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aolu projects\machine_learning\"/>
    </mc:Choice>
  </mc:AlternateContent>
  <xr:revisionPtr revIDLastSave="0" documentId="13_ncr:1_{46B167B9-644E-48BB-BF0C-16C3AFEA599B}" xr6:coauthVersionLast="47" xr6:coauthVersionMax="47" xr10:uidLastSave="{00000000-0000-0000-0000-000000000000}"/>
  <bookViews>
    <workbookView xWindow="-28920" yWindow="-120" windowWidth="29040" windowHeight="15840" tabRatio="890" xr2:uid="{E7B24ED6-3ED1-46C2-B325-6FC6A8DD463D}"/>
  </bookViews>
  <sheets>
    <sheet name="USDCHF10080" sheetId="3" r:id="rId1"/>
    <sheet name="GBPUSD10080" sheetId="4" r:id="rId2"/>
    <sheet name="EURUSD10080" sheetId="5" r:id="rId3"/>
    <sheet name="USDJPY10080" sheetId="6" r:id="rId4"/>
    <sheet name="USDCAD10080" sheetId="8" r:id="rId5"/>
    <sheet name="AUDUSD10080" sheetId="9" r:id="rId6"/>
    <sheet name="NZDUSD10080" sheetId="10" r:id="rId7"/>
    <sheet name="GBPCHF10080" sheetId="11" r:id="rId8"/>
    <sheet name="EURCHF10080" sheetId="14" r:id="rId9"/>
    <sheet name="CHFJPY10080" sheetId="13" r:id="rId10"/>
    <sheet name="CADCHF10080" sheetId="15" r:id="rId11"/>
    <sheet name="AUDCHF10080" sheetId="16" r:id="rId12"/>
    <sheet name="NZDCHF10080" sheetId="17" r:id="rId13"/>
    <sheet name="EURGBP10080" sheetId="18" r:id="rId14"/>
    <sheet name="GBPJPY10080" sheetId="19" r:id="rId15"/>
    <sheet name="GBPCAD10080" sheetId="20" r:id="rId16"/>
    <sheet name="GBPAUD10080" sheetId="21" r:id="rId17"/>
    <sheet name="EURJPY10080" sheetId="23" r:id="rId18"/>
    <sheet name="EURCAD10080" sheetId="24" r:id="rId19"/>
    <sheet name="EURAUD10080" sheetId="25" r:id="rId20"/>
    <sheet name="EURNZD10080" sheetId="26" r:id="rId21"/>
    <sheet name="CADJPY10080" sheetId="27" r:id="rId22"/>
    <sheet name="AUDJPY10080" sheetId="28" r:id="rId23"/>
    <sheet name="NZDJPY10080" sheetId="29" r:id="rId24"/>
    <sheet name="AUDCAD10080" sheetId="2" r:id="rId25"/>
    <sheet name="NZDCAD10080" sheetId="30" r:id="rId26"/>
    <sheet name="AUDNZD10080" sheetId="31" r:id="rId27"/>
  </sheets>
  <definedNames>
    <definedName name="ExternalData_1" localSheetId="24" hidden="1">AUDCAD10080!$A$1:$D$1443</definedName>
    <definedName name="ExternalData_1" localSheetId="11" hidden="1">AUDCHF10080!$A$1:$G$1428</definedName>
    <definedName name="ExternalData_1" localSheetId="22" hidden="1">AUDJPY10080!$A$1:$G$1451</definedName>
    <definedName name="ExternalData_1" localSheetId="26" hidden="1">AUDNZD10080!$A$1:$G$1432</definedName>
    <definedName name="ExternalData_1" localSheetId="5" hidden="1">AUDUSD10080!$A$1:$G$1463</definedName>
    <definedName name="ExternalData_1" localSheetId="10" hidden="1">'CADCHF10080'!$A$1:$G$1411</definedName>
    <definedName name="ExternalData_1" localSheetId="21" hidden="1">'CADJPY10080'!$A$1:$G$754</definedName>
    <definedName name="ExternalData_1" localSheetId="9" hidden="1">'CHFJPY10080'!$A$1:$G$1511</definedName>
    <definedName name="ExternalData_1" localSheetId="19" hidden="1">EURAUD10080!$A$1:$G$893</definedName>
    <definedName name="ExternalData_1" localSheetId="18" hidden="1">EURCAD10080!$A$1:$G$1111</definedName>
    <definedName name="ExternalData_1" localSheetId="8" hidden="1">EURCHF10080!$A$1:$G$1462</definedName>
    <definedName name="ExternalData_1" localSheetId="13" hidden="1">EURGBP10080!$A$1:$G$1463</definedName>
    <definedName name="ExternalData_1" localSheetId="17" hidden="1">EURJPY10080!$A$1:$G$1445</definedName>
    <definedName name="ExternalData_1" localSheetId="20" hidden="1">EURNZD10080!$A$1:$G$1125</definedName>
    <definedName name="ExternalData_1" localSheetId="2" hidden="1">EURUSD10080!$A$1:$G$2582</definedName>
    <definedName name="ExternalData_1" localSheetId="16" hidden="1">GBPAUD10080!$A$1:$G$727</definedName>
    <definedName name="ExternalData_1" localSheetId="15" hidden="1">GBPCAD10080!$A$1:$G$727</definedName>
    <definedName name="ExternalData_1" localSheetId="7" hidden="1">GBPCHF10080!$A$1:$G$1457</definedName>
    <definedName name="ExternalData_1" localSheetId="14" hidden="1">GBPJPY10080!$A$1:$G$1465</definedName>
    <definedName name="ExternalData_1" localSheetId="1" hidden="1">GBPUSD10080!$A$1:$G$1462</definedName>
    <definedName name="ExternalData_1" localSheetId="25" hidden="1">NZDCAD10080!$A$1:$G$722</definedName>
    <definedName name="ExternalData_1" localSheetId="12" hidden="1">NZDCHF10080!$A$1:$G$726</definedName>
    <definedName name="ExternalData_1" localSheetId="23" hidden="1">NZDJPY10080!$A$1:$G$754</definedName>
    <definedName name="ExternalData_1" localSheetId="6" hidden="1">NZDUSD10080!$A$1:$G$1424</definedName>
    <definedName name="ExternalData_1" localSheetId="4" hidden="1">USDCAD10080!$A$1:$G$1464</definedName>
    <definedName name="ExternalData_1" localSheetId="0" hidden="1">USDCHF10080!$A$1:$G$2582</definedName>
    <definedName name="ExternalData_1" localSheetId="3" hidden="1">USDJPY10080!$A$1:$G$2583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31" l="1"/>
  <c r="B3" i="31"/>
  <c r="B4" i="31"/>
  <c r="B5" i="31"/>
  <c r="B6" i="31"/>
  <c r="B7" i="31"/>
  <c r="B8" i="31"/>
  <c r="B9" i="31"/>
  <c r="B10" i="31"/>
  <c r="B11" i="31"/>
  <c r="B12" i="31"/>
  <c r="B13" i="31"/>
  <c r="B14" i="31"/>
  <c r="B15" i="31"/>
  <c r="B16" i="31"/>
  <c r="B17" i="31"/>
  <c r="B18" i="31"/>
  <c r="B19" i="31"/>
  <c r="B20" i="31"/>
  <c r="B21" i="31"/>
  <c r="B22" i="31"/>
  <c r="B23" i="31"/>
  <c r="B24" i="31"/>
  <c r="B25" i="31"/>
  <c r="B26" i="31"/>
  <c r="B27" i="31"/>
  <c r="B28" i="31"/>
  <c r="B29" i="31"/>
  <c r="B30" i="31"/>
  <c r="B31" i="31"/>
  <c r="B32" i="31"/>
  <c r="B33" i="31"/>
  <c r="B34" i="31"/>
  <c r="B35" i="31"/>
  <c r="B36" i="31"/>
  <c r="B37" i="31"/>
  <c r="B38" i="31"/>
  <c r="B39" i="31"/>
  <c r="B40" i="31"/>
  <c r="B41" i="31"/>
  <c r="B42" i="31"/>
  <c r="B43" i="31"/>
  <c r="B44" i="31"/>
  <c r="B45" i="31"/>
  <c r="B46" i="31"/>
  <c r="B47" i="31"/>
  <c r="B48" i="31"/>
  <c r="B49" i="31"/>
  <c r="B50" i="31"/>
  <c r="B51" i="31"/>
  <c r="B52" i="31"/>
  <c r="B53" i="31"/>
  <c r="B54" i="31"/>
  <c r="B55" i="31"/>
  <c r="B56" i="31"/>
  <c r="B57" i="31"/>
  <c r="B58" i="31"/>
  <c r="B59" i="31"/>
  <c r="B60" i="31"/>
  <c r="B61" i="31"/>
  <c r="B62" i="31"/>
  <c r="B63" i="31"/>
  <c r="B64" i="31"/>
  <c r="B65" i="31"/>
  <c r="B66" i="31"/>
  <c r="B67" i="31"/>
  <c r="B68" i="31"/>
  <c r="B69" i="31"/>
  <c r="B70" i="31"/>
  <c r="B71" i="31"/>
  <c r="B72" i="31"/>
  <c r="B73" i="31"/>
  <c r="B74" i="31"/>
  <c r="B75" i="31"/>
  <c r="B76" i="31"/>
  <c r="B77" i="31"/>
  <c r="B78" i="31"/>
  <c r="B79" i="31"/>
  <c r="B80" i="31"/>
  <c r="B81" i="31"/>
  <c r="B82" i="31"/>
  <c r="B83" i="31"/>
  <c r="B84" i="31"/>
  <c r="B85" i="31"/>
  <c r="B86" i="31"/>
  <c r="B87" i="31"/>
  <c r="B88" i="31"/>
  <c r="B89" i="31"/>
  <c r="B90" i="31"/>
  <c r="B91" i="31"/>
  <c r="B92" i="31"/>
  <c r="B93" i="31"/>
  <c r="B94" i="31"/>
  <c r="B95" i="31"/>
  <c r="B96" i="31"/>
  <c r="B97" i="31"/>
  <c r="B98" i="31"/>
  <c r="B99" i="31"/>
  <c r="B100" i="31"/>
  <c r="B101" i="31"/>
  <c r="B102" i="31"/>
  <c r="B103" i="31"/>
  <c r="B104" i="31"/>
  <c r="B105" i="31"/>
  <c r="B106" i="31"/>
  <c r="B107" i="31"/>
  <c r="B108" i="31"/>
  <c r="B109" i="31"/>
  <c r="B110" i="31"/>
  <c r="B111" i="31"/>
  <c r="B112" i="31"/>
  <c r="B113" i="31"/>
  <c r="B114" i="31"/>
  <c r="B115" i="31"/>
  <c r="B116" i="31"/>
  <c r="B117" i="31"/>
  <c r="B118" i="31"/>
  <c r="B119" i="31"/>
  <c r="B120" i="31"/>
  <c r="B121" i="31"/>
  <c r="B122" i="31"/>
  <c r="B123" i="31"/>
  <c r="B124" i="31"/>
  <c r="B125" i="31"/>
  <c r="B126" i="31"/>
  <c r="B127" i="31"/>
  <c r="B128" i="31"/>
  <c r="B129" i="31"/>
  <c r="B130" i="31"/>
  <c r="B131" i="31"/>
  <c r="B132" i="31"/>
  <c r="B133" i="31"/>
  <c r="B134" i="31"/>
  <c r="B135" i="31"/>
  <c r="B136" i="31"/>
  <c r="B137" i="31"/>
  <c r="B138" i="31"/>
  <c r="B139" i="31"/>
  <c r="B140" i="31"/>
  <c r="B141" i="31"/>
  <c r="B142" i="31"/>
  <c r="B143" i="31"/>
  <c r="B144" i="31"/>
  <c r="B145" i="31"/>
  <c r="B146" i="31"/>
  <c r="B147" i="31"/>
  <c r="B148" i="31"/>
  <c r="B149" i="31"/>
  <c r="B150" i="31"/>
  <c r="B151" i="31"/>
  <c r="B152" i="31"/>
  <c r="B153" i="31"/>
  <c r="B154" i="31"/>
  <c r="B155" i="31"/>
  <c r="B156" i="31"/>
  <c r="B157" i="31"/>
  <c r="B158" i="31"/>
  <c r="B159" i="31"/>
  <c r="B160" i="31"/>
  <c r="B161" i="31"/>
  <c r="B162" i="31"/>
  <c r="B163" i="31"/>
  <c r="B164" i="31"/>
  <c r="B165" i="31"/>
  <c r="B166" i="31"/>
  <c r="B167" i="31"/>
  <c r="B168" i="31"/>
  <c r="B169" i="31"/>
  <c r="B170" i="31"/>
  <c r="B171" i="31"/>
  <c r="B172" i="31"/>
  <c r="B173" i="31"/>
  <c r="B174" i="31"/>
  <c r="B175" i="31"/>
  <c r="B176" i="31"/>
  <c r="B177" i="31"/>
  <c r="B178" i="31"/>
  <c r="B179" i="31"/>
  <c r="B180" i="31"/>
  <c r="B181" i="31"/>
  <c r="B182" i="31"/>
  <c r="B183" i="31"/>
  <c r="B184" i="31"/>
  <c r="B185" i="31"/>
  <c r="B186" i="31"/>
  <c r="B187" i="31"/>
  <c r="B188" i="31"/>
  <c r="B189" i="31"/>
  <c r="B190" i="31"/>
  <c r="B191" i="31"/>
  <c r="B192" i="31"/>
  <c r="B193" i="31"/>
  <c r="B194" i="31"/>
  <c r="B195" i="31"/>
  <c r="B196" i="31"/>
  <c r="B197" i="31"/>
  <c r="B198" i="31"/>
  <c r="B199" i="31"/>
  <c r="B200" i="31"/>
  <c r="B201" i="31"/>
  <c r="B202" i="31"/>
  <c r="B203" i="31"/>
  <c r="B204" i="31"/>
  <c r="B205" i="31"/>
  <c r="B206" i="31"/>
  <c r="B207" i="31"/>
  <c r="B208" i="31"/>
  <c r="B209" i="31"/>
  <c r="B210" i="31"/>
  <c r="B211" i="31"/>
  <c r="B212" i="31"/>
  <c r="B213" i="31"/>
  <c r="B214" i="31"/>
  <c r="B215" i="31"/>
  <c r="B216" i="31"/>
  <c r="B217" i="31"/>
  <c r="B218" i="31"/>
  <c r="B219" i="31"/>
  <c r="B220" i="31"/>
  <c r="B221" i="31"/>
  <c r="B222" i="31"/>
  <c r="B223" i="31"/>
  <c r="B224" i="31"/>
  <c r="B225" i="31"/>
  <c r="B226" i="31"/>
  <c r="B227" i="31"/>
  <c r="B228" i="31"/>
  <c r="B229" i="31"/>
  <c r="B230" i="31"/>
  <c r="B231" i="31"/>
  <c r="B232" i="31"/>
  <c r="B233" i="31"/>
  <c r="B234" i="31"/>
  <c r="B235" i="31"/>
  <c r="B236" i="31"/>
  <c r="B237" i="31"/>
  <c r="B238" i="31"/>
  <c r="B239" i="31"/>
  <c r="B240" i="31"/>
  <c r="B241" i="31"/>
  <c r="B242" i="31"/>
  <c r="B243" i="31"/>
  <c r="B244" i="31"/>
  <c r="B245" i="31"/>
  <c r="B246" i="31"/>
  <c r="B247" i="31"/>
  <c r="B248" i="31"/>
  <c r="B249" i="31"/>
  <c r="B250" i="31"/>
  <c r="B251" i="31"/>
  <c r="B252" i="31"/>
  <c r="B253" i="31"/>
  <c r="B254" i="31"/>
  <c r="B255" i="31"/>
  <c r="B256" i="31"/>
  <c r="B257" i="31"/>
  <c r="B258" i="31"/>
  <c r="B259" i="31"/>
  <c r="B260" i="31"/>
  <c r="B261" i="31"/>
  <c r="B262" i="31"/>
  <c r="B263" i="31"/>
  <c r="B264" i="31"/>
  <c r="B265" i="31"/>
  <c r="B266" i="31"/>
  <c r="B267" i="31"/>
  <c r="B268" i="31"/>
  <c r="B269" i="31"/>
  <c r="B270" i="31"/>
  <c r="B271" i="31"/>
  <c r="B272" i="31"/>
  <c r="B273" i="31"/>
  <c r="B274" i="31"/>
  <c r="B275" i="31"/>
  <c r="B276" i="31"/>
  <c r="B277" i="31"/>
  <c r="B278" i="31"/>
  <c r="B279" i="31"/>
  <c r="B280" i="31"/>
  <c r="B281" i="31"/>
  <c r="B282" i="31"/>
  <c r="B283" i="31"/>
  <c r="B284" i="31"/>
  <c r="B285" i="31"/>
  <c r="B286" i="31"/>
  <c r="B287" i="31"/>
  <c r="B288" i="31"/>
  <c r="B289" i="31"/>
  <c r="B290" i="31"/>
  <c r="B291" i="31"/>
  <c r="B292" i="31"/>
  <c r="B293" i="31"/>
  <c r="B294" i="31"/>
  <c r="B295" i="31"/>
  <c r="B296" i="31"/>
  <c r="B297" i="31"/>
  <c r="B298" i="31"/>
  <c r="B299" i="31"/>
  <c r="B300" i="31"/>
  <c r="B301" i="31"/>
  <c r="B302" i="31"/>
  <c r="B303" i="31"/>
  <c r="B304" i="31"/>
  <c r="B305" i="31"/>
  <c r="B306" i="31"/>
  <c r="B307" i="31"/>
  <c r="B308" i="31"/>
  <c r="B309" i="31"/>
  <c r="B310" i="31"/>
  <c r="B311" i="31"/>
  <c r="B312" i="31"/>
  <c r="B313" i="31"/>
  <c r="B314" i="31"/>
  <c r="B315" i="31"/>
  <c r="B316" i="31"/>
  <c r="B317" i="31"/>
  <c r="B318" i="31"/>
  <c r="B319" i="31"/>
  <c r="B320" i="31"/>
  <c r="B321" i="31"/>
  <c r="B322" i="31"/>
  <c r="B323" i="31"/>
  <c r="B324" i="31"/>
  <c r="B325" i="31"/>
  <c r="B326" i="31"/>
  <c r="B327" i="31"/>
  <c r="B328" i="31"/>
  <c r="B329" i="31"/>
  <c r="B330" i="31"/>
  <c r="B331" i="31"/>
  <c r="B332" i="31"/>
  <c r="B333" i="31"/>
  <c r="B334" i="31"/>
  <c r="B335" i="31"/>
  <c r="B336" i="31"/>
  <c r="B337" i="31"/>
  <c r="B338" i="31"/>
  <c r="B339" i="31"/>
  <c r="B340" i="31"/>
  <c r="B341" i="31"/>
  <c r="B342" i="31"/>
  <c r="B343" i="31"/>
  <c r="B344" i="31"/>
  <c r="B345" i="31"/>
  <c r="B346" i="31"/>
  <c r="B347" i="31"/>
  <c r="B348" i="31"/>
  <c r="B349" i="31"/>
  <c r="B350" i="31"/>
  <c r="B351" i="31"/>
  <c r="B352" i="31"/>
  <c r="B353" i="31"/>
  <c r="B354" i="31"/>
  <c r="B355" i="31"/>
  <c r="B356" i="31"/>
  <c r="B357" i="31"/>
  <c r="B358" i="31"/>
  <c r="B359" i="31"/>
  <c r="B360" i="31"/>
  <c r="B361" i="31"/>
  <c r="B362" i="31"/>
  <c r="B363" i="31"/>
  <c r="B364" i="31"/>
  <c r="B365" i="31"/>
  <c r="B366" i="31"/>
  <c r="B367" i="31"/>
  <c r="B368" i="31"/>
  <c r="B369" i="31"/>
  <c r="B370" i="31"/>
  <c r="B371" i="31"/>
  <c r="B372" i="31"/>
  <c r="B373" i="31"/>
  <c r="B374" i="31"/>
  <c r="B375" i="31"/>
  <c r="B376" i="31"/>
  <c r="B377" i="31"/>
  <c r="B378" i="31"/>
  <c r="B379" i="31"/>
  <c r="B380" i="31"/>
  <c r="B381" i="31"/>
  <c r="B382" i="31"/>
  <c r="B383" i="31"/>
  <c r="B384" i="31"/>
  <c r="B385" i="31"/>
  <c r="B386" i="31"/>
  <c r="B387" i="31"/>
  <c r="B388" i="31"/>
  <c r="B389" i="31"/>
  <c r="B390" i="31"/>
  <c r="B391" i="31"/>
  <c r="B392" i="31"/>
  <c r="B393" i="31"/>
  <c r="B394" i="31"/>
  <c r="B395" i="31"/>
  <c r="B396" i="31"/>
  <c r="B397" i="31"/>
  <c r="B398" i="31"/>
  <c r="B399" i="31"/>
  <c r="B400" i="31"/>
  <c r="B401" i="31"/>
  <c r="B402" i="31"/>
  <c r="B403" i="31"/>
  <c r="B404" i="31"/>
  <c r="B405" i="31"/>
  <c r="B406" i="31"/>
  <c r="B407" i="31"/>
  <c r="B408" i="31"/>
  <c r="B409" i="31"/>
  <c r="B410" i="31"/>
  <c r="B411" i="31"/>
  <c r="B412" i="31"/>
  <c r="B413" i="31"/>
  <c r="B414" i="31"/>
  <c r="B415" i="31"/>
  <c r="B416" i="31"/>
  <c r="B417" i="31"/>
  <c r="B418" i="31"/>
  <c r="B419" i="31"/>
  <c r="B420" i="31"/>
  <c r="B421" i="31"/>
  <c r="B422" i="31"/>
  <c r="B423" i="31"/>
  <c r="B424" i="31"/>
  <c r="B425" i="31"/>
  <c r="B426" i="31"/>
  <c r="B427" i="31"/>
  <c r="B428" i="31"/>
  <c r="B429" i="31"/>
  <c r="B430" i="31"/>
  <c r="B431" i="31"/>
  <c r="B432" i="31"/>
  <c r="B433" i="31"/>
  <c r="B434" i="31"/>
  <c r="B435" i="31"/>
  <c r="B436" i="31"/>
  <c r="B437" i="31"/>
  <c r="B438" i="31"/>
  <c r="B439" i="31"/>
  <c r="B440" i="31"/>
  <c r="B441" i="31"/>
  <c r="B442" i="31"/>
  <c r="B443" i="31"/>
  <c r="B444" i="31"/>
  <c r="B445" i="31"/>
  <c r="B446" i="31"/>
  <c r="B447" i="31"/>
  <c r="B448" i="31"/>
  <c r="B449" i="31"/>
  <c r="B450" i="31"/>
  <c r="B451" i="31"/>
  <c r="B452" i="31"/>
  <c r="B453" i="31"/>
  <c r="B454" i="31"/>
  <c r="B455" i="31"/>
  <c r="B456" i="31"/>
  <c r="B457" i="31"/>
  <c r="B458" i="31"/>
  <c r="B459" i="31"/>
  <c r="B460" i="31"/>
  <c r="B461" i="31"/>
  <c r="B462" i="31"/>
  <c r="B463" i="31"/>
  <c r="B464" i="31"/>
  <c r="B465" i="31"/>
  <c r="B466" i="31"/>
  <c r="B467" i="31"/>
  <c r="B468" i="31"/>
  <c r="B469" i="31"/>
  <c r="B470" i="31"/>
  <c r="B471" i="31"/>
  <c r="B472" i="31"/>
  <c r="B473" i="31"/>
  <c r="B474" i="31"/>
  <c r="B475" i="31"/>
  <c r="B476" i="31"/>
  <c r="B477" i="31"/>
  <c r="B478" i="31"/>
  <c r="B479" i="31"/>
  <c r="B480" i="31"/>
  <c r="B481" i="31"/>
  <c r="B482" i="31"/>
  <c r="B483" i="31"/>
  <c r="B484" i="31"/>
  <c r="B485" i="31"/>
  <c r="B486" i="31"/>
  <c r="B487" i="31"/>
  <c r="B488" i="31"/>
  <c r="B489" i="31"/>
  <c r="B490" i="31"/>
  <c r="B491" i="31"/>
  <c r="B492" i="31"/>
  <c r="B493" i="31"/>
  <c r="B494" i="31"/>
  <c r="B495" i="31"/>
  <c r="B496" i="31"/>
  <c r="B497" i="31"/>
  <c r="B498" i="31"/>
  <c r="B499" i="31"/>
  <c r="B500" i="31"/>
  <c r="B501" i="31"/>
  <c r="B502" i="31"/>
  <c r="B503" i="31"/>
  <c r="B504" i="31"/>
  <c r="B505" i="31"/>
  <c r="B506" i="31"/>
  <c r="B507" i="31"/>
  <c r="B508" i="31"/>
  <c r="B509" i="31"/>
  <c r="B510" i="31"/>
  <c r="B511" i="31"/>
  <c r="B512" i="31"/>
  <c r="B513" i="31"/>
  <c r="B514" i="31"/>
  <c r="B515" i="31"/>
  <c r="B516" i="31"/>
  <c r="B517" i="31"/>
  <c r="B518" i="31"/>
  <c r="B519" i="31"/>
  <c r="B520" i="31"/>
  <c r="B521" i="31"/>
  <c r="B522" i="31"/>
  <c r="B523" i="31"/>
  <c r="B524" i="31"/>
  <c r="B525" i="31"/>
  <c r="B526" i="31"/>
  <c r="B527" i="31"/>
  <c r="B528" i="31"/>
  <c r="B529" i="31"/>
  <c r="B530" i="31"/>
  <c r="B531" i="31"/>
  <c r="B532" i="31"/>
  <c r="B533" i="31"/>
  <c r="B534" i="31"/>
  <c r="B535" i="31"/>
  <c r="B536" i="31"/>
  <c r="B537" i="31"/>
  <c r="B538" i="31"/>
  <c r="B539" i="31"/>
  <c r="B540" i="31"/>
  <c r="B541" i="31"/>
  <c r="B542" i="31"/>
  <c r="B543" i="31"/>
  <c r="B544" i="31"/>
  <c r="B545" i="31"/>
  <c r="B546" i="31"/>
  <c r="B547" i="31"/>
  <c r="B548" i="31"/>
  <c r="B549" i="31"/>
  <c r="B550" i="31"/>
  <c r="B551" i="31"/>
  <c r="B552" i="31"/>
  <c r="B553" i="31"/>
  <c r="B554" i="31"/>
  <c r="B555" i="31"/>
  <c r="B556" i="31"/>
  <c r="B557" i="31"/>
  <c r="B558" i="31"/>
  <c r="B559" i="31"/>
  <c r="B560" i="31"/>
  <c r="B561" i="31"/>
  <c r="B562" i="31"/>
  <c r="B563" i="31"/>
  <c r="B564" i="31"/>
  <c r="B565" i="31"/>
  <c r="B566" i="31"/>
  <c r="B567" i="31"/>
  <c r="B568" i="31"/>
  <c r="B569" i="31"/>
  <c r="B570" i="31"/>
  <c r="B571" i="31"/>
  <c r="B572" i="31"/>
  <c r="B573" i="31"/>
  <c r="B574" i="31"/>
  <c r="B575" i="31"/>
  <c r="B576" i="31"/>
  <c r="B577" i="31"/>
  <c r="B578" i="31"/>
  <c r="B579" i="31"/>
  <c r="B580" i="31"/>
  <c r="B581" i="31"/>
  <c r="B582" i="31"/>
  <c r="B583" i="31"/>
  <c r="B584" i="31"/>
  <c r="B585" i="31"/>
  <c r="B586" i="31"/>
  <c r="B587" i="31"/>
  <c r="B588" i="31"/>
  <c r="B589" i="31"/>
  <c r="B590" i="31"/>
  <c r="B591" i="31"/>
  <c r="B592" i="31"/>
  <c r="B593" i="31"/>
  <c r="B594" i="31"/>
  <c r="B595" i="31"/>
  <c r="B596" i="31"/>
  <c r="B597" i="31"/>
  <c r="B598" i="31"/>
  <c r="B599" i="31"/>
  <c r="B600" i="31"/>
  <c r="B601" i="31"/>
  <c r="B602" i="31"/>
  <c r="B603" i="31"/>
  <c r="B604" i="31"/>
  <c r="B605" i="31"/>
  <c r="B606" i="31"/>
  <c r="B607" i="31"/>
  <c r="B608" i="31"/>
  <c r="B609" i="31"/>
  <c r="B610" i="31"/>
  <c r="B611" i="31"/>
  <c r="B612" i="31"/>
  <c r="B613" i="31"/>
  <c r="B614" i="31"/>
  <c r="B615" i="31"/>
  <c r="B616" i="31"/>
  <c r="B617" i="31"/>
  <c r="B618" i="31"/>
  <c r="B619" i="31"/>
  <c r="B620" i="31"/>
  <c r="B621" i="31"/>
  <c r="B622" i="31"/>
  <c r="B623" i="31"/>
  <c r="B624" i="31"/>
  <c r="B625" i="31"/>
  <c r="B626" i="31"/>
  <c r="B627" i="31"/>
  <c r="B628" i="31"/>
  <c r="B629" i="31"/>
  <c r="B630" i="31"/>
  <c r="B631" i="31"/>
  <c r="B632" i="31"/>
  <c r="B633" i="31"/>
  <c r="B634" i="31"/>
  <c r="B635" i="31"/>
  <c r="B636" i="31"/>
  <c r="B637" i="31"/>
  <c r="B638" i="31"/>
  <c r="B639" i="31"/>
  <c r="B640" i="31"/>
  <c r="B641" i="31"/>
  <c r="B642" i="31"/>
  <c r="B643" i="31"/>
  <c r="B644" i="31"/>
  <c r="B645" i="31"/>
  <c r="B646" i="31"/>
  <c r="B647" i="31"/>
  <c r="B648" i="31"/>
  <c r="B649" i="31"/>
  <c r="B650" i="31"/>
  <c r="B651" i="31"/>
  <c r="B652" i="31"/>
  <c r="B653" i="31"/>
  <c r="B654" i="31"/>
  <c r="B655" i="31"/>
  <c r="B656" i="31"/>
  <c r="B657" i="31"/>
  <c r="B658" i="31"/>
  <c r="B659" i="31"/>
  <c r="B660" i="31"/>
  <c r="B661" i="31"/>
  <c r="B662" i="31"/>
  <c r="B663" i="31"/>
  <c r="B664" i="31"/>
  <c r="B665" i="31"/>
  <c r="B666" i="31"/>
  <c r="B667" i="31"/>
  <c r="B668" i="31"/>
  <c r="B669" i="31"/>
  <c r="B670" i="31"/>
  <c r="B671" i="31"/>
  <c r="B672" i="31"/>
  <c r="B673" i="31"/>
  <c r="B674" i="31"/>
  <c r="B675" i="31"/>
  <c r="B676" i="31"/>
  <c r="B677" i="31"/>
  <c r="B678" i="31"/>
  <c r="B679" i="31"/>
  <c r="B680" i="31"/>
  <c r="B681" i="31"/>
  <c r="B682" i="31"/>
  <c r="B683" i="31"/>
  <c r="B684" i="31"/>
  <c r="B685" i="31"/>
  <c r="B686" i="31"/>
  <c r="B687" i="31"/>
  <c r="B688" i="31"/>
  <c r="B689" i="31"/>
  <c r="B690" i="31"/>
  <c r="B691" i="31"/>
  <c r="B692" i="31"/>
  <c r="B693" i="31"/>
  <c r="B694" i="31"/>
  <c r="B695" i="31"/>
  <c r="B696" i="31"/>
  <c r="B697" i="31"/>
  <c r="B698" i="31"/>
  <c r="B699" i="31"/>
  <c r="B700" i="31"/>
  <c r="B701" i="31"/>
  <c r="B702" i="31"/>
  <c r="B703" i="31"/>
  <c r="B704" i="31"/>
  <c r="B705" i="31"/>
  <c r="B706" i="31"/>
  <c r="B707" i="31"/>
  <c r="B708" i="31"/>
  <c r="B709" i="31"/>
  <c r="B710" i="31"/>
  <c r="B711" i="31"/>
  <c r="B712" i="31"/>
  <c r="B713" i="31"/>
  <c r="B714" i="31"/>
  <c r="B715" i="31"/>
  <c r="B716" i="31"/>
  <c r="B717" i="31"/>
  <c r="B718" i="31"/>
  <c r="B719" i="31"/>
  <c r="B720" i="31"/>
  <c r="B721" i="31"/>
  <c r="B722" i="31"/>
  <c r="B723" i="31"/>
  <c r="B724" i="31"/>
  <c r="B725" i="31"/>
  <c r="B726" i="31"/>
  <c r="B727" i="31"/>
  <c r="B728" i="31"/>
  <c r="B729" i="31"/>
  <c r="B730" i="31"/>
  <c r="B731" i="31"/>
  <c r="B732" i="31"/>
  <c r="B733" i="31"/>
  <c r="B734" i="31"/>
  <c r="B735" i="31"/>
  <c r="B736" i="31"/>
  <c r="B737" i="31"/>
  <c r="B738" i="31"/>
  <c r="B739" i="31"/>
  <c r="B740" i="31"/>
  <c r="B741" i="31"/>
  <c r="B742" i="31"/>
  <c r="B743" i="31"/>
  <c r="B744" i="31"/>
  <c r="B745" i="31"/>
  <c r="B746" i="31"/>
  <c r="B747" i="31"/>
  <c r="B748" i="31"/>
  <c r="B749" i="31"/>
  <c r="B750" i="31"/>
  <c r="B751" i="31"/>
  <c r="B752" i="31"/>
  <c r="B753" i="31"/>
  <c r="B754" i="31"/>
  <c r="B755" i="31"/>
  <c r="B756" i="31"/>
  <c r="B757" i="31"/>
  <c r="B758" i="31"/>
  <c r="B759" i="31"/>
  <c r="B760" i="31"/>
  <c r="B761" i="31"/>
  <c r="B762" i="31"/>
  <c r="B763" i="31"/>
  <c r="B764" i="31"/>
  <c r="B765" i="31"/>
  <c r="B766" i="31"/>
  <c r="B767" i="31"/>
  <c r="B768" i="31"/>
  <c r="B769" i="31"/>
  <c r="B770" i="31"/>
  <c r="B771" i="31"/>
  <c r="B772" i="31"/>
  <c r="B773" i="31"/>
  <c r="B774" i="31"/>
  <c r="B775" i="31"/>
  <c r="B776" i="31"/>
  <c r="B777" i="31"/>
  <c r="B778" i="31"/>
  <c r="B779" i="31"/>
  <c r="B780" i="31"/>
  <c r="B781" i="31"/>
  <c r="B782" i="31"/>
  <c r="B783" i="31"/>
  <c r="B784" i="31"/>
  <c r="B785" i="31"/>
  <c r="B786" i="31"/>
  <c r="B787" i="31"/>
  <c r="B788" i="31"/>
  <c r="B789" i="31"/>
  <c r="B790" i="31"/>
  <c r="B791" i="31"/>
  <c r="B792" i="31"/>
  <c r="B793" i="31"/>
  <c r="B794" i="31"/>
  <c r="B795" i="31"/>
  <c r="B796" i="31"/>
  <c r="B797" i="31"/>
  <c r="B798" i="31"/>
  <c r="B799" i="31"/>
  <c r="B800" i="31"/>
  <c r="B801" i="31"/>
  <c r="B802" i="31"/>
  <c r="B803" i="31"/>
  <c r="B804" i="31"/>
  <c r="B805" i="31"/>
  <c r="B806" i="31"/>
  <c r="B807" i="31"/>
  <c r="B808" i="31"/>
  <c r="B809" i="31"/>
  <c r="B810" i="31"/>
  <c r="B811" i="31"/>
  <c r="B812" i="31"/>
  <c r="B813" i="31"/>
  <c r="B814" i="31"/>
  <c r="B815" i="31"/>
  <c r="B816" i="31"/>
  <c r="B817" i="31"/>
  <c r="B818" i="31"/>
  <c r="B819" i="31"/>
  <c r="B820" i="31"/>
  <c r="B821" i="31"/>
  <c r="B822" i="31"/>
  <c r="B823" i="31"/>
  <c r="B824" i="31"/>
  <c r="B825" i="31"/>
  <c r="B826" i="31"/>
  <c r="B827" i="31"/>
  <c r="B828" i="31"/>
  <c r="B829" i="31"/>
  <c r="B830" i="31"/>
  <c r="B831" i="31"/>
  <c r="B832" i="31"/>
  <c r="B833" i="31"/>
  <c r="B834" i="31"/>
  <c r="B835" i="31"/>
  <c r="B836" i="31"/>
  <c r="B837" i="31"/>
  <c r="B838" i="31"/>
  <c r="B839" i="31"/>
  <c r="B840" i="31"/>
  <c r="B841" i="31"/>
  <c r="B842" i="31"/>
  <c r="B843" i="31"/>
  <c r="B844" i="31"/>
  <c r="B845" i="31"/>
  <c r="B846" i="31"/>
  <c r="B847" i="31"/>
  <c r="B848" i="31"/>
  <c r="B849" i="31"/>
  <c r="B850" i="31"/>
  <c r="B851" i="31"/>
  <c r="B852" i="31"/>
  <c r="B853" i="31"/>
  <c r="B854" i="31"/>
  <c r="B855" i="31"/>
  <c r="B856" i="31"/>
  <c r="B857" i="31"/>
  <c r="B858" i="31"/>
  <c r="B859" i="31"/>
  <c r="B860" i="31"/>
  <c r="B861" i="31"/>
  <c r="B862" i="31"/>
  <c r="B863" i="31"/>
  <c r="B864" i="31"/>
  <c r="B865" i="31"/>
  <c r="B866" i="31"/>
  <c r="B867" i="31"/>
  <c r="B868" i="31"/>
  <c r="B869" i="31"/>
  <c r="B870" i="31"/>
  <c r="B871" i="31"/>
  <c r="B872" i="31"/>
  <c r="B873" i="31"/>
  <c r="B874" i="31"/>
  <c r="B875" i="31"/>
  <c r="B876" i="31"/>
  <c r="B877" i="31"/>
  <c r="B878" i="31"/>
  <c r="B879" i="31"/>
  <c r="B880" i="31"/>
  <c r="B881" i="31"/>
  <c r="B882" i="31"/>
  <c r="B883" i="31"/>
  <c r="B884" i="31"/>
  <c r="B885" i="31"/>
  <c r="B886" i="31"/>
  <c r="B887" i="31"/>
  <c r="B888" i="31"/>
  <c r="B889" i="31"/>
  <c r="B890" i="31"/>
  <c r="B891" i="31"/>
  <c r="B892" i="31"/>
  <c r="B893" i="31"/>
  <c r="B894" i="31"/>
  <c r="B895" i="31"/>
  <c r="B896" i="31"/>
  <c r="B897" i="31"/>
  <c r="B898" i="31"/>
  <c r="B899" i="31"/>
  <c r="B900" i="31"/>
  <c r="B901" i="31"/>
  <c r="B902" i="31"/>
  <c r="B903" i="31"/>
  <c r="B904" i="31"/>
  <c r="B905" i="31"/>
  <c r="B906" i="31"/>
  <c r="B907" i="31"/>
  <c r="B908" i="31"/>
  <c r="B909" i="31"/>
  <c r="B910" i="31"/>
  <c r="B911" i="31"/>
  <c r="B912" i="31"/>
  <c r="B913" i="31"/>
  <c r="B914" i="31"/>
  <c r="B915" i="31"/>
  <c r="B916" i="31"/>
  <c r="B917" i="31"/>
  <c r="B918" i="31"/>
  <c r="B919" i="31"/>
  <c r="B920" i="31"/>
  <c r="B921" i="31"/>
  <c r="B922" i="31"/>
  <c r="B923" i="31"/>
  <c r="B924" i="31"/>
  <c r="B925" i="31"/>
  <c r="B926" i="31"/>
  <c r="B927" i="31"/>
  <c r="B928" i="31"/>
  <c r="B929" i="31"/>
  <c r="B930" i="31"/>
  <c r="B931" i="31"/>
  <c r="B932" i="31"/>
  <c r="B933" i="31"/>
  <c r="B934" i="31"/>
  <c r="B935" i="31"/>
  <c r="B936" i="31"/>
  <c r="B937" i="31"/>
  <c r="B938" i="31"/>
  <c r="B939" i="31"/>
  <c r="B940" i="31"/>
  <c r="B941" i="31"/>
  <c r="B942" i="31"/>
  <c r="B943" i="31"/>
  <c r="B944" i="31"/>
  <c r="B945" i="31"/>
  <c r="B946" i="31"/>
  <c r="B947" i="31"/>
  <c r="B948" i="31"/>
  <c r="B949" i="31"/>
  <c r="B950" i="31"/>
  <c r="B951" i="31"/>
  <c r="B952" i="31"/>
  <c r="B953" i="31"/>
  <c r="B954" i="31"/>
  <c r="B955" i="31"/>
  <c r="B956" i="31"/>
  <c r="B957" i="31"/>
  <c r="B958" i="31"/>
  <c r="B959" i="31"/>
  <c r="B960" i="31"/>
  <c r="B961" i="31"/>
  <c r="B962" i="31"/>
  <c r="B963" i="31"/>
  <c r="B964" i="31"/>
  <c r="B965" i="31"/>
  <c r="B966" i="31"/>
  <c r="B967" i="31"/>
  <c r="B968" i="31"/>
  <c r="B969" i="31"/>
  <c r="B970" i="31"/>
  <c r="B971" i="31"/>
  <c r="B972" i="31"/>
  <c r="B973" i="31"/>
  <c r="B974" i="31"/>
  <c r="B975" i="31"/>
  <c r="B976" i="31"/>
  <c r="B977" i="31"/>
  <c r="B978" i="31"/>
  <c r="B979" i="31"/>
  <c r="B980" i="31"/>
  <c r="B981" i="31"/>
  <c r="B982" i="31"/>
  <c r="B983" i="31"/>
  <c r="B984" i="31"/>
  <c r="B985" i="31"/>
  <c r="B986" i="31"/>
  <c r="B987" i="31"/>
  <c r="B988" i="31"/>
  <c r="B989" i="31"/>
  <c r="B990" i="31"/>
  <c r="B991" i="31"/>
  <c r="B992" i="31"/>
  <c r="B993" i="31"/>
  <c r="B994" i="31"/>
  <c r="B995" i="31"/>
  <c r="B996" i="31"/>
  <c r="B997" i="31"/>
  <c r="B998" i="31"/>
  <c r="B999" i="31"/>
  <c r="B1000" i="31"/>
  <c r="B1001" i="31"/>
  <c r="B1002" i="31"/>
  <c r="B1003" i="31"/>
  <c r="B1004" i="31"/>
  <c r="B1005" i="31"/>
  <c r="B1006" i="31"/>
  <c r="B1007" i="31"/>
  <c r="B1008" i="31"/>
  <c r="B1009" i="31"/>
  <c r="B1010" i="31"/>
  <c r="B1011" i="31"/>
  <c r="B1012" i="31"/>
  <c r="B1013" i="31"/>
  <c r="B1014" i="31"/>
  <c r="B1015" i="31"/>
  <c r="B1016" i="31"/>
  <c r="B1017" i="31"/>
  <c r="B1018" i="31"/>
  <c r="B1019" i="31"/>
  <c r="B1020" i="31"/>
  <c r="B1021" i="31"/>
  <c r="B1022" i="31"/>
  <c r="B1023" i="31"/>
  <c r="B1024" i="31"/>
  <c r="B1025" i="31"/>
  <c r="B1026" i="31"/>
  <c r="B1027" i="31"/>
  <c r="B1028" i="31"/>
  <c r="B1029" i="31"/>
  <c r="B1030" i="31"/>
  <c r="B1031" i="31"/>
  <c r="B1032" i="31"/>
  <c r="B1033" i="31"/>
  <c r="B1034" i="31"/>
  <c r="B1035" i="31"/>
  <c r="B1036" i="31"/>
  <c r="B1037" i="31"/>
  <c r="B1038" i="31"/>
  <c r="B1039" i="31"/>
  <c r="B1040" i="31"/>
  <c r="B1041" i="31"/>
  <c r="B1042" i="31"/>
  <c r="B1043" i="31"/>
  <c r="B1044" i="31"/>
  <c r="B1045" i="31"/>
  <c r="B1046" i="31"/>
  <c r="B1047" i="31"/>
  <c r="B1048" i="31"/>
  <c r="B1049" i="31"/>
  <c r="B1050" i="31"/>
  <c r="B1051" i="31"/>
  <c r="B1052" i="31"/>
  <c r="B1053" i="31"/>
  <c r="B1054" i="31"/>
  <c r="B1055" i="31"/>
  <c r="B1056" i="31"/>
  <c r="B1057" i="31"/>
  <c r="B1058" i="31"/>
  <c r="B1059" i="31"/>
  <c r="B1060" i="31"/>
  <c r="B1061" i="31"/>
  <c r="B1062" i="31"/>
  <c r="B1063" i="31"/>
  <c r="B1064" i="31"/>
  <c r="B1065" i="31"/>
  <c r="B1066" i="31"/>
  <c r="B1067" i="31"/>
  <c r="B1068" i="31"/>
  <c r="B1069" i="31"/>
  <c r="B1070" i="31"/>
  <c r="B1071" i="31"/>
  <c r="B1072" i="31"/>
  <c r="B1073" i="31"/>
  <c r="B1074" i="31"/>
  <c r="B1075" i="31"/>
  <c r="B1076" i="31"/>
  <c r="B1077" i="31"/>
  <c r="B1078" i="31"/>
  <c r="B1079" i="31"/>
  <c r="B1080" i="31"/>
  <c r="B1081" i="31"/>
  <c r="B1082" i="31"/>
  <c r="B1083" i="31"/>
  <c r="B1084" i="31"/>
  <c r="B1085" i="31"/>
  <c r="B1086" i="31"/>
  <c r="B1087" i="31"/>
  <c r="B1088" i="31"/>
  <c r="B1089" i="31"/>
  <c r="B1090" i="31"/>
  <c r="B1091" i="31"/>
  <c r="B1092" i="31"/>
  <c r="B1093" i="31"/>
  <c r="B1094" i="31"/>
  <c r="B1095" i="31"/>
  <c r="B1096" i="31"/>
  <c r="B1097" i="31"/>
  <c r="B1098" i="31"/>
  <c r="B1099" i="31"/>
  <c r="B1100" i="31"/>
  <c r="B1101" i="31"/>
  <c r="B1102" i="31"/>
  <c r="B1103" i="31"/>
  <c r="B1104" i="31"/>
  <c r="B1105" i="31"/>
  <c r="B1106" i="31"/>
  <c r="B1107" i="31"/>
  <c r="B1108" i="31"/>
  <c r="B1109" i="31"/>
  <c r="B1110" i="31"/>
  <c r="B1111" i="31"/>
  <c r="B1112" i="31"/>
  <c r="B1113" i="31"/>
  <c r="B1114" i="31"/>
  <c r="B1115" i="31"/>
  <c r="B1116" i="31"/>
  <c r="B1117" i="31"/>
  <c r="B1118" i="31"/>
  <c r="B1119" i="31"/>
  <c r="B1120" i="31"/>
  <c r="B1121" i="31"/>
  <c r="B1122" i="31"/>
  <c r="B1123" i="31"/>
  <c r="B1124" i="31"/>
  <c r="B1125" i="31"/>
  <c r="B1126" i="31"/>
  <c r="B1127" i="31"/>
  <c r="B1128" i="31"/>
  <c r="B1129" i="31"/>
  <c r="B1130" i="31"/>
  <c r="B1131" i="31"/>
  <c r="B1132" i="31"/>
  <c r="B1133" i="31"/>
  <c r="B1134" i="31"/>
  <c r="B1135" i="31"/>
  <c r="B1136" i="31"/>
  <c r="B1137" i="31"/>
  <c r="B1138" i="31"/>
  <c r="B1139" i="31"/>
  <c r="B1140" i="31"/>
  <c r="B1141" i="31"/>
  <c r="B1142" i="31"/>
  <c r="B1143" i="31"/>
  <c r="B1144" i="31"/>
  <c r="B1145" i="31"/>
  <c r="B1146" i="31"/>
  <c r="B1147" i="31"/>
  <c r="B1148" i="31"/>
  <c r="B1149" i="31"/>
  <c r="B1150" i="31"/>
  <c r="B1151" i="31"/>
  <c r="B1152" i="31"/>
  <c r="B1153" i="31"/>
  <c r="B1154" i="31"/>
  <c r="B1155" i="31"/>
  <c r="B1156" i="31"/>
  <c r="B1157" i="31"/>
  <c r="B1158" i="31"/>
  <c r="B1159" i="31"/>
  <c r="B1160" i="31"/>
  <c r="B1161" i="31"/>
  <c r="B1162" i="31"/>
  <c r="B1163" i="31"/>
  <c r="B1164" i="31"/>
  <c r="B1165" i="31"/>
  <c r="B1166" i="31"/>
  <c r="B1167" i="31"/>
  <c r="B1168" i="31"/>
  <c r="B1169" i="31"/>
  <c r="B1170" i="31"/>
  <c r="B1171" i="31"/>
  <c r="B1172" i="31"/>
  <c r="B1173" i="31"/>
  <c r="B1174" i="31"/>
  <c r="B1175" i="31"/>
  <c r="B1176" i="31"/>
  <c r="B1177" i="31"/>
  <c r="B1178" i="31"/>
  <c r="B1179" i="31"/>
  <c r="B1180" i="31"/>
  <c r="B1181" i="31"/>
  <c r="B1182" i="31"/>
  <c r="B1183" i="31"/>
  <c r="B1184" i="31"/>
  <c r="B1185" i="31"/>
  <c r="B1186" i="31"/>
  <c r="B1187" i="31"/>
  <c r="B1188" i="31"/>
  <c r="B1189" i="31"/>
  <c r="B1190" i="31"/>
  <c r="B1191" i="31"/>
  <c r="B1192" i="31"/>
  <c r="B1193" i="31"/>
  <c r="B1194" i="31"/>
  <c r="B1195" i="31"/>
  <c r="B1196" i="31"/>
  <c r="B1197" i="31"/>
  <c r="B1198" i="31"/>
  <c r="B1199" i="31"/>
  <c r="B1200" i="31"/>
  <c r="B1201" i="31"/>
  <c r="B1202" i="31"/>
  <c r="B1203" i="31"/>
  <c r="B1204" i="31"/>
  <c r="B1205" i="31"/>
  <c r="B1206" i="31"/>
  <c r="B1207" i="31"/>
  <c r="B1208" i="31"/>
  <c r="B1209" i="31"/>
  <c r="B1210" i="31"/>
  <c r="B1211" i="31"/>
  <c r="B1212" i="31"/>
  <c r="B1213" i="31"/>
  <c r="B1214" i="31"/>
  <c r="B1215" i="31"/>
  <c r="B1216" i="31"/>
  <c r="B1217" i="31"/>
  <c r="B1218" i="31"/>
  <c r="B1219" i="31"/>
  <c r="B1220" i="31"/>
  <c r="B1221" i="31"/>
  <c r="B1222" i="31"/>
  <c r="B1223" i="31"/>
  <c r="B1224" i="31"/>
  <c r="B1225" i="31"/>
  <c r="B1226" i="31"/>
  <c r="B1227" i="31"/>
  <c r="B1228" i="31"/>
  <c r="B1229" i="31"/>
  <c r="B1230" i="31"/>
  <c r="B1231" i="31"/>
  <c r="B1232" i="31"/>
  <c r="B1233" i="31"/>
  <c r="B1234" i="31"/>
  <c r="B1235" i="31"/>
  <c r="B1236" i="31"/>
  <c r="B1237" i="31"/>
  <c r="B1238" i="31"/>
  <c r="B1239" i="31"/>
  <c r="B1240" i="31"/>
  <c r="B1241" i="31"/>
  <c r="B1242" i="31"/>
  <c r="B1243" i="31"/>
  <c r="B1244" i="31"/>
  <c r="B1245" i="31"/>
  <c r="B1246" i="31"/>
  <c r="B1247" i="31"/>
  <c r="B1248" i="31"/>
  <c r="B1249" i="31"/>
  <c r="B1250" i="31"/>
  <c r="B1251" i="31"/>
  <c r="B1252" i="31"/>
  <c r="B1253" i="31"/>
  <c r="B1254" i="31"/>
  <c r="B1255" i="31"/>
  <c r="B1256" i="31"/>
  <c r="B1257" i="31"/>
  <c r="B1258" i="31"/>
  <c r="B1259" i="31"/>
  <c r="B1260" i="31"/>
  <c r="B1261" i="31"/>
  <c r="B1262" i="31"/>
  <c r="B1263" i="31"/>
  <c r="B1264" i="31"/>
  <c r="B1265" i="31"/>
  <c r="B1266" i="31"/>
  <c r="B1267" i="31"/>
  <c r="B1268" i="31"/>
  <c r="B1269" i="31"/>
  <c r="B1270" i="31"/>
  <c r="B1271" i="31"/>
  <c r="B1272" i="31"/>
  <c r="B1273" i="31"/>
  <c r="B1274" i="31"/>
  <c r="B1275" i="31"/>
  <c r="B1276" i="31"/>
  <c r="B1277" i="31"/>
  <c r="B1278" i="31"/>
  <c r="B1279" i="31"/>
  <c r="B1280" i="31"/>
  <c r="B1281" i="31"/>
  <c r="B1282" i="31"/>
  <c r="B1283" i="31"/>
  <c r="B1284" i="31"/>
  <c r="B1285" i="31"/>
  <c r="B1286" i="31"/>
  <c r="B1287" i="31"/>
  <c r="B1288" i="31"/>
  <c r="B1289" i="31"/>
  <c r="B1290" i="31"/>
  <c r="B1291" i="31"/>
  <c r="B1292" i="31"/>
  <c r="B1293" i="31"/>
  <c r="B1294" i="31"/>
  <c r="B1295" i="31"/>
  <c r="B1296" i="31"/>
  <c r="B1297" i="31"/>
  <c r="B1298" i="31"/>
  <c r="B1299" i="31"/>
  <c r="B1300" i="31"/>
  <c r="B1301" i="31"/>
  <c r="B1302" i="31"/>
  <c r="B1303" i="31"/>
  <c r="B1304" i="31"/>
  <c r="B1305" i="31"/>
  <c r="B1306" i="31"/>
  <c r="B1307" i="31"/>
  <c r="B1308" i="31"/>
  <c r="B1309" i="31"/>
  <c r="B1310" i="31"/>
  <c r="B1311" i="31"/>
  <c r="B1312" i="31"/>
  <c r="B1313" i="31"/>
  <c r="B1314" i="31"/>
  <c r="B1315" i="31"/>
  <c r="B1316" i="31"/>
  <c r="B1317" i="31"/>
  <c r="B1318" i="31"/>
  <c r="B1319" i="31"/>
  <c r="B1320" i="31"/>
  <c r="B1321" i="31"/>
  <c r="B1322" i="31"/>
  <c r="B1323" i="31"/>
  <c r="B1324" i="31"/>
  <c r="B1325" i="31"/>
  <c r="B1326" i="31"/>
  <c r="B1327" i="31"/>
  <c r="B1328" i="31"/>
  <c r="B1329" i="31"/>
  <c r="B1330" i="31"/>
  <c r="B1331" i="31"/>
  <c r="B1332" i="31"/>
  <c r="B1333" i="31"/>
  <c r="B1334" i="31"/>
  <c r="B1335" i="31"/>
  <c r="B1336" i="31"/>
  <c r="B1337" i="31"/>
  <c r="B1338" i="31"/>
  <c r="B1339" i="31"/>
  <c r="B1340" i="31"/>
  <c r="B1341" i="31"/>
  <c r="B1342" i="31"/>
  <c r="B1343" i="31"/>
  <c r="B1344" i="31"/>
  <c r="B1345" i="31"/>
  <c r="B1346" i="31"/>
  <c r="B1347" i="31"/>
  <c r="B1348" i="31"/>
  <c r="B1349" i="31"/>
  <c r="B1350" i="31"/>
  <c r="B1351" i="31"/>
  <c r="B1352" i="31"/>
  <c r="B1353" i="31"/>
  <c r="B1354" i="31"/>
  <c r="B1355" i="31"/>
  <c r="B1356" i="31"/>
  <c r="B1357" i="31"/>
  <c r="B1358" i="31"/>
  <c r="B1359" i="31"/>
  <c r="B1360" i="31"/>
  <c r="B1361" i="31"/>
  <c r="B1362" i="31"/>
  <c r="B1363" i="31"/>
  <c r="B1364" i="31"/>
  <c r="B1365" i="31"/>
  <c r="B1366" i="31"/>
  <c r="B1367" i="31"/>
  <c r="B1368" i="31"/>
  <c r="B1369" i="31"/>
  <c r="B1370" i="31"/>
  <c r="B1371" i="31"/>
  <c r="B1372" i="31"/>
  <c r="B1373" i="31"/>
  <c r="B1374" i="31"/>
  <c r="B1375" i="31"/>
  <c r="B1376" i="31"/>
  <c r="B1377" i="31"/>
  <c r="B1378" i="31"/>
  <c r="B1379" i="31"/>
  <c r="B1380" i="31"/>
  <c r="B1381" i="31"/>
  <c r="B1382" i="31"/>
  <c r="B1383" i="31"/>
  <c r="B1384" i="31"/>
  <c r="B1385" i="31"/>
  <c r="B1386" i="31"/>
  <c r="B1387" i="31"/>
  <c r="B1388" i="31"/>
  <c r="B1389" i="31"/>
  <c r="B1390" i="31"/>
  <c r="B1391" i="31"/>
  <c r="B1392" i="31"/>
  <c r="B1393" i="31"/>
  <c r="B1394" i="31"/>
  <c r="B1395" i="31"/>
  <c r="B1396" i="31"/>
  <c r="B1397" i="31"/>
  <c r="B1398" i="31"/>
  <c r="B1399" i="31"/>
  <c r="B1400" i="31"/>
  <c r="B1401" i="31"/>
  <c r="B1402" i="31"/>
  <c r="B1403" i="31"/>
  <c r="B1404" i="31"/>
  <c r="B1405" i="31"/>
  <c r="B1406" i="31"/>
  <c r="B1407" i="31"/>
  <c r="B1408" i="31"/>
  <c r="B1409" i="31"/>
  <c r="B1410" i="31"/>
  <c r="B1411" i="31"/>
  <c r="B1412" i="31"/>
  <c r="B1413" i="31"/>
  <c r="B1414" i="31"/>
  <c r="B1415" i="31"/>
  <c r="B1416" i="31"/>
  <c r="B1417" i="31"/>
  <c r="B1418" i="31"/>
  <c r="B1419" i="31"/>
  <c r="B1420" i="31"/>
  <c r="B1421" i="31"/>
  <c r="B1422" i="31"/>
  <c r="B1423" i="31"/>
  <c r="B1424" i="31"/>
  <c r="B1425" i="31"/>
  <c r="B1426" i="31"/>
  <c r="B1427" i="31"/>
  <c r="B1428" i="31"/>
  <c r="B1429" i="31"/>
  <c r="B1430" i="31"/>
  <c r="B1431" i="31"/>
  <c r="B1432" i="31"/>
  <c r="B2" i="30"/>
  <c r="B3" i="30"/>
  <c r="B4" i="30"/>
  <c r="B5" i="30"/>
  <c r="B6" i="30"/>
  <c r="B7" i="30"/>
  <c r="B8" i="30"/>
  <c r="B9" i="30"/>
  <c r="B10" i="30"/>
  <c r="B11" i="30"/>
  <c r="B12" i="30"/>
  <c r="B13" i="30"/>
  <c r="B14" i="30"/>
  <c r="B15" i="30"/>
  <c r="B16" i="30"/>
  <c r="B17" i="30"/>
  <c r="B18" i="30"/>
  <c r="B19" i="30"/>
  <c r="B20" i="30"/>
  <c r="B21" i="30"/>
  <c r="B22" i="30"/>
  <c r="B23" i="30"/>
  <c r="B24" i="30"/>
  <c r="B25" i="30"/>
  <c r="B26" i="30"/>
  <c r="B27" i="30"/>
  <c r="B28" i="30"/>
  <c r="B29" i="30"/>
  <c r="B30" i="30"/>
  <c r="B31" i="30"/>
  <c r="B32" i="30"/>
  <c r="B33" i="30"/>
  <c r="B34" i="30"/>
  <c r="B35" i="30"/>
  <c r="B36" i="30"/>
  <c r="B37" i="30"/>
  <c r="B38" i="30"/>
  <c r="B39" i="30"/>
  <c r="B40" i="30"/>
  <c r="B41" i="30"/>
  <c r="B42" i="30"/>
  <c r="B43" i="30"/>
  <c r="B44" i="30"/>
  <c r="B45" i="30"/>
  <c r="B46" i="30"/>
  <c r="B47" i="30"/>
  <c r="B48" i="30"/>
  <c r="B49" i="30"/>
  <c r="B50" i="30"/>
  <c r="B51" i="30"/>
  <c r="B52" i="30"/>
  <c r="B53" i="30"/>
  <c r="B54" i="30"/>
  <c r="B55" i="30"/>
  <c r="B56" i="30"/>
  <c r="B57" i="30"/>
  <c r="B58" i="30"/>
  <c r="B59" i="30"/>
  <c r="B60" i="30"/>
  <c r="B61" i="30"/>
  <c r="B62" i="30"/>
  <c r="B63" i="30"/>
  <c r="B64" i="30"/>
  <c r="B65" i="30"/>
  <c r="B66" i="30"/>
  <c r="B67" i="30"/>
  <c r="B68" i="30"/>
  <c r="B69" i="30"/>
  <c r="B70" i="30"/>
  <c r="B71" i="30"/>
  <c r="B72" i="30"/>
  <c r="B73" i="30"/>
  <c r="B74" i="30"/>
  <c r="B75" i="30"/>
  <c r="B76" i="30"/>
  <c r="B77" i="30"/>
  <c r="B78" i="30"/>
  <c r="B79" i="30"/>
  <c r="B80" i="30"/>
  <c r="B81" i="30"/>
  <c r="B82" i="30"/>
  <c r="B83" i="30"/>
  <c r="B84" i="30"/>
  <c r="B85" i="30"/>
  <c r="B86" i="30"/>
  <c r="B87" i="30"/>
  <c r="B88" i="30"/>
  <c r="B89" i="30"/>
  <c r="B90" i="30"/>
  <c r="B91" i="30"/>
  <c r="B92" i="30"/>
  <c r="B93" i="30"/>
  <c r="B94" i="30"/>
  <c r="B95" i="30"/>
  <c r="B96" i="30"/>
  <c r="B97" i="30"/>
  <c r="B98" i="30"/>
  <c r="B99" i="30"/>
  <c r="B100" i="30"/>
  <c r="B101" i="30"/>
  <c r="B102" i="30"/>
  <c r="B103" i="30"/>
  <c r="B104" i="30"/>
  <c r="B105" i="30"/>
  <c r="B106" i="30"/>
  <c r="B107" i="30"/>
  <c r="B108" i="30"/>
  <c r="B109" i="30"/>
  <c r="B110" i="30"/>
  <c r="B111" i="30"/>
  <c r="B112" i="30"/>
  <c r="B113" i="30"/>
  <c r="B114" i="30"/>
  <c r="B115" i="30"/>
  <c r="B116" i="30"/>
  <c r="B117" i="30"/>
  <c r="B118" i="30"/>
  <c r="B119" i="30"/>
  <c r="B120" i="30"/>
  <c r="B121" i="30"/>
  <c r="B122" i="30"/>
  <c r="B123" i="30"/>
  <c r="B124" i="30"/>
  <c r="B125" i="30"/>
  <c r="B126" i="30"/>
  <c r="B127" i="30"/>
  <c r="B128" i="30"/>
  <c r="B129" i="30"/>
  <c r="B130" i="30"/>
  <c r="B131" i="30"/>
  <c r="B132" i="30"/>
  <c r="B133" i="30"/>
  <c r="B134" i="30"/>
  <c r="B135" i="30"/>
  <c r="B136" i="30"/>
  <c r="B137" i="30"/>
  <c r="B138" i="30"/>
  <c r="B139" i="30"/>
  <c r="B140" i="30"/>
  <c r="B141" i="30"/>
  <c r="B142" i="30"/>
  <c r="B143" i="30"/>
  <c r="B144" i="30"/>
  <c r="B145" i="30"/>
  <c r="B146" i="30"/>
  <c r="B147" i="30"/>
  <c r="B148" i="30"/>
  <c r="B149" i="30"/>
  <c r="B150" i="30"/>
  <c r="B151" i="30"/>
  <c r="B152" i="30"/>
  <c r="B153" i="30"/>
  <c r="B154" i="30"/>
  <c r="B155" i="30"/>
  <c r="B156" i="30"/>
  <c r="B157" i="30"/>
  <c r="B158" i="30"/>
  <c r="B159" i="30"/>
  <c r="B160" i="30"/>
  <c r="B161" i="30"/>
  <c r="B162" i="30"/>
  <c r="B163" i="30"/>
  <c r="B164" i="30"/>
  <c r="B165" i="30"/>
  <c r="B166" i="30"/>
  <c r="B167" i="30"/>
  <c r="B168" i="30"/>
  <c r="B169" i="30"/>
  <c r="B170" i="30"/>
  <c r="B171" i="30"/>
  <c r="B172" i="30"/>
  <c r="B173" i="30"/>
  <c r="B174" i="30"/>
  <c r="B175" i="30"/>
  <c r="B176" i="30"/>
  <c r="B177" i="30"/>
  <c r="B178" i="30"/>
  <c r="B179" i="30"/>
  <c r="B180" i="30"/>
  <c r="B181" i="30"/>
  <c r="B182" i="30"/>
  <c r="B183" i="30"/>
  <c r="B184" i="30"/>
  <c r="B185" i="30"/>
  <c r="B186" i="30"/>
  <c r="B187" i="30"/>
  <c r="B188" i="30"/>
  <c r="B189" i="30"/>
  <c r="B190" i="30"/>
  <c r="B191" i="30"/>
  <c r="B192" i="30"/>
  <c r="B193" i="30"/>
  <c r="B194" i="30"/>
  <c r="B195" i="30"/>
  <c r="B196" i="30"/>
  <c r="B197" i="30"/>
  <c r="B198" i="30"/>
  <c r="B199" i="30"/>
  <c r="B200" i="30"/>
  <c r="B201" i="30"/>
  <c r="B202" i="30"/>
  <c r="B203" i="30"/>
  <c r="B204" i="30"/>
  <c r="B205" i="30"/>
  <c r="B206" i="30"/>
  <c r="B207" i="30"/>
  <c r="B208" i="30"/>
  <c r="B209" i="30"/>
  <c r="B210" i="30"/>
  <c r="B211" i="30"/>
  <c r="B212" i="30"/>
  <c r="B213" i="30"/>
  <c r="B214" i="30"/>
  <c r="B215" i="30"/>
  <c r="B216" i="30"/>
  <c r="B217" i="30"/>
  <c r="B218" i="30"/>
  <c r="B219" i="30"/>
  <c r="B220" i="30"/>
  <c r="B221" i="30"/>
  <c r="B222" i="30"/>
  <c r="B223" i="30"/>
  <c r="B224" i="30"/>
  <c r="B225" i="30"/>
  <c r="B226" i="30"/>
  <c r="B227" i="30"/>
  <c r="B228" i="30"/>
  <c r="B229" i="30"/>
  <c r="B230" i="30"/>
  <c r="B231" i="30"/>
  <c r="B232" i="30"/>
  <c r="B233" i="30"/>
  <c r="B234" i="30"/>
  <c r="B235" i="30"/>
  <c r="B236" i="30"/>
  <c r="B237" i="30"/>
  <c r="B238" i="30"/>
  <c r="B239" i="30"/>
  <c r="B240" i="30"/>
  <c r="B241" i="30"/>
  <c r="B242" i="30"/>
  <c r="B243" i="30"/>
  <c r="B244" i="30"/>
  <c r="B245" i="30"/>
  <c r="B246" i="30"/>
  <c r="B247" i="30"/>
  <c r="B248" i="30"/>
  <c r="B249" i="30"/>
  <c r="B250" i="30"/>
  <c r="B251" i="30"/>
  <c r="B252" i="30"/>
  <c r="B253" i="30"/>
  <c r="B254" i="30"/>
  <c r="B255" i="30"/>
  <c r="B256" i="30"/>
  <c r="B257" i="30"/>
  <c r="B258" i="30"/>
  <c r="B259" i="30"/>
  <c r="B260" i="30"/>
  <c r="B261" i="30"/>
  <c r="B262" i="30"/>
  <c r="B263" i="30"/>
  <c r="B264" i="30"/>
  <c r="B265" i="30"/>
  <c r="B266" i="30"/>
  <c r="B267" i="30"/>
  <c r="B268" i="30"/>
  <c r="B269" i="30"/>
  <c r="B270" i="30"/>
  <c r="B271" i="30"/>
  <c r="B272" i="30"/>
  <c r="B273" i="30"/>
  <c r="B274" i="30"/>
  <c r="B275" i="30"/>
  <c r="B276" i="30"/>
  <c r="B277" i="30"/>
  <c r="B278" i="30"/>
  <c r="B279" i="30"/>
  <c r="B280" i="30"/>
  <c r="B281" i="30"/>
  <c r="B282" i="30"/>
  <c r="B283" i="30"/>
  <c r="B284" i="30"/>
  <c r="B285" i="30"/>
  <c r="B286" i="30"/>
  <c r="B287" i="30"/>
  <c r="B288" i="30"/>
  <c r="B289" i="30"/>
  <c r="B290" i="30"/>
  <c r="B291" i="30"/>
  <c r="B292" i="30"/>
  <c r="B293" i="30"/>
  <c r="B294" i="30"/>
  <c r="B295" i="30"/>
  <c r="B296" i="30"/>
  <c r="B297" i="30"/>
  <c r="B298" i="30"/>
  <c r="B299" i="30"/>
  <c r="B300" i="30"/>
  <c r="B301" i="30"/>
  <c r="B302" i="30"/>
  <c r="B303" i="30"/>
  <c r="B304" i="30"/>
  <c r="B305" i="30"/>
  <c r="B306" i="30"/>
  <c r="B307" i="30"/>
  <c r="B308" i="30"/>
  <c r="B309" i="30"/>
  <c r="B310" i="30"/>
  <c r="B311" i="30"/>
  <c r="B312" i="30"/>
  <c r="B313" i="30"/>
  <c r="B314" i="30"/>
  <c r="B315" i="30"/>
  <c r="B316" i="30"/>
  <c r="B317" i="30"/>
  <c r="B318" i="30"/>
  <c r="B319" i="30"/>
  <c r="B320" i="30"/>
  <c r="B321" i="30"/>
  <c r="B322" i="30"/>
  <c r="B323" i="30"/>
  <c r="B324" i="30"/>
  <c r="B325" i="30"/>
  <c r="B326" i="30"/>
  <c r="B327" i="30"/>
  <c r="B328" i="30"/>
  <c r="B329" i="30"/>
  <c r="B330" i="30"/>
  <c r="B331" i="30"/>
  <c r="B332" i="30"/>
  <c r="B333" i="30"/>
  <c r="B334" i="30"/>
  <c r="B335" i="30"/>
  <c r="B336" i="30"/>
  <c r="B337" i="30"/>
  <c r="B338" i="30"/>
  <c r="B339" i="30"/>
  <c r="B340" i="30"/>
  <c r="B341" i="30"/>
  <c r="B342" i="30"/>
  <c r="B343" i="30"/>
  <c r="B344" i="30"/>
  <c r="B345" i="30"/>
  <c r="B346" i="30"/>
  <c r="B347" i="30"/>
  <c r="B348" i="30"/>
  <c r="B349" i="30"/>
  <c r="B350" i="30"/>
  <c r="B351" i="30"/>
  <c r="B352" i="30"/>
  <c r="B353" i="30"/>
  <c r="B354" i="30"/>
  <c r="B355" i="30"/>
  <c r="B356" i="30"/>
  <c r="B357" i="30"/>
  <c r="B358" i="30"/>
  <c r="B359" i="30"/>
  <c r="B360" i="30"/>
  <c r="B361" i="30"/>
  <c r="B362" i="30"/>
  <c r="B363" i="30"/>
  <c r="B364" i="30"/>
  <c r="B365" i="30"/>
  <c r="B366" i="30"/>
  <c r="B367" i="30"/>
  <c r="B368" i="30"/>
  <c r="B369" i="30"/>
  <c r="B370" i="30"/>
  <c r="B371" i="30"/>
  <c r="B372" i="30"/>
  <c r="B373" i="30"/>
  <c r="B374" i="30"/>
  <c r="B375" i="30"/>
  <c r="B376" i="30"/>
  <c r="B377" i="30"/>
  <c r="B378" i="30"/>
  <c r="B379" i="30"/>
  <c r="B380" i="30"/>
  <c r="B381" i="30"/>
  <c r="B382" i="30"/>
  <c r="B383" i="30"/>
  <c r="B384" i="30"/>
  <c r="B385" i="30"/>
  <c r="B386" i="30"/>
  <c r="B387" i="30"/>
  <c r="B388" i="30"/>
  <c r="B389" i="30"/>
  <c r="B390" i="30"/>
  <c r="B391" i="30"/>
  <c r="B392" i="30"/>
  <c r="B393" i="30"/>
  <c r="B394" i="30"/>
  <c r="B395" i="30"/>
  <c r="B396" i="30"/>
  <c r="B397" i="30"/>
  <c r="B398" i="30"/>
  <c r="B399" i="30"/>
  <c r="B400" i="30"/>
  <c r="B401" i="30"/>
  <c r="B402" i="30"/>
  <c r="B403" i="30"/>
  <c r="B404" i="30"/>
  <c r="B405" i="30"/>
  <c r="B406" i="30"/>
  <c r="B407" i="30"/>
  <c r="B408" i="30"/>
  <c r="B409" i="30"/>
  <c r="B410" i="30"/>
  <c r="B411" i="30"/>
  <c r="B412" i="30"/>
  <c r="B413" i="30"/>
  <c r="B414" i="30"/>
  <c r="B415" i="30"/>
  <c r="B416" i="30"/>
  <c r="B417" i="30"/>
  <c r="B418" i="30"/>
  <c r="B419" i="30"/>
  <c r="B420" i="30"/>
  <c r="B421" i="30"/>
  <c r="B422" i="30"/>
  <c r="B423" i="30"/>
  <c r="B424" i="30"/>
  <c r="B425" i="30"/>
  <c r="B426" i="30"/>
  <c r="B427" i="30"/>
  <c r="B428" i="30"/>
  <c r="B429" i="30"/>
  <c r="B430" i="30"/>
  <c r="B431" i="30"/>
  <c r="B432" i="30"/>
  <c r="B433" i="30"/>
  <c r="B434" i="30"/>
  <c r="B435" i="30"/>
  <c r="B436" i="30"/>
  <c r="B437" i="30"/>
  <c r="B438" i="30"/>
  <c r="B439" i="30"/>
  <c r="B440" i="30"/>
  <c r="B441" i="30"/>
  <c r="B442" i="30"/>
  <c r="B443" i="30"/>
  <c r="B444" i="30"/>
  <c r="B445" i="30"/>
  <c r="B446" i="30"/>
  <c r="B447" i="30"/>
  <c r="B448" i="30"/>
  <c r="B449" i="30"/>
  <c r="B450" i="30"/>
  <c r="B451" i="30"/>
  <c r="B452" i="30"/>
  <c r="B453" i="30"/>
  <c r="B454" i="30"/>
  <c r="B455" i="30"/>
  <c r="B456" i="30"/>
  <c r="B457" i="30"/>
  <c r="B458" i="30"/>
  <c r="B459" i="30"/>
  <c r="B460" i="30"/>
  <c r="B461" i="30"/>
  <c r="B462" i="30"/>
  <c r="B463" i="30"/>
  <c r="B464" i="30"/>
  <c r="B465" i="30"/>
  <c r="B466" i="30"/>
  <c r="B467" i="30"/>
  <c r="B468" i="30"/>
  <c r="B469" i="30"/>
  <c r="B470" i="30"/>
  <c r="B471" i="30"/>
  <c r="B472" i="30"/>
  <c r="B473" i="30"/>
  <c r="B474" i="30"/>
  <c r="B475" i="30"/>
  <c r="B476" i="30"/>
  <c r="B477" i="30"/>
  <c r="B478" i="30"/>
  <c r="B479" i="30"/>
  <c r="B480" i="30"/>
  <c r="B481" i="30"/>
  <c r="B482" i="30"/>
  <c r="B483" i="30"/>
  <c r="B484" i="30"/>
  <c r="B485" i="30"/>
  <c r="B486" i="30"/>
  <c r="B487" i="30"/>
  <c r="B488" i="30"/>
  <c r="B489" i="30"/>
  <c r="B490" i="30"/>
  <c r="B491" i="30"/>
  <c r="B492" i="30"/>
  <c r="B493" i="30"/>
  <c r="B494" i="30"/>
  <c r="B495" i="30"/>
  <c r="B496" i="30"/>
  <c r="B497" i="30"/>
  <c r="B498" i="30"/>
  <c r="B499" i="30"/>
  <c r="B500" i="30"/>
  <c r="B501" i="30"/>
  <c r="B502" i="30"/>
  <c r="B503" i="30"/>
  <c r="B504" i="30"/>
  <c r="B505" i="30"/>
  <c r="B506" i="30"/>
  <c r="B507" i="30"/>
  <c r="B508" i="30"/>
  <c r="B509" i="30"/>
  <c r="B510" i="30"/>
  <c r="B511" i="30"/>
  <c r="B512" i="30"/>
  <c r="B513" i="30"/>
  <c r="B514" i="30"/>
  <c r="B515" i="30"/>
  <c r="B516" i="30"/>
  <c r="B517" i="30"/>
  <c r="B518" i="30"/>
  <c r="B519" i="30"/>
  <c r="B520" i="30"/>
  <c r="B521" i="30"/>
  <c r="B522" i="30"/>
  <c r="B523" i="30"/>
  <c r="B524" i="30"/>
  <c r="B525" i="30"/>
  <c r="B526" i="30"/>
  <c r="B527" i="30"/>
  <c r="B528" i="30"/>
  <c r="B529" i="30"/>
  <c r="B530" i="30"/>
  <c r="B531" i="30"/>
  <c r="B532" i="30"/>
  <c r="B533" i="30"/>
  <c r="B534" i="30"/>
  <c r="B535" i="30"/>
  <c r="B536" i="30"/>
  <c r="B537" i="30"/>
  <c r="B538" i="30"/>
  <c r="B539" i="30"/>
  <c r="B540" i="30"/>
  <c r="B541" i="30"/>
  <c r="B542" i="30"/>
  <c r="B543" i="30"/>
  <c r="B544" i="30"/>
  <c r="B545" i="30"/>
  <c r="B546" i="30"/>
  <c r="B547" i="30"/>
  <c r="B548" i="30"/>
  <c r="B549" i="30"/>
  <c r="B550" i="30"/>
  <c r="B551" i="30"/>
  <c r="B552" i="30"/>
  <c r="B553" i="30"/>
  <c r="B554" i="30"/>
  <c r="B555" i="30"/>
  <c r="B556" i="30"/>
  <c r="B557" i="30"/>
  <c r="B558" i="30"/>
  <c r="B559" i="30"/>
  <c r="B560" i="30"/>
  <c r="B561" i="30"/>
  <c r="B562" i="30"/>
  <c r="B563" i="30"/>
  <c r="B564" i="30"/>
  <c r="B565" i="30"/>
  <c r="B566" i="30"/>
  <c r="B567" i="30"/>
  <c r="B568" i="30"/>
  <c r="B569" i="30"/>
  <c r="B570" i="30"/>
  <c r="B571" i="30"/>
  <c r="B572" i="30"/>
  <c r="B573" i="30"/>
  <c r="B574" i="30"/>
  <c r="B575" i="30"/>
  <c r="B576" i="30"/>
  <c r="B577" i="30"/>
  <c r="B578" i="30"/>
  <c r="B579" i="30"/>
  <c r="B580" i="30"/>
  <c r="B581" i="30"/>
  <c r="B582" i="30"/>
  <c r="B583" i="30"/>
  <c r="B584" i="30"/>
  <c r="B585" i="30"/>
  <c r="B586" i="30"/>
  <c r="B587" i="30"/>
  <c r="B588" i="30"/>
  <c r="B589" i="30"/>
  <c r="B590" i="30"/>
  <c r="B591" i="30"/>
  <c r="B592" i="30"/>
  <c r="B593" i="30"/>
  <c r="B594" i="30"/>
  <c r="B595" i="30"/>
  <c r="B596" i="30"/>
  <c r="B597" i="30"/>
  <c r="B598" i="30"/>
  <c r="B599" i="30"/>
  <c r="B600" i="30"/>
  <c r="B601" i="30"/>
  <c r="B602" i="30"/>
  <c r="B603" i="30"/>
  <c r="B604" i="30"/>
  <c r="B605" i="30"/>
  <c r="B606" i="30"/>
  <c r="B607" i="30"/>
  <c r="B608" i="30"/>
  <c r="B609" i="30"/>
  <c r="B610" i="30"/>
  <c r="B611" i="30"/>
  <c r="B612" i="30"/>
  <c r="B613" i="30"/>
  <c r="B614" i="30"/>
  <c r="B615" i="30"/>
  <c r="B616" i="30"/>
  <c r="B617" i="30"/>
  <c r="B618" i="30"/>
  <c r="B619" i="30"/>
  <c r="B620" i="30"/>
  <c r="B621" i="30"/>
  <c r="B622" i="30"/>
  <c r="B623" i="30"/>
  <c r="B624" i="30"/>
  <c r="B625" i="30"/>
  <c r="B626" i="30"/>
  <c r="B627" i="30"/>
  <c r="B628" i="30"/>
  <c r="B629" i="30"/>
  <c r="B630" i="30"/>
  <c r="B631" i="30"/>
  <c r="B632" i="30"/>
  <c r="B633" i="30"/>
  <c r="B634" i="30"/>
  <c r="B635" i="30"/>
  <c r="B636" i="30"/>
  <c r="B637" i="30"/>
  <c r="B638" i="30"/>
  <c r="B639" i="30"/>
  <c r="B640" i="30"/>
  <c r="B641" i="30"/>
  <c r="B642" i="30"/>
  <c r="B643" i="30"/>
  <c r="B644" i="30"/>
  <c r="B645" i="30"/>
  <c r="B646" i="30"/>
  <c r="B647" i="30"/>
  <c r="B648" i="30"/>
  <c r="B649" i="30"/>
  <c r="B650" i="30"/>
  <c r="B651" i="30"/>
  <c r="B652" i="30"/>
  <c r="B653" i="30"/>
  <c r="B654" i="30"/>
  <c r="B655" i="30"/>
  <c r="B656" i="30"/>
  <c r="B657" i="30"/>
  <c r="B658" i="30"/>
  <c r="B659" i="30"/>
  <c r="B660" i="30"/>
  <c r="B661" i="30"/>
  <c r="B662" i="30"/>
  <c r="B663" i="30"/>
  <c r="B664" i="30"/>
  <c r="B665" i="30"/>
  <c r="B666" i="30"/>
  <c r="B667" i="30"/>
  <c r="B668" i="30"/>
  <c r="B669" i="30"/>
  <c r="B670" i="30"/>
  <c r="B671" i="30"/>
  <c r="B672" i="30"/>
  <c r="B673" i="30"/>
  <c r="B674" i="30"/>
  <c r="B675" i="30"/>
  <c r="B676" i="30"/>
  <c r="B677" i="30"/>
  <c r="B678" i="30"/>
  <c r="B679" i="30"/>
  <c r="B680" i="30"/>
  <c r="B681" i="30"/>
  <c r="B682" i="30"/>
  <c r="B683" i="30"/>
  <c r="B684" i="30"/>
  <c r="B685" i="30"/>
  <c r="B686" i="30"/>
  <c r="B687" i="30"/>
  <c r="B688" i="30"/>
  <c r="B689" i="30"/>
  <c r="B690" i="30"/>
  <c r="B691" i="30"/>
  <c r="B692" i="30"/>
  <c r="B693" i="30"/>
  <c r="B694" i="30"/>
  <c r="B695" i="30"/>
  <c r="B696" i="30"/>
  <c r="B697" i="30"/>
  <c r="B698" i="30"/>
  <c r="B699" i="30"/>
  <c r="B700" i="30"/>
  <c r="B701" i="30"/>
  <c r="B702" i="30"/>
  <c r="B703" i="30"/>
  <c r="B704" i="30"/>
  <c r="B705" i="30"/>
  <c r="B706" i="30"/>
  <c r="B707" i="30"/>
  <c r="B708" i="30"/>
  <c r="B709" i="30"/>
  <c r="B710" i="30"/>
  <c r="B711" i="30"/>
  <c r="B712" i="30"/>
  <c r="B713" i="30"/>
  <c r="B714" i="30"/>
  <c r="B715" i="30"/>
  <c r="B716" i="30"/>
  <c r="B717" i="30"/>
  <c r="B718" i="30"/>
  <c r="B719" i="30"/>
  <c r="B720" i="30"/>
  <c r="B721" i="30"/>
  <c r="B722" i="30"/>
  <c r="B2" i="29"/>
  <c r="B3" i="29"/>
  <c r="B4" i="29"/>
  <c r="B5" i="29"/>
  <c r="B6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22" i="29"/>
  <c r="B23" i="29"/>
  <c r="B24" i="29"/>
  <c r="B25" i="29"/>
  <c r="B26" i="29"/>
  <c r="B27" i="29"/>
  <c r="B28" i="29"/>
  <c r="B29" i="29"/>
  <c r="B30" i="29"/>
  <c r="B31" i="29"/>
  <c r="B32" i="29"/>
  <c r="B33" i="29"/>
  <c r="B34" i="29"/>
  <c r="B35" i="29"/>
  <c r="B36" i="29"/>
  <c r="B37" i="29"/>
  <c r="B38" i="29"/>
  <c r="B39" i="29"/>
  <c r="B40" i="29"/>
  <c r="B41" i="29"/>
  <c r="B42" i="29"/>
  <c r="B43" i="29"/>
  <c r="B44" i="29"/>
  <c r="B45" i="29"/>
  <c r="B46" i="29"/>
  <c r="B47" i="29"/>
  <c r="B48" i="29"/>
  <c r="B49" i="29"/>
  <c r="B50" i="29"/>
  <c r="B51" i="29"/>
  <c r="B52" i="29"/>
  <c r="B53" i="29"/>
  <c r="B54" i="29"/>
  <c r="B55" i="29"/>
  <c r="B56" i="29"/>
  <c r="B57" i="29"/>
  <c r="B58" i="29"/>
  <c r="B59" i="29"/>
  <c r="B60" i="29"/>
  <c r="B61" i="29"/>
  <c r="B62" i="29"/>
  <c r="B63" i="29"/>
  <c r="B64" i="29"/>
  <c r="B65" i="29"/>
  <c r="B66" i="29"/>
  <c r="B67" i="29"/>
  <c r="B68" i="29"/>
  <c r="B69" i="29"/>
  <c r="B70" i="29"/>
  <c r="B71" i="29"/>
  <c r="B72" i="29"/>
  <c r="B73" i="29"/>
  <c r="B74" i="29"/>
  <c r="B75" i="29"/>
  <c r="B76" i="29"/>
  <c r="B77" i="29"/>
  <c r="B78" i="29"/>
  <c r="B79" i="29"/>
  <c r="B80" i="29"/>
  <c r="B81" i="29"/>
  <c r="B82" i="29"/>
  <c r="B83" i="29"/>
  <c r="B84" i="29"/>
  <c r="B85" i="29"/>
  <c r="B86" i="29"/>
  <c r="B87" i="29"/>
  <c r="B88" i="29"/>
  <c r="B89" i="29"/>
  <c r="B90" i="29"/>
  <c r="B91" i="29"/>
  <c r="B92" i="29"/>
  <c r="B93" i="29"/>
  <c r="B94" i="29"/>
  <c r="B95" i="29"/>
  <c r="B96" i="29"/>
  <c r="B97" i="29"/>
  <c r="B98" i="29"/>
  <c r="B99" i="29"/>
  <c r="B100" i="29"/>
  <c r="B101" i="29"/>
  <c r="B102" i="29"/>
  <c r="B103" i="29"/>
  <c r="B104" i="29"/>
  <c r="B105" i="29"/>
  <c r="B106" i="29"/>
  <c r="B107" i="29"/>
  <c r="B108" i="29"/>
  <c r="B109" i="29"/>
  <c r="B110" i="29"/>
  <c r="B111" i="29"/>
  <c r="B112" i="29"/>
  <c r="B113" i="29"/>
  <c r="B114" i="29"/>
  <c r="B115" i="29"/>
  <c r="B116" i="29"/>
  <c r="B117" i="29"/>
  <c r="B118" i="29"/>
  <c r="B119" i="29"/>
  <c r="B120" i="29"/>
  <c r="B121" i="29"/>
  <c r="B122" i="29"/>
  <c r="B123" i="29"/>
  <c r="B124" i="29"/>
  <c r="B125" i="29"/>
  <c r="B126" i="29"/>
  <c r="B127" i="29"/>
  <c r="B128" i="29"/>
  <c r="B129" i="29"/>
  <c r="B130" i="29"/>
  <c r="B131" i="29"/>
  <c r="B132" i="29"/>
  <c r="B133" i="29"/>
  <c r="B134" i="29"/>
  <c r="B135" i="29"/>
  <c r="B136" i="29"/>
  <c r="B137" i="29"/>
  <c r="B138" i="29"/>
  <c r="B139" i="29"/>
  <c r="B140" i="29"/>
  <c r="B141" i="29"/>
  <c r="B142" i="29"/>
  <c r="B143" i="29"/>
  <c r="B144" i="29"/>
  <c r="B145" i="29"/>
  <c r="B146" i="29"/>
  <c r="B147" i="29"/>
  <c r="B148" i="29"/>
  <c r="B149" i="29"/>
  <c r="B150" i="29"/>
  <c r="B151" i="29"/>
  <c r="B152" i="29"/>
  <c r="B153" i="29"/>
  <c r="B154" i="29"/>
  <c r="B155" i="29"/>
  <c r="B156" i="29"/>
  <c r="B157" i="29"/>
  <c r="B158" i="29"/>
  <c r="B159" i="29"/>
  <c r="B160" i="29"/>
  <c r="B161" i="29"/>
  <c r="B162" i="29"/>
  <c r="B163" i="29"/>
  <c r="B164" i="29"/>
  <c r="B165" i="29"/>
  <c r="B166" i="29"/>
  <c r="B167" i="29"/>
  <c r="B168" i="29"/>
  <c r="B169" i="29"/>
  <c r="B170" i="29"/>
  <c r="B171" i="29"/>
  <c r="B172" i="29"/>
  <c r="B173" i="29"/>
  <c r="B174" i="29"/>
  <c r="B175" i="29"/>
  <c r="B176" i="29"/>
  <c r="B177" i="29"/>
  <c r="B178" i="29"/>
  <c r="B179" i="29"/>
  <c r="B180" i="29"/>
  <c r="B181" i="29"/>
  <c r="B182" i="29"/>
  <c r="B183" i="29"/>
  <c r="B184" i="29"/>
  <c r="B185" i="29"/>
  <c r="B186" i="29"/>
  <c r="B187" i="29"/>
  <c r="B188" i="29"/>
  <c r="B189" i="29"/>
  <c r="B190" i="29"/>
  <c r="B191" i="29"/>
  <c r="B192" i="29"/>
  <c r="B193" i="29"/>
  <c r="B194" i="29"/>
  <c r="B195" i="29"/>
  <c r="B196" i="29"/>
  <c r="B197" i="29"/>
  <c r="B198" i="29"/>
  <c r="B199" i="29"/>
  <c r="B200" i="29"/>
  <c r="B201" i="29"/>
  <c r="B202" i="29"/>
  <c r="B203" i="29"/>
  <c r="B204" i="29"/>
  <c r="B205" i="29"/>
  <c r="B206" i="29"/>
  <c r="B207" i="29"/>
  <c r="B208" i="29"/>
  <c r="B209" i="29"/>
  <c r="B210" i="29"/>
  <c r="B211" i="29"/>
  <c r="B212" i="29"/>
  <c r="B213" i="29"/>
  <c r="B214" i="29"/>
  <c r="B215" i="29"/>
  <c r="B216" i="29"/>
  <c r="B217" i="29"/>
  <c r="B218" i="29"/>
  <c r="B219" i="29"/>
  <c r="B220" i="29"/>
  <c r="B221" i="29"/>
  <c r="B222" i="29"/>
  <c r="B223" i="29"/>
  <c r="B224" i="29"/>
  <c r="B225" i="29"/>
  <c r="B226" i="29"/>
  <c r="B227" i="29"/>
  <c r="B228" i="29"/>
  <c r="B229" i="29"/>
  <c r="B230" i="29"/>
  <c r="B231" i="29"/>
  <c r="B232" i="29"/>
  <c r="B233" i="29"/>
  <c r="B234" i="29"/>
  <c r="B235" i="29"/>
  <c r="B236" i="29"/>
  <c r="B237" i="29"/>
  <c r="B238" i="29"/>
  <c r="B239" i="29"/>
  <c r="B240" i="29"/>
  <c r="B241" i="29"/>
  <c r="B242" i="29"/>
  <c r="B243" i="29"/>
  <c r="B244" i="29"/>
  <c r="B245" i="29"/>
  <c r="B246" i="29"/>
  <c r="B247" i="29"/>
  <c r="B248" i="29"/>
  <c r="B249" i="29"/>
  <c r="B250" i="29"/>
  <c r="B251" i="29"/>
  <c r="B252" i="29"/>
  <c r="B253" i="29"/>
  <c r="B254" i="29"/>
  <c r="B255" i="29"/>
  <c r="B256" i="29"/>
  <c r="B257" i="29"/>
  <c r="B258" i="29"/>
  <c r="B259" i="29"/>
  <c r="B260" i="29"/>
  <c r="B261" i="29"/>
  <c r="B262" i="29"/>
  <c r="B263" i="29"/>
  <c r="B264" i="29"/>
  <c r="B265" i="29"/>
  <c r="B266" i="29"/>
  <c r="B267" i="29"/>
  <c r="B268" i="29"/>
  <c r="B269" i="29"/>
  <c r="B270" i="29"/>
  <c r="B271" i="29"/>
  <c r="B272" i="29"/>
  <c r="B273" i="29"/>
  <c r="B274" i="29"/>
  <c r="B275" i="29"/>
  <c r="B276" i="29"/>
  <c r="B277" i="29"/>
  <c r="B278" i="29"/>
  <c r="B279" i="29"/>
  <c r="B280" i="29"/>
  <c r="B281" i="29"/>
  <c r="B282" i="29"/>
  <c r="B283" i="29"/>
  <c r="B284" i="29"/>
  <c r="B285" i="29"/>
  <c r="B286" i="29"/>
  <c r="B287" i="29"/>
  <c r="B288" i="29"/>
  <c r="B289" i="29"/>
  <c r="B290" i="29"/>
  <c r="B291" i="29"/>
  <c r="B292" i="29"/>
  <c r="B293" i="29"/>
  <c r="B294" i="29"/>
  <c r="B295" i="29"/>
  <c r="B296" i="29"/>
  <c r="B297" i="29"/>
  <c r="B298" i="29"/>
  <c r="B299" i="29"/>
  <c r="B300" i="29"/>
  <c r="B301" i="29"/>
  <c r="B302" i="29"/>
  <c r="B303" i="29"/>
  <c r="B304" i="29"/>
  <c r="B305" i="29"/>
  <c r="B306" i="29"/>
  <c r="B307" i="29"/>
  <c r="B308" i="29"/>
  <c r="B309" i="29"/>
  <c r="B310" i="29"/>
  <c r="B311" i="29"/>
  <c r="B312" i="29"/>
  <c r="B313" i="29"/>
  <c r="B314" i="29"/>
  <c r="B315" i="29"/>
  <c r="B316" i="29"/>
  <c r="B317" i="29"/>
  <c r="B318" i="29"/>
  <c r="B319" i="29"/>
  <c r="B320" i="29"/>
  <c r="B321" i="29"/>
  <c r="B322" i="29"/>
  <c r="B323" i="29"/>
  <c r="B324" i="29"/>
  <c r="B325" i="29"/>
  <c r="B326" i="29"/>
  <c r="B327" i="29"/>
  <c r="B328" i="29"/>
  <c r="B329" i="29"/>
  <c r="B330" i="29"/>
  <c r="B331" i="29"/>
  <c r="B332" i="29"/>
  <c r="B333" i="29"/>
  <c r="B334" i="29"/>
  <c r="B335" i="29"/>
  <c r="B336" i="29"/>
  <c r="B337" i="29"/>
  <c r="B338" i="29"/>
  <c r="B339" i="29"/>
  <c r="B340" i="29"/>
  <c r="B341" i="29"/>
  <c r="B342" i="29"/>
  <c r="B343" i="29"/>
  <c r="B344" i="29"/>
  <c r="B345" i="29"/>
  <c r="B346" i="29"/>
  <c r="B347" i="29"/>
  <c r="B348" i="29"/>
  <c r="B349" i="29"/>
  <c r="B350" i="29"/>
  <c r="B351" i="29"/>
  <c r="B352" i="29"/>
  <c r="B353" i="29"/>
  <c r="B354" i="29"/>
  <c r="B355" i="29"/>
  <c r="B356" i="29"/>
  <c r="B357" i="29"/>
  <c r="B358" i="29"/>
  <c r="B359" i="29"/>
  <c r="B360" i="29"/>
  <c r="B361" i="29"/>
  <c r="B362" i="29"/>
  <c r="B363" i="29"/>
  <c r="B364" i="29"/>
  <c r="B365" i="29"/>
  <c r="B366" i="29"/>
  <c r="B367" i="29"/>
  <c r="B368" i="29"/>
  <c r="B369" i="29"/>
  <c r="B370" i="29"/>
  <c r="B371" i="29"/>
  <c r="B372" i="29"/>
  <c r="B373" i="29"/>
  <c r="B374" i="29"/>
  <c r="B375" i="29"/>
  <c r="B376" i="29"/>
  <c r="B377" i="29"/>
  <c r="B378" i="29"/>
  <c r="B379" i="29"/>
  <c r="B380" i="29"/>
  <c r="B381" i="29"/>
  <c r="B382" i="29"/>
  <c r="B383" i="29"/>
  <c r="B384" i="29"/>
  <c r="B385" i="29"/>
  <c r="B386" i="29"/>
  <c r="B387" i="29"/>
  <c r="B388" i="29"/>
  <c r="B389" i="29"/>
  <c r="B390" i="29"/>
  <c r="B391" i="29"/>
  <c r="B392" i="29"/>
  <c r="B393" i="29"/>
  <c r="B394" i="29"/>
  <c r="B395" i="29"/>
  <c r="B396" i="29"/>
  <c r="B397" i="29"/>
  <c r="B398" i="29"/>
  <c r="B399" i="29"/>
  <c r="B400" i="29"/>
  <c r="B401" i="29"/>
  <c r="B402" i="29"/>
  <c r="B403" i="29"/>
  <c r="B404" i="29"/>
  <c r="B405" i="29"/>
  <c r="B406" i="29"/>
  <c r="B407" i="29"/>
  <c r="B408" i="29"/>
  <c r="B409" i="29"/>
  <c r="B410" i="29"/>
  <c r="B411" i="29"/>
  <c r="B412" i="29"/>
  <c r="B413" i="29"/>
  <c r="B414" i="29"/>
  <c r="B415" i="29"/>
  <c r="B416" i="29"/>
  <c r="B417" i="29"/>
  <c r="B418" i="29"/>
  <c r="B419" i="29"/>
  <c r="B420" i="29"/>
  <c r="B421" i="29"/>
  <c r="B422" i="29"/>
  <c r="B423" i="29"/>
  <c r="B424" i="29"/>
  <c r="B425" i="29"/>
  <c r="B426" i="29"/>
  <c r="B427" i="29"/>
  <c r="B428" i="29"/>
  <c r="B429" i="29"/>
  <c r="B430" i="29"/>
  <c r="B431" i="29"/>
  <c r="B432" i="29"/>
  <c r="B433" i="29"/>
  <c r="B434" i="29"/>
  <c r="B435" i="29"/>
  <c r="B436" i="29"/>
  <c r="B437" i="29"/>
  <c r="B438" i="29"/>
  <c r="B439" i="29"/>
  <c r="B440" i="29"/>
  <c r="B441" i="29"/>
  <c r="B442" i="29"/>
  <c r="B443" i="29"/>
  <c r="B444" i="29"/>
  <c r="B445" i="29"/>
  <c r="B446" i="29"/>
  <c r="B447" i="29"/>
  <c r="B448" i="29"/>
  <c r="B449" i="29"/>
  <c r="B450" i="29"/>
  <c r="B451" i="29"/>
  <c r="B452" i="29"/>
  <c r="B453" i="29"/>
  <c r="B454" i="29"/>
  <c r="B455" i="29"/>
  <c r="B456" i="29"/>
  <c r="B457" i="29"/>
  <c r="B458" i="29"/>
  <c r="B459" i="29"/>
  <c r="B460" i="29"/>
  <c r="B461" i="29"/>
  <c r="B462" i="29"/>
  <c r="B463" i="29"/>
  <c r="B464" i="29"/>
  <c r="B465" i="29"/>
  <c r="B466" i="29"/>
  <c r="B467" i="29"/>
  <c r="B468" i="29"/>
  <c r="B469" i="29"/>
  <c r="B470" i="29"/>
  <c r="B471" i="29"/>
  <c r="B472" i="29"/>
  <c r="B473" i="29"/>
  <c r="B474" i="29"/>
  <c r="B475" i="29"/>
  <c r="B476" i="29"/>
  <c r="B477" i="29"/>
  <c r="B478" i="29"/>
  <c r="B479" i="29"/>
  <c r="B480" i="29"/>
  <c r="B481" i="29"/>
  <c r="B482" i="29"/>
  <c r="B483" i="29"/>
  <c r="B484" i="29"/>
  <c r="B485" i="29"/>
  <c r="B486" i="29"/>
  <c r="B487" i="29"/>
  <c r="B488" i="29"/>
  <c r="B489" i="29"/>
  <c r="B490" i="29"/>
  <c r="B491" i="29"/>
  <c r="B492" i="29"/>
  <c r="B493" i="29"/>
  <c r="B494" i="29"/>
  <c r="B495" i="29"/>
  <c r="B496" i="29"/>
  <c r="B497" i="29"/>
  <c r="B498" i="29"/>
  <c r="B499" i="29"/>
  <c r="B500" i="29"/>
  <c r="B501" i="29"/>
  <c r="B502" i="29"/>
  <c r="B503" i="29"/>
  <c r="B504" i="29"/>
  <c r="B505" i="29"/>
  <c r="B506" i="29"/>
  <c r="B507" i="29"/>
  <c r="B508" i="29"/>
  <c r="B509" i="29"/>
  <c r="B510" i="29"/>
  <c r="B511" i="29"/>
  <c r="B512" i="29"/>
  <c r="B513" i="29"/>
  <c r="B514" i="29"/>
  <c r="B515" i="29"/>
  <c r="B516" i="29"/>
  <c r="B517" i="29"/>
  <c r="B518" i="29"/>
  <c r="B519" i="29"/>
  <c r="B520" i="29"/>
  <c r="B521" i="29"/>
  <c r="B522" i="29"/>
  <c r="B523" i="29"/>
  <c r="B524" i="29"/>
  <c r="B525" i="29"/>
  <c r="B526" i="29"/>
  <c r="B527" i="29"/>
  <c r="B528" i="29"/>
  <c r="B529" i="29"/>
  <c r="B530" i="29"/>
  <c r="B531" i="29"/>
  <c r="B532" i="29"/>
  <c r="B533" i="29"/>
  <c r="B534" i="29"/>
  <c r="B535" i="29"/>
  <c r="B536" i="29"/>
  <c r="B537" i="29"/>
  <c r="B538" i="29"/>
  <c r="B539" i="29"/>
  <c r="B540" i="29"/>
  <c r="B541" i="29"/>
  <c r="B542" i="29"/>
  <c r="B543" i="29"/>
  <c r="B544" i="29"/>
  <c r="B545" i="29"/>
  <c r="B546" i="29"/>
  <c r="B547" i="29"/>
  <c r="B548" i="29"/>
  <c r="B549" i="29"/>
  <c r="B550" i="29"/>
  <c r="B551" i="29"/>
  <c r="B552" i="29"/>
  <c r="B553" i="29"/>
  <c r="B554" i="29"/>
  <c r="B555" i="29"/>
  <c r="B556" i="29"/>
  <c r="B557" i="29"/>
  <c r="B558" i="29"/>
  <c r="B559" i="29"/>
  <c r="B560" i="29"/>
  <c r="B561" i="29"/>
  <c r="B562" i="29"/>
  <c r="B563" i="29"/>
  <c r="B564" i="29"/>
  <c r="B565" i="29"/>
  <c r="B566" i="29"/>
  <c r="B567" i="29"/>
  <c r="B568" i="29"/>
  <c r="B569" i="29"/>
  <c r="B570" i="29"/>
  <c r="B571" i="29"/>
  <c r="B572" i="29"/>
  <c r="B573" i="29"/>
  <c r="B574" i="29"/>
  <c r="B575" i="29"/>
  <c r="B576" i="29"/>
  <c r="B577" i="29"/>
  <c r="B578" i="29"/>
  <c r="B579" i="29"/>
  <c r="B580" i="29"/>
  <c r="B581" i="29"/>
  <c r="B582" i="29"/>
  <c r="B583" i="29"/>
  <c r="B584" i="29"/>
  <c r="B585" i="29"/>
  <c r="B586" i="29"/>
  <c r="B587" i="29"/>
  <c r="B588" i="29"/>
  <c r="B589" i="29"/>
  <c r="B590" i="29"/>
  <c r="B591" i="29"/>
  <c r="B592" i="29"/>
  <c r="B593" i="29"/>
  <c r="B594" i="29"/>
  <c r="B595" i="29"/>
  <c r="B596" i="29"/>
  <c r="B597" i="29"/>
  <c r="B598" i="29"/>
  <c r="B599" i="29"/>
  <c r="B600" i="29"/>
  <c r="B601" i="29"/>
  <c r="B602" i="29"/>
  <c r="B603" i="29"/>
  <c r="B604" i="29"/>
  <c r="B605" i="29"/>
  <c r="B606" i="29"/>
  <c r="B607" i="29"/>
  <c r="B608" i="29"/>
  <c r="B609" i="29"/>
  <c r="B610" i="29"/>
  <c r="B611" i="29"/>
  <c r="B612" i="29"/>
  <c r="B613" i="29"/>
  <c r="B614" i="29"/>
  <c r="B615" i="29"/>
  <c r="B616" i="29"/>
  <c r="B617" i="29"/>
  <c r="B618" i="29"/>
  <c r="B619" i="29"/>
  <c r="B620" i="29"/>
  <c r="B621" i="29"/>
  <c r="B622" i="29"/>
  <c r="B623" i="29"/>
  <c r="B624" i="29"/>
  <c r="B625" i="29"/>
  <c r="B626" i="29"/>
  <c r="B627" i="29"/>
  <c r="B628" i="29"/>
  <c r="B629" i="29"/>
  <c r="B630" i="29"/>
  <c r="B631" i="29"/>
  <c r="B632" i="29"/>
  <c r="B633" i="29"/>
  <c r="B634" i="29"/>
  <c r="B635" i="29"/>
  <c r="B636" i="29"/>
  <c r="B637" i="29"/>
  <c r="B638" i="29"/>
  <c r="B639" i="29"/>
  <c r="B640" i="29"/>
  <c r="B641" i="29"/>
  <c r="B642" i="29"/>
  <c r="B643" i="29"/>
  <c r="B644" i="29"/>
  <c r="B645" i="29"/>
  <c r="B646" i="29"/>
  <c r="B647" i="29"/>
  <c r="B648" i="29"/>
  <c r="B649" i="29"/>
  <c r="B650" i="29"/>
  <c r="B651" i="29"/>
  <c r="B652" i="29"/>
  <c r="B653" i="29"/>
  <c r="B654" i="29"/>
  <c r="B655" i="29"/>
  <c r="B656" i="29"/>
  <c r="B657" i="29"/>
  <c r="B658" i="29"/>
  <c r="B659" i="29"/>
  <c r="B660" i="29"/>
  <c r="B661" i="29"/>
  <c r="B662" i="29"/>
  <c r="B663" i="29"/>
  <c r="B664" i="29"/>
  <c r="B665" i="29"/>
  <c r="B666" i="29"/>
  <c r="B667" i="29"/>
  <c r="B668" i="29"/>
  <c r="B669" i="29"/>
  <c r="B670" i="29"/>
  <c r="B671" i="29"/>
  <c r="B672" i="29"/>
  <c r="B673" i="29"/>
  <c r="B674" i="29"/>
  <c r="B675" i="29"/>
  <c r="B676" i="29"/>
  <c r="B677" i="29"/>
  <c r="B678" i="29"/>
  <c r="B679" i="29"/>
  <c r="B680" i="29"/>
  <c r="B681" i="29"/>
  <c r="B682" i="29"/>
  <c r="B683" i="29"/>
  <c r="B684" i="29"/>
  <c r="B685" i="29"/>
  <c r="B686" i="29"/>
  <c r="B687" i="29"/>
  <c r="B688" i="29"/>
  <c r="B689" i="29"/>
  <c r="B690" i="29"/>
  <c r="B691" i="29"/>
  <c r="B692" i="29"/>
  <c r="B693" i="29"/>
  <c r="B694" i="29"/>
  <c r="B695" i="29"/>
  <c r="B696" i="29"/>
  <c r="B697" i="29"/>
  <c r="B698" i="29"/>
  <c r="B699" i="29"/>
  <c r="B700" i="29"/>
  <c r="B701" i="29"/>
  <c r="B702" i="29"/>
  <c r="B703" i="29"/>
  <c r="B704" i="29"/>
  <c r="B705" i="29"/>
  <c r="B706" i="29"/>
  <c r="B707" i="29"/>
  <c r="B708" i="29"/>
  <c r="B709" i="29"/>
  <c r="B710" i="29"/>
  <c r="B711" i="29"/>
  <c r="B712" i="29"/>
  <c r="B713" i="29"/>
  <c r="B714" i="29"/>
  <c r="B715" i="29"/>
  <c r="B716" i="29"/>
  <c r="B717" i="29"/>
  <c r="B718" i="29"/>
  <c r="B719" i="29"/>
  <c r="B720" i="29"/>
  <c r="B721" i="29"/>
  <c r="B722" i="29"/>
  <c r="B723" i="29"/>
  <c r="B724" i="29"/>
  <c r="B725" i="29"/>
  <c r="B726" i="29"/>
  <c r="B727" i="29"/>
  <c r="B728" i="29"/>
  <c r="B729" i="29"/>
  <c r="B730" i="29"/>
  <c r="B731" i="29"/>
  <c r="B732" i="29"/>
  <c r="B733" i="29"/>
  <c r="B734" i="29"/>
  <c r="B735" i="29"/>
  <c r="B736" i="29"/>
  <c r="B737" i="29"/>
  <c r="B738" i="29"/>
  <c r="B739" i="29"/>
  <c r="B740" i="29"/>
  <c r="B741" i="29"/>
  <c r="B742" i="29"/>
  <c r="B743" i="29"/>
  <c r="B744" i="29"/>
  <c r="B745" i="29"/>
  <c r="B746" i="29"/>
  <c r="B747" i="29"/>
  <c r="B748" i="29"/>
  <c r="B749" i="29"/>
  <c r="B750" i="29"/>
  <c r="B751" i="29"/>
  <c r="B752" i="29"/>
  <c r="B753" i="29"/>
  <c r="B754" i="29"/>
  <c r="B2" i="28"/>
  <c r="B3" i="28"/>
  <c r="B4" i="28"/>
  <c r="B5" i="28"/>
  <c r="B6" i="28"/>
  <c r="B7" i="28"/>
  <c r="B8" i="28"/>
  <c r="B9" i="28"/>
  <c r="B10" i="28"/>
  <c r="B11" i="28"/>
  <c r="B12" i="28"/>
  <c r="B13" i="28"/>
  <c r="B14" i="28"/>
  <c r="B15" i="28"/>
  <c r="B16" i="28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B34" i="28"/>
  <c r="B35" i="28"/>
  <c r="B36" i="28"/>
  <c r="B37" i="28"/>
  <c r="B38" i="28"/>
  <c r="B39" i="28"/>
  <c r="B40" i="28"/>
  <c r="B41" i="28"/>
  <c r="B42" i="28"/>
  <c r="B43" i="28"/>
  <c r="B44" i="28"/>
  <c r="B45" i="28"/>
  <c r="B46" i="28"/>
  <c r="B47" i="28"/>
  <c r="B48" i="28"/>
  <c r="B49" i="28"/>
  <c r="B50" i="28"/>
  <c r="B51" i="28"/>
  <c r="B52" i="28"/>
  <c r="B53" i="28"/>
  <c r="B54" i="28"/>
  <c r="B55" i="28"/>
  <c r="B56" i="28"/>
  <c r="B57" i="28"/>
  <c r="B58" i="28"/>
  <c r="B59" i="28"/>
  <c r="B60" i="28"/>
  <c r="B61" i="28"/>
  <c r="B62" i="28"/>
  <c r="B63" i="28"/>
  <c r="B64" i="28"/>
  <c r="B65" i="28"/>
  <c r="B66" i="28"/>
  <c r="B67" i="28"/>
  <c r="B68" i="28"/>
  <c r="B69" i="28"/>
  <c r="B70" i="28"/>
  <c r="B71" i="28"/>
  <c r="B72" i="28"/>
  <c r="B73" i="28"/>
  <c r="B74" i="28"/>
  <c r="B75" i="28"/>
  <c r="B76" i="28"/>
  <c r="B77" i="28"/>
  <c r="B78" i="28"/>
  <c r="B79" i="28"/>
  <c r="B80" i="28"/>
  <c r="B81" i="28"/>
  <c r="B82" i="28"/>
  <c r="B83" i="28"/>
  <c r="B84" i="28"/>
  <c r="B85" i="28"/>
  <c r="B86" i="28"/>
  <c r="B87" i="28"/>
  <c r="B88" i="28"/>
  <c r="B89" i="28"/>
  <c r="B90" i="28"/>
  <c r="B91" i="28"/>
  <c r="B92" i="28"/>
  <c r="B93" i="28"/>
  <c r="B94" i="28"/>
  <c r="B95" i="28"/>
  <c r="B96" i="28"/>
  <c r="B97" i="28"/>
  <c r="B98" i="28"/>
  <c r="B99" i="28"/>
  <c r="B100" i="28"/>
  <c r="B101" i="28"/>
  <c r="B102" i="28"/>
  <c r="B103" i="28"/>
  <c r="B104" i="28"/>
  <c r="B105" i="28"/>
  <c r="B106" i="28"/>
  <c r="B107" i="28"/>
  <c r="B108" i="28"/>
  <c r="B109" i="28"/>
  <c r="B110" i="28"/>
  <c r="B111" i="28"/>
  <c r="B112" i="28"/>
  <c r="B113" i="28"/>
  <c r="B114" i="28"/>
  <c r="B115" i="28"/>
  <c r="B116" i="28"/>
  <c r="B117" i="28"/>
  <c r="B118" i="28"/>
  <c r="B119" i="28"/>
  <c r="B120" i="28"/>
  <c r="B121" i="28"/>
  <c r="B122" i="28"/>
  <c r="B123" i="28"/>
  <c r="B124" i="28"/>
  <c r="B125" i="28"/>
  <c r="B126" i="28"/>
  <c r="B127" i="28"/>
  <c r="B128" i="28"/>
  <c r="B129" i="28"/>
  <c r="B130" i="28"/>
  <c r="B131" i="28"/>
  <c r="B132" i="28"/>
  <c r="B133" i="28"/>
  <c r="B134" i="28"/>
  <c r="B135" i="28"/>
  <c r="B136" i="28"/>
  <c r="B137" i="28"/>
  <c r="B138" i="28"/>
  <c r="B139" i="28"/>
  <c r="B140" i="28"/>
  <c r="B141" i="28"/>
  <c r="B142" i="28"/>
  <c r="B143" i="28"/>
  <c r="B144" i="28"/>
  <c r="B145" i="28"/>
  <c r="B146" i="28"/>
  <c r="B147" i="28"/>
  <c r="B148" i="28"/>
  <c r="B149" i="28"/>
  <c r="B150" i="28"/>
  <c r="B151" i="28"/>
  <c r="B152" i="28"/>
  <c r="B153" i="28"/>
  <c r="B154" i="28"/>
  <c r="B155" i="28"/>
  <c r="B156" i="28"/>
  <c r="B157" i="28"/>
  <c r="B158" i="28"/>
  <c r="B159" i="28"/>
  <c r="B160" i="28"/>
  <c r="B161" i="28"/>
  <c r="B162" i="28"/>
  <c r="B163" i="28"/>
  <c r="B164" i="28"/>
  <c r="B165" i="28"/>
  <c r="B166" i="28"/>
  <c r="B167" i="28"/>
  <c r="B168" i="28"/>
  <c r="B169" i="28"/>
  <c r="B170" i="28"/>
  <c r="B171" i="28"/>
  <c r="B172" i="28"/>
  <c r="B173" i="28"/>
  <c r="B174" i="28"/>
  <c r="B175" i="28"/>
  <c r="B176" i="28"/>
  <c r="B177" i="28"/>
  <c r="B178" i="28"/>
  <c r="B179" i="28"/>
  <c r="B180" i="28"/>
  <c r="B181" i="28"/>
  <c r="B182" i="28"/>
  <c r="B183" i="28"/>
  <c r="B184" i="28"/>
  <c r="B185" i="28"/>
  <c r="B186" i="28"/>
  <c r="B187" i="28"/>
  <c r="B188" i="28"/>
  <c r="B189" i="28"/>
  <c r="B190" i="28"/>
  <c r="B191" i="28"/>
  <c r="B192" i="28"/>
  <c r="B193" i="28"/>
  <c r="B194" i="28"/>
  <c r="B195" i="28"/>
  <c r="B196" i="28"/>
  <c r="B197" i="28"/>
  <c r="B198" i="28"/>
  <c r="B199" i="28"/>
  <c r="B200" i="28"/>
  <c r="B201" i="28"/>
  <c r="B202" i="28"/>
  <c r="B203" i="28"/>
  <c r="B204" i="28"/>
  <c r="B205" i="28"/>
  <c r="B206" i="28"/>
  <c r="B207" i="28"/>
  <c r="B208" i="28"/>
  <c r="B209" i="28"/>
  <c r="B210" i="28"/>
  <c r="B211" i="28"/>
  <c r="B212" i="28"/>
  <c r="B213" i="28"/>
  <c r="B214" i="28"/>
  <c r="B215" i="28"/>
  <c r="B216" i="28"/>
  <c r="B217" i="28"/>
  <c r="B218" i="28"/>
  <c r="B219" i="28"/>
  <c r="B220" i="28"/>
  <c r="B221" i="28"/>
  <c r="B222" i="28"/>
  <c r="B223" i="28"/>
  <c r="B224" i="28"/>
  <c r="B225" i="28"/>
  <c r="B226" i="28"/>
  <c r="B227" i="28"/>
  <c r="B228" i="28"/>
  <c r="B229" i="28"/>
  <c r="B230" i="28"/>
  <c r="B231" i="28"/>
  <c r="B232" i="28"/>
  <c r="B233" i="28"/>
  <c r="B234" i="28"/>
  <c r="B235" i="28"/>
  <c r="B236" i="28"/>
  <c r="B237" i="28"/>
  <c r="B238" i="28"/>
  <c r="B239" i="28"/>
  <c r="B240" i="28"/>
  <c r="B241" i="28"/>
  <c r="B242" i="28"/>
  <c r="B243" i="28"/>
  <c r="B244" i="28"/>
  <c r="B245" i="28"/>
  <c r="B246" i="28"/>
  <c r="B247" i="28"/>
  <c r="B248" i="28"/>
  <c r="B249" i="28"/>
  <c r="B250" i="28"/>
  <c r="B251" i="28"/>
  <c r="B252" i="28"/>
  <c r="B253" i="28"/>
  <c r="B254" i="28"/>
  <c r="B255" i="28"/>
  <c r="B256" i="28"/>
  <c r="B257" i="28"/>
  <c r="B258" i="28"/>
  <c r="B259" i="28"/>
  <c r="B260" i="28"/>
  <c r="B261" i="28"/>
  <c r="B262" i="28"/>
  <c r="B263" i="28"/>
  <c r="B264" i="28"/>
  <c r="B265" i="28"/>
  <c r="B266" i="28"/>
  <c r="B267" i="28"/>
  <c r="B268" i="28"/>
  <c r="B269" i="28"/>
  <c r="B270" i="28"/>
  <c r="B271" i="28"/>
  <c r="B272" i="28"/>
  <c r="B273" i="28"/>
  <c r="B274" i="28"/>
  <c r="B275" i="28"/>
  <c r="B276" i="28"/>
  <c r="B277" i="28"/>
  <c r="B278" i="28"/>
  <c r="B279" i="28"/>
  <c r="B280" i="28"/>
  <c r="B281" i="28"/>
  <c r="B282" i="28"/>
  <c r="B283" i="28"/>
  <c r="B284" i="28"/>
  <c r="B285" i="28"/>
  <c r="B286" i="28"/>
  <c r="B287" i="28"/>
  <c r="B288" i="28"/>
  <c r="B289" i="28"/>
  <c r="B290" i="28"/>
  <c r="B291" i="28"/>
  <c r="B292" i="28"/>
  <c r="B293" i="28"/>
  <c r="B294" i="28"/>
  <c r="B295" i="28"/>
  <c r="B296" i="28"/>
  <c r="B297" i="28"/>
  <c r="B298" i="28"/>
  <c r="B299" i="28"/>
  <c r="B300" i="28"/>
  <c r="B301" i="28"/>
  <c r="B302" i="28"/>
  <c r="B303" i="28"/>
  <c r="B304" i="28"/>
  <c r="B305" i="28"/>
  <c r="B306" i="28"/>
  <c r="B307" i="28"/>
  <c r="B308" i="28"/>
  <c r="B309" i="28"/>
  <c r="B310" i="28"/>
  <c r="B311" i="28"/>
  <c r="B312" i="28"/>
  <c r="B313" i="28"/>
  <c r="B314" i="28"/>
  <c r="B315" i="28"/>
  <c r="B316" i="28"/>
  <c r="B317" i="28"/>
  <c r="B318" i="28"/>
  <c r="B319" i="28"/>
  <c r="B320" i="28"/>
  <c r="B321" i="28"/>
  <c r="B322" i="28"/>
  <c r="B323" i="28"/>
  <c r="B324" i="28"/>
  <c r="B325" i="28"/>
  <c r="B326" i="28"/>
  <c r="B327" i="28"/>
  <c r="B328" i="28"/>
  <c r="B329" i="28"/>
  <c r="B330" i="28"/>
  <c r="B331" i="28"/>
  <c r="B332" i="28"/>
  <c r="B333" i="28"/>
  <c r="B334" i="28"/>
  <c r="B335" i="28"/>
  <c r="B336" i="28"/>
  <c r="B337" i="28"/>
  <c r="B338" i="28"/>
  <c r="B339" i="28"/>
  <c r="B340" i="28"/>
  <c r="B341" i="28"/>
  <c r="B342" i="28"/>
  <c r="B343" i="28"/>
  <c r="B344" i="28"/>
  <c r="B345" i="28"/>
  <c r="B346" i="28"/>
  <c r="B347" i="28"/>
  <c r="B348" i="28"/>
  <c r="B349" i="28"/>
  <c r="B350" i="28"/>
  <c r="B351" i="28"/>
  <c r="B352" i="28"/>
  <c r="B353" i="28"/>
  <c r="B354" i="28"/>
  <c r="B355" i="28"/>
  <c r="B356" i="28"/>
  <c r="B357" i="28"/>
  <c r="B358" i="28"/>
  <c r="B359" i="28"/>
  <c r="B360" i="28"/>
  <c r="B361" i="28"/>
  <c r="B362" i="28"/>
  <c r="B363" i="28"/>
  <c r="B364" i="28"/>
  <c r="B365" i="28"/>
  <c r="B366" i="28"/>
  <c r="B367" i="28"/>
  <c r="B368" i="28"/>
  <c r="B369" i="28"/>
  <c r="B370" i="28"/>
  <c r="B371" i="28"/>
  <c r="B372" i="28"/>
  <c r="B373" i="28"/>
  <c r="B374" i="28"/>
  <c r="B375" i="28"/>
  <c r="B376" i="28"/>
  <c r="B377" i="28"/>
  <c r="B378" i="28"/>
  <c r="B379" i="28"/>
  <c r="B380" i="28"/>
  <c r="B381" i="28"/>
  <c r="B382" i="28"/>
  <c r="B383" i="28"/>
  <c r="B384" i="28"/>
  <c r="B385" i="28"/>
  <c r="B386" i="28"/>
  <c r="B387" i="28"/>
  <c r="B388" i="28"/>
  <c r="B389" i="28"/>
  <c r="B390" i="28"/>
  <c r="B391" i="28"/>
  <c r="B392" i="28"/>
  <c r="B393" i="28"/>
  <c r="B394" i="28"/>
  <c r="B395" i="28"/>
  <c r="B396" i="28"/>
  <c r="B397" i="28"/>
  <c r="B398" i="28"/>
  <c r="B399" i="28"/>
  <c r="B400" i="28"/>
  <c r="B401" i="28"/>
  <c r="B402" i="28"/>
  <c r="B403" i="28"/>
  <c r="B404" i="28"/>
  <c r="B405" i="28"/>
  <c r="B406" i="28"/>
  <c r="B407" i="28"/>
  <c r="B408" i="28"/>
  <c r="B409" i="28"/>
  <c r="B410" i="28"/>
  <c r="B411" i="28"/>
  <c r="B412" i="28"/>
  <c r="B413" i="28"/>
  <c r="B414" i="28"/>
  <c r="B415" i="28"/>
  <c r="B416" i="28"/>
  <c r="B417" i="28"/>
  <c r="B418" i="28"/>
  <c r="B419" i="28"/>
  <c r="B420" i="28"/>
  <c r="B421" i="28"/>
  <c r="B422" i="28"/>
  <c r="B423" i="28"/>
  <c r="B424" i="28"/>
  <c r="B425" i="28"/>
  <c r="B426" i="28"/>
  <c r="B427" i="28"/>
  <c r="B428" i="28"/>
  <c r="B429" i="28"/>
  <c r="B430" i="28"/>
  <c r="B431" i="28"/>
  <c r="B432" i="28"/>
  <c r="B433" i="28"/>
  <c r="B434" i="28"/>
  <c r="B435" i="28"/>
  <c r="B436" i="28"/>
  <c r="B437" i="28"/>
  <c r="B438" i="28"/>
  <c r="B439" i="28"/>
  <c r="B440" i="28"/>
  <c r="B441" i="28"/>
  <c r="B442" i="28"/>
  <c r="B443" i="28"/>
  <c r="B444" i="28"/>
  <c r="B445" i="28"/>
  <c r="B446" i="28"/>
  <c r="B447" i="28"/>
  <c r="B448" i="28"/>
  <c r="B449" i="28"/>
  <c r="B450" i="28"/>
  <c r="B451" i="28"/>
  <c r="B452" i="28"/>
  <c r="B453" i="28"/>
  <c r="B454" i="28"/>
  <c r="B455" i="28"/>
  <c r="B456" i="28"/>
  <c r="B457" i="28"/>
  <c r="B458" i="28"/>
  <c r="B459" i="28"/>
  <c r="B460" i="28"/>
  <c r="B461" i="28"/>
  <c r="B462" i="28"/>
  <c r="B463" i="28"/>
  <c r="B464" i="28"/>
  <c r="B465" i="28"/>
  <c r="B466" i="28"/>
  <c r="B467" i="28"/>
  <c r="B468" i="28"/>
  <c r="B469" i="28"/>
  <c r="B470" i="28"/>
  <c r="B471" i="28"/>
  <c r="B472" i="28"/>
  <c r="B473" i="28"/>
  <c r="B474" i="28"/>
  <c r="B475" i="28"/>
  <c r="B476" i="28"/>
  <c r="B477" i="28"/>
  <c r="B478" i="28"/>
  <c r="B479" i="28"/>
  <c r="B480" i="28"/>
  <c r="B481" i="28"/>
  <c r="B482" i="28"/>
  <c r="B483" i="28"/>
  <c r="B484" i="28"/>
  <c r="B485" i="28"/>
  <c r="B486" i="28"/>
  <c r="B487" i="28"/>
  <c r="B488" i="28"/>
  <c r="B489" i="28"/>
  <c r="B490" i="28"/>
  <c r="B491" i="28"/>
  <c r="B492" i="28"/>
  <c r="B493" i="28"/>
  <c r="B494" i="28"/>
  <c r="B495" i="28"/>
  <c r="B496" i="28"/>
  <c r="B497" i="28"/>
  <c r="B498" i="28"/>
  <c r="B499" i="28"/>
  <c r="B500" i="28"/>
  <c r="B501" i="28"/>
  <c r="B502" i="28"/>
  <c r="B503" i="28"/>
  <c r="B504" i="28"/>
  <c r="B505" i="28"/>
  <c r="B506" i="28"/>
  <c r="B507" i="28"/>
  <c r="B508" i="28"/>
  <c r="B509" i="28"/>
  <c r="B510" i="28"/>
  <c r="B511" i="28"/>
  <c r="B512" i="28"/>
  <c r="B513" i="28"/>
  <c r="B514" i="28"/>
  <c r="B515" i="28"/>
  <c r="B516" i="28"/>
  <c r="B517" i="28"/>
  <c r="B518" i="28"/>
  <c r="B519" i="28"/>
  <c r="B520" i="28"/>
  <c r="B521" i="28"/>
  <c r="B522" i="28"/>
  <c r="B523" i="28"/>
  <c r="B524" i="28"/>
  <c r="B525" i="28"/>
  <c r="B526" i="28"/>
  <c r="B527" i="28"/>
  <c r="B528" i="28"/>
  <c r="B529" i="28"/>
  <c r="B530" i="28"/>
  <c r="B531" i="28"/>
  <c r="B532" i="28"/>
  <c r="B533" i="28"/>
  <c r="B534" i="28"/>
  <c r="B535" i="28"/>
  <c r="B536" i="28"/>
  <c r="B537" i="28"/>
  <c r="B538" i="28"/>
  <c r="B539" i="28"/>
  <c r="B540" i="28"/>
  <c r="B541" i="28"/>
  <c r="B542" i="28"/>
  <c r="B543" i="28"/>
  <c r="B544" i="28"/>
  <c r="B545" i="28"/>
  <c r="B546" i="28"/>
  <c r="B547" i="28"/>
  <c r="B548" i="28"/>
  <c r="B549" i="28"/>
  <c r="B550" i="28"/>
  <c r="B551" i="28"/>
  <c r="B552" i="28"/>
  <c r="B553" i="28"/>
  <c r="B554" i="28"/>
  <c r="B555" i="28"/>
  <c r="B556" i="28"/>
  <c r="B557" i="28"/>
  <c r="B558" i="28"/>
  <c r="B559" i="28"/>
  <c r="B560" i="28"/>
  <c r="B561" i="28"/>
  <c r="B562" i="28"/>
  <c r="B563" i="28"/>
  <c r="B564" i="28"/>
  <c r="B565" i="28"/>
  <c r="B566" i="28"/>
  <c r="B567" i="28"/>
  <c r="B568" i="28"/>
  <c r="B569" i="28"/>
  <c r="B570" i="28"/>
  <c r="B571" i="28"/>
  <c r="B572" i="28"/>
  <c r="B573" i="28"/>
  <c r="B574" i="28"/>
  <c r="B575" i="28"/>
  <c r="B576" i="28"/>
  <c r="B577" i="28"/>
  <c r="B578" i="28"/>
  <c r="B579" i="28"/>
  <c r="B580" i="28"/>
  <c r="B581" i="28"/>
  <c r="B582" i="28"/>
  <c r="B583" i="28"/>
  <c r="B584" i="28"/>
  <c r="B585" i="28"/>
  <c r="B586" i="28"/>
  <c r="B587" i="28"/>
  <c r="B588" i="28"/>
  <c r="B589" i="28"/>
  <c r="B590" i="28"/>
  <c r="B591" i="28"/>
  <c r="B592" i="28"/>
  <c r="B593" i="28"/>
  <c r="B594" i="28"/>
  <c r="B595" i="28"/>
  <c r="B596" i="28"/>
  <c r="B597" i="28"/>
  <c r="B598" i="28"/>
  <c r="B599" i="28"/>
  <c r="B600" i="28"/>
  <c r="B601" i="28"/>
  <c r="B602" i="28"/>
  <c r="B603" i="28"/>
  <c r="B604" i="28"/>
  <c r="B605" i="28"/>
  <c r="B606" i="28"/>
  <c r="B607" i="28"/>
  <c r="B608" i="28"/>
  <c r="B609" i="28"/>
  <c r="B610" i="28"/>
  <c r="B611" i="28"/>
  <c r="B612" i="28"/>
  <c r="B613" i="28"/>
  <c r="B614" i="28"/>
  <c r="B615" i="28"/>
  <c r="B616" i="28"/>
  <c r="B617" i="28"/>
  <c r="B618" i="28"/>
  <c r="B619" i="28"/>
  <c r="B620" i="28"/>
  <c r="B621" i="28"/>
  <c r="B622" i="28"/>
  <c r="B623" i="28"/>
  <c r="B624" i="28"/>
  <c r="B625" i="28"/>
  <c r="B626" i="28"/>
  <c r="B627" i="28"/>
  <c r="B628" i="28"/>
  <c r="B629" i="28"/>
  <c r="B630" i="28"/>
  <c r="B631" i="28"/>
  <c r="B632" i="28"/>
  <c r="B633" i="28"/>
  <c r="B634" i="28"/>
  <c r="B635" i="28"/>
  <c r="B636" i="28"/>
  <c r="B637" i="28"/>
  <c r="B638" i="28"/>
  <c r="B639" i="28"/>
  <c r="B640" i="28"/>
  <c r="B641" i="28"/>
  <c r="B642" i="28"/>
  <c r="B643" i="28"/>
  <c r="B644" i="28"/>
  <c r="B645" i="28"/>
  <c r="B646" i="28"/>
  <c r="B647" i="28"/>
  <c r="B648" i="28"/>
  <c r="B649" i="28"/>
  <c r="B650" i="28"/>
  <c r="B651" i="28"/>
  <c r="B652" i="28"/>
  <c r="B653" i="28"/>
  <c r="B654" i="28"/>
  <c r="B655" i="28"/>
  <c r="B656" i="28"/>
  <c r="B657" i="28"/>
  <c r="B658" i="28"/>
  <c r="B659" i="28"/>
  <c r="B660" i="28"/>
  <c r="B661" i="28"/>
  <c r="B662" i="28"/>
  <c r="B663" i="28"/>
  <c r="B664" i="28"/>
  <c r="B665" i="28"/>
  <c r="B666" i="28"/>
  <c r="B667" i="28"/>
  <c r="B668" i="28"/>
  <c r="B669" i="28"/>
  <c r="B670" i="28"/>
  <c r="B671" i="28"/>
  <c r="B672" i="28"/>
  <c r="B673" i="28"/>
  <c r="B674" i="28"/>
  <c r="B675" i="28"/>
  <c r="B676" i="28"/>
  <c r="B677" i="28"/>
  <c r="B678" i="28"/>
  <c r="B679" i="28"/>
  <c r="B680" i="28"/>
  <c r="B681" i="28"/>
  <c r="B682" i="28"/>
  <c r="B683" i="28"/>
  <c r="B684" i="28"/>
  <c r="B685" i="28"/>
  <c r="B686" i="28"/>
  <c r="B687" i="28"/>
  <c r="B688" i="28"/>
  <c r="B689" i="28"/>
  <c r="B690" i="28"/>
  <c r="B691" i="28"/>
  <c r="B692" i="28"/>
  <c r="B693" i="28"/>
  <c r="B694" i="28"/>
  <c r="B695" i="28"/>
  <c r="B696" i="28"/>
  <c r="B697" i="28"/>
  <c r="B698" i="28"/>
  <c r="B699" i="28"/>
  <c r="B700" i="28"/>
  <c r="B701" i="28"/>
  <c r="B702" i="28"/>
  <c r="B703" i="28"/>
  <c r="B704" i="28"/>
  <c r="B705" i="28"/>
  <c r="B706" i="28"/>
  <c r="B707" i="28"/>
  <c r="B708" i="28"/>
  <c r="B709" i="28"/>
  <c r="B710" i="28"/>
  <c r="B711" i="28"/>
  <c r="B712" i="28"/>
  <c r="B713" i="28"/>
  <c r="B714" i="28"/>
  <c r="B715" i="28"/>
  <c r="B716" i="28"/>
  <c r="B717" i="28"/>
  <c r="B718" i="28"/>
  <c r="B719" i="28"/>
  <c r="B720" i="28"/>
  <c r="B721" i="28"/>
  <c r="B722" i="28"/>
  <c r="B723" i="28"/>
  <c r="B724" i="28"/>
  <c r="B725" i="28"/>
  <c r="B726" i="28"/>
  <c r="B727" i="28"/>
  <c r="B728" i="28"/>
  <c r="B729" i="28"/>
  <c r="B730" i="28"/>
  <c r="B731" i="28"/>
  <c r="B732" i="28"/>
  <c r="B733" i="28"/>
  <c r="B734" i="28"/>
  <c r="B735" i="28"/>
  <c r="B736" i="28"/>
  <c r="B737" i="28"/>
  <c r="B738" i="28"/>
  <c r="B739" i="28"/>
  <c r="B740" i="28"/>
  <c r="B741" i="28"/>
  <c r="B742" i="28"/>
  <c r="B743" i="28"/>
  <c r="B744" i="28"/>
  <c r="B745" i="28"/>
  <c r="B746" i="28"/>
  <c r="B747" i="28"/>
  <c r="B748" i="28"/>
  <c r="B749" i="28"/>
  <c r="B750" i="28"/>
  <c r="B751" i="28"/>
  <c r="B752" i="28"/>
  <c r="B753" i="28"/>
  <c r="B754" i="28"/>
  <c r="B755" i="28"/>
  <c r="B756" i="28"/>
  <c r="B757" i="28"/>
  <c r="B758" i="28"/>
  <c r="B759" i="28"/>
  <c r="B760" i="28"/>
  <c r="B761" i="28"/>
  <c r="B762" i="28"/>
  <c r="B763" i="28"/>
  <c r="B764" i="28"/>
  <c r="B765" i="28"/>
  <c r="B766" i="28"/>
  <c r="B767" i="28"/>
  <c r="B768" i="28"/>
  <c r="B769" i="28"/>
  <c r="B770" i="28"/>
  <c r="B771" i="28"/>
  <c r="B772" i="28"/>
  <c r="B773" i="28"/>
  <c r="B774" i="28"/>
  <c r="B775" i="28"/>
  <c r="B776" i="28"/>
  <c r="B777" i="28"/>
  <c r="B778" i="28"/>
  <c r="B779" i="28"/>
  <c r="B780" i="28"/>
  <c r="B781" i="28"/>
  <c r="B782" i="28"/>
  <c r="B783" i="28"/>
  <c r="B784" i="28"/>
  <c r="B785" i="28"/>
  <c r="B786" i="28"/>
  <c r="B787" i="28"/>
  <c r="B788" i="28"/>
  <c r="B789" i="28"/>
  <c r="B790" i="28"/>
  <c r="B791" i="28"/>
  <c r="B792" i="28"/>
  <c r="B793" i="28"/>
  <c r="B794" i="28"/>
  <c r="B795" i="28"/>
  <c r="B796" i="28"/>
  <c r="B797" i="28"/>
  <c r="B798" i="28"/>
  <c r="B799" i="28"/>
  <c r="B800" i="28"/>
  <c r="B801" i="28"/>
  <c r="B802" i="28"/>
  <c r="B803" i="28"/>
  <c r="B804" i="28"/>
  <c r="B805" i="28"/>
  <c r="B806" i="28"/>
  <c r="B807" i="28"/>
  <c r="B808" i="28"/>
  <c r="B809" i="28"/>
  <c r="B810" i="28"/>
  <c r="B811" i="28"/>
  <c r="B812" i="28"/>
  <c r="B813" i="28"/>
  <c r="B814" i="28"/>
  <c r="B815" i="28"/>
  <c r="B816" i="28"/>
  <c r="B817" i="28"/>
  <c r="B818" i="28"/>
  <c r="B819" i="28"/>
  <c r="B820" i="28"/>
  <c r="B821" i="28"/>
  <c r="B822" i="28"/>
  <c r="B823" i="28"/>
  <c r="B824" i="28"/>
  <c r="B825" i="28"/>
  <c r="B826" i="28"/>
  <c r="B827" i="28"/>
  <c r="B828" i="28"/>
  <c r="B829" i="28"/>
  <c r="B830" i="28"/>
  <c r="B831" i="28"/>
  <c r="B832" i="28"/>
  <c r="B833" i="28"/>
  <c r="B834" i="28"/>
  <c r="B835" i="28"/>
  <c r="B836" i="28"/>
  <c r="B837" i="28"/>
  <c r="B838" i="28"/>
  <c r="B839" i="28"/>
  <c r="B840" i="28"/>
  <c r="B841" i="28"/>
  <c r="B842" i="28"/>
  <c r="B843" i="28"/>
  <c r="B844" i="28"/>
  <c r="B845" i="28"/>
  <c r="B846" i="28"/>
  <c r="B847" i="28"/>
  <c r="B848" i="28"/>
  <c r="B849" i="28"/>
  <c r="B850" i="28"/>
  <c r="B851" i="28"/>
  <c r="B852" i="28"/>
  <c r="B853" i="28"/>
  <c r="B854" i="28"/>
  <c r="B855" i="28"/>
  <c r="B856" i="28"/>
  <c r="B857" i="28"/>
  <c r="B858" i="28"/>
  <c r="B859" i="28"/>
  <c r="B860" i="28"/>
  <c r="B861" i="28"/>
  <c r="B862" i="28"/>
  <c r="B863" i="28"/>
  <c r="B864" i="28"/>
  <c r="B865" i="28"/>
  <c r="B866" i="28"/>
  <c r="B867" i="28"/>
  <c r="B868" i="28"/>
  <c r="B869" i="28"/>
  <c r="B870" i="28"/>
  <c r="B871" i="28"/>
  <c r="B872" i="28"/>
  <c r="B873" i="28"/>
  <c r="B874" i="28"/>
  <c r="B875" i="28"/>
  <c r="B876" i="28"/>
  <c r="B877" i="28"/>
  <c r="B878" i="28"/>
  <c r="B879" i="28"/>
  <c r="B880" i="28"/>
  <c r="B881" i="28"/>
  <c r="B882" i="28"/>
  <c r="B883" i="28"/>
  <c r="B884" i="28"/>
  <c r="B885" i="28"/>
  <c r="B886" i="28"/>
  <c r="B887" i="28"/>
  <c r="B888" i="28"/>
  <c r="B889" i="28"/>
  <c r="B890" i="28"/>
  <c r="B891" i="28"/>
  <c r="B892" i="28"/>
  <c r="B893" i="28"/>
  <c r="B894" i="28"/>
  <c r="B895" i="28"/>
  <c r="B896" i="28"/>
  <c r="B897" i="28"/>
  <c r="B898" i="28"/>
  <c r="B899" i="28"/>
  <c r="B900" i="28"/>
  <c r="B901" i="28"/>
  <c r="B902" i="28"/>
  <c r="B903" i="28"/>
  <c r="B904" i="28"/>
  <c r="B905" i="28"/>
  <c r="B906" i="28"/>
  <c r="B907" i="28"/>
  <c r="B908" i="28"/>
  <c r="B909" i="28"/>
  <c r="B910" i="28"/>
  <c r="B911" i="28"/>
  <c r="B912" i="28"/>
  <c r="B913" i="28"/>
  <c r="B914" i="28"/>
  <c r="B915" i="28"/>
  <c r="B916" i="28"/>
  <c r="B917" i="28"/>
  <c r="B918" i="28"/>
  <c r="B919" i="28"/>
  <c r="B920" i="28"/>
  <c r="B921" i="28"/>
  <c r="B922" i="28"/>
  <c r="B923" i="28"/>
  <c r="B924" i="28"/>
  <c r="B925" i="28"/>
  <c r="B926" i="28"/>
  <c r="B927" i="28"/>
  <c r="B928" i="28"/>
  <c r="B929" i="28"/>
  <c r="B930" i="28"/>
  <c r="B931" i="28"/>
  <c r="B932" i="28"/>
  <c r="B933" i="28"/>
  <c r="B934" i="28"/>
  <c r="B935" i="28"/>
  <c r="B936" i="28"/>
  <c r="B937" i="28"/>
  <c r="B938" i="28"/>
  <c r="B939" i="28"/>
  <c r="B940" i="28"/>
  <c r="B941" i="28"/>
  <c r="B942" i="28"/>
  <c r="B943" i="28"/>
  <c r="B944" i="28"/>
  <c r="B945" i="28"/>
  <c r="B946" i="28"/>
  <c r="B947" i="28"/>
  <c r="B948" i="28"/>
  <c r="B949" i="28"/>
  <c r="B950" i="28"/>
  <c r="B951" i="28"/>
  <c r="B952" i="28"/>
  <c r="B953" i="28"/>
  <c r="B954" i="28"/>
  <c r="B955" i="28"/>
  <c r="B956" i="28"/>
  <c r="B957" i="28"/>
  <c r="B958" i="28"/>
  <c r="B959" i="28"/>
  <c r="B960" i="28"/>
  <c r="B961" i="28"/>
  <c r="B962" i="28"/>
  <c r="B963" i="28"/>
  <c r="B964" i="28"/>
  <c r="B965" i="28"/>
  <c r="B966" i="28"/>
  <c r="B967" i="28"/>
  <c r="B968" i="28"/>
  <c r="B969" i="28"/>
  <c r="B970" i="28"/>
  <c r="B971" i="28"/>
  <c r="B972" i="28"/>
  <c r="B973" i="28"/>
  <c r="B974" i="28"/>
  <c r="B975" i="28"/>
  <c r="B976" i="28"/>
  <c r="B977" i="28"/>
  <c r="B978" i="28"/>
  <c r="B979" i="28"/>
  <c r="B980" i="28"/>
  <c r="B981" i="28"/>
  <c r="B982" i="28"/>
  <c r="B983" i="28"/>
  <c r="B984" i="28"/>
  <c r="B985" i="28"/>
  <c r="B986" i="28"/>
  <c r="B987" i="28"/>
  <c r="B988" i="28"/>
  <c r="B989" i="28"/>
  <c r="B990" i="28"/>
  <c r="B991" i="28"/>
  <c r="B992" i="28"/>
  <c r="B993" i="28"/>
  <c r="B994" i="28"/>
  <c r="B995" i="28"/>
  <c r="B996" i="28"/>
  <c r="B997" i="28"/>
  <c r="B998" i="28"/>
  <c r="B999" i="28"/>
  <c r="B1000" i="28"/>
  <c r="B1001" i="28"/>
  <c r="B1002" i="28"/>
  <c r="B1003" i="28"/>
  <c r="B1004" i="28"/>
  <c r="B1005" i="28"/>
  <c r="B1006" i="28"/>
  <c r="B1007" i="28"/>
  <c r="B1008" i="28"/>
  <c r="B1009" i="28"/>
  <c r="B1010" i="28"/>
  <c r="B1011" i="28"/>
  <c r="B1012" i="28"/>
  <c r="B1013" i="28"/>
  <c r="B1014" i="28"/>
  <c r="B1015" i="28"/>
  <c r="B1016" i="28"/>
  <c r="B1017" i="28"/>
  <c r="B1018" i="28"/>
  <c r="B1019" i="28"/>
  <c r="B1020" i="28"/>
  <c r="B1021" i="28"/>
  <c r="B1022" i="28"/>
  <c r="B1023" i="28"/>
  <c r="B1024" i="28"/>
  <c r="B1025" i="28"/>
  <c r="B1026" i="28"/>
  <c r="B1027" i="28"/>
  <c r="B1028" i="28"/>
  <c r="B1029" i="28"/>
  <c r="B1030" i="28"/>
  <c r="B1031" i="28"/>
  <c r="B1032" i="28"/>
  <c r="B1033" i="28"/>
  <c r="B1034" i="28"/>
  <c r="B1035" i="28"/>
  <c r="B1036" i="28"/>
  <c r="B1037" i="28"/>
  <c r="B1038" i="28"/>
  <c r="B1039" i="28"/>
  <c r="B1040" i="28"/>
  <c r="B1041" i="28"/>
  <c r="B1042" i="28"/>
  <c r="B1043" i="28"/>
  <c r="B1044" i="28"/>
  <c r="B1045" i="28"/>
  <c r="B1046" i="28"/>
  <c r="B1047" i="28"/>
  <c r="B1048" i="28"/>
  <c r="B1049" i="28"/>
  <c r="B1050" i="28"/>
  <c r="B1051" i="28"/>
  <c r="B1052" i="28"/>
  <c r="B1053" i="28"/>
  <c r="B1054" i="28"/>
  <c r="B1055" i="28"/>
  <c r="B1056" i="28"/>
  <c r="B1057" i="28"/>
  <c r="B1058" i="28"/>
  <c r="B1059" i="28"/>
  <c r="B1060" i="28"/>
  <c r="B1061" i="28"/>
  <c r="B1062" i="28"/>
  <c r="B1063" i="28"/>
  <c r="B1064" i="28"/>
  <c r="B1065" i="28"/>
  <c r="B1066" i="28"/>
  <c r="B1067" i="28"/>
  <c r="B1068" i="28"/>
  <c r="B1069" i="28"/>
  <c r="B1070" i="28"/>
  <c r="B1071" i="28"/>
  <c r="B1072" i="28"/>
  <c r="B1073" i="28"/>
  <c r="B1074" i="28"/>
  <c r="B1075" i="28"/>
  <c r="B1076" i="28"/>
  <c r="B1077" i="28"/>
  <c r="B1078" i="28"/>
  <c r="B1079" i="28"/>
  <c r="B1080" i="28"/>
  <c r="B1081" i="28"/>
  <c r="B1082" i="28"/>
  <c r="B1083" i="28"/>
  <c r="B1084" i="28"/>
  <c r="B1085" i="28"/>
  <c r="B1086" i="28"/>
  <c r="B1087" i="28"/>
  <c r="B1088" i="28"/>
  <c r="B1089" i="28"/>
  <c r="B1090" i="28"/>
  <c r="B1091" i="28"/>
  <c r="B1092" i="28"/>
  <c r="B1093" i="28"/>
  <c r="B1094" i="28"/>
  <c r="B1095" i="28"/>
  <c r="B1096" i="28"/>
  <c r="B1097" i="28"/>
  <c r="B1098" i="28"/>
  <c r="B1099" i="28"/>
  <c r="B1100" i="28"/>
  <c r="B1101" i="28"/>
  <c r="B1102" i="28"/>
  <c r="B1103" i="28"/>
  <c r="B1104" i="28"/>
  <c r="B1105" i="28"/>
  <c r="B1106" i="28"/>
  <c r="B1107" i="28"/>
  <c r="B1108" i="28"/>
  <c r="B1109" i="28"/>
  <c r="B1110" i="28"/>
  <c r="B1111" i="28"/>
  <c r="B1112" i="28"/>
  <c r="B1113" i="28"/>
  <c r="B1114" i="28"/>
  <c r="B1115" i="28"/>
  <c r="B1116" i="28"/>
  <c r="B1117" i="28"/>
  <c r="B1118" i="28"/>
  <c r="B1119" i="28"/>
  <c r="B1120" i="28"/>
  <c r="B1121" i="28"/>
  <c r="B1122" i="28"/>
  <c r="B1123" i="28"/>
  <c r="B1124" i="28"/>
  <c r="B1125" i="28"/>
  <c r="B1126" i="28"/>
  <c r="B1127" i="28"/>
  <c r="B1128" i="28"/>
  <c r="B1129" i="28"/>
  <c r="B1130" i="28"/>
  <c r="B1131" i="28"/>
  <c r="B1132" i="28"/>
  <c r="B1133" i="28"/>
  <c r="B1134" i="28"/>
  <c r="B1135" i="28"/>
  <c r="B1136" i="28"/>
  <c r="B1137" i="28"/>
  <c r="B1138" i="28"/>
  <c r="B1139" i="28"/>
  <c r="B1140" i="28"/>
  <c r="B1141" i="28"/>
  <c r="B1142" i="28"/>
  <c r="B1143" i="28"/>
  <c r="B1144" i="28"/>
  <c r="B1145" i="28"/>
  <c r="B1146" i="28"/>
  <c r="B1147" i="28"/>
  <c r="B1148" i="28"/>
  <c r="B1149" i="28"/>
  <c r="B1150" i="28"/>
  <c r="B1151" i="28"/>
  <c r="B1152" i="28"/>
  <c r="B1153" i="28"/>
  <c r="B1154" i="28"/>
  <c r="B1155" i="28"/>
  <c r="B1156" i="28"/>
  <c r="B1157" i="28"/>
  <c r="B1158" i="28"/>
  <c r="B1159" i="28"/>
  <c r="B1160" i="28"/>
  <c r="B1161" i="28"/>
  <c r="B1162" i="28"/>
  <c r="B1163" i="28"/>
  <c r="B1164" i="28"/>
  <c r="B1165" i="28"/>
  <c r="B1166" i="28"/>
  <c r="B1167" i="28"/>
  <c r="B1168" i="28"/>
  <c r="B1169" i="28"/>
  <c r="B1170" i="28"/>
  <c r="B1171" i="28"/>
  <c r="B1172" i="28"/>
  <c r="B1173" i="28"/>
  <c r="B1174" i="28"/>
  <c r="B1175" i="28"/>
  <c r="B1176" i="28"/>
  <c r="B1177" i="28"/>
  <c r="B1178" i="28"/>
  <c r="B1179" i="28"/>
  <c r="B1180" i="28"/>
  <c r="B1181" i="28"/>
  <c r="B1182" i="28"/>
  <c r="B1183" i="28"/>
  <c r="B1184" i="28"/>
  <c r="B1185" i="28"/>
  <c r="B1186" i="28"/>
  <c r="B1187" i="28"/>
  <c r="B1188" i="28"/>
  <c r="B1189" i="28"/>
  <c r="B1190" i="28"/>
  <c r="B1191" i="28"/>
  <c r="B1192" i="28"/>
  <c r="B1193" i="28"/>
  <c r="B1194" i="28"/>
  <c r="B1195" i="28"/>
  <c r="B1196" i="28"/>
  <c r="B1197" i="28"/>
  <c r="B1198" i="28"/>
  <c r="B1199" i="28"/>
  <c r="B1200" i="28"/>
  <c r="B1201" i="28"/>
  <c r="B1202" i="28"/>
  <c r="B1203" i="28"/>
  <c r="B1204" i="28"/>
  <c r="B1205" i="28"/>
  <c r="B1206" i="28"/>
  <c r="B1207" i="28"/>
  <c r="B1208" i="28"/>
  <c r="B1209" i="28"/>
  <c r="B1210" i="28"/>
  <c r="B1211" i="28"/>
  <c r="B1212" i="28"/>
  <c r="B1213" i="28"/>
  <c r="B1214" i="28"/>
  <c r="B1215" i="28"/>
  <c r="B1216" i="28"/>
  <c r="B1217" i="28"/>
  <c r="B1218" i="28"/>
  <c r="B1219" i="28"/>
  <c r="B1220" i="28"/>
  <c r="B1221" i="28"/>
  <c r="B1222" i="28"/>
  <c r="B1223" i="28"/>
  <c r="B1224" i="28"/>
  <c r="B1225" i="28"/>
  <c r="B1226" i="28"/>
  <c r="B1227" i="28"/>
  <c r="B1228" i="28"/>
  <c r="B1229" i="28"/>
  <c r="B1230" i="28"/>
  <c r="B1231" i="28"/>
  <c r="B1232" i="28"/>
  <c r="B1233" i="28"/>
  <c r="B1234" i="28"/>
  <c r="B1235" i="28"/>
  <c r="B1236" i="28"/>
  <c r="B1237" i="28"/>
  <c r="B1238" i="28"/>
  <c r="B1239" i="28"/>
  <c r="B1240" i="28"/>
  <c r="B1241" i="28"/>
  <c r="B1242" i="28"/>
  <c r="B1243" i="28"/>
  <c r="B1244" i="28"/>
  <c r="B1245" i="28"/>
  <c r="B1246" i="28"/>
  <c r="B1247" i="28"/>
  <c r="B1248" i="28"/>
  <c r="B1249" i="28"/>
  <c r="B1250" i="28"/>
  <c r="B1251" i="28"/>
  <c r="B1252" i="28"/>
  <c r="B1253" i="28"/>
  <c r="B1254" i="28"/>
  <c r="B1255" i="28"/>
  <c r="B1256" i="28"/>
  <c r="B1257" i="28"/>
  <c r="B1258" i="28"/>
  <c r="B1259" i="28"/>
  <c r="B1260" i="28"/>
  <c r="B1261" i="28"/>
  <c r="B1262" i="28"/>
  <c r="B1263" i="28"/>
  <c r="B1264" i="28"/>
  <c r="B1265" i="28"/>
  <c r="B1266" i="28"/>
  <c r="B1267" i="28"/>
  <c r="B1268" i="28"/>
  <c r="B1269" i="28"/>
  <c r="B1270" i="28"/>
  <c r="B1271" i="28"/>
  <c r="B1272" i="28"/>
  <c r="B1273" i="28"/>
  <c r="B1274" i="28"/>
  <c r="B1275" i="28"/>
  <c r="B1276" i="28"/>
  <c r="B1277" i="28"/>
  <c r="B1278" i="28"/>
  <c r="B1279" i="28"/>
  <c r="B1280" i="28"/>
  <c r="B1281" i="28"/>
  <c r="B1282" i="28"/>
  <c r="B1283" i="28"/>
  <c r="B1284" i="28"/>
  <c r="B1285" i="28"/>
  <c r="B1286" i="28"/>
  <c r="B1287" i="28"/>
  <c r="B1288" i="28"/>
  <c r="B1289" i="28"/>
  <c r="B1290" i="28"/>
  <c r="B1291" i="28"/>
  <c r="B1292" i="28"/>
  <c r="B1293" i="28"/>
  <c r="B1294" i="28"/>
  <c r="B1295" i="28"/>
  <c r="B1296" i="28"/>
  <c r="B1297" i="28"/>
  <c r="B1298" i="28"/>
  <c r="B1299" i="28"/>
  <c r="B1300" i="28"/>
  <c r="B1301" i="28"/>
  <c r="B1302" i="28"/>
  <c r="B1303" i="28"/>
  <c r="B1304" i="28"/>
  <c r="B1305" i="28"/>
  <c r="B1306" i="28"/>
  <c r="B1307" i="28"/>
  <c r="B1308" i="28"/>
  <c r="B1309" i="28"/>
  <c r="B1310" i="28"/>
  <c r="B1311" i="28"/>
  <c r="B1312" i="28"/>
  <c r="B1313" i="28"/>
  <c r="B1314" i="28"/>
  <c r="B1315" i="28"/>
  <c r="B1316" i="28"/>
  <c r="B1317" i="28"/>
  <c r="B1318" i="28"/>
  <c r="B1319" i="28"/>
  <c r="B1320" i="28"/>
  <c r="B1321" i="28"/>
  <c r="B1322" i="28"/>
  <c r="B1323" i="28"/>
  <c r="B1324" i="28"/>
  <c r="B1325" i="28"/>
  <c r="B1326" i="28"/>
  <c r="B1327" i="28"/>
  <c r="B1328" i="28"/>
  <c r="B1329" i="28"/>
  <c r="B1330" i="28"/>
  <c r="B1331" i="28"/>
  <c r="B1332" i="28"/>
  <c r="B1333" i="28"/>
  <c r="B1334" i="28"/>
  <c r="B1335" i="28"/>
  <c r="B1336" i="28"/>
  <c r="B1337" i="28"/>
  <c r="B1338" i="28"/>
  <c r="B1339" i="28"/>
  <c r="B1340" i="28"/>
  <c r="B1341" i="28"/>
  <c r="B1342" i="28"/>
  <c r="B1343" i="28"/>
  <c r="B1344" i="28"/>
  <c r="B1345" i="28"/>
  <c r="B1346" i="28"/>
  <c r="B1347" i="28"/>
  <c r="B1348" i="28"/>
  <c r="B1349" i="28"/>
  <c r="B1350" i="28"/>
  <c r="B1351" i="28"/>
  <c r="B1352" i="28"/>
  <c r="B1353" i="28"/>
  <c r="B1354" i="28"/>
  <c r="B1355" i="28"/>
  <c r="B1356" i="28"/>
  <c r="B1357" i="28"/>
  <c r="B1358" i="28"/>
  <c r="B1359" i="28"/>
  <c r="B1360" i="28"/>
  <c r="B1361" i="28"/>
  <c r="B1362" i="28"/>
  <c r="B1363" i="28"/>
  <c r="B1364" i="28"/>
  <c r="B1365" i="28"/>
  <c r="B1366" i="28"/>
  <c r="B1367" i="28"/>
  <c r="B1368" i="28"/>
  <c r="B1369" i="28"/>
  <c r="B1370" i="28"/>
  <c r="B1371" i="28"/>
  <c r="B1372" i="28"/>
  <c r="B1373" i="28"/>
  <c r="B1374" i="28"/>
  <c r="B1375" i="28"/>
  <c r="B1376" i="28"/>
  <c r="B1377" i="28"/>
  <c r="B1378" i="28"/>
  <c r="B1379" i="28"/>
  <c r="B1380" i="28"/>
  <c r="B1381" i="28"/>
  <c r="B1382" i="28"/>
  <c r="B1383" i="28"/>
  <c r="B1384" i="28"/>
  <c r="B1385" i="28"/>
  <c r="B1386" i="28"/>
  <c r="B1387" i="28"/>
  <c r="B1388" i="28"/>
  <c r="B1389" i="28"/>
  <c r="B1390" i="28"/>
  <c r="B1391" i="28"/>
  <c r="B1392" i="28"/>
  <c r="B1393" i="28"/>
  <c r="B1394" i="28"/>
  <c r="B1395" i="28"/>
  <c r="B1396" i="28"/>
  <c r="B1397" i="28"/>
  <c r="B1398" i="28"/>
  <c r="B1399" i="28"/>
  <c r="B1400" i="28"/>
  <c r="B1401" i="28"/>
  <c r="B1402" i="28"/>
  <c r="B1403" i="28"/>
  <c r="B1404" i="28"/>
  <c r="B1405" i="28"/>
  <c r="B1406" i="28"/>
  <c r="B1407" i="28"/>
  <c r="B1408" i="28"/>
  <c r="B1409" i="28"/>
  <c r="B1410" i="28"/>
  <c r="B1411" i="28"/>
  <c r="B1412" i="28"/>
  <c r="B1413" i="28"/>
  <c r="B1414" i="28"/>
  <c r="B1415" i="28"/>
  <c r="B1416" i="28"/>
  <c r="B1417" i="28"/>
  <c r="B1418" i="28"/>
  <c r="B1419" i="28"/>
  <c r="B1420" i="28"/>
  <c r="B1421" i="28"/>
  <c r="B1422" i="28"/>
  <c r="B1423" i="28"/>
  <c r="B1424" i="28"/>
  <c r="B1425" i="28"/>
  <c r="B1426" i="28"/>
  <c r="B1427" i="28"/>
  <c r="B1428" i="28"/>
  <c r="B1429" i="28"/>
  <c r="B1430" i="28"/>
  <c r="B1431" i="28"/>
  <c r="B1432" i="28"/>
  <c r="B1433" i="28"/>
  <c r="B1434" i="28"/>
  <c r="B1435" i="28"/>
  <c r="B1436" i="28"/>
  <c r="B1437" i="28"/>
  <c r="B1438" i="28"/>
  <c r="B1439" i="28"/>
  <c r="B1440" i="28"/>
  <c r="B1441" i="28"/>
  <c r="B1442" i="28"/>
  <c r="B1443" i="28"/>
  <c r="B1444" i="28"/>
  <c r="B1445" i="28"/>
  <c r="B1446" i="28"/>
  <c r="B1447" i="28"/>
  <c r="B1448" i="28"/>
  <c r="B1449" i="28"/>
  <c r="B1450" i="28"/>
  <c r="B1451" i="28"/>
  <c r="B2" i="27"/>
  <c r="B3" i="27"/>
  <c r="B4" i="27"/>
  <c r="B5" i="27"/>
  <c r="B6" i="27"/>
  <c r="B7" i="27"/>
  <c r="B8" i="27"/>
  <c r="B9" i="27"/>
  <c r="B10" i="27"/>
  <c r="B11" i="27"/>
  <c r="B12" i="27"/>
  <c r="B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2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178" i="27"/>
  <c r="B179" i="27"/>
  <c r="B180" i="27"/>
  <c r="B181" i="27"/>
  <c r="B182" i="27"/>
  <c r="B183" i="27"/>
  <c r="B184" i="27"/>
  <c r="B185" i="27"/>
  <c r="B186" i="27"/>
  <c r="B187" i="27"/>
  <c r="B188" i="27"/>
  <c r="B189" i="27"/>
  <c r="B190" i="27"/>
  <c r="B191" i="27"/>
  <c r="B192" i="27"/>
  <c r="B193" i="27"/>
  <c r="B194" i="27"/>
  <c r="B195" i="27"/>
  <c r="B196" i="27"/>
  <c r="B197" i="27"/>
  <c r="B198" i="27"/>
  <c r="B199" i="27"/>
  <c r="B200" i="27"/>
  <c r="B201" i="27"/>
  <c r="B202" i="27"/>
  <c r="B203" i="27"/>
  <c r="B204" i="27"/>
  <c r="B205" i="27"/>
  <c r="B206" i="27"/>
  <c r="B207" i="27"/>
  <c r="B208" i="27"/>
  <c r="B209" i="27"/>
  <c r="B210" i="27"/>
  <c r="B211" i="27"/>
  <c r="B212" i="27"/>
  <c r="B213" i="27"/>
  <c r="B214" i="27"/>
  <c r="B215" i="27"/>
  <c r="B216" i="27"/>
  <c r="B217" i="27"/>
  <c r="B218" i="27"/>
  <c r="B219" i="27"/>
  <c r="B220" i="27"/>
  <c r="B221" i="27"/>
  <c r="B222" i="27"/>
  <c r="B223" i="27"/>
  <c r="B224" i="27"/>
  <c r="B225" i="27"/>
  <c r="B226" i="27"/>
  <c r="B227" i="27"/>
  <c r="B228" i="27"/>
  <c r="B229" i="27"/>
  <c r="B230" i="27"/>
  <c r="B231" i="27"/>
  <c r="B232" i="27"/>
  <c r="B233" i="27"/>
  <c r="B234" i="27"/>
  <c r="B235" i="27"/>
  <c r="B236" i="27"/>
  <c r="B237" i="27"/>
  <c r="B238" i="27"/>
  <c r="B239" i="27"/>
  <c r="B240" i="27"/>
  <c r="B241" i="27"/>
  <c r="B242" i="27"/>
  <c r="B243" i="27"/>
  <c r="B244" i="27"/>
  <c r="B245" i="27"/>
  <c r="B246" i="27"/>
  <c r="B247" i="27"/>
  <c r="B248" i="27"/>
  <c r="B249" i="27"/>
  <c r="B250" i="27"/>
  <c r="B251" i="27"/>
  <c r="B252" i="27"/>
  <c r="B253" i="27"/>
  <c r="B254" i="27"/>
  <c r="B255" i="27"/>
  <c r="B256" i="27"/>
  <c r="B257" i="27"/>
  <c r="B258" i="27"/>
  <c r="B259" i="27"/>
  <c r="B260" i="27"/>
  <c r="B261" i="27"/>
  <c r="B262" i="27"/>
  <c r="B263" i="27"/>
  <c r="B264" i="27"/>
  <c r="B265" i="27"/>
  <c r="B266" i="27"/>
  <c r="B267" i="27"/>
  <c r="B268" i="27"/>
  <c r="B269" i="27"/>
  <c r="B270" i="27"/>
  <c r="B271" i="27"/>
  <c r="B272" i="27"/>
  <c r="B273" i="27"/>
  <c r="B274" i="27"/>
  <c r="B275" i="27"/>
  <c r="B276" i="27"/>
  <c r="B277" i="27"/>
  <c r="B278" i="27"/>
  <c r="B279" i="27"/>
  <c r="B280" i="27"/>
  <c r="B281" i="27"/>
  <c r="B282" i="27"/>
  <c r="B283" i="27"/>
  <c r="B284" i="27"/>
  <c r="B285" i="27"/>
  <c r="B286" i="27"/>
  <c r="B287" i="27"/>
  <c r="B288" i="27"/>
  <c r="B289" i="27"/>
  <c r="B290" i="27"/>
  <c r="B291" i="27"/>
  <c r="B292" i="27"/>
  <c r="B293" i="27"/>
  <c r="B294" i="27"/>
  <c r="B295" i="27"/>
  <c r="B296" i="27"/>
  <c r="B297" i="27"/>
  <c r="B298" i="27"/>
  <c r="B299" i="27"/>
  <c r="B300" i="27"/>
  <c r="B301" i="27"/>
  <c r="B302" i="27"/>
  <c r="B303" i="27"/>
  <c r="B304" i="27"/>
  <c r="B305" i="27"/>
  <c r="B306" i="27"/>
  <c r="B307" i="27"/>
  <c r="B308" i="27"/>
  <c r="B309" i="27"/>
  <c r="B310" i="27"/>
  <c r="B311" i="27"/>
  <c r="B312" i="27"/>
  <c r="B313" i="27"/>
  <c r="B314" i="27"/>
  <c r="B315" i="27"/>
  <c r="B316" i="27"/>
  <c r="B317" i="27"/>
  <c r="B318" i="27"/>
  <c r="B319" i="27"/>
  <c r="B320" i="27"/>
  <c r="B321" i="27"/>
  <c r="B322" i="27"/>
  <c r="B323" i="27"/>
  <c r="B324" i="27"/>
  <c r="B325" i="27"/>
  <c r="B326" i="27"/>
  <c r="B327" i="27"/>
  <c r="B328" i="27"/>
  <c r="B329" i="27"/>
  <c r="B330" i="27"/>
  <c r="B331" i="27"/>
  <c r="B332" i="27"/>
  <c r="B333" i="27"/>
  <c r="B334" i="27"/>
  <c r="B335" i="27"/>
  <c r="B336" i="27"/>
  <c r="B337" i="27"/>
  <c r="B338" i="27"/>
  <c r="B339" i="27"/>
  <c r="B340" i="27"/>
  <c r="B341" i="27"/>
  <c r="B342" i="27"/>
  <c r="B343" i="27"/>
  <c r="B344" i="27"/>
  <c r="B345" i="27"/>
  <c r="B346" i="27"/>
  <c r="B347" i="27"/>
  <c r="B348" i="27"/>
  <c r="B349" i="27"/>
  <c r="B350" i="27"/>
  <c r="B351" i="27"/>
  <c r="B352" i="27"/>
  <c r="B353" i="27"/>
  <c r="B354" i="27"/>
  <c r="B355" i="27"/>
  <c r="B356" i="27"/>
  <c r="B357" i="27"/>
  <c r="B358" i="27"/>
  <c r="B359" i="27"/>
  <c r="B360" i="27"/>
  <c r="B361" i="27"/>
  <c r="B362" i="27"/>
  <c r="B363" i="27"/>
  <c r="B364" i="27"/>
  <c r="B365" i="27"/>
  <c r="B366" i="27"/>
  <c r="B367" i="27"/>
  <c r="B368" i="27"/>
  <c r="B369" i="27"/>
  <c r="B370" i="27"/>
  <c r="B371" i="27"/>
  <c r="B372" i="27"/>
  <c r="B373" i="27"/>
  <c r="B374" i="27"/>
  <c r="B375" i="27"/>
  <c r="B376" i="27"/>
  <c r="B377" i="27"/>
  <c r="B378" i="27"/>
  <c r="B379" i="27"/>
  <c r="B380" i="27"/>
  <c r="B381" i="27"/>
  <c r="B382" i="27"/>
  <c r="B383" i="27"/>
  <c r="B384" i="27"/>
  <c r="B385" i="27"/>
  <c r="B386" i="27"/>
  <c r="B387" i="27"/>
  <c r="B388" i="27"/>
  <c r="B389" i="27"/>
  <c r="B390" i="27"/>
  <c r="B391" i="27"/>
  <c r="B392" i="27"/>
  <c r="B393" i="27"/>
  <c r="B394" i="27"/>
  <c r="B395" i="27"/>
  <c r="B396" i="27"/>
  <c r="B397" i="27"/>
  <c r="B398" i="27"/>
  <c r="B399" i="27"/>
  <c r="B400" i="27"/>
  <c r="B401" i="27"/>
  <c r="B402" i="27"/>
  <c r="B403" i="27"/>
  <c r="B404" i="27"/>
  <c r="B405" i="27"/>
  <c r="B406" i="27"/>
  <c r="B407" i="27"/>
  <c r="B408" i="27"/>
  <c r="B409" i="27"/>
  <c r="B410" i="27"/>
  <c r="B411" i="27"/>
  <c r="B412" i="27"/>
  <c r="B413" i="27"/>
  <c r="B414" i="27"/>
  <c r="B415" i="27"/>
  <c r="B416" i="27"/>
  <c r="B417" i="27"/>
  <c r="B418" i="27"/>
  <c r="B419" i="27"/>
  <c r="B420" i="27"/>
  <c r="B421" i="27"/>
  <c r="B422" i="27"/>
  <c r="B423" i="27"/>
  <c r="B424" i="27"/>
  <c r="B425" i="27"/>
  <c r="B426" i="27"/>
  <c r="B427" i="27"/>
  <c r="B428" i="27"/>
  <c r="B429" i="27"/>
  <c r="B430" i="27"/>
  <c r="B431" i="27"/>
  <c r="B432" i="27"/>
  <c r="B433" i="27"/>
  <c r="B434" i="27"/>
  <c r="B435" i="27"/>
  <c r="B436" i="27"/>
  <c r="B437" i="27"/>
  <c r="B438" i="27"/>
  <c r="B439" i="27"/>
  <c r="B440" i="27"/>
  <c r="B441" i="27"/>
  <c r="B442" i="27"/>
  <c r="B443" i="27"/>
  <c r="B444" i="27"/>
  <c r="B445" i="27"/>
  <c r="B446" i="27"/>
  <c r="B447" i="27"/>
  <c r="B448" i="27"/>
  <c r="B449" i="27"/>
  <c r="B450" i="27"/>
  <c r="B451" i="27"/>
  <c r="B452" i="27"/>
  <c r="B453" i="27"/>
  <c r="B454" i="27"/>
  <c r="B455" i="27"/>
  <c r="B456" i="27"/>
  <c r="B457" i="27"/>
  <c r="B458" i="27"/>
  <c r="B459" i="27"/>
  <c r="B460" i="27"/>
  <c r="B461" i="27"/>
  <c r="B462" i="27"/>
  <c r="B463" i="27"/>
  <c r="B464" i="27"/>
  <c r="B465" i="27"/>
  <c r="B466" i="27"/>
  <c r="B467" i="27"/>
  <c r="B468" i="27"/>
  <c r="B469" i="27"/>
  <c r="B470" i="27"/>
  <c r="B471" i="27"/>
  <c r="B472" i="27"/>
  <c r="B473" i="27"/>
  <c r="B474" i="27"/>
  <c r="B475" i="27"/>
  <c r="B476" i="27"/>
  <c r="B477" i="27"/>
  <c r="B478" i="27"/>
  <c r="B479" i="27"/>
  <c r="B480" i="27"/>
  <c r="B481" i="27"/>
  <c r="B482" i="27"/>
  <c r="B483" i="27"/>
  <c r="B484" i="27"/>
  <c r="B485" i="27"/>
  <c r="B486" i="27"/>
  <c r="B487" i="27"/>
  <c r="B488" i="27"/>
  <c r="B489" i="27"/>
  <c r="B490" i="27"/>
  <c r="B491" i="27"/>
  <c r="B492" i="27"/>
  <c r="B493" i="27"/>
  <c r="B494" i="27"/>
  <c r="B495" i="27"/>
  <c r="B496" i="27"/>
  <c r="B497" i="27"/>
  <c r="B498" i="27"/>
  <c r="B499" i="27"/>
  <c r="B500" i="27"/>
  <c r="B501" i="27"/>
  <c r="B502" i="27"/>
  <c r="B503" i="27"/>
  <c r="B504" i="27"/>
  <c r="B505" i="27"/>
  <c r="B506" i="27"/>
  <c r="B507" i="27"/>
  <c r="B508" i="27"/>
  <c r="B509" i="27"/>
  <c r="B510" i="27"/>
  <c r="B511" i="27"/>
  <c r="B512" i="27"/>
  <c r="B513" i="27"/>
  <c r="B514" i="27"/>
  <c r="B515" i="27"/>
  <c r="B516" i="27"/>
  <c r="B517" i="27"/>
  <c r="B518" i="27"/>
  <c r="B519" i="27"/>
  <c r="B520" i="27"/>
  <c r="B521" i="27"/>
  <c r="B522" i="27"/>
  <c r="B523" i="27"/>
  <c r="B524" i="27"/>
  <c r="B525" i="27"/>
  <c r="B526" i="27"/>
  <c r="B527" i="27"/>
  <c r="B528" i="27"/>
  <c r="B529" i="27"/>
  <c r="B530" i="27"/>
  <c r="B531" i="27"/>
  <c r="B532" i="27"/>
  <c r="B533" i="27"/>
  <c r="B534" i="27"/>
  <c r="B535" i="27"/>
  <c r="B536" i="27"/>
  <c r="B537" i="27"/>
  <c r="B538" i="27"/>
  <c r="B539" i="27"/>
  <c r="B540" i="27"/>
  <c r="B541" i="27"/>
  <c r="B542" i="27"/>
  <c r="B543" i="27"/>
  <c r="B544" i="27"/>
  <c r="B545" i="27"/>
  <c r="B546" i="27"/>
  <c r="B547" i="27"/>
  <c r="B548" i="27"/>
  <c r="B549" i="27"/>
  <c r="B550" i="27"/>
  <c r="B551" i="27"/>
  <c r="B552" i="27"/>
  <c r="B553" i="27"/>
  <c r="B554" i="27"/>
  <c r="B555" i="27"/>
  <c r="B556" i="27"/>
  <c r="B557" i="27"/>
  <c r="B558" i="27"/>
  <c r="B559" i="27"/>
  <c r="B560" i="27"/>
  <c r="B561" i="27"/>
  <c r="B562" i="27"/>
  <c r="B563" i="27"/>
  <c r="B564" i="27"/>
  <c r="B565" i="27"/>
  <c r="B566" i="27"/>
  <c r="B567" i="27"/>
  <c r="B568" i="27"/>
  <c r="B569" i="27"/>
  <c r="B570" i="27"/>
  <c r="B571" i="27"/>
  <c r="B572" i="27"/>
  <c r="B573" i="27"/>
  <c r="B574" i="27"/>
  <c r="B575" i="27"/>
  <c r="B576" i="27"/>
  <c r="B577" i="27"/>
  <c r="B578" i="27"/>
  <c r="B579" i="27"/>
  <c r="B580" i="27"/>
  <c r="B581" i="27"/>
  <c r="B582" i="27"/>
  <c r="B583" i="27"/>
  <c r="B584" i="27"/>
  <c r="B585" i="27"/>
  <c r="B586" i="27"/>
  <c r="B587" i="27"/>
  <c r="B588" i="27"/>
  <c r="B589" i="27"/>
  <c r="B590" i="27"/>
  <c r="B591" i="27"/>
  <c r="B592" i="27"/>
  <c r="B593" i="27"/>
  <c r="B594" i="27"/>
  <c r="B595" i="27"/>
  <c r="B596" i="27"/>
  <c r="B597" i="27"/>
  <c r="B598" i="27"/>
  <c r="B599" i="27"/>
  <c r="B600" i="27"/>
  <c r="B601" i="27"/>
  <c r="B602" i="27"/>
  <c r="B603" i="27"/>
  <c r="B604" i="27"/>
  <c r="B605" i="27"/>
  <c r="B606" i="27"/>
  <c r="B607" i="27"/>
  <c r="B608" i="27"/>
  <c r="B609" i="27"/>
  <c r="B610" i="27"/>
  <c r="B611" i="27"/>
  <c r="B612" i="27"/>
  <c r="B613" i="27"/>
  <c r="B614" i="27"/>
  <c r="B615" i="27"/>
  <c r="B616" i="27"/>
  <c r="B617" i="27"/>
  <c r="B618" i="27"/>
  <c r="B619" i="27"/>
  <c r="B620" i="27"/>
  <c r="B621" i="27"/>
  <c r="B622" i="27"/>
  <c r="B623" i="27"/>
  <c r="B624" i="27"/>
  <c r="B625" i="27"/>
  <c r="B626" i="27"/>
  <c r="B627" i="27"/>
  <c r="B628" i="27"/>
  <c r="B629" i="27"/>
  <c r="B630" i="27"/>
  <c r="B631" i="27"/>
  <c r="B632" i="27"/>
  <c r="B633" i="27"/>
  <c r="B634" i="27"/>
  <c r="B635" i="27"/>
  <c r="B636" i="27"/>
  <c r="B637" i="27"/>
  <c r="B638" i="27"/>
  <c r="B639" i="27"/>
  <c r="B640" i="27"/>
  <c r="B641" i="27"/>
  <c r="B642" i="27"/>
  <c r="B643" i="27"/>
  <c r="B644" i="27"/>
  <c r="B645" i="27"/>
  <c r="B646" i="27"/>
  <c r="B647" i="27"/>
  <c r="B648" i="27"/>
  <c r="B649" i="27"/>
  <c r="B650" i="27"/>
  <c r="B651" i="27"/>
  <c r="B652" i="27"/>
  <c r="B653" i="27"/>
  <c r="B654" i="27"/>
  <c r="B655" i="27"/>
  <c r="B656" i="27"/>
  <c r="B657" i="27"/>
  <c r="B658" i="27"/>
  <c r="B659" i="27"/>
  <c r="B660" i="27"/>
  <c r="B661" i="27"/>
  <c r="B662" i="27"/>
  <c r="B663" i="27"/>
  <c r="B664" i="27"/>
  <c r="B665" i="27"/>
  <c r="B666" i="27"/>
  <c r="B667" i="27"/>
  <c r="B668" i="27"/>
  <c r="B669" i="27"/>
  <c r="B670" i="27"/>
  <c r="B671" i="27"/>
  <c r="B672" i="27"/>
  <c r="B673" i="27"/>
  <c r="B674" i="27"/>
  <c r="B675" i="27"/>
  <c r="B676" i="27"/>
  <c r="B677" i="27"/>
  <c r="B678" i="27"/>
  <c r="B679" i="27"/>
  <c r="B680" i="27"/>
  <c r="B681" i="27"/>
  <c r="B682" i="27"/>
  <c r="B683" i="27"/>
  <c r="B684" i="27"/>
  <c r="B685" i="27"/>
  <c r="B686" i="27"/>
  <c r="B687" i="27"/>
  <c r="B688" i="27"/>
  <c r="B689" i="27"/>
  <c r="B690" i="27"/>
  <c r="B691" i="27"/>
  <c r="B692" i="27"/>
  <c r="B693" i="27"/>
  <c r="B694" i="27"/>
  <c r="B695" i="27"/>
  <c r="B696" i="27"/>
  <c r="B697" i="27"/>
  <c r="B698" i="27"/>
  <c r="B699" i="27"/>
  <c r="B700" i="27"/>
  <c r="B701" i="27"/>
  <c r="B702" i="27"/>
  <c r="B703" i="27"/>
  <c r="B704" i="27"/>
  <c r="B705" i="27"/>
  <c r="B706" i="27"/>
  <c r="B707" i="27"/>
  <c r="B708" i="27"/>
  <c r="B709" i="27"/>
  <c r="B710" i="27"/>
  <c r="B711" i="27"/>
  <c r="B712" i="27"/>
  <c r="B713" i="27"/>
  <c r="B714" i="27"/>
  <c r="B715" i="27"/>
  <c r="B716" i="27"/>
  <c r="B717" i="27"/>
  <c r="B718" i="27"/>
  <c r="B719" i="27"/>
  <c r="B720" i="27"/>
  <c r="B721" i="27"/>
  <c r="B722" i="27"/>
  <c r="B723" i="27"/>
  <c r="B724" i="27"/>
  <c r="B725" i="27"/>
  <c r="B726" i="27"/>
  <c r="B727" i="27"/>
  <c r="B728" i="27"/>
  <c r="B729" i="27"/>
  <c r="B730" i="27"/>
  <c r="B731" i="27"/>
  <c r="B732" i="27"/>
  <c r="B733" i="27"/>
  <c r="B734" i="27"/>
  <c r="B735" i="27"/>
  <c r="B736" i="27"/>
  <c r="B737" i="27"/>
  <c r="B738" i="27"/>
  <c r="B739" i="27"/>
  <c r="B740" i="27"/>
  <c r="B741" i="27"/>
  <c r="B742" i="27"/>
  <c r="B743" i="27"/>
  <c r="B744" i="27"/>
  <c r="B745" i="27"/>
  <c r="B746" i="27"/>
  <c r="B747" i="27"/>
  <c r="B748" i="27"/>
  <c r="B749" i="27"/>
  <c r="B750" i="27"/>
  <c r="B751" i="27"/>
  <c r="B752" i="27"/>
  <c r="B753" i="27"/>
  <c r="B754" i="27"/>
  <c r="B2" i="26"/>
  <c r="B3" i="26"/>
  <c r="B4" i="26"/>
  <c r="B5" i="26"/>
  <c r="B6" i="26"/>
  <c r="B7" i="26"/>
  <c r="B8" i="26"/>
  <c r="B9" i="26"/>
  <c r="B10" i="26"/>
  <c r="B11" i="26"/>
  <c r="B12" i="26"/>
  <c r="B13" i="26"/>
  <c r="B14" i="26"/>
  <c r="B15" i="26"/>
  <c r="B16" i="26"/>
  <c r="B17" i="26"/>
  <c r="B18" i="26"/>
  <c r="B19" i="26"/>
  <c r="B20" i="26"/>
  <c r="B21" i="26"/>
  <c r="B22" i="26"/>
  <c r="B23" i="26"/>
  <c r="B24" i="26"/>
  <c r="B25" i="26"/>
  <c r="B26" i="26"/>
  <c r="B27" i="26"/>
  <c r="B28" i="26"/>
  <c r="B29" i="26"/>
  <c r="B30" i="26"/>
  <c r="B31" i="26"/>
  <c r="B32" i="26"/>
  <c r="B33" i="26"/>
  <c r="B34" i="26"/>
  <c r="B35" i="26"/>
  <c r="B36" i="26"/>
  <c r="B37" i="26"/>
  <c r="B38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51" i="26"/>
  <c r="B52" i="26"/>
  <c r="B53" i="26"/>
  <c r="B54" i="26"/>
  <c r="B55" i="26"/>
  <c r="B56" i="26"/>
  <c r="B57" i="26"/>
  <c r="B58" i="26"/>
  <c r="B59" i="26"/>
  <c r="B60" i="26"/>
  <c r="B61" i="26"/>
  <c r="B62" i="26"/>
  <c r="B63" i="26"/>
  <c r="B64" i="26"/>
  <c r="B65" i="26"/>
  <c r="B66" i="26"/>
  <c r="B67" i="26"/>
  <c r="B68" i="26"/>
  <c r="B69" i="26"/>
  <c r="B70" i="26"/>
  <c r="B71" i="26"/>
  <c r="B72" i="26"/>
  <c r="B73" i="26"/>
  <c r="B74" i="26"/>
  <c r="B75" i="26"/>
  <c r="B76" i="26"/>
  <c r="B77" i="26"/>
  <c r="B78" i="26"/>
  <c r="B79" i="26"/>
  <c r="B80" i="26"/>
  <c r="B81" i="26"/>
  <c r="B82" i="26"/>
  <c r="B83" i="26"/>
  <c r="B84" i="26"/>
  <c r="B85" i="26"/>
  <c r="B86" i="26"/>
  <c r="B87" i="26"/>
  <c r="B88" i="26"/>
  <c r="B89" i="26"/>
  <c r="B90" i="26"/>
  <c r="B91" i="26"/>
  <c r="B92" i="26"/>
  <c r="B93" i="26"/>
  <c r="B94" i="26"/>
  <c r="B95" i="26"/>
  <c r="B96" i="26"/>
  <c r="B97" i="26"/>
  <c r="B98" i="26"/>
  <c r="B99" i="26"/>
  <c r="B100" i="26"/>
  <c r="B101" i="26"/>
  <c r="B102" i="26"/>
  <c r="B103" i="26"/>
  <c r="B104" i="26"/>
  <c r="B105" i="26"/>
  <c r="B106" i="26"/>
  <c r="B107" i="26"/>
  <c r="B108" i="26"/>
  <c r="B109" i="26"/>
  <c r="B110" i="26"/>
  <c r="B111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36" i="26"/>
  <c r="B237" i="26"/>
  <c r="B238" i="26"/>
  <c r="B239" i="26"/>
  <c r="B240" i="26"/>
  <c r="B241" i="26"/>
  <c r="B242" i="26"/>
  <c r="B243" i="26"/>
  <c r="B244" i="26"/>
  <c r="B245" i="26"/>
  <c r="B246" i="26"/>
  <c r="B247" i="26"/>
  <c r="B248" i="26"/>
  <c r="B249" i="26"/>
  <c r="B250" i="26"/>
  <c r="B251" i="26"/>
  <c r="B252" i="26"/>
  <c r="B253" i="26"/>
  <c r="B254" i="26"/>
  <c r="B255" i="26"/>
  <c r="B256" i="26"/>
  <c r="B257" i="26"/>
  <c r="B258" i="26"/>
  <c r="B259" i="26"/>
  <c r="B260" i="26"/>
  <c r="B261" i="26"/>
  <c r="B262" i="26"/>
  <c r="B263" i="26"/>
  <c r="B264" i="26"/>
  <c r="B265" i="26"/>
  <c r="B266" i="26"/>
  <c r="B267" i="26"/>
  <c r="B268" i="26"/>
  <c r="B269" i="26"/>
  <c r="B270" i="26"/>
  <c r="B271" i="26"/>
  <c r="B272" i="26"/>
  <c r="B273" i="26"/>
  <c r="B274" i="26"/>
  <c r="B275" i="26"/>
  <c r="B276" i="26"/>
  <c r="B277" i="26"/>
  <c r="B278" i="26"/>
  <c r="B279" i="26"/>
  <c r="B280" i="26"/>
  <c r="B281" i="26"/>
  <c r="B282" i="26"/>
  <c r="B283" i="26"/>
  <c r="B284" i="26"/>
  <c r="B285" i="26"/>
  <c r="B286" i="26"/>
  <c r="B287" i="26"/>
  <c r="B288" i="26"/>
  <c r="B289" i="26"/>
  <c r="B290" i="26"/>
  <c r="B291" i="26"/>
  <c r="B292" i="26"/>
  <c r="B293" i="26"/>
  <c r="B294" i="26"/>
  <c r="B295" i="26"/>
  <c r="B296" i="26"/>
  <c r="B297" i="26"/>
  <c r="B298" i="26"/>
  <c r="B299" i="26"/>
  <c r="B300" i="26"/>
  <c r="B301" i="26"/>
  <c r="B302" i="26"/>
  <c r="B303" i="26"/>
  <c r="B304" i="26"/>
  <c r="B305" i="26"/>
  <c r="B306" i="26"/>
  <c r="B307" i="26"/>
  <c r="B308" i="26"/>
  <c r="B309" i="26"/>
  <c r="B310" i="26"/>
  <c r="B311" i="26"/>
  <c r="B312" i="26"/>
  <c r="B313" i="26"/>
  <c r="B314" i="26"/>
  <c r="B315" i="26"/>
  <c r="B316" i="26"/>
  <c r="B317" i="26"/>
  <c r="B318" i="26"/>
  <c r="B319" i="26"/>
  <c r="B320" i="26"/>
  <c r="B321" i="26"/>
  <c r="B322" i="26"/>
  <c r="B323" i="26"/>
  <c r="B324" i="26"/>
  <c r="B325" i="26"/>
  <c r="B326" i="26"/>
  <c r="B327" i="26"/>
  <c r="B328" i="26"/>
  <c r="B329" i="26"/>
  <c r="B330" i="26"/>
  <c r="B331" i="26"/>
  <c r="B332" i="26"/>
  <c r="B333" i="26"/>
  <c r="B334" i="26"/>
  <c r="B335" i="26"/>
  <c r="B336" i="26"/>
  <c r="B337" i="26"/>
  <c r="B338" i="26"/>
  <c r="B339" i="26"/>
  <c r="B340" i="26"/>
  <c r="B341" i="26"/>
  <c r="B342" i="26"/>
  <c r="B343" i="26"/>
  <c r="B344" i="26"/>
  <c r="B345" i="26"/>
  <c r="B346" i="26"/>
  <c r="B347" i="26"/>
  <c r="B348" i="26"/>
  <c r="B349" i="26"/>
  <c r="B350" i="26"/>
  <c r="B351" i="26"/>
  <c r="B352" i="26"/>
  <c r="B353" i="26"/>
  <c r="B354" i="26"/>
  <c r="B355" i="26"/>
  <c r="B356" i="26"/>
  <c r="B357" i="26"/>
  <c r="B358" i="26"/>
  <c r="B359" i="26"/>
  <c r="B360" i="26"/>
  <c r="B361" i="26"/>
  <c r="B362" i="26"/>
  <c r="B363" i="26"/>
  <c r="B364" i="26"/>
  <c r="B365" i="26"/>
  <c r="B366" i="26"/>
  <c r="B367" i="26"/>
  <c r="B368" i="26"/>
  <c r="B369" i="26"/>
  <c r="B370" i="26"/>
  <c r="B371" i="26"/>
  <c r="B372" i="26"/>
  <c r="B373" i="26"/>
  <c r="B374" i="26"/>
  <c r="B375" i="26"/>
  <c r="B376" i="26"/>
  <c r="B377" i="26"/>
  <c r="B378" i="26"/>
  <c r="B379" i="26"/>
  <c r="B380" i="26"/>
  <c r="B381" i="26"/>
  <c r="B382" i="26"/>
  <c r="B383" i="26"/>
  <c r="B384" i="26"/>
  <c r="B385" i="26"/>
  <c r="B386" i="26"/>
  <c r="B387" i="26"/>
  <c r="B388" i="26"/>
  <c r="B389" i="26"/>
  <c r="B390" i="26"/>
  <c r="B391" i="26"/>
  <c r="B392" i="26"/>
  <c r="B393" i="26"/>
  <c r="B394" i="26"/>
  <c r="B395" i="26"/>
  <c r="B396" i="26"/>
  <c r="B397" i="26"/>
  <c r="B398" i="26"/>
  <c r="B399" i="26"/>
  <c r="B400" i="26"/>
  <c r="B401" i="26"/>
  <c r="B402" i="26"/>
  <c r="B403" i="26"/>
  <c r="B404" i="26"/>
  <c r="B405" i="26"/>
  <c r="B406" i="26"/>
  <c r="B407" i="26"/>
  <c r="B408" i="26"/>
  <c r="B409" i="26"/>
  <c r="B410" i="26"/>
  <c r="B411" i="26"/>
  <c r="B412" i="26"/>
  <c r="B413" i="26"/>
  <c r="B414" i="26"/>
  <c r="B415" i="26"/>
  <c r="B416" i="26"/>
  <c r="B417" i="26"/>
  <c r="B418" i="26"/>
  <c r="B419" i="26"/>
  <c r="B420" i="26"/>
  <c r="B421" i="26"/>
  <c r="B422" i="26"/>
  <c r="B423" i="26"/>
  <c r="B424" i="26"/>
  <c r="B425" i="26"/>
  <c r="B426" i="26"/>
  <c r="B427" i="26"/>
  <c r="B428" i="26"/>
  <c r="B429" i="26"/>
  <c r="B430" i="26"/>
  <c r="B431" i="26"/>
  <c r="B432" i="26"/>
  <c r="B433" i="26"/>
  <c r="B434" i="26"/>
  <c r="B435" i="26"/>
  <c r="B436" i="26"/>
  <c r="B437" i="26"/>
  <c r="B438" i="26"/>
  <c r="B439" i="26"/>
  <c r="B440" i="26"/>
  <c r="B441" i="26"/>
  <c r="B442" i="26"/>
  <c r="B443" i="26"/>
  <c r="B444" i="26"/>
  <c r="B445" i="26"/>
  <c r="B446" i="26"/>
  <c r="B447" i="26"/>
  <c r="B448" i="26"/>
  <c r="B449" i="26"/>
  <c r="B450" i="26"/>
  <c r="B451" i="26"/>
  <c r="B452" i="26"/>
  <c r="B453" i="26"/>
  <c r="B454" i="26"/>
  <c r="B455" i="26"/>
  <c r="B456" i="26"/>
  <c r="B457" i="26"/>
  <c r="B458" i="26"/>
  <c r="B459" i="26"/>
  <c r="B460" i="26"/>
  <c r="B461" i="26"/>
  <c r="B462" i="26"/>
  <c r="B463" i="26"/>
  <c r="B464" i="26"/>
  <c r="B465" i="26"/>
  <c r="B466" i="26"/>
  <c r="B467" i="26"/>
  <c r="B468" i="26"/>
  <c r="B469" i="26"/>
  <c r="B470" i="26"/>
  <c r="B471" i="26"/>
  <c r="B472" i="26"/>
  <c r="B473" i="26"/>
  <c r="B474" i="26"/>
  <c r="B475" i="26"/>
  <c r="B476" i="26"/>
  <c r="B477" i="26"/>
  <c r="B478" i="26"/>
  <c r="B479" i="26"/>
  <c r="B480" i="26"/>
  <c r="B481" i="26"/>
  <c r="B482" i="26"/>
  <c r="B483" i="26"/>
  <c r="B484" i="26"/>
  <c r="B485" i="26"/>
  <c r="B486" i="26"/>
  <c r="B487" i="26"/>
  <c r="B488" i="26"/>
  <c r="B489" i="26"/>
  <c r="B490" i="26"/>
  <c r="B491" i="26"/>
  <c r="B492" i="26"/>
  <c r="B493" i="26"/>
  <c r="B494" i="26"/>
  <c r="B495" i="26"/>
  <c r="B496" i="26"/>
  <c r="B497" i="26"/>
  <c r="B498" i="26"/>
  <c r="B499" i="26"/>
  <c r="B500" i="26"/>
  <c r="B501" i="26"/>
  <c r="B502" i="26"/>
  <c r="B503" i="26"/>
  <c r="B504" i="26"/>
  <c r="B505" i="26"/>
  <c r="B506" i="26"/>
  <c r="B507" i="26"/>
  <c r="B508" i="26"/>
  <c r="B509" i="26"/>
  <c r="B510" i="26"/>
  <c r="B511" i="26"/>
  <c r="B512" i="26"/>
  <c r="B513" i="26"/>
  <c r="B514" i="26"/>
  <c r="B515" i="26"/>
  <c r="B516" i="26"/>
  <c r="B517" i="26"/>
  <c r="B518" i="26"/>
  <c r="B519" i="26"/>
  <c r="B520" i="26"/>
  <c r="B521" i="26"/>
  <c r="B522" i="26"/>
  <c r="B523" i="26"/>
  <c r="B524" i="26"/>
  <c r="B525" i="26"/>
  <c r="B526" i="26"/>
  <c r="B527" i="26"/>
  <c r="B528" i="26"/>
  <c r="B529" i="26"/>
  <c r="B530" i="26"/>
  <c r="B531" i="26"/>
  <c r="B532" i="26"/>
  <c r="B533" i="26"/>
  <c r="B534" i="26"/>
  <c r="B535" i="26"/>
  <c r="B536" i="26"/>
  <c r="B537" i="26"/>
  <c r="B538" i="26"/>
  <c r="B539" i="26"/>
  <c r="B540" i="26"/>
  <c r="B541" i="26"/>
  <c r="B542" i="26"/>
  <c r="B543" i="26"/>
  <c r="B544" i="26"/>
  <c r="B545" i="26"/>
  <c r="B546" i="26"/>
  <c r="B547" i="26"/>
  <c r="B548" i="26"/>
  <c r="B549" i="26"/>
  <c r="B550" i="26"/>
  <c r="B551" i="26"/>
  <c r="B552" i="26"/>
  <c r="B553" i="26"/>
  <c r="B554" i="26"/>
  <c r="B555" i="26"/>
  <c r="B556" i="26"/>
  <c r="B557" i="26"/>
  <c r="B558" i="26"/>
  <c r="B559" i="26"/>
  <c r="B560" i="26"/>
  <c r="B561" i="26"/>
  <c r="B562" i="26"/>
  <c r="B563" i="26"/>
  <c r="B564" i="26"/>
  <c r="B565" i="26"/>
  <c r="B566" i="26"/>
  <c r="B567" i="26"/>
  <c r="B568" i="26"/>
  <c r="B569" i="26"/>
  <c r="B570" i="26"/>
  <c r="B571" i="26"/>
  <c r="B572" i="26"/>
  <c r="B573" i="26"/>
  <c r="B574" i="26"/>
  <c r="B575" i="26"/>
  <c r="B576" i="26"/>
  <c r="B577" i="26"/>
  <c r="B578" i="26"/>
  <c r="B579" i="26"/>
  <c r="B580" i="26"/>
  <c r="B581" i="26"/>
  <c r="B582" i="26"/>
  <c r="B583" i="26"/>
  <c r="B584" i="26"/>
  <c r="B585" i="26"/>
  <c r="B586" i="26"/>
  <c r="B587" i="26"/>
  <c r="B588" i="26"/>
  <c r="B589" i="26"/>
  <c r="B590" i="26"/>
  <c r="B591" i="26"/>
  <c r="B592" i="26"/>
  <c r="B593" i="26"/>
  <c r="B594" i="26"/>
  <c r="B595" i="26"/>
  <c r="B596" i="26"/>
  <c r="B597" i="26"/>
  <c r="B598" i="26"/>
  <c r="B599" i="26"/>
  <c r="B600" i="26"/>
  <c r="B601" i="26"/>
  <c r="B602" i="26"/>
  <c r="B603" i="26"/>
  <c r="B604" i="26"/>
  <c r="B605" i="26"/>
  <c r="B606" i="26"/>
  <c r="B607" i="26"/>
  <c r="B608" i="26"/>
  <c r="B609" i="26"/>
  <c r="B610" i="26"/>
  <c r="B611" i="26"/>
  <c r="B612" i="26"/>
  <c r="B613" i="26"/>
  <c r="B614" i="26"/>
  <c r="B615" i="26"/>
  <c r="B616" i="26"/>
  <c r="B617" i="26"/>
  <c r="B618" i="26"/>
  <c r="B619" i="26"/>
  <c r="B620" i="26"/>
  <c r="B621" i="26"/>
  <c r="B622" i="26"/>
  <c r="B623" i="26"/>
  <c r="B624" i="26"/>
  <c r="B625" i="26"/>
  <c r="B626" i="26"/>
  <c r="B627" i="26"/>
  <c r="B628" i="26"/>
  <c r="B629" i="26"/>
  <c r="B630" i="26"/>
  <c r="B631" i="26"/>
  <c r="B632" i="26"/>
  <c r="B633" i="26"/>
  <c r="B634" i="26"/>
  <c r="B635" i="26"/>
  <c r="B636" i="26"/>
  <c r="B637" i="26"/>
  <c r="B638" i="26"/>
  <c r="B639" i="26"/>
  <c r="B640" i="26"/>
  <c r="B641" i="26"/>
  <c r="B642" i="26"/>
  <c r="B643" i="26"/>
  <c r="B644" i="26"/>
  <c r="B645" i="26"/>
  <c r="B646" i="26"/>
  <c r="B647" i="26"/>
  <c r="B648" i="26"/>
  <c r="B649" i="26"/>
  <c r="B650" i="26"/>
  <c r="B651" i="26"/>
  <c r="B652" i="26"/>
  <c r="B653" i="26"/>
  <c r="B654" i="26"/>
  <c r="B655" i="26"/>
  <c r="B656" i="26"/>
  <c r="B657" i="26"/>
  <c r="B658" i="26"/>
  <c r="B659" i="26"/>
  <c r="B660" i="26"/>
  <c r="B661" i="26"/>
  <c r="B662" i="26"/>
  <c r="B663" i="26"/>
  <c r="B664" i="26"/>
  <c r="B665" i="26"/>
  <c r="B666" i="26"/>
  <c r="B667" i="26"/>
  <c r="B668" i="26"/>
  <c r="B669" i="26"/>
  <c r="B670" i="26"/>
  <c r="B671" i="26"/>
  <c r="B672" i="26"/>
  <c r="B673" i="26"/>
  <c r="B674" i="26"/>
  <c r="B675" i="26"/>
  <c r="B676" i="26"/>
  <c r="B677" i="26"/>
  <c r="B678" i="26"/>
  <c r="B679" i="26"/>
  <c r="B680" i="26"/>
  <c r="B681" i="26"/>
  <c r="B682" i="26"/>
  <c r="B683" i="26"/>
  <c r="B684" i="26"/>
  <c r="B685" i="26"/>
  <c r="B686" i="26"/>
  <c r="B687" i="26"/>
  <c r="B688" i="26"/>
  <c r="B689" i="26"/>
  <c r="B690" i="26"/>
  <c r="B691" i="26"/>
  <c r="B692" i="26"/>
  <c r="B693" i="26"/>
  <c r="B694" i="26"/>
  <c r="B695" i="26"/>
  <c r="B696" i="26"/>
  <c r="B697" i="26"/>
  <c r="B698" i="26"/>
  <c r="B699" i="26"/>
  <c r="B700" i="26"/>
  <c r="B701" i="26"/>
  <c r="B702" i="26"/>
  <c r="B703" i="26"/>
  <c r="B704" i="26"/>
  <c r="B705" i="26"/>
  <c r="B706" i="26"/>
  <c r="B707" i="26"/>
  <c r="B708" i="26"/>
  <c r="B709" i="26"/>
  <c r="B710" i="26"/>
  <c r="B711" i="26"/>
  <c r="B712" i="26"/>
  <c r="B713" i="26"/>
  <c r="B714" i="26"/>
  <c r="B715" i="26"/>
  <c r="B716" i="26"/>
  <c r="B717" i="26"/>
  <c r="B718" i="26"/>
  <c r="B719" i="26"/>
  <c r="B720" i="26"/>
  <c r="B721" i="26"/>
  <c r="B722" i="26"/>
  <c r="B723" i="26"/>
  <c r="B724" i="26"/>
  <c r="B725" i="26"/>
  <c r="B726" i="26"/>
  <c r="B727" i="26"/>
  <c r="B728" i="26"/>
  <c r="B729" i="26"/>
  <c r="B730" i="26"/>
  <c r="B731" i="26"/>
  <c r="B732" i="26"/>
  <c r="B733" i="26"/>
  <c r="B734" i="26"/>
  <c r="B735" i="26"/>
  <c r="B736" i="26"/>
  <c r="B737" i="26"/>
  <c r="B738" i="26"/>
  <c r="B739" i="26"/>
  <c r="B740" i="26"/>
  <c r="B741" i="26"/>
  <c r="B742" i="26"/>
  <c r="B743" i="26"/>
  <c r="B744" i="26"/>
  <c r="B745" i="26"/>
  <c r="B746" i="26"/>
  <c r="B747" i="26"/>
  <c r="B748" i="26"/>
  <c r="B749" i="26"/>
  <c r="B750" i="26"/>
  <c r="B751" i="26"/>
  <c r="B752" i="26"/>
  <c r="B753" i="26"/>
  <c r="B754" i="26"/>
  <c r="B755" i="26"/>
  <c r="B756" i="26"/>
  <c r="B757" i="26"/>
  <c r="B758" i="26"/>
  <c r="B759" i="26"/>
  <c r="B760" i="26"/>
  <c r="B761" i="26"/>
  <c r="B762" i="26"/>
  <c r="B763" i="26"/>
  <c r="B764" i="26"/>
  <c r="B765" i="26"/>
  <c r="B766" i="26"/>
  <c r="B767" i="26"/>
  <c r="B768" i="26"/>
  <c r="B769" i="26"/>
  <c r="B770" i="26"/>
  <c r="B771" i="26"/>
  <c r="B772" i="26"/>
  <c r="B773" i="26"/>
  <c r="B774" i="26"/>
  <c r="B775" i="26"/>
  <c r="B776" i="26"/>
  <c r="B777" i="26"/>
  <c r="B778" i="26"/>
  <c r="B779" i="26"/>
  <c r="B780" i="26"/>
  <c r="B781" i="26"/>
  <c r="B782" i="26"/>
  <c r="B783" i="26"/>
  <c r="B784" i="26"/>
  <c r="B785" i="26"/>
  <c r="B786" i="26"/>
  <c r="B787" i="26"/>
  <c r="B788" i="26"/>
  <c r="B789" i="26"/>
  <c r="B790" i="26"/>
  <c r="B791" i="26"/>
  <c r="B792" i="26"/>
  <c r="B793" i="26"/>
  <c r="B794" i="26"/>
  <c r="B795" i="26"/>
  <c r="B796" i="26"/>
  <c r="B797" i="26"/>
  <c r="B798" i="26"/>
  <c r="B799" i="26"/>
  <c r="B800" i="26"/>
  <c r="B801" i="26"/>
  <c r="B802" i="26"/>
  <c r="B803" i="26"/>
  <c r="B804" i="26"/>
  <c r="B805" i="26"/>
  <c r="B806" i="26"/>
  <c r="B807" i="26"/>
  <c r="B808" i="26"/>
  <c r="B809" i="26"/>
  <c r="B810" i="26"/>
  <c r="B811" i="26"/>
  <c r="B812" i="26"/>
  <c r="B813" i="26"/>
  <c r="B814" i="26"/>
  <c r="B815" i="26"/>
  <c r="B816" i="26"/>
  <c r="B817" i="26"/>
  <c r="B818" i="26"/>
  <c r="B819" i="26"/>
  <c r="B820" i="26"/>
  <c r="B821" i="26"/>
  <c r="B822" i="26"/>
  <c r="B823" i="26"/>
  <c r="B824" i="26"/>
  <c r="B825" i="26"/>
  <c r="B826" i="26"/>
  <c r="B827" i="26"/>
  <c r="B828" i="26"/>
  <c r="B829" i="26"/>
  <c r="B830" i="26"/>
  <c r="B831" i="26"/>
  <c r="B832" i="26"/>
  <c r="B833" i="26"/>
  <c r="B834" i="26"/>
  <c r="B835" i="26"/>
  <c r="B836" i="26"/>
  <c r="B837" i="26"/>
  <c r="B838" i="26"/>
  <c r="B839" i="26"/>
  <c r="B840" i="26"/>
  <c r="B841" i="26"/>
  <c r="B842" i="26"/>
  <c r="B843" i="26"/>
  <c r="B844" i="26"/>
  <c r="B845" i="26"/>
  <c r="B846" i="26"/>
  <c r="B847" i="26"/>
  <c r="B848" i="26"/>
  <c r="B849" i="26"/>
  <c r="B850" i="26"/>
  <c r="B851" i="26"/>
  <c r="B852" i="26"/>
  <c r="B853" i="26"/>
  <c r="B854" i="26"/>
  <c r="B855" i="26"/>
  <c r="B856" i="26"/>
  <c r="B857" i="26"/>
  <c r="B858" i="26"/>
  <c r="B859" i="26"/>
  <c r="B860" i="26"/>
  <c r="B861" i="26"/>
  <c r="B862" i="26"/>
  <c r="B863" i="26"/>
  <c r="B864" i="26"/>
  <c r="B865" i="26"/>
  <c r="B866" i="26"/>
  <c r="B867" i="26"/>
  <c r="B868" i="26"/>
  <c r="B869" i="26"/>
  <c r="B870" i="26"/>
  <c r="B871" i="26"/>
  <c r="B872" i="26"/>
  <c r="B873" i="26"/>
  <c r="B874" i="26"/>
  <c r="B875" i="26"/>
  <c r="B876" i="26"/>
  <c r="B877" i="26"/>
  <c r="B878" i="26"/>
  <c r="B879" i="26"/>
  <c r="B880" i="26"/>
  <c r="B881" i="26"/>
  <c r="B882" i="26"/>
  <c r="B883" i="26"/>
  <c r="B884" i="26"/>
  <c r="B885" i="26"/>
  <c r="B886" i="26"/>
  <c r="B887" i="26"/>
  <c r="B888" i="26"/>
  <c r="B889" i="26"/>
  <c r="B890" i="26"/>
  <c r="B891" i="26"/>
  <c r="B892" i="26"/>
  <c r="B893" i="26"/>
  <c r="B894" i="26"/>
  <c r="B895" i="26"/>
  <c r="B896" i="26"/>
  <c r="B897" i="26"/>
  <c r="B898" i="26"/>
  <c r="B899" i="26"/>
  <c r="B900" i="26"/>
  <c r="B901" i="26"/>
  <c r="B902" i="26"/>
  <c r="B903" i="26"/>
  <c r="B904" i="26"/>
  <c r="B905" i="26"/>
  <c r="B906" i="26"/>
  <c r="B907" i="26"/>
  <c r="B908" i="26"/>
  <c r="B909" i="26"/>
  <c r="B910" i="26"/>
  <c r="B911" i="26"/>
  <c r="B912" i="26"/>
  <c r="B913" i="26"/>
  <c r="B914" i="26"/>
  <c r="B915" i="26"/>
  <c r="B916" i="26"/>
  <c r="B917" i="26"/>
  <c r="B918" i="26"/>
  <c r="B919" i="26"/>
  <c r="B920" i="26"/>
  <c r="B921" i="26"/>
  <c r="B922" i="26"/>
  <c r="B923" i="26"/>
  <c r="B924" i="26"/>
  <c r="B925" i="26"/>
  <c r="B926" i="26"/>
  <c r="B927" i="26"/>
  <c r="B928" i="26"/>
  <c r="B929" i="26"/>
  <c r="B930" i="26"/>
  <c r="B931" i="26"/>
  <c r="B932" i="26"/>
  <c r="B933" i="26"/>
  <c r="B934" i="26"/>
  <c r="B935" i="26"/>
  <c r="B936" i="26"/>
  <c r="B937" i="26"/>
  <c r="B938" i="26"/>
  <c r="B939" i="26"/>
  <c r="B940" i="26"/>
  <c r="B941" i="26"/>
  <c r="B942" i="26"/>
  <c r="B943" i="26"/>
  <c r="B944" i="26"/>
  <c r="B945" i="26"/>
  <c r="B946" i="26"/>
  <c r="B947" i="26"/>
  <c r="B948" i="26"/>
  <c r="B949" i="26"/>
  <c r="B950" i="26"/>
  <c r="B951" i="26"/>
  <c r="B952" i="26"/>
  <c r="B953" i="26"/>
  <c r="B954" i="26"/>
  <c r="B955" i="26"/>
  <c r="B956" i="26"/>
  <c r="B957" i="26"/>
  <c r="B958" i="26"/>
  <c r="B959" i="26"/>
  <c r="B960" i="26"/>
  <c r="B961" i="26"/>
  <c r="B962" i="26"/>
  <c r="B963" i="26"/>
  <c r="B964" i="26"/>
  <c r="B965" i="26"/>
  <c r="B966" i="26"/>
  <c r="B967" i="26"/>
  <c r="B968" i="26"/>
  <c r="B969" i="26"/>
  <c r="B970" i="26"/>
  <c r="B971" i="26"/>
  <c r="B972" i="26"/>
  <c r="B973" i="26"/>
  <c r="B974" i="26"/>
  <c r="B975" i="26"/>
  <c r="B976" i="26"/>
  <c r="B977" i="26"/>
  <c r="B978" i="26"/>
  <c r="B979" i="26"/>
  <c r="B980" i="26"/>
  <c r="B981" i="26"/>
  <c r="B982" i="26"/>
  <c r="B983" i="26"/>
  <c r="B984" i="26"/>
  <c r="B985" i="26"/>
  <c r="B986" i="26"/>
  <c r="B987" i="26"/>
  <c r="B988" i="26"/>
  <c r="B989" i="26"/>
  <c r="B990" i="26"/>
  <c r="B991" i="26"/>
  <c r="B992" i="26"/>
  <c r="B993" i="26"/>
  <c r="B994" i="26"/>
  <c r="B995" i="26"/>
  <c r="B996" i="26"/>
  <c r="B997" i="26"/>
  <c r="B998" i="26"/>
  <c r="B999" i="26"/>
  <c r="B1000" i="26"/>
  <c r="B1001" i="26"/>
  <c r="B1002" i="26"/>
  <c r="B1003" i="26"/>
  <c r="B1004" i="26"/>
  <c r="B1005" i="26"/>
  <c r="B1006" i="26"/>
  <c r="B1007" i="26"/>
  <c r="B1008" i="26"/>
  <c r="B1009" i="26"/>
  <c r="B1010" i="26"/>
  <c r="B1011" i="26"/>
  <c r="B1012" i="26"/>
  <c r="B1013" i="26"/>
  <c r="B1014" i="26"/>
  <c r="B1015" i="26"/>
  <c r="B1016" i="26"/>
  <c r="B1017" i="26"/>
  <c r="B1018" i="26"/>
  <c r="B1019" i="26"/>
  <c r="B1020" i="26"/>
  <c r="B1021" i="26"/>
  <c r="B1022" i="26"/>
  <c r="B1023" i="26"/>
  <c r="B1024" i="26"/>
  <c r="B1025" i="26"/>
  <c r="B1026" i="26"/>
  <c r="B1027" i="26"/>
  <c r="B1028" i="26"/>
  <c r="B1029" i="26"/>
  <c r="B1030" i="26"/>
  <c r="B1031" i="26"/>
  <c r="B1032" i="26"/>
  <c r="B1033" i="26"/>
  <c r="B1034" i="26"/>
  <c r="B1035" i="26"/>
  <c r="B1036" i="26"/>
  <c r="B1037" i="26"/>
  <c r="B1038" i="26"/>
  <c r="B1039" i="26"/>
  <c r="B1040" i="26"/>
  <c r="B1041" i="26"/>
  <c r="B1042" i="26"/>
  <c r="B1043" i="26"/>
  <c r="B1044" i="26"/>
  <c r="B1045" i="26"/>
  <c r="B1046" i="26"/>
  <c r="B1047" i="26"/>
  <c r="B1048" i="26"/>
  <c r="B1049" i="26"/>
  <c r="B1050" i="26"/>
  <c r="B1051" i="26"/>
  <c r="B1052" i="26"/>
  <c r="B1053" i="26"/>
  <c r="B1054" i="26"/>
  <c r="B1055" i="26"/>
  <c r="B1056" i="26"/>
  <c r="B1057" i="26"/>
  <c r="B1058" i="26"/>
  <c r="B1059" i="26"/>
  <c r="B1060" i="26"/>
  <c r="B1061" i="26"/>
  <c r="B1062" i="26"/>
  <c r="B1063" i="26"/>
  <c r="B1064" i="26"/>
  <c r="B1065" i="26"/>
  <c r="B1066" i="26"/>
  <c r="B1067" i="26"/>
  <c r="B1068" i="26"/>
  <c r="B1069" i="26"/>
  <c r="B1070" i="26"/>
  <c r="B1071" i="26"/>
  <c r="B1072" i="26"/>
  <c r="B1073" i="26"/>
  <c r="B1074" i="26"/>
  <c r="B1075" i="26"/>
  <c r="B1076" i="26"/>
  <c r="B1077" i="26"/>
  <c r="B1078" i="26"/>
  <c r="B1079" i="26"/>
  <c r="B1080" i="26"/>
  <c r="B1081" i="26"/>
  <c r="B1082" i="26"/>
  <c r="B1083" i="26"/>
  <c r="B1084" i="26"/>
  <c r="B1085" i="26"/>
  <c r="B1086" i="26"/>
  <c r="B1087" i="26"/>
  <c r="B1088" i="26"/>
  <c r="B1089" i="26"/>
  <c r="B1090" i="26"/>
  <c r="B1091" i="26"/>
  <c r="B1092" i="26"/>
  <c r="B1093" i="26"/>
  <c r="B1094" i="26"/>
  <c r="B1095" i="26"/>
  <c r="B1096" i="26"/>
  <c r="B1097" i="26"/>
  <c r="B1098" i="26"/>
  <c r="B1099" i="26"/>
  <c r="B1100" i="26"/>
  <c r="B1101" i="26"/>
  <c r="B1102" i="26"/>
  <c r="B1103" i="26"/>
  <c r="B1104" i="26"/>
  <c r="B1105" i="26"/>
  <c r="B1106" i="26"/>
  <c r="B1107" i="26"/>
  <c r="B1108" i="26"/>
  <c r="B1109" i="26"/>
  <c r="B1110" i="26"/>
  <c r="B1111" i="26"/>
  <c r="B1112" i="26"/>
  <c r="B1113" i="26"/>
  <c r="B1114" i="26"/>
  <c r="B1115" i="26"/>
  <c r="B1116" i="26"/>
  <c r="B1117" i="26"/>
  <c r="B1118" i="26"/>
  <c r="B1119" i="26"/>
  <c r="B1120" i="26"/>
  <c r="B1121" i="26"/>
  <c r="B1122" i="26"/>
  <c r="B1123" i="26"/>
  <c r="B1124" i="26"/>
  <c r="B1125" i="26"/>
  <c r="B2" i="25"/>
  <c r="B3" i="25"/>
  <c r="B4" i="25"/>
  <c r="B5" i="25"/>
  <c r="B6" i="25"/>
  <c r="B7" i="25"/>
  <c r="B8" i="25"/>
  <c r="B9" i="25"/>
  <c r="B10" i="25"/>
  <c r="B11" i="25"/>
  <c r="B12" i="25"/>
  <c r="B13" i="25"/>
  <c r="B14" i="25"/>
  <c r="B15" i="25"/>
  <c r="B16" i="25"/>
  <c r="B17" i="25"/>
  <c r="B18" i="25"/>
  <c r="B19" i="25"/>
  <c r="B20" i="25"/>
  <c r="B21" i="25"/>
  <c r="B22" i="25"/>
  <c r="B23" i="25"/>
  <c r="B24" i="25"/>
  <c r="B25" i="25"/>
  <c r="B26" i="25"/>
  <c r="B27" i="25"/>
  <c r="B28" i="25"/>
  <c r="B29" i="25"/>
  <c r="B30" i="25"/>
  <c r="B31" i="25"/>
  <c r="B32" i="25"/>
  <c r="B33" i="25"/>
  <c r="B34" i="25"/>
  <c r="B35" i="25"/>
  <c r="B36" i="25"/>
  <c r="B37" i="25"/>
  <c r="B38" i="25"/>
  <c r="B39" i="25"/>
  <c r="B40" i="25"/>
  <c r="B41" i="25"/>
  <c r="B42" i="25"/>
  <c r="B43" i="25"/>
  <c r="B44" i="25"/>
  <c r="B45" i="25"/>
  <c r="B46" i="25"/>
  <c r="B47" i="25"/>
  <c r="B48" i="25"/>
  <c r="B49" i="25"/>
  <c r="B50" i="25"/>
  <c r="B51" i="25"/>
  <c r="B52" i="25"/>
  <c r="B53" i="25"/>
  <c r="B54" i="25"/>
  <c r="B55" i="25"/>
  <c r="B56" i="25"/>
  <c r="B57" i="25"/>
  <c r="B58" i="25"/>
  <c r="B59" i="25"/>
  <c r="B60" i="25"/>
  <c r="B61" i="25"/>
  <c r="B62" i="25"/>
  <c r="B63" i="25"/>
  <c r="B64" i="25"/>
  <c r="B65" i="25"/>
  <c r="B66" i="25"/>
  <c r="B67" i="25"/>
  <c r="B68" i="25"/>
  <c r="B69" i="25"/>
  <c r="B70" i="25"/>
  <c r="B71" i="25"/>
  <c r="B72" i="25"/>
  <c r="B73" i="25"/>
  <c r="B74" i="25"/>
  <c r="B75" i="25"/>
  <c r="B76" i="25"/>
  <c r="B77" i="25"/>
  <c r="B78" i="25"/>
  <c r="B79" i="25"/>
  <c r="B80" i="25"/>
  <c r="B81" i="25"/>
  <c r="B82" i="25"/>
  <c r="B83" i="25"/>
  <c r="B84" i="25"/>
  <c r="B85" i="25"/>
  <c r="B86" i="25"/>
  <c r="B87" i="25"/>
  <c r="B88" i="25"/>
  <c r="B89" i="25"/>
  <c r="B90" i="25"/>
  <c r="B91" i="25"/>
  <c r="B92" i="25"/>
  <c r="B93" i="25"/>
  <c r="B94" i="25"/>
  <c r="B95" i="25"/>
  <c r="B96" i="25"/>
  <c r="B97" i="25"/>
  <c r="B98" i="25"/>
  <c r="B99" i="25"/>
  <c r="B100" i="25"/>
  <c r="B101" i="25"/>
  <c r="B102" i="25"/>
  <c r="B103" i="25"/>
  <c r="B104" i="25"/>
  <c r="B105" i="25"/>
  <c r="B106" i="25"/>
  <c r="B107" i="25"/>
  <c r="B108" i="25"/>
  <c r="B109" i="25"/>
  <c r="B110" i="25"/>
  <c r="B111" i="25"/>
  <c r="B112" i="25"/>
  <c r="B113" i="25"/>
  <c r="B114" i="25"/>
  <c r="B115" i="25"/>
  <c r="B116" i="25"/>
  <c r="B117" i="25"/>
  <c r="B118" i="25"/>
  <c r="B119" i="25"/>
  <c r="B120" i="25"/>
  <c r="B121" i="25"/>
  <c r="B122" i="25"/>
  <c r="B123" i="25"/>
  <c r="B124" i="25"/>
  <c r="B125" i="25"/>
  <c r="B126" i="25"/>
  <c r="B127" i="25"/>
  <c r="B128" i="25"/>
  <c r="B129" i="25"/>
  <c r="B130" i="25"/>
  <c r="B131" i="25"/>
  <c r="B132" i="25"/>
  <c r="B133" i="25"/>
  <c r="B134" i="25"/>
  <c r="B135" i="25"/>
  <c r="B136" i="25"/>
  <c r="B137" i="25"/>
  <c r="B138" i="25"/>
  <c r="B139" i="25"/>
  <c r="B140" i="25"/>
  <c r="B141" i="25"/>
  <c r="B142" i="25"/>
  <c r="B143" i="25"/>
  <c r="B144" i="25"/>
  <c r="B145" i="25"/>
  <c r="B146" i="25"/>
  <c r="B147" i="25"/>
  <c r="B148" i="25"/>
  <c r="B149" i="25"/>
  <c r="B150" i="25"/>
  <c r="B151" i="25"/>
  <c r="B152" i="25"/>
  <c r="B153" i="25"/>
  <c r="B154" i="25"/>
  <c r="B155" i="25"/>
  <c r="B156" i="25"/>
  <c r="B157" i="25"/>
  <c r="B158" i="25"/>
  <c r="B159" i="25"/>
  <c r="B160" i="25"/>
  <c r="B161" i="25"/>
  <c r="B162" i="25"/>
  <c r="B163" i="25"/>
  <c r="B164" i="25"/>
  <c r="B165" i="25"/>
  <c r="B166" i="25"/>
  <c r="B167" i="25"/>
  <c r="B168" i="25"/>
  <c r="B169" i="25"/>
  <c r="B170" i="25"/>
  <c r="B171" i="25"/>
  <c r="B172" i="25"/>
  <c r="B173" i="25"/>
  <c r="B174" i="25"/>
  <c r="B175" i="25"/>
  <c r="B176" i="25"/>
  <c r="B177" i="25"/>
  <c r="B178" i="25"/>
  <c r="B179" i="25"/>
  <c r="B180" i="25"/>
  <c r="B181" i="25"/>
  <c r="B182" i="25"/>
  <c r="B183" i="25"/>
  <c r="B184" i="25"/>
  <c r="B185" i="25"/>
  <c r="B186" i="25"/>
  <c r="B187" i="25"/>
  <c r="B188" i="25"/>
  <c r="B189" i="25"/>
  <c r="B190" i="25"/>
  <c r="B191" i="25"/>
  <c r="B192" i="25"/>
  <c r="B193" i="25"/>
  <c r="B194" i="25"/>
  <c r="B195" i="25"/>
  <c r="B196" i="25"/>
  <c r="B197" i="25"/>
  <c r="B198" i="25"/>
  <c r="B199" i="25"/>
  <c r="B200" i="25"/>
  <c r="B201" i="25"/>
  <c r="B202" i="25"/>
  <c r="B203" i="25"/>
  <c r="B204" i="25"/>
  <c r="B205" i="25"/>
  <c r="B206" i="25"/>
  <c r="B207" i="25"/>
  <c r="B208" i="25"/>
  <c r="B209" i="25"/>
  <c r="B210" i="25"/>
  <c r="B211" i="25"/>
  <c r="B212" i="25"/>
  <c r="B213" i="25"/>
  <c r="B214" i="25"/>
  <c r="B215" i="25"/>
  <c r="B216" i="25"/>
  <c r="B217" i="25"/>
  <c r="B218" i="25"/>
  <c r="B219" i="25"/>
  <c r="B220" i="25"/>
  <c r="B221" i="25"/>
  <c r="B222" i="25"/>
  <c r="B223" i="25"/>
  <c r="B224" i="25"/>
  <c r="B225" i="25"/>
  <c r="B226" i="25"/>
  <c r="B227" i="25"/>
  <c r="B228" i="25"/>
  <c r="B229" i="25"/>
  <c r="B230" i="25"/>
  <c r="B231" i="25"/>
  <c r="B232" i="25"/>
  <c r="B233" i="25"/>
  <c r="B234" i="25"/>
  <c r="B235" i="25"/>
  <c r="B236" i="25"/>
  <c r="B237" i="25"/>
  <c r="B238" i="25"/>
  <c r="B239" i="25"/>
  <c r="B240" i="25"/>
  <c r="B241" i="25"/>
  <c r="B242" i="25"/>
  <c r="B243" i="25"/>
  <c r="B244" i="25"/>
  <c r="B245" i="25"/>
  <c r="B246" i="25"/>
  <c r="B247" i="25"/>
  <c r="B248" i="25"/>
  <c r="B249" i="25"/>
  <c r="B250" i="25"/>
  <c r="B251" i="25"/>
  <c r="B252" i="25"/>
  <c r="B253" i="25"/>
  <c r="B254" i="25"/>
  <c r="B255" i="25"/>
  <c r="B256" i="25"/>
  <c r="B257" i="25"/>
  <c r="B258" i="25"/>
  <c r="B259" i="25"/>
  <c r="B260" i="25"/>
  <c r="B261" i="25"/>
  <c r="B262" i="25"/>
  <c r="B263" i="25"/>
  <c r="B264" i="25"/>
  <c r="B265" i="25"/>
  <c r="B266" i="25"/>
  <c r="B267" i="25"/>
  <c r="B268" i="25"/>
  <c r="B269" i="25"/>
  <c r="B270" i="25"/>
  <c r="B271" i="25"/>
  <c r="B272" i="25"/>
  <c r="B273" i="25"/>
  <c r="B274" i="25"/>
  <c r="B275" i="25"/>
  <c r="B276" i="25"/>
  <c r="B277" i="25"/>
  <c r="B278" i="25"/>
  <c r="B279" i="25"/>
  <c r="B280" i="25"/>
  <c r="B281" i="25"/>
  <c r="B282" i="25"/>
  <c r="B283" i="25"/>
  <c r="B284" i="25"/>
  <c r="B285" i="25"/>
  <c r="B286" i="25"/>
  <c r="B287" i="25"/>
  <c r="B288" i="25"/>
  <c r="B289" i="25"/>
  <c r="B290" i="25"/>
  <c r="B291" i="25"/>
  <c r="B292" i="25"/>
  <c r="B293" i="25"/>
  <c r="B294" i="25"/>
  <c r="B295" i="25"/>
  <c r="B296" i="25"/>
  <c r="B297" i="25"/>
  <c r="B298" i="25"/>
  <c r="B299" i="25"/>
  <c r="B300" i="25"/>
  <c r="B301" i="25"/>
  <c r="B302" i="25"/>
  <c r="B303" i="25"/>
  <c r="B304" i="25"/>
  <c r="B305" i="25"/>
  <c r="B306" i="25"/>
  <c r="B307" i="25"/>
  <c r="B308" i="25"/>
  <c r="B309" i="25"/>
  <c r="B310" i="25"/>
  <c r="B311" i="25"/>
  <c r="B312" i="25"/>
  <c r="B313" i="25"/>
  <c r="B314" i="25"/>
  <c r="B315" i="25"/>
  <c r="B316" i="25"/>
  <c r="B317" i="25"/>
  <c r="B318" i="25"/>
  <c r="B319" i="25"/>
  <c r="B320" i="25"/>
  <c r="B321" i="25"/>
  <c r="B322" i="25"/>
  <c r="B323" i="25"/>
  <c r="B324" i="25"/>
  <c r="B325" i="25"/>
  <c r="B326" i="25"/>
  <c r="B327" i="25"/>
  <c r="B328" i="25"/>
  <c r="B329" i="25"/>
  <c r="B330" i="25"/>
  <c r="B331" i="25"/>
  <c r="B332" i="25"/>
  <c r="B333" i="25"/>
  <c r="B334" i="25"/>
  <c r="B335" i="25"/>
  <c r="B336" i="25"/>
  <c r="B337" i="25"/>
  <c r="B338" i="25"/>
  <c r="B339" i="25"/>
  <c r="B340" i="25"/>
  <c r="B341" i="25"/>
  <c r="B342" i="25"/>
  <c r="B343" i="25"/>
  <c r="B344" i="25"/>
  <c r="B345" i="25"/>
  <c r="B346" i="25"/>
  <c r="B347" i="25"/>
  <c r="B348" i="25"/>
  <c r="B349" i="25"/>
  <c r="B350" i="25"/>
  <c r="B351" i="25"/>
  <c r="B352" i="25"/>
  <c r="B353" i="25"/>
  <c r="B354" i="25"/>
  <c r="B355" i="25"/>
  <c r="B356" i="25"/>
  <c r="B357" i="25"/>
  <c r="B358" i="25"/>
  <c r="B359" i="25"/>
  <c r="B360" i="25"/>
  <c r="B361" i="25"/>
  <c r="B362" i="25"/>
  <c r="B363" i="25"/>
  <c r="B364" i="25"/>
  <c r="B365" i="25"/>
  <c r="B366" i="25"/>
  <c r="B367" i="25"/>
  <c r="B368" i="25"/>
  <c r="B369" i="25"/>
  <c r="B370" i="25"/>
  <c r="B371" i="25"/>
  <c r="B372" i="25"/>
  <c r="B373" i="25"/>
  <c r="B374" i="25"/>
  <c r="B375" i="25"/>
  <c r="B376" i="25"/>
  <c r="B377" i="25"/>
  <c r="B378" i="25"/>
  <c r="B379" i="25"/>
  <c r="B380" i="25"/>
  <c r="B381" i="25"/>
  <c r="B382" i="25"/>
  <c r="B383" i="25"/>
  <c r="B384" i="25"/>
  <c r="B385" i="25"/>
  <c r="B386" i="25"/>
  <c r="B387" i="25"/>
  <c r="B388" i="25"/>
  <c r="B389" i="25"/>
  <c r="B390" i="25"/>
  <c r="B391" i="25"/>
  <c r="B392" i="25"/>
  <c r="B393" i="25"/>
  <c r="B394" i="25"/>
  <c r="B395" i="25"/>
  <c r="B396" i="25"/>
  <c r="B397" i="25"/>
  <c r="B398" i="25"/>
  <c r="B399" i="25"/>
  <c r="B400" i="25"/>
  <c r="B401" i="25"/>
  <c r="B402" i="25"/>
  <c r="B403" i="25"/>
  <c r="B404" i="25"/>
  <c r="B405" i="25"/>
  <c r="B406" i="25"/>
  <c r="B407" i="25"/>
  <c r="B408" i="25"/>
  <c r="B409" i="25"/>
  <c r="B410" i="25"/>
  <c r="B411" i="25"/>
  <c r="B412" i="25"/>
  <c r="B413" i="25"/>
  <c r="B414" i="25"/>
  <c r="B415" i="25"/>
  <c r="B416" i="25"/>
  <c r="B417" i="25"/>
  <c r="B418" i="25"/>
  <c r="B419" i="25"/>
  <c r="B420" i="25"/>
  <c r="B421" i="25"/>
  <c r="B422" i="25"/>
  <c r="B423" i="25"/>
  <c r="B424" i="25"/>
  <c r="B425" i="25"/>
  <c r="B426" i="25"/>
  <c r="B427" i="25"/>
  <c r="B428" i="25"/>
  <c r="B429" i="25"/>
  <c r="B430" i="25"/>
  <c r="B431" i="25"/>
  <c r="B432" i="25"/>
  <c r="B433" i="25"/>
  <c r="B434" i="25"/>
  <c r="B435" i="25"/>
  <c r="B436" i="25"/>
  <c r="B437" i="25"/>
  <c r="B438" i="25"/>
  <c r="B439" i="25"/>
  <c r="B440" i="25"/>
  <c r="B441" i="25"/>
  <c r="B442" i="25"/>
  <c r="B443" i="25"/>
  <c r="B444" i="25"/>
  <c r="B445" i="25"/>
  <c r="B446" i="25"/>
  <c r="B447" i="25"/>
  <c r="B448" i="25"/>
  <c r="B449" i="25"/>
  <c r="B450" i="25"/>
  <c r="B451" i="25"/>
  <c r="B452" i="25"/>
  <c r="B453" i="25"/>
  <c r="B454" i="25"/>
  <c r="B455" i="25"/>
  <c r="B456" i="25"/>
  <c r="B457" i="25"/>
  <c r="B458" i="25"/>
  <c r="B459" i="25"/>
  <c r="B460" i="25"/>
  <c r="B461" i="25"/>
  <c r="B462" i="25"/>
  <c r="B463" i="25"/>
  <c r="B464" i="25"/>
  <c r="B465" i="25"/>
  <c r="B466" i="25"/>
  <c r="B467" i="25"/>
  <c r="B468" i="25"/>
  <c r="B469" i="25"/>
  <c r="B470" i="25"/>
  <c r="B471" i="25"/>
  <c r="B472" i="25"/>
  <c r="B473" i="25"/>
  <c r="B474" i="25"/>
  <c r="B475" i="25"/>
  <c r="B476" i="25"/>
  <c r="B477" i="25"/>
  <c r="B478" i="25"/>
  <c r="B479" i="25"/>
  <c r="B480" i="25"/>
  <c r="B481" i="25"/>
  <c r="B482" i="25"/>
  <c r="B483" i="25"/>
  <c r="B484" i="25"/>
  <c r="B485" i="25"/>
  <c r="B486" i="25"/>
  <c r="B487" i="25"/>
  <c r="B488" i="25"/>
  <c r="B489" i="25"/>
  <c r="B490" i="25"/>
  <c r="B491" i="25"/>
  <c r="B492" i="25"/>
  <c r="B493" i="25"/>
  <c r="B494" i="25"/>
  <c r="B495" i="25"/>
  <c r="B496" i="25"/>
  <c r="B497" i="25"/>
  <c r="B498" i="25"/>
  <c r="B499" i="25"/>
  <c r="B500" i="25"/>
  <c r="B501" i="25"/>
  <c r="B502" i="25"/>
  <c r="B503" i="25"/>
  <c r="B504" i="25"/>
  <c r="B505" i="25"/>
  <c r="B506" i="25"/>
  <c r="B507" i="25"/>
  <c r="B508" i="25"/>
  <c r="B509" i="25"/>
  <c r="B510" i="25"/>
  <c r="B511" i="25"/>
  <c r="B512" i="25"/>
  <c r="B513" i="25"/>
  <c r="B514" i="25"/>
  <c r="B515" i="25"/>
  <c r="B516" i="25"/>
  <c r="B517" i="25"/>
  <c r="B518" i="25"/>
  <c r="B519" i="25"/>
  <c r="B520" i="25"/>
  <c r="B521" i="25"/>
  <c r="B522" i="25"/>
  <c r="B523" i="25"/>
  <c r="B524" i="25"/>
  <c r="B525" i="25"/>
  <c r="B526" i="25"/>
  <c r="B527" i="25"/>
  <c r="B528" i="25"/>
  <c r="B529" i="25"/>
  <c r="B530" i="25"/>
  <c r="B531" i="25"/>
  <c r="B532" i="25"/>
  <c r="B533" i="25"/>
  <c r="B534" i="25"/>
  <c r="B535" i="25"/>
  <c r="B536" i="25"/>
  <c r="B537" i="25"/>
  <c r="B538" i="25"/>
  <c r="B539" i="25"/>
  <c r="B540" i="25"/>
  <c r="B541" i="25"/>
  <c r="B542" i="25"/>
  <c r="B543" i="25"/>
  <c r="B544" i="25"/>
  <c r="B545" i="25"/>
  <c r="B546" i="25"/>
  <c r="B547" i="25"/>
  <c r="B548" i="25"/>
  <c r="B549" i="25"/>
  <c r="B550" i="25"/>
  <c r="B551" i="25"/>
  <c r="B552" i="25"/>
  <c r="B553" i="25"/>
  <c r="B554" i="25"/>
  <c r="B555" i="25"/>
  <c r="B556" i="25"/>
  <c r="B557" i="25"/>
  <c r="B558" i="25"/>
  <c r="B559" i="25"/>
  <c r="B560" i="25"/>
  <c r="B561" i="25"/>
  <c r="B562" i="25"/>
  <c r="B563" i="25"/>
  <c r="B564" i="25"/>
  <c r="B565" i="25"/>
  <c r="B566" i="25"/>
  <c r="B567" i="25"/>
  <c r="B568" i="25"/>
  <c r="B569" i="25"/>
  <c r="B570" i="25"/>
  <c r="B571" i="25"/>
  <c r="B572" i="25"/>
  <c r="B573" i="25"/>
  <c r="B574" i="25"/>
  <c r="B575" i="25"/>
  <c r="B576" i="25"/>
  <c r="B577" i="25"/>
  <c r="B578" i="25"/>
  <c r="B579" i="25"/>
  <c r="B580" i="25"/>
  <c r="B581" i="25"/>
  <c r="B582" i="25"/>
  <c r="B583" i="25"/>
  <c r="B584" i="25"/>
  <c r="B585" i="25"/>
  <c r="B586" i="25"/>
  <c r="B587" i="25"/>
  <c r="B588" i="25"/>
  <c r="B589" i="25"/>
  <c r="B590" i="25"/>
  <c r="B591" i="25"/>
  <c r="B592" i="25"/>
  <c r="B593" i="25"/>
  <c r="B594" i="25"/>
  <c r="B595" i="25"/>
  <c r="B596" i="25"/>
  <c r="B597" i="25"/>
  <c r="B598" i="25"/>
  <c r="B599" i="25"/>
  <c r="B600" i="25"/>
  <c r="B601" i="25"/>
  <c r="B602" i="25"/>
  <c r="B603" i="25"/>
  <c r="B604" i="25"/>
  <c r="B605" i="25"/>
  <c r="B606" i="25"/>
  <c r="B607" i="25"/>
  <c r="B608" i="25"/>
  <c r="B609" i="25"/>
  <c r="B610" i="25"/>
  <c r="B611" i="25"/>
  <c r="B612" i="25"/>
  <c r="B613" i="25"/>
  <c r="B614" i="25"/>
  <c r="B615" i="25"/>
  <c r="B616" i="25"/>
  <c r="B617" i="25"/>
  <c r="B618" i="25"/>
  <c r="B619" i="25"/>
  <c r="B620" i="25"/>
  <c r="B621" i="25"/>
  <c r="B622" i="25"/>
  <c r="B623" i="25"/>
  <c r="B624" i="25"/>
  <c r="B625" i="25"/>
  <c r="B626" i="25"/>
  <c r="B627" i="25"/>
  <c r="B628" i="25"/>
  <c r="B629" i="25"/>
  <c r="B630" i="25"/>
  <c r="B631" i="25"/>
  <c r="B632" i="25"/>
  <c r="B633" i="25"/>
  <c r="B634" i="25"/>
  <c r="B635" i="25"/>
  <c r="B636" i="25"/>
  <c r="B637" i="25"/>
  <c r="B638" i="25"/>
  <c r="B639" i="25"/>
  <c r="B640" i="25"/>
  <c r="B641" i="25"/>
  <c r="B642" i="25"/>
  <c r="B643" i="25"/>
  <c r="B644" i="25"/>
  <c r="B645" i="25"/>
  <c r="B646" i="25"/>
  <c r="B647" i="25"/>
  <c r="B648" i="25"/>
  <c r="B649" i="25"/>
  <c r="B650" i="25"/>
  <c r="B651" i="25"/>
  <c r="B652" i="25"/>
  <c r="B653" i="25"/>
  <c r="B654" i="25"/>
  <c r="B655" i="25"/>
  <c r="B656" i="25"/>
  <c r="B657" i="25"/>
  <c r="B658" i="25"/>
  <c r="B659" i="25"/>
  <c r="B660" i="25"/>
  <c r="B661" i="25"/>
  <c r="B662" i="25"/>
  <c r="B663" i="25"/>
  <c r="B664" i="25"/>
  <c r="B665" i="25"/>
  <c r="B666" i="25"/>
  <c r="B667" i="25"/>
  <c r="B668" i="25"/>
  <c r="B669" i="25"/>
  <c r="B670" i="25"/>
  <c r="B671" i="25"/>
  <c r="B672" i="25"/>
  <c r="B673" i="25"/>
  <c r="B674" i="25"/>
  <c r="B675" i="25"/>
  <c r="B676" i="25"/>
  <c r="B677" i="25"/>
  <c r="B678" i="25"/>
  <c r="B679" i="25"/>
  <c r="B680" i="25"/>
  <c r="B681" i="25"/>
  <c r="B682" i="25"/>
  <c r="B683" i="25"/>
  <c r="B684" i="25"/>
  <c r="B685" i="25"/>
  <c r="B686" i="25"/>
  <c r="B687" i="25"/>
  <c r="B688" i="25"/>
  <c r="B689" i="25"/>
  <c r="B690" i="25"/>
  <c r="B691" i="25"/>
  <c r="B692" i="25"/>
  <c r="B693" i="25"/>
  <c r="B694" i="25"/>
  <c r="B695" i="25"/>
  <c r="B696" i="25"/>
  <c r="B697" i="25"/>
  <c r="B698" i="25"/>
  <c r="B699" i="25"/>
  <c r="B700" i="25"/>
  <c r="B701" i="25"/>
  <c r="B702" i="25"/>
  <c r="B703" i="25"/>
  <c r="B704" i="25"/>
  <c r="B705" i="25"/>
  <c r="B706" i="25"/>
  <c r="B707" i="25"/>
  <c r="B708" i="25"/>
  <c r="B709" i="25"/>
  <c r="B710" i="25"/>
  <c r="B711" i="25"/>
  <c r="B712" i="25"/>
  <c r="B713" i="25"/>
  <c r="B714" i="25"/>
  <c r="B715" i="25"/>
  <c r="B716" i="25"/>
  <c r="B717" i="25"/>
  <c r="B718" i="25"/>
  <c r="B719" i="25"/>
  <c r="B720" i="25"/>
  <c r="B721" i="25"/>
  <c r="B722" i="25"/>
  <c r="B723" i="25"/>
  <c r="B724" i="25"/>
  <c r="B725" i="25"/>
  <c r="B726" i="25"/>
  <c r="B727" i="25"/>
  <c r="B728" i="25"/>
  <c r="B729" i="25"/>
  <c r="B730" i="25"/>
  <c r="B731" i="25"/>
  <c r="B732" i="25"/>
  <c r="B733" i="25"/>
  <c r="B734" i="25"/>
  <c r="B735" i="25"/>
  <c r="B736" i="25"/>
  <c r="B737" i="25"/>
  <c r="B738" i="25"/>
  <c r="B739" i="25"/>
  <c r="B740" i="25"/>
  <c r="B741" i="25"/>
  <c r="B742" i="25"/>
  <c r="B743" i="25"/>
  <c r="B744" i="25"/>
  <c r="B745" i="25"/>
  <c r="B746" i="25"/>
  <c r="B747" i="25"/>
  <c r="B748" i="25"/>
  <c r="B749" i="25"/>
  <c r="B750" i="25"/>
  <c r="B751" i="25"/>
  <c r="B752" i="25"/>
  <c r="B753" i="25"/>
  <c r="B754" i="25"/>
  <c r="B755" i="25"/>
  <c r="B756" i="25"/>
  <c r="B757" i="25"/>
  <c r="B758" i="25"/>
  <c r="B759" i="25"/>
  <c r="B760" i="25"/>
  <c r="B761" i="25"/>
  <c r="B762" i="25"/>
  <c r="B763" i="25"/>
  <c r="B764" i="25"/>
  <c r="B765" i="25"/>
  <c r="B766" i="25"/>
  <c r="B767" i="25"/>
  <c r="B768" i="25"/>
  <c r="B769" i="25"/>
  <c r="B770" i="25"/>
  <c r="B771" i="25"/>
  <c r="B772" i="25"/>
  <c r="B773" i="25"/>
  <c r="B774" i="25"/>
  <c r="B775" i="25"/>
  <c r="B776" i="25"/>
  <c r="B777" i="25"/>
  <c r="B778" i="25"/>
  <c r="B779" i="25"/>
  <c r="B780" i="25"/>
  <c r="B781" i="25"/>
  <c r="B782" i="25"/>
  <c r="B783" i="25"/>
  <c r="B784" i="25"/>
  <c r="B785" i="25"/>
  <c r="B786" i="25"/>
  <c r="B787" i="25"/>
  <c r="B788" i="25"/>
  <c r="B789" i="25"/>
  <c r="B790" i="25"/>
  <c r="B791" i="25"/>
  <c r="B792" i="25"/>
  <c r="B793" i="25"/>
  <c r="B794" i="25"/>
  <c r="B795" i="25"/>
  <c r="B796" i="25"/>
  <c r="B797" i="25"/>
  <c r="B798" i="25"/>
  <c r="B799" i="25"/>
  <c r="B800" i="25"/>
  <c r="B801" i="25"/>
  <c r="B802" i="25"/>
  <c r="B803" i="25"/>
  <c r="B804" i="25"/>
  <c r="B805" i="25"/>
  <c r="B806" i="25"/>
  <c r="B807" i="25"/>
  <c r="B808" i="25"/>
  <c r="B809" i="25"/>
  <c r="B810" i="25"/>
  <c r="B811" i="25"/>
  <c r="B812" i="25"/>
  <c r="B813" i="25"/>
  <c r="B814" i="25"/>
  <c r="B815" i="25"/>
  <c r="B816" i="25"/>
  <c r="B817" i="25"/>
  <c r="B818" i="25"/>
  <c r="B819" i="25"/>
  <c r="B820" i="25"/>
  <c r="B821" i="25"/>
  <c r="B822" i="25"/>
  <c r="B823" i="25"/>
  <c r="B824" i="25"/>
  <c r="B825" i="25"/>
  <c r="B826" i="25"/>
  <c r="B827" i="25"/>
  <c r="B828" i="25"/>
  <c r="B829" i="25"/>
  <c r="B830" i="25"/>
  <c r="B831" i="25"/>
  <c r="B832" i="25"/>
  <c r="B833" i="25"/>
  <c r="B834" i="25"/>
  <c r="B835" i="25"/>
  <c r="B836" i="25"/>
  <c r="B837" i="25"/>
  <c r="B838" i="25"/>
  <c r="B839" i="25"/>
  <c r="B840" i="25"/>
  <c r="B841" i="25"/>
  <c r="B842" i="25"/>
  <c r="B843" i="25"/>
  <c r="B844" i="25"/>
  <c r="B845" i="25"/>
  <c r="B846" i="25"/>
  <c r="B847" i="25"/>
  <c r="B848" i="25"/>
  <c r="B849" i="25"/>
  <c r="B850" i="25"/>
  <c r="B851" i="25"/>
  <c r="B852" i="25"/>
  <c r="B853" i="25"/>
  <c r="B854" i="25"/>
  <c r="B855" i="25"/>
  <c r="B856" i="25"/>
  <c r="B857" i="25"/>
  <c r="B858" i="25"/>
  <c r="B859" i="25"/>
  <c r="B860" i="25"/>
  <c r="B861" i="25"/>
  <c r="B862" i="25"/>
  <c r="B863" i="25"/>
  <c r="B864" i="25"/>
  <c r="B865" i="25"/>
  <c r="B866" i="25"/>
  <c r="B867" i="25"/>
  <c r="B868" i="25"/>
  <c r="B869" i="25"/>
  <c r="B870" i="25"/>
  <c r="B871" i="25"/>
  <c r="B872" i="25"/>
  <c r="B873" i="25"/>
  <c r="B874" i="25"/>
  <c r="B875" i="25"/>
  <c r="B876" i="25"/>
  <c r="B877" i="25"/>
  <c r="B878" i="25"/>
  <c r="B879" i="25"/>
  <c r="B880" i="25"/>
  <c r="B881" i="25"/>
  <c r="B882" i="25"/>
  <c r="B883" i="25"/>
  <c r="B884" i="25"/>
  <c r="B885" i="25"/>
  <c r="B886" i="25"/>
  <c r="B887" i="25"/>
  <c r="B888" i="25"/>
  <c r="B889" i="25"/>
  <c r="B890" i="25"/>
  <c r="B891" i="25"/>
  <c r="B892" i="25"/>
  <c r="B893" i="25"/>
  <c r="B2" i="24"/>
  <c r="B3" i="24"/>
  <c r="B4" i="24"/>
  <c r="B5" i="24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8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6" i="24"/>
  <c r="B117" i="24"/>
  <c r="B118" i="24"/>
  <c r="B119" i="24"/>
  <c r="B120" i="24"/>
  <c r="B121" i="24"/>
  <c r="B122" i="24"/>
  <c r="B123" i="24"/>
  <c r="B124" i="24"/>
  <c r="B125" i="24"/>
  <c r="B126" i="24"/>
  <c r="B127" i="24"/>
  <c r="B128" i="24"/>
  <c r="B129" i="24"/>
  <c r="B130" i="24"/>
  <c r="B131" i="24"/>
  <c r="B132" i="24"/>
  <c r="B133" i="24"/>
  <c r="B134" i="24"/>
  <c r="B135" i="24"/>
  <c r="B136" i="24"/>
  <c r="B137" i="24"/>
  <c r="B138" i="24"/>
  <c r="B139" i="24"/>
  <c r="B140" i="24"/>
  <c r="B141" i="24"/>
  <c r="B142" i="24"/>
  <c r="B143" i="24"/>
  <c r="B144" i="24"/>
  <c r="B145" i="24"/>
  <c r="B146" i="24"/>
  <c r="B147" i="24"/>
  <c r="B148" i="24"/>
  <c r="B149" i="24"/>
  <c r="B150" i="24"/>
  <c r="B151" i="24"/>
  <c r="B152" i="24"/>
  <c r="B153" i="24"/>
  <c r="B154" i="24"/>
  <c r="B155" i="24"/>
  <c r="B156" i="24"/>
  <c r="B157" i="24"/>
  <c r="B158" i="24"/>
  <c r="B159" i="24"/>
  <c r="B160" i="24"/>
  <c r="B161" i="24"/>
  <c r="B162" i="24"/>
  <c r="B163" i="24"/>
  <c r="B164" i="24"/>
  <c r="B165" i="24"/>
  <c r="B166" i="24"/>
  <c r="B167" i="24"/>
  <c r="B168" i="24"/>
  <c r="B169" i="24"/>
  <c r="B170" i="24"/>
  <c r="B171" i="24"/>
  <c r="B172" i="24"/>
  <c r="B173" i="24"/>
  <c r="B174" i="24"/>
  <c r="B175" i="24"/>
  <c r="B176" i="24"/>
  <c r="B177" i="24"/>
  <c r="B178" i="24"/>
  <c r="B179" i="24"/>
  <c r="B180" i="24"/>
  <c r="B181" i="24"/>
  <c r="B182" i="24"/>
  <c r="B183" i="24"/>
  <c r="B184" i="24"/>
  <c r="B185" i="24"/>
  <c r="B186" i="24"/>
  <c r="B187" i="24"/>
  <c r="B188" i="24"/>
  <c r="B189" i="24"/>
  <c r="B190" i="24"/>
  <c r="B191" i="24"/>
  <c r="B192" i="24"/>
  <c r="B193" i="24"/>
  <c r="B194" i="24"/>
  <c r="B195" i="24"/>
  <c r="B196" i="24"/>
  <c r="B197" i="24"/>
  <c r="B198" i="24"/>
  <c r="B199" i="24"/>
  <c r="B200" i="24"/>
  <c r="B201" i="24"/>
  <c r="B202" i="24"/>
  <c r="B203" i="24"/>
  <c r="B204" i="24"/>
  <c r="B205" i="24"/>
  <c r="B206" i="24"/>
  <c r="B207" i="24"/>
  <c r="B208" i="24"/>
  <c r="B209" i="24"/>
  <c r="B210" i="24"/>
  <c r="B211" i="24"/>
  <c r="B212" i="24"/>
  <c r="B213" i="24"/>
  <c r="B214" i="24"/>
  <c r="B215" i="24"/>
  <c r="B216" i="24"/>
  <c r="B217" i="24"/>
  <c r="B218" i="24"/>
  <c r="B219" i="24"/>
  <c r="B220" i="24"/>
  <c r="B221" i="24"/>
  <c r="B222" i="24"/>
  <c r="B223" i="24"/>
  <c r="B224" i="24"/>
  <c r="B225" i="24"/>
  <c r="B226" i="24"/>
  <c r="B227" i="24"/>
  <c r="B228" i="24"/>
  <c r="B229" i="24"/>
  <c r="B230" i="24"/>
  <c r="B231" i="24"/>
  <c r="B232" i="24"/>
  <c r="B233" i="24"/>
  <c r="B234" i="24"/>
  <c r="B235" i="24"/>
  <c r="B236" i="24"/>
  <c r="B237" i="24"/>
  <c r="B238" i="24"/>
  <c r="B239" i="24"/>
  <c r="B240" i="24"/>
  <c r="B241" i="24"/>
  <c r="B242" i="24"/>
  <c r="B243" i="24"/>
  <c r="B244" i="24"/>
  <c r="B245" i="24"/>
  <c r="B246" i="24"/>
  <c r="B247" i="24"/>
  <c r="B248" i="24"/>
  <c r="B249" i="24"/>
  <c r="B250" i="24"/>
  <c r="B251" i="24"/>
  <c r="B252" i="24"/>
  <c r="B253" i="24"/>
  <c r="B254" i="24"/>
  <c r="B255" i="24"/>
  <c r="B256" i="24"/>
  <c r="B257" i="24"/>
  <c r="B258" i="24"/>
  <c r="B259" i="24"/>
  <c r="B260" i="24"/>
  <c r="B261" i="24"/>
  <c r="B262" i="24"/>
  <c r="B263" i="24"/>
  <c r="B264" i="24"/>
  <c r="B265" i="24"/>
  <c r="B266" i="24"/>
  <c r="B267" i="24"/>
  <c r="B268" i="24"/>
  <c r="B269" i="24"/>
  <c r="B270" i="24"/>
  <c r="B271" i="24"/>
  <c r="B272" i="24"/>
  <c r="B273" i="24"/>
  <c r="B274" i="24"/>
  <c r="B275" i="24"/>
  <c r="B276" i="24"/>
  <c r="B277" i="24"/>
  <c r="B278" i="24"/>
  <c r="B279" i="24"/>
  <c r="B280" i="24"/>
  <c r="B281" i="24"/>
  <c r="B282" i="24"/>
  <c r="B283" i="24"/>
  <c r="B284" i="24"/>
  <c r="B285" i="24"/>
  <c r="B286" i="24"/>
  <c r="B287" i="24"/>
  <c r="B288" i="24"/>
  <c r="B289" i="24"/>
  <c r="B290" i="24"/>
  <c r="B291" i="24"/>
  <c r="B292" i="24"/>
  <c r="B293" i="24"/>
  <c r="B294" i="24"/>
  <c r="B295" i="24"/>
  <c r="B296" i="24"/>
  <c r="B297" i="24"/>
  <c r="B298" i="24"/>
  <c r="B299" i="24"/>
  <c r="B300" i="24"/>
  <c r="B301" i="24"/>
  <c r="B302" i="24"/>
  <c r="B303" i="24"/>
  <c r="B304" i="24"/>
  <c r="B305" i="24"/>
  <c r="B306" i="24"/>
  <c r="B307" i="24"/>
  <c r="B308" i="24"/>
  <c r="B309" i="24"/>
  <c r="B310" i="24"/>
  <c r="B311" i="24"/>
  <c r="B312" i="24"/>
  <c r="B313" i="24"/>
  <c r="B314" i="24"/>
  <c r="B315" i="24"/>
  <c r="B316" i="24"/>
  <c r="B317" i="24"/>
  <c r="B318" i="24"/>
  <c r="B319" i="24"/>
  <c r="B320" i="24"/>
  <c r="B321" i="24"/>
  <c r="B322" i="24"/>
  <c r="B323" i="24"/>
  <c r="B324" i="24"/>
  <c r="B325" i="24"/>
  <c r="B326" i="24"/>
  <c r="B327" i="24"/>
  <c r="B328" i="24"/>
  <c r="B329" i="24"/>
  <c r="B330" i="24"/>
  <c r="B331" i="24"/>
  <c r="B332" i="24"/>
  <c r="B333" i="24"/>
  <c r="B334" i="24"/>
  <c r="B335" i="24"/>
  <c r="B336" i="24"/>
  <c r="B337" i="24"/>
  <c r="B338" i="24"/>
  <c r="B339" i="24"/>
  <c r="B340" i="24"/>
  <c r="B341" i="24"/>
  <c r="B342" i="24"/>
  <c r="B343" i="24"/>
  <c r="B344" i="24"/>
  <c r="B345" i="24"/>
  <c r="B346" i="24"/>
  <c r="B347" i="24"/>
  <c r="B348" i="24"/>
  <c r="B349" i="24"/>
  <c r="B350" i="24"/>
  <c r="B351" i="24"/>
  <c r="B352" i="24"/>
  <c r="B353" i="24"/>
  <c r="B354" i="24"/>
  <c r="B355" i="24"/>
  <c r="B356" i="24"/>
  <c r="B357" i="24"/>
  <c r="B358" i="24"/>
  <c r="B359" i="24"/>
  <c r="B360" i="24"/>
  <c r="B361" i="24"/>
  <c r="B362" i="24"/>
  <c r="B363" i="24"/>
  <c r="B364" i="24"/>
  <c r="B365" i="24"/>
  <c r="B366" i="24"/>
  <c r="B367" i="24"/>
  <c r="B368" i="24"/>
  <c r="B369" i="24"/>
  <c r="B370" i="24"/>
  <c r="B371" i="24"/>
  <c r="B372" i="24"/>
  <c r="B373" i="24"/>
  <c r="B374" i="24"/>
  <c r="B375" i="24"/>
  <c r="B376" i="24"/>
  <c r="B377" i="24"/>
  <c r="B378" i="24"/>
  <c r="B379" i="24"/>
  <c r="B380" i="24"/>
  <c r="B381" i="24"/>
  <c r="B382" i="24"/>
  <c r="B383" i="24"/>
  <c r="B384" i="24"/>
  <c r="B385" i="24"/>
  <c r="B386" i="24"/>
  <c r="B387" i="24"/>
  <c r="B388" i="24"/>
  <c r="B389" i="24"/>
  <c r="B390" i="24"/>
  <c r="B391" i="24"/>
  <c r="B392" i="24"/>
  <c r="B393" i="24"/>
  <c r="B394" i="24"/>
  <c r="B395" i="24"/>
  <c r="B396" i="24"/>
  <c r="B397" i="24"/>
  <c r="B398" i="24"/>
  <c r="B399" i="24"/>
  <c r="B400" i="24"/>
  <c r="B401" i="24"/>
  <c r="B402" i="24"/>
  <c r="B403" i="24"/>
  <c r="B404" i="24"/>
  <c r="B405" i="24"/>
  <c r="B406" i="24"/>
  <c r="B407" i="24"/>
  <c r="B408" i="24"/>
  <c r="B409" i="24"/>
  <c r="B410" i="24"/>
  <c r="B411" i="24"/>
  <c r="B412" i="24"/>
  <c r="B413" i="24"/>
  <c r="B414" i="24"/>
  <c r="B415" i="24"/>
  <c r="B416" i="24"/>
  <c r="B417" i="24"/>
  <c r="B418" i="24"/>
  <c r="B419" i="24"/>
  <c r="B420" i="24"/>
  <c r="B421" i="24"/>
  <c r="B422" i="24"/>
  <c r="B423" i="24"/>
  <c r="B424" i="24"/>
  <c r="B425" i="24"/>
  <c r="B426" i="24"/>
  <c r="B427" i="24"/>
  <c r="B428" i="24"/>
  <c r="B429" i="24"/>
  <c r="B430" i="24"/>
  <c r="B431" i="24"/>
  <c r="B432" i="24"/>
  <c r="B433" i="24"/>
  <c r="B434" i="24"/>
  <c r="B435" i="24"/>
  <c r="B436" i="24"/>
  <c r="B437" i="24"/>
  <c r="B438" i="24"/>
  <c r="B439" i="24"/>
  <c r="B440" i="24"/>
  <c r="B441" i="24"/>
  <c r="B442" i="24"/>
  <c r="B443" i="24"/>
  <c r="B444" i="24"/>
  <c r="B445" i="24"/>
  <c r="B446" i="24"/>
  <c r="B447" i="24"/>
  <c r="B448" i="24"/>
  <c r="B449" i="24"/>
  <c r="B450" i="24"/>
  <c r="B451" i="24"/>
  <c r="B452" i="24"/>
  <c r="B453" i="24"/>
  <c r="B454" i="24"/>
  <c r="B455" i="24"/>
  <c r="B456" i="24"/>
  <c r="B457" i="24"/>
  <c r="B458" i="24"/>
  <c r="B459" i="24"/>
  <c r="B460" i="24"/>
  <c r="B461" i="24"/>
  <c r="B462" i="24"/>
  <c r="B463" i="24"/>
  <c r="B464" i="24"/>
  <c r="B465" i="24"/>
  <c r="B466" i="24"/>
  <c r="B467" i="24"/>
  <c r="B468" i="24"/>
  <c r="B469" i="24"/>
  <c r="B470" i="24"/>
  <c r="B471" i="24"/>
  <c r="B472" i="24"/>
  <c r="B473" i="24"/>
  <c r="B474" i="24"/>
  <c r="B475" i="24"/>
  <c r="B476" i="24"/>
  <c r="B477" i="24"/>
  <c r="B478" i="24"/>
  <c r="B479" i="24"/>
  <c r="B480" i="24"/>
  <c r="B481" i="24"/>
  <c r="B482" i="24"/>
  <c r="B483" i="24"/>
  <c r="B484" i="24"/>
  <c r="B485" i="24"/>
  <c r="B486" i="24"/>
  <c r="B487" i="24"/>
  <c r="B488" i="24"/>
  <c r="B489" i="24"/>
  <c r="B490" i="24"/>
  <c r="B491" i="24"/>
  <c r="B492" i="24"/>
  <c r="B493" i="24"/>
  <c r="B494" i="24"/>
  <c r="B495" i="24"/>
  <c r="B496" i="24"/>
  <c r="B497" i="24"/>
  <c r="B498" i="24"/>
  <c r="B499" i="24"/>
  <c r="B500" i="24"/>
  <c r="B501" i="24"/>
  <c r="B502" i="24"/>
  <c r="B503" i="24"/>
  <c r="B504" i="24"/>
  <c r="B505" i="24"/>
  <c r="B506" i="24"/>
  <c r="B507" i="24"/>
  <c r="B508" i="24"/>
  <c r="B509" i="24"/>
  <c r="B510" i="24"/>
  <c r="B511" i="24"/>
  <c r="B512" i="24"/>
  <c r="B513" i="24"/>
  <c r="B514" i="24"/>
  <c r="B515" i="24"/>
  <c r="B516" i="24"/>
  <c r="B517" i="24"/>
  <c r="B518" i="24"/>
  <c r="B519" i="24"/>
  <c r="B520" i="24"/>
  <c r="B521" i="24"/>
  <c r="B522" i="24"/>
  <c r="B523" i="24"/>
  <c r="B524" i="24"/>
  <c r="B525" i="24"/>
  <c r="B526" i="24"/>
  <c r="B527" i="24"/>
  <c r="B528" i="24"/>
  <c r="B529" i="24"/>
  <c r="B530" i="24"/>
  <c r="B531" i="24"/>
  <c r="B532" i="24"/>
  <c r="B533" i="24"/>
  <c r="B534" i="24"/>
  <c r="B535" i="24"/>
  <c r="B536" i="24"/>
  <c r="B537" i="24"/>
  <c r="B538" i="24"/>
  <c r="B539" i="24"/>
  <c r="B540" i="24"/>
  <c r="B541" i="24"/>
  <c r="B542" i="24"/>
  <c r="B543" i="24"/>
  <c r="B544" i="24"/>
  <c r="B545" i="24"/>
  <c r="B546" i="24"/>
  <c r="B547" i="24"/>
  <c r="B548" i="24"/>
  <c r="B549" i="24"/>
  <c r="B550" i="24"/>
  <c r="B551" i="24"/>
  <c r="B552" i="24"/>
  <c r="B553" i="24"/>
  <c r="B554" i="24"/>
  <c r="B555" i="24"/>
  <c r="B556" i="24"/>
  <c r="B557" i="24"/>
  <c r="B558" i="24"/>
  <c r="B559" i="24"/>
  <c r="B560" i="24"/>
  <c r="B561" i="24"/>
  <c r="B562" i="24"/>
  <c r="B563" i="24"/>
  <c r="B564" i="24"/>
  <c r="B565" i="24"/>
  <c r="B566" i="24"/>
  <c r="B567" i="24"/>
  <c r="B568" i="24"/>
  <c r="B569" i="24"/>
  <c r="B570" i="24"/>
  <c r="B571" i="24"/>
  <c r="B572" i="24"/>
  <c r="B573" i="24"/>
  <c r="B574" i="24"/>
  <c r="B575" i="24"/>
  <c r="B576" i="24"/>
  <c r="B577" i="24"/>
  <c r="B578" i="24"/>
  <c r="B579" i="24"/>
  <c r="B580" i="24"/>
  <c r="B581" i="24"/>
  <c r="B582" i="24"/>
  <c r="B583" i="24"/>
  <c r="B584" i="24"/>
  <c r="B585" i="24"/>
  <c r="B586" i="24"/>
  <c r="B587" i="24"/>
  <c r="B588" i="24"/>
  <c r="B589" i="24"/>
  <c r="B590" i="24"/>
  <c r="B591" i="24"/>
  <c r="B592" i="24"/>
  <c r="B593" i="24"/>
  <c r="B594" i="24"/>
  <c r="B595" i="24"/>
  <c r="B596" i="24"/>
  <c r="B597" i="24"/>
  <c r="B598" i="24"/>
  <c r="B599" i="24"/>
  <c r="B600" i="24"/>
  <c r="B601" i="24"/>
  <c r="B602" i="24"/>
  <c r="B603" i="24"/>
  <c r="B604" i="24"/>
  <c r="B605" i="24"/>
  <c r="B606" i="24"/>
  <c r="B607" i="24"/>
  <c r="B608" i="24"/>
  <c r="B609" i="24"/>
  <c r="B610" i="24"/>
  <c r="B611" i="24"/>
  <c r="B612" i="24"/>
  <c r="B613" i="24"/>
  <c r="B614" i="24"/>
  <c r="B615" i="24"/>
  <c r="B616" i="24"/>
  <c r="B617" i="24"/>
  <c r="B618" i="24"/>
  <c r="B619" i="24"/>
  <c r="B620" i="24"/>
  <c r="B621" i="24"/>
  <c r="B622" i="24"/>
  <c r="B623" i="24"/>
  <c r="B624" i="24"/>
  <c r="B625" i="24"/>
  <c r="B626" i="24"/>
  <c r="B627" i="24"/>
  <c r="B628" i="24"/>
  <c r="B629" i="24"/>
  <c r="B630" i="24"/>
  <c r="B631" i="24"/>
  <c r="B632" i="24"/>
  <c r="B633" i="24"/>
  <c r="B634" i="24"/>
  <c r="B635" i="24"/>
  <c r="B636" i="24"/>
  <c r="B637" i="24"/>
  <c r="B638" i="24"/>
  <c r="B639" i="24"/>
  <c r="B640" i="24"/>
  <c r="B641" i="24"/>
  <c r="B642" i="24"/>
  <c r="B643" i="24"/>
  <c r="B644" i="24"/>
  <c r="B645" i="24"/>
  <c r="B646" i="24"/>
  <c r="B647" i="24"/>
  <c r="B648" i="24"/>
  <c r="B649" i="24"/>
  <c r="B650" i="24"/>
  <c r="B651" i="24"/>
  <c r="B652" i="24"/>
  <c r="B653" i="24"/>
  <c r="B654" i="24"/>
  <c r="B655" i="24"/>
  <c r="B656" i="24"/>
  <c r="B657" i="24"/>
  <c r="B658" i="24"/>
  <c r="B659" i="24"/>
  <c r="B660" i="24"/>
  <c r="B661" i="24"/>
  <c r="B662" i="24"/>
  <c r="B663" i="24"/>
  <c r="B664" i="24"/>
  <c r="B665" i="24"/>
  <c r="B666" i="24"/>
  <c r="B667" i="24"/>
  <c r="B668" i="24"/>
  <c r="B669" i="24"/>
  <c r="B670" i="24"/>
  <c r="B671" i="24"/>
  <c r="B672" i="24"/>
  <c r="B673" i="24"/>
  <c r="B674" i="24"/>
  <c r="B675" i="24"/>
  <c r="B676" i="24"/>
  <c r="B677" i="24"/>
  <c r="B678" i="24"/>
  <c r="B679" i="24"/>
  <c r="B680" i="24"/>
  <c r="B681" i="24"/>
  <c r="B682" i="24"/>
  <c r="B683" i="24"/>
  <c r="B684" i="24"/>
  <c r="B685" i="24"/>
  <c r="B686" i="24"/>
  <c r="B687" i="24"/>
  <c r="B688" i="24"/>
  <c r="B689" i="24"/>
  <c r="B690" i="24"/>
  <c r="B691" i="24"/>
  <c r="B692" i="24"/>
  <c r="B693" i="24"/>
  <c r="B694" i="24"/>
  <c r="B695" i="24"/>
  <c r="B696" i="24"/>
  <c r="B697" i="24"/>
  <c r="B698" i="24"/>
  <c r="B699" i="24"/>
  <c r="B700" i="24"/>
  <c r="B701" i="24"/>
  <c r="B702" i="24"/>
  <c r="B703" i="24"/>
  <c r="B704" i="24"/>
  <c r="B705" i="24"/>
  <c r="B706" i="24"/>
  <c r="B707" i="24"/>
  <c r="B708" i="24"/>
  <c r="B709" i="24"/>
  <c r="B710" i="24"/>
  <c r="B711" i="24"/>
  <c r="B712" i="24"/>
  <c r="B713" i="24"/>
  <c r="B714" i="24"/>
  <c r="B715" i="24"/>
  <c r="B716" i="24"/>
  <c r="B717" i="24"/>
  <c r="B718" i="24"/>
  <c r="B719" i="24"/>
  <c r="B720" i="24"/>
  <c r="B721" i="24"/>
  <c r="B722" i="24"/>
  <c r="B723" i="24"/>
  <c r="B724" i="24"/>
  <c r="B725" i="24"/>
  <c r="B726" i="24"/>
  <c r="B727" i="24"/>
  <c r="B728" i="24"/>
  <c r="B729" i="24"/>
  <c r="B730" i="24"/>
  <c r="B731" i="24"/>
  <c r="B732" i="24"/>
  <c r="B733" i="24"/>
  <c r="B734" i="24"/>
  <c r="B735" i="24"/>
  <c r="B736" i="24"/>
  <c r="B737" i="24"/>
  <c r="B738" i="24"/>
  <c r="B739" i="24"/>
  <c r="B740" i="24"/>
  <c r="B741" i="24"/>
  <c r="B742" i="24"/>
  <c r="B743" i="24"/>
  <c r="B744" i="24"/>
  <c r="B745" i="24"/>
  <c r="B746" i="24"/>
  <c r="B747" i="24"/>
  <c r="B748" i="24"/>
  <c r="B749" i="24"/>
  <c r="B750" i="24"/>
  <c r="B751" i="24"/>
  <c r="B752" i="24"/>
  <c r="B753" i="24"/>
  <c r="B754" i="24"/>
  <c r="B755" i="24"/>
  <c r="B756" i="24"/>
  <c r="B757" i="24"/>
  <c r="B758" i="24"/>
  <c r="B759" i="24"/>
  <c r="B760" i="24"/>
  <c r="B761" i="24"/>
  <c r="B762" i="24"/>
  <c r="B763" i="24"/>
  <c r="B764" i="24"/>
  <c r="B765" i="24"/>
  <c r="B766" i="24"/>
  <c r="B767" i="24"/>
  <c r="B768" i="24"/>
  <c r="B769" i="24"/>
  <c r="B770" i="24"/>
  <c r="B771" i="24"/>
  <c r="B772" i="24"/>
  <c r="B773" i="24"/>
  <c r="B774" i="24"/>
  <c r="B775" i="24"/>
  <c r="B776" i="24"/>
  <c r="B777" i="24"/>
  <c r="B778" i="24"/>
  <c r="B779" i="24"/>
  <c r="B780" i="24"/>
  <c r="B781" i="24"/>
  <c r="B782" i="24"/>
  <c r="B783" i="24"/>
  <c r="B784" i="24"/>
  <c r="B785" i="24"/>
  <c r="B786" i="24"/>
  <c r="B787" i="24"/>
  <c r="B788" i="24"/>
  <c r="B789" i="24"/>
  <c r="B790" i="24"/>
  <c r="B791" i="24"/>
  <c r="B792" i="24"/>
  <c r="B793" i="24"/>
  <c r="B794" i="24"/>
  <c r="B795" i="24"/>
  <c r="B796" i="24"/>
  <c r="B797" i="24"/>
  <c r="B798" i="24"/>
  <c r="B799" i="24"/>
  <c r="B800" i="24"/>
  <c r="B801" i="24"/>
  <c r="B802" i="24"/>
  <c r="B803" i="24"/>
  <c r="B804" i="24"/>
  <c r="B805" i="24"/>
  <c r="B806" i="24"/>
  <c r="B807" i="24"/>
  <c r="B808" i="24"/>
  <c r="B809" i="24"/>
  <c r="B810" i="24"/>
  <c r="B811" i="24"/>
  <c r="B812" i="24"/>
  <c r="B813" i="24"/>
  <c r="B814" i="24"/>
  <c r="B815" i="24"/>
  <c r="B816" i="24"/>
  <c r="B817" i="24"/>
  <c r="B818" i="24"/>
  <c r="B819" i="24"/>
  <c r="B820" i="24"/>
  <c r="B821" i="24"/>
  <c r="B822" i="24"/>
  <c r="B823" i="24"/>
  <c r="B824" i="24"/>
  <c r="B825" i="24"/>
  <c r="B826" i="24"/>
  <c r="B827" i="24"/>
  <c r="B828" i="24"/>
  <c r="B829" i="24"/>
  <c r="B830" i="24"/>
  <c r="B831" i="24"/>
  <c r="B832" i="24"/>
  <c r="B833" i="24"/>
  <c r="B834" i="24"/>
  <c r="B835" i="24"/>
  <c r="B836" i="24"/>
  <c r="B837" i="24"/>
  <c r="B838" i="24"/>
  <c r="B839" i="24"/>
  <c r="B840" i="24"/>
  <c r="B841" i="24"/>
  <c r="B842" i="24"/>
  <c r="B843" i="24"/>
  <c r="B844" i="24"/>
  <c r="B845" i="24"/>
  <c r="B846" i="24"/>
  <c r="B847" i="24"/>
  <c r="B848" i="24"/>
  <c r="B849" i="24"/>
  <c r="B850" i="24"/>
  <c r="B851" i="24"/>
  <c r="B852" i="24"/>
  <c r="B853" i="24"/>
  <c r="B854" i="24"/>
  <c r="B855" i="24"/>
  <c r="B856" i="24"/>
  <c r="B857" i="24"/>
  <c r="B858" i="24"/>
  <c r="B859" i="24"/>
  <c r="B860" i="24"/>
  <c r="B861" i="24"/>
  <c r="B862" i="24"/>
  <c r="B863" i="24"/>
  <c r="B864" i="24"/>
  <c r="B865" i="24"/>
  <c r="B866" i="24"/>
  <c r="B867" i="24"/>
  <c r="B868" i="24"/>
  <c r="B869" i="24"/>
  <c r="B870" i="24"/>
  <c r="B871" i="24"/>
  <c r="B872" i="24"/>
  <c r="B873" i="24"/>
  <c r="B874" i="24"/>
  <c r="B875" i="24"/>
  <c r="B876" i="24"/>
  <c r="B877" i="24"/>
  <c r="B878" i="24"/>
  <c r="B879" i="24"/>
  <c r="B880" i="24"/>
  <c r="B881" i="24"/>
  <c r="B882" i="24"/>
  <c r="B883" i="24"/>
  <c r="B884" i="24"/>
  <c r="B885" i="24"/>
  <c r="B886" i="24"/>
  <c r="B887" i="24"/>
  <c r="B888" i="24"/>
  <c r="B889" i="24"/>
  <c r="B890" i="24"/>
  <c r="B891" i="24"/>
  <c r="B892" i="24"/>
  <c r="B893" i="24"/>
  <c r="B894" i="24"/>
  <c r="B895" i="24"/>
  <c r="B896" i="24"/>
  <c r="B897" i="24"/>
  <c r="B898" i="24"/>
  <c r="B899" i="24"/>
  <c r="B900" i="24"/>
  <c r="B901" i="24"/>
  <c r="B902" i="24"/>
  <c r="B903" i="24"/>
  <c r="B904" i="24"/>
  <c r="B905" i="24"/>
  <c r="B906" i="24"/>
  <c r="B907" i="24"/>
  <c r="B908" i="24"/>
  <c r="B909" i="24"/>
  <c r="B910" i="24"/>
  <c r="B911" i="24"/>
  <c r="B912" i="24"/>
  <c r="B913" i="24"/>
  <c r="B914" i="24"/>
  <c r="B915" i="24"/>
  <c r="B916" i="24"/>
  <c r="B917" i="24"/>
  <c r="B918" i="24"/>
  <c r="B919" i="24"/>
  <c r="B920" i="24"/>
  <c r="B921" i="24"/>
  <c r="B922" i="24"/>
  <c r="B923" i="24"/>
  <c r="B924" i="24"/>
  <c r="B925" i="24"/>
  <c r="B926" i="24"/>
  <c r="B927" i="24"/>
  <c r="B928" i="24"/>
  <c r="B929" i="24"/>
  <c r="B930" i="24"/>
  <c r="B931" i="24"/>
  <c r="B932" i="24"/>
  <c r="B933" i="24"/>
  <c r="B934" i="24"/>
  <c r="B935" i="24"/>
  <c r="B936" i="24"/>
  <c r="B937" i="24"/>
  <c r="B938" i="24"/>
  <c r="B939" i="24"/>
  <c r="B940" i="24"/>
  <c r="B941" i="24"/>
  <c r="B942" i="24"/>
  <c r="B943" i="24"/>
  <c r="B944" i="24"/>
  <c r="B945" i="24"/>
  <c r="B946" i="24"/>
  <c r="B947" i="24"/>
  <c r="B948" i="24"/>
  <c r="B949" i="24"/>
  <c r="B950" i="24"/>
  <c r="B951" i="24"/>
  <c r="B952" i="24"/>
  <c r="B953" i="24"/>
  <c r="B954" i="24"/>
  <c r="B955" i="24"/>
  <c r="B956" i="24"/>
  <c r="B957" i="24"/>
  <c r="B958" i="24"/>
  <c r="B959" i="24"/>
  <c r="B960" i="24"/>
  <c r="B961" i="24"/>
  <c r="B962" i="24"/>
  <c r="B963" i="24"/>
  <c r="B964" i="24"/>
  <c r="B965" i="24"/>
  <c r="B966" i="24"/>
  <c r="B967" i="24"/>
  <c r="B968" i="24"/>
  <c r="B969" i="24"/>
  <c r="B970" i="24"/>
  <c r="B971" i="24"/>
  <c r="B972" i="24"/>
  <c r="B973" i="24"/>
  <c r="B974" i="24"/>
  <c r="B975" i="24"/>
  <c r="B976" i="24"/>
  <c r="B977" i="24"/>
  <c r="B978" i="24"/>
  <c r="B979" i="24"/>
  <c r="B980" i="24"/>
  <c r="B981" i="24"/>
  <c r="B982" i="24"/>
  <c r="B983" i="24"/>
  <c r="B984" i="24"/>
  <c r="B985" i="24"/>
  <c r="B986" i="24"/>
  <c r="B987" i="24"/>
  <c r="B988" i="24"/>
  <c r="B989" i="24"/>
  <c r="B990" i="24"/>
  <c r="B991" i="24"/>
  <c r="B992" i="24"/>
  <c r="B993" i="24"/>
  <c r="B994" i="24"/>
  <c r="B995" i="24"/>
  <c r="B996" i="24"/>
  <c r="B997" i="24"/>
  <c r="B998" i="24"/>
  <c r="B999" i="24"/>
  <c r="B1000" i="24"/>
  <c r="B1001" i="24"/>
  <c r="B1002" i="24"/>
  <c r="B1003" i="24"/>
  <c r="B1004" i="24"/>
  <c r="B1005" i="24"/>
  <c r="B1006" i="24"/>
  <c r="B1007" i="24"/>
  <c r="B1008" i="24"/>
  <c r="B1009" i="24"/>
  <c r="B1010" i="24"/>
  <c r="B1011" i="24"/>
  <c r="B1012" i="24"/>
  <c r="B1013" i="24"/>
  <c r="B1014" i="24"/>
  <c r="B1015" i="24"/>
  <c r="B1016" i="24"/>
  <c r="B1017" i="24"/>
  <c r="B1018" i="24"/>
  <c r="B1019" i="24"/>
  <c r="B1020" i="24"/>
  <c r="B1021" i="24"/>
  <c r="B1022" i="24"/>
  <c r="B1023" i="24"/>
  <c r="B1024" i="24"/>
  <c r="B1025" i="24"/>
  <c r="B1026" i="24"/>
  <c r="B1027" i="24"/>
  <c r="B1028" i="24"/>
  <c r="B1029" i="24"/>
  <c r="B1030" i="24"/>
  <c r="B1031" i="24"/>
  <c r="B1032" i="24"/>
  <c r="B1033" i="24"/>
  <c r="B1034" i="24"/>
  <c r="B1035" i="24"/>
  <c r="B1036" i="24"/>
  <c r="B1037" i="24"/>
  <c r="B1038" i="24"/>
  <c r="B1039" i="24"/>
  <c r="B1040" i="24"/>
  <c r="B1041" i="24"/>
  <c r="B1042" i="24"/>
  <c r="B1043" i="24"/>
  <c r="B1044" i="24"/>
  <c r="B1045" i="24"/>
  <c r="B1046" i="24"/>
  <c r="B1047" i="24"/>
  <c r="B1048" i="24"/>
  <c r="B1049" i="24"/>
  <c r="B1050" i="24"/>
  <c r="B1051" i="24"/>
  <c r="B1052" i="24"/>
  <c r="B1053" i="24"/>
  <c r="B1054" i="24"/>
  <c r="B1055" i="24"/>
  <c r="B1056" i="24"/>
  <c r="B1057" i="24"/>
  <c r="B1058" i="24"/>
  <c r="B1059" i="24"/>
  <c r="B1060" i="24"/>
  <c r="B1061" i="24"/>
  <c r="B1062" i="24"/>
  <c r="B1063" i="24"/>
  <c r="B1064" i="24"/>
  <c r="B1065" i="24"/>
  <c r="B1066" i="24"/>
  <c r="B1067" i="24"/>
  <c r="B1068" i="24"/>
  <c r="B1069" i="24"/>
  <c r="B1070" i="24"/>
  <c r="B1071" i="24"/>
  <c r="B1072" i="24"/>
  <c r="B1073" i="24"/>
  <c r="B1074" i="24"/>
  <c r="B1075" i="24"/>
  <c r="B1076" i="24"/>
  <c r="B1077" i="24"/>
  <c r="B1078" i="24"/>
  <c r="B1079" i="24"/>
  <c r="B1080" i="24"/>
  <c r="B1081" i="24"/>
  <c r="B1082" i="24"/>
  <c r="B1083" i="24"/>
  <c r="B1084" i="24"/>
  <c r="B1085" i="24"/>
  <c r="B1086" i="24"/>
  <c r="B1087" i="24"/>
  <c r="B1088" i="24"/>
  <c r="B1089" i="24"/>
  <c r="B1090" i="24"/>
  <c r="B1091" i="24"/>
  <c r="B1092" i="24"/>
  <c r="B1093" i="24"/>
  <c r="B1094" i="24"/>
  <c r="B1095" i="24"/>
  <c r="B1096" i="24"/>
  <c r="B1097" i="24"/>
  <c r="B1098" i="24"/>
  <c r="B1099" i="24"/>
  <c r="B1100" i="24"/>
  <c r="B1101" i="24"/>
  <c r="B1102" i="24"/>
  <c r="B1103" i="24"/>
  <c r="B1104" i="24"/>
  <c r="B1105" i="24"/>
  <c r="B1106" i="24"/>
  <c r="B1107" i="24"/>
  <c r="B1108" i="24"/>
  <c r="B1109" i="24"/>
  <c r="B1110" i="24"/>
  <c r="B1111" i="24"/>
  <c r="B2" i="23"/>
  <c r="B3" i="23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04" i="23"/>
  <c r="B605" i="23"/>
  <c r="B606" i="23"/>
  <c r="B607" i="23"/>
  <c r="B608" i="23"/>
  <c r="B609" i="23"/>
  <c r="B610" i="23"/>
  <c r="B611" i="23"/>
  <c r="B612" i="23"/>
  <c r="B613" i="23"/>
  <c r="B614" i="23"/>
  <c r="B615" i="23"/>
  <c r="B616" i="23"/>
  <c r="B617" i="23"/>
  <c r="B618" i="23"/>
  <c r="B619" i="23"/>
  <c r="B620" i="23"/>
  <c r="B621" i="23"/>
  <c r="B622" i="23"/>
  <c r="B623" i="23"/>
  <c r="B624" i="23"/>
  <c r="B625" i="23"/>
  <c r="B626" i="23"/>
  <c r="B627" i="23"/>
  <c r="B628" i="23"/>
  <c r="B629" i="23"/>
  <c r="B630" i="23"/>
  <c r="B631" i="23"/>
  <c r="B632" i="23"/>
  <c r="B633" i="23"/>
  <c r="B634" i="23"/>
  <c r="B635" i="23"/>
  <c r="B636" i="23"/>
  <c r="B637" i="23"/>
  <c r="B638" i="23"/>
  <c r="B639" i="23"/>
  <c r="B640" i="23"/>
  <c r="B641" i="23"/>
  <c r="B642" i="23"/>
  <c r="B643" i="23"/>
  <c r="B644" i="23"/>
  <c r="B645" i="23"/>
  <c r="B646" i="23"/>
  <c r="B647" i="23"/>
  <c r="B648" i="23"/>
  <c r="B649" i="23"/>
  <c r="B650" i="23"/>
  <c r="B651" i="23"/>
  <c r="B652" i="23"/>
  <c r="B653" i="23"/>
  <c r="B654" i="23"/>
  <c r="B655" i="23"/>
  <c r="B656" i="23"/>
  <c r="B657" i="23"/>
  <c r="B658" i="23"/>
  <c r="B659" i="23"/>
  <c r="B660" i="23"/>
  <c r="B661" i="23"/>
  <c r="B662" i="23"/>
  <c r="B663" i="23"/>
  <c r="B664" i="23"/>
  <c r="B665" i="23"/>
  <c r="B666" i="23"/>
  <c r="B667" i="23"/>
  <c r="B668" i="23"/>
  <c r="B669" i="23"/>
  <c r="B670" i="23"/>
  <c r="B671" i="23"/>
  <c r="B672" i="23"/>
  <c r="B673" i="23"/>
  <c r="B674" i="23"/>
  <c r="B675" i="23"/>
  <c r="B676" i="23"/>
  <c r="B677" i="23"/>
  <c r="B678" i="23"/>
  <c r="B679" i="23"/>
  <c r="B680" i="23"/>
  <c r="B681" i="23"/>
  <c r="B682" i="23"/>
  <c r="B683" i="23"/>
  <c r="B684" i="23"/>
  <c r="B685" i="23"/>
  <c r="B686" i="23"/>
  <c r="B687" i="23"/>
  <c r="B688" i="23"/>
  <c r="B689" i="23"/>
  <c r="B690" i="23"/>
  <c r="B691" i="23"/>
  <c r="B692" i="23"/>
  <c r="B693" i="23"/>
  <c r="B694" i="23"/>
  <c r="B695" i="23"/>
  <c r="B696" i="23"/>
  <c r="B697" i="23"/>
  <c r="B698" i="23"/>
  <c r="B699" i="23"/>
  <c r="B700" i="23"/>
  <c r="B701" i="23"/>
  <c r="B702" i="23"/>
  <c r="B703" i="23"/>
  <c r="B704" i="23"/>
  <c r="B705" i="23"/>
  <c r="B706" i="23"/>
  <c r="B707" i="23"/>
  <c r="B708" i="23"/>
  <c r="B709" i="23"/>
  <c r="B710" i="23"/>
  <c r="B711" i="23"/>
  <c r="B712" i="23"/>
  <c r="B713" i="23"/>
  <c r="B714" i="23"/>
  <c r="B715" i="23"/>
  <c r="B716" i="23"/>
  <c r="B717" i="23"/>
  <c r="B718" i="23"/>
  <c r="B719" i="23"/>
  <c r="B720" i="23"/>
  <c r="B721" i="23"/>
  <c r="B722" i="23"/>
  <c r="B723" i="23"/>
  <c r="B724" i="23"/>
  <c r="B725" i="23"/>
  <c r="B726" i="23"/>
  <c r="B727" i="23"/>
  <c r="B728" i="23"/>
  <c r="B729" i="23"/>
  <c r="B730" i="23"/>
  <c r="B731" i="23"/>
  <c r="B732" i="23"/>
  <c r="B733" i="23"/>
  <c r="B734" i="23"/>
  <c r="B735" i="23"/>
  <c r="B736" i="23"/>
  <c r="B737" i="23"/>
  <c r="B738" i="23"/>
  <c r="B739" i="23"/>
  <c r="B740" i="23"/>
  <c r="B741" i="23"/>
  <c r="B742" i="23"/>
  <c r="B743" i="23"/>
  <c r="B744" i="23"/>
  <c r="B745" i="23"/>
  <c r="B746" i="23"/>
  <c r="B747" i="23"/>
  <c r="B748" i="23"/>
  <c r="B749" i="23"/>
  <c r="B750" i="23"/>
  <c r="B751" i="23"/>
  <c r="B752" i="23"/>
  <c r="B753" i="23"/>
  <c r="B754" i="23"/>
  <c r="B755" i="23"/>
  <c r="B756" i="23"/>
  <c r="B757" i="23"/>
  <c r="B758" i="23"/>
  <c r="B759" i="23"/>
  <c r="B760" i="23"/>
  <c r="B761" i="23"/>
  <c r="B762" i="23"/>
  <c r="B763" i="23"/>
  <c r="B764" i="23"/>
  <c r="B765" i="23"/>
  <c r="B766" i="23"/>
  <c r="B767" i="23"/>
  <c r="B768" i="23"/>
  <c r="B769" i="23"/>
  <c r="B770" i="23"/>
  <c r="B771" i="23"/>
  <c r="B772" i="23"/>
  <c r="B773" i="23"/>
  <c r="B774" i="23"/>
  <c r="B775" i="23"/>
  <c r="B776" i="23"/>
  <c r="B777" i="23"/>
  <c r="B778" i="23"/>
  <c r="B779" i="23"/>
  <c r="B780" i="23"/>
  <c r="B781" i="23"/>
  <c r="B782" i="23"/>
  <c r="B783" i="23"/>
  <c r="B784" i="23"/>
  <c r="B785" i="23"/>
  <c r="B786" i="23"/>
  <c r="B787" i="23"/>
  <c r="B788" i="23"/>
  <c r="B789" i="23"/>
  <c r="B790" i="23"/>
  <c r="B791" i="23"/>
  <c r="B792" i="23"/>
  <c r="B793" i="23"/>
  <c r="B794" i="23"/>
  <c r="B795" i="23"/>
  <c r="B796" i="23"/>
  <c r="B797" i="23"/>
  <c r="B798" i="23"/>
  <c r="B799" i="23"/>
  <c r="B800" i="23"/>
  <c r="B801" i="23"/>
  <c r="B802" i="23"/>
  <c r="B803" i="23"/>
  <c r="B804" i="23"/>
  <c r="B805" i="23"/>
  <c r="B806" i="23"/>
  <c r="B807" i="23"/>
  <c r="B808" i="23"/>
  <c r="B809" i="23"/>
  <c r="B810" i="23"/>
  <c r="B811" i="23"/>
  <c r="B812" i="23"/>
  <c r="B813" i="23"/>
  <c r="B814" i="23"/>
  <c r="B815" i="23"/>
  <c r="B816" i="23"/>
  <c r="B817" i="23"/>
  <c r="B818" i="23"/>
  <c r="B819" i="23"/>
  <c r="B820" i="23"/>
  <c r="B821" i="23"/>
  <c r="B822" i="23"/>
  <c r="B823" i="23"/>
  <c r="B824" i="23"/>
  <c r="B825" i="23"/>
  <c r="B826" i="23"/>
  <c r="B827" i="23"/>
  <c r="B828" i="23"/>
  <c r="B829" i="23"/>
  <c r="B830" i="23"/>
  <c r="B831" i="23"/>
  <c r="B832" i="23"/>
  <c r="B833" i="23"/>
  <c r="B834" i="23"/>
  <c r="B835" i="23"/>
  <c r="B836" i="23"/>
  <c r="B837" i="23"/>
  <c r="B838" i="23"/>
  <c r="B839" i="23"/>
  <c r="B840" i="23"/>
  <c r="B841" i="23"/>
  <c r="B842" i="23"/>
  <c r="B843" i="23"/>
  <c r="B844" i="23"/>
  <c r="B845" i="23"/>
  <c r="B846" i="23"/>
  <c r="B847" i="23"/>
  <c r="B848" i="23"/>
  <c r="B849" i="23"/>
  <c r="B850" i="23"/>
  <c r="B851" i="23"/>
  <c r="B852" i="23"/>
  <c r="B853" i="23"/>
  <c r="B854" i="23"/>
  <c r="B855" i="23"/>
  <c r="B856" i="23"/>
  <c r="B857" i="23"/>
  <c r="B858" i="23"/>
  <c r="B859" i="23"/>
  <c r="B860" i="23"/>
  <c r="B861" i="23"/>
  <c r="B862" i="23"/>
  <c r="B863" i="23"/>
  <c r="B864" i="23"/>
  <c r="B865" i="23"/>
  <c r="B866" i="23"/>
  <c r="B867" i="23"/>
  <c r="B868" i="23"/>
  <c r="B869" i="23"/>
  <c r="B870" i="23"/>
  <c r="B871" i="23"/>
  <c r="B872" i="23"/>
  <c r="B873" i="23"/>
  <c r="B874" i="23"/>
  <c r="B875" i="23"/>
  <c r="B876" i="23"/>
  <c r="B877" i="23"/>
  <c r="B878" i="23"/>
  <c r="B879" i="23"/>
  <c r="B880" i="23"/>
  <c r="B881" i="23"/>
  <c r="B882" i="23"/>
  <c r="B883" i="23"/>
  <c r="B884" i="23"/>
  <c r="B885" i="23"/>
  <c r="B886" i="23"/>
  <c r="B887" i="23"/>
  <c r="B888" i="23"/>
  <c r="B889" i="23"/>
  <c r="B890" i="23"/>
  <c r="B891" i="23"/>
  <c r="B892" i="23"/>
  <c r="B893" i="23"/>
  <c r="B894" i="23"/>
  <c r="B895" i="23"/>
  <c r="B896" i="23"/>
  <c r="B897" i="23"/>
  <c r="B898" i="23"/>
  <c r="B899" i="23"/>
  <c r="B900" i="23"/>
  <c r="B901" i="23"/>
  <c r="B902" i="23"/>
  <c r="B903" i="23"/>
  <c r="B904" i="23"/>
  <c r="B905" i="23"/>
  <c r="B906" i="23"/>
  <c r="B907" i="23"/>
  <c r="B908" i="23"/>
  <c r="B909" i="23"/>
  <c r="B910" i="23"/>
  <c r="B911" i="23"/>
  <c r="B912" i="23"/>
  <c r="B913" i="23"/>
  <c r="B914" i="23"/>
  <c r="B915" i="23"/>
  <c r="B916" i="23"/>
  <c r="B917" i="23"/>
  <c r="B918" i="23"/>
  <c r="B919" i="23"/>
  <c r="B920" i="23"/>
  <c r="B921" i="23"/>
  <c r="B922" i="23"/>
  <c r="B923" i="23"/>
  <c r="B924" i="23"/>
  <c r="B925" i="23"/>
  <c r="B926" i="23"/>
  <c r="B927" i="23"/>
  <c r="B928" i="23"/>
  <c r="B929" i="23"/>
  <c r="B930" i="23"/>
  <c r="B931" i="23"/>
  <c r="B932" i="23"/>
  <c r="B933" i="23"/>
  <c r="B934" i="23"/>
  <c r="B935" i="23"/>
  <c r="B936" i="23"/>
  <c r="B937" i="23"/>
  <c r="B938" i="23"/>
  <c r="B939" i="23"/>
  <c r="B940" i="23"/>
  <c r="B941" i="23"/>
  <c r="B942" i="23"/>
  <c r="B943" i="23"/>
  <c r="B944" i="23"/>
  <c r="B945" i="23"/>
  <c r="B946" i="23"/>
  <c r="B947" i="23"/>
  <c r="B948" i="23"/>
  <c r="B949" i="23"/>
  <c r="B950" i="23"/>
  <c r="B951" i="23"/>
  <c r="B952" i="23"/>
  <c r="B953" i="23"/>
  <c r="B954" i="23"/>
  <c r="B955" i="23"/>
  <c r="B956" i="23"/>
  <c r="B957" i="23"/>
  <c r="B958" i="23"/>
  <c r="B959" i="23"/>
  <c r="B960" i="23"/>
  <c r="B961" i="23"/>
  <c r="B962" i="23"/>
  <c r="B963" i="23"/>
  <c r="B964" i="23"/>
  <c r="B965" i="23"/>
  <c r="B966" i="23"/>
  <c r="B967" i="23"/>
  <c r="B968" i="23"/>
  <c r="B969" i="23"/>
  <c r="B970" i="23"/>
  <c r="B971" i="23"/>
  <c r="B972" i="23"/>
  <c r="B973" i="23"/>
  <c r="B974" i="23"/>
  <c r="B975" i="23"/>
  <c r="B976" i="23"/>
  <c r="B977" i="23"/>
  <c r="B978" i="23"/>
  <c r="B979" i="23"/>
  <c r="B980" i="23"/>
  <c r="B981" i="23"/>
  <c r="B982" i="23"/>
  <c r="B983" i="23"/>
  <c r="B984" i="23"/>
  <c r="B985" i="23"/>
  <c r="B986" i="23"/>
  <c r="B987" i="23"/>
  <c r="B988" i="23"/>
  <c r="B989" i="23"/>
  <c r="B990" i="23"/>
  <c r="B991" i="23"/>
  <c r="B992" i="23"/>
  <c r="B993" i="23"/>
  <c r="B994" i="23"/>
  <c r="B995" i="23"/>
  <c r="B996" i="23"/>
  <c r="B997" i="23"/>
  <c r="B998" i="23"/>
  <c r="B999" i="23"/>
  <c r="B1000" i="23"/>
  <c r="B1001" i="23"/>
  <c r="B1002" i="23"/>
  <c r="B1003" i="23"/>
  <c r="B1004" i="23"/>
  <c r="B1005" i="23"/>
  <c r="B1006" i="23"/>
  <c r="B1007" i="23"/>
  <c r="B1008" i="23"/>
  <c r="B1009" i="23"/>
  <c r="B1010" i="23"/>
  <c r="B1011" i="23"/>
  <c r="B1012" i="23"/>
  <c r="B1013" i="23"/>
  <c r="B1014" i="23"/>
  <c r="B1015" i="23"/>
  <c r="B1016" i="23"/>
  <c r="B1017" i="23"/>
  <c r="B1018" i="23"/>
  <c r="B1019" i="23"/>
  <c r="B1020" i="23"/>
  <c r="B1021" i="23"/>
  <c r="B1022" i="23"/>
  <c r="B1023" i="23"/>
  <c r="B1024" i="23"/>
  <c r="B1025" i="23"/>
  <c r="B1026" i="23"/>
  <c r="B1027" i="23"/>
  <c r="B1028" i="23"/>
  <c r="B1029" i="23"/>
  <c r="B1030" i="23"/>
  <c r="B1031" i="23"/>
  <c r="B1032" i="23"/>
  <c r="B1033" i="23"/>
  <c r="B1034" i="23"/>
  <c r="B1035" i="23"/>
  <c r="B1036" i="23"/>
  <c r="B1037" i="23"/>
  <c r="B1038" i="23"/>
  <c r="B1039" i="23"/>
  <c r="B1040" i="23"/>
  <c r="B1041" i="23"/>
  <c r="B1042" i="23"/>
  <c r="B1043" i="23"/>
  <c r="B1044" i="23"/>
  <c r="B1045" i="23"/>
  <c r="B1046" i="23"/>
  <c r="B1047" i="23"/>
  <c r="B1048" i="23"/>
  <c r="B1049" i="23"/>
  <c r="B1050" i="23"/>
  <c r="B1051" i="23"/>
  <c r="B1052" i="23"/>
  <c r="B1053" i="23"/>
  <c r="B1054" i="23"/>
  <c r="B1055" i="23"/>
  <c r="B1056" i="23"/>
  <c r="B1057" i="23"/>
  <c r="B1058" i="23"/>
  <c r="B1059" i="23"/>
  <c r="B1060" i="23"/>
  <c r="B1061" i="23"/>
  <c r="B1062" i="23"/>
  <c r="B1063" i="23"/>
  <c r="B1064" i="23"/>
  <c r="B1065" i="23"/>
  <c r="B1066" i="23"/>
  <c r="B1067" i="23"/>
  <c r="B1068" i="23"/>
  <c r="B1069" i="23"/>
  <c r="B1070" i="23"/>
  <c r="B1071" i="23"/>
  <c r="B1072" i="23"/>
  <c r="B1073" i="23"/>
  <c r="B1074" i="23"/>
  <c r="B1075" i="23"/>
  <c r="B1076" i="23"/>
  <c r="B1077" i="23"/>
  <c r="B1078" i="23"/>
  <c r="B1079" i="23"/>
  <c r="B1080" i="23"/>
  <c r="B1081" i="23"/>
  <c r="B1082" i="23"/>
  <c r="B1083" i="23"/>
  <c r="B1084" i="23"/>
  <c r="B1085" i="23"/>
  <c r="B1086" i="23"/>
  <c r="B1087" i="23"/>
  <c r="B1088" i="23"/>
  <c r="B1089" i="23"/>
  <c r="B1090" i="23"/>
  <c r="B1091" i="23"/>
  <c r="B1092" i="23"/>
  <c r="B1093" i="23"/>
  <c r="B1094" i="23"/>
  <c r="B1095" i="23"/>
  <c r="B1096" i="23"/>
  <c r="B1097" i="23"/>
  <c r="B1098" i="23"/>
  <c r="B1099" i="23"/>
  <c r="B1100" i="23"/>
  <c r="B1101" i="23"/>
  <c r="B1102" i="23"/>
  <c r="B1103" i="23"/>
  <c r="B1104" i="23"/>
  <c r="B1105" i="23"/>
  <c r="B1106" i="23"/>
  <c r="B1107" i="23"/>
  <c r="B1108" i="23"/>
  <c r="B1109" i="23"/>
  <c r="B1110" i="23"/>
  <c r="B1111" i="23"/>
  <c r="B1112" i="23"/>
  <c r="B1113" i="23"/>
  <c r="B1114" i="23"/>
  <c r="B1115" i="23"/>
  <c r="B1116" i="23"/>
  <c r="B1117" i="23"/>
  <c r="B1118" i="23"/>
  <c r="B1119" i="23"/>
  <c r="B1120" i="23"/>
  <c r="B1121" i="23"/>
  <c r="B1122" i="23"/>
  <c r="B1123" i="23"/>
  <c r="B1124" i="23"/>
  <c r="B1125" i="23"/>
  <c r="B1126" i="23"/>
  <c r="B1127" i="23"/>
  <c r="B1128" i="23"/>
  <c r="B1129" i="23"/>
  <c r="B1130" i="23"/>
  <c r="B1131" i="23"/>
  <c r="B1132" i="23"/>
  <c r="B1133" i="23"/>
  <c r="B1134" i="23"/>
  <c r="B1135" i="23"/>
  <c r="B1136" i="23"/>
  <c r="B1137" i="23"/>
  <c r="B1138" i="23"/>
  <c r="B1139" i="23"/>
  <c r="B1140" i="23"/>
  <c r="B1141" i="23"/>
  <c r="B1142" i="23"/>
  <c r="B1143" i="23"/>
  <c r="B1144" i="23"/>
  <c r="B1145" i="23"/>
  <c r="B1146" i="23"/>
  <c r="B1147" i="23"/>
  <c r="B1148" i="23"/>
  <c r="B1149" i="23"/>
  <c r="B1150" i="23"/>
  <c r="B1151" i="23"/>
  <c r="B1152" i="23"/>
  <c r="B1153" i="23"/>
  <c r="B1154" i="23"/>
  <c r="B1155" i="23"/>
  <c r="B1156" i="23"/>
  <c r="B1157" i="23"/>
  <c r="B1158" i="23"/>
  <c r="B1159" i="23"/>
  <c r="B1160" i="23"/>
  <c r="B1161" i="23"/>
  <c r="B1162" i="23"/>
  <c r="B1163" i="23"/>
  <c r="B1164" i="23"/>
  <c r="B1165" i="23"/>
  <c r="B1166" i="23"/>
  <c r="B1167" i="23"/>
  <c r="B1168" i="23"/>
  <c r="B1169" i="23"/>
  <c r="B1170" i="23"/>
  <c r="B1171" i="23"/>
  <c r="B1172" i="23"/>
  <c r="B1173" i="23"/>
  <c r="B1174" i="23"/>
  <c r="B1175" i="23"/>
  <c r="B1176" i="23"/>
  <c r="B1177" i="23"/>
  <c r="B1178" i="23"/>
  <c r="B1179" i="23"/>
  <c r="B1180" i="23"/>
  <c r="B1181" i="23"/>
  <c r="B1182" i="23"/>
  <c r="B1183" i="23"/>
  <c r="B1184" i="23"/>
  <c r="B1185" i="23"/>
  <c r="B1186" i="23"/>
  <c r="B1187" i="23"/>
  <c r="B1188" i="23"/>
  <c r="B1189" i="23"/>
  <c r="B1190" i="23"/>
  <c r="B1191" i="23"/>
  <c r="B1192" i="23"/>
  <c r="B1193" i="23"/>
  <c r="B1194" i="23"/>
  <c r="B1195" i="23"/>
  <c r="B1196" i="23"/>
  <c r="B1197" i="23"/>
  <c r="B1198" i="23"/>
  <c r="B1199" i="23"/>
  <c r="B1200" i="23"/>
  <c r="B1201" i="23"/>
  <c r="B1202" i="23"/>
  <c r="B1203" i="23"/>
  <c r="B1204" i="23"/>
  <c r="B1205" i="23"/>
  <c r="B1206" i="23"/>
  <c r="B1207" i="23"/>
  <c r="B1208" i="23"/>
  <c r="B1209" i="23"/>
  <c r="B1210" i="23"/>
  <c r="B1211" i="23"/>
  <c r="B1212" i="23"/>
  <c r="B1213" i="23"/>
  <c r="B1214" i="23"/>
  <c r="B1215" i="23"/>
  <c r="B1216" i="23"/>
  <c r="B1217" i="23"/>
  <c r="B1218" i="23"/>
  <c r="B1219" i="23"/>
  <c r="B1220" i="23"/>
  <c r="B1221" i="23"/>
  <c r="B1222" i="23"/>
  <c r="B1223" i="23"/>
  <c r="B1224" i="23"/>
  <c r="B1225" i="23"/>
  <c r="B1226" i="23"/>
  <c r="B1227" i="23"/>
  <c r="B1228" i="23"/>
  <c r="B1229" i="23"/>
  <c r="B1230" i="23"/>
  <c r="B1231" i="23"/>
  <c r="B1232" i="23"/>
  <c r="B1233" i="23"/>
  <c r="B1234" i="23"/>
  <c r="B1235" i="23"/>
  <c r="B1236" i="23"/>
  <c r="B1237" i="23"/>
  <c r="B1238" i="23"/>
  <c r="B1239" i="23"/>
  <c r="B1240" i="23"/>
  <c r="B1241" i="23"/>
  <c r="B1242" i="23"/>
  <c r="B1243" i="23"/>
  <c r="B1244" i="23"/>
  <c r="B1245" i="23"/>
  <c r="B1246" i="23"/>
  <c r="B1247" i="23"/>
  <c r="B1248" i="23"/>
  <c r="B1249" i="23"/>
  <c r="B1250" i="23"/>
  <c r="B1251" i="23"/>
  <c r="B1252" i="23"/>
  <c r="B1253" i="23"/>
  <c r="B1254" i="23"/>
  <c r="B1255" i="23"/>
  <c r="B1256" i="23"/>
  <c r="B1257" i="23"/>
  <c r="B1258" i="23"/>
  <c r="B1259" i="23"/>
  <c r="B1260" i="23"/>
  <c r="B1261" i="23"/>
  <c r="B1262" i="23"/>
  <c r="B1263" i="23"/>
  <c r="B1264" i="23"/>
  <c r="B1265" i="23"/>
  <c r="B1266" i="23"/>
  <c r="B1267" i="23"/>
  <c r="B1268" i="23"/>
  <c r="B1269" i="23"/>
  <c r="B1270" i="23"/>
  <c r="B1271" i="23"/>
  <c r="B1272" i="23"/>
  <c r="B1273" i="23"/>
  <c r="B1274" i="23"/>
  <c r="B1275" i="23"/>
  <c r="B1276" i="23"/>
  <c r="B1277" i="23"/>
  <c r="B1278" i="23"/>
  <c r="B1279" i="23"/>
  <c r="B1280" i="23"/>
  <c r="B1281" i="23"/>
  <c r="B1282" i="23"/>
  <c r="B1283" i="23"/>
  <c r="B1284" i="23"/>
  <c r="B1285" i="23"/>
  <c r="B1286" i="23"/>
  <c r="B1287" i="23"/>
  <c r="B1288" i="23"/>
  <c r="B1289" i="23"/>
  <c r="B1290" i="23"/>
  <c r="B1291" i="23"/>
  <c r="B1292" i="23"/>
  <c r="B1293" i="23"/>
  <c r="B1294" i="23"/>
  <c r="B1295" i="23"/>
  <c r="B1296" i="23"/>
  <c r="B1297" i="23"/>
  <c r="B1298" i="23"/>
  <c r="B1299" i="23"/>
  <c r="B1300" i="23"/>
  <c r="B1301" i="23"/>
  <c r="B1302" i="23"/>
  <c r="B1303" i="23"/>
  <c r="B1304" i="23"/>
  <c r="B1305" i="23"/>
  <c r="B1306" i="23"/>
  <c r="B1307" i="23"/>
  <c r="B1308" i="23"/>
  <c r="B1309" i="23"/>
  <c r="B1310" i="23"/>
  <c r="B1311" i="23"/>
  <c r="B1312" i="23"/>
  <c r="B1313" i="23"/>
  <c r="B1314" i="23"/>
  <c r="B1315" i="23"/>
  <c r="B1316" i="23"/>
  <c r="B1317" i="23"/>
  <c r="B1318" i="23"/>
  <c r="B1319" i="23"/>
  <c r="B1320" i="23"/>
  <c r="B1321" i="23"/>
  <c r="B1322" i="23"/>
  <c r="B1323" i="23"/>
  <c r="B1324" i="23"/>
  <c r="B1325" i="23"/>
  <c r="B1326" i="23"/>
  <c r="B1327" i="23"/>
  <c r="B1328" i="23"/>
  <c r="B1329" i="23"/>
  <c r="B1330" i="23"/>
  <c r="B1331" i="23"/>
  <c r="B1332" i="23"/>
  <c r="B1333" i="23"/>
  <c r="B1334" i="23"/>
  <c r="B1335" i="23"/>
  <c r="B1336" i="23"/>
  <c r="B1337" i="23"/>
  <c r="B1338" i="23"/>
  <c r="B1339" i="23"/>
  <c r="B1340" i="23"/>
  <c r="B1341" i="23"/>
  <c r="B1342" i="23"/>
  <c r="B1343" i="23"/>
  <c r="B1344" i="23"/>
  <c r="B1345" i="23"/>
  <c r="B1346" i="23"/>
  <c r="B1347" i="23"/>
  <c r="B1348" i="23"/>
  <c r="B1349" i="23"/>
  <c r="B1350" i="23"/>
  <c r="B1351" i="23"/>
  <c r="B1352" i="23"/>
  <c r="B1353" i="23"/>
  <c r="B1354" i="23"/>
  <c r="B1355" i="23"/>
  <c r="B1356" i="23"/>
  <c r="B1357" i="23"/>
  <c r="B1358" i="23"/>
  <c r="B1359" i="23"/>
  <c r="B1360" i="23"/>
  <c r="B1361" i="23"/>
  <c r="B1362" i="23"/>
  <c r="B1363" i="23"/>
  <c r="B1364" i="23"/>
  <c r="B1365" i="23"/>
  <c r="B1366" i="23"/>
  <c r="B1367" i="23"/>
  <c r="B1368" i="23"/>
  <c r="B1369" i="23"/>
  <c r="B1370" i="23"/>
  <c r="B1371" i="23"/>
  <c r="B1372" i="23"/>
  <c r="B1373" i="23"/>
  <c r="B1374" i="23"/>
  <c r="B1375" i="23"/>
  <c r="B1376" i="23"/>
  <c r="B1377" i="23"/>
  <c r="B1378" i="23"/>
  <c r="B1379" i="23"/>
  <c r="B1380" i="23"/>
  <c r="B1381" i="23"/>
  <c r="B1382" i="23"/>
  <c r="B1383" i="23"/>
  <c r="B1384" i="23"/>
  <c r="B1385" i="23"/>
  <c r="B1386" i="23"/>
  <c r="B1387" i="23"/>
  <c r="B1388" i="23"/>
  <c r="B1389" i="23"/>
  <c r="B1390" i="23"/>
  <c r="B1391" i="23"/>
  <c r="B1392" i="23"/>
  <c r="B1393" i="23"/>
  <c r="B1394" i="23"/>
  <c r="B1395" i="23"/>
  <c r="B1396" i="23"/>
  <c r="B1397" i="23"/>
  <c r="B1398" i="23"/>
  <c r="B1399" i="23"/>
  <c r="B1400" i="23"/>
  <c r="B1401" i="23"/>
  <c r="B1402" i="23"/>
  <c r="B1403" i="23"/>
  <c r="B1404" i="23"/>
  <c r="B1405" i="23"/>
  <c r="B1406" i="23"/>
  <c r="B1407" i="23"/>
  <c r="B1408" i="23"/>
  <c r="B1409" i="23"/>
  <c r="B1410" i="23"/>
  <c r="B1411" i="23"/>
  <c r="B1412" i="23"/>
  <c r="B1413" i="23"/>
  <c r="B1414" i="23"/>
  <c r="B1415" i="23"/>
  <c r="B1416" i="23"/>
  <c r="B1417" i="23"/>
  <c r="B1418" i="23"/>
  <c r="B1419" i="23"/>
  <c r="B1420" i="23"/>
  <c r="B1421" i="23"/>
  <c r="B1422" i="23"/>
  <c r="B1423" i="23"/>
  <c r="B1424" i="23"/>
  <c r="B1425" i="23"/>
  <c r="B1426" i="23"/>
  <c r="B1427" i="23"/>
  <c r="B1428" i="23"/>
  <c r="B1429" i="23"/>
  <c r="B1430" i="23"/>
  <c r="B1431" i="23"/>
  <c r="B1432" i="23"/>
  <c r="B1433" i="23"/>
  <c r="B1434" i="23"/>
  <c r="B1435" i="23"/>
  <c r="B1436" i="23"/>
  <c r="B1437" i="23"/>
  <c r="B1438" i="23"/>
  <c r="B1439" i="23"/>
  <c r="B1440" i="23"/>
  <c r="B1441" i="23"/>
  <c r="B1442" i="23"/>
  <c r="B1443" i="23"/>
  <c r="B1444" i="23"/>
  <c r="B1445" i="23"/>
  <c r="B2" i="21"/>
  <c r="B3" i="21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62" i="21"/>
  <c r="B63" i="21"/>
  <c r="B64" i="21"/>
  <c r="B65" i="21"/>
  <c r="B66" i="21"/>
  <c r="B67" i="21"/>
  <c r="B68" i="21"/>
  <c r="B69" i="21"/>
  <c r="B70" i="21"/>
  <c r="B71" i="21"/>
  <c r="B72" i="21"/>
  <c r="B73" i="21"/>
  <c r="B74" i="21"/>
  <c r="B75" i="21"/>
  <c r="B76" i="21"/>
  <c r="B77" i="21"/>
  <c r="B78" i="21"/>
  <c r="B79" i="21"/>
  <c r="B80" i="21"/>
  <c r="B81" i="21"/>
  <c r="B82" i="21"/>
  <c r="B83" i="21"/>
  <c r="B84" i="21"/>
  <c r="B85" i="21"/>
  <c r="B86" i="21"/>
  <c r="B87" i="21"/>
  <c r="B88" i="21"/>
  <c r="B89" i="21"/>
  <c r="B90" i="21"/>
  <c r="B91" i="21"/>
  <c r="B92" i="21"/>
  <c r="B93" i="21"/>
  <c r="B94" i="21"/>
  <c r="B95" i="21"/>
  <c r="B96" i="21"/>
  <c r="B97" i="21"/>
  <c r="B98" i="21"/>
  <c r="B99" i="21"/>
  <c r="B100" i="21"/>
  <c r="B101" i="21"/>
  <c r="B102" i="21"/>
  <c r="B103" i="21"/>
  <c r="B104" i="21"/>
  <c r="B105" i="21"/>
  <c r="B106" i="21"/>
  <c r="B107" i="21"/>
  <c r="B108" i="21"/>
  <c r="B109" i="21"/>
  <c r="B110" i="21"/>
  <c r="B111" i="21"/>
  <c r="B112" i="21"/>
  <c r="B113" i="21"/>
  <c r="B114" i="21"/>
  <c r="B115" i="21"/>
  <c r="B116" i="21"/>
  <c r="B117" i="21"/>
  <c r="B118" i="21"/>
  <c r="B119" i="21"/>
  <c r="B120" i="21"/>
  <c r="B121" i="21"/>
  <c r="B122" i="21"/>
  <c r="B123" i="21"/>
  <c r="B124" i="21"/>
  <c r="B125" i="21"/>
  <c r="B126" i="21"/>
  <c r="B127" i="21"/>
  <c r="B128" i="21"/>
  <c r="B129" i="21"/>
  <c r="B130" i="21"/>
  <c r="B131" i="21"/>
  <c r="B132" i="21"/>
  <c r="B133" i="21"/>
  <c r="B134" i="21"/>
  <c r="B135" i="21"/>
  <c r="B136" i="21"/>
  <c r="B137" i="21"/>
  <c r="B138" i="21"/>
  <c r="B139" i="21"/>
  <c r="B140" i="21"/>
  <c r="B141" i="21"/>
  <c r="B142" i="21"/>
  <c r="B143" i="21"/>
  <c r="B144" i="21"/>
  <c r="B145" i="21"/>
  <c r="B146" i="21"/>
  <c r="B147" i="21"/>
  <c r="B148" i="21"/>
  <c r="B149" i="21"/>
  <c r="B150" i="21"/>
  <c r="B151" i="21"/>
  <c r="B152" i="21"/>
  <c r="B153" i="21"/>
  <c r="B154" i="21"/>
  <c r="B155" i="21"/>
  <c r="B156" i="21"/>
  <c r="B157" i="21"/>
  <c r="B158" i="21"/>
  <c r="B159" i="21"/>
  <c r="B160" i="21"/>
  <c r="B161" i="21"/>
  <c r="B162" i="21"/>
  <c r="B163" i="21"/>
  <c r="B164" i="21"/>
  <c r="B165" i="21"/>
  <c r="B166" i="21"/>
  <c r="B167" i="21"/>
  <c r="B168" i="21"/>
  <c r="B169" i="21"/>
  <c r="B170" i="21"/>
  <c r="B171" i="21"/>
  <c r="B172" i="21"/>
  <c r="B173" i="21"/>
  <c r="B174" i="21"/>
  <c r="B175" i="21"/>
  <c r="B176" i="21"/>
  <c r="B177" i="21"/>
  <c r="B178" i="21"/>
  <c r="B179" i="21"/>
  <c r="B180" i="21"/>
  <c r="B181" i="21"/>
  <c r="B182" i="21"/>
  <c r="B183" i="21"/>
  <c r="B184" i="21"/>
  <c r="B185" i="21"/>
  <c r="B186" i="21"/>
  <c r="B187" i="21"/>
  <c r="B188" i="21"/>
  <c r="B189" i="21"/>
  <c r="B190" i="21"/>
  <c r="B191" i="21"/>
  <c r="B192" i="21"/>
  <c r="B193" i="21"/>
  <c r="B194" i="21"/>
  <c r="B195" i="21"/>
  <c r="B196" i="21"/>
  <c r="B197" i="21"/>
  <c r="B198" i="21"/>
  <c r="B199" i="21"/>
  <c r="B200" i="21"/>
  <c r="B201" i="21"/>
  <c r="B202" i="21"/>
  <c r="B203" i="21"/>
  <c r="B204" i="21"/>
  <c r="B205" i="21"/>
  <c r="B206" i="21"/>
  <c r="B207" i="21"/>
  <c r="B208" i="21"/>
  <c r="B209" i="21"/>
  <c r="B210" i="21"/>
  <c r="B211" i="21"/>
  <c r="B212" i="21"/>
  <c r="B213" i="21"/>
  <c r="B214" i="21"/>
  <c r="B215" i="21"/>
  <c r="B216" i="21"/>
  <c r="B217" i="21"/>
  <c r="B218" i="21"/>
  <c r="B219" i="21"/>
  <c r="B220" i="21"/>
  <c r="B221" i="21"/>
  <c r="B222" i="21"/>
  <c r="B223" i="21"/>
  <c r="B224" i="21"/>
  <c r="B225" i="21"/>
  <c r="B226" i="21"/>
  <c r="B227" i="21"/>
  <c r="B228" i="21"/>
  <c r="B229" i="21"/>
  <c r="B230" i="21"/>
  <c r="B231" i="21"/>
  <c r="B232" i="21"/>
  <c r="B233" i="21"/>
  <c r="B234" i="21"/>
  <c r="B235" i="21"/>
  <c r="B236" i="21"/>
  <c r="B237" i="21"/>
  <c r="B238" i="21"/>
  <c r="B239" i="21"/>
  <c r="B240" i="21"/>
  <c r="B241" i="21"/>
  <c r="B242" i="21"/>
  <c r="B243" i="21"/>
  <c r="B244" i="21"/>
  <c r="B245" i="21"/>
  <c r="B246" i="21"/>
  <c r="B247" i="21"/>
  <c r="B248" i="21"/>
  <c r="B249" i="21"/>
  <c r="B250" i="21"/>
  <c r="B251" i="21"/>
  <c r="B252" i="21"/>
  <c r="B253" i="21"/>
  <c r="B254" i="21"/>
  <c r="B255" i="21"/>
  <c r="B256" i="21"/>
  <c r="B257" i="21"/>
  <c r="B258" i="21"/>
  <c r="B259" i="21"/>
  <c r="B260" i="21"/>
  <c r="B261" i="21"/>
  <c r="B262" i="21"/>
  <c r="B263" i="21"/>
  <c r="B264" i="21"/>
  <c r="B265" i="21"/>
  <c r="B266" i="21"/>
  <c r="B267" i="21"/>
  <c r="B268" i="21"/>
  <c r="B269" i="21"/>
  <c r="B270" i="21"/>
  <c r="B271" i="21"/>
  <c r="B272" i="21"/>
  <c r="B273" i="21"/>
  <c r="B274" i="21"/>
  <c r="B275" i="21"/>
  <c r="B276" i="21"/>
  <c r="B277" i="21"/>
  <c r="B278" i="21"/>
  <c r="B279" i="21"/>
  <c r="B280" i="21"/>
  <c r="B281" i="21"/>
  <c r="B282" i="21"/>
  <c r="B283" i="21"/>
  <c r="B284" i="21"/>
  <c r="B285" i="21"/>
  <c r="B286" i="21"/>
  <c r="B287" i="21"/>
  <c r="B288" i="21"/>
  <c r="B289" i="21"/>
  <c r="B290" i="21"/>
  <c r="B291" i="21"/>
  <c r="B292" i="21"/>
  <c r="B293" i="21"/>
  <c r="B294" i="21"/>
  <c r="B295" i="21"/>
  <c r="B296" i="21"/>
  <c r="B297" i="21"/>
  <c r="B298" i="21"/>
  <c r="B299" i="21"/>
  <c r="B300" i="21"/>
  <c r="B301" i="21"/>
  <c r="B302" i="21"/>
  <c r="B303" i="21"/>
  <c r="B304" i="21"/>
  <c r="B305" i="21"/>
  <c r="B306" i="21"/>
  <c r="B307" i="21"/>
  <c r="B308" i="21"/>
  <c r="B309" i="21"/>
  <c r="B310" i="21"/>
  <c r="B311" i="21"/>
  <c r="B312" i="21"/>
  <c r="B313" i="21"/>
  <c r="B314" i="21"/>
  <c r="B315" i="21"/>
  <c r="B316" i="21"/>
  <c r="B317" i="21"/>
  <c r="B318" i="21"/>
  <c r="B319" i="21"/>
  <c r="B320" i="21"/>
  <c r="B321" i="21"/>
  <c r="B322" i="21"/>
  <c r="B323" i="21"/>
  <c r="B324" i="21"/>
  <c r="B325" i="21"/>
  <c r="B326" i="21"/>
  <c r="B327" i="21"/>
  <c r="B328" i="21"/>
  <c r="B329" i="21"/>
  <c r="B330" i="21"/>
  <c r="B331" i="21"/>
  <c r="B332" i="21"/>
  <c r="B333" i="21"/>
  <c r="B334" i="21"/>
  <c r="B335" i="21"/>
  <c r="B336" i="21"/>
  <c r="B337" i="21"/>
  <c r="B338" i="21"/>
  <c r="B339" i="21"/>
  <c r="B340" i="21"/>
  <c r="B341" i="21"/>
  <c r="B342" i="21"/>
  <c r="B343" i="21"/>
  <c r="B344" i="21"/>
  <c r="B345" i="21"/>
  <c r="B346" i="21"/>
  <c r="B347" i="21"/>
  <c r="B348" i="21"/>
  <c r="B349" i="21"/>
  <c r="B350" i="21"/>
  <c r="B351" i="21"/>
  <c r="B352" i="21"/>
  <c r="B353" i="21"/>
  <c r="B354" i="21"/>
  <c r="B355" i="21"/>
  <c r="B356" i="21"/>
  <c r="B357" i="21"/>
  <c r="B358" i="21"/>
  <c r="B359" i="21"/>
  <c r="B360" i="21"/>
  <c r="B361" i="21"/>
  <c r="B362" i="21"/>
  <c r="B363" i="21"/>
  <c r="B364" i="21"/>
  <c r="B365" i="21"/>
  <c r="B366" i="21"/>
  <c r="B367" i="21"/>
  <c r="B368" i="21"/>
  <c r="B369" i="21"/>
  <c r="B370" i="21"/>
  <c r="B371" i="21"/>
  <c r="B372" i="21"/>
  <c r="B373" i="21"/>
  <c r="B374" i="21"/>
  <c r="B375" i="21"/>
  <c r="B376" i="21"/>
  <c r="B377" i="21"/>
  <c r="B378" i="21"/>
  <c r="B379" i="21"/>
  <c r="B380" i="21"/>
  <c r="B381" i="21"/>
  <c r="B382" i="21"/>
  <c r="B383" i="21"/>
  <c r="B384" i="21"/>
  <c r="B385" i="21"/>
  <c r="B386" i="21"/>
  <c r="B387" i="21"/>
  <c r="B388" i="21"/>
  <c r="B389" i="21"/>
  <c r="B390" i="21"/>
  <c r="B391" i="21"/>
  <c r="B392" i="21"/>
  <c r="B393" i="21"/>
  <c r="B394" i="21"/>
  <c r="B395" i="21"/>
  <c r="B396" i="21"/>
  <c r="B397" i="21"/>
  <c r="B398" i="21"/>
  <c r="B399" i="21"/>
  <c r="B400" i="21"/>
  <c r="B401" i="21"/>
  <c r="B402" i="21"/>
  <c r="B403" i="21"/>
  <c r="B404" i="21"/>
  <c r="B405" i="21"/>
  <c r="B406" i="21"/>
  <c r="B407" i="21"/>
  <c r="B408" i="21"/>
  <c r="B409" i="21"/>
  <c r="B410" i="21"/>
  <c r="B411" i="21"/>
  <c r="B412" i="21"/>
  <c r="B413" i="21"/>
  <c r="B414" i="21"/>
  <c r="B415" i="21"/>
  <c r="B416" i="21"/>
  <c r="B417" i="21"/>
  <c r="B418" i="21"/>
  <c r="B419" i="21"/>
  <c r="B420" i="21"/>
  <c r="B421" i="21"/>
  <c r="B422" i="21"/>
  <c r="B423" i="21"/>
  <c r="B424" i="21"/>
  <c r="B425" i="21"/>
  <c r="B426" i="21"/>
  <c r="B427" i="21"/>
  <c r="B428" i="21"/>
  <c r="B429" i="21"/>
  <c r="B430" i="21"/>
  <c r="B431" i="21"/>
  <c r="B432" i="21"/>
  <c r="B433" i="21"/>
  <c r="B434" i="21"/>
  <c r="B435" i="21"/>
  <c r="B436" i="21"/>
  <c r="B437" i="21"/>
  <c r="B438" i="21"/>
  <c r="B439" i="21"/>
  <c r="B440" i="21"/>
  <c r="B441" i="21"/>
  <c r="B442" i="21"/>
  <c r="B443" i="21"/>
  <c r="B444" i="21"/>
  <c r="B445" i="21"/>
  <c r="B446" i="21"/>
  <c r="B447" i="21"/>
  <c r="B448" i="21"/>
  <c r="B449" i="21"/>
  <c r="B450" i="21"/>
  <c r="B451" i="21"/>
  <c r="B452" i="21"/>
  <c r="B453" i="21"/>
  <c r="B454" i="21"/>
  <c r="B455" i="21"/>
  <c r="B456" i="21"/>
  <c r="B457" i="21"/>
  <c r="B458" i="21"/>
  <c r="B459" i="21"/>
  <c r="B460" i="21"/>
  <c r="B461" i="21"/>
  <c r="B462" i="21"/>
  <c r="B463" i="21"/>
  <c r="B464" i="21"/>
  <c r="B465" i="21"/>
  <c r="B466" i="21"/>
  <c r="B467" i="21"/>
  <c r="B468" i="21"/>
  <c r="B469" i="21"/>
  <c r="B470" i="21"/>
  <c r="B471" i="21"/>
  <c r="B472" i="21"/>
  <c r="B473" i="21"/>
  <c r="B474" i="21"/>
  <c r="B475" i="21"/>
  <c r="B476" i="21"/>
  <c r="B477" i="21"/>
  <c r="B478" i="21"/>
  <c r="B479" i="21"/>
  <c r="B480" i="21"/>
  <c r="B481" i="21"/>
  <c r="B482" i="21"/>
  <c r="B483" i="21"/>
  <c r="B484" i="21"/>
  <c r="B485" i="21"/>
  <c r="B486" i="21"/>
  <c r="B487" i="21"/>
  <c r="B488" i="21"/>
  <c r="B489" i="21"/>
  <c r="B490" i="21"/>
  <c r="B491" i="21"/>
  <c r="B492" i="21"/>
  <c r="B493" i="21"/>
  <c r="B494" i="21"/>
  <c r="B495" i="21"/>
  <c r="B496" i="21"/>
  <c r="B497" i="21"/>
  <c r="B498" i="21"/>
  <c r="B499" i="21"/>
  <c r="B500" i="21"/>
  <c r="B501" i="21"/>
  <c r="B502" i="21"/>
  <c r="B503" i="21"/>
  <c r="B504" i="21"/>
  <c r="B505" i="21"/>
  <c r="B506" i="21"/>
  <c r="B507" i="21"/>
  <c r="B508" i="21"/>
  <c r="B509" i="21"/>
  <c r="B510" i="21"/>
  <c r="B511" i="21"/>
  <c r="B512" i="21"/>
  <c r="B513" i="21"/>
  <c r="B514" i="21"/>
  <c r="B515" i="21"/>
  <c r="B516" i="21"/>
  <c r="B517" i="21"/>
  <c r="B518" i="21"/>
  <c r="B519" i="21"/>
  <c r="B520" i="21"/>
  <c r="B521" i="21"/>
  <c r="B522" i="21"/>
  <c r="B523" i="21"/>
  <c r="B524" i="21"/>
  <c r="B525" i="21"/>
  <c r="B526" i="21"/>
  <c r="B527" i="21"/>
  <c r="B528" i="21"/>
  <c r="B529" i="21"/>
  <c r="B530" i="21"/>
  <c r="B531" i="21"/>
  <c r="B532" i="21"/>
  <c r="B533" i="21"/>
  <c r="B534" i="21"/>
  <c r="B535" i="21"/>
  <c r="B536" i="21"/>
  <c r="B537" i="21"/>
  <c r="B538" i="21"/>
  <c r="B539" i="21"/>
  <c r="B540" i="21"/>
  <c r="B541" i="21"/>
  <c r="B542" i="21"/>
  <c r="B543" i="21"/>
  <c r="B544" i="21"/>
  <c r="B545" i="21"/>
  <c r="B546" i="21"/>
  <c r="B547" i="21"/>
  <c r="B548" i="21"/>
  <c r="B549" i="21"/>
  <c r="B550" i="21"/>
  <c r="B551" i="21"/>
  <c r="B552" i="21"/>
  <c r="B553" i="21"/>
  <c r="B554" i="21"/>
  <c r="B555" i="21"/>
  <c r="B556" i="21"/>
  <c r="B557" i="21"/>
  <c r="B558" i="21"/>
  <c r="B559" i="21"/>
  <c r="B560" i="21"/>
  <c r="B561" i="21"/>
  <c r="B562" i="21"/>
  <c r="B563" i="21"/>
  <c r="B564" i="21"/>
  <c r="B565" i="21"/>
  <c r="B566" i="21"/>
  <c r="B567" i="21"/>
  <c r="B568" i="21"/>
  <c r="B569" i="21"/>
  <c r="B570" i="21"/>
  <c r="B571" i="21"/>
  <c r="B572" i="21"/>
  <c r="B573" i="21"/>
  <c r="B574" i="21"/>
  <c r="B575" i="21"/>
  <c r="B576" i="21"/>
  <c r="B577" i="21"/>
  <c r="B578" i="21"/>
  <c r="B579" i="21"/>
  <c r="B580" i="21"/>
  <c r="B581" i="21"/>
  <c r="B582" i="21"/>
  <c r="B583" i="21"/>
  <c r="B584" i="21"/>
  <c r="B585" i="21"/>
  <c r="B586" i="21"/>
  <c r="B587" i="21"/>
  <c r="B588" i="21"/>
  <c r="B589" i="21"/>
  <c r="B590" i="21"/>
  <c r="B591" i="21"/>
  <c r="B592" i="21"/>
  <c r="B593" i="21"/>
  <c r="B594" i="21"/>
  <c r="B595" i="21"/>
  <c r="B596" i="21"/>
  <c r="B597" i="21"/>
  <c r="B598" i="21"/>
  <c r="B599" i="21"/>
  <c r="B600" i="21"/>
  <c r="B601" i="21"/>
  <c r="B602" i="21"/>
  <c r="B603" i="21"/>
  <c r="B604" i="21"/>
  <c r="B605" i="21"/>
  <c r="B606" i="21"/>
  <c r="B607" i="21"/>
  <c r="B608" i="21"/>
  <c r="B609" i="21"/>
  <c r="B610" i="21"/>
  <c r="B611" i="21"/>
  <c r="B612" i="21"/>
  <c r="B613" i="21"/>
  <c r="B614" i="21"/>
  <c r="B615" i="21"/>
  <c r="B616" i="21"/>
  <c r="B617" i="21"/>
  <c r="B618" i="21"/>
  <c r="B619" i="21"/>
  <c r="B620" i="21"/>
  <c r="B621" i="21"/>
  <c r="B622" i="21"/>
  <c r="B623" i="21"/>
  <c r="B624" i="21"/>
  <c r="B625" i="21"/>
  <c r="B626" i="21"/>
  <c r="B627" i="21"/>
  <c r="B628" i="21"/>
  <c r="B629" i="21"/>
  <c r="B630" i="21"/>
  <c r="B631" i="21"/>
  <c r="B632" i="21"/>
  <c r="B633" i="21"/>
  <c r="B634" i="21"/>
  <c r="B635" i="21"/>
  <c r="B636" i="21"/>
  <c r="B637" i="21"/>
  <c r="B638" i="21"/>
  <c r="B639" i="21"/>
  <c r="B640" i="21"/>
  <c r="B641" i="21"/>
  <c r="B642" i="21"/>
  <c r="B643" i="21"/>
  <c r="B644" i="21"/>
  <c r="B645" i="21"/>
  <c r="B646" i="21"/>
  <c r="B647" i="21"/>
  <c r="B648" i="21"/>
  <c r="B649" i="21"/>
  <c r="B650" i="21"/>
  <c r="B651" i="21"/>
  <c r="B652" i="21"/>
  <c r="B653" i="21"/>
  <c r="B654" i="21"/>
  <c r="B655" i="21"/>
  <c r="B656" i="21"/>
  <c r="B657" i="21"/>
  <c r="B658" i="21"/>
  <c r="B659" i="21"/>
  <c r="B660" i="21"/>
  <c r="B661" i="21"/>
  <c r="B662" i="21"/>
  <c r="B663" i="21"/>
  <c r="B664" i="21"/>
  <c r="B665" i="21"/>
  <c r="B666" i="21"/>
  <c r="B667" i="21"/>
  <c r="B668" i="21"/>
  <c r="B669" i="21"/>
  <c r="B670" i="21"/>
  <c r="B671" i="21"/>
  <c r="B672" i="21"/>
  <c r="B673" i="21"/>
  <c r="B674" i="21"/>
  <c r="B675" i="21"/>
  <c r="B676" i="21"/>
  <c r="B677" i="21"/>
  <c r="B678" i="21"/>
  <c r="B679" i="21"/>
  <c r="B680" i="21"/>
  <c r="B681" i="21"/>
  <c r="B682" i="21"/>
  <c r="B683" i="21"/>
  <c r="B684" i="21"/>
  <c r="B685" i="21"/>
  <c r="B686" i="21"/>
  <c r="B687" i="21"/>
  <c r="B688" i="21"/>
  <c r="B689" i="21"/>
  <c r="B690" i="21"/>
  <c r="B691" i="21"/>
  <c r="B692" i="21"/>
  <c r="B693" i="21"/>
  <c r="B694" i="21"/>
  <c r="B695" i="21"/>
  <c r="B696" i="21"/>
  <c r="B697" i="21"/>
  <c r="B698" i="21"/>
  <c r="B699" i="21"/>
  <c r="B700" i="21"/>
  <c r="B701" i="21"/>
  <c r="B702" i="21"/>
  <c r="B703" i="21"/>
  <c r="B704" i="21"/>
  <c r="B705" i="21"/>
  <c r="B706" i="21"/>
  <c r="B707" i="21"/>
  <c r="B708" i="21"/>
  <c r="B709" i="21"/>
  <c r="B710" i="21"/>
  <c r="B711" i="21"/>
  <c r="B712" i="21"/>
  <c r="B713" i="21"/>
  <c r="B714" i="21"/>
  <c r="B715" i="21"/>
  <c r="B716" i="21"/>
  <c r="B717" i="21"/>
  <c r="B718" i="21"/>
  <c r="B719" i="21"/>
  <c r="B720" i="21"/>
  <c r="B721" i="21"/>
  <c r="B722" i="21"/>
  <c r="B723" i="21"/>
  <c r="B724" i="21"/>
  <c r="B725" i="21"/>
  <c r="B726" i="21"/>
  <c r="B727" i="21"/>
  <c r="B2" i="20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12" i="20"/>
  <c r="B413" i="20"/>
  <c r="B414" i="20"/>
  <c r="B415" i="20"/>
  <c r="B416" i="20"/>
  <c r="B417" i="20"/>
  <c r="B418" i="20"/>
  <c r="B419" i="20"/>
  <c r="B420" i="20"/>
  <c r="B421" i="20"/>
  <c r="B422" i="20"/>
  <c r="B423" i="20"/>
  <c r="B424" i="20"/>
  <c r="B425" i="20"/>
  <c r="B426" i="20"/>
  <c r="B427" i="20"/>
  <c r="B428" i="20"/>
  <c r="B429" i="20"/>
  <c r="B430" i="20"/>
  <c r="B431" i="20"/>
  <c r="B432" i="20"/>
  <c r="B433" i="20"/>
  <c r="B434" i="20"/>
  <c r="B435" i="20"/>
  <c r="B436" i="20"/>
  <c r="B437" i="20"/>
  <c r="B438" i="20"/>
  <c r="B439" i="20"/>
  <c r="B440" i="20"/>
  <c r="B44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B508" i="20"/>
  <c r="B509" i="20"/>
  <c r="B510" i="20"/>
  <c r="B511" i="20"/>
  <c r="B512" i="20"/>
  <c r="B513" i="20"/>
  <c r="B514" i="20"/>
  <c r="B515" i="20"/>
  <c r="B516" i="20"/>
  <c r="B517" i="20"/>
  <c r="B518" i="20"/>
  <c r="B519" i="20"/>
  <c r="B520" i="20"/>
  <c r="B521" i="20"/>
  <c r="B522" i="20"/>
  <c r="B523" i="20"/>
  <c r="B524" i="20"/>
  <c r="B525" i="20"/>
  <c r="B526" i="20"/>
  <c r="B527" i="20"/>
  <c r="B528" i="20"/>
  <c r="B529" i="20"/>
  <c r="B530" i="20"/>
  <c r="B531" i="20"/>
  <c r="B532" i="20"/>
  <c r="B533" i="20"/>
  <c r="B534" i="20"/>
  <c r="B535" i="20"/>
  <c r="B536" i="20"/>
  <c r="B537" i="20"/>
  <c r="B538" i="20"/>
  <c r="B539" i="20"/>
  <c r="B540" i="20"/>
  <c r="B541" i="20"/>
  <c r="B542" i="20"/>
  <c r="B543" i="20"/>
  <c r="B544" i="20"/>
  <c r="B545" i="20"/>
  <c r="B546" i="20"/>
  <c r="B547" i="20"/>
  <c r="B548" i="20"/>
  <c r="B549" i="20"/>
  <c r="B550" i="20"/>
  <c r="B551" i="20"/>
  <c r="B552" i="20"/>
  <c r="B553" i="20"/>
  <c r="B554" i="20"/>
  <c r="B555" i="20"/>
  <c r="B556" i="20"/>
  <c r="B557" i="20"/>
  <c r="B558" i="20"/>
  <c r="B559" i="20"/>
  <c r="B560" i="20"/>
  <c r="B561" i="20"/>
  <c r="B562" i="20"/>
  <c r="B563" i="20"/>
  <c r="B564" i="20"/>
  <c r="B565" i="20"/>
  <c r="B566" i="20"/>
  <c r="B567" i="20"/>
  <c r="B568" i="20"/>
  <c r="B569" i="20"/>
  <c r="B570" i="20"/>
  <c r="B571" i="20"/>
  <c r="B572" i="20"/>
  <c r="B573" i="20"/>
  <c r="B574" i="20"/>
  <c r="B575" i="20"/>
  <c r="B576" i="20"/>
  <c r="B577" i="20"/>
  <c r="B578" i="20"/>
  <c r="B579" i="20"/>
  <c r="B580" i="20"/>
  <c r="B581" i="20"/>
  <c r="B582" i="20"/>
  <c r="B583" i="20"/>
  <c r="B584" i="20"/>
  <c r="B585" i="20"/>
  <c r="B586" i="20"/>
  <c r="B587" i="20"/>
  <c r="B588" i="20"/>
  <c r="B589" i="20"/>
  <c r="B590" i="20"/>
  <c r="B591" i="20"/>
  <c r="B592" i="20"/>
  <c r="B593" i="20"/>
  <c r="B594" i="20"/>
  <c r="B595" i="20"/>
  <c r="B596" i="20"/>
  <c r="B597" i="20"/>
  <c r="B598" i="20"/>
  <c r="B599" i="20"/>
  <c r="B600" i="20"/>
  <c r="B601" i="20"/>
  <c r="B602" i="20"/>
  <c r="B603" i="20"/>
  <c r="B604" i="20"/>
  <c r="B605" i="20"/>
  <c r="B606" i="20"/>
  <c r="B607" i="20"/>
  <c r="B608" i="20"/>
  <c r="B609" i="20"/>
  <c r="B610" i="20"/>
  <c r="B611" i="20"/>
  <c r="B612" i="20"/>
  <c r="B613" i="20"/>
  <c r="B614" i="20"/>
  <c r="B615" i="20"/>
  <c r="B616" i="20"/>
  <c r="B617" i="20"/>
  <c r="B618" i="20"/>
  <c r="B619" i="20"/>
  <c r="B620" i="20"/>
  <c r="B621" i="20"/>
  <c r="B622" i="20"/>
  <c r="B623" i="20"/>
  <c r="B624" i="20"/>
  <c r="B625" i="20"/>
  <c r="B626" i="20"/>
  <c r="B627" i="20"/>
  <c r="B628" i="20"/>
  <c r="B629" i="20"/>
  <c r="B630" i="20"/>
  <c r="B631" i="20"/>
  <c r="B632" i="20"/>
  <c r="B633" i="20"/>
  <c r="B634" i="20"/>
  <c r="B635" i="20"/>
  <c r="B636" i="20"/>
  <c r="B637" i="20"/>
  <c r="B638" i="20"/>
  <c r="B639" i="20"/>
  <c r="B640" i="20"/>
  <c r="B641" i="20"/>
  <c r="B642" i="20"/>
  <c r="B643" i="20"/>
  <c r="B644" i="20"/>
  <c r="B645" i="20"/>
  <c r="B646" i="20"/>
  <c r="B647" i="20"/>
  <c r="B648" i="20"/>
  <c r="B649" i="20"/>
  <c r="B650" i="20"/>
  <c r="B651" i="20"/>
  <c r="B652" i="20"/>
  <c r="B653" i="20"/>
  <c r="B654" i="20"/>
  <c r="B655" i="20"/>
  <c r="B656" i="20"/>
  <c r="B657" i="20"/>
  <c r="B658" i="20"/>
  <c r="B659" i="20"/>
  <c r="B660" i="20"/>
  <c r="B661" i="20"/>
  <c r="B662" i="20"/>
  <c r="B663" i="20"/>
  <c r="B664" i="20"/>
  <c r="B665" i="20"/>
  <c r="B666" i="20"/>
  <c r="B667" i="20"/>
  <c r="B668" i="20"/>
  <c r="B669" i="20"/>
  <c r="B670" i="20"/>
  <c r="B671" i="20"/>
  <c r="B672" i="20"/>
  <c r="B673" i="20"/>
  <c r="B674" i="20"/>
  <c r="B675" i="20"/>
  <c r="B676" i="20"/>
  <c r="B677" i="20"/>
  <c r="B678" i="20"/>
  <c r="B679" i="20"/>
  <c r="B680" i="20"/>
  <c r="B681" i="20"/>
  <c r="B682" i="20"/>
  <c r="B683" i="20"/>
  <c r="B684" i="20"/>
  <c r="B685" i="20"/>
  <c r="B686" i="20"/>
  <c r="B687" i="20"/>
  <c r="B688" i="20"/>
  <c r="B689" i="20"/>
  <c r="B690" i="20"/>
  <c r="B691" i="20"/>
  <c r="B692" i="20"/>
  <c r="B693" i="20"/>
  <c r="B694" i="20"/>
  <c r="B695" i="20"/>
  <c r="B696" i="20"/>
  <c r="B697" i="20"/>
  <c r="B698" i="20"/>
  <c r="B699" i="20"/>
  <c r="B700" i="20"/>
  <c r="B701" i="20"/>
  <c r="B702" i="20"/>
  <c r="B703" i="20"/>
  <c r="B704" i="20"/>
  <c r="B705" i="20"/>
  <c r="B706" i="20"/>
  <c r="B707" i="20"/>
  <c r="B708" i="20"/>
  <c r="B709" i="20"/>
  <c r="B710" i="20"/>
  <c r="B711" i="20"/>
  <c r="B712" i="20"/>
  <c r="B713" i="20"/>
  <c r="B714" i="20"/>
  <c r="B715" i="20"/>
  <c r="B716" i="20"/>
  <c r="B717" i="20"/>
  <c r="B718" i="20"/>
  <c r="B719" i="20"/>
  <c r="B720" i="20"/>
  <c r="B721" i="20"/>
  <c r="B722" i="20"/>
  <c r="B723" i="20"/>
  <c r="B724" i="20"/>
  <c r="B725" i="20"/>
  <c r="B726" i="20"/>
  <c r="B727" i="20"/>
  <c r="B2" i="19"/>
  <c r="B3" i="19"/>
  <c r="B4" i="19"/>
  <c r="B5" i="19"/>
  <c r="B6" i="19"/>
  <c r="B7" i="19"/>
  <c r="B8" i="19"/>
  <c r="B9" i="19"/>
  <c r="B10" i="19"/>
  <c r="B11" i="19"/>
  <c r="B12" i="19"/>
  <c r="B13" i="19"/>
  <c r="B14" i="19"/>
  <c r="B15" i="19"/>
  <c r="B16" i="19"/>
  <c r="B17" i="19"/>
  <c r="B18" i="19"/>
  <c r="B19" i="19"/>
  <c r="B20" i="19"/>
  <c r="B21" i="19"/>
  <c r="B22" i="19"/>
  <c r="B23" i="19"/>
  <c r="B24" i="19"/>
  <c r="B25" i="19"/>
  <c r="B26" i="19"/>
  <c r="B27" i="19"/>
  <c r="B28" i="19"/>
  <c r="B29" i="19"/>
  <c r="B30" i="19"/>
  <c r="B31" i="19"/>
  <c r="B32" i="19"/>
  <c r="B33" i="19"/>
  <c r="B34" i="19"/>
  <c r="B35" i="19"/>
  <c r="B36" i="19"/>
  <c r="B37" i="19"/>
  <c r="B38" i="19"/>
  <c r="B39" i="19"/>
  <c r="B40" i="19"/>
  <c r="B41" i="19"/>
  <c r="B42" i="19"/>
  <c r="B43" i="19"/>
  <c r="B44" i="19"/>
  <c r="B45" i="19"/>
  <c r="B46" i="19"/>
  <c r="B47" i="19"/>
  <c r="B48" i="19"/>
  <c r="B49" i="19"/>
  <c r="B50" i="19"/>
  <c r="B51" i="19"/>
  <c r="B52" i="19"/>
  <c r="B53" i="19"/>
  <c r="B54" i="19"/>
  <c r="B55" i="19"/>
  <c r="B56" i="19"/>
  <c r="B57" i="19"/>
  <c r="B58" i="19"/>
  <c r="B59" i="19"/>
  <c r="B60" i="19"/>
  <c r="B61" i="19"/>
  <c r="B62" i="19"/>
  <c r="B63" i="19"/>
  <c r="B64" i="19"/>
  <c r="B65" i="19"/>
  <c r="B66" i="19"/>
  <c r="B67" i="19"/>
  <c r="B68" i="19"/>
  <c r="B69" i="19"/>
  <c r="B70" i="19"/>
  <c r="B71" i="19"/>
  <c r="B72" i="19"/>
  <c r="B73" i="19"/>
  <c r="B74" i="19"/>
  <c r="B75" i="19"/>
  <c r="B76" i="19"/>
  <c r="B77" i="19"/>
  <c r="B78" i="19"/>
  <c r="B79" i="19"/>
  <c r="B80" i="19"/>
  <c r="B81" i="19"/>
  <c r="B82" i="19"/>
  <c r="B83" i="19"/>
  <c r="B84" i="19"/>
  <c r="B85" i="19"/>
  <c r="B86" i="19"/>
  <c r="B87" i="19"/>
  <c r="B88" i="19"/>
  <c r="B89" i="19"/>
  <c r="B90" i="19"/>
  <c r="B91" i="19"/>
  <c r="B92" i="19"/>
  <c r="B93" i="19"/>
  <c r="B94" i="19"/>
  <c r="B95" i="19"/>
  <c r="B96" i="19"/>
  <c r="B97" i="19"/>
  <c r="B98" i="19"/>
  <c r="B99" i="19"/>
  <c r="B100" i="19"/>
  <c r="B101" i="19"/>
  <c r="B102" i="19"/>
  <c r="B103" i="19"/>
  <c r="B104" i="19"/>
  <c r="B105" i="19"/>
  <c r="B106" i="19"/>
  <c r="B107" i="19"/>
  <c r="B108" i="19"/>
  <c r="B109" i="19"/>
  <c r="B110" i="19"/>
  <c r="B111" i="19"/>
  <c r="B112" i="19"/>
  <c r="B113" i="19"/>
  <c r="B114" i="19"/>
  <c r="B115" i="19"/>
  <c r="B116" i="19"/>
  <c r="B117" i="19"/>
  <c r="B118" i="19"/>
  <c r="B119" i="19"/>
  <c r="B120" i="19"/>
  <c r="B121" i="19"/>
  <c r="B122" i="19"/>
  <c r="B123" i="19"/>
  <c r="B124" i="19"/>
  <c r="B125" i="19"/>
  <c r="B126" i="19"/>
  <c r="B127" i="19"/>
  <c r="B128" i="19"/>
  <c r="B129" i="19"/>
  <c r="B130" i="19"/>
  <c r="B131" i="19"/>
  <c r="B132" i="19"/>
  <c r="B133" i="19"/>
  <c r="B134" i="19"/>
  <c r="B135" i="19"/>
  <c r="B136" i="19"/>
  <c r="B137" i="19"/>
  <c r="B138" i="19"/>
  <c r="B139" i="19"/>
  <c r="B140" i="19"/>
  <c r="B141" i="19"/>
  <c r="B142" i="19"/>
  <c r="B143" i="19"/>
  <c r="B144" i="19"/>
  <c r="B145" i="19"/>
  <c r="B146" i="19"/>
  <c r="B147" i="19"/>
  <c r="B148" i="19"/>
  <c r="B149" i="19"/>
  <c r="B150" i="19"/>
  <c r="B151" i="19"/>
  <c r="B152" i="19"/>
  <c r="B153" i="19"/>
  <c r="B154" i="19"/>
  <c r="B155" i="19"/>
  <c r="B156" i="19"/>
  <c r="B157" i="19"/>
  <c r="B158" i="19"/>
  <c r="B159" i="19"/>
  <c r="B160" i="19"/>
  <c r="B161" i="19"/>
  <c r="B162" i="19"/>
  <c r="B163" i="19"/>
  <c r="B164" i="19"/>
  <c r="B165" i="19"/>
  <c r="B166" i="19"/>
  <c r="B167" i="19"/>
  <c r="B168" i="19"/>
  <c r="B169" i="19"/>
  <c r="B170" i="19"/>
  <c r="B171" i="19"/>
  <c r="B172" i="19"/>
  <c r="B173" i="19"/>
  <c r="B174" i="19"/>
  <c r="B175" i="19"/>
  <c r="B176" i="19"/>
  <c r="B177" i="19"/>
  <c r="B178" i="19"/>
  <c r="B179" i="19"/>
  <c r="B180" i="19"/>
  <c r="B181" i="19"/>
  <c r="B182" i="19"/>
  <c r="B183" i="19"/>
  <c r="B184" i="19"/>
  <c r="B185" i="19"/>
  <c r="B186" i="19"/>
  <c r="B187" i="19"/>
  <c r="B188" i="19"/>
  <c r="B189" i="19"/>
  <c r="B190" i="19"/>
  <c r="B191" i="19"/>
  <c r="B192" i="19"/>
  <c r="B193" i="19"/>
  <c r="B194" i="19"/>
  <c r="B195" i="19"/>
  <c r="B196" i="19"/>
  <c r="B197" i="19"/>
  <c r="B198" i="19"/>
  <c r="B199" i="19"/>
  <c r="B200" i="19"/>
  <c r="B201" i="19"/>
  <c r="B202" i="19"/>
  <c r="B203" i="19"/>
  <c r="B204" i="19"/>
  <c r="B205" i="19"/>
  <c r="B206" i="19"/>
  <c r="B207" i="19"/>
  <c r="B208" i="19"/>
  <c r="B209" i="19"/>
  <c r="B210" i="19"/>
  <c r="B211" i="19"/>
  <c r="B212" i="19"/>
  <c r="B213" i="19"/>
  <c r="B214" i="19"/>
  <c r="B215" i="19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B307" i="19"/>
  <c r="B308" i="19"/>
  <c r="B309" i="19"/>
  <c r="B310" i="19"/>
  <c r="B311" i="19"/>
  <c r="B312" i="19"/>
  <c r="B313" i="19"/>
  <c r="B314" i="19"/>
  <c r="B315" i="19"/>
  <c r="B316" i="19"/>
  <c r="B317" i="19"/>
  <c r="B318" i="19"/>
  <c r="B319" i="19"/>
  <c r="B320" i="19"/>
  <c r="B321" i="19"/>
  <c r="B322" i="19"/>
  <c r="B323" i="19"/>
  <c r="B324" i="19"/>
  <c r="B325" i="19"/>
  <c r="B326" i="19"/>
  <c r="B327" i="19"/>
  <c r="B328" i="19"/>
  <c r="B329" i="19"/>
  <c r="B330" i="19"/>
  <c r="B331" i="19"/>
  <c r="B332" i="19"/>
  <c r="B333" i="19"/>
  <c r="B334" i="19"/>
  <c r="B335" i="19"/>
  <c r="B336" i="19"/>
  <c r="B337" i="19"/>
  <c r="B338" i="19"/>
  <c r="B339" i="19"/>
  <c r="B340" i="19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B427" i="19"/>
  <c r="B428" i="19"/>
  <c r="B429" i="19"/>
  <c r="B430" i="19"/>
  <c r="B431" i="19"/>
  <c r="B432" i="19"/>
  <c r="B433" i="19"/>
  <c r="B434" i="19"/>
  <c r="B435" i="19"/>
  <c r="B436" i="19"/>
  <c r="B437" i="19"/>
  <c r="B438" i="19"/>
  <c r="B439" i="19"/>
  <c r="B440" i="19"/>
  <c r="B441" i="19"/>
  <c r="B442" i="19"/>
  <c r="B443" i="19"/>
  <c r="B444" i="19"/>
  <c r="B445" i="19"/>
  <c r="B446" i="19"/>
  <c r="B447" i="19"/>
  <c r="B448" i="19"/>
  <c r="B449" i="19"/>
  <c r="B450" i="19"/>
  <c r="B451" i="19"/>
  <c r="B452" i="19"/>
  <c r="B453" i="19"/>
  <c r="B454" i="19"/>
  <c r="B455" i="19"/>
  <c r="B456" i="19"/>
  <c r="B457" i="19"/>
  <c r="B458" i="19"/>
  <c r="B459" i="19"/>
  <c r="B460" i="19"/>
  <c r="B461" i="19"/>
  <c r="B462" i="19"/>
  <c r="B463" i="19"/>
  <c r="B464" i="19"/>
  <c r="B465" i="19"/>
  <c r="B466" i="19"/>
  <c r="B467" i="19"/>
  <c r="B468" i="19"/>
  <c r="B469" i="19"/>
  <c r="B470" i="19"/>
  <c r="B471" i="19"/>
  <c r="B472" i="19"/>
  <c r="B473" i="19"/>
  <c r="B474" i="19"/>
  <c r="B475" i="19"/>
  <c r="B476" i="19"/>
  <c r="B477" i="19"/>
  <c r="B478" i="19"/>
  <c r="B479" i="19"/>
  <c r="B480" i="19"/>
  <c r="B481" i="19"/>
  <c r="B482" i="19"/>
  <c r="B483" i="19"/>
  <c r="B484" i="19"/>
  <c r="B485" i="19"/>
  <c r="B486" i="19"/>
  <c r="B487" i="19"/>
  <c r="B488" i="19"/>
  <c r="B489" i="19"/>
  <c r="B490" i="19"/>
  <c r="B491" i="19"/>
  <c r="B492" i="19"/>
  <c r="B493" i="19"/>
  <c r="B494" i="19"/>
  <c r="B495" i="19"/>
  <c r="B496" i="19"/>
  <c r="B497" i="19"/>
  <c r="B498" i="19"/>
  <c r="B499" i="19"/>
  <c r="B500" i="19"/>
  <c r="B501" i="19"/>
  <c r="B502" i="19"/>
  <c r="B503" i="19"/>
  <c r="B504" i="19"/>
  <c r="B505" i="19"/>
  <c r="B506" i="19"/>
  <c r="B507" i="19"/>
  <c r="B508" i="19"/>
  <c r="B509" i="19"/>
  <c r="B510" i="19"/>
  <c r="B511" i="19"/>
  <c r="B512" i="19"/>
  <c r="B513" i="19"/>
  <c r="B514" i="19"/>
  <c r="B515" i="19"/>
  <c r="B516" i="19"/>
  <c r="B517" i="19"/>
  <c r="B518" i="19"/>
  <c r="B519" i="19"/>
  <c r="B520" i="19"/>
  <c r="B521" i="19"/>
  <c r="B522" i="19"/>
  <c r="B523" i="19"/>
  <c r="B524" i="19"/>
  <c r="B525" i="19"/>
  <c r="B526" i="19"/>
  <c r="B527" i="19"/>
  <c r="B528" i="19"/>
  <c r="B529" i="19"/>
  <c r="B530" i="19"/>
  <c r="B531" i="19"/>
  <c r="B532" i="19"/>
  <c r="B533" i="19"/>
  <c r="B534" i="19"/>
  <c r="B535" i="19"/>
  <c r="B536" i="19"/>
  <c r="B537" i="19"/>
  <c r="B538" i="19"/>
  <c r="B539" i="19"/>
  <c r="B540" i="19"/>
  <c r="B541" i="19"/>
  <c r="B542" i="19"/>
  <c r="B543" i="19"/>
  <c r="B544" i="19"/>
  <c r="B545" i="19"/>
  <c r="B546" i="19"/>
  <c r="B547" i="19"/>
  <c r="B548" i="19"/>
  <c r="B549" i="19"/>
  <c r="B550" i="19"/>
  <c r="B551" i="19"/>
  <c r="B552" i="19"/>
  <c r="B553" i="19"/>
  <c r="B554" i="19"/>
  <c r="B555" i="19"/>
  <c r="B556" i="19"/>
  <c r="B557" i="19"/>
  <c r="B558" i="19"/>
  <c r="B559" i="19"/>
  <c r="B560" i="19"/>
  <c r="B561" i="19"/>
  <c r="B562" i="19"/>
  <c r="B563" i="19"/>
  <c r="B564" i="19"/>
  <c r="B565" i="19"/>
  <c r="B566" i="19"/>
  <c r="B567" i="19"/>
  <c r="B568" i="19"/>
  <c r="B569" i="19"/>
  <c r="B570" i="19"/>
  <c r="B571" i="19"/>
  <c r="B572" i="19"/>
  <c r="B573" i="19"/>
  <c r="B574" i="19"/>
  <c r="B575" i="19"/>
  <c r="B576" i="19"/>
  <c r="B577" i="19"/>
  <c r="B578" i="19"/>
  <c r="B579" i="19"/>
  <c r="B580" i="19"/>
  <c r="B581" i="19"/>
  <c r="B582" i="19"/>
  <c r="B583" i="19"/>
  <c r="B584" i="19"/>
  <c r="B585" i="19"/>
  <c r="B586" i="19"/>
  <c r="B587" i="19"/>
  <c r="B588" i="19"/>
  <c r="B589" i="19"/>
  <c r="B590" i="19"/>
  <c r="B591" i="19"/>
  <c r="B592" i="19"/>
  <c r="B593" i="19"/>
  <c r="B594" i="19"/>
  <c r="B595" i="19"/>
  <c r="B596" i="19"/>
  <c r="B597" i="19"/>
  <c r="B598" i="19"/>
  <c r="B599" i="19"/>
  <c r="B600" i="19"/>
  <c r="B601" i="19"/>
  <c r="B602" i="19"/>
  <c r="B603" i="19"/>
  <c r="B604" i="19"/>
  <c r="B605" i="19"/>
  <c r="B606" i="19"/>
  <c r="B607" i="19"/>
  <c r="B608" i="19"/>
  <c r="B609" i="19"/>
  <c r="B610" i="19"/>
  <c r="B611" i="19"/>
  <c r="B612" i="19"/>
  <c r="B613" i="19"/>
  <c r="B614" i="19"/>
  <c r="B615" i="19"/>
  <c r="B616" i="19"/>
  <c r="B617" i="19"/>
  <c r="B618" i="19"/>
  <c r="B619" i="19"/>
  <c r="B620" i="19"/>
  <c r="B621" i="19"/>
  <c r="B622" i="19"/>
  <c r="B623" i="19"/>
  <c r="B624" i="19"/>
  <c r="B625" i="19"/>
  <c r="B626" i="19"/>
  <c r="B627" i="19"/>
  <c r="B628" i="19"/>
  <c r="B629" i="19"/>
  <c r="B630" i="19"/>
  <c r="B631" i="19"/>
  <c r="B632" i="19"/>
  <c r="B633" i="19"/>
  <c r="B634" i="19"/>
  <c r="B635" i="19"/>
  <c r="B636" i="19"/>
  <c r="B637" i="19"/>
  <c r="B638" i="19"/>
  <c r="B639" i="19"/>
  <c r="B640" i="19"/>
  <c r="B641" i="19"/>
  <c r="B642" i="19"/>
  <c r="B643" i="19"/>
  <c r="B644" i="19"/>
  <c r="B645" i="19"/>
  <c r="B646" i="19"/>
  <c r="B647" i="19"/>
  <c r="B648" i="19"/>
  <c r="B649" i="19"/>
  <c r="B650" i="19"/>
  <c r="B651" i="19"/>
  <c r="B652" i="19"/>
  <c r="B653" i="19"/>
  <c r="B654" i="19"/>
  <c r="B655" i="19"/>
  <c r="B656" i="19"/>
  <c r="B657" i="19"/>
  <c r="B658" i="19"/>
  <c r="B659" i="19"/>
  <c r="B660" i="19"/>
  <c r="B661" i="19"/>
  <c r="B662" i="19"/>
  <c r="B663" i="19"/>
  <c r="B664" i="19"/>
  <c r="B665" i="19"/>
  <c r="B666" i="19"/>
  <c r="B667" i="19"/>
  <c r="B668" i="19"/>
  <c r="B669" i="19"/>
  <c r="B670" i="19"/>
  <c r="B671" i="19"/>
  <c r="B672" i="19"/>
  <c r="B673" i="19"/>
  <c r="B674" i="19"/>
  <c r="B675" i="19"/>
  <c r="B676" i="19"/>
  <c r="B677" i="19"/>
  <c r="B678" i="19"/>
  <c r="B679" i="19"/>
  <c r="B680" i="19"/>
  <c r="B681" i="19"/>
  <c r="B682" i="19"/>
  <c r="B683" i="19"/>
  <c r="B684" i="19"/>
  <c r="B685" i="19"/>
  <c r="B686" i="19"/>
  <c r="B687" i="19"/>
  <c r="B688" i="19"/>
  <c r="B689" i="19"/>
  <c r="B690" i="19"/>
  <c r="B691" i="19"/>
  <c r="B692" i="19"/>
  <c r="B693" i="19"/>
  <c r="B694" i="19"/>
  <c r="B695" i="19"/>
  <c r="B696" i="19"/>
  <c r="B697" i="19"/>
  <c r="B698" i="19"/>
  <c r="B699" i="19"/>
  <c r="B700" i="19"/>
  <c r="B701" i="19"/>
  <c r="B702" i="19"/>
  <c r="B703" i="19"/>
  <c r="B704" i="19"/>
  <c r="B705" i="19"/>
  <c r="B706" i="19"/>
  <c r="B707" i="19"/>
  <c r="B708" i="19"/>
  <c r="B709" i="19"/>
  <c r="B710" i="19"/>
  <c r="B711" i="19"/>
  <c r="B712" i="19"/>
  <c r="B713" i="19"/>
  <c r="B714" i="19"/>
  <c r="B715" i="19"/>
  <c r="B716" i="19"/>
  <c r="B717" i="19"/>
  <c r="B718" i="19"/>
  <c r="B719" i="19"/>
  <c r="B720" i="19"/>
  <c r="B721" i="19"/>
  <c r="B722" i="19"/>
  <c r="B723" i="19"/>
  <c r="B724" i="19"/>
  <c r="B725" i="19"/>
  <c r="B726" i="19"/>
  <c r="B727" i="19"/>
  <c r="B728" i="19"/>
  <c r="B729" i="19"/>
  <c r="B730" i="19"/>
  <c r="B731" i="19"/>
  <c r="B732" i="19"/>
  <c r="B733" i="19"/>
  <c r="B734" i="19"/>
  <c r="B735" i="19"/>
  <c r="B736" i="19"/>
  <c r="B737" i="19"/>
  <c r="B738" i="19"/>
  <c r="B739" i="19"/>
  <c r="B740" i="19"/>
  <c r="B741" i="19"/>
  <c r="B742" i="19"/>
  <c r="B743" i="19"/>
  <c r="B744" i="19"/>
  <c r="B745" i="19"/>
  <c r="B746" i="19"/>
  <c r="B747" i="19"/>
  <c r="B748" i="19"/>
  <c r="B749" i="19"/>
  <c r="B750" i="19"/>
  <c r="B751" i="19"/>
  <c r="B752" i="19"/>
  <c r="B753" i="19"/>
  <c r="B754" i="19"/>
  <c r="B755" i="19"/>
  <c r="B756" i="19"/>
  <c r="B757" i="19"/>
  <c r="B758" i="19"/>
  <c r="B759" i="19"/>
  <c r="B760" i="19"/>
  <c r="B761" i="19"/>
  <c r="B762" i="19"/>
  <c r="B763" i="19"/>
  <c r="B764" i="19"/>
  <c r="B765" i="19"/>
  <c r="B766" i="19"/>
  <c r="B767" i="19"/>
  <c r="B768" i="19"/>
  <c r="B769" i="19"/>
  <c r="B770" i="19"/>
  <c r="B771" i="19"/>
  <c r="B772" i="19"/>
  <c r="B773" i="19"/>
  <c r="B774" i="19"/>
  <c r="B775" i="19"/>
  <c r="B776" i="19"/>
  <c r="B777" i="19"/>
  <c r="B778" i="19"/>
  <c r="B779" i="19"/>
  <c r="B780" i="19"/>
  <c r="B781" i="19"/>
  <c r="B782" i="19"/>
  <c r="B783" i="19"/>
  <c r="B784" i="19"/>
  <c r="B785" i="19"/>
  <c r="B786" i="19"/>
  <c r="B787" i="19"/>
  <c r="B788" i="19"/>
  <c r="B789" i="19"/>
  <c r="B790" i="19"/>
  <c r="B791" i="19"/>
  <c r="B792" i="19"/>
  <c r="B793" i="19"/>
  <c r="B794" i="19"/>
  <c r="B795" i="19"/>
  <c r="B796" i="19"/>
  <c r="B797" i="19"/>
  <c r="B798" i="19"/>
  <c r="B799" i="19"/>
  <c r="B800" i="19"/>
  <c r="B801" i="19"/>
  <c r="B802" i="19"/>
  <c r="B803" i="19"/>
  <c r="B804" i="19"/>
  <c r="B805" i="19"/>
  <c r="B806" i="19"/>
  <c r="B807" i="19"/>
  <c r="B808" i="19"/>
  <c r="B809" i="19"/>
  <c r="B810" i="19"/>
  <c r="B811" i="19"/>
  <c r="B812" i="19"/>
  <c r="B813" i="19"/>
  <c r="B814" i="19"/>
  <c r="B815" i="19"/>
  <c r="B816" i="19"/>
  <c r="B817" i="19"/>
  <c r="B818" i="19"/>
  <c r="B819" i="19"/>
  <c r="B820" i="19"/>
  <c r="B821" i="19"/>
  <c r="B822" i="19"/>
  <c r="B823" i="19"/>
  <c r="B824" i="19"/>
  <c r="B825" i="19"/>
  <c r="B826" i="19"/>
  <c r="B827" i="19"/>
  <c r="B828" i="19"/>
  <c r="B829" i="19"/>
  <c r="B830" i="19"/>
  <c r="B831" i="19"/>
  <c r="B832" i="19"/>
  <c r="B833" i="19"/>
  <c r="B834" i="19"/>
  <c r="B835" i="19"/>
  <c r="B836" i="19"/>
  <c r="B837" i="19"/>
  <c r="B838" i="19"/>
  <c r="B839" i="19"/>
  <c r="B840" i="19"/>
  <c r="B841" i="19"/>
  <c r="B842" i="19"/>
  <c r="B843" i="19"/>
  <c r="B844" i="19"/>
  <c r="B845" i="19"/>
  <c r="B846" i="19"/>
  <c r="B847" i="19"/>
  <c r="B848" i="19"/>
  <c r="B849" i="19"/>
  <c r="B850" i="19"/>
  <c r="B851" i="19"/>
  <c r="B852" i="19"/>
  <c r="B853" i="19"/>
  <c r="B854" i="19"/>
  <c r="B855" i="19"/>
  <c r="B856" i="19"/>
  <c r="B857" i="19"/>
  <c r="B858" i="19"/>
  <c r="B859" i="19"/>
  <c r="B860" i="19"/>
  <c r="B861" i="19"/>
  <c r="B862" i="19"/>
  <c r="B863" i="19"/>
  <c r="B864" i="19"/>
  <c r="B865" i="19"/>
  <c r="B866" i="19"/>
  <c r="B867" i="19"/>
  <c r="B868" i="19"/>
  <c r="B869" i="19"/>
  <c r="B870" i="19"/>
  <c r="B871" i="19"/>
  <c r="B872" i="19"/>
  <c r="B873" i="19"/>
  <c r="B874" i="19"/>
  <c r="B875" i="19"/>
  <c r="B876" i="19"/>
  <c r="B877" i="19"/>
  <c r="B878" i="19"/>
  <c r="B879" i="19"/>
  <c r="B880" i="19"/>
  <c r="B881" i="19"/>
  <c r="B882" i="19"/>
  <c r="B883" i="19"/>
  <c r="B884" i="19"/>
  <c r="B885" i="19"/>
  <c r="B886" i="19"/>
  <c r="B887" i="19"/>
  <c r="B888" i="19"/>
  <c r="B889" i="19"/>
  <c r="B890" i="19"/>
  <c r="B891" i="19"/>
  <c r="B892" i="19"/>
  <c r="B893" i="19"/>
  <c r="B894" i="19"/>
  <c r="B895" i="19"/>
  <c r="B896" i="19"/>
  <c r="B897" i="19"/>
  <c r="B898" i="19"/>
  <c r="B899" i="19"/>
  <c r="B900" i="19"/>
  <c r="B901" i="19"/>
  <c r="B902" i="19"/>
  <c r="B903" i="19"/>
  <c r="B904" i="19"/>
  <c r="B905" i="19"/>
  <c r="B906" i="19"/>
  <c r="B907" i="19"/>
  <c r="B908" i="19"/>
  <c r="B909" i="19"/>
  <c r="B910" i="19"/>
  <c r="B911" i="19"/>
  <c r="B912" i="19"/>
  <c r="B913" i="19"/>
  <c r="B914" i="19"/>
  <c r="B915" i="19"/>
  <c r="B916" i="19"/>
  <c r="B917" i="19"/>
  <c r="B918" i="19"/>
  <c r="B919" i="19"/>
  <c r="B920" i="19"/>
  <c r="B921" i="19"/>
  <c r="B922" i="19"/>
  <c r="B923" i="19"/>
  <c r="B924" i="19"/>
  <c r="B925" i="19"/>
  <c r="B926" i="19"/>
  <c r="B927" i="19"/>
  <c r="B928" i="19"/>
  <c r="B929" i="19"/>
  <c r="B930" i="19"/>
  <c r="B931" i="19"/>
  <c r="B932" i="19"/>
  <c r="B933" i="19"/>
  <c r="B934" i="19"/>
  <c r="B935" i="19"/>
  <c r="B936" i="19"/>
  <c r="B937" i="19"/>
  <c r="B938" i="19"/>
  <c r="B939" i="19"/>
  <c r="B940" i="19"/>
  <c r="B941" i="19"/>
  <c r="B942" i="19"/>
  <c r="B943" i="19"/>
  <c r="B944" i="19"/>
  <c r="B945" i="19"/>
  <c r="B946" i="19"/>
  <c r="B947" i="19"/>
  <c r="B948" i="19"/>
  <c r="B949" i="19"/>
  <c r="B950" i="19"/>
  <c r="B951" i="19"/>
  <c r="B952" i="19"/>
  <c r="B953" i="19"/>
  <c r="B954" i="19"/>
  <c r="B955" i="19"/>
  <c r="B956" i="19"/>
  <c r="B957" i="19"/>
  <c r="B958" i="19"/>
  <c r="B959" i="19"/>
  <c r="B960" i="19"/>
  <c r="B961" i="19"/>
  <c r="B962" i="19"/>
  <c r="B963" i="19"/>
  <c r="B964" i="19"/>
  <c r="B965" i="19"/>
  <c r="B966" i="19"/>
  <c r="B967" i="19"/>
  <c r="B968" i="19"/>
  <c r="B969" i="19"/>
  <c r="B970" i="19"/>
  <c r="B971" i="19"/>
  <c r="B972" i="19"/>
  <c r="B973" i="19"/>
  <c r="B974" i="19"/>
  <c r="B975" i="19"/>
  <c r="B976" i="19"/>
  <c r="B977" i="19"/>
  <c r="B978" i="19"/>
  <c r="B979" i="19"/>
  <c r="B980" i="19"/>
  <c r="B981" i="19"/>
  <c r="B982" i="19"/>
  <c r="B983" i="19"/>
  <c r="B984" i="19"/>
  <c r="B985" i="19"/>
  <c r="B986" i="19"/>
  <c r="B987" i="19"/>
  <c r="B988" i="19"/>
  <c r="B989" i="19"/>
  <c r="B990" i="19"/>
  <c r="B991" i="19"/>
  <c r="B992" i="19"/>
  <c r="B993" i="19"/>
  <c r="B994" i="19"/>
  <c r="B995" i="19"/>
  <c r="B996" i="19"/>
  <c r="B997" i="19"/>
  <c r="B998" i="19"/>
  <c r="B999" i="19"/>
  <c r="B1000" i="19"/>
  <c r="B1001" i="19"/>
  <c r="B1002" i="19"/>
  <c r="B1003" i="19"/>
  <c r="B1004" i="19"/>
  <c r="B1005" i="19"/>
  <c r="B1006" i="19"/>
  <c r="B1007" i="19"/>
  <c r="B1008" i="19"/>
  <c r="B1009" i="19"/>
  <c r="B1010" i="19"/>
  <c r="B1011" i="19"/>
  <c r="B1012" i="19"/>
  <c r="B1013" i="19"/>
  <c r="B1014" i="19"/>
  <c r="B1015" i="19"/>
  <c r="B1016" i="19"/>
  <c r="B1017" i="19"/>
  <c r="B1018" i="19"/>
  <c r="B1019" i="19"/>
  <c r="B1020" i="19"/>
  <c r="B1021" i="19"/>
  <c r="B1022" i="19"/>
  <c r="B1023" i="19"/>
  <c r="B1024" i="19"/>
  <c r="B1025" i="19"/>
  <c r="B1026" i="19"/>
  <c r="B1027" i="19"/>
  <c r="B1028" i="19"/>
  <c r="B1029" i="19"/>
  <c r="B1030" i="19"/>
  <c r="B1031" i="19"/>
  <c r="B1032" i="19"/>
  <c r="B1033" i="19"/>
  <c r="B1034" i="19"/>
  <c r="B1035" i="19"/>
  <c r="B1036" i="19"/>
  <c r="B1037" i="19"/>
  <c r="B1038" i="19"/>
  <c r="B1039" i="19"/>
  <c r="B1040" i="19"/>
  <c r="B1041" i="19"/>
  <c r="B1042" i="19"/>
  <c r="B1043" i="19"/>
  <c r="B1044" i="19"/>
  <c r="B1045" i="19"/>
  <c r="B1046" i="19"/>
  <c r="B1047" i="19"/>
  <c r="B1048" i="19"/>
  <c r="B1049" i="19"/>
  <c r="B1050" i="19"/>
  <c r="B1051" i="19"/>
  <c r="B1052" i="19"/>
  <c r="B1053" i="19"/>
  <c r="B1054" i="19"/>
  <c r="B1055" i="19"/>
  <c r="B1056" i="19"/>
  <c r="B1057" i="19"/>
  <c r="B1058" i="19"/>
  <c r="B1059" i="19"/>
  <c r="B1060" i="19"/>
  <c r="B1061" i="19"/>
  <c r="B1062" i="19"/>
  <c r="B1063" i="19"/>
  <c r="B1064" i="19"/>
  <c r="B1065" i="19"/>
  <c r="B1066" i="19"/>
  <c r="B1067" i="19"/>
  <c r="B1068" i="19"/>
  <c r="B1069" i="19"/>
  <c r="B1070" i="19"/>
  <c r="B1071" i="19"/>
  <c r="B1072" i="19"/>
  <c r="B1073" i="19"/>
  <c r="B1074" i="19"/>
  <c r="B1075" i="19"/>
  <c r="B1076" i="19"/>
  <c r="B1077" i="19"/>
  <c r="B1078" i="19"/>
  <c r="B1079" i="19"/>
  <c r="B1080" i="19"/>
  <c r="B1081" i="19"/>
  <c r="B1082" i="19"/>
  <c r="B1083" i="19"/>
  <c r="B1084" i="19"/>
  <c r="B1085" i="19"/>
  <c r="B1086" i="19"/>
  <c r="B1087" i="19"/>
  <c r="B1088" i="19"/>
  <c r="B1089" i="19"/>
  <c r="B1090" i="19"/>
  <c r="B1091" i="19"/>
  <c r="B1092" i="19"/>
  <c r="B1093" i="19"/>
  <c r="B1094" i="19"/>
  <c r="B1095" i="19"/>
  <c r="B1096" i="19"/>
  <c r="B1097" i="19"/>
  <c r="B1098" i="19"/>
  <c r="B1099" i="19"/>
  <c r="B1100" i="19"/>
  <c r="B1101" i="19"/>
  <c r="B1102" i="19"/>
  <c r="B1103" i="19"/>
  <c r="B1104" i="19"/>
  <c r="B1105" i="19"/>
  <c r="B1106" i="19"/>
  <c r="B1107" i="19"/>
  <c r="B1108" i="19"/>
  <c r="B1109" i="19"/>
  <c r="B1110" i="19"/>
  <c r="B1111" i="19"/>
  <c r="B1112" i="19"/>
  <c r="B1113" i="19"/>
  <c r="B1114" i="19"/>
  <c r="B1115" i="19"/>
  <c r="B1116" i="19"/>
  <c r="B1117" i="19"/>
  <c r="B1118" i="19"/>
  <c r="B1119" i="19"/>
  <c r="B1120" i="19"/>
  <c r="B1121" i="19"/>
  <c r="B1122" i="19"/>
  <c r="B1123" i="19"/>
  <c r="B1124" i="19"/>
  <c r="B1125" i="19"/>
  <c r="B1126" i="19"/>
  <c r="B1127" i="19"/>
  <c r="B1128" i="19"/>
  <c r="B1129" i="19"/>
  <c r="B1130" i="19"/>
  <c r="B1131" i="19"/>
  <c r="B1132" i="19"/>
  <c r="B1133" i="19"/>
  <c r="B1134" i="19"/>
  <c r="B1135" i="19"/>
  <c r="B1136" i="19"/>
  <c r="B1137" i="19"/>
  <c r="B1138" i="19"/>
  <c r="B1139" i="19"/>
  <c r="B1140" i="19"/>
  <c r="B1141" i="19"/>
  <c r="B1142" i="19"/>
  <c r="B1143" i="19"/>
  <c r="B1144" i="19"/>
  <c r="B1145" i="19"/>
  <c r="B1146" i="19"/>
  <c r="B1147" i="19"/>
  <c r="B1148" i="19"/>
  <c r="B1149" i="19"/>
  <c r="B1150" i="19"/>
  <c r="B1151" i="19"/>
  <c r="B1152" i="19"/>
  <c r="B1153" i="19"/>
  <c r="B1154" i="19"/>
  <c r="B1155" i="19"/>
  <c r="B1156" i="19"/>
  <c r="B1157" i="19"/>
  <c r="B1158" i="19"/>
  <c r="B1159" i="19"/>
  <c r="B1160" i="19"/>
  <c r="B1161" i="19"/>
  <c r="B1162" i="19"/>
  <c r="B1163" i="19"/>
  <c r="B1164" i="19"/>
  <c r="B1165" i="19"/>
  <c r="B1166" i="19"/>
  <c r="B1167" i="19"/>
  <c r="B1168" i="19"/>
  <c r="B1169" i="19"/>
  <c r="B1170" i="19"/>
  <c r="B1171" i="19"/>
  <c r="B1172" i="19"/>
  <c r="B1173" i="19"/>
  <c r="B1174" i="19"/>
  <c r="B1175" i="19"/>
  <c r="B1176" i="19"/>
  <c r="B1177" i="19"/>
  <c r="B1178" i="19"/>
  <c r="B1179" i="19"/>
  <c r="B1180" i="19"/>
  <c r="B1181" i="19"/>
  <c r="B1182" i="19"/>
  <c r="B1183" i="19"/>
  <c r="B1184" i="19"/>
  <c r="B1185" i="19"/>
  <c r="B1186" i="19"/>
  <c r="B1187" i="19"/>
  <c r="B1188" i="19"/>
  <c r="B1189" i="19"/>
  <c r="B1190" i="19"/>
  <c r="B1191" i="19"/>
  <c r="B1192" i="19"/>
  <c r="B1193" i="19"/>
  <c r="B1194" i="19"/>
  <c r="B1195" i="19"/>
  <c r="B1196" i="19"/>
  <c r="B1197" i="19"/>
  <c r="B1198" i="19"/>
  <c r="B1199" i="19"/>
  <c r="B1200" i="19"/>
  <c r="B1201" i="19"/>
  <c r="B1202" i="19"/>
  <c r="B1203" i="19"/>
  <c r="B1204" i="19"/>
  <c r="B1205" i="19"/>
  <c r="B1206" i="19"/>
  <c r="B1207" i="19"/>
  <c r="B1208" i="19"/>
  <c r="B1209" i="19"/>
  <c r="B1210" i="19"/>
  <c r="B1211" i="19"/>
  <c r="B1212" i="19"/>
  <c r="B1213" i="19"/>
  <c r="B1214" i="19"/>
  <c r="B1215" i="19"/>
  <c r="B1216" i="19"/>
  <c r="B1217" i="19"/>
  <c r="B1218" i="19"/>
  <c r="B1219" i="19"/>
  <c r="B1220" i="19"/>
  <c r="B1221" i="19"/>
  <c r="B1222" i="19"/>
  <c r="B1223" i="19"/>
  <c r="B1224" i="19"/>
  <c r="B1225" i="19"/>
  <c r="B1226" i="19"/>
  <c r="B1227" i="19"/>
  <c r="B1228" i="19"/>
  <c r="B1229" i="19"/>
  <c r="B1230" i="19"/>
  <c r="B1231" i="19"/>
  <c r="B1232" i="19"/>
  <c r="B1233" i="19"/>
  <c r="B1234" i="19"/>
  <c r="B1235" i="19"/>
  <c r="B1236" i="19"/>
  <c r="B1237" i="19"/>
  <c r="B1238" i="19"/>
  <c r="B1239" i="19"/>
  <c r="B1240" i="19"/>
  <c r="B1241" i="19"/>
  <c r="B1242" i="19"/>
  <c r="B1243" i="19"/>
  <c r="B1244" i="19"/>
  <c r="B1245" i="19"/>
  <c r="B1246" i="19"/>
  <c r="B1247" i="19"/>
  <c r="B1248" i="19"/>
  <c r="B1249" i="19"/>
  <c r="B1250" i="19"/>
  <c r="B1251" i="19"/>
  <c r="B1252" i="19"/>
  <c r="B1253" i="19"/>
  <c r="B1254" i="19"/>
  <c r="B1255" i="19"/>
  <c r="B1256" i="19"/>
  <c r="B1257" i="19"/>
  <c r="B1258" i="19"/>
  <c r="B1259" i="19"/>
  <c r="B1260" i="19"/>
  <c r="B1261" i="19"/>
  <c r="B1262" i="19"/>
  <c r="B1263" i="19"/>
  <c r="B1264" i="19"/>
  <c r="B1265" i="19"/>
  <c r="B1266" i="19"/>
  <c r="B1267" i="19"/>
  <c r="B1268" i="19"/>
  <c r="B1269" i="19"/>
  <c r="B1270" i="19"/>
  <c r="B1271" i="19"/>
  <c r="B1272" i="19"/>
  <c r="B1273" i="19"/>
  <c r="B1274" i="19"/>
  <c r="B1275" i="19"/>
  <c r="B1276" i="19"/>
  <c r="B1277" i="19"/>
  <c r="B1278" i="19"/>
  <c r="B1279" i="19"/>
  <c r="B1280" i="19"/>
  <c r="B1281" i="19"/>
  <c r="B1282" i="19"/>
  <c r="B1283" i="19"/>
  <c r="B1284" i="19"/>
  <c r="B1285" i="19"/>
  <c r="B1286" i="19"/>
  <c r="B1287" i="19"/>
  <c r="B1288" i="19"/>
  <c r="B1289" i="19"/>
  <c r="B1290" i="19"/>
  <c r="B1291" i="19"/>
  <c r="B1292" i="19"/>
  <c r="B1293" i="19"/>
  <c r="B1294" i="19"/>
  <c r="B1295" i="19"/>
  <c r="B1296" i="19"/>
  <c r="B1297" i="19"/>
  <c r="B1298" i="19"/>
  <c r="B1299" i="19"/>
  <c r="B1300" i="19"/>
  <c r="B1301" i="19"/>
  <c r="B1302" i="19"/>
  <c r="B1303" i="19"/>
  <c r="B1304" i="19"/>
  <c r="B1305" i="19"/>
  <c r="B1306" i="19"/>
  <c r="B1307" i="19"/>
  <c r="B1308" i="19"/>
  <c r="B1309" i="19"/>
  <c r="B1310" i="19"/>
  <c r="B1311" i="19"/>
  <c r="B1312" i="19"/>
  <c r="B1313" i="19"/>
  <c r="B1314" i="19"/>
  <c r="B1315" i="19"/>
  <c r="B1316" i="19"/>
  <c r="B1317" i="19"/>
  <c r="B1318" i="19"/>
  <c r="B1319" i="19"/>
  <c r="B1320" i="19"/>
  <c r="B1321" i="19"/>
  <c r="B1322" i="19"/>
  <c r="B1323" i="19"/>
  <c r="B1324" i="19"/>
  <c r="B1325" i="19"/>
  <c r="B1326" i="19"/>
  <c r="B1327" i="19"/>
  <c r="B1328" i="19"/>
  <c r="B1329" i="19"/>
  <c r="B1330" i="19"/>
  <c r="B1331" i="19"/>
  <c r="B1332" i="19"/>
  <c r="B1333" i="19"/>
  <c r="B1334" i="19"/>
  <c r="B1335" i="19"/>
  <c r="B1336" i="19"/>
  <c r="B1337" i="19"/>
  <c r="B1338" i="19"/>
  <c r="B1339" i="19"/>
  <c r="B1340" i="19"/>
  <c r="B1341" i="19"/>
  <c r="B1342" i="19"/>
  <c r="B1343" i="19"/>
  <c r="B1344" i="19"/>
  <c r="B1345" i="19"/>
  <c r="B1346" i="19"/>
  <c r="B1347" i="19"/>
  <c r="B1348" i="19"/>
  <c r="B1349" i="19"/>
  <c r="B1350" i="19"/>
  <c r="B1351" i="19"/>
  <c r="B1352" i="19"/>
  <c r="B1353" i="19"/>
  <c r="B1354" i="19"/>
  <c r="B1355" i="19"/>
  <c r="B1356" i="19"/>
  <c r="B1357" i="19"/>
  <c r="B1358" i="19"/>
  <c r="B1359" i="19"/>
  <c r="B1360" i="19"/>
  <c r="B1361" i="19"/>
  <c r="B1362" i="19"/>
  <c r="B1363" i="19"/>
  <c r="B1364" i="19"/>
  <c r="B1365" i="19"/>
  <c r="B1366" i="19"/>
  <c r="B1367" i="19"/>
  <c r="B1368" i="19"/>
  <c r="B1369" i="19"/>
  <c r="B1370" i="19"/>
  <c r="B1371" i="19"/>
  <c r="B1372" i="19"/>
  <c r="B1373" i="19"/>
  <c r="B1374" i="19"/>
  <c r="B1375" i="19"/>
  <c r="B1376" i="19"/>
  <c r="B1377" i="19"/>
  <c r="B1378" i="19"/>
  <c r="B1379" i="19"/>
  <c r="B1380" i="19"/>
  <c r="B1381" i="19"/>
  <c r="B1382" i="19"/>
  <c r="B1383" i="19"/>
  <c r="B1384" i="19"/>
  <c r="B1385" i="19"/>
  <c r="B1386" i="19"/>
  <c r="B1387" i="19"/>
  <c r="B1388" i="19"/>
  <c r="B1389" i="19"/>
  <c r="B1390" i="19"/>
  <c r="B1391" i="19"/>
  <c r="B1392" i="19"/>
  <c r="B1393" i="19"/>
  <c r="B1394" i="19"/>
  <c r="B1395" i="19"/>
  <c r="B1396" i="19"/>
  <c r="B1397" i="19"/>
  <c r="B1398" i="19"/>
  <c r="B1399" i="19"/>
  <c r="B1400" i="19"/>
  <c r="B1401" i="19"/>
  <c r="B1402" i="19"/>
  <c r="B1403" i="19"/>
  <c r="B1404" i="19"/>
  <c r="B1405" i="19"/>
  <c r="B1406" i="19"/>
  <c r="B1407" i="19"/>
  <c r="B1408" i="19"/>
  <c r="B1409" i="19"/>
  <c r="B1410" i="19"/>
  <c r="B1411" i="19"/>
  <c r="B1412" i="19"/>
  <c r="B1413" i="19"/>
  <c r="B1414" i="19"/>
  <c r="B1415" i="19"/>
  <c r="B1416" i="19"/>
  <c r="B1417" i="19"/>
  <c r="B1418" i="19"/>
  <c r="B1419" i="19"/>
  <c r="B1420" i="19"/>
  <c r="B1421" i="19"/>
  <c r="B1422" i="19"/>
  <c r="B1423" i="19"/>
  <c r="B1424" i="19"/>
  <c r="B1425" i="19"/>
  <c r="B1426" i="19"/>
  <c r="B1427" i="19"/>
  <c r="B1428" i="19"/>
  <c r="B1429" i="19"/>
  <c r="B1430" i="19"/>
  <c r="B1431" i="19"/>
  <c r="B1432" i="19"/>
  <c r="B1433" i="19"/>
  <c r="B1434" i="19"/>
  <c r="B1435" i="19"/>
  <c r="B1436" i="19"/>
  <c r="B1437" i="19"/>
  <c r="B1438" i="19"/>
  <c r="B1439" i="19"/>
  <c r="B1440" i="19"/>
  <c r="B1441" i="19"/>
  <c r="B1442" i="19"/>
  <c r="B1443" i="19"/>
  <c r="B1444" i="19"/>
  <c r="B1445" i="19"/>
  <c r="B1446" i="19"/>
  <c r="B1447" i="19"/>
  <c r="B1448" i="19"/>
  <c r="B1449" i="19"/>
  <c r="B1450" i="19"/>
  <c r="B1451" i="19"/>
  <c r="B1452" i="19"/>
  <c r="B1453" i="19"/>
  <c r="B1454" i="19"/>
  <c r="B1455" i="19"/>
  <c r="B1456" i="19"/>
  <c r="B1457" i="19"/>
  <c r="B1458" i="19"/>
  <c r="B1459" i="19"/>
  <c r="B1460" i="19"/>
  <c r="B1461" i="19"/>
  <c r="B1462" i="19"/>
  <c r="B1463" i="19"/>
  <c r="B1464" i="19"/>
  <c r="B1465" i="19"/>
  <c r="B2" i="18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68" i="18"/>
  <c r="B269" i="18"/>
  <c r="B270" i="18"/>
  <c r="B271" i="18"/>
  <c r="B272" i="18"/>
  <c r="B273" i="18"/>
  <c r="B274" i="18"/>
  <c r="B275" i="18"/>
  <c r="B276" i="18"/>
  <c r="B277" i="18"/>
  <c r="B278" i="18"/>
  <c r="B279" i="18"/>
  <c r="B280" i="18"/>
  <c r="B281" i="18"/>
  <c r="B282" i="18"/>
  <c r="B283" i="18"/>
  <c r="B284" i="18"/>
  <c r="B285" i="18"/>
  <c r="B286" i="18"/>
  <c r="B287" i="18"/>
  <c r="B288" i="18"/>
  <c r="B289" i="18"/>
  <c r="B290" i="18"/>
  <c r="B291" i="18"/>
  <c r="B292" i="18"/>
  <c r="B293" i="18"/>
  <c r="B294" i="18"/>
  <c r="B295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10" i="18"/>
  <c r="B311" i="18"/>
  <c r="B312" i="18"/>
  <c r="B313" i="18"/>
  <c r="B314" i="18"/>
  <c r="B315" i="18"/>
  <c r="B316" i="18"/>
  <c r="B317" i="18"/>
  <c r="B318" i="18"/>
  <c r="B319" i="18"/>
  <c r="B320" i="18"/>
  <c r="B321" i="18"/>
  <c r="B322" i="18"/>
  <c r="B323" i="18"/>
  <c r="B324" i="18"/>
  <c r="B325" i="18"/>
  <c r="B326" i="18"/>
  <c r="B327" i="18"/>
  <c r="B328" i="18"/>
  <c r="B329" i="18"/>
  <c r="B330" i="18"/>
  <c r="B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B510" i="18"/>
  <c r="B511" i="18"/>
  <c r="B512" i="18"/>
  <c r="B513" i="18"/>
  <c r="B514" i="18"/>
  <c r="B515" i="18"/>
  <c r="B516" i="18"/>
  <c r="B517" i="18"/>
  <c r="B518" i="18"/>
  <c r="B519" i="18"/>
  <c r="B520" i="18"/>
  <c r="B521" i="18"/>
  <c r="B522" i="18"/>
  <c r="B523" i="18"/>
  <c r="B524" i="18"/>
  <c r="B525" i="18"/>
  <c r="B526" i="18"/>
  <c r="B527" i="18"/>
  <c r="B528" i="18"/>
  <c r="B529" i="18"/>
  <c r="B530" i="18"/>
  <c r="B531" i="18"/>
  <c r="B532" i="18"/>
  <c r="B533" i="18"/>
  <c r="B534" i="18"/>
  <c r="B535" i="18"/>
  <c r="B536" i="18"/>
  <c r="B537" i="18"/>
  <c r="B538" i="18"/>
  <c r="B539" i="18"/>
  <c r="B540" i="18"/>
  <c r="B541" i="18"/>
  <c r="B542" i="18"/>
  <c r="B543" i="18"/>
  <c r="B544" i="18"/>
  <c r="B545" i="18"/>
  <c r="B546" i="18"/>
  <c r="B547" i="18"/>
  <c r="B548" i="18"/>
  <c r="B549" i="18"/>
  <c r="B550" i="18"/>
  <c r="B551" i="18"/>
  <c r="B552" i="18"/>
  <c r="B553" i="18"/>
  <c r="B554" i="18"/>
  <c r="B555" i="18"/>
  <c r="B556" i="18"/>
  <c r="B557" i="18"/>
  <c r="B558" i="18"/>
  <c r="B559" i="18"/>
  <c r="B560" i="18"/>
  <c r="B561" i="18"/>
  <c r="B562" i="18"/>
  <c r="B563" i="18"/>
  <c r="B564" i="18"/>
  <c r="B565" i="18"/>
  <c r="B566" i="18"/>
  <c r="B567" i="18"/>
  <c r="B568" i="18"/>
  <c r="B569" i="18"/>
  <c r="B570" i="18"/>
  <c r="B571" i="18"/>
  <c r="B572" i="18"/>
  <c r="B573" i="18"/>
  <c r="B574" i="18"/>
  <c r="B575" i="18"/>
  <c r="B576" i="18"/>
  <c r="B577" i="18"/>
  <c r="B578" i="18"/>
  <c r="B579" i="18"/>
  <c r="B580" i="18"/>
  <c r="B581" i="18"/>
  <c r="B582" i="18"/>
  <c r="B583" i="18"/>
  <c r="B584" i="18"/>
  <c r="B585" i="18"/>
  <c r="B586" i="18"/>
  <c r="B587" i="18"/>
  <c r="B588" i="18"/>
  <c r="B589" i="18"/>
  <c r="B590" i="18"/>
  <c r="B591" i="18"/>
  <c r="B592" i="18"/>
  <c r="B593" i="18"/>
  <c r="B594" i="18"/>
  <c r="B595" i="18"/>
  <c r="B596" i="18"/>
  <c r="B597" i="18"/>
  <c r="B598" i="18"/>
  <c r="B599" i="18"/>
  <c r="B600" i="18"/>
  <c r="B601" i="18"/>
  <c r="B602" i="18"/>
  <c r="B603" i="18"/>
  <c r="B604" i="18"/>
  <c r="B605" i="18"/>
  <c r="B606" i="18"/>
  <c r="B607" i="18"/>
  <c r="B608" i="18"/>
  <c r="B609" i="18"/>
  <c r="B610" i="18"/>
  <c r="B611" i="18"/>
  <c r="B612" i="18"/>
  <c r="B613" i="18"/>
  <c r="B614" i="18"/>
  <c r="B615" i="18"/>
  <c r="B616" i="18"/>
  <c r="B617" i="18"/>
  <c r="B618" i="18"/>
  <c r="B619" i="18"/>
  <c r="B620" i="18"/>
  <c r="B621" i="18"/>
  <c r="B622" i="18"/>
  <c r="B623" i="18"/>
  <c r="B624" i="18"/>
  <c r="B625" i="18"/>
  <c r="B626" i="18"/>
  <c r="B627" i="18"/>
  <c r="B628" i="18"/>
  <c r="B629" i="18"/>
  <c r="B630" i="18"/>
  <c r="B631" i="18"/>
  <c r="B632" i="18"/>
  <c r="B633" i="18"/>
  <c r="B634" i="18"/>
  <c r="B635" i="18"/>
  <c r="B636" i="18"/>
  <c r="B637" i="18"/>
  <c r="B638" i="18"/>
  <c r="B639" i="18"/>
  <c r="B640" i="18"/>
  <c r="B641" i="18"/>
  <c r="B642" i="18"/>
  <c r="B643" i="18"/>
  <c r="B644" i="18"/>
  <c r="B645" i="18"/>
  <c r="B646" i="18"/>
  <c r="B647" i="18"/>
  <c r="B648" i="18"/>
  <c r="B649" i="18"/>
  <c r="B650" i="18"/>
  <c r="B651" i="18"/>
  <c r="B652" i="18"/>
  <c r="B653" i="18"/>
  <c r="B654" i="18"/>
  <c r="B655" i="18"/>
  <c r="B656" i="18"/>
  <c r="B657" i="18"/>
  <c r="B658" i="18"/>
  <c r="B659" i="18"/>
  <c r="B660" i="18"/>
  <c r="B661" i="18"/>
  <c r="B662" i="18"/>
  <c r="B663" i="18"/>
  <c r="B664" i="18"/>
  <c r="B665" i="18"/>
  <c r="B666" i="18"/>
  <c r="B667" i="18"/>
  <c r="B668" i="18"/>
  <c r="B669" i="18"/>
  <c r="B670" i="18"/>
  <c r="B671" i="18"/>
  <c r="B672" i="18"/>
  <c r="B673" i="18"/>
  <c r="B674" i="18"/>
  <c r="B675" i="18"/>
  <c r="B676" i="18"/>
  <c r="B677" i="18"/>
  <c r="B678" i="18"/>
  <c r="B679" i="18"/>
  <c r="B680" i="18"/>
  <c r="B681" i="18"/>
  <c r="B682" i="18"/>
  <c r="B683" i="18"/>
  <c r="B684" i="18"/>
  <c r="B685" i="18"/>
  <c r="B686" i="18"/>
  <c r="B687" i="18"/>
  <c r="B688" i="18"/>
  <c r="B689" i="18"/>
  <c r="B690" i="18"/>
  <c r="B691" i="18"/>
  <c r="B692" i="18"/>
  <c r="B693" i="18"/>
  <c r="B694" i="18"/>
  <c r="B695" i="18"/>
  <c r="B696" i="18"/>
  <c r="B697" i="18"/>
  <c r="B698" i="18"/>
  <c r="B699" i="18"/>
  <c r="B700" i="18"/>
  <c r="B701" i="18"/>
  <c r="B702" i="18"/>
  <c r="B703" i="18"/>
  <c r="B704" i="18"/>
  <c r="B705" i="18"/>
  <c r="B706" i="18"/>
  <c r="B707" i="18"/>
  <c r="B708" i="18"/>
  <c r="B709" i="18"/>
  <c r="B710" i="18"/>
  <c r="B711" i="18"/>
  <c r="B712" i="18"/>
  <c r="B713" i="18"/>
  <c r="B714" i="18"/>
  <c r="B715" i="18"/>
  <c r="B716" i="18"/>
  <c r="B717" i="18"/>
  <c r="B718" i="18"/>
  <c r="B719" i="18"/>
  <c r="B720" i="18"/>
  <c r="B721" i="18"/>
  <c r="B722" i="18"/>
  <c r="B723" i="18"/>
  <c r="B724" i="18"/>
  <c r="B725" i="18"/>
  <c r="B726" i="18"/>
  <c r="B727" i="18"/>
  <c r="B728" i="18"/>
  <c r="B729" i="18"/>
  <c r="B730" i="18"/>
  <c r="B731" i="18"/>
  <c r="B732" i="18"/>
  <c r="B733" i="18"/>
  <c r="B734" i="18"/>
  <c r="B735" i="18"/>
  <c r="B736" i="18"/>
  <c r="B737" i="18"/>
  <c r="B738" i="18"/>
  <c r="B739" i="18"/>
  <c r="B740" i="18"/>
  <c r="B741" i="18"/>
  <c r="B742" i="18"/>
  <c r="B743" i="18"/>
  <c r="B744" i="18"/>
  <c r="B745" i="18"/>
  <c r="B746" i="18"/>
  <c r="B747" i="18"/>
  <c r="B748" i="18"/>
  <c r="B749" i="18"/>
  <c r="B750" i="18"/>
  <c r="B751" i="18"/>
  <c r="B752" i="18"/>
  <c r="B753" i="18"/>
  <c r="B754" i="18"/>
  <c r="B755" i="18"/>
  <c r="B756" i="18"/>
  <c r="B757" i="18"/>
  <c r="B758" i="18"/>
  <c r="B759" i="18"/>
  <c r="B760" i="18"/>
  <c r="B761" i="18"/>
  <c r="B762" i="18"/>
  <c r="B763" i="18"/>
  <c r="B764" i="18"/>
  <c r="B765" i="18"/>
  <c r="B766" i="18"/>
  <c r="B767" i="18"/>
  <c r="B768" i="18"/>
  <c r="B769" i="18"/>
  <c r="B770" i="18"/>
  <c r="B771" i="18"/>
  <c r="B772" i="18"/>
  <c r="B773" i="18"/>
  <c r="B774" i="18"/>
  <c r="B775" i="18"/>
  <c r="B776" i="18"/>
  <c r="B777" i="18"/>
  <c r="B778" i="18"/>
  <c r="B779" i="18"/>
  <c r="B780" i="18"/>
  <c r="B781" i="18"/>
  <c r="B782" i="18"/>
  <c r="B783" i="18"/>
  <c r="B784" i="18"/>
  <c r="B785" i="18"/>
  <c r="B786" i="18"/>
  <c r="B787" i="18"/>
  <c r="B788" i="18"/>
  <c r="B789" i="18"/>
  <c r="B790" i="18"/>
  <c r="B791" i="18"/>
  <c r="B792" i="18"/>
  <c r="B793" i="18"/>
  <c r="B794" i="18"/>
  <c r="B795" i="18"/>
  <c r="B796" i="18"/>
  <c r="B797" i="18"/>
  <c r="B798" i="18"/>
  <c r="B799" i="18"/>
  <c r="B800" i="18"/>
  <c r="B801" i="18"/>
  <c r="B802" i="18"/>
  <c r="B803" i="18"/>
  <c r="B804" i="18"/>
  <c r="B805" i="18"/>
  <c r="B806" i="18"/>
  <c r="B807" i="18"/>
  <c r="B808" i="18"/>
  <c r="B809" i="18"/>
  <c r="B810" i="18"/>
  <c r="B811" i="18"/>
  <c r="B812" i="18"/>
  <c r="B813" i="18"/>
  <c r="B814" i="18"/>
  <c r="B815" i="18"/>
  <c r="B816" i="18"/>
  <c r="B817" i="18"/>
  <c r="B818" i="18"/>
  <c r="B819" i="18"/>
  <c r="B820" i="18"/>
  <c r="B821" i="18"/>
  <c r="B822" i="18"/>
  <c r="B823" i="18"/>
  <c r="B824" i="18"/>
  <c r="B825" i="18"/>
  <c r="B826" i="18"/>
  <c r="B827" i="18"/>
  <c r="B828" i="18"/>
  <c r="B829" i="18"/>
  <c r="B830" i="18"/>
  <c r="B831" i="18"/>
  <c r="B832" i="18"/>
  <c r="B833" i="18"/>
  <c r="B834" i="18"/>
  <c r="B835" i="18"/>
  <c r="B836" i="18"/>
  <c r="B837" i="18"/>
  <c r="B838" i="18"/>
  <c r="B839" i="18"/>
  <c r="B840" i="18"/>
  <c r="B841" i="18"/>
  <c r="B842" i="18"/>
  <c r="B843" i="18"/>
  <c r="B844" i="18"/>
  <c r="B845" i="18"/>
  <c r="B846" i="18"/>
  <c r="B847" i="18"/>
  <c r="B848" i="18"/>
  <c r="B849" i="18"/>
  <c r="B850" i="18"/>
  <c r="B851" i="18"/>
  <c r="B852" i="18"/>
  <c r="B853" i="18"/>
  <c r="B854" i="18"/>
  <c r="B855" i="18"/>
  <c r="B856" i="18"/>
  <c r="B857" i="18"/>
  <c r="B858" i="18"/>
  <c r="B859" i="18"/>
  <c r="B860" i="18"/>
  <c r="B861" i="18"/>
  <c r="B862" i="18"/>
  <c r="B863" i="18"/>
  <c r="B864" i="18"/>
  <c r="B865" i="18"/>
  <c r="B866" i="18"/>
  <c r="B867" i="18"/>
  <c r="B868" i="18"/>
  <c r="B869" i="18"/>
  <c r="B870" i="18"/>
  <c r="B871" i="18"/>
  <c r="B872" i="18"/>
  <c r="B873" i="18"/>
  <c r="B874" i="18"/>
  <c r="B875" i="18"/>
  <c r="B876" i="18"/>
  <c r="B877" i="18"/>
  <c r="B878" i="18"/>
  <c r="B879" i="18"/>
  <c r="B880" i="18"/>
  <c r="B881" i="18"/>
  <c r="B882" i="18"/>
  <c r="B883" i="18"/>
  <c r="B884" i="18"/>
  <c r="B885" i="18"/>
  <c r="B886" i="18"/>
  <c r="B887" i="18"/>
  <c r="B888" i="18"/>
  <c r="B889" i="18"/>
  <c r="B890" i="18"/>
  <c r="B891" i="18"/>
  <c r="B892" i="18"/>
  <c r="B893" i="18"/>
  <c r="B894" i="18"/>
  <c r="B895" i="18"/>
  <c r="B896" i="18"/>
  <c r="B897" i="18"/>
  <c r="B898" i="18"/>
  <c r="B899" i="18"/>
  <c r="B900" i="18"/>
  <c r="B901" i="18"/>
  <c r="B902" i="18"/>
  <c r="B903" i="18"/>
  <c r="B904" i="18"/>
  <c r="B905" i="18"/>
  <c r="B906" i="18"/>
  <c r="B907" i="18"/>
  <c r="B908" i="18"/>
  <c r="B909" i="18"/>
  <c r="B910" i="18"/>
  <c r="B911" i="18"/>
  <c r="B912" i="18"/>
  <c r="B913" i="18"/>
  <c r="B914" i="18"/>
  <c r="B915" i="18"/>
  <c r="B916" i="18"/>
  <c r="B917" i="18"/>
  <c r="B918" i="18"/>
  <c r="B919" i="18"/>
  <c r="B920" i="18"/>
  <c r="B921" i="18"/>
  <c r="B922" i="18"/>
  <c r="B923" i="18"/>
  <c r="B924" i="18"/>
  <c r="B925" i="18"/>
  <c r="B926" i="18"/>
  <c r="B927" i="18"/>
  <c r="B928" i="18"/>
  <c r="B929" i="18"/>
  <c r="B930" i="18"/>
  <c r="B931" i="18"/>
  <c r="B932" i="18"/>
  <c r="B933" i="18"/>
  <c r="B934" i="18"/>
  <c r="B935" i="18"/>
  <c r="B936" i="18"/>
  <c r="B937" i="18"/>
  <c r="B938" i="18"/>
  <c r="B939" i="18"/>
  <c r="B940" i="18"/>
  <c r="B941" i="18"/>
  <c r="B942" i="18"/>
  <c r="B943" i="18"/>
  <c r="B944" i="18"/>
  <c r="B945" i="18"/>
  <c r="B946" i="18"/>
  <c r="B947" i="18"/>
  <c r="B948" i="18"/>
  <c r="B949" i="18"/>
  <c r="B950" i="18"/>
  <c r="B951" i="18"/>
  <c r="B952" i="18"/>
  <c r="B953" i="18"/>
  <c r="B954" i="18"/>
  <c r="B955" i="18"/>
  <c r="B956" i="18"/>
  <c r="B957" i="18"/>
  <c r="B958" i="18"/>
  <c r="B959" i="18"/>
  <c r="B960" i="18"/>
  <c r="B961" i="18"/>
  <c r="B962" i="18"/>
  <c r="B963" i="18"/>
  <c r="B964" i="18"/>
  <c r="B965" i="18"/>
  <c r="B966" i="18"/>
  <c r="B967" i="18"/>
  <c r="B968" i="18"/>
  <c r="B969" i="18"/>
  <c r="B970" i="18"/>
  <c r="B971" i="18"/>
  <c r="B972" i="18"/>
  <c r="B973" i="18"/>
  <c r="B974" i="18"/>
  <c r="B975" i="18"/>
  <c r="B976" i="18"/>
  <c r="B977" i="18"/>
  <c r="B978" i="18"/>
  <c r="B979" i="18"/>
  <c r="B980" i="18"/>
  <c r="B981" i="18"/>
  <c r="B982" i="18"/>
  <c r="B983" i="18"/>
  <c r="B984" i="18"/>
  <c r="B985" i="18"/>
  <c r="B986" i="18"/>
  <c r="B987" i="18"/>
  <c r="B988" i="18"/>
  <c r="B989" i="18"/>
  <c r="B990" i="18"/>
  <c r="B991" i="18"/>
  <c r="B992" i="18"/>
  <c r="B993" i="18"/>
  <c r="B994" i="18"/>
  <c r="B995" i="18"/>
  <c r="B996" i="18"/>
  <c r="B997" i="18"/>
  <c r="B998" i="18"/>
  <c r="B999" i="18"/>
  <c r="B1000" i="18"/>
  <c r="B1001" i="18"/>
  <c r="B1002" i="18"/>
  <c r="B1003" i="18"/>
  <c r="B1004" i="18"/>
  <c r="B1005" i="18"/>
  <c r="B1006" i="18"/>
  <c r="B1007" i="18"/>
  <c r="B1008" i="18"/>
  <c r="B1009" i="18"/>
  <c r="B1010" i="18"/>
  <c r="B1011" i="18"/>
  <c r="B1012" i="18"/>
  <c r="B1013" i="18"/>
  <c r="B1014" i="18"/>
  <c r="B1015" i="18"/>
  <c r="B1016" i="18"/>
  <c r="B1017" i="18"/>
  <c r="B1018" i="18"/>
  <c r="B1019" i="18"/>
  <c r="B1020" i="18"/>
  <c r="B1021" i="18"/>
  <c r="B1022" i="18"/>
  <c r="B1023" i="18"/>
  <c r="B1024" i="18"/>
  <c r="B1025" i="18"/>
  <c r="B1026" i="18"/>
  <c r="B1027" i="18"/>
  <c r="B1028" i="18"/>
  <c r="B1029" i="18"/>
  <c r="B1030" i="18"/>
  <c r="B1031" i="18"/>
  <c r="B1032" i="18"/>
  <c r="B1033" i="18"/>
  <c r="B1034" i="18"/>
  <c r="B1035" i="18"/>
  <c r="B1036" i="18"/>
  <c r="B1037" i="18"/>
  <c r="B1038" i="18"/>
  <c r="B1039" i="18"/>
  <c r="B1040" i="18"/>
  <c r="B1041" i="18"/>
  <c r="B1042" i="18"/>
  <c r="B1043" i="18"/>
  <c r="B1044" i="18"/>
  <c r="B1045" i="18"/>
  <c r="B1046" i="18"/>
  <c r="B1047" i="18"/>
  <c r="B1048" i="18"/>
  <c r="B1049" i="18"/>
  <c r="B1050" i="18"/>
  <c r="B1051" i="18"/>
  <c r="B1052" i="18"/>
  <c r="B1053" i="18"/>
  <c r="B1054" i="18"/>
  <c r="B1055" i="18"/>
  <c r="B1056" i="18"/>
  <c r="B1057" i="18"/>
  <c r="B1058" i="18"/>
  <c r="B1059" i="18"/>
  <c r="B1060" i="18"/>
  <c r="B1061" i="18"/>
  <c r="B1062" i="18"/>
  <c r="B1063" i="18"/>
  <c r="B1064" i="18"/>
  <c r="B1065" i="18"/>
  <c r="B1066" i="18"/>
  <c r="B1067" i="18"/>
  <c r="B1068" i="18"/>
  <c r="B1069" i="18"/>
  <c r="B1070" i="18"/>
  <c r="B1071" i="18"/>
  <c r="B1072" i="18"/>
  <c r="B1073" i="18"/>
  <c r="B1074" i="18"/>
  <c r="B1075" i="18"/>
  <c r="B1076" i="18"/>
  <c r="B1077" i="18"/>
  <c r="B1078" i="18"/>
  <c r="B1079" i="18"/>
  <c r="B1080" i="18"/>
  <c r="B1081" i="18"/>
  <c r="B1082" i="18"/>
  <c r="B1083" i="18"/>
  <c r="B1084" i="18"/>
  <c r="B1085" i="18"/>
  <c r="B1086" i="18"/>
  <c r="B1087" i="18"/>
  <c r="B1088" i="18"/>
  <c r="B1089" i="18"/>
  <c r="B1090" i="18"/>
  <c r="B1091" i="18"/>
  <c r="B1092" i="18"/>
  <c r="B1093" i="18"/>
  <c r="B1094" i="18"/>
  <c r="B1095" i="18"/>
  <c r="B1096" i="18"/>
  <c r="B1097" i="18"/>
  <c r="B1098" i="18"/>
  <c r="B1099" i="18"/>
  <c r="B1100" i="18"/>
  <c r="B1101" i="18"/>
  <c r="B1102" i="18"/>
  <c r="B1103" i="18"/>
  <c r="B1104" i="18"/>
  <c r="B1105" i="18"/>
  <c r="B1106" i="18"/>
  <c r="B1107" i="18"/>
  <c r="B1108" i="18"/>
  <c r="B1109" i="18"/>
  <c r="B1110" i="18"/>
  <c r="B1111" i="18"/>
  <c r="B1112" i="18"/>
  <c r="B1113" i="18"/>
  <c r="B1114" i="18"/>
  <c r="B1115" i="18"/>
  <c r="B1116" i="18"/>
  <c r="B1117" i="18"/>
  <c r="B1118" i="18"/>
  <c r="B1119" i="18"/>
  <c r="B1120" i="18"/>
  <c r="B1121" i="18"/>
  <c r="B1122" i="18"/>
  <c r="B1123" i="18"/>
  <c r="B1124" i="18"/>
  <c r="B1125" i="18"/>
  <c r="B1126" i="18"/>
  <c r="B1127" i="18"/>
  <c r="B1128" i="18"/>
  <c r="B1129" i="18"/>
  <c r="B1130" i="18"/>
  <c r="B1131" i="18"/>
  <c r="B1132" i="18"/>
  <c r="B1133" i="18"/>
  <c r="B1134" i="18"/>
  <c r="B1135" i="18"/>
  <c r="B1136" i="18"/>
  <c r="B1137" i="18"/>
  <c r="B1138" i="18"/>
  <c r="B1139" i="18"/>
  <c r="B1140" i="18"/>
  <c r="B1141" i="18"/>
  <c r="B1142" i="18"/>
  <c r="B1143" i="18"/>
  <c r="B1144" i="18"/>
  <c r="B1145" i="18"/>
  <c r="B1146" i="18"/>
  <c r="B1147" i="18"/>
  <c r="B1148" i="18"/>
  <c r="B1149" i="18"/>
  <c r="B1150" i="18"/>
  <c r="B1151" i="18"/>
  <c r="B1152" i="18"/>
  <c r="B1153" i="18"/>
  <c r="B1154" i="18"/>
  <c r="B1155" i="18"/>
  <c r="B1156" i="18"/>
  <c r="B1157" i="18"/>
  <c r="B1158" i="18"/>
  <c r="B1159" i="18"/>
  <c r="B1160" i="18"/>
  <c r="B1161" i="18"/>
  <c r="B1162" i="18"/>
  <c r="B1163" i="18"/>
  <c r="B1164" i="18"/>
  <c r="B1165" i="18"/>
  <c r="B1166" i="18"/>
  <c r="B1167" i="18"/>
  <c r="B1168" i="18"/>
  <c r="B1169" i="18"/>
  <c r="B1170" i="18"/>
  <c r="B1171" i="18"/>
  <c r="B1172" i="18"/>
  <c r="B1173" i="18"/>
  <c r="B1174" i="18"/>
  <c r="B1175" i="18"/>
  <c r="B1176" i="18"/>
  <c r="B1177" i="18"/>
  <c r="B1178" i="18"/>
  <c r="B1179" i="18"/>
  <c r="B1180" i="18"/>
  <c r="B1181" i="18"/>
  <c r="B1182" i="18"/>
  <c r="B1183" i="18"/>
  <c r="B1184" i="18"/>
  <c r="B1185" i="18"/>
  <c r="B1186" i="18"/>
  <c r="B1187" i="18"/>
  <c r="B1188" i="18"/>
  <c r="B1189" i="18"/>
  <c r="B1190" i="18"/>
  <c r="B1191" i="18"/>
  <c r="B1192" i="18"/>
  <c r="B1193" i="18"/>
  <c r="B1194" i="18"/>
  <c r="B1195" i="18"/>
  <c r="B1196" i="18"/>
  <c r="B1197" i="18"/>
  <c r="B1198" i="18"/>
  <c r="B1199" i="18"/>
  <c r="B1200" i="18"/>
  <c r="B1201" i="18"/>
  <c r="B1202" i="18"/>
  <c r="B1203" i="18"/>
  <c r="B1204" i="18"/>
  <c r="B1205" i="18"/>
  <c r="B1206" i="18"/>
  <c r="B1207" i="18"/>
  <c r="B1208" i="18"/>
  <c r="B1209" i="18"/>
  <c r="B1210" i="18"/>
  <c r="B1211" i="18"/>
  <c r="B1212" i="18"/>
  <c r="B1213" i="18"/>
  <c r="B1214" i="18"/>
  <c r="B1215" i="18"/>
  <c r="B1216" i="18"/>
  <c r="B1217" i="18"/>
  <c r="B1218" i="18"/>
  <c r="B1219" i="18"/>
  <c r="B1220" i="18"/>
  <c r="B1221" i="18"/>
  <c r="B1222" i="18"/>
  <c r="B1223" i="18"/>
  <c r="B1224" i="18"/>
  <c r="B1225" i="18"/>
  <c r="B1226" i="18"/>
  <c r="B1227" i="18"/>
  <c r="B1228" i="18"/>
  <c r="B1229" i="18"/>
  <c r="B1230" i="18"/>
  <c r="B1231" i="18"/>
  <c r="B1232" i="18"/>
  <c r="B1233" i="18"/>
  <c r="B1234" i="18"/>
  <c r="B1235" i="18"/>
  <c r="B1236" i="18"/>
  <c r="B1237" i="18"/>
  <c r="B1238" i="18"/>
  <c r="B1239" i="18"/>
  <c r="B1240" i="18"/>
  <c r="B1241" i="18"/>
  <c r="B1242" i="18"/>
  <c r="B1243" i="18"/>
  <c r="B1244" i="18"/>
  <c r="B1245" i="18"/>
  <c r="B1246" i="18"/>
  <c r="B1247" i="18"/>
  <c r="B1248" i="18"/>
  <c r="B1249" i="18"/>
  <c r="B1250" i="18"/>
  <c r="B1251" i="18"/>
  <c r="B1252" i="18"/>
  <c r="B1253" i="18"/>
  <c r="B1254" i="18"/>
  <c r="B1255" i="18"/>
  <c r="B1256" i="18"/>
  <c r="B1257" i="18"/>
  <c r="B1258" i="18"/>
  <c r="B1259" i="18"/>
  <c r="B1260" i="18"/>
  <c r="B1261" i="18"/>
  <c r="B1262" i="18"/>
  <c r="B1263" i="18"/>
  <c r="B1264" i="18"/>
  <c r="B1265" i="18"/>
  <c r="B1266" i="18"/>
  <c r="B1267" i="18"/>
  <c r="B1268" i="18"/>
  <c r="B1269" i="18"/>
  <c r="B1270" i="18"/>
  <c r="B1271" i="18"/>
  <c r="B1272" i="18"/>
  <c r="B1273" i="18"/>
  <c r="B1274" i="18"/>
  <c r="B1275" i="18"/>
  <c r="B1276" i="18"/>
  <c r="B1277" i="18"/>
  <c r="B1278" i="18"/>
  <c r="B1279" i="18"/>
  <c r="B1280" i="18"/>
  <c r="B1281" i="18"/>
  <c r="B1282" i="18"/>
  <c r="B1283" i="18"/>
  <c r="B1284" i="18"/>
  <c r="B1285" i="18"/>
  <c r="B1286" i="18"/>
  <c r="B1287" i="18"/>
  <c r="B1288" i="18"/>
  <c r="B1289" i="18"/>
  <c r="B1290" i="18"/>
  <c r="B1291" i="18"/>
  <c r="B1292" i="18"/>
  <c r="B1293" i="18"/>
  <c r="B1294" i="18"/>
  <c r="B1295" i="18"/>
  <c r="B1296" i="18"/>
  <c r="B1297" i="18"/>
  <c r="B1298" i="18"/>
  <c r="B1299" i="18"/>
  <c r="B1300" i="18"/>
  <c r="B1301" i="18"/>
  <c r="B1302" i="18"/>
  <c r="B1303" i="18"/>
  <c r="B1304" i="18"/>
  <c r="B1305" i="18"/>
  <c r="B1306" i="18"/>
  <c r="B1307" i="18"/>
  <c r="B1308" i="18"/>
  <c r="B1309" i="18"/>
  <c r="B1310" i="18"/>
  <c r="B1311" i="18"/>
  <c r="B1312" i="18"/>
  <c r="B1313" i="18"/>
  <c r="B1314" i="18"/>
  <c r="B1315" i="18"/>
  <c r="B1316" i="18"/>
  <c r="B1317" i="18"/>
  <c r="B1318" i="18"/>
  <c r="B1319" i="18"/>
  <c r="B1320" i="18"/>
  <c r="B1321" i="18"/>
  <c r="B1322" i="18"/>
  <c r="B1323" i="18"/>
  <c r="B1324" i="18"/>
  <c r="B1325" i="18"/>
  <c r="B1326" i="18"/>
  <c r="B1327" i="18"/>
  <c r="B1328" i="18"/>
  <c r="B1329" i="18"/>
  <c r="B1330" i="18"/>
  <c r="B1331" i="18"/>
  <c r="B1332" i="18"/>
  <c r="B1333" i="18"/>
  <c r="B1334" i="18"/>
  <c r="B1335" i="18"/>
  <c r="B1336" i="18"/>
  <c r="B1337" i="18"/>
  <c r="B1338" i="18"/>
  <c r="B1339" i="18"/>
  <c r="B1340" i="18"/>
  <c r="B1341" i="18"/>
  <c r="B1342" i="18"/>
  <c r="B1343" i="18"/>
  <c r="B1344" i="18"/>
  <c r="B1345" i="18"/>
  <c r="B1346" i="18"/>
  <c r="B1347" i="18"/>
  <c r="B1348" i="18"/>
  <c r="B1349" i="18"/>
  <c r="B1350" i="18"/>
  <c r="B1351" i="18"/>
  <c r="B1352" i="18"/>
  <c r="B1353" i="18"/>
  <c r="B1354" i="18"/>
  <c r="B1355" i="18"/>
  <c r="B1356" i="18"/>
  <c r="B1357" i="18"/>
  <c r="B1358" i="18"/>
  <c r="B1359" i="18"/>
  <c r="B1360" i="18"/>
  <c r="B1361" i="18"/>
  <c r="B1362" i="18"/>
  <c r="B1363" i="18"/>
  <c r="B1364" i="18"/>
  <c r="B1365" i="18"/>
  <c r="B1366" i="18"/>
  <c r="B1367" i="18"/>
  <c r="B1368" i="18"/>
  <c r="B1369" i="18"/>
  <c r="B1370" i="18"/>
  <c r="B1371" i="18"/>
  <c r="B1372" i="18"/>
  <c r="B1373" i="18"/>
  <c r="B1374" i="18"/>
  <c r="B1375" i="18"/>
  <c r="B1376" i="18"/>
  <c r="B1377" i="18"/>
  <c r="B1378" i="18"/>
  <c r="B1379" i="18"/>
  <c r="B1380" i="18"/>
  <c r="B1381" i="18"/>
  <c r="B1382" i="18"/>
  <c r="B1383" i="18"/>
  <c r="B1384" i="18"/>
  <c r="B1385" i="18"/>
  <c r="B1386" i="18"/>
  <c r="B1387" i="18"/>
  <c r="B1388" i="18"/>
  <c r="B1389" i="18"/>
  <c r="B1390" i="18"/>
  <c r="B1391" i="18"/>
  <c r="B1392" i="18"/>
  <c r="B1393" i="18"/>
  <c r="B1394" i="18"/>
  <c r="B1395" i="18"/>
  <c r="B1396" i="18"/>
  <c r="B1397" i="18"/>
  <c r="B1398" i="18"/>
  <c r="B1399" i="18"/>
  <c r="B1400" i="18"/>
  <c r="B1401" i="18"/>
  <c r="B1402" i="18"/>
  <c r="B1403" i="18"/>
  <c r="B1404" i="18"/>
  <c r="B1405" i="18"/>
  <c r="B1406" i="18"/>
  <c r="B1407" i="18"/>
  <c r="B1408" i="18"/>
  <c r="B1409" i="18"/>
  <c r="B1410" i="18"/>
  <c r="B1411" i="18"/>
  <c r="B1412" i="18"/>
  <c r="B1413" i="18"/>
  <c r="B1414" i="18"/>
  <c r="B1415" i="18"/>
  <c r="B1416" i="18"/>
  <c r="B1417" i="18"/>
  <c r="B1418" i="18"/>
  <c r="B1419" i="18"/>
  <c r="B1420" i="18"/>
  <c r="B1421" i="18"/>
  <c r="B1422" i="18"/>
  <c r="B1423" i="18"/>
  <c r="B1424" i="18"/>
  <c r="B1425" i="18"/>
  <c r="B1426" i="18"/>
  <c r="B1427" i="18"/>
  <c r="B1428" i="18"/>
  <c r="B1429" i="18"/>
  <c r="B1430" i="18"/>
  <c r="B1431" i="18"/>
  <c r="B1432" i="18"/>
  <c r="B1433" i="18"/>
  <c r="B1434" i="18"/>
  <c r="B1435" i="18"/>
  <c r="B1436" i="18"/>
  <c r="B1437" i="18"/>
  <c r="B1438" i="18"/>
  <c r="B1439" i="18"/>
  <c r="B1440" i="18"/>
  <c r="B1441" i="18"/>
  <c r="B1442" i="18"/>
  <c r="B1443" i="18"/>
  <c r="B1444" i="18"/>
  <c r="B1445" i="18"/>
  <c r="B1446" i="18"/>
  <c r="B1447" i="18"/>
  <c r="B1448" i="18"/>
  <c r="B1449" i="18"/>
  <c r="B1450" i="18"/>
  <c r="B1451" i="18"/>
  <c r="B1452" i="18"/>
  <c r="B1453" i="18"/>
  <c r="B1454" i="18"/>
  <c r="B1455" i="18"/>
  <c r="B1456" i="18"/>
  <c r="B1457" i="18"/>
  <c r="B1458" i="18"/>
  <c r="B1459" i="18"/>
  <c r="B1460" i="18"/>
  <c r="B1461" i="18"/>
  <c r="B1462" i="18"/>
  <c r="B1463" i="18"/>
  <c r="B2" i="17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222" i="17"/>
  <c r="B223" i="17"/>
  <c r="B224" i="17"/>
  <c r="B225" i="17"/>
  <c r="B226" i="17"/>
  <c r="B227" i="17"/>
  <c r="B228" i="17"/>
  <c r="B229" i="17"/>
  <c r="B230" i="17"/>
  <c r="B231" i="17"/>
  <c r="B232" i="17"/>
  <c r="B233" i="17"/>
  <c r="B234" i="17"/>
  <c r="B235" i="17"/>
  <c r="B236" i="17"/>
  <c r="B237" i="17"/>
  <c r="B238" i="17"/>
  <c r="B239" i="17"/>
  <c r="B240" i="17"/>
  <c r="B241" i="17"/>
  <c r="B242" i="17"/>
  <c r="B243" i="17"/>
  <c r="B244" i="17"/>
  <c r="B245" i="17"/>
  <c r="B246" i="17"/>
  <c r="B247" i="17"/>
  <c r="B248" i="17"/>
  <c r="B249" i="17"/>
  <c r="B250" i="17"/>
  <c r="B251" i="17"/>
  <c r="B252" i="17"/>
  <c r="B253" i="17"/>
  <c r="B254" i="17"/>
  <c r="B255" i="17"/>
  <c r="B256" i="17"/>
  <c r="B257" i="17"/>
  <c r="B258" i="17"/>
  <c r="B259" i="17"/>
  <c r="B260" i="17"/>
  <c r="B261" i="17"/>
  <c r="B262" i="17"/>
  <c r="B263" i="17"/>
  <c r="B264" i="17"/>
  <c r="B265" i="17"/>
  <c r="B266" i="17"/>
  <c r="B267" i="17"/>
  <c r="B268" i="17"/>
  <c r="B269" i="17"/>
  <c r="B270" i="17"/>
  <c r="B271" i="17"/>
  <c r="B272" i="17"/>
  <c r="B273" i="17"/>
  <c r="B274" i="17"/>
  <c r="B275" i="17"/>
  <c r="B276" i="17"/>
  <c r="B277" i="17"/>
  <c r="B278" i="17"/>
  <c r="B279" i="17"/>
  <c r="B280" i="17"/>
  <c r="B281" i="17"/>
  <c r="B282" i="17"/>
  <c r="B283" i="17"/>
  <c r="B284" i="17"/>
  <c r="B285" i="17"/>
  <c r="B286" i="17"/>
  <c r="B287" i="17"/>
  <c r="B288" i="17"/>
  <c r="B289" i="17"/>
  <c r="B290" i="17"/>
  <c r="B291" i="17"/>
  <c r="B292" i="17"/>
  <c r="B293" i="17"/>
  <c r="B294" i="17"/>
  <c r="B295" i="17"/>
  <c r="B296" i="17"/>
  <c r="B297" i="17"/>
  <c r="B298" i="17"/>
  <c r="B299" i="17"/>
  <c r="B300" i="17"/>
  <c r="B301" i="17"/>
  <c r="B302" i="17"/>
  <c r="B303" i="17"/>
  <c r="B304" i="17"/>
  <c r="B305" i="17"/>
  <c r="B306" i="17"/>
  <c r="B307" i="17"/>
  <c r="B308" i="17"/>
  <c r="B309" i="17"/>
  <c r="B310" i="17"/>
  <c r="B311" i="17"/>
  <c r="B312" i="17"/>
  <c r="B313" i="17"/>
  <c r="B314" i="17"/>
  <c r="B315" i="17"/>
  <c r="B316" i="17"/>
  <c r="B317" i="17"/>
  <c r="B318" i="17"/>
  <c r="B319" i="17"/>
  <c r="B320" i="17"/>
  <c r="B321" i="17"/>
  <c r="B322" i="17"/>
  <c r="B323" i="17"/>
  <c r="B324" i="17"/>
  <c r="B325" i="17"/>
  <c r="B326" i="17"/>
  <c r="B327" i="17"/>
  <c r="B328" i="17"/>
  <c r="B329" i="17"/>
  <c r="B330" i="17"/>
  <c r="B331" i="17"/>
  <c r="B332" i="17"/>
  <c r="B333" i="17"/>
  <c r="B334" i="17"/>
  <c r="B335" i="17"/>
  <c r="B336" i="17"/>
  <c r="B337" i="17"/>
  <c r="B338" i="17"/>
  <c r="B339" i="17"/>
  <c r="B340" i="17"/>
  <c r="B341" i="17"/>
  <c r="B342" i="17"/>
  <c r="B343" i="17"/>
  <c r="B344" i="17"/>
  <c r="B345" i="17"/>
  <c r="B346" i="17"/>
  <c r="B347" i="17"/>
  <c r="B348" i="17"/>
  <c r="B349" i="17"/>
  <c r="B350" i="17"/>
  <c r="B351" i="17"/>
  <c r="B352" i="17"/>
  <c r="B353" i="17"/>
  <c r="B354" i="17"/>
  <c r="B355" i="17"/>
  <c r="B356" i="17"/>
  <c r="B357" i="17"/>
  <c r="B358" i="17"/>
  <c r="B359" i="17"/>
  <c r="B360" i="17"/>
  <c r="B361" i="17"/>
  <c r="B362" i="17"/>
  <c r="B363" i="17"/>
  <c r="B364" i="17"/>
  <c r="B365" i="17"/>
  <c r="B366" i="17"/>
  <c r="B367" i="17"/>
  <c r="B368" i="17"/>
  <c r="B369" i="17"/>
  <c r="B370" i="17"/>
  <c r="B371" i="17"/>
  <c r="B372" i="17"/>
  <c r="B373" i="17"/>
  <c r="B374" i="17"/>
  <c r="B375" i="17"/>
  <c r="B376" i="17"/>
  <c r="B377" i="17"/>
  <c r="B378" i="17"/>
  <c r="B379" i="17"/>
  <c r="B380" i="17"/>
  <c r="B381" i="17"/>
  <c r="B382" i="17"/>
  <c r="B383" i="17"/>
  <c r="B384" i="17"/>
  <c r="B385" i="17"/>
  <c r="B386" i="17"/>
  <c r="B387" i="17"/>
  <c r="B388" i="17"/>
  <c r="B389" i="17"/>
  <c r="B390" i="17"/>
  <c r="B391" i="17"/>
  <c r="B392" i="17"/>
  <c r="B393" i="17"/>
  <c r="B394" i="17"/>
  <c r="B395" i="17"/>
  <c r="B396" i="17"/>
  <c r="B397" i="17"/>
  <c r="B398" i="17"/>
  <c r="B399" i="17"/>
  <c r="B400" i="17"/>
  <c r="B401" i="17"/>
  <c r="B402" i="17"/>
  <c r="B403" i="17"/>
  <c r="B404" i="17"/>
  <c r="B405" i="17"/>
  <c r="B406" i="17"/>
  <c r="B407" i="17"/>
  <c r="B408" i="17"/>
  <c r="B409" i="17"/>
  <c r="B410" i="17"/>
  <c r="B411" i="17"/>
  <c r="B412" i="17"/>
  <c r="B413" i="17"/>
  <c r="B414" i="17"/>
  <c r="B415" i="17"/>
  <c r="B416" i="17"/>
  <c r="B417" i="17"/>
  <c r="B418" i="17"/>
  <c r="B419" i="17"/>
  <c r="B420" i="17"/>
  <c r="B421" i="17"/>
  <c r="B422" i="17"/>
  <c r="B423" i="17"/>
  <c r="B424" i="17"/>
  <c r="B425" i="17"/>
  <c r="B426" i="17"/>
  <c r="B427" i="17"/>
  <c r="B428" i="17"/>
  <c r="B429" i="17"/>
  <c r="B430" i="17"/>
  <c r="B431" i="17"/>
  <c r="B432" i="17"/>
  <c r="B433" i="17"/>
  <c r="B434" i="17"/>
  <c r="B435" i="17"/>
  <c r="B436" i="17"/>
  <c r="B437" i="17"/>
  <c r="B438" i="17"/>
  <c r="B439" i="17"/>
  <c r="B440" i="17"/>
  <c r="B441" i="17"/>
  <c r="B442" i="17"/>
  <c r="B443" i="17"/>
  <c r="B444" i="17"/>
  <c r="B445" i="17"/>
  <c r="B446" i="17"/>
  <c r="B447" i="17"/>
  <c r="B448" i="17"/>
  <c r="B449" i="17"/>
  <c r="B450" i="17"/>
  <c r="B451" i="17"/>
  <c r="B452" i="17"/>
  <c r="B453" i="17"/>
  <c r="B454" i="17"/>
  <c r="B455" i="17"/>
  <c r="B456" i="17"/>
  <c r="B457" i="17"/>
  <c r="B458" i="17"/>
  <c r="B459" i="17"/>
  <c r="B460" i="17"/>
  <c r="B461" i="17"/>
  <c r="B462" i="17"/>
  <c r="B463" i="17"/>
  <c r="B464" i="17"/>
  <c r="B465" i="17"/>
  <c r="B466" i="17"/>
  <c r="B467" i="17"/>
  <c r="B468" i="17"/>
  <c r="B469" i="17"/>
  <c r="B470" i="17"/>
  <c r="B471" i="17"/>
  <c r="B472" i="17"/>
  <c r="B473" i="17"/>
  <c r="B474" i="17"/>
  <c r="B475" i="17"/>
  <c r="B476" i="17"/>
  <c r="B477" i="17"/>
  <c r="B478" i="17"/>
  <c r="B479" i="17"/>
  <c r="B480" i="17"/>
  <c r="B481" i="17"/>
  <c r="B482" i="17"/>
  <c r="B483" i="17"/>
  <c r="B484" i="17"/>
  <c r="B485" i="17"/>
  <c r="B486" i="17"/>
  <c r="B487" i="17"/>
  <c r="B488" i="17"/>
  <c r="B489" i="17"/>
  <c r="B490" i="17"/>
  <c r="B491" i="17"/>
  <c r="B492" i="17"/>
  <c r="B493" i="17"/>
  <c r="B494" i="17"/>
  <c r="B495" i="17"/>
  <c r="B496" i="17"/>
  <c r="B497" i="17"/>
  <c r="B498" i="17"/>
  <c r="B499" i="17"/>
  <c r="B500" i="17"/>
  <c r="B501" i="17"/>
  <c r="B502" i="17"/>
  <c r="B503" i="17"/>
  <c r="B504" i="17"/>
  <c r="B505" i="17"/>
  <c r="B506" i="17"/>
  <c r="B507" i="17"/>
  <c r="B508" i="17"/>
  <c r="B509" i="17"/>
  <c r="B510" i="17"/>
  <c r="B511" i="17"/>
  <c r="B512" i="17"/>
  <c r="B513" i="17"/>
  <c r="B514" i="17"/>
  <c r="B515" i="17"/>
  <c r="B516" i="17"/>
  <c r="B517" i="17"/>
  <c r="B518" i="17"/>
  <c r="B519" i="17"/>
  <c r="B520" i="17"/>
  <c r="B521" i="17"/>
  <c r="B522" i="17"/>
  <c r="B523" i="17"/>
  <c r="B524" i="17"/>
  <c r="B525" i="17"/>
  <c r="B526" i="17"/>
  <c r="B527" i="17"/>
  <c r="B528" i="17"/>
  <c r="B529" i="17"/>
  <c r="B530" i="17"/>
  <c r="B531" i="17"/>
  <c r="B532" i="17"/>
  <c r="B533" i="17"/>
  <c r="B534" i="17"/>
  <c r="B535" i="17"/>
  <c r="B536" i="17"/>
  <c r="B537" i="17"/>
  <c r="B538" i="17"/>
  <c r="B539" i="17"/>
  <c r="B540" i="17"/>
  <c r="B541" i="17"/>
  <c r="B542" i="17"/>
  <c r="B543" i="17"/>
  <c r="B544" i="17"/>
  <c r="B545" i="17"/>
  <c r="B546" i="17"/>
  <c r="B547" i="17"/>
  <c r="B548" i="17"/>
  <c r="B549" i="17"/>
  <c r="B550" i="17"/>
  <c r="B551" i="17"/>
  <c r="B552" i="17"/>
  <c r="B553" i="17"/>
  <c r="B554" i="17"/>
  <c r="B555" i="17"/>
  <c r="B556" i="17"/>
  <c r="B557" i="17"/>
  <c r="B558" i="17"/>
  <c r="B559" i="17"/>
  <c r="B560" i="17"/>
  <c r="B561" i="17"/>
  <c r="B562" i="17"/>
  <c r="B563" i="17"/>
  <c r="B564" i="17"/>
  <c r="B565" i="17"/>
  <c r="B566" i="17"/>
  <c r="B567" i="17"/>
  <c r="B568" i="17"/>
  <c r="B569" i="17"/>
  <c r="B570" i="17"/>
  <c r="B571" i="17"/>
  <c r="B572" i="17"/>
  <c r="B573" i="17"/>
  <c r="B574" i="17"/>
  <c r="B575" i="17"/>
  <c r="B576" i="17"/>
  <c r="B577" i="17"/>
  <c r="B578" i="17"/>
  <c r="B579" i="17"/>
  <c r="B580" i="17"/>
  <c r="B581" i="17"/>
  <c r="B582" i="17"/>
  <c r="B583" i="17"/>
  <c r="B584" i="17"/>
  <c r="B585" i="17"/>
  <c r="B586" i="17"/>
  <c r="B587" i="17"/>
  <c r="B588" i="17"/>
  <c r="B589" i="17"/>
  <c r="B590" i="17"/>
  <c r="B591" i="17"/>
  <c r="B592" i="17"/>
  <c r="B593" i="17"/>
  <c r="B594" i="17"/>
  <c r="B595" i="17"/>
  <c r="B596" i="17"/>
  <c r="B597" i="17"/>
  <c r="B598" i="17"/>
  <c r="B599" i="17"/>
  <c r="B600" i="17"/>
  <c r="B601" i="17"/>
  <c r="B602" i="17"/>
  <c r="B603" i="17"/>
  <c r="B604" i="17"/>
  <c r="B605" i="17"/>
  <c r="B606" i="17"/>
  <c r="B607" i="17"/>
  <c r="B608" i="17"/>
  <c r="B609" i="17"/>
  <c r="B610" i="17"/>
  <c r="B611" i="17"/>
  <c r="B612" i="17"/>
  <c r="B613" i="17"/>
  <c r="B614" i="17"/>
  <c r="B615" i="17"/>
  <c r="B616" i="17"/>
  <c r="B617" i="17"/>
  <c r="B618" i="17"/>
  <c r="B619" i="17"/>
  <c r="B620" i="17"/>
  <c r="B621" i="17"/>
  <c r="B622" i="17"/>
  <c r="B623" i="17"/>
  <c r="B624" i="17"/>
  <c r="B625" i="17"/>
  <c r="B626" i="17"/>
  <c r="B627" i="17"/>
  <c r="B628" i="17"/>
  <c r="B629" i="17"/>
  <c r="B630" i="17"/>
  <c r="B631" i="17"/>
  <c r="B632" i="17"/>
  <c r="B633" i="17"/>
  <c r="B634" i="17"/>
  <c r="B635" i="17"/>
  <c r="B636" i="17"/>
  <c r="B637" i="17"/>
  <c r="B638" i="17"/>
  <c r="B639" i="17"/>
  <c r="B640" i="17"/>
  <c r="B641" i="17"/>
  <c r="B642" i="17"/>
  <c r="B643" i="17"/>
  <c r="B644" i="17"/>
  <c r="B645" i="17"/>
  <c r="B646" i="17"/>
  <c r="B647" i="17"/>
  <c r="B648" i="17"/>
  <c r="B649" i="17"/>
  <c r="B650" i="17"/>
  <c r="B651" i="17"/>
  <c r="B652" i="17"/>
  <c r="B653" i="17"/>
  <c r="B654" i="17"/>
  <c r="B655" i="17"/>
  <c r="B656" i="17"/>
  <c r="B657" i="17"/>
  <c r="B658" i="17"/>
  <c r="B659" i="17"/>
  <c r="B660" i="17"/>
  <c r="B661" i="17"/>
  <c r="B662" i="17"/>
  <c r="B663" i="17"/>
  <c r="B664" i="17"/>
  <c r="B665" i="17"/>
  <c r="B666" i="17"/>
  <c r="B667" i="17"/>
  <c r="B668" i="17"/>
  <c r="B669" i="17"/>
  <c r="B670" i="17"/>
  <c r="B671" i="17"/>
  <c r="B672" i="17"/>
  <c r="B673" i="17"/>
  <c r="B674" i="17"/>
  <c r="B675" i="17"/>
  <c r="B676" i="17"/>
  <c r="B677" i="17"/>
  <c r="B678" i="17"/>
  <c r="B679" i="17"/>
  <c r="B680" i="17"/>
  <c r="B681" i="17"/>
  <c r="B682" i="17"/>
  <c r="B683" i="17"/>
  <c r="B684" i="17"/>
  <c r="B685" i="17"/>
  <c r="B686" i="17"/>
  <c r="B687" i="17"/>
  <c r="B688" i="17"/>
  <c r="B689" i="17"/>
  <c r="B690" i="17"/>
  <c r="B691" i="17"/>
  <c r="B692" i="17"/>
  <c r="B693" i="17"/>
  <c r="B694" i="17"/>
  <c r="B695" i="17"/>
  <c r="B696" i="17"/>
  <c r="B697" i="17"/>
  <c r="B698" i="17"/>
  <c r="B699" i="17"/>
  <c r="B700" i="17"/>
  <c r="B701" i="17"/>
  <c r="B702" i="17"/>
  <c r="B703" i="17"/>
  <c r="B704" i="17"/>
  <c r="B705" i="17"/>
  <c r="B706" i="17"/>
  <c r="B707" i="17"/>
  <c r="B708" i="17"/>
  <c r="B709" i="17"/>
  <c r="B710" i="17"/>
  <c r="B711" i="17"/>
  <c r="B712" i="17"/>
  <c r="B713" i="17"/>
  <c r="B714" i="17"/>
  <c r="B715" i="17"/>
  <c r="B716" i="17"/>
  <c r="B717" i="17"/>
  <c r="B718" i="17"/>
  <c r="B719" i="17"/>
  <c r="B720" i="17"/>
  <c r="B721" i="17"/>
  <c r="B722" i="17"/>
  <c r="B723" i="17"/>
  <c r="B724" i="17"/>
  <c r="B725" i="17"/>
  <c r="B726" i="17"/>
  <c r="B2" i="16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B474" i="16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B618" i="16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B633" i="16"/>
  <c r="B634" i="16"/>
  <c r="B635" i="16"/>
  <c r="B636" i="16"/>
  <c r="B637" i="16"/>
  <c r="B638" i="16"/>
  <c r="B639" i="16"/>
  <c r="B640" i="16"/>
  <c r="B641" i="16"/>
  <c r="B642" i="16"/>
  <c r="B643" i="16"/>
  <c r="B644" i="16"/>
  <c r="B645" i="16"/>
  <c r="B646" i="16"/>
  <c r="B647" i="16"/>
  <c r="B648" i="16"/>
  <c r="B649" i="16"/>
  <c r="B650" i="16"/>
  <c r="B651" i="16"/>
  <c r="B652" i="16"/>
  <c r="B653" i="16"/>
  <c r="B654" i="16"/>
  <c r="B655" i="16"/>
  <c r="B656" i="16"/>
  <c r="B657" i="16"/>
  <c r="B658" i="16"/>
  <c r="B659" i="16"/>
  <c r="B660" i="16"/>
  <c r="B661" i="16"/>
  <c r="B662" i="16"/>
  <c r="B663" i="16"/>
  <c r="B664" i="16"/>
  <c r="B665" i="16"/>
  <c r="B666" i="16"/>
  <c r="B667" i="16"/>
  <c r="B668" i="16"/>
  <c r="B669" i="16"/>
  <c r="B670" i="16"/>
  <c r="B671" i="16"/>
  <c r="B672" i="16"/>
  <c r="B673" i="16"/>
  <c r="B674" i="16"/>
  <c r="B675" i="16"/>
  <c r="B676" i="16"/>
  <c r="B677" i="16"/>
  <c r="B678" i="16"/>
  <c r="B679" i="16"/>
  <c r="B680" i="16"/>
  <c r="B681" i="16"/>
  <c r="B682" i="16"/>
  <c r="B683" i="16"/>
  <c r="B684" i="16"/>
  <c r="B685" i="16"/>
  <c r="B686" i="16"/>
  <c r="B687" i="16"/>
  <c r="B688" i="16"/>
  <c r="B689" i="16"/>
  <c r="B690" i="16"/>
  <c r="B691" i="16"/>
  <c r="B692" i="16"/>
  <c r="B693" i="16"/>
  <c r="B694" i="16"/>
  <c r="B695" i="16"/>
  <c r="B696" i="16"/>
  <c r="B697" i="16"/>
  <c r="B698" i="16"/>
  <c r="B699" i="16"/>
  <c r="B700" i="16"/>
  <c r="B701" i="16"/>
  <c r="B702" i="16"/>
  <c r="B703" i="16"/>
  <c r="B704" i="16"/>
  <c r="B705" i="16"/>
  <c r="B706" i="16"/>
  <c r="B707" i="16"/>
  <c r="B708" i="16"/>
  <c r="B709" i="16"/>
  <c r="B710" i="16"/>
  <c r="B711" i="16"/>
  <c r="B712" i="16"/>
  <c r="B713" i="16"/>
  <c r="B714" i="16"/>
  <c r="B715" i="16"/>
  <c r="B716" i="16"/>
  <c r="B717" i="16"/>
  <c r="B718" i="16"/>
  <c r="B719" i="16"/>
  <c r="B720" i="16"/>
  <c r="B721" i="16"/>
  <c r="B722" i="16"/>
  <c r="B723" i="16"/>
  <c r="B724" i="16"/>
  <c r="B725" i="16"/>
  <c r="B726" i="16"/>
  <c r="B727" i="16"/>
  <c r="B728" i="16"/>
  <c r="B729" i="16"/>
  <c r="B730" i="16"/>
  <c r="B731" i="16"/>
  <c r="B732" i="16"/>
  <c r="B733" i="16"/>
  <c r="B734" i="16"/>
  <c r="B735" i="16"/>
  <c r="B736" i="16"/>
  <c r="B737" i="16"/>
  <c r="B738" i="16"/>
  <c r="B739" i="16"/>
  <c r="B740" i="16"/>
  <c r="B741" i="16"/>
  <c r="B742" i="16"/>
  <c r="B743" i="16"/>
  <c r="B744" i="16"/>
  <c r="B745" i="16"/>
  <c r="B746" i="16"/>
  <c r="B747" i="16"/>
  <c r="B748" i="16"/>
  <c r="B749" i="16"/>
  <c r="B750" i="16"/>
  <c r="B751" i="16"/>
  <c r="B752" i="16"/>
  <c r="B753" i="16"/>
  <c r="B754" i="16"/>
  <c r="B755" i="16"/>
  <c r="B756" i="16"/>
  <c r="B757" i="16"/>
  <c r="B758" i="16"/>
  <c r="B759" i="16"/>
  <c r="B760" i="16"/>
  <c r="B761" i="16"/>
  <c r="B762" i="16"/>
  <c r="B763" i="16"/>
  <c r="B764" i="16"/>
  <c r="B765" i="16"/>
  <c r="B766" i="16"/>
  <c r="B767" i="16"/>
  <c r="B768" i="16"/>
  <c r="B769" i="16"/>
  <c r="B770" i="16"/>
  <c r="B771" i="16"/>
  <c r="B772" i="16"/>
  <c r="B773" i="16"/>
  <c r="B774" i="16"/>
  <c r="B775" i="16"/>
  <c r="B776" i="16"/>
  <c r="B777" i="16"/>
  <c r="B778" i="16"/>
  <c r="B779" i="16"/>
  <c r="B780" i="16"/>
  <c r="B781" i="16"/>
  <c r="B782" i="16"/>
  <c r="B783" i="16"/>
  <c r="B784" i="16"/>
  <c r="B785" i="16"/>
  <c r="B786" i="16"/>
  <c r="B787" i="16"/>
  <c r="B788" i="16"/>
  <c r="B789" i="16"/>
  <c r="B790" i="16"/>
  <c r="B791" i="16"/>
  <c r="B792" i="16"/>
  <c r="B793" i="16"/>
  <c r="B794" i="16"/>
  <c r="B795" i="16"/>
  <c r="B796" i="16"/>
  <c r="B797" i="16"/>
  <c r="B798" i="16"/>
  <c r="B799" i="16"/>
  <c r="B800" i="16"/>
  <c r="B801" i="16"/>
  <c r="B802" i="16"/>
  <c r="B803" i="16"/>
  <c r="B804" i="16"/>
  <c r="B805" i="16"/>
  <c r="B806" i="16"/>
  <c r="B807" i="16"/>
  <c r="B808" i="16"/>
  <c r="B809" i="16"/>
  <c r="B810" i="16"/>
  <c r="B811" i="16"/>
  <c r="B812" i="16"/>
  <c r="B813" i="16"/>
  <c r="B814" i="16"/>
  <c r="B815" i="16"/>
  <c r="B816" i="16"/>
  <c r="B817" i="16"/>
  <c r="B818" i="16"/>
  <c r="B819" i="16"/>
  <c r="B820" i="16"/>
  <c r="B821" i="16"/>
  <c r="B822" i="16"/>
  <c r="B823" i="16"/>
  <c r="B824" i="16"/>
  <c r="B825" i="16"/>
  <c r="B826" i="16"/>
  <c r="B827" i="16"/>
  <c r="B828" i="16"/>
  <c r="B829" i="16"/>
  <c r="B830" i="16"/>
  <c r="B831" i="16"/>
  <c r="B832" i="16"/>
  <c r="B833" i="16"/>
  <c r="B834" i="16"/>
  <c r="B835" i="16"/>
  <c r="B836" i="16"/>
  <c r="B837" i="16"/>
  <c r="B838" i="16"/>
  <c r="B839" i="16"/>
  <c r="B840" i="16"/>
  <c r="B841" i="16"/>
  <c r="B842" i="16"/>
  <c r="B843" i="16"/>
  <c r="B844" i="16"/>
  <c r="B845" i="16"/>
  <c r="B846" i="16"/>
  <c r="B847" i="16"/>
  <c r="B848" i="16"/>
  <c r="B849" i="16"/>
  <c r="B850" i="16"/>
  <c r="B851" i="16"/>
  <c r="B852" i="16"/>
  <c r="B853" i="16"/>
  <c r="B854" i="16"/>
  <c r="B855" i="16"/>
  <c r="B856" i="16"/>
  <c r="B857" i="16"/>
  <c r="B858" i="16"/>
  <c r="B859" i="16"/>
  <c r="B860" i="16"/>
  <c r="B861" i="16"/>
  <c r="B862" i="16"/>
  <c r="B863" i="16"/>
  <c r="B864" i="16"/>
  <c r="B865" i="16"/>
  <c r="B866" i="16"/>
  <c r="B867" i="16"/>
  <c r="B868" i="16"/>
  <c r="B869" i="16"/>
  <c r="B870" i="16"/>
  <c r="B871" i="16"/>
  <c r="B872" i="16"/>
  <c r="B873" i="16"/>
  <c r="B874" i="16"/>
  <c r="B875" i="16"/>
  <c r="B876" i="16"/>
  <c r="B877" i="16"/>
  <c r="B878" i="16"/>
  <c r="B879" i="16"/>
  <c r="B880" i="16"/>
  <c r="B881" i="16"/>
  <c r="B882" i="16"/>
  <c r="B883" i="16"/>
  <c r="B884" i="16"/>
  <c r="B885" i="16"/>
  <c r="B886" i="16"/>
  <c r="B887" i="16"/>
  <c r="B888" i="16"/>
  <c r="B889" i="16"/>
  <c r="B890" i="16"/>
  <c r="B891" i="16"/>
  <c r="B892" i="16"/>
  <c r="B893" i="16"/>
  <c r="B894" i="16"/>
  <c r="B895" i="16"/>
  <c r="B896" i="16"/>
  <c r="B897" i="16"/>
  <c r="B898" i="16"/>
  <c r="B899" i="16"/>
  <c r="B900" i="16"/>
  <c r="B901" i="16"/>
  <c r="B902" i="16"/>
  <c r="B903" i="16"/>
  <c r="B904" i="16"/>
  <c r="B905" i="16"/>
  <c r="B906" i="16"/>
  <c r="B907" i="16"/>
  <c r="B908" i="16"/>
  <c r="B909" i="16"/>
  <c r="B910" i="16"/>
  <c r="B911" i="16"/>
  <c r="B912" i="16"/>
  <c r="B913" i="16"/>
  <c r="B914" i="16"/>
  <c r="B915" i="16"/>
  <c r="B916" i="16"/>
  <c r="B917" i="16"/>
  <c r="B918" i="16"/>
  <c r="B919" i="16"/>
  <c r="B920" i="16"/>
  <c r="B921" i="16"/>
  <c r="B922" i="16"/>
  <c r="B923" i="16"/>
  <c r="B924" i="16"/>
  <c r="B925" i="16"/>
  <c r="B926" i="16"/>
  <c r="B927" i="16"/>
  <c r="B928" i="16"/>
  <c r="B929" i="16"/>
  <c r="B930" i="16"/>
  <c r="B931" i="16"/>
  <c r="B932" i="16"/>
  <c r="B933" i="16"/>
  <c r="B934" i="16"/>
  <c r="B935" i="16"/>
  <c r="B936" i="16"/>
  <c r="B937" i="16"/>
  <c r="B938" i="16"/>
  <c r="B939" i="16"/>
  <c r="B940" i="16"/>
  <c r="B941" i="16"/>
  <c r="B942" i="16"/>
  <c r="B943" i="16"/>
  <c r="B944" i="16"/>
  <c r="B945" i="16"/>
  <c r="B946" i="16"/>
  <c r="B947" i="16"/>
  <c r="B948" i="16"/>
  <c r="B949" i="16"/>
  <c r="B950" i="16"/>
  <c r="B951" i="16"/>
  <c r="B952" i="16"/>
  <c r="B953" i="16"/>
  <c r="B954" i="16"/>
  <c r="B955" i="16"/>
  <c r="B956" i="16"/>
  <c r="B957" i="16"/>
  <c r="B958" i="16"/>
  <c r="B959" i="16"/>
  <c r="B960" i="16"/>
  <c r="B961" i="16"/>
  <c r="B962" i="16"/>
  <c r="B963" i="16"/>
  <c r="B964" i="16"/>
  <c r="B965" i="16"/>
  <c r="B966" i="16"/>
  <c r="B967" i="16"/>
  <c r="B968" i="16"/>
  <c r="B969" i="16"/>
  <c r="B970" i="16"/>
  <c r="B971" i="16"/>
  <c r="B972" i="16"/>
  <c r="B973" i="16"/>
  <c r="B974" i="16"/>
  <c r="B975" i="16"/>
  <c r="B976" i="16"/>
  <c r="B977" i="16"/>
  <c r="B978" i="16"/>
  <c r="B979" i="16"/>
  <c r="B980" i="16"/>
  <c r="B981" i="16"/>
  <c r="B982" i="16"/>
  <c r="B983" i="16"/>
  <c r="B984" i="16"/>
  <c r="B985" i="16"/>
  <c r="B986" i="16"/>
  <c r="B987" i="16"/>
  <c r="B988" i="16"/>
  <c r="B989" i="16"/>
  <c r="B990" i="16"/>
  <c r="B991" i="16"/>
  <c r="B992" i="16"/>
  <c r="B993" i="16"/>
  <c r="B994" i="16"/>
  <c r="B995" i="16"/>
  <c r="B996" i="16"/>
  <c r="B997" i="16"/>
  <c r="B998" i="16"/>
  <c r="B999" i="16"/>
  <c r="B1000" i="16"/>
  <c r="B1001" i="16"/>
  <c r="B1002" i="16"/>
  <c r="B1003" i="16"/>
  <c r="B1004" i="16"/>
  <c r="B1005" i="16"/>
  <c r="B1006" i="16"/>
  <c r="B1007" i="16"/>
  <c r="B1008" i="16"/>
  <c r="B1009" i="16"/>
  <c r="B1010" i="16"/>
  <c r="B1011" i="16"/>
  <c r="B1012" i="16"/>
  <c r="B1013" i="16"/>
  <c r="B1014" i="16"/>
  <c r="B1015" i="16"/>
  <c r="B1016" i="16"/>
  <c r="B1017" i="16"/>
  <c r="B1018" i="16"/>
  <c r="B1019" i="16"/>
  <c r="B1020" i="16"/>
  <c r="B1021" i="16"/>
  <c r="B1022" i="16"/>
  <c r="B1023" i="16"/>
  <c r="B1024" i="16"/>
  <c r="B1025" i="16"/>
  <c r="B1026" i="16"/>
  <c r="B1027" i="16"/>
  <c r="B1028" i="16"/>
  <c r="B1029" i="16"/>
  <c r="B1030" i="16"/>
  <c r="B1031" i="16"/>
  <c r="B1032" i="16"/>
  <c r="B1033" i="16"/>
  <c r="B1034" i="16"/>
  <c r="B1035" i="16"/>
  <c r="B1036" i="16"/>
  <c r="B1037" i="16"/>
  <c r="B1038" i="16"/>
  <c r="B1039" i="16"/>
  <c r="B1040" i="16"/>
  <c r="B1041" i="16"/>
  <c r="B1042" i="16"/>
  <c r="B1043" i="16"/>
  <c r="B1044" i="16"/>
  <c r="B1045" i="16"/>
  <c r="B1046" i="16"/>
  <c r="B1047" i="16"/>
  <c r="B1048" i="16"/>
  <c r="B1049" i="16"/>
  <c r="B1050" i="16"/>
  <c r="B1051" i="16"/>
  <c r="B1052" i="16"/>
  <c r="B1053" i="16"/>
  <c r="B1054" i="16"/>
  <c r="B1055" i="16"/>
  <c r="B1056" i="16"/>
  <c r="B1057" i="16"/>
  <c r="B1058" i="16"/>
  <c r="B1059" i="16"/>
  <c r="B1060" i="16"/>
  <c r="B1061" i="16"/>
  <c r="B1062" i="16"/>
  <c r="B1063" i="16"/>
  <c r="B1064" i="16"/>
  <c r="B1065" i="16"/>
  <c r="B1066" i="16"/>
  <c r="B1067" i="16"/>
  <c r="B1068" i="16"/>
  <c r="B1069" i="16"/>
  <c r="B1070" i="16"/>
  <c r="B1071" i="16"/>
  <c r="B1072" i="16"/>
  <c r="B1073" i="16"/>
  <c r="B1074" i="16"/>
  <c r="B1075" i="16"/>
  <c r="B1076" i="16"/>
  <c r="B1077" i="16"/>
  <c r="B1078" i="16"/>
  <c r="B1079" i="16"/>
  <c r="B1080" i="16"/>
  <c r="B1081" i="16"/>
  <c r="B1082" i="16"/>
  <c r="B1083" i="16"/>
  <c r="B1084" i="16"/>
  <c r="B1085" i="16"/>
  <c r="B1086" i="16"/>
  <c r="B1087" i="16"/>
  <c r="B1088" i="16"/>
  <c r="B1089" i="16"/>
  <c r="B1090" i="16"/>
  <c r="B1091" i="16"/>
  <c r="B1092" i="16"/>
  <c r="B1093" i="16"/>
  <c r="B1094" i="16"/>
  <c r="B1095" i="16"/>
  <c r="B1096" i="16"/>
  <c r="B1097" i="16"/>
  <c r="B1098" i="16"/>
  <c r="B1099" i="16"/>
  <c r="B1100" i="16"/>
  <c r="B1101" i="16"/>
  <c r="B1102" i="16"/>
  <c r="B1103" i="16"/>
  <c r="B1104" i="16"/>
  <c r="B1105" i="16"/>
  <c r="B1106" i="16"/>
  <c r="B1107" i="16"/>
  <c r="B1108" i="16"/>
  <c r="B1109" i="16"/>
  <c r="B1110" i="16"/>
  <c r="B1111" i="16"/>
  <c r="B1112" i="16"/>
  <c r="B1113" i="16"/>
  <c r="B1114" i="16"/>
  <c r="B1115" i="16"/>
  <c r="B1116" i="16"/>
  <c r="B1117" i="16"/>
  <c r="B1118" i="16"/>
  <c r="B1119" i="16"/>
  <c r="B1120" i="16"/>
  <c r="B1121" i="16"/>
  <c r="B1122" i="16"/>
  <c r="B1123" i="16"/>
  <c r="B1124" i="16"/>
  <c r="B1125" i="16"/>
  <c r="B1126" i="16"/>
  <c r="B1127" i="16"/>
  <c r="B1128" i="16"/>
  <c r="B1129" i="16"/>
  <c r="B1130" i="16"/>
  <c r="B1131" i="16"/>
  <c r="B1132" i="16"/>
  <c r="B1133" i="16"/>
  <c r="B1134" i="16"/>
  <c r="B1135" i="16"/>
  <c r="B1136" i="16"/>
  <c r="B1137" i="16"/>
  <c r="B1138" i="16"/>
  <c r="B1139" i="16"/>
  <c r="B1140" i="16"/>
  <c r="B1141" i="16"/>
  <c r="B1142" i="16"/>
  <c r="B1143" i="16"/>
  <c r="B1144" i="16"/>
  <c r="B1145" i="16"/>
  <c r="B1146" i="16"/>
  <c r="B1147" i="16"/>
  <c r="B1148" i="16"/>
  <c r="B1149" i="16"/>
  <c r="B1150" i="16"/>
  <c r="B1151" i="16"/>
  <c r="B1152" i="16"/>
  <c r="B1153" i="16"/>
  <c r="B1154" i="16"/>
  <c r="B1155" i="16"/>
  <c r="B1156" i="16"/>
  <c r="B1157" i="16"/>
  <c r="B1158" i="16"/>
  <c r="B1159" i="16"/>
  <c r="B1160" i="16"/>
  <c r="B1161" i="16"/>
  <c r="B1162" i="16"/>
  <c r="B1163" i="16"/>
  <c r="B1164" i="16"/>
  <c r="B1165" i="16"/>
  <c r="B1166" i="16"/>
  <c r="B1167" i="16"/>
  <c r="B1168" i="16"/>
  <c r="B1169" i="16"/>
  <c r="B1170" i="16"/>
  <c r="B1171" i="16"/>
  <c r="B1172" i="16"/>
  <c r="B1173" i="16"/>
  <c r="B1174" i="16"/>
  <c r="B1175" i="16"/>
  <c r="B1176" i="16"/>
  <c r="B1177" i="16"/>
  <c r="B1178" i="16"/>
  <c r="B1179" i="16"/>
  <c r="B1180" i="16"/>
  <c r="B1181" i="16"/>
  <c r="B1182" i="16"/>
  <c r="B1183" i="16"/>
  <c r="B1184" i="16"/>
  <c r="B1185" i="16"/>
  <c r="B1186" i="16"/>
  <c r="B1187" i="16"/>
  <c r="B1188" i="16"/>
  <c r="B1189" i="16"/>
  <c r="B1190" i="16"/>
  <c r="B1191" i="16"/>
  <c r="B1192" i="16"/>
  <c r="B1193" i="16"/>
  <c r="B1194" i="16"/>
  <c r="B1195" i="16"/>
  <c r="B1196" i="16"/>
  <c r="B1197" i="16"/>
  <c r="B1198" i="16"/>
  <c r="B1199" i="16"/>
  <c r="B1200" i="16"/>
  <c r="B1201" i="16"/>
  <c r="B1202" i="16"/>
  <c r="B1203" i="16"/>
  <c r="B1204" i="16"/>
  <c r="B1205" i="16"/>
  <c r="B1206" i="16"/>
  <c r="B1207" i="16"/>
  <c r="B1208" i="16"/>
  <c r="B1209" i="16"/>
  <c r="B1210" i="16"/>
  <c r="B1211" i="16"/>
  <c r="B1212" i="16"/>
  <c r="B1213" i="16"/>
  <c r="B1214" i="16"/>
  <c r="B1215" i="16"/>
  <c r="B1216" i="16"/>
  <c r="B1217" i="16"/>
  <c r="B1218" i="16"/>
  <c r="B1219" i="16"/>
  <c r="B1220" i="16"/>
  <c r="B1221" i="16"/>
  <c r="B1222" i="16"/>
  <c r="B1223" i="16"/>
  <c r="B1224" i="16"/>
  <c r="B1225" i="16"/>
  <c r="B1226" i="16"/>
  <c r="B1227" i="16"/>
  <c r="B1228" i="16"/>
  <c r="B1229" i="16"/>
  <c r="B1230" i="16"/>
  <c r="B1231" i="16"/>
  <c r="B1232" i="16"/>
  <c r="B1233" i="16"/>
  <c r="B1234" i="16"/>
  <c r="B1235" i="16"/>
  <c r="B1236" i="16"/>
  <c r="B1237" i="16"/>
  <c r="B1238" i="16"/>
  <c r="B1239" i="16"/>
  <c r="B1240" i="16"/>
  <c r="B1241" i="16"/>
  <c r="B1242" i="16"/>
  <c r="B1243" i="16"/>
  <c r="B1244" i="16"/>
  <c r="B1245" i="16"/>
  <c r="B1246" i="16"/>
  <c r="B1247" i="16"/>
  <c r="B1248" i="16"/>
  <c r="B1249" i="16"/>
  <c r="B1250" i="16"/>
  <c r="B1251" i="16"/>
  <c r="B1252" i="16"/>
  <c r="B1253" i="16"/>
  <c r="B1254" i="16"/>
  <c r="B1255" i="16"/>
  <c r="B1256" i="16"/>
  <c r="B1257" i="16"/>
  <c r="B1258" i="16"/>
  <c r="B1259" i="16"/>
  <c r="B1260" i="16"/>
  <c r="B1261" i="16"/>
  <c r="B1262" i="16"/>
  <c r="B1263" i="16"/>
  <c r="B1264" i="16"/>
  <c r="B1265" i="16"/>
  <c r="B1266" i="16"/>
  <c r="B1267" i="16"/>
  <c r="B1268" i="16"/>
  <c r="B1269" i="16"/>
  <c r="B1270" i="16"/>
  <c r="B1271" i="16"/>
  <c r="B1272" i="16"/>
  <c r="B1273" i="16"/>
  <c r="B1274" i="16"/>
  <c r="B1275" i="16"/>
  <c r="B1276" i="16"/>
  <c r="B1277" i="16"/>
  <c r="B1278" i="16"/>
  <c r="B1279" i="16"/>
  <c r="B1280" i="16"/>
  <c r="B1281" i="16"/>
  <c r="B1282" i="16"/>
  <c r="B1283" i="16"/>
  <c r="B1284" i="16"/>
  <c r="B1285" i="16"/>
  <c r="B1286" i="16"/>
  <c r="B1287" i="16"/>
  <c r="B1288" i="16"/>
  <c r="B1289" i="16"/>
  <c r="B1290" i="16"/>
  <c r="B1291" i="16"/>
  <c r="B1292" i="16"/>
  <c r="B1293" i="16"/>
  <c r="B1294" i="16"/>
  <c r="B1295" i="16"/>
  <c r="B1296" i="16"/>
  <c r="B1297" i="16"/>
  <c r="B1298" i="16"/>
  <c r="B1299" i="16"/>
  <c r="B1300" i="16"/>
  <c r="B1301" i="16"/>
  <c r="B1302" i="16"/>
  <c r="B1303" i="16"/>
  <c r="B1304" i="16"/>
  <c r="B1305" i="16"/>
  <c r="B1306" i="16"/>
  <c r="B1307" i="16"/>
  <c r="B1308" i="16"/>
  <c r="B1309" i="16"/>
  <c r="B1310" i="16"/>
  <c r="B1311" i="16"/>
  <c r="B1312" i="16"/>
  <c r="B1313" i="16"/>
  <c r="B1314" i="16"/>
  <c r="B1315" i="16"/>
  <c r="B1316" i="16"/>
  <c r="B1317" i="16"/>
  <c r="B1318" i="16"/>
  <c r="B1319" i="16"/>
  <c r="B1320" i="16"/>
  <c r="B1321" i="16"/>
  <c r="B1322" i="16"/>
  <c r="B1323" i="16"/>
  <c r="B1324" i="16"/>
  <c r="B1325" i="16"/>
  <c r="B1326" i="16"/>
  <c r="B1327" i="16"/>
  <c r="B1328" i="16"/>
  <c r="B1329" i="16"/>
  <c r="B1330" i="16"/>
  <c r="B1331" i="16"/>
  <c r="B1332" i="16"/>
  <c r="B1333" i="16"/>
  <c r="B1334" i="16"/>
  <c r="B1335" i="16"/>
  <c r="B1336" i="16"/>
  <c r="B1337" i="16"/>
  <c r="B1338" i="16"/>
  <c r="B1339" i="16"/>
  <c r="B1340" i="16"/>
  <c r="B1341" i="16"/>
  <c r="B1342" i="16"/>
  <c r="B1343" i="16"/>
  <c r="B1344" i="16"/>
  <c r="B1345" i="16"/>
  <c r="B1346" i="16"/>
  <c r="B1347" i="16"/>
  <c r="B1348" i="16"/>
  <c r="B1349" i="16"/>
  <c r="B1350" i="16"/>
  <c r="B1351" i="16"/>
  <c r="B1352" i="16"/>
  <c r="B1353" i="16"/>
  <c r="B1354" i="16"/>
  <c r="B1355" i="16"/>
  <c r="B1356" i="16"/>
  <c r="B1357" i="16"/>
  <c r="B1358" i="16"/>
  <c r="B1359" i="16"/>
  <c r="B1360" i="16"/>
  <c r="B1361" i="16"/>
  <c r="B1362" i="16"/>
  <c r="B1363" i="16"/>
  <c r="B1364" i="16"/>
  <c r="B1365" i="16"/>
  <c r="B1366" i="16"/>
  <c r="B1367" i="16"/>
  <c r="B1368" i="16"/>
  <c r="B1369" i="16"/>
  <c r="B1370" i="16"/>
  <c r="B1371" i="16"/>
  <c r="B1372" i="16"/>
  <c r="B1373" i="16"/>
  <c r="B1374" i="16"/>
  <c r="B1375" i="16"/>
  <c r="B1376" i="16"/>
  <c r="B1377" i="16"/>
  <c r="B1378" i="16"/>
  <c r="B1379" i="16"/>
  <c r="B1380" i="16"/>
  <c r="B1381" i="16"/>
  <c r="B1382" i="16"/>
  <c r="B1383" i="16"/>
  <c r="B1384" i="16"/>
  <c r="B1385" i="16"/>
  <c r="B1386" i="16"/>
  <c r="B1387" i="16"/>
  <c r="B1388" i="16"/>
  <c r="B1389" i="16"/>
  <c r="B1390" i="16"/>
  <c r="B1391" i="16"/>
  <c r="B1392" i="16"/>
  <c r="B1393" i="16"/>
  <c r="B1394" i="16"/>
  <c r="B1395" i="16"/>
  <c r="B1396" i="16"/>
  <c r="B1397" i="16"/>
  <c r="B1398" i="16"/>
  <c r="B1399" i="16"/>
  <c r="B1400" i="16"/>
  <c r="B1401" i="16"/>
  <c r="B1402" i="16"/>
  <c r="B1403" i="16"/>
  <c r="B1404" i="16"/>
  <c r="B1405" i="16"/>
  <c r="B1406" i="16"/>
  <c r="B1407" i="16"/>
  <c r="B1408" i="16"/>
  <c r="B1409" i="16"/>
  <c r="B1410" i="16"/>
  <c r="B1411" i="16"/>
  <c r="B1412" i="16"/>
  <c r="B1413" i="16"/>
  <c r="B1414" i="16"/>
  <c r="B1415" i="16"/>
  <c r="B1416" i="16"/>
  <c r="B1417" i="16"/>
  <c r="B1418" i="16"/>
  <c r="B1419" i="16"/>
  <c r="B1420" i="16"/>
  <c r="B1421" i="16"/>
  <c r="B1422" i="16"/>
  <c r="B1423" i="16"/>
  <c r="B1424" i="16"/>
  <c r="B1425" i="16"/>
  <c r="B1426" i="16"/>
  <c r="B1427" i="16"/>
  <c r="B1428" i="16"/>
  <c r="B2" i="15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B324" i="15"/>
  <c r="B325" i="15"/>
  <c r="B326" i="15"/>
  <c r="B327" i="15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343" i="15"/>
  <c r="B344" i="15"/>
  <c r="B345" i="15"/>
  <c r="B346" i="15"/>
  <c r="B347" i="15"/>
  <c r="B348" i="15"/>
  <c r="B349" i="15"/>
  <c r="B350" i="15"/>
  <c r="B351" i="15"/>
  <c r="B352" i="15"/>
  <c r="B353" i="15"/>
  <c r="B354" i="15"/>
  <c r="B355" i="15"/>
  <c r="B356" i="15"/>
  <c r="B357" i="15"/>
  <c r="B358" i="15"/>
  <c r="B359" i="15"/>
  <c r="B360" i="15"/>
  <c r="B361" i="15"/>
  <c r="B362" i="15"/>
  <c r="B363" i="15"/>
  <c r="B364" i="15"/>
  <c r="B365" i="15"/>
  <c r="B366" i="15"/>
  <c r="B367" i="15"/>
  <c r="B368" i="15"/>
  <c r="B369" i="15"/>
  <c r="B370" i="15"/>
  <c r="B371" i="15"/>
  <c r="B372" i="15"/>
  <c r="B373" i="15"/>
  <c r="B374" i="15"/>
  <c r="B375" i="15"/>
  <c r="B376" i="15"/>
  <c r="B377" i="15"/>
  <c r="B378" i="15"/>
  <c r="B379" i="15"/>
  <c r="B380" i="15"/>
  <c r="B381" i="15"/>
  <c r="B382" i="15"/>
  <c r="B383" i="15"/>
  <c r="B384" i="15"/>
  <c r="B385" i="15"/>
  <c r="B386" i="15"/>
  <c r="B387" i="15"/>
  <c r="B388" i="15"/>
  <c r="B389" i="15"/>
  <c r="B390" i="15"/>
  <c r="B391" i="15"/>
  <c r="B392" i="15"/>
  <c r="B393" i="15"/>
  <c r="B394" i="15"/>
  <c r="B395" i="15"/>
  <c r="B396" i="15"/>
  <c r="B397" i="15"/>
  <c r="B398" i="15"/>
  <c r="B399" i="15"/>
  <c r="B400" i="15"/>
  <c r="B401" i="15"/>
  <c r="B402" i="15"/>
  <c r="B403" i="15"/>
  <c r="B404" i="15"/>
  <c r="B405" i="15"/>
  <c r="B406" i="15"/>
  <c r="B407" i="15"/>
  <c r="B408" i="15"/>
  <c r="B409" i="15"/>
  <c r="B410" i="15"/>
  <c r="B411" i="15"/>
  <c r="B412" i="15"/>
  <c r="B413" i="15"/>
  <c r="B414" i="15"/>
  <c r="B415" i="15"/>
  <c r="B416" i="15"/>
  <c r="B417" i="15"/>
  <c r="B418" i="15"/>
  <c r="B419" i="15"/>
  <c r="B420" i="15"/>
  <c r="B421" i="15"/>
  <c r="B422" i="15"/>
  <c r="B423" i="15"/>
  <c r="B424" i="15"/>
  <c r="B425" i="15"/>
  <c r="B426" i="15"/>
  <c r="B427" i="15"/>
  <c r="B428" i="15"/>
  <c r="B429" i="15"/>
  <c r="B430" i="15"/>
  <c r="B431" i="15"/>
  <c r="B432" i="15"/>
  <c r="B433" i="15"/>
  <c r="B434" i="15"/>
  <c r="B435" i="15"/>
  <c r="B436" i="15"/>
  <c r="B437" i="15"/>
  <c r="B438" i="15"/>
  <c r="B439" i="15"/>
  <c r="B440" i="15"/>
  <c r="B441" i="15"/>
  <c r="B442" i="15"/>
  <c r="B443" i="15"/>
  <c r="B444" i="15"/>
  <c r="B445" i="15"/>
  <c r="B446" i="15"/>
  <c r="B447" i="15"/>
  <c r="B448" i="15"/>
  <c r="B449" i="15"/>
  <c r="B450" i="15"/>
  <c r="B451" i="15"/>
  <c r="B452" i="15"/>
  <c r="B453" i="15"/>
  <c r="B454" i="15"/>
  <c r="B455" i="15"/>
  <c r="B456" i="15"/>
  <c r="B457" i="15"/>
  <c r="B458" i="15"/>
  <c r="B459" i="15"/>
  <c r="B460" i="15"/>
  <c r="B461" i="15"/>
  <c r="B462" i="15"/>
  <c r="B463" i="15"/>
  <c r="B464" i="15"/>
  <c r="B465" i="15"/>
  <c r="B466" i="15"/>
  <c r="B467" i="15"/>
  <c r="B468" i="15"/>
  <c r="B469" i="15"/>
  <c r="B470" i="15"/>
  <c r="B471" i="15"/>
  <c r="B472" i="15"/>
  <c r="B473" i="15"/>
  <c r="B474" i="15"/>
  <c r="B475" i="15"/>
  <c r="B476" i="15"/>
  <c r="B477" i="15"/>
  <c r="B478" i="15"/>
  <c r="B479" i="15"/>
  <c r="B480" i="15"/>
  <c r="B481" i="15"/>
  <c r="B482" i="15"/>
  <c r="B483" i="15"/>
  <c r="B484" i="15"/>
  <c r="B485" i="15"/>
  <c r="B486" i="15"/>
  <c r="B487" i="15"/>
  <c r="B488" i="15"/>
  <c r="B489" i="15"/>
  <c r="B490" i="15"/>
  <c r="B491" i="15"/>
  <c r="B492" i="15"/>
  <c r="B493" i="15"/>
  <c r="B494" i="15"/>
  <c r="B495" i="15"/>
  <c r="B496" i="15"/>
  <c r="B497" i="15"/>
  <c r="B498" i="15"/>
  <c r="B499" i="15"/>
  <c r="B500" i="15"/>
  <c r="B501" i="15"/>
  <c r="B502" i="15"/>
  <c r="B503" i="15"/>
  <c r="B504" i="15"/>
  <c r="B505" i="15"/>
  <c r="B506" i="15"/>
  <c r="B507" i="15"/>
  <c r="B508" i="15"/>
  <c r="B509" i="15"/>
  <c r="B510" i="15"/>
  <c r="B511" i="15"/>
  <c r="B512" i="15"/>
  <c r="B513" i="15"/>
  <c r="B514" i="15"/>
  <c r="B515" i="15"/>
  <c r="B516" i="15"/>
  <c r="B517" i="15"/>
  <c r="B518" i="15"/>
  <c r="B519" i="15"/>
  <c r="B520" i="15"/>
  <c r="B521" i="15"/>
  <c r="B522" i="15"/>
  <c r="B523" i="15"/>
  <c r="B524" i="15"/>
  <c r="B525" i="15"/>
  <c r="B526" i="15"/>
  <c r="B527" i="15"/>
  <c r="B528" i="15"/>
  <c r="B529" i="15"/>
  <c r="B530" i="15"/>
  <c r="B531" i="15"/>
  <c r="B532" i="15"/>
  <c r="B533" i="15"/>
  <c r="B534" i="15"/>
  <c r="B535" i="15"/>
  <c r="B536" i="15"/>
  <c r="B537" i="15"/>
  <c r="B538" i="15"/>
  <c r="B539" i="15"/>
  <c r="B540" i="15"/>
  <c r="B541" i="15"/>
  <c r="B542" i="15"/>
  <c r="B543" i="15"/>
  <c r="B544" i="15"/>
  <c r="B545" i="15"/>
  <c r="B546" i="15"/>
  <c r="B547" i="15"/>
  <c r="B548" i="15"/>
  <c r="B549" i="15"/>
  <c r="B550" i="15"/>
  <c r="B551" i="15"/>
  <c r="B552" i="15"/>
  <c r="B553" i="15"/>
  <c r="B554" i="15"/>
  <c r="B555" i="15"/>
  <c r="B556" i="15"/>
  <c r="B557" i="15"/>
  <c r="B558" i="15"/>
  <c r="B559" i="15"/>
  <c r="B560" i="15"/>
  <c r="B561" i="15"/>
  <c r="B562" i="15"/>
  <c r="B563" i="15"/>
  <c r="B564" i="15"/>
  <c r="B565" i="15"/>
  <c r="B566" i="15"/>
  <c r="B567" i="15"/>
  <c r="B568" i="15"/>
  <c r="B569" i="15"/>
  <c r="B570" i="15"/>
  <c r="B571" i="15"/>
  <c r="B572" i="15"/>
  <c r="B573" i="15"/>
  <c r="B574" i="15"/>
  <c r="B575" i="15"/>
  <c r="B576" i="15"/>
  <c r="B577" i="15"/>
  <c r="B578" i="15"/>
  <c r="B579" i="15"/>
  <c r="B580" i="15"/>
  <c r="B581" i="15"/>
  <c r="B582" i="15"/>
  <c r="B583" i="15"/>
  <c r="B584" i="15"/>
  <c r="B585" i="15"/>
  <c r="B586" i="15"/>
  <c r="B587" i="15"/>
  <c r="B588" i="15"/>
  <c r="B589" i="15"/>
  <c r="B590" i="15"/>
  <c r="B591" i="15"/>
  <c r="B592" i="15"/>
  <c r="B593" i="15"/>
  <c r="B594" i="15"/>
  <c r="B595" i="15"/>
  <c r="B596" i="15"/>
  <c r="B597" i="15"/>
  <c r="B598" i="15"/>
  <c r="B599" i="15"/>
  <c r="B600" i="15"/>
  <c r="B601" i="15"/>
  <c r="B602" i="15"/>
  <c r="B603" i="15"/>
  <c r="B604" i="15"/>
  <c r="B605" i="15"/>
  <c r="B606" i="15"/>
  <c r="B607" i="15"/>
  <c r="B608" i="15"/>
  <c r="B609" i="15"/>
  <c r="B610" i="15"/>
  <c r="B611" i="15"/>
  <c r="B612" i="15"/>
  <c r="B613" i="15"/>
  <c r="B614" i="15"/>
  <c r="B615" i="15"/>
  <c r="B616" i="15"/>
  <c r="B617" i="15"/>
  <c r="B618" i="15"/>
  <c r="B619" i="15"/>
  <c r="B620" i="15"/>
  <c r="B621" i="15"/>
  <c r="B622" i="15"/>
  <c r="B623" i="15"/>
  <c r="B624" i="15"/>
  <c r="B625" i="15"/>
  <c r="B626" i="15"/>
  <c r="B627" i="15"/>
  <c r="B628" i="15"/>
  <c r="B629" i="15"/>
  <c r="B630" i="15"/>
  <c r="B631" i="15"/>
  <c r="B632" i="15"/>
  <c r="B633" i="15"/>
  <c r="B634" i="15"/>
  <c r="B635" i="15"/>
  <c r="B636" i="15"/>
  <c r="B637" i="15"/>
  <c r="B638" i="15"/>
  <c r="B639" i="15"/>
  <c r="B640" i="15"/>
  <c r="B641" i="15"/>
  <c r="B642" i="15"/>
  <c r="B643" i="15"/>
  <c r="B644" i="15"/>
  <c r="B645" i="15"/>
  <c r="B646" i="15"/>
  <c r="B647" i="15"/>
  <c r="B648" i="15"/>
  <c r="B649" i="15"/>
  <c r="B650" i="15"/>
  <c r="B651" i="15"/>
  <c r="B652" i="15"/>
  <c r="B653" i="15"/>
  <c r="B654" i="15"/>
  <c r="B655" i="15"/>
  <c r="B656" i="15"/>
  <c r="B657" i="15"/>
  <c r="B658" i="15"/>
  <c r="B659" i="15"/>
  <c r="B660" i="15"/>
  <c r="B661" i="15"/>
  <c r="B662" i="15"/>
  <c r="B663" i="15"/>
  <c r="B664" i="15"/>
  <c r="B665" i="15"/>
  <c r="B666" i="15"/>
  <c r="B667" i="15"/>
  <c r="B668" i="15"/>
  <c r="B669" i="15"/>
  <c r="B670" i="15"/>
  <c r="B671" i="15"/>
  <c r="B672" i="15"/>
  <c r="B673" i="15"/>
  <c r="B674" i="15"/>
  <c r="B675" i="15"/>
  <c r="B676" i="15"/>
  <c r="B677" i="15"/>
  <c r="B678" i="15"/>
  <c r="B679" i="15"/>
  <c r="B680" i="15"/>
  <c r="B681" i="15"/>
  <c r="B682" i="15"/>
  <c r="B683" i="15"/>
  <c r="B684" i="15"/>
  <c r="B685" i="15"/>
  <c r="B686" i="15"/>
  <c r="B687" i="15"/>
  <c r="B688" i="15"/>
  <c r="B689" i="15"/>
  <c r="B690" i="15"/>
  <c r="B691" i="15"/>
  <c r="B692" i="15"/>
  <c r="B693" i="15"/>
  <c r="B694" i="15"/>
  <c r="B695" i="15"/>
  <c r="B696" i="15"/>
  <c r="B697" i="15"/>
  <c r="B698" i="15"/>
  <c r="B699" i="15"/>
  <c r="B700" i="15"/>
  <c r="B701" i="15"/>
  <c r="B702" i="15"/>
  <c r="B703" i="15"/>
  <c r="B704" i="15"/>
  <c r="B705" i="15"/>
  <c r="B706" i="15"/>
  <c r="B707" i="15"/>
  <c r="B708" i="15"/>
  <c r="B709" i="15"/>
  <c r="B710" i="15"/>
  <c r="B711" i="15"/>
  <c r="B712" i="15"/>
  <c r="B713" i="15"/>
  <c r="B714" i="15"/>
  <c r="B715" i="15"/>
  <c r="B716" i="15"/>
  <c r="B717" i="15"/>
  <c r="B718" i="15"/>
  <c r="B719" i="15"/>
  <c r="B720" i="15"/>
  <c r="B721" i="15"/>
  <c r="B722" i="15"/>
  <c r="B723" i="15"/>
  <c r="B724" i="15"/>
  <c r="B725" i="15"/>
  <c r="B726" i="15"/>
  <c r="B727" i="15"/>
  <c r="B728" i="15"/>
  <c r="B729" i="15"/>
  <c r="B730" i="15"/>
  <c r="B731" i="15"/>
  <c r="B732" i="15"/>
  <c r="B733" i="15"/>
  <c r="B734" i="15"/>
  <c r="B735" i="15"/>
  <c r="B736" i="15"/>
  <c r="B737" i="15"/>
  <c r="B738" i="15"/>
  <c r="B739" i="15"/>
  <c r="B740" i="15"/>
  <c r="B741" i="15"/>
  <c r="B742" i="15"/>
  <c r="B743" i="15"/>
  <c r="B744" i="15"/>
  <c r="B745" i="15"/>
  <c r="B746" i="15"/>
  <c r="B747" i="15"/>
  <c r="B748" i="15"/>
  <c r="B749" i="15"/>
  <c r="B750" i="15"/>
  <c r="B751" i="15"/>
  <c r="B752" i="15"/>
  <c r="B753" i="15"/>
  <c r="B754" i="15"/>
  <c r="B755" i="15"/>
  <c r="B756" i="15"/>
  <c r="B757" i="15"/>
  <c r="B758" i="15"/>
  <c r="B759" i="15"/>
  <c r="B760" i="15"/>
  <c r="B761" i="15"/>
  <c r="B762" i="15"/>
  <c r="B763" i="15"/>
  <c r="B764" i="15"/>
  <c r="B765" i="15"/>
  <c r="B766" i="15"/>
  <c r="B767" i="15"/>
  <c r="B768" i="15"/>
  <c r="B769" i="15"/>
  <c r="B770" i="15"/>
  <c r="B771" i="15"/>
  <c r="B772" i="15"/>
  <c r="B773" i="15"/>
  <c r="B774" i="15"/>
  <c r="B775" i="15"/>
  <c r="B776" i="15"/>
  <c r="B777" i="15"/>
  <c r="B778" i="15"/>
  <c r="B779" i="15"/>
  <c r="B780" i="15"/>
  <c r="B781" i="15"/>
  <c r="B782" i="15"/>
  <c r="B783" i="15"/>
  <c r="B784" i="15"/>
  <c r="B785" i="15"/>
  <c r="B786" i="15"/>
  <c r="B787" i="15"/>
  <c r="B788" i="15"/>
  <c r="B789" i="15"/>
  <c r="B790" i="15"/>
  <c r="B791" i="15"/>
  <c r="B792" i="15"/>
  <c r="B793" i="15"/>
  <c r="B794" i="15"/>
  <c r="B795" i="15"/>
  <c r="B796" i="15"/>
  <c r="B797" i="15"/>
  <c r="B798" i="15"/>
  <c r="B799" i="15"/>
  <c r="B800" i="15"/>
  <c r="B801" i="15"/>
  <c r="B802" i="15"/>
  <c r="B803" i="15"/>
  <c r="B804" i="15"/>
  <c r="B805" i="15"/>
  <c r="B806" i="15"/>
  <c r="B807" i="15"/>
  <c r="B808" i="15"/>
  <c r="B809" i="15"/>
  <c r="B810" i="15"/>
  <c r="B811" i="15"/>
  <c r="B812" i="15"/>
  <c r="B813" i="15"/>
  <c r="B814" i="15"/>
  <c r="B815" i="15"/>
  <c r="B816" i="15"/>
  <c r="B817" i="15"/>
  <c r="B818" i="15"/>
  <c r="B819" i="15"/>
  <c r="B820" i="15"/>
  <c r="B821" i="15"/>
  <c r="B822" i="15"/>
  <c r="B823" i="15"/>
  <c r="B824" i="15"/>
  <c r="B825" i="15"/>
  <c r="B826" i="15"/>
  <c r="B827" i="15"/>
  <c r="B828" i="15"/>
  <c r="B829" i="15"/>
  <c r="B830" i="15"/>
  <c r="B831" i="15"/>
  <c r="B832" i="15"/>
  <c r="B833" i="15"/>
  <c r="B834" i="15"/>
  <c r="B835" i="15"/>
  <c r="B836" i="15"/>
  <c r="B837" i="15"/>
  <c r="B838" i="15"/>
  <c r="B839" i="15"/>
  <c r="B840" i="15"/>
  <c r="B841" i="15"/>
  <c r="B842" i="15"/>
  <c r="B843" i="15"/>
  <c r="B844" i="15"/>
  <c r="B845" i="15"/>
  <c r="B846" i="15"/>
  <c r="B847" i="15"/>
  <c r="B848" i="15"/>
  <c r="B849" i="15"/>
  <c r="B850" i="15"/>
  <c r="B851" i="15"/>
  <c r="B852" i="15"/>
  <c r="B853" i="15"/>
  <c r="B854" i="15"/>
  <c r="B855" i="15"/>
  <c r="B856" i="15"/>
  <c r="B857" i="15"/>
  <c r="B858" i="15"/>
  <c r="B859" i="15"/>
  <c r="B860" i="15"/>
  <c r="B861" i="15"/>
  <c r="B862" i="15"/>
  <c r="B863" i="15"/>
  <c r="B864" i="15"/>
  <c r="B865" i="15"/>
  <c r="B866" i="15"/>
  <c r="B867" i="15"/>
  <c r="B868" i="15"/>
  <c r="B869" i="15"/>
  <c r="B870" i="15"/>
  <c r="B871" i="15"/>
  <c r="B872" i="15"/>
  <c r="B873" i="15"/>
  <c r="B874" i="15"/>
  <c r="B875" i="15"/>
  <c r="B876" i="15"/>
  <c r="B877" i="15"/>
  <c r="B878" i="15"/>
  <c r="B879" i="15"/>
  <c r="B880" i="15"/>
  <c r="B881" i="15"/>
  <c r="B882" i="15"/>
  <c r="B883" i="15"/>
  <c r="B884" i="15"/>
  <c r="B885" i="15"/>
  <c r="B886" i="15"/>
  <c r="B887" i="15"/>
  <c r="B888" i="15"/>
  <c r="B889" i="15"/>
  <c r="B890" i="15"/>
  <c r="B891" i="15"/>
  <c r="B892" i="15"/>
  <c r="B893" i="15"/>
  <c r="B894" i="15"/>
  <c r="B895" i="15"/>
  <c r="B896" i="15"/>
  <c r="B897" i="15"/>
  <c r="B898" i="15"/>
  <c r="B899" i="15"/>
  <c r="B900" i="15"/>
  <c r="B901" i="15"/>
  <c r="B902" i="15"/>
  <c r="B903" i="15"/>
  <c r="B904" i="15"/>
  <c r="B905" i="15"/>
  <c r="B906" i="15"/>
  <c r="B907" i="15"/>
  <c r="B908" i="15"/>
  <c r="B909" i="15"/>
  <c r="B910" i="15"/>
  <c r="B911" i="15"/>
  <c r="B912" i="15"/>
  <c r="B913" i="15"/>
  <c r="B914" i="15"/>
  <c r="B915" i="15"/>
  <c r="B916" i="15"/>
  <c r="B917" i="15"/>
  <c r="B918" i="15"/>
  <c r="B919" i="15"/>
  <c r="B920" i="15"/>
  <c r="B921" i="15"/>
  <c r="B922" i="15"/>
  <c r="B923" i="15"/>
  <c r="B924" i="15"/>
  <c r="B925" i="15"/>
  <c r="B926" i="15"/>
  <c r="B927" i="15"/>
  <c r="B928" i="15"/>
  <c r="B929" i="15"/>
  <c r="B930" i="15"/>
  <c r="B931" i="15"/>
  <c r="B932" i="15"/>
  <c r="B933" i="15"/>
  <c r="B934" i="15"/>
  <c r="B935" i="15"/>
  <c r="B936" i="15"/>
  <c r="B937" i="15"/>
  <c r="B938" i="15"/>
  <c r="B939" i="15"/>
  <c r="B940" i="15"/>
  <c r="B941" i="15"/>
  <c r="B942" i="15"/>
  <c r="B943" i="15"/>
  <c r="B944" i="15"/>
  <c r="B945" i="15"/>
  <c r="B946" i="15"/>
  <c r="B947" i="15"/>
  <c r="B948" i="15"/>
  <c r="B949" i="15"/>
  <c r="B950" i="15"/>
  <c r="B951" i="15"/>
  <c r="B952" i="15"/>
  <c r="B953" i="15"/>
  <c r="B954" i="15"/>
  <c r="B955" i="15"/>
  <c r="B956" i="15"/>
  <c r="B957" i="15"/>
  <c r="B958" i="15"/>
  <c r="B959" i="15"/>
  <c r="B960" i="15"/>
  <c r="B961" i="15"/>
  <c r="B962" i="15"/>
  <c r="B963" i="15"/>
  <c r="B964" i="15"/>
  <c r="B965" i="15"/>
  <c r="B966" i="15"/>
  <c r="B967" i="15"/>
  <c r="B968" i="15"/>
  <c r="B969" i="15"/>
  <c r="B970" i="15"/>
  <c r="B971" i="15"/>
  <c r="B972" i="15"/>
  <c r="B973" i="15"/>
  <c r="B974" i="15"/>
  <c r="B975" i="15"/>
  <c r="B976" i="15"/>
  <c r="B977" i="15"/>
  <c r="B978" i="15"/>
  <c r="B979" i="15"/>
  <c r="B980" i="15"/>
  <c r="B981" i="15"/>
  <c r="B982" i="15"/>
  <c r="B983" i="15"/>
  <c r="B984" i="15"/>
  <c r="B985" i="15"/>
  <c r="B986" i="15"/>
  <c r="B987" i="15"/>
  <c r="B988" i="15"/>
  <c r="B989" i="15"/>
  <c r="B990" i="15"/>
  <c r="B991" i="15"/>
  <c r="B992" i="15"/>
  <c r="B993" i="15"/>
  <c r="B994" i="15"/>
  <c r="B995" i="15"/>
  <c r="B996" i="15"/>
  <c r="B997" i="15"/>
  <c r="B998" i="15"/>
  <c r="B999" i="15"/>
  <c r="B1000" i="15"/>
  <c r="B1001" i="15"/>
  <c r="B1002" i="15"/>
  <c r="B1003" i="15"/>
  <c r="B1004" i="15"/>
  <c r="B1005" i="15"/>
  <c r="B1006" i="15"/>
  <c r="B1007" i="15"/>
  <c r="B1008" i="15"/>
  <c r="B1009" i="15"/>
  <c r="B1010" i="15"/>
  <c r="B1011" i="15"/>
  <c r="B1012" i="15"/>
  <c r="B1013" i="15"/>
  <c r="B1014" i="15"/>
  <c r="B1015" i="15"/>
  <c r="B1016" i="15"/>
  <c r="B1017" i="15"/>
  <c r="B1018" i="15"/>
  <c r="B1019" i="15"/>
  <c r="B1020" i="15"/>
  <c r="B1021" i="15"/>
  <c r="B1022" i="15"/>
  <c r="B1023" i="15"/>
  <c r="B1024" i="15"/>
  <c r="B1025" i="15"/>
  <c r="B1026" i="15"/>
  <c r="B1027" i="15"/>
  <c r="B1028" i="15"/>
  <c r="B1029" i="15"/>
  <c r="B1030" i="15"/>
  <c r="B1031" i="15"/>
  <c r="B1032" i="15"/>
  <c r="B1033" i="15"/>
  <c r="B1034" i="15"/>
  <c r="B1035" i="15"/>
  <c r="B1036" i="15"/>
  <c r="B1037" i="15"/>
  <c r="B1038" i="15"/>
  <c r="B1039" i="15"/>
  <c r="B1040" i="15"/>
  <c r="B1041" i="15"/>
  <c r="B1042" i="15"/>
  <c r="B1043" i="15"/>
  <c r="B1044" i="15"/>
  <c r="B1045" i="15"/>
  <c r="B1046" i="15"/>
  <c r="B1047" i="15"/>
  <c r="B1048" i="15"/>
  <c r="B1049" i="15"/>
  <c r="B1050" i="15"/>
  <c r="B1051" i="15"/>
  <c r="B1052" i="15"/>
  <c r="B1053" i="15"/>
  <c r="B1054" i="15"/>
  <c r="B1055" i="15"/>
  <c r="B1056" i="15"/>
  <c r="B1057" i="15"/>
  <c r="B1058" i="15"/>
  <c r="B1059" i="15"/>
  <c r="B1060" i="15"/>
  <c r="B1061" i="15"/>
  <c r="B1062" i="15"/>
  <c r="B1063" i="15"/>
  <c r="B1064" i="15"/>
  <c r="B1065" i="15"/>
  <c r="B1066" i="15"/>
  <c r="B1067" i="15"/>
  <c r="B1068" i="15"/>
  <c r="B1069" i="15"/>
  <c r="B1070" i="15"/>
  <c r="B1071" i="15"/>
  <c r="B1072" i="15"/>
  <c r="B1073" i="15"/>
  <c r="B1074" i="15"/>
  <c r="B1075" i="15"/>
  <c r="B1076" i="15"/>
  <c r="B1077" i="15"/>
  <c r="B1078" i="15"/>
  <c r="B1079" i="15"/>
  <c r="B1080" i="15"/>
  <c r="B1081" i="15"/>
  <c r="B1082" i="15"/>
  <c r="B1083" i="15"/>
  <c r="B1084" i="15"/>
  <c r="B1085" i="15"/>
  <c r="B1086" i="15"/>
  <c r="B1087" i="15"/>
  <c r="B1088" i="15"/>
  <c r="B1089" i="15"/>
  <c r="B1090" i="15"/>
  <c r="B1091" i="15"/>
  <c r="B1092" i="15"/>
  <c r="B1093" i="15"/>
  <c r="B1094" i="15"/>
  <c r="B1095" i="15"/>
  <c r="B1096" i="15"/>
  <c r="B1097" i="15"/>
  <c r="B1098" i="15"/>
  <c r="B1099" i="15"/>
  <c r="B1100" i="15"/>
  <c r="B1101" i="15"/>
  <c r="B1102" i="15"/>
  <c r="B1103" i="15"/>
  <c r="B1104" i="15"/>
  <c r="B1105" i="15"/>
  <c r="B1106" i="15"/>
  <c r="B1107" i="15"/>
  <c r="B1108" i="15"/>
  <c r="B1109" i="15"/>
  <c r="B1110" i="15"/>
  <c r="B1111" i="15"/>
  <c r="B1112" i="15"/>
  <c r="B1113" i="15"/>
  <c r="B1114" i="15"/>
  <c r="B1115" i="15"/>
  <c r="B1116" i="15"/>
  <c r="B1117" i="15"/>
  <c r="B1118" i="15"/>
  <c r="B1119" i="15"/>
  <c r="B1120" i="15"/>
  <c r="B1121" i="15"/>
  <c r="B1122" i="15"/>
  <c r="B1123" i="15"/>
  <c r="B1124" i="15"/>
  <c r="B1125" i="15"/>
  <c r="B1126" i="15"/>
  <c r="B1127" i="15"/>
  <c r="B1128" i="15"/>
  <c r="B1129" i="15"/>
  <c r="B1130" i="15"/>
  <c r="B1131" i="15"/>
  <c r="B1132" i="15"/>
  <c r="B1133" i="15"/>
  <c r="B1134" i="15"/>
  <c r="B1135" i="15"/>
  <c r="B1136" i="15"/>
  <c r="B1137" i="15"/>
  <c r="B1138" i="15"/>
  <c r="B1139" i="15"/>
  <c r="B1140" i="15"/>
  <c r="B1141" i="15"/>
  <c r="B1142" i="15"/>
  <c r="B1143" i="15"/>
  <c r="B1144" i="15"/>
  <c r="B1145" i="15"/>
  <c r="B1146" i="15"/>
  <c r="B1147" i="15"/>
  <c r="B1148" i="15"/>
  <c r="B1149" i="15"/>
  <c r="B1150" i="15"/>
  <c r="B1151" i="15"/>
  <c r="B1152" i="15"/>
  <c r="B1153" i="15"/>
  <c r="B1154" i="15"/>
  <c r="B1155" i="15"/>
  <c r="B1156" i="15"/>
  <c r="B1157" i="15"/>
  <c r="B1158" i="15"/>
  <c r="B1159" i="15"/>
  <c r="B1160" i="15"/>
  <c r="B1161" i="15"/>
  <c r="B1162" i="15"/>
  <c r="B1163" i="15"/>
  <c r="B1164" i="15"/>
  <c r="B1165" i="15"/>
  <c r="B1166" i="15"/>
  <c r="B1167" i="15"/>
  <c r="B1168" i="15"/>
  <c r="B1169" i="15"/>
  <c r="B1170" i="15"/>
  <c r="B1171" i="15"/>
  <c r="B1172" i="15"/>
  <c r="B1173" i="15"/>
  <c r="B1174" i="15"/>
  <c r="B1175" i="15"/>
  <c r="B1176" i="15"/>
  <c r="B1177" i="15"/>
  <c r="B1178" i="15"/>
  <c r="B1179" i="15"/>
  <c r="B1180" i="15"/>
  <c r="B1181" i="15"/>
  <c r="B1182" i="15"/>
  <c r="B1183" i="15"/>
  <c r="B1184" i="15"/>
  <c r="B1185" i="15"/>
  <c r="B1186" i="15"/>
  <c r="B1187" i="15"/>
  <c r="B1188" i="15"/>
  <c r="B1189" i="15"/>
  <c r="B1190" i="15"/>
  <c r="B1191" i="15"/>
  <c r="B1192" i="15"/>
  <c r="B1193" i="15"/>
  <c r="B1194" i="15"/>
  <c r="B1195" i="15"/>
  <c r="B1196" i="15"/>
  <c r="B1197" i="15"/>
  <c r="B1198" i="15"/>
  <c r="B1199" i="15"/>
  <c r="B1200" i="15"/>
  <c r="B1201" i="15"/>
  <c r="B1202" i="15"/>
  <c r="B1203" i="15"/>
  <c r="B1204" i="15"/>
  <c r="B1205" i="15"/>
  <c r="B1206" i="15"/>
  <c r="B1207" i="15"/>
  <c r="B1208" i="15"/>
  <c r="B1209" i="15"/>
  <c r="B1210" i="15"/>
  <c r="B1211" i="15"/>
  <c r="B1212" i="15"/>
  <c r="B1213" i="15"/>
  <c r="B1214" i="15"/>
  <c r="B1215" i="15"/>
  <c r="B1216" i="15"/>
  <c r="B1217" i="15"/>
  <c r="B1218" i="15"/>
  <c r="B1219" i="15"/>
  <c r="B1220" i="15"/>
  <c r="B1221" i="15"/>
  <c r="B1222" i="15"/>
  <c r="B1223" i="15"/>
  <c r="B1224" i="15"/>
  <c r="B1225" i="15"/>
  <c r="B1226" i="15"/>
  <c r="B1227" i="15"/>
  <c r="B1228" i="15"/>
  <c r="B1229" i="15"/>
  <c r="B1230" i="15"/>
  <c r="B1231" i="15"/>
  <c r="B1232" i="15"/>
  <c r="B1233" i="15"/>
  <c r="B1234" i="15"/>
  <c r="B1235" i="15"/>
  <c r="B1236" i="15"/>
  <c r="B1237" i="15"/>
  <c r="B1238" i="15"/>
  <c r="B1239" i="15"/>
  <c r="B1240" i="15"/>
  <c r="B1241" i="15"/>
  <c r="B1242" i="15"/>
  <c r="B1243" i="15"/>
  <c r="B1244" i="15"/>
  <c r="B1245" i="15"/>
  <c r="B1246" i="15"/>
  <c r="B1247" i="15"/>
  <c r="B1248" i="15"/>
  <c r="B1249" i="15"/>
  <c r="B1250" i="15"/>
  <c r="B1251" i="15"/>
  <c r="B1252" i="15"/>
  <c r="B1253" i="15"/>
  <c r="B1254" i="15"/>
  <c r="B1255" i="15"/>
  <c r="B1256" i="15"/>
  <c r="B1257" i="15"/>
  <c r="B1258" i="15"/>
  <c r="B1259" i="15"/>
  <c r="B1260" i="15"/>
  <c r="B1261" i="15"/>
  <c r="B1262" i="15"/>
  <c r="B1263" i="15"/>
  <c r="B1264" i="15"/>
  <c r="B1265" i="15"/>
  <c r="B1266" i="15"/>
  <c r="B1267" i="15"/>
  <c r="B1268" i="15"/>
  <c r="B1269" i="15"/>
  <c r="B1270" i="15"/>
  <c r="B1271" i="15"/>
  <c r="B1272" i="15"/>
  <c r="B1273" i="15"/>
  <c r="B1274" i="15"/>
  <c r="B1275" i="15"/>
  <c r="B1276" i="15"/>
  <c r="B1277" i="15"/>
  <c r="B1278" i="15"/>
  <c r="B1279" i="15"/>
  <c r="B1280" i="15"/>
  <c r="B1281" i="15"/>
  <c r="B1282" i="15"/>
  <c r="B1283" i="15"/>
  <c r="B1284" i="15"/>
  <c r="B1285" i="15"/>
  <c r="B1286" i="15"/>
  <c r="B1287" i="15"/>
  <c r="B1288" i="15"/>
  <c r="B1289" i="15"/>
  <c r="B1290" i="15"/>
  <c r="B1291" i="15"/>
  <c r="B1292" i="15"/>
  <c r="B1293" i="15"/>
  <c r="B1294" i="15"/>
  <c r="B1295" i="15"/>
  <c r="B1296" i="15"/>
  <c r="B1297" i="15"/>
  <c r="B1298" i="15"/>
  <c r="B1299" i="15"/>
  <c r="B1300" i="15"/>
  <c r="B1301" i="15"/>
  <c r="B1302" i="15"/>
  <c r="B1303" i="15"/>
  <c r="B1304" i="15"/>
  <c r="B1305" i="15"/>
  <c r="B1306" i="15"/>
  <c r="B1307" i="15"/>
  <c r="B1308" i="15"/>
  <c r="B1309" i="15"/>
  <c r="B1310" i="15"/>
  <c r="B1311" i="15"/>
  <c r="B1312" i="15"/>
  <c r="B1313" i="15"/>
  <c r="B1314" i="15"/>
  <c r="B1315" i="15"/>
  <c r="B1316" i="15"/>
  <c r="B1317" i="15"/>
  <c r="B1318" i="15"/>
  <c r="B1319" i="15"/>
  <c r="B1320" i="15"/>
  <c r="B1321" i="15"/>
  <c r="B1322" i="15"/>
  <c r="B1323" i="15"/>
  <c r="B1324" i="15"/>
  <c r="B1325" i="15"/>
  <c r="B1326" i="15"/>
  <c r="B1327" i="15"/>
  <c r="B1328" i="15"/>
  <c r="B1329" i="15"/>
  <c r="B1330" i="15"/>
  <c r="B1331" i="15"/>
  <c r="B1332" i="15"/>
  <c r="B1333" i="15"/>
  <c r="B1334" i="15"/>
  <c r="B1335" i="15"/>
  <c r="B1336" i="15"/>
  <c r="B1337" i="15"/>
  <c r="B1338" i="15"/>
  <c r="B1339" i="15"/>
  <c r="B1340" i="15"/>
  <c r="B1341" i="15"/>
  <c r="B1342" i="15"/>
  <c r="B1343" i="15"/>
  <c r="B1344" i="15"/>
  <c r="B1345" i="15"/>
  <c r="B1346" i="15"/>
  <c r="B1347" i="15"/>
  <c r="B1348" i="15"/>
  <c r="B1349" i="15"/>
  <c r="B1350" i="15"/>
  <c r="B1351" i="15"/>
  <c r="B1352" i="15"/>
  <c r="B1353" i="15"/>
  <c r="B1354" i="15"/>
  <c r="B1355" i="15"/>
  <c r="B1356" i="15"/>
  <c r="B1357" i="15"/>
  <c r="B1358" i="15"/>
  <c r="B1359" i="15"/>
  <c r="B1360" i="15"/>
  <c r="B1361" i="15"/>
  <c r="B1362" i="15"/>
  <c r="B1363" i="15"/>
  <c r="B1364" i="15"/>
  <c r="B1365" i="15"/>
  <c r="B1366" i="15"/>
  <c r="B1367" i="15"/>
  <c r="B1368" i="15"/>
  <c r="B1369" i="15"/>
  <c r="B1370" i="15"/>
  <c r="B1371" i="15"/>
  <c r="B1372" i="15"/>
  <c r="B1373" i="15"/>
  <c r="B1374" i="15"/>
  <c r="B1375" i="15"/>
  <c r="B1376" i="15"/>
  <c r="B1377" i="15"/>
  <c r="B1378" i="15"/>
  <c r="B1379" i="15"/>
  <c r="B1380" i="15"/>
  <c r="B1381" i="15"/>
  <c r="B1382" i="15"/>
  <c r="B1383" i="15"/>
  <c r="B1384" i="15"/>
  <c r="B1385" i="15"/>
  <c r="B1386" i="15"/>
  <c r="B1387" i="15"/>
  <c r="B1388" i="15"/>
  <c r="B1389" i="15"/>
  <c r="B1390" i="15"/>
  <c r="B1391" i="15"/>
  <c r="B1392" i="15"/>
  <c r="B1393" i="15"/>
  <c r="B1394" i="15"/>
  <c r="B1395" i="15"/>
  <c r="B1396" i="15"/>
  <c r="B1397" i="15"/>
  <c r="B1398" i="15"/>
  <c r="B1399" i="15"/>
  <c r="B1400" i="15"/>
  <c r="B1401" i="15"/>
  <c r="B1402" i="15"/>
  <c r="B1403" i="15"/>
  <c r="B1404" i="15"/>
  <c r="B1405" i="15"/>
  <c r="B1406" i="15"/>
  <c r="B1407" i="15"/>
  <c r="B1408" i="15"/>
  <c r="B1409" i="15"/>
  <c r="B1410" i="15"/>
  <c r="B1411" i="15"/>
  <c r="B2" i="14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622" i="14"/>
  <c r="B623" i="14"/>
  <c r="B624" i="14"/>
  <c r="B625" i="14"/>
  <c r="B626" i="14"/>
  <c r="B627" i="14"/>
  <c r="B628" i="14"/>
  <c r="B629" i="14"/>
  <c r="B630" i="14"/>
  <c r="B631" i="14"/>
  <c r="B632" i="14"/>
  <c r="B633" i="14"/>
  <c r="B634" i="14"/>
  <c r="B635" i="14"/>
  <c r="B636" i="14"/>
  <c r="B637" i="14"/>
  <c r="B638" i="14"/>
  <c r="B639" i="14"/>
  <c r="B640" i="14"/>
  <c r="B641" i="14"/>
  <c r="B642" i="14"/>
  <c r="B643" i="14"/>
  <c r="B644" i="14"/>
  <c r="B645" i="14"/>
  <c r="B646" i="14"/>
  <c r="B647" i="14"/>
  <c r="B648" i="14"/>
  <c r="B649" i="14"/>
  <c r="B650" i="14"/>
  <c r="B651" i="14"/>
  <c r="B652" i="14"/>
  <c r="B653" i="14"/>
  <c r="B654" i="14"/>
  <c r="B655" i="14"/>
  <c r="B656" i="14"/>
  <c r="B657" i="14"/>
  <c r="B658" i="14"/>
  <c r="B659" i="14"/>
  <c r="B660" i="14"/>
  <c r="B661" i="14"/>
  <c r="B662" i="14"/>
  <c r="B663" i="14"/>
  <c r="B664" i="14"/>
  <c r="B665" i="14"/>
  <c r="B666" i="14"/>
  <c r="B667" i="14"/>
  <c r="B668" i="14"/>
  <c r="B669" i="14"/>
  <c r="B670" i="14"/>
  <c r="B671" i="14"/>
  <c r="B672" i="14"/>
  <c r="B673" i="14"/>
  <c r="B674" i="14"/>
  <c r="B675" i="14"/>
  <c r="B676" i="14"/>
  <c r="B677" i="14"/>
  <c r="B678" i="14"/>
  <c r="B679" i="14"/>
  <c r="B680" i="14"/>
  <c r="B681" i="14"/>
  <c r="B682" i="14"/>
  <c r="B683" i="14"/>
  <c r="B684" i="14"/>
  <c r="B685" i="14"/>
  <c r="B686" i="14"/>
  <c r="B687" i="14"/>
  <c r="B688" i="14"/>
  <c r="B689" i="14"/>
  <c r="B690" i="14"/>
  <c r="B691" i="14"/>
  <c r="B692" i="14"/>
  <c r="B693" i="14"/>
  <c r="B694" i="14"/>
  <c r="B695" i="14"/>
  <c r="B696" i="14"/>
  <c r="B697" i="14"/>
  <c r="B698" i="14"/>
  <c r="B699" i="14"/>
  <c r="B700" i="14"/>
  <c r="B701" i="14"/>
  <c r="B702" i="14"/>
  <c r="B703" i="14"/>
  <c r="B704" i="14"/>
  <c r="B705" i="14"/>
  <c r="B706" i="14"/>
  <c r="B707" i="14"/>
  <c r="B708" i="14"/>
  <c r="B709" i="14"/>
  <c r="B710" i="14"/>
  <c r="B711" i="14"/>
  <c r="B712" i="14"/>
  <c r="B713" i="14"/>
  <c r="B714" i="14"/>
  <c r="B715" i="14"/>
  <c r="B716" i="14"/>
  <c r="B717" i="14"/>
  <c r="B718" i="14"/>
  <c r="B719" i="14"/>
  <c r="B720" i="14"/>
  <c r="B721" i="14"/>
  <c r="B722" i="14"/>
  <c r="B723" i="14"/>
  <c r="B724" i="14"/>
  <c r="B725" i="14"/>
  <c r="B726" i="14"/>
  <c r="B727" i="14"/>
  <c r="B728" i="14"/>
  <c r="B729" i="14"/>
  <c r="B730" i="14"/>
  <c r="B731" i="14"/>
  <c r="B732" i="14"/>
  <c r="B733" i="14"/>
  <c r="B734" i="14"/>
  <c r="B735" i="14"/>
  <c r="B736" i="14"/>
  <c r="B737" i="14"/>
  <c r="B738" i="14"/>
  <c r="B739" i="14"/>
  <c r="B740" i="14"/>
  <c r="B741" i="14"/>
  <c r="B742" i="14"/>
  <c r="B743" i="14"/>
  <c r="B744" i="14"/>
  <c r="B745" i="14"/>
  <c r="B746" i="14"/>
  <c r="B747" i="14"/>
  <c r="B748" i="14"/>
  <c r="B749" i="14"/>
  <c r="B750" i="14"/>
  <c r="B751" i="14"/>
  <c r="B752" i="14"/>
  <c r="B753" i="14"/>
  <c r="B754" i="14"/>
  <c r="B755" i="14"/>
  <c r="B756" i="14"/>
  <c r="B757" i="14"/>
  <c r="B758" i="14"/>
  <c r="B759" i="14"/>
  <c r="B760" i="14"/>
  <c r="B761" i="14"/>
  <c r="B762" i="14"/>
  <c r="B763" i="14"/>
  <c r="B764" i="14"/>
  <c r="B765" i="14"/>
  <c r="B766" i="14"/>
  <c r="B767" i="14"/>
  <c r="B768" i="14"/>
  <c r="B769" i="14"/>
  <c r="B770" i="14"/>
  <c r="B771" i="14"/>
  <c r="B772" i="14"/>
  <c r="B773" i="14"/>
  <c r="B774" i="14"/>
  <c r="B775" i="14"/>
  <c r="B776" i="14"/>
  <c r="B777" i="14"/>
  <c r="B778" i="14"/>
  <c r="B779" i="14"/>
  <c r="B780" i="14"/>
  <c r="B781" i="14"/>
  <c r="B782" i="14"/>
  <c r="B783" i="14"/>
  <c r="B784" i="14"/>
  <c r="B785" i="14"/>
  <c r="B786" i="14"/>
  <c r="B787" i="14"/>
  <c r="B788" i="14"/>
  <c r="B789" i="14"/>
  <c r="B790" i="14"/>
  <c r="B791" i="14"/>
  <c r="B792" i="14"/>
  <c r="B793" i="14"/>
  <c r="B794" i="14"/>
  <c r="B795" i="14"/>
  <c r="B796" i="14"/>
  <c r="B797" i="14"/>
  <c r="B798" i="14"/>
  <c r="B799" i="14"/>
  <c r="B800" i="14"/>
  <c r="B801" i="14"/>
  <c r="B802" i="14"/>
  <c r="B803" i="14"/>
  <c r="B804" i="14"/>
  <c r="B805" i="14"/>
  <c r="B806" i="14"/>
  <c r="B807" i="14"/>
  <c r="B808" i="14"/>
  <c r="B809" i="14"/>
  <c r="B810" i="14"/>
  <c r="B811" i="14"/>
  <c r="B812" i="14"/>
  <c r="B813" i="14"/>
  <c r="B814" i="14"/>
  <c r="B815" i="14"/>
  <c r="B816" i="14"/>
  <c r="B817" i="14"/>
  <c r="B818" i="14"/>
  <c r="B819" i="14"/>
  <c r="B820" i="14"/>
  <c r="B821" i="14"/>
  <c r="B822" i="14"/>
  <c r="B823" i="14"/>
  <c r="B824" i="14"/>
  <c r="B825" i="14"/>
  <c r="B826" i="14"/>
  <c r="B827" i="14"/>
  <c r="B828" i="14"/>
  <c r="B829" i="14"/>
  <c r="B830" i="14"/>
  <c r="B831" i="14"/>
  <c r="B832" i="14"/>
  <c r="B833" i="14"/>
  <c r="B834" i="14"/>
  <c r="B835" i="14"/>
  <c r="B836" i="14"/>
  <c r="B837" i="14"/>
  <c r="B838" i="14"/>
  <c r="B839" i="14"/>
  <c r="B840" i="14"/>
  <c r="B841" i="14"/>
  <c r="B842" i="14"/>
  <c r="B843" i="14"/>
  <c r="B844" i="14"/>
  <c r="B845" i="14"/>
  <c r="B846" i="14"/>
  <c r="B847" i="14"/>
  <c r="B848" i="14"/>
  <c r="B849" i="14"/>
  <c r="B850" i="14"/>
  <c r="B851" i="14"/>
  <c r="B852" i="14"/>
  <c r="B853" i="14"/>
  <c r="B854" i="14"/>
  <c r="B855" i="14"/>
  <c r="B856" i="14"/>
  <c r="B857" i="14"/>
  <c r="B858" i="14"/>
  <c r="B859" i="14"/>
  <c r="B860" i="14"/>
  <c r="B861" i="14"/>
  <c r="B862" i="14"/>
  <c r="B863" i="14"/>
  <c r="B864" i="14"/>
  <c r="B865" i="14"/>
  <c r="B866" i="14"/>
  <c r="B867" i="14"/>
  <c r="B868" i="14"/>
  <c r="B869" i="14"/>
  <c r="B870" i="14"/>
  <c r="B871" i="14"/>
  <c r="B872" i="14"/>
  <c r="B873" i="14"/>
  <c r="B874" i="14"/>
  <c r="B875" i="14"/>
  <c r="B876" i="14"/>
  <c r="B877" i="14"/>
  <c r="B878" i="14"/>
  <c r="B879" i="14"/>
  <c r="B880" i="14"/>
  <c r="B881" i="14"/>
  <c r="B882" i="14"/>
  <c r="B883" i="14"/>
  <c r="B884" i="14"/>
  <c r="B885" i="14"/>
  <c r="B886" i="14"/>
  <c r="B887" i="14"/>
  <c r="B888" i="14"/>
  <c r="B889" i="14"/>
  <c r="B890" i="14"/>
  <c r="B891" i="14"/>
  <c r="B892" i="14"/>
  <c r="B893" i="14"/>
  <c r="B894" i="14"/>
  <c r="B895" i="14"/>
  <c r="B896" i="14"/>
  <c r="B897" i="14"/>
  <c r="B898" i="14"/>
  <c r="B899" i="14"/>
  <c r="B900" i="14"/>
  <c r="B901" i="14"/>
  <c r="B902" i="14"/>
  <c r="B903" i="14"/>
  <c r="B904" i="14"/>
  <c r="B905" i="14"/>
  <c r="B906" i="14"/>
  <c r="B907" i="14"/>
  <c r="B908" i="14"/>
  <c r="B909" i="14"/>
  <c r="B910" i="14"/>
  <c r="B911" i="14"/>
  <c r="B912" i="14"/>
  <c r="B913" i="14"/>
  <c r="B914" i="14"/>
  <c r="B915" i="14"/>
  <c r="B916" i="14"/>
  <c r="B917" i="14"/>
  <c r="B918" i="14"/>
  <c r="B919" i="14"/>
  <c r="B920" i="14"/>
  <c r="B921" i="14"/>
  <c r="B922" i="14"/>
  <c r="B923" i="14"/>
  <c r="B924" i="14"/>
  <c r="B925" i="14"/>
  <c r="B926" i="14"/>
  <c r="B927" i="14"/>
  <c r="B928" i="14"/>
  <c r="B929" i="14"/>
  <c r="B930" i="14"/>
  <c r="B931" i="14"/>
  <c r="B932" i="14"/>
  <c r="B933" i="14"/>
  <c r="B934" i="14"/>
  <c r="B935" i="14"/>
  <c r="B936" i="14"/>
  <c r="B937" i="14"/>
  <c r="B938" i="14"/>
  <c r="B939" i="14"/>
  <c r="B940" i="14"/>
  <c r="B941" i="14"/>
  <c r="B942" i="14"/>
  <c r="B943" i="14"/>
  <c r="B944" i="14"/>
  <c r="B945" i="14"/>
  <c r="B946" i="14"/>
  <c r="B947" i="14"/>
  <c r="B948" i="14"/>
  <c r="B949" i="14"/>
  <c r="B950" i="14"/>
  <c r="B951" i="14"/>
  <c r="B952" i="14"/>
  <c r="B953" i="14"/>
  <c r="B954" i="14"/>
  <c r="B955" i="14"/>
  <c r="B956" i="14"/>
  <c r="B957" i="14"/>
  <c r="B958" i="14"/>
  <c r="B959" i="14"/>
  <c r="B960" i="14"/>
  <c r="B961" i="14"/>
  <c r="B962" i="14"/>
  <c r="B963" i="14"/>
  <c r="B964" i="14"/>
  <c r="B965" i="14"/>
  <c r="B966" i="14"/>
  <c r="B967" i="14"/>
  <c r="B968" i="14"/>
  <c r="B969" i="14"/>
  <c r="B970" i="14"/>
  <c r="B971" i="14"/>
  <c r="B972" i="14"/>
  <c r="B973" i="14"/>
  <c r="B974" i="14"/>
  <c r="B975" i="14"/>
  <c r="B976" i="14"/>
  <c r="B977" i="14"/>
  <c r="B978" i="14"/>
  <c r="B979" i="14"/>
  <c r="B980" i="14"/>
  <c r="B981" i="14"/>
  <c r="B982" i="14"/>
  <c r="B983" i="14"/>
  <c r="B984" i="14"/>
  <c r="B985" i="14"/>
  <c r="B986" i="14"/>
  <c r="B987" i="14"/>
  <c r="B988" i="14"/>
  <c r="B989" i="14"/>
  <c r="B990" i="14"/>
  <c r="B991" i="14"/>
  <c r="B992" i="14"/>
  <c r="B993" i="14"/>
  <c r="B994" i="14"/>
  <c r="B995" i="14"/>
  <c r="B996" i="14"/>
  <c r="B997" i="14"/>
  <c r="B998" i="14"/>
  <c r="B999" i="14"/>
  <c r="B1000" i="14"/>
  <c r="B1001" i="14"/>
  <c r="B1002" i="14"/>
  <c r="B1003" i="14"/>
  <c r="B1004" i="14"/>
  <c r="B1005" i="14"/>
  <c r="B1006" i="14"/>
  <c r="B1007" i="14"/>
  <c r="B1008" i="14"/>
  <c r="B1009" i="14"/>
  <c r="B1010" i="14"/>
  <c r="B1011" i="14"/>
  <c r="B1012" i="14"/>
  <c r="B1013" i="14"/>
  <c r="B1014" i="14"/>
  <c r="B1015" i="14"/>
  <c r="B1016" i="14"/>
  <c r="B1017" i="14"/>
  <c r="B1018" i="14"/>
  <c r="B1019" i="14"/>
  <c r="B1020" i="14"/>
  <c r="B1021" i="14"/>
  <c r="B1022" i="14"/>
  <c r="B1023" i="14"/>
  <c r="B1024" i="14"/>
  <c r="B1025" i="14"/>
  <c r="B1026" i="14"/>
  <c r="B1027" i="14"/>
  <c r="B1028" i="14"/>
  <c r="B1029" i="14"/>
  <c r="B1030" i="14"/>
  <c r="B1031" i="14"/>
  <c r="B1032" i="14"/>
  <c r="B1033" i="14"/>
  <c r="B1034" i="14"/>
  <c r="B1035" i="14"/>
  <c r="B1036" i="14"/>
  <c r="B1037" i="14"/>
  <c r="B1038" i="14"/>
  <c r="B1039" i="14"/>
  <c r="B1040" i="14"/>
  <c r="B1041" i="14"/>
  <c r="B1042" i="14"/>
  <c r="B1043" i="14"/>
  <c r="B1044" i="14"/>
  <c r="B1045" i="14"/>
  <c r="B1046" i="14"/>
  <c r="B1047" i="14"/>
  <c r="B1048" i="14"/>
  <c r="B1049" i="14"/>
  <c r="B1050" i="14"/>
  <c r="B1051" i="14"/>
  <c r="B1052" i="14"/>
  <c r="B1053" i="14"/>
  <c r="B1054" i="14"/>
  <c r="B1055" i="14"/>
  <c r="B1056" i="14"/>
  <c r="B1057" i="14"/>
  <c r="B1058" i="14"/>
  <c r="B1059" i="14"/>
  <c r="B1060" i="14"/>
  <c r="B1061" i="14"/>
  <c r="B1062" i="14"/>
  <c r="B1063" i="14"/>
  <c r="B1064" i="14"/>
  <c r="B1065" i="14"/>
  <c r="B1066" i="14"/>
  <c r="B1067" i="14"/>
  <c r="B1068" i="14"/>
  <c r="B1069" i="14"/>
  <c r="B1070" i="14"/>
  <c r="B1071" i="14"/>
  <c r="B1072" i="14"/>
  <c r="B1073" i="14"/>
  <c r="B1074" i="14"/>
  <c r="B1075" i="14"/>
  <c r="B1076" i="14"/>
  <c r="B1077" i="14"/>
  <c r="B1078" i="14"/>
  <c r="B1079" i="14"/>
  <c r="B1080" i="14"/>
  <c r="B1081" i="14"/>
  <c r="B1082" i="14"/>
  <c r="B1083" i="14"/>
  <c r="B1084" i="14"/>
  <c r="B1085" i="14"/>
  <c r="B1086" i="14"/>
  <c r="B1087" i="14"/>
  <c r="B1088" i="14"/>
  <c r="B1089" i="14"/>
  <c r="B1090" i="14"/>
  <c r="B1091" i="14"/>
  <c r="B1092" i="14"/>
  <c r="B1093" i="14"/>
  <c r="B1094" i="14"/>
  <c r="B1095" i="14"/>
  <c r="B1096" i="14"/>
  <c r="B1097" i="14"/>
  <c r="B1098" i="14"/>
  <c r="B1099" i="14"/>
  <c r="B1100" i="14"/>
  <c r="B1101" i="14"/>
  <c r="B1102" i="14"/>
  <c r="B1103" i="14"/>
  <c r="B1104" i="14"/>
  <c r="B1105" i="14"/>
  <c r="B1106" i="14"/>
  <c r="B1107" i="14"/>
  <c r="B1108" i="14"/>
  <c r="B1109" i="14"/>
  <c r="B1110" i="14"/>
  <c r="B1111" i="14"/>
  <c r="B1112" i="14"/>
  <c r="B1113" i="14"/>
  <c r="B1114" i="14"/>
  <c r="B1115" i="14"/>
  <c r="B1116" i="14"/>
  <c r="B1117" i="14"/>
  <c r="B1118" i="14"/>
  <c r="B1119" i="14"/>
  <c r="B1120" i="14"/>
  <c r="B1121" i="14"/>
  <c r="B1122" i="14"/>
  <c r="B1123" i="14"/>
  <c r="B1124" i="14"/>
  <c r="B1125" i="14"/>
  <c r="B1126" i="14"/>
  <c r="B1127" i="14"/>
  <c r="B1128" i="14"/>
  <c r="B1129" i="14"/>
  <c r="B1130" i="14"/>
  <c r="B1131" i="14"/>
  <c r="B1132" i="14"/>
  <c r="B1133" i="14"/>
  <c r="B1134" i="14"/>
  <c r="B1135" i="14"/>
  <c r="B1136" i="14"/>
  <c r="B1137" i="14"/>
  <c r="B1138" i="14"/>
  <c r="B1139" i="14"/>
  <c r="B1140" i="14"/>
  <c r="B1141" i="14"/>
  <c r="B1142" i="14"/>
  <c r="B1143" i="14"/>
  <c r="B1144" i="14"/>
  <c r="B1145" i="14"/>
  <c r="B1146" i="14"/>
  <c r="B1147" i="14"/>
  <c r="B1148" i="14"/>
  <c r="B1149" i="14"/>
  <c r="B1150" i="14"/>
  <c r="B1151" i="14"/>
  <c r="B1152" i="14"/>
  <c r="B1153" i="14"/>
  <c r="B1154" i="14"/>
  <c r="B1155" i="14"/>
  <c r="B1156" i="14"/>
  <c r="B1157" i="14"/>
  <c r="B1158" i="14"/>
  <c r="B1159" i="14"/>
  <c r="B1160" i="14"/>
  <c r="B1161" i="14"/>
  <c r="B1162" i="14"/>
  <c r="B1163" i="14"/>
  <c r="B1164" i="14"/>
  <c r="B1165" i="14"/>
  <c r="B1166" i="14"/>
  <c r="B1167" i="14"/>
  <c r="B1168" i="14"/>
  <c r="B1169" i="14"/>
  <c r="B1170" i="14"/>
  <c r="B1171" i="14"/>
  <c r="B1172" i="14"/>
  <c r="B1173" i="14"/>
  <c r="B1174" i="14"/>
  <c r="B1175" i="14"/>
  <c r="B1176" i="14"/>
  <c r="B1177" i="14"/>
  <c r="B1178" i="14"/>
  <c r="B1179" i="14"/>
  <c r="B1180" i="14"/>
  <c r="B1181" i="14"/>
  <c r="B1182" i="14"/>
  <c r="B1183" i="14"/>
  <c r="B1184" i="14"/>
  <c r="B1185" i="14"/>
  <c r="B1186" i="14"/>
  <c r="B1187" i="14"/>
  <c r="B1188" i="14"/>
  <c r="B1189" i="14"/>
  <c r="B1190" i="14"/>
  <c r="B1191" i="14"/>
  <c r="B1192" i="14"/>
  <c r="B1193" i="14"/>
  <c r="B1194" i="14"/>
  <c r="B1195" i="14"/>
  <c r="B1196" i="14"/>
  <c r="B1197" i="14"/>
  <c r="B1198" i="14"/>
  <c r="B1199" i="14"/>
  <c r="B1200" i="14"/>
  <c r="B1201" i="14"/>
  <c r="B1202" i="14"/>
  <c r="B1203" i="14"/>
  <c r="B1204" i="14"/>
  <c r="B1205" i="14"/>
  <c r="B1206" i="14"/>
  <c r="B1207" i="14"/>
  <c r="B1208" i="14"/>
  <c r="B1209" i="14"/>
  <c r="B1210" i="14"/>
  <c r="B1211" i="14"/>
  <c r="B1212" i="14"/>
  <c r="B1213" i="14"/>
  <c r="B1214" i="14"/>
  <c r="B1215" i="14"/>
  <c r="B1216" i="14"/>
  <c r="B1217" i="14"/>
  <c r="B1218" i="14"/>
  <c r="B1219" i="14"/>
  <c r="B1220" i="14"/>
  <c r="B1221" i="14"/>
  <c r="B1222" i="14"/>
  <c r="B1223" i="14"/>
  <c r="B1224" i="14"/>
  <c r="B1225" i="14"/>
  <c r="B1226" i="14"/>
  <c r="B1227" i="14"/>
  <c r="B1228" i="14"/>
  <c r="B1229" i="14"/>
  <c r="B1230" i="14"/>
  <c r="B1231" i="14"/>
  <c r="B1232" i="14"/>
  <c r="B1233" i="14"/>
  <c r="B1234" i="14"/>
  <c r="B1235" i="14"/>
  <c r="B1236" i="14"/>
  <c r="B1237" i="14"/>
  <c r="B1238" i="14"/>
  <c r="B1239" i="14"/>
  <c r="B1240" i="14"/>
  <c r="B1241" i="14"/>
  <c r="B1242" i="14"/>
  <c r="B1243" i="14"/>
  <c r="B1244" i="14"/>
  <c r="B1245" i="14"/>
  <c r="B1246" i="14"/>
  <c r="B1247" i="14"/>
  <c r="B1248" i="14"/>
  <c r="B1249" i="14"/>
  <c r="B1250" i="14"/>
  <c r="B1251" i="14"/>
  <c r="B1252" i="14"/>
  <c r="B1253" i="14"/>
  <c r="B1254" i="14"/>
  <c r="B1255" i="14"/>
  <c r="B1256" i="14"/>
  <c r="B1257" i="14"/>
  <c r="B1258" i="14"/>
  <c r="B1259" i="14"/>
  <c r="B1260" i="14"/>
  <c r="B1261" i="14"/>
  <c r="B1262" i="14"/>
  <c r="B1263" i="14"/>
  <c r="B1264" i="14"/>
  <c r="B1265" i="14"/>
  <c r="B1266" i="14"/>
  <c r="B1267" i="14"/>
  <c r="B1268" i="14"/>
  <c r="B1269" i="14"/>
  <c r="B1270" i="14"/>
  <c r="B1271" i="14"/>
  <c r="B1272" i="14"/>
  <c r="B1273" i="14"/>
  <c r="B1274" i="14"/>
  <c r="B1275" i="14"/>
  <c r="B1276" i="14"/>
  <c r="B1277" i="14"/>
  <c r="B1278" i="14"/>
  <c r="B1279" i="14"/>
  <c r="B1280" i="14"/>
  <c r="B1281" i="14"/>
  <c r="B1282" i="14"/>
  <c r="B1283" i="14"/>
  <c r="B1284" i="14"/>
  <c r="B1285" i="14"/>
  <c r="B1286" i="14"/>
  <c r="B1287" i="14"/>
  <c r="B1288" i="14"/>
  <c r="B1289" i="14"/>
  <c r="B1290" i="14"/>
  <c r="B1291" i="14"/>
  <c r="B1292" i="14"/>
  <c r="B1293" i="14"/>
  <c r="B1294" i="14"/>
  <c r="B1295" i="14"/>
  <c r="B1296" i="14"/>
  <c r="B1297" i="14"/>
  <c r="B1298" i="14"/>
  <c r="B1299" i="14"/>
  <c r="B1300" i="14"/>
  <c r="B1301" i="14"/>
  <c r="B1302" i="14"/>
  <c r="B1303" i="14"/>
  <c r="B1304" i="14"/>
  <c r="B1305" i="14"/>
  <c r="B1306" i="14"/>
  <c r="B1307" i="14"/>
  <c r="B1308" i="14"/>
  <c r="B1309" i="14"/>
  <c r="B1310" i="14"/>
  <c r="B1311" i="14"/>
  <c r="B1312" i="14"/>
  <c r="B1313" i="14"/>
  <c r="B1314" i="14"/>
  <c r="B1315" i="14"/>
  <c r="B1316" i="14"/>
  <c r="B1317" i="14"/>
  <c r="B1318" i="14"/>
  <c r="B1319" i="14"/>
  <c r="B1320" i="14"/>
  <c r="B1321" i="14"/>
  <c r="B1322" i="14"/>
  <c r="B1323" i="14"/>
  <c r="B1324" i="14"/>
  <c r="B1325" i="14"/>
  <c r="B1326" i="14"/>
  <c r="B1327" i="14"/>
  <c r="B1328" i="14"/>
  <c r="B1329" i="14"/>
  <c r="B1330" i="14"/>
  <c r="B1331" i="14"/>
  <c r="B1332" i="14"/>
  <c r="B1333" i="14"/>
  <c r="B1334" i="14"/>
  <c r="B1335" i="14"/>
  <c r="B1336" i="14"/>
  <c r="B1337" i="14"/>
  <c r="B1338" i="14"/>
  <c r="B1339" i="14"/>
  <c r="B1340" i="14"/>
  <c r="B1341" i="14"/>
  <c r="B1342" i="14"/>
  <c r="B1343" i="14"/>
  <c r="B1344" i="14"/>
  <c r="B1345" i="14"/>
  <c r="B1346" i="14"/>
  <c r="B1347" i="14"/>
  <c r="B1348" i="14"/>
  <c r="B1349" i="14"/>
  <c r="B1350" i="14"/>
  <c r="B1351" i="14"/>
  <c r="B1352" i="14"/>
  <c r="B1353" i="14"/>
  <c r="B1354" i="14"/>
  <c r="B1355" i="14"/>
  <c r="B1356" i="14"/>
  <c r="B1357" i="14"/>
  <c r="B1358" i="14"/>
  <c r="B1359" i="14"/>
  <c r="B1360" i="14"/>
  <c r="B1361" i="14"/>
  <c r="B1362" i="14"/>
  <c r="B1363" i="14"/>
  <c r="B1364" i="14"/>
  <c r="B1365" i="14"/>
  <c r="B1366" i="14"/>
  <c r="B1367" i="14"/>
  <c r="B1368" i="14"/>
  <c r="B1369" i="14"/>
  <c r="B1370" i="14"/>
  <c r="B1371" i="14"/>
  <c r="B1372" i="14"/>
  <c r="B1373" i="14"/>
  <c r="B1374" i="14"/>
  <c r="B1375" i="14"/>
  <c r="B1376" i="14"/>
  <c r="B1377" i="14"/>
  <c r="B1378" i="14"/>
  <c r="B1379" i="14"/>
  <c r="B1380" i="14"/>
  <c r="B1381" i="14"/>
  <c r="B1382" i="14"/>
  <c r="B1383" i="14"/>
  <c r="B1384" i="14"/>
  <c r="B1385" i="14"/>
  <c r="B1386" i="14"/>
  <c r="B1387" i="14"/>
  <c r="B1388" i="14"/>
  <c r="B1389" i="14"/>
  <c r="B1390" i="14"/>
  <c r="B1391" i="14"/>
  <c r="B1392" i="14"/>
  <c r="B1393" i="14"/>
  <c r="B1394" i="14"/>
  <c r="B1395" i="14"/>
  <c r="B1396" i="14"/>
  <c r="B1397" i="14"/>
  <c r="B1398" i="14"/>
  <c r="B1399" i="14"/>
  <c r="B1400" i="14"/>
  <c r="B1401" i="14"/>
  <c r="B1402" i="14"/>
  <c r="B1403" i="14"/>
  <c r="B1404" i="14"/>
  <c r="B1405" i="14"/>
  <c r="B1406" i="14"/>
  <c r="B1407" i="14"/>
  <c r="B1408" i="14"/>
  <c r="B1409" i="14"/>
  <c r="B1410" i="14"/>
  <c r="B1411" i="14"/>
  <c r="B1412" i="14"/>
  <c r="B1413" i="14"/>
  <c r="B1414" i="14"/>
  <c r="B1415" i="14"/>
  <c r="B1416" i="14"/>
  <c r="B1417" i="14"/>
  <c r="B1418" i="14"/>
  <c r="B1419" i="14"/>
  <c r="B1420" i="14"/>
  <c r="B1421" i="14"/>
  <c r="B1422" i="14"/>
  <c r="B1423" i="14"/>
  <c r="B1424" i="14"/>
  <c r="B1425" i="14"/>
  <c r="B1426" i="14"/>
  <c r="B1427" i="14"/>
  <c r="B1428" i="14"/>
  <c r="B1429" i="14"/>
  <c r="B1430" i="14"/>
  <c r="B1431" i="14"/>
  <c r="B1432" i="14"/>
  <c r="B1433" i="14"/>
  <c r="B1434" i="14"/>
  <c r="B1435" i="14"/>
  <c r="B1436" i="14"/>
  <c r="B1437" i="14"/>
  <c r="B1438" i="14"/>
  <c r="B1439" i="14"/>
  <c r="B1440" i="14"/>
  <c r="B1441" i="14"/>
  <c r="B1442" i="14"/>
  <c r="B1443" i="14"/>
  <c r="B1444" i="14"/>
  <c r="B1445" i="14"/>
  <c r="B1446" i="14"/>
  <c r="B1447" i="14"/>
  <c r="B1448" i="14"/>
  <c r="B1449" i="14"/>
  <c r="B1450" i="14"/>
  <c r="B1451" i="14"/>
  <c r="B1452" i="14"/>
  <c r="B1453" i="14"/>
  <c r="B1454" i="14"/>
  <c r="B1455" i="14"/>
  <c r="B1456" i="14"/>
  <c r="B1457" i="14"/>
  <c r="B1458" i="14"/>
  <c r="B1459" i="14"/>
  <c r="B1460" i="14"/>
  <c r="B1461" i="14"/>
  <c r="B1462" i="14"/>
  <c r="B2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B408" i="13"/>
  <c r="B409" i="13"/>
  <c r="B410" i="13"/>
  <c r="B411" i="13"/>
  <c r="B412" i="13"/>
  <c r="B413" i="13"/>
  <c r="B414" i="13"/>
  <c r="B415" i="13"/>
  <c r="B416" i="13"/>
  <c r="B417" i="13"/>
  <c r="B418" i="13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500" i="13"/>
  <c r="B501" i="13"/>
  <c r="B502" i="13"/>
  <c r="B503" i="13"/>
  <c r="B504" i="13"/>
  <c r="B505" i="13"/>
  <c r="B506" i="13"/>
  <c r="B507" i="13"/>
  <c r="B508" i="13"/>
  <c r="B509" i="13"/>
  <c r="B510" i="13"/>
  <c r="B511" i="13"/>
  <c r="B512" i="13"/>
  <c r="B513" i="13"/>
  <c r="B514" i="13"/>
  <c r="B515" i="13"/>
  <c r="B516" i="13"/>
  <c r="B517" i="13"/>
  <c r="B518" i="13"/>
  <c r="B519" i="13"/>
  <c r="B520" i="13"/>
  <c r="B521" i="13"/>
  <c r="B522" i="13"/>
  <c r="B523" i="13"/>
  <c r="B524" i="13"/>
  <c r="B525" i="13"/>
  <c r="B526" i="13"/>
  <c r="B527" i="13"/>
  <c r="B528" i="13"/>
  <c r="B529" i="13"/>
  <c r="B530" i="13"/>
  <c r="B531" i="13"/>
  <c r="B532" i="13"/>
  <c r="B533" i="13"/>
  <c r="B534" i="13"/>
  <c r="B535" i="13"/>
  <c r="B536" i="13"/>
  <c r="B537" i="13"/>
  <c r="B538" i="13"/>
  <c r="B539" i="13"/>
  <c r="B540" i="13"/>
  <c r="B541" i="13"/>
  <c r="B542" i="13"/>
  <c r="B543" i="13"/>
  <c r="B544" i="13"/>
  <c r="B545" i="13"/>
  <c r="B546" i="13"/>
  <c r="B547" i="13"/>
  <c r="B548" i="13"/>
  <c r="B549" i="13"/>
  <c r="B550" i="13"/>
  <c r="B551" i="13"/>
  <c r="B552" i="13"/>
  <c r="B553" i="13"/>
  <c r="B554" i="13"/>
  <c r="B555" i="13"/>
  <c r="B556" i="13"/>
  <c r="B557" i="13"/>
  <c r="B558" i="13"/>
  <c r="B559" i="13"/>
  <c r="B560" i="13"/>
  <c r="B561" i="13"/>
  <c r="B562" i="13"/>
  <c r="B563" i="13"/>
  <c r="B564" i="13"/>
  <c r="B565" i="13"/>
  <c r="B566" i="13"/>
  <c r="B567" i="13"/>
  <c r="B568" i="13"/>
  <c r="B569" i="13"/>
  <c r="B570" i="13"/>
  <c r="B571" i="13"/>
  <c r="B572" i="13"/>
  <c r="B573" i="13"/>
  <c r="B574" i="13"/>
  <c r="B575" i="13"/>
  <c r="B576" i="13"/>
  <c r="B577" i="13"/>
  <c r="B578" i="13"/>
  <c r="B579" i="13"/>
  <c r="B580" i="13"/>
  <c r="B581" i="13"/>
  <c r="B582" i="13"/>
  <c r="B583" i="13"/>
  <c r="B584" i="13"/>
  <c r="B585" i="13"/>
  <c r="B586" i="13"/>
  <c r="B587" i="13"/>
  <c r="B588" i="13"/>
  <c r="B589" i="13"/>
  <c r="B590" i="13"/>
  <c r="B591" i="13"/>
  <c r="B592" i="13"/>
  <c r="B593" i="13"/>
  <c r="B594" i="13"/>
  <c r="B595" i="13"/>
  <c r="B596" i="13"/>
  <c r="B597" i="13"/>
  <c r="B598" i="13"/>
  <c r="B599" i="13"/>
  <c r="B600" i="13"/>
  <c r="B601" i="13"/>
  <c r="B602" i="13"/>
  <c r="B603" i="13"/>
  <c r="B604" i="13"/>
  <c r="B605" i="13"/>
  <c r="B606" i="13"/>
  <c r="B607" i="13"/>
  <c r="B608" i="13"/>
  <c r="B609" i="13"/>
  <c r="B610" i="13"/>
  <c r="B611" i="13"/>
  <c r="B612" i="13"/>
  <c r="B613" i="13"/>
  <c r="B614" i="13"/>
  <c r="B615" i="13"/>
  <c r="B616" i="13"/>
  <c r="B617" i="13"/>
  <c r="B618" i="13"/>
  <c r="B619" i="13"/>
  <c r="B620" i="13"/>
  <c r="B621" i="13"/>
  <c r="B622" i="13"/>
  <c r="B623" i="13"/>
  <c r="B624" i="13"/>
  <c r="B625" i="13"/>
  <c r="B626" i="13"/>
  <c r="B627" i="13"/>
  <c r="B628" i="13"/>
  <c r="B629" i="13"/>
  <c r="B630" i="13"/>
  <c r="B631" i="13"/>
  <c r="B632" i="13"/>
  <c r="B633" i="13"/>
  <c r="B634" i="13"/>
  <c r="B635" i="13"/>
  <c r="B636" i="13"/>
  <c r="B637" i="13"/>
  <c r="B638" i="13"/>
  <c r="B639" i="13"/>
  <c r="B640" i="13"/>
  <c r="B641" i="13"/>
  <c r="B642" i="13"/>
  <c r="B643" i="13"/>
  <c r="B644" i="13"/>
  <c r="B645" i="13"/>
  <c r="B646" i="13"/>
  <c r="B647" i="13"/>
  <c r="B648" i="13"/>
  <c r="B649" i="13"/>
  <c r="B650" i="13"/>
  <c r="B651" i="13"/>
  <c r="B652" i="13"/>
  <c r="B653" i="13"/>
  <c r="B654" i="13"/>
  <c r="B655" i="13"/>
  <c r="B656" i="13"/>
  <c r="B657" i="13"/>
  <c r="B658" i="13"/>
  <c r="B659" i="13"/>
  <c r="B660" i="13"/>
  <c r="B661" i="13"/>
  <c r="B662" i="13"/>
  <c r="B663" i="13"/>
  <c r="B664" i="13"/>
  <c r="B665" i="13"/>
  <c r="B666" i="13"/>
  <c r="B667" i="13"/>
  <c r="B668" i="13"/>
  <c r="B669" i="13"/>
  <c r="B670" i="13"/>
  <c r="B671" i="13"/>
  <c r="B672" i="13"/>
  <c r="B673" i="13"/>
  <c r="B674" i="13"/>
  <c r="B675" i="13"/>
  <c r="B676" i="13"/>
  <c r="B677" i="13"/>
  <c r="B678" i="13"/>
  <c r="B679" i="13"/>
  <c r="B680" i="13"/>
  <c r="B681" i="13"/>
  <c r="B682" i="13"/>
  <c r="B683" i="13"/>
  <c r="B684" i="13"/>
  <c r="B685" i="13"/>
  <c r="B686" i="13"/>
  <c r="B687" i="13"/>
  <c r="B688" i="13"/>
  <c r="B689" i="13"/>
  <c r="B690" i="13"/>
  <c r="B691" i="13"/>
  <c r="B692" i="13"/>
  <c r="B693" i="13"/>
  <c r="B694" i="13"/>
  <c r="B695" i="13"/>
  <c r="B696" i="13"/>
  <c r="B697" i="13"/>
  <c r="B698" i="13"/>
  <c r="B699" i="13"/>
  <c r="B700" i="13"/>
  <c r="B701" i="13"/>
  <c r="B702" i="13"/>
  <c r="B703" i="13"/>
  <c r="B704" i="13"/>
  <c r="B705" i="13"/>
  <c r="B706" i="13"/>
  <c r="B707" i="13"/>
  <c r="B708" i="13"/>
  <c r="B709" i="13"/>
  <c r="B710" i="13"/>
  <c r="B711" i="13"/>
  <c r="B712" i="13"/>
  <c r="B713" i="13"/>
  <c r="B714" i="13"/>
  <c r="B715" i="13"/>
  <c r="B716" i="13"/>
  <c r="B717" i="13"/>
  <c r="B718" i="13"/>
  <c r="B719" i="13"/>
  <c r="B720" i="13"/>
  <c r="B721" i="13"/>
  <c r="B722" i="13"/>
  <c r="B723" i="13"/>
  <c r="B724" i="13"/>
  <c r="B725" i="13"/>
  <c r="B726" i="13"/>
  <c r="B727" i="13"/>
  <c r="B728" i="13"/>
  <c r="B729" i="13"/>
  <c r="B730" i="13"/>
  <c r="B731" i="13"/>
  <c r="B732" i="13"/>
  <c r="B733" i="13"/>
  <c r="B734" i="13"/>
  <c r="B735" i="13"/>
  <c r="B736" i="13"/>
  <c r="B737" i="13"/>
  <c r="B738" i="13"/>
  <c r="B739" i="13"/>
  <c r="B740" i="13"/>
  <c r="B741" i="13"/>
  <c r="B742" i="13"/>
  <c r="B743" i="13"/>
  <c r="B744" i="13"/>
  <c r="B745" i="13"/>
  <c r="B746" i="13"/>
  <c r="B747" i="13"/>
  <c r="B748" i="13"/>
  <c r="B749" i="13"/>
  <c r="B750" i="13"/>
  <c r="B751" i="13"/>
  <c r="B752" i="13"/>
  <c r="B753" i="13"/>
  <c r="B754" i="13"/>
  <c r="B755" i="13"/>
  <c r="B756" i="13"/>
  <c r="B757" i="13"/>
  <c r="B758" i="13"/>
  <c r="B759" i="13"/>
  <c r="B760" i="13"/>
  <c r="B761" i="13"/>
  <c r="B762" i="13"/>
  <c r="B763" i="13"/>
  <c r="B764" i="13"/>
  <c r="B765" i="13"/>
  <c r="B766" i="13"/>
  <c r="B767" i="13"/>
  <c r="B768" i="13"/>
  <c r="B769" i="13"/>
  <c r="B770" i="13"/>
  <c r="B771" i="13"/>
  <c r="B772" i="13"/>
  <c r="B773" i="13"/>
  <c r="B774" i="13"/>
  <c r="B775" i="13"/>
  <c r="B776" i="13"/>
  <c r="B777" i="13"/>
  <c r="B778" i="13"/>
  <c r="B779" i="13"/>
  <c r="B780" i="13"/>
  <c r="B781" i="13"/>
  <c r="B782" i="13"/>
  <c r="B783" i="13"/>
  <c r="B784" i="13"/>
  <c r="B785" i="13"/>
  <c r="B786" i="13"/>
  <c r="B787" i="13"/>
  <c r="B788" i="13"/>
  <c r="B789" i="13"/>
  <c r="B790" i="13"/>
  <c r="B791" i="13"/>
  <c r="B792" i="13"/>
  <c r="B793" i="13"/>
  <c r="B794" i="13"/>
  <c r="B795" i="13"/>
  <c r="B796" i="13"/>
  <c r="B797" i="13"/>
  <c r="B798" i="13"/>
  <c r="B799" i="13"/>
  <c r="B800" i="13"/>
  <c r="B801" i="13"/>
  <c r="B802" i="13"/>
  <c r="B803" i="13"/>
  <c r="B804" i="13"/>
  <c r="B805" i="13"/>
  <c r="B806" i="13"/>
  <c r="B807" i="13"/>
  <c r="B808" i="13"/>
  <c r="B809" i="13"/>
  <c r="B810" i="13"/>
  <c r="B811" i="13"/>
  <c r="B812" i="13"/>
  <c r="B813" i="13"/>
  <c r="B814" i="13"/>
  <c r="B815" i="13"/>
  <c r="B816" i="13"/>
  <c r="B817" i="13"/>
  <c r="B818" i="13"/>
  <c r="B819" i="13"/>
  <c r="B820" i="13"/>
  <c r="B821" i="13"/>
  <c r="B822" i="13"/>
  <c r="B823" i="13"/>
  <c r="B824" i="13"/>
  <c r="B825" i="13"/>
  <c r="B826" i="13"/>
  <c r="B827" i="13"/>
  <c r="B828" i="13"/>
  <c r="B829" i="13"/>
  <c r="B830" i="13"/>
  <c r="B831" i="13"/>
  <c r="B832" i="13"/>
  <c r="B833" i="13"/>
  <c r="B834" i="13"/>
  <c r="B835" i="13"/>
  <c r="B836" i="13"/>
  <c r="B837" i="13"/>
  <c r="B838" i="13"/>
  <c r="B839" i="13"/>
  <c r="B840" i="13"/>
  <c r="B841" i="13"/>
  <c r="B842" i="13"/>
  <c r="B843" i="13"/>
  <c r="B844" i="13"/>
  <c r="B845" i="13"/>
  <c r="B846" i="13"/>
  <c r="B847" i="13"/>
  <c r="B848" i="13"/>
  <c r="B849" i="13"/>
  <c r="B850" i="13"/>
  <c r="B851" i="13"/>
  <c r="B852" i="13"/>
  <c r="B853" i="13"/>
  <c r="B854" i="13"/>
  <c r="B855" i="13"/>
  <c r="B856" i="13"/>
  <c r="B857" i="13"/>
  <c r="B858" i="13"/>
  <c r="B859" i="13"/>
  <c r="B860" i="13"/>
  <c r="B861" i="13"/>
  <c r="B862" i="13"/>
  <c r="B863" i="13"/>
  <c r="B864" i="13"/>
  <c r="B865" i="13"/>
  <c r="B866" i="13"/>
  <c r="B867" i="13"/>
  <c r="B868" i="13"/>
  <c r="B869" i="13"/>
  <c r="B870" i="13"/>
  <c r="B871" i="13"/>
  <c r="B872" i="13"/>
  <c r="B873" i="13"/>
  <c r="B874" i="13"/>
  <c r="B875" i="13"/>
  <c r="B876" i="13"/>
  <c r="B877" i="13"/>
  <c r="B878" i="13"/>
  <c r="B879" i="13"/>
  <c r="B880" i="13"/>
  <c r="B881" i="13"/>
  <c r="B882" i="13"/>
  <c r="B883" i="13"/>
  <c r="B884" i="13"/>
  <c r="B885" i="13"/>
  <c r="B886" i="13"/>
  <c r="B887" i="13"/>
  <c r="B888" i="13"/>
  <c r="B889" i="13"/>
  <c r="B890" i="13"/>
  <c r="B891" i="13"/>
  <c r="B892" i="13"/>
  <c r="B893" i="13"/>
  <c r="B894" i="13"/>
  <c r="B895" i="13"/>
  <c r="B896" i="13"/>
  <c r="B897" i="13"/>
  <c r="B898" i="13"/>
  <c r="B899" i="13"/>
  <c r="B900" i="13"/>
  <c r="B901" i="13"/>
  <c r="B902" i="13"/>
  <c r="B903" i="13"/>
  <c r="B904" i="13"/>
  <c r="B905" i="13"/>
  <c r="B906" i="13"/>
  <c r="B907" i="13"/>
  <c r="B908" i="13"/>
  <c r="B909" i="13"/>
  <c r="B910" i="13"/>
  <c r="B911" i="13"/>
  <c r="B912" i="13"/>
  <c r="B913" i="13"/>
  <c r="B914" i="13"/>
  <c r="B915" i="13"/>
  <c r="B916" i="13"/>
  <c r="B917" i="13"/>
  <c r="B918" i="13"/>
  <c r="B919" i="13"/>
  <c r="B920" i="13"/>
  <c r="B921" i="13"/>
  <c r="B922" i="13"/>
  <c r="B923" i="13"/>
  <c r="B924" i="13"/>
  <c r="B925" i="13"/>
  <c r="B926" i="13"/>
  <c r="B927" i="13"/>
  <c r="B928" i="13"/>
  <c r="B929" i="13"/>
  <c r="B930" i="13"/>
  <c r="B931" i="13"/>
  <c r="B932" i="13"/>
  <c r="B933" i="13"/>
  <c r="B934" i="13"/>
  <c r="B935" i="13"/>
  <c r="B936" i="13"/>
  <c r="B937" i="13"/>
  <c r="B938" i="13"/>
  <c r="B939" i="13"/>
  <c r="B940" i="13"/>
  <c r="B941" i="13"/>
  <c r="B942" i="13"/>
  <c r="B943" i="13"/>
  <c r="B944" i="13"/>
  <c r="B945" i="13"/>
  <c r="B946" i="13"/>
  <c r="B947" i="13"/>
  <c r="B948" i="13"/>
  <c r="B949" i="13"/>
  <c r="B950" i="13"/>
  <c r="B951" i="13"/>
  <c r="B952" i="13"/>
  <c r="B953" i="13"/>
  <c r="B954" i="13"/>
  <c r="B955" i="13"/>
  <c r="B956" i="13"/>
  <c r="B957" i="13"/>
  <c r="B958" i="13"/>
  <c r="B959" i="13"/>
  <c r="B960" i="13"/>
  <c r="B961" i="13"/>
  <c r="B962" i="13"/>
  <c r="B963" i="13"/>
  <c r="B964" i="13"/>
  <c r="B965" i="13"/>
  <c r="B966" i="13"/>
  <c r="B967" i="13"/>
  <c r="B968" i="13"/>
  <c r="B969" i="13"/>
  <c r="B970" i="13"/>
  <c r="B971" i="13"/>
  <c r="B972" i="13"/>
  <c r="B973" i="13"/>
  <c r="B974" i="13"/>
  <c r="B975" i="13"/>
  <c r="B976" i="13"/>
  <c r="B977" i="13"/>
  <c r="B978" i="13"/>
  <c r="B979" i="13"/>
  <c r="B980" i="13"/>
  <c r="B981" i="13"/>
  <c r="B982" i="13"/>
  <c r="B983" i="13"/>
  <c r="B984" i="13"/>
  <c r="B985" i="13"/>
  <c r="B986" i="13"/>
  <c r="B987" i="13"/>
  <c r="B988" i="13"/>
  <c r="B989" i="13"/>
  <c r="B990" i="13"/>
  <c r="B991" i="13"/>
  <c r="B992" i="13"/>
  <c r="B993" i="13"/>
  <c r="B994" i="13"/>
  <c r="B995" i="13"/>
  <c r="B996" i="13"/>
  <c r="B997" i="13"/>
  <c r="B998" i="13"/>
  <c r="B999" i="13"/>
  <c r="B1000" i="13"/>
  <c r="B1001" i="13"/>
  <c r="B1002" i="13"/>
  <c r="B1003" i="13"/>
  <c r="B1004" i="13"/>
  <c r="B1005" i="13"/>
  <c r="B1006" i="13"/>
  <c r="B1007" i="13"/>
  <c r="B1008" i="13"/>
  <c r="B1009" i="13"/>
  <c r="B1010" i="13"/>
  <c r="B1011" i="13"/>
  <c r="B1012" i="13"/>
  <c r="B1013" i="13"/>
  <c r="B1014" i="13"/>
  <c r="B1015" i="13"/>
  <c r="B1016" i="13"/>
  <c r="B1017" i="13"/>
  <c r="B1018" i="13"/>
  <c r="B1019" i="13"/>
  <c r="B1020" i="13"/>
  <c r="B1021" i="13"/>
  <c r="B1022" i="13"/>
  <c r="B1023" i="13"/>
  <c r="B1024" i="13"/>
  <c r="B1025" i="13"/>
  <c r="B1026" i="13"/>
  <c r="B1027" i="13"/>
  <c r="B1028" i="13"/>
  <c r="B1029" i="13"/>
  <c r="B1030" i="13"/>
  <c r="B1031" i="13"/>
  <c r="B1032" i="13"/>
  <c r="B1033" i="13"/>
  <c r="B1034" i="13"/>
  <c r="B1035" i="13"/>
  <c r="B1036" i="13"/>
  <c r="B1037" i="13"/>
  <c r="B1038" i="13"/>
  <c r="B1039" i="13"/>
  <c r="B1040" i="13"/>
  <c r="B1041" i="13"/>
  <c r="B1042" i="13"/>
  <c r="B1043" i="13"/>
  <c r="B1044" i="13"/>
  <c r="B1045" i="13"/>
  <c r="B1046" i="13"/>
  <c r="B1047" i="13"/>
  <c r="B1048" i="13"/>
  <c r="B1049" i="13"/>
  <c r="B1050" i="13"/>
  <c r="B1051" i="13"/>
  <c r="B1052" i="13"/>
  <c r="B1053" i="13"/>
  <c r="B1054" i="13"/>
  <c r="B1055" i="13"/>
  <c r="B1056" i="13"/>
  <c r="B1057" i="13"/>
  <c r="B1058" i="13"/>
  <c r="B1059" i="13"/>
  <c r="B1060" i="13"/>
  <c r="B1061" i="13"/>
  <c r="B1062" i="13"/>
  <c r="B1063" i="13"/>
  <c r="B1064" i="13"/>
  <c r="B1065" i="13"/>
  <c r="B1066" i="13"/>
  <c r="B1067" i="13"/>
  <c r="B1068" i="13"/>
  <c r="B1069" i="13"/>
  <c r="B1070" i="13"/>
  <c r="B1071" i="13"/>
  <c r="B1072" i="13"/>
  <c r="B1073" i="13"/>
  <c r="B1074" i="13"/>
  <c r="B1075" i="13"/>
  <c r="B1076" i="13"/>
  <c r="B1077" i="13"/>
  <c r="B1078" i="13"/>
  <c r="B1079" i="13"/>
  <c r="B1080" i="13"/>
  <c r="B1081" i="13"/>
  <c r="B1082" i="13"/>
  <c r="B1083" i="13"/>
  <c r="B1084" i="13"/>
  <c r="B1085" i="13"/>
  <c r="B1086" i="13"/>
  <c r="B1087" i="13"/>
  <c r="B1088" i="13"/>
  <c r="B1089" i="13"/>
  <c r="B1090" i="13"/>
  <c r="B1091" i="13"/>
  <c r="B1092" i="13"/>
  <c r="B1093" i="13"/>
  <c r="B1094" i="13"/>
  <c r="B1095" i="13"/>
  <c r="B1096" i="13"/>
  <c r="B1097" i="13"/>
  <c r="B1098" i="13"/>
  <c r="B1099" i="13"/>
  <c r="B1100" i="13"/>
  <c r="B1101" i="13"/>
  <c r="B1102" i="13"/>
  <c r="B1103" i="13"/>
  <c r="B1104" i="13"/>
  <c r="B1105" i="13"/>
  <c r="B1106" i="13"/>
  <c r="B1107" i="13"/>
  <c r="B1108" i="13"/>
  <c r="B1109" i="13"/>
  <c r="B1110" i="13"/>
  <c r="B1111" i="13"/>
  <c r="B1112" i="13"/>
  <c r="B1113" i="13"/>
  <c r="B1114" i="13"/>
  <c r="B1115" i="13"/>
  <c r="B1116" i="13"/>
  <c r="B1117" i="13"/>
  <c r="B1118" i="13"/>
  <c r="B1119" i="13"/>
  <c r="B1120" i="13"/>
  <c r="B1121" i="13"/>
  <c r="B1122" i="13"/>
  <c r="B1123" i="13"/>
  <c r="B1124" i="13"/>
  <c r="B1125" i="13"/>
  <c r="B1126" i="13"/>
  <c r="B1127" i="13"/>
  <c r="B1128" i="13"/>
  <c r="B1129" i="13"/>
  <c r="B1130" i="13"/>
  <c r="B1131" i="13"/>
  <c r="B1132" i="13"/>
  <c r="B1133" i="13"/>
  <c r="B1134" i="13"/>
  <c r="B1135" i="13"/>
  <c r="B1136" i="13"/>
  <c r="B1137" i="13"/>
  <c r="B1138" i="13"/>
  <c r="B1139" i="13"/>
  <c r="B1140" i="13"/>
  <c r="B1141" i="13"/>
  <c r="B1142" i="13"/>
  <c r="B1143" i="13"/>
  <c r="B1144" i="13"/>
  <c r="B1145" i="13"/>
  <c r="B1146" i="13"/>
  <c r="B1147" i="13"/>
  <c r="B1148" i="13"/>
  <c r="B1149" i="13"/>
  <c r="B1150" i="13"/>
  <c r="B1151" i="13"/>
  <c r="B1152" i="13"/>
  <c r="B1153" i="13"/>
  <c r="B1154" i="13"/>
  <c r="B1155" i="13"/>
  <c r="B1156" i="13"/>
  <c r="B1157" i="13"/>
  <c r="B1158" i="13"/>
  <c r="B1159" i="13"/>
  <c r="B1160" i="13"/>
  <c r="B1161" i="13"/>
  <c r="B1162" i="13"/>
  <c r="B1163" i="13"/>
  <c r="B1164" i="13"/>
  <c r="B1165" i="13"/>
  <c r="B1166" i="13"/>
  <c r="B1167" i="13"/>
  <c r="B1168" i="13"/>
  <c r="B1169" i="13"/>
  <c r="B1170" i="13"/>
  <c r="B1171" i="13"/>
  <c r="B1172" i="13"/>
  <c r="B1173" i="13"/>
  <c r="B1174" i="13"/>
  <c r="B1175" i="13"/>
  <c r="B1176" i="13"/>
  <c r="B1177" i="13"/>
  <c r="B1178" i="13"/>
  <c r="B1179" i="13"/>
  <c r="B1180" i="13"/>
  <c r="B1181" i="13"/>
  <c r="B1182" i="13"/>
  <c r="B1183" i="13"/>
  <c r="B1184" i="13"/>
  <c r="B1185" i="13"/>
  <c r="B1186" i="13"/>
  <c r="B1187" i="13"/>
  <c r="B1188" i="13"/>
  <c r="B1189" i="13"/>
  <c r="B1190" i="13"/>
  <c r="B1191" i="13"/>
  <c r="B1192" i="13"/>
  <c r="B1193" i="13"/>
  <c r="B1194" i="13"/>
  <c r="B1195" i="13"/>
  <c r="B1196" i="13"/>
  <c r="B1197" i="13"/>
  <c r="B1198" i="13"/>
  <c r="B1199" i="13"/>
  <c r="B1200" i="13"/>
  <c r="B1201" i="13"/>
  <c r="B1202" i="13"/>
  <c r="B1203" i="13"/>
  <c r="B1204" i="13"/>
  <c r="B1205" i="13"/>
  <c r="B1206" i="13"/>
  <c r="B1207" i="13"/>
  <c r="B1208" i="13"/>
  <c r="B1209" i="13"/>
  <c r="B1210" i="13"/>
  <c r="B1211" i="13"/>
  <c r="B1212" i="13"/>
  <c r="B1213" i="13"/>
  <c r="B1214" i="13"/>
  <c r="B1215" i="13"/>
  <c r="B1216" i="13"/>
  <c r="B1217" i="13"/>
  <c r="B1218" i="13"/>
  <c r="B1219" i="13"/>
  <c r="B1220" i="13"/>
  <c r="B1221" i="13"/>
  <c r="B1222" i="13"/>
  <c r="B1223" i="13"/>
  <c r="B1224" i="13"/>
  <c r="B1225" i="13"/>
  <c r="B1226" i="13"/>
  <c r="B1227" i="13"/>
  <c r="B1228" i="13"/>
  <c r="B1229" i="13"/>
  <c r="B1230" i="13"/>
  <c r="B1231" i="13"/>
  <c r="B1232" i="13"/>
  <c r="B1233" i="13"/>
  <c r="B1234" i="13"/>
  <c r="B1235" i="13"/>
  <c r="B1236" i="13"/>
  <c r="B1237" i="13"/>
  <c r="B1238" i="13"/>
  <c r="B1239" i="13"/>
  <c r="B1240" i="13"/>
  <c r="B1241" i="13"/>
  <c r="B1242" i="13"/>
  <c r="B1243" i="13"/>
  <c r="B1244" i="13"/>
  <c r="B1245" i="13"/>
  <c r="B1246" i="13"/>
  <c r="B1247" i="13"/>
  <c r="B1248" i="13"/>
  <c r="B1249" i="13"/>
  <c r="B1250" i="13"/>
  <c r="B1251" i="13"/>
  <c r="B1252" i="13"/>
  <c r="B1253" i="13"/>
  <c r="B1254" i="13"/>
  <c r="B1255" i="13"/>
  <c r="B1256" i="13"/>
  <c r="B1257" i="13"/>
  <c r="B1258" i="13"/>
  <c r="B1259" i="13"/>
  <c r="B1260" i="13"/>
  <c r="B1261" i="13"/>
  <c r="B1262" i="13"/>
  <c r="B1263" i="13"/>
  <c r="B1264" i="13"/>
  <c r="B1265" i="13"/>
  <c r="B1266" i="13"/>
  <c r="B1267" i="13"/>
  <c r="B1268" i="13"/>
  <c r="B1269" i="13"/>
  <c r="B1270" i="13"/>
  <c r="B1271" i="13"/>
  <c r="B1272" i="13"/>
  <c r="B1273" i="13"/>
  <c r="B1274" i="13"/>
  <c r="B1275" i="13"/>
  <c r="B1276" i="13"/>
  <c r="B1277" i="13"/>
  <c r="B1278" i="13"/>
  <c r="B1279" i="13"/>
  <c r="B1280" i="13"/>
  <c r="B1281" i="13"/>
  <c r="B1282" i="13"/>
  <c r="B1283" i="13"/>
  <c r="B1284" i="13"/>
  <c r="B1285" i="13"/>
  <c r="B1286" i="13"/>
  <c r="B1287" i="13"/>
  <c r="B1288" i="13"/>
  <c r="B1289" i="13"/>
  <c r="B1290" i="13"/>
  <c r="B1291" i="13"/>
  <c r="B1292" i="13"/>
  <c r="B1293" i="13"/>
  <c r="B1294" i="13"/>
  <c r="B1295" i="13"/>
  <c r="B1296" i="13"/>
  <c r="B1297" i="13"/>
  <c r="B1298" i="13"/>
  <c r="B1299" i="13"/>
  <c r="B1300" i="13"/>
  <c r="B1301" i="13"/>
  <c r="B1302" i="13"/>
  <c r="B1303" i="13"/>
  <c r="B1304" i="13"/>
  <c r="B1305" i="13"/>
  <c r="B1306" i="13"/>
  <c r="B1307" i="13"/>
  <c r="B1308" i="13"/>
  <c r="B1309" i="13"/>
  <c r="B1310" i="13"/>
  <c r="B1311" i="13"/>
  <c r="B1312" i="13"/>
  <c r="B1313" i="13"/>
  <c r="B1314" i="13"/>
  <c r="B1315" i="13"/>
  <c r="B1316" i="13"/>
  <c r="B1317" i="13"/>
  <c r="B1318" i="13"/>
  <c r="B1319" i="13"/>
  <c r="B1320" i="13"/>
  <c r="B1321" i="13"/>
  <c r="B1322" i="13"/>
  <c r="B1323" i="13"/>
  <c r="B1324" i="13"/>
  <c r="B1325" i="13"/>
  <c r="B1326" i="13"/>
  <c r="B1327" i="13"/>
  <c r="B1328" i="13"/>
  <c r="B1329" i="13"/>
  <c r="B1330" i="13"/>
  <c r="B1331" i="13"/>
  <c r="B1332" i="13"/>
  <c r="B1333" i="13"/>
  <c r="B1334" i="13"/>
  <c r="B1335" i="13"/>
  <c r="B1336" i="13"/>
  <c r="B1337" i="13"/>
  <c r="B1338" i="13"/>
  <c r="B1339" i="13"/>
  <c r="B1340" i="13"/>
  <c r="B1341" i="13"/>
  <c r="B1342" i="13"/>
  <c r="B1343" i="13"/>
  <c r="B1344" i="13"/>
  <c r="B1345" i="13"/>
  <c r="B1346" i="13"/>
  <c r="B1347" i="13"/>
  <c r="B1348" i="13"/>
  <c r="B1349" i="13"/>
  <c r="B1350" i="13"/>
  <c r="B1351" i="13"/>
  <c r="B1352" i="13"/>
  <c r="B1353" i="13"/>
  <c r="B1354" i="13"/>
  <c r="B1355" i="13"/>
  <c r="B1356" i="13"/>
  <c r="B1357" i="13"/>
  <c r="B1358" i="13"/>
  <c r="B1359" i="13"/>
  <c r="B1360" i="13"/>
  <c r="B1361" i="13"/>
  <c r="B1362" i="13"/>
  <c r="B1363" i="13"/>
  <c r="B1364" i="13"/>
  <c r="B1365" i="13"/>
  <c r="B1366" i="13"/>
  <c r="B1367" i="13"/>
  <c r="B1368" i="13"/>
  <c r="B1369" i="13"/>
  <c r="B1370" i="13"/>
  <c r="B1371" i="13"/>
  <c r="B1372" i="13"/>
  <c r="B1373" i="13"/>
  <c r="B1374" i="13"/>
  <c r="B1375" i="13"/>
  <c r="B1376" i="13"/>
  <c r="B1377" i="13"/>
  <c r="B1378" i="13"/>
  <c r="B1379" i="13"/>
  <c r="B1380" i="13"/>
  <c r="B1381" i="13"/>
  <c r="B1382" i="13"/>
  <c r="B1383" i="13"/>
  <c r="B1384" i="13"/>
  <c r="B1385" i="13"/>
  <c r="B1386" i="13"/>
  <c r="B1387" i="13"/>
  <c r="B1388" i="13"/>
  <c r="B1389" i="13"/>
  <c r="B1390" i="13"/>
  <c r="B1391" i="13"/>
  <c r="B1392" i="13"/>
  <c r="B1393" i="13"/>
  <c r="B1394" i="13"/>
  <c r="B1395" i="13"/>
  <c r="B1396" i="13"/>
  <c r="B1397" i="13"/>
  <c r="B1398" i="13"/>
  <c r="B1399" i="13"/>
  <c r="B1400" i="13"/>
  <c r="B1401" i="13"/>
  <c r="B1402" i="13"/>
  <c r="B1403" i="13"/>
  <c r="B1404" i="13"/>
  <c r="B1405" i="13"/>
  <c r="B1406" i="13"/>
  <c r="B1407" i="13"/>
  <c r="B1408" i="13"/>
  <c r="B1409" i="13"/>
  <c r="B1410" i="13"/>
  <c r="B1411" i="13"/>
  <c r="B1412" i="13"/>
  <c r="B1413" i="13"/>
  <c r="B1414" i="13"/>
  <c r="B1415" i="13"/>
  <c r="B1416" i="13"/>
  <c r="B1417" i="13"/>
  <c r="B1418" i="13"/>
  <c r="B1419" i="13"/>
  <c r="B1420" i="13"/>
  <c r="B1421" i="13"/>
  <c r="B1422" i="13"/>
  <c r="B1423" i="13"/>
  <c r="B1424" i="13"/>
  <c r="B1425" i="13"/>
  <c r="B1426" i="13"/>
  <c r="B1427" i="13"/>
  <c r="B1428" i="13"/>
  <c r="B1429" i="13"/>
  <c r="B1430" i="13"/>
  <c r="B1431" i="13"/>
  <c r="B1432" i="13"/>
  <c r="B1433" i="13"/>
  <c r="B1434" i="13"/>
  <c r="B1435" i="13"/>
  <c r="B1436" i="13"/>
  <c r="B1437" i="13"/>
  <c r="B1438" i="13"/>
  <c r="B1439" i="13"/>
  <c r="B1440" i="13"/>
  <c r="B1441" i="13"/>
  <c r="B1442" i="13"/>
  <c r="B1443" i="13"/>
  <c r="B1444" i="13"/>
  <c r="B1445" i="13"/>
  <c r="B1446" i="13"/>
  <c r="B1447" i="13"/>
  <c r="B1448" i="13"/>
  <c r="B1449" i="13"/>
  <c r="B1450" i="13"/>
  <c r="B1451" i="13"/>
  <c r="B1452" i="13"/>
  <c r="B1453" i="13"/>
  <c r="B1454" i="13"/>
  <c r="B1455" i="13"/>
  <c r="B1456" i="13"/>
  <c r="B1457" i="13"/>
  <c r="B1458" i="13"/>
  <c r="B1459" i="13"/>
  <c r="B1460" i="13"/>
  <c r="B1461" i="13"/>
  <c r="B1462" i="13"/>
  <c r="B1463" i="13"/>
  <c r="B1464" i="13"/>
  <c r="B1465" i="13"/>
  <c r="B1466" i="13"/>
  <c r="B1467" i="13"/>
  <c r="B1468" i="13"/>
  <c r="B1469" i="13"/>
  <c r="B1470" i="13"/>
  <c r="B1471" i="13"/>
  <c r="B1472" i="13"/>
  <c r="B1473" i="13"/>
  <c r="B1474" i="13"/>
  <c r="B1475" i="13"/>
  <c r="B1476" i="13"/>
  <c r="B1477" i="13"/>
  <c r="B1478" i="13"/>
  <c r="B1479" i="13"/>
  <c r="B1480" i="13"/>
  <c r="B1481" i="13"/>
  <c r="B1482" i="13"/>
  <c r="B1483" i="13"/>
  <c r="B1484" i="13"/>
  <c r="B1485" i="13"/>
  <c r="B1486" i="13"/>
  <c r="B1487" i="13"/>
  <c r="B1488" i="13"/>
  <c r="B1489" i="13"/>
  <c r="B1490" i="13"/>
  <c r="B1491" i="13"/>
  <c r="B1492" i="13"/>
  <c r="B1493" i="13"/>
  <c r="B1494" i="13"/>
  <c r="B1495" i="13"/>
  <c r="B1496" i="13"/>
  <c r="B1497" i="13"/>
  <c r="B1498" i="13"/>
  <c r="B1499" i="13"/>
  <c r="B1500" i="13"/>
  <c r="B1501" i="13"/>
  <c r="B1502" i="13"/>
  <c r="B1503" i="13"/>
  <c r="B1504" i="13"/>
  <c r="B1505" i="13"/>
  <c r="B1506" i="13"/>
  <c r="B1507" i="13"/>
  <c r="B1508" i="13"/>
  <c r="B1509" i="13"/>
  <c r="B1510" i="13"/>
  <c r="B1511" i="13"/>
  <c r="B2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B845" i="11"/>
  <c r="B846" i="11"/>
  <c r="B847" i="11"/>
  <c r="B848" i="11"/>
  <c r="B849" i="11"/>
  <c r="B850" i="11"/>
  <c r="B851" i="11"/>
  <c r="B852" i="11"/>
  <c r="B853" i="11"/>
  <c r="B854" i="11"/>
  <c r="B855" i="11"/>
  <c r="B856" i="11"/>
  <c r="B857" i="11"/>
  <c r="B858" i="11"/>
  <c r="B859" i="11"/>
  <c r="B860" i="11"/>
  <c r="B861" i="11"/>
  <c r="B862" i="11"/>
  <c r="B863" i="11"/>
  <c r="B864" i="11"/>
  <c r="B865" i="11"/>
  <c r="B866" i="11"/>
  <c r="B867" i="11"/>
  <c r="B868" i="11"/>
  <c r="B869" i="11"/>
  <c r="B870" i="11"/>
  <c r="B871" i="11"/>
  <c r="B872" i="11"/>
  <c r="B873" i="11"/>
  <c r="B874" i="11"/>
  <c r="B875" i="11"/>
  <c r="B876" i="11"/>
  <c r="B877" i="11"/>
  <c r="B878" i="11"/>
  <c r="B879" i="11"/>
  <c r="B880" i="11"/>
  <c r="B881" i="11"/>
  <c r="B882" i="11"/>
  <c r="B883" i="11"/>
  <c r="B884" i="11"/>
  <c r="B885" i="11"/>
  <c r="B886" i="11"/>
  <c r="B887" i="11"/>
  <c r="B888" i="11"/>
  <c r="B889" i="11"/>
  <c r="B890" i="11"/>
  <c r="B891" i="11"/>
  <c r="B892" i="11"/>
  <c r="B893" i="11"/>
  <c r="B894" i="11"/>
  <c r="B895" i="11"/>
  <c r="B896" i="11"/>
  <c r="B897" i="11"/>
  <c r="B898" i="11"/>
  <c r="B899" i="11"/>
  <c r="B900" i="11"/>
  <c r="B901" i="11"/>
  <c r="B902" i="11"/>
  <c r="B903" i="11"/>
  <c r="B904" i="11"/>
  <c r="B905" i="11"/>
  <c r="B906" i="11"/>
  <c r="B907" i="11"/>
  <c r="B908" i="11"/>
  <c r="B909" i="11"/>
  <c r="B910" i="11"/>
  <c r="B911" i="11"/>
  <c r="B912" i="11"/>
  <c r="B913" i="11"/>
  <c r="B914" i="11"/>
  <c r="B915" i="11"/>
  <c r="B916" i="11"/>
  <c r="B917" i="11"/>
  <c r="B918" i="11"/>
  <c r="B919" i="11"/>
  <c r="B920" i="11"/>
  <c r="B921" i="11"/>
  <c r="B922" i="11"/>
  <c r="B923" i="11"/>
  <c r="B924" i="11"/>
  <c r="B925" i="11"/>
  <c r="B926" i="11"/>
  <c r="B927" i="11"/>
  <c r="B928" i="11"/>
  <c r="B929" i="11"/>
  <c r="B930" i="11"/>
  <c r="B931" i="11"/>
  <c r="B932" i="11"/>
  <c r="B933" i="11"/>
  <c r="B934" i="11"/>
  <c r="B935" i="11"/>
  <c r="B936" i="11"/>
  <c r="B937" i="11"/>
  <c r="B938" i="11"/>
  <c r="B939" i="11"/>
  <c r="B940" i="11"/>
  <c r="B941" i="11"/>
  <c r="B942" i="11"/>
  <c r="B943" i="11"/>
  <c r="B944" i="11"/>
  <c r="B945" i="11"/>
  <c r="B946" i="11"/>
  <c r="B947" i="11"/>
  <c r="B948" i="11"/>
  <c r="B949" i="11"/>
  <c r="B950" i="11"/>
  <c r="B951" i="11"/>
  <c r="B952" i="11"/>
  <c r="B953" i="11"/>
  <c r="B954" i="11"/>
  <c r="B955" i="11"/>
  <c r="B956" i="11"/>
  <c r="B957" i="11"/>
  <c r="B958" i="11"/>
  <c r="B959" i="11"/>
  <c r="B960" i="11"/>
  <c r="B961" i="11"/>
  <c r="B962" i="11"/>
  <c r="B963" i="11"/>
  <c r="B964" i="11"/>
  <c r="B965" i="11"/>
  <c r="B966" i="11"/>
  <c r="B967" i="11"/>
  <c r="B968" i="11"/>
  <c r="B969" i="11"/>
  <c r="B970" i="11"/>
  <c r="B971" i="11"/>
  <c r="B972" i="11"/>
  <c r="B973" i="11"/>
  <c r="B974" i="11"/>
  <c r="B975" i="11"/>
  <c r="B976" i="11"/>
  <c r="B977" i="11"/>
  <c r="B978" i="11"/>
  <c r="B979" i="11"/>
  <c r="B980" i="11"/>
  <c r="B981" i="11"/>
  <c r="B982" i="11"/>
  <c r="B983" i="11"/>
  <c r="B984" i="11"/>
  <c r="B985" i="11"/>
  <c r="B986" i="11"/>
  <c r="B987" i="11"/>
  <c r="B988" i="11"/>
  <c r="B989" i="11"/>
  <c r="B990" i="11"/>
  <c r="B991" i="11"/>
  <c r="B992" i="11"/>
  <c r="B993" i="11"/>
  <c r="B994" i="11"/>
  <c r="B995" i="11"/>
  <c r="B996" i="11"/>
  <c r="B997" i="11"/>
  <c r="B998" i="11"/>
  <c r="B999" i="11"/>
  <c r="B1000" i="11"/>
  <c r="B1001" i="11"/>
  <c r="B1002" i="11"/>
  <c r="B1003" i="11"/>
  <c r="B1004" i="11"/>
  <c r="B1005" i="11"/>
  <c r="B1006" i="11"/>
  <c r="B1007" i="11"/>
  <c r="B1008" i="11"/>
  <c r="B1009" i="11"/>
  <c r="B1010" i="11"/>
  <c r="B1011" i="11"/>
  <c r="B1012" i="11"/>
  <c r="B1013" i="11"/>
  <c r="B1014" i="11"/>
  <c r="B1015" i="11"/>
  <c r="B1016" i="11"/>
  <c r="B1017" i="11"/>
  <c r="B1018" i="11"/>
  <c r="B1019" i="11"/>
  <c r="B1020" i="11"/>
  <c r="B1021" i="11"/>
  <c r="B1022" i="11"/>
  <c r="B1023" i="11"/>
  <c r="B1024" i="11"/>
  <c r="B1025" i="11"/>
  <c r="B1026" i="11"/>
  <c r="B1027" i="11"/>
  <c r="B1028" i="11"/>
  <c r="B1029" i="11"/>
  <c r="B1030" i="11"/>
  <c r="B1031" i="11"/>
  <c r="B1032" i="11"/>
  <c r="B1033" i="11"/>
  <c r="B1034" i="11"/>
  <c r="B1035" i="11"/>
  <c r="B1036" i="11"/>
  <c r="B1037" i="11"/>
  <c r="B1038" i="11"/>
  <c r="B1039" i="11"/>
  <c r="B1040" i="11"/>
  <c r="B1041" i="11"/>
  <c r="B1042" i="11"/>
  <c r="B1043" i="11"/>
  <c r="B1044" i="11"/>
  <c r="B1045" i="11"/>
  <c r="B1046" i="11"/>
  <c r="B1047" i="11"/>
  <c r="B1048" i="11"/>
  <c r="B1049" i="11"/>
  <c r="B1050" i="11"/>
  <c r="B1051" i="11"/>
  <c r="B1052" i="11"/>
  <c r="B1053" i="11"/>
  <c r="B1054" i="11"/>
  <c r="B1055" i="11"/>
  <c r="B1056" i="11"/>
  <c r="B1057" i="11"/>
  <c r="B1058" i="11"/>
  <c r="B1059" i="11"/>
  <c r="B1060" i="11"/>
  <c r="B1061" i="11"/>
  <c r="B1062" i="11"/>
  <c r="B1063" i="11"/>
  <c r="B1064" i="11"/>
  <c r="B1065" i="11"/>
  <c r="B1066" i="11"/>
  <c r="B1067" i="11"/>
  <c r="B1068" i="11"/>
  <c r="B1069" i="11"/>
  <c r="B1070" i="11"/>
  <c r="B1071" i="11"/>
  <c r="B1072" i="11"/>
  <c r="B1073" i="11"/>
  <c r="B1074" i="11"/>
  <c r="B1075" i="11"/>
  <c r="B1076" i="11"/>
  <c r="B1077" i="11"/>
  <c r="B1078" i="11"/>
  <c r="B1079" i="11"/>
  <c r="B1080" i="11"/>
  <c r="B1081" i="11"/>
  <c r="B1082" i="11"/>
  <c r="B1083" i="11"/>
  <c r="B1084" i="11"/>
  <c r="B1085" i="11"/>
  <c r="B1086" i="11"/>
  <c r="B1087" i="11"/>
  <c r="B1088" i="11"/>
  <c r="B1089" i="11"/>
  <c r="B1090" i="11"/>
  <c r="B1091" i="11"/>
  <c r="B1092" i="11"/>
  <c r="B1093" i="11"/>
  <c r="B1094" i="11"/>
  <c r="B1095" i="11"/>
  <c r="B1096" i="11"/>
  <c r="B1097" i="11"/>
  <c r="B1098" i="11"/>
  <c r="B1099" i="11"/>
  <c r="B1100" i="11"/>
  <c r="B1101" i="11"/>
  <c r="B1102" i="11"/>
  <c r="B1103" i="11"/>
  <c r="B1104" i="11"/>
  <c r="B1105" i="11"/>
  <c r="B1106" i="11"/>
  <c r="B1107" i="11"/>
  <c r="B1108" i="11"/>
  <c r="B1109" i="11"/>
  <c r="B1110" i="11"/>
  <c r="B1111" i="11"/>
  <c r="B1112" i="11"/>
  <c r="B1113" i="11"/>
  <c r="B1114" i="11"/>
  <c r="B1115" i="11"/>
  <c r="B1116" i="11"/>
  <c r="B1117" i="11"/>
  <c r="B1118" i="11"/>
  <c r="B1119" i="11"/>
  <c r="B1120" i="11"/>
  <c r="B1121" i="11"/>
  <c r="B1122" i="11"/>
  <c r="B1123" i="11"/>
  <c r="B1124" i="11"/>
  <c r="B1125" i="11"/>
  <c r="B1126" i="11"/>
  <c r="B1127" i="11"/>
  <c r="B1128" i="11"/>
  <c r="B1129" i="11"/>
  <c r="B1130" i="11"/>
  <c r="B1131" i="11"/>
  <c r="B1132" i="11"/>
  <c r="B1133" i="11"/>
  <c r="B1134" i="11"/>
  <c r="B1135" i="11"/>
  <c r="B1136" i="11"/>
  <c r="B1137" i="11"/>
  <c r="B1138" i="11"/>
  <c r="B1139" i="11"/>
  <c r="B1140" i="11"/>
  <c r="B1141" i="11"/>
  <c r="B1142" i="11"/>
  <c r="B1143" i="11"/>
  <c r="B1144" i="11"/>
  <c r="B1145" i="11"/>
  <c r="B1146" i="11"/>
  <c r="B1147" i="11"/>
  <c r="B1148" i="11"/>
  <c r="B1149" i="11"/>
  <c r="B1150" i="11"/>
  <c r="B1151" i="11"/>
  <c r="B1152" i="11"/>
  <c r="B1153" i="11"/>
  <c r="B1154" i="11"/>
  <c r="B1155" i="11"/>
  <c r="B1156" i="11"/>
  <c r="B1157" i="11"/>
  <c r="B1158" i="11"/>
  <c r="B1159" i="11"/>
  <c r="B1160" i="11"/>
  <c r="B1161" i="11"/>
  <c r="B1162" i="11"/>
  <c r="B1163" i="11"/>
  <c r="B1164" i="11"/>
  <c r="B1165" i="11"/>
  <c r="B1166" i="11"/>
  <c r="B1167" i="11"/>
  <c r="B1168" i="11"/>
  <c r="B1169" i="11"/>
  <c r="B1170" i="11"/>
  <c r="B1171" i="11"/>
  <c r="B1172" i="11"/>
  <c r="B1173" i="11"/>
  <c r="B1174" i="11"/>
  <c r="B1175" i="11"/>
  <c r="B1176" i="11"/>
  <c r="B1177" i="11"/>
  <c r="B1178" i="11"/>
  <c r="B1179" i="11"/>
  <c r="B1180" i="11"/>
  <c r="B1181" i="11"/>
  <c r="B1182" i="11"/>
  <c r="B1183" i="11"/>
  <c r="B1184" i="11"/>
  <c r="B1185" i="11"/>
  <c r="B1186" i="11"/>
  <c r="B1187" i="11"/>
  <c r="B1188" i="11"/>
  <c r="B1189" i="11"/>
  <c r="B1190" i="11"/>
  <c r="B1191" i="11"/>
  <c r="B1192" i="11"/>
  <c r="B1193" i="11"/>
  <c r="B1194" i="11"/>
  <c r="B1195" i="11"/>
  <c r="B1196" i="11"/>
  <c r="B1197" i="11"/>
  <c r="B1198" i="11"/>
  <c r="B1199" i="11"/>
  <c r="B1200" i="11"/>
  <c r="B1201" i="11"/>
  <c r="B1202" i="11"/>
  <c r="B1203" i="11"/>
  <c r="B1204" i="11"/>
  <c r="B1205" i="11"/>
  <c r="B1206" i="11"/>
  <c r="B1207" i="11"/>
  <c r="B1208" i="11"/>
  <c r="B1209" i="11"/>
  <c r="B1210" i="11"/>
  <c r="B1211" i="11"/>
  <c r="B1212" i="11"/>
  <c r="B1213" i="11"/>
  <c r="B1214" i="11"/>
  <c r="B1215" i="11"/>
  <c r="B1216" i="11"/>
  <c r="B1217" i="11"/>
  <c r="B1218" i="11"/>
  <c r="B1219" i="11"/>
  <c r="B1220" i="11"/>
  <c r="B1221" i="11"/>
  <c r="B1222" i="11"/>
  <c r="B1223" i="11"/>
  <c r="B1224" i="11"/>
  <c r="B1225" i="11"/>
  <c r="B1226" i="11"/>
  <c r="B1227" i="11"/>
  <c r="B1228" i="11"/>
  <c r="B1229" i="11"/>
  <c r="B1230" i="11"/>
  <c r="B1231" i="11"/>
  <c r="B1232" i="11"/>
  <c r="B1233" i="11"/>
  <c r="B1234" i="11"/>
  <c r="B1235" i="11"/>
  <c r="B1236" i="11"/>
  <c r="B1237" i="11"/>
  <c r="B1238" i="11"/>
  <c r="B1239" i="11"/>
  <c r="B1240" i="11"/>
  <c r="B1241" i="11"/>
  <c r="B1242" i="11"/>
  <c r="B1243" i="11"/>
  <c r="B1244" i="11"/>
  <c r="B1245" i="11"/>
  <c r="B1246" i="11"/>
  <c r="B1247" i="11"/>
  <c r="B1248" i="11"/>
  <c r="B1249" i="11"/>
  <c r="B1250" i="11"/>
  <c r="B1251" i="11"/>
  <c r="B1252" i="11"/>
  <c r="B1253" i="11"/>
  <c r="B1254" i="11"/>
  <c r="B1255" i="11"/>
  <c r="B1256" i="11"/>
  <c r="B1257" i="11"/>
  <c r="B1258" i="11"/>
  <c r="B1259" i="11"/>
  <c r="B1260" i="11"/>
  <c r="B1261" i="11"/>
  <c r="B1262" i="11"/>
  <c r="B1263" i="11"/>
  <c r="B1264" i="11"/>
  <c r="B1265" i="11"/>
  <c r="B1266" i="11"/>
  <c r="B1267" i="11"/>
  <c r="B1268" i="11"/>
  <c r="B1269" i="11"/>
  <c r="B1270" i="11"/>
  <c r="B1271" i="11"/>
  <c r="B1272" i="11"/>
  <c r="B1273" i="11"/>
  <c r="B1274" i="11"/>
  <c r="B1275" i="11"/>
  <c r="B1276" i="11"/>
  <c r="B1277" i="11"/>
  <c r="B1278" i="11"/>
  <c r="B1279" i="11"/>
  <c r="B1280" i="11"/>
  <c r="B1281" i="11"/>
  <c r="B1282" i="11"/>
  <c r="B1283" i="11"/>
  <c r="B1284" i="11"/>
  <c r="B1285" i="11"/>
  <c r="B1286" i="11"/>
  <c r="B1287" i="11"/>
  <c r="B1288" i="11"/>
  <c r="B1289" i="11"/>
  <c r="B1290" i="11"/>
  <c r="B1291" i="11"/>
  <c r="B1292" i="11"/>
  <c r="B1293" i="11"/>
  <c r="B1294" i="11"/>
  <c r="B1295" i="11"/>
  <c r="B1296" i="11"/>
  <c r="B1297" i="11"/>
  <c r="B1298" i="11"/>
  <c r="B1299" i="11"/>
  <c r="B1300" i="11"/>
  <c r="B1301" i="11"/>
  <c r="B1302" i="11"/>
  <c r="B1303" i="11"/>
  <c r="B1304" i="11"/>
  <c r="B1305" i="11"/>
  <c r="B1306" i="11"/>
  <c r="B1307" i="11"/>
  <c r="B1308" i="11"/>
  <c r="B1309" i="11"/>
  <c r="B1310" i="11"/>
  <c r="B1311" i="11"/>
  <c r="B1312" i="11"/>
  <c r="B1313" i="11"/>
  <c r="B1314" i="11"/>
  <c r="B1315" i="11"/>
  <c r="B1316" i="11"/>
  <c r="B1317" i="11"/>
  <c r="B1318" i="11"/>
  <c r="B1319" i="11"/>
  <c r="B1320" i="11"/>
  <c r="B1321" i="11"/>
  <c r="B1322" i="11"/>
  <c r="B1323" i="11"/>
  <c r="B1324" i="11"/>
  <c r="B1325" i="11"/>
  <c r="B1326" i="11"/>
  <c r="B1327" i="11"/>
  <c r="B1328" i="11"/>
  <c r="B1329" i="11"/>
  <c r="B1330" i="11"/>
  <c r="B1331" i="11"/>
  <c r="B1332" i="11"/>
  <c r="B1333" i="11"/>
  <c r="B1334" i="11"/>
  <c r="B1335" i="11"/>
  <c r="B1336" i="11"/>
  <c r="B1337" i="11"/>
  <c r="B1338" i="11"/>
  <c r="B1339" i="11"/>
  <c r="B1340" i="11"/>
  <c r="B1341" i="11"/>
  <c r="B1342" i="11"/>
  <c r="B1343" i="11"/>
  <c r="B1344" i="11"/>
  <c r="B1345" i="11"/>
  <c r="B1346" i="11"/>
  <c r="B1347" i="11"/>
  <c r="B1348" i="11"/>
  <c r="B1349" i="11"/>
  <c r="B1350" i="11"/>
  <c r="B1351" i="11"/>
  <c r="B1352" i="11"/>
  <c r="B1353" i="11"/>
  <c r="B1354" i="11"/>
  <c r="B1355" i="11"/>
  <c r="B1356" i="11"/>
  <c r="B1357" i="11"/>
  <c r="B1358" i="11"/>
  <c r="B1359" i="11"/>
  <c r="B1360" i="11"/>
  <c r="B1361" i="11"/>
  <c r="B1362" i="11"/>
  <c r="B1363" i="11"/>
  <c r="B1364" i="11"/>
  <c r="B1365" i="11"/>
  <c r="B1366" i="11"/>
  <c r="B1367" i="11"/>
  <c r="B1368" i="11"/>
  <c r="B1369" i="11"/>
  <c r="B1370" i="11"/>
  <c r="B1371" i="11"/>
  <c r="B1372" i="11"/>
  <c r="B1373" i="11"/>
  <c r="B1374" i="11"/>
  <c r="B1375" i="11"/>
  <c r="B1376" i="11"/>
  <c r="B1377" i="11"/>
  <c r="B1378" i="11"/>
  <c r="B1379" i="11"/>
  <c r="B1380" i="11"/>
  <c r="B1381" i="11"/>
  <c r="B1382" i="11"/>
  <c r="B1383" i="11"/>
  <c r="B1384" i="11"/>
  <c r="B1385" i="11"/>
  <c r="B1386" i="11"/>
  <c r="B1387" i="11"/>
  <c r="B1388" i="11"/>
  <c r="B1389" i="11"/>
  <c r="B1390" i="11"/>
  <c r="B1391" i="11"/>
  <c r="B1392" i="11"/>
  <c r="B1393" i="11"/>
  <c r="B1394" i="11"/>
  <c r="B1395" i="11"/>
  <c r="B1396" i="11"/>
  <c r="B1397" i="11"/>
  <c r="B1398" i="11"/>
  <c r="B1399" i="11"/>
  <c r="B1400" i="11"/>
  <c r="B1401" i="11"/>
  <c r="B1402" i="11"/>
  <c r="B1403" i="11"/>
  <c r="B1404" i="11"/>
  <c r="B1405" i="11"/>
  <c r="B1406" i="11"/>
  <c r="B1407" i="11"/>
  <c r="B1408" i="11"/>
  <c r="B1409" i="11"/>
  <c r="B1410" i="11"/>
  <c r="B1411" i="11"/>
  <c r="B1412" i="11"/>
  <c r="B1413" i="11"/>
  <c r="B1414" i="11"/>
  <c r="B1415" i="11"/>
  <c r="B1416" i="11"/>
  <c r="B1417" i="11"/>
  <c r="B1418" i="11"/>
  <c r="B1419" i="11"/>
  <c r="B1420" i="11"/>
  <c r="B1421" i="11"/>
  <c r="B1422" i="11"/>
  <c r="B1423" i="11"/>
  <c r="B1424" i="11"/>
  <c r="B1425" i="11"/>
  <c r="B1426" i="11"/>
  <c r="B1427" i="11"/>
  <c r="B1428" i="11"/>
  <c r="B1429" i="11"/>
  <c r="B1430" i="11"/>
  <c r="B1431" i="11"/>
  <c r="B1432" i="11"/>
  <c r="B1433" i="11"/>
  <c r="B1434" i="11"/>
  <c r="B1435" i="11"/>
  <c r="B1436" i="11"/>
  <c r="B1437" i="11"/>
  <c r="B1438" i="11"/>
  <c r="B1439" i="11"/>
  <c r="B1440" i="11"/>
  <c r="B1441" i="11"/>
  <c r="B1442" i="11"/>
  <c r="B1443" i="11"/>
  <c r="B1444" i="11"/>
  <c r="B1445" i="11"/>
  <c r="B1446" i="11"/>
  <c r="B1447" i="11"/>
  <c r="B1448" i="11"/>
  <c r="B1449" i="11"/>
  <c r="B1450" i="11"/>
  <c r="B1451" i="11"/>
  <c r="B1452" i="11"/>
  <c r="B1453" i="11"/>
  <c r="B1454" i="11"/>
  <c r="B1455" i="11"/>
  <c r="B1456" i="11"/>
  <c r="B1457" i="11"/>
  <c r="B2" i="10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23" i="10"/>
  <c r="B1124" i="10"/>
  <c r="B1125" i="10"/>
  <c r="B1126" i="10"/>
  <c r="B1127" i="10"/>
  <c r="B1128" i="10"/>
  <c r="B1129" i="10"/>
  <c r="B1130" i="10"/>
  <c r="B1131" i="10"/>
  <c r="B1132" i="10"/>
  <c r="B1133" i="10"/>
  <c r="B1134" i="10"/>
  <c r="B1135" i="10"/>
  <c r="B1136" i="10"/>
  <c r="B1137" i="10"/>
  <c r="B1138" i="10"/>
  <c r="B1139" i="10"/>
  <c r="B1140" i="10"/>
  <c r="B1141" i="10"/>
  <c r="B1142" i="10"/>
  <c r="B1143" i="10"/>
  <c r="B1144" i="10"/>
  <c r="B1145" i="10"/>
  <c r="B1146" i="10"/>
  <c r="B1147" i="10"/>
  <c r="B1148" i="10"/>
  <c r="B1149" i="10"/>
  <c r="B1150" i="10"/>
  <c r="B1151" i="10"/>
  <c r="B1152" i="10"/>
  <c r="B1153" i="10"/>
  <c r="B1154" i="10"/>
  <c r="B1155" i="10"/>
  <c r="B1156" i="10"/>
  <c r="B1157" i="10"/>
  <c r="B1158" i="10"/>
  <c r="B1159" i="10"/>
  <c r="B1160" i="10"/>
  <c r="B1161" i="10"/>
  <c r="B1162" i="10"/>
  <c r="B1163" i="10"/>
  <c r="B1164" i="10"/>
  <c r="B1165" i="10"/>
  <c r="B1166" i="10"/>
  <c r="B1167" i="10"/>
  <c r="B1168" i="10"/>
  <c r="B1169" i="10"/>
  <c r="B1170" i="10"/>
  <c r="B1171" i="10"/>
  <c r="B1172" i="10"/>
  <c r="B1173" i="10"/>
  <c r="B1174" i="10"/>
  <c r="B1175" i="10"/>
  <c r="B1176" i="10"/>
  <c r="B1177" i="10"/>
  <c r="B1178" i="10"/>
  <c r="B1179" i="10"/>
  <c r="B1180" i="10"/>
  <c r="B1181" i="10"/>
  <c r="B1182" i="10"/>
  <c r="B1183" i="10"/>
  <c r="B1184" i="10"/>
  <c r="B1185" i="10"/>
  <c r="B1186" i="10"/>
  <c r="B1187" i="10"/>
  <c r="B1188" i="10"/>
  <c r="B1189" i="10"/>
  <c r="B1190" i="10"/>
  <c r="B1191" i="10"/>
  <c r="B1192" i="10"/>
  <c r="B1193" i="10"/>
  <c r="B1194" i="10"/>
  <c r="B1195" i="10"/>
  <c r="B1196" i="10"/>
  <c r="B1197" i="10"/>
  <c r="B1198" i="10"/>
  <c r="B1199" i="10"/>
  <c r="B1200" i="10"/>
  <c r="B1201" i="10"/>
  <c r="B1202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1250" i="10"/>
  <c r="B1251" i="10"/>
  <c r="B1252" i="10"/>
  <c r="B1253" i="10"/>
  <c r="B1254" i="10"/>
  <c r="B1255" i="10"/>
  <c r="B1256" i="10"/>
  <c r="B1257" i="10"/>
  <c r="B1258" i="10"/>
  <c r="B1259" i="10"/>
  <c r="B1260" i="10"/>
  <c r="B1261" i="10"/>
  <c r="B1262" i="10"/>
  <c r="B1263" i="10"/>
  <c r="B1264" i="10"/>
  <c r="B1265" i="10"/>
  <c r="B1266" i="10"/>
  <c r="B1267" i="10"/>
  <c r="B1268" i="10"/>
  <c r="B1269" i="10"/>
  <c r="B1270" i="10"/>
  <c r="B1271" i="10"/>
  <c r="B1272" i="10"/>
  <c r="B1273" i="10"/>
  <c r="B1274" i="10"/>
  <c r="B1275" i="10"/>
  <c r="B1276" i="10"/>
  <c r="B1277" i="10"/>
  <c r="B1278" i="10"/>
  <c r="B1279" i="10"/>
  <c r="B1280" i="10"/>
  <c r="B1281" i="10"/>
  <c r="B1282" i="10"/>
  <c r="B1283" i="10"/>
  <c r="B1284" i="10"/>
  <c r="B1285" i="10"/>
  <c r="B1286" i="10"/>
  <c r="B1287" i="10"/>
  <c r="B1288" i="10"/>
  <c r="B1289" i="10"/>
  <c r="B1290" i="10"/>
  <c r="B1291" i="10"/>
  <c r="B1292" i="10"/>
  <c r="B1293" i="10"/>
  <c r="B1294" i="10"/>
  <c r="B1295" i="10"/>
  <c r="B1296" i="10"/>
  <c r="B1297" i="10"/>
  <c r="B1298" i="10"/>
  <c r="B1299" i="10"/>
  <c r="B1300" i="10"/>
  <c r="B1301" i="10"/>
  <c r="B1302" i="10"/>
  <c r="B1303" i="10"/>
  <c r="B1304" i="10"/>
  <c r="B1305" i="10"/>
  <c r="B1306" i="10"/>
  <c r="B1307" i="10"/>
  <c r="B1308" i="10"/>
  <c r="B1309" i="10"/>
  <c r="B1310" i="10"/>
  <c r="B1311" i="10"/>
  <c r="B1312" i="10"/>
  <c r="B1313" i="10"/>
  <c r="B1314" i="10"/>
  <c r="B1315" i="10"/>
  <c r="B1316" i="10"/>
  <c r="B1317" i="10"/>
  <c r="B1318" i="10"/>
  <c r="B1319" i="10"/>
  <c r="B1320" i="10"/>
  <c r="B1321" i="10"/>
  <c r="B1322" i="10"/>
  <c r="B1323" i="10"/>
  <c r="B1324" i="10"/>
  <c r="B1325" i="10"/>
  <c r="B1326" i="10"/>
  <c r="B1327" i="10"/>
  <c r="B1328" i="10"/>
  <c r="B1329" i="10"/>
  <c r="B1330" i="10"/>
  <c r="B1331" i="10"/>
  <c r="B1332" i="10"/>
  <c r="B1333" i="10"/>
  <c r="B1334" i="10"/>
  <c r="B1335" i="10"/>
  <c r="B1336" i="10"/>
  <c r="B1337" i="10"/>
  <c r="B1338" i="10"/>
  <c r="B1339" i="10"/>
  <c r="B1340" i="10"/>
  <c r="B1341" i="10"/>
  <c r="B1342" i="10"/>
  <c r="B1343" i="10"/>
  <c r="B1344" i="10"/>
  <c r="B1345" i="10"/>
  <c r="B1346" i="10"/>
  <c r="B1347" i="10"/>
  <c r="B1348" i="10"/>
  <c r="B1349" i="10"/>
  <c r="B1350" i="10"/>
  <c r="B1351" i="10"/>
  <c r="B1352" i="10"/>
  <c r="B1353" i="10"/>
  <c r="B1354" i="10"/>
  <c r="B1355" i="10"/>
  <c r="B1356" i="10"/>
  <c r="B1357" i="10"/>
  <c r="B1358" i="10"/>
  <c r="B1359" i="10"/>
  <c r="B1360" i="10"/>
  <c r="B1361" i="10"/>
  <c r="B1362" i="10"/>
  <c r="B1363" i="10"/>
  <c r="B1364" i="10"/>
  <c r="B1365" i="10"/>
  <c r="B1366" i="10"/>
  <c r="B1367" i="10"/>
  <c r="B1368" i="10"/>
  <c r="B1369" i="10"/>
  <c r="B1370" i="10"/>
  <c r="B1371" i="10"/>
  <c r="B1372" i="10"/>
  <c r="B1373" i="10"/>
  <c r="B1374" i="10"/>
  <c r="B1375" i="10"/>
  <c r="B1376" i="10"/>
  <c r="B1377" i="10"/>
  <c r="B1378" i="10"/>
  <c r="B1379" i="10"/>
  <c r="B1380" i="10"/>
  <c r="B1381" i="10"/>
  <c r="B1382" i="10"/>
  <c r="B1383" i="10"/>
  <c r="B1384" i="10"/>
  <c r="B1385" i="10"/>
  <c r="B1386" i="10"/>
  <c r="B1387" i="10"/>
  <c r="B1388" i="10"/>
  <c r="B1389" i="10"/>
  <c r="B1390" i="10"/>
  <c r="B1391" i="10"/>
  <c r="B1392" i="10"/>
  <c r="B1393" i="10"/>
  <c r="B1394" i="10"/>
  <c r="B1395" i="10"/>
  <c r="B1396" i="10"/>
  <c r="B1397" i="10"/>
  <c r="B1398" i="10"/>
  <c r="B1399" i="10"/>
  <c r="B1400" i="10"/>
  <c r="B1401" i="10"/>
  <c r="B1402" i="10"/>
  <c r="B1403" i="10"/>
  <c r="B1404" i="10"/>
  <c r="B1405" i="10"/>
  <c r="B1406" i="10"/>
  <c r="B1407" i="10"/>
  <c r="B1408" i="10"/>
  <c r="B1409" i="10"/>
  <c r="B1410" i="10"/>
  <c r="B1411" i="10"/>
  <c r="B1412" i="10"/>
  <c r="B1413" i="10"/>
  <c r="B1414" i="10"/>
  <c r="B1415" i="10"/>
  <c r="B1416" i="10"/>
  <c r="B1417" i="10"/>
  <c r="B1418" i="10"/>
  <c r="B1419" i="10"/>
  <c r="B1420" i="10"/>
  <c r="B1421" i="10"/>
  <c r="B1422" i="10"/>
  <c r="B1423" i="10"/>
  <c r="B1424" i="10"/>
  <c r="B2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2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B1463" i="8"/>
  <c r="B1464" i="8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2" i="5"/>
  <c r="B2581" i="5"/>
  <c r="B2580" i="5"/>
  <c r="B2579" i="5"/>
  <c r="B2578" i="5"/>
  <c r="B2577" i="5"/>
  <c r="B2576" i="5"/>
  <c r="B2575" i="5"/>
  <c r="B2574" i="5"/>
  <c r="B2573" i="5"/>
  <c r="B2572" i="5"/>
  <c r="B2571" i="5"/>
  <c r="B2570" i="5"/>
  <c r="B2569" i="5"/>
  <c r="B2568" i="5"/>
  <c r="B2567" i="5"/>
  <c r="B2566" i="5"/>
  <c r="B2565" i="5"/>
  <c r="B2564" i="5"/>
  <c r="B2563" i="5"/>
  <c r="B2562" i="5"/>
  <c r="B2561" i="5"/>
  <c r="B2560" i="5"/>
  <c r="B2559" i="5"/>
  <c r="B2558" i="5"/>
  <c r="B2557" i="5"/>
  <c r="B2556" i="5"/>
  <c r="B2555" i="5"/>
  <c r="B2554" i="5"/>
  <c r="B2553" i="5"/>
  <c r="B2552" i="5"/>
  <c r="B2551" i="5"/>
  <c r="B2550" i="5"/>
  <c r="B2549" i="5"/>
  <c r="B2548" i="5"/>
  <c r="B2547" i="5"/>
  <c r="B2546" i="5"/>
  <c r="B2545" i="5"/>
  <c r="B2544" i="5"/>
  <c r="B2543" i="5"/>
  <c r="B2542" i="5"/>
  <c r="B2541" i="5"/>
  <c r="B2540" i="5"/>
  <c r="B2539" i="5"/>
  <c r="B2538" i="5"/>
  <c r="B2537" i="5"/>
  <c r="B2536" i="5"/>
  <c r="B2535" i="5"/>
  <c r="B2534" i="5"/>
  <c r="B2533" i="5"/>
  <c r="B2532" i="5"/>
  <c r="B2531" i="5"/>
  <c r="B2530" i="5"/>
  <c r="B2529" i="5"/>
  <c r="B2528" i="5"/>
  <c r="B2527" i="5"/>
  <c r="B2526" i="5"/>
  <c r="B2525" i="5"/>
  <c r="B2524" i="5"/>
  <c r="B2523" i="5"/>
  <c r="B2522" i="5"/>
  <c r="B2521" i="5"/>
  <c r="B2520" i="5"/>
  <c r="B2519" i="5"/>
  <c r="B2518" i="5"/>
  <c r="B2517" i="5"/>
  <c r="B2516" i="5"/>
  <c r="B2515" i="5"/>
  <c r="B2514" i="5"/>
  <c r="B2513" i="5"/>
  <c r="B2512" i="5"/>
  <c r="B2511" i="5"/>
  <c r="B2510" i="5"/>
  <c r="B2509" i="5"/>
  <c r="B2508" i="5"/>
  <c r="B2507" i="5"/>
  <c r="B2506" i="5"/>
  <c r="B2505" i="5"/>
  <c r="B2504" i="5"/>
  <c r="B2503" i="5"/>
  <c r="B2502" i="5"/>
  <c r="B2501" i="5"/>
  <c r="B2500" i="5"/>
  <c r="B2499" i="5"/>
  <c r="B2498" i="5"/>
  <c r="B2497" i="5"/>
  <c r="B2496" i="5"/>
  <c r="B2495" i="5"/>
  <c r="B2494" i="5"/>
  <c r="B2493" i="5"/>
  <c r="B2492" i="5"/>
  <c r="B2491" i="5"/>
  <c r="B2490" i="5"/>
  <c r="B2489" i="5"/>
  <c r="B2488" i="5"/>
  <c r="B2487" i="5"/>
  <c r="B2486" i="5"/>
  <c r="B2485" i="5"/>
  <c r="B2484" i="5"/>
  <c r="B2483" i="5"/>
  <c r="B2482" i="5"/>
  <c r="B2481" i="5"/>
  <c r="B2480" i="5"/>
  <c r="B2479" i="5"/>
  <c r="B2478" i="5"/>
  <c r="B2477" i="5"/>
  <c r="B2476" i="5"/>
  <c r="B2475" i="5"/>
  <c r="B2474" i="5"/>
  <c r="B2473" i="5"/>
  <c r="B2472" i="5"/>
  <c r="B2471" i="5"/>
  <c r="B2470" i="5"/>
  <c r="B2469" i="5"/>
  <c r="B2468" i="5"/>
  <c r="B2467" i="5"/>
  <c r="B2466" i="5"/>
  <c r="B2465" i="5"/>
  <c r="B2464" i="5"/>
  <c r="B2463" i="5"/>
  <c r="B2462" i="5"/>
  <c r="B2461" i="5"/>
  <c r="B2460" i="5"/>
  <c r="B2459" i="5"/>
  <c r="B2458" i="5"/>
  <c r="B2457" i="5"/>
  <c r="B2456" i="5"/>
  <c r="B2455" i="5"/>
  <c r="B2454" i="5"/>
  <c r="B2453" i="5"/>
  <c r="B2452" i="5"/>
  <c r="B2451" i="5"/>
  <c r="B2450" i="5"/>
  <c r="B2449" i="5"/>
  <c r="B2448" i="5"/>
  <c r="B2447" i="5"/>
  <c r="B2446" i="5"/>
  <c r="B2445" i="5"/>
  <c r="B2444" i="5"/>
  <c r="B2443" i="5"/>
  <c r="B2442" i="5"/>
  <c r="B2441" i="5"/>
  <c r="B2440" i="5"/>
  <c r="B2439" i="5"/>
  <c r="B2438" i="5"/>
  <c r="B2437" i="5"/>
  <c r="B2436" i="5"/>
  <c r="B2435" i="5"/>
  <c r="B2434" i="5"/>
  <c r="B2433" i="5"/>
  <c r="B2432" i="5"/>
  <c r="B2431" i="5"/>
  <c r="B2430" i="5"/>
  <c r="B2429" i="5"/>
  <c r="B2428" i="5"/>
  <c r="B2427" i="5"/>
  <c r="B2426" i="5"/>
  <c r="B2425" i="5"/>
  <c r="B2424" i="5"/>
  <c r="B2423" i="5"/>
  <c r="B2422" i="5"/>
  <c r="B2421" i="5"/>
  <c r="B2420" i="5"/>
  <c r="B2419" i="5"/>
  <c r="B2418" i="5"/>
  <c r="B2417" i="5"/>
  <c r="B2416" i="5"/>
  <c r="B2415" i="5"/>
  <c r="B2414" i="5"/>
  <c r="B2413" i="5"/>
  <c r="B2412" i="5"/>
  <c r="B2411" i="5"/>
  <c r="B2410" i="5"/>
  <c r="B2409" i="5"/>
  <c r="B2408" i="5"/>
  <c r="B2407" i="5"/>
  <c r="B2406" i="5"/>
  <c r="B2405" i="5"/>
  <c r="B2404" i="5"/>
  <c r="B2403" i="5"/>
  <c r="B2402" i="5"/>
  <c r="B2401" i="5"/>
  <c r="B2400" i="5"/>
  <c r="B2399" i="5"/>
  <c r="B2398" i="5"/>
  <c r="B2397" i="5"/>
  <c r="B2396" i="5"/>
  <c r="B2395" i="5"/>
  <c r="B2394" i="5"/>
  <c r="B2393" i="5"/>
  <c r="B2392" i="5"/>
  <c r="B2391" i="5"/>
  <c r="B2390" i="5"/>
  <c r="B2389" i="5"/>
  <c r="B2388" i="5"/>
  <c r="B2387" i="5"/>
  <c r="B2386" i="5"/>
  <c r="B2385" i="5"/>
  <c r="B2384" i="5"/>
  <c r="B2383" i="5"/>
  <c r="B2382" i="5"/>
  <c r="B2381" i="5"/>
  <c r="B2380" i="5"/>
  <c r="B2379" i="5"/>
  <c r="B2378" i="5"/>
  <c r="B2377" i="5"/>
  <c r="B2376" i="5"/>
  <c r="B2375" i="5"/>
  <c r="B2374" i="5"/>
  <c r="B2373" i="5"/>
  <c r="B2372" i="5"/>
  <c r="B2371" i="5"/>
  <c r="B2370" i="5"/>
  <c r="B2369" i="5"/>
  <c r="B2368" i="5"/>
  <c r="B2367" i="5"/>
  <c r="B2366" i="5"/>
  <c r="B2365" i="5"/>
  <c r="B2364" i="5"/>
  <c r="B2363" i="5"/>
  <c r="B2362" i="5"/>
  <c r="B2361" i="5"/>
  <c r="B2360" i="5"/>
  <c r="B2359" i="5"/>
  <c r="B2358" i="5"/>
  <c r="B2357" i="5"/>
  <c r="B2356" i="5"/>
  <c r="B2355" i="5"/>
  <c r="B2354" i="5"/>
  <c r="B2353" i="5"/>
  <c r="B2352" i="5"/>
  <c r="B2351" i="5"/>
  <c r="B2350" i="5"/>
  <c r="B2349" i="5"/>
  <c r="B2348" i="5"/>
  <c r="B2347" i="5"/>
  <c r="B2346" i="5"/>
  <c r="B2345" i="5"/>
  <c r="B2344" i="5"/>
  <c r="B2343" i="5"/>
  <c r="B2342" i="5"/>
  <c r="B2341" i="5"/>
  <c r="B2340" i="5"/>
  <c r="B2339" i="5"/>
  <c r="B2338" i="5"/>
  <c r="B2337" i="5"/>
  <c r="B2336" i="5"/>
  <c r="B2335" i="5"/>
  <c r="B2334" i="5"/>
  <c r="B2333" i="5"/>
  <c r="B2332" i="5"/>
  <c r="B2331" i="5"/>
  <c r="B2330" i="5"/>
  <c r="B2329" i="5"/>
  <c r="B2328" i="5"/>
  <c r="B2327" i="5"/>
  <c r="B2326" i="5"/>
  <c r="B2325" i="5"/>
  <c r="B2324" i="5"/>
  <c r="B2323" i="5"/>
  <c r="B2322" i="5"/>
  <c r="B2321" i="5"/>
  <c r="B2320" i="5"/>
  <c r="B2319" i="5"/>
  <c r="B2318" i="5"/>
  <c r="B2317" i="5"/>
  <c r="B2316" i="5"/>
  <c r="B2315" i="5"/>
  <c r="B2314" i="5"/>
  <c r="B2313" i="5"/>
  <c r="B2312" i="5"/>
  <c r="B2311" i="5"/>
  <c r="B2310" i="5"/>
  <c r="B2309" i="5"/>
  <c r="B2308" i="5"/>
  <c r="B2307" i="5"/>
  <c r="B2306" i="5"/>
  <c r="B2305" i="5"/>
  <c r="B2304" i="5"/>
  <c r="B2303" i="5"/>
  <c r="B2302" i="5"/>
  <c r="B2301" i="5"/>
  <c r="B2300" i="5"/>
  <c r="B2299" i="5"/>
  <c r="B2298" i="5"/>
  <c r="B2297" i="5"/>
  <c r="B2296" i="5"/>
  <c r="B2295" i="5"/>
  <c r="B2294" i="5"/>
  <c r="B2293" i="5"/>
  <c r="B2292" i="5"/>
  <c r="B2291" i="5"/>
  <c r="B2290" i="5"/>
  <c r="B2289" i="5"/>
  <c r="B2288" i="5"/>
  <c r="B2287" i="5"/>
  <c r="B2286" i="5"/>
  <c r="B2285" i="5"/>
  <c r="B2284" i="5"/>
  <c r="B2283" i="5"/>
  <c r="B2282" i="5"/>
  <c r="B2281" i="5"/>
  <c r="B2280" i="5"/>
  <c r="B2279" i="5"/>
  <c r="B2278" i="5"/>
  <c r="B2277" i="5"/>
  <c r="B2276" i="5"/>
  <c r="B2275" i="5"/>
  <c r="B2274" i="5"/>
  <c r="B2273" i="5"/>
  <c r="B2272" i="5"/>
  <c r="B2271" i="5"/>
  <c r="B2270" i="5"/>
  <c r="B2269" i="5"/>
  <c r="B2268" i="5"/>
  <c r="B2267" i="5"/>
  <c r="B2266" i="5"/>
  <c r="B2265" i="5"/>
  <c r="B2264" i="5"/>
  <c r="B2263" i="5"/>
  <c r="B2262" i="5"/>
  <c r="B2261" i="5"/>
  <c r="B2260" i="5"/>
  <c r="B2259" i="5"/>
  <c r="B2258" i="5"/>
  <c r="B2257" i="5"/>
  <c r="B2256" i="5"/>
  <c r="B2255" i="5"/>
  <c r="B2254" i="5"/>
  <c r="B2253" i="5"/>
  <c r="B2252" i="5"/>
  <c r="B2251" i="5"/>
  <c r="B2250" i="5"/>
  <c r="B2249" i="5"/>
  <c r="B2248" i="5"/>
  <c r="B2247" i="5"/>
  <c r="B2246" i="5"/>
  <c r="B2245" i="5"/>
  <c r="B2244" i="5"/>
  <c r="B2243" i="5"/>
  <c r="B2242" i="5"/>
  <c r="B2241" i="5"/>
  <c r="B2240" i="5"/>
  <c r="B2239" i="5"/>
  <c r="B2238" i="5"/>
  <c r="B2237" i="5"/>
  <c r="B2236" i="5"/>
  <c r="B2235" i="5"/>
  <c r="B2234" i="5"/>
  <c r="B2233" i="5"/>
  <c r="B2232" i="5"/>
  <c r="B2231" i="5"/>
  <c r="B2230" i="5"/>
  <c r="B2229" i="5"/>
  <c r="B2228" i="5"/>
  <c r="B2227" i="5"/>
  <c r="B2226" i="5"/>
  <c r="B2225" i="5"/>
  <c r="B2224" i="5"/>
  <c r="B2223" i="5"/>
  <c r="B2222" i="5"/>
  <c r="B2221" i="5"/>
  <c r="B2220" i="5"/>
  <c r="B2219" i="5"/>
  <c r="B2218" i="5"/>
  <c r="B2217" i="5"/>
  <c r="B2216" i="5"/>
  <c r="B2215" i="5"/>
  <c r="B2214" i="5"/>
  <c r="B2213" i="5"/>
  <c r="B2212" i="5"/>
  <c r="B2211" i="5"/>
  <c r="B2210" i="5"/>
  <c r="B2209" i="5"/>
  <c r="B2208" i="5"/>
  <c r="B2207" i="5"/>
  <c r="B2206" i="5"/>
  <c r="B2205" i="5"/>
  <c r="B2204" i="5"/>
  <c r="B2203" i="5"/>
  <c r="B2202" i="5"/>
  <c r="B2201" i="5"/>
  <c r="B2200" i="5"/>
  <c r="B2199" i="5"/>
  <c r="B2198" i="5"/>
  <c r="B2197" i="5"/>
  <c r="B2196" i="5"/>
  <c r="B2195" i="5"/>
  <c r="B2194" i="5"/>
  <c r="B2193" i="5"/>
  <c r="B2192" i="5"/>
  <c r="B2191" i="5"/>
  <c r="B2190" i="5"/>
  <c r="B2189" i="5"/>
  <c r="B2188" i="5"/>
  <c r="B2187" i="5"/>
  <c r="B2186" i="5"/>
  <c r="B2185" i="5"/>
  <c r="B2184" i="5"/>
  <c r="B2183" i="5"/>
  <c r="B2182" i="5"/>
  <c r="B2181" i="5"/>
  <c r="B2180" i="5"/>
  <c r="B2179" i="5"/>
  <c r="B2178" i="5"/>
  <c r="B2177" i="5"/>
  <c r="B2176" i="5"/>
  <c r="B2175" i="5"/>
  <c r="B2174" i="5"/>
  <c r="B2173" i="5"/>
  <c r="B2172" i="5"/>
  <c r="B2171" i="5"/>
  <c r="B2170" i="5"/>
  <c r="B2169" i="5"/>
  <c r="B2168" i="5"/>
  <c r="B2167" i="5"/>
  <c r="B2166" i="5"/>
  <c r="B2165" i="5"/>
  <c r="B2164" i="5"/>
  <c r="B2163" i="5"/>
  <c r="B2162" i="5"/>
  <c r="B2161" i="5"/>
  <c r="B2160" i="5"/>
  <c r="B2159" i="5"/>
  <c r="B2158" i="5"/>
  <c r="B2157" i="5"/>
  <c r="B2156" i="5"/>
  <c r="B2155" i="5"/>
  <c r="B2154" i="5"/>
  <c r="B2153" i="5"/>
  <c r="B2152" i="5"/>
  <c r="B2151" i="5"/>
  <c r="B2150" i="5"/>
  <c r="B2149" i="5"/>
  <c r="B2148" i="5"/>
  <c r="B2147" i="5"/>
  <c r="B2146" i="5"/>
  <c r="B2145" i="5"/>
  <c r="B2144" i="5"/>
  <c r="B2143" i="5"/>
  <c r="B2142" i="5"/>
  <c r="B2141" i="5"/>
  <c r="B2140" i="5"/>
  <c r="B2139" i="5"/>
  <c r="B2138" i="5"/>
  <c r="B2137" i="5"/>
  <c r="B2136" i="5"/>
  <c r="B2135" i="5"/>
  <c r="B2134" i="5"/>
  <c r="B2133" i="5"/>
  <c r="B2132" i="5"/>
  <c r="B2131" i="5"/>
  <c r="B2130" i="5"/>
  <c r="B2129" i="5"/>
  <c r="B2128" i="5"/>
  <c r="B2127" i="5"/>
  <c r="B2126" i="5"/>
  <c r="B2125" i="5"/>
  <c r="B2124" i="5"/>
  <c r="B2123" i="5"/>
  <c r="B2122" i="5"/>
  <c r="B2121" i="5"/>
  <c r="B2120" i="5"/>
  <c r="B2119" i="5"/>
  <c r="B2118" i="5"/>
  <c r="B2117" i="5"/>
  <c r="B2116" i="5"/>
  <c r="B2115" i="5"/>
  <c r="B2114" i="5"/>
  <c r="B2113" i="5"/>
  <c r="B2112" i="5"/>
  <c r="B2111" i="5"/>
  <c r="B2110" i="5"/>
  <c r="B2109" i="5"/>
  <c r="B2108" i="5"/>
  <c r="B2107" i="5"/>
  <c r="B2106" i="5"/>
  <c r="B2105" i="5"/>
  <c r="B2104" i="5"/>
  <c r="B2103" i="5"/>
  <c r="B2102" i="5"/>
  <c r="B2101" i="5"/>
  <c r="B2100" i="5"/>
  <c r="B2099" i="5"/>
  <c r="B2098" i="5"/>
  <c r="B2097" i="5"/>
  <c r="B2096" i="5"/>
  <c r="B2095" i="5"/>
  <c r="B2094" i="5"/>
  <c r="B2093" i="5"/>
  <c r="B2092" i="5"/>
  <c r="B2091" i="5"/>
  <c r="B2090" i="5"/>
  <c r="B2089" i="5"/>
  <c r="B2088" i="5"/>
  <c r="B2087" i="5"/>
  <c r="B2086" i="5"/>
  <c r="B2085" i="5"/>
  <c r="B2084" i="5"/>
  <c r="B2083" i="5"/>
  <c r="B2082" i="5"/>
  <c r="B2081" i="5"/>
  <c r="B2080" i="5"/>
  <c r="B2079" i="5"/>
  <c r="B2078" i="5"/>
  <c r="B2077" i="5"/>
  <c r="B2076" i="5"/>
  <c r="B2075" i="5"/>
  <c r="B2074" i="5"/>
  <c r="B2073" i="5"/>
  <c r="B2072" i="5"/>
  <c r="B2071" i="5"/>
  <c r="B2070" i="5"/>
  <c r="B2069" i="5"/>
  <c r="B2068" i="5"/>
  <c r="B2067" i="5"/>
  <c r="B2066" i="5"/>
  <c r="B2065" i="5"/>
  <c r="B2064" i="5"/>
  <c r="B2063" i="5"/>
  <c r="B2062" i="5"/>
  <c r="B2061" i="5"/>
  <c r="B2060" i="5"/>
  <c r="B2059" i="5"/>
  <c r="B2058" i="5"/>
  <c r="B2057" i="5"/>
  <c r="B2056" i="5"/>
  <c r="B2055" i="5"/>
  <c r="B2054" i="5"/>
  <c r="B2053" i="5"/>
  <c r="B2052" i="5"/>
  <c r="B2051" i="5"/>
  <c r="B2050" i="5"/>
  <c r="B2049" i="5"/>
  <c r="B2048" i="5"/>
  <c r="B2047" i="5"/>
  <c r="B2046" i="5"/>
  <c r="B2045" i="5"/>
  <c r="B2044" i="5"/>
  <c r="B2043" i="5"/>
  <c r="B2042" i="5"/>
  <c r="B2041" i="5"/>
  <c r="B2040" i="5"/>
  <c r="B2039" i="5"/>
  <c r="B2038" i="5"/>
  <c r="B2037" i="5"/>
  <c r="B2036" i="5"/>
  <c r="B2035" i="5"/>
  <c r="B2034" i="5"/>
  <c r="B2033" i="5"/>
  <c r="B2032" i="5"/>
  <c r="B2031" i="5"/>
  <c r="B2030" i="5"/>
  <c r="B2029" i="5"/>
  <c r="B2028" i="5"/>
  <c r="B2027" i="5"/>
  <c r="B2026" i="5"/>
  <c r="B2025" i="5"/>
  <c r="B2024" i="5"/>
  <c r="B2023" i="5"/>
  <c r="B2022" i="5"/>
  <c r="B2021" i="5"/>
  <c r="B2020" i="5"/>
  <c r="B2019" i="5"/>
  <c r="B2018" i="5"/>
  <c r="B2017" i="5"/>
  <c r="B2016" i="5"/>
  <c r="B2015" i="5"/>
  <c r="B2014" i="5"/>
  <c r="B2013" i="5"/>
  <c r="B2012" i="5"/>
  <c r="B2011" i="5"/>
  <c r="B2010" i="5"/>
  <c r="B2009" i="5"/>
  <c r="B2008" i="5"/>
  <c r="B2007" i="5"/>
  <c r="B2006" i="5"/>
  <c r="B2005" i="5"/>
  <c r="B2004" i="5"/>
  <c r="B2003" i="5"/>
  <c r="B2002" i="5"/>
  <c r="B2001" i="5"/>
  <c r="B2000" i="5"/>
  <c r="B1999" i="5"/>
  <c r="B1998" i="5"/>
  <c r="B1997" i="5"/>
  <c r="B1996" i="5"/>
  <c r="B1995" i="5"/>
  <c r="B1994" i="5"/>
  <c r="B1993" i="5"/>
  <c r="B1992" i="5"/>
  <c r="B1991" i="5"/>
  <c r="B1990" i="5"/>
  <c r="B1989" i="5"/>
  <c r="B1988" i="5"/>
  <c r="B1987" i="5"/>
  <c r="B1986" i="5"/>
  <c r="B1985" i="5"/>
  <c r="B1984" i="5"/>
  <c r="B1983" i="5"/>
  <c r="B1982" i="5"/>
  <c r="B1981" i="5"/>
  <c r="B1980" i="5"/>
  <c r="B1979" i="5"/>
  <c r="B1978" i="5"/>
  <c r="B1977" i="5"/>
  <c r="B1976" i="5"/>
  <c r="B1975" i="5"/>
  <c r="B1974" i="5"/>
  <c r="B1973" i="5"/>
  <c r="B1972" i="5"/>
  <c r="B1971" i="5"/>
  <c r="B1970" i="5"/>
  <c r="B1969" i="5"/>
  <c r="B1968" i="5"/>
  <c r="B1967" i="5"/>
  <c r="B1966" i="5"/>
  <c r="B1965" i="5"/>
  <c r="B1964" i="5"/>
  <c r="B1963" i="5"/>
  <c r="B1962" i="5"/>
  <c r="B1961" i="5"/>
  <c r="B1960" i="5"/>
  <c r="B1959" i="5"/>
  <c r="B1958" i="5"/>
  <c r="B1957" i="5"/>
  <c r="B1956" i="5"/>
  <c r="B1955" i="5"/>
  <c r="B1954" i="5"/>
  <c r="B1953" i="5"/>
  <c r="B1952" i="5"/>
  <c r="B1951" i="5"/>
  <c r="B1950" i="5"/>
  <c r="B1949" i="5"/>
  <c r="B1948" i="5"/>
  <c r="B1947" i="5"/>
  <c r="B1946" i="5"/>
  <c r="B1945" i="5"/>
  <c r="B1944" i="5"/>
  <c r="B1943" i="5"/>
  <c r="B1942" i="5"/>
  <c r="B1941" i="5"/>
  <c r="B1940" i="5"/>
  <c r="B1939" i="5"/>
  <c r="B1938" i="5"/>
  <c r="B1937" i="5"/>
  <c r="B1936" i="5"/>
  <c r="B1935" i="5"/>
  <c r="B1934" i="5"/>
  <c r="B1933" i="5"/>
  <c r="B1932" i="5"/>
  <c r="B1931" i="5"/>
  <c r="B1930" i="5"/>
  <c r="B1929" i="5"/>
  <c r="B1928" i="5"/>
  <c r="B1927" i="5"/>
  <c r="B1926" i="5"/>
  <c r="B1925" i="5"/>
  <c r="B1924" i="5"/>
  <c r="B1923" i="5"/>
  <c r="B1922" i="5"/>
  <c r="B1921" i="5"/>
  <c r="B1920" i="5"/>
  <c r="B1919" i="5"/>
  <c r="B1918" i="5"/>
  <c r="B1917" i="5"/>
  <c r="B1916" i="5"/>
  <c r="B1915" i="5"/>
  <c r="B1914" i="5"/>
  <c r="B1913" i="5"/>
  <c r="B1912" i="5"/>
  <c r="B1911" i="5"/>
  <c r="B1910" i="5"/>
  <c r="B1909" i="5"/>
  <c r="B1908" i="5"/>
  <c r="B1907" i="5"/>
  <c r="B1906" i="5"/>
  <c r="B1905" i="5"/>
  <c r="B1904" i="5"/>
  <c r="B1903" i="5"/>
  <c r="B1902" i="5"/>
  <c r="B1901" i="5"/>
  <c r="B1900" i="5"/>
  <c r="B1899" i="5"/>
  <c r="B1898" i="5"/>
  <c r="B1897" i="5"/>
  <c r="B1896" i="5"/>
  <c r="B1895" i="5"/>
  <c r="B1894" i="5"/>
  <c r="B1893" i="5"/>
  <c r="B1892" i="5"/>
  <c r="B1891" i="5"/>
  <c r="B1890" i="5"/>
  <c r="B1889" i="5"/>
  <c r="B1888" i="5"/>
  <c r="B1887" i="5"/>
  <c r="B1886" i="5"/>
  <c r="B1885" i="5"/>
  <c r="B1884" i="5"/>
  <c r="B1883" i="5"/>
  <c r="B1882" i="5"/>
  <c r="B1881" i="5"/>
  <c r="B1880" i="5"/>
  <c r="B1879" i="5"/>
  <c r="B1878" i="5"/>
  <c r="B1877" i="5"/>
  <c r="B1876" i="5"/>
  <c r="B1875" i="5"/>
  <c r="B1874" i="5"/>
  <c r="B1873" i="5"/>
  <c r="B1872" i="5"/>
  <c r="B1871" i="5"/>
  <c r="B1870" i="5"/>
  <c r="B1869" i="5"/>
  <c r="B1868" i="5"/>
  <c r="B1867" i="5"/>
  <c r="B1866" i="5"/>
  <c r="B1865" i="5"/>
  <c r="B1864" i="5"/>
  <c r="B1863" i="5"/>
  <c r="B1862" i="5"/>
  <c r="B1861" i="5"/>
  <c r="B1860" i="5"/>
  <c r="B1859" i="5"/>
  <c r="B1858" i="5"/>
  <c r="B1857" i="5"/>
  <c r="B1856" i="5"/>
  <c r="B1855" i="5"/>
  <c r="B1854" i="5"/>
  <c r="B1853" i="5"/>
  <c r="B1852" i="5"/>
  <c r="B1851" i="5"/>
  <c r="B1850" i="5"/>
  <c r="B1849" i="5"/>
  <c r="B1848" i="5"/>
  <c r="B1847" i="5"/>
  <c r="B1846" i="5"/>
  <c r="B1845" i="5"/>
  <c r="B1844" i="5"/>
  <c r="B1843" i="5"/>
  <c r="B1842" i="5"/>
  <c r="B1841" i="5"/>
  <c r="B1840" i="5"/>
  <c r="B1839" i="5"/>
  <c r="B1838" i="5"/>
  <c r="B1837" i="5"/>
  <c r="B1836" i="5"/>
  <c r="B1835" i="5"/>
  <c r="B1834" i="5"/>
  <c r="B1833" i="5"/>
  <c r="B1832" i="5"/>
  <c r="B1831" i="5"/>
  <c r="B1830" i="5"/>
  <c r="B1829" i="5"/>
  <c r="B1828" i="5"/>
  <c r="B1827" i="5"/>
  <c r="B1826" i="5"/>
  <c r="B1825" i="5"/>
  <c r="B1824" i="5"/>
  <c r="B1823" i="5"/>
  <c r="B1822" i="5"/>
  <c r="B1821" i="5"/>
  <c r="B1820" i="5"/>
  <c r="B1819" i="5"/>
  <c r="B1818" i="5"/>
  <c r="B1817" i="5"/>
  <c r="B1816" i="5"/>
  <c r="B1815" i="5"/>
  <c r="B1814" i="5"/>
  <c r="B1813" i="5"/>
  <c r="B1812" i="5"/>
  <c r="B1811" i="5"/>
  <c r="B1810" i="5"/>
  <c r="B1809" i="5"/>
  <c r="B1808" i="5"/>
  <c r="B1807" i="5"/>
  <c r="B1806" i="5"/>
  <c r="B1805" i="5"/>
  <c r="B1804" i="5"/>
  <c r="B1803" i="5"/>
  <c r="B1802" i="5"/>
  <c r="B1801" i="5"/>
  <c r="B1800" i="5"/>
  <c r="B1799" i="5"/>
  <c r="B1798" i="5"/>
  <c r="B1797" i="5"/>
  <c r="B1796" i="5"/>
  <c r="B1795" i="5"/>
  <c r="B1794" i="5"/>
  <c r="B1793" i="5"/>
  <c r="B1792" i="5"/>
  <c r="B1791" i="5"/>
  <c r="B1790" i="5"/>
  <c r="B1789" i="5"/>
  <c r="B1788" i="5"/>
  <c r="B1787" i="5"/>
  <c r="B1786" i="5"/>
  <c r="B1785" i="5"/>
  <c r="B1784" i="5"/>
  <c r="B1783" i="5"/>
  <c r="B1782" i="5"/>
  <c r="B1781" i="5"/>
  <c r="B1780" i="5"/>
  <c r="B1779" i="5"/>
  <c r="B1778" i="5"/>
  <c r="B1777" i="5"/>
  <c r="B1776" i="5"/>
  <c r="B1775" i="5"/>
  <c r="B1774" i="5"/>
  <c r="B1773" i="5"/>
  <c r="B1772" i="5"/>
  <c r="B1771" i="5"/>
  <c r="B1770" i="5"/>
  <c r="B1769" i="5"/>
  <c r="B1768" i="5"/>
  <c r="B1767" i="5"/>
  <c r="B1766" i="5"/>
  <c r="B1765" i="5"/>
  <c r="B1764" i="5"/>
  <c r="B1763" i="5"/>
  <c r="B1762" i="5"/>
  <c r="B1761" i="5"/>
  <c r="B1760" i="5"/>
  <c r="B1759" i="5"/>
  <c r="B1758" i="5"/>
  <c r="B1757" i="5"/>
  <c r="B1756" i="5"/>
  <c r="B1755" i="5"/>
  <c r="B1754" i="5"/>
  <c r="B1753" i="5"/>
  <c r="B1752" i="5"/>
  <c r="B1751" i="5"/>
  <c r="B1750" i="5"/>
  <c r="B1749" i="5"/>
  <c r="B1748" i="5"/>
  <c r="B1747" i="5"/>
  <c r="B1746" i="5"/>
  <c r="B1745" i="5"/>
  <c r="B1744" i="5"/>
  <c r="B1743" i="5"/>
  <c r="B1742" i="5"/>
  <c r="B1741" i="5"/>
  <c r="B1740" i="5"/>
  <c r="B1739" i="5"/>
  <c r="B1738" i="5"/>
  <c r="B1737" i="5"/>
  <c r="B1736" i="5"/>
  <c r="B1735" i="5"/>
  <c r="B1734" i="5"/>
  <c r="B1733" i="5"/>
  <c r="B1732" i="5"/>
  <c r="B1731" i="5"/>
  <c r="B1730" i="5"/>
  <c r="B1729" i="5"/>
  <c r="B1728" i="5"/>
  <c r="B1727" i="5"/>
  <c r="B1726" i="5"/>
  <c r="B1725" i="5"/>
  <c r="B1724" i="5"/>
  <c r="B1723" i="5"/>
  <c r="B1722" i="5"/>
  <c r="B1721" i="5"/>
  <c r="B1720" i="5"/>
  <c r="B1719" i="5"/>
  <c r="B1718" i="5"/>
  <c r="B1717" i="5"/>
  <c r="B1716" i="5"/>
  <c r="B1715" i="5"/>
  <c r="B1714" i="5"/>
  <c r="B1713" i="5"/>
  <c r="B1712" i="5"/>
  <c r="B1711" i="5"/>
  <c r="B1710" i="5"/>
  <c r="B1709" i="5"/>
  <c r="B1708" i="5"/>
  <c r="B1707" i="5"/>
  <c r="B1706" i="5"/>
  <c r="B1705" i="5"/>
  <c r="B1704" i="5"/>
  <c r="B1703" i="5"/>
  <c r="B1702" i="5"/>
  <c r="B1701" i="5"/>
  <c r="B1700" i="5"/>
  <c r="B1699" i="5"/>
  <c r="B1698" i="5"/>
  <c r="B1697" i="5"/>
  <c r="B1696" i="5"/>
  <c r="B1695" i="5"/>
  <c r="B1694" i="5"/>
  <c r="B1693" i="5"/>
  <c r="B1692" i="5"/>
  <c r="B1691" i="5"/>
  <c r="B1690" i="5"/>
  <c r="B1689" i="5"/>
  <c r="B1688" i="5"/>
  <c r="B1687" i="5"/>
  <c r="B1686" i="5"/>
  <c r="B1685" i="5"/>
  <c r="B1684" i="5"/>
  <c r="B1683" i="5"/>
  <c r="B1682" i="5"/>
  <c r="B1681" i="5"/>
  <c r="B1680" i="5"/>
  <c r="B1679" i="5"/>
  <c r="B1678" i="5"/>
  <c r="B1677" i="5"/>
  <c r="B1676" i="5"/>
  <c r="B1675" i="5"/>
  <c r="B1674" i="5"/>
  <c r="B1673" i="5"/>
  <c r="B1672" i="5"/>
  <c r="B1671" i="5"/>
  <c r="B1670" i="5"/>
  <c r="B1669" i="5"/>
  <c r="B1668" i="5"/>
  <c r="B1667" i="5"/>
  <c r="B1666" i="5"/>
  <c r="B1665" i="5"/>
  <c r="B1664" i="5"/>
  <c r="B1663" i="5"/>
  <c r="B1662" i="5"/>
  <c r="B1661" i="5"/>
  <c r="B1660" i="5"/>
  <c r="B1659" i="5"/>
  <c r="B1658" i="5"/>
  <c r="B1657" i="5"/>
  <c r="B1656" i="5"/>
  <c r="B1655" i="5"/>
  <c r="B1654" i="5"/>
  <c r="B1653" i="5"/>
  <c r="B1652" i="5"/>
  <c r="B1651" i="5"/>
  <c r="B1650" i="5"/>
  <c r="B1649" i="5"/>
  <c r="B1648" i="5"/>
  <c r="B1647" i="5"/>
  <c r="B1646" i="5"/>
  <c r="B1645" i="5"/>
  <c r="B1644" i="5"/>
  <c r="B1643" i="5"/>
  <c r="B1642" i="5"/>
  <c r="B1641" i="5"/>
  <c r="B1640" i="5"/>
  <c r="B1639" i="5"/>
  <c r="B1638" i="5"/>
  <c r="B1637" i="5"/>
  <c r="B1636" i="5"/>
  <c r="B1635" i="5"/>
  <c r="B1634" i="5"/>
  <c r="B1633" i="5"/>
  <c r="B1632" i="5"/>
  <c r="B1631" i="5"/>
  <c r="B1630" i="5"/>
  <c r="B1629" i="5"/>
  <c r="B1628" i="5"/>
  <c r="B1627" i="5"/>
  <c r="B1626" i="5"/>
  <c r="B1625" i="5"/>
  <c r="B1624" i="5"/>
  <c r="B1623" i="5"/>
  <c r="B1622" i="5"/>
  <c r="B1621" i="5"/>
  <c r="B1620" i="5"/>
  <c r="B1619" i="5"/>
  <c r="B1618" i="5"/>
  <c r="B1617" i="5"/>
  <c r="B1616" i="5"/>
  <c r="B1615" i="5"/>
  <c r="B1614" i="5"/>
  <c r="B1613" i="5"/>
  <c r="B1612" i="5"/>
  <c r="B1611" i="5"/>
  <c r="B1610" i="5"/>
  <c r="B1609" i="5"/>
  <c r="B1608" i="5"/>
  <c r="B1607" i="5"/>
  <c r="B1606" i="5"/>
  <c r="B1605" i="5"/>
  <c r="B1604" i="5"/>
  <c r="B1603" i="5"/>
  <c r="B1602" i="5"/>
  <c r="B1601" i="5"/>
  <c r="B1600" i="5"/>
  <c r="B1599" i="5"/>
  <c r="B1598" i="5"/>
  <c r="B1597" i="5"/>
  <c r="B1596" i="5"/>
  <c r="B1595" i="5"/>
  <c r="B1594" i="5"/>
  <c r="B1593" i="5"/>
  <c r="B1592" i="5"/>
  <c r="B1591" i="5"/>
  <c r="B1590" i="5"/>
  <c r="B1589" i="5"/>
  <c r="B1588" i="5"/>
  <c r="B1587" i="5"/>
  <c r="B1586" i="5"/>
  <c r="B1585" i="5"/>
  <c r="B1584" i="5"/>
  <c r="B1583" i="5"/>
  <c r="B1582" i="5"/>
  <c r="B1581" i="5"/>
  <c r="B1580" i="5"/>
  <c r="B1579" i="5"/>
  <c r="B1578" i="5"/>
  <c r="B1577" i="5"/>
  <c r="B1576" i="5"/>
  <c r="B1575" i="5"/>
  <c r="B1574" i="5"/>
  <c r="B1573" i="5"/>
  <c r="B1572" i="5"/>
  <c r="B1571" i="5"/>
  <c r="B1570" i="5"/>
  <c r="B1569" i="5"/>
  <c r="B1568" i="5"/>
  <c r="B1567" i="5"/>
  <c r="B1566" i="5"/>
  <c r="B1565" i="5"/>
  <c r="B1564" i="5"/>
  <c r="B1563" i="5"/>
  <c r="B1562" i="5"/>
  <c r="B1561" i="5"/>
  <c r="B1560" i="5"/>
  <c r="B1559" i="5"/>
  <c r="B1558" i="5"/>
  <c r="B1557" i="5"/>
  <c r="B1556" i="5"/>
  <c r="B1555" i="5"/>
  <c r="B1554" i="5"/>
  <c r="B1553" i="5"/>
  <c r="B1552" i="5"/>
  <c r="B1551" i="5"/>
  <c r="B1550" i="5"/>
  <c r="B1549" i="5"/>
  <c r="B1548" i="5"/>
  <c r="B1547" i="5"/>
  <c r="B1546" i="5"/>
  <c r="B1545" i="5"/>
  <c r="B1544" i="5"/>
  <c r="B1543" i="5"/>
  <c r="B1542" i="5"/>
  <c r="B1541" i="5"/>
  <c r="B1540" i="5"/>
  <c r="B1539" i="5"/>
  <c r="B1538" i="5"/>
  <c r="B1537" i="5"/>
  <c r="B1536" i="5"/>
  <c r="B1535" i="5"/>
  <c r="B1534" i="5"/>
  <c r="B1533" i="5"/>
  <c r="B1532" i="5"/>
  <c r="B1531" i="5"/>
  <c r="B1530" i="5"/>
  <c r="B1529" i="5"/>
  <c r="B1528" i="5"/>
  <c r="B1527" i="5"/>
  <c r="B1526" i="5"/>
  <c r="B1525" i="5"/>
  <c r="B1524" i="5"/>
  <c r="B1523" i="5"/>
  <c r="B1522" i="5"/>
  <c r="B1521" i="5"/>
  <c r="B1520" i="5"/>
  <c r="B1519" i="5"/>
  <c r="B1518" i="5"/>
  <c r="B1517" i="5"/>
  <c r="B1516" i="5"/>
  <c r="B1515" i="5"/>
  <c r="B1514" i="5"/>
  <c r="B1513" i="5"/>
  <c r="B1512" i="5"/>
  <c r="B1511" i="5"/>
  <c r="B1510" i="5"/>
  <c r="B1509" i="5"/>
  <c r="B1508" i="5"/>
  <c r="B1507" i="5"/>
  <c r="B1506" i="5"/>
  <c r="B1505" i="5"/>
  <c r="B1504" i="5"/>
  <c r="B1503" i="5"/>
  <c r="B1502" i="5"/>
  <c r="B1501" i="5"/>
  <c r="B1500" i="5"/>
  <c r="B1499" i="5"/>
  <c r="B1498" i="5"/>
  <c r="B1497" i="5"/>
  <c r="B1496" i="5"/>
  <c r="B1495" i="5"/>
  <c r="B1494" i="5"/>
  <c r="B1493" i="5"/>
  <c r="B1492" i="5"/>
  <c r="B1491" i="5"/>
  <c r="B1490" i="5"/>
  <c r="B1489" i="5"/>
  <c r="B1488" i="5"/>
  <c r="B1487" i="5"/>
  <c r="B1486" i="5"/>
  <c r="B1485" i="5"/>
  <c r="B1484" i="5"/>
  <c r="B1483" i="5"/>
  <c r="B1482" i="5"/>
  <c r="B1481" i="5"/>
  <c r="B1480" i="5"/>
  <c r="B1479" i="5"/>
  <c r="B1478" i="5"/>
  <c r="B1477" i="5"/>
  <c r="B1476" i="5"/>
  <c r="B1475" i="5"/>
  <c r="B1474" i="5"/>
  <c r="B1473" i="5"/>
  <c r="B1472" i="5"/>
  <c r="B1471" i="5"/>
  <c r="B1470" i="5"/>
  <c r="B1469" i="5"/>
  <c r="B1468" i="5"/>
  <c r="B1467" i="5"/>
  <c r="B1466" i="5"/>
  <c r="B1465" i="5"/>
  <c r="B1464" i="5"/>
  <c r="B1463" i="5"/>
  <c r="B1462" i="5"/>
  <c r="B1461" i="5"/>
  <c r="B1460" i="5"/>
  <c r="B1459" i="5"/>
  <c r="B1458" i="5"/>
  <c r="B1457" i="5"/>
  <c r="B1456" i="5"/>
  <c r="B1455" i="5"/>
  <c r="B1454" i="5"/>
  <c r="B1453" i="5"/>
  <c r="B1452" i="5"/>
  <c r="B1451" i="5"/>
  <c r="B1450" i="5"/>
  <c r="B1449" i="5"/>
  <c r="B1448" i="5"/>
  <c r="B1447" i="5"/>
  <c r="B1446" i="5"/>
  <c r="B1445" i="5"/>
  <c r="B1444" i="5"/>
  <c r="B1443" i="5"/>
  <c r="B1442" i="5"/>
  <c r="B1441" i="5"/>
  <c r="B1440" i="5"/>
  <c r="B1439" i="5"/>
  <c r="B1438" i="5"/>
  <c r="B1437" i="5"/>
  <c r="B1436" i="5"/>
  <c r="B1435" i="5"/>
  <c r="B1434" i="5"/>
  <c r="B1433" i="5"/>
  <c r="B1432" i="5"/>
  <c r="B1431" i="5"/>
  <c r="B1430" i="5"/>
  <c r="B1429" i="5"/>
  <c r="B1428" i="5"/>
  <c r="B1427" i="5"/>
  <c r="B1426" i="5"/>
  <c r="B1425" i="5"/>
  <c r="B1424" i="5"/>
  <c r="B1423" i="5"/>
  <c r="B1422" i="5"/>
  <c r="B1421" i="5"/>
  <c r="B1420" i="5"/>
  <c r="B1419" i="5"/>
  <c r="B1418" i="5"/>
  <c r="B1417" i="5"/>
  <c r="B1416" i="5"/>
  <c r="B1415" i="5"/>
  <c r="B1414" i="5"/>
  <c r="B1413" i="5"/>
  <c r="B1412" i="5"/>
  <c r="B1411" i="5"/>
  <c r="B1410" i="5"/>
  <c r="B1409" i="5"/>
  <c r="B1408" i="5"/>
  <c r="B1407" i="5"/>
  <c r="B1406" i="5"/>
  <c r="B1405" i="5"/>
  <c r="B1404" i="5"/>
  <c r="B1403" i="5"/>
  <c r="B1402" i="5"/>
  <c r="B1401" i="5"/>
  <c r="B1400" i="5"/>
  <c r="B1399" i="5"/>
  <c r="B1398" i="5"/>
  <c r="B1397" i="5"/>
  <c r="B1396" i="5"/>
  <c r="B1395" i="5"/>
  <c r="B1394" i="5"/>
  <c r="B1393" i="5"/>
  <c r="B1392" i="5"/>
  <c r="B1391" i="5"/>
  <c r="B1390" i="5"/>
  <c r="B1389" i="5"/>
  <c r="B1388" i="5"/>
  <c r="B1387" i="5"/>
  <c r="B1386" i="5"/>
  <c r="B1385" i="5"/>
  <c r="B1384" i="5"/>
  <c r="B1383" i="5"/>
  <c r="B1382" i="5"/>
  <c r="B1381" i="5"/>
  <c r="B1380" i="5"/>
  <c r="B1379" i="5"/>
  <c r="B1378" i="5"/>
  <c r="B1377" i="5"/>
  <c r="B1376" i="5"/>
  <c r="B1375" i="5"/>
  <c r="B1374" i="5"/>
  <c r="B1373" i="5"/>
  <c r="B1372" i="5"/>
  <c r="B1371" i="5"/>
  <c r="B1370" i="5"/>
  <c r="B1369" i="5"/>
  <c r="B1368" i="5"/>
  <c r="B1367" i="5"/>
  <c r="B1366" i="5"/>
  <c r="B1365" i="5"/>
  <c r="B1364" i="5"/>
  <c r="B1363" i="5"/>
  <c r="B1362" i="5"/>
  <c r="B1361" i="5"/>
  <c r="B1360" i="5"/>
  <c r="B1359" i="5"/>
  <c r="B1358" i="5"/>
  <c r="B1357" i="5"/>
  <c r="B1356" i="5"/>
  <c r="B1355" i="5"/>
  <c r="B1354" i="5"/>
  <c r="B1353" i="5"/>
  <c r="B1352" i="5"/>
  <c r="B1351" i="5"/>
  <c r="B1350" i="5"/>
  <c r="B1349" i="5"/>
  <c r="B1348" i="5"/>
  <c r="B1347" i="5"/>
  <c r="B1346" i="5"/>
  <c r="B1345" i="5"/>
  <c r="B1344" i="5"/>
  <c r="B1343" i="5"/>
  <c r="B1342" i="5"/>
  <c r="B1341" i="5"/>
  <c r="B1340" i="5"/>
  <c r="B1339" i="5"/>
  <c r="B1338" i="5"/>
  <c r="B1337" i="5"/>
  <c r="B1336" i="5"/>
  <c r="B1335" i="5"/>
  <c r="B1334" i="5"/>
  <c r="B1333" i="5"/>
  <c r="B1332" i="5"/>
  <c r="B1331" i="5"/>
  <c r="B1330" i="5"/>
  <c r="B1329" i="5"/>
  <c r="B1328" i="5"/>
  <c r="B1327" i="5"/>
  <c r="B1326" i="5"/>
  <c r="B1325" i="5"/>
  <c r="B1324" i="5"/>
  <c r="B1323" i="5"/>
  <c r="B1322" i="5"/>
  <c r="B1321" i="5"/>
  <c r="B1320" i="5"/>
  <c r="B1319" i="5"/>
  <c r="B1318" i="5"/>
  <c r="B1317" i="5"/>
  <c r="B1316" i="5"/>
  <c r="B1315" i="5"/>
  <c r="B1314" i="5"/>
  <c r="B1313" i="5"/>
  <c r="B1312" i="5"/>
  <c r="B1311" i="5"/>
  <c r="B1310" i="5"/>
  <c r="B1309" i="5"/>
  <c r="B1308" i="5"/>
  <c r="B1307" i="5"/>
  <c r="B1306" i="5"/>
  <c r="B1305" i="5"/>
  <c r="B1304" i="5"/>
  <c r="B1303" i="5"/>
  <c r="B1302" i="5"/>
  <c r="B1301" i="5"/>
  <c r="B1300" i="5"/>
  <c r="B1299" i="5"/>
  <c r="B1298" i="5"/>
  <c r="B1297" i="5"/>
  <c r="B1296" i="5"/>
  <c r="B1295" i="5"/>
  <c r="B1294" i="5"/>
  <c r="B1293" i="5"/>
  <c r="B1292" i="5"/>
  <c r="B1291" i="5"/>
  <c r="B1290" i="5"/>
  <c r="B1289" i="5"/>
  <c r="B1288" i="5"/>
  <c r="B1287" i="5"/>
  <c r="B1286" i="5"/>
  <c r="B1285" i="5"/>
  <c r="B1284" i="5"/>
  <c r="B1283" i="5"/>
  <c r="B1282" i="5"/>
  <c r="B1281" i="5"/>
  <c r="B1280" i="5"/>
  <c r="B1279" i="5"/>
  <c r="B1278" i="5"/>
  <c r="B1277" i="5"/>
  <c r="B1276" i="5"/>
  <c r="B1275" i="5"/>
  <c r="B1274" i="5"/>
  <c r="B1273" i="5"/>
  <c r="B1272" i="5"/>
  <c r="B1271" i="5"/>
  <c r="B1270" i="5"/>
  <c r="B1269" i="5"/>
  <c r="B1268" i="5"/>
  <c r="B1267" i="5"/>
  <c r="B1266" i="5"/>
  <c r="B1265" i="5"/>
  <c r="B1264" i="5"/>
  <c r="B1263" i="5"/>
  <c r="B1262" i="5"/>
  <c r="B1261" i="5"/>
  <c r="B1260" i="5"/>
  <c r="B1259" i="5"/>
  <c r="B1258" i="5"/>
  <c r="B1257" i="5"/>
  <c r="B1256" i="5"/>
  <c r="B1255" i="5"/>
  <c r="B1254" i="5"/>
  <c r="B1253" i="5"/>
  <c r="B1252" i="5"/>
  <c r="B1251" i="5"/>
  <c r="B1250" i="5"/>
  <c r="B1249" i="5"/>
  <c r="B1248" i="5"/>
  <c r="B1247" i="5"/>
  <c r="B1246" i="5"/>
  <c r="B1245" i="5"/>
  <c r="B1244" i="5"/>
  <c r="B1243" i="5"/>
  <c r="B1242" i="5"/>
  <c r="B1241" i="5"/>
  <c r="B1240" i="5"/>
  <c r="B1239" i="5"/>
  <c r="B1238" i="5"/>
  <c r="B1237" i="5"/>
  <c r="B1236" i="5"/>
  <c r="B1235" i="5"/>
  <c r="B1234" i="5"/>
  <c r="B1233" i="5"/>
  <c r="B1232" i="5"/>
  <c r="B1231" i="5"/>
  <c r="B1230" i="5"/>
  <c r="B1229" i="5"/>
  <c r="B1228" i="5"/>
  <c r="B1227" i="5"/>
  <c r="B1226" i="5"/>
  <c r="B1225" i="5"/>
  <c r="B1224" i="5"/>
  <c r="B1223" i="5"/>
  <c r="B1222" i="5"/>
  <c r="B1221" i="5"/>
  <c r="B1220" i="5"/>
  <c r="B1219" i="5"/>
  <c r="B1218" i="5"/>
  <c r="B1217" i="5"/>
  <c r="B1216" i="5"/>
  <c r="B1215" i="5"/>
  <c r="B1214" i="5"/>
  <c r="B1213" i="5"/>
  <c r="B1212" i="5"/>
  <c r="B1211" i="5"/>
  <c r="B1210" i="5"/>
  <c r="B1209" i="5"/>
  <c r="B1208" i="5"/>
  <c r="B1207" i="5"/>
  <c r="B1206" i="5"/>
  <c r="B1205" i="5"/>
  <c r="B1204" i="5"/>
  <c r="B1203" i="5"/>
  <c r="B1202" i="5"/>
  <c r="B1201" i="5"/>
  <c r="B1200" i="5"/>
  <c r="B1199" i="5"/>
  <c r="B1198" i="5"/>
  <c r="B1197" i="5"/>
  <c r="B1196" i="5"/>
  <c r="B1195" i="5"/>
  <c r="B1194" i="5"/>
  <c r="B1193" i="5"/>
  <c r="B1192" i="5"/>
  <c r="B1191" i="5"/>
  <c r="B1190" i="5"/>
  <c r="B1189" i="5"/>
  <c r="B1188" i="5"/>
  <c r="B1187" i="5"/>
  <c r="B1186" i="5"/>
  <c r="B1185" i="5"/>
  <c r="B1184" i="5"/>
  <c r="B1183" i="5"/>
  <c r="B1182" i="5"/>
  <c r="B1181" i="5"/>
  <c r="B1180" i="5"/>
  <c r="B1179" i="5"/>
  <c r="B1178" i="5"/>
  <c r="B1177" i="5"/>
  <c r="B1176" i="5"/>
  <c r="B1175" i="5"/>
  <c r="B1174" i="5"/>
  <c r="B1173" i="5"/>
  <c r="B1172" i="5"/>
  <c r="B1171" i="5"/>
  <c r="B1170" i="5"/>
  <c r="B1169" i="5"/>
  <c r="B1168" i="5"/>
  <c r="B1167" i="5"/>
  <c r="B1166" i="5"/>
  <c r="B1165" i="5"/>
  <c r="B1164" i="5"/>
  <c r="B1163" i="5"/>
  <c r="B1162" i="5"/>
  <c r="B1161" i="5"/>
  <c r="B1160" i="5"/>
  <c r="B1159" i="5"/>
  <c r="B1158" i="5"/>
  <c r="B1157" i="5"/>
  <c r="B1156" i="5"/>
  <c r="B1155" i="5"/>
  <c r="B1154" i="5"/>
  <c r="B1153" i="5"/>
  <c r="B1152" i="5"/>
  <c r="B1151" i="5"/>
  <c r="B1150" i="5"/>
  <c r="B1149" i="5"/>
  <c r="B1148" i="5"/>
  <c r="B1147" i="5"/>
  <c r="B1146" i="5"/>
  <c r="B1145" i="5"/>
  <c r="B1144" i="5"/>
  <c r="B1143" i="5"/>
  <c r="B1142" i="5"/>
  <c r="B1141" i="5"/>
  <c r="B1140" i="5"/>
  <c r="B1139" i="5"/>
  <c r="B1138" i="5"/>
  <c r="B1137" i="5"/>
  <c r="B1136" i="5"/>
  <c r="B1135" i="5"/>
  <c r="B1134" i="5"/>
  <c r="B1133" i="5"/>
  <c r="B1132" i="5"/>
  <c r="B1131" i="5"/>
  <c r="B1130" i="5"/>
  <c r="B1129" i="5"/>
  <c r="B1128" i="5"/>
  <c r="B1127" i="5"/>
  <c r="B1126" i="5"/>
  <c r="B1125" i="5"/>
  <c r="B1124" i="5"/>
  <c r="B1123" i="5"/>
  <c r="B1122" i="5"/>
  <c r="B1121" i="5"/>
  <c r="B1120" i="5"/>
  <c r="B1119" i="5"/>
  <c r="B1118" i="5"/>
  <c r="B1117" i="5"/>
  <c r="B1116" i="5"/>
  <c r="B1115" i="5"/>
  <c r="B1114" i="5"/>
  <c r="B1113" i="5"/>
  <c r="B1112" i="5"/>
  <c r="B1111" i="5"/>
  <c r="B1110" i="5"/>
  <c r="B1109" i="5"/>
  <c r="B1108" i="5"/>
  <c r="B1107" i="5"/>
  <c r="B1106" i="5"/>
  <c r="B1105" i="5"/>
  <c r="B1104" i="5"/>
  <c r="B1103" i="5"/>
  <c r="B1102" i="5"/>
  <c r="B1101" i="5"/>
  <c r="B1100" i="5"/>
  <c r="B1099" i="5"/>
  <c r="B1098" i="5"/>
  <c r="B1097" i="5"/>
  <c r="B1096" i="5"/>
  <c r="B1095" i="5"/>
  <c r="B1094" i="5"/>
  <c r="B1093" i="5"/>
  <c r="B1092" i="5"/>
  <c r="B1091" i="5"/>
  <c r="B1090" i="5"/>
  <c r="B1089" i="5"/>
  <c r="B1088" i="5"/>
  <c r="B1087" i="5"/>
  <c r="B1086" i="5"/>
  <c r="B1085" i="5"/>
  <c r="B1084" i="5"/>
  <c r="B1083" i="5"/>
  <c r="B1082" i="5"/>
  <c r="B1081" i="5"/>
  <c r="B1080" i="5"/>
  <c r="B1079" i="5"/>
  <c r="B1078" i="5"/>
  <c r="B1077" i="5"/>
  <c r="B1076" i="5"/>
  <c r="B1075" i="5"/>
  <c r="B1074" i="5"/>
  <c r="B1073" i="5"/>
  <c r="B1072" i="5"/>
  <c r="B1071" i="5"/>
  <c r="B1070" i="5"/>
  <c r="B1069" i="5"/>
  <c r="B1068" i="5"/>
  <c r="B1067" i="5"/>
  <c r="B1066" i="5"/>
  <c r="B1065" i="5"/>
  <c r="B1064" i="5"/>
  <c r="B1063" i="5"/>
  <c r="B1062" i="5"/>
  <c r="B1061" i="5"/>
  <c r="B1060" i="5"/>
  <c r="B1059" i="5"/>
  <c r="B1058" i="5"/>
  <c r="B1057" i="5"/>
  <c r="B1056" i="5"/>
  <c r="B1055" i="5"/>
  <c r="B1054" i="5"/>
  <c r="B1053" i="5"/>
  <c r="B1052" i="5"/>
  <c r="B1051" i="5"/>
  <c r="B1050" i="5"/>
  <c r="B1049" i="5"/>
  <c r="B1048" i="5"/>
  <c r="B1047" i="5"/>
  <c r="B1046" i="5"/>
  <c r="B1045" i="5"/>
  <c r="B1044" i="5"/>
  <c r="B1043" i="5"/>
  <c r="B1042" i="5"/>
  <c r="B1041" i="5"/>
  <c r="B1040" i="5"/>
  <c r="B1039" i="5"/>
  <c r="B1038" i="5"/>
  <c r="B1037" i="5"/>
  <c r="B1036" i="5"/>
  <c r="B1035" i="5"/>
  <c r="B1034" i="5"/>
  <c r="B1033" i="5"/>
  <c r="B1032" i="5"/>
  <c r="B1031" i="5"/>
  <c r="B1030" i="5"/>
  <c r="B1029" i="5"/>
  <c r="B1028" i="5"/>
  <c r="B1027" i="5"/>
  <c r="B1026" i="5"/>
  <c r="B1025" i="5"/>
  <c r="B1024" i="5"/>
  <c r="B1023" i="5"/>
  <c r="B1022" i="5"/>
  <c r="B1021" i="5"/>
  <c r="B1020" i="5"/>
  <c r="B1019" i="5"/>
  <c r="B1018" i="5"/>
  <c r="B1017" i="5"/>
  <c r="B1016" i="5"/>
  <c r="B1015" i="5"/>
  <c r="B1014" i="5"/>
  <c r="B1013" i="5"/>
  <c r="B1012" i="5"/>
  <c r="B1011" i="5"/>
  <c r="B1010" i="5"/>
  <c r="B1009" i="5"/>
  <c r="B1008" i="5"/>
  <c r="B1007" i="5"/>
  <c r="B1006" i="5"/>
  <c r="B1005" i="5"/>
  <c r="B1004" i="5"/>
  <c r="B1003" i="5"/>
  <c r="B1002" i="5"/>
  <c r="B1001" i="5"/>
  <c r="B1000" i="5"/>
  <c r="B999" i="5"/>
  <c r="B998" i="5"/>
  <c r="B997" i="5"/>
  <c r="B996" i="5"/>
  <c r="B995" i="5"/>
  <c r="B994" i="5"/>
  <c r="B993" i="5"/>
  <c r="B992" i="5"/>
  <c r="B991" i="5"/>
  <c r="B990" i="5"/>
  <c r="B989" i="5"/>
  <c r="B988" i="5"/>
  <c r="B987" i="5"/>
  <c r="B986" i="5"/>
  <c r="B985" i="5"/>
  <c r="B984" i="5"/>
  <c r="B983" i="5"/>
  <c r="B982" i="5"/>
  <c r="B981" i="5"/>
  <c r="B980" i="5"/>
  <c r="B979" i="5"/>
  <c r="B978" i="5"/>
  <c r="B977" i="5"/>
  <c r="B976" i="5"/>
  <c r="B975" i="5"/>
  <c r="B974" i="5"/>
  <c r="B973" i="5"/>
  <c r="B972" i="5"/>
  <c r="B971" i="5"/>
  <c r="B970" i="5"/>
  <c r="B969" i="5"/>
  <c r="B968" i="5"/>
  <c r="B967" i="5"/>
  <c r="B966" i="5"/>
  <c r="B965" i="5"/>
  <c r="B964" i="5"/>
  <c r="B963" i="5"/>
  <c r="B962" i="5"/>
  <c r="B961" i="5"/>
  <c r="B960" i="5"/>
  <c r="B959" i="5"/>
  <c r="B958" i="5"/>
  <c r="B957" i="5"/>
  <c r="B956" i="5"/>
  <c r="B955" i="5"/>
  <c r="B954" i="5"/>
  <c r="B953" i="5"/>
  <c r="B952" i="5"/>
  <c r="B951" i="5"/>
  <c r="B950" i="5"/>
  <c r="B949" i="5"/>
  <c r="B948" i="5"/>
  <c r="B947" i="5"/>
  <c r="B946" i="5"/>
  <c r="B945" i="5"/>
  <c r="B944" i="5"/>
  <c r="B943" i="5"/>
  <c r="B942" i="5"/>
  <c r="B941" i="5"/>
  <c r="B940" i="5"/>
  <c r="B939" i="5"/>
  <c r="B938" i="5"/>
  <c r="B937" i="5"/>
  <c r="B936" i="5"/>
  <c r="B935" i="5"/>
  <c r="B934" i="5"/>
  <c r="B933" i="5"/>
  <c r="B932" i="5"/>
  <c r="B931" i="5"/>
  <c r="B930" i="5"/>
  <c r="B929" i="5"/>
  <c r="B928" i="5"/>
  <c r="B927" i="5"/>
  <c r="B926" i="5"/>
  <c r="B925" i="5"/>
  <c r="B924" i="5"/>
  <c r="B923" i="5"/>
  <c r="B922" i="5"/>
  <c r="B921" i="5"/>
  <c r="B920" i="5"/>
  <c r="B919" i="5"/>
  <c r="B918" i="5"/>
  <c r="B917" i="5"/>
  <c r="B916" i="5"/>
  <c r="B915" i="5"/>
  <c r="B914" i="5"/>
  <c r="B913" i="5"/>
  <c r="B912" i="5"/>
  <c r="B911" i="5"/>
  <c r="B910" i="5"/>
  <c r="B909" i="5"/>
  <c r="B908" i="5"/>
  <c r="B907" i="5"/>
  <c r="B906" i="5"/>
  <c r="B905" i="5"/>
  <c r="B904" i="5"/>
  <c r="B903" i="5"/>
  <c r="B902" i="5"/>
  <c r="B901" i="5"/>
  <c r="B900" i="5"/>
  <c r="B899" i="5"/>
  <c r="B898" i="5"/>
  <c r="B897" i="5"/>
  <c r="B896" i="5"/>
  <c r="B895" i="5"/>
  <c r="B894" i="5"/>
  <c r="B893" i="5"/>
  <c r="B892" i="5"/>
  <c r="B891" i="5"/>
  <c r="B890" i="5"/>
  <c r="B889" i="5"/>
  <c r="B888" i="5"/>
  <c r="B887" i="5"/>
  <c r="B886" i="5"/>
  <c r="B885" i="5"/>
  <c r="B884" i="5"/>
  <c r="B883" i="5"/>
  <c r="B882" i="5"/>
  <c r="B881" i="5"/>
  <c r="B880" i="5"/>
  <c r="B879" i="5"/>
  <c r="B878" i="5"/>
  <c r="B877" i="5"/>
  <c r="B876" i="5"/>
  <c r="B875" i="5"/>
  <c r="B874" i="5"/>
  <c r="B873" i="5"/>
  <c r="B872" i="5"/>
  <c r="B871" i="5"/>
  <c r="B870" i="5"/>
  <c r="B869" i="5"/>
  <c r="B868" i="5"/>
  <c r="B867" i="5"/>
  <c r="B866" i="5"/>
  <c r="B865" i="5"/>
  <c r="B864" i="5"/>
  <c r="B863" i="5"/>
  <c r="B862" i="5"/>
  <c r="B861" i="5"/>
  <c r="B860" i="5"/>
  <c r="B859" i="5"/>
  <c r="B858" i="5"/>
  <c r="B857" i="5"/>
  <c r="B856" i="5"/>
  <c r="B855" i="5"/>
  <c r="B854" i="5"/>
  <c r="B853" i="5"/>
  <c r="B852" i="5"/>
  <c r="B851" i="5"/>
  <c r="B850" i="5"/>
  <c r="B849" i="5"/>
  <c r="B848" i="5"/>
  <c r="B847" i="5"/>
  <c r="B846" i="5"/>
  <c r="B845" i="5"/>
  <c r="B844" i="5"/>
  <c r="B843" i="5"/>
  <c r="B842" i="5"/>
  <c r="B841" i="5"/>
  <c r="B840" i="5"/>
  <c r="B839" i="5"/>
  <c r="B838" i="5"/>
  <c r="B837" i="5"/>
  <c r="B836" i="5"/>
  <c r="B835" i="5"/>
  <c r="B834" i="5"/>
  <c r="B833" i="5"/>
  <c r="B832" i="5"/>
  <c r="B831" i="5"/>
  <c r="B830" i="5"/>
  <c r="B829" i="5"/>
  <c r="B828" i="5"/>
  <c r="B827" i="5"/>
  <c r="B826" i="5"/>
  <c r="B825" i="5"/>
  <c r="B824" i="5"/>
  <c r="B823" i="5"/>
  <c r="B822" i="5"/>
  <c r="B821" i="5"/>
  <c r="B820" i="5"/>
  <c r="B819" i="5"/>
  <c r="B818" i="5"/>
  <c r="B817" i="5"/>
  <c r="B816" i="5"/>
  <c r="B815" i="5"/>
  <c r="B814" i="5"/>
  <c r="B813" i="5"/>
  <c r="B812" i="5"/>
  <c r="B811" i="5"/>
  <c r="B810" i="5"/>
  <c r="B809" i="5"/>
  <c r="B808" i="5"/>
  <c r="B807" i="5"/>
  <c r="B806" i="5"/>
  <c r="B805" i="5"/>
  <c r="B804" i="5"/>
  <c r="B803" i="5"/>
  <c r="B802" i="5"/>
  <c r="B801" i="5"/>
  <c r="B800" i="5"/>
  <c r="B799" i="5"/>
  <c r="B798" i="5"/>
  <c r="B797" i="5"/>
  <c r="B796" i="5"/>
  <c r="B795" i="5"/>
  <c r="B794" i="5"/>
  <c r="B793" i="5"/>
  <c r="B792" i="5"/>
  <c r="B791" i="5"/>
  <c r="B790" i="5"/>
  <c r="B789" i="5"/>
  <c r="B788" i="5"/>
  <c r="B787" i="5"/>
  <c r="B786" i="5"/>
  <c r="B785" i="5"/>
  <c r="B784" i="5"/>
  <c r="B783" i="5"/>
  <c r="B782" i="5"/>
  <c r="B781" i="5"/>
  <c r="B780" i="5"/>
  <c r="B779" i="5"/>
  <c r="B778" i="5"/>
  <c r="B777" i="5"/>
  <c r="B776" i="5"/>
  <c r="B775" i="5"/>
  <c r="B774" i="5"/>
  <c r="B773" i="5"/>
  <c r="B772" i="5"/>
  <c r="B771" i="5"/>
  <c r="B770" i="5"/>
  <c r="B769" i="5"/>
  <c r="B768" i="5"/>
  <c r="B767" i="5"/>
  <c r="B766" i="5"/>
  <c r="B765" i="5"/>
  <c r="B764" i="5"/>
  <c r="B763" i="5"/>
  <c r="B762" i="5"/>
  <c r="B761" i="5"/>
  <c r="B760" i="5"/>
  <c r="B759" i="5"/>
  <c r="B758" i="5"/>
  <c r="B757" i="5"/>
  <c r="B756" i="5"/>
  <c r="B755" i="5"/>
  <c r="B754" i="5"/>
  <c r="B753" i="5"/>
  <c r="B752" i="5"/>
  <c r="B751" i="5"/>
  <c r="B750" i="5"/>
  <c r="B749" i="5"/>
  <c r="B748" i="5"/>
  <c r="B747" i="5"/>
  <c r="B746" i="5"/>
  <c r="B745" i="5"/>
  <c r="B744" i="5"/>
  <c r="B743" i="5"/>
  <c r="B742" i="5"/>
  <c r="B741" i="5"/>
  <c r="B740" i="5"/>
  <c r="B739" i="5"/>
  <c r="B738" i="5"/>
  <c r="B737" i="5"/>
  <c r="B736" i="5"/>
  <c r="B735" i="5"/>
  <c r="B734" i="5"/>
  <c r="B733" i="5"/>
  <c r="B732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13" i="5"/>
  <c r="B712" i="5"/>
  <c r="B711" i="5"/>
  <c r="B710" i="5"/>
  <c r="B709" i="5"/>
  <c r="B708" i="5"/>
  <c r="B707" i="5"/>
  <c r="B706" i="5"/>
  <c r="B705" i="5"/>
  <c r="B704" i="5"/>
  <c r="B703" i="5"/>
  <c r="B702" i="5"/>
  <c r="B701" i="5"/>
  <c r="B700" i="5"/>
  <c r="B699" i="5"/>
  <c r="B698" i="5"/>
  <c r="B697" i="5"/>
  <c r="B696" i="5"/>
  <c r="B695" i="5"/>
  <c r="B694" i="5"/>
  <c r="B693" i="5"/>
  <c r="B692" i="5"/>
  <c r="B691" i="5"/>
  <c r="B690" i="5"/>
  <c r="B689" i="5"/>
  <c r="B688" i="5"/>
  <c r="B687" i="5"/>
  <c r="B686" i="5"/>
  <c r="B685" i="5"/>
  <c r="B684" i="5"/>
  <c r="B683" i="5"/>
  <c r="B682" i="5"/>
  <c r="B681" i="5"/>
  <c r="B680" i="5"/>
  <c r="B679" i="5"/>
  <c r="B678" i="5"/>
  <c r="B677" i="5"/>
  <c r="B676" i="5"/>
  <c r="B675" i="5"/>
  <c r="B674" i="5"/>
  <c r="B673" i="5"/>
  <c r="B672" i="5"/>
  <c r="B671" i="5"/>
  <c r="B670" i="5"/>
  <c r="B669" i="5"/>
  <c r="B668" i="5"/>
  <c r="B667" i="5"/>
  <c r="B666" i="5"/>
  <c r="B665" i="5"/>
  <c r="B664" i="5"/>
  <c r="B663" i="5"/>
  <c r="B662" i="5"/>
  <c r="B661" i="5"/>
  <c r="B660" i="5"/>
  <c r="B659" i="5"/>
  <c r="B658" i="5"/>
  <c r="B657" i="5"/>
  <c r="B656" i="5"/>
  <c r="B655" i="5"/>
  <c r="B654" i="5"/>
  <c r="B653" i="5"/>
  <c r="B652" i="5"/>
  <c r="B651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B636" i="5"/>
  <c r="B635" i="5"/>
  <c r="B634" i="5"/>
  <c r="B633" i="5"/>
  <c r="B632" i="5"/>
  <c r="B631" i="5"/>
  <c r="B630" i="5"/>
  <c r="B629" i="5"/>
  <c r="B628" i="5"/>
  <c r="B627" i="5"/>
  <c r="B626" i="5"/>
  <c r="B625" i="5"/>
  <c r="B624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B1462" i="4"/>
  <c r="B1461" i="4"/>
  <c r="B1460" i="4"/>
  <c r="B1459" i="4"/>
  <c r="B1458" i="4"/>
  <c r="B1457" i="4"/>
  <c r="B1456" i="4"/>
  <c r="B1455" i="4"/>
  <c r="B1454" i="4"/>
  <c r="B1453" i="4"/>
  <c r="B1452" i="4"/>
  <c r="B1451" i="4"/>
  <c r="B1450" i="4"/>
  <c r="B1449" i="4"/>
  <c r="B1448" i="4"/>
  <c r="B1447" i="4"/>
  <c r="B1446" i="4"/>
  <c r="B1445" i="4"/>
  <c r="B1444" i="4"/>
  <c r="B1443" i="4"/>
  <c r="B1442" i="4"/>
  <c r="B1441" i="4"/>
  <c r="B1440" i="4"/>
  <c r="B1439" i="4"/>
  <c r="B1438" i="4"/>
  <c r="B1437" i="4"/>
  <c r="B1436" i="4"/>
  <c r="B1435" i="4"/>
  <c r="B1434" i="4"/>
  <c r="B1433" i="4"/>
  <c r="B1432" i="4"/>
  <c r="B1431" i="4"/>
  <c r="B1430" i="4"/>
  <c r="B1429" i="4"/>
  <c r="B1428" i="4"/>
  <c r="B1427" i="4"/>
  <c r="B1426" i="4"/>
  <c r="B1425" i="4"/>
  <c r="B1424" i="4"/>
  <c r="B1423" i="4"/>
  <c r="B1422" i="4"/>
  <c r="B1421" i="4"/>
  <c r="B1420" i="4"/>
  <c r="B1419" i="4"/>
  <c r="B1418" i="4"/>
  <c r="B1417" i="4"/>
  <c r="B1416" i="4"/>
  <c r="B1415" i="4"/>
  <c r="B1414" i="4"/>
  <c r="B1413" i="4"/>
  <c r="B1412" i="4"/>
  <c r="B1411" i="4"/>
  <c r="B1410" i="4"/>
  <c r="B1409" i="4"/>
  <c r="B1408" i="4"/>
  <c r="B1407" i="4"/>
  <c r="B1406" i="4"/>
  <c r="B1405" i="4"/>
  <c r="B1404" i="4"/>
  <c r="B1403" i="4"/>
  <c r="B1402" i="4"/>
  <c r="B1401" i="4"/>
  <c r="B1400" i="4"/>
  <c r="B1399" i="4"/>
  <c r="B1398" i="4"/>
  <c r="B1397" i="4"/>
  <c r="B1396" i="4"/>
  <c r="B1395" i="4"/>
  <c r="B1394" i="4"/>
  <c r="B1393" i="4"/>
  <c r="B1392" i="4"/>
  <c r="B1391" i="4"/>
  <c r="B1390" i="4"/>
  <c r="B1389" i="4"/>
  <c r="B1388" i="4"/>
  <c r="B1387" i="4"/>
  <c r="B1386" i="4"/>
  <c r="B1385" i="4"/>
  <c r="B1384" i="4"/>
  <c r="B1383" i="4"/>
  <c r="B1382" i="4"/>
  <c r="B1381" i="4"/>
  <c r="B1380" i="4"/>
  <c r="B1379" i="4"/>
  <c r="B1378" i="4"/>
  <c r="B1377" i="4"/>
  <c r="B1376" i="4"/>
  <c r="B1375" i="4"/>
  <c r="B1374" i="4"/>
  <c r="B1373" i="4"/>
  <c r="B1372" i="4"/>
  <c r="B1371" i="4"/>
  <c r="B1370" i="4"/>
  <c r="B1369" i="4"/>
  <c r="B1368" i="4"/>
  <c r="B1367" i="4"/>
  <c r="B1366" i="4"/>
  <c r="B1365" i="4"/>
  <c r="B1364" i="4"/>
  <c r="B1363" i="4"/>
  <c r="B1362" i="4"/>
  <c r="B1361" i="4"/>
  <c r="B1360" i="4"/>
  <c r="B1359" i="4"/>
  <c r="B1358" i="4"/>
  <c r="B1357" i="4"/>
  <c r="B1356" i="4"/>
  <c r="B1355" i="4"/>
  <c r="B1354" i="4"/>
  <c r="B1353" i="4"/>
  <c r="B1352" i="4"/>
  <c r="B1351" i="4"/>
  <c r="B1350" i="4"/>
  <c r="B1349" i="4"/>
  <c r="B1348" i="4"/>
  <c r="B1347" i="4"/>
  <c r="B1346" i="4"/>
  <c r="B1345" i="4"/>
  <c r="B1344" i="4"/>
  <c r="B1343" i="4"/>
  <c r="B1342" i="4"/>
  <c r="B1341" i="4"/>
  <c r="B1340" i="4"/>
  <c r="B1339" i="4"/>
  <c r="B1338" i="4"/>
  <c r="B1337" i="4"/>
  <c r="B1336" i="4"/>
  <c r="B1335" i="4"/>
  <c r="B1334" i="4"/>
  <c r="B1333" i="4"/>
  <c r="B1332" i="4"/>
  <c r="B1331" i="4"/>
  <c r="B1330" i="4"/>
  <c r="B1329" i="4"/>
  <c r="B1328" i="4"/>
  <c r="B1327" i="4"/>
  <c r="B1326" i="4"/>
  <c r="B1325" i="4"/>
  <c r="B1324" i="4"/>
  <c r="B1323" i="4"/>
  <c r="B1322" i="4"/>
  <c r="B1321" i="4"/>
  <c r="B1320" i="4"/>
  <c r="B1319" i="4"/>
  <c r="B1318" i="4"/>
  <c r="B1317" i="4"/>
  <c r="B1316" i="4"/>
  <c r="B1315" i="4"/>
  <c r="B1314" i="4"/>
  <c r="B1313" i="4"/>
  <c r="B1312" i="4"/>
  <c r="B1311" i="4"/>
  <c r="B1310" i="4"/>
  <c r="B1309" i="4"/>
  <c r="B1308" i="4"/>
  <c r="B1307" i="4"/>
  <c r="B1306" i="4"/>
  <c r="B1305" i="4"/>
  <c r="B1304" i="4"/>
  <c r="B1303" i="4"/>
  <c r="B1302" i="4"/>
  <c r="B1301" i="4"/>
  <c r="B1300" i="4"/>
  <c r="B1299" i="4"/>
  <c r="B1298" i="4"/>
  <c r="B1297" i="4"/>
  <c r="B1296" i="4"/>
  <c r="B1295" i="4"/>
  <c r="B1294" i="4"/>
  <c r="B1293" i="4"/>
  <c r="B1292" i="4"/>
  <c r="B1291" i="4"/>
  <c r="B1290" i="4"/>
  <c r="B1289" i="4"/>
  <c r="B1288" i="4"/>
  <c r="B1287" i="4"/>
  <c r="B1286" i="4"/>
  <c r="B1285" i="4"/>
  <c r="B1284" i="4"/>
  <c r="B1283" i="4"/>
  <c r="B1282" i="4"/>
  <c r="B1281" i="4"/>
  <c r="B1280" i="4"/>
  <c r="B1279" i="4"/>
  <c r="B1278" i="4"/>
  <c r="B1277" i="4"/>
  <c r="B1276" i="4"/>
  <c r="B1275" i="4"/>
  <c r="B1274" i="4"/>
  <c r="B1273" i="4"/>
  <c r="B1272" i="4"/>
  <c r="B1271" i="4"/>
  <c r="B1270" i="4"/>
  <c r="B1269" i="4"/>
  <c r="B1268" i="4"/>
  <c r="B1267" i="4"/>
  <c r="B1266" i="4"/>
  <c r="B1265" i="4"/>
  <c r="B1264" i="4"/>
  <c r="B1263" i="4"/>
  <c r="B1262" i="4"/>
  <c r="B1261" i="4"/>
  <c r="B1260" i="4"/>
  <c r="B1259" i="4"/>
  <c r="B1258" i="4"/>
  <c r="B1257" i="4"/>
  <c r="B1256" i="4"/>
  <c r="B1255" i="4"/>
  <c r="B1254" i="4"/>
  <c r="B1253" i="4"/>
  <c r="B1252" i="4"/>
  <c r="B1251" i="4"/>
  <c r="B1250" i="4"/>
  <c r="B1249" i="4"/>
  <c r="B1248" i="4"/>
  <c r="B1247" i="4"/>
  <c r="B1246" i="4"/>
  <c r="B1245" i="4"/>
  <c r="B1244" i="4"/>
  <c r="B1243" i="4"/>
  <c r="B1242" i="4"/>
  <c r="B1241" i="4"/>
  <c r="B1240" i="4"/>
  <c r="B1239" i="4"/>
  <c r="B1238" i="4"/>
  <c r="B1237" i="4"/>
  <c r="B1236" i="4"/>
  <c r="B1235" i="4"/>
  <c r="B1234" i="4"/>
  <c r="B1233" i="4"/>
  <c r="B1232" i="4"/>
  <c r="B1231" i="4"/>
  <c r="B1230" i="4"/>
  <c r="B1229" i="4"/>
  <c r="B1228" i="4"/>
  <c r="B1227" i="4"/>
  <c r="B1226" i="4"/>
  <c r="B1225" i="4"/>
  <c r="B1224" i="4"/>
  <c r="B1223" i="4"/>
  <c r="B1222" i="4"/>
  <c r="B1221" i="4"/>
  <c r="B1220" i="4"/>
  <c r="B1219" i="4"/>
  <c r="B1218" i="4"/>
  <c r="B1217" i="4"/>
  <c r="B1216" i="4"/>
  <c r="B1215" i="4"/>
  <c r="B1214" i="4"/>
  <c r="B1213" i="4"/>
  <c r="B1212" i="4"/>
  <c r="B1211" i="4"/>
  <c r="B1210" i="4"/>
  <c r="B1209" i="4"/>
  <c r="B1208" i="4"/>
  <c r="B1207" i="4"/>
  <c r="B1206" i="4"/>
  <c r="B1205" i="4"/>
  <c r="B1204" i="4"/>
  <c r="B1203" i="4"/>
  <c r="B1202" i="4"/>
  <c r="B1201" i="4"/>
  <c r="B1200" i="4"/>
  <c r="B1199" i="4"/>
  <c r="B1198" i="4"/>
  <c r="B1197" i="4"/>
  <c r="B1196" i="4"/>
  <c r="B1195" i="4"/>
  <c r="B1194" i="4"/>
  <c r="B1193" i="4"/>
  <c r="B1192" i="4"/>
  <c r="B1191" i="4"/>
  <c r="B1190" i="4"/>
  <c r="B1189" i="4"/>
  <c r="B1188" i="4"/>
  <c r="B1187" i="4"/>
  <c r="B1186" i="4"/>
  <c r="B1185" i="4"/>
  <c r="B1184" i="4"/>
  <c r="B1183" i="4"/>
  <c r="B1182" i="4"/>
  <c r="B1181" i="4"/>
  <c r="B1180" i="4"/>
  <c r="B1179" i="4"/>
  <c r="B1178" i="4"/>
  <c r="B1177" i="4"/>
  <c r="B1176" i="4"/>
  <c r="B1175" i="4"/>
  <c r="B1174" i="4"/>
  <c r="B1173" i="4"/>
  <c r="B1172" i="4"/>
  <c r="B1171" i="4"/>
  <c r="B1170" i="4"/>
  <c r="B1169" i="4"/>
  <c r="B1168" i="4"/>
  <c r="B1167" i="4"/>
  <c r="B1166" i="4"/>
  <c r="B1165" i="4"/>
  <c r="B1164" i="4"/>
  <c r="B1163" i="4"/>
  <c r="B1162" i="4"/>
  <c r="B1161" i="4"/>
  <c r="B1160" i="4"/>
  <c r="B1159" i="4"/>
  <c r="B1158" i="4"/>
  <c r="B1157" i="4"/>
  <c r="B1156" i="4"/>
  <c r="B1155" i="4"/>
  <c r="B1154" i="4"/>
  <c r="B1153" i="4"/>
  <c r="B1152" i="4"/>
  <c r="B1151" i="4"/>
  <c r="B1150" i="4"/>
  <c r="B1149" i="4"/>
  <c r="B1148" i="4"/>
  <c r="B1147" i="4"/>
  <c r="B1146" i="4"/>
  <c r="B1145" i="4"/>
  <c r="B1144" i="4"/>
  <c r="B1143" i="4"/>
  <c r="B1142" i="4"/>
  <c r="B1141" i="4"/>
  <c r="B1140" i="4"/>
  <c r="B1139" i="4"/>
  <c r="B1138" i="4"/>
  <c r="B1137" i="4"/>
  <c r="B1136" i="4"/>
  <c r="B1135" i="4"/>
  <c r="B1134" i="4"/>
  <c r="B1133" i="4"/>
  <c r="B1132" i="4"/>
  <c r="B1131" i="4"/>
  <c r="B1130" i="4"/>
  <c r="B1129" i="4"/>
  <c r="B1128" i="4"/>
  <c r="B1127" i="4"/>
  <c r="B1126" i="4"/>
  <c r="B1125" i="4"/>
  <c r="B1124" i="4"/>
  <c r="B1123" i="4"/>
  <c r="B1122" i="4"/>
  <c r="B1121" i="4"/>
  <c r="B1120" i="4"/>
  <c r="B1119" i="4"/>
  <c r="B1118" i="4"/>
  <c r="B1117" i="4"/>
  <c r="B1116" i="4"/>
  <c r="B1115" i="4"/>
  <c r="B1114" i="4"/>
  <c r="B1113" i="4"/>
  <c r="B1112" i="4"/>
  <c r="B1111" i="4"/>
  <c r="B1110" i="4"/>
  <c r="B1109" i="4"/>
  <c r="B1108" i="4"/>
  <c r="B1107" i="4"/>
  <c r="B1106" i="4"/>
  <c r="B1105" i="4"/>
  <c r="B1104" i="4"/>
  <c r="B1103" i="4"/>
  <c r="B1102" i="4"/>
  <c r="B1101" i="4"/>
  <c r="B1100" i="4"/>
  <c r="B1099" i="4"/>
  <c r="B1098" i="4"/>
  <c r="B1097" i="4"/>
  <c r="B1096" i="4"/>
  <c r="B1095" i="4"/>
  <c r="B1094" i="4"/>
  <c r="B1093" i="4"/>
  <c r="B1092" i="4"/>
  <c r="B1091" i="4"/>
  <c r="B1090" i="4"/>
  <c r="B1089" i="4"/>
  <c r="B1088" i="4"/>
  <c r="B1087" i="4"/>
  <c r="B1086" i="4"/>
  <c r="B1085" i="4"/>
  <c r="B1084" i="4"/>
  <c r="B1083" i="4"/>
  <c r="B1082" i="4"/>
  <c r="B1081" i="4"/>
  <c r="B1080" i="4"/>
  <c r="B1079" i="4"/>
  <c r="B1078" i="4"/>
  <c r="B1077" i="4"/>
  <c r="B1076" i="4"/>
  <c r="B1075" i="4"/>
  <c r="B1074" i="4"/>
  <c r="B1073" i="4"/>
  <c r="B1072" i="4"/>
  <c r="B1071" i="4"/>
  <c r="B1070" i="4"/>
  <c r="B1069" i="4"/>
  <c r="B1068" i="4"/>
  <c r="B1067" i="4"/>
  <c r="B1066" i="4"/>
  <c r="B1065" i="4"/>
  <c r="B1064" i="4"/>
  <c r="B1063" i="4"/>
  <c r="B1062" i="4"/>
  <c r="B1061" i="4"/>
  <c r="B1060" i="4"/>
  <c r="B1059" i="4"/>
  <c r="B1058" i="4"/>
  <c r="B1057" i="4"/>
  <c r="B1056" i="4"/>
  <c r="B1055" i="4"/>
  <c r="B1054" i="4"/>
  <c r="B1053" i="4"/>
  <c r="B1052" i="4"/>
  <c r="B1051" i="4"/>
  <c r="B1050" i="4"/>
  <c r="B1049" i="4"/>
  <c r="B1048" i="4"/>
  <c r="B1047" i="4"/>
  <c r="B1046" i="4"/>
  <c r="B1045" i="4"/>
  <c r="B1044" i="4"/>
  <c r="B1043" i="4"/>
  <c r="B1042" i="4"/>
  <c r="B1041" i="4"/>
  <c r="B1040" i="4"/>
  <c r="B1039" i="4"/>
  <c r="B1038" i="4"/>
  <c r="B1037" i="4"/>
  <c r="B1036" i="4"/>
  <c r="B1035" i="4"/>
  <c r="B1034" i="4"/>
  <c r="B1033" i="4"/>
  <c r="B1032" i="4"/>
  <c r="B1031" i="4"/>
  <c r="B1030" i="4"/>
  <c r="B1029" i="4"/>
  <c r="B1028" i="4"/>
  <c r="B1027" i="4"/>
  <c r="B1026" i="4"/>
  <c r="B1025" i="4"/>
  <c r="B1024" i="4"/>
  <c r="B1023" i="4"/>
  <c r="B1022" i="4"/>
  <c r="B1021" i="4"/>
  <c r="B1020" i="4"/>
  <c r="B1019" i="4"/>
  <c r="B1018" i="4"/>
  <c r="B1017" i="4"/>
  <c r="B1016" i="4"/>
  <c r="B1015" i="4"/>
  <c r="B1014" i="4"/>
  <c r="B1013" i="4"/>
  <c r="B1012" i="4"/>
  <c r="B1011" i="4"/>
  <c r="B1010" i="4"/>
  <c r="B1009" i="4"/>
  <c r="B1008" i="4"/>
  <c r="B1007" i="4"/>
  <c r="B1006" i="4"/>
  <c r="B1005" i="4"/>
  <c r="B1004" i="4"/>
  <c r="B1003" i="4"/>
  <c r="B1002" i="4"/>
  <c r="B1001" i="4"/>
  <c r="B1000" i="4"/>
  <c r="B999" i="4"/>
  <c r="B998" i="4"/>
  <c r="B997" i="4"/>
  <c r="B996" i="4"/>
  <c r="B995" i="4"/>
  <c r="B994" i="4"/>
  <c r="B993" i="4"/>
  <c r="B992" i="4"/>
  <c r="B991" i="4"/>
  <c r="B990" i="4"/>
  <c r="B989" i="4"/>
  <c r="B988" i="4"/>
  <c r="B987" i="4"/>
  <c r="B986" i="4"/>
  <c r="B985" i="4"/>
  <c r="B984" i="4"/>
  <c r="B983" i="4"/>
  <c r="B982" i="4"/>
  <c r="B981" i="4"/>
  <c r="B980" i="4"/>
  <c r="B979" i="4"/>
  <c r="B978" i="4"/>
  <c r="B977" i="4"/>
  <c r="B976" i="4"/>
  <c r="B975" i="4"/>
  <c r="B974" i="4"/>
  <c r="B973" i="4"/>
  <c r="B972" i="4"/>
  <c r="B971" i="4"/>
  <c r="B970" i="4"/>
  <c r="B969" i="4"/>
  <c r="B968" i="4"/>
  <c r="B967" i="4"/>
  <c r="B966" i="4"/>
  <c r="B965" i="4"/>
  <c r="B964" i="4"/>
  <c r="B963" i="4"/>
  <c r="B962" i="4"/>
  <c r="B961" i="4"/>
  <c r="B960" i="4"/>
  <c r="B959" i="4"/>
  <c r="B958" i="4"/>
  <c r="B957" i="4"/>
  <c r="B956" i="4"/>
  <c r="B955" i="4"/>
  <c r="B954" i="4"/>
  <c r="B953" i="4"/>
  <c r="B952" i="4"/>
  <c r="B951" i="4"/>
  <c r="B950" i="4"/>
  <c r="B949" i="4"/>
  <c r="B948" i="4"/>
  <c r="B947" i="4"/>
  <c r="B946" i="4"/>
  <c r="B945" i="4"/>
  <c r="B944" i="4"/>
  <c r="B943" i="4"/>
  <c r="B942" i="4"/>
  <c r="B941" i="4"/>
  <c r="B940" i="4"/>
  <c r="B939" i="4"/>
  <c r="B938" i="4"/>
  <c r="B937" i="4"/>
  <c r="B936" i="4"/>
  <c r="B935" i="4"/>
  <c r="B934" i="4"/>
  <c r="B933" i="4"/>
  <c r="B932" i="4"/>
  <c r="B931" i="4"/>
  <c r="B930" i="4"/>
  <c r="B929" i="4"/>
  <c r="B928" i="4"/>
  <c r="B927" i="4"/>
  <c r="B926" i="4"/>
  <c r="B925" i="4"/>
  <c r="B924" i="4"/>
  <c r="B923" i="4"/>
  <c r="B922" i="4"/>
  <c r="B921" i="4"/>
  <c r="B920" i="4"/>
  <c r="B919" i="4"/>
  <c r="B918" i="4"/>
  <c r="B917" i="4"/>
  <c r="B916" i="4"/>
  <c r="B915" i="4"/>
  <c r="B914" i="4"/>
  <c r="B913" i="4"/>
  <c r="B912" i="4"/>
  <c r="B911" i="4"/>
  <c r="B910" i="4"/>
  <c r="B909" i="4"/>
  <c r="B908" i="4"/>
  <c r="B907" i="4"/>
  <c r="B906" i="4"/>
  <c r="B905" i="4"/>
  <c r="B904" i="4"/>
  <c r="B903" i="4"/>
  <c r="B902" i="4"/>
  <c r="B901" i="4"/>
  <c r="B900" i="4"/>
  <c r="B899" i="4"/>
  <c r="B898" i="4"/>
  <c r="B897" i="4"/>
  <c r="B896" i="4"/>
  <c r="B895" i="4"/>
  <c r="B894" i="4"/>
  <c r="B893" i="4"/>
  <c r="B892" i="4"/>
  <c r="B891" i="4"/>
  <c r="B890" i="4"/>
  <c r="B889" i="4"/>
  <c r="B888" i="4"/>
  <c r="B887" i="4"/>
  <c r="B886" i="4"/>
  <c r="B885" i="4"/>
  <c r="B884" i="4"/>
  <c r="B883" i="4"/>
  <c r="B882" i="4"/>
  <c r="B881" i="4"/>
  <c r="B880" i="4"/>
  <c r="B879" i="4"/>
  <c r="B878" i="4"/>
  <c r="B877" i="4"/>
  <c r="B876" i="4"/>
  <c r="B875" i="4"/>
  <c r="B874" i="4"/>
  <c r="B873" i="4"/>
  <c r="B872" i="4"/>
  <c r="B871" i="4"/>
  <c r="B870" i="4"/>
  <c r="B869" i="4"/>
  <c r="B868" i="4"/>
  <c r="B867" i="4"/>
  <c r="B866" i="4"/>
  <c r="B865" i="4"/>
  <c r="B864" i="4"/>
  <c r="B863" i="4"/>
  <c r="B862" i="4"/>
  <c r="B861" i="4"/>
  <c r="B860" i="4"/>
  <c r="B859" i="4"/>
  <c r="B858" i="4"/>
  <c r="B857" i="4"/>
  <c r="B856" i="4"/>
  <c r="B855" i="4"/>
  <c r="B854" i="4"/>
  <c r="B853" i="4"/>
  <c r="B852" i="4"/>
  <c r="B851" i="4"/>
  <c r="B850" i="4"/>
  <c r="B849" i="4"/>
  <c r="B848" i="4"/>
  <c r="B847" i="4"/>
  <c r="B846" i="4"/>
  <c r="B845" i="4"/>
  <c r="B844" i="4"/>
  <c r="B843" i="4"/>
  <c r="B842" i="4"/>
  <c r="B841" i="4"/>
  <c r="B840" i="4"/>
  <c r="B839" i="4"/>
  <c r="B838" i="4"/>
  <c r="B837" i="4"/>
  <c r="B836" i="4"/>
  <c r="B835" i="4"/>
  <c r="B834" i="4"/>
  <c r="B833" i="4"/>
  <c r="B832" i="4"/>
  <c r="B831" i="4"/>
  <c r="B830" i="4"/>
  <c r="B829" i="4"/>
  <c r="B828" i="4"/>
  <c r="B827" i="4"/>
  <c r="B826" i="4"/>
  <c r="B825" i="4"/>
  <c r="B824" i="4"/>
  <c r="B823" i="4"/>
  <c r="B822" i="4"/>
  <c r="B821" i="4"/>
  <c r="B820" i="4"/>
  <c r="B819" i="4"/>
  <c r="B818" i="4"/>
  <c r="B817" i="4"/>
  <c r="B816" i="4"/>
  <c r="B815" i="4"/>
  <c r="B814" i="4"/>
  <c r="B813" i="4"/>
  <c r="B812" i="4"/>
  <c r="B811" i="4"/>
  <c r="B810" i="4"/>
  <c r="B809" i="4"/>
  <c r="B808" i="4"/>
  <c r="B807" i="4"/>
  <c r="B806" i="4"/>
  <c r="B805" i="4"/>
  <c r="B804" i="4"/>
  <c r="B803" i="4"/>
  <c r="B802" i="4"/>
  <c r="B801" i="4"/>
  <c r="B800" i="4"/>
  <c r="B799" i="4"/>
  <c r="B798" i="4"/>
  <c r="B797" i="4"/>
  <c r="B796" i="4"/>
  <c r="B795" i="4"/>
  <c r="B794" i="4"/>
  <c r="B793" i="4"/>
  <c r="B792" i="4"/>
  <c r="B791" i="4"/>
  <c r="B790" i="4"/>
  <c r="B789" i="4"/>
  <c r="B788" i="4"/>
  <c r="B787" i="4"/>
  <c r="B786" i="4"/>
  <c r="B785" i="4"/>
  <c r="B784" i="4"/>
  <c r="B783" i="4"/>
  <c r="B782" i="4"/>
  <c r="B781" i="4"/>
  <c r="B780" i="4"/>
  <c r="B779" i="4"/>
  <c r="B778" i="4"/>
  <c r="B777" i="4"/>
  <c r="B776" i="4"/>
  <c r="B775" i="4"/>
  <c r="B774" i="4"/>
  <c r="B773" i="4"/>
  <c r="B772" i="4"/>
  <c r="B771" i="4"/>
  <c r="B770" i="4"/>
  <c r="B769" i="4"/>
  <c r="B768" i="4"/>
  <c r="B767" i="4"/>
  <c r="B766" i="4"/>
  <c r="B765" i="4"/>
  <c r="B764" i="4"/>
  <c r="B763" i="4"/>
  <c r="B762" i="4"/>
  <c r="B761" i="4"/>
  <c r="B760" i="4"/>
  <c r="B759" i="4"/>
  <c r="B758" i="4"/>
  <c r="B757" i="4"/>
  <c r="B756" i="4"/>
  <c r="B755" i="4"/>
  <c r="B754" i="4"/>
  <c r="B753" i="4"/>
  <c r="B752" i="4"/>
  <c r="B751" i="4"/>
  <c r="B750" i="4"/>
  <c r="B749" i="4"/>
  <c r="B748" i="4"/>
  <c r="B747" i="4"/>
  <c r="B746" i="4"/>
  <c r="B745" i="4"/>
  <c r="B744" i="4"/>
  <c r="B743" i="4"/>
  <c r="B742" i="4"/>
  <c r="B741" i="4"/>
  <c r="B740" i="4"/>
  <c r="B739" i="4"/>
  <c r="B738" i="4"/>
  <c r="B737" i="4"/>
  <c r="B736" i="4"/>
  <c r="B735" i="4"/>
  <c r="B734" i="4"/>
  <c r="B733" i="4"/>
  <c r="B732" i="4"/>
  <c r="B731" i="4"/>
  <c r="B730" i="4"/>
  <c r="B729" i="4"/>
  <c r="B728" i="4"/>
  <c r="B727" i="4"/>
  <c r="B726" i="4"/>
  <c r="B725" i="4"/>
  <c r="B724" i="4"/>
  <c r="B723" i="4"/>
  <c r="B722" i="4"/>
  <c r="B721" i="4"/>
  <c r="B720" i="4"/>
  <c r="B719" i="4"/>
  <c r="B718" i="4"/>
  <c r="B717" i="4"/>
  <c r="B716" i="4"/>
  <c r="B715" i="4"/>
  <c r="B714" i="4"/>
  <c r="B713" i="4"/>
  <c r="B712" i="4"/>
  <c r="B711" i="4"/>
  <c r="B710" i="4"/>
  <c r="B709" i="4"/>
  <c r="B708" i="4"/>
  <c r="B707" i="4"/>
  <c r="B706" i="4"/>
  <c r="B705" i="4"/>
  <c r="B704" i="4"/>
  <c r="B703" i="4"/>
  <c r="B702" i="4"/>
  <c r="B701" i="4"/>
  <c r="B700" i="4"/>
  <c r="B699" i="4"/>
  <c r="B698" i="4"/>
  <c r="B697" i="4"/>
  <c r="B696" i="4"/>
  <c r="B695" i="4"/>
  <c r="B694" i="4"/>
  <c r="B693" i="4"/>
  <c r="B692" i="4"/>
  <c r="B691" i="4"/>
  <c r="B690" i="4"/>
  <c r="B689" i="4"/>
  <c r="B688" i="4"/>
  <c r="B687" i="4"/>
  <c r="B686" i="4"/>
  <c r="B685" i="4"/>
  <c r="B684" i="4"/>
  <c r="B683" i="4"/>
  <c r="B682" i="4"/>
  <c r="B681" i="4"/>
  <c r="B680" i="4"/>
  <c r="B679" i="4"/>
  <c r="B678" i="4"/>
  <c r="B677" i="4"/>
  <c r="B676" i="4"/>
  <c r="B675" i="4"/>
  <c r="B674" i="4"/>
  <c r="B673" i="4"/>
  <c r="B672" i="4"/>
  <c r="B671" i="4"/>
  <c r="B670" i="4"/>
  <c r="B669" i="4"/>
  <c r="B668" i="4"/>
  <c r="B667" i="4"/>
  <c r="B666" i="4"/>
  <c r="B665" i="4"/>
  <c r="B664" i="4"/>
  <c r="B663" i="4"/>
  <c r="B662" i="4"/>
  <c r="B661" i="4"/>
  <c r="B660" i="4"/>
  <c r="B659" i="4"/>
  <c r="B658" i="4"/>
  <c r="B657" i="4"/>
  <c r="B656" i="4"/>
  <c r="B655" i="4"/>
  <c r="B654" i="4"/>
  <c r="B653" i="4"/>
  <c r="B652" i="4"/>
  <c r="B651" i="4"/>
  <c r="B650" i="4"/>
  <c r="B649" i="4"/>
  <c r="B648" i="4"/>
  <c r="B647" i="4"/>
  <c r="B646" i="4"/>
  <c r="B645" i="4"/>
  <c r="B644" i="4"/>
  <c r="B643" i="4"/>
  <c r="B642" i="4"/>
  <c r="B641" i="4"/>
  <c r="B640" i="4"/>
  <c r="B639" i="4"/>
  <c r="B638" i="4"/>
  <c r="B637" i="4"/>
  <c r="B636" i="4"/>
  <c r="B635" i="4"/>
  <c r="B634" i="4"/>
  <c r="B633" i="4"/>
  <c r="B632" i="4"/>
  <c r="B631" i="4"/>
  <c r="B630" i="4"/>
  <c r="B629" i="4"/>
  <c r="B628" i="4"/>
  <c r="B627" i="4"/>
  <c r="B626" i="4"/>
  <c r="B625" i="4"/>
  <c r="B624" i="4"/>
  <c r="B623" i="4"/>
  <c r="B622" i="4"/>
  <c r="B621" i="4"/>
  <c r="B620" i="4"/>
  <c r="B619" i="4"/>
  <c r="B618" i="4"/>
  <c r="B617" i="4"/>
  <c r="B616" i="4"/>
  <c r="B615" i="4"/>
  <c r="B614" i="4"/>
  <c r="B613" i="4"/>
  <c r="B612" i="4"/>
  <c r="B611" i="4"/>
  <c r="B610" i="4"/>
  <c r="B609" i="4"/>
  <c r="B608" i="4"/>
  <c r="B607" i="4"/>
  <c r="B606" i="4"/>
  <c r="B605" i="4"/>
  <c r="B604" i="4"/>
  <c r="B603" i="4"/>
  <c r="B602" i="4"/>
  <c r="B601" i="4"/>
  <c r="B600" i="4"/>
  <c r="B599" i="4"/>
  <c r="B598" i="4"/>
  <c r="B597" i="4"/>
  <c r="B596" i="4"/>
  <c r="B595" i="4"/>
  <c r="B594" i="4"/>
  <c r="B593" i="4"/>
  <c r="B592" i="4"/>
  <c r="B591" i="4"/>
  <c r="B590" i="4"/>
  <c r="B589" i="4"/>
  <c r="B588" i="4"/>
  <c r="B587" i="4"/>
  <c r="B586" i="4"/>
  <c r="B585" i="4"/>
  <c r="B584" i="4"/>
  <c r="B583" i="4"/>
  <c r="B582" i="4"/>
  <c r="B581" i="4"/>
  <c r="B580" i="4"/>
  <c r="B579" i="4"/>
  <c r="B578" i="4"/>
  <c r="B577" i="4"/>
  <c r="B576" i="4"/>
  <c r="B575" i="4"/>
  <c r="B574" i="4"/>
  <c r="B573" i="4"/>
  <c r="B572" i="4"/>
  <c r="B571" i="4"/>
  <c r="B570" i="4"/>
  <c r="B569" i="4"/>
  <c r="B568" i="4"/>
  <c r="B567" i="4"/>
  <c r="B566" i="4"/>
  <c r="B565" i="4"/>
  <c r="B564" i="4"/>
  <c r="B563" i="4"/>
  <c r="B562" i="4"/>
  <c r="B561" i="4"/>
  <c r="B560" i="4"/>
  <c r="B559" i="4"/>
  <c r="B558" i="4"/>
  <c r="B557" i="4"/>
  <c r="B556" i="4"/>
  <c r="B555" i="4"/>
  <c r="B554" i="4"/>
  <c r="B553" i="4"/>
  <c r="B552" i="4"/>
  <c r="B551" i="4"/>
  <c r="B550" i="4"/>
  <c r="B549" i="4"/>
  <c r="B548" i="4"/>
  <c r="B547" i="4"/>
  <c r="B546" i="4"/>
  <c r="B545" i="4"/>
  <c r="B544" i="4"/>
  <c r="B543" i="4"/>
  <c r="B542" i="4"/>
  <c r="B541" i="4"/>
  <c r="B540" i="4"/>
  <c r="B539" i="4"/>
  <c r="B538" i="4"/>
  <c r="B537" i="4"/>
  <c r="B536" i="4"/>
  <c r="B535" i="4"/>
  <c r="B534" i="4"/>
  <c r="B533" i="4"/>
  <c r="B532" i="4"/>
  <c r="B531" i="4"/>
  <c r="B530" i="4"/>
  <c r="B529" i="4"/>
  <c r="B528" i="4"/>
  <c r="B527" i="4"/>
  <c r="B526" i="4"/>
  <c r="B525" i="4"/>
  <c r="B524" i="4"/>
  <c r="B523" i="4"/>
  <c r="B522" i="4"/>
  <c r="B521" i="4"/>
  <c r="B520" i="4"/>
  <c r="B519" i="4"/>
  <c r="B518" i="4"/>
  <c r="B517" i="4"/>
  <c r="B516" i="4"/>
  <c r="B515" i="4"/>
  <c r="B514" i="4"/>
  <c r="B513" i="4"/>
  <c r="B512" i="4"/>
  <c r="B511" i="4"/>
  <c r="B510" i="4"/>
  <c r="B509" i="4"/>
  <c r="B508" i="4"/>
  <c r="B507" i="4"/>
  <c r="B506" i="4"/>
  <c r="B505" i="4"/>
  <c r="B504" i="4"/>
  <c r="B503" i="4"/>
  <c r="B502" i="4"/>
  <c r="B501" i="4"/>
  <c r="B500" i="4"/>
  <c r="B499" i="4"/>
  <c r="B498" i="4"/>
  <c r="B497" i="4"/>
  <c r="B496" i="4"/>
  <c r="B495" i="4"/>
  <c r="B494" i="4"/>
  <c r="B493" i="4"/>
  <c r="B492" i="4"/>
  <c r="B491" i="4"/>
  <c r="B490" i="4"/>
  <c r="B489" i="4"/>
  <c r="B488" i="4"/>
  <c r="B487" i="4"/>
  <c r="B486" i="4"/>
  <c r="B485" i="4"/>
  <c r="B484" i="4"/>
  <c r="B483" i="4"/>
  <c r="B482" i="4"/>
  <c r="B481" i="4"/>
  <c r="B480" i="4"/>
  <c r="B479" i="4"/>
  <c r="B478" i="4"/>
  <c r="B477" i="4"/>
  <c r="B476" i="4"/>
  <c r="B475" i="4"/>
  <c r="B474" i="4"/>
  <c r="B473" i="4"/>
  <c r="B472" i="4"/>
  <c r="B471" i="4"/>
  <c r="B470" i="4"/>
  <c r="B469" i="4"/>
  <c r="B468" i="4"/>
  <c r="B467" i="4"/>
  <c r="B466" i="4"/>
  <c r="B465" i="4"/>
  <c r="B464" i="4"/>
  <c r="B463" i="4"/>
  <c r="B462" i="4"/>
  <c r="B461" i="4"/>
  <c r="B460" i="4"/>
  <c r="B459" i="4"/>
  <c r="B458" i="4"/>
  <c r="B457" i="4"/>
  <c r="B456" i="4"/>
  <c r="B455" i="4"/>
  <c r="B454" i="4"/>
  <c r="B453" i="4"/>
  <c r="B452" i="4"/>
  <c r="B451" i="4"/>
  <c r="B450" i="4"/>
  <c r="B449" i="4"/>
  <c r="B448" i="4"/>
  <c r="B447" i="4"/>
  <c r="B446" i="4"/>
  <c r="B445" i="4"/>
  <c r="B444" i="4"/>
  <c r="B443" i="4"/>
  <c r="B442" i="4"/>
  <c r="B441" i="4"/>
  <c r="B440" i="4"/>
  <c r="B439" i="4"/>
  <c r="B438" i="4"/>
  <c r="B437" i="4"/>
  <c r="B436" i="4"/>
  <c r="B435" i="4"/>
  <c r="B434" i="4"/>
  <c r="B433" i="4"/>
  <c r="B432" i="4"/>
  <c r="B431" i="4"/>
  <c r="B430" i="4"/>
  <c r="B429" i="4"/>
  <c r="B428" i="4"/>
  <c r="B427" i="4"/>
  <c r="B426" i="4"/>
  <c r="B425" i="4"/>
  <c r="B424" i="4"/>
  <c r="B423" i="4"/>
  <c r="B422" i="4"/>
  <c r="B421" i="4"/>
  <c r="B420" i="4"/>
  <c r="B419" i="4"/>
  <c r="B418" i="4"/>
  <c r="B417" i="4"/>
  <c r="B416" i="4"/>
  <c r="B415" i="4"/>
  <c r="B414" i="4"/>
  <c r="B413" i="4"/>
  <c r="B412" i="4"/>
  <c r="B411" i="4"/>
  <c r="B410" i="4"/>
  <c r="B409" i="4"/>
  <c r="B408" i="4"/>
  <c r="B407" i="4"/>
  <c r="B406" i="4"/>
  <c r="B405" i="4"/>
  <c r="B404" i="4"/>
  <c r="B403" i="4"/>
  <c r="B402" i="4"/>
  <c r="B401" i="4"/>
  <c r="B400" i="4"/>
  <c r="B399" i="4"/>
  <c r="B398" i="4"/>
  <c r="B397" i="4"/>
  <c r="B396" i="4"/>
  <c r="B395" i="4"/>
  <c r="B394" i="4"/>
  <c r="B393" i="4"/>
  <c r="B392" i="4"/>
  <c r="B391" i="4"/>
  <c r="B390" i="4"/>
  <c r="B389" i="4"/>
  <c r="B388" i="4"/>
  <c r="B387" i="4"/>
  <c r="B386" i="4"/>
  <c r="B385" i="4"/>
  <c r="B384" i="4"/>
  <c r="B383" i="4"/>
  <c r="B382" i="4"/>
  <c r="B381" i="4"/>
  <c r="B380" i="4"/>
  <c r="B379" i="4"/>
  <c r="B378" i="4"/>
  <c r="B377" i="4"/>
  <c r="B376" i="4"/>
  <c r="B375" i="4"/>
  <c r="B374" i="4"/>
  <c r="B373" i="4"/>
  <c r="B372" i="4"/>
  <c r="B371" i="4"/>
  <c r="B370" i="4"/>
  <c r="B369" i="4"/>
  <c r="B368" i="4"/>
  <c r="B367" i="4"/>
  <c r="B366" i="4"/>
  <c r="B365" i="4"/>
  <c r="B364" i="4"/>
  <c r="B363" i="4"/>
  <c r="B362" i="4"/>
  <c r="B361" i="4"/>
  <c r="B360" i="4"/>
  <c r="B359" i="4"/>
  <c r="B358" i="4"/>
  <c r="B357" i="4"/>
  <c r="B356" i="4"/>
  <c r="B355" i="4"/>
  <c r="B354" i="4"/>
  <c r="B353" i="4"/>
  <c r="B352" i="4"/>
  <c r="B351" i="4"/>
  <c r="B350" i="4"/>
  <c r="B349" i="4"/>
  <c r="B348" i="4"/>
  <c r="B347" i="4"/>
  <c r="B346" i="4"/>
  <c r="B345" i="4"/>
  <c r="B344" i="4"/>
  <c r="B343" i="4"/>
  <c r="B342" i="4"/>
  <c r="B341" i="4"/>
  <c r="B340" i="4"/>
  <c r="B339" i="4"/>
  <c r="B338" i="4"/>
  <c r="B337" i="4"/>
  <c r="B336" i="4"/>
  <c r="B335" i="4"/>
  <c r="B334" i="4"/>
  <c r="B333" i="4"/>
  <c r="B332" i="4"/>
  <c r="B331" i="4"/>
  <c r="B330" i="4"/>
  <c r="B329" i="4"/>
  <c r="B328" i="4"/>
  <c r="B327" i="4"/>
  <c r="B326" i="4"/>
  <c r="B325" i="4"/>
  <c r="B324" i="4"/>
  <c r="B323" i="4"/>
  <c r="B322" i="4"/>
  <c r="B321" i="4"/>
  <c r="B320" i="4"/>
  <c r="B319" i="4"/>
  <c r="B318" i="4"/>
  <c r="B317" i="4"/>
  <c r="B316" i="4"/>
  <c r="B315" i="4"/>
  <c r="B314" i="4"/>
  <c r="B313" i="4"/>
  <c r="B312" i="4"/>
  <c r="B311" i="4"/>
  <c r="B310" i="4"/>
  <c r="B309" i="4"/>
  <c r="B308" i="4"/>
  <c r="B307" i="4"/>
  <c r="B306" i="4"/>
  <c r="B305" i="4"/>
  <c r="B304" i="4"/>
  <c r="B303" i="4"/>
  <c r="B302" i="4"/>
  <c r="B301" i="4"/>
  <c r="B300" i="4"/>
  <c r="B299" i="4"/>
  <c r="B298" i="4"/>
  <c r="B297" i="4"/>
  <c r="B296" i="4"/>
  <c r="B295" i="4"/>
  <c r="B294" i="4"/>
  <c r="B293" i="4"/>
  <c r="B292" i="4"/>
  <c r="B291" i="4"/>
  <c r="B290" i="4"/>
  <c r="B289" i="4"/>
  <c r="B288" i="4"/>
  <c r="B287" i="4"/>
  <c r="B286" i="4"/>
  <c r="B285" i="4"/>
  <c r="B284" i="4"/>
  <c r="B283" i="4"/>
  <c r="B282" i="4"/>
  <c r="B281" i="4"/>
  <c r="B280" i="4"/>
  <c r="B279" i="4"/>
  <c r="B278" i="4"/>
  <c r="B277" i="4"/>
  <c r="B276" i="4"/>
  <c r="B275" i="4"/>
  <c r="B274" i="4"/>
  <c r="B273" i="4"/>
  <c r="B272" i="4"/>
  <c r="B271" i="4"/>
  <c r="B270" i="4"/>
  <c r="B269" i="4"/>
  <c r="B268" i="4"/>
  <c r="B267" i="4"/>
  <c r="B266" i="4"/>
  <c r="B265" i="4"/>
  <c r="B264" i="4"/>
  <c r="B263" i="4"/>
  <c r="B262" i="4"/>
  <c r="B261" i="4"/>
  <c r="B260" i="4"/>
  <c r="B259" i="4"/>
  <c r="B258" i="4"/>
  <c r="B257" i="4"/>
  <c r="B256" i="4"/>
  <c r="B255" i="4"/>
  <c r="B254" i="4"/>
  <c r="B253" i="4"/>
  <c r="B252" i="4"/>
  <c r="B251" i="4"/>
  <c r="B250" i="4"/>
  <c r="B249" i="4"/>
  <c r="B248" i="4"/>
  <c r="B247" i="4"/>
  <c r="B246" i="4"/>
  <c r="B245" i="4"/>
  <c r="B244" i="4"/>
  <c r="B243" i="4"/>
  <c r="B242" i="4"/>
  <c r="B241" i="4"/>
  <c r="B240" i="4"/>
  <c r="B239" i="4"/>
  <c r="B238" i="4"/>
  <c r="B237" i="4"/>
  <c r="B236" i="4"/>
  <c r="B235" i="4"/>
  <c r="B234" i="4"/>
  <c r="B233" i="4"/>
  <c r="B232" i="4"/>
  <c r="B231" i="4"/>
  <c r="B230" i="4"/>
  <c r="B229" i="4"/>
  <c r="B228" i="4"/>
  <c r="B227" i="4"/>
  <c r="B226" i="4"/>
  <c r="B225" i="4"/>
  <c r="B224" i="4"/>
  <c r="B223" i="4"/>
  <c r="B222" i="4"/>
  <c r="B221" i="4"/>
  <c r="B220" i="4"/>
  <c r="B219" i="4"/>
  <c r="B218" i="4"/>
  <c r="B217" i="4"/>
  <c r="B216" i="4"/>
  <c r="B215" i="4"/>
  <c r="B214" i="4"/>
  <c r="B213" i="4"/>
  <c r="B212" i="4"/>
  <c r="B211" i="4"/>
  <c r="B210" i="4"/>
  <c r="B209" i="4"/>
  <c r="B208" i="4"/>
  <c r="B207" i="4"/>
  <c r="B206" i="4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B2" i="4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BC349D5-A2F7-4E7A-A98A-150B2E18F2EA}" keepAlive="1" name="Query - AUDCAD10080" description="Connection to the 'AUDCAD10080' query in the workbook." type="5" refreshedVersion="7" background="1" saveData="1">
    <dbPr connection="Provider=Microsoft.Mashup.OleDb.1;Data Source=$Workbook$;Location=AUDCAD10080;Extended Properties=&quot;&quot;" command="SELECT * FROM [AUDCAD10080]"/>
  </connection>
  <connection id="2" xr16:uid="{343ED26F-7FA5-4388-9FDC-DB7803A3957E}" keepAlive="1" name="Query - AUDCHF10080" description="Connection to the 'AUDCHF10080' query in the workbook." type="5" refreshedVersion="7" background="1" saveData="1">
    <dbPr connection="Provider=Microsoft.Mashup.OleDb.1;Data Source=$Workbook$;Location=AUDCHF10080;Extended Properties=&quot;&quot;" command="SELECT * FROM [AUDCHF10080]"/>
  </connection>
  <connection id="3" xr16:uid="{83000300-206F-4585-B5A9-D0B1D0550E85}" keepAlive="1" name="Query - AUDJPY10080" description="Connection to the 'AUDJPY10080' query in the workbook." type="5" refreshedVersion="7" background="1" saveData="1">
    <dbPr connection="Provider=Microsoft.Mashup.OleDb.1;Data Source=$Workbook$;Location=AUDJPY10080;Extended Properties=&quot;&quot;" command="SELECT * FROM [AUDJPY10080]"/>
  </connection>
  <connection id="4" xr16:uid="{96CA4732-29B5-412E-ADDD-09923C1B2EF3}" keepAlive="1" name="Query - AUDNZD10080" description="Connection to the 'AUDNZD10080' query in the workbook." type="5" refreshedVersion="7" background="1" saveData="1">
    <dbPr connection="Provider=Microsoft.Mashup.OleDb.1;Data Source=$Workbook$;Location=AUDNZD10080;Extended Properties=&quot;&quot;" command="SELECT * FROM [AUDNZD10080]"/>
  </connection>
  <connection id="5" xr16:uid="{6C5A2E8E-5A94-4E13-B5FE-C97F0F1DA05B}" keepAlive="1" name="Query - AUDUSD10080 hst" description="Connection to the 'AUDUSD10080 hst' query in the workbook." type="5" refreshedVersion="7" background="1" saveData="1">
    <dbPr connection="Provider=Microsoft.Mashup.OleDb.1;Data Source=$Workbook$;Location=&quot;AUDUSD10080 hst&quot;;Extended Properties=&quot;&quot;" command="SELECT * FROM [AUDUSD10080 hst]"/>
  </connection>
  <connection id="6" xr16:uid="{EF7A4C34-5EFF-4061-B130-FDC964F22C20}" keepAlive="1" name="Query - CADCHF10080" description="Connection to the 'CADCHF10080' query in the workbook." type="5" refreshedVersion="7" background="1" saveData="1">
    <dbPr connection="Provider=Microsoft.Mashup.OleDb.1;Data Source=$Workbook$;Location=CADCHF10080;Extended Properties=&quot;&quot;" command="SELECT * FROM [CADCHF10080]"/>
  </connection>
  <connection id="7" xr16:uid="{4D589051-EE8E-4CB3-9A5C-74881BA6F9B4}" keepAlive="1" name="Query - CADJPY10080" description="Connection to the 'CADJPY10080' query in the workbook." type="5" refreshedVersion="7" background="1" saveData="1">
    <dbPr connection="Provider=Microsoft.Mashup.OleDb.1;Data Source=$Workbook$;Location=CADJPY10080;Extended Properties=&quot;&quot;" command="SELECT * FROM [CADJPY10080]"/>
  </connection>
  <connection id="8" xr16:uid="{2E8CD090-445F-4CEA-8FB4-A31EB90B69BA}" keepAlive="1" name="Query - CHFJPY10080" description="Connection to the 'CHFJPY10080' query in the workbook." type="5" refreshedVersion="7" background="1" saveData="1">
    <dbPr connection="Provider=Microsoft.Mashup.OleDb.1;Data Source=$Workbook$;Location=CHFJPY10080;Extended Properties=&quot;&quot;" command="SELECT * FROM [CHFJPY10080]"/>
  </connection>
  <connection id="9" xr16:uid="{56D95B31-E5A9-4418-A375-4C3F28B157A9}" keepAlive="1" name="Query - EURAUD10080" description="Connection to the 'EURAUD10080' query in the workbook." type="5" refreshedVersion="7" background="1" saveData="1">
    <dbPr connection="Provider=Microsoft.Mashup.OleDb.1;Data Source=$Workbook$;Location=EURAUD10080;Extended Properties=&quot;&quot;" command="SELECT * FROM [EURAUD10080]"/>
  </connection>
  <connection id="10" xr16:uid="{14EA41B4-D0AC-4E51-BD00-4BAC43DC48DC}" keepAlive="1" name="Query - EURCAD" description="Connection to the 'EURCAD' query in the workbook." type="5" refreshedVersion="7" background="1" saveData="1">
    <dbPr connection="Provider=Microsoft.Mashup.OleDb.1;Data Source=$Workbook$;Location=EURCAD;Extended Properties=&quot;&quot;" command="SELECT * FROM [EURCAD]"/>
  </connection>
  <connection id="11" xr16:uid="{88E8336B-086D-4EF7-8DD1-5B9DD58CFC58}" keepAlive="1" name="Query - EURCHF10080" description="Connection to the 'EURCHF10080' query in the workbook." type="5" refreshedVersion="7" background="1" saveData="1">
    <dbPr connection="Provider=Microsoft.Mashup.OleDb.1;Data Source=$Workbook$;Location=EURCHF10080;Extended Properties=&quot;&quot;" command="SELECT * FROM [EURCHF10080]"/>
  </connection>
  <connection id="12" xr16:uid="{75EEE28E-A8A3-47E1-9CBE-94068EAA4573}" keepAlive="1" name="Query - EURGBP10080" description="Connection to the 'EURGBP10080' query in the workbook." type="5" refreshedVersion="7" background="1" saveData="1">
    <dbPr connection="Provider=Microsoft.Mashup.OleDb.1;Data Source=$Workbook$;Location=EURGBP10080;Extended Properties=&quot;&quot;" command="SELECT * FROM [EURGBP10080]"/>
  </connection>
  <connection id="13" xr16:uid="{59E78ECF-1877-4F13-B7F4-6C2A03C0C30D}" keepAlive="1" name="Query - EURJPY10080" description="Connection to the 'EURJPY10080' query in the workbook." type="5" refreshedVersion="7" background="1" saveData="1">
    <dbPr connection="Provider=Microsoft.Mashup.OleDb.1;Data Source=$Workbook$;Location=EURJPY10080;Extended Properties=&quot;&quot;" command="SELECT * FROM [EURJPY10080]"/>
  </connection>
  <connection id="14" xr16:uid="{0209D0CD-6984-44D4-8CA7-E4DF8262B7F1}" keepAlive="1" name="Query - EURNZD" description="Connection to the 'EURNZD' query in the workbook." type="5" refreshedVersion="7" background="1" saveData="1">
    <dbPr connection="Provider=Microsoft.Mashup.OleDb.1;Data Source=$Workbook$;Location=EURNZD;Extended Properties=&quot;&quot;" command="SELECT * FROM [EURNZD]"/>
  </connection>
  <connection id="15" xr16:uid="{57A699FF-74E9-41B0-8D31-D258DD6F9ACD}" keepAlive="1" name="Query - EURUSD10080" description="Connection to the 'EURUSD10080' query in the workbook." type="5" refreshedVersion="7" background="1" saveData="1">
    <dbPr connection="Provider=Microsoft.Mashup.OleDb.1;Data Source=$Workbook$;Location=EURUSD10080;Extended Properties=&quot;&quot;" command="SELECT * FROM [EURUSD10080]"/>
  </connection>
  <connection id="16" xr16:uid="{42D7B640-80C5-4C7B-8EE0-110C525CAD65}" keepAlive="1" name="Query - GBPAUD10080" description="Connection to the 'GBPAUD10080' query in the workbook." type="5" refreshedVersion="7" background="1" saveData="1">
    <dbPr connection="Provider=Microsoft.Mashup.OleDb.1;Data Source=$Workbook$;Location=GBPAUD10080;Extended Properties=&quot;&quot;" command="SELECT * FROM [GBPAUD10080]"/>
  </connection>
  <connection id="17" xr16:uid="{D1715BF3-95D6-421B-88F8-C21E68C3D6D2}" keepAlive="1" name="Query - GBPCAD10080" description="Connection to the 'GBPCAD10080' query in the workbook." type="5" refreshedVersion="7" background="1" saveData="1">
    <dbPr connection="Provider=Microsoft.Mashup.OleDb.1;Data Source=$Workbook$;Location=GBPCAD10080;Extended Properties=&quot;&quot;" command="SELECT * FROM [GBPCAD10080]"/>
  </connection>
  <connection id="18" xr16:uid="{1E5D14D2-F170-49FC-8439-A10FB62CA213}" keepAlive="1" name="Query - GBPCHF10080" description="Connection to the 'GBPCHF10080' query in the workbook." type="5" refreshedVersion="7" background="1" saveData="1">
    <dbPr connection="Provider=Microsoft.Mashup.OleDb.1;Data Source=$Workbook$;Location=GBPCHF10080;Extended Properties=&quot;&quot;" command="SELECT * FROM [GBPCHF10080]"/>
  </connection>
  <connection id="19" xr16:uid="{46C6F130-F674-4268-A303-2853C09CCDF1}" keepAlive="1" name="Query - GBPJPY10080" description="Connection to the 'GBPJPY10080' query in the workbook." type="5" refreshedVersion="7" background="1" saveData="1">
    <dbPr connection="Provider=Microsoft.Mashup.OleDb.1;Data Source=$Workbook$;Location=GBPJPY10080;Extended Properties=&quot;&quot;" command="SELECT * FROM [GBPJPY10080]"/>
  </connection>
  <connection id="20" xr16:uid="{33FB88A6-D6C1-4299-AEF8-406C21745AAE}" keepAlive="1" name="Query - GBPNZD10080" description="Connection to the 'GBPNZD10080' query in the workbook." type="5" refreshedVersion="7" background="1" saveData="1">
    <dbPr connection="Provider=Microsoft.Mashup.OleDb.1;Data Source=$Workbook$;Location=GBPNZD10080;Extended Properties=&quot;&quot;" command="SELECT * FROM [GBPNZD10080]"/>
  </connection>
  <connection id="21" xr16:uid="{58F9FA55-64F3-40C2-90C2-DC56A197F860}" keepAlive="1" name="Query - GBPUSD10080" description="Connection to the 'GBPUSD10080' query in the workbook." type="5" refreshedVersion="7" background="1" saveData="1">
    <dbPr connection="Provider=Microsoft.Mashup.OleDb.1;Data Source=$Workbook$;Location=GBPUSD10080;Extended Properties=&quot;&quot;" command="SELECT * FROM [GBPUSD10080]"/>
  </connection>
  <connection id="22" xr16:uid="{76C6550B-362B-4158-A3E4-8889AB6E5994}" keepAlive="1" name="Query - NZDCAD10080" description="Connection to the 'NZDCAD10080' query in the workbook." type="5" refreshedVersion="7" background="1" saveData="1">
    <dbPr connection="Provider=Microsoft.Mashup.OleDb.1;Data Source=$Workbook$;Location=NZDCAD10080;Extended Properties=&quot;&quot;" command="SELECT * FROM [NZDCAD10080]"/>
  </connection>
  <connection id="23" xr16:uid="{2C162F7F-F4D1-4329-B93B-AE35F9FE1D1A}" keepAlive="1" name="Query - NZDCHF10080" description="Connection to the 'NZDCHF10080' query in the workbook." type="5" refreshedVersion="7" background="1" saveData="1">
    <dbPr connection="Provider=Microsoft.Mashup.OleDb.1;Data Source=$Workbook$;Location=NZDCHF10080;Extended Properties=&quot;&quot;" command="SELECT * FROM [NZDCHF10080]"/>
  </connection>
  <connection id="24" xr16:uid="{05124786-6DEF-47F8-8E81-46E7598734A8}" keepAlive="1" name="Query - NZDJPY10080" description="Connection to the 'NZDJPY10080' query in the workbook." type="5" refreshedVersion="7" background="1" saveData="1">
    <dbPr connection="Provider=Microsoft.Mashup.OleDb.1;Data Source=$Workbook$;Location=NZDJPY10080;Extended Properties=&quot;&quot;" command="SELECT * FROM [NZDJPY10080]"/>
  </connection>
  <connection id="25" xr16:uid="{30829C29-773A-4C45-9957-483C9A151B9F}" keepAlive="1" name="Query - NZDUSD10080" description="Connection to the 'NZDUSD10080' query in the workbook." type="5" refreshedVersion="7" background="1" saveData="1">
    <dbPr connection="Provider=Microsoft.Mashup.OleDb.1;Data Source=$Workbook$;Location=NZDUSD10080;Extended Properties=&quot;&quot;" command="SELECT * FROM [NZDUSD10080]"/>
  </connection>
  <connection id="26" xr16:uid="{B064E982-683A-4151-B974-105D2EF577AB}" keepAlive="1" name="Query - USDCAD10080" description="Connection to the 'USDCAD10080' query in the workbook." type="5" refreshedVersion="0" background="1">
    <dbPr connection="Provider=Microsoft.Mashup.OleDb.1;Data Source=$Workbook$;Location=USDCAD10080;Extended Properties=&quot;&quot;" command="SELECT * FROM [USDCAD10080]"/>
  </connection>
  <connection id="27" xr16:uid="{A0F96E3D-3088-4FA1-A7FD-E360FC89735A}" keepAlive="1" name="Query - USDCAD10080 (2)" description="Connection to the 'USDCAD10080 (2)' query in the workbook." type="5" refreshedVersion="7" background="1" saveData="1">
    <dbPr connection="Provider=Microsoft.Mashup.OleDb.1;Data Source=$Workbook$;Location=&quot;USDCAD10080 (2)&quot;;Extended Properties=&quot;&quot;" command="SELECT * FROM [USDCAD10080 (2)]"/>
  </connection>
  <connection id="28" xr16:uid="{A018E396-D604-4C4B-A9B5-F27783190066}" keepAlive="1" name="Query - USDCHF10080" description="Connection to the 'USDCHF10080' query in the workbook." type="5" refreshedVersion="7" background="1" saveData="1">
    <dbPr connection="Provider=Microsoft.Mashup.OleDb.1;Data Source=$Workbook$;Location=USDCHF10080;Extended Properties=&quot;&quot;" command="SELECT * FROM [USDCHF10080]"/>
  </connection>
  <connection id="29" xr16:uid="{B0D5798B-9E6D-4563-872C-FF910B251DE9}" keepAlive="1" name="Query - USDJPY10080" description="Connection to the 'USDJPY10080' query in the workbook." type="5" refreshedVersion="7" background="1" saveData="1">
    <dbPr connection="Provider=Microsoft.Mashup.OleDb.1;Data Source=$Workbook$;Location=USDJPY10080;Extended Properties=&quot;&quot;" command="SELECT * FROM [USDJPY10080]"/>
  </connection>
</connections>
</file>

<file path=xl/sharedStrings.xml><?xml version="1.0" encoding="utf-8"?>
<sst xmlns="http://schemas.openxmlformats.org/spreadsheetml/2006/main" count="189" uniqueCount="7">
  <si>
    <t>high</t>
  </si>
  <si>
    <t>low</t>
  </si>
  <si>
    <t>open</t>
  </si>
  <si>
    <t>close</t>
  </si>
  <si>
    <t>date_start</t>
  </si>
  <si>
    <t>date_end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</si>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</sst>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center" wrapText="1"/>
    </xf>
    <xf numFmtId="0" fontId="1" fillId="0" borderId="0" xfId="0" applyFont="1" applyAlignment="1">
      <alignment horizontal="center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228"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numFmt numFmtId="19" formatCode="m/d/yyyy"/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numFmt numFmtId="19" formatCode="m/d/yyyy"/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numFmt numFmtId="19" formatCode="m/d/yyyy"/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numFmt numFmtId="19" formatCode="m/d/yyyy"/>
      <alignment horizontal="center" vertical="bottom" textRotation="0" wrapText="1" indent="0" justifyLastLine="0" shrinkToFit="0" readingOrder="0"/>
    </dxf>
    <dxf>
      <numFmt numFmtId="19" formatCode="m/d/yyyy"/>
      <alignment horizontal="center" vertical="bottom" textRotation="0" wrapText="1" indent="0" justifyLastLine="0" shrinkToFit="0" readingOrder="0"/>
    </dxf>
    <dxf>
      <numFmt numFmtId="19" formatCode="m/d/yyyy"/>
      <alignment horizontal="center" vertical="bottom" textRotation="0" wrapText="1" indent="0" justifyLastLine="0" shrinkToFit="0" readingOrder="0"/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numFmt numFmtId="19" formatCode="m/d/yyyy"/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numFmt numFmtId="19" formatCode="m/d/yyyy"/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numFmt numFmtId="19" formatCode="m/d/yyyy"/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numFmt numFmtId="19" formatCode="m/d/yyyy"/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numFmt numFmtId="19" formatCode="m/d/yyyy"/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numFmt numFmtId="19" formatCode="m/d/yyyy"/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numFmt numFmtId="19" formatCode="m/d/yyyy"/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numFmt numFmtId="19" formatCode="m/d/yyyy"/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numFmt numFmtId="19" formatCode="m/d/yyyy"/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numFmt numFmtId="19" formatCode="m/d/yyyy"/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numFmt numFmtId="19" formatCode="m/d/yyyy"/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numFmt numFmtId="19" formatCode="m/d/yyyy"/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numFmt numFmtId="19" formatCode="m/d/yyyy"/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indent="0" justifyLastLine="0" shrinkToFit="0" readingOrder="0"/>
    </dxf>
    <dxf>
      <numFmt numFmtId="19" formatCode="m/d/yyyy"/>
      <alignment horizontal="center" vertical="bottom" textRotation="0" indent="0" justifyLastLine="0" shrinkToFit="0" readingOrder="0"/>
    </dxf>
    <dxf>
      <numFmt numFmtId="19" formatCode="m/d/yyyy"/>
      <alignment horizontal="center" vertical="bottom" textRotation="0" indent="0" justifyLastLine="0" shrinkToFit="0" readingOrder="0"/>
    </dxf>
    <dxf>
      <numFmt numFmtId="19" formatCode="m/d/yyyy"/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indent="0" justifyLastLine="0" shrinkToFit="0" readingOrder="0"/>
    </dxf>
    <dxf>
      <numFmt numFmtId="19" formatCode="m/d/yyyy"/>
      <alignment horizontal="center" vertical="bottom" textRotation="0" indent="0" justifyLastLine="0" shrinkToFit="0" readingOrder="0"/>
    </dxf>
    <dxf>
      <numFmt numFmtId="19" formatCode="m/d/yyyy"/>
      <alignment horizontal="center" vertical="bottom" textRotation="0" indent="0" justifyLastLine="0" shrinkToFit="0" readingOrder="0"/>
    </dxf>
    <dxf>
      <numFmt numFmtId="19" formatCode="m/d/yyyy"/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indent="0" justifyLastLine="0" shrinkToFit="0" readingOrder="0"/>
    </dxf>
    <dxf>
      <numFmt numFmtId="19" formatCode="m/d/yyyy"/>
      <alignment horizontal="center" vertical="bottom" textRotation="0" indent="0" justifyLastLine="0" shrinkToFit="0" readingOrder="0"/>
    </dxf>
    <dxf>
      <numFmt numFmtId="19" formatCode="m/d/yyyy"/>
      <alignment horizontal="center" vertical="bottom" textRotation="0" indent="0" justifyLastLine="0" shrinkToFit="0" readingOrder="0"/>
    </dxf>
    <dxf>
      <numFmt numFmtId="19" formatCode="m/d/yyyy"/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numFmt numFmtId="19" formatCode="m/d/yyyy"/>
      <alignment horizontal="center" vertical="bottom" textRotation="0" indent="0" justifyLastLine="0" shrinkToFit="0" readingOrder="0"/>
    </dxf>
    <dxf>
      <numFmt numFmtId="19" formatCode="m/d/yyyy"/>
      <alignment horizontal="center" vertical="bottom" textRotation="0" indent="0" justifyLastLine="0" shrinkToFit="0" readingOrder="0"/>
    </dxf>
    <dxf>
      <numFmt numFmtId="19" formatCode="m/d/yyyy"/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indent="0" justifyLastLine="0" shrinkToFit="0" readingOrder="0"/>
    </dxf>
    <dxf>
      <numFmt numFmtId="19" formatCode="m/d/yyyy"/>
      <alignment horizontal="center" vertical="bottom" textRotation="0" indent="0" justifyLastLine="0" shrinkToFit="0" readingOrder="0"/>
    </dxf>
    <dxf>
      <numFmt numFmtId="19" formatCode="m/d/yyyy"/>
      <alignment horizontal="center" vertical="bottom" textRotation="0" indent="0" justifyLastLine="0" shrinkToFit="0" readingOrder="0"/>
    </dxf>
    <dxf>
      <numFmt numFmtId="19" formatCode="m/d/yyyy"/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indent="0" justifyLastLine="0" shrinkToFit="0" readingOrder="0"/>
    </dxf>
    <dxf>
      <numFmt numFmtId="19" formatCode="m/d/yyyy"/>
      <alignment horizontal="center" vertical="bottom" textRotation="0" indent="0" justifyLastLine="0" shrinkToFit="0" readingOrder="0"/>
    </dxf>
    <dxf>
      <numFmt numFmtId="19" formatCode="m/d/yyyy"/>
      <alignment horizontal="center" vertical="bottom" textRotation="0" indent="0" justifyLastLine="0" shrinkToFit="0" readingOrder="0"/>
    </dxf>
    <dxf>
      <numFmt numFmtId="19" formatCode="m/d/yyyy"/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center" textRotation="0" indent="0" justifyLastLine="0" shrinkToFit="0" readingOrder="0"/>
    </dxf>
    <dxf>
      <numFmt numFmtId="19" formatCode="m/d/yyyy"/>
      <alignment horizontal="center" vertical="center" textRotation="0" indent="0" justifyLastLine="0" shrinkToFit="0" readingOrder="0"/>
    </dxf>
    <dxf>
      <numFmt numFmtId="19" formatCode="m/d/yyyy"/>
      <alignment horizontal="center" vertical="center" textRotation="0" indent="0" justifyLastLine="0" shrinkToFit="0" readingOrder="0"/>
    </dxf>
    <dxf>
      <numFmt numFmtId="19" formatCode="m/d/yyyy"/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indent="0" justifyLastLine="0" shrinkToFit="0" readingOrder="0"/>
    </dxf>
    <dxf>
      <numFmt numFmtId="19" formatCode="m/d/yyyy"/>
      <alignment horizontal="center" vertical="bottom" textRotation="0" indent="0" justifyLastLine="0" shrinkToFit="0" readingOrder="0"/>
    </dxf>
    <dxf>
      <numFmt numFmtId="19" formatCode="m/d/yyyy"/>
      <alignment horizontal="center" vertical="bottom" textRotation="0" indent="0" justifyLastLine="0" shrinkToFit="0" readingOrder="0"/>
    </dxf>
    <dxf>
      <numFmt numFmtId="19" formatCode="m/d/yyyy"/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numFmt numFmtId="19" formatCode="m/d/yyyy"/>
      <alignment horizontal="center" vertical="bottom" textRotation="0" wrapText="1" indent="0" justifyLastLine="0" shrinkToFit="0" readingOrder="0"/>
    </dxf>
    <dxf>
      <numFmt numFmtId="19" formatCode="m/d/yyyy"/>
      <alignment horizontal="center" vertical="bottom" textRotation="0" wrapText="1" indent="0" justifyLastLine="0" shrinkToFit="0" readingOrder="0"/>
    </dxf>
    <dxf>
      <numFmt numFmtId="19" formatCode="m/d/yyyy"/>
      <alignment horizontal="center" vertical="bottom" textRotation="0" wrapText="1" indent="0" justifyLastLine="0" shrinkToFit="0" readingOrder="0"/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numFmt numFmtId="19" formatCode="m/d/yyyy"/>
      <alignment horizontal="center" vertical="bottom" textRotation="0" wrapText="1" indent="0" justifyLastLine="0" shrinkToFit="0" readingOrder="0"/>
    </dxf>
    <dxf>
      <numFmt numFmtId="19" formatCode="m/d/yyyy"/>
      <alignment horizontal="center" vertical="bottom" textRotation="0" wrapText="1" indent="0" justifyLastLine="0" shrinkToFit="0" readingOrder="0"/>
    </dxf>
    <dxf>
      <numFmt numFmtId="19" formatCode="m/d/yyyy"/>
      <alignment horizontal="center" vertical="bottom" textRotation="0" wrapText="1" indent="0" justifyLastLine="0" shrinkToFit="0" readingOrder="0"/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numFmt numFmtId="19" formatCode="m/d/yyyy"/>
      <alignment horizontal="center" vertical="bottom" textRotation="0" wrapText="1" indent="0" justifyLastLine="0" shrinkToFit="0" readingOrder="0"/>
    </dxf>
    <dxf>
      <numFmt numFmtId="19" formatCode="m/d/yyyy"/>
      <alignment horizontal="center" vertical="bottom" textRotation="0" wrapText="1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8" xr16:uid="{602F0E56-A8C2-445A-9728-39B48F5689F5}" autoFormatId="16" applyNumberFormats="0" applyBorderFormats="0" applyFontFormats="0" applyPatternFormats="0" applyAlignmentFormats="0" applyWidthHeightFormats="0">
  <queryTableRefresh nextId="14">
    <queryTableFields count="7">
      <queryTableField id="1" name="Column1" tableColumnId="1"/>
      <queryTableField id="8" dataBound="0" tableColumnId="8"/>
      <queryTableField id="10" dataBound="0" tableColumnId="10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  <queryTableDeletedFields count="2">
      <deletedField name="Column2"/>
      <deletedField name="Column7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1" xr16:uid="{59182775-D75C-42BE-917D-9449808AC0BE}" autoFormatId="16" applyNumberFormats="0" applyBorderFormats="0" applyFontFormats="0" applyPatternFormats="0" applyAlignmentFormats="0" applyWidthHeightFormats="0">
  <queryTableRefresh nextId="13">
    <queryTableFields count="7">
      <queryTableField id="1" name="Column1" tableColumnId="1"/>
      <queryTableField id="8" dataBound="0" tableColumnId="8"/>
      <queryTableField id="12" dataBound="0" tableColumnId="1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  <queryTableDeletedFields count="2">
      <deletedField name="Column2"/>
      <deletedField name="Column7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5" xr16:uid="{4921B2A0-5E30-4386-9901-F5A22AE867E6}" autoFormatId="16" applyNumberFormats="0" applyBorderFormats="0" applyFontFormats="0" applyPatternFormats="0" applyAlignmentFormats="0" applyWidthHeightFormats="0">
  <queryTableRefresh nextId="15">
    <queryTableFields count="7">
      <queryTableField id="1" name="Column1" tableColumnId="1"/>
      <queryTableField id="8" dataBound="0" tableColumnId="8"/>
      <queryTableField id="10" dataBound="0" tableColumnId="10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  <queryTableDeletedFields count="2">
      <deletedField name="Column2"/>
      <deletedField name="Column7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9" xr16:uid="{2CF6E765-D480-49EA-A127-166F9C98EAA4}" autoFormatId="16" applyNumberFormats="0" applyBorderFormats="0" applyFontFormats="0" applyPatternFormats="0" applyAlignmentFormats="0" applyWidthHeightFormats="0">
  <queryTableRefresh nextId="12">
    <queryTableFields count="7">
      <queryTableField id="1" name="Column1" tableColumnId="1"/>
      <queryTableField id="8" dataBound="0" tableColumnId="8"/>
      <queryTableField id="9" dataBound="0" tableColumnId="9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  <queryTableDeletedFields count="2">
      <deletedField name="Column2"/>
      <deletedField name="Column7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7" xr16:uid="{85C92A76-7070-49B5-828A-40986FDB45C8}" autoFormatId="16" applyNumberFormats="0" applyBorderFormats="0" applyFontFormats="0" applyPatternFormats="0" applyAlignmentFormats="0" applyWidthHeightFormats="0">
  <queryTableRefresh nextId="12">
    <queryTableFields count="7">
      <queryTableField id="1" name="Column1" tableColumnId="1"/>
      <queryTableField id="8" dataBound="0" tableColumnId="8"/>
      <queryTableField id="11" dataBound="0" tableColumnId="11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  <queryTableDeletedFields count="2">
      <deletedField name="Column2"/>
      <deletedField name="Column7"/>
    </queryTableDeleted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003F43F0-A5D7-425A-BB98-6156F68E2D48}" autoFormatId="16" applyNumberFormats="0" applyBorderFormats="0" applyFontFormats="0" applyPatternFormats="0" applyAlignmentFormats="0" applyWidthHeightFormats="0">
  <queryTableRefresh nextId="12">
    <queryTableFields count="7">
      <queryTableField id="1" name="Column1" tableColumnId="1"/>
      <queryTableField id="8" dataBound="0" tableColumnId="8"/>
      <queryTableField id="11" dataBound="0" tableColumnId="11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  <queryTableDeletedFields count="2">
      <deletedField name="Column2"/>
      <deletedField name="Column7"/>
    </queryTableDeleted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5" xr16:uid="{A02D5D2E-A3F3-4DB3-950D-90E7FD9D279B}" autoFormatId="16" applyNumberFormats="0" applyBorderFormats="0" applyFontFormats="0" applyPatternFormats="0" applyAlignmentFormats="0" applyWidthHeightFormats="0">
  <queryTableRefresh nextId="12">
    <queryTableFields count="7">
      <queryTableField id="1" name="Column1" tableColumnId="1"/>
      <queryTableField id="10" dataBound="0" tableColumnId="10"/>
      <queryTableField id="9" dataBound="0" tableColumnId="9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  <queryTableDeletedFields count="2">
      <deletedField name="Column2"/>
      <deletedField name="Column7"/>
    </queryTableDeleted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8" xr16:uid="{9E145901-7124-4612-B6C3-511A0F64C6AE}" autoFormatId="16" applyNumberFormats="0" applyBorderFormats="0" applyFontFormats="0" applyPatternFormats="0" applyAlignmentFormats="0" applyWidthHeightFormats="0">
  <queryTableRefresh nextId="12">
    <queryTableFields count="7">
      <queryTableField id="1" name="Column1" tableColumnId="1"/>
      <queryTableField id="10" dataBound="0" tableColumnId="10"/>
      <queryTableField id="9" dataBound="0" tableColumnId="9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  <queryTableDeletedFields count="2">
      <deletedField name="Column2"/>
      <deletedField name="Column7"/>
    </queryTableDeleted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44F3C701-9EC5-4F67-A0B8-A42EA39804C1}" autoFormatId="16" applyNumberFormats="0" applyBorderFormats="0" applyFontFormats="0" applyPatternFormats="0" applyAlignmentFormats="0" applyWidthHeightFormats="0">
  <queryTableRefresh nextId="12">
    <queryTableFields count="7">
      <queryTableField id="1" name="Column1" tableColumnId="1"/>
      <queryTableField id="11" dataBound="0" tableColumnId="10"/>
      <queryTableField id="10" dataBound="0" tableColumnId="11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  <queryTableDeletedFields count="2">
      <deletedField name="Column2"/>
      <deletedField name="Column7"/>
    </queryTableDeleted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82903993-ADF4-464D-9FFD-0BB295CE74C8}" autoFormatId="16" applyNumberFormats="0" applyBorderFormats="0" applyFontFormats="0" applyPatternFormats="0" applyAlignmentFormats="0" applyWidthHeightFormats="0">
  <queryTableRefresh nextId="12">
    <queryTableFields count="7">
      <queryTableField id="1" name="Column1" tableColumnId="1"/>
      <queryTableField id="11" dataBound="0" tableColumnId="10"/>
      <queryTableField id="10" dataBound="0" tableColumnId="9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  <queryTableDeletedFields count="2">
      <deletedField name="Column2"/>
      <deletedField name="Column7"/>
    </queryTableDeleted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F19B42B4-5460-4515-BBEC-C9B2609FDE8D}" autoFormatId="16" applyNumberFormats="0" applyBorderFormats="0" applyFontFormats="0" applyPatternFormats="0" applyAlignmentFormats="0" applyWidthHeightFormats="0">
  <queryTableRefresh nextId="12">
    <queryTableFields count="7">
      <queryTableField id="1" name="Column1" tableColumnId="1"/>
      <queryTableField id="11" dataBound="0" tableColumnId="10"/>
      <queryTableField id="10" dataBound="0" tableColumnId="11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  <queryTableDeletedFields count="2">
      <deletedField name="Column2"/>
      <deletedField name="Column7"/>
    </queryTableDeleted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61FFA369-BD7C-46E7-9591-4CC0AE19D6F6}" autoFormatId="16" applyNumberFormats="0" applyBorderFormats="0" applyFontFormats="0" applyPatternFormats="0" applyAlignmentFormats="0" applyWidthHeightFormats="0">
  <queryTableRefresh nextId="12">
    <queryTableFields count="7">
      <queryTableField id="1" name="Column1" tableColumnId="1"/>
      <queryTableField id="11" dataBound="0" tableColumnId="10"/>
      <queryTableField id="10" dataBound="0" tableColumnId="11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  <queryTableDeletedFields count="2">
      <deletedField name="Column2"/>
      <deletedField name="Column7"/>
    </queryTableDeleted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3" xr16:uid="{14F9A924-13EA-4805-9EC3-CF87A7B34B76}" autoFormatId="16" applyNumberFormats="0" applyBorderFormats="0" applyFontFormats="0" applyPatternFormats="0" applyAlignmentFormats="0" applyWidthHeightFormats="0">
  <queryTableRefresh nextId="12">
    <queryTableFields count="7">
      <queryTableField id="1" name="Column1" tableColumnId="1"/>
      <queryTableField id="11" dataBound="0" tableColumnId="10"/>
      <queryTableField id="10" dataBound="0" tableColumnId="11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  <queryTableDeletedFields count="2">
      <deletedField name="Column2"/>
      <deletedField name="Column7"/>
    </queryTableDeleted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A9D1FB0A-7FB1-4779-BC79-952BB2CDA864}" autoFormatId="16" applyNumberFormats="0" applyBorderFormats="0" applyFontFormats="0" applyPatternFormats="0" applyAlignmentFormats="0" applyWidthHeightFormats="0">
  <queryTableRefresh nextId="12">
    <queryTableFields count="7">
      <queryTableField id="1" name="Column1" tableColumnId="1"/>
      <queryTableField id="11" dataBound="0" tableColumnId="10"/>
      <queryTableField id="10" dataBound="0" tableColumnId="11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  <queryTableDeletedFields count="2">
      <deletedField name="Column2"/>
      <deletedField name="Column7"/>
    </queryTableDeleted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65E019C1-08CC-4A55-A0BF-9B1FAC9D2A09}" autoFormatId="16" applyNumberFormats="0" applyBorderFormats="0" applyFontFormats="0" applyPatternFormats="0" applyAlignmentFormats="0" applyWidthHeightFormats="0">
  <queryTableRefresh nextId="12">
    <queryTableFields count="7">
      <queryTableField id="1" name="Column1" tableColumnId="1"/>
      <queryTableField id="11" dataBound="0" tableColumnId="10"/>
      <queryTableField id="10" dataBound="0" tableColumnId="11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  <queryTableDeletedFields count="2">
      <deletedField name="Column2"/>
      <deletedField name="Column7"/>
    </queryTableDeleted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7" xr16:uid="{BDA09D98-4368-448D-BB3B-85F704425153}" autoFormatId="16" applyNumberFormats="0" applyBorderFormats="0" applyFontFormats="0" applyPatternFormats="0" applyAlignmentFormats="0" applyWidthHeightFormats="0">
  <queryTableRefresh nextId="12">
    <queryTableFields count="7">
      <queryTableField id="1" name="Column1" tableColumnId="1"/>
      <queryTableField id="11" dataBound="0" tableColumnId="10"/>
      <queryTableField id="10" dataBound="0" tableColumnId="11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  <queryTableDeletedFields count="2">
      <deletedField name="Column2"/>
      <deletedField name="Column7"/>
    </queryTableDeleted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EAC6FA95-8EF9-493A-8FE6-C07A88D48113}" autoFormatId="16" applyNumberFormats="0" applyBorderFormats="0" applyFontFormats="0" applyPatternFormats="0" applyAlignmentFormats="0" applyWidthHeightFormats="0">
  <queryTableRefresh nextId="12">
    <queryTableFields count="7">
      <queryTableField id="1" name="Column1" tableColumnId="1"/>
      <queryTableField id="11" dataBound="0" tableColumnId="10"/>
      <queryTableField id="10" dataBound="0" tableColumnId="11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  <queryTableDeletedFields count="2">
      <deletedField name="Column2"/>
      <deletedField name="Column7"/>
    </queryTableDeleted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A3A0C146-F2E8-47E4-88F4-318E1015D200}" autoFormatId="16" applyNumberFormats="0" applyBorderFormats="0" applyFontFormats="0" applyPatternFormats="0" applyAlignmentFormats="0" applyWidthHeightFormats="0">
  <queryTableRefresh nextId="12">
    <queryTableFields count="7">
      <queryTableField id="1" name="Column1" tableColumnId="1"/>
      <queryTableField id="11" dataBound="0" tableColumnId="10"/>
      <queryTableField id="10" dataBound="0" tableColumnId="11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  <queryTableDeletedFields count="2">
      <deletedField name="Column2"/>
      <deletedField name="Column7"/>
    </queryTableDeleted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F3862CA8-176E-436C-8E19-C6780EADA45E}" autoFormatId="16" applyNumberFormats="0" applyBorderFormats="0" applyFontFormats="0" applyPatternFormats="0" applyAlignmentFormats="0" applyWidthHeightFormats="0">
  <queryTableRefresh nextId="12">
    <queryTableFields count="7">
      <queryTableField id="1" name="Column1" tableColumnId="1"/>
      <queryTableField id="11" dataBound="0" tableColumnId="10"/>
      <queryTableField id="10" dataBound="0" tableColumnId="11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  <queryTableDeletedFields count="2">
      <deletedField name="Column2"/>
      <deletedField name="Column7"/>
    </queryTableDeleted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DCFB0B3E-12D4-4586-93F5-E424C786F69D}" autoFormatId="16" applyNumberFormats="0" applyBorderFormats="0" applyFontFormats="0" applyPatternFormats="0" applyAlignmentFormats="0" applyWidthHeightFormats="0">
  <queryTableRefresh nextId="12">
    <queryTableFields count="7">
      <queryTableField id="1" name="Column1" tableColumnId="1"/>
      <queryTableField id="11" dataBound="0" tableColumnId="10"/>
      <queryTableField id="10" dataBound="0" tableColumnId="11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  <queryTableDeletedFields count="2">
      <deletedField name="Column2"/>
      <deletedField name="Column7"/>
    </queryTableDeleted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65B0D209-5B4A-4A85-A985-0CBFA981D821}" autoFormatId="16" applyNumberFormats="0" applyBorderFormats="0" applyFontFormats="0" applyPatternFormats="0" applyAlignmentFormats="0" applyWidthHeightFormats="0">
  <queryTableRefresh nextId="12">
    <queryTableFields count="7">
      <queryTableField id="1" name="Column1" tableColumnId="1"/>
      <queryTableField id="11" dataBound="0" tableColumnId="10"/>
      <queryTableField id="10" dataBound="0" tableColumnId="11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  <queryTableDeletedFields count="2">
      <deletedField name="Column2"/>
      <deletedField name="Column7"/>
    </queryTableDeleted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621096F1-D468-45C8-9744-058F2E4AAAB5}" autoFormatId="16" applyNumberFormats="0" applyBorderFormats="0" applyFontFormats="0" applyPatternFormats="0" applyAlignmentFormats="0" applyWidthHeightFormats="0">
  <queryTableRefresh nextId="12">
    <queryTableFields count="7">
      <queryTableField id="1" name="Column1" tableColumnId="1"/>
      <queryTableField id="11" dataBound="0" tableColumnId="10"/>
      <queryTableField id="10" dataBound="0" tableColumnId="11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  <queryTableDeletedFields count="2">
      <deletedField name="Column2"/>
      <deletedField name="Column7"/>
    </queryTableDeleted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6B2A9EA9-BDF2-4540-8291-176C4675E05D}" autoFormatId="16" applyNumberFormats="0" applyBorderFormats="0" applyFontFormats="0" applyPatternFormats="0" applyAlignmentFormats="0" applyWidthHeightFormats="0">
  <queryTableRefresh nextId="12">
    <queryTableFields count="7">
      <queryTableField id="1" name="Column1" tableColumnId="1"/>
      <queryTableField id="11" dataBound="0" tableColumnId="10"/>
      <queryTableField id="10" dataBound="0" tableColumnId="11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  <queryTableDeletedFields count="2">
      <deletedField name="Column2"/>
      <deletedField name="Column7"/>
    </queryTableDeleted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4" xr16:uid="{D2D4CA94-A616-4C86-923C-75E14CC6155F}" autoFormatId="16" applyNumberFormats="0" applyBorderFormats="0" applyFontFormats="0" applyPatternFormats="0" applyAlignmentFormats="0" applyWidthHeightFormats="0">
  <queryTableRefresh nextId="12">
    <queryTableFields count="7">
      <queryTableField id="1" name="Column1" tableColumnId="1"/>
      <queryTableField id="11" dataBound="0" tableColumnId="10"/>
      <queryTableField id="10" dataBound="0" tableColumnId="11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  <queryTableDeletedFields count="2">
      <deletedField name="Column2"/>
      <deletedField name="Column7"/>
    </queryTableDeleted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FB02961-0E52-49EF-95DD-B0EDE7366ADA}" autoFormatId="16" applyNumberFormats="0" applyBorderFormats="0" applyFontFormats="0" applyPatternFormats="0" applyAlignmentFormats="0" applyWidthHeightFormats="0">
  <queryTableRefresh nextId="18" unboundColumnsRight="3">
    <queryTableFields count="7">
      <queryTableField id="1" name="Column1" tableColumnId="1"/>
      <queryTableField id="13" dataBound="0" tableColumnId="13"/>
      <queryTableField id="10" dataBound="0" tableColumnId="10"/>
      <queryTableField id="3" name="Column3" tableColumnId="3"/>
      <queryTableField id="16" dataBound="0" tableColumnId="16"/>
      <queryTableField id="17" dataBound="0" tableColumnId="17"/>
      <queryTableField id="14" dataBound="0" tableColumnId="14"/>
    </queryTableFields>
    <queryTableDeletedFields count="5">
      <deletedField name="Column2"/>
      <deletedField name="Column5"/>
      <deletedField name="Column6"/>
      <deletedField name="Column7"/>
      <deletedField name="Column4"/>
    </queryTableDeleted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2" xr16:uid="{D73FA556-61D6-4253-A98F-A072126B909B}" autoFormatId="16" applyNumberFormats="0" applyBorderFormats="0" applyFontFormats="0" applyPatternFormats="0" applyAlignmentFormats="0" applyWidthHeightFormats="0">
  <queryTableRefresh nextId="12">
    <queryTableFields count="7">
      <queryTableField id="1" name="Column1" tableColumnId="1"/>
      <queryTableField id="11" dataBound="0" tableColumnId="10"/>
      <queryTableField id="10" dataBound="0" tableColumnId="11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  <queryTableDeletedFields count="2">
      <deletedField name="Column2"/>
      <deletedField name="Column7"/>
    </queryTableDeleted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2C162512-32A5-4B3F-AB42-E23B6F5F0645}" autoFormatId="16" applyNumberFormats="0" applyBorderFormats="0" applyFontFormats="0" applyPatternFormats="0" applyAlignmentFormats="0" applyWidthHeightFormats="0">
  <queryTableRefresh nextId="12">
    <queryTableFields count="7">
      <queryTableField id="1" name="Column1" tableColumnId="1"/>
      <queryTableField id="11" dataBound="0" tableColumnId="10"/>
      <queryTableField id="10" dataBound="0" tableColumnId="11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  <queryTableDeletedFields count="2">
      <deletedField name="Column2"/>
      <deletedField name="Column7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3FBD01E-C325-4DE5-B764-ED7DFE926358}" name="USDCHF10080" displayName="USDCHF10080" ref="A1:G2582" tableType="queryTable" totalsRowShown="0" headerRowDxfId="227" dataDxfId="226">
  <autoFilter ref="A1:G2582" xr:uid="{2AB87819-4B1C-4AA8-AD8B-639D7A87708E}"/>
  <tableColumns count="7">
    <tableColumn id="1" xr3:uid="{F1AD647F-0B95-4D0D-99B4-1B69C5D09FC6}" uniqueName="1" name="date_start" queryTableFieldId="1" dataDxfId="225"/>
    <tableColumn id="8" xr3:uid="{F4A66322-C4DA-4240-BAF5-823B2C0A43DA}" uniqueName="8" name="date_end" queryTableFieldId="8" dataDxfId="224"/>
    <tableColumn id="10" xr3:uid="{149B3F8A-8BF1-436C-9894-FBD6509B2B15}" uniqueName="10" name="volume" queryTableFieldId="10" dataDxfId="4"/>
    <tableColumn id="3" xr3:uid="{F1050117-ED98-4472-AF89-D7827E4321B7}" uniqueName="3" name="open" queryTableFieldId="3" dataDxfId="3"/>
    <tableColumn id="4" xr3:uid="{17B813D5-5692-48EF-ACD0-B5FDEF333488}" uniqueName="4" name="high" queryTableFieldId="4" dataDxfId="2"/>
    <tableColumn id="5" xr3:uid="{C114CDFF-655B-49FA-A45B-393F9D84B82F}" uniqueName="5" name="low" queryTableFieldId="5" dataDxfId="1"/>
    <tableColumn id="6" xr3:uid="{B3FA3151-32E1-4E13-A53F-5D956795CB14}" uniqueName="6" name="close" queryTableFieldId="6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FFE18A1-436B-464D-A3B6-054AE85A2242}" name="GBPUSD10080" displayName="GBPUSD10080" ref="A1:G1462" tableType="queryTable" totalsRowShown="0" headerRowDxfId="223" dataDxfId="222">
  <autoFilter ref="A1:G1462" xr:uid="{EF842201-1999-45FC-B332-EAD10E47C5CE}"/>
  <tableColumns count="7">
    <tableColumn id="1" xr3:uid="{1C0EC920-0F36-4717-9BC2-098BB2FF5D5D}" uniqueName="1" name="date_start" queryTableFieldId="1" dataDxfId="221"/>
    <tableColumn id="8" xr3:uid="{93965EA2-083F-490E-AC9D-B90482ACC2D3}" uniqueName="8" name="date_end" queryTableFieldId="8" dataDxfId="220">
      <calculatedColumnFormula>GBPUSD10080[[#This Row],[date_start]]+5</calculatedColumnFormula>
    </tableColumn>
    <tableColumn id="12" xr3:uid="{ADEE94C0-89A0-4296-B03B-EDAE1B170C72}" uniqueName="12" name="volume" queryTableFieldId="12" dataDxfId="219"/>
    <tableColumn id="3" xr3:uid="{20EF469E-E303-4A38-9BD8-6130FCDAAF4E}" uniqueName="3" name="open" queryTableFieldId="3" dataDxfId="218"/>
    <tableColumn id="4" xr3:uid="{A77D6667-FDF5-4278-9924-1EA1DB552F78}" uniqueName="4" name="high" queryTableFieldId="4" dataDxfId="217"/>
    <tableColumn id="5" xr3:uid="{592A3D4E-E279-4B1D-826C-7452C663F2BE}" uniqueName="5" name="low" queryTableFieldId="5" dataDxfId="216"/>
    <tableColumn id="6" xr3:uid="{03F37D09-5BB8-40D8-8981-2F3DDB51C64F}" uniqueName="6" name="close" queryTableFieldId="6" dataDxfId="21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36855E9-CD2E-464D-BD8C-D4DD37BA4185}" name="EURUSD10080" displayName="EURUSD10080" ref="A1:G2582" tableType="queryTable" totalsRowShown="0" headerRowDxfId="214" dataDxfId="213">
  <autoFilter ref="A1:G2582" xr:uid="{3F9E93B6-D514-4792-8EF0-3D9CBC44639D}"/>
  <tableColumns count="7">
    <tableColumn id="1" xr3:uid="{2C7145A3-92B0-48A6-8E52-FBC72B33DBDD}" uniqueName="1" name="date_start" queryTableFieldId="1" dataDxfId="212"/>
    <tableColumn id="8" xr3:uid="{487FECC8-1245-4461-8C5C-D6C159F12AD1}" uniqueName="8" name="date_end" queryTableFieldId="8" dataDxfId="211">
      <calculatedColumnFormula>EURUSD10080[[#This Row],[date_start]]+5</calculatedColumnFormula>
    </tableColumn>
    <tableColumn id="10" xr3:uid="{2347FD6C-F344-4E8A-8D62-A16591F1D092}" uniqueName="10" name="volume" queryTableFieldId="10" dataDxfId="210"/>
    <tableColumn id="3" xr3:uid="{D07F3FE0-9CC1-4398-961A-A106304ECCAB}" uniqueName="3" name="open" queryTableFieldId="3" dataDxfId="209"/>
    <tableColumn id="4" xr3:uid="{AF2C98A1-4B0F-47E6-9FBD-BE4EEB82D83C}" uniqueName="4" name="high" queryTableFieldId="4" dataDxfId="208"/>
    <tableColumn id="5" xr3:uid="{56F1CC08-E288-498A-A21A-3757234DA660}" uniqueName="5" name="low" queryTableFieldId="5" dataDxfId="207"/>
    <tableColumn id="6" xr3:uid="{BD16BAA4-3735-4641-A28C-6085E5886AEC}" uniqueName="6" name="close" queryTableFieldId="6" dataDxfId="20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18660E1-70A7-4200-A0C2-27219AFA16FB}" name="USDJPY10080" displayName="USDJPY10080" ref="A1:G2583" tableType="queryTable" totalsRowShown="0" headerRowDxfId="205" dataDxfId="204">
  <autoFilter ref="A1:G2583" xr:uid="{0208F06E-623C-4D7C-8FAB-0A489D902E8F}"/>
  <tableColumns count="7">
    <tableColumn id="1" xr3:uid="{21AF4C77-5361-4A28-BF82-284509700BD1}" uniqueName="1" name="date_start" queryTableFieldId="1" dataDxfId="203"/>
    <tableColumn id="8" xr3:uid="{C3F1F018-4F6E-4FC3-B2B5-0757FAA0D50A}" uniqueName="8" name="date_end" queryTableFieldId="8" dataDxfId="202">
      <calculatedColumnFormula>USDJPY10080[[#This Row],[date_start]]+5</calculatedColumnFormula>
    </tableColumn>
    <tableColumn id="9" xr3:uid="{988389C7-C174-44D3-987F-A81D48055B0E}" uniqueName="9" name="volume" queryTableFieldId="9" dataDxfId="201"/>
    <tableColumn id="3" xr3:uid="{B53082A9-F010-47F1-9FC6-6CF325B84535}" uniqueName="3" name="open" queryTableFieldId="3" dataDxfId="200"/>
    <tableColumn id="4" xr3:uid="{B728FB16-E38C-4059-8CA8-BEB1BDCD80EA}" uniqueName="4" name="high" queryTableFieldId="4" dataDxfId="199"/>
    <tableColumn id="5" xr3:uid="{3F03E393-F2C9-46D4-955A-A6B4B32833B7}" uniqueName="5" name="low" queryTableFieldId="5" dataDxfId="198"/>
    <tableColumn id="6" xr3:uid="{11B50D56-5386-44E0-993A-75B76E63FC85}" uniqueName="6" name="close" queryTableFieldId="6" dataDxfId="197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2F2DFCF-A6DF-48F8-B49A-8960F97769B2}" name="USDCAD10080__2" displayName="USDCAD10080__2" ref="A1:G1464" tableType="queryTable" totalsRowShown="0" headerRowDxfId="196" dataDxfId="195">
  <autoFilter ref="A1:G1464" xr:uid="{00E6371A-FAE2-4F58-A3C5-65B3A5532B50}"/>
  <tableColumns count="7">
    <tableColumn id="1" xr3:uid="{E5E10C21-AC05-410D-95E7-31B870E9F49A}" uniqueName="1" name="date_start" queryTableFieldId="1" dataDxfId="194"/>
    <tableColumn id="8" xr3:uid="{AF8BA572-6E85-4D8E-872F-BF955D2D9BC3}" uniqueName="8" name="date_end" queryTableFieldId="8" dataDxfId="193">
      <calculatedColumnFormula>USDCAD10080__2[[#This Row],[date_start]]+5</calculatedColumnFormula>
    </tableColumn>
    <tableColumn id="11" xr3:uid="{7704DEBE-5F6E-4224-AF30-801E7D805A79}" uniqueName="11" name="volume" queryTableFieldId="11" dataDxfId="192"/>
    <tableColumn id="3" xr3:uid="{673ADE0C-D7DA-407B-9293-3DB562B663CE}" uniqueName="3" name="open" queryTableFieldId="3" dataDxfId="191"/>
    <tableColumn id="4" xr3:uid="{F9F50580-6713-41EA-A4CB-5DE161A6EE41}" uniqueName="4" name="high" queryTableFieldId="4" dataDxfId="190"/>
    <tableColumn id="5" xr3:uid="{F4B9F02B-10B7-4D4F-BE21-4E857B1F12B5}" uniqueName="5" name="low" queryTableFieldId="5" dataDxfId="189"/>
    <tableColumn id="6" xr3:uid="{AE0D7418-73C8-41AA-91D1-676658F11FDE}" uniqueName="6" name="close" queryTableFieldId="6" dataDxfId="18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96EBC21-E41E-433B-8E8F-919C5B6839BC}" name="AUDUSD10080_hst" displayName="AUDUSD10080_hst" ref="A1:G1463" tableType="queryTable" totalsRowShown="0" headerRowDxfId="187" dataDxfId="186">
  <autoFilter ref="A1:G1463" xr:uid="{93F9B41F-6358-45F8-B9F5-969C074E932E}"/>
  <tableColumns count="7">
    <tableColumn id="1" xr3:uid="{2DA848B1-E972-4A26-A990-17FAC8AF6FBA}" uniqueName="1" name="date_start" queryTableFieldId="1" dataDxfId="185"/>
    <tableColumn id="8" xr3:uid="{6936DD67-9952-4B7D-8B7B-420DFD5C42AA}" uniqueName="8" name="date_end" queryTableFieldId="8" dataDxfId="184">
      <calculatedColumnFormula>AUDUSD10080_hst[[#This Row],[date_start]]+5</calculatedColumnFormula>
    </tableColumn>
    <tableColumn id="11" xr3:uid="{91120168-E63E-45AC-981D-50911B5414C9}" uniqueName="11" name="volume" queryTableFieldId="11" dataDxfId="183"/>
    <tableColumn id="3" xr3:uid="{331B30FE-780D-4220-8078-CB34FD20B408}" uniqueName="3" name="open" queryTableFieldId="3" dataDxfId="182"/>
    <tableColumn id="4" xr3:uid="{EE63D9AD-FBC6-42FD-885F-921222D73909}" uniqueName="4" name="high" queryTableFieldId="4" dataDxfId="181"/>
    <tableColumn id="5" xr3:uid="{3ABA40DA-7059-48FE-AD9A-872713BE007F}" uniqueName="5" name="low" queryTableFieldId="5" dataDxfId="180"/>
    <tableColumn id="6" xr3:uid="{F292A907-7BA7-429C-8679-C88E7B5A83A7}" uniqueName="6" name="close" queryTableFieldId="6" dataDxfId="179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1BA9F0E-0DCC-4E62-91D8-EDADE1B7CD25}" name="NZDUSD10080" displayName="NZDUSD10080" ref="A1:G1424" tableType="queryTable" totalsRowShown="0" headerRowDxfId="178" dataDxfId="177">
  <autoFilter ref="A1:G1424" xr:uid="{DD7E3272-91F4-4824-A76C-74AA2B7E252F}"/>
  <tableColumns count="7">
    <tableColumn id="1" xr3:uid="{849C059F-9F0F-42B9-B3EE-BD35E5022782}" uniqueName="1" name="date_start" queryTableFieldId="1" dataDxfId="176"/>
    <tableColumn id="10" xr3:uid="{7D6EA0E1-F8BC-48BA-A914-2CCF29E28E83}" uniqueName="10" name="date_end" queryTableFieldId="10" dataDxfId="175">
      <calculatedColumnFormula>NZDUSD10080[[#This Row],[date_start]]+5</calculatedColumnFormula>
    </tableColumn>
    <tableColumn id="9" xr3:uid="{916512C7-3822-4875-965E-0B35786AB26B}" uniqueName="9" name="volume" queryTableFieldId="9" dataDxfId="174"/>
    <tableColumn id="3" xr3:uid="{4F855304-8FE3-4055-A57D-02D4D4280363}" uniqueName="3" name="open" queryTableFieldId="3" dataDxfId="173"/>
    <tableColumn id="4" xr3:uid="{BF93DF86-79FC-47F7-876D-6DD87C456428}" uniqueName="4" name="high" queryTableFieldId="4" dataDxfId="172"/>
    <tableColumn id="5" xr3:uid="{9CFF34A0-004D-48F6-8A7F-977679C28E0B}" uniqueName="5" name="low" queryTableFieldId="5" dataDxfId="171"/>
    <tableColumn id="6" xr3:uid="{45E3034A-6329-4F14-9E55-1ABFDF6DF47B}" uniqueName="6" name="close" queryTableFieldId="6" dataDxfId="170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F49B78F-9AC5-4174-AF87-569573FF6A55}" name="GBPCHF10080" displayName="GBPCHF10080" ref="A1:G1457" tableType="queryTable" totalsRowShown="0" headerRowDxfId="169" dataDxfId="168">
  <autoFilter ref="A1:G1457" xr:uid="{6CBE12A5-1B1D-4C8D-A056-9AD0D1800003}"/>
  <tableColumns count="7">
    <tableColumn id="1" xr3:uid="{9DDD4248-1F8C-40BF-95C8-293A1762CFC8}" uniqueName="1" name="date_start" queryTableFieldId="1" dataDxfId="167"/>
    <tableColumn id="10" xr3:uid="{8AFF08F3-C3DA-4855-82EC-519FC1386336}" uniqueName="10" name="date_end" queryTableFieldId="10" dataDxfId="166">
      <calculatedColumnFormula>GBPCHF10080[[#This Row],[date_start]]+5</calculatedColumnFormula>
    </tableColumn>
    <tableColumn id="9" xr3:uid="{8CF5C0BE-6037-43E2-8027-3E27FAC6BCDA}" uniqueName="9" name="volume" queryTableFieldId="9" dataDxfId="165"/>
    <tableColumn id="3" xr3:uid="{80E2FC2B-B575-464B-BF93-0077EAF73228}" uniqueName="3" name="open" queryTableFieldId="3" dataDxfId="164"/>
    <tableColumn id="4" xr3:uid="{0C2EF41B-DFD8-431A-B242-2E5B00C4208D}" uniqueName="4" name="high" queryTableFieldId="4" dataDxfId="163"/>
    <tableColumn id="5" xr3:uid="{6E82990E-57B3-4E61-8131-571B2C58A1B4}" uniqueName="5" name="low" queryTableFieldId="5" dataDxfId="162"/>
    <tableColumn id="6" xr3:uid="{2A39E0D3-2EB3-4C47-9E28-4571AC16537E}" uniqueName="6" name="close" queryTableFieldId="6" dataDxfId="161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31310A6-6F1E-44EC-B73D-1B1A7B5FD94C}" name="EURCHF10080" displayName="EURCHF10080" ref="A1:G1462" tableType="queryTable" totalsRowShown="0" headerRowDxfId="160" dataDxfId="159">
  <autoFilter ref="A1:G1462" xr:uid="{9CB1910A-AC94-46F4-AD03-2A2679F3F508}"/>
  <tableColumns count="7">
    <tableColumn id="1" xr3:uid="{D422B137-C036-4604-843F-160A00EE8381}" uniqueName="1" name="date_start" queryTableFieldId="1" dataDxfId="158"/>
    <tableColumn id="10" xr3:uid="{398BD48C-BD06-4AF3-A0B3-0D8918881448}" uniqueName="10" name="date_end" queryTableFieldId="11" dataDxfId="157">
      <calculatedColumnFormula>EURCHF10080[[#This Row],[date_start]]+5</calculatedColumnFormula>
    </tableColumn>
    <tableColumn id="11" xr3:uid="{CADF331F-BBCB-4424-ABEF-292644827945}" uniqueName="11" name="volume" queryTableFieldId="10" dataDxfId="156"/>
    <tableColumn id="3" xr3:uid="{6075D719-8DA8-445E-AB14-0F97D480C9A4}" uniqueName="3" name="open" queryTableFieldId="3" dataDxfId="155"/>
    <tableColumn id="4" xr3:uid="{26D7FC04-5192-498E-BC78-7E8DCDB3CB4D}" uniqueName="4" name="high" queryTableFieldId="4" dataDxfId="154"/>
    <tableColumn id="5" xr3:uid="{51B5D67C-6785-4B03-8143-45633BE6CE0D}" uniqueName="5" name="low" queryTableFieldId="5" dataDxfId="153"/>
    <tableColumn id="6" xr3:uid="{E3B9962C-140F-43A6-ABC9-D0FAA42A2E0D}" uniqueName="6" name="close" queryTableFieldId="6" dataDxfId="152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0923B63-084A-4ACF-AD1C-F40C09E43F9C}" name="CHFJPY10080" displayName="CHFJPY10080" ref="A1:G1511" tableType="queryTable" totalsRowShown="0" headerRowDxfId="151" dataDxfId="150">
  <autoFilter ref="A1:G1511" xr:uid="{BECA32FF-3E95-458A-90D9-4D7D7CA90D1B}"/>
  <tableColumns count="7">
    <tableColumn id="1" xr3:uid="{CFF1F185-1CF3-4D93-8C3C-018A063C0939}" uniqueName="1" name="date_start" queryTableFieldId="1" dataDxfId="149"/>
    <tableColumn id="10" xr3:uid="{0C1111A8-201F-4DAF-A371-56F7B4006DA9}" uniqueName="10" name="date_end" queryTableFieldId="11" dataDxfId="148">
      <calculatedColumnFormula>CHFJPY10080[[#This Row],[date_start]]+5</calculatedColumnFormula>
    </tableColumn>
    <tableColumn id="9" xr3:uid="{931BAA35-6B9B-4BE5-8D0E-6A0504DDB84E}" uniqueName="9" name="volume" queryTableFieldId="10" dataDxfId="147"/>
    <tableColumn id="3" xr3:uid="{5A4DF6FC-FDE8-415A-8DA3-F80DAE2C2642}" uniqueName="3" name="open" queryTableFieldId="3" dataDxfId="146"/>
    <tableColumn id="4" xr3:uid="{13277C62-335A-49C5-94C1-90D84D9139B8}" uniqueName="4" name="high" queryTableFieldId="4" dataDxfId="145"/>
    <tableColumn id="5" xr3:uid="{B1F3E193-01DC-4826-B013-60D88C3A39D2}" uniqueName="5" name="low" queryTableFieldId="5" dataDxfId="144"/>
    <tableColumn id="6" xr3:uid="{2FB1E3A3-94EA-4D6F-9673-CC74DD80CB2E}" uniqueName="6" name="close" queryTableFieldId="6" dataDxfId="143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5E58ADE-DF2E-4F0F-865D-F8D632ACDA25}" name="CADCHF10080" displayName="CADCHF10080" ref="A1:G1411" tableType="queryTable" totalsRowShown="0" headerRowDxfId="142" dataDxfId="141">
  <autoFilter ref="A1:G1411" xr:uid="{D91F960A-B6C9-4BCC-BCF5-6D3984F4E9CA}"/>
  <tableColumns count="7">
    <tableColumn id="1" xr3:uid="{119B1ABB-6E6C-4B07-ABF4-FA7BDE11C737}" uniqueName="1" name="date_start" queryTableFieldId="1" dataDxfId="140"/>
    <tableColumn id="10" xr3:uid="{AAE629B6-D764-4EC7-B7C5-BF22237C7F44}" uniqueName="10" name="date_end" queryTableFieldId="11" dataDxfId="139">
      <calculatedColumnFormula>CADCHF10080[[#This Row],[date_start]]+5</calculatedColumnFormula>
    </tableColumn>
    <tableColumn id="11" xr3:uid="{DF1A7855-7017-494C-AA9E-4D8353C346A1}" uniqueName="11" name="volume" queryTableFieldId="10" dataDxfId="138"/>
    <tableColumn id="3" xr3:uid="{DD6F3442-8385-44AB-9860-ED901D5BDA5F}" uniqueName="3" name="open" queryTableFieldId="3" dataDxfId="137"/>
    <tableColumn id="4" xr3:uid="{5E3CD669-77BC-4E5E-90DA-3739B5026160}" uniqueName="4" name="high" queryTableFieldId="4" dataDxfId="136"/>
    <tableColumn id="5" xr3:uid="{8FD7AC38-307C-4BE9-8F22-C9F5B2CCE738}" uniqueName="5" name="low" queryTableFieldId="5" dataDxfId="135"/>
    <tableColumn id="6" xr3:uid="{E3DCBDDB-BABC-4819-8ED0-6C37577B98A8}" uniqueName="6" name="close" queryTableFieldId="6" dataDxfId="134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43FFE83-A87B-402F-971D-E1AF1E911582}" name="AUDCHF10080" displayName="AUDCHF10080" ref="A1:G1428" tableType="queryTable" totalsRowShown="0" headerRowDxfId="133">
  <autoFilter ref="A1:G1428" xr:uid="{A3A6FAAB-717B-465F-9537-B972941D263A}"/>
  <tableColumns count="7">
    <tableColumn id="1" xr3:uid="{D6EF5A71-399A-4E4A-855E-CADA135340FE}" uniqueName="1" name="date_start" queryTableFieldId="1" dataDxfId="132"/>
    <tableColumn id="10" xr3:uid="{621B436A-CD84-4B3F-AC1E-0A34567D3986}" uniqueName="10" name="date_end" queryTableFieldId="11" dataDxfId="131">
      <calculatedColumnFormula>AUDCHF10080[[#This Row],[date_start]]+5</calculatedColumnFormula>
    </tableColumn>
    <tableColumn id="11" xr3:uid="{A23E68D6-9C79-43B4-8EDC-379697D75FAE}" uniqueName="11" name="volume" queryTableFieldId="10" dataDxfId="130"/>
    <tableColumn id="3" xr3:uid="{BAAC9282-47BB-4F7C-A3FD-A6B817161FF8}" uniqueName="3" name="open" queryTableFieldId="3" dataDxfId="129"/>
    <tableColumn id="4" xr3:uid="{9BE389C5-AFF3-43EF-B58C-796723A7FEA9}" uniqueName="4" name="high" queryTableFieldId="4" dataDxfId="128"/>
    <tableColumn id="5" xr3:uid="{AAD2B861-CB48-4930-B5AD-179655A8EA01}" uniqueName="5" name="low" queryTableFieldId="5" dataDxfId="127"/>
    <tableColumn id="6" xr3:uid="{76DF391F-ED7A-4180-B97A-26432894DB26}" uniqueName="6" name="close" queryTableFieldId="6" dataDxfId="126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FCA8963-8B7B-42E7-BFF1-01C88D4E7EFE}" name="NZDCHF10080" displayName="NZDCHF10080" ref="A1:G726" tableType="queryTable" totalsRowShown="0" headerRowDxfId="125">
  <autoFilter ref="A1:G726" xr:uid="{09D7ED53-D327-4581-84A7-36795047D4A5}"/>
  <tableColumns count="7">
    <tableColumn id="1" xr3:uid="{6022089A-ED1B-49D5-8CC8-EBF9B0B606EF}" uniqueName="1" name="date_start" queryTableFieldId="1" dataDxfId="124"/>
    <tableColumn id="10" xr3:uid="{0DB3EC07-0BFB-4EB9-AA1E-415C30BD5620}" uniqueName="10" name="date_end" queryTableFieldId="11" dataDxfId="123">
      <calculatedColumnFormula>NZDCHF10080[[#This Row],[date_start]]+5</calculatedColumnFormula>
    </tableColumn>
    <tableColumn id="11" xr3:uid="{EEFBE58D-2703-473D-A4C6-BF87B99E0AEA}" uniqueName="11" name="volume" queryTableFieldId="10" dataDxfId="122"/>
    <tableColumn id="3" xr3:uid="{CFB2D3CD-CAD5-4DBF-BD41-F857E468E3DB}" uniqueName="3" name="open" queryTableFieldId="3" dataDxfId="121"/>
    <tableColumn id="4" xr3:uid="{866DE4BC-05D8-40E1-9DA7-565AD40CFCC4}" uniqueName="4" name="high" queryTableFieldId="4" dataDxfId="120"/>
    <tableColumn id="5" xr3:uid="{FB672E9F-8AD5-4FC8-87A3-4F72DDE4FA70}" uniqueName="5" name="low" queryTableFieldId="5" dataDxfId="119"/>
    <tableColumn id="6" xr3:uid="{02589D11-381A-4A1A-B533-C756C5CC8E65}" uniqueName="6" name="close" queryTableFieldId="6" dataDxfId="118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EA6110D7-68F3-4858-B36F-0B16D947094A}" name="EURGBP10080" displayName="EURGBP10080" ref="A1:G1463" tableType="queryTable" totalsRowShown="0" headerRowDxfId="117">
  <autoFilter ref="A1:G1463" xr:uid="{97E8EF9A-1633-45D1-B5C5-1BB8BE4014BD}"/>
  <tableColumns count="7">
    <tableColumn id="1" xr3:uid="{FD7EE4C1-F3AB-4587-925F-A5714D27CB69}" uniqueName="1" name="date_start" queryTableFieldId="1" dataDxfId="116"/>
    <tableColumn id="10" xr3:uid="{A1AFFED0-DCD7-41F6-B17F-22978A634052}" uniqueName="10" name="date_end" queryTableFieldId="11" dataDxfId="115">
      <calculatedColumnFormula>EURGBP10080[[#This Row],[date_start]]+5</calculatedColumnFormula>
    </tableColumn>
    <tableColumn id="11" xr3:uid="{DC732883-8767-4FFA-87D0-E62A8924DF38}" uniqueName="11" name="volume" queryTableFieldId="10" dataDxfId="114"/>
    <tableColumn id="3" xr3:uid="{291D4F37-4CBF-47DD-B308-3556AD8F6CA3}" uniqueName="3" name="open" queryTableFieldId="3" dataDxfId="113"/>
    <tableColumn id="4" xr3:uid="{EA863728-C824-4A7B-AA10-AA168D1B07DF}" uniqueName="4" name="high" queryTableFieldId="4" dataDxfId="112"/>
    <tableColumn id="5" xr3:uid="{80C456FC-C8F3-420D-B59A-5A27E9C9488A}" uniqueName="5" name="low" queryTableFieldId="5" dataDxfId="111"/>
    <tableColumn id="6" xr3:uid="{5A7159A8-7959-431E-995B-159F5A9AFA80}" uniqueName="6" name="close" queryTableFieldId="6" dataDxfId="110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E32129C-0F43-4B49-9F02-3C307696CAAE}" name="GBPJPY10080" displayName="GBPJPY10080" ref="A1:G1465" tableType="queryTable" totalsRowShown="0" headerRowDxfId="109">
  <autoFilter ref="A1:G1465" xr:uid="{ADB3D357-CDCD-424C-B1D7-8CA7DB44CB5F}"/>
  <tableColumns count="7">
    <tableColumn id="1" xr3:uid="{B8C1D51B-E578-4C01-AD70-2C4CBFA88F85}" uniqueName="1" name="date_start" queryTableFieldId="1" dataDxfId="108"/>
    <tableColumn id="10" xr3:uid="{F62FCDEC-2747-40EC-A33A-10216B55C7DF}" uniqueName="10" name="date_end" queryTableFieldId="11" dataDxfId="107">
      <calculatedColumnFormula>GBPJPY10080[[#This Row],[date_start]]+5</calculatedColumnFormula>
    </tableColumn>
    <tableColumn id="11" xr3:uid="{B0BF2818-4686-4944-B372-11FBBEAFCF0B}" uniqueName="11" name="volume" queryTableFieldId="10" dataDxfId="106"/>
    <tableColumn id="3" xr3:uid="{B6CC793F-8207-4CF8-ADBC-536C36EADE79}" uniqueName="3" name="open" queryTableFieldId="3" dataDxfId="105"/>
    <tableColumn id="4" xr3:uid="{B59DAB0E-5A37-40EA-BD33-9D318CBC4BDE}" uniqueName="4" name="high" queryTableFieldId="4" dataDxfId="104"/>
    <tableColumn id="5" xr3:uid="{49677ADF-5D63-4336-A9EE-E12019F278B6}" uniqueName="5" name="low" queryTableFieldId="5" dataDxfId="103"/>
    <tableColumn id="6" xr3:uid="{46ADDBA3-7447-4A5F-B03E-A976FDEFBD84}" uniqueName="6" name="close" queryTableFieldId="6" dataDxfId="102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5F15106F-64CE-475A-B517-545F13EE4101}" name="GBPCAD10080" displayName="GBPCAD10080" ref="A1:G727" tableType="queryTable" totalsRowShown="0" headerRowDxfId="101">
  <autoFilter ref="A1:G727" xr:uid="{9CD17083-7FA6-4165-8DBE-D5851878A284}"/>
  <tableColumns count="7">
    <tableColumn id="1" xr3:uid="{8B4E601E-E31B-47BF-BA73-54BC6647D8C2}" uniqueName="1" name="date_start" queryTableFieldId="1" dataDxfId="100"/>
    <tableColumn id="10" xr3:uid="{70C520C4-EB0E-40F5-8030-958471754407}" uniqueName="10" name="date_end" queryTableFieldId="11" dataDxfId="99">
      <calculatedColumnFormula>GBPCAD10080[[#This Row],[date_start]]+5</calculatedColumnFormula>
    </tableColumn>
    <tableColumn id="11" xr3:uid="{12549C89-3B76-41D1-B475-C39083DB891E}" uniqueName="11" name="volume" queryTableFieldId="10" dataDxfId="98"/>
    <tableColumn id="3" xr3:uid="{5EEC5C94-8936-4A1D-82C6-232A9AF8FD96}" uniqueName="3" name="open" queryTableFieldId="3" dataDxfId="97"/>
    <tableColumn id="4" xr3:uid="{1DD58360-3B05-4817-9C9A-42D1008A1E4C}" uniqueName="4" name="high" queryTableFieldId="4" dataDxfId="96"/>
    <tableColumn id="5" xr3:uid="{0CF46E13-D73D-4F82-BFB0-B4114F4DA162}" uniqueName="5" name="low" queryTableFieldId="5" dataDxfId="95"/>
    <tableColumn id="6" xr3:uid="{3D8B7C7C-0D0A-4612-AC93-FDFFB08F6E52}" uniqueName="6" name="close" queryTableFieldId="6" dataDxfId="94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D992D064-860D-42B2-8E63-46759FDE74B8}" name="GBPAUD10080" displayName="GBPAUD10080" ref="A1:G727" tableType="queryTable" totalsRowShown="0" headerRowDxfId="93">
  <autoFilter ref="A1:G727" xr:uid="{0D4865A1-9E8F-4F53-988B-14C1BE9F990E}"/>
  <tableColumns count="7">
    <tableColumn id="1" xr3:uid="{8C647781-65CA-47F6-B4DF-F920E7337B8F}" uniqueName="1" name="date_start" queryTableFieldId="1" dataDxfId="92"/>
    <tableColumn id="10" xr3:uid="{D5D1B053-30B6-46E9-8D5F-F054F0FD2AAD}" uniqueName="10" name="date_end" queryTableFieldId="11" dataDxfId="91">
      <calculatedColumnFormula>GBPAUD10080[[#This Row],[date_start]]+5</calculatedColumnFormula>
    </tableColumn>
    <tableColumn id="11" xr3:uid="{75928DFE-231B-42D9-9251-E8EB4545CFC5}" uniqueName="11" name="volume" queryTableFieldId="10" dataDxfId="90"/>
    <tableColumn id="3" xr3:uid="{A5D832E9-790A-41A4-B2BD-67D261CB1F7C}" uniqueName="3" name="open" queryTableFieldId="3" dataDxfId="89"/>
    <tableColumn id="4" xr3:uid="{9F665753-7B77-46BB-B2C6-5B9525E64D3C}" uniqueName="4" name="high" queryTableFieldId="4" dataDxfId="88"/>
    <tableColumn id="5" xr3:uid="{7CEC1CDD-1E3D-4E5E-BDCE-A202A9002C1C}" uniqueName="5" name="low" queryTableFieldId="5" dataDxfId="87"/>
    <tableColumn id="6" xr3:uid="{09EA04A3-D9EC-40DC-8E30-26BDD9415DDD}" uniqueName="6" name="close" queryTableFieldId="6" dataDxfId="86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A978BF8E-E8B0-4E53-AE53-98D053732619}" name="EURJPY10080" displayName="EURJPY10080" ref="A1:G1445" tableType="queryTable" totalsRowShown="0" headerRowDxfId="85">
  <autoFilter ref="A1:G1445" xr:uid="{F6619ADF-EA91-4E24-9D59-83417DB1F582}"/>
  <tableColumns count="7">
    <tableColumn id="1" xr3:uid="{13B8FBD8-91E5-4BFC-98AC-8313BCE9FBCE}" uniqueName="1" name="date_start" queryTableFieldId="1" dataDxfId="84"/>
    <tableColumn id="10" xr3:uid="{AF1BEB03-9D51-4B74-A1B6-8E353755CDDC}" uniqueName="10" name="date_end" queryTableFieldId="11" dataDxfId="83">
      <calculatedColumnFormula>EURJPY10080[[#This Row],[date_start]]+5</calculatedColumnFormula>
    </tableColumn>
    <tableColumn id="11" xr3:uid="{C3F0D687-7F2C-448F-8C6B-46B78B10A023}" uniqueName="11" name="volume" queryTableFieldId="10" dataDxfId="82"/>
    <tableColumn id="3" xr3:uid="{C22C3B9A-7269-46DF-A6DB-1C87A2AB7FDC}" uniqueName="3" name="open" queryTableFieldId="3" dataDxfId="81"/>
    <tableColumn id="4" xr3:uid="{05CB0B75-2146-4B62-9B5F-BDE1C9D01A59}" uniqueName="4" name="high" queryTableFieldId="4" dataDxfId="80"/>
    <tableColumn id="5" xr3:uid="{B10BD914-52EA-40DD-A44F-533CF4C15D1B}" uniqueName="5" name="low" queryTableFieldId="5" dataDxfId="79"/>
    <tableColumn id="6" xr3:uid="{993BC70A-FD59-4850-8093-18E6DC66AFBA}" uniqueName="6" name="close" queryTableFieldId="6" dataDxfId="78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27EB1520-B8D3-49B4-A3E9-9B438F4BCFBE}" name="EURCAD" displayName="EURCAD" ref="A1:G1111" tableType="queryTable" totalsRowShown="0" headerRowDxfId="77">
  <autoFilter ref="A1:G1111" xr:uid="{9A7B4F52-9049-477E-A36F-050AB4D8072E}"/>
  <tableColumns count="7">
    <tableColumn id="1" xr3:uid="{1412478D-C5FB-4DCB-9C90-F98CD2FCC3B9}" uniqueName="1" name="date_start" queryTableFieldId="1" dataDxfId="76"/>
    <tableColumn id="10" xr3:uid="{E43D4AC3-7775-41C8-B59A-8CC8CC84C9FF}" uniqueName="10" name="date_end" queryTableFieldId="11" dataDxfId="75">
      <calculatedColumnFormula>EURCAD[[#This Row],[date_start]]+5</calculatedColumnFormula>
    </tableColumn>
    <tableColumn id="11" xr3:uid="{FE9A2897-716C-4B20-ADBA-E9A2E60EF4B5}" uniqueName="11" name="volume" queryTableFieldId="10" dataDxfId="74"/>
    <tableColumn id="3" xr3:uid="{F125F8BC-0CC0-4305-A285-16BB47777D14}" uniqueName="3" name="open" queryTableFieldId="3" dataDxfId="73"/>
    <tableColumn id="4" xr3:uid="{F9CC1807-BB58-44A0-BC72-F1431BCFC534}" uniqueName="4" name="high" queryTableFieldId="4" dataDxfId="72"/>
    <tableColumn id="5" xr3:uid="{ABFD1D5C-AC41-4CA0-9A65-5AA317529BD4}" uniqueName="5" name="low" queryTableFieldId="5" dataDxfId="71"/>
    <tableColumn id="6" xr3:uid="{ED47B77A-66BA-4EEA-B39A-5BD2253E61C8}" uniqueName="6" name="close" queryTableFieldId="6" dataDxfId="70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A8C724E-3246-4E56-8F63-A88C50725EB5}" name="EURAUD10080" displayName="EURAUD10080" ref="A1:G893" tableType="queryTable" totalsRowShown="0" headerRowDxfId="69">
  <autoFilter ref="A1:G893" xr:uid="{C1086A11-1077-489B-9809-DEE880E8B2E7}"/>
  <tableColumns count="7">
    <tableColumn id="1" xr3:uid="{91D35307-00DE-4B1E-BAEF-882E8A7D27B4}" uniqueName="1" name="date_start" queryTableFieldId="1" dataDxfId="68"/>
    <tableColumn id="10" xr3:uid="{18DFFF9A-58F6-4B55-9BB6-5A6E4C57102D}" uniqueName="10" name="date_end" queryTableFieldId="11" dataDxfId="67">
      <calculatedColumnFormula>EURAUD10080[[#This Row],[date_start]]+5</calculatedColumnFormula>
    </tableColumn>
    <tableColumn id="11" xr3:uid="{B782EC21-9483-4F30-B33F-EDECDA86211F}" uniqueName="11" name="volume" queryTableFieldId="10" dataDxfId="66"/>
    <tableColumn id="3" xr3:uid="{6A340ED0-EB8F-44C3-9840-0AE4B7E8B79F}" uniqueName="3" name="open" queryTableFieldId="3" dataDxfId="65"/>
    <tableColumn id="4" xr3:uid="{A8FD741D-8C7F-454A-9981-EAB41A78E17F}" uniqueName="4" name="high" queryTableFieldId="4" dataDxfId="64"/>
    <tableColumn id="5" xr3:uid="{03D20212-0FFD-4D5D-B99F-BFF2C1FFD476}" uniqueName="5" name="low" queryTableFieldId="5" dataDxfId="63"/>
    <tableColumn id="6" xr3:uid="{0ED68EBD-3E1F-475F-9A02-2D8FF147C8C9}" uniqueName="6" name="close" queryTableFieldId="6" dataDxfId="62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D2EC61D-6DC5-4A68-8A16-9210C424BC77}" name="EURNZD" displayName="EURNZD" ref="A1:G1125" tableType="queryTable" totalsRowShown="0" headerRowDxfId="61">
  <autoFilter ref="A1:G1125" xr:uid="{CAC64FD4-6B04-4362-9565-DEBC6E01E7B5}"/>
  <tableColumns count="7">
    <tableColumn id="1" xr3:uid="{8BB7EDD8-3A5C-4B90-9A02-8C9549C0A68B}" uniqueName="1" name="date_start" queryTableFieldId="1" dataDxfId="60"/>
    <tableColumn id="10" xr3:uid="{B6834B7F-A6B0-40E7-A5CD-F8750E7EDB9D}" uniqueName="10" name="date_end" queryTableFieldId="11" dataDxfId="59">
      <calculatedColumnFormula>EURNZD[[#This Row],[date_start]]+5</calculatedColumnFormula>
    </tableColumn>
    <tableColumn id="11" xr3:uid="{00A602C1-4974-431B-9E83-6930F51F9889}" uniqueName="11" name="volume" queryTableFieldId="10" dataDxfId="58"/>
    <tableColumn id="3" xr3:uid="{D49BE435-3C6E-4E86-903E-1ABF4C081F5A}" uniqueName="3" name="open" queryTableFieldId="3" dataDxfId="57"/>
    <tableColumn id="4" xr3:uid="{507D2B52-8812-47D4-BFC5-1518F9BA3A37}" uniqueName="4" name="high" queryTableFieldId="4" dataDxfId="56"/>
    <tableColumn id="5" xr3:uid="{3719274A-AC32-412D-94C5-DF0547902463}" uniqueName="5" name="low" queryTableFieldId="5" dataDxfId="55"/>
    <tableColumn id="6" xr3:uid="{1B6AA47C-5ADE-4873-85B5-9C7BAAD8340C}" uniqueName="6" name="close" queryTableFieldId="6" dataDxfId="54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FE87A82B-3D0E-47DA-BD22-7A9A9796DDF3}" name="CADJPY10080" displayName="CADJPY10080" ref="A1:G754" tableType="queryTable" totalsRowShown="0" headerRowDxfId="53">
  <autoFilter ref="A1:G754" xr:uid="{A5F720BB-64BB-4E0E-BCFE-23DF8B7D7151}"/>
  <tableColumns count="7">
    <tableColumn id="1" xr3:uid="{DBB46207-BE4A-4BB2-AB74-2B7033DFB647}" uniqueName="1" name="date_start" queryTableFieldId="1" dataDxfId="52"/>
    <tableColumn id="10" xr3:uid="{98F39117-AE55-457B-89AB-17E663A6CB89}" uniqueName="10" name="date_end" queryTableFieldId="11" dataDxfId="51">
      <calculatedColumnFormula>CADJPY10080[[#This Row],[date_start]]+5</calculatedColumnFormula>
    </tableColumn>
    <tableColumn id="11" xr3:uid="{D57A5954-BCBB-4D75-98DA-4A14EA367F31}" uniqueName="11" name="volume" queryTableFieldId="10" dataDxfId="50"/>
    <tableColumn id="3" xr3:uid="{1ABC4C19-69BA-4D5B-8506-C202E00129D8}" uniqueName="3" name="open" queryTableFieldId="3" dataDxfId="49"/>
    <tableColumn id="4" xr3:uid="{D8BE9725-F127-4444-B7FC-10384B6B7655}" uniqueName="4" name="high" queryTableFieldId="4" dataDxfId="48"/>
    <tableColumn id="5" xr3:uid="{B26C7853-D272-426B-8573-D2C85D1674BA}" uniqueName="5" name="low" queryTableFieldId="5" dataDxfId="47"/>
    <tableColumn id="6" xr3:uid="{43422080-ED9C-4E1D-855D-17CC0A0FDA01}" uniqueName="6" name="close" queryTableFieldId="6" dataDxfId="46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5C90E6D9-1BC4-43AB-B893-67BA197F3359}" name="AUDJPY10080" displayName="AUDJPY10080" ref="A1:G1451" tableType="queryTable" totalsRowShown="0" headerRowDxfId="45">
  <autoFilter ref="A1:G1451" xr:uid="{37EB7EEF-58D7-43A7-92BD-E87E91C55454}"/>
  <tableColumns count="7">
    <tableColumn id="1" xr3:uid="{6F16C9FB-0AA9-4A21-AB3C-2CF212B1917A}" uniqueName="1" name="date_start" queryTableFieldId="1" dataDxfId="44"/>
    <tableColumn id="10" xr3:uid="{BAF0DCE0-5F0B-4FA5-92C7-6CD2A3B57BA7}" uniqueName="10" name="date_end" queryTableFieldId="11" dataDxfId="43">
      <calculatedColumnFormula>AUDJPY10080[[#This Row],[date_start]]+5</calculatedColumnFormula>
    </tableColumn>
    <tableColumn id="11" xr3:uid="{3D6B21E8-855C-4564-8146-F14C5BFB0F59}" uniqueName="11" name="volume" queryTableFieldId="10" dataDxfId="42"/>
    <tableColumn id="3" xr3:uid="{3CC74E3B-98B4-4F81-AE85-C2B61B5C4DE1}" uniqueName="3" name="open" queryTableFieldId="3" dataDxfId="41"/>
    <tableColumn id="4" xr3:uid="{A6BED7A2-41F9-4358-8E31-17FED5851FE0}" uniqueName="4" name="high" queryTableFieldId="4" dataDxfId="40"/>
    <tableColumn id="5" xr3:uid="{79D3DD68-609A-4F9F-8CA8-97CE3F2250FA}" uniqueName="5" name="low" queryTableFieldId="5" dataDxfId="39"/>
    <tableColumn id="6" xr3:uid="{7CAD03A7-2C4A-40AD-8749-33CA88D45881}" uniqueName="6" name="close" queryTableFieldId="6" dataDxfId="38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1AC25617-DF77-44B4-A048-9A2F18A84405}" name="NZDJPY10080" displayName="NZDJPY10080" ref="A1:G754" tableType="queryTable" totalsRowShown="0" headerRowDxfId="37">
  <autoFilter ref="A1:G754" xr:uid="{FC655A34-A049-4A2A-8E15-83E4DFCE1C40}"/>
  <tableColumns count="7">
    <tableColumn id="1" xr3:uid="{6F382DC5-8980-48E2-A088-C7B2F2B1EE23}" uniqueName="1" name="date_start" queryTableFieldId="1" dataDxfId="36"/>
    <tableColumn id="10" xr3:uid="{954E1022-C83C-4B12-A147-AC12283630A0}" uniqueName="10" name="date_end" queryTableFieldId="11" dataDxfId="35">
      <calculatedColumnFormula>NZDJPY10080[[#This Row],[date_start]]+5</calculatedColumnFormula>
    </tableColumn>
    <tableColumn id="11" xr3:uid="{D88512B1-CF17-452A-929F-9B964E52E9BA}" uniqueName="11" name="volume" queryTableFieldId="10" dataDxfId="34"/>
    <tableColumn id="3" xr3:uid="{A19105B6-1FC7-447C-8401-676F8B58DC7B}" uniqueName="3" name="open" queryTableFieldId="3" dataDxfId="33"/>
    <tableColumn id="4" xr3:uid="{E7E4B20C-FAB5-4203-9BD4-1653AED3003C}" uniqueName="4" name="high" queryTableFieldId="4" dataDxfId="32"/>
    <tableColumn id="5" xr3:uid="{B0B3D872-EBB7-4F2B-9587-F667E53B9A3C}" uniqueName="5" name="low" queryTableFieldId="5" dataDxfId="31"/>
    <tableColumn id="6" xr3:uid="{461F906A-58DA-484B-A4AA-CAF2C7AF3D03}" uniqueName="6" name="close" queryTableFieldId="6" dataDxfId="30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CE7BBBC-C3B8-493A-8981-6E1A0A89722E}" name="AUDCAD10080" displayName="AUDCAD10080" ref="A1:G1443" tableType="queryTable" totalsRowShown="0" headerRowDxfId="29" dataDxfId="28">
  <autoFilter ref="A1:G1443" xr:uid="{FEC55DEC-A47E-4E17-A97A-E115F803513E}"/>
  <tableColumns count="7">
    <tableColumn id="1" xr3:uid="{C4F92387-7ED2-46E6-AAC9-1FF4F16C38D1}" uniqueName="1" name="date_start" queryTableFieldId="1" dataDxfId="27"/>
    <tableColumn id="13" xr3:uid="{C96BC9DD-E074-4735-840B-A98EA6B21386}" uniqueName="13" name="date_end" queryTableFieldId="13" dataDxfId="26">
      <calculatedColumnFormula>AUDCAD10080[[#This Row],[date_start]]+5</calculatedColumnFormula>
    </tableColumn>
    <tableColumn id="10" xr3:uid="{5824C17D-AFDE-4EC9-BCEA-F8C4E8F5774C}" uniqueName="10" name="volume" queryTableFieldId="10" dataDxfId="25"/>
    <tableColumn id="3" xr3:uid="{D470DF85-4106-436C-99C8-ECBA579EE793}" uniqueName="3" name="open" queryTableFieldId="3" dataDxfId="24"/>
    <tableColumn id="16" xr3:uid="{D2E284C2-D713-46BA-B694-A32B9C675CA9}" uniqueName="16" name="high" queryTableFieldId="16" dataDxfId="23"/>
    <tableColumn id="17" xr3:uid="{EA6FF589-4682-49DF-A89F-5301194B6B7B}" uniqueName="17" name="low" queryTableFieldId="17" dataDxfId="22"/>
    <tableColumn id="14" xr3:uid="{E314EFAD-CE96-4D4E-AC9B-634E763E13FB}" uniqueName="14" name="close" queryTableFieldId="14" dataDxfId="21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F3E71050-41DD-4710-97C0-C98C22DA49AA}" name="NZDCAD10080" displayName="NZDCAD10080" ref="A1:G722" tableType="queryTable" totalsRowShown="0" headerRowDxfId="20">
  <autoFilter ref="A1:G722" xr:uid="{6C07262A-C680-4570-89E4-2B2D8E45F58D}"/>
  <tableColumns count="7">
    <tableColumn id="1" xr3:uid="{F4A6092C-B178-4211-ADD1-4BC75A7D18F4}" uniqueName="1" name="date_start" queryTableFieldId="1" dataDxfId="19"/>
    <tableColumn id="10" xr3:uid="{7AE6F3CF-DB7B-42EB-A90B-61FC22F8EEA8}" uniqueName="10" name="date_end" queryTableFieldId="11" dataDxfId="18">
      <calculatedColumnFormula>NZDCAD10080[[#This Row],[date_start]]+5</calculatedColumnFormula>
    </tableColumn>
    <tableColumn id="11" xr3:uid="{46B3E5A2-870A-4D75-A871-2CEE76B7A4C7}" uniqueName="11" name="volume" queryTableFieldId="10" dataDxfId="17"/>
    <tableColumn id="3" xr3:uid="{29132E7C-3BDE-40D7-8A57-4A7E53D62F6F}" uniqueName="3" name="open" queryTableFieldId="3" dataDxfId="16"/>
    <tableColumn id="4" xr3:uid="{9C024B07-2C50-4F8F-8743-DA310863C232}" uniqueName="4" name="high" queryTableFieldId="4" dataDxfId="15"/>
    <tableColumn id="5" xr3:uid="{989D34E0-BCF7-4C26-93D0-B87E6C6EC2C4}" uniqueName="5" name="low" queryTableFieldId="5" dataDxfId="14"/>
    <tableColumn id="6" xr3:uid="{591C71BF-DD08-44C3-99A1-B00A2D0942B6}" uniqueName="6" name="close" queryTableFieldId="6" dataDxfId="13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51A368FB-225D-4FF1-BF7E-715668136E3C}" name="AUDNZD10080" displayName="AUDNZD10080" ref="A1:G1432" tableType="queryTable" totalsRowShown="0" headerRowDxfId="12">
  <autoFilter ref="A1:G1432" xr:uid="{3156AF69-6367-4190-B2DC-73C9D6EA2DFC}"/>
  <tableColumns count="7">
    <tableColumn id="1" xr3:uid="{F8B9D09C-ED6F-4BD7-991E-CE99220898E0}" uniqueName="1" name="date_start" queryTableFieldId="1" dataDxfId="11"/>
    <tableColumn id="10" xr3:uid="{21CA3D6C-7D6C-4181-8E2B-3824C6D16A23}" uniqueName="10" name="date_end" queryTableFieldId="11" dataDxfId="10">
      <calculatedColumnFormula>AUDNZD10080[[#This Row],[date_start]]+5</calculatedColumnFormula>
    </tableColumn>
    <tableColumn id="11" xr3:uid="{9419EEDA-14B5-45AC-B7EB-71E890D1E41D}" uniqueName="11" name="volume" queryTableFieldId="10" dataDxfId="9"/>
    <tableColumn id="3" xr3:uid="{459217CF-9B03-4E6B-B183-668D933C9545}" uniqueName="3" name="open" queryTableFieldId="3" dataDxfId="8"/>
    <tableColumn id="4" xr3:uid="{3BE79312-399A-4B70-AED0-5E9CE8944138}" uniqueName="4" name="high" queryTableFieldId="4" dataDxfId="7"/>
    <tableColumn id="5" xr3:uid="{AF3664F3-88D1-4856-A119-E042707E18E7}" uniqueName="5" name="low" queryTableFieldId="5" dataDxfId="6"/>
    <tableColumn id="6" xr3:uid="{2C37F506-0B0F-4D38-B99E-FD8C43F0D41E}" uniqueName="6" name="close" queryTableFieldId="6" dataDxf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7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8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6269F-8919-4E38-900A-38C097A66D6E}">
  <dimension ref="A1:G2582"/>
  <sheetViews>
    <sheetView tabSelected="1" workbookViewId="0">
      <selection activeCell="H24" sqref="H24"/>
    </sheetView>
  </sheetViews>
  <sheetFormatPr defaultColWidth="15.5703125" defaultRowHeight="15" x14ac:dyDescent="0.25"/>
  <cols>
    <col min="1" max="3" width="15.5703125" style="4"/>
    <col min="4" max="7" width="15.5703125" style="6"/>
    <col min="8" max="16384" width="15.5703125" style="4"/>
  </cols>
  <sheetData>
    <row r="1" spans="1:7" x14ac:dyDescent="0.25">
      <c r="A1" s="4" t="s">
        <v>4</v>
      </c>
      <c r="B1" s="4" t="s">
        <v>5</v>
      </c>
      <c r="C1" s="4" t="s">
        <v>6</v>
      </c>
      <c r="D1" s="6" t="s">
        <v>2</v>
      </c>
      <c r="E1" s="6" t="s">
        <v>0</v>
      </c>
      <c r="F1" s="6" t="s">
        <v>1</v>
      </c>
      <c r="G1" s="6" t="s">
        <v>3</v>
      </c>
    </row>
    <row r="2" spans="1:7" x14ac:dyDescent="0.25">
      <c r="A2" s="5">
        <v>44388</v>
      </c>
      <c r="B2" s="5">
        <f>USDCHF10080[[#This Row],[date_start]]+5</f>
        <v>44393</v>
      </c>
      <c r="C2">
        <v>132184</v>
      </c>
      <c r="D2" s="11">
        <v>0.91242999999999996</v>
      </c>
      <c r="E2" s="11">
        <v>0.92035</v>
      </c>
      <c r="F2" s="11">
        <v>0.91181000000000001</v>
      </c>
      <c r="G2" s="11">
        <v>0.91837000000000002</v>
      </c>
    </row>
    <row r="3" spans="1:7" x14ac:dyDescent="0.25">
      <c r="A3" s="5">
        <v>44381</v>
      </c>
      <c r="B3" s="5">
        <f>USDCHF10080[[#This Row],[date_start]]+5</f>
        <v>44386</v>
      </c>
      <c r="C3">
        <v>138608</v>
      </c>
      <c r="D3" s="11">
        <v>0.92101999999999995</v>
      </c>
      <c r="E3" s="11">
        <v>0.92676000000000003</v>
      </c>
      <c r="F3" s="11">
        <v>0.91335</v>
      </c>
      <c r="G3" s="11">
        <v>0.91361999999999999</v>
      </c>
    </row>
    <row r="4" spans="1:7" x14ac:dyDescent="0.25">
      <c r="A4" s="5">
        <v>44374</v>
      </c>
      <c r="B4" s="5">
        <f>USDCHF10080[[#This Row],[date_start]]+5</f>
        <v>44379</v>
      </c>
      <c r="C4">
        <v>135221</v>
      </c>
      <c r="D4" s="11">
        <v>0.91734000000000004</v>
      </c>
      <c r="E4" s="11">
        <v>0.92747000000000002</v>
      </c>
      <c r="F4" s="11">
        <v>0.91620999999999997</v>
      </c>
      <c r="G4" s="11">
        <v>0.91984999999999995</v>
      </c>
    </row>
    <row r="5" spans="1:7" x14ac:dyDescent="0.25">
      <c r="A5" s="5">
        <v>44367</v>
      </c>
      <c r="B5" s="5">
        <f>USDCHF10080[[#This Row],[date_start]]+5</f>
        <v>44372</v>
      </c>
      <c r="C5">
        <v>138901</v>
      </c>
      <c r="D5" s="11">
        <v>0.92118</v>
      </c>
      <c r="E5" s="11">
        <v>0.92371999999999999</v>
      </c>
      <c r="F5" s="11">
        <v>0.91425999999999996</v>
      </c>
      <c r="G5" s="11">
        <v>0.91640999999999995</v>
      </c>
    </row>
    <row r="6" spans="1:7" x14ac:dyDescent="0.25">
      <c r="A6" s="5">
        <v>44360</v>
      </c>
      <c r="B6" s="5">
        <f>USDCHF10080[[#This Row],[date_start]]+5</f>
        <v>44365</v>
      </c>
      <c r="C6">
        <v>139285</v>
      </c>
      <c r="D6" s="11">
        <v>0.89780000000000004</v>
      </c>
      <c r="E6" s="11">
        <v>0.92386999999999997</v>
      </c>
      <c r="F6" s="11">
        <v>0.89653000000000005</v>
      </c>
      <c r="G6" s="11">
        <v>0.92112000000000005</v>
      </c>
    </row>
    <row r="7" spans="1:7" x14ac:dyDescent="0.25">
      <c r="A7" s="5">
        <v>44353</v>
      </c>
      <c r="B7" s="5">
        <f>USDCHF10080[[#This Row],[date_start]]+5</f>
        <v>44358</v>
      </c>
      <c r="C7">
        <v>106019</v>
      </c>
      <c r="D7" s="11">
        <v>0.89783000000000002</v>
      </c>
      <c r="E7" s="11">
        <v>0.90100999999999998</v>
      </c>
      <c r="F7" s="11">
        <v>0.89261000000000001</v>
      </c>
      <c r="G7" s="11">
        <v>0.89756000000000002</v>
      </c>
    </row>
    <row r="8" spans="1:7" x14ac:dyDescent="0.25">
      <c r="A8" s="5">
        <v>44346</v>
      </c>
      <c r="B8" s="5">
        <f>USDCHF10080[[#This Row],[date_start]]+5</f>
        <v>44351</v>
      </c>
      <c r="C8">
        <v>103991</v>
      </c>
      <c r="D8" s="11">
        <v>0.89876999999999996</v>
      </c>
      <c r="E8" s="11">
        <v>0.90537999999999996</v>
      </c>
      <c r="F8" s="11">
        <v>0.89471000000000001</v>
      </c>
      <c r="G8" s="11">
        <v>0.89844000000000002</v>
      </c>
    </row>
    <row r="9" spans="1:7" x14ac:dyDescent="0.25">
      <c r="A9" s="5">
        <v>44339</v>
      </c>
      <c r="B9" s="5">
        <f>USDCHF10080[[#This Row],[date_start]]+5</f>
        <v>44344</v>
      </c>
      <c r="C9">
        <v>118694</v>
      </c>
      <c r="D9" s="11">
        <v>0.89634999999999998</v>
      </c>
      <c r="E9" s="11">
        <v>0.90298</v>
      </c>
      <c r="F9" s="11">
        <v>0.89309000000000005</v>
      </c>
      <c r="G9" s="11">
        <v>0.89956000000000003</v>
      </c>
    </row>
    <row r="10" spans="1:7" x14ac:dyDescent="0.25">
      <c r="A10" s="5">
        <v>44332</v>
      </c>
      <c r="B10" s="5">
        <f>USDCHF10080[[#This Row],[date_start]]+5</f>
        <v>44337</v>
      </c>
      <c r="C10">
        <v>159085</v>
      </c>
      <c r="D10" s="11">
        <v>0.90102000000000004</v>
      </c>
      <c r="E10" s="11">
        <v>0.90476000000000001</v>
      </c>
      <c r="F10" s="11">
        <v>0.89537</v>
      </c>
      <c r="G10" s="11">
        <v>0.89766999999999997</v>
      </c>
    </row>
    <row r="11" spans="1:7" x14ac:dyDescent="0.25">
      <c r="A11" s="5">
        <v>44325</v>
      </c>
      <c r="B11" s="5">
        <f>USDCHF10080[[#This Row],[date_start]]+5</f>
        <v>44330</v>
      </c>
      <c r="C11">
        <v>174034</v>
      </c>
      <c r="D11" s="11">
        <v>0.90032000000000001</v>
      </c>
      <c r="E11" s="11">
        <v>0.90939000000000003</v>
      </c>
      <c r="F11" s="11">
        <v>0.89856000000000003</v>
      </c>
      <c r="G11" s="11">
        <v>0.90156000000000003</v>
      </c>
    </row>
    <row r="12" spans="1:7" x14ac:dyDescent="0.25">
      <c r="A12" s="5">
        <v>44318</v>
      </c>
      <c r="B12" s="5">
        <f>USDCHF10080[[#This Row],[date_start]]+5</f>
        <v>44323</v>
      </c>
      <c r="C12">
        <v>151954</v>
      </c>
      <c r="D12" s="11">
        <v>0.91188000000000002</v>
      </c>
      <c r="E12" s="11">
        <v>0.91642999999999997</v>
      </c>
      <c r="F12" s="11">
        <v>0.90037999999999996</v>
      </c>
      <c r="G12" s="11">
        <v>0.90047999999999995</v>
      </c>
    </row>
    <row r="13" spans="1:7" x14ac:dyDescent="0.25">
      <c r="A13" s="5">
        <v>44311</v>
      </c>
      <c r="B13" s="5">
        <f>USDCHF10080[[#This Row],[date_start]]+5</f>
        <v>44316</v>
      </c>
      <c r="C13">
        <v>150037</v>
      </c>
      <c r="D13" s="11">
        <v>0.91302000000000005</v>
      </c>
      <c r="E13" s="11">
        <v>0.91817000000000004</v>
      </c>
      <c r="F13" s="11">
        <v>0.90790999999999999</v>
      </c>
      <c r="G13" s="11">
        <v>0.91302000000000005</v>
      </c>
    </row>
    <row r="14" spans="1:7" x14ac:dyDescent="0.25">
      <c r="A14" s="5">
        <v>44304</v>
      </c>
      <c r="B14" s="5">
        <f>USDCHF10080[[#This Row],[date_start]]+5</f>
        <v>44309</v>
      </c>
      <c r="C14">
        <v>139505</v>
      </c>
      <c r="D14" s="11">
        <v>0.91888999999999998</v>
      </c>
      <c r="E14" s="11">
        <v>0.92149000000000003</v>
      </c>
      <c r="F14" s="11">
        <v>0.91276999999999997</v>
      </c>
      <c r="G14" s="11">
        <v>0.91359999999999997</v>
      </c>
    </row>
    <row r="15" spans="1:7" x14ac:dyDescent="0.25">
      <c r="A15" s="5">
        <v>44297</v>
      </c>
      <c r="B15" s="5">
        <f>USDCHF10080[[#This Row],[date_start]]+5</f>
        <v>44302</v>
      </c>
      <c r="C15">
        <v>162948</v>
      </c>
      <c r="D15" s="11">
        <v>0.92418</v>
      </c>
      <c r="E15" s="11">
        <v>0.92684999999999995</v>
      </c>
      <c r="F15" s="11">
        <v>0.91791999999999996</v>
      </c>
      <c r="G15" s="11">
        <v>0.91983000000000004</v>
      </c>
    </row>
    <row r="16" spans="1:7" x14ac:dyDescent="0.25">
      <c r="A16" s="5">
        <v>44290</v>
      </c>
      <c r="B16" s="5">
        <f>USDCHF10080[[#This Row],[date_start]]+5</f>
        <v>44295</v>
      </c>
      <c r="C16">
        <v>172577</v>
      </c>
      <c r="D16" s="11">
        <v>0.94169000000000003</v>
      </c>
      <c r="E16" s="11">
        <v>0.94384999999999997</v>
      </c>
      <c r="F16" s="11">
        <v>0.92312000000000005</v>
      </c>
      <c r="G16" s="11">
        <v>0.92451000000000005</v>
      </c>
    </row>
    <row r="17" spans="1:7" x14ac:dyDescent="0.25">
      <c r="A17" s="5">
        <v>44283</v>
      </c>
      <c r="B17" s="5">
        <f>USDCHF10080[[#This Row],[date_start]]+5</f>
        <v>44288</v>
      </c>
      <c r="C17">
        <v>175190</v>
      </c>
      <c r="D17" s="11">
        <v>0.93808000000000002</v>
      </c>
      <c r="E17" s="11">
        <v>0.94726999999999995</v>
      </c>
      <c r="F17" s="11">
        <v>0.93703000000000003</v>
      </c>
      <c r="G17" s="11">
        <v>0.94203999999999999</v>
      </c>
    </row>
    <row r="18" spans="1:7" x14ac:dyDescent="0.25">
      <c r="A18" s="5">
        <v>44276</v>
      </c>
      <c r="B18" s="5">
        <f>USDCHF10080[[#This Row],[date_start]]+5</f>
        <v>44281</v>
      </c>
      <c r="C18">
        <v>173150</v>
      </c>
      <c r="D18" s="11">
        <v>0.92910000000000004</v>
      </c>
      <c r="E18" s="11">
        <v>0.94179999999999997</v>
      </c>
      <c r="F18" s="11">
        <v>0.92227000000000003</v>
      </c>
      <c r="G18" s="11">
        <v>0.93876000000000004</v>
      </c>
    </row>
    <row r="19" spans="1:7" x14ac:dyDescent="0.25">
      <c r="A19" s="5">
        <v>44269</v>
      </c>
      <c r="B19" s="5">
        <f>USDCHF10080[[#This Row],[date_start]]+5</f>
        <v>44274</v>
      </c>
      <c r="C19">
        <v>256435</v>
      </c>
      <c r="D19" s="11">
        <v>0.92874000000000001</v>
      </c>
      <c r="E19" s="11">
        <v>0.93198999999999999</v>
      </c>
      <c r="F19" s="11">
        <v>0.92135</v>
      </c>
      <c r="G19" s="11">
        <v>0.92915999999999999</v>
      </c>
    </row>
    <row r="20" spans="1:7" x14ac:dyDescent="0.25">
      <c r="A20" s="5">
        <v>44262</v>
      </c>
      <c r="B20" s="5">
        <f>USDCHF10080[[#This Row],[date_start]]+5</f>
        <v>44267</v>
      </c>
      <c r="C20">
        <v>300684</v>
      </c>
      <c r="D20" s="11">
        <v>0.92813999999999997</v>
      </c>
      <c r="E20" s="11">
        <v>0.93754999999999999</v>
      </c>
      <c r="F20" s="11">
        <v>0.92325999999999997</v>
      </c>
      <c r="G20" s="11">
        <v>0.92910000000000004</v>
      </c>
    </row>
    <row r="21" spans="1:7" x14ac:dyDescent="0.25">
      <c r="A21" s="5">
        <v>44255</v>
      </c>
      <c r="B21" s="5">
        <f>USDCHF10080[[#This Row],[date_start]]+5</f>
        <v>44260</v>
      </c>
      <c r="C21">
        <v>281451</v>
      </c>
      <c r="D21" s="11">
        <v>0.90822999999999998</v>
      </c>
      <c r="E21" s="11">
        <v>0.93189</v>
      </c>
      <c r="F21" s="11">
        <v>0.90708</v>
      </c>
      <c r="G21" s="11">
        <v>0.93123</v>
      </c>
    </row>
    <row r="22" spans="1:7" x14ac:dyDescent="0.25">
      <c r="A22" s="5">
        <v>44248</v>
      </c>
      <c r="B22" s="5">
        <f>USDCHF10080[[#This Row],[date_start]]+5</f>
        <v>44253</v>
      </c>
      <c r="C22">
        <v>345911</v>
      </c>
      <c r="D22" s="11">
        <v>0.89605999999999997</v>
      </c>
      <c r="E22" s="11">
        <v>0.91019000000000005</v>
      </c>
      <c r="F22" s="11">
        <v>0.89485000000000003</v>
      </c>
      <c r="G22" s="11">
        <v>0.90861000000000003</v>
      </c>
    </row>
    <row r="23" spans="1:7" x14ac:dyDescent="0.25">
      <c r="A23" s="5">
        <v>44241</v>
      </c>
      <c r="B23" s="5">
        <f>USDCHF10080[[#This Row],[date_start]]+5</f>
        <v>44246</v>
      </c>
      <c r="C23">
        <v>222327</v>
      </c>
      <c r="D23" s="11">
        <v>0.89039999999999997</v>
      </c>
      <c r="E23" s="11">
        <v>0.89954999999999996</v>
      </c>
      <c r="F23" s="11">
        <v>0.8871</v>
      </c>
      <c r="G23" s="11">
        <v>0.89654</v>
      </c>
    </row>
    <row r="24" spans="1:7" x14ac:dyDescent="0.25">
      <c r="A24" s="5">
        <v>44234</v>
      </c>
      <c r="B24" s="5">
        <f>USDCHF10080[[#This Row],[date_start]]+5</f>
        <v>44239</v>
      </c>
      <c r="C24">
        <v>191488</v>
      </c>
      <c r="D24" s="11">
        <v>0.89829000000000003</v>
      </c>
      <c r="E24" s="11">
        <v>0.90197000000000005</v>
      </c>
      <c r="F24" s="11">
        <v>0.88902999999999999</v>
      </c>
      <c r="G24" s="11">
        <v>0.89190000000000003</v>
      </c>
    </row>
    <row r="25" spans="1:7" x14ac:dyDescent="0.25">
      <c r="A25" s="5">
        <v>44227</v>
      </c>
      <c r="B25" s="5">
        <f>USDCHF10080[[#This Row],[date_start]]+5</f>
        <v>44232</v>
      </c>
      <c r="C25">
        <v>201945</v>
      </c>
      <c r="D25" s="11">
        <v>0.88893</v>
      </c>
      <c r="E25" s="11">
        <v>0.90458000000000005</v>
      </c>
      <c r="F25" s="11">
        <v>0.88893</v>
      </c>
      <c r="G25" s="11">
        <v>0.89897000000000005</v>
      </c>
    </row>
    <row r="26" spans="1:7" x14ac:dyDescent="0.25">
      <c r="A26" s="5">
        <v>44220</v>
      </c>
      <c r="B26" s="5">
        <f>USDCHF10080[[#This Row],[date_start]]+5</f>
        <v>44225</v>
      </c>
      <c r="C26">
        <v>195673</v>
      </c>
      <c r="D26" s="11">
        <v>0.88421000000000005</v>
      </c>
      <c r="E26" s="11">
        <v>0.89187000000000005</v>
      </c>
      <c r="F26" s="11">
        <v>0.88421000000000005</v>
      </c>
      <c r="G26" s="11">
        <v>0.89083999999999997</v>
      </c>
    </row>
    <row r="27" spans="1:7" x14ac:dyDescent="0.25">
      <c r="A27" s="5">
        <v>44213</v>
      </c>
      <c r="B27" s="5">
        <f>USDCHF10080[[#This Row],[date_start]]+5</f>
        <v>44218</v>
      </c>
      <c r="C27">
        <v>227430</v>
      </c>
      <c r="D27" s="11">
        <v>0.88961000000000001</v>
      </c>
      <c r="E27" s="11">
        <v>0.89258000000000004</v>
      </c>
      <c r="F27" s="11">
        <v>0.88385000000000002</v>
      </c>
      <c r="G27" s="11">
        <v>0.88514999999999999</v>
      </c>
    </row>
    <row r="28" spans="1:7" x14ac:dyDescent="0.25">
      <c r="A28" s="5">
        <v>44206</v>
      </c>
      <c r="B28" s="5">
        <f>USDCHF10080[[#This Row],[date_start]]+5</f>
        <v>44211</v>
      </c>
      <c r="C28">
        <v>325680</v>
      </c>
      <c r="D28" s="11">
        <v>0.88551000000000002</v>
      </c>
      <c r="E28" s="11">
        <v>0.89204000000000006</v>
      </c>
      <c r="F28" s="11">
        <v>0.88453999999999999</v>
      </c>
      <c r="G28" s="11">
        <v>0.89134999999999998</v>
      </c>
    </row>
    <row r="29" spans="1:7" x14ac:dyDescent="0.25">
      <c r="A29" s="5">
        <v>44199</v>
      </c>
      <c r="B29" s="5">
        <f>USDCHF10080[[#This Row],[date_start]]+5</f>
        <v>44204</v>
      </c>
      <c r="C29">
        <v>407539</v>
      </c>
      <c r="D29" s="11">
        <v>0.88219000000000003</v>
      </c>
      <c r="E29" s="11">
        <v>0.88848000000000005</v>
      </c>
      <c r="F29" s="11">
        <v>0.87577000000000005</v>
      </c>
      <c r="G29" s="11">
        <v>0.88531000000000004</v>
      </c>
    </row>
    <row r="30" spans="1:7" x14ac:dyDescent="0.25">
      <c r="A30" s="5">
        <v>44192</v>
      </c>
      <c r="B30" s="5">
        <f>USDCHF10080[[#This Row],[date_start]]+5</f>
        <v>44197</v>
      </c>
      <c r="C30">
        <v>222609</v>
      </c>
      <c r="D30" s="11">
        <v>0.8881</v>
      </c>
      <c r="E30" s="11">
        <v>0.89188000000000001</v>
      </c>
      <c r="F30" s="11">
        <v>0.87938000000000005</v>
      </c>
      <c r="G30" s="11">
        <v>0.88514999999999999</v>
      </c>
    </row>
    <row r="31" spans="1:7" x14ac:dyDescent="0.25">
      <c r="A31" s="5">
        <v>44185</v>
      </c>
      <c r="B31" s="5">
        <f>USDCHF10080[[#This Row],[date_start]]+5</f>
        <v>44190</v>
      </c>
      <c r="C31">
        <v>246002</v>
      </c>
      <c r="D31" s="11">
        <v>0.88436000000000003</v>
      </c>
      <c r="E31" s="11">
        <v>0.89193</v>
      </c>
      <c r="F31" s="11">
        <v>0.88419000000000003</v>
      </c>
      <c r="G31" s="11">
        <v>0.89134999999999998</v>
      </c>
    </row>
    <row r="32" spans="1:7" x14ac:dyDescent="0.25">
      <c r="A32" s="5">
        <v>44178</v>
      </c>
      <c r="B32" s="5">
        <f>USDCHF10080[[#This Row],[date_start]]+5</f>
        <v>44183</v>
      </c>
      <c r="C32">
        <v>267397</v>
      </c>
      <c r="D32" s="11">
        <v>0.88807000000000003</v>
      </c>
      <c r="E32" s="11">
        <v>0.88956999999999997</v>
      </c>
      <c r="F32" s="11">
        <v>0.88227</v>
      </c>
      <c r="G32" s="11">
        <v>0.88315999999999995</v>
      </c>
    </row>
    <row r="33" spans="1:7" x14ac:dyDescent="0.25">
      <c r="A33" s="5">
        <v>44171</v>
      </c>
      <c r="B33" s="5">
        <f>USDCHF10080[[#This Row],[date_start]]+5</f>
        <v>44176</v>
      </c>
      <c r="C33">
        <v>295251</v>
      </c>
      <c r="D33" s="11">
        <v>0.88953000000000004</v>
      </c>
      <c r="E33" s="11">
        <v>0.89466999999999997</v>
      </c>
      <c r="F33" s="11">
        <v>0.88512000000000002</v>
      </c>
      <c r="G33" s="11">
        <v>0.88958000000000004</v>
      </c>
    </row>
    <row r="34" spans="1:7" x14ac:dyDescent="0.25">
      <c r="A34" s="5">
        <v>44164</v>
      </c>
      <c r="B34" s="5">
        <f>USDCHF10080[[#This Row],[date_start]]+5</f>
        <v>44169</v>
      </c>
      <c r="C34">
        <v>246254</v>
      </c>
      <c r="D34" s="11">
        <v>0.90363000000000004</v>
      </c>
      <c r="E34" s="11">
        <v>0.90927999999999998</v>
      </c>
      <c r="F34" s="11">
        <v>0.88854999999999995</v>
      </c>
      <c r="G34" s="11">
        <v>0.89188000000000001</v>
      </c>
    </row>
    <row r="35" spans="1:7" x14ac:dyDescent="0.25">
      <c r="A35" s="5">
        <v>44157</v>
      </c>
      <c r="B35" s="5">
        <f>USDCHF10080[[#This Row],[date_start]]+5</f>
        <v>44162</v>
      </c>
      <c r="C35">
        <v>171573</v>
      </c>
      <c r="D35" s="11">
        <v>0.91046000000000005</v>
      </c>
      <c r="E35" s="11">
        <v>0.91478999999999999</v>
      </c>
      <c r="F35" s="11">
        <v>0.90403999999999995</v>
      </c>
      <c r="G35" s="11">
        <v>0.90451000000000004</v>
      </c>
    </row>
    <row r="36" spans="1:7" x14ac:dyDescent="0.25">
      <c r="A36" s="5">
        <v>44150</v>
      </c>
      <c r="B36" s="5">
        <f>USDCHF10080[[#This Row],[date_start]]+5</f>
        <v>44155</v>
      </c>
      <c r="C36">
        <v>172382</v>
      </c>
      <c r="D36" s="11">
        <v>0.91235999999999995</v>
      </c>
      <c r="E36" s="11">
        <v>0.91513999999999995</v>
      </c>
      <c r="F36" s="11">
        <v>0.90881000000000001</v>
      </c>
      <c r="G36" s="11">
        <v>0.91090000000000004</v>
      </c>
    </row>
    <row r="37" spans="1:7" x14ac:dyDescent="0.25">
      <c r="A37" s="5">
        <v>44143</v>
      </c>
      <c r="B37" s="5">
        <f>USDCHF10080[[#This Row],[date_start]]+5</f>
        <v>44148</v>
      </c>
      <c r="C37">
        <v>210403</v>
      </c>
      <c r="D37" s="11">
        <v>0.89761999999999997</v>
      </c>
      <c r="E37" s="11">
        <v>0.91917000000000004</v>
      </c>
      <c r="F37" s="11">
        <v>0.89749999999999996</v>
      </c>
      <c r="G37" s="11">
        <v>0.91261000000000003</v>
      </c>
    </row>
    <row r="38" spans="1:7" x14ac:dyDescent="0.25">
      <c r="A38" s="5">
        <v>44136</v>
      </c>
      <c r="B38" s="5">
        <f>USDCHF10080[[#This Row],[date_start]]+5</f>
        <v>44141</v>
      </c>
      <c r="C38">
        <v>189364</v>
      </c>
      <c r="D38" s="11">
        <v>0.91546000000000005</v>
      </c>
      <c r="E38" s="11">
        <v>0.92074</v>
      </c>
      <c r="F38" s="11">
        <v>0.89822999999999997</v>
      </c>
      <c r="G38" s="11">
        <v>0.90027999999999997</v>
      </c>
    </row>
    <row r="39" spans="1:7" x14ac:dyDescent="0.25">
      <c r="A39" s="5">
        <v>44129</v>
      </c>
      <c r="B39" s="5">
        <f>USDCHF10080[[#This Row],[date_start]]+5</f>
        <v>44134</v>
      </c>
      <c r="C39">
        <v>145616</v>
      </c>
      <c r="D39" s="11">
        <v>0.90415999999999996</v>
      </c>
      <c r="E39" s="11">
        <v>0.91725000000000001</v>
      </c>
      <c r="F39" s="11">
        <v>0.90398000000000001</v>
      </c>
      <c r="G39" s="11">
        <v>0.91666999999999998</v>
      </c>
    </row>
    <row r="40" spans="1:7" x14ac:dyDescent="0.25">
      <c r="A40" s="5">
        <v>44122</v>
      </c>
      <c r="B40" s="5">
        <f>USDCHF10080[[#This Row],[date_start]]+5</f>
        <v>44127</v>
      </c>
      <c r="C40">
        <v>126808</v>
      </c>
      <c r="D40" s="11">
        <v>0.91454000000000002</v>
      </c>
      <c r="E40" s="11">
        <v>0.91651000000000005</v>
      </c>
      <c r="F40" s="11">
        <v>0.90303</v>
      </c>
      <c r="G40" s="11">
        <v>0.90407999999999999</v>
      </c>
    </row>
    <row r="41" spans="1:7" x14ac:dyDescent="0.25">
      <c r="A41" s="5">
        <v>44115</v>
      </c>
      <c r="B41" s="5">
        <f>USDCHF10080[[#This Row],[date_start]]+5</f>
        <v>44120</v>
      </c>
      <c r="C41">
        <v>125240</v>
      </c>
      <c r="D41" s="11">
        <v>0.91037000000000001</v>
      </c>
      <c r="E41" s="11">
        <v>0.91625000000000001</v>
      </c>
      <c r="F41" s="11">
        <v>0.90866999999999998</v>
      </c>
      <c r="G41" s="11">
        <v>0.91488000000000003</v>
      </c>
    </row>
    <row r="42" spans="1:7" x14ac:dyDescent="0.25">
      <c r="A42" s="5">
        <v>44108</v>
      </c>
      <c r="B42" s="5">
        <f>USDCHF10080[[#This Row],[date_start]]+5</f>
        <v>44113</v>
      </c>
      <c r="C42">
        <v>134824</v>
      </c>
      <c r="D42" s="11">
        <v>0.9194</v>
      </c>
      <c r="E42" s="11">
        <v>0.91998000000000002</v>
      </c>
      <c r="F42" s="11">
        <v>0.90939000000000003</v>
      </c>
      <c r="G42" s="11">
        <v>0.90963000000000005</v>
      </c>
    </row>
    <row r="43" spans="1:7" x14ac:dyDescent="0.25">
      <c r="A43" s="5">
        <v>44101</v>
      </c>
      <c r="B43" s="5">
        <f>USDCHF10080[[#This Row],[date_start]]+5</f>
        <v>44106</v>
      </c>
      <c r="C43">
        <v>187109</v>
      </c>
      <c r="D43" s="11">
        <v>0.92832999999999999</v>
      </c>
      <c r="E43" s="11">
        <v>0.92949999999999999</v>
      </c>
      <c r="F43" s="11">
        <v>0.91620999999999997</v>
      </c>
      <c r="G43" s="11">
        <v>0.92052999999999996</v>
      </c>
    </row>
    <row r="44" spans="1:7" x14ac:dyDescent="0.25">
      <c r="A44" s="5">
        <v>44094</v>
      </c>
      <c r="B44" s="5">
        <f>USDCHF10080[[#This Row],[date_start]]+5</f>
        <v>44099</v>
      </c>
      <c r="C44">
        <v>182384</v>
      </c>
      <c r="D44" s="11">
        <v>0.91015000000000001</v>
      </c>
      <c r="E44" s="11">
        <v>0.92961000000000005</v>
      </c>
      <c r="F44" s="11">
        <v>0.90866000000000002</v>
      </c>
      <c r="G44" s="11">
        <v>0.92888000000000004</v>
      </c>
    </row>
    <row r="45" spans="1:7" x14ac:dyDescent="0.25">
      <c r="A45" s="5">
        <v>44087</v>
      </c>
      <c r="B45" s="5">
        <f>USDCHF10080[[#This Row],[date_start]]+5</f>
        <v>44092</v>
      </c>
      <c r="C45">
        <v>167104</v>
      </c>
      <c r="D45" s="11">
        <v>0.90878000000000003</v>
      </c>
      <c r="E45" s="11">
        <v>0.91395000000000004</v>
      </c>
      <c r="F45" s="11">
        <v>0.90508999999999995</v>
      </c>
      <c r="G45" s="11">
        <v>0.91124000000000005</v>
      </c>
    </row>
    <row r="46" spans="1:7" x14ac:dyDescent="0.25">
      <c r="A46" s="5">
        <v>44080</v>
      </c>
      <c r="B46" s="5">
        <f>USDCHF10080[[#This Row],[date_start]]+5</f>
        <v>44085</v>
      </c>
      <c r="C46">
        <v>174843</v>
      </c>
      <c r="D46" s="11">
        <v>0.91344000000000003</v>
      </c>
      <c r="E46" s="11">
        <v>0.92001999999999995</v>
      </c>
      <c r="F46" s="11">
        <v>0.90485000000000004</v>
      </c>
      <c r="G46" s="11">
        <v>0.90883999999999998</v>
      </c>
    </row>
    <row r="47" spans="1:7" x14ac:dyDescent="0.25">
      <c r="A47" s="5">
        <v>44073</v>
      </c>
      <c r="B47" s="5">
        <f>USDCHF10080[[#This Row],[date_start]]+5</f>
        <v>44078</v>
      </c>
      <c r="C47">
        <v>221037</v>
      </c>
      <c r="D47" s="11">
        <v>0.90410000000000001</v>
      </c>
      <c r="E47" s="11">
        <v>0.91632000000000002</v>
      </c>
      <c r="F47" s="11">
        <v>0.89981999999999995</v>
      </c>
      <c r="G47" s="11">
        <v>0.91329000000000005</v>
      </c>
    </row>
    <row r="48" spans="1:7" x14ac:dyDescent="0.25">
      <c r="A48" s="5">
        <v>44066</v>
      </c>
      <c r="B48" s="5">
        <f>USDCHF10080[[#This Row],[date_start]]+5</f>
        <v>44071</v>
      </c>
      <c r="C48">
        <v>212630</v>
      </c>
      <c r="D48" s="11">
        <v>0.9113</v>
      </c>
      <c r="E48" s="11">
        <v>0.91278000000000004</v>
      </c>
      <c r="F48" s="11">
        <v>0.90237999999999996</v>
      </c>
      <c r="G48" s="11">
        <v>0.90405000000000002</v>
      </c>
    </row>
    <row r="49" spans="1:7" x14ac:dyDescent="0.25">
      <c r="A49" s="5">
        <v>44059</v>
      </c>
      <c r="B49" s="5">
        <f>USDCHF10080[[#This Row],[date_start]]+5</f>
        <v>44064</v>
      </c>
      <c r="C49">
        <v>188705</v>
      </c>
      <c r="D49" s="11">
        <v>0.90893999999999997</v>
      </c>
      <c r="E49" s="11">
        <v>0.91613999999999995</v>
      </c>
      <c r="F49" s="11">
        <v>0.90093999999999996</v>
      </c>
      <c r="G49" s="11">
        <v>0.91173999999999999</v>
      </c>
    </row>
    <row r="50" spans="1:7" x14ac:dyDescent="0.25">
      <c r="A50" s="5">
        <v>44052</v>
      </c>
      <c r="B50" s="5">
        <f>USDCHF10080[[#This Row],[date_start]]+5</f>
        <v>44057</v>
      </c>
      <c r="C50">
        <v>188358</v>
      </c>
      <c r="D50" s="11">
        <v>0.91173000000000004</v>
      </c>
      <c r="E50" s="11">
        <v>0.91976000000000002</v>
      </c>
      <c r="F50" s="11">
        <v>0.90817999999999999</v>
      </c>
      <c r="G50" s="11">
        <v>0.90912000000000004</v>
      </c>
    </row>
    <row r="51" spans="1:7" x14ac:dyDescent="0.25">
      <c r="A51" s="5">
        <v>44045</v>
      </c>
      <c r="B51" s="5">
        <f>USDCHF10080[[#This Row],[date_start]]+5</f>
        <v>44050</v>
      </c>
      <c r="C51">
        <v>210231</v>
      </c>
      <c r="D51" s="11">
        <v>0.91315000000000002</v>
      </c>
      <c r="E51" s="11">
        <v>0.92418</v>
      </c>
      <c r="F51" s="11">
        <v>0.90500999999999998</v>
      </c>
      <c r="G51" s="11">
        <v>0.91247</v>
      </c>
    </row>
    <row r="52" spans="1:7" x14ac:dyDescent="0.25">
      <c r="A52" s="5">
        <v>44038</v>
      </c>
      <c r="B52" s="5">
        <f>USDCHF10080[[#This Row],[date_start]]+5</f>
        <v>44043</v>
      </c>
      <c r="C52">
        <v>225449</v>
      </c>
      <c r="D52" s="11">
        <v>0.91971000000000003</v>
      </c>
      <c r="E52" s="11">
        <v>0.92298000000000002</v>
      </c>
      <c r="F52" s="11">
        <v>0.90559999999999996</v>
      </c>
      <c r="G52" s="11">
        <v>0.91379999999999995</v>
      </c>
    </row>
    <row r="53" spans="1:7" x14ac:dyDescent="0.25">
      <c r="A53" s="5">
        <v>44031</v>
      </c>
      <c r="B53" s="5">
        <f>USDCHF10080[[#This Row],[date_start]]+5</f>
        <v>44036</v>
      </c>
      <c r="C53">
        <v>171167</v>
      </c>
      <c r="D53" s="11">
        <v>0.93915000000000004</v>
      </c>
      <c r="E53" s="11">
        <v>0.94098999999999999</v>
      </c>
      <c r="F53" s="11">
        <v>0.92069999999999996</v>
      </c>
      <c r="G53" s="11">
        <v>0.92078000000000004</v>
      </c>
    </row>
    <row r="54" spans="1:7" x14ac:dyDescent="0.25">
      <c r="A54" s="5">
        <v>44024</v>
      </c>
      <c r="B54" s="5">
        <f>USDCHF10080[[#This Row],[date_start]]+5</f>
        <v>44029</v>
      </c>
      <c r="C54">
        <v>148564</v>
      </c>
      <c r="D54" s="11">
        <v>0.94030999999999998</v>
      </c>
      <c r="E54" s="11">
        <v>0.94674999999999998</v>
      </c>
      <c r="F54" s="11">
        <v>0.93698000000000004</v>
      </c>
      <c r="G54" s="11">
        <v>0.93872</v>
      </c>
    </row>
    <row r="55" spans="1:7" x14ac:dyDescent="0.25">
      <c r="A55" s="5">
        <v>44017</v>
      </c>
      <c r="B55" s="5">
        <f>USDCHF10080[[#This Row],[date_start]]+5</f>
        <v>44022</v>
      </c>
      <c r="C55">
        <v>148516</v>
      </c>
      <c r="D55" s="11">
        <v>0.94425000000000003</v>
      </c>
      <c r="E55" s="11">
        <v>0.94530000000000003</v>
      </c>
      <c r="F55" s="11">
        <v>0.93618000000000001</v>
      </c>
      <c r="G55" s="11">
        <v>0.94130000000000003</v>
      </c>
    </row>
    <row r="56" spans="1:7" x14ac:dyDescent="0.25">
      <c r="A56" s="5">
        <v>44010</v>
      </c>
      <c r="B56" s="5">
        <f>USDCHF10080[[#This Row],[date_start]]+5</f>
        <v>44015</v>
      </c>
      <c r="C56">
        <v>155460</v>
      </c>
      <c r="D56" s="11">
        <v>0.94660999999999995</v>
      </c>
      <c r="E56" s="11">
        <v>0.95325000000000004</v>
      </c>
      <c r="F56" s="11">
        <v>0.94260999999999995</v>
      </c>
      <c r="G56" s="11">
        <v>0.94442000000000004</v>
      </c>
    </row>
    <row r="57" spans="1:7" x14ac:dyDescent="0.25">
      <c r="A57" s="5">
        <v>44003</v>
      </c>
      <c r="B57" s="5">
        <f>USDCHF10080[[#This Row],[date_start]]+5</f>
        <v>44008</v>
      </c>
      <c r="C57">
        <v>181851</v>
      </c>
      <c r="D57" s="11">
        <v>0.95052999999999999</v>
      </c>
      <c r="E57" s="11">
        <v>0.95267999999999997</v>
      </c>
      <c r="F57" s="11">
        <v>0.94201000000000001</v>
      </c>
      <c r="G57" s="11">
        <v>0.94821</v>
      </c>
    </row>
    <row r="58" spans="1:7" x14ac:dyDescent="0.25">
      <c r="A58" s="5">
        <v>43996</v>
      </c>
      <c r="B58" s="5">
        <f>USDCHF10080[[#This Row],[date_start]]+5</f>
        <v>44001</v>
      </c>
      <c r="C58">
        <v>252512</v>
      </c>
      <c r="D58" s="11">
        <v>0.95247999999999999</v>
      </c>
      <c r="E58" s="11">
        <v>0.95467999999999997</v>
      </c>
      <c r="F58" s="11">
        <v>0.94633</v>
      </c>
      <c r="G58" s="11">
        <v>0.95240000000000002</v>
      </c>
    </row>
    <row r="59" spans="1:7" x14ac:dyDescent="0.25">
      <c r="A59" s="5">
        <v>43989</v>
      </c>
      <c r="B59" s="5">
        <f>USDCHF10080[[#This Row],[date_start]]+5</f>
        <v>43994</v>
      </c>
      <c r="C59">
        <v>274846</v>
      </c>
      <c r="D59" s="11">
        <v>0.96086000000000005</v>
      </c>
      <c r="E59" s="11">
        <v>0.96391000000000004</v>
      </c>
      <c r="F59" s="11">
        <v>0.93759999999999999</v>
      </c>
      <c r="G59" s="11">
        <v>0.95189999999999997</v>
      </c>
    </row>
    <row r="60" spans="1:7" x14ac:dyDescent="0.25">
      <c r="A60" s="5">
        <v>43982</v>
      </c>
      <c r="B60" s="5">
        <f>USDCHF10080[[#This Row],[date_start]]+5</f>
        <v>43987</v>
      </c>
      <c r="C60">
        <v>286237</v>
      </c>
      <c r="D60" s="11">
        <v>0.96016000000000001</v>
      </c>
      <c r="E60" s="11">
        <v>0.96504000000000001</v>
      </c>
      <c r="F60" s="11">
        <v>0.95420000000000005</v>
      </c>
      <c r="G60" s="11">
        <v>0.96221999999999996</v>
      </c>
    </row>
    <row r="61" spans="1:7" x14ac:dyDescent="0.25">
      <c r="A61" s="5">
        <v>43975</v>
      </c>
      <c r="B61" s="5">
        <f>USDCHF10080[[#This Row],[date_start]]+5</f>
        <v>43980</v>
      </c>
      <c r="C61">
        <v>221700</v>
      </c>
      <c r="D61" s="11">
        <v>0.97080999999999995</v>
      </c>
      <c r="E61" s="11">
        <v>0.97360999999999998</v>
      </c>
      <c r="F61" s="11">
        <v>0.96014999999999995</v>
      </c>
      <c r="G61" s="11">
        <v>0.96111000000000002</v>
      </c>
    </row>
    <row r="62" spans="1:7" x14ac:dyDescent="0.25">
      <c r="A62" s="5">
        <v>43968</v>
      </c>
      <c r="B62" s="5">
        <f>USDCHF10080[[#This Row],[date_start]]+5</f>
        <v>43973</v>
      </c>
      <c r="C62">
        <v>182451</v>
      </c>
      <c r="D62" s="11">
        <v>0.97163999999999995</v>
      </c>
      <c r="E62" s="11">
        <v>0.97606000000000004</v>
      </c>
      <c r="F62" s="11">
        <v>0.96379999999999999</v>
      </c>
      <c r="G62" s="11">
        <v>0.97104999999999997</v>
      </c>
    </row>
    <row r="63" spans="1:7" x14ac:dyDescent="0.25">
      <c r="A63" s="5">
        <v>43961</v>
      </c>
      <c r="B63" s="5">
        <f>USDCHF10080[[#This Row],[date_start]]+5</f>
        <v>43966</v>
      </c>
      <c r="C63">
        <v>221008</v>
      </c>
      <c r="D63" s="11">
        <v>0.97177999999999998</v>
      </c>
      <c r="E63" s="11">
        <v>0.97552000000000005</v>
      </c>
      <c r="F63" s="11">
        <v>0.96648000000000001</v>
      </c>
      <c r="G63" s="11">
        <v>0.97189000000000003</v>
      </c>
    </row>
    <row r="64" spans="1:7" x14ac:dyDescent="0.25">
      <c r="A64" s="5">
        <v>43954</v>
      </c>
      <c r="B64" s="5">
        <f>USDCHF10080[[#This Row],[date_start]]+5</f>
        <v>43959</v>
      </c>
      <c r="C64">
        <v>236572</v>
      </c>
      <c r="D64" s="11">
        <v>0.96157000000000004</v>
      </c>
      <c r="E64" s="11">
        <v>0.97841999999999996</v>
      </c>
      <c r="F64" s="11">
        <v>0.95996000000000004</v>
      </c>
      <c r="G64" s="11">
        <v>0.97089000000000003</v>
      </c>
    </row>
    <row r="65" spans="1:7" x14ac:dyDescent="0.25">
      <c r="A65" s="5">
        <v>43947</v>
      </c>
      <c r="B65" s="5">
        <f>USDCHF10080[[#This Row],[date_start]]+5</f>
        <v>43952</v>
      </c>
      <c r="C65">
        <v>321010</v>
      </c>
      <c r="D65" s="11">
        <v>0.97226999999999997</v>
      </c>
      <c r="E65" s="11">
        <v>0.97997999999999996</v>
      </c>
      <c r="F65" s="11">
        <v>0.95884000000000003</v>
      </c>
      <c r="G65" s="11">
        <v>0.96109</v>
      </c>
    </row>
    <row r="66" spans="1:7" x14ac:dyDescent="0.25">
      <c r="A66" s="5">
        <v>43940</v>
      </c>
      <c r="B66" s="5">
        <f>USDCHF10080[[#This Row],[date_start]]+5</f>
        <v>43945</v>
      </c>
      <c r="C66">
        <v>465856</v>
      </c>
      <c r="D66" s="11">
        <v>0.96665000000000001</v>
      </c>
      <c r="E66" s="11">
        <v>0.98026000000000002</v>
      </c>
      <c r="F66" s="11">
        <v>0.96553</v>
      </c>
      <c r="G66" s="11">
        <v>0.97294000000000003</v>
      </c>
    </row>
    <row r="67" spans="1:7" x14ac:dyDescent="0.25">
      <c r="A67" s="5">
        <v>43933</v>
      </c>
      <c r="B67" s="5">
        <f>USDCHF10080[[#This Row],[date_start]]+5</f>
        <v>43938</v>
      </c>
      <c r="C67">
        <v>500784</v>
      </c>
      <c r="D67" s="11">
        <v>0.96509999999999996</v>
      </c>
      <c r="E67" s="11">
        <v>0.97240000000000004</v>
      </c>
      <c r="F67" s="11">
        <v>0.95916000000000001</v>
      </c>
      <c r="G67" s="11">
        <v>0.96697999999999995</v>
      </c>
    </row>
    <row r="68" spans="1:7" x14ac:dyDescent="0.25">
      <c r="A68" s="5">
        <v>43926</v>
      </c>
      <c r="B68" s="5">
        <f>USDCHF10080[[#This Row],[date_start]]+5</f>
        <v>43931</v>
      </c>
      <c r="C68">
        <v>335649</v>
      </c>
      <c r="D68" s="11">
        <v>0.97553000000000001</v>
      </c>
      <c r="E68" s="11">
        <v>0.97970999999999997</v>
      </c>
      <c r="F68" s="11">
        <v>0.96387999999999996</v>
      </c>
      <c r="G68" s="11">
        <v>0.96499999999999997</v>
      </c>
    </row>
    <row r="69" spans="1:7" x14ac:dyDescent="0.25">
      <c r="A69" s="5">
        <v>43919</v>
      </c>
      <c r="B69" s="5">
        <f>USDCHF10080[[#This Row],[date_start]]+5</f>
        <v>43924</v>
      </c>
      <c r="C69">
        <v>474150</v>
      </c>
      <c r="D69" s="11">
        <v>0.95245000000000002</v>
      </c>
      <c r="E69" s="11">
        <v>0.97957000000000005</v>
      </c>
      <c r="F69" s="11">
        <v>0.95</v>
      </c>
      <c r="G69" s="11">
        <v>0.97636999999999996</v>
      </c>
    </row>
    <row r="70" spans="1:7" x14ac:dyDescent="0.25">
      <c r="A70" s="5">
        <v>43912</v>
      </c>
      <c r="B70" s="5">
        <f>USDCHF10080[[#This Row],[date_start]]+5</f>
        <v>43917</v>
      </c>
      <c r="C70">
        <v>754281</v>
      </c>
      <c r="D70" s="11">
        <v>0.98397000000000001</v>
      </c>
      <c r="E70" s="11">
        <v>0.99004000000000003</v>
      </c>
      <c r="F70" s="11">
        <v>0.95045999999999997</v>
      </c>
      <c r="G70" s="11">
        <v>0.95062999999999998</v>
      </c>
    </row>
    <row r="71" spans="1:7" x14ac:dyDescent="0.25">
      <c r="A71" s="5">
        <v>43905</v>
      </c>
      <c r="B71" s="5">
        <f>USDCHF10080[[#This Row],[date_start]]+5</f>
        <v>43910</v>
      </c>
      <c r="C71">
        <v>892742</v>
      </c>
      <c r="D71" s="11">
        <v>0.94467999999999996</v>
      </c>
      <c r="E71" s="11">
        <v>0.99004000000000003</v>
      </c>
      <c r="F71" s="11">
        <v>0.93918000000000001</v>
      </c>
      <c r="G71" s="11">
        <v>0.98548000000000002</v>
      </c>
    </row>
    <row r="72" spans="1:7" x14ac:dyDescent="0.25">
      <c r="A72" s="5">
        <v>43898</v>
      </c>
      <c r="B72" s="5">
        <f>USDCHF10080[[#This Row],[date_start]]+5</f>
        <v>43903</v>
      </c>
      <c r="C72">
        <v>616201</v>
      </c>
      <c r="D72" s="11">
        <v>0.93172999999999995</v>
      </c>
      <c r="E72" s="11">
        <v>0.95689999999999997</v>
      </c>
      <c r="F72" s="11">
        <v>0.91818</v>
      </c>
      <c r="G72" s="11">
        <v>0.95121999999999995</v>
      </c>
    </row>
    <row r="73" spans="1:7" x14ac:dyDescent="0.25">
      <c r="A73" s="5">
        <v>43891</v>
      </c>
      <c r="B73" s="5">
        <f>USDCHF10080[[#This Row],[date_start]]+5</f>
        <v>43896</v>
      </c>
      <c r="C73">
        <v>355715</v>
      </c>
      <c r="D73" s="11">
        <v>0.96284999999999998</v>
      </c>
      <c r="E73" s="11">
        <v>0.96545999999999998</v>
      </c>
      <c r="F73" s="11">
        <v>0.93179000000000001</v>
      </c>
      <c r="G73" s="11">
        <v>0.93744000000000005</v>
      </c>
    </row>
    <row r="74" spans="1:7" x14ac:dyDescent="0.25">
      <c r="A74" s="5">
        <v>43884</v>
      </c>
      <c r="B74" s="5">
        <f>USDCHF10080[[#This Row],[date_start]]+5</f>
        <v>43889</v>
      </c>
      <c r="C74">
        <v>319799</v>
      </c>
      <c r="D74" s="11">
        <v>0.97957000000000005</v>
      </c>
      <c r="E74" s="11">
        <v>0.98150999999999999</v>
      </c>
      <c r="F74" s="11">
        <v>0.96096000000000004</v>
      </c>
      <c r="G74" s="11">
        <v>0.96531</v>
      </c>
    </row>
    <row r="75" spans="1:7" x14ac:dyDescent="0.25">
      <c r="A75" s="5">
        <v>43877</v>
      </c>
      <c r="B75" s="5">
        <f>USDCHF10080[[#This Row],[date_start]]+5</f>
        <v>43882</v>
      </c>
      <c r="C75">
        <v>148738</v>
      </c>
      <c r="D75" s="11">
        <v>0.98129</v>
      </c>
      <c r="E75" s="11">
        <v>0.98479000000000005</v>
      </c>
      <c r="F75" s="11">
        <v>0.97707999999999995</v>
      </c>
      <c r="G75" s="11">
        <v>0.97818000000000005</v>
      </c>
    </row>
    <row r="76" spans="1:7" x14ac:dyDescent="0.25">
      <c r="A76" s="5">
        <v>43870</v>
      </c>
      <c r="B76" s="5">
        <f>USDCHF10080[[#This Row],[date_start]]+5</f>
        <v>43875</v>
      </c>
      <c r="C76">
        <v>180513</v>
      </c>
      <c r="D76" s="11">
        <v>0.97672000000000003</v>
      </c>
      <c r="E76" s="11">
        <v>0.98219000000000001</v>
      </c>
      <c r="F76" s="11">
        <v>0.97404999999999997</v>
      </c>
      <c r="G76" s="11">
        <v>0.98209000000000002</v>
      </c>
    </row>
    <row r="77" spans="1:7" x14ac:dyDescent="0.25">
      <c r="A77" s="5">
        <v>43863</v>
      </c>
      <c r="B77" s="5">
        <f>USDCHF10080[[#This Row],[date_start]]+5</f>
        <v>43868</v>
      </c>
      <c r="C77">
        <v>190150</v>
      </c>
      <c r="D77" s="11">
        <v>0.96291000000000004</v>
      </c>
      <c r="E77" s="11">
        <v>0.97806999999999999</v>
      </c>
      <c r="F77" s="11">
        <v>0.96284000000000003</v>
      </c>
      <c r="G77" s="11">
        <v>0.97753999999999996</v>
      </c>
    </row>
    <row r="78" spans="1:7" x14ac:dyDescent="0.25">
      <c r="A78" s="5">
        <v>43856</v>
      </c>
      <c r="B78" s="5">
        <f>USDCHF10080[[#This Row],[date_start]]+5</f>
        <v>43861</v>
      </c>
      <c r="C78">
        <v>156617</v>
      </c>
      <c r="D78" s="11">
        <v>0.97023000000000004</v>
      </c>
      <c r="E78" s="11">
        <v>0.97663</v>
      </c>
      <c r="F78" s="11">
        <v>0.96284000000000003</v>
      </c>
      <c r="G78" s="11">
        <v>0.96326000000000001</v>
      </c>
    </row>
    <row r="79" spans="1:7" x14ac:dyDescent="0.25">
      <c r="A79" s="5">
        <v>43849</v>
      </c>
      <c r="B79" s="5">
        <f>USDCHF10080[[#This Row],[date_start]]+5</f>
        <v>43854</v>
      </c>
      <c r="C79">
        <v>149515</v>
      </c>
      <c r="D79" s="11">
        <v>0.96743999999999997</v>
      </c>
      <c r="E79" s="11">
        <v>0.97285999999999995</v>
      </c>
      <c r="F79" s="11">
        <v>0.96606999999999998</v>
      </c>
      <c r="G79" s="11">
        <v>0.97101000000000004</v>
      </c>
    </row>
    <row r="80" spans="1:7" x14ac:dyDescent="0.25">
      <c r="A80" s="5">
        <v>43842</v>
      </c>
      <c r="B80" s="5">
        <f>USDCHF10080[[#This Row],[date_start]]+5</f>
        <v>43847</v>
      </c>
      <c r="C80">
        <v>150822</v>
      </c>
      <c r="D80" s="11">
        <v>0.97199999999999998</v>
      </c>
      <c r="E80" s="11">
        <v>0.97363999999999995</v>
      </c>
      <c r="F80" s="11">
        <v>0.96126</v>
      </c>
      <c r="G80" s="11">
        <v>0.96762000000000004</v>
      </c>
    </row>
    <row r="81" spans="1:7" x14ac:dyDescent="0.25">
      <c r="A81" s="5">
        <v>43835</v>
      </c>
      <c r="B81" s="5">
        <f>USDCHF10080[[#This Row],[date_start]]+5</f>
        <v>43840</v>
      </c>
      <c r="C81">
        <v>191266</v>
      </c>
      <c r="D81" s="11">
        <v>0.96997</v>
      </c>
      <c r="E81" s="11">
        <v>0.97616999999999998</v>
      </c>
      <c r="F81" s="11">
        <v>0.96648999999999996</v>
      </c>
      <c r="G81" s="11">
        <v>0.97279000000000004</v>
      </c>
    </row>
    <row r="82" spans="1:7" x14ac:dyDescent="0.25">
      <c r="A82" s="5">
        <v>43828</v>
      </c>
      <c r="B82" s="5">
        <f>USDCHF10080[[#This Row],[date_start]]+5</f>
        <v>43833</v>
      </c>
      <c r="C82">
        <v>113395</v>
      </c>
      <c r="D82" s="11">
        <v>0.97406999999999999</v>
      </c>
      <c r="E82" s="11">
        <v>0.97594000000000003</v>
      </c>
      <c r="F82" s="11">
        <v>0.96460000000000001</v>
      </c>
      <c r="G82" s="11">
        <v>0.97236999999999996</v>
      </c>
    </row>
    <row r="83" spans="1:7" x14ac:dyDescent="0.25">
      <c r="A83" s="5">
        <v>43821</v>
      </c>
      <c r="B83" s="5">
        <f>USDCHF10080[[#This Row],[date_start]]+5</f>
        <v>43826</v>
      </c>
      <c r="C83">
        <v>85134</v>
      </c>
      <c r="D83" s="11">
        <v>0.98263999999999996</v>
      </c>
      <c r="E83" s="11">
        <v>0.98309999999999997</v>
      </c>
      <c r="F83" s="11">
        <v>0.97297</v>
      </c>
      <c r="G83" s="11">
        <v>0.97468999999999995</v>
      </c>
    </row>
    <row r="84" spans="1:7" x14ac:dyDescent="0.25">
      <c r="A84" s="5">
        <v>43814</v>
      </c>
      <c r="B84" s="5">
        <f>USDCHF10080[[#This Row],[date_start]]+5</f>
        <v>43819</v>
      </c>
      <c r="C84">
        <v>130362</v>
      </c>
      <c r="D84" s="11">
        <v>0.98275999999999997</v>
      </c>
      <c r="E84" s="11">
        <v>0.98465000000000003</v>
      </c>
      <c r="F84" s="11">
        <v>0.97702</v>
      </c>
      <c r="G84" s="11">
        <v>0.98255999999999999</v>
      </c>
    </row>
    <row r="85" spans="1:7" x14ac:dyDescent="0.25">
      <c r="A85" s="5">
        <v>43807</v>
      </c>
      <c r="B85" s="5">
        <f>USDCHF10080[[#This Row],[date_start]]+5</f>
        <v>43812</v>
      </c>
      <c r="C85">
        <v>163407</v>
      </c>
      <c r="D85" s="11">
        <v>0.98963999999999996</v>
      </c>
      <c r="E85" s="11">
        <v>0.99100999999999995</v>
      </c>
      <c r="F85" s="11">
        <v>0.98048000000000002</v>
      </c>
      <c r="G85" s="11">
        <v>0.98418000000000005</v>
      </c>
    </row>
    <row r="86" spans="1:7" x14ac:dyDescent="0.25">
      <c r="A86" s="5">
        <v>43800</v>
      </c>
      <c r="B86" s="5">
        <f>USDCHF10080[[#This Row],[date_start]]+5</f>
        <v>43805</v>
      </c>
      <c r="C86">
        <v>139264</v>
      </c>
      <c r="D86" s="11">
        <v>0.99973000000000001</v>
      </c>
      <c r="E86" s="11">
        <v>1.00084</v>
      </c>
      <c r="F86" s="11">
        <v>0.98548999999999998</v>
      </c>
      <c r="G86" s="11">
        <v>0.99000999999999995</v>
      </c>
    </row>
    <row r="87" spans="1:7" x14ac:dyDescent="0.25">
      <c r="A87" s="5">
        <v>43793</v>
      </c>
      <c r="B87" s="5">
        <f>USDCHF10080[[#This Row],[date_start]]+5</f>
        <v>43798</v>
      </c>
      <c r="C87">
        <v>118973</v>
      </c>
      <c r="D87" s="11">
        <v>0.99778999999999995</v>
      </c>
      <c r="E87" s="11">
        <v>1.0023</v>
      </c>
      <c r="F87" s="11">
        <v>0.99597999999999998</v>
      </c>
      <c r="G87" s="11">
        <v>0.99970000000000003</v>
      </c>
    </row>
    <row r="88" spans="1:7" x14ac:dyDescent="0.25">
      <c r="A88" s="5">
        <v>43786</v>
      </c>
      <c r="B88" s="5">
        <f>USDCHF10080[[#This Row],[date_start]]+5</f>
        <v>43791</v>
      </c>
      <c r="C88">
        <v>143317</v>
      </c>
      <c r="D88" s="11">
        <v>0.98770999999999998</v>
      </c>
      <c r="E88" s="11">
        <v>0.99799000000000004</v>
      </c>
      <c r="F88" s="11">
        <v>0.98682000000000003</v>
      </c>
      <c r="G88" s="11">
        <v>0.99704999999999999</v>
      </c>
    </row>
    <row r="89" spans="1:7" x14ac:dyDescent="0.25">
      <c r="A89" s="5">
        <v>43779</v>
      </c>
      <c r="B89" s="5">
        <f>USDCHF10080[[#This Row],[date_start]]+5</f>
        <v>43784</v>
      </c>
      <c r="C89">
        <v>130045</v>
      </c>
      <c r="D89" s="11">
        <v>0.99707000000000001</v>
      </c>
      <c r="E89" s="11">
        <v>0.99768000000000001</v>
      </c>
      <c r="F89" s="11">
        <v>0.98701000000000005</v>
      </c>
      <c r="G89" s="11">
        <v>0.98946000000000001</v>
      </c>
    </row>
    <row r="90" spans="1:7" x14ac:dyDescent="0.25">
      <c r="A90" s="5">
        <v>43772</v>
      </c>
      <c r="B90" s="5">
        <f>USDCHF10080[[#This Row],[date_start]]+5</f>
        <v>43777</v>
      </c>
      <c r="C90">
        <v>176105</v>
      </c>
      <c r="D90" s="11">
        <v>0.98404999999999998</v>
      </c>
      <c r="E90" s="11">
        <v>0.99787000000000003</v>
      </c>
      <c r="F90" s="11">
        <v>0.98404999999999998</v>
      </c>
      <c r="G90" s="11">
        <v>0.99709999999999999</v>
      </c>
    </row>
    <row r="91" spans="1:7" x14ac:dyDescent="0.25">
      <c r="A91" s="5">
        <v>43765</v>
      </c>
      <c r="B91" s="5">
        <f>USDCHF10080[[#This Row],[date_start]]+5</f>
        <v>43770</v>
      </c>
      <c r="C91">
        <v>172801</v>
      </c>
      <c r="D91" s="11">
        <v>0.99407000000000001</v>
      </c>
      <c r="E91" s="11">
        <v>0.99697000000000002</v>
      </c>
      <c r="F91" s="11">
        <v>0.98507</v>
      </c>
      <c r="G91" s="11">
        <v>0.98555000000000004</v>
      </c>
    </row>
    <row r="92" spans="1:7" x14ac:dyDescent="0.25">
      <c r="A92" s="5">
        <v>43758</v>
      </c>
      <c r="B92" s="5">
        <f>USDCHF10080[[#This Row],[date_start]]+5</f>
        <v>43763</v>
      </c>
      <c r="C92">
        <v>176973</v>
      </c>
      <c r="D92" s="11">
        <v>0.98395999999999995</v>
      </c>
      <c r="E92" s="11">
        <v>0.99546000000000001</v>
      </c>
      <c r="F92" s="11">
        <v>0.98395999999999995</v>
      </c>
      <c r="G92" s="11">
        <v>0.99434</v>
      </c>
    </row>
    <row r="93" spans="1:7" x14ac:dyDescent="0.25">
      <c r="A93" s="5">
        <v>43751</v>
      </c>
      <c r="B93" s="5">
        <f>USDCHF10080[[#This Row],[date_start]]+5</f>
        <v>43756</v>
      </c>
      <c r="C93">
        <v>217780</v>
      </c>
      <c r="D93" s="11">
        <v>0.99612999999999996</v>
      </c>
      <c r="E93" s="11">
        <v>0.99956</v>
      </c>
      <c r="F93" s="11">
        <v>0.98402999999999996</v>
      </c>
      <c r="G93" s="11">
        <v>0.98402999999999996</v>
      </c>
    </row>
    <row r="94" spans="1:7" x14ac:dyDescent="0.25">
      <c r="A94" s="5">
        <v>43744</v>
      </c>
      <c r="B94" s="5">
        <f>USDCHF10080[[#This Row],[date_start]]+5</f>
        <v>43749</v>
      </c>
      <c r="C94">
        <v>253804</v>
      </c>
      <c r="D94" s="11">
        <v>0.99297999999999997</v>
      </c>
      <c r="E94" s="11">
        <v>0.99904000000000004</v>
      </c>
      <c r="F94" s="11">
        <v>0.99043999999999999</v>
      </c>
      <c r="G94" s="11">
        <v>0.99643999999999999</v>
      </c>
    </row>
    <row r="95" spans="1:7" x14ac:dyDescent="0.25">
      <c r="A95" s="5">
        <v>43737</v>
      </c>
      <c r="B95" s="5">
        <f>USDCHF10080[[#This Row],[date_start]]+5</f>
        <v>43742</v>
      </c>
      <c r="C95">
        <v>254407</v>
      </c>
      <c r="D95" s="11">
        <v>0.99031999999999998</v>
      </c>
      <c r="E95" s="11">
        <v>1.00274</v>
      </c>
      <c r="F95" s="11">
        <v>0.99031999999999998</v>
      </c>
      <c r="G95" s="11">
        <v>0.99521999999999999</v>
      </c>
    </row>
    <row r="96" spans="1:7" x14ac:dyDescent="0.25">
      <c r="A96" s="5">
        <v>43730</v>
      </c>
      <c r="B96" s="5">
        <f>USDCHF10080[[#This Row],[date_start]]+5</f>
        <v>43735</v>
      </c>
      <c r="C96">
        <v>242204</v>
      </c>
      <c r="D96" s="11">
        <v>0.99180999999999997</v>
      </c>
      <c r="E96" s="11">
        <v>0.99487000000000003</v>
      </c>
      <c r="F96" s="11">
        <v>0.98433999999999999</v>
      </c>
      <c r="G96" s="11">
        <v>0.99087000000000003</v>
      </c>
    </row>
    <row r="97" spans="1:7" x14ac:dyDescent="0.25">
      <c r="A97" s="5">
        <v>43723</v>
      </c>
      <c r="B97" s="5">
        <f>USDCHF10080[[#This Row],[date_start]]+5</f>
        <v>43728</v>
      </c>
      <c r="C97">
        <v>230102</v>
      </c>
      <c r="D97" s="11">
        <v>0.98997999999999997</v>
      </c>
      <c r="E97" s="11">
        <v>0.99834000000000001</v>
      </c>
      <c r="F97" s="11">
        <v>0.98646999999999996</v>
      </c>
      <c r="G97" s="11">
        <v>0.9909</v>
      </c>
    </row>
    <row r="98" spans="1:7" x14ac:dyDescent="0.25">
      <c r="A98" s="5">
        <v>43716</v>
      </c>
      <c r="B98" s="5">
        <f>USDCHF10080[[#This Row],[date_start]]+5</f>
        <v>43721</v>
      </c>
      <c r="C98">
        <v>262259</v>
      </c>
      <c r="D98" s="11">
        <v>0.98670000000000002</v>
      </c>
      <c r="E98" s="11">
        <v>0.99461999999999995</v>
      </c>
      <c r="F98" s="11">
        <v>0.98540000000000005</v>
      </c>
      <c r="G98" s="11">
        <v>0.99002000000000001</v>
      </c>
    </row>
    <row r="99" spans="1:7" x14ac:dyDescent="0.25">
      <c r="A99" s="5">
        <v>43709</v>
      </c>
      <c r="B99" s="5">
        <f>USDCHF10080[[#This Row],[date_start]]+5</f>
        <v>43714</v>
      </c>
      <c r="C99">
        <v>324626</v>
      </c>
      <c r="D99" s="11">
        <v>0.98929</v>
      </c>
      <c r="E99" s="11">
        <v>0.99285999999999996</v>
      </c>
      <c r="F99" s="11">
        <v>0.97977000000000003</v>
      </c>
      <c r="G99" s="11">
        <v>0.98756999999999995</v>
      </c>
    </row>
    <row r="100" spans="1:7" x14ac:dyDescent="0.25">
      <c r="A100" s="5">
        <v>43702</v>
      </c>
      <c r="B100" s="5">
        <f>USDCHF10080[[#This Row],[date_start]]+5</f>
        <v>43707</v>
      </c>
      <c r="C100">
        <v>388086</v>
      </c>
      <c r="D100" s="11">
        <v>0.97241</v>
      </c>
      <c r="E100" s="11">
        <v>0.99175999999999997</v>
      </c>
      <c r="F100" s="11">
        <v>0.97133000000000003</v>
      </c>
      <c r="G100" s="11">
        <v>0.98956</v>
      </c>
    </row>
    <row r="101" spans="1:7" x14ac:dyDescent="0.25">
      <c r="A101" s="5">
        <v>43695</v>
      </c>
      <c r="B101" s="5">
        <f>USDCHF10080[[#This Row],[date_start]]+5</f>
        <v>43700</v>
      </c>
      <c r="C101">
        <v>286615</v>
      </c>
      <c r="D101" s="11">
        <v>0.97658</v>
      </c>
      <c r="E101" s="11">
        <v>0.98768999999999996</v>
      </c>
      <c r="F101" s="11">
        <v>0.97352000000000005</v>
      </c>
      <c r="G101" s="11">
        <v>0.97470999999999997</v>
      </c>
    </row>
    <row r="102" spans="1:7" x14ac:dyDescent="0.25">
      <c r="A102" s="5">
        <v>43688</v>
      </c>
      <c r="B102" s="5">
        <f>USDCHF10080[[#This Row],[date_start]]+5</f>
        <v>43693</v>
      </c>
      <c r="C102">
        <v>407860</v>
      </c>
      <c r="D102" s="11">
        <v>0.97245000000000004</v>
      </c>
      <c r="E102" s="11">
        <v>0.98087000000000002</v>
      </c>
      <c r="F102" s="11">
        <v>0.96592</v>
      </c>
      <c r="G102" s="11">
        <v>0.97853000000000001</v>
      </c>
    </row>
    <row r="103" spans="1:7" x14ac:dyDescent="0.25">
      <c r="A103" s="5">
        <v>43681</v>
      </c>
      <c r="B103" s="5">
        <f>USDCHF10080[[#This Row],[date_start]]+5</f>
        <v>43686</v>
      </c>
      <c r="C103">
        <v>375050</v>
      </c>
      <c r="D103" s="11">
        <v>0.98329</v>
      </c>
      <c r="E103" s="11">
        <v>0.98358000000000001</v>
      </c>
      <c r="F103" s="11">
        <v>0.96918000000000004</v>
      </c>
      <c r="G103" s="11">
        <v>0.97241</v>
      </c>
    </row>
    <row r="104" spans="1:7" x14ac:dyDescent="0.25">
      <c r="A104" s="5">
        <v>43674</v>
      </c>
      <c r="B104" s="5">
        <f>USDCHF10080[[#This Row],[date_start]]+5</f>
        <v>43679</v>
      </c>
      <c r="C104">
        <v>272742</v>
      </c>
      <c r="D104" s="11">
        <v>0.99241999999999997</v>
      </c>
      <c r="E104" s="11">
        <v>0.99755000000000005</v>
      </c>
      <c r="F104" s="11">
        <v>0.98143000000000002</v>
      </c>
      <c r="G104" s="11">
        <v>0.98224999999999996</v>
      </c>
    </row>
    <row r="105" spans="1:7" x14ac:dyDescent="0.25">
      <c r="A105" s="5">
        <v>43667</v>
      </c>
      <c r="B105" s="5">
        <f>USDCHF10080[[#This Row],[date_start]]+5</f>
        <v>43672</v>
      </c>
      <c r="C105">
        <v>169407</v>
      </c>
      <c r="D105" s="11">
        <v>0.98279000000000005</v>
      </c>
      <c r="E105" s="11">
        <v>0.99460000000000004</v>
      </c>
      <c r="F105" s="11">
        <v>0.98038000000000003</v>
      </c>
      <c r="G105" s="11">
        <v>0.99317</v>
      </c>
    </row>
    <row r="106" spans="1:7" x14ac:dyDescent="0.25">
      <c r="A106" s="5">
        <v>43660</v>
      </c>
      <c r="B106" s="5">
        <f>USDCHF10080[[#This Row],[date_start]]+5</f>
        <v>43665</v>
      </c>
      <c r="C106">
        <v>179056</v>
      </c>
      <c r="D106" s="11">
        <v>0.9829</v>
      </c>
      <c r="E106" s="11">
        <v>0.99075000000000002</v>
      </c>
      <c r="F106" s="11">
        <v>0.98055000000000003</v>
      </c>
      <c r="G106" s="11">
        <v>0.98146</v>
      </c>
    </row>
    <row r="107" spans="1:7" x14ac:dyDescent="0.25">
      <c r="A107" s="5">
        <v>43653</v>
      </c>
      <c r="B107" s="5">
        <f>USDCHF10080[[#This Row],[date_start]]+5</f>
        <v>43658</v>
      </c>
      <c r="C107">
        <v>195397</v>
      </c>
      <c r="D107" s="11">
        <v>0.99109999999999998</v>
      </c>
      <c r="E107" s="11">
        <v>0.99514000000000002</v>
      </c>
      <c r="F107" s="11">
        <v>0.98360000000000003</v>
      </c>
      <c r="G107" s="11">
        <v>0.98399000000000003</v>
      </c>
    </row>
    <row r="108" spans="1:7" x14ac:dyDescent="0.25">
      <c r="A108" s="5">
        <v>43646</v>
      </c>
      <c r="B108" s="5">
        <f>USDCHF10080[[#This Row],[date_start]]+5</f>
        <v>43651</v>
      </c>
      <c r="C108">
        <v>211967</v>
      </c>
      <c r="D108" s="11">
        <v>0.97616999999999998</v>
      </c>
      <c r="E108" s="11">
        <v>0.99312999999999996</v>
      </c>
      <c r="F108" s="11">
        <v>0.97616999999999998</v>
      </c>
      <c r="G108" s="11">
        <v>0.99151999999999996</v>
      </c>
    </row>
    <row r="109" spans="1:7" x14ac:dyDescent="0.25">
      <c r="A109" s="5">
        <v>43639</v>
      </c>
      <c r="B109" s="5">
        <f>USDCHF10080[[#This Row],[date_start]]+5</f>
        <v>43644</v>
      </c>
      <c r="C109">
        <v>280857</v>
      </c>
      <c r="D109" s="11">
        <v>0.97524</v>
      </c>
      <c r="E109" s="11">
        <v>0.98134999999999994</v>
      </c>
      <c r="F109" s="11">
        <v>0.96933000000000002</v>
      </c>
      <c r="G109" s="11">
        <v>0.97616000000000003</v>
      </c>
    </row>
    <row r="110" spans="1:7" x14ac:dyDescent="0.25">
      <c r="A110" s="5">
        <v>43632</v>
      </c>
      <c r="B110" s="5">
        <f>USDCHF10080[[#This Row],[date_start]]+5</f>
        <v>43637</v>
      </c>
      <c r="C110">
        <v>316735</v>
      </c>
      <c r="D110" s="11">
        <v>0.99817999999999996</v>
      </c>
      <c r="E110" s="11">
        <v>1.0014099999999999</v>
      </c>
      <c r="F110" s="11">
        <v>0.97555999999999998</v>
      </c>
      <c r="G110" s="11">
        <v>0.97616999999999998</v>
      </c>
    </row>
    <row r="111" spans="1:7" x14ac:dyDescent="0.25">
      <c r="A111" s="5">
        <v>43625</v>
      </c>
      <c r="B111" s="5">
        <f>USDCHF10080[[#This Row],[date_start]]+5</f>
        <v>43630</v>
      </c>
      <c r="C111">
        <v>225576</v>
      </c>
      <c r="D111" s="11">
        <v>0.98843000000000003</v>
      </c>
      <c r="E111" s="11">
        <v>0.99946000000000002</v>
      </c>
      <c r="F111" s="11">
        <v>0.98841999999999997</v>
      </c>
      <c r="G111" s="11">
        <v>0.99821000000000004</v>
      </c>
    </row>
    <row r="112" spans="1:7" x14ac:dyDescent="0.25">
      <c r="A112" s="5">
        <v>43618</v>
      </c>
      <c r="B112" s="5">
        <f>USDCHF10080[[#This Row],[date_start]]+5</f>
        <v>43623</v>
      </c>
      <c r="C112">
        <v>284492</v>
      </c>
      <c r="D112" s="11">
        <v>1.0013700000000001</v>
      </c>
      <c r="E112" s="11">
        <v>1.0016799999999999</v>
      </c>
      <c r="F112" s="11">
        <v>0.98533999999999999</v>
      </c>
      <c r="G112" s="11">
        <v>0.98745000000000005</v>
      </c>
    </row>
    <row r="113" spans="1:7" x14ac:dyDescent="0.25">
      <c r="A113" s="5">
        <v>43611</v>
      </c>
      <c r="B113" s="5">
        <f>USDCHF10080[[#This Row],[date_start]]+5</f>
        <v>43616</v>
      </c>
      <c r="C113">
        <v>190216</v>
      </c>
      <c r="D113" s="11">
        <v>1.0016700000000001</v>
      </c>
      <c r="E113" s="11">
        <v>1.0097499999999999</v>
      </c>
      <c r="F113" s="11">
        <v>1.00003</v>
      </c>
      <c r="G113" s="11">
        <v>1.0006600000000001</v>
      </c>
    </row>
    <row r="114" spans="1:7" x14ac:dyDescent="0.25">
      <c r="A114" s="5">
        <v>43604</v>
      </c>
      <c r="B114" s="5">
        <f>USDCHF10080[[#This Row],[date_start]]+5</f>
        <v>43609</v>
      </c>
      <c r="C114">
        <v>191923</v>
      </c>
      <c r="D114" s="11">
        <v>1.0101100000000001</v>
      </c>
      <c r="E114" s="11">
        <v>1.0120400000000001</v>
      </c>
      <c r="F114" s="11">
        <v>1.0007900000000001</v>
      </c>
      <c r="G114" s="11">
        <v>1.0016099999999999</v>
      </c>
    </row>
    <row r="115" spans="1:7" x14ac:dyDescent="0.25">
      <c r="A115" s="5">
        <v>43597</v>
      </c>
      <c r="B115" s="5">
        <f>USDCHF10080[[#This Row],[date_start]]+5</f>
        <v>43602</v>
      </c>
      <c r="C115">
        <v>193793</v>
      </c>
      <c r="D115" s="11">
        <v>1.01068</v>
      </c>
      <c r="E115" s="11">
        <v>1.0121199999999999</v>
      </c>
      <c r="F115" s="11">
        <v>1.0049399999999999</v>
      </c>
      <c r="G115" s="11">
        <v>1.01088</v>
      </c>
    </row>
    <row r="116" spans="1:7" x14ac:dyDescent="0.25">
      <c r="A116" s="5">
        <v>43590</v>
      </c>
      <c r="B116" s="5">
        <f>USDCHF10080[[#This Row],[date_start]]+5</f>
        <v>43595</v>
      </c>
      <c r="C116">
        <v>243202</v>
      </c>
      <c r="D116" s="11">
        <v>1.01572</v>
      </c>
      <c r="E116" s="11">
        <v>1.0225599999999999</v>
      </c>
      <c r="F116" s="11">
        <v>1.0100499999999999</v>
      </c>
      <c r="G116" s="11">
        <v>1.01153</v>
      </c>
    </row>
    <row r="117" spans="1:7" x14ac:dyDescent="0.25">
      <c r="A117" s="5">
        <v>43583</v>
      </c>
      <c r="B117" s="5">
        <f>USDCHF10080[[#This Row],[date_start]]+5</f>
        <v>43588</v>
      </c>
      <c r="C117">
        <v>212578</v>
      </c>
      <c r="D117" s="11">
        <v>1.01953</v>
      </c>
      <c r="E117" s="11">
        <v>1.0214799999999999</v>
      </c>
      <c r="F117" s="11">
        <v>1.01261</v>
      </c>
      <c r="G117" s="11">
        <v>1.0163199999999999</v>
      </c>
    </row>
    <row r="118" spans="1:7" x14ac:dyDescent="0.25">
      <c r="A118" s="5">
        <v>43576</v>
      </c>
      <c r="B118" s="5">
        <f>USDCHF10080[[#This Row],[date_start]]+5</f>
        <v>43581</v>
      </c>
      <c r="C118">
        <v>193460</v>
      </c>
      <c r="D118" s="11">
        <v>1.0140499999999999</v>
      </c>
      <c r="E118" s="11">
        <v>1.0236700000000001</v>
      </c>
      <c r="F118" s="11">
        <v>1.0132399999999999</v>
      </c>
      <c r="G118" s="11">
        <v>1.0195399999999999</v>
      </c>
    </row>
    <row r="119" spans="1:7" x14ac:dyDescent="0.25">
      <c r="A119" s="5">
        <v>43569</v>
      </c>
      <c r="B119" s="5">
        <f>USDCHF10080[[#This Row],[date_start]]+5</f>
        <v>43574</v>
      </c>
      <c r="C119">
        <v>205481</v>
      </c>
      <c r="D119" s="11">
        <v>1.00112</v>
      </c>
      <c r="E119" s="11">
        <v>1.0158799999999999</v>
      </c>
      <c r="F119" s="11">
        <v>1.00085</v>
      </c>
      <c r="G119" s="11">
        <v>1.0140499999999999</v>
      </c>
    </row>
    <row r="120" spans="1:7" x14ac:dyDescent="0.25">
      <c r="A120" s="5">
        <v>43562</v>
      </c>
      <c r="B120" s="5">
        <f>USDCHF10080[[#This Row],[date_start]]+5</f>
        <v>43567</v>
      </c>
      <c r="C120">
        <v>218417</v>
      </c>
      <c r="D120" s="11">
        <v>0.99931000000000003</v>
      </c>
      <c r="E120" s="11">
        <v>1.00457</v>
      </c>
      <c r="F120" s="11">
        <v>0.99773000000000001</v>
      </c>
      <c r="G120" s="11">
        <v>1.0024900000000001</v>
      </c>
    </row>
    <row r="121" spans="1:7" x14ac:dyDescent="0.25">
      <c r="A121" s="5">
        <v>43555</v>
      </c>
      <c r="B121" s="5">
        <f>USDCHF10080[[#This Row],[date_start]]+5</f>
        <v>43560</v>
      </c>
      <c r="C121">
        <v>239960</v>
      </c>
      <c r="D121" s="11">
        <v>0.99456</v>
      </c>
      <c r="E121" s="11">
        <v>1.00118</v>
      </c>
      <c r="F121" s="11">
        <v>0.99297000000000002</v>
      </c>
      <c r="G121" s="11">
        <v>1.0000100000000001</v>
      </c>
    </row>
    <row r="122" spans="1:7" x14ac:dyDescent="0.25">
      <c r="A122" s="5">
        <v>43548</v>
      </c>
      <c r="B122" s="5">
        <f>USDCHF10080[[#This Row],[date_start]]+5</f>
        <v>43553</v>
      </c>
      <c r="C122">
        <v>335730</v>
      </c>
      <c r="D122" s="11">
        <v>0.99368000000000001</v>
      </c>
      <c r="E122" s="11">
        <v>0.99738000000000004</v>
      </c>
      <c r="F122" s="11">
        <v>0.99046999999999996</v>
      </c>
      <c r="G122" s="11">
        <v>0.99504000000000004</v>
      </c>
    </row>
    <row r="123" spans="1:7" x14ac:dyDescent="0.25">
      <c r="A123" s="5">
        <v>43541</v>
      </c>
      <c r="B123" s="5">
        <f>USDCHF10080[[#This Row],[date_start]]+5</f>
        <v>43546</v>
      </c>
      <c r="C123">
        <v>309904</v>
      </c>
      <c r="D123" s="11">
        <v>1.00187</v>
      </c>
      <c r="E123" s="11">
        <v>1.0024500000000001</v>
      </c>
      <c r="F123" s="11">
        <v>0.98938999999999999</v>
      </c>
      <c r="G123" s="11">
        <v>0.99324999999999997</v>
      </c>
    </row>
    <row r="124" spans="1:7" x14ac:dyDescent="0.25">
      <c r="A124" s="5">
        <v>43534</v>
      </c>
      <c r="B124" s="5">
        <f>USDCHF10080[[#This Row],[date_start]]+5</f>
        <v>43539</v>
      </c>
      <c r="C124">
        <v>245788</v>
      </c>
      <c r="D124" s="11">
        <v>1.0074799999999999</v>
      </c>
      <c r="E124" s="11">
        <v>1.0119</v>
      </c>
      <c r="F124" s="11">
        <v>1.00101</v>
      </c>
      <c r="G124" s="11">
        <v>1.0019899999999999</v>
      </c>
    </row>
    <row r="125" spans="1:7" x14ac:dyDescent="0.25">
      <c r="A125" s="5">
        <v>43527</v>
      </c>
      <c r="B125" s="5">
        <f>USDCHF10080[[#This Row],[date_start]]+5</f>
        <v>43532</v>
      </c>
      <c r="C125">
        <v>253390</v>
      </c>
      <c r="D125" s="11">
        <v>0.99717</v>
      </c>
      <c r="E125" s="11">
        <v>1.0123599999999999</v>
      </c>
      <c r="F125" s="11">
        <v>0.99717</v>
      </c>
      <c r="G125" s="11">
        <v>1.0079100000000001</v>
      </c>
    </row>
    <row r="126" spans="1:7" x14ac:dyDescent="0.25">
      <c r="A126" s="5">
        <v>43520</v>
      </c>
      <c r="B126" s="5">
        <f>USDCHF10080[[#This Row],[date_start]]+5</f>
        <v>43525</v>
      </c>
      <c r="C126">
        <v>255546</v>
      </c>
      <c r="D126" s="11">
        <v>0.99885000000000002</v>
      </c>
      <c r="E126" s="11">
        <v>1.0019</v>
      </c>
      <c r="F126" s="11">
        <v>0.99256999999999995</v>
      </c>
      <c r="G126" s="11">
        <v>0.99892999999999998</v>
      </c>
    </row>
    <row r="127" spans="1:7" x14ac:dyDescent="0.25">
      <c r="A127" s="5">
        <v>43513</v>
      </c>
      <c r="B127" s="5">
        <f>USDCHF10080[[#This Row],[date_start]]+5</f>
        <v>43518</v>
      </c>
      <c r="C127">
        <v>242797</v>
      </c>
      <c r="D127" s="11">
        <v>1.00454</v>
      </c>
      <c r="E127" s="11">
        <v>1.0060100000000001</v>
      </c>
      <c r="F127" s="11">
        <v>0.99807999999999997</v>
      </c>
      <c r="G127" s="11">
        <v>1.0004500000000001</v>
      </c>
    </row>
    <row r="128" spans="1:7" x14ac:dyDescent="0.25">
      <c r="A128" s="5">
        <v>43506</v>
      </c>
      <c r="B128" s="5">
        <f>USDCHF10080[[#This Row],[date_start]]+5</f>
        <v>43511</v>
      </c>
      <c r="C128">
        <v>218140</v>
      </c>
      <c r="D128" s="11">
        <v>0.99994000000000005</v>
      </c>
      <c r="E128" s="11">
        <v>1.0097499999999999</v>
      </c>
      <c r="F128" s="11">
        <v>0.99734</v>
      </c>
      <c r="G128" s="11">
        <v>1.00491</v>
      </c>
    </row>
    <row r="129" spans="1:7" x14ac:dyDescent="0.25">
      <c r="A129" s="5">
        <v>43499</v>
      </c>
      <c r="B129" s="5">
        <f>USDCHF10080[[#This Row],[date_start]]+5</f>
        <v>43504</v>
      </c>
      <c r="C129">
        <v>237396</v>
      </c>
      <c r="D129" s="11">
        <v>0.99399000000000004</v>
      </c>
      <c r="E129" s="11">
        <v>1.00282</v>
      </c>
      <c r="F129" s="11">
        <v>0.99356</v>
      </c>
      <c r="G129" s="11">
        <v>1</v>
      </c>
    </row>
    <row r="130" spans="1:7" x14ac:dyDescent="0.25">
      <c r="A130" s="5">
        <v>43492</v>
      </c>
      <c r="B130" s="5">
        <f>USDCHF10080[[#This Row],[date_start]]+5</f>
        <v>43497</v>
      </c>
      <c r="C130">
        <v>294234</v>
      </c>
      <c r="D130" s="11">
        <v>0.99278</v>
      </c>
      <c r="E130" s="11">
        <v>0.99944</v>
      </c>
      <c r="F130" s="11">
        <v>0.99048000000000003</v>
      </c>
      <c r="G130" s="11">
        <v>0.99531000000000003</v>
      </c>
    </row>
    <row r="131" spans="1:7" x14ac:dyDescent="0.25">
      <c r="A131" s="5">
        <v>43485</v>
      </c>
      <c r="B131" s="5">
        <f>USDCHF10080[[#This Row],[date_start]]+5</f>
        <v>43490</v>
      </c>
      <c r="C131">
        <v>249785</v>
      </c>
      <c r="D131" s="11">
        <v>0.99329999999999996</v>
      </c>
      <c r="E131" s="11">
        <v>0.99894000000000005</v>
      </c>
      <c r="F131" s="11">
        <v>0.99214000000000002</v>
      </c>
      <c r="G131" s="11">
        <v>0.99311000000000005</v>
      </c>
    </row>
    <row r="132" spans="1:7" x14ac:dyDescent="0.25">
      <c r="A132" s="5">
        <v>43478</v>
      </c>
      <c r="B132" s="5">
        <f>USDCHF10080[[#This Row],[date_start]]+5</f>
        <v>43483</v>
      </c>
      <c r="C132">
        <v>188406</v>
      </c>
      <c r="D132" s="11">
        <v>0.98370999999999997</v>
      </c>
      <c r="E132" s="11">
        <v>0.99583999999999995</v>
      </c>
      <c r="F132" s="11">
        <v>0.97997999999999996</v>
      </c>
      <c r="G132" s="11">
        <v>0.99551999999999996</v>
      </c>
    </row>
    <row r="133" spans="1:7" x14ac:dyDescent="0.25">
      <c r="A133" s="5">
        <v>43471</v>
      </c>
      <c r="B133" s="5">
        <f>USDCHF10080[[#This Row],[date_start]]+5</f>
        <v>43476</v>
      </c>
      <c r="C133">
        <v>278252</v>
      </c>
      <c r="D133" s="11">
        <v>0.98599000000000003</v>
      </c>
      <c r="E133" s="11">
        <v>0.98717999999999995</v>
      </c>
      <c r="F133" s="11">
        <v>0.97160000000000002</v>
      </c>
      <c r="G133" s="11">
        <v>0.98385999999999996</v>
      </c>
    </row>
    <row r="134" spans="1:7" x14ac:dyDescent="0.25">
      <c r="A134" s="5">
        <v>43464</v>
      </c>
      <c r="B134" s="5">
        <f>USDCHF10080[[#This Row],[date_start]]+5</f>
        <v>43469</v>
      </c>
      <c r="C134">
        <v>203264</v>
      </c>
      <c r="D134" s="11">
        <v>0.98214000000000001</v>
      </c>
      <c r="E134" s="11">
        <v>0.99195999999999995</v>
      </c>
      <c r="F134" s="11">
        <v>0.97965000000000002</v>
      </c>
      <c r="G134" s="11">
        <v>0.98623000000000005</v>
      </c>
    </row>
    <row r="135" spans="1:7" x14ac:dyDescent="0.25">
      <c r="A135" s="5">
        <v>43457</v>
      </c>
      <c r="B135" s="5">
        <f>USDCHF10080[[#This Row],[date_start]]+5</f>
        <v>43462</v>
      </c>
      <c r="C135">
        <v>159794</v>
      </c>
      <c r="D135" s="11">
        <v>0.99487000000000003</v>
      </c>
      <c r="E135" s="11">
        <v>0.99629000000000001</v>
      </c>
      <c r="F135" s="11">
        <v>0.97894999999999999</v>
      </c>
      <c r="G135" s="11">
        <v>0.98412999999999995</v>
      </c>
    </row>
    <row r="136" spans="1:7" x14ac:dyDescent="0.25">
      <c r="A136" s="5">
        <v>43450</v>
      </c>
      <c r="B136" s="5">
        <f>USDCHF10080[[#This Row],[date_start]]+5</f>
        <v>43455</v>
      </c>
      <c r="C136">
        <v>282989</v>
      </c>
      <c r="D136" s="11">
        <v>0.99478</v>
      </c>
      <c r="E136" s="11">
        <v>0.99848999999999999</v>
      </c>
      <c r="F136" s="11">
        <v>0.98401000000000005</v>
      </c>
      <c r="G136" s="11">
        <v>0.99502000000000002</v>
      </c>
    </row>
    <row r="137" spans="1:7" x14ac:dyDescent="0.25">
      <c r="A137" s="5">
        <v>43443</v>
      </c>
      <c r="B137" s="5">
        <f>USDCHF10080[[#This Row],[date_start]]+5</f>
        <v>43448</v>
      </c>
      <c r="C137">
        <v>232143</v>
      </c>
      <c r="D137" s="11">
        <v>0.99009999999999998</v>
      </c>
      <c r="E137" s="11">
        <v>0.99887000000000004</v>
      </c>
      <c r="F137" s="11">
        <v>0.98621999999999999</v>
      </c>
      <c r="G137" s="11">
        <v>0.99805999999999995</v>
      </c>
    </row>
    <row r="138" spans="1:7" x14ac:dyDescent="0.25">
      <c r="A138" s="5">
        <v>43436</v>
      </c>
      <c r="B138" s="5">
        <f>USDCHF10080[[#This Row],[date_start]]+5</f>
        <v>43441</v>
      </c>
      <c r="C138">
        <v>213543</v>
      </c>
      <c r="D138" s="11">
        <v>0.99785000000000001</v>
      </c>
      <c r="E138" s="11">
        <v>1.00078</v>
      </c>
      <c r="F138" s="11">
        <v>0.98892000000000002</v>
      </c>
      <c r="G138" s="11">
        <v>0.98967000000000005</v>
      </c>
    </row>
    <row r="139" spans="1:7" x14ac:dyDescent="0.25">
      <c r="A139" s="5">
        <v>43429</v>
      </c>
      <c r="B139" s="5">
        <f>USDCHF10080[[#This Row],[date_start]]+5</f>
        <v>43434</v>
      </c>
      <c r="C139">
        <v>209339</v>
      </c>
      <c r="D139" s="11">
        <v>0.997</v>
      </c>
      <c r="E139" s="11">
        <v>1.00054</v>
      </c>
      <c r="F139" s="11">
        <v>0.99170000000000003</v>
      </c>
      <c r="G139" s="11">
        <v>0.99856</v>
      </c>
    </row>
    <row r="140" spans="1:7" x14ac:dyDescent="0.25">
      <c r="A140" s="5">
        <v>43422</v>
      </c>
      <c r="B140" s="5">
        <f>USDCHF10080[[#This Row],[date_start]]+5</f>
        <v>43427</v>
      </c>
      <c r="C140">
        <v>181640</v>
      </c>
      <c r="D140" s="11">
        <v>0.99907999999999997</v>
      </c>
      <c r="E140" s="11">
        <v>1.00065</v>
      </c>
      <c r="F140" s="11">
        <v>0.99082999999999999</v>
      </c>
      <c r="G140" s="11">
        <v>0.99653999999999998</v>
      </c>
    </row>
    <row r="141" spans="1:7" x14ac:dyDescent="0.25">
      <c r="A141" s="5">
        <v>43415</v>
      </c>
      <c r="B141" s="5">
        <f>USDCHF10080[[#This Row],[date_start]]+5</f>
        <v>43420</v>
      </c>
      <c r="C141">
        <v>247922</v>
      </c>
      <c r="D141" s="11">
        <v>1.0049600000000001</v>
      </c>
      <c r="E141" s="11">
        <v>1.01281</v>
      </c>
      <c r="F141" s="11">
        <v>0.99907000000000001</v>
      </c>
      <c r="G141" s="11">
        <v>0.99955000000000005</v>
      </c>
    </row>
    <row r="142" spans="1:7" x14ac:dyDescent="0.25">
      <c r="A142" s="5">
        <v>43408</v>
      </c>
      <c r="B142" s="5">
        <f>USDCHF10080[[#This Row],[date_start]]+5</f>
        <v>43413</v>
      </c>
      <c r="C142">
        <v>208070</v>
      </c>
      <c r="D142" s="11">
        <v>1.0025500000000001</v>
      </c>
      <c r="E142" s="11">
        <v>1.00851</v>
      </c>
      <c r="F142" s="11">
        <v>0.99519000000000002</v>
      </c>
      <c r="G142" s="11">
        <v>1.0054000000000001</v>
      </c>
    </row>
    <row r="143" spans="1:7" x14ac:dyDescent="0.25">
      <c r="A143" s="5">
        <v>43401</v>
      </c>
      <c r="B143" s="5">
        <f>USDCHF10080[[#This Row],[date_start]]+5</f>
        <v>43406</v>
      </c>
      <c r="C143">
        <v>236666</v>
      </c>
      <c r="D143" s="11">
        <v>0.99663999999999997</v>
      </c>
      <c r="E143" s="11">
        <v>1.0094099999999999</v>
      </c>
      <c r="F143" s="11">
        <v>0.99638000000000004</v>
      </c>
      <c r="G143" s="11">
        <v>1.00335</v>
      </c>
    </row>
    <row r="144" spans="1:7" x14ac:dyDescent="0.25">
      <c r="A144" s="5">
        <v>43394</v>
      </c>
      <c r="B144" s="5">
        <f>USDCHF10080[[#This Row],[date_start]]+5</f>
        <v>43399</v>
      </c>
      <c r="C144">
        <v>248187</v>
      </c>
      <c r="D144" s="11">
        <v>0.99500999999999995</v>
      </c>
      <c r="E144" s="11">
        <v>1.0025900000000001</v>
      </c>
      <c r="F144" s="11">
        <v>0.99370999999999998</v>
      </c>
      <c r="G144" s="11">
        <v>0.99690000000000001</v>
      </c>
    </row>
    <row r="145" spans="1:7" x14ac:dyDescent="0.25">
      <c r="A145" s="5">
        <v>43387</v>
      </c>
      <c r="B145" s="5">
        <f>USDCHF10080[[#This Row],[date_start]]+5</f>
        <v>43392</v>
      </c>
      <c r="C145">
        <v>238086</v>
      </c>
      <c r="D145" s="11">
        <v>0.98948999999999998</v>
      </c>
      <c r="E145" s="11">
        <v>0.99770000000000003</v>
      </c>
      <c r="F145" s="11">
        <v>0.98473999999999995</v>
      </c>
      <c r="G145" s="11">
        <v>0.99602000000000002</v>
      </c>
    </row>
    <row r="146" spans="1:7" x14ac:dyDescent="0.25">
      <c r="A146" s="5">
        <v>43380</v>
      </c>
      <c r="B146" s="5">
        <f>USDCHF10080[[#This Row],[date_start]]+5</f>
        <v>43385</v>
      </c>
      <c r="C146">
        <v>231905</v>
      </c>
      <c r="D146" s="11">
        <v>0.99177000000000004</v>
      </c>
      <c r="E146" s="11">
        <v>0.99551000000000001</v>
      </c>
      <c r="F146" s="11">
        <v>0.98560999999999999</v>
      </c>
      <c r="G146" s="11">
        <v>0.99173999999999995</v>
      </c>
    </row>
    <row r="147" spans="1:7" x14ac:dyDescent="0.25">
      <c r="A147" s="5">
        <v>43373</v>
      </c>
      <c r="B147" s="5">
        <f>USDCHF10080[[#This Row],[date_start]]+5</f>
        <v>43378</v>
      </c>
      <c r="C147">
        <v>206432</v>
      </c>
      <c r="D147" s="11">
        <v>0.98004999999999998</v>
      </c>
      <c r="E147" s="11">
        <v>0.99546000000000001</v>
      </c>
      <c r="F147" s="11">
        <v>0.97968999999999995</v>
      </c>
      <c r="G147" s="11">
        <v>0.99185999999999996</v>
      </c>
    </row>
    <row r="148" spans="1:7" x14ac:dyDescent="0.25">
      <c r="A148" s="5">
        <v>43366</v>
      </c>
      <c r="B148" s="5">
        <f>USDCHF10080[[#This Row],[date_start]]+5</f>
        <v>43371</v>
      </c>
      <c r="C148">
        <v>202359</v>
      </c>
      <c r="D148" s="11">
        <v>0.95809</v>
      </c>
      <c r="E148" s="11">
        <v>0.9819</v>
      </c>
      <c r="F148" s="11">
        <v>0.95757000000000003</v>
      </c>
      <c r="G148" s="11">
        <v>0.98163</v>
      </c>
    </row>
    <row r="149" spans="1:7" x14ac:dyDescent="0.25">
      <c r="A149" s="5">
        <v>43359</v>
      </c>
      <c r="B149" s="5">
        <f>USDCHF10080[[#This Row],[date_start]]+5</f>
        <v>43364</v>
      </c>
      <c r="C149">
        <v>206310</v>
      </c>
      <c r="D149" s="11">
        <v>0.96735000000000004</v>
      </c>
      <c r="E149" s="11">
        <v>0.96997</v>
      </c>
      <c r="F149" s="11">
        <v>0.95416000000000001</v>
      </c>
      <c r="G149" s="11">
        <v>0.95775999999999994</v>
      </c>
    </row>
    <row r="150" spans="1:7" x14ac:dyDescent="0.25">
      <c r="A150" s="5">
        <v>43352</v>
      </c>
      <c r="B150" s="5">
        <f>USDCHF10080[[#This Row],[date_start]]+5</f>
        <v>43357</v>
      </c>
      <c r="C150">
        <v>185942</v>
      </c>
      <c r="D150" s="11">
        <v>0.96840999999999999</v>
      </c>
      <c r="E150" s="11">
        <v>0.97582000000000002</v>
      </c>
      <c r="F150" s="11">
        <v>0.96340000000000003</v>
      </c>
      <c r="G150" s="11">
        <v>0.96718000000000004</v>
      </c>
    </row>
    <row r="151" spans="1:7" x14ac:dyDescent="0.25">
      <c r="A151" s="5">
        <v>43345</v>
      </c>
      <c r="B151" s="5">
        <f>USDCHF10080[[#This Row],[date_start]]+5</f>
        <v>43350</v>
      </c>
      <c r="C151">
        <v>225204</v>
      </c>
      <c r="D151" s="11">
        <v>0.96892999999999996</v>
      </c>
      <c r="E151" s="11">
        <v>0.97667000000000004</v>
      </c>
      <c r="F151" s="11">
        <v>0.96411000000000002</v>
      </c>
      <c r="G151" s="11">
        <v>0.96901000000000004</v>
      </c>
    </row>
    <row r="152" spans="1:7" x14ac:dyDescent="0.25">
      <c r="A152" s="5">
        <v>43338</v>
      </c>
      <c r="B152" s="5">
        <f>USDCHF10080[[#This Row],[date_start]]+5</f>
        <v>43343</v>
      </c>
      <c r="C152">
        <v>243631</v>
      </c>
      <c r="D152" s="11">
        <v>0.98380999999999996</v>
      </c>
      <c r="E152" s="11">
        <v>0.98453999999999997</v>
      </c>
      <c r="F152" s="11">
        <v>0.96514</v>
      </c>
      <c r="G152" s="11">
        <v>0.96857000000000004</v>
      </c>
    </row>
    <row r="153" spans="1:7" x14ac:dyDescent="0.25">
      <c r="A153" s="5">
        <v>43331</v>
      </c>
      <c r="B153" s="5">
        <f>USDCHF10080[[#This Row],[date_start]]+5</f>
        <v>43336</v>
      </c>
      <c r="C153">
        <v>216773</v>
      </c>
      <c r="D153" s="11">
        <v>0.99492000000000003</v>
      </c>
      <c r="E153" s="11">
        <v>0.99678</v>
      </c>
      <c r="F153" s="11">
        <v>0.98075999999999997</v>
      </c>
      <c r="G153" s="11">
        <v>0.98343999999999998</v>
      </c>
    </row>
    <row r="154" spans="1:7" x14ac:dyDescent="0.25">
      <c r="A154" s="5">
        <v>43324</v>
      </c>
      <c r="B154" s="5">
        <f>USDCHF10080[[#This Row],[date_start]]+5</f>
        <v>43329</v>
      </c>
      <c r="C154">
        <v>239749</v>
      </c>
      <c r="D154" s="11">
        <v>0.99324999999999997</v>
      </c>
      <c r="E154" s="11">
        <v>0.99819999999999998</v>
      </c>
      <c r="F154" s="11">
        <v>0.99004000000000003</v>
      </c>
      <c r="G154" s="11">
        <v>0.99575999999999998</v>
      </c>
    </row>
    <row r="155" spans="1:7" x14ac:dyDescent="0.25">
      <c r="A155" s="5">
        <v>43317</v>
      </c>
      <c r="B155" s="5">
        <f>USDCHF10080[[#This Row],[date_start]]+5</f>
        <v>43322</v>
      </c>
      <c r="C155">
        <v>212481</v>
      </c>
      <c r="D155" s="11">
        <v>0.99292000000000002</v>
      </c>
      <c r="E155" s="11">
        <v>0.99841999999999997</v>
      </c>
      <c r="F155" s="11">
        <v>0.98941000000000001</v>
      </c>
      <c r="G155" s="11">
        <v>0.99531999999999998</v>
      </c>
    </row>
    <row r="156" spans="1:7" x14ac:dyDescent="0.25">
      <c r="A156" s="5">
        <v>43310</v>
      </c>
      <c r="B156" s="5">
        <f>USDCHF10080[[#This Row],[date_start]]+5</f>
        <v>43315</v>
      </c>
      <c r="C156">
        <v>208518</v>
      </c>
      <c r="D156" s="11">
        <v>0.99314999999999998</v>
      </c>
      <c r="E156" s="11">
        <v>0.99646999999999997</v>
      </c>
      <c r="F156" s="11">
        <v>0.98665999999999998</v>
      </c>
      <c r="G156" s="11">
        <v>0.99439999999999995</v>
      </c>
    </row>
    <row r="157" spans="1:7" x14ac:dyDescent="0.25">
      <c r="A157" s="5">
        <v>43303</v>
      </c>
      <c r="B157" s="5">
        <f>USDCHF10080[[#This Row],[date_start]]+5</f>
        <v>43308</v>
      </c>
      <c r="C157">
        <v>286230</v>
      </c>
      <c r="D157" s="11">
        <v>0.99173999999999995</v>
      </c>
      <c r="E157" s="11">
        <v>0.99775000000000003</v>
      </c>
      <c r="F157" s="11">
        <v>0.99002999999999997</v>
      </c>
      <c r="G157" s="11">
        <v>0.99422999999999995</v>
      </c>
    </row>
    <row r="158" spans="1:7" x14ac:dyDescent="0.25">
      <c r="A158" s="5">
        <v>43296</v>
      </c>
      <c r="B158" s="5">
        <f>USDCHF10080[[#This Row],[date_start]]+5</f>
        <v>43301</v>
      </c>
      <c r="C158">
        <v>283490</v>
      </c>
      <c r="D158" s="11">
        <v>1.00109</v>
      </c>
      <c r="E158" s="11">
        <v>1.00431</v>
      </c>
      <c r="F158" s="11">
        <v>0.99153000000000002</v>
      </c>
      <c r="G158" s="11">
        <v>0.99239999999999995</v>
      </c>
    </row>
    <row r="159" spans="1:7" x14ac:dyDescent="0.25">
      <c r="A159" s="5">
        <v>43289</v>
      </c>
      <c r="B159" s="5">
        <f>USDCHF10080[[#This Row],[date_start]]+5</f>
        <v>43294</v>
      </c>
      <c r="C159">
        <v>290889</v>
      </c>
      <c r="D159" s="11">
        <v>0.98919999999999997</v>
      </c>
      <c r="E159" s="11">
        <v>1.0067900000000001</v>
      </c>
      <c r="F159" s="11">
        <v>0.98577000000000004</v>
      </c>
      <c r="G159" s="11">
        <v>1.0015799999999999</v>
      </c>
    </row>
    <row r="160" spans="1:7" x14ac:dyDescent="0.25">
      <c r="A160" s="5">
        <v>43282</v>
      </c>
      <c r="B160" s="5">
        <f>USDCHF10080[[#This Row],[date_start]]+5</f>
        <v>43287</v>
      </c>
      <c r="C160">
        <v>278569</v>
      </c>
      <c r="D160" s="11">
        <v>0.99009000000000003</v>
      </c>
      <c r="E160" s="11">
        <v>0.99653999999999998</v>
      </c>
      <c r="F160" s="11">
        <v>0.98841000000000001</v>
      </c>
      <c r="G160" s="11">
        <v>0.98987000000000003</v>
      </c>
    </row>
    <row r="161" spans="1:7" x14ac:dyDescent="0.25">
      <c r="A161" s="5">
        <v>43275</v>
      </c>
      <c r="B161" s="5">
        <f>USDCHF10080[[#This Row],[date_start]]+5</f>
        <v>43280</v>
      </c>
      <c r="C161">
        <v>255850</v>
      </c>
      <c r="D161" s="11">
        <v>0.98760000000000003</v>
      </c>
      <c r="E161" s="11">
        <v>0.99922</v>
      </c>
      <c r="F161" s="11">
        <v>0.98555000000000004</v>
      </c>
      <c r="G161" s="11">
        <v>0.99039999999999995</v>
      </c>
    </row>
    <row r="162" spans="1:7" x14ac:dyDescent="0.25">
      <c r="A162" s="5">
        <v>43268</v>
      </c>
      <c r="B162" s="5">
        <f>USDCHF10080[[#This Row],[date_start]]+5</f>
        <v>43273</v>
      </c>
      <c r="C162">
        <v>253086</v>
      </c>
      <c r="D162" s="11">
        <v>0.99578</v>
      </c>
      <c r="E162" s="11">
        <v>0.99900999999999995</v>
      </c>
      <c r="F162" s="11">
        <v>0.98731000000000002</v>
      </c>
      <c r="G162" s="11">
        <v>0.98768999999999996</v>
      </c>
    </row>
    <row r="163" spans="1:7" x14ac:dyDescent="0.25">
      <c r="A163" s="5">
        <v>43261</v>
      </c>
      <c r="B163" s="5">
        <f>USDCHF10080[[#This Row],[date_start]]+5</f>
        <v>43266</v>
      </c>
      <c r="C163">
        <v>245358</v>
      </c>
      <c r="D163" s="11">
        <v>0.98419999999999996</v>
      </c>
      <c r="E163" s="11">
        <v>0.99880000000000002</v>
      </c>
      <c r="F163" s="11">
        <v>0.98251999999999995</v>
      </c>
      <c r="G163" s="11">
        <v>0.99756999999999996</v>
      </c>
    </row>
    <row r="164" spans="1:7" x14ac:dyDescent="0.25">
      <c r="A164" s="5">
        <v>43254</v>
      </c>
      <c r="B164" s="5">
        <f>USDCHF10080[[#This Row],[date_start]]+5</f>
        <v>43259</v>
      </c>
      <c r="C164">
        <v>248925</v>
      </c>
      <c r="D164" s="11">
        <v>0.98792000000000002</v>
      </c>
      <c r="E164" s="11">
        <v>0.98938999999999999</v>
      </c>
      <c r="F164" s="11">
        <v>0.97880999999999996</v>
      </c>
      <c r="G164" s="11">
        <v>0.98519000000000001</v>
      </c>
    </row>
    <row r="165" spans="1:7" x14ac:dyDescent="0.25">
      <c r="A165" s="5">
        <v>43247</v>
      </c>
      <c r="B165" s="5">
        <f>USDCHF10080[[#This Row],[date_start]]+5</f>
        <v>43252</v>
      </c>
      <c r="C165">
        <v>311782</v>
      </c>
      <c r="D165" s="11">
        <v>0.99070999999999998</v>
      </c>
      <c r="E165" s="11">
        <v>0.99829999999999997</v>
      </c>
      <c r="F165" s="11">
        <v>0.98258999999999996</v>
      </c>
      <c r="G165" s="11">
        <v>0.98784000000000005</v>
      </c>
    </row>
    <row r="166" spans="1:7" x14ac:dyDescent="0.25">
      <c r="A166" s="5">
        <v>43240</v>
      </c>
      <c r="B166" s="5">
        <f>USDCHF10080[[#This Row],[date_start]]+5</f>
        <v>43245</v>
      </c>
      <c r="C166">
        <v>297527</v>
      </c>
      <c r="D166" s="11">
        <v>0.99656</v>
      </c>
      <c r="E166" s="11">
        <v>1.00014</v>
      </c>
      <c r="F166" s="11">
        <v>0.98855000000000004</v>
      </c>
      <c r="G166" s="11">
        <v>0.99038999999999999</v>
      </c>
    </row>
    <row r="167" spans="1:7" x14ac:dyDescent="0.25">
      <c r="A167" s="5">
        <v>43233</v>
      </c>
      <c r="B167" s="5">
        <f>USDCHF10080[[#This Row],[date_start]]+5</f>
        <v>43238</v>
      </c>
      <c r="C167">
        <v>280265</v>
      </c>
      <c r="D167" s="11">
        <v>0.99948999999999999</v>
      </c>
      <c r="E167" s="11">
        <v>1.00414</v>
      </c>
      <c r="F167" s="11">
        <v>0.99502999999999997</v>
      </c>
      <c r="G167" s="11">
        <v>0.99753999999999998</v>
      </c>
    </row>
    <row r="168" spans="1:7" x14ac:dyDescent="0.25">
      <c r="A168" s="5">
        <v>43226</v>
      </c>
      <c r="B168" s="5">
        <f>USDCHF10080[[#This Row],[date_start]]+5</f>
        <v>43231</v>
      </c>
      <c r="C168">
        <v>304642</v>
      </c>
      <c r="D168" s="11">
        <v>0.99990000000000001</v>
      </c>
      <c r="E168" s="11">
        <v>1.00562</v>
      </c>
      <c r="F168" s="11">
        <v>0.99763000000000002</v>
      </c>
      <c r="G168" s="11">
        <v>1.00023</v>
      </c>
    </row>
    <row r="169" spans="1:7" x14ac:dyDescent="0.25">
      <c r="A169" s="5">
        <v>43219</v>
      </c>
      <c r="B169" s="5">
        <f>USDCHF10080[[#This Row],[date_start]]+5</f>
        <v>43224</v>
      </c>
      <c r="C169">
        <v>323477</v>
      </c>
      <c r="D169" s="11">
        <v>0.98751999999999995</v>
      </c>
      <c r="E169" s="11">
        <v>1.00224</v>
      </c>
      <c r="F169" s="11">
        <v>0.98716999999999999</v>
      </c>
      <c r="G169" s="11">
        <v>0.99988999999999995</v>
      </c>
    </row>
    <row r="170" spans="1:7" x14ac:dyDescent="0.25">
      <c r="A170" s="5">
        <v>43212</v>
      </c>
      <c r="B170" s="5">
        <f>USDCHF10080[[#This Row],[date_start]]+5</f>
        <v>43217</v>
      </c>
      <c r="C170">
        <v>281440</v>
      </c>
      <c r="D170" s="11">
        <v>0.97384000000000004</v>
      </c>
      <c r="E170" s="11">
        <v>0.99204999999999999</v>
      </c>
      <c r="F170" s="11">
        <v>0.97346999999999995</v>
      </c>
      <c r="G170" s="11">
        <v>0.98760999999999999</v>
      </c>
    </row>
    <row r="171" spans="1:7" x14ac:dyDescent="0.25">
      <c r="A171" s="5">
        <v>43205</v>
      </c>
      <c r="B171" s="5">
        <f>USDCHF10080[[#This Row],[date_start]]+5</f>
        <v>43210</v>
      </c>
      <c r="C171">
        <v>235236</v>
      </c>
      <c r="D171" s="11">
        <v>0.96153</v>
      </c>
      <c r="E171" s="11">
        <v>0.97592000000000001</v>
      </c>
      <c r="F171" s="11">
        <v>0.95770999999999995</v>
      </c>
      <c r="G171" s="11">
        <v>0.97470999999999997</v>
      </c>
    </row>
    <row r="172" spans="1:7" x14ac:dyDescent="0.25">
      <c r="A172" s="5">
        <v>43198</v>
      </c>
      <c r="B172" s="5">
        <f>USDCHF10080[[#This Row],[date_start]]+5</f>
        <v>43203</v>
      </c>
      <c r="C172">
        <v>261635</v>
      </c>
      <c r="D172" s="11">
        <v>0.95809</v>
      </c>
      <c r="E172" s="11">
        <v>0.96465000000000001</v>
      </c>
      <c r="F172" s="11">
        <v>0.95340999999999998</v>
      </c>
      <c r="G172" s="11">
        <v>0.96218000000000004</v>
      </c>
    </row>
    <row r="173" spans="1:7" x14ac:dyDescent="0.25">
      <c r="A173" s="5">
        <v>43191</v>
      </c>
      <c r="B173" s="5">
        <f>USDCHF10080[[#This Row],[date_start]]+5</f>
        <v>43196</v>
      </c>
      <c r="C173">
        <v>392468</v>
      </c>
      <c r="D173" s="11">
        <v>0.95201000000000002</v>
      </c>
      <c r="E173" s="11">
        <v>0.96492</v>
      </c>
      <c r="F173" s="11">
        <v>0.95196000000000003</v>
      </c>
      <c r="G173" s="11">
        <v>0.95896999999999999</v>
      </c>
    </row>
    <row r="174" spans="1:7" x14ac:dyDescent="0.25">
      <c r="A174" s="5">
        <v>43184</v>
      </c>
      <c r="B174" s="5">
        <f>USDCHF10080[[#This Row],[date_start]]+5</f>
        <v>43189</v>
      </c>
      <c r="C174">
        <v>505368</v>
      </c>
      <c r="D174" s="11">
        <v>0.94665999999999995</v>
      </c>
      <c r="E174" s="11">
        <v>0.95835999999999999</v>
      </c>
      <c r="F174" s="11">
        <v>0.94330999999999998</v>
      </c>
      <c r="G174" s="11">
        <v>0.95396000000000003</v>
      </c>
    </row>
    <row r="175" spans="1:7" x14ac:dyDescent="0.25">
      <c r="A175" s="5">
        <v>43177</v>
      </c>
      <c r="B175" s="5">
        <f>USDCHF10080[[#This Row],[date_start]]+5</f>
        <v>43182</v>
      </c>
      <c r="C175">
        <v>537524</v>
      </c>
      <c r="D175" s="11">
        <v>0.95238</v>
      </c>
      <c r="E175" s="11">
        <v>0.95692999999999995</v>
      </c>
      <c r="F175" s="11">
        <v>0.94445999999999997</v>
      </c>
      <c r="G175" s="11">
        <v>0.94721</v>
      </c>
    </row>
    <row r="176" spans="1:7" x14ac:dyDescent="0.25">
      <c r="A176" s="5">
        <v>43170</v>
      </c>
      <c r="B176" s="5">
        <f>USDCHF10080[[#This Row],[date_start]]+5</f>
        <v>43175</v>
      </c>
      <c r="C176">
        <v>394726</v>
      </c>
      <c r="D176" s="11">
        <v>0.95099999999999996</v>
      </c>
      <c r="E176" s="11">
        <v>0.95474000000000003</v>
      </c>
      <c r="F176" s="11">
        <v>0.94238999999999995</v>
      </c>
      <c r="G176" s="11">
        <v>0.95204</v>
      </c>
    </row>
    <row r="177" spans="1:7" x14ac:dyDescent="0.25">
      <c r="A177" s="5">
        <v>43163</v>
      </c>
      <c r="B177" s="5">
        <f>USDCHF10080[[#This Row],[date_start]]+5</f>
        <v>43168</v>
      </c>
      <c r="C177">
        <v>526447</v>
      </c>
      <c r="D177" s="11">
        <v>0.93542000000000003</v>
      </c>
      <c r="E177" s="11">
        <v>0.95343</v>
      </c>
      <c r="F177" s="11">
        <v>0.93454999999999999</v>
      </c>
      <c r="G177" s="11">
        <v>0.95165</v>
      </c>
    </row>
    <row r="178" spans="1:7" x14ac:dyDescent="0.25">
      <c r="A178" s="5">
        <v>43156</v>
      </c>
      <c r="B178" s="5">
        <f>USDCHF10080[[#This Row],[date_start]]+5</f>
        <v>43161</v>
      </c>
      <c r="C178">
        <v>489177</v>
      </c>
      <c r="D178" s="11">
        <v>0.93518999999999997</v>
      </c>
      <c r="E178" s="11">
        <v>0.94903000000000004</v>
      </c>
      <c r="F178" s="11">
        <v>0.93254000000000004</v>
      </c>
      <c r="G178" s="11">
        <v>0.93772</v>
      </c>
    </row>
    <row r="179" spans="1:7" x14ac:dyDescent="0.25">
      <c r="A179" s="5">
        <v>43149</v>
      </c>
      <c r="B179" s="5">
        <f>USDCHF10080[[#This Row],[date_start]]+5</f>
        <v>43154</v>
      </c>
      <c r="C179">
        <v>448608</v>
      </c>
      <c r="D179" s="11">
        <v>0.92691000000000001</v>
      </c>
      <c r="E179" s="11">
        <v>0.94091000000000002</v>
      </c>
      <c r="F179" s="11">
        <v>0.92625999999999997</v>
      </c>
      <c r="G179" s="11">
        <v>0.93633999999999995</v>
      </c>
    </row>
    <row r="180" spans="1:7" x14ac:dyDescent="0.25">
      <c r="A180" s="5">
        <v>43142</v>
      </c>
      <c r="B180" s="5">
        <f>USDCHF10080[[#This Row],[date_start]]+5</f>
        <v>43147</v>
      </c>
      <c r="C180">
        <v>535765</v>
      </c>
      <c r="D180" s="11">
        <v>0.93889999999999996</v>
      </c>
      <c r="E180" s="11">
        <v>0.94028</v>
      </c>
      <c r="F180" s="11">
        <v>0.91874999999999996</v>
      </c>
      <c r="G180" s="11">
        <v>0.92745999999999995</v>
      </c>
    </row>
    <row r="181" spans="1:7" x14ac:dyDescent="0.25">
      <c r="A181" s="5">
        <v>43135</v>
      </c>
      <c r="B181" s="5">
        <f>USDCHF10080[[#This Row],[date_start]]+5</f>
        <v>43140</v>
      </c>
      <c r="C181">
        <v>813712</v>
      </c>
      <c r="D181" s="11">
        <v>0.93228</v>
      </c>
      <c r="E181" s="11">
        <v>0.94699999999999995</v>
      </c>
      <c r="F181" s="11">
        <v>0.92869999999999997</v>
      </c>
      <c r="G181" s="11">
        <v>0.93918000000000001</v>
      </c>
    </row>
    <row r="182" spans="1:7" x14ac:dyDescent="0.25">
      <c r="A182" s="5">
        <v>43128</v>
      </c>
      <c r="B182" s="5">
        <f>USDCHF10080[[#This Row],[date_start]]+5</f>
        <v>43133</v>
      </c>
      <c r="C182">
        <v>704514</v>
      </c>
      <c r="D182" s="11">
        <v>0.93342999999999998</v>
      </c>
      <c r="E182" s="11">
        <v>0.93930999999999998</v>
      </c>
      <c r="F182" s="11">
        <v>0.92457999999999996</v>
      </c>
      <c r="G182" s="11">
        <v>0.93140999999999996</v>
      </c>
    </row>
    <row r="183" spans="1:7" x14ac:dyDescent="0.25">
      <c r="A183" s="5">
        <v>43121</v>
      </c>
      <c r="B183" s="5">
        <f>USDCHF10080[[#This Row],[date_start]]+5</f>
        <v>43126</v>
      </c>
      <c r="C183">
        <v>738664</v>
      </c>
      <c r="D183" s="11">
        <v>0.96079999999999999</v>
      </c>
      <c r="E183" s="11">
        <v>0.96397999999999995</v>
      </c>
      <c r="F183" s="11">
        <v>0.92888000000000004</v>
      </c>
      <c r="G183" s="11">
        <v>0.93196000000000001</v>
      </c>
    </row>
    <row r="184" spans="1:7" x14ac:dyDescent="0.25">
      <c r="A184" s="5">
        <v>43114</v>
      </c>
      <c r="B184" s="5">
        <f>USDCHF10080[[#This Row],[date_start]]+5</f>
        <v>43119</v>
      </c>
      <c r="C184">
        <v>606344</v>
      </c>
      <c r="D184" s="11">
        <v>0.96779999999999999</v>
      </c>
      <c r="E184" s="11">
        <v>0.96848000000000001</v>
      </c>
      <c r="F184" s="11">
        <v>0.95354000000000005</v>
      </c>
      <c r="G184" s="11">
        <v>0.96248999999999996</v>
      </c>
    </row>
    <row r="185" spans="1:7" x14ac:dyDescent="0.25">
      <c r="A185" s="5">
        <v>43107</v>
      </c>
      <c r="B185" s="5">
        <f>USDCHF10080[[#This Row],[date_start]]+5</f>
        <v>43112</v>
      </c>
      <c r="C185">
        <v>489522</v>
      </c>
      <c r="D185" s="11">
        <v>0.97501000000000004</v>
      </c>
      <c r="E185" s="11">
        <v>0.98451999999999995</v>
      </c>
      <c r="F185" s="11">
        <v>0.96653</v>
      </c>
      <c r="G185" s="11">
        <v>0.96726000000000001</v>
      </c>
    </row>
    <row r="186" spans="1:7" x14ac:dyDescent="0.25">
      <c r="A186" s="5">
        <v>43100</v>
      </c>
      <c r="B186" s="5">
        <f>USDCHF10080[[#This Row],[date_start]]+5</f>
        <v>43105</v>
      </c>
      <c r="C186">
        <v>302561</v>
      </c>
      <c r="D186" s="11">
        <v>0.97428999999999999</v>
      </c>
      <c r="E186" s="11">
        <v>0.97975999999999996</v>
      </c>
      <c r="F186" s="11">
        <v>0.96994000000000002</v>
      </c>
      <c r="G186" s="11">
        <v>0.97462000000000004</v>
      </c>
    </row>
    <row r="187" spans="1:7" x14ac:dyDescent="0.25">
      <c r="A187" s="5">
        <v>43093</v>
      </c>
      <c r="B187" s="5">
        <f>USDCHF10080[[#This Row],[date_start]]+5</f>
        <v>43098</v>
      </c>
      <c r="C187">
        <v>270733</v>
      </c>
      <c r="D187" s="11">
        <v>0.98924000000000001</v>
      </c>
      <c r="E187" s="11">
        <v>0.99153000000000002</v>
      </c>
      <c r="F187" s="11">
        <v>0.97340000000000004</v>
      </c>
      <c r="G187" s="11">
        <v>0.97475000000000001</v>
      </c>
    </row>
    <row r="188" spans="1:7" x14ac:dyDescent="0.25">
      <c r="A188" s="5">
        <v>43086</v>
      </c>
      <c r="B188" s="5">
        <f>USDCHF10080[[#This Row],[date_start]]+5</f>
        <v>43091</v>
      </c>
      <c r="C188">
        <v>409712</v>
      </c>
      <c r="D188" s="11">
        <v>0.98870000000000002</v>
      </c>
      <c r="E188" s="11">
        <v>0.99172000000000005</v>
      </c>
      <c r="F188" s="11">
        <v>0.98224999999999996</v>
      </c>
      <c r="G188" s="11">
        <v>0.98809999999999998</v>
      </c>
    </row>
    <row r="189" spans="1:7" x14ac:dyDescent="0.25">
      <c r="A189" s="5">
        <v>43079</v>
      </c>
      <c r="B189" s="5">
        <f>USDCHF10080[[#This Row],[date_start]]+5</f>
        <v>43084</v>
      </c>
      <c r="C189">
        <v>416894</v>
      </c>
      <c r="D189" s="11">
        <v>0.99377000000000004</v>
      </c>
      <c r="E189" s="11">
        <v>0.99378999999999995</v>
      </c>
      <c r="F189" s="11">
        <v>0.98397999999999997</v>
      </c>
      <c r="G189" s="11">
        <v>0.99038999999999999</v>
      </c>
    </row>
    <row r="190" spans="1:7" x14ac:dyDescent="0.25">
      <c r="A190" s="5">
        <v>43072</v>
      </c>
      <c r="B190" s="5">
        <f>USDCHF10080[[#This Row],[date_start]]+5</f>
        <v>43077</v>
      </c>
      <c r="C190">
        <v>439828</v>
      </c>
      <c r="D190" s="11">
        <v>0.98092999999999997</v>
      </c>
      <c r="E190" s="11">
        <v>0.99777000000000005</v>
      </c>
      <c r="F190" s="11">
        <v>0.97923000000000004</v>
      </c>
      <c r="G190" s="11">
        <v>0.99260999999999999</v>
      </c>
    </row>
    <row r="191" spans="1:7" x14ac:dyDescent="0.25">
      <c r="A191" s="5">
        <v>43065</v>
      </c>
      <c r="B191" s="5">
        <f>USDCHF10080[[#This Row],[date_start]]+5</f>
        <v>43070</v>
      </c>
      <c r="C191">
        <v>405966</v>
      </c>
      <c r="D191" s="11">
        <v>0.97885999999999995</v>
      </c>
      <c r="E191" s="11">
        <v>0.98819999999999997</v>
      </c>
      <c r="F191" s="11">
        <v>0.97348000000000001</v>
      </c>
      <c r="G191" s="11">
        <v>0.97624999999999995</v>
      </c>
    </row>
    <row r="192" spans="1:7" x14ac:dyDescent="0.25">
      <c r="A192" s="5">
        <v>43058</v>
      </c>
      <c r="B192" s="5">
        <f>USDCHF10080[[#This Row],[date_start]]+5</f>
        <v>43063</v>
      </c>
      <c r="C192">
        <v>387143</v>
      </c>
      <c r="D192" s="11">
        <v>0.98824000000000001</v>
      </c>
      <c r="E192" s="11">
        <v>0.99465999999999999</v>
      </c>
      <c r="F192" s="11">
        <v>0.97580999999999996</v>
      </c>
      <c r="G192" s="11">
        <v>0.97743999999999998</v>
      </c>
    </row>
    <row r="193" spans="1:7" x14ac:dyDescent="0.25">
      <c r="A193" s="5">
        <v>43051</v>
      </c>
      <c r="B193" s="5">
        <f>USDCHF10080[[#This Row],[date_start]]+5</f>
        <v>43056</v>
      </c>
      <c r="C193">
        <v>346090</v>
      </c>
      <c r="D193" s="11">
        <v>0.99539</v>
      </c>
      <c r="E193" s="11">
        <v>0.99870000000000003</v>
      </c>
      <c r="F193" s="11">
        <v>0.98460000000000003</v>
      </c>
      <c r="G193" s="11">
        <v>0.98826000000000003</v>
      </c>
    </row>
    <row r="194" spans="1:7" x14ac:dyDescent="0.25">
      <c r="A194" s="5">
        <v>43044</v>
      </c>
      <c r="B194" s="5">
        <f>USDCHF10080[[#This Row],[date_start]]+5</f>
        <v>43049</v>
      </c>
      <c r="C194">
        <v>344893</v>
      </c>
      <c r="D194" s="11">
        <v>0.99944999999999995</v>
      </c>
      <c r="E194" s="11">
        <v>1.0028999999999999</v>
      </c>
      <c r="F194" s="11">
        <v>0.99216000000000004</v>
      </c>
      <c r="G194" s="11">
        <v>0.99567000000000005</v>
      </c>
    </row>
    <row r="195" spans="1:7" x14ac:dyDescent="0.25">
      <c r="A195" s="5">
        <v>43037</v>
      </c>
      <c r="B195" s="5">
        <f>USDCHF10080[[#This Row],[date_start]]+5</f>
        <v>43042</v>
      </c>
      <c r="C195">
        <v>382402</v>
      </c>
      <c r="D195" s="11">
        <v>0.99678999999999995</v>
      </c>
      <c r="E195" s="11">
        <v>1.00373</v>
      </c>
      <c r="F195" s="11">
        <v>0.99383999999999995</v>
      </c>
      <c r="G195" s="11">
        <v>1.0003500000000001</v>
      </c>
    </row>
    <row r="196" spans="1:7" x14ac:dyDescent="0.25">
      <c r="A196" s="5">
        <v>43030</v>
      </c>
      <c r="B196" s="5">
        <f>USDCHF10080[[#This Row],[date_start]]+5</f>
        <v>43035</v>
      </c>
      <c r="C196">
        <v>421413</v>
      </c>
      <c r="D196" s="11">
        <v>0.98477999999999999</v>
      </c>
      <c r="E196" s="11">
        <v>1.00379</v>
      </c>
      <c r="F196" s="11">
        <v>0.98309000000000002</v>
      </c>
      <c r="G196" s="11">
        <v>0.99616000000000005</v>
      </c>
    </row>
    <row r="197" spans="1:7" x14ac:dyDescent="0.25">
      <c r="A197" s="5">
        <v>43023</v>
      </c>
      <c r="B197" s="5">
        <f>USDCHF10080[[#This Row],[date_start]]+5</f>
        <v>43028</v>
      </c>
      <c r="C197">
        <v>343570</v>
      </c>
      <c r="D197" s="11">
        <v>0.97391000000000005</v>
      </c>
      <c r="E197" s="11">
        <v>0.98524999999999996</v>
      </c>
      <c r="F197" s="11">
        <v>0.97277999999999998</v>
      </c>
      <c r="G197" s="11">
        <v>0.98426999999999998</v>
      </c>
    </row>
    <row r="198" spans="1:7" x14ac:dyDescent="0.25">
      <c r="A198" s="5">
        <v>43016</v>
      </c>
      <c r="B198" s="5">
        <f>USDCHF10080[[#This Row],[date_start]]+5</f>
        <v>43021</v>
      </c>
      <c r="C198">
        <v>285555</v>
      </c>
      <c r="D198" s="11">
        <v>0.97804000000000002</v>
      </c>
      <c r="E198" s="11">
        <v>0.98075000000000001</v>
      </c>
      <c r="F198" s="11">
        <v>0.97052000000000005</v>
      </c>
      <c r="G198" s="11">
        <v>0.97306999999999999</v>
      </c>
    </row>
    <row r="199" spans="1:7" x14ac:dyDescent="0.25">
      <c r="A199" s="5">
        <v>43009</v>
      </c>
      <c r="B199" s="5">
        <f>USDCHF10080[[#This Row],[date_start]]+5</f>
        <v>43014</v>
      </c>
      <c r="C199">
        <v>322552</v>
      </c>
      <c r="D199" s="11">
        <v>0.96794000000000002</v>
      </c>
      <c r="E199" s="11">
        <v>0.98365000000000002</v>
      </c>
      <c r="F199" s="11">
        <v>0.96743999999999997</v>
      </c>
      <c r="G199" s="11">
        <v>0.97809999999999997</v>
      </c>
    </row>
    <row r="200" spans="1:7" x14ac:dyDescent="0.25">
      <c r="A200" s="5">
        <v>43002</v>
      </c>
      <c r="B200" s="5">
        <f>USDCHF10080[[#This Row],[date_start]]+5</f>
        <v>43007</v>
      </c>
      <c r="C200">
        <v>418969</v>
      </c>
      <c r="D200" s="11">
        <v>0.97070999999999996</v>
      </c>
      <c r="E200" s="11">
        <v>0.97694999999999999</v>
      </c>
      <c r="F200" s="11">
        <v>0.96421000000000001</v>
      </c>
      <c r="G200" s="11">
        <v>0.96777000000000002</v>
      </c>
    </row>
    <row r="201" spans="1:7" x14ac:dyDescent="0.25">
      <c r="A201" s="5">
        <v>42995</v>
      </c>
      <c r="B201" s="5">
        <f>USDCHF10080[[#This Row],[date_start]]+5</f>
        <v>43000</v>
      </c>
      <c r="C201">
        <v>437968</v>
      </c>
      <c r="D201" s="11">
        <v>0.96001999999999998</v>
      </c>
      <c r="E201" s="11">
        <v>0.97475000000000001</v>
      </c>
      <c r="F201" s="11">
        <v>0.95804999999999996</v>
      </c>
      <c r="G201" s="11">
        <v>0.96916000000000002</v>
      </c>
    </row>
    <row r="202" spans="1:7" x14ac:dyDescent="0.25">
      <c r="A202" s="5">
        <v>42988</v>
      </c>
      <c r="B202" s="5">
        <f>USDCHF10080[[#This Row],[date_start]]+5</f>
        <v>42993</v>
      </c>
      <c r="C202">
        <v>473006</v>
      </c>
      <c r="D202" s="11">
        <v>0.94630000000000003</v>
      </c>
      <c r="E202" s="11">
        <v>0.97053</v>
      </c>
      <c r="F202" s="11">
        <v>0.94567999999999997</v>
      </c>
      <c r="G202" s="11">
        <v>0.95940000000000003</v>
      </c>
    </row>
    <row r="203" spans="1:7" x14ac:dyDescent="0.25">
      <c r="A203" s="5">
        <v>42981</v>
      </c>
      <c r="B203" s="5">
        <f>USDCHF10080[[#This Row],[date_start]]+5</f>
        <v>42986</v>
      </c>
      <c r="C203">
        <v>472173</v>
      </c>
      <c r="D203" s="11">
        <v>0.95881000000000005</v>
      </c>
      <c r="E203" s="11">
        <v>0.96170999999999995</v>
      </c>
      <c r="F203" s="11">
        <v>0.94201999999999997</v>
      </c>
      <c r="G203" s="11">
        <v>0.94386999999999999</v>
      </c>
    </row>
    <row r="204" spans="1:7" x14ac:dyDescent="0.25">
      <c r="A204" s="5">
        <v>42974</v>
      </c>
      <c r="B204" s="5">
        <f>USDCHF10080[[#This Row],[date_start]]+5</f>
        <v>42979</v>
      </c>
      <c r="C204">
        <v>443984</v>
      </c>
      <c r="D204" s="11">
        <v>0.95445000000000002</v>
      </c>
      <c r="E204" s="11">
        <v>0.96792999999999996</v>
      </c>
      <c r="F204" s="11">
        <v>0.94276000000000004</v>
      </c>
      <c r="G204" s="11">
        <v>0.96458999999999995</v>
      </c>
    </row>
    <row r="205" spans="1:7" x14ac:dyDescent="0.25">
      <c r="A205" s="5">
        <v>42967</v>
      </c>
      <c r="B205" s="5">
        <f>USDCHF10080[[#This Row],[date_start]]+5</f>
        <v>42972</v>
      </c>
      <c r="C205">
        <v>348284</v>
      </c>
      <c r="D205" s="11">
        <v>0.96435000000000004</v>
      </c>
      <c r="E205" s="11">
        <v>0.96991000000000005</v>
      </c>
      <c r="F205" s="11">
        <v>0.95501000000000003</v>
      </c>
      <c r="G205" s="11">
        <v>0.95643999999999996</v>
      </c>
    </row>
    <row r="206" spans="1:7" x14ac:dyDescent="0.25">
      <c r="A206" s="5">
        <v>42960</v>
      </c>
      <c r="B206" s="5">
        <f>USDCHF10080[[#This Row],[date_start]]+5</f>
        <v>42965</v>
      </c>
      <c r="C206">
        <v>397637</v>
      </c>
      <c r="D206" s="11">
        <v>0.96175999999999995</v>
      </c>
      <c r="E206" s="11">
        <v>0.97650999999999999</v>
      </c>
      <c r="F206" s="11">
        <v>0.95857999999999999</v>
      </c>
      <c r="G206" s="11">
        <v>0.96411999999999998</v>
      </c>
    </row>
    <row r="207" spans="1:7" x14ac:dyDescent="0.25">
      <c r="A207" s="5">
        <v>42953</v>
      </c>
      <c r="B207" s="5">
        <f>USDCHF10080[[#This Row],[date_start]]+5</f>
        <v>42958</v>
      </c>
      <c r="C207">
        <v>397006</v>
      </c>
      <c r="D207" s="11">
        <v>0.97262999999999999</v>
      </c>
      <c r="E207" s="11">
        <v>0.97724999999999995</v>
      </c>
      <c r="F207" s="11">
        <v>0.95828999999999998</v>
      </c>
      <c r="G207" s="11">
        <v>0.96135000000000004</v>
      </c>
    </row>
    <row r="208" spans="1:7" x14ac:dyDescent="0.25">
      <c r="A208" s="5">
        <v>42946</v>
      </c>
      <c r="B208" s="5">
        <f>USDCHF10080[[#This Row],[date_start]]+5</f>
        <v>42951</v>
      </c>
      <c r="C208">
        <v>460190</v>
      </c>
      <c r="D208" s="11">
        <v>0.96841999999999995</v>
      </c>
      <c r="E208" s="11">
        <v>0.97638000000000003</v>
      </c>
      <c r="F208" s="11">
        <v>0.96306999999999998</v>
      </c>
      <c r="G208" s="11">
        <v>0.97226000000000001</v>
      </c>
    </row>
    <row r="209" spans="1:7" x14ac:dyDescent="0.25">
      <c r="A209" s="5">
        <v>42939</v>
      </c>
      <c r="B209" s="5">
        <f>USDCHF10080[[#This Row],[date_start]]+5</f>
        <v>42944</v>
      </c>
      <c r="C209">
        <v>538486</v>
      </c>
      <c r="D209" s="11">
        <v>0.94476000000000004</v>
      </c>
      <c r="E209" s="11">
        <v>0.97263999999999995</v>
      </c>
      <c r="F209" s="11">
        <v>0.94450000000000001</v>
      </c>
      <c r="G209" s="11">
        <v>0.96836999999999995</v>
      </c>
    </row>
    <row r="210" spans="1:7" x14ac:dyDescent="0.25">
      <c r="A210" s="5">
        <v>42932</v>
      </c>
      <c r="B210" s="5">
        <f>USDCHF10080[[#This Row],[date_start]]+5</f>
        <v>42937</v>
      </c>
      <c r="C210">
        <v>474736</v>
      </c>
      <c r="D210" s="11">
        <v>0.96253</v>
      </c>
      <c r="E210" s="11">
        <v>0.96582999999999997</v>
      </c>
      <c r="F210" s="11">
        <v>0.94379999999999997</v>
      </c>
      <c r="G210" s="11">
        <v>0.94520999999999999</v>
      </c>
    </row>
    <row r="211" spans="1:7" x14ac:dyDescent="0.25">
      <c r="A211" s="5">
        <v>42925</v>
      </c>
      <c r="B211" s="5">
        <f>USDCHF10080[[#This Row],[date_start]]+5</f>
        <v>42930</v>
      </c>
      <c r="C211">
        <v>357528</v>
      </c>
      <c r="D211" s="11">
        <v>0.96331999999999995</v>
      </c>
      <c r="E211" s="11">
        <v>0.97001000000000004</v>
      </c>
      <c r="F211" s="11">
        <v>0.96020000000000005</v>
      </c>
      <c r="G211" s="11">
        <v>0.96213000000000004</v>
      </c>
    </row>
    <row r="212" spans="1:7" x14ac:dyDescent="0.25">
      <c r="A212" s="5">
        <v>42918</v>
      </c>
      <c r="B212" s="5">
        <f>USDCHF10080[[#This Row],[date_start]]+5</f>
        <v>42923</v>
      </c>
      <c r="C212">
        <v>322985</v>
      </c>
      <c r="D212" s="11">
        <v>0.95765999999999996</v>
      </c>
      <c r="E212" s="11">
        <v>0.96879000000000004</v>
      </c>
      <c r="F212" s="11">
        <v>0.95645999999999998</v>
      </c>
      <c r="G212" s="11">
        <v>0.96357000000000004</v>
      </c>
    </row>
    <row r="213" spans="1:7" x14ac:dyDescent="0.25">
      <c r="A213" s="5">
        <v>42911</v>
      </c>
      <c r="B213" s="5">
        <f>USDCHF10080[[#This Row],[date_start]]+5</f>
        <v>42916</v>
      </c>
      <c r="C213">
        <v>375828</v>
      </c>
      <c r="D213" s="11">
        <v>0.96847000000000005</v>
      </c>
      <c r="E213" s="11">
        <v>0.97377000000000002</v>
      </c>
      <c r="F213" s="11">
        <v>0.95513000000000003</v>
      </c>
      <c r="G213" s="11">
        <v>0.95767000000000002</v>
      </c>
    </row>
    <row r="214" spans="1:7" x14ac:dyDescent="0.25">
      <c r="A214" s="5">
        <v>42904</v>
      </c>
      <c r="B214" s="5">
        <f>USDCHF10080[[#This Row],[date_start]]+5</f>
        <v>42909</v>
      </c>
      <c r="C214">
        <v>280585</v>
      </c>
      <c r="D214" s="11">
        <v>0.97199999999999998</v>
      </c>
      <c r="E214" s="11">
        <v>0.97658</v>
      </c>
      <c r="F214" s="11">
        <v>0.96750999999999998</v>
      </c>
      <c r="G214" s="11">
        <v>0.96879000000000004</v>
      </c>
    </row>
    <row r="215" spans="1:7" x14ac:dyDescent="0.25">
      <c r="A215" s="5">
        <v>42897</v>
      </c>
      <c r="B215" s="5">
        <f>USDCHF10080[[#This Row],[date_start]]+5</f>
        <v>42902</v>
      </c>
      <c r="C215">
        <v>333864</v>
      </c>
      <c r="D215" s="11">
        <v>0.96830000000000005</v>
      </c>
      <c r="E215" s="11">
        <v>0.97702999999999995</v>
      </c>
      <c r="F215" s="11">
        <v>0.96401999999999999</v>
      </c>
      <c r="G215" s="11">
        <v>0.97245999999999999</v>
      </c>
    </row>
    <row r="216" spans="1:7" x14ac:dyDescent="0.25">
      <c r="A216" s="5">
        <v>42890</v>
      </c>
      <c r="B216" s="5">
        <f>USDCHF10080[[#This Row],[date_start]]+5</f>
        <v>42895</v>
      </c>
      <c r="C216">
        <v>344519</v>
      </c>
      <c r="D216" s="11">
        <v>0.96282999999999996</v>
      </c>
      <c r="E216" s="11">
        <v>0.97274000000000005</v>
      </c>
      <c r="F216" s="11">
        <v>0.96008000000000004</v>
      </c>
      <c r="G216" s="11">
        <v>0.96901000000000004</v>
      </c>
    </row>
    <row r="217" spans="1:7" x14ac:dyDescent="0.25">
      <c r="A217" s="5">
        <v>42883</v>
      </c>
      <c r="B217" s="5">
        <f>USDCHF10080[[#This Row],[date_start]]+5</f>
        <v>42888</v>
      </c>
      <c r="C217">
        <v>369831</v>
      </c>
      <c r="D217" s="11">
        <v>0.97445000000000004</v>
      </c>
      <c r="E217" s="11">
        <v>0.98075000000000001</v>
      </c>
      <c r="F217" s="11">
        <v>0.96135000000000004</v>
      </c>
      <c r="G217" s="11">
        <v>0.96135000000000004</v>
      </c>
    </row>
    <row r="218" spans="1:7" x14ac:dyDescent="0.25">
      <c r="A218" s="5">
        <v>42876</v>
      </c>
      <c r="B218" s="5">
        <f>USDCHF10080[[#This Row],[date_start]]+5</f>
        <v>42881</v>
      </c>
      <c r="C218">
        <v>405485</v>
      </c>
      <c r="D218" s="11">
        <v>0.97279000000000004</v>
      </c>
      <c r="E218" s="11">
        <v>0.97760999999999998</v>
      </c>
      <c r="F218" s="11">
        <v>0.96913000000000005</v>
      </c>
      <c r="G218" s="11">
        <v>0.97316000000000003</v>
      </c>
    </row>
    <row r="219" spans="1:7" x14ac:dyDescent="0.25">
      <c r="A219" s="5">
        <v>42869</v>
      </c>
      <c r="B219" s="5">
        <f>USDCHF10080[[#This Row],[date_start]]+5</f>
        <v>42874</v>
      </c>
      <c r="C219">
        <v>428731</v>
      </c>
      <c r="D219" s="11">
        <v>0.99975999999999998</v>
      </c>
      <c r="E219" s="11">
        <v>1.00193</v>
      </c>
      <c r="F219" s="11">
        <v>0.97231999999999996</v>
      </c>
      <c r="G219" s="11">
        <v>0.97231999999999996</v>
      </c>
    </row>
    <row r="220" spans="1:7" x14ac:dyDescent="0.25">
      <c r="A220" s="5">
        <v>42862</v>
      </c>
      <c r="B220" s="5">
        <f>USDCHF10080[[#This Row],[date_start]]+5</f>
        <v>42867</v>
      </c>
      <c r="C220">
        <v>381269</v>
      </c>
      <c r="D220" s="11">
        <v>0.98770000000000002</v>
      </c>
      <c r="E220" s="11">
        <v>1.0099400000000001</v>
      </c>
      <c r="F220" s="11">
        <v>0.98712</v>
      </c>
      <c r="G220" s="11">
        <v>0.99983</v>
      </c>
    </row>
    <row r="221" spans="1:7" x14ac:dyDescent="0.25">
      <c r="A221" s="5">
        <v>42855</v>
      </c>
      <c r="B221" s="5">
        <f>USDCHF10080[[#This Row],[date_start]]+5</f>
        <v>42860</v>
      </c>
      <c r="C221">
        <v>352170</v>
      </c>
      <c r="D221" s="11">
        <v>0.99328000000000005</v>
      </c>
      <c r="E221" s="11">
        <v>0.99648000000000003</v>
      </c>
      <c r="F221" s="11">
        <v>0.98582000000000003</v>
      </c>
      <c r="G221" s="11">
        <v>0.98626999999999998</v>
      </c>
    </row>
    <row r="222" spans="1:7" x14ac:dyDescent="0.25">
      <c r="A222" s="5">
        <v>42848</v>
      </c>
      <c r="B222" s="5">
        <f>USDCHF10080[[#This Row],[date_start]]+5</f>
        <v>42853</v>
      </c>
      <c r="C222">
        <v>404142</v>
      </c>
      <c r="D222" s="11">
        <v>0.99002999999999997</v>
      </c>
      <c r="E222" s="11">
        <v>0.99800999999999995</v>
      </c>
      <c r="F222" s="11">
        <v>0.98931000000000002</v>
      </c>
      <c r="G222" s="11">
        <v>0.99444999999999995</v>
      </c>
    </row>
    <row r="223" spans="1:7" x14ac:dyDescent="0.25">
      <c r="A223" s="5">
        <v>42841</v>
      </c>
      <c r="B223" s="5">
        <f>USDCHF10080[[#This Row],[date_start]]+5</f>
        <v>42846</v>
      </c>
      <c r="C223">
        <v>349901</v>
      </c>
      <c r="D223" s="11">
        <v>1.0020199999999999</v>
      </c>
      <c r="E223" s="11">
        <v>1.0056799999999999</v>
      </c>
      <c r="F223" s="11">
        <v>0.99400999999999995</v>
      </c>
      <c r="G223" s="11">
        <v>0.99592000000000003</v>
      </c>
    </row>
    <row r="224" spans="1:7" x14ac:dyDescent="0.25">
      <c r="A224" s="5">
        <v>42834</v>
      </c>
      <c r="B224" s="5">
        <f>USDCHF10080[[#This Row],[date_start]]+5</f>
        <v>42839</v>
      </c>
      <c r="C224">
        <v>335381</v>
      </c>
      <c r="D224" s="11">
        <v>1.0080899999999999</v>
      </c>
      <c r="E224" s="11">
        <v>1.01074</v>
      </c>
      <c r="F224" s="11">
        <v>1.0007999999999999</v>
      </c>
      <c r="G224" s="11">
        <v>1.0042899999999999</v>
      </c>
    </row>
    <row r="225" spans="1:7" x14ac:dyDescent="0.25">
      <c r="A225" s="5">
        <v>42827</v>
      </c>
      <c r="B225" s="5">
        <f>USDCHF10080[[#This Row],[date_start]]+5</f>
        <v>42832</v>
      </c>
      <c r="C225">
        <v>379234</v>
      </c>
      <c r="D225" s="11">
        <v>1.0013700000000001</v>
      </c>
      <c r="E225" s="11">
        <v>1.0095799999999999</v>
      </c>
      <c r="F225" s="11">
        <v>1.00074</v>
      </c>
      <c r="G225" s="11">
        <v>1.0082100000000001</v>
      </c>
    </row>
    <row r="226" spans="1:7" x14ac:dyDescent="0.25">
      <c r="A226" s="5">
        <v>42820</v>
      </c>
      <c r="B226" s="5">
        <f>USDCHF10080[[#This Row],[date_start]]+5</f>
        <v>42825</v>
      </c>
      <c r="C226">
        <v>399416</v>
      </c>
      <c r="D226" s="11">
        <v>0.98828000000000005</v>
      </c>
      <c r="E226" s="11">
        <v>1.00292</v>
      </c>
      <c r="F226" s="11">
        <v>0.98131000000000002</v>
      </c>
      <c r="G226" s="11">
        <v>1.0000500000000001</v>
      </c>
    </row>
    <row r="227" spans="1:7" x14ac:dyDescent="0.25">
      <c r="A227" s="5">
        <v>42813</v>
      </c>
      <c r="B227" s="5">
        <f>USDCHF10080[[#This Row],[date_start]]+5</f>
        <v>42818</v>
      </c>
      <c r="C227">
        <v>414942</v>
      </c>
      <c r="D227" s="11">
        <v>0.99743999999999999</v>
      </c>
      <c r="E227" s="11">
        <v>1.00021</v>
      </c>
      <c r="F227" s="11">
        <v>0.98814000000000002</v>
      </c>
      <c r="G227" s="11">
        <v>0.99109000000000003</v>
      </c>
    </row>
    <row r="228" spans="1:7" x14ac:dyDescent="0.25">
      <c r="A228" s="5">
        <v>42806</v>
      </c>
      <c r="B228" s="5">
        <f>USDCHF10080[[#This Row],[date_start]]+5</f>
        <v>42811</v>
      </c>
      <c r="C228">
        <v>428171</v>
      </c>
      <c r="D228" s="11">
        <v>1.00983</v>
      </c>
      <c r="E228" s="11">
        <v>1.01163</v>
      </c>
      <c r="F228" s="11">
        <v>0.99419999999999997</v>
      </c>
      <c r="G228" s="11">
        <v>0.99826000000000004</v>
      </c>
    </row>
    <row r="229" spans="1:7" x14ac:dyDescent="0.25">
      <c r="A229" s="5">
        <v>42799</v>
      </c>
      <c r="B229" s="5">
        <f>USDCHF10080[[#This Row],[date_start]]+5</f>
        <v>42804</v>
      </c>
      <c r="C229">
        <v>453331</v>
      </c>
      <c r="D229" s="11">
        <v>1.0079899999999999</v>
      </c>
      <c r="E229" s="11">
        <v>1.0169999999999999</v>
      </c>
      <c r="F229" s="11">
        <v>1.0072399999999999</v>
      </c>
      <c r="G229" s="11">
        <v>1.0095799999999999</v>
      </c>
    </row>
    <row r="230" spans="1:7" x14ac:dyDescent="0.25">
      <c r="A230" s="5">
        <v>42792</v>
      </c>
      <c r="B230" s="5">
        <f>USDCHF10080[[#This Row],[date_start]]+5</f>
        <v>42797</v>
      </c>
      <c r="C230">
        <v>476867</v>
      </c>
      <c r="D230" s="11">
        <v>1.00691</v>
      </c>
      <c r="E230" s="11">
        <v>1.01458</v>
      </c>
      <c r="F230" s="11">
        <v>1.0008699999999999</v>
      </c>
      <c r="G230" s="11">
        <v>1.00665</v>
      </c>
    </row>
    <row r="231" spans="1:7" x14ac:dyDescent="0.25">
      <c r="A231" s="5">
        <v>42785</v>
      </c>
      <c r="B231" s="5">
        <f>USDCHF10080[[#This Row],[date_start]]+5</f>
        <v>42790</v>
      </c>
      <c r="C231">
        <v>440314</v>
      </c>
      <c r="D231" s="11">
        <v>1.0023</v>
      </c>
      <c r="E231" s="11">
        <v>1.0140499999999999</v>
      </c>
      <c r="F231" s="11">
        <v>1.0011000000000001</v>
      </c>
      <c r="G231" s="11">
        <v>1.00667</v>
      </c>
    </row>
    <row r="232" spans="1:7" x14ac:dyDescent="0.25">
      <c r="A232" s="5">
        <v>42778</v>
      </c>
      <c r="B232" s="5">
        <f>USDCHF10080[[#This Row],[date_start]]+5</f>
        <v>42783</v>
      </c>
      <c r="C232">
        <v>494089</v>
      </c>
      <c r="D232" s="11">
        <v>1.0023299999999999</v>
      </c>
      <c r="E232" s="11">
        <v>1.0118199999999999</v>
      </c>
      <c r="F232" s="11">
        <v>0.99648000000000003</v>
      </c>
      <c r="G232" s="11">
        <v>1.00214</v>
      </c>
    </row>
    <row r="233" spans="1:7" x14ac:dyDescent="0.25">
      <c r="A233" s="5">
        <v>42771</v>
      </c>
      <c r="B233" s="5">
        <f>USDCHF10080[[#This Row],[date_start]]+5</f>
        <v>42776</v>
      </c>
      <c r="C233">
        <v>540868</v>
      </c>
      <c r="D233" s="11">
        <v>0.99080999999999997</v>
      </c>
      <c r="E233" s="11">
        <v>1.0061899999999999</v>
      </c>
      <c r="F233" s="11">
        <v>0.99033000000000004</v>
      </c>
      <c r="G233" s="11">
        <v>1.00145</v>
      </c>
    </row>
    <row r="234" spans="1:7" x14ac:dyDescent="0.25">
      <c r="A234" s="5">
        <v>42764</v>
      </c>
      <c r="B234" s="5">
        <f>USDCHF10080[[#This Row],[date_start]]+5</f>
        <v>42769</v>
      </c>
      <c r="C234">
        <v>597695</v>
      </c>
      <c r="D234" s="11">
        <v>0.99648999999999999</v>
      </c>
      <c r="E234" s="11">
        <v>1.0044200000000001</v>
      </c>
      <c r="F234" s="11">
        <v>0.98609999999999998</v>
      </c>
      <c r="G234" s="11">
        <v>0.99175999999999997</v>
      </c>
    </row>
    <row r="235" spans="1:7" x14ac:dyDescent="0.25">
      <c r="A235" s="5">
        <v>42757</v>
      </c>
      <c r="B235" s="5">
        <f>USDCHF10080[[#This Row],[date_start]]+5</f>
        <v>42762</v>
      </c>
      <c r="C235">
        <v>616717</v>
      </c>
      <c r="D235" s="11">
        <v>1.0007699999999999</v>
      </c>
      <c r="E235" s="11">
        <v>1.0027299999999999</v>
      </c>
      <c r="F235" s="11">
        <v>0.99568999999999996</v>
      </c>
      <c r="G235" s="11">
        <v>0.99897999999999998</v>
      </c>
    </row>
    <row r="236" spans="1:7" x14ac:dyDescent="0.25">
      <c r="A236" s="5">
        <v>42750</v>
      </c>
      <c r="B236" s="5">
        <f>USDCHF10080[[#This Row],[date_start]]+5</f>
        <v>42755</v>
      </c>
      <c r="C236">
        <v>644580</v>
      </c>
      <c r="D236" s="11">
        <v>1.00936</v>
      </c>
      <c r="E236" s="11">
        <v>1.01359</v>
      </c>
      <c r="F236" s="11">
        <v>0.99956999999999996</v>
      </c>
      <c r="G236" s="11">
        <v>1.0001800000000001</v>
      </c>
    </row>
    <row r="237" spans="1:7" x14ac:dyDescent="0.25">
      <c r="A237" s="5">
        <v>42743</v>
      </c>
      <c r="B237" s="5">
        <f>USDCHF10080[[#This Row],[date_start]]+5</f>
        <v>42748</v>
      </c>
      <c r="C237">
        <v>703459</v>
      </c>
      <c r="D237" s="11">
        <v>1.0169999999999999</v>
      </c>
      <c r="E237" s="11">
        <v>1.0247900000000001</v>
      </c>
      <c r="F237" s="11">
        <v>1.0041500000000001</v>
      </c>
      <c r="G237" s="11">
        <v>1.00752</v>
      </c>
    </row>
    <row r="238" spans="1:7" x14ac:dyDescent="0.25">
      <c r="A238" s="5">
        <v>42736</v>
      </c>
      <c r="B238" s="5">
        <f>USDCHF10080[[#This Row],[date_start]]+5</f>
        <v>42741</v>
      </c>
      <c r="C238">
        <v>637041</v>
      </c>
      <c r="D238" s="11">
        <v>1.0175000000000001</v>
      </c>
      <c r="E238" s="11">
        <v>1.03348</v>
      </c>
      <c r="F238" s="11">
        <v>1.00864</v>
      </c>
      <c r="G238" s="11">
        <v>1.01692</v>
      </c>
    </row>
    <row r="239" spans="1:7" x14ac:dyDescent="0.25">
      <c r="A239" s="5">
        <v>42729</v>
      </c>
      <c r="B239" s="5">
        <f>USDCHF10080[[#This Row],[date_start]]+5</f>
        <v>42734</v>
      </c>
      <c r="C239">
        <v>484124</v>
      </c>
      <c r="D239" s="11">
        <v>1.02519</v>
      </c>
      <c r="E239" s="11">
        <v>1.03209</v>
      </c>
      <c r="F239" s="11">
        <v>1.00467</v>
      </c>
      <c r="G239" s="11">
        <v>1.01854</v>
      </c>
    </row>
    <row r="240" spans="1:7" x14ac:dyDescent="0.25">
      <c r="A240" s="5">
        <v>42722</v>
      </c>
      <c r="B240" s="5">
        <f>USDCHF10080[[#This Row],[date_start]]+5</f>
        <v>42727</v>
      </c>
      <c r="C240">
        <v>485038</v>
      </c>
      <c r="D240" s="11">
        <v>1.02603</v>
      </c>
      <c r="E240" s="11">
        <v>1.03199</v>
      </c>
      <c r="F240" s="11">
        <v>1.0217499999999999</v>
      </c>
      <c r="G240" s="11">
        <v>1.0250699999999999</v>
      </c>
    </row>
    <row r="241" spans="1:7" x14ac:dyDescent="0.25">
      <c r="A241" s="5">
        <v>42715</v>
      </c>
      <c r="B241" s="5">
        <f>USDCHF10080[[#This Row],[date_start]]+5</f>
        <v>42720</v>
      </c>
      <c r="C241">
        <v>640923</v>
      </c>
      <c r="D241" s="11">
        <v>1.0176799999999999</v>
      </c>
      <c r="E241" s="11">
        <v>1.03433</v>
      </c>
      <c r="F241" s="11">
        <v>1.0083</v>
      </c>
      <c r="G241" s="11">
        <v>1.0251999999999999</v>
      </c>
    </row>
    <row r="242" spans="1:7" x14ac:dyDescent="0.25">
      <c r="A242" s="5">
        <v>42708</v>
      </c>
      <c r="B242" s="5">
        <f>USDCHF10080[[#This Row],[date_start]]+5</f>
        <v>42713</v>
      </c>
      <c r="C242">
        <v>479445</v>
      </c>
      <c r="D242" s="11">
        <v>1.0109900000000001</v>
      </c>
      <c r="E242" s="11">
        <v>1.0213099999999999</v>
      </c>
      <c r="F242" s="11">
        <v>1.00193</v>
      </c>
      <c r="G242" s="11">
        <v>1.01749</v>
      </c>
    </row>
    <row r="243" spans="1:7" x14ac:dyDescent="0.25">
      <c r="A243" s="5">
        <v>42701</v>
      </c>
      <c r="B243" s="5">
        <f>USDCHF10080[[#This Row],[date_start]]+5</f>
        <v>42706</v>
      </c>
      <c r="C243">
        <v>641495</v>
      </c>
      <c r="D243" s="11">
        <v>1.0121</v>
      </c>
      <c r="E243" s="11">
        <v>1.0204299999999999</v>
      </c>
      <c r="F243" s="11">
        <v>1.00668</v>
      </c>
      <c r="G243" s="11">
        <v>1.00953</v>
      </c>
    </row>
    <row r="244" spans="1:7" x14ac:dyDescent="0.25">
      <c r="A244" s="5">
        <v>42694</v>
      </c>
      <c r="B244" s="5">
        <f>USDCHF10080[[#This Row],[date_start]]+5</f>
        <v>42699</v>
      </c>
      <c r="C244">
        <v>623191</v>
      </c>
      <c r="D244" s="11">
        <v>1.0099</v>
      </c>
      <c r="E244" s="11">
        <v>1.01912</v>
      </c>
      <c r="F244" s="11">
        <v>1.0067200000000001</v>
      </c>
      <c r="G244" s="11">
        <v>1.01284</v>
      </c>
    </row>
    <row r="245" spans="1:7" x14ac:dyDescent="0.25">
      <c r="A245" s="5">
        <v>42687</v>
      </c>
      <c r="B245" s="5">
        <f>USDCHF10080[[#This Row],[date_start]]+5</f>
        <v>42692</v>
      </c>
      <c r="C245">
        <v>694669</v>
      </c>
      <c r="D245" s="11">
        <v>0.9889</v>
      </c>
      <c r="E245" s="11">
        <v>1.0122899999999999</v>
      </c>
      <c r="F245" s="11">
        <v>0.98809000000000002</v>
      </c>
      <c r="G245" s="11">
        <v>1.0090600000000001</v>
      </c>
    </row>
    <row r="246" spans="1:7" x14ac:dyDescent="0.25">
      <c r="A246" s="5">
        <v>42680</v>
      </c>
      <c r="B246" s="5">
        <f>USDCHF10080[[#This Row],[date_start]]+5</f>
        <v>42685</v>
      </c>
      <c r="C246">
        <v>673461</v>
      </c>
      <c r="D246" s="11">
        <v>0.97597999999999996</v>
      </c>
      <c r="E246" s="11">
        <v>0.98962000000000006</v>
      </c>
      <c r="F246" s="11">
        <v>0.95489999999999997</v>
      </c>
      <c r="G246" s="11">
        <v>0.98670000000000002</v>
      </c>
    </row>
    <row r="247" spans="1:7" x14ac:dyDescent="0.25">
      <c r="A247" s="5">
        <v>42673</v>
      </c>
      <c r="B247" s="5">
        <f>USDCHF10080[[#This Row],[date_start]]+5</f>
        <v>42678</v>
      </c>
      <c r="C247">
        <v>473125</v>
      </c>
      <c r="D247" s="11">
        <v>0.98734</v>
      </c>
      <c r="E247" s="11">
        <v>0.99068999999999996</v>
      </c>
      <c r="F247" s="11">
        <v>0.96736999999999995</v>
      </c>
      <c r="G247" s="11">
        <v>0.96736999999999995</v>
      </c>
    </row>
    <row r="248" spans="1:7" x14ac:dyDescent="0.25">
      <c r="A248" s="5">
        <v>42666</v>
      </c>
      <c r="B248" s="5">
        <f>USDCHF10080[[#This Row],[date_start]]+5</f>
        <v>42671</v>
      </c>
      <c r="C248">
        <v>433903</v>
      </c>
      <c r="D248" s="11">
        <v>0.99424000000000001</v>
      </c>
      <c r="E248" s="11">
        <v>0.99983999999999995</v>
      </c>
      <c r="F248" s="11">
        <v>0.98573999999999995</v>
      </c>
      <c r="G248" s="11">
        <v>0.98824999999999996</v>
      </c>
    </row>
    <row r="249" spans="1:7" x14ac:dyDescent="0.25">
      <c r="A249" s="5">
        <v>42659</v>
      </c>
      <c r="B249" s="5">
        <f>USDCHF10080[[#This Row],[date_start]]+5</f>
        <v>42664</v>
      </c>
      <c r="C249">
        <v>411425</v>
      </c>
      <c r="D249" s="11">
        <v>0.98987000000000003</v>
      </c>
      <c r="E249" s="11">
        <v>0.99617999999999995</v>
      </c>
      <c r="F249" s="11">
        <v>0.98416999999999999</v>
      </c>
      <c r="G249" s="11">
        <v>0.99331000000000003</v>
      </c>
    </row>
    <row r="250" spans="1:7" x14ac:dyDescent="0.25">
      <c r="A250" s="5">
        <v>42652</v>
      </c>
      <c r="B250" s="5">
        <f>USDCHF10080[[#This Row],[date_start]]+5</f>
        <v>42657</v>
      </c>
      <c r="C250">
        <v>406409</v>
      </c>
      <c r="D250" s="11">
        <v>0.97772000000000003</v>
      </c>
      <c r="E250" s="11">
        <v>0.99092000000000002</v>
      </c>
      <c r="F250" s="11">
        <v>0.97668999999999995</v>
      </c>
      <c r="G250" s="11">
        <v>0.98785000000000001</v>
      </c>
    </row>
    <row r="251" spans="1:7" x14ac:dyDescent="0.25">
      <c r="A251" s="5">
        <v>42645</v>
      </c>
      <c r="B251" s="5">
        <f>USDCHF10080[[#This Row],[date_start]]+5</f>
        <v>42650</v>
      </c>
      <c r="C251">
        <v>466731</v>
      </c>
      <c r="D251" s="11">
        <v>0.97118000000000004</v>
      </c>
      <c r="E251" s="11">
        <v>0.98387000000000002</v>
      </c>
      <c r="F251" s="11">
        <v>0.96877000000000002</v>
      </c>
      <c r="G251" s="11">
        <v>0.97731999999999997</v>
      </c>
    </row>
    <row r="252" spans="1:7" x14ac:dyDescent="0.25">
      <c r="A252" s="5">
        <v>42638</v>
      </c>
      <c r="B252" s="5">
        <f>USDCHF10080[[#This Row],[date_start]]+5</f>
        <v>42643</v>
      </c>
      <c r="C252">
        <v>447745</v>
      </c>
      <c r="D252" s="11">
        <v>0.96901999999999999</v>
      </c>
      <c r="E252" s="11">
        <v>0.97755999999999998</v>
      </c>
      <c r="F252" s="11">
        <v>0.96394999999999997</v>
      </c>
      <c r="G252" s="11">
        <v>0.97111999999999998</v>
      </c>
    </row>
    <row r="253" spans="1:7" x14ac:dyDescent="0.25">
      <c r="A253" s="5">
        <v>42631</v>
      </c>
      <c r="B253" s="5">
        <f>USDCHF10080[[#This Row],[date_start]]+5</f>
        <v>42636</v>
      </c>
      <c r="C253">
        <v>441712</v>
      </c>
      <c r="D253" s="11">
        <v>0.97982000000000002</v>
      </c>
      <c r="E253" s="11">
        <v>0.98182000000000003</v>
      </c>
      <c r="F253" s="11">
        <v>0.96592999999999996</v>
      </c>
      <c r="G253" s="11">
        <v>0.97008000000000005</v>
      </c>
    </row>
    <row r="254" spans="1:7" x14ac:dyDescent="0.25">
      <c r="A254" s="5">
        <v>42624</v>
      </c>
      <c r="B254" s="5">
        <f>USDCHF10080[[#This Row],[date_start]]+5</f>
        <v>42629</v>
      </c>
      <c r="C254">
        <v>442712</v>
      </c>
      <c r="D254" s="11">
        <v>0.97414999999999996</v>
      </c>
      <c r="E254" s="11">
        <v>0.98173999999999995</v>
      </c>
      <c r="F254" s="11">
        <v>0.96899000000000002</v>
      </c>
      <c r="G254" s="11">
        <v>0.97987999999999997</v>
      </c>
    </row>
    <row r="255" spans="1:7" x14ac:dyDescent="0.25">
      <c r="A255" s="5">
        <v>42617</v>
      </c>
      <c r="B255" s="5">
        <f>USDCHF10080[[#This Row],[date_start]]+5</f>
        <v>42622</v>
      </c>
      <c r="C255">
        <v>382400</v>
      </c>
      <c r="D255" s="11">
        <v>0.97955999999999999</v>
      </c>
      <c r="E255" s="11">
        <v>0.98133999999999999</v>
      </c>
      <c r="F255" s="11">
        <v>0.96489000000000003</v>
      </c>
      <c r="G255" s="11">
        <v>0.97457000000000005</v>
      </c>
    </row>
    <row r="256" spans="1:7" x14ac:dyDescent="0.25">
      <c r="A256" s="5">
        <v>42610</v>
      </c>
      <c r="B256" s="5">
        <f>USDCHF10080[[#This Row],[date_start]]+5</f>
        <v>42615</v>
      </c>
      <c r="C256">
        <v>403471</v>
      </c>
      <c r="D256" s="11">
        <v>0.97816999999999998</v>
      </c>
      <c r="E256" s="11">
        <v>0.98843999999999999</v>
      </c>
      <c r="F256" s="11">
        <v>0.97385999999999995</v>
      </c>
      <c r="G256" s="11">
        <v>0.97994000000000003</v>
      </c>
    </row>
    <row r="257" spans="1:7" x14ac:dyDescent="0.25">
      <c r="A257" s="5">
        <v>42603</v>
      </c>
      <c r="B257" s="5">
        <f>USDCHF10080[[#This Row],[date_start]]+5</f>
        <v>42608</v>
      </c>
      <c r="C257">
        <v>370614</v>
      </c>
      <c r="D257" s="11">
        <v>0.96077000000000001</v>
      </c>
      <c r="E257" s="11">
        <v>0.97921000000000002</v>
      </c>
      <c r="F257" s="11">
        <v>0.95930000000000004</v>
      </c>
      <c r="G257" s="11">
        <v>0.97807999999999995</v>
      </c>
    </row>
    <row r="258" spans="1:7" x14ac:dyDescent="0.25">
      <c r="A258" s="5">
        <v>42596</v>
      </c>
      <c r="B258" s="5">
        <f>USDCHF10080[[#This Row],[date_start]]+5</f>
        <v>42601</v>
      </c>
      <c r="C258">
        <v>360075</v>
      </c>
      <c r="D258" s="11">
        <v>0.97309000000000001</v>
      </c>
      <c r="E258" s="11">
        <v>0.97585</v>
      </c>
      <c r="F258" s="11">
        <v>0.95347999999999999</v>
      </c>
      <c r="G258" s="11">
        <v>0.96004</v>
      </c>
    </row>
    <row r="259" spans="1:7" x14ac:dyDescent="0.25">
      <c r="A259" s="5">
        <v>42589</v>
      </c>
      <c r="B259" s="5">
        <f>USDCHF10080[[#This Row],[date_start]]+5</f>
        <v>42594</v>
      </c>
      <c r="C259">
        <v>328830</v>
      </c>
      <c r="D259" s="11">
        <v>0.97894999999999999</v>
      </c>
      <c r="E259" s="11">
        <v>0.98429999999999995</v>
      </c>
      <c r="F259" s="11">
        <v>0.97080999999999995</v>
      </c>
      <c r="G259" s="11">
        <v>0.97443999999999997</v>
      </c>
    </row>
    <row r="260" spans="1:7" x14ac:dyDescent="0.25">
      <c r="A260" s="5">
        <v>42582</v>
      </c>
      <c r="B260" s="5">
        <f>USDCHF10080[[#This Row],[date_start]]+5</f>
        <v>42587</v>
      </c>
      <c r="C260">
        <v>336392</v>
      </c>
      <c r="D260" s="11">
        <v>0.96867000000000003</v>
      </c>
      <c r="E260" s="11">
        <v>0.98299999999999998</v>
      </c>
      <c r="F260" s="11">
        <v>0.96326999999999996</v>
      </c>
      <c r="G260" s="11">
        <v>0.98035000000000005</v>
      </c>
    </row>
    <row r="261" spans="1:7" x14ac:dyDescent="0.25">
      <c r="A261" s="5">
        <v>42575</v>
      </c>
      <c r="B261" s="5">
        <f>USDCHF10080[[#This Row],[date_start]]+5</f>
        <v>42580</v>
      </c>
      <c r="C261">
        <v>380891</v>
      </c>
      <c r="D261" s="11">
        <v>0.98668999999999996</v>
      </c>
      <c r="E261" s="11">
        <v>0.99497999999999998</v>
      </c>
      <c r="F261" s="11">
        <v>0.96350000000000002</v>
      </c>
      <c r="G261" s="11">
        <v>0.96936999999999995</v>
      </c>
    </row>
    <row r="262" spans="1:7" x14ac:dyDescent="0.25">
      <c r="A262" s="5">
        <v>42568</v>
      </c>
      <c r="B262" s="5">
        <f>USDCHF10080[[#This Row],[date_start]]+5</f>
        <v>42573</v>
      </c>
      <c r="C262">
        <v>393905</v>
      </c>
      <c r="D262" s="11">
        <v>0.98145000000000004</v>
      </c>
      <c r="E262" s="11">
        <v>0.99060999999999999</v>
      </c>
      <c r="F262" s="11">
        <v>0.98107</v>
      </c>
      <c r="G262" s="11">
        <v>0.98663999999999996</v>
      </c>
    </row>
    <row r="263" spans="1:7" x14ac:dyDescent="0.25">
      <c r="A263" s="5">
        <v>42561</v>
      </c>
      <c r="B263" s="5">
        <f>USDCHF10080[[#This Row],[date_start]]+5</f>
        <v>42566</v>
      </c>
      <c r="C263">
        <v>421297</v>
      </c>
      <c r="D263" s="11">
        <v>0.98129</v>
      </c>
      <c r="E263" s="11">
        <v>0.98938000000000004</v>
      </c>
      <c r="F263" s="11">
        <v>0.97636999999999996</v>
      </c>
      <c r="G263" s="11">
        <v>0.98172000000000004</v>
      </c>
    </row>
    <row r="264" spans="1:7" x14ac:dyDescent="0.25">
      <c r="A264" s="5">
        <v>42554</v>
      </c>
      <c r="B264" s="5">
        <f>USDCHF10080[[#This Row],[date_start]]+5</f>
        <v>42559</v>
      </c>
      <c r="C264">
        <v>369929</v>
      </c>
      <c r="D264" s="11">
        <v>0.97184999999999999</v>
      </c>
      <c r="E264" s="11">
        <v>0.98651</v>
      </c>
      <c r="F264" s="11">
        <v>0.96841999999999995</v>
      </c>
      <c r="G264" s="11">
        <v>0.98265000000000002</v>
      </c>
    </row>
    <row r="265" spans="1:7" x14ac:dyDescent="0.25">
      <c r="A265" s="5">
        <v>42547</v>
      </c>
      <c r="B265" s="5">
        <f>USDCHF10080[[#This Row],[date_start]]+5</f>
        <v>42552</v>
      </c>
      <c r="C265">
        <v>470574</v>
      </c>
      <c r="D265" s="11">
        <v>0.97402</v>
      </c>
      <c r="E265" s="11">
        <v>0.98367000000000004</v>
      </c>
      <c r="F265" s="11">
        <v>0.97048999999999996</v>
      </c>
      <c r="G265" s="11">
        <v>0.97265000000000001</v>
      </c>
    </row>
    <row r="266" spans="1:7" x14ac:dyDescent="0.25">
      <c r="A266" s="5">
        <v>42540</v>
      </c>
      <c r="B266" s="5">
        <f>USDCHF10080[[#This Row],[date_start]]+5</f>
        <v>42545</v>
      </c>
      <c r="C266">
        <v>446010</v>
      </c>
      <c r="D266" s="11">
        <v>0.96014999999999995</v>
      </c>
      <c r="E266" s="11">
        <v>0.98021999999999998</v>
      </c>
      <c r="F266" s="11">
        <v>0.95208999999999999</v>
      </c>
      <c r="G266" s="11">
        <v>0.96904000000000001</v>
      </c>
    </row>
    <row r="267" spans="1:7" x14ac:dyDescent="0.25">
      <c r="A267" s="5">
        <v>42533</v>
      </c>
      <c r="B267" s="5">
        <f>USDCHF10080[[#This Row],[date_start]]+5</f>
        <v>42538</v>
      </c>
      <c r="C267">
        <v>439580</v>
      </c>
      <c r="D267" s="11">
        <v>0.96328000000000003</v>
      </c>
      <c r="E267" s="11">
        <v>0.96862000000000004</v>
      </c>
      <c r="F267" s="11">
        <v>0.95711999999999997</v>
      </c>
      <c r="G267" s="11">
        <v>0.95955000000000001</v>
      </c>
    </row>
    <row r="268" spans="1:7" x14ac:dyDescent="0.25">
      <c r="A268" s="5">
        <v>42526</v>
      </c>
      <c r="B268" s="5">
        <f>USDCHF10080[[#This Row],[date_start]]+5</f>
        <v>42531</v>
      </c>
      <c r="C268">
        <v>371527</v>
      </c>
      <c r="D268" s="11">
        <v>0.97570999999999997</v>
      </c>
      <c r="E268" s="11">
        <v>0.97753999999999996</v>
      </c>
      <c r="F268" s="11">
        <v>0.95774999999999999</v>
      </c>
      <c r="G268" s="11">
        <v>0.96397999999999995</v>
      </c>
    </row>
    <row r="269" spans="1:7" x14ac:dyDescent="0.25">
      <c r="A269" s="5">
        <v>42519</v>
      </c>
      <c r="B269" s="5">
        <f>USDCHF10080[[#This Row],[date_start]]+5</f>
        <v>42524</v>
      </c>
      <c r="C269">
        <v>417836</v>
      </c>
      <c r="D269" s="11">
        <v>0.99414999999999998</v>
      </c>
      <c r="E269" s="11">
        <v>0.99556</v>
      </c>
      <c r="F269" s="11">
        <v>0.97533000000000003</v>
      </c>
      <c r="G269" s="11">
        <v>0.97555999999999998</v>
      </c>
    </row>
    <row r="270" spans="1:7" x14ac:dyDescent="0.25">
      <c r="A270" s="5">
        <v>42512</v>
      </c>
      <c r="B270" s="5">
        <f>USDCHF10080[[#This Row],[date_start]]+5</f>
        <v>42517</v>
      </c>
      <c r="C270">
        <v>377423</v>
      </c>
      <c r="D270" s="11">
        <v>0.98997000000000002</v>
      </c>
      <c r="E270" s="11">
        <v>0.99482000000000004</v>
      </c>
      <c r="F270" s="11">
        <v>0.98716000000000004</v>
      </c>
      <c r="G270" s="11">
        <v>0.99460999999999999</v>
      </c>
    </row>
    <row r="271" spans="1:7" x14ac:dyDescent="0.25">
      <c r="A271" s="5">
        <v>42505</v>
      </c>
      <c r="B271" s="5">
        <f>USDCHF10080[[#This Row],[date_start]]+5</f>
        <v>42510</v>
      </c>
      <c r="C271">
        <v>365500</v>
      </c>
      <c r="D271" s="11">
        <v>0.97419</v>
      </c>
      <c r="E271" s="11">
        <v>0.99263000000000001</v>
      </c>
      <c r="F271" s="11">
        <v>0.97372999999999998</v>
      </c>
      <c r="G271" s="11">
        <v>0.98968</v>
      </c>
    </row>
    <row r="272" spans="1:7" x14ac:dyDescent="0.25">
      <c r="A272" s="5">
        <v>42498</v>
      </c>
      <c r="B272" s="5">
        <f>USDCHF10080[[#This Row],[date_start]]+5</f>
        <v>42503</v>
      </c>
      <c r="C272">
        <v>351917</v>
      </c>
      <c r="D272" s="11">
        <v>0.97158</v>
      </c>
      <c r="E272" s="11">
        <v>0.97738000000000003</v>
      </c>
      <c r="F272" s="11">
        <v>0.96628999999999998</v>
      </c>
      <c r="G272" s="11">
        <v>0.97518000000000005</v>
      </c>
    </row>
    <row r="273" spans="1:7" x14ac:dyDescent="0.25">
      <c r="A273" s="5">
        <v>42491</v>
      </c>
      <c r="B273" s="5">
        <f>USDCHF10080[[#This Row],[date_start]]+5</f>
        <v>42496</v>
      </c>
      <c r="C273">
        <v>445077</v>
      </c>
      <c r="D273" s="11">
        <v>0.95725000000000005</v>
      </c>
      <c r="E273" s="11">
        <v>0.97289000000000003</v>
      </c>
      <c r="F273" s="11">
        <v>0.94435000000000002</v>
      </c>
      <c r="G273" s="11">
        <v>0.97165000000000001</v>
      </c>
    </row>
    <row r="274" spans="1:7" x14ac:dyDescent="0.25">
      <c r="A274" s="5">
        <v>42484</v>
      </c>
      <c r="B274" s="5">
        <f>USDCHF10080[[#This Row],[date_start]]+5</f>
        <v>42489</v>
      </c>
      <c r="C274">
        <v>428511</v>
      </c>
      <c r="D274" s="11">
        <v>0.97868999999999995</v>
      </c>
      <c r="E274" s="11">
        <v>0.97885999999999995</v>
      </c>
      <c r="F274" s="11">
        <v>0.95672000000000001</v>
      </c>
      <c r="G274" s="11">
        <v>0.95916999999999997</v>
      </c>
    </row>
    <row r="275" spans="1:7" x14ac:dyDescent="0.25">
      <c r="A275" s="5">
        <v>42477</v>
      </c>
      <c r="B275" s="5">
        <f>USDCHF10080[[#This Row],[date_start]]+5</f>
        <v>42482</v>
      </c>
      <c r="C275">
        <v>423035</v>
      </c>
      <c r="D275" s="11">
        <v>0.96426999999999996</v>
      </c>
      <c r="E275" s="11">
        <v>0.97968999999999995</v>
      </c>
      <c r="F275" s="11">
        <v>0.95843</v>
      </c>
      <c r="G275" s="11">
        <v>0.97816999999999998</v>
      </c>
    </row>
    <row r="276" spans="1:7" x14ac:dyDescent="0.25">
      <c r="A276" s="5">
        <v>42470</v>
      </c>
      <c r="B276" s="5">
        <f>USDCHF10080[[#This Row],[date_start]]+5</f>
        <v>42475</v>
      </c>
      <c r="C276">
        <v>430651</v>
      </c>
      <c r="D276" s="11">
        <v>0.95216999999999996</v>
      </c>
      <c r="E276" s="11">
        <v>0.96875999999999995</v>
      </c>
      <c r="F276" s="11">
        <v>0.94989000000000001</v>
      </c>
      <c r="G276" s="11">
        <v>0.96748000000000001</v>
      </c>
    </row>
    <row r="277" spans="1:7" x14ac:dyDescent="0.25">
      <c r="A277" s="5">
        <v>42463</v>
      </c>
      <c r="B277" s="5">
        <f>USDCHF10080[[#This Row],[date_start]]+5</f>
        <v>42468</v>
      </c>
      <c r="C277">
        <v>442646</v>
      </c>
      <c r="D277" s="11">
        <v>0.95718000000000003</v>
      </c>
      <c r="E277" s="11">
        <v>0.96213000000000004</v>
      </c>
      <c r="F277" s="11">
        <v>0.95169000000000004</v>
      </c>
      <c r="G277" s="11">
        <v>0.95211999999999997</v>
      </c>
    </row>
    <row r="278" spans="1:7" x14ac:dyDescent="0.25">
      <c r="A278" s="5">
        <v>42456</v>
      </c>
      <c r="B278" s="5">
        <f>USDCHF10080[[#This Row],[date_start]]+5</f>
        <v>42461</v>
      </c>
      <c r="C278">
        <v>419985</v>
      </c>
      <c r="D278" s="11">
        <v>0.97648000000000001</v>
      </c>
      <c r="E278" s="11">
        <v>0.97855999999999999</v>
      </c>
      <c r="F278" s="11">
        <v>0.95543999999999996</v>
      </c>
      <c r="G278" s="11">
        <v>0.95759000000000005</v>
      </c>
    </row>
    <row r="279" spans="1:7" x14ac:dyDescent="0.25">
      <c r="A279" s="5">
        <v>42449</v>
      </c>
      <c r="B279" s="5">
        <f>USDCHF10080[[#This Row],[date_start]]+5</f>
        <v>42454</v>
      </c>
      <c r="C279">
        <v>317290</v>
      </c>
      <c r="D279" s="11">
        <v>0.96967999999999999</v>
      </c>
      <c r="E279" s="11">
        <v>0.97867000000000004</v>
      </c>
      <c r="F279" s="11">
        <v>0.96747000000000005</v>
      </c>
      <c r="G279" s="11">
        <v>0.97677999999999998</v>
      </c>
    </row>
    <row r="280" spans="1:7" x14ac:dyDescent="0.25">
      <c r="A280" s="5">
        <v>42442</v>
      </c>
      <c r="B280" s="5">
        <f>USDCHF10080[[#This Row],[date_start]]+5</f>
        <v>42447</v>
      </c>
      <c r="C280">
        <v>436969</v>
      </c>
      <c r="D280" s="11">
        <v>0.98287999999999998</v>
      </c>
      <c r="E280" s="11">
        <v>0.99129999999999996</v>
      </c>
      <c r="F280" s="11">
        <v>0.96501999999999999</v>
      </c>
      <c r="G280" s="11">
        <v>0.96870999999999996</v>
      </c>
    </row>
    <row r="281" spans="1:7" x14ac:dyDescent="0.25">
      <c r="A281" s="5">
        <v>42435</v>
      </c>
      <c r="B281" s="5">
        <f>USDCHF10080[[#This Row],[date_start]]+5</f>
        <v>42440</v>
      </c>
      <c r="C281">
        <v>502841</v>
      </c>
      <c r="D281" s="11">
        <v>0.99250000000000005</v>
      </c>
      <c r="E281" s="11">
        <v>1.00918</v>
      </c>
      <c r="F281" s="11">
        <v>0.98024999999999995</v>
      </c>
      <c r="G281" s="11">
        <v>0.98231999999999997</v>
      </c>
    </row>
    <row r="282" spans="1:7" x14ac:dyDescent="0.25">
      <c r="A282" s="5">
        <v>42428</v>
      </c>
      <c r="B282" s="5">
        <f>USDCHF10080[[#This Row],[date_start]]+5</f>
        <v>42433</v>
      </c>
      <c r="C282">
        <v>554135</v>
      </c>
      <c r="D282" s="11">
        <v>0.99697999999999998</v>
      </c>
      <c r="E282" s="11">
        <v>1.0037400000000001</v>
      </c>
      <c r="F282" s="11">
        <v>0.98780000000000001</v>
      </c>
      <c r="G282" s="11">
        <v>0.99229999999999996</v>
      </c>
    </row>
    <row r="283" spans="1:7" x14ac:dyDescent="0.25">
      <c r="A283" s="5">
        <v>42421</v>
      </c>
      <c r="B283" s="5">
        <f>USDCHF10080[[#This Row],[date_start]]+5</f>
        <v>42426</v>
      </c>
      <c r="C283">
        <v>513281</v>
      </c>
      <c r="D283" s="11">
        <v>0.98851</v>
      </c>
      <c r="E283" s="11">
        <v>1.0002899999999999</v>
      </c>
      <c r="F283" s="11">
        <v>0.98521000000000003</v>
      </c>
      <c r="G283" s="11">
        <v>0.99653999999999998</v>
      </c>
    </row>
    <row r="284" spans="1:7" x14ac:dyDescent="0.25">
      <c r="A284" s="5">
        <v>42414</v>
      </c>
      <c r="B284" s="5">
        <f>USDCHF10080[[#This Row],[date_start]]+5</f>
        <v>42419</v>
      </c>
      <c r="C284">
        <v>564338</v>
      </c>
      <c r="D284" s="11">
        <v>0.97687000000000002</v>
      </c>
      <c r="E284" s="11">
        <v>0.99682000000000004</v>
      </c>
      <c r="F284" s="11">
        <v>0.97552000000000005</v>
      </c>
      <c r="G284" s="11">
        <v>0.98904000000000003</v>
      </c>
    </row>
    <row r="285" spans="1:7" x14ac:dyDescent="0.25">
      <c r="A285" s="5">
        <v>42407</v>
      </c>
      <c r="B285" s="5">
        <f>USDCHF10080[[#This Row],[date_start]]+5</f>
        <v>42412</v>
      </c>
      <c r="C285">
        <v>774594</v>
      </c>
      <c r="D285" s="11">
        <v>0.99107000000000001</v>
      </c>
      <c r="E285" s="11">
        <v>0.99726999999999999</v>
      </c>
      <c r="F285" s="11">
        <v>0.96603000000000006</v>
      </c>
      <c r="G285" s="11">
        <v>0.97611000000000003</v>
      </c>
    </row>
    <row r="286" spans="1:7" x14ac:dyDescent="0.25">
      <c r="A286" s="5">
        <v>42400</v>
      </c>
      <c r="B286" s="5">
        <f>USDCHF10080[[#This Row],[date_start]]+5</f>
        <v>42405</v>
      </c>
      <c r="C286">
        <v>605058</v>
      </c>
      <c r="D286" s="11">
        <v>1.0209600000000001</v>
      </c>
      <c r="E286" s="11">
        <v>1.0248999999999999</v>
      </c>
      <c r="F286" s="11">
        <v>0.98811000000000004</v>
      </c>
      <c r="G286" s="11">
        <v>0.99048000000000003</v>
      </c>
    </row>
    <row r="287" spans="1:7" x14ac:dyDescent="0.25">
      <c r="A287" s="5">
        <v>42393</v>
      </c>
      <c r="B287" s="5">
        <f>USDCHF10080[[#This Row],[date_start]]+5</f>
        <v>42398</v>
      </c>
      <c r="C287">
        <v>564031</v>
      </c>
      <c r="D287" s="11">
        <v>1.01485</v>
      </c>
      <c r="E287" s="11">
        <v>1.0255799999999999</v>
      </c>
      <c r="F287" s="11">
        <v>1.0109900000000001</v>
      </c>
      <c r="G287" s="11">
        <v>1.02247</v>
      </c>
    </row>
    <row r="288" spans="1:7" x14ac:dyDescent="0.25">
      <c r="A288" s="5">
        <v>42386</v>
      </c>
      <c r="B288" s="5">
        <f>USDCHF10080[[#This Row],[date_start]]+5</f>
        <v>42391</v>
      </c>
      <c r="C288">
        <v>501904</v>
      </c>
      <c r="D288" s="11">
        <v>1.0008600000000001</v>
      </c>
      <c r="E288" s="11">
        <v>1.01651</v>
      </c>
      <c r="F288" s="11">
        <v>0.99902999999999997</v>
      </c>
      <c r="G288" s="11">
        <v>1.0148600000000001</v>
      </c>
    </row>
    <row r="289" spans="1:7" x14ac:dyDescent="0.25">
      <c r="A289" s="5">
        <v>42379</v>
      </c>
      <c r="B289" s="5">
        <f>USDCHF10080[[#This Row],[date_start]]+5</f>
        <v>42384</v>
      </c>
      <c r="C289">
        <v>558335</v>
      </c>
      <c r="D289" s="11">
        <v>0.99424000000000001</v>
      </c>
      <c r="E289" s="11">
        <v>1.0105900000000001</v>
      </c>
      <c r="F289" s="11">
        <v>0.98797000000000001</v>
      </c>
      <c r="G289" s="11">
        <v>1.0012399999999999</v>
      </c>
    </row>
    <row r="290" spans="1:7" x14ac:dyDescent="0.25">
      <c r="A290" s="5">
        <v>42372</v>
      </c>
      <c r="B290" s="5">
        <f>USDCHF10080[[#This Row],[date_start]]+5</f>
        <v>42377</v>
      </c>
      <c r="C290">
        <v>524752</v>
      </c>
      <c r="D290" s="11">
        <v>1.00058</v>
      </c>
      <c r="E290" s="11">
        <v>1.0123800000000001</v>
      </c>
      <c r="F290" s="11">
        <v>0.99217</v>
      </c>
      <c r="G290" s="11">
        <v>0.99443000000000004</v>
      </c>
    </row>
    <row r="291" spans="1:7" x14ac:dyDescent="0.25">
      <c r="A291" s="5">
        <v>42365</v>
      </c>
      <c r="B291" s="5">
        <f>USDCHF10080[[#This Row],[date_start]]+5</f>
        <v>42370</v>
      </c>
      <c r="C291">
        <v>191433</v>
      </c>
      <c r="D291" s="11">
        <v>0.98524</v>
      </c>
      <c r="E291" s="11">
        <v>1.0020199999999999</v>
      </c>
      <c r="F291" s="11">
        <v>0.98523000000000005</v>
      </c>
      <c r="G291" s="11">
        <v>0.99992000000000003</v>
      </c>
    </row>
    <row r="292" spans="1:7" x14ac:dyDescent="0.25">
      <c r="A292" s="5">
        <v>42358</v>
      </c>
      <c r="B292" s="5">
        <f>USDCHF10080[[#This Row],[date_start]]+5</f>
        <v>42363</v>
      </c>
      <c r="C292">
        <v>237765</v>
      </c>
      <c r="D292" s="11">
        <v>0.99221000000000004</v>
      </c>
      <c r="E292" s="11">
        <v>0.99682000000000004</v>
      </c>
      <c r="F292" s="11">
        <v>0.98521000000000003</v>
      </c>
      <c r="G292" s="11">
        <v>0.98726999999999998</v>
      </c>
    </row>
    <row r="293" spans="1:7" x14ac:dyDescent="0.25">
      <c r="A293" s="5">
        <v>42351</v>
      </c>
      <c r="B293" s="5">
        <f>USDCHF10080[[#This Row],[date_start]]+5</f>
        <v>42356</v>
      </c>
      <c r="C293">
        <v>484637</v>
      </c>
      <c r="D293" s="11">
        <v>0.98307</v>
      </c>
      <c r="E293" s="11">
        <v>0.99907000000000001</v>
      </c>
      <c r="F293" s="11">
        <v>0.97858000000000001</v>
      </c>
      <c r="G293" s="11">
        <v>0.99151999999999996</v>
      </c>
    </row>
    <row r="294" spans="1:7" x14ac:dyDescent="0.25">
      <c r="A294" s="5">
        <v>42344</v>
      </c>
      <c r="B294" s="5">
        <f>USDCHF10080[[#This Row],[date_start]]+5</f>
        <v>42349</v>
      </c>
      <c r="C294">
        <v>444111</v>
      </c>
      <c r="D294" s="11">
        <v>0.99682999999999999</v>
      </c>
      <c r="E294" s="11">
        <v>1.0031099999999999</v>
      </c>
      <c r="F294" s="11">
        <v>0.98028999999999999</v>
      </c>
      <c r="G294" s="11">
        <v>0.98243999999999998</v>
      </c>
    </row>
    <row r="295" spans="1:7" x14ac:dyDescent="0.25">
      <c r="A295" s="5">
        <v>42337</v>
      </c>
      <c r="B295" s="5">
        <f>USDCHF10080[[#This Row],[date_start]]+5</f>
        <v>42342</v>
      </c>
      <c r="C295">
        <v>481063</v>
      </c>
      <c r="D295" s="11">
        <v>1.02965</v>
      </c>
      <c r="E295" s="11">
        <v>1.03193</v>
      </c>
      <c r="F295" s="11">
        <v>0.98746999999999996</v>
      </c>
      <c r="G295" s="11">
        <v>0.99636000000000002</v>
      </c>
    </row>
    <row r="296" spans="1:7" x14ac:dyDescent="0.25">
      <c r="A296" s="5">
        <v>42330</v>
      </c>
      <c r="B296" s="5">
        <f>USDCHF10080[[#This Row],[date_start]]+5</f>
        <v>42335</v>
      </c>
      <c r="C296">
        <v>403011</v>
      </c>
      <c r="D296" s="11">
        <v>1.01908</v>
      </c>
      <c r="E296" s="11">
        <v>1.0327999999999999</v>
      </c>
      <c r="F296" s="11">
        <v>1.0143200000000001</v>
      </c>
      <c r="G296" s="11">
        <v>1.02919</v>
      </c>
    </row>
    <row r="297" spans="1:7" x14ac:dyDescent="0.25">
      <c r="A297" s="5">
        <v>42323</v>
      </c>
      <c r="B297" s="5">
        <f>USDCHF10080[[#This Row],[date_start]]+5</f>
        <v>42328</v>
      </c>
      <c r="C297">
        <v>413359</v>
      </c>
      <c r="D297" s="11">
        <v>1.00535</v>
      </c>
      <c r="E297" s="11">
        <v>1.0219800000000001</v>
      </c>
      <c r="F297" s="11">
        <v>1.0043200000000001</v>
      </c>
      <c r="G297" s="11">
        <v>1.0180899999999999</v>
      </c>
    </row>
    <row r="298" spans="1:7" x14ac:dyDescent="0.25">
      <c r="A298" s="5">
        <v>42316</v>
      </c>
      <c r="B298" s="5">
        <f>USDCHF10080[[#This Row],[date_start]]+5</f>
        <v>42321</v>
      </c>
      <c r="C298">
        <v>418913</v>
      </c>
      <c r="D298" s="11">
        <v>1.0044999999999999</v>
      </c>
      <c r="E298" s="11">
        <v>1.00943</v>
      </c>
      <c r="F298" s="11">
        <v>0.99885999999999997</v>
      </c>
      <c r="G298" s="11">
        <v>1.0056799999999999</v>
      </c>
    </row>
    <row r="299" spans="1:7" x14ac:dyDescent="0.25">
      <c r="A299" s="5">
        <v>42309</v>
      </c>
      <c r="B299" s="5">
        <f>USDCHF10080[[#This Row],[date_start]]+5</f>
        <v>42314</v>
      </c>
      <c r="C299">
        <v>375146</v>
      </c>
      <c r="D299" s="11">
        <v>0.98524999999999996</v>
      </c>
      <c r="E299" s="11">
        <v>1.0076000000000001</v>
      </c>
      <c r="F299" s="11">
        <v>0.98351</v>
      </c>
      <c r="G299" s="11">
        <v>1.00519</v>
      </c>
    </row>
    <row r="300" spans="1:7" x14ac:dyDescent="0.25">
      <c r="A300" s="5">
        <v>42302</v>
      </c>
      <c r="B300" s="5">
        <f>USDCHF10080[[#This Row],[date_start]]+5</f>
        <v>42307</v>
      </c>
      <c r="C300">
        <v>366574</v>
      </c>
      <c r="D300" s="11">
        <v>0.97885</v>
      </c>
      <c r="E300" s="11">
        <v>0.99570999999999998</v>
      </c>
      <c r="F300" s="11">
        <v>0.97558999999999996</v>
      </c>
      <c r="G300" s="11">
        <v>0.98743999999999998</v>
      </c>
    </row>
    <row r="301" spans="1:7" x14ac:dyDescent="0.25">
      <c r="A301" s="5">
        <v>42295</v>
      </c>
      <c r="B301" s="5">
        <f>USDCHF10080[[#This Row],[date_start]]+5</f>
        <v>42300</v>
      </c>
      <c r="C301">
        <v>379001</v>
      </c>
      <c r="D301" s="11">
        <v>0.95069000000000004</v>
      </c>
      <c r="E301" s="11">
        <v>0.98004000000000002</v>
      </c>
      <c r="F301" s="11">
        <v>0.94933000000000001</v>
      </c>
      <c r="G301" s="11">
        <v>0.97863</v>
      </c>
    </row>
    <row r="302" spans="1:7" x14ac:dyDescent="0.25">
      <c r="A302" s="5">
        <v>42288</v>
      </c>
      <c r="B302" s="5">
        <f>USDCHF10080[[#This Row],[date_start]]+5</f>
        <v>42293</v>
      </c>
      <c r="C302">
        <v>315354</v>
      </c>
      <c r="D302" s="11">
        <v>0.96067000000000002</v>
      </c>
      <c r="E302" s="11">
        <v>0.96457999999999999</v>
      </c>
      <c r="F302" s="11">
        <v>0.94757000000000002</v>
      </c>
      <c r="G302" s="11">
        <v>0.95345000000000002</v>
      </c>
    </row>
    <row r="303" spans="1:7" x14ac:dyDescent="0.25">
      <c r="A303" s="5">
        <v>42281</v>
      </c>
      <c r="B303" s="5">
        <f>USDCHF10080[[#This Row],[date_start]]+5</f>
        <v>42286</v>
      </c>
      <c r="C303">
        <v>403718</v>
      </c>
      <c r="D303" s="11">
        <v>0.97079000000000004</v>
      </c>
      <c r="E303" s="11">
        <v>0.97670999999999997</v>
      </c>
      <c r="F303" s="11">
        <v>0.95859000000000005</v>
      </c>
      <c r="G303" s="11">
        <v>0.96145999999999998</v>
      </c>
    </row>
    <row r="304" spans="1:7" x14ac:dyDescent="0.25">
      <c r="A304" s="5">
        <v>42274</v>
      </c>
      <c r="B304" s="5">
        <f>USDCHF10080[[#This Row],[date_start]]+5</f>
        <v>42279</v>
      </c>
      <c r="C304">
        <v>371499</v>
      </c>
      <c r="D304" s="11">
        <v>0.97638999999999998</v>
      </c>
      <c r="E304" s="11">
        <v>0.98157000000000005</v>
      </c>
      <c r="F304" s="11">
        <v>0.96447000000000005</v>
      </c>
      <c r="G304" s="11">
        <v>0.97130000000000005</v>
      </c>
    </row>
    <row r="305" spans="1:7" x14ac:dyDescent="0.25">
      <c r="A305" s="5">
        <v>42267</v>
      </c>
      <c r="B305" s="5">
        <f>USDCHF10080[[#This Row],[date_start]]+5</f>
        <v>42272</v>
      </c>
      <c r="C305">
        <v>365099</v>
      </c>
      <c r="D305" s="11">
        <v>0.96950999999999998</v>
      </c>
      <c r="E305" s="11">
        <v>0.98429999999999995</v>
      </c>
      <c r="F305" s="11">
        <v>0.96423000000000003</v>
      </c>
      <c r="G305" s="11">
        <v>0.97848000000000002</v>
      </c>
    </row>
    <row r="306" spans="1:7" x14ac:dyDescent="0.25">
      <c r="A306" s="5">
        <v>42260</v>
      </c>
      <c r="B306" s="5">
        <f>USDCHF10080[[#This Row],[date_start]]+5</f>
        <v>42265</v>
      </c>
      <c r="C306">
        <v>329444</v>
      </c>
      <c r="D306" s="11">
        <v>0.96899999999999997</v>
      </c>
      <c r="E306" s="11">
        <v>0.97629999999999995</v>
      </c>
      <c r="F306" s="11">
        <v>0.95269999999999999</v>
      </c>
      <c r="G306" s="11">
        <v>0.96809000000000001</v>
      </c>
    </row>
    <row r="307" spans="1:7" x14ac:dyDescent="0.25">
      <c r="A307" s="5">
        <v>42253</v>
      </c>
      <c r="B307" s="5">
        <f>USDCHF10080[[#This Row],[date_start]]+5</f>
        <v>42258</v>
      </c>
      <c r="C307">
        <v>373823</v>
      </c>
      <c r="D307" s="11">
        <v>0.97123999999999999</v>
      </c>
      <c r="E307" s="11">
        <v>0.98233999999999999</v>
      </c>
      <c r="F307" s="11">
        <v>0.96814999999999996</v>
      </c>
      <c r="G307" s="11">
        <v>0.96931</v>
      </c>
    </row>
    <row r="308" spans="1:7" x14ac:dyDescent="0.25">
      <c r="A308" s="5">
        <v>42246</v>
      </c>
      <c r="B308" s="5">
        <f>USDCHF10080[[#This Row],[date_start]]+5</f>
        <v>42251</v>
      </c>
      <c r="C308">
        <v>455834</v>
      </c>
      <c r="D308" s="11">
        <v>0.96104999999999996</v>
      </c>
      <c r="E308" s="11">
        <v>0.97701000000000005</v>
      </c>
      <c r="F308" s="11">
        <v>0.95687999999999995</v>
      </c>
      <c r="G308" s="11">
        <v>0.97194000000000003</v>
      </c>
    </row>
    <row r="309" spans="1:7" x14ac:dyDescent="0.25">
      <c r="A309" s="5">
        <v>42239</v>
      </c>
      <c r="B309" s="5">
        <f>USDCHF10080[[#This Row],[date_start]]+5</f>
        <v>42244</v>
      </c>
      <c r="C309">
        <v>632825</v>
      </c>
      <c r="D309" s="11">
        <v>0.94581999999999999</v>
      </c>
      <c r="E309" s="11">
        <v>0.96718000000000004</v>
      </c>
      <c r="F309" s="11">
        <v>0.92576999999999998</v>
      </c>
      <c r="G309" s="11">
        <v>0.96228999999999998</v>
      </c>
    </row>
    <row r="310" spans="1:7" x14ac:dyDescent="0.25">
      <c r="A310" s="5">
        <v>42232</v>
      </c>
      <c r="B310" s="5">
        <f>USDCHF10080[[#This Row],[date_start]]+5</f>
        <v>42237</v>
      </c>
      <c r="C310">
        <v>415936</v>
      </c>
      <c r="D310" s="11">
        <v>0.97572999999999999</v>
      </c>
      <c r="E310" s="11">
        <v>0.9798</v>
      </c>
      <c r="F310" s="11">
        <v>0.94589000000000001</v>
      </c>
      <c r="G310" s="11">
        <v>0.94598000000000004</v>
      </c>
    </row>
    <row r="311" spans="1:7" x14ac:dyDescent="0.25">
      <c r="A311" s="5">
        <v>42225</v>
      </c>
      <c r="B311" s="5">
        <f>USDCHF10080[[#This Row],[date_start]]+5</f>
        <v>42230</v>
      </c>
      <c r="C311">
        <v>332111</v>
      </c>
      <c r="D311" s="11">
        <v>0.98153000000000001</v>
      </c>
      <c r="E311" s="11">
        <v>0.99026000000000003</v>
      </c>
      <c r="F311" s="11">
        <v>0.96767000000000003</v>
      </c>
      <c r="G311" s="11">
        <v>0.97575999999999996</v>
      </c>
    </row>
    <row r="312" spans="1:7" x14ac:dyDescent="0.25">
      <c r="A312" s="5">
        <v>42218</v>
      </c>
      <c r="B312" s="5">
        <f>USDCHF10080[[#This Row],[date_start]]+5</f>
        <v>42223</v>
      </c>
      <c r="C312">
        <v>457969</v>
      </c>
      <c r="D312" s="11">
        <v>0.96489000000000003</v>
      </c>
      <c r="E312" s="11">
        <v>0.98831999999999998</v>
      </c>
      <c r="F312" s="11">
        <v>0.96421999999999997</v>
      </c>
      <c r="G312" s="11">
        <v>0.98351999999999995</v>
      </c>
    </row>
    <row r="313" spans="1:7" x14ac:dyDescent="0.25">
      <c r="A313" s="5">
        <v>42211</v>
      </c>
      <c r="B313" s="5">
        <f>USDCHF10080[[#This Row],[date_start]]+5</f>
        <v>42216</v>
      </c>
      <c r="C313">
        <v>428821</v>
      </c>
      <c r="D313" s="11">
        <v>0.96213000000000004</v>
      </c>
      <c r="E313" s="11">
        <v>0.97187999999999997</v>
      </c>
      <c r="F313" s="11">
        <v>0.95298000000000005</v>
      </c>
      <c r="G313" s="11">
        <v>0.96528999999999998</v>
      </c>
    </row>
    <row r="314" spans="1:7" x14ac:dyDescent="0.25">
      <c r="A314" s="5">
        <v>42204</v>
      </c>
      <c r="B314" s="5">
        <f>USDCHF10080[[#This Row],[date_start]]+5</f>
        <v>42209</v>
      </c>
      <c r="C314">
        <v>612252</v>
      </c>
      <c r="D314" s="11">
        <v>0.96109</v>
      </c>
      <c r="E314" s="11">
        <v>0.96482999999999997</v>
      </c>
      <c r="F314" s="11">
        <v>0.95248999999999995</v>
      </c>
      <c r="G314" s="11">
        <v>0.96238000000000001</v>
      </c>
    </row>
    <row r="315" spans="1:7" x14ac:dyDescent="0.25">
      <c r="A315" s="5">
        <v>42197</v>
      </c>
      <c r="B315" s="5">
        <f>USDCHF10080[[#This Row],[date_start]]+5</f>
        <v>42202</v>
      </c>
      <c r="C315">
        <v>464556</v>
      </c>
      <c r="D315" s="11">
        <v>0.94059000000000004</v>
      </c>
      <c r="E315" s="11">
        <v>0.96184000000000003</v>
      </c>
      <c r="F315" s="11">
        <v>0.93672999999999995</v>
      </c>
      <c r="G315" s="11">
        <v>0.96152000000000004</v>
      </c>
    </row>
    <row r="316" spans="1:7" x14ac:dyDescent="0.25">
      <c r="A316" s="5">
        <v>42190</v>
      </c>
      <c r="B316" s="5">
        <f>USDCHF10080[[#This Row],[date_start]]+5</f>
        <v>42195</v>
      </c>
      <c r="C316">
        <v>545860</v>
      </c>
      <c r="D316" s="11">
        <v>0.94303999999999999</v>
      </c>
      <c r="E316" s="11">
        <v>0.95152000000000003</v>
      </c>
      <c r="F316" s="11">
        <v>0.93293000000000004</v>
      </c>
      <c r="G316" s="11">
        <v>0.93815000000000004</v>
      </c>
    </row>
    <row r="317" spans="1:7" x14ac:dyDescent="0.25">
      <c r="A317" s="5">
        <v>42183</v>
      </c>
      <c r="B317" s="5">
        <f>USDCHF10080[[#This Row],[date_start]]+5</f>
        <v>42188</v>
      </c>
      <c r="C317">
        <v>488759</v>
      </c>
      <c r="D317" s="11">
        <v>0.93794999999999995</v>
      </c>
      <c r="E317" s="11">
        <v>0.95038999999999996</v>
      </c>
      <c r="F317" s="11">
        <v>0.92432999999999998</v>
      </c>
      <c r="G317" s="11">
        <v>0.93976999999999999</v>
      </c>
    </row>
    <row r="318" spans="1:7" x14ac:dyDescent="0.25">
      <c r="A318" s="5">
        <v>42176</v>
      </c>
      <c r="B318" s="5">
        <f>USDCHF10080[[#This Row],[date_start]]+5</f>
        <v>42181</v>
      </c>
      <c r="C318">
        <v>424408</v>
      </c>
      <c r="D318" s="11">
        <v>0.91683999999999999</v>
      </c>
      <c r="E318" s="11">
        <v>0.94155</v>
      </c>
      <c r="F318" s="11">
        <v>0.91569</v>
      </c>
      <c r="G318" s="11">
        <v>0.93354999999999999</v>
      </c>
    </row>
    <row r="319" spans="1:7" x14ac:dyDescent="0.25">
      <c r="A319" s="5">
        <v>42169</v>
      </c>
      <c r="B319" s="5">
        <f>USDCHF10080[[#This Row],[date_start]]+5</f>
        <v>42174</v>
      </c>
      <c r="C319">
        <v>412578</v>
      </c>
      <c r="D319" s="11">
        <v>0.92967</v>
      </c>
      <c r="E319" s="11">
        <v>0.93840000000000001</v>
      </c>
      <c r="F319" s="11">
        <v>0.91508999999999996</v>
      </c>
      <c r="G319" s="11">
        <v>0.91805999999999999</v>
      </c>
    </row>
    <row r="320" spans="1:7" x14ac:dyDescent="0.25">
      <c r="A320" s="5">
        <v>42162</v>
      </c>
      <c r="B320" s="5">
        <f>USDCHF10080[[#This Row],[date_start]]+5</f>
        <v>42167</v>
      </c>
      <c r="C320">
        <v>538181</v>
      </c>
      <c r="D320" s="11">
        <v>0.94094999999999995</v>
      </c>
      <c r="E320" s="11">
        <v>0.94289999999999996</v>
      </c>
      <c r="F320" s="11">
        <v>0.92330999999999996</v>
      </c>
      <c r="G320" s="11">
        <v>0.92862</v>
      </c>
    </row>
    <row r="321" spans="1:7" x14ac:dyDescent="0.25">
      <c r="A321" s="5">
        <v>42155</v>
      </c>
      <c r="B321" s="5">
        <f>USDCHF10080[[#This Row],[date_start]]+5</f>
        <v>42160</v>
      </c>
      <c r="C321">
        <v>443153</v>
      </c>
      <c r="D321" s="11">
        <v>0.94020999999999999</v>
      </c>
      <c r="E321" s="11">
        <v>0.95013999999999998</v>
      </c>
      <c r="F321" s="11">
        <v>0.92783000000000004</v>
      </c>
      <c r="G321" s="11">
        <v>0.93903999999999999</v>
      </c>
    </row>
    <row r="322" spans="1:7" x14ac:dyDescent="0.25">
      <c r="A322" s="5">
        <v>42148</v>
      </c>
      <c r="B322" s="5">
        <f>USDCHF10080[[#This Row],[date_start]]+5</f>
        <v>42153</v>
      </c>
      <c r="C322">
        <v>387320</v>
      </c>
      <c r="D322" s="11">
        <v>0.94291000000000003</v>
      </c>
      <c r="E322" s="11">
        <v>0.95428999999999997</v>
      </c>
      <c r="F322" s="11">
        <v>0.93484</v>
      </c>
      <c r="G322" s="11">
        <v>0.94011999999999996</v>
      </c>
    </row>
    <row r="323" spans="1:7" x14ac:dyDescent="0.25">
      <c r="A323" s="5">
        <v>42141</v>
      </c>
      <c r="B323" s="5">
        <f>USDCHF10080[[#This Row],[date_start]]+5</f>
        <v>42146</v>
      </c>
      <c r="C323">
        <v>372731</v>
      </c>
      <c r="D323" s="11">
        <v>0.91563000000000005</v>
      </c>
      <c r="E323" s="11">
        <v>0.94562999999999997</v>
      </c>
      <c r="F323" s="11">
        <v>0.91478999999999999</v>
      </c>
      <c r="G323" s="11">
        <v>0.94337000000000004</v>
      </c>
    </row>
    <row r="324" spans="1:7" x14ac:dyDescent="0.25">
      <c r="A324" s="5">
        <v>42134</v>
      </c>
      <c r="B324" s="5">
        <f>USDCHF10080[[#This Row],[date_start]]+5</f>
        <v>42139</v>
      </c>
      <c r="C324">
        <v>316381</v>
      </c>
      <c r="D324" s="11">
        <v>0.93142999999999998</v>
      </c>
      <c r="E324" s="11">
        <v>0.93579000000000001</v>
      </c>
      <c r="F324" s="11">
        <v>0.90783999999999998</v>
      </c>
      <c r="G324" s="11">
        <v>0.91549000000000003</v>
      </c>
    </row>
    <row r="325" spans="1:7" x14ac:dyDescent="0.25">
      <c r="A325" s="5">
        <v>42127</v>
      </c>
      <c r="B325" s="5">
        <f>USDCHF10080[[#This Row],[date_start]]+5</f>
        <v>42132</v>
      </c>
      <c r="C325">
        <v>138605</v>
      </c>
      <c r="D325" s="11">
        <v>0.93335999999999997</v>
      </c>
      <c r="E325" s="11">
        <v>0.94128999999999996</v>
      </c>
      <c r="F325" s="11">
        <v>0.90727000000000002</v>
      </c>
      <c r="G325" s="11">
        <v>0.93193000000000004</v>
      </c>
    </row>
    <row r="326" spans="1:7" x14ac:dyDescent="0.25">
      <c r="A326" s="5">
        <v>42120</v>
      </c>
      <c r="B326" s="5">
        <f>USDCHF10080[[#This Row],[date_start]]+5</f>
        <v>42125</v>
      </c>
      <c r="C326">
        <v>394044</v>
      </c>
      <c r="D326" s="11">
        <v>0.95386000000000004</v>
      </c>
      <c r="E326" s="11">
        <v>0.95981000000000005</v>
      </c>
      <c r="F326" s="11">
        <v>0.92771999999999999</v>
      </c>
      <c r="G326" s="11">
        <v>0.93247000000000002</v>
      </c>
    </row>
    <row r="327" spans="1:7" x14ac:dyDescent="0.25">
      <c r="A327" s="5">
        <v>42113</v>
      </c>
      <c r="B327" s="5">
        <f>USDCHF10080[[#This Row],[date_start]]+5</f>
        <v>42118</v>
      </c>
      <c r="C327">
        <v>350922</v>
      </c>
      <c r="D327" s="11">
        <v>0.95133999999999996</v>
      </c>
      <c r="E327" s="11">
        <v>0.97185999999999995</v>
      </c>
      <c r="F327" s="11">
        <v>0.95</v>
      </c>
      <c r="G327" s="11">
        <v>0.95331999999999995</v>
      </c>
    </row>
    <row r="328" spans="1:7" x14ac:dyDescent="0.25">
      <c r="A328" s="5">
        <v>42106</v>
      </c>
      <c r="B328" s="5">
        <f>USDCHF10080[[#This Row],[date_start]]+5</f>
        <v>42111</v>
      </c>
      <c r="C328">
        <v>270273</v>
      </c>
      <c r="D328" s="11">
        <v>0.97855999999999999</v>
      </c>
      <c r="E328" s="11">
        <v>0.98604000000000003</v>
      </c>
      <c r="F328" s="11">
        <v>0.94940000000000002</v>
      </c>
      <c r="G328" s="11">
        <v>0.95133999999999996</v>
      </c>
    </row>
    <row r="329" spans="1:7" x14ac:dyDescent="0.25">
      <c r="A329" s="5">
        <v>42099</v>
      </c>
      <c r="B329" s="5">
        <f>USDCHF10080[[#This Row],[date_start]]+5</f>
        <v>42104</v>
      </c>
      <c r="C329">
        <v>171458</v>
      </c>
      <c r="D329" s="11">
        <v>0.95135999999999998</v>
      </c>
      <c r="E329" s="11">
        <v>0.98341999999999996</v>
      </c>
      <c r="F329" s="11">
        <v>0.94952000000000003</v>
      </c>
      <c r="G329" s="11">
        <v>0.97855999999999999</v>
      </c>
    </row>
    <row r="330" spans="1:7" x14ac:dyDescent="0.25">
      <c r="A330" s="5">
        <v>42092</v>
      </c>
      <c r="B330" s="5">
        <f>USDCHF10080[[#This Row],[date_start]]+5</f>
        <v>42097</v>
      </c>
      <c r="C330">
        <v>204580</v>
      </c>
      <c r="D330" s="11">
        <v>0.96126</v>
      </c>
      <c r="E330" s="11">
        <v>0.97511000000000003</v>
      </c>
      <c r="F330" s="11">
        <v>0.94757000000000002</v>
      </c>
      <c r="G330" s="11">
        <v>0.94945999999999997</v>
      </c>
    </row>
    <row r="331" spans="1:7" x14ac:dyDescent="0.25">
      <c r="A331" s="5">
        <v>42085</v>
      </c>
      <c r="B331" s="5">
        <f>USDCHF10080[[#This Row],[date_start]]+5</f>
        <v>42090</v>
      </c>
      <c r="C331">
        <v>255548</v>
      </c>
      <c r="D331" s="11">
        <v>0.97423000000000004</v>
      </c>
      <c r="E331" s="11">
        <v>0.98072000000000004</v>
      </c>
      <c r="F331" s="11">
        <v>0.9486</v>
      </c>
      <c r="G331" s="11">
        <v>0.96126</v>
      </c>
    </row>
    <row r="332" spans="1:7" x14ac:dyDescent="0.25">
      <c r="A332" s="5">
        <v>42078</v>
      </c>
      <c r="B332" s="5">
        <f>USDCHF10080[[#This Row],[date_start]]+5</f>
        <v>42083</v>
      </c>
      <c r="C332">
        <v>245249</v>
      </c>
      <c r="D332" s="11">
        <v>1.00482</v>
      </c>
      <c r="E332" s="11">
        <v>1.0091399999999999</v>
      </c>
      <c r="F332" s="11">
        <v>0.96267000000000003</v>
      </c>
      <c r="G332" s="11">
        <v>0.97370000000000001</v>
      </c>
    </row>
    <row r="333" spans="1:7" x14ac:dyDescent="0.25">
      <c r="A333" s="5">
        <v>42071</v>
      </c>
      <c r="B333" s="5">
        <f>USDCHF10080[[#This Row],[date_start]]+5</f>
        <v>42076</v>
      </c>
      <c r="C333">
        <v>281739</v>
      </c>
      <c r="D333" s="11">
        <v>0.98651999999999995</v>
      </c>
      <c r="E333" s="11">
        <v>1.0125500000000001</v>
      </c>
      <c r="F333" s="11">
        <v>0.98226000000000002</v>
      </c>
      <c r="G333" s="11">
        <v>1.00468</v>
      </c>
    </row>
    <row r="334" spans="1:7" x14ac:dyDescent="0.25">
      <c r="A334" s="5">
        <v>42064</v>
      </c>
      <c r="B334" s="5">
        <f>USDCHF10080[[#This Row],[date_start]]+5</f>
        <v>42069</v>
      </c>
      <c r="C334">
        <v>291509</v>
      </c>
      <c r="D334" s="11">
        <v>0.95284999999999997</v>
      </c>
      <c r="E334" s="11">
        <v>0.98633999999999999</v>
      </c>
      <c r="F334" s="11">
        <v>0.95277999999999996</v>
      </c>
      <c r="G334" s="11">
        <v>0.98553000000000002</v>
      </c>
    </row>
    <row r="335" spans="1:7" x14ac:dyDescent="0.25">
      <c r="A335" s="5">
        <v>42057</v>
      </c>
      <c r="B335" s="5">
        <f>USDCHF10080[[#This Row],[date_start]]+5</f>
        <v>42062</v>
      </c>
      <c r="C335">
        <v>336566</v>
      </c>
      <c r="D335" s="11">
        <v>0.94054000000000004</v>
      </c>
      <c r="E335" s="11">
        <v>0.95438999999999996</v>
      </c>
      <c r="F335" s="11">
        <v>0.93840999999999997</v>
      </c>
      <c r="G335" s="11">
        <v>0.95411999999999997</v>
      </c>
    </row>
    <row r="336" spans="1:7" x14ac:dyDescent="0.25">
      <c r="A336" s="5">
        <v>42050</v>
      </c>
      <c r="B336" s="5">
        <f>USDCHF10080[[#This Row],[date_start]]+5</f>
        <v>42055</v>
      </c>
      <c r="C336">
        <v>331645</v>
      </c>
      <c r="D336" s="11">
        <v>0.93067999999999995</v>
      </c>
      <c r="E336" s="11">
        <v>0.95328999999999997</v>
      </c>
      <c r="F336" s="11">
        <v>0.92806</v>
      </c>
      <c r="G336" s="11">
        <v>0.93777999999999995</v>
      </c>
    </row>
    <row r="337" spans="1:7" x14ac:dyDescent="0.25">
      <c r="A337" s="5">
        <v>42043</v>
      </c>
      <c r="B337" s="5">
        <f>USDCHF10080[[#This Row],[date_start]]+5</f>
        <v>42048</v>
      </c>
      <c r="C337">
        <v>292462</v>
      </c>
      <c r="D337" s="11">
        <v>0.92625000000000002</v>
      </c>
      <c r="E337" s="11">
        <v>0.93340999999999996</v>
      </c>
      <c r="F337" s="11">
        <v>0.91927999999999999</v>
      </c>
      <c r="G337" s="11">
        <v>0.93093999999999999</v>
      </c>
    </row>
    <row r="338" spans="1:7" x14ac:dyDescent="0.25">
      <c r="A338" s="5">
        <v>42036</v>
      </c>
      <c r="B338" s="5">
        <f>USDCHF10080[[#This Row],[date_start]]+5</f>
        <v>42041</v>
      </c>
      <c r="C338">
        <v>270168</v>
      </c>
      <c r="D338" s="11">
        <v>0.92645</v>
      </c>
      <c r="E338" s="11">
        <v>0.93423</v>
      </c>
      <c r="F338" s="11">
        <v>0.91581999999999997</v>
      </c>
      <c r="G338" s="11">
        <v>0.9234</v>
      </c>
    </row>
    <row r="339" spans="1:7" x14ac:dyDescent="0.25">
      <c r="A339" s="5">
        <v>42029</v>
      </c>
      <c r="B339" s="5">
        <f>USDCHF10080[[#This Row],[date_start]]+5</f>
        <v>42034</v>
      </c>
      <c r="C339">
        <v>188676</v>
      </c>
      <c r="D339" s="11">
        <v>0.87960000000000005</v>
      </c>
      <c r="E339" s="11">
        <v>0.92878000000000005</v>
      </c>
      <c r="F339" s="11">
        <v>0.87619000000000002</v>
      </c>
      <c r="G339" s="11">
        <v>0.92017000000000004</v>
      </c>
    </row>
    <row r="340" spans="1:7" x14ac:dyDescent="0.25">
      <c r="A340" s="5">
        <v>42022</v>
      </c>
      <c r="B340" s="5">
        <f>USDCHF10080[[#This Row],[date_start]]+5</f>
        <v>42027</v>
      </c>
      <c r="C340">
        <v>228682</v>
      </c>
      <c r="D340" s="11">
        <v>0.86087999999999998</v>
      </c>
      <c r="E340" s="11">
        <v>0.88358000000000003</v>
      </c>
      <c r="F340" s="11">
        <v>0.84984999999999999</v>
      </c>
      <c r="G340" s="11">
        <v>0.87936000000000003</v>
      </c>
    </row>
    <row r="341" spans="1:7" x14ac:dyDescent="0.25">
      <c r="A341" s="5">
        <v>42015</v>
      </c>
      <c r="B341" s="5">
        <f>USDCHF10080[[#This Row],[date_start]]+5</f>
        <v>42020</v>
      </c>
      <c r="C341">
        <v>463560</v>
      </c>
      <c r="D341" s="11">
        <v>1.0134700000000001</v>
      </c>
      <c r="E341" s="11">
        <v>1.0239</v>
      </c>
      <c r="F341" s="11">
        <v>0.81889000000000001</v>
      </c>
      <c r="G341" s="11">
        <v>0.89031000000000005</v>
      </c>
    </row>
    <row r="342" spans="1:7" x14ac:dyDescent="0.25">
      <c r="A342" s="5">
        <v>42008</v>
      </c>
      <c r="B342" s="5">
        <f>USDCHF10080[[#This Row],[date_start]]+5</f>
        <v>42013</v>
      </c>
      <c r="C342">
        <v>560128</v>
      </c>
      <c r="D342" s="11">
        <v>1.0063200000000001</v>
      </c>
      <c r="E342" s="11">
        <v>1.0215700000000001</v>
      </c>
      <c r="F342" s="11">
        <v>1.00319</v>
      </c>
      <c r="G342" s="11">
        <v>1.0141899999999999</v>
      </c>
    </row>
    <row r="343" spans="1:7" x14ac:dyDescent="0.25">
      <c r="A343" s="5">
        <v>42001</v>
      </c>
      <c r="B343" s="5">
        <f>USDCHF10080[[#This Row],[date_start]]+5</f>
        <v>42006</v>
      </c>
      <c r="C343">
        <v>237375</v>
      </c>
      <c r="D343" s="11">
        <v>0.98706000000000005</v>
      </c>
      <c r="E343" s="11">
        <v>1.00183</v>
      </c>
      <c r="F343" s="11">
        <v>0.98429</v>
      </c>
      <c r="G343" s="11">
        <v>1.00142</v>
      </c>
    </row>
    <row r="344" spans="1:7" x14ac:dyDescent="0.25">
      <c r="A344" s="5">
        <v>41994</v>
      </c>
      <c r="B344" s="5">
        <f>USDCHF10080[[#This Row],[date_start]]+5</f>
        <v>41999</v>
      </c>
      <c r="C344">
        <v>514864</v>
      </c>
      <c r="D344" s="11">
        <v>0.98402999999999996</v>
      </c>
      <c r="E344" s="11">
        <v>0.98860000000000003</v>
      </c>
      <c r="F344" s="11">
        <v>0.98045000000000004</v>
      </c>
      <c r="G344" s="11">
        <v>0.98697999999999997</v>
      </c>
    </row>
    <row r="345" spans="1:7" x14ac:dyDescent="0.25">
      <c r="A345" s="5">
        <v>41987</v>
      </c>
      <c r="B345" s="5">
        <f>USDCHF10080[[#This Row],[date_start]]+5</f>
        <v>41992</v>
      </c>
      <c r="C345">
        <v>337296</v>
      </c>
      <c r="D345" s="11">
        <v>0.95869000000000004</v>
      </c>
      <c r="E345" s="11">
        <v>0.98477000000000003</v>
      </c>
      <c r="F345" s="11">
        <v>0.95530999999999999</v>
      </c>
      <c r="G345" s="11">
        <v>0.98270000000000002</v>
      </c>
    </row>
    <row r="346" spans="1:7" x14ac:dyDescent="0.25">
      <c r="A346" s="5">
        <v>41980</v>
      </c>
      <c r="B346" s="5">
        <f>USDCHF10080[[#This Row],[date_start]]+5</f>
        <v>41985</v>
      </c>
      <c r="C346">
        <v>331798</v>
      </c>
      <c r="D346" s="11">
        <v>0.97740000000000005</v>
      </c>
      <c r="E346" s="11">
        <v>0.98175000000000001</v>
      </c>
      <c r="F346" s="11">
        <v>0.96187999999999996</v>
      </c>
      <c r="G346" s="11">
        <v>0.96340999999999999</v>
      </c>
    </row>
    <row r="347" spans="1:7" x14ac:dyDescent="0.25">
      <c r="A347" s="5">
        <v>41973</v>
      </c>
      <c r="B347" s="5">
        <f>USDCHF10080[[#This Row],[date_start]]+5</f>
        <v>41978</v>
      </c>
      <c r="C347">
        <v>281819</v>
      </c>
      <c r="D347" s="11">
        <v>0.96572000000000002</v>
      </c>
      <c r="E347" s="11">
        <v>0.97992000000000001</v>
      </c>
      <c r="F347" s="11">
        <v>0.96145999999999998</v>
      </c>
      <c r="G347" s="11">
        <v>0.97879000000000005</v>
      </c>
    </row>
    <row r="348" spans="1:7" x14ac:dyDescent="0.25">
      <c r="A348" s="5">
        <v>41966</v>
      </c>
      <c r="B348" s="5">
        <f>USDCHF10080[[#This Row],[date_start]]+5</f>
        <v>41971</v>
      </c>
      <c r="C348">
        <v>265299</v>
      </c>
      <c r="D348" s="11">
        <v>0.97255999999999998</v>
      </c>
      <c r="E348" s="11">
        <v>0.97260999999999997</v>
      </c>
      <c r="F348" s="11">
        <v>0.95945999999999998</v>
      </c>
      <c r="G348" s="11">
        <v>0.96545000000000003</v>
      </c>
    </row>
    <row r="349" spans="1:7" x14ac:dyDescent="0.25">
      <c r="A349" s="5">
        <v>41959</v>
      </c>
      <c r="B349" s="5">
        <f>USDCHF10080[[#This Row],[date_start]]+5</f>
        <v>41964</v>
      </c>
      <c r="C349">
        <v>385650</v>
      </c>
      <c r="D349" s="11">
        <v>0.95947000000000005</v>
      </c>
      <c r="E349" s="11">
        <v>0.97089999999999999</v>
      </c>
      <c r="F349" s="11">
        <v>0.95296000000000003</v>
      </c>
      <c r="G349" s="11">
        <v>0.96992</v>
      </c>
    </row>
    <row r="350" spans="1:7" x14ac:dyDescent="0.25">
      <c r="A350" s="5">
        <v>41952</v>
      </c>
      <c r="B350" s="5">
        <f>USDCHF10080[[#This Row],[date_start]]+5</f>
        <v>41957</v>
      </c>
      <c r="C350">
        <v>478479</v>
      </c>
      <c r="D350" s="11">
        <v>0.96499000000000001</v>
      </c>
      <c r="E350" s="11">
        <v>0.97</v>
      </c>
      <c r="F350" s="11">
        <v>0.95735999999999999</v>
      </c>
      <c r="G350" s="11">
        <v>0.95891000000000004</v>
      </c>
    </row>
    <row r="351" spans="1:7" x14ac:dyDescent="0.25">
      <c r="A351" s="5">
        <v>41945</v>
      </c>
      <c r="B351" s="5">
        <f>USDCHF10080[[#This Row],[date_start]]+5</f>
        <v>41950</v>
      </c>
      <c r="C351">
        <v>530347</v>
      </c>
      <c r="D351" s="11">
        <v>0.96416999999999997</v>
      </c>
      <c r="E351" s="11">
        <v>0.97413000000000005</v>
      </c>
      <c r="F351" s="11">
        <v>0.95792999999999995</v>
      </c>
      <c r="G351" s="11">
        <v>0.96572999999999998</v>
      </c>
    </row>
    <row r="352" spans="1:7" x14ac:dyDescent="0.25">
      <c r="A352" s="5">
        <v>41938</v>
      </c>
      <c r="B352" s="5">
        <f>USDCHF10080[[#This Row],[date_start]]+5</f>
        <v>41943</v>
      </c>
      <c r="C352">
        <v>372783</v>
      </c>
      <c r="D352" s="11">
        <v>0.95154000000000005</v>
      </c>
      <c r="E352" s="11">
        <v>0.96623000000000003</v>
      </c>
      <c r="F352" s="11">
        <v>0.94411999999999996</v>
      </c>
      <c r="G352" s="11">
        <v>0.96230000000000004</v>
      </c>
    </row>
    <row r="353" spans="1:7" x14ac:dyDescent="0.25">
      <c r="A353" s="5">
        <v>41931</v>
      </c>
      <c r="B353" s="5">
        <f>USDCHF10080[[#This Row],[date_start]]+5</f>
        <v>41936</v>
      </c>
      <c r="C353">
        <v>363235</v>
      </c>
      <c r="D353" s="11">
        <v>0.94657999999999998</v>
      </c>
      <c r="E353" s="11">
        <v>0.95587999999999995</v>
      </c>
      <c r="F353" s="11">
        <v>0.93972</v>
      </c>
      <c r="G353" s="11">
        <v>0.95113999999999999</v>
      </c>
    </row>
    <row r="354" spans="1:7" x14ac:dyDescent="0.25">
      <c r="A354" s="5">
        <v>41924</v>
      </c>
      <c r="B354" s="5">
        <f>USDCHF10080[[#This Row],[date_start]]+5</f>
        <v>41929</v>
      </c>
      <c r="C354">
        <v>457400</v>
      </c>
      <c r="D354" s="11">
        <v>0.95684000000000002</v>
      </c>
      <c r="E354" s="11">
        <v>0.95687</v>
      </c>
      <c r="F354" s="11">
        <v>0.93601999999999996</v>
      </c>
      <c r="G354" s="11">
        <v>0.94560999999999995</v>
      </c>
    </row>
    <row r="355" spans="1:7" x14ac:dyDescent="0.25">
      <c r="A355" s="5">
        <v>41917</v>
      </c>
      <c r="B355" s="5">
        <f>USDCHF10080[[#This Row],[date_start]]+5</f>
        <v>41922</v>
      </c>
      <c r="C355">
        <v>401899</v>
      </c>
      <c r="D355" s="11">
        <v>0.96769000000000005</v>
      </c>
      <c r="E355" s="11">
        <v>0.96811999999999998</v>
      </c>
      <c r="F355" s="11">
        <v>0.94691999999999998</v>
      </c>
      <c r="G355" s="11">
        <v>0.95699000000000001</v>
      </c>
    </row>
    <row r="356" spans="1:7" x14ac:dyDescent="0.25">
      <c r="A356" s="5">
        <v>41910</v>
      </c>
      <c r="B356" s="5">
        <f>USDCHF10080[[#This Row],[date_start]]+5</f>
        <v>41915</v>
      </c>
      <c r="C356">
        <v>355432</v>
      </c>
      <c r="D356" s="11">
        <v>0.95160999999999996</v>
      </c>
      <c r="E356" s="11">
        <v>0.96836999999999995</v>
      </c>
      <c r="F356" s="11">
        <v>0.94886000000000004</v>
      </c>
      <c r="G356" s="11">
        <v>0.96723999999999999</v>
      </c>
    </row>
    <row r="357" spans="1:7" x14ac:dyDescent="0.25">
      <c r="A357" s="5">
        <v>41903</v>
      </c>
      <c r="B357" s="5">
        <f>USDCHF10080[[#This Row],[date_start]]+5</f>
        <v>41908</v>
      </c>
      <c r="C357">
        <v>357431</v>
      </c>
      <c r="D357" s="11">
        <v>0.94105000000000005</v>
      </c>
      <c r="E357" s="11">
        <v>0.95194999999999996</v>
      </c>
      <c r="F357" s="11">
        <v>0.93532000000000004</v>
      </c>
      <c r="G357" s="11">
        <v>0.95123999999999997</v>
      </c>
    </row>
    <row r="358" spans="1:7" x14ac:dyDescent="0.25">
      <c r="A358" s="5">
        <v>41896</v>
      </c>
      <c r="B358" s="5">
        <f>USDCHF10080[[#This Row],[date_start]]+5</f>
        <v>41901</v>
      </c>
      <c r="C358">
        <v>327563</v>
      </c>
      <c r="D358" s="11">
        <v>0.93325999999999998</v>
      </c>
      <c r="E358" s="11">
        <v>0.94330000000000003</v>
      </c>
      <c r="F358" s="11">
        <v>0.93005000000000004</v>
      </c>
      <c r="G358" s="11">
        <v>0.94062999999999997</v>
      </c>
    </row>
    <row r="359" spans="1:7" x14ac:dyDescent="0.25">
      <c r="A359" s="5">
        <v>41889</v>
      </c>
      <c r="B359" s="5">
        <f>USDCHF10080[[#This Row],[date_start]]+5</f>
        <v>41894</v>
      </c>
      <c r="C359">
        <v>299482</v>
      </c>
      <c r="D359" s="11">
        <v>0.93098000000000003</v>
      </c>
      <c r="E359" s="11">
        <v>0.93954000000000004</v>
      </c>
      <c r="F359" s="11">
        <v>0.93071999999999999</v>
      </c>
      <c r="G359" s="11">
        <v>0.93281000000000003</v>
      </c>
    </row>
    <row r="360" spans="1:7" x14ac:dyDescent="0.25">
      <c r="A360" s="5">
        <v>41882</v>
      </c>
      <c r="B360" s="5">
        <f>USDCHF10080[[#This Row],[date_start]]+5</f>
        <v>41887</v>
      </c>
      <c r="C360">
        <v>233900</v>
      </c>
      <c r="D360" s="11">
        <v>0.91864000000000001</v>
      </c>
      <c r="E360" s="11">
        <v>0.93355999999999995</v>
      </c>
      <c r="F360" s="11">
        <v>0.91756000000000004</v>
      </c>
      <c r="G360" s="11">
        <v>0.93103000000000002</v>
      </c>
    </row>
    <row r="361" spans="1:7" x14ac:dyDescent="0.25">
      <c r="A361" s="5">
        <v>41875</v>
      </c>
      <c r="B361" s="5">
        <f>USDCHF10080[[#This Row],[date_start]]+5</f>
        <v>41880</v>
      </c>
      <c r="C361">
        <v>251153</v>
      </c>
      <c r="D361" s="11">
        <v>0.91725000000000001</v>
      </c>
      <c r="E361" s="11">
        <v>0.91846000000000005</v>
      </c>
      <c r="F361" s="11">
        <v>0.91254999999999997</v>
      </c>
      <c r="G361" s="11">
        <v>0.91807000000000005</v>
      </c>
    </row>
    <row r="362" spans="1:7" x14ac:dyDescent="0.25">
      <c r="A362" s="5">
        <v>41868</v>
      </c>
      <c r="B362" s="5">
        <f>USDCHF10080[[#This Row],[date_start]]+5</f>
        <v>41873</v>
      </c>
      <c r="C362">
        <v>189072</v>
      </c>
      <c r="D362" s="11">
        <v>0.90332999999999997</v>
      </c>
      <c r="E362" s="11">
        <v>0.91537000000000002</v>
      </c>
      <c r="F362" s="11">
        <v>0.90253000000000005</v>
      </c>
      <c r="G362" s="11">
        <v>0.91334000000000004</v>
      </c>
    </row>
    <row r="363" spans="1:7" x14ac:dyDescent="0.25">
      <c r="A363" s="5">
        <v>41861</v>
      </c>
      <c r="B363" s="5">
        <f>USDCHF10080[[#This Row],[date_start]]+5</f>
        <v>41866</v>
      </c>
      <c r="C363">
        <v>185249</v>
      </c>
      <c r="D363" s="11">
        <v>0.90549999999999997</v>
      </c>
      <c r="E363" s="11">
        <v>0.91032000000000002</v>
      </c>
      <c r="F363" s="11">
        <v>0.90178999999999998</v>
      </c>
      <c r="G363" s="11">
        <v>0.90178999999999998</v>
      </c>
    </row>
    <row r="364" spans="1:7" x14ac:dyDescent="0.25">
      <c r="A364" s="5">
        <v>41854</v>
      </c>
      <c r="B364" s="5">
        <f>USDCHF10080[[#This Row],[date_start]]+5</f>
        <v>41859</v>
      </c>
      <c r="C364">
        <v>208516</v>
      </c>
      <c r="D364" s="11">
        <v>0.90561000000000003</v>
      </c>
      <c r="E364" s="11">
        <v>0.91142999999999996</v>
      </c>
      <c r="F364" s="11">
        <v>0.90322000000000002</v>
      </c>
      <c r="G364" s="11">
        <v>0.90488999999999997</v>
      </c>
    </row>
    <row r="365" spans="1:7" x14ac:dyDescent="0.25">
      <c r="A365" s="5">
        <v>41847</v>
      </c>
      <c r="B365" s="5">
        <f>USDCHF10080[[#This Row],[date_start]]+5</f>
        <v>41852</v>
      </c>
      <c r="C365">
        <v>202350</v>
      </c>
      <c r="D365" s="11">
        <v>0.90463000000000005</v>
      </c>
      <c r="E365" s="11">
        <v>0.91049999999999998</v>
      </c>
      <c r="F365" s="11">
        <v>0.90347</v>
      </c>
      <c r="G365" s="11">
        <v>0.90529000000000004</v>
      </c>
    </row>
    <row r="366" spans="1:7" x14ac:dyDescent="0.25">
      <c r="A366" s="5">
        <v>41840</v>
      </c>
      <c r="B366" s="5">
        <f>USDCHF10080[[#This Row],[date_start]]+5</f>
        <v>41845</v>
      </c>
      <c r="C366">
        <v>186823</v>
      </c>
      <c r="D366" s="11">
        <v>0.89768000000000003</v>
      </c>
      <c r="E366" s="11">
        <v>0.90512999999999999</v>
      </c>
      <c r="F366" s="11">
        <v>0.89702999999999999</v>
      </c>
      <c r="G366" s="11">
        <v>0.90402000000000005</v>
      </c>
    </row>
    <row r="367" spans="1:7" x14ac:dyDescent="0.25">
      <c r="A367" s="5">
        <v>41833</v>
      </c>
      <c r="B367" s="5">
        <f>USDCHF10080[[#This Row],[date_start]]+5</f>
        <v>41838</v>
      </c>
      <c r="C367">
        <v>201637</v>
      </c>
      <c r="D367" s="11">
        <v>0.89202999999999999</v>
      </c>
      <c r="E367" s="11">
        <v>0.90032000000000001</v>
      </c>
      <c r="F367" s="11">
        <v>0.88980000000000004</v>
      </c>
      <c r="G367" s="11">
        <v>0.89793000000000001</v>
      </c>
    </row>
    <row r="368" spans="1:7" x14ac:dyDescent="0.25">
      <c r="A368" s="5">
        <v>41826</v>
      </c>
      <c r="B368" s="5">
        <f>USDCHF10080[[#This Row],[date_start]]+5</f>
        <v>41831</v>
      </c>
      <c r="C368">
        <v>310539</v>
      </c>
      <c r="D368" s="11">
        <v>0.89441000000000004</v>
      </c>
      <c r="E368" s="11">
        <v>0.89590999999999998</v>
      </c>
      <c r="F368" s="11">
        <v>0.89015999999999995</v>
      </c>
      <c r="G368" s="11">
        <v>0.89200000000000002</v>
      </c>
    </row>
    <row r="369" spans="1:7" x14ac:dyDescent="0.25">
      <c r="A369" s="5">
        <v>41819</v>
      </c>
      <c r="B369" s="5">
        <f>USDCHF10080[[#This Row],[date_start]]+5</f>
        <v>41824</v>
      </c>
      <c r="C369">
        <v>258535</v>
      </c>
      <c r="D369" s="11">
        <v>0.89080999999999999</v>
      </c>
      <c r="E369" s="11">
        <v>0.89512000000000003</v>
      </c>
      <c r="F369" s="11">
        <v>0.88561999999999996</v>
      </c>
      <c r="G369" s="11">
        <v>0.89375000000000004</v>
      </c>
    </row>
    <row r="370" spans="1:7" x14ac:dyDescent="0.25">
      <c r="A370" s="5">
        <v>41812</v>
      </c>
      <c r="B370" s="5">
        <f>USDCHF10080[[#This Row],[date_start]]+5</f>
        <v>41817</v>
      </c>
      <c r="C370">
        <v>149665</v>
      </c>
      <c r="D370" s="11">
        <v>0.89515999999999996</v>
      </c>
      <c r="E370" s="11">
        <v>0.89675000000000005</v>
      </c>
      <c r="F370" s="11">
        <v>0.89053000000000004</v>
      </c>
      <c r="G370" s="11">
        <v>0.89054</v>
      </c>
    </row>
    <row r="371" spans="1:7" x14ac:dyDescent="0.25">
      <c r="A371" s="5">
        <v>41805</v>
      </c>
      <c r="B371" s="5">
        <f>USDCHF10080[[#This Row],[date_start]]+5</f>
        <v>41810</v>
      </c>
      <c r="C371">
        <v>166827</v>
      </c>
      <c r="D371" s="11">
        <v>0.90000999999999998</v>
      </c>
      <c r="E371" s="11">
        <v>0.90127999999999997</v>
      </c>
      <c r="F371" s="11">
        <v>0.89102999999999999</v>
      </c>
      <c r="G371" s="11">
        <v>0.89458000000000004</v>
      </c>
    </row>
    <row r="372" spans="1:7" x14ac:dyDescent="0.25">
      <c r="A372" s="5">
        <v>41798</v>
      </c>
      <c r="B372" s="5">
        <f>USDCHF10080[[#This Row],[date_start]]+5</f>
        <v>41803</v>
      </c>
      <c r="C372">
        <v>169282</v>
      </c>
      <c r="D372" s="11">
        <v>0.89309000000000005</v>
      </c>
      <c r="E372" s="11">
        <v>0.90117000000000003</v>
      </c>
      <c r="F372" s="11">
        <v>0.89193</v>
      </c>
      <c r="G372" s="11">
        <v>0.89895000000000003</v>
      </c>
    </row>
    <row r="373" spans="1:7" x14ac:dyDescent="0.25">
      <c r="A373" s="5">
        <v>41791</v>
      </c>
      <c r="B373" s="5">
        <f>USDCHF10080[[#This Row],[date_start]]+5</f>
        <v>41796</v>
      </c>
      <c r="C373">
        <v>177163</v>
      </c>
      <c r="D373" s="11">
        <v>0.89527999999999996</v>
      </c>
      <c r="E373" s="11">
        <v>0.90364</v>
      </c>
      <c r="F373" s="11">
        <v>0.89078000000000002</v>
      </c>
      <c r="G373" s="11">
        <v>0.89329999999999998</v>
      </c>
    </row>
    <row r="374" spans="1:7" x14ac:dyDescent="0.25">
      <c r="A374" s="5">
        <v>41784</v>
      </c>
      <c r="B374" s="5">
        <f>USDCHF10080[[#This Row],[date_start]]+5</f>
        <v>41789</v>
      </c>
      <c r="C374">
        <v>128196</v>
      </c>
      <c r="D374" s="11">
        <v>0.89588000000000001</v>
      </c>
      <c r="E374" s="11">
        <v>0.89893000000000001</v>
      </c>
      <c r="F374" s="11">
        <v>0.89324999999999999</v>
      </c>
      <c r="G374" s="11">
        <v>0.89502999999999999</v>
      </c>
    </row>
    <row r="375" spans="1:7" x14ac:dyDescent="0.25">
      <c r="A375" s="5">
        <v>41777</v>
      </c>
      <c r="B375" s="5">
        <f>USDCHF10080[[#This Row],[date_start]]+5</f>
        <v>41782</v>
      </c>
      <c r="C375">
        <v>256293</v>
      </c>
      <c r="D375" s="11">
        <v>0.89210999999999996</v>
      </c>
      <c r="E375" s="11">
        <v>0.89719000000000004</v>
      </c>
      <c r="F375" s="11">
        <v>0.88966999999999996</v>
      </c>
      <c r="G375" s="11">
        <v>0.89519000000000004</v>
      </c>
    </row>
    <row r="376" spans="1:7" x14ac:dyDescent="0.25">
      <c r="A376" s="5">
        <v>41770</v>
      </c>
      <c r="B376" s="5">
        <f>USDCHF10080[[#This Row],[date_start]]+5</f>
        <v>41775</v>
      </c>
      <c r="C376">
        <v>195734</v>
      </c>
      <c r="D376" s="11">
        <v>0.88665000000000005</v>
      </c>
      <c r="E376" s="11">
        <v>0.89598</v>
      </c>
      <c r="F376" s="11">
        <v>0.88583000000000001</v>
      </c>
      <c r="G376" s="11">
        <v>0.89254</v>
      </c>
    </row>
    <row r="377" spans="1:7" x14ac:dyDescent="0.25">
      <c r="A377" s="5">
        <v>41763</v>
      </c>
      <c r="B377" s="5">
        <f>USDCHF10080[[#This Row],[date_start]]+5</f>
        <v>41768</v>
      </c>
      <c r="C377">
        <v>219314</v>
      </c>
      <c r="D377" s="11">
        <v>0.87746000000000002</v>
      </c>
      <c r="E377" s="11">
        <v>0.88727999999999996</v>
      </c>
      <c r="F377" s="11">
        <v>0.87028000000000005</v>
      </c>
      <c r="G377" s="11">
        <v>0.88619999999999999</v>
      </c>
    </row>
    <row r="378" spans="1:7" x14ac:dyDescent="0.25">
      <c r="A378" s="5">
        <v>41756</v>
      </c>
      <c r="B378" s="5">
        <f>USDCHF10080[[#This Row],[date_start]]+5</f>
        <v>41761</v>
      </c>
      <c r="C378">
        <v>184544</v>
      </c>
      <c r="D378" s="11">
        <v>0.88070000000000004</v>
      </c>
      <c r="E378" s="11">
        <v>0.88509000000000004</v>
      </c>
      <c r="F378" s="11">
        <v>0.87700999999999996</v>
      </c>
      <c r="G378" s="11">
        <v>0.87794000000000005</v>
      </c>
    </row>
    <row r="379" spans="1:7" x14ac:dyDescent="0.25">
      <c r="A379" s="5">
        <v>41749</v>
      </c>
      <c r="B379" s="5">
        <f>USDCHF10080[[#This Row],[date_start]]+5</f>
        <v>41754</v>
      </c>
      <c r="C379">
        <v>140232</v>
      </c>
      <c r="D379" s="11">
        <v>0.8831</v>
      </c>
      <c r="E379" s="11">
        <v>0.88614999999999999</v>
      </c>
      <c r="F379" s="11">
        <v>0.88019000000000003</v>
      </c>
      <c r="G379" s="11">
        <v>0.88170000000000004</v>
      </c>
    </row>
    <row r="380" spans="1:7" x14ac:dyDescent="0.25">
      <c r="A380" s="5">
        <v>41742</v>
      </c>
      <c r="B380" s="5">
        <f>USDCHF10080[[#This Row],[date_start]]+5</f>
        <v>41747</v>
      </c>
      <c r="C380">
        <v>154406</v>
      </c>
      <c r="D380" s="11">
        <v>0.87678999999999996</v>
      </c>
      <c r="E380" s="11">
        <v>0.88358999999999999</v>
      </c>
      <c r="F380" s="11">
        <v>0.87641000000000002</v>
      </c>
      <c r="G380" s="11">
        <v>0.88334000000000001</v>
      </c>
    </row>
    <row r="381" spans="1:7" x14ac:dyDescent="0.25">
      <c r="A381" s="5">
        <v>41735</v>
      </c>
      <c r="B381" s="5">
        <f>USDCHF10080[[#This Row],[date_start]]+5</f>
        <v>41740</v>
      </c>
      <c r="C381">
        <v>259305</v>
      </c>
      <c r="D381" s="11">
        <v>0.89193</v>
      </c>
      <c r="E381" s="11">
        <v>0.89234999999999998</v>
      </c>
      <c r="F381" s="11">
        <v>0.87431000000000003</v>
      </c>
      <c r="G381" s="11">
        <v>0.87575000000000003</v>
      </c>
    </row>
    <row r="382" spans="1:7" x14ac:dyDescent="0.25">
      <c r="A382" s="5">
        <v>41728</v>
      </c>
      <c r="B382" s="5">
        <f>USDCHF10080[[#This Row],[date_start]]+5</f>
        <v>41733</v>
      </c>
      <c r="C382">
        <v>343788</v>
      </c>
      <c r="D382" s="11">
        <v>0.88678999999999997</v>
      </c>
      <c r="E382" s="11">
        <v>0.89525999999999994</v>
      </c>
      <c r="F382" s="11">
        <v>0.88149</v>
      </c>
      <c r="G382" s="11">
        <v>0.89163999999999999</v>
      </c>
    </row>
    <row r="383" spans="1:7" x14ac:dyDescent="0.25">
      <c r="A383" s="5">
        <v>41721</v>
      </c>
      <c r="B383" s="5">
        <f>USDCHF10080[[#This Row],[date_start]]+5</f>
        <v>41726</v>
      </c>
      <c r="C383">
        <v>359763</v>
      </c>
      <c r="D383" s="11">
        <v>0.88266999999999995</v>
      </c>
      <c r="E383" s="11">
        <v>0.88988999999999996</v>
      </c>
      <c r="F383" s="11">
        <v>0.87865000000000004</v>
      </c>
      <c r="G383" s="11">
        <v>0.88666999999999996</v>
      </c>
    </row>
    <row r="384" spans="1:7" x14ac:dyDescent="0.25">
      <c r="A384" s="5">
        <v>41714</v>
      </c>
      <c r="B384" s="5">
        <f>USDCHF10080[[#This Row],[date_start]]+5</f>
        <v>41719</v>
      </c>
      <c r="C384">
        <v>329462</v>
      </c>
      <c r="D384" s="11">
        <v>0.87261999999999995</v>
      </c>
      <c r="E384" s="11">
        <v>0.88690999999999998</v>
      </c>
      <c r="F384" s="11">
        <v>0.87136000000000002</v>
      </c>
      <c r="G384" s="11">
        <v>0.88282000000000005</v>
      </c>
    </row>
    <row r="385" spans="1:7" x14ac:dyDescent="0.25">
      <c r="A385" s="5">
        <v>41707</v>
      </c>
      <c r="B385" s="5">
        <f>USDCHF10080[[#This Row],[date_start]]+5</f>
        <v>41712</v>
      </c>
      <c r="C385">
        <v>327528</v>
      </c>
      <c r="D385" s="11">
        <v>0.87795000000000001</v>
      </c>
      <c r="E385" s="11">
        <v>0.88048000000000004</v>
      </c>
      <c r="F385" s="11">
        <v>0.86987999999999999</v>
      </c>
      <c r="G385" s="11">
        <v>0.87204999999999999</v>
      </c>
    </row>
    <row r="386" spans="1:7" x14ac:dyDescent="0.25">
      <c r="A386" s="5">
        <v>41700</v>
      </c>
      <c r="B386" s="5">
        <f>USDCHF10080[[#This Row],[date_start]]+5</f>
        <v>41705</v>
      </c>
      <c r="C386">
        <v>177843</v>
      </c>
      <c r="D386" s="11">
        <v>0.87827</v>
      </c>
      <c r="E386" s="11">
        <v>0.88953000000000004</v>
      </c>
      <c r="F386" s="11">
        <v>0.87561</v>
      </c>
      <c r="G386" s="11">
        <v>0.87743000000000004</v>
      </c>
    </row>
    <row r="387" spans="1:7" x14ac:dyDescent="0.25">
      <c r="A387" s="5">
        <v>41693</v>
      </c>
      <c r="B387" s="5">
        <f>USDCHF10080[[#This Row],[date_start]]+5</f>
        <v>41698</v>
      </c>
      <c r="C387">
        <v>152425</v>
      </c>
      <c r="D387" s="11">
        <v>0.88734000000000002</v>
      </c>
      <c r="E387" s="11">
        <v>0.89298999999999995</v>
      </c>
      <c r="F387" s="11">
        <v>0.87771999999999994</v>
      </c>
      <c r="G387" s="11">
        <v>0.87983</v>
      </c>
    </row>
    <row r="388" spans="1:7" x14ac:dyDescent="0.25">
      <c r="A388" s="5">
        <v>41686</v>
      </c>
      <c r="B388" s="5">
        <f>USDCHF10080[[#This Row],[date_start]]+5</f>
        <v>41691</v>
      </c>
      <c r="C388">
        <v>144116</v>
      </c>
      <c r="D388" s="11">
        <v>0.89185000000000003</v>
      </c>
      <c r="E388" s="11">
        <v>0.89283999999999997</v>
      </c>
      <c r="F388" s="11">
        <v>0.88560000000000005</v>
      </c>
      <c r="G388" s="11">
        <v>0.88790999999999998</v>
      </c>
    </row>
    <row r="389" spans="1:7" x14ac:dyDescent="0.25">
      <c r="A389" s="5">
        <v>41679</v>
      </c>
      <c r="B389" s="5">
        <f>USDCHF10080[[#This Row],[date_start]]+5</f>
        <v>41684</v>
      </c>
      <c r="C389">
        <v>151629</v>
      </c>
      <c r="D389" s="11">
        <v>0.89832999999999996</v>
      </c>
      <c r="E389" s="11">
        <v>0.90378000000000003</v>
      </c>
      <c r="F389" s="11">
        <v>0.89029000000000003</v>
      </c>
      <c r="G389" s="11">
        <v>0.89234999999999998</v>
      </c>
    </row>
    <row r="390" spans="1:7" x14ac:dyDescent="0.25">
      <c r="A390" s="5">
        <v>41672</v>
      </c>
      <c r="B390" s="5">
        <f>USDCHF10080[[#This Row],[date_start]]+5</f>
        <v>41677</v>
      </c>
      <c r="C390">
        <v>204162</v>
      </c>
      <c r="D390" s="11">
        <v>0.90641000000000005</v>
      </c>
      <c r="E390" s="11">
        <v>0.90812000000000004</v>
      </c>
      <c r="F390" s="11">
        <v>0.89595000000000002</v>
      </c>
      <c r="G390" s="11">
        <v>0.89817000000000002</v>
      </c>
    </row>
    <row r="391" spans="1:7" x14ac:dyDescent="0.25">
      <c r="A391" s="5">
        <v>41665</v>
      </c>
      <c r="B391" s="5">
        <f>USDCHF10080[[#This Row],[date_start]]+5</f>
        <v>41670</v>
      </c>
      <c r="C391">
        <v>189632</v>
      </c>
      <c r="D391" s="11">
        <v>0.89422999999999997</v>
      </c>
      <c r="E391" s="11">
        <v>0.90795000000000003</v>
      </c>
      <c r="F391" s="11">
        <v>0.89317000000000002</v>
      </c>
      <c r="G391" s="11">
        <v>0.90578999999999998</v>
      </c>
    </row>
    <row r="392" spans="1:7" x14ac:dyDescent="0.25">
      <c r="A392" s="5">
        <v>41658</v>
      </c>
      <c r="B392" s="5">
        <f>USDCHF10080[[#This Row],[date_start]]+5</f>
        <v>41663</v>
      </c>
      <c r="C392">
        <v>177592</v>
      </c>
      <c r="D392" s="11">
        <v>0.91083000000000003</v>
      </c>
      <c r="E392" s="11">
        <v>0.91563000000000005</v>
      </c>
      <c r="F392" s="11">
        <v>0.89029000000000003</v>
      </c>
      <c r="G392" s="11">
        <v>0.89402999999999999</v>
      </c>
    </row>
    <row r="393" spans="1:7" x14ac:dyDescent="0.25">
      <c r="A393" s="5">
        <v>41651</v>
      </c>
      <c r="B393" s="5">
        <f>USDCHF10080[[#This Row],[date_start]]+5</f>
        <v>41656</v>
      </c>
      <c r="C393">
        <v>174728</v>
      </c>
      <c r="D393" s="11">
        <v>0.90214000000000005</v>
      </c>
      <c r="E393" s="11">
        <v>0.91193000000000002</v>
      </c>
      <c r="F393" s="11">
        <v>0.89863000000000004</v>
      </c>
      <c r="G393" s="11">
        <v>0.90966999999999998</v>
      </c>
    </row>
    <row r="394" spans="1:7" x14ac:dyDescent="0.25">
      <c r="A394" s="5">
        <v>41644</v>
      </c>
      <c r="B394" s="5">
        <f>USDCHF10080[[#This Row],[date_start]]+5</f>
        <v>41649</v>
      </c>
      <c r="C394">
        <v>192442</v>
      </c>
      <c r="D394" s="11">
        <v>0.90481</v>
      </c>
      <c r="E394" s="11">
        <v>0.91271999999999998</v>
      </c>
      <c r="F394" s="11">
        <v>0.90049000000000001</v>
      </c>
      <c r="G394" s="11">
        <v>0.90210999999999997</v>
      </c>
    </row>
    <row r="395" spans="1:7" x14ac:dyDescent="0.25">
      <c r="A395" s="5">
        <v>41637</v>
      </c>
      <c r="B395" s="5">
        <f>USDCHF10080[[#This Row],[date_start]]+5</f>
        <v>41642</v>
      </c>
      <c r="C395">
        <v>148161</v>
      </c>
      <c r="D395" s="11">
        <v>0.89083999999999997</v>
      </c>
      <c r="E395" s="11">
        <v>0.90573999999999999</v>
      </c>
      <c r="F395" s="11">
        <v>0.88599000000000006</v>
      </c>
      <c r="G395" s="11">
        <v>0.90466000000000002</v>
      </c>
    </row>
    <row r="396" spans="1:7" x14ac:dyDescent="0.25">
      <c r="A396" s="5">
        <v>41630</v>
      </c>
      <c r="B396" s="5">
        <f>USDCHF10080[[#This Row],[date_start]]+5</f>
        <v>41635</v>
      </c>
      <c r="C396">
        <v>95089</v>
      </c>
      <c r="D396" s="11">
        <v>0.89585999999999999</v>
      </c>
      <c r="E396" s="11">
        <v>0.89719000000000004</v>
      </c>
      <c r="F396" s="11">
        <v>0.87995000000000001</v>
      </c>
      <c r="G396" s="11">
        <v>0.89098999999999995</v>
      </c>
    </row>
    <row r="397" spans="1:7" x14ac:dyDescent="0.25">
      <c r="A397" s="5">
        <v>41623</v>
      </c>
      <c r="B397" s="5">
        <f>USDCHF10080[[#This Row],[date_start]]+5</f>
        <v>41628</v>
      </c>
      <c r="C397">
        <v>184404</v>
      </c>
      <c r="D397" s="11">
        <v>0.88939000000000001</v>
      </c>
      <c r="E397" s="11">
        <v>0.90008999999999995</v>
      </c>
      <c r="F397" s="11">
        <v>0.88321000000000005</v>
      </c>
      <c r="G397" s="11">
        <v>0.89541000000000004</v>
      </c>
    </row>
    <row r="398" spans="1:7" x14ac:dyDescent="0.25">
      <c r="A398" s="5">
        <v>41616</v>
      </c>
      <c r="B398" s="5">
        <f>USDCHF10080[[#This Row],[date_start]]+5</f>
        <v>41621</v>
      </c>
      <c r="C398">
        <v>174536</v>
      </c>
      <c r="D398" s="11">
        <v>0.89165000000000005</v>
      </c>
      <c r="E398" s="11">
        <v>0.89339999999999997</v>
      </c>
      <c r="F398" s="11">
        <v>0.88395999999999997</v>
      </c>
      <c r="G398" s="11">
        <v>0.88856999999999997</v>
      </c>
    </row>
    <row r="399" spans="1:7" x14ac:dyDescent="0.25">
      <c r="A399" s="5">
        <v>41609</v>
      </c>
      <c r="B399" s="5">
        <f>USDCHF10080[[#This Row],[date_start]]+5</f>
        <v>41614</v>
      </c>
      <c r="C399">
        <v>199903</v>
      </c>
      <c r="D399" s="11">
        <v>0.90608</v>
      </c>
      <c r="E399" s="11">
        <v>0.91102000000000005</v>
      </c>
      <c r="F399" s="11">
        <v>0.89100999999999997</v>
      </c>
      <c r="G399" s="11">
        <v>0.89100999999999997</v>
      </c>
    </row>
    <row r="400" spans="1:7" x14ac:dyDescent="0.25">
      <c r="A400" s="5">
        <v>41602</v>
      </c>
      <c r="B400" s="5">
        <f>USDCHF10080[[#This Row],[date_start]]+5</f>
        <v>41607</v>
      </c>
      <c r="C400">
        <v>159087</v>
      </c>
      <c r="D400" s="11">
        <v>0.90661000000000003</v>
      </c>
      <c r="E400" s="11">
        <v>0.91313</v>
      </c>
      <c r="F400" s="11">
        <v>0.90281</v>
      </c>
      <c r="G400" s="11">
        <v>0.90590999999999999</v>
      </c>
    </row>
    <row r="401" spans="1:7" x14ac:dyDescent="0.25">
      <c r="A401" s="5">
        <v>41595</v>
      </c>
      <c r="B401" s="5">
        <f>USDCHF10080[[#This Row],[date_start]]+5</f>
        <v>41600</v>
      </c>
      <c r="C401">
        <v>185095</v>
      </c>
      <c r="D401" s="11">
        <v>0.91471000000000002</v>
      </c>
      <c r="E401" s="11">
        <v>0.91907000000000005</v>
      </c>
      <c r="F401" s="11">
        <v>0.90617000000000003</v>
      </c>
      <c r="G401" s="11">
        <v>0.90652999999999995</v>
      </c>
    </row>
    <row r="402" spans="1:7" x14ac:dyDescent="0.25">
      <c r="A402" s="5">
        <v>41588</v>
      </c>
      <c r="B402" s="5">
        <f>USDCHF10080[[#This Row],[date_start]]+5</f>
        <v>41593</v>
      </c>
      <c r="C402">
        <v>175460</v>
      </c>
      <c r="D402" s="11">
        <v>0.92218999999999995</v>
      </c>
      <c r="E402" s="11">
        <v>0.92313999999999996</v>
      </c>
      <c r="F402" s="11">
        <v>0.91239000000000003</v>
      </c>
      <c r="G402" s="11">
        <v>0.91464000000000001</v>
      </c>
    </row>
    <row r="403" spans="1:7" x14ac:dyDescent="0.25">
      <c r="A403" s="5">
        <v>41581</v>
      </c>
      <c r="B403" s="5">
        <f>USDCHF10080[[#This Row],[date_start]]+5</f>
        <v>41586</v>
      </c>
      <c r="C403">
        <v>171433</v>
      </c>
      <c r="D403" s="11">
        <v>0.91196999999999995</v>
      </c>
      <c r="E403" s="11">
        <v>0.92496999999999996</v>
      </c>
      <c r="F403" s="11">
        <v>0.90913999999999995</v>
      </c>
      <c r="G403" s="11">
        <v>0.92108999999999996</v>
      </c>
    </row>
    <row r="404" spans="1:7" x14ac:dyDescent="0.25">
      <c r="A404" s="5">
        <v>41574</v>
      </c>
      <c r="B404" s="5">
        <f>USDCHF10080[[#This Row],[date_start]]+5</f>
        <v>41579</v>
      </c>
      <c r="C404">
        <v>179071</v>
      </c>
      <c r="D404" s="11">
        <v>0.89239999999999997</v>
      </c>
      <c r="E404" s="11">
        <v>0.91376999999999997</v>
      </c>
      <c r="F404" s="11">
        <v>0.89215</v>
      </c>
      <c r="G404" s="11">
        <v>0.91193000000000002</v>
      </c>
    </row>
    <row r="405" spans="1:7" x14ac:dyDescent="0.25">
      <c r="A405" s="5">
        <v>41567</v>
      </c>
      <c r="B405" s="5">
        <f>USDCHF10080[[#This Row],[date_start]]+5</f>
        <v>41572</v>
      </c>
      <c r="C405">
        <v>160948</v>
      </c>
      <c r="D405" s="11">
        <v>0.90175000000000005</v>
      </c>
      <c r="E405" s="11">
        <v>0.90446000000000004</v>
      </c>
      <c r="F405" s="11">
        <v>0.88898999999999995</v>
      </c>
      <c r="G405" s="11">
        <v>0.89229999999999998</v>
      </c>
    </row>
    <row r="406" spans="1:7" x14ac:dyDescent="0.25">
      <c r="A406" s="5">
        <v>41560</v>
      </c>
      <c r="B406" s="5">
        <f>USDCHF10080[[#This Row],[date_start]]+5</f>
        <v>41565</v>
      </c>
      <c r="C406">
        <v>162384</v>
      </c>
      <c r="D406" s="11">
        <v>0.90969</v>
      </c>
      <c r="E406" s="11">
        <v>0.91778000000000004</v>
      </c>
      <c r="F406" s="11">
        <v>0.90042</v>
      </c>
      <c r="G406" s="11">
        <v>0.90149999999999997</v>
      </c>
    </row>
    <row r="407" spans="1:7" x14ac:dyDescent="0.25">
      <c r="A407" s="5">
        <v>41553</v>
      </c>
      <c r="B407" s="5">
        <f>USDCHF10080[[#This Row],[date_start]]+5</f>
        <v>41558</v>
      </c>
      <c r="C407">
        <v>159099</v>
      </c>
      <c r="D407" s="11">
        <v>0.90652999999999995</v>
      </c>
      <c r="E407" s="11">
        <v>0.91315000000000002</v>
      </c>
      <c r="F407" s="11">
        <v>0.90154000000000001</v>
      </c>
      <c r="G407" s="11">
        <v>0.91132000000000002</v>
      </c>
    </row>
    <row r="408" spans="1:7" x14ac:dyDescent="0.25">
      <c r="A408" s="5">
        <v>41546</v>
      </c>
      <c r="B408" s="5">
        <f>USDCHF10080[[#This Row],[date_start]]+5</f>
        <v>41551</v>
      </c>
      <c r="C408">
        <v>169952</v>
      </c>
      <c r="D408" s="11">
        <v>0.90671999999999997</v>
      </c>
      <c r="E408" s="11">
        <v>0.90815999999999997</v>
      </c>
      <c r="F408" s="11">
        <v>0.89673000000000003</v>
      </c>
      <c r="G408" s="11">
        <v>0.90691999999999995</v>
      </c>
    </row>
    <row r="409" spans="1:7" x14ac:dyDescent="0.25">
      <c r="A409" s="5">
        <v>41539</v>
      </c>
      <c r="B409" s="5">
        <f>USDCHF10080[[#This Row],[date_start]]+5</f>
        <v>41544</v>
      </c>
      <c r="C409">
        <v>144306</v>
      </c>
      <c r="D409" s="11">
        <v>0.90978000000000003</v>
      </c>
      <c r="E409" s="11">
        <v>0.91373000000000004</v>
      </c>
      <c r="F409" s="11">
        <v>0.90207999999999999</v>
      </c>
      <c r="G409" s="11">
        <v>0.90554999999999997</v>
      </c>
    </row>
    <row r="410" spans="1:7" x14ac:dyDescent="0.25">
      <c r="A410" s="5">
        <v>41532</v>
      </c>
      <c r="B410" s="5">
        <f>USDCHF10080[[#This Row],[date_start]]+5</f>
        <v>41537</v>
      </c>
      <c r="C410">
        <v>157561</v>
      </c>
      <c r="D410" s="11">
        <v>0.92449999999999999</v>
      </c>
      <c r="E410" s="11">
        <v>0.92788999999999999</v>
      </c>
      <c r="F410" s="11">
        <v>0.90888999999999998</v>
      </c>
      <c r="G410" s="11">
        <v>0.91005999999999998</v>
      </c>
    </row>
    <row r="411" spans="1:7" x14ac:dyDescent="0.25">
      <c r="A411" s="5">
        <v>41525</v>
      </c>
      <c r="B411" s="5">
        <f>USDCHF10080[[#This Row],[date_start]]+5</f>
        <v>41530</v>
      </c>
      <c r="C411">
        <v>155387</v>
      </c>
      <c r="D411" s="11">
        <v>0.93822000000000005</v>
      </c>
      <c r="E411" s="11">
        <v>0.93916999999999995</v>
      </c>
      <c r="F411" s="11">
        <v>0.92717000000000005</v>
      </c>
      <c r="G411" s="11">
        <v>0.92957000000000001</v>
      </c>
    </row>
    <row r="412" spans="1:7" x14ac:dyDescent="0.25">
      <c r="A412" s="5">
        <v>41518</v>
      </c>
      <c r="B412" s="5">
        <f>USDCHF10080[[#This Row],[date_start]]+5</f>
        <v>41523</v>
      </c>
      <c r="C412">
        <v>167793</v>
      </c>
      <c r="D412" s="11">
        <v>0.93123</v>
      </c>
      <c r="E412" s="11">
        <v>0.94552000000000003</v>
      </c>
      <c r="F412" s="11">
        <v>0.93103999999999998</v>
      </c>
      <c r="G412" s="11">
        <v>0.93759999999999999</v>
      </c>
    </row>
    <row r="413" spans="1:7" x14ac:dyDescent="0.25">
      <c r="A413" s="5">
        <v>41511</v>
      </c>
      <c r="B413" s="5">
        <f>USDCHF10080[[#This Row],[date_start]]+5</f>
        <v>41516</v>
      </c>
      <c r="C413">
        <v>200440</v>
      </c>
      <c r="D413" s="11">
        <v>0.92074999999999996</v>
      </c>
      <c r="E413" s="11">
        <v>0.93320999999999998</v>
      </c>
      <c r="F413" s="11">
        <v>0.91703999999999997</v>
      </c>
      <c r="G413" s="11">
        <v>0.92922000000000005</v>
      </c>
    </row>
    <row r="414" spans="1:7" x14ac:dyDescent="0.25">
      <c r="A414" s="5">
        <v>41504</v>
      </c>
      <c r="B414" s="5">
        <f>USDCHF10080[[#This Row],[date_start]]+5</f>
        <v>41509</v>
      </c>
      <c r="C414">
        <v>217225</v>
      </c>
      <c r="D414" s="11">
        <v>0.92596999999999996</v>
      </c>
      <c r="E414" s="11">
        <v>0.92895000000000005</v>
      </c>
      <c r="F414" s="11">
        <v>0.91466999999999998</v>
      </c>
      <c r="G414" s="11">
        <v>0.92122000000000004</v>
      </c>
    </row>
    <row r="415" spans="1:7" x14ac:dyDescent="0.25">
      <c r="A415" s="5">
        <v>41497</v>
      </c>
      <c r="B415" s="5">
        <f>USDCHF10080[[#This Row],[date_start]]+5</f>
        <v>41502</v>
      </c>
      <c r="C415">
        <v>217815</v>
      </c>
      <c r="D415" s="11">
        <v>0.92212000000000005</v>
      </c>
      <c r="E415" s="11">
        <v>0.93957000000000002</v>
      </c>
      <c r="F415" s="11">
        <v>0.92164000000000001</v>
      </c>
      <c r="G415" s="11">
        <v>0.92622000000000004</v>
      </c>
    </row>
    <row r="416" spans="1:7" x14ac:dyDescent="0.25">
      <c r="A416" s="5">
        <v>41490</v>
      </c>
      <c r="B416" s="5">
        <f>USDCHF10080[[#This Row],[date_start]]+5</f>
        <v>41495</v>
      </c>
      <c r="C416">
        <v>204048</v>
      </c>
      <c r="D416" s="11">
        <v>0.92893000000000003</v>
      </c>
      <c r="E416" s="11">
        <v>0.93325999999999998</v>
      </c>
      <c r="F416" s="11">
        <v>0.91749999999999998</v>
      </c>
      <c r="G416" s="11">
        <v>0.92164999999999997</v>
      </c>
    </row>
    <row r="417" spans="1:7" x14ac:dyDescent="0.25">
      <c r="A417" s="5">
        <v>41483</v>
      </c>
      <c r="B417" s="5">
        <f>USDCHF10080[[#This Row],[date_start]]+5</f>
        <v>41488</v>
      </c>
      <c r="C417">
        <v>208059</v>
      </c>
      <c r="D417" s="11">
        <v>0.92842000000000002</v>
      </c>
      <c r="E417" s="11">
        <v>0.93894</v>
      </c>
      <c r="F417" s="11">
        <v>0.92281000000000002</v>
      </c>
      <c r="G417" s="11">
        <v>0.92884999999999995</v>
      </c>
    </row>
    <row r="418" spans="1:7" x14ac:dyDescent="0.25">
      <c r="A418" s="5">
        <v>41476</v>
      </c>
      <c r="B418" s="5">
        <f>USDCHF10080[[#This Row],[date_start]]+5</f>
        <v>41481</v>
      </c>
      <c r="C418">
        <v>200192</v>
      </c>
      <c r="D418" s="11">
        <v>0.94130000000000003</v>
      </c>
      <c r="E418" s="11">
        <v>0.94130000000000003</v>
      </c>
      <c r="F418" s="11">
        <v>0.92637999999999998</v>
      </c>
      <c r="G418" s="11">
        <v>0.92784</v>
      </c>
    </row>
    <row r="419" spans="1:7" x14ac:dyDescent="0.25">
      <c r="A419" s="5">
        <v>41469</v>
      </c>
      <c r="B419" s="5">
        <f>USDCHF10080[[#This Row],[date_start]]+5</f>
        <v>41474</v>
      </c>
      <c r="C419">
        <v>214863</v>
      </c>
      <c r="D419" s="11">
        <v>0.94572999999999996</v>
      </c>
      <c r="E419" s="11">
        <v>0.95340999999999998</v>
      </c>
      <c r="F419" s="11">
        <v>0.93586000000000003</v>
      </c>
      <c r="G419" s="11">
        <v>0.94047999999999998</v>
      </c>
    </row>
    <row r="420" spans="1:7" x14ac:dyDescent="0.25">
      <c r="A420" s="5">
        <v>41462</v>
      </c>
      <c r="B420" s="5">
        <f>USDCHF10080[[#This Row],[date_start]]+5</f>
        <v>41467</v>
      </c>
      <c r="C420">
        <v>247032</v>
      </c>
      <c r="D420" s="11">
        <v>0.96565999999999996</v>
      </c>
      <c r="E420" s="11">
        <v>0.97509999999999997</v>
      </c>
      <c r="F420" s="11">
        <v>0.94044000000000005</v>
      </c>
      <c r="G420" s="11">
        <v>0.94572999999999996</v>
      </c>
    </row>
    <row r="421" spans="1:7" x14ac:dyDescent="0.25">
      <c r="A421" s="5">
        <v>41455</v>
      </c>
      <c r="B421" s="5">
        <f>USDCHF10080[[#This Row],[date_start]]+5</f>
        <v>41460</v>
      </c>
      <c r="C421">
        <v>217941</v>
      </c>
      <c r="D421" s="11">
        <v>0.94472</v>
      </c>
      <c r="E421" s="11">
        <v>0.96603000000000006</v>
      </c>
      <c r="F421" s="11">
        <v>0.94384999999999997</v>
      </c>
      <c r="G421" s="11">
        <v>0.96326999999999996</v>
      </c>
    </row>
    <row r="422" spans="1:7" x14ac:dyDescent="0.25">
      <c r="A422" s="5">
        <v>41448</v>
      </c>
      <c r="B422" s="5">
        <f>USDCHF10080[[#This Row],[date_start]]+5</f>
        <v>41453</v>
      </c>
      <c r="C422">
        <v>306168</v>
      </c>
      <c r="D422" s="11">
        <v>0.93547999999999998</v>
      </c>
      <c r="E422" s="11">
        <v>0.94872999999999996</v>
      </c>
      <c r="F422" s="11">
        <v>0.93101</v>
      </c>
      <c r="G422" s="11">
        <v>0.94435000000000002</v>
      </c>
    </row>
    <row r="423" spans="1:7" x14ac:dyDescent="0.25">
      <c r="A423" s="5">
        <v>41441</v>
      </c>
      <c r="B423" s="5">
        <f>USDCHF10080[[#This Row],[date_start]]+5</f>
        <v>41446</v>
      </c>
      <c r="C423">
        <v>254046</v>
      </c>
      <c r="D423" s="11">
        <v>0.92183999999999999</v>
      </c>
      <c r="E423" s="11">
        <v>0.93677999999999995</v>
      </c>
      <c r="F423" s="11">
        <v>0.91752</v>
      </c>
      <c r="G423" s="11">
        <v>0.93357000000000001</v>
      </c>
    </row>
    <row r="424" spans="1:7" x14ac:dyDescent="0.25">
      <c r="A424" s="5">
        <v>41434</v>
      </c>
      <c r="B424" s="5">
        <f>USDCHF10080[[#This Row],[date_start]]+5</f>
        <v>41439</v>
      </c>
      <c r="C424">
        <v>375546</v>
      </c>
      <c r="D424" s="11">
        <v>0.93696000000000002</v>
      </c>
      <c r="E424" s="11">
        <v>0.94181000000000004</v>
      </c>
      <c r="F424" s="11">
        <v>0.91300999999999999</v>
      </c>
      <c r="G424" s="11">
        <v>0.92052999999999996</v>
      </c>
    </row>
    <row r="425" spans="1:7" x14ac:dyDescent="0.25">
      <c r="A425" s="5">
        <v>41427</v>
      </c>
      <c r="B425" s="5">
        <f>USDCHF10080[[#This Row],[date_start]]+5</f>
        <v>41432</v>
      </c>
      <c r="C425">
        <v>345889</v>
      </c>
      <c r="D425" s="11">
        <v>0.95731999999999995</v>
      </c>
      <c r="E425" s="11">
        <v>0.96240000000000003</v>
      </c>
      <c r="F425" s="11">
        <v>0.92245999999999995</v>
      </c>
      <c r="G425" s="11">
        <v>0.93537000000000003</v>
      </c>
    </row>
    <row r="426" spans="1:7" x14ac:dyDescent="0.25">
      <c r="A426" s="5">
        <v>41420</v>
      </c>
      <c r="B426" s="5">
        <f>USDCHF10080[[#This Row],[date_start]]+5</f>
        <v>41425</v>
      </c>
      <c r="C426">
        <v>272756</v>
      </c>
      <c r="D426" s="11">
        <v>0.96182999999999996</v>
      </c>
      <c r="E426" s="11">
        <v>0.97899000000000003</v>
      </c>
      <c r="F426" s="11">
        <v>0.95111999999999997</v>
      </c>
      <c r="G426" s="11">
        <v>0.95455000000000001</v>
      </c>
    </row>
    <row r="427" spans="1:7" x14ac:dyDescent="0.25">
      <c r="A427" s="5">
        <v>41413</v>
      </c>
      <c r="B427" s="5">
        <f>USDCHF10080[[#This Row],[date_start]]+5</f>
        <v>41418</v>
      </c>
      <c r="C427">
        <v>257099</v>
      </c>
      <c r="D427" s="11">
        <v>0.96975</v>
      </c>
      <c r="E427" s="11">
        <v>0.98384000000000005</v>
      </c>
      <c r="F427" s="11">
        <v>0.95904</v>
      </c>
      <c r="G427" s="11">
        <v>0.96072999999999997</v>
      </c>
    </row>
    <row r="428" spans="1:7" x14ac:dyDescent="0.25">
      <c r="A428" s="5">
        <v>41406</v>
      </c>
      <c r="B428" s="5">
        <f>USDCHF10080[[#This Row],[date_start]]+5</f>
        <v>41411</v>
      </c>
      <c r="C428">
        <v>215455</v>
      </c>
      <c r="D428" s="11">
        <v>0.95848</v>
      </c>
      <c r="E428" s="11">
        <v>0.97614000000000001</v>
      </c>
      <c r="F428" s="11">
        <v>0.95208999999999999</v>
      </c>
      <c r="G428" s="11">
        <v>0.97209000000000001</v>
      </c>
    </row>
    <row r="429" spans="1:7" x14ac:dyDescent="0.25">
      <c r="A429" s="5">
        <v>41399</v>
      </c>
      <c r="B429" s="5">
        <f>USDCHF10080[[#This Row],[date_start]]+5</f>
        <v>41404</v>
      </c>
      <c r="C429">
        <v>177966</v>
      </c>
      <c r="D429" s="11">
        <v>0.93518999999999997</v>
      </c>
      <c r="E429" s="11">
        <v>0.96275999999999995</v>
      </c>
      <c r="F429" s="11">
        <v>0.93333999999999995</v>
      </c>
      <c r="G429" s="11">
        <v>0.95657000000000003</v>
      </c>
    </row>
    <row r="430" spans="1:7" x14ac:dyDescent="0.25">
      <c r="A430" s="5">
        <v>41392</v>
      </c>
      <c r="B430" s="5">
        <f>USDCHF10080[[#This Row],[date_start]]+5</f>
        <v>41397</v>
      </c>
      <c r="C430">
        <v>180129</v>
      </c>
      <c r="D430" s="11">
        <v>0.94106000000000001</v>
      </c>
      <c r="E430" s="11">
        <v>0.94291999999999998</v>
      </c>
      <c r="F430" s="11">
        <v>0.92467999999999995</v>
      </c>
      <c r="G430" s="11">
        <v>0.93496000000000001</v>
      </c>
    </row>
    <row r="431" spans="1:7" x14ac:dyDescent="0.25">
      <c r="A431" s="5">
        <v>41385</v>
      </c>
      <c r="B431" s="5">
        <f>USDCHF10080[[#This Row],[date_start]]+5</f>
        <v>41390</v>
      </c>
      <c r="C431">
        <v>180339</v>
      </c>
      <c r="D431" s="11">
        <v>0.93237000000000003</v>
      </c>
      <c r="E431" s="11">
        <v>0.94986000000000004</v>
      </c>
      <c r="F431" s="11">
        <v>0.93142999999999998</v>
      </c>
      <c r="G431" s="11">
        <v>0.94230000000000003</v>
      </c>
    </row>
    <row r="432" spans="1:7" x14ac:dyDescent="0.25">
      <c r="A432" s="5">
        <v>41378</v>
      </c>
      <c r="B432" s="5">
        <f>USDCHF10080[[#This Row],[date_start]]+5</f>
        <v>41383</v>
      </c>
      <c r="C432">
        <v>222037</v>
      </c>
      <c r="D432" s="11">
        <v>0.92747999999999997</v>
      </c>
      <c r="E432" s="11">
        <v>0.93422000000000005</v>
      </c>
      <c r="F432" s="11">
        <v>0.92057</v>
      </c>
      <c r="G432" s="11">
        <v>0.93355999999999995</v>
      </c>
    </row>
    <row r="433" spans="1:7" x14ac:dyDescent="0.25">
      <c r="A433" s="5">
        <v>41371</v>
      </c>
      <c r="B433" s="5">
        <f>USDCHF10080[[#This Row],[date_start]]+5</f>
        <v>41376</v>
      </c>
      <c r="C433">
        <v>170238</v>
      </c>
      <c r="D433" s="11">
        <v>0.93386000000000002</v>
      </c>
      <c r="E433" s="11">
        <v>0.93662999999999996</v>
      </c>
      <c r="F433" s="11">
        <v>0.92635999999999996</v>
      </c>
      <c r="G433" s="11">
        <v>0.92703999999999998</v>
      </c>
    </row>
    <row r="434" spans="1:7" x14ac:dyDescent="0.25">
      <c r="A434" s="5">
        <v>41364</v>
      </c>
      <c r="B434" s="5">
        <f>USDCHF10080[[#This Row],[date_start]]+5</f>
        <v>41369</v>
      </c>
      <c r="C434">
        <v>169741</v>
      </c>
      <c r="D434" s="11">
        <v>0.94962000000000002</v>
      </c>
      <c r="E434" s="11">
        <v>0.95265</v>
      </c>
      <c r="F434" s="11">
        <v>0.93125999999999998</v>
      </c>
      <c r="G434" s="11">
        <v>0.93406</v>
      </c>
    </row>
    <row r="435" spans="1:7" x14ac:dyDescent="0.25">
      <c r="A435" s="5">
        <v>41357</v>
      </c>
      <c r="B435" s="5">
        <f>USDCHF10080[[#This Row],[date_start]]+5</f>
        <v>41362</v>
      </c>
      <c r="C435">
        <v>188253</v>
      </c>
      <c r="D435" s="11">
        <v>0.94103000000000003</v>
      </c>
      <c r="E435" s="11">
        <v>0.95533000000000001</v>
      </c>
      <c r="F435" s="11">
        <v>0.93508999999999998</v>
      </c>
      <c r="G435" s="11">
        <v>0.94884999999999997</v>
      </c>
    </row>
    <row r="436" spans="1:7" x14ac:dyDescent="0.25">
      <c r="A436" s="5">
        <v>41350</v>
      </c>
      <c r="B436" s="5">
        <f>USDCHF10080[[#This Row],[date_start]]+5</f>
        <v>41355</v>
      </c>
      <c r="C436">
        <v>229971</v>
      </c>
      <c r="D436" s="11">
        <v>0.94433999999999996</v>
      </c>
      <c r="E436" s="11">
        <v>0.94908000000000003</v>
      </c>
      <c r="F436" s="11">
        <v>0.93960999999999995</v>
      </c>
      <c r="G436" s="11">
        <v>0.94091000000000002</v>
      </c>
    </row>
    <row r="437" spans="1:7" x14ac:dyDescent="0.25">
      <c r="A437" s="5">
        <v>41343</v>
      </c>
      <c r="B437" s="5">
        <f>USDCHF10080[[#This Row],[date_start]]+5</f>
        <v>41348</v>
      </c>
      <c r="C437">
        <v>191244</v>
      </c>
      <c r="D437" s="11">
        <v>0.95238999999999996</v>
      </c>
      <c r="E437" s="11">
        <v>0.95664000000000005</v>
      </c>
      <c r="F437" s="11">
        <v>0.93789</v>
      </c>
      <c r="G437" s="11">
        <v>0.93850999999999996</v>
      </c>
    </row>
    <row r="438" spans="1:7" x14ac:dyDescent="0.25">
      <c r="A438" s="5">
        <v>41336</v>
      </c>
      <c r="B438" s="5">
        <f>USDCHF10080[[#This Row],[date_start]]+5</f>
        <v>41341</v>
      </c>
      <c r="C438">
        <v>130353</v>
      </c>
      <c r="D438" s="11">
        <v>0.94228999999999996</v>
      </c>
      <c r="E438" s="11">
        <v>0.95511000000000001</v>
      </c>
      <c r="F438" s="11">
        <v>0.93930000000000002</v>
      </c>
      <c r="G438" s="11">
        <v>0.95094999999999996</v>
      </c>
    </row>
    <row r="439" spans="1:7" x14ac:dyDescent="0.25">
      <c r="A439" s="5">
        <v>41329</v>
      </c>
      <c r="B439" s="5">
        <f>USDCHF10080[[#This Row],[date_start]]+5</f>
        <v>41334</v>
      </c>
      <c r="C439">
        <v>565107</v>
      </c>
      <c r="D439" s="11">
        <v>0.93096999999999996</v>
      </c>
      <c r="E439" s="11">
        <v>0.94623000000000002</v>
      </c>
      <c r="F439" s="11">
        <v>0.92315999999999998</v>
      </c>
      <c r="G439" s="11">
        <v>0.94225000000000003</v>
      </c>
    </row>
    <row r="440" spans="1:7" x14ac:dyDescent="0.25">
      <c r="A440" s="5">
        <v>41322</v>
      </c>
      <c r="B440" s="5">
        <f>USDCHF10080[[#This Row],[date_start]]+5</f>
        <v>41327</v>
      </c>
      <c r="C440">
        <v>463533</v>
      </c>
      <c r="D440" s="11">
        <v>0.92247999999999997</v>
      </c>
      <c r="E440" s="11">
        <v>0.93323999999999996</v>
      </c>
      <c r="F440" s="11">
        <v>0.91834000000000005</v>
      </c>
      <c r="G440" s="11">
        <v>0.92937000000000003</v>
      </c>
    </row>
    <row r="441" spans="1:7" x14ac:dyDescent="0.25">
      <c r="A441" s="5">
        <v>41315</v>
      </c>
      <c r="B441" s="5">
        <f>USDCHF10080[[#This Row],[date_start]]+5</f>
        <v>41320</v>
      </c>
      <c r="C441">
        <v>468736</v>
      </c>
      <c r="D441" s="11">
        <v>0.91739000000000004</v>
      </c>
      <c r="E441" s="11">
        <v>0.92452000000000001</v>
      </c>
      <c r="F441" s="11">
        <v>0.91495000000000004</v>
      </c>
      <c r="G441" s="11">
        <v>0.92157999999999995</v>
      </c>
    </row>
    <row r="442" spans="1:7" x14ac:dyDescent="0.25">
      <c r="A442" s="5">
        <v>41308</v>
      </c>
      <c r="B442" s="5">
        <f>USDCHF10080[[#This Row],[date_start]]+5</f>
        <v>41313</v>
      </c>
      <c r="C442">
        <v>501178</v>
      </c>
      <c r="D442" s="11">
        <v>0.90825</v>
      </c>
      <c r="E442" s="11">
        <v>0.92007000000000005</v>
      </c>
      <c r="F442" s="11">
        <v>0.90558000000000005</v>
      </c>
      <c r="G442" s="11">
        <v>0.91676999999999997</v>
      </c>
    </row>
    <row r="443" spans="1:7" x14ac:dyDescent="0.25">
      <c r="A443" s="5">
        <v>41301</v>
      </c>
      <c r="B443" s="5">
        <f>USDCHF10080[[#This Row],[date_start]]+5</f>
        <v>41306</v>
      </c>
      <c r="C443">
        <v>500869</v>
      </c>
      <c r="D443" s="11">
        <v>0.92712000000000006</v>
      </c>
      <c r="E443" s="11">
        <v>0.92922000000000005</v>
      </c>
      <c r="F443" s="11">
        <v>0.90214000000000005</v>
      </c>
      <c r="G443" s="11">
        <v>0.90746000000000004</v>
      </c>
    </row>
    <row r="444" spans="1:7" x14ac:dyDescent="0.25">
      <c r="A444" s="5">
        <v>41294</v>
      </c>
      <c r="B444" s="5">
        <f>USDCHF10080[[#This Row],[date_start]]+5</f>
        <v>41299</v>
      </c>
      <c r="C444">
        <v>493197</v>
      </c>
      <c r="D444" s="11">
        <v>0.93472999999999995</v>
      </c>
      <c r="E444" s="11">
        <v>0.93489</v>
      </c>
      <c r="F444" s="11">
        <v>0.92218</v>
      </c>
      <c r="G444" s="11">
        <v>0.92625999999999997</v>
      </c>
    </row>
    <row r="445" spans="1:7" x14ac:dyDescent="0.25">
      <c r="A445" s="5">
        <v>41287</v>
      </c>
      <c r="B445" s="5">
        <f>USDCHF10080[[#This Row],[date_start]]+5</f>
        <v>41292</v>
      </c>
      <c r="C445">
        <v>543545</v>
      </c>
      <c r="D445" s="11">
        <v>0.91398999999999997</v>
      </c>
      <c r="E445" s="11">
        <v>0.93877999999999995</v>
      </c>
      <c r="F445" s="11">
        <v>0.91186999999999996</v>
      </c>
      <c r="G445" s="11">
        <v>0.93371000000000004</v>
      </c>
    </row>
    <row r="446" spans="1:7" x14ac:dyDescent="0.25">
      <c r="A446" s="5">
        <v>41280</v>
      </c>
      <c r="B446" s="5">
        <f>USDCHF10080[[#This Row],[date_start]]+5</f>
        <v>41285</v>
      </c>
      <c r="C446">
        <v>477193</v>
      </c>
      <c r="D446" s="11">
        <v>0.92418</v>
      </c>
      <c r="E446" s="11">
        <v>0.92862</v>
      </c>
      <c r="F446" s="11">
        <v>0.91100999999999999</v>
      </c>
      <c r="G446" s="11">
        <v>0.91325999999999996</v>
      </c>
    </row>
    <row r="447" spans="1:7" x14ac:dyDescent="0.25">
      <c r="A447" s="5">
        <v>41273</v>
      </c>
      <c r="B447" s="5">
        <f>USDCHF10080[[#This Row],[date_start]]+5</f>
        <v>41278</v>
      </c>
      <c r="C447">
        <v>354933</v>
      </c>
      <c r="D447" s="11">
        <v>0.91347999999999996</v>
      </c>
      <c r="E447" s="11">
        <v>0.93020999999999998</v>
      </c>
      <c r="F447" s="11">
        <v>0.90773000000000004</v>
      </c>
      <c r="G447" s="11">
        <v>0.92439000000000004</v>
      </c>
    </row>
    <row r="448" spans="1:7" x14ac:dyDescent="0.25">
      <c r="A448" s="5">
        <v>41266</v>
      </c>
      <c r="B448" s="5">
        <f>USDCHF10080[[#This Row],[date_start]]+5</f>
        <v>41271</v>
      </c>
      <c r="C448">
        <v>270172</v>
      </c>
      <c r="D448" s="11">
        <v>0.91627999999999998</v>
      </c>
      <c r="E448" s="11">
        <v>0.91807000000000005</v>
      </c>
      <c r="F448" s="11">
        <v>0.90944000000000003</v>
      </c>
      <c r="G448" s="11">
        <v>0.91332000000000002</v>
      </c>
    </row>
    <row r="449" spans="1:7" x14ac:dyDescent="0.25">
      <c r="A449" s="5">
        <v>41259</v>
      </c>
      <c r="B449" s="5">
        <f>USDCHF10080[[#This Row],[date_start]]+5</f>
        <v>41264</v>
      </c>
      <c r="C449">
        <v>420752</v>
      </c>
      <c r="D449" s="11">
        <v>0.91659999999999997</v>
      </c>
      <c r="E449" s="11">
        <v>0.91939000000000004</v>
      </c>
      <c r="F449" s="11">
        <v>0.90832999999999997</v>
      </c>
      <c r="G449" s="11">
        <v>0.91549999999999998</v>
      </c>
    </row>
    <row r="450" spans="1:7" x14ac:dyDescent="0.25">
      <c r="A450" s="5">
        <v>41252</v>
      </c>
      <c r="B450" s="5">
        <f>USDCHF10080[[#This Row],[date_start]]+5</f>
        <v>41257</v>
      </c>
      <c r="C450">
        <v>407392</v>
      </c>
      <c r="D450" s="11">
        <v>0.93642999999999998</v>
      </c>
      <c r="E450" s="11">
        <v>0.93693000000000004</v>
      </c>
      <c r="F450" s="11">
        <v>0.91652</v>
      </c>
      <c r="G450" s="11">
        <v>0.91735999999999995</v>
      </c>
    </row>
    <row r="451" spans="1:7" x14ac:dyDescent="0.25">
      <c r="A451" s="5">
        <v>41245</v>
      </c>
      <c r="B451" s="5">
        <f>USDCHF10080[[#This Row],[date_start]]+5</f>
        <v>41250</v>
      </c>
      <c r="C451">
        <v>399744</v>
      </c>
      <c r="D451" s="11">
        <v>0.92737000000000003</v>
      </c>
      <c r="E451" s="11">
        <v>0.93815000000000004</v>
      </c>
      <c r="F451" s="11">
        <v>0.92405000000000004</v>
      </c>
      <c r="G451" s="11">
        <v>0.93428</v>
      </c>
    </row>
    <row r="452" spans="1:7" x14ac:dyDescent="0.25">
      <c r="A452" s="5">
        <v>41238</v>
      </c>
      <c r="B452" s="5">
        <f>USDCHF10080[[#This Row],[date_start]]+5</f>
        <v>41243</v>
      </c>
      <c r="C452">
        <v>411078</v>
      </c>
      <c r="D452" s="11">
        <v>0.92811999999999995</v>
      </c>
      <c r="E452" s="11">
        <v>0.93405000000000005</v>
      </c>
      <c r="F452" s="11">
        <v>0.92454000000000003</v>
      </c>
      <c r="G452" s="11">
        <v>0.92779</v>
      </c>
    </row>
    <row r="453" spans="1:7" x14ac:dyDescent="0.25">
      <c r="A453" s="5">
        <v>41231</v>
      </c>
      <c r="B453" s="5">
        <f>USDCHF10080[[#This Row],[date_start]]+5</f>
        <v>41236</v>
      </c>
      <c r="C453">
        <v>422441</v>
      </c>
      <c r="D453" s="11">
        <v>0.94527000000000005</v>
      </c>
      <c r="E453" s="11">
        <v>0.94572000000000001</v>
      </c>
      <c r="F453" s="11">
        <v>0.92650999999999994</v>
      </c>
      <c r="G453" s="11">
        <v>0.92764000000000002</v>
      </c>
    </row>
    <row r="454" spans="1:7" x14ac:dyDescent="0.25">
      <c r="A454" s="5">
        <v>41224</v>
      </c>
      <c r="B454" s="5">
        <f>USDCHF10080[[#This Row],[date_start]]+5</f>
        <v>41229</v>
      </c>
      <c r="C454">
        <v>437798</v>
      </c>
      <c r="D454" s="11">
        <v>0.94813000000000003</v>
      </c>
      <c r="E454" s="11">
        <v>0.95113000000000003</v>
      </c>
      <c r="F454" s="11">
        <v>0.94028</v>
      </c>
      <c r="G454" s="11">
        <v>0.94528000000000001</v>
      </c>
    </row>
    <row r="455" spans="1:7" x14ac:dyDescent="0.25">
      <c r="A455" s="5">
        <v>41217</v>
      </c>
      <c r="B455" s="5">
        <f>USDCHF10080[[#This Row],[date_start]]+5</f>
        <v>41222</v>
      </c>
      <c r="C455">
        <v>480077</v>
      </c>
      <c r="D455" s="11">
        <v>0.94145000000000001</v>
      </c>
      <c r="E455" s="11">
        <v>0.94982</v>
      </c>
      <c r="F455" s="11">
        <v>0.93801000000000001</v>
      </c>
      <c r="G455" s="11">
        <v>0.94838999999999996</v>
      </c>
    </row>
    <row r="456" spans="1:7" x14ac:dyDescent="0.25">
      <c r="A456" s="5">
        <v>41210</v>
      </c>
      <c r="B456" s="5">
        <f>USDCHF10080[[#This Row],[date_start]]+5</f>
        <v>41215</v>
      </c>
      <c r="C456">
        <v>327820</v>
      </c>
      <c r="D456" s="11">
        <v>0.93535000000000001</v>
      </c>
      <c r="E456" s="11">
        <v>0.94137999999999999</v>
      </c>
      <c r="F456" s="11">
        <v>0.92757999999999996</v>
      </c>
      <c r="G456" s="11">
        <v>0.94001000000000001</v>
      </c>
    </row>
    <row r="457" spans="1:7" x14ac:dyDescent="0.25">
      <c r="A457" s="5">
        <v>41203</v>
      </c>
      <c r="B457" s="5">
        <f>USDCHF10080[[#This Row],[date_start]]+5</f>
        <v>41208</v>
      </c>
      <c r="C457">
        <v>236455</v>
      </c>
      <c r="D457" s="11">
        <v>0.92828999999999995</v>
      </c>
      <c r="E457" s="11">
        <v>0.93854000000000004</v>
      </c>
      <c r="F457" s="11">
        <v>0.92483000000000004</v>
      </c>
      <c r="G457" s="11">
        <v>0.93452000000000002</v>
      </c>
    </row>
    <row r="458" spans="1:7" x14ac:dyDescent="0.25">
      <c r="A458" s="5">
        <v>41196</v>
      </c>
      <c r="B458" s="5">
        <f>USDCHF10080[[#This Row],[date_start]]+5</f>
        <v>41201</v>
      </c>
      <c r="C458">
        <v>239765</v>
      </c>
      <c r="D458" s="11">
        <v>0.93279999999999996</v>
      </c>
      <c r="E458" s="11">
        <v>0.93710000000000004</v>
      </c>
      <c r="F458" s="11">
        <v>0.9214</v>
      </c>
      <c r="G458" s="11">
        <v>0.92793999999999999</v>
      </c>
    </row>
    <row r="459" spans="1:7" x14ac:dyDescent="0.25">
      <c r="A459" s="5">
        <v>41189</v>
      </c>
      <c r="B459" s="5">
        <f>USDCHF10080[[#This Row],[date_start]]+5</f>
        <v>41194</v>
      </c>
      <c r="C459">
        <v>258338</v>
      </c>
      <c r="D459" s="11">
        <v>0.92971999999999999</v>
      </c>
      <c r="E459" s="11">
        <v>0.94306999999999996</v>
      </c>
      <c r="F459" s="11">
        <v>0.92959999999999998</v>
      </c>
      <c r="G459" s="11">
        <v>0.93328999999999995</v>
      </c>
    </row>
    <row r="460" spans="1:7" x14ac:dyDescent="0.25">
      <c r="A460" s="5">
        <v>41182</v>
      </c>
      <c r="B460" s="5">
        <f>USDCHF10080[[#This Row],[date_start]]+5</f>
        <v>41187</v>
      </c>
      <c r="C460">
        <v>280657</v>
      </c>
      <c r="D460" s="11">
        <v>0.94044000000000005</v>
      </c>
      <c r="E460" s="11">
        <v>0.94371000000000005</v>
      </c>
      <c r="F460" s="11">
        <v>0.92737999999999998</v>
      </c>
      <c r="G460" s="11">
        <v>0.92808000000000002</v>
      </c>
    </row>
    <row r="461" spans="1:7" x14ac:dyDescent="0.25">
      <c r="A461" s="5">
        <v>41175</v>
      </c>
      <c r="B461" s="5">
        <f>USDCHF10080[[#This Row],[date_start]]+5</f>
        <v>41180</v>
      </c>
      <c r="C461">
        <v>297642</v>
      </c>
      <c r="D461" s="11">
        <v>0.93291000000000002</v>
      </c>
      <c r="E461" s="11">
        <v>0.94169999999999998</v>
      </c>
      <c r="F461" s="11">
        <v>0.93237000000000003</v>
      </c>
      <c r="G461" s="11">
        <v>0.93942000000000003</v>
      </c>
    </row>
    <row r="462" spans="1:7" x14ac:dyDescent="0.25">
      <c r="A462" s="5">
        <v>41168</v>
      </c>
      <c r="B462" s="5">
        <f>USDCHF10080[[#This Row],[date_start]]+5</f>
        <v>41173</v>
      </c>
      <c r="C462">
        <v>300566</v>
      </c>
      <c r="D462" s="11">
        <v>0.92645999999999995</v>
      </c>
      <c r="E462" s="11">
        <v>0.93547000000000002</v>
      </c>
      <c r="F462" s="11">
        <v>0.92440999999999995</v>
      </c>
      <c r="G462" s="11">
        <v>0.93276000000000003</v>
      </c>
    </row>
    <row r="463" spans="1:7" x14ac:dyDescent="0.25">
      <c r="A463" s="5">
        <v>41161</v>
      </c>
      <c r="B463" s="5">
        <f>USDCHF10080[[#This Row],[date_start]]+5</f>
        <v>41166</v>
      </c>
      <c r="C463">
        <v>295677</v>
      </c>
      <c r="D463" s="11">
        <v>0.94371000000000005</v>
      </c>
      <c r="E463" s="11">
        <v>0.94833999999999996</v>
      </c>
      <c r="F463" s="11">
        <v>0.92384999999999995</v>
      </c>
      <c r="G463" s="11">
        <v>0.92628999999999995</v>
      </c>
    </row>
    <row r="464" spans="1:7" x14ac:dyDescent="0.25">
      <c r="A464" s="5">
        <v>41154</v>
      </c>
      <c r="B464" s="5">
        <f>USDCHF10080[[#This Row],[date_start]]+5</f>
        <v>41159</v>
      </c>
      <c r="C464">
        <v>281687</v>
      </c>
      <c r="D464" s="11">
        <v>0.95420000000000005</v>
      </c>
      <c r="E464" s="11">
        <v>0.9607</v>
      </c>
      <c r="F464" s="11">
        <v>0.94335999999999998</v>
      </c>
      <c r="G464" s="11">
        <v>0.94401999999999997</v>
      </c>
    </row>
    <row r="465" spans="1:7" x14ac:dyDescent="0.25">
      <c r="A465" s="5">
        <v>41147</v>
      </c>
      <c r="B465" s="5">
        <f>USDCHF10080[[#This Row],[date_start]]+5</f>
        <v>41152</v>
      </c>
      <c r="C465">
        <v>232454</v>
      </c>
      <c r="D465" s="11">
        <v>0.95965999999999996</v>
      </c>
      <c r="E465" s="11">
        <v>0.96343999999999996</v>
      </c>
      <c r="F465" s="11">
        <v>0.95025999999999999</v>
      </c>
      <c r="G465" s="11">
        <v>0.95457000000000003</v>
      </c>
    </row>
    <row r="466" spans="1:7" x14ac:dyDescent="0.25">
      <c r="A466" s="5">
        <v>41140</v>
      </c>
      <c r="B466" s="5">
        <f>USDCHF10080[[#This Row],[date_start]]+5</f>
        <v>41145</v>
      </c>
      <c r="C466">
        <v>277999</v>
      </c>
      <c r="D466" s="11">
        <v>0.97323000000000004</v>
      </c>
      <c r="E466" s="11">
        <v>0.97668999999999995</v>
      </c>
      <c r="F466" s="11">
        <v>0.95379000000000003</v>
      </c>
      <c r="G466" s="11">
        <v>0.95960999999999996</v>
      </c>
    </row>
    <row r="467" spans="1:7" x14ac:dyDescent="0.25">
      <c r="A467" s="5">
        <v>41133</v>
      </c>
      <c r="B467" s="5">
        <f>USDCHF10080[[#This Row],[date_start]]+5</f>
        <v>41138</v>
      </c>
      <c r="C467">
        <v>257148</v>
      </c>
      <c r="D467" s="11">
        <v>0.97719999999999996</v>
      </c>
      <c r="E467" s="11">
        <v>0.9798</v>
      </c>
      <c r="F467" s="11">
        <v>0.96967000000000003</v>
      </c>
      <c r="G467" s="11">
        <v>0.97369000000000006</v>
      </c>
    </row>
    <row r="468" spans="1:7" x14ac:dyDescent="0.25">
      <c r="A468" s="5">
        <v>41126</v>
      </c>
      <c r="B468" s="5">
        <f>USDCHF10080[[#This Row],[date_start]]+5</f>
        <v>41131</v>
      </c>
      <c r="C468">
        <v>284007</v>
      </c>
      <c r="D468" s="11">
        <v>0.96909000000000001</v>
      </c>
      <c r="E468" s="11">
        <v>0.98090999999999995</v>
      </c>
      <c r="F468" s="11">
        <v>0.96560000000000001</v>
      </c>
      <c r="G468" s="11">
        <v>0.97697999999999996</v>
      </c>
    </row>
    <row r="469" spans="1:7" x14ac:dyDescent="0.25">
      <c r="A469" s="5">
        <v>41119</v>
      </c>
      <c r="B469" s="5">
        <f>USDCHF10080[[#This Row],[date_start]]+5</f>
        <v>41124</v>
      </c>
      <c r="C469">
        <v>319638</v>
      </c>
      <c r="D469" s="11">
        <v>0.97613000000000005</v>
      </c>
      <c r="E469" s="11">
        <v>0.98975000000000002</v>
      </c>
      <c r="F469" s="11">
        <v>0.96935000000000004</v>
      </c>
      <c r="G469" s="11">
        <v>0.96984000000000004</v>
      </c>
    </row>
    <row r="470" spans="1:7" x14ac:dyDescent="0.25">
      <c r="A470" s="5">
        <v>41112</v>
      </c>
      <c r="B470" s="5">
        <f>USDCHF10080[[#This Row],[date_start]]+5</f>
        <v>41117</v>
      </c>
      <c r="C470">
        <v>345239</v>
      </c>
      <c r="D470" s="11">
        <v>0.99061999999999995</v>
      </c>
      <c r="E470" s="11">
        <v>0.99712999999999996</v>
      </c>
      <c r="F470" s="11">
        <v>0.96945000000000003</v>
      </c>
      <c r="G470" s="11">
        <v>0.97465999999999997</v>
      </c>
    </row>
    <row r="471" spans="1:7" x14ac:dyDescent="0.25">
      <c r="A471" s="5">
        <v>41105</v>
      </c>
      <c r="B471" s="5">
        <f>USDCHF10080[[#This Row],[date_start]]+5</f>
        <v>41110</v>
      </c>
      <c r="C471">
        <v>292385</v>
      </c>
      <c r="D471" s="11">
        <v>0.98026000000000002</v>
      </c>
      <c r="E471" s="11">
        <v>0.98863999999999996</v>
      </c>
      <c r="F471" s="11">
        <v>0.97472999999999999</v>
      </c>
      <c r="G471" s="11">
        <v>0.98780000000000001</v>
      </c>
    </row>
    <row r="472" spans="1:7" x14ac:dyDescent="0.25">
      <c r="A472" s="5">
        <v>41098</v>
      </c>
      <c r="B472" s="5">
        <f>USDCHF10080[[#This Row],[date_start]]+5</f>
        <v>41103</v>
      </c>
      <c r="C472">
        <v>289667</v>
      </c>
      <c r="D472" s="11">
        <v>0.97897999999999996</v>
      </c>
      <c r="E472" s="11">
        <v>0.98721999999999999</v>
      </c>
      <c r="F472" s="11">
        <v>0.97367999999999999</v>
      </c>
      <c r="G472" s="11">
        <v>0.98026000000000002</v>
      </c>
    </row>
    <row r="473" spans="1:7" x14ac:dyDescent="0.25">
      <c r="A473" s="5">
        <v>41091</v>
      </c>
      <c r="B473" s="5">
        <f>USDCHF10080[[#This Row],[date_start]]+5</f>
        <v>41096</v>
      </c>
      <c r="C473">
        <v>298370</v>
      </c>
      <c r="D473" s="11">
        <v>0.94816999999999996</v>
      </c>
      <c r="E473" s="11">
        <v>0.97931999999999997</v>
      </c>
      <c r="F473" s="11">
        <v>0.94810000000000005</v>
      </c>
      <c r="G473" s="11">
        <v>0.97706000000000004</v>
      </c>
    </row>
    <row r="474" spans="1:7" x14ac:dyDescent="0.25">
      <c r="A474" s="5">
        <v>41084</v>
      </c>
      <c r="B474" s="5">
        <f>USDCHF10080[[#This Row],[date_start]]+5</f>
        <v>41089</v>
      </c>
      <c r="C474">
        <v>329152</v>
      </c>
      <c r="D474" s="11">
        <v>0.95650000000000002</v>
      </c>
      <c r="E474" s="11">
        <v>0.96779000000000004</v>
      </c>
      <c r="F474" s="11">
        <v>0.94626999999999994</v>
      </c>
      <c r="G474" s="11">
        <v>0.94821999999999995</v>
      </c>
    </row>
    <row r="475" spans="1:7" x14ac:dyDescent="0.25">
      <c r="A475" s="5">
        <v>41077</v>
      </c>
      <c r="B475" s="5">
        <f>USDCHF10080[[#This Row],[date_start]]+5</f>
        <v>41082</v>
      </c>
      <c r="C475">
        <v>356160</v>
      </c>
      <c r="D475" s="11">
        <v>0.94277</v>
      </c>
      <c r="E475" s="11">
        <v>0.95913999999999999</v>
      </c>
      <c r="F475" s="11">
        <v>0.94210000000000005</v>
      </c>
      <c r="G475" s="11">
        <v>0.95506000000000002</v>
      </c>
    </row>
    <row r="476" spans="1:7" x14ac:dyDescent="0.25">
      <c r="A476" s="5">
        <v>41070</v>
      </c>
      <c r="B476" s="5">
        <f>USDCHF10080[[#This Row],[date_start]]+5</f>
        <v>41075</v>
      </c>
      <c r="C476">
        <v>354294</v>
      </c>
      <c r="D476" s="11">
        <v>0.94923000000000002</v>
      </c>
      <c r="E476" s="11">
        <v>0.96489999999999998</v>
      </c>
      <c r="F476" s="11">
        <v>0.94786999999999999</v>
      </c>
      <c r="G476" s="11">
        <v>0.94971000000000005</v>
      </c>
    </row>
    <row r="477" spans="1:7" x14ac:dyDescent="0.25">
      <c r="A477" s="5">
        <v>41063</v>
      </c>
      <c r="B477" s="5">
        <f>USDCHF10080[[#This Row],[date_start]]+5</f>
        <v>41068</v>
      </c>
      <c r="C477">
        <v>358182</v>
      </c>
      <c r="D477" s="11">
        <v>0.96557999999999999</v>
      </c>
      <c r="E477" s="11">
        <v>0.96950000000000003</v>
      </c>
      <c r="F477" s="11">
        <v>0.95137000000000005</v>
      </c>
      <c r="G477" s="11">
        <v>0.95943999999999996</v>
      </c>
    </row>
    <row r="478" spans="1:7" x14ac:dyDescent="0.25">
      <c r="A478" s="5">
        <v>41056</v>
      </c>
      <c r="B478" s="5">
        <f>USDCHF10080[[#This Row],[date_start]]+5</f>
        <v>41061</v>
      </c>
      <c r="C478">
        <v>342023</v>
      </c>
      <c r="D478" s="11">
        <v>0.95609</v>
      </c>
      <c r="E478" s="11">
        <v>0.97692999999999997</v>
      </c>
      <c r="F478" s="11">
        <v>0.95286000000000004</v>
      </c>
      <c r="G478" s="11">
        <v>0.96589999999999998</v>
      </c>
    </row>
    <row r="479" spans="1:7" x14ac:dyDescent="0.25">
      <c r="A479" s="5">
        <v>41049</v>
      </c>
      <c r="B479" s="5">
        <f>USDCHF10080[[#This Row],[date_start]]+5</f>
        <v>41054</v>
      </c>
      <c r="C479">
        <v>414960</v>
      </c>
      <c r="D479" s="11">
        <v>0.93993000000000004</v>
      </c>
      <c r="E479" s="11">
        <v>0.96099000000000001</v>
      </c>
      <c r="F479" s="11">
        <v>0.93672999999999995</v>
      </c>
      <c r="G479" s="11">
        <v>0.95926999999999996</v>
      </c>
    </row>
    <row r="480" spans="1:7" x14ac:dyDescent="0.25">
      <c r="A480" s="5">
        <v>41042</v>
      </c>
      <c r="B480" s="5">
        <f>USDCHF10080[[#This Row],[date_start]]+5</f>
        <v>41047</v>
      </c>
      <c r="C480">
        <v>409492</v>
      </c>
      <c r="D480" s="11">
        <v>0.93169000000000002</v>
      </c>
      <c r="E480" s="11">
        <v>0.94998000000000005</v>
      </c>
      <c r="F480" s="11">
        <v>0.93076000000000003</v>
      </c>
      <c r="G480" s="11">
        <v>0.9395</v>
      </c>
    </row>
    <row r="481" spans="1:7" x14ac:dyDescent="0.25">
      <c r="A481" s="5">
        <v>41035</v>
      </c>
      <c r="B481" s="5">
        <f>USDCHF10080[[#This Row],[date_start]]+5</f>
        <v>41040</v>
      </c>
      <c r="C481">
        <v>373234</v>
      </c>
      <c r="D481" s="11">
        <v>0.92205000000000004</v>
      </c>
      <c r="E481" s="11">
        <v>0.93059999999999998</v>
      </c>
      <c r="F481" s="11">
        <v>0.9194</v>
      </c>
      <c r="G481" s="11">
        <v>0.92978000000000005</v>
      </c>
    </row>
    <row r="482" spans="1:7" x14ac:dyDescent="0.25">
      <c r="A482" s="5">
        <v>41028</v>
      </c>
      <c r="B482" s="5">
        <f>USDCHF10080[[#This Row],[date_start]]+5</f>
        <v>41033</v>
      </c>
      <c r="C482">
        <v>283392</v>
      </c>
      <c r="D482" s="11">
        <v>0.90698999999999996</v>
      </c>
      <c r="E482" s="11">
        <v>0.91839999999999999</v>
      </c>
      <c r="F482" s="11">
        <v>0.90425</v>
      </c>
      <c r="G482" s="11">
        <v>0.91798999999999997</v>
      </c>
    </row>
    <row r="483" spans="1:7" x14ac:dyDescent="0.25">
      <c r="A483" s="5">
        <v>41021</v>
      </c>
      <c r="B483" s="5">
        <f>USDCHF10080[[#This Row],[date_start]]+5</f>
        <v>41026</v>
      </c>
      <c r="C483">
        <v>301369</v>
      </c>
      <c r="D483" s="11">
        <v>0.91052999999999995</v>
      </c>
      <c r="E483" s="11">
        <v>0.91713999999999996</v>
      </c>
      <c r="F483" s="11">
        <v>0.90512999999999999</v>
      </c>
      <c r="G483" s="11">
        <v>0.90615999999999997</v>
      </c>
    </row>
    <row r="484" spans="1:7" x14ac:dyDescent="0.25">
      <c r="A484" s="5">
        <v>41014</v>
      </c>
      <c r="B484" s="5">
        <f>USDCHF10080[[#This Row],[date_start]]+5</f>
        <v>41019</v>
      </c>
      <c r="C484">
        <v>334330</v>
      </c>
      <c r="D484" s="11">
        <v>0.92005000000000003</v>
      </c>
      <c r="E484" s="11">
        <v>0.92503999999999997</v>
      </c>
      <c r="F484" s="11">
        <v>0.90827000000000002</v>
      </c>
      <c r="G484" s="11">
        <v>0.90856000000000003</v>
      </c>
    </row>
    <row r="485" spans="1:7" x14ac:dyDescent="0.25">
      <c r="A485" s="5">
        <v>41007</v>
      </c>
      <c r="B485" s="5">
        <f>USDCHF10080[[#This Row],[date_start]]+5</f>
        <v>41012</v>
      </c>
      <c r="C485">
        <v>296917</v>
      </c>
      <c r="D485" s="11">
        <v>0.91674</v>
      </c>
      <c r="E485" s="11">
        <v>0.92156000000000005</v>
      </c>
      <c r="F485" s="11">
        <v>0.90908</v>
      </c>
      <c r="G485" s="11">
        <v>0.91907000000000005</v>
      </c>
    </row>
    <row r="486" spans="1:7" x14ac:dyDescent="0.25">
      <c r="A486" s="5">
        <v>41000</v>
      </c>
      <c r="B486" s="5">
        <f>USDCHF10080[[#This Row],[date_start]]+5</f>
        <v>41005</v>
      </c>
      <c r="C486">
        <v>281585</v>
      </c>
      <c r="D486" s="11">
        <v>0.90100999999999998</v>
      </c>
      <c r="E486" s="11">
        <v>0.92213000000000001</v>
      </c>
      <c r="F486" s="11">
        <v>0.90014000000000005</v>
      </c>
      <c r="G486" s="11">
        <v>0.91644999999999999</v>
      </c>
    </row>
    <row r="487" spans="1:7" x14ac:dyDescent="0.25">
      <c r="A487" s="5">
        <v>40993</v>
      </c>
      <c r="B487" s="5">
        <f>USDCHF10080[[#This Row],[date_start]]+5</f>
        <v>40998</v>
      </c>
      <c r="C487">
        <v>259659</v>
      </c>
      <c r="D487" s="11">
        <v>0.90795999999999999</v>
      </c>
      <c r="E487" s="11">
        <v>0.91359000000000001</v>
      </c>
      <c r="F487" s="11">
        <v>0.90083999999999997</v>
      </c>
      <c r="G487" s="11">
        <v>0.90195999999999998</v>
      </c>
    </row>
    <row r="488" spans="1:7" x14ac:dyDescent="0.25">
      <c r="A488" s="5">
        <v>40986</v>
      </c>
      <c r="B488" s="5">
        <f>USDCHF10080[[#This Row],[date_start]]+5</f>
        <v>40991</v>
      </c>
      <c r="C488">
        <v>262290</v>
      </c>
      <c r="D488" s="11">
        <v>0.91534000000000004</v>
      </c>
      <c r="E488" s="11">
        <v>0.91776999999999997</v>
      </c>
      <c r="F488" s="11">
        <v>0.90666999999999998</v>
      </c>
      <c r="G488" s="11">
        <v>0.90783999999999998</v>
      </c>
    </row>
    <row r="489" spans="1:7" x14ac:dyDescent="0.25">
      <c r="A489" s="5">
        <v>40979</v>
      </c>
      <c r="B489" s="5">
        <f>USDCHF10080[[#This Row],[date_start]]+5</f>
        <v>40984</v>
      </c>
      <c r="C489">
        <v>284455</v>
      </c>
      <c r="D489" s="11">
        <v>0.91932999999999998</v>
      </c>
      <c r="E489" s="11">
        <v>0.93330999999999997</v>
      </c>
      <c r="F489" s="11">
        <v>0.91393000000000002</v>
      </c>
      <c r="G489" s="11">
        <v>0.91546000000000005</v>
      </c>
    </row>
    <row r="490" spans="1:7" x14ac:dyDescent="0.25">
      <c r="A490" s="5">
        <v>40972</v>
      </c>
      <c r="B490" s="5">
        <f>USDCHF10080[[#This Row],[date_start]]+5</f>
        <v>40977</v>
      </c>
      <c r="C490">
        <v>301744</v>
      </c>
      <c r="D490" s="11">
        <v>0.91439999999999999</v>
      </c>
      <c r="E490" s="11">
        <v>0.92061999999999999</v>
      </c>
      <c r="F490" s="11">
        <v>0.90705000000000002</v>
      </c>
      <c r="G490" s="11">
        <v>0.91852999999999996</v>
      </c>
    </row>
    <row r="491" spans="1:7" x14ac:dyDescent="0.25">
      <c r="A491" s="5">
        <v>40965</v>
      </c>
      <c r="B491" s="5">
        <f>USDCHF10080[[#This Row],[date_start]]+5</f>
        <v>40970</v>
      </c>
      <c r="C491">
        <v>314735</v>
      </c>
      <c r="D491" s="11">
        <v>0.89483999999999997</v>
      </c>
      <c r="E491" s="11">
        <v>0.91486999999999996</v>
      </c>
      <c r="F491" s="11">
        <v>0.89346000000000003</v>
      </c>
      <c r="G491" s="11">
        <v>0.91381999999999997</v>
      </c>
    </row>
    <row r="492" spans="1:7" x14ac:dyDescent="0.25">
      <c r="A492" s="5">
        <v>40958</v>
      </c>
      <c r="B492" s="5">
        <f>USDCHF10080[[#This Row],[date_start]]+5</f>
        <v>40963</v>
      </c>
      <c r="C492">
        <v>306465</v>
      </c>
      <c r="D492" s="11">
        <v>0.91615999999999997</v>
      </c>
      <c r="E492" s="11">
        <v>0.91635</v>
      </c>
      <c r="F492" s="11">
        <v>0.89305999999999996</v>
      </c>
      <c r="G492" s="11">
        <v>0.89587000000000006</v>
      </c>
    </row>
    <row r="493" spans="1:7" x14ac:dyDescent="0.25">
      <c r="A493" s="5">
        <v>40951</v>
      </c>
      <c r="B493" s="5">
        <f>USDCHF10080[[#This Row],[date_start]]+5</f>
        <v>40956</v>
      </c>
      <c r="C493">
        <v>317607</v>
      </c>
      <c r="D493" s="11">
        <v>0.91352999999999995</v>
      </c>
      <c r="E493" s="11">
        <v>0.92995000000000005</v>
      </c>
      <c r="F493" s="11">
        <v>0.91013999999999995</v>
      </c>
      <c r="G493" s="11">
        <v>0.91954000000000002</v>
      </c>
    </row>
    <row r="494" spans="1:7" x14ac:dyDescent="0.25">
      <c r="A494" s="5">
        <v>40944</v>
      </c>
      <c r="B494" s="5">
        <f>USDCHF10080[[#This Row],[date_start]]+5</f>
        <v>40949</v>
      </c>
      <c r="C494">
        <v>335578</v>
      </c>
      <c r="D494" s="11">
        <v>0.91969000000000001</v>
      </c>
      <c r="E494" s="11">
        <v>0.92623999999999995</v>
      </c>
      <c r="F494" s="11">
        <v>0.90881000000000001</v>
      </c>
      <c r="G494" s="11">
        <v>0.91635999999999995</v>
      </c>
    </row>
    <row r="495" spans="1:7" x14ac:dyDescent="0.25">
      <c r="A495" s="5">
        <v>40937</v>
      </c>
      <c r="B495" s="5">
        <f>USDCHF10080[[#This Row],[date_start]]+5</f>
        <v>40942</v>
      </c>
      <c r="C495">
        <v>346939</v>
      </c>
      <c r="D495" s="11">
        <v>0.91276000000000002</v>
      </c>
      <c r="E495" s="11">
        <v>0.92491999999999996</v>
      </c>
      <c r="F495" s="11">
        <v>0.91139999999999999</v>
      </c>
      <c r="G495" s="11">
        <v>0.91776000000000002</v>
      </c>
    </row>
    <row r="496" spans="1:7" x14ac:dyDescent="0.25">
      <c r="A496" s="5">
        <v>40930</v>
      </c>
      <c r="B496" s="5">
        <f>USDCHF10080[[#This Row],[date_start]]+5</f>
        <v>40935</v>
      </c>
      <c r="C496">
        <v>327232</v>
      </c>
      <c r="D496" s="11">
        <v>0.93713000000000002</v>
      </c>
      <c r="E496" s="11">
        <v>0.93745000000000001</v>
      </c>
      <c r="F496" s="11">
        <v>0.91137000000000001</v>
      </c>
      <c r="G496" s="11">
        <v>0.91218999999999995</v>
      </c>
    </row>
    <row r="497" spans="1:7" x14ac:dyDescent="0.25">
      <c r="A497" s="5">
        <v>40923</v>
      </c>
      <c r="B497" s="5">
        <f>USDCHF10080[[#This Row],[date_start]]+5</f>
        <v>40928</v>
      </c>
      <c r="C497">
        <v>346353</v>
      </c>
      <c r="D497" s="11">
        <v>0.95470999999999995</v>
      </c>
      <c r="E497" s="11">
        <v>0.95723000000000003</v>
      </c>
      <c r="F497" s="11">
        <v>0.93049000000000004</v>
      </c>
      <c r="G497" s="11">
        <v>0.93425999999999998</v>
      </c>
    </row>
    <row r="498" spans="1:7" x14ac:dyDescent="0.25">
      <c r="A498" s="5">
        <v>40916</v>
      </c>
      <c r="B498" s="5">
        <f>USDCHF10080[[#This Row],[date_start]]+5</f>
        <v>40921</v>
      </c>
      <c r="C498">
        <v>358148</v>
      </c>
      <c r="D498" s="11">
        <v>0.95730999999999999</v>
      </c>
      <c r="E498" s="11">
        <v>0.95943999999999996</v>
      </c>
      <c r="F498" s="11">
        <v>0.94059000000000004</v>
      </c>
      <c r="G498" s="11">
        <v>0.95208999999999999</v>
      </c>
    </row>
    <row r="499" spans="1:7" x14ac:dyDescent="0.25">
      <c r="A499" s="5">
        <v>40909</v>
      </c>
      <c r="B499" s="5">
        <f>USDCHF10080[[#This Row],[date_start]]+5</f>
        <v>40914</v>
      </c>
      <c r="C499">
        <v>337978</v>
      </c>
      <c r="D499" s="11">
        <v>0.93767</v>
      </c>
      <c r="E499" s="11">
        <v>0.95779000000000003</v>
      </c>
      <c r="F499" s="11">
        <v>0.93040999999999996</v>
      </c>
      <c r="G499" s="11">
        <v>0.95498000000000005</v>
      </c>
    </row>
    <row r="500" spans="1:7" x14ac:dyDescent="0.25">
      <c r="A500" s="5">
        <v>40902</v>
      </c>
      <c r="B500" s="5">
        <f>USDCHF10080[[#This Row],[date_start]]+5</f>
        <v>40907</v>
      </c>
      <c r="C500">
        <v>251524</v>
      </c>
      <c r="D500" s="11">
        <v>0.93632000000000004</v>
      </c>
      <c r="E500" s="11">
        <v>0.94691000000000003</v>
      </c>
      <c r="F500" s="11">
        <v>0.93191000000000002</v>
      </c>
      <c r="G500" s="11">
        <v>0.93842999999999999</v>
      </c>
    </row>
    <row r="501" spans="1:7" x14ac:dyDescent="0.25">
      <c r="A501" s="5">
        <v>40895</v>
      </c>
      <c r="B501" s="5">
        <f>USDCHF10080[[#This Row],[date_start]]+5</f>
        <v>40900</v>
      </c>
      <c r="C501">
        <v>320383</v>
      </c>
      <c r="D501" s="11">
        <v>0.93635000000000002</v>
      </c>
      <c r="E501" s="11">
        <v>0.93993000000000004</v>
      </c>
      <c r="F501" s="11">
        <v>0.92437999999999998</v>
      </c>
      <c r="G501" s="11">
        <v>0.93625999999999998</v>
      </c>
    </row>
    <row r="502" spans="1:7" x14ac:dyDescent="0.25">
      <c r="A502" s="5">
        <v>40888</v>
      </c>
      <c r="B502" s="5">
        <f>USDCHF10080[[#This Row],[date_start]]+5</f>
        <v>40893</v>
      </c>
      <c r="C502">
        <v>354930</v>
      </c>
      <c r="D502" s="11">
        <v>0.92574999999999996</v>
      </c>
      <c r="E502" s="11">
        <v>0.95462999999999998</v>
      </c>
      <c r="F502" s="11">
        <v>0.92469999999999997</v>
      </c>
      <c r="G502" s="11">
        <v>0.93596999999999997</v>
      </c>
    </row>
    <row r="503" spans="1:7" x14ac:dyDescent="0.25">
      <c r="A503" s="5">
        <v>40881</v>
      </c>
      <c r="B503" s="5">
        <f>USDCHF10080[[#This Row],[date_start]]+5</f>
        <v>40886</v>
      </c>
      <c r="C503">
        <v>350970</v>
      </c>
      <c r="D503" s="11">
        <v>0.92154999999999998</v>
      </c>
      <c r="E503" s="11">
        <v>0.92950999999999995</v>
      </c>
      <c r="F503" s="11">
        <v>0.91656000000000004</v>
      </c>
      <c r="G503" s="11">
        <v>0.92198999999999998</v>
      </c>
    </row>
    <row r="504" spans="1:7" x14ac:dyDescent="0.25">
      <c r="A504" s="5">
        <v>40874</v>
      </c>
      <c r="B504" s="5">
        <f>USDCHF10080[[#This Row],[date_start]]+5</f>
        <v>40879</v>
      </c>
      <c r="C504">
        <v>367727</v>
      </c>
      <c r="D504" s="11">
        <v>0.92766000000000004</v>
      </c>
      <c r="E504" s="11">
        <v>0.93062999999999996</v>
      </c>
      <c r="F504" s="11">
        <v>0.90659000000000001</v>
      </c>
      <c r="G504" s="11">
        <v>0.92069999999999996</v>
      </c>
    </row>
    <row r="505" spans="1:7" x14ac:dyDescent="0.25">
      <c r="A505" s="5">
        <v>40867</v>
      </c>
      <c r="B505" s="5">
        <f>USDCHF10080[[#This Row],[date_start]]+5</f>
        <v>40872</v>
      </c>
      <c r="C505">
        <v>388700</v>
      </c>
      <c r="D505" s="11">
        <v>0.91727000000000003</v>
      </c>
      <c r="E505" s="11">
        <v>0.93293999999999999</v>
      </c>
      <c r="F505" s="11">
        <v>0.91073999999999999</v>
      </c>
      <c r="G505" s="11">
        <v>0.92913000000000001</v>
      </c>
    </row>
    <row r="506" spans="1:7" x14ac:dyDescent="0.25">
      <c r="A506" s="5">
        <v>40860</v>
      </c>
      <c r="B506" s="5">
        <f>USDCHF10080[[#This Row],[date_start]]+5</f>
        <v>40865</v>
      </c>
      <c r="C506">
        <v>444268</v>
      </c>
      <c r="D506" s="11">
        <v>0.89908999999999994</v>
      </c>
      <c r="E506" s="11">
        <v>0.92342999999999997</v>
      </c>
      <c r="F506" s="11">
        <v>0.89607999999999999</v>
      </c>
      <c r="G506" s="11">
        <v>0.91590000000000005</v>
      </c>
    </row>
    <row r="507" spans="1:7" x14ac:dyDescent="0.25">
      <c r="A507" s="5">
        <v>40853</v>
      </c>
      <c r="B507" s="5">
        <f>USDCHF10080[[#This Row],[date_start]]+5</f>
        <v>40858</v>
      </c>
      <c r="C507">
        <v>410405</v>
      </c>
      <c r="D507" s="11">
        <v>0.88770000000000004</v>
      </c>
      <c r="E507" s="11">
        <v>0.91483999999999999</v>
      </c>
      <c r="F507" s="11">
        <v>0.88766999999999996</v>
      </c>
      <c r="G507" s="11">
        <v>0.90076999999999996</v>
      </c>
    </row>
    <row r="508" spans="1:7" x14ac:dyDescent="0.25">
      <c r="A508" s="5">
        <v>40846</v>
      </c>
      <c r="B508" s="5">
        <f>USDCHF10080[[#This Row],[date_start]]+5</f>
        <v>40851</v>
      </c>
      <c r="C508">
        <v>451790</v>
      </c>
      <c r="D508" s="11">
        <v>0.86187999999999998</v>
      </c>
      <c r="E508" s="11">
        <v>0.89583999999999997</v>
      </c>
      <c r="F508" s="11">
        <v>0.86099999999999999</v>
      </c>
      <c r="G508" s="11">
        <v>0.88432999999999995</v>
      </c>
    </row>
    <row r="509" spans="1:7" x14ac:dyDescent="0.25">
      <c r="A509" s="5">
        <v>40839</v>
      </c>
      <c r="B509" s="5">
        <f>USDCHF10080[[#This Row],[date_start]]+5</f>
        <v>40844</v>
      </c>
      <c r="C509">
        <v>441360</v>
      </c>
      <c r="D509" s="11">
        <v>0.8831</v>
      </c>
      <c r="E509" s="11">
        <v>0.88768999999999998</v>
      </c>
      <c r="F509" s="11">
        <v>0.85685999999999996</v>
      </c>
      <c r="G509" s="11">
        <v>0.86270000000000002</v>
      </c>
    </row>
    <row r="510" spans="1:7" x14ac:dyDescent="0.25">
      <c r="A510" s="5">
        <v>40832</v>
      </c>
      <c r="B510" s="5">
        <f>USDCHF10080[[#This Row],[date_start]]+5</f>
        <v>40837</v>
      </c>
      <c r="C510">
        <v>459893</v>
      </c>
      <c r="D510" s="11">
        <v>0.89129999999999998</v>
      </c>
      <c r="E510" s="11">
        <v>0.90819000000000005</v>
      </c>
      <c r="F510" s="11">
        <v>0.88058999999999998</v>
      </c>
      <c r="G510" s="11">
        <v>0.88190000000000002</v>
      </c>
    </row>
    <row r="511" spans="1:7" x14ac:dyDescent="0.25">
      <c r="A511" s="5">
        <v>40825</v>
      </c>
      <c r="B511" s="5">
        <f>USDCHF10080[[#This Row],[date_start]]+5</f>
        <v>40830</v>
      </c>
      <c r="C511">
        <v>432032</v>
      </c>
      <c r="D511" s="11">
        <v>0.92613000000000001</v>
      </c>
      <c r="E511" s="11">
        <v>0.92708999999999997</v>
      </c>
      <c r="F511" s="11">
        <v>0.89029000000000003</v>
      </c>
      <c r="G511" s="11">
        <v>0.89068000000000003</v>
      </c>
    </row>
    <row r="512" spans="1:7" x14ac:dyDescent="0.25">
      <c r="A512" s="5">
        <v>40818</v>
      </c>
      <c r="B512" s="5">
        <f>USDCHF10080[[#This Row],[date_start]]+5</f>
        <v>40823</v>
      </c>
      <c r="C512">
        <v>480724</v>
      </c>
      <c r="D512" s="11">
        <v>0.90934000000000004</v>
      </c>
      <c r="E512" s="11">
        <v>0.93137999999999999</v>
      </c>
      <c r="F512" s="11">
        <v>0.90771000000000002</v>
      </c>
      <c r="G512" s="11">
        <v>0.92691000000000001</v>
      </c>
    </row>
    <row r="513" spans="1:7" x14ac:dyDescent="0.25">
      <c r="A513" s="5">
        <v>40811</v>
      </c>
      <c r="B513" s="5">
        <f>USDCHF10080[[#This Row],[date_start]]+5</f>
        <v>40816</v>
      </c>
      <c r="C513">
        <v>478851</v>
      </c>
      <c r="D513" s="11">
        <v>0.90439999999999998</v>
      </c>
      <c r="E513" s="11">
        <v>0.91422999999999999</v>
      </c>
      <c r="F513" s="11">
        <v>0.89171999999999996</v>
      </c>
      <c r="G513" s="11">
        <v>0.90766000000000002</v>
      </c>
    </row>
    <row r="514" spans="1:7" x14ac:dyDescent="0.25">
      <c r="A514" s="5">
        <v>40804</v>
      </c>
      <c r="B514" s="5">
        <f>USDCHF10080[[#This Row],[date_start]]+5</f>
        <v>40809</v>
      </c>
      <c r="C514">
        <v>500972</v>
      </c>
      <c r="D514" s="11">
        <v>0.88193999999999995</v>
      </c>
      <c r="E514" s="11">
        <v>0.91808999999999996</v>
      </c>
      <c r="F514" s="11">
        <v>0.87890999999999997</v>
      </c>
      <c r="G514" s="11">
        <v>0.90478000000000003</v>
      </c>
    </row>
    <row r="515" spans="1:7" x14ac:dyDescent="0.25">
      <c r="A515" s="5">
        <v>40797</v>
      </c>
      <c r="B515" s="5">
        <f>USDCHF10080[[#This Row],[date_start]]+5</f>
        <v>40802</v>
      </c>
      <c r="C515">
        <v>500365</v>
      </c>
      <c r="D515" s="11">
        <v>0.88797999999999999</v>
      </c>
      <c r="E515" s="11">
        <v>0.89249000000000001</v>
      </c>
      <c r="F515" s="11">
        <v>0.86475000000000002</v>
      </c>
      <c r="G515" s="11">
        <v>0.87521000000000004</v>
      </c>
    </row>
    <row r="516" spans="1:7" x14ac:dyDescent="0.25">
      <c r="A516" s="5">
        <v>40790</v>
      </c>
      <c r="B516" s="5">
        <f>USDCHF10080[[#This Row],[date_start]]+5</f>
        <v>40795</v>
      </c>
      <c r="C516">
        <v>478911</v>
      </c>
      <c r="D516" s="11">
        <v>0.79001999999999994</v>
      </c>
      <c r="E516" s="11">
        <v>0.88634000000000002</v>
      </c>
      <c r="F516" s="11">
        <v>0.78202000000000005</v>
      </c>
      <c r="G516" s="11">
        <v>0.88334000000000001</v>
      </c>
    </row>
    <row r="517" spans="1:7" x14ac:dyDescent="0.25">
      <c r="A517" s="5">
        <v>40783</v>
      </c>
      <c r="B517" s="5">
        <f>USDCHF10080[[#This Row],[date_start]]+5</f>
        <v>40788</v>
      </c>
      <c r="C517">
        <v>397900</v>
      </c>
      <c r="D517" s="11">
        <v>0.80715999999999999</v>
      </c>
      <c r="E517" s="11">
        <v>0.82318000000000002</v>
      </c>
      <c r="F517" s="11">
        <v>0.77109000000000005</v>
      </c>
      <c r="G517" s="11">
        <v>0.78798999999999997</v>
      </c>
    </row>
    <row r="518" spans="1:7" x14ac:dyDescent="0.25">
      <c r="A518" s="5">
        <v>40776</v>
      </c>
      <c r="B518" s="5">
        <f>USDCHF10080[[#This Row],[date_start]]+5</f>
        <v>40781</v>
      </c>
      <c r="C518">
        <v>371499</v>
      </c>
      <c r="D518" s="11">
        <v>0.78969</v>
      </c>
      <c r="E518" s="11">
        <v>0.81535999999999997</v>
      </c>
      <c r="F518" s="11">
        <v>0.78386999999999996</v>
      </c>
      <c r="G518" s="11">
        <v>0.80603000000000002</v>
      </c>
    </row>
    <row r="519" spans="1:7" x14ac:dyDescent="0.25">
      <c r="A519" s="5">
        <v>40769</v>
      </c>
      <c r="B519" s="5">
        <f>USDCHF10080[[#This Row],[date_start]]+5</f>
        <v>40774</v>
      </c>
      <c r="C519">
        <v>444802</v>
      </c>
      <c r="D519" s="11">
        <v>0.78230999999999995</v>
      </c>
      <c r="E519" s="11">
        <v>0.80144000000000004</v>
      </c>
      <c r="F519" s="11">
        <v>0.77692000000000005</v>
      </c>
      <c r="G519" s="11">
        <v>0.78461000000000003</v>
      </c>
    </row>
    <row r="520" spans="1:7" x14ac:dyDescent="0.25">
      <c r="A520" s="5">
        <v>40762</v>
      </c>
      <c r="B520" s="5">
        <f>USDCHF10080[[#This Row],[date_start]]+5</f>
        <v>40767</v>
      </c>
      <c r="C520">
        <v>498549</v>
      </c>
      <c r="D520" s="11">
        <v>0.75760000000000005</v>
      </c>
      <c r="E520" s="11">
        <v>0.77844000000000002</v>
      </c>
      <c r="F520" s="11">
        <v>0.70674000000000003</v>
      </c>
      <c r="G520" s="11">
        <v>0.77808999999999995</v>
      </c>
    </row>
    <row r="521" spans="1:7" x14ac:dyDescent="0.25">
      <c r="A521" s="5">
        <v>40755</v>
      </c>
      <c r="B521" s="5">
        <f>USDCHF10080[[#This Row],[date_start]]+5</f>
        <v>40760</v>
      </c>
      <c r="C521">
        <v>389167</v>
      </c>
      <c r="D521" s="11">
        <v>0.79420999999999997</v>
      </c>
      <c r="E521" s="11">
        <v>0.79522000000000004</v>
      </c>
      <c r="F521" s="11">
        <v>0.75797000000000003</v>
      </c>
      <c r="G521" s="11">
        <v>0.76702999999999999</v>
      </c>
    </row>
    <row r="522" spans="1:7" x14ac:dyDescent="0.25">
      <c r="A522" s="5">
        <v>40748</v>
      </c>
      <c r="B522" s="5">
        <f>USDCHF10080[[#This Row],[date_start]]+5</f>
        <v>40753</v>
      </c>
      <c r="C522">
        <v>272360</v>
      </c>
      <c r="D522" s="11">
        <v>0.81264999999999998</v>
      </c>
      <c r="E522" s="11">
        <v>0.81547000000000003</v>
      </c>
      <c r="F522" s="11">
        <v>0.78500000000000003</v>
      </c>
      <c r="G522" s="11">
        <v>0.78552</v>
      </c>
    </row>
    <row r="523" spans="1:7" x14ac:dyDescent="0.25">
      <c r="A523" s="5">
        <v>40741</v>
      </c>
      <c r="B523" s="5">
        <f>USDCHF10080[[#This Row],[date_start]]+5</f>
        <v>40746</v>
      </c>
      <c r="C523">
        <v>285507</v>
      </c>
      <c r="D523" s="11">
        <v>0.80952000000000002</v>
      </c>
      <c r="E523" s="11">
        <v>0.82769999999999999</v>
      </c>
      <c r="F523" s="11">
        <v>0.80952000000000002</v>
      </c>
      <c r="G523" s="11">
        <v>0.81862000000000001</v>
      </c>
    </row>
    <row r="524" spans="1:7" x14ac:dyDescent="0.25">
      <c r="A524" s="5">
        <v>40734</v>
      </c>
      <c r="B524" s="5">
        <f>USDCHF10080[[#This Row],[date_start]]+5</f>
        <v>40739</v>
      </c>
      <c r="C524">
        <v>348147</v>
      </c>
      <c r="D524" s="11">
        <v>0.83628999999999998</v>
      </c>
      <c r="E524" s="11">
        <v>0.83970999999999996</v>
      </c>
      <c r="F524" s="11">
        <v>0.80835999999999997</v>
      </c>
      <c r="G524" s="11">
        <v>0.81437000000000004</v>
      </c>
    </row>
    <row r="525" spans="1:7" x14ac:dyDescent="0.25">
      <c r="A525" s="5">
        <v>40727</v>
      </c>
      <c r="B525" s="5">
        <f>USDCHF10080[[#This Row],[date_start]]+5</f>
        <v>40732</v>
      </c>
      <c r="C525">
        <v>302077</v>
      </c>
      <c r="D525" s="11">
        <v>0.84743000000000002</v>
      </c>
      <c r="E525" s="11">
        <v>0.85192000000000001</v>
      </c>
      <c r="F525" s="11">
        <v>0.83589000000000002</v>
      </c>
      <c r="G525" s="11">
        <v>0.83592999999999995</v>
      </c>
    </row>
    <row r="526" spans="1:7" x14ac:dyDescent="0.25">
      <c r="A526" s="5">
        <v>40720</v>
      </c>
      <c r="B526" s="5">
        <f>USDCHF10080[[#This Row],[date_start]]+5</f>
        <v>40725</v>
      </c>
      <c r="C526">
        <v>292595</v>
      </c>
      <c r="D526" s="11">
        <v>0.83409</v>
      </c>
      <c r="E526" s="11">
        <v>0.85250000000000004</v>
      </c>
      <c r="F526" s="11">
        <v>0.82747000000000004</v>
      </c>
      <c r="G526" s="11">
        <v>0.84760000000000002</v>
      </c>
    </row>
    <row r="527" spans="1:7" x14ac:dyDescent="0.25">
      <c r="A527" s="5">
        <v>40713</v>
      </c>
      <c r="B527" s="5">
        <f>USDCHF10080[[#This Row],[date_start]]+5</f>
        <v>40718</v>
      </c>
      <c r="C527">
        <v>317084</v>
      </c>
      <c r="D527" s="11">
        <v>0.84824999999999995</v>
      </c>
      <c r="E527" s="11">
        <v>0.85155999999999998</v>
      </c>
      <c r="F527" s="11">
        <v>0.83184999999999998</v>
      </c>
      <c r="G527" s="11">
        <v>0.83272000000000002</v>
      </c>
    </row>
    <row r="528" spans="1:7" x14ac:dyDescent="0.25">
      <c r="A528" s="5">
        <v>40706</v>
      </c>
      <c r="B528" s="5">
        <f>USDCHF10080[[#This Row],[date_start]]+5</f>
        <v>40711</v>
      </c>
      <c r="C528">
        <v>326518</v>
      </c>
      <c r="D528" s="11">
        <v>0.84258</v>
      </c>
      <c r="E528" s="11">
        <v>0.85504000000000002</v>
      </c>
      <c r="F528" s="11">
        <v>0.83472999999999997</v>
      </c>
      <c r="G528" s="11">
        <v>0.84875999999999996</v>
      </c>
    </row>
    <row r="529" spans="1:7" x14ac:dyDescent="0.25">
      <c r="A529" s="5">
        <v>40699</v>
      </c>
      <c r="B529" s="5">
        <f>USDCHF10080[[#This Row],[date_start]]+5</f>
        <v>40704</v>
      </c>
      <c r="C529">
        <v>220889</v>
      </c>
      <c r="D529" s="11">
        <v>0.83482999999999996</v>
      </c>
      <c r="E529" s="11">
        <v>0.84440000000000004</v>
      </c>
      <c r="F529" s="11">
        <v>0.83260999999999996</v>
      </c>
      <c r="G529" s="11">
        <v>0.84280999999999995</v>
      </c>
    </row>
    <row r="530" spans="1:7" x14ac:dyDescent="0.25">
      <c r="A530" s="5">
        <v>40692</v>
      </c>
      <c r="B530" s="5">
        <f>USDCHF10080[[#This Row],[date_start]]+5</f>
        <v>40697</v>
      </c>
      <c r="C530">
        <v>282955</v>
      </c>
      <c r="D530" s="11">
        <v>0.85057000000000005</v>
      </c>
      <c r="E530" s="11">
        <v>0.85458999999999996</v>
      </c>
      <c r="F530" s="11">
        <v>0.83299000000000001</v>
      </c>
      <c r="G530" s="11">
        <v>0.83355000000000001</v>
      </c>
    </row>
    <row r="531" spans="1:7" x14ac:dyDescent="0.25">
      <c r="A531" s="5">
        <v>40685</v>
      </c>
      <c r="B531" s="5">
        <f>USDCHF10080[[#This Row],[date_start]]+5</f>
        <v>40690</v>
      </c>
      <c r="C531">
        <v>216562</v>
      </c>
      <c r="D531" s="11">
        <v>0.87875000000000003</v>
      </c>
      <c r="E531" s="11">
        <v>0.88932</v>
      </c>
      <c r="F531" s="11">
        <v>0.84650999999999998</v>
      </c>
      <c r="G531" s="11">
        <v>0.84892000000000001</v>
      </c>
    </row>
    <row r="532" spans="1:7" x14ac:dyDescent="0.25">
      <c r="A532" s="5">
        <v>40678</v>
      </c>
      <c r="B532" s="5">
        <f>USDCHF10080[[#This Row],[date_start]]+5</f>
        <v>40683</v>
      </c>
      <c r="C532">
        <v>163776</v>
      </c>
      <c r="D532" s="11">
        <v>0.89302000000000004</v>
      </c>
      <c r="E532" s="11">
        <v>0.89380999999999999</v>
      </c>
      <c r="F532" s="11">
        <v>0.87472000000000005</v>
      </c>
      <c r="G532" s="11">
        <v>0.87699000000000005</v>
      </c>
    </row>
    <row r="533" spans="1:7" x14ac:dyDescent="0.25">
      <c r="A533" s="5">
        <v>40671</v>
      </c>
      <c r="B533" s="5">
        <f>USDCHF10080[[#This Row],[date_start]]+5</f>
        <v>40676</v>
      </c>
      <c r="C533">
        <v>323032</v>
      </c>
      <c r="D533" s="11">
        <v>0.87712999999999997</v>
      </c>
      <c r="E533" s="11">
        <v>0.89453000000000005</v>
      </c>
      <c r="F533" s="11">
        <v>0.87072000000000005</v>
      </c>
      <c r="G533" s="11">
        <v>0.89241000000000004</v>
      </c>
    </row>
    <row r="534" spans="1:7" x14ac:dyDescent="0.25">
      <c r="A534" s="5">
        <v>40664</v>
      </c>
      <c r="B534" s="5">
        <f>USDCHF10080[[#This Row],[date_start]]+5</f>
        <v>40669</v>
      </c>
      <c r="C534">
        <v>335913</v>
      </c>
      <c r="D534" s="11">
        <v>0.86390999999999996</v>
      </c>
      <c r="E534" s="11">
        <v>0.87951000000000001</v>
      </c>
      <c r="F534" s="11">
        <v>0.85528999999999999</v>
      </c>
      <c r="G534" s="11">
        <v>0.87858000000000003</v>
      </c>
    </row>
    <row r="535" spans="1:7" x14ac:dyDescent="0.25">
      <c r="A535" s="5">
        <v>40657</v>
      </c>
      <c r="B535" s="5">
        <f>USDCHF10080[[#This Row],[date_start]]+5</f>
        <v>40662</v>
      </c>
      <c r="C535">
        <v>307717</v>
      </c>
      <c r="D535" s="11">
        <v>0.88514999999999999</v>
      </c>
      <c r="E535" s="11">
        <v>0.88729999999999998</v>
      </c>
      <c r="F535" s="11">
        <v>0.86255999999999999</v>
      </c>
      <c r="G535" s="11">
        <v>0.86502999999999997</v>
      </c>
    </row>
    <row r="536" spans="1:7" x14ac:dyDescent="0.25">
      <c r="A536" s="5">
        <v>40650</v>
      </c>
      <c r="B536" s="5">
        <f>USDCHF10080[[#This Row],[date_start]]+5</f>
        <v>40655</v>
      </c>
      <c r="C536">
        <v>313954</v>
      </c>
      <c r="D536" s="11">
        <v>0.89273000000000002</v>
      </c>
      <c r="E536" s="11">
        <v>0.90068000000000004</v>
      </c>
      <c r="F536" s="11">
        <v>0.87802000000000002</v>
      </c>
      <c r="G536" s="11">
        <v>0.88566999999999996</v>
      </c>
    </row>
    <row r="537" spans="1:7" x14ac:dyDescent="0.25">
      <c r="A537" s="5">
        <v>40643</v>
      </c>
      <c r="B537" s="5">
        <f>USDCHF10080[[#This Row],[date_start]]+5</f>
        <v>40648</v>
      </c>
      <c r="C537">
        <v>340075</v>
      </c>
      <c r="D537" s="11">
        <v>0.90807000000000004</v>
      </c>
      <c r="E537" s="11">
        <v>0.91042999999999996</v>
      </c>
      <c r="F537" s="11">
        <v>0.88954</v>
      </c>
      <c r="G537" s="11">
        <v>0.89202999999999999</v>
      </c>
    </row>
    <row r="538" spans="1:7" x14ac:dyDescent="0.25">
      <c r="A538" s="5">
        <v>40636</v>
      </c>
      <c r="B538" s="5">
        <f>USDCHF10080[[#This Row],[date_start]]+5</f>
        <v>40641</v>
      </c>
      <c r="C538">
        <v>329190</v>
      </c>
      <c r="D538" s="11">
        <v>0.92447000000000001</v>
      </c>
      <c r="E538" s="11">
        <v>0.92896999999999996</v>
      </c>
      <c r="F538" s="11">
        <v>0.90573000000000004</v>
      </c>
      <c r="G538" s="11">
        <v>0.90617999999999999</v>
      </c>
    </row>
    <row r="539" spans="1:7" x14ac:dyDescent="0.25">
      <c r="A539" s="5">
        <v>40629</v>
      </c>
      <c r="B539" s="5">
        <f>USDCHF10080[[#This Row],[date_start]]+5</f>
        <v>40634</v>
      </c>
      <c r="C539">
        <v>339773</v>
      </c>
      <c r="D539" s="11">
        <v>0.92061000000000004</v>
      </c>
      <c r="E539" s="11">
        <v>0.93393999999999999</v>
      </c>
      <c r="F539" s="11">
        <v>0.91259999999999997</v>
      </c>
      <c r="G539" s="11">
        <v>0.92356000000000005</v>
      </c>
    </row>
    <row r="540" spans="1:7" x14ac:dyDescent="0.25">
      <c r="A540" s="5">
        <v>40622</v>
      </c>
      <c r="B540" s="5">
        <f>USDCHF10080[[#This Row],[date_start]]+5</f>
        <v>40627</v>
      </c>
      <c r="C540">
        <v>347213</v>
      </c>
      <c r="D540" s="11">
        <v>0.90144000000000002</v>
      </c>
      <c r="E540" s="11">
        <v>0.92139000000000004</v>
      </c>
      <c r="F540" s="11">
        <v>0.89775000000000005</v>
      </c>
      <c r="G540" s="11">
        <v>0.91978000000000004</v>
      </c>
    </row>
    <row r="541" spans="1:7" x14ac:dyDescent="0.25">
      <c r="A541" s="5">
        <v>40615</v>
      </c>
      <c r="B541" s="5">
        <f>USDCHF10080[[#This Row],[date_start]]+5</f>
        <v>40620</v>
      </c>
      <c r="C541">
        <v>422117</v>
      </c>
      <c r="D541" s="11">
        <v>0.92828999999999995</v>
      </c>
      <c r="E541" s="11">
        <v>0.93157999999999996</v>
      </c>
      <c r="F541" s="11">
        <v>0.89215999999999995</v>
      </c>
      <c r="G541" s="11">
        <v>0.90088000000000001</v>
      </c>
    </row>
    <row r="542" spans="1:7" x14ac:dyDescent="0.25">
      <c r="A542" s="5">
        <v>40608</v>
      </c>
      <c r="B542" s="5">
        <f>USDCHF10080[[#This Row],[date_start]]+5</f>
        <v>40613</v>
      </c>
      <c r="C542">
        <v>351047</v>
      </c>
      <c r="D542" s="11">
        <v>0.92537000000000003</v>
      </c>
      <c r="E542" s="11">
        <v>0.93684000000000001</v>
      </c>
      <c r="F542" s="11">
        <v>0.92354999999999998</v>
      </c>
      <c r="G542" s="11">
        <v>0.92962999999999996</v>
      </c>
    </row>
    <row r="543" spans="1:7" x14ac:dyDescent="0.25">
      <c r="A543" s="5">
        <v>40601</v>
      </c>
      <c r="B543" s="5">
        <f>USDCHF10080[[#This Row],[date_start]]+5</f>
        <v>40606</v>
      </c>
      <c r="C543">
        <v>368483</v>
      </c>
      <c r="D543" s="11">
        <v>0.92798999999999998</v>
      </c>
      <c r="E543" s="11">
        <v>0.93279999999999996</v>
      </c>
      <c r="F543" s="11">
        <v>0.92013999999999996</v>
      </c>
      <c r="G543" s="11">
        <v>0.92442000000000002</v>
      </c>
    </row>
    <row r="544" spans="1:7" x14ac:dyDescent="0.25">
      <c r="A544" s="5">
        <v>40594</v>
      </c>
      <c r="B544" s="5">
        <f>USDCHF10080[[#This Row],[date_start]]+5</f>
        <v>40599</v>
      </c>
      <c r="C544">
        <v>378247</v>
      </c>
      <c r="D544" s="11">
        <v>0.94591999999999998</v>
      </c>
      <c r="E544" s="11">
        <v>0.95047999999999999</v>
      </c>
      <c r="F544" s="11">
        <v>0.92334000000000005</v>
      </c>
      <c r="G544" s="11">
        <v>0.92803999999999998</v>
      </c>
    </row>
    <row r="545" spans="1:7" x14ac:dyDescent="0.25">
      <c r="A545" s="5">
        <v>40587</v>
      </c>
      <c r="B545" s="5">
        <f>USDCHF10080[[#This Row],[date_start]]+5</f>
        <v>40592</v>
      </c>
      <c r="C545">
        <v>331380</v>
      </c>
      <c r="D545" s="11">
        <v>0.97289999999999999</v>
      </c>
      <c r="E545" s="11">
        <v>0.97433999999999998</v>
      </c>
      <c r="F545" s="11">
        <v>0.94362000000000001</v>
      </c>
      <c r="G545" s="11">
        <v>0.94427000000000005</v>
      </c>
    </row>
    <row r="546" spans="1:7" x14ac:dyDescent="0.25">
      <c r="A546" s="5">
        <v>40580</v>
      </c>
      <c r="B546" s="5">
        <f>USDCHF10080[[#This Row],[date_start]]+5</f>
        <v>40585</v>
      </c>
      <c r="C546">
        <v>281521</v>
      </c>
      <c r="D546" s="11">
        <v>0.95601999999999998</v>
      </c>
      <c r="E546" s="11">
        <v>0.97741</v>
      </c>
      <c r="F546" s="11">
        <v>0.95232000000000006</v>
      </c>
      <c r="G546" s="11">
        <v>0.97297999999999996</v>
      </c>
    </row>
    <row r="547" spans="1:7" x14ac:dyDescent="0.25">
      <c r="A547" s="5">
        <v>40573</v>
      </c>
      <c r="B547" s="5">
        <f>USDCHF10080[[#This Row],[date_start]]+5</f>
        <v>40578</v>
      </c>
      <c r="C547">
        <v>390370</v>
      </c>
      <c r="D547" s="11">
        <v>0.94208999999999998</v>
      </c>
      <c r="E547" s="11">
        <v>0.95925000000000005</v>
      </c>
      <c r="F547" s="11">
        <v>0.93284</v>
      </c>
      <c r="G547" s="11">
        <v>0.95496000000000003</v>
      </c>
    </row>
    <row r="548" spans="1:7" x14ac:dyDescent="0.25">
      <c r="A548" s="5">
        <v>40566</v>
      </c>
      <c r="B548" s="5">
        <f>USDCHF10080[[#This Row],[date_start]]+5</f>
        <v>40571</v>
      </c>
      <c r="C548">
        <v>433231</v>
      </c>
      <c r="D548" s="11">
        <v>0.95828999999999998</v>
      </c>
      <c r="E548" s="11">
        <v>0.96221000000000001</v>
      </c>
      <c r="F548" s="11">
        <v>0.93894999999999995</v>
      </c>
      <c r="G548" s="11">
        <v>0.94164999999999999</v>
      </c>
    </row>
    <row r="549" spans="1:7" x14ac:dyDescent="0.25">
      <c r="A549" s="5">
        <v>40559</v>
      </c>
      <c r="B549" s="5">
        <f>USDCHF10080[[#This Row],[date_start]]+5</f>
        <v>40564</v>
      </c>
      <c r="C549">
        <v>427116</v>
      </c>
      <c r="D549" s="11">
        <v>0.96326000000000001</v>
      </c>
      <c r="E549" s="11">
        <v>0.96860000000000002</v>
      </c>
      <c r="F549" s="11">
        <v>0.95204</v>
      </c>
      <c r="G549" s="11">
        <v>0.95809999999999995</v>
      </c>
    </row>
    <row r="550" spans="1:7" x14ac:dyDescent="0.25">
      <c r="A550" s="5">
        <v>40552</v>
      </c>
      <c r="B550" s="5">
        <f>USDCHF10080[[#This Row],[date_start]]+5</f>
        <v>40557</v>
      </c>
      <c r="C550">
        <v>419182</v>
      </c>
      <c r="D550" s="11">
        <v>0.96836999999999995</v>
      </c>
      <c r="E550" s="11">
        <v>0.97826000000000002</v>
      </c>
      <c r="F550" s="11">
        <v>0.96042000000000005</v>
      </c>
      <c r="G550" s="11">
        <v>0.96319999999999995</v>
      </c>
    </row>
    <row r="551" spans="1:7" x14ac:dyDescent="0.25">
      <c r="A551" s="5">
        <v>40545</v>
      </c>
      <c r="B551" s="5">
        <f>USDCHF10080[[#This Row],[date_start]]+5</f>
        <v>40550</v>
      </c>
      <c r="C551">
        <v>394580</v>
      </c>
      <c r="D551" s="11">
        <v>0.93359000000000003</v>
      </c>
      <c r="E551" s="11">
        <v>0.97070999999999996</v>
      </c>
      <c r="F551" s="11">
        <v>0.93188000000000004</v>
      </c>
      <c r="G551" s="11">
        <v>0.96697</v>
      </c>
    </row>
    <row r="552" spans="1:7" x14ac:dyDescent="0.25">
      <c r="A552" s="5">
        <v>40538</v>
      </c>
      <c r="B552" s="5">
        <f>USDCHF10080[[#This Row],[date_start]]+5</f>
        <v>40543</v>
      </c>
      <c r="C552">
        <v>309580</v>
      </c>
      <c r="D552" s="11">
        <v>0.96092</v>
      </c>
      <c r="E552" s="11">
        <v>0.96447000000000005</v>
      </c>
      <c r="F552" s="11">
        <v>0.92993000000000003</v>
      </c>
      <c r="G552" s="11">
        <v>0.93366000000000005</v>
      </c>
    </row>
    <row r="553" spans="1:7" x14ac:dyDescent="0.25">
      <c r="A553" s="5">
        <v>40531</v>
      </c>
      <c r="B553" s="5">
        <f>USDCHF10080[[#This Row],[date_start]]+5</f>
        <v>40536</v>
      </c>
      <c r="C553">
        <v>335287</v>
      </c>
      <c r="D553" s="11">
        <v>0.97004999999999997</v>
      </c>
      <c r="E553" s="11">
        <v>0.97191000000000005</v>
      </c>
      <c r="F553" s="11">
        <v>0.94965999999999995</v>
      </c>
      <c r="G553" s="11">
        <v>0.96203000000000005</v>
      </c>
    </row>
    <row r="554" spans="1:7" x14ac:dyDescent="0.25">
      <c r="A554" s="5">
        <v>40524</v>
      </c>
      <c r="B554" s="5">
        <f>USDCHF10080[[#This Row],[date_start]]+5</f>
        <v>40529</v>
      </c>
      <c r="C554">
        <v>396427</v>
      </c>
      <c r="D554" s="11">
        <v>0.98143999999999998</v>
      </c>
      <c r="E554" s="11">
        <v>0.98504999999999998</v>
      </c>
      <c r="F554" s="11">
        <v>0.95577999999999996</v>
      </c>
      <c r="G554" s="11">
        <v>0.96860999999999997</v>
      </c>
    </row>
    <row r="555" spans="1:7" x14ac:dyDescent="0.25">
      <c r="A555" s="5">
        <v>40517</v>
      </c>
      <c r="B555" s="5">
        <f>USDCHF10080[[#This Row],[date_start]]+5</f>
        <v>40522</v>
      </c>
      <c r="C555">
        <v>417275</v>
      </c>
      <c r="D555" s="11">
        <v>0.97535000000000005</v>
      </c>
      <c r="E555" s="11">
        <v>0.99143000000000003</v>
      </c>
      <c r="F555" s="11">
        <v>0.97253999999999996</v>
      </c>
      <c r="G555" s="11">
        <v>0.98077999999999999</v>
      </c>
    </row>
    <row r="556" spans="1:7" x14ac:dyDescent="0.25">
      <c r="A556" s="5">
        <v>40510</v>
      </c>
      <c r="B556" s="5">
        <f>USDCHF10080[[#This Row],[date_start]]+5</f>
        <v>40515</v>
      </c>
      <c r="C556">
        <v>455686</v>
      </c>
      <c r="D556" s="11">
        <v>1.00298</v>
      </c>
      <c r="E556" s="11">
        <v>1.0065500000000001</v>
      </c>
      <c r="F556" s="11">
        <v>0.97263999999999995</v>
      </c>
      <c r="G556" s="11">
        <v>0.97343000000000002</v>
      </c>
    </row>
    <row r="557" spans="1:7" x14ac:dyDescent="0.25">
      <c r="A557" s="5">
        <v>40503</v>
      </c>
      <c r="B557" s="5">
        <f>USDCHF10080[[#This Row],[date_start]]+5</f>
        <v>40508</v>
      </c>
      <c r="C557">
        <v>416201</v>
      </c>
      <c r="D557" s="11">
        <v>0.99158000000000002</v>
      </c>
      <c r="E557" s="11">
        <v>1.00528</v>
      </c>
      <c r="F557" s="11">
        <v>0.98482000000000003</v>
      </c>
      <c r="G557" s="11">
        <v>1.0032300000000001</v>
      </c>
    </row>
    <row r="558" spans="1:7" x14ac:dyDescent="0.25">
      <c r="A558" s="5">
        <v>40496</v>
      </c>
      <c r="B558" s="5">
        <f>USDCHF10080[[#This Row],[date_start]]+5</f>
        <v>40501</v>
      </c>
      <c r="C558">
        <v>385658</v>
      </c>
      <c r="D558" s="11">
        <v>0.97997999999999996</v>
      </c>
      <c r="E558" s="11">
        <v>0.99968000000000001</v>
      </c>
      <c r="F558" s="11">
        <v>0.97621000000000002</v>
      </c>
      <c r="G558" s="11">
        <v>0.99224000000000001</v>
      </c>
    </row>
    <row r="559" spans="1:7" x14ac:dyDescent="0.25">
      <c r="A559" s="5">
        <v>40489</v>
      </c>
      <c r="B559" s="5">
        <f>USDCHF10080[[#This Row],[date_start]]+5</f>
        <v>40494</v>
      </c>
      <c r="C559">
        <v>353376</v>
      </c>
      <c r="D559" s="11">
        <v>0.96082000000000001</v>
      </c>
      <c r="E559" s="11">
        <v>0.98124</v>
      </c>
      <c r="F559" s="11">
        <v>0.95862999999999998</v>
      </c>
      <c r="G559" s="11">
        <v>0.98080000000000001</v>
      </c>
    </row>
    <row r="560" spans="1:7" x14ac:dyDescent="0.25">
      <c r="A560" s="5">
        <v>40482</v>
      </c>
      <c r="B560" s="5">
        <f>USDCHF10080[[#This Row],[date_start]]+5</f>
        <v>40487</v>
      </c>
      <c r="C560">
        <v>321016</v>
      </c>
      <c r="D560" s="11">
        <v>0.98253000000000001</v>
      </c>
      <c r="E560" s="11">
        <v>0.99705999999999995</v>
      </c>
      <c r="F560" s="11">
        <v>0.95474999999999999</v>
      </c>
      <c r="G560" s="11">
        <v>0.96109</v>
      </c>
    </row>
    <row r="561" spans="1:7" x14ac:dyDescent="0.25">
      <c r="A561" s="5">
        <v>40475</v>
      </c>
      <c r="B561" s="5">
        <f>USDCHF10080[[#This Row],[date_start]]+5</f>
        <v>40480</v>
      </c>
      <c r="C561">
        <v>267208</v>
      </c>
      <c r="D561" s="11">
        <v>0.97687999999999997</v>
      </c>
      <c r="E561" s="11">
        <v>0.99280999999999997</v>
      </c>
      <c r="F561" s="11">
        <v>0.96623999999999999</v>
      </c>
      <c r="G561" s="11">
        <v>0.98218000000000005</v>
      </c>
    </row>
    <row r="562" spans="1:7" x14ac:dyDescent="0.25">
      <c r="A562" s="5">
        <v>40468</v>
      </c>
      <c r="B562" s="5">
        <f>USDCHF10080[[#This Row],[date_start]]+5</f>
        <v>40473</v>
      </c>
      <c r="C562">
        <v>203497</v>
      </c>
      <c r="D562" s="11">
        <v>0.95803000000000005</v>
      </c>
      <c r="E562" s="11">
        <v>0.98036999999999996</v>
      </c>
      <c r="F562" s="11">
        <v>0.95411000000000001</v>
      </c>
      <c r="G562" s="11">
        <v>0.97692999999999997</v>
      </c>
    </row>
    <row r="563" spans="1:7" x14ac:dyDescent="0.25">
      <c r="A563" s="5">
        <v>40461</v>
      </c>
      <c r="B563" s="5">
        <f>USDCHF10080[[#This Row],[date_start]]+5</f>
        <v>40466</v>
      </c>
      <c r="C563">
        <v>151728</v>
      </c>
      <c r="D563" s="11">
        <v>0.96030000000000004</v>
      </c>
      <c r="E563" s="11">
        <v>0.97272000000000003</v>
      </c>
      <c r="F563" s="11">
        <v>0.94625999999999999</v>
      </c>
      <c r="G563" s="11">
        <v>0.95874000000000004</v>
      </c>
    </row>
    <row r="564" spans="1:7" x14ac:dyDescent="0.25">
      <c r="A564" s="5">
        <v>40454</v>
      </c>
      <c r="B564" s="5">
        <f>USDCHF10080[[#This Row],[date_start]]+5</f>
        <v>40459</v>
      </c>
      <c r="C564">
        <v>187606</v>
      </c>
      <c r="D564" s="11">
        <v>0.97519999999999996</v>
      </c>
      <c r="E564" s="11">
        <v>0.97887999999999997</v>
      </c>
      <c r="F564" s="11">
        <v>0.95545000000000002</v>
      </c>
      <c r="G564" s="11">
        <v>0.9637</v>
      </c>
    </row>
    <row r="565" spans="1:7" x14ac:dyDescent="0.25">
      <c r="A565" s="5">
        <v>40447</v>
      </c>
      <c r="B565" s="5">
        <f>USDCHF10080[[#This Row],[date_start]]+5</f>
        <v>40452</v>
      </c>
      <c r="C565">
        <v>179080</v>
      </c>
      <c r="D565" s="11">
        <v>0.98299999999999998</v>
      </c>
      <c r="E565" s="11">
        <v>0.98772000000000004</v>
      </c>
      <c r="F565" s="11">
        <v>0.97077000000000002</v>
      </c>
      <c r="G565" s="11">
        <v>0.97355999999999998</v>
      </c>
    </row>
    <row r="566" spans="1:7" x14ac:dyDescent="0.25">
      <c r="A566" s="5">
        <v>40440</v>
      </c>
      <c r="B566" s="5">
        <f>USDCHF10080[[#This Row],[date_start]]+5</f>
        <v>40445</v>
      </c>
      <c r="C566">
        <v>134549</v>
      </c>
      <c r="D566" s="11">
        <v>1.0105</v>
      </c>
      <c r="E566" s="11">
        <v>1.0117</v>
      </c>
      <c r="F566" s="11">
        <v>0.97799999999999998</v>
      </c>
      <c r="G566" s="11">
        <v>0.98282000000000003</v>
      </c>
    </row>
    <row r="567" spans="1:7" x14ac:dyDescent="0.25">
      <c r="A567" s="5">
        <v>40433</v>
      </c>
      <c r="B567" s="5">
        <f>USDCHF10080[[#This Row],[date_start]]+5</f>
        <v>40438</v>
      </c>
      <c r="C567">
        <v>176125</v>
      </c>
      <c r="D567" s="11">
        <v>1.01911</v>
      </c>
      <c r="E567" s="11">
        <v>1.0205299999999999</v>
      </c>
      <c r="F567" s="11">
        <v>0.99321000000000004</v>
      </c>
      <c r="G567" s="11">
        <v>1.00959</v>
      </c>
    </row>
    <row r="568" spans="1:7" x14ac:dyDescent="0.25">
      <c r="A568" s="5">
        <v>40426</v>
      </c>
      <c r="B568" s="5">
        <f>USDCHF10080[[#This Row],[date_start]]+5</f>
        <v>40431</v>
      </c>
      <c r="C568">
        <v>132095</v>
      </c>
      <c r="D568" s="11">
        <v>1.0164</v>
      </c>
      <c r="E568" s="11">
        <v>1.02769</v>
      </c>
      <c r="F568" s="11">
        <v>1.0059899999999999</v>
      </c>
      <c r="G568" s="11">
        <v>1.01963</v>
      </c>
    </row>
    <row r="569" spans="1:7" x14ac:dyDescent="0.25">
      <c r="A569" s="5">
        <v>40419</v>
      </c>
      <c r="B569" s="5">
        <f>USDCHF10080[[#This Row],[date_start]]+5</f>
        <v>40424</v>
      </c>
      <c r="C569">
        <v>127485</v>
      </c>
      <c r="D569" s="11">
        <v>1.0274000000000001</v>
      </c>
      <c r="E569" s="11">
        <v>1.0308299999999999</v>
      </c>
      <c r="F569" s="11">
        <v>1.0064</v>
      </c>
      <c r="G569" s="11">
        <v>1.01624</v>
      </c>
    </row>
    <row r="570" spans="1:7" x14ac:dyDescent="0.25">
      <c r="A570" s="5">
        <v>40412</v>
      </c>
      <c r="B570" s="5">
        <f>USDCHF10080[[#This Row],[date_start]]+5</f>
        <v>40417</v>
      </c>
      <c r="C570">
        <v>166903</v>
      </c>
      <c r="D570" s="11">
        <v>1.03481</v>
      </c>
      <c r="E570" s="11">
        <v>1.04497</v>
      </c>
      <c r="F570" s="11">
        <v>1.02197</v>
      </c>
      <c r="G570" s="11">
        <v>1.0278</v>
      </c>
    </row>
    <row r="571" spans="1:7" x14ac:dyDescent="0.25">
      <c r="A571" s="5">
        <v>40405</v>
      </c>
      <c r="B571" s="5">
        <f>USDCHF10080[[#This Row],[date_start]]+5</f>
        <v>40410</v>
      </c>
      <c r="C571">
        <v>165296</v>
      </c>
      <c r="D571" s="11">
        <v>1.0480100000000001</v>
      </c>
      <c r="E571" s="11">
        <v>1.0532999999999999</v>
      </c>
      <c r="F571" s="11">
        <v>1.02572</v>
      </c>
      <c r="G571" s="11">
        <v>1.0338400000000001</v>
      </c>
    </row>
    <row r="572" spans="1:7" x14ac:dyDescent="0.25">
      <c r="A572" s="5">
        <v>40398</v>
      </c>
      <c r="B572" s="5">
        <f>USDCHF10080[[#This Row],[date_start]]+5</f>
        <v>40403</v>
      </c>
      <c r="C572">
        <v>155843</v>
      </c>
      <c r="D572" s="11">
        <v>1.0370999999999999</v>
      </c>
      <c r="E572" s="11">
        <v>1.0624</v>
      </c>
      <c r="F572" s="11">
        <v>1.0370999999999999</v>
      </c>
      <c r="G572" s="11">
        <v>1.0508900000000001</v>
      </c>
    </row>
    <row r="573" spans="1:7" x14ac:dyDescent="0.25">
      <c r="A573" s="5">
        <v>40391</v>
      </c>
      <c r="B573" s="5">
        <f>USDCHF10080[[#This Row],[date_start]]+5</f>
        <v>40396</v>
      </c>
      <c r="C573">
        <v>137736</v>
      </c>
      <c r="D573" s="11">
        <v>1.0400799999999999</v>
      </c>
      <c r="E573" s="11">
        <v>1.0553600000000001</v>
      </c>
      <c r="F573" s="11">
        <v>1.03305</v>
      </c>
      <c r="G573" s="11">
        <v>1.0388299999999999</v>
      </c>
    </row>
    <row r="574" spans="1:7" x14ac:dyDescent="0.25">
      <c r="A574" s="5">
        <v>40384</v>
      </c>
      <c r="B574" s="5">
        <f>USDCHF10080[[#This Row],[date_start]]+5</f>
        <v>40389</v>
      </c>
      <c r="C574">
        <v>162316</v>
      </c>
      <c r="D574" s="11">
        <v>1.054</v>
      </c>
      <c r="E574" s="11">
        <v>1.0639099999999999</v>
      </c>
      <c r="F574" s="11">
        <v>1.0361400000000001</v>
      </c>
      <c r="G574" s="11">
        <v>1.04101</v>
      </c>
    </row>
    <row r="575" spans="1:7" x14ac:dyDescent="0.25">
      <c r="A575" s="5">
        <v>40377</v>
      </c>
      <c r="B575" s="5">
        <f>USDCHF10080[[#This Row],[date_start]]+5</f>
        <v>40382</v>
      </c>
      <c r="C575">
        <v>162268</v>
      </c>
      <c r="D575" s="11">
        <v>1.0483</v>
      </c>
      <c r="E575" s="11">
        <v>1.0562400000000001</v>
      </c>
      <c r="F575" s="11">
        <v>1.0393600000000001</v>
      </c>
      <c r="G575" s="11">
        <v>1.05433</v>
      </c>
    </row>
    <row r="576" spans="1:7" x14ac:dyDescent="0.25">
      <c r="A576" s="5">
        <v>40370</v>
      </c>
      <c r="B576" s="5">
        <f>USDCHF10080[[#This Row],[date_start]]+5</f>
        <v>40375</v>
      </c>
      <c r="C576">
        <v>217549</v>
      </c>
      <c r="D576" s="11">
        <v>1.0553900000000001</v>
      </c>
      <c r="E576" s="11">
        <v>1.06749</v>
      </c>
      <c r="F576" s="11">
        <v>1.03992</v>
      </c>
      <c r="G576" s="11">
        <v>1.0504899999999999</v>
      </c>
    </row>
    <row r="577" spans="1:7" x14ac:dyDescent="0.25">
      <c r="A577" s="5">
        <v>40363</v>
      </c>
      <c r="B577" s="5">
        <f>USDCHF10080[[#This Row],[date_start]]+5</f>
        <v>40368</v>
      </c>
      <c r="C577">
        <v>152587</v>
      </c>
      <c r="D577" s="11">
        <v>1.0638300000000001</v>
      </c>
      <c r="E577" s="11">
        <v>1.0672999999999999</v>
      </c>
      <c r="F577" s="11">
        <v>1.04799</v>
      </c>
      <c r="G577" s="11">
        <v>1.05758</v>
      </c>
    </row>
    <row r="578" spans="1:7" x14ac:dyDescent="0.25">
      <c r="A578" s="5">
        <v>40356</v>
      </c>
      <c r="B578" s="5">
        <f>USDCHF10080[[#This Row],[date_start]]+5</f>
        <v>40361</v>
      </c>
      <c r="C578">
        <v>195234</v>
      </c>
      <c r="D578" s="11">
        <v>1.09345</v>
      </c>
      <c r="E578" s="11">
        <v>1.0937699999999999</v>
      </c>
      <c r="F578" s="11">
        <v>1.0577799999999999</v>
      </c>
      <c r="G578" s="11">
        <v>1.0625899999999999</v>
      </c>
    </row>
    <row r="579" spans="1:7" x14ac:dyDescent="0.25">
      <c r="A579" s="5">
        <v>40349</v>
      </c>
      <c r="B579" s="5">
        <f>USDCHF10080[[#This Row],[date_start]]+5</f>
        <v>40354</v>
      </c>
      <c r="C579">
        <v>208056</v>
      </c>
      <c r="D579" s="11">
        <v>1.10242</v>
      </c>
      <c r="E579" s="11">
        <v>1.11365</v>
      </c>
      <c r="F579" s="11">
        <v>1.0920799999999999</v>
      </c>
      <c r="G579" s="11">
        <v>1.0926400000000001</v>
      </c>
    </row>
    <row r="580" spans="1:7" x14ac:dyDescent="0.25">
      <c r="A580" s="5">
        <v>40342</v>
      </c>
      <c r="B580" s="5">
        <f>USDCHF10080[[#This Row],[date_start]]+5</f>
        <v>40347</v>
      </c>
      <c r="C580">
        <v>253947</v>
      </c>
      <c r="D580" s="11">
        <v>1.14866</v>
      </c>
      <c r="E580" s="11">
        <v>1.14883</v>
      </c>
      <c r="F580" s="11">
        <v>1.1081000000000001</v>
      </c>
      <c r="G580" s="11">
        <v>1.10833</v>
      </c>
    </row>
    <row r="581" spans="1:7" x14ac:dyDescent="0.25">
      <c r="A581" s="5">
        <v>40335</v>
      </c>
      <c r="B581" s="5">
        <f>USDCHF10080[[#This Row],[date_start]]+5</f>
        <v>40340</v>
      </c>
      <c r="C581">
        <v>292279</v>
      </c>
      <c r="D581" s="11">
        <v>1.1637</v>
      </c>
      <c r="E581" s="11">
        <v>1.16723</v>
      </c>
      <c r="F581" s="11">
        <v>1.1397600000000001</v>
      </c>
      <c r="G581" s="11">
        <v>1.1492</v>
      </c>
    </row>
    <row r="582" spans="1:7" x14ac:dyDescent="0.25">
      <c r="A582" s="5">
        <v>40328</v>
      </c>
      <c r="B582" s="5">
        <f>USDCHF10080[[#This Row],[date_start]]+5</f>
        <v>40333</v>
      </c>
      <c r="C582">
        <v>261565</v>
      </c>
      <c r="D582" s="11">
        <v>1.15761</v>
      </c>
      <c r="E582" s="11">
        <v>1.1729799999999999</v>
      </c>
      <c r="F582" s="11">
        <v>1.14297</v>
      </c>
      <c r="G582" s="11">
        <v>1.1619299999999999</v>
      </c>
    </row>
    <row r="583" spans="1:7" x14ac:dyDescent="0.25">
      <c r="A583" s="5">
        <v>40321</v>
      </c>
      <c r="B583" s="5">
        <f>USDCHF10080[[#This Row],[date_start]]+5</f>
        <v>40326</v>
      </c>
      <c r="C583">
        <v>250348</v>
      </c>
      <c r="D583" s="11">
        <v>1.15012</v>
      </c>
      <c r="E583" s="11">
        <v>1.1695</v>
      </c>
      <c r="F583" s="11">
        <v>1.14802</v>
      </c>
      <c r="G583" s="11">
        <v>1.1589700000000001</v>
      </c>
    </row>
    <row r="584" spans="1:7" x14ac:dyDescent="0.25">
      <c r="A584" s="5">
        <v>40314</v>
      </c>
      <c r="B584" s="5">
        <f>USDCHF10080[[#This Row],[date_start]]+5</f>
        <v>40319</v>
      </c>
      <c r="C584">
        <v>381072</v>
      </c>
      <c r="D584" s="11">
        <v>1.1339699999999999</v>
      </c>
      <c r="E584" s="11">
        <v>1.1584000000000001</v>
      </c>
      <c r="F584" s="11">
        <v>1.1267199999999999</v>
      </c>
      <c r="G584" s="11">
        <v>1.14951</v>
      </c>
    </row>
    <row r="585" spans="1:7" x14ac:dyDescent="0.25">
      <c r="A585" s="5">
        <v>40307</v>
      </c>
      <c r="B585" s="5">
        <f>USDCHF10080[[#This Row],[date_start]]+5</f>
        <v>40312</v>
      </c>
      <c r="C585">
        <v>323866</v>
      </c>
      <c r="D585" s="11">
        <v>1.0999099999999999</v>
      </c>
      <c r="E585" s="11">
        <v>1.13354</v>
      </c>
      <c r="F585" s="11">
        <v>1.0922799999999999</v>
      </c>
      <c r="G585" s="11">
        <v>1.1334599999999999</v>
      </c>
    </row>
    <row r="586" spans="1:7" x14ac:dyDescent="0.25">
      <c r="A586" s="5">
        <v>40300</v>
      </c>
      <c r="B586" s="5">
        <f>USDCHF10080[[#This Row],[date_start]]+5</f>
        <v>40305</v>
      </c>
      <c r="C586">
        <v>285622</v>
      </c>
      <c r="D586" s="11">
        <v>1.07568</v>
      </c>
      <c r="E586" s="11">
        <v>1.1244799999999999</v>
      </c>
      <c r="F586" s="11">
        <v>1.0753600000000001</v>
      </c>
      <c r="G586" s="11">
        <v>1.10791</v>
      </c>
    </row>
    <row r="587" spans="1:7" x14ac:dyDescent="0.25">
      <c r="A587" s="5">
        <v>40293</v>
      </c>
      <c r="B587" s="5">
        <f>USDCHF10080[[#This Row],[date_start]]+5</f>
        <v>40298</v>
      </c>
      <c r="C587">
        <v>231196</v>
      </c>
      <c r="D587" s="11">
        <v>1.07456</v>
      </c>
      <c r="E587" s="11">
        <v>1.09233</v>
      </c>
      <c r="F587" s="11">
        <v>1.06993</v>
      </c>
      <c r="G587" s="11">
        <v>1.07745</v>
      </c>
    </row>
    <row r="588" spans="1:7" x14ac:dyDescent="0.25">
      <c r="A588" s="5">
        <v>40286</v>
      </c>
      <c r="B588" s="5">
        <f>USDCHF10080[[#This Row],[date_start]]+5</f>
        <v>40291</v>
      </c>
      <c r="C588">
        <v>188580</v>
      </c>
      <c r="D588" s="11">
        <v>1.06288</v>
      </c>
      <c r="E588" s="11">
        <v>1.08491</v>
      </c>
      <c r="F588" s="11">
        <v>1.0601799999999999</v>
      </c>
      <c r="G588" s="11">
        <v>1.07281</v>
      </c>
    </row>
    <row r="589" spans="1:7" x14ac:dyDescent="0.25">
      <c r="A589" s="5">
        <v>40279</v>
      </c>
      <c r="B589" s="5">
        <f>USDCHF10080[[#This Row],[date_start]]+5</f>
        <v>40284</v>
      </c>
      <c r="C589">
        <v>192312</v>
      </c>
      <c r="D589" s="11">
        <v>1.0586100000000001</v>
      </c>
      <c r="E589" s="11">
        <v>1.0632600000000001</v>
      </c>
      <c r="F589" s="11">
        <v>1.0501400000000001</v>
      </c>
      <c r="G589" s="11">
        <v>1.0612600000000001</v>
      </c>
    </row>
    <row r="590" spans="1:7" x14ac:dyDescent="0.25">
      <c r="A590" s="5">
        <v>40272</v>
      </c>
      <c r="B590" s="5">
        <f>USDCHF10080[[#This Row],[date_start]]+5</f>
        <v>40277</v>
      </c>
      <c r="C590">
        <v>167174</v>
      </c>
      <c r="D590" s="11">
        <v>1.06158</v>
      </c>
      <c r="E590" s="11">
        <v>1.0785</v>
      </c>
      <c r="F590" s="11">
        <v>1.05836</v>
      </c>
      <c r="G590" s="11">
        <v>1.0656099999999999</v>
      </c>
    </row>
    <row r="591" spans="1:7" x14ac:dyDescent="0.25">
      <c r="A591" s="5">
        <v>40265</v>
      </c>
      <c r="B591" s="5">
        <f>USDCHF10080[[#This Row],[date_start]]+5</f>
        <v>40270</v>
      </c>
      <c r="C591">
        <v>168625</v>
      </c>
      <c r="D591" s="11">
        <v>1.06003</v>
      </c>
      <c r="E591" s="11">
        <v>1.0689299999999999</v>
      </c>
      <c r="F591" s="11">
        <v>1.0434300000000001</v>
      </c>
      <c r="G591" s="11">
        <v>1.0607599999999999</v>
      </c>
    </row>
    <row r="592" spans="1:7" x14ac:dyDescent="0.25">
      <c r="A592" s="5">
        <v>40258</v>
      </c>
      <c r="B592" s="5">
        <f>USDCHF10080[[#This Row],[date_start]]+5</f>
        <v>40263</v>
      </c>
      <c r="C592">
        <v>205665</v>
      </c>
      <c r="D592" s="11">
        <v>1.06073</v>
      </c>
      <c r="E592" s="11">
        <v>1.07504</v>
      </c>
      <c r="F592" s="11">
        <v>1.05463</v>
      </c>
      <c r="G592" s="11">
        <v>1.0649999999999999</v>
      </c>
    </row>
    <row r="593" spans="1:7" x14ac:dyDescent="0.25">
      <c r="A593" s="5">
        <v>40251</v>
      </c>
      <c r="B593" s="5">
        <f>USDCHF10080[[#This Row],[date_start]]+5</f>
        <v>40256</v>
      </c>
      <c r="C593">
        <v>181046</v>
      </c>
      <c r="D593" s="11">
        <v>1.0588900000000001</v>
      </c>
      <c r="E593" s="11">
        <v>1.0646100000000001</v>
      </c>
      <c r="F593" s="11">
        <v>1.05064</v>
      </c>
      <c r="G593" s="11">
        <v>1.06125</v>
      </c>
    </row>
    <row r="594" spans="1:7" x14ac:dyDescent="0.25">
      <c r="A594" s="5">
        <v>40244</v>
      </c>
      <c r="B594" s="5">
        <f>USDCHF10080[[#This Row],[date_start]]+5</f>
        <v>40249</v>
      </c>
      <c r="C594">
        <v>168519</v>
      </c>
      <c r="D594" s="11">
        <v>1.07352</v>
      </c>
      <c r="E594" s="11">
        <v>1.0803199999999999</v>
      </c>
      <c r="F594" s="11">
        <v>1.05758</v>
      </c>
      <c r="G594" s="11">
        <v>1.0576399999999999</v>
      </c>
    </row>
    <row r="595" spans="1:7" x14ac:dyDescent="0.25">
      <c r="A595" s="5">
        <v>40237</v>
      </c>
      <c r="B595" s="5">
        <f>USDCHF10080[[#This Row],[date_start]]+5</f>
        <v>40242</v>
      </c>
      <c r="C595">
        <v>248041</v>
      </c>
      <c r="D595" s="11">
        <v>1.07422</v>
      </c>
      <c r="E595" s="11">
        <v>1.0886800000000001</v>
      </c>
      <c r="F595" s="11">
        <v>1.06481</v>
      </c>
      <c r="G595" s="11">
        <v>1.0739799999999999</v>
      </c>
    </row>
    <row r="596" spans="1:7" x14ac:dyDescent="0.25">
      <c r="A596" s="5">
        <v>40230</v>
      </c>
      <c r="B596" s="5">
        <f>USDCHF10080[[#This Row],[date_start]]+5</f>
        <v>40235</v>
      </c>
      <c r="C596">
        <v>247782</v>
      </c>
      <c r="D596" s="11">
        <v>1.0767599999999999</v>
      </c>
      <c r="E596" s="11">
        <v>1.0877699999999999</v>
      </c>
      <c r="F596" s="11">
        <v>1.06942</v>
      </c>
      <c r="G596" s="11">
        <v>1.0732699999999999</v>
      </c>
    </row>
    <row r="597" spans="1:7" x14ac:dyDescent="0.25">
      <c r="A597" s="5">
        <v>40223</v>
      </c>
      <c r="B597" s="5">
        <f>USDCHF10080[[#This Row],[date_start]]+5</f>
        <v>40228</v>
      </c>
      <c r="C597">
        <v>219833</v>
      </c>
      <c r="D597" s="11">
        <v>1.0767899999999999</v>
      </c>
      <c r="E597" s="11">
        <v>1.08975</v>
      </c>
      <c r="F597" s="11">
        <v>1.0646500000000001</v>
      </c>
      <c r="G597" s="11">
        <v>1.07548</v>
      </c>
    </row>
    <row r="598" spans="1:7" x14ac:dyDescent="0.25">
      <c r="A598" s="5">
        <v>40216</v>
      </c>
      <c r="B598" s="5">
        <f>USDCHF10080[[#This Row],[date_start]]+5</f>
        <v>40221</v>
      </c>
      <c r="C598">
        <v>246130</v>
      </c>
      <c r="D598" s="11">
        <v>1.0751999999999999</v>
      </c>
      <c r="E598" s="11">
        <v>1.0826899999999999</v>
      </c>
      <c r="F598" s="11">
        <v>1.0608299999999999</v>
      </c>
      <c r="G598" s="11">
        <v>1.0753600000000001</v>
      </c>
    </row>
    <row r="599" spans="1:7" x14ac:dyDescent="0.25">
      <c r="A599" s="5">
        <v>40209</v>
      </c>
      <c r="B599" s="5">
        <f>USDCHF10080[[#This Row],[date_start]]+5</f>
        <v>40214</v>
      </c>
      <c r="C599">
        <v>240996</v>
      </c>
      <c r="D599" s="11">
        <v>1.0614300000000001</v>
      </c>
      <c r="E599" s="11">
        <v>1.0793699999999999</v>
      </c>
      <c r="F599" s="11">
        <v>1.04972</v>
      </c>
      <c r="G599" s="11">
        <v>1.0723199999999999</v>
      </c>
    </row>
    <row r="600" spans="1:7" x14ac:dyDescent="0.25">
      <c r="A600" s="5">
        <v>40202</v>
      </c>
      <c r="B600" s="5">
        <f>USDCHF10080[[#This Row],[date_start]]+5</f>
        <v>40207</v>
      </c>
      <c r="C600">
        <v>248774</v>
      </c>
      <c r="D600" s="11">
        <v>1.0405199999999999</v>
      </c>
      <c r="E600" s="11">
        <v>1.0640400000000001</v>
      </c>
      <c r="F600" s="11">
        <v>1.0367299999999999</v>
      </c>
      <c r="G600" s="11">
        <v>1.0605199999999999</v>
      </c>
    </row>
    <row r="601" spans="1:7" x14ac:dyDescent="0.25">
      <c r="A601" s="5">
        <v>40195</v>
      </c>
      <c r="B601" s="5">
        <f>USDCHF10080[[#This Row],[date_start]]+5</f>
        <v>40200</v>
      </c>
      <c r="C601">
        <v>242241</v>
      </c>
      <c r="D601" s="11">
        <v>1.0279700000000001</v>
      </c>
      <c r="E601" s="11">
        <v>1.0494600000000001</v>
      </c>
      <c r="F601" s="11">
        <v>1.0227299999999999</v>
      </c>
      <c r="G601" s="11">
        <v>1.0411600000000001</v>
      </c>
    </row>
    <row r="602" spans="1:7" x14ac:dyDescent="0.25">
      <c r="A602" s="5">
        <v>40188</v>
      </c>
      <c r="B602" s="5">
        <f>USDCHF10080[[#This Row],[date_start]]+5</f>
        <v>40193</v>
      </c>
      <c r="C602">
        <v>210976</v>
      </c>
      <c r="D602" s="11">
        <v>1.02376</v>
      </c>
      <c r="E602" s="11">
        <v>1.0285599999999999</v>
      </c>
      <c r="F602" s="11">
        <v>1.01319</v>
      </c>
      <c r="G602" s="11">
        <v>1.02518</v>
      </c>
    </row>
    <row r="603" spans="1:7" x14ac:dyDescent="0.25">
      <c r="A603" s="5">
        <v>40181</v>
      </c>
      <c r="B603" s="5">
        <f>USDCHF10080[[#This Row],[date_start]]+5</f>
        <v>40186</v>
      </c>
      <c r="C603">
        <v>203032</v>
      </c>
      <c r="D603" s="11">
        <v>1.0347200000000001</v>
      </c>
      <c r="E603" s="11">
        <v>1.04186</v>
      </c>
      <c r="F603" s="11">
        <v>1.0225</v>
      </c>
      <c r="G603" s="11">
        <v>1.02362</v>
      </c>
    </row>
    <row r="604" spans="1:7" x14ac:dyDescent="0.25">
      <c r="A604" s="5">
        <v>40174</v>
      </c>
      <c r="B604" s="5">
        <f>USDCHF10080[[#This Row],[date_start]]+5</f>
        <v>40179</v>
      </c>
      <c r="C604">
        <v>111377</v>
      </c>
      <c r="D604" s="11">
        <v>1.0362199999999999</v>
      </c>
      <c r="E604" s="11">
        <v>1.04206</v>
      </c>
      <c r="F604" s="11">
        <v>1.0278099999999999</v>
      </c>
      <c r="G604" s="11">
        <v>1.03572</v>
      </c>
    </row>
    <row r="605" spans="1:7" x14ac:dyDescent="0.25">
      <c r="A605" s="5">
        <v>40167</v>
      </c>
      <c r="B605" s="5">
        <f>USDCHF10080[[#This Row],[date_start]]+5</f>
        <v>40172</v>
      </c>
      <c r="C605">
        <v>122355</v>
      </c>
      <c r="D605" s="11">
        <v>1.0406</v>
      </c>
      <c r="E605" s="11">
        <v>1.05026</v>
      </c>
      <c r="F605" s="11">
        <v>1.0320199999999999</v>
      </c>
      <c r="G605" s="11">
        <v>1.0387200000000001</v>
      </c>
    </row>
    <row r="606" spans="1:7" x14ac:dyDescent="0.25">
      <c r="A606" s="5">
        <v>40160</v>
      </c>
      <c r="B606" s="5">
        <f>USDCHF10080[[#This Row],[date_start]]+5</f>
        <v>40165</v>
      </c>
      <c r="C606">
        <v>206127</v>
      </c>
      <c r="D606" s="11">
        <v>1.0352699999999999</v>
      </c>
      <c r="E606" s="11">
        <v>1.0506599999999999</v>
      </c>
      <c r="F606" s="11">
        <v>1.0294300000000001</v>
      </c>
      <c r="G606" s="11">
        <v>1.0424899999999999</v>
      </c>
    </row>
    <row r="607" spans="1:7" x14ac:dyDescent="0.25">
      <c r="A607" s="5">
        <v>40153</v>
      </c>
      <c r="B607" s="5">
        <f>USDCHF10080[[#This Row],[date_start]]+5</f>
        <v>40158</v>
      </c>
      <c r="C607">
        <v>264322</v>
      </c>
      <c r="D607" s="11">
        <v>1.0155000000000001</v>
      </c>
      <c r="E607" s="11">
        <v>1.0367200000000001</v>
      </c>
      <c r="F607" s="11">
        <v>1.01362</v>
      </c>
      <c r="G607" s="11">
        <v>1.0343500000000001</v>
      </c>
    </row>
    <row r="608" spans="1:7" x14ac:dyDescent="0.25">
      <c r="A608" s="5">
        <v>40146</v>
      </c>
      <c r="B608" s="5">
        <f>USDCHF10080[[#This Row],[date_start]]+5</f>
        <v>40151</v>
      </c>
      <c r="C608">
        <v>210763</v>
      </c>
      <c r="D608" s="11">
        <v>1.0043</v>
      </c>
      <c r="E608" s="11">
        <v>1.01908</v>
      </c>
      <c r="F608" s="11">
        <v>0.99592999999999998</v>
      </c>
      <c r="G608" s="11">
        <v>1.0165</v>
      </c>
    </row>
    <row r="609" spans="1:7" x14ac:dyDescent="0.25">
      <c r="A609" s="5">
        <v>40139</v>
      </c>
      <c r="B609" s="5">
        <f>USDCHF10080[[#This Row],[date_start]]+5</f>
        <v>40144</v>
      </c>
      <c r="C609">
        <v>244039</v>
      </c>
      <c r="D609" s="11">
        <v>1.0185</v>
      </c>
      <c r="E609" s="11">
        <v>1.0185500000000001</v>
      </c>
      <c r="F609" s="11">
        <v>0.99167000000000005</v>
      </c>
      <c r="G609" s="11">
        <v>1.00576</v>
      </c>
    </row>
    <row r="610" spans="1:7" x14ac:dyDescent="0.25">
      <c r="A610" s="5">
        <v>40132</v>
      </c>
      <c r="B610" s="5">
        <f>USDCHF10080[[#This Row],[date_start]]+5</f>
        <v>40137</v>
      </c>
      <c r="C610">
        <v>274437</v>
      </c>
      <c r="D610" s="11">
        <v>1.01163</v>
      </c>
      <c r="E610" s="11">
        <v>1.02224</v>
      </c>
      <c r="F610" s="11">
        <v>1.0046600000000001</v>
      </c>
      <c r="G610" s="11">
        <v>1.01786</v>
      </c>
    </row>
    <row r="611" spans="1:7" x14ac:dyDescent="0.25">
      <c r="A611" s="5">
        <v>40125</v>
      </c>
      <c r="B611" s="5">
        <f>USDCHF10080[[#This Row],[date_start]]+5</f>
        <v>40130</v>
      </c>
      <c r="C611">
        <v>246562</v>
      </c>
      <c r="D611" s="11">
        <v>1.0154099999999999</v>
      </c>
      <c r="E611" s="11">
        <v>1.01929</v>
      </c>
      <c r="F611" s="11">
        <v>1.00345</v>
      </c>
      <c r="G611" s="11">
        <v>1.0123899999999999</v>
      </c>
    </row>
    <row r="612" spans="1:7" x14ac:dyDescent="0.25">
      <c r="A612" s="5">
        <v>40118</v>
      </c>
      <c r="B612" s="5">
        <f>USDCHF10080[[#This Row],[date_start]]+5</f>
        <v>40123</v>
      </c>
      <c r="C612">
        <v>259151</v>
      </c>
      <c r="D612" s="11">
        <v>1.0242100000000001</v>
      </c>
      <c r="E612" s="11">
        <v>1.0337400000000001</v>
      </c>
      <c r="F612" s="11">
        <v>1.01261</v>
      </c>
      <c r="G612" s="11">
        <v>1.0172000000000001</v>
      </c>
    </row>
    <row r="613" spans="1:7" x14ac:dyDescent="0.25">
      <c r="A613" s="5">
        <v>40111</v>
      </c>
      <c r="B613" s="5">
        <f>USDCHF10080[[#This Row],[date_start]]+5</f>
        <v>40116</v>
      </c>
      <c r="C613">
        <v>82019</v>
      </c>
      <c r="D613" s="11">
        <v>1.0077</v>
      </c>
      <c r="E613" s="11">
        <v>1.0285</v>
      </c>
      <c r="F613" s="11">
        <v>1.0051000000000001</v>
      </c>
      <c r="G613" s="11">
        <v>1.0262</v>
      </c>
    </row>
    <row r="614" spans="1:7" x14ac:dyDescent="0.25">
      <c r="A614" s="5">
        <v>40104</v>
      </c>
      <c r="B614" s="5">
        <f>USDCHF10080[[#This Row],[date_start]]+5</f>
        <v>40109</v>
      </c>
      <c r="C614">
        <v>33758</v>
      </c>
      <c r="D614" s="11">
        <v>1.0185999999999999</v>
      </c>
      <c r="E614" s="11">
        <v>1.0226999999999999</v>
      </c>
      <c r="F614" s="11">
        <v>1.0032000000000001</v>
      </c>
      <c r="G614" s="11">
        <v>1.0085999999999999</v>
      </c>
    </row>
    <row r="615" spans="1:7" x14ac:dyDescent="0.25">
      <c r="A615" s="5">
        <v>40097</v>
      </c>
      <c r="B615" s="5">
        <f>USDCHF10080[[#This Row],[date_start]]+5</f>
        <v>40102</v>
      </c>
      <c r="C615">
        <v>34345</v>
      </c>
      <c r="D615" s="11">
        <v>1.0314000000000001</v>
      </c>
      <c r="E615" s="11">
        <v>1.0350999999999999</v>
      </c>
      <c r="F615" s="11">
        <v>1.0116000000000001</v>
      </c>
      <c r="G615" s="11">
        <v>1.0181</v>
      </c>
    </row>
    <row r="616" spans="1:7" x14ac:dyDescent="0.25">
      <c r="A616" s="5">
        <v>40090</v>
      </c>
      <c r="B616" s="5">
        <f>USDCHF10080[[#This Row],[date_start]]+5</f>
        <v>40095</v>
      </c>
      <c r="C616">
        <v>45821</v>
      </c>
      <c r="D616" s="11">
        <v>1.0341</v>
      </c>
      <c r="E616" s="11">
        <v>1.0358000000000001</v>
      </c>
      <c r="F616" s="11">
        <v>1.0234000000000001</v>
      </c>
      <c r="G616" s="11">
        <v>1.0311999999999999</v>
      </c>
    </row>
    <row r="617" spans="1:7" x14ac:dyDescent="0.25">
      <c r="A617" s="5">
        <v>40083</v>
      </c>
      <c r="B617" s="5">
        <f>USDCHF10080[[#This Row],[date_start]]+5</f>
        <v>40088</v>
      </c>
      <c r="C617">
        <v>44934</v>
      </c>
      <c r="D617" s="11">
        <v>1.0268999999999999</v>
      </c>
      <c r="E617" s="11">
        <v>1.0450999999999999</v>
      </c>
      <c r="F617" s="11">
        <v>1.0249999999999999</v>
      </c>
      <c r="G617" s="11">
        <v>1.0349999999999999</v>
      </c>
    </row>
    <row r="618" spans="1:7" x14ac:dyDescent="0.25">
      <c r="A618" s="5">
        <v>40076</v>
      </c>
      <c r="B618" s="5">
        <f>USDCHF10080[[#This Row],[date_start]]+5</f>
        <v>40081</v>
      </c>
      <c r="C618">
        <v>41773</v>
      </c>
      <c r="D618" s="11">
        <v>1.0306</v>
      </c>
      <c r="E618" s="11">
        <v>1.0387999999999999</v>
      </c>
      <c r="F618" s="11">
        <v>1.0185</v>
      </c>
      <c r="G618" s="11">
        <v>1.0274000000000001</v>
      </c>
    </row>
    <row r="619" spans="1:7" x14ac:dyDescent="0.25">
      <c r="A619" s="5">
        <v>40069</v>
      </c>
      <c r="B619" s="5">
        <f>USDCHF10080[[#This Row],[date_start]]+5</f>
        <v>40074</v>
      </c>
      <c r="C619">
        <v>37415</v>
      </c>
      <c r="D619" s="11">
        <v>1.036</v>
      </c>
      <c r="E619" s="11">
        <v>1.0421</v>
      </c>
      <c r="F619" s="11">
        <v>1.0273000000000001</v>
      </c>
      <c r="G619" s="11">
        <v>1.0294000000000001</v>
      </c>
    </row>
    <row r="620" spans="1:7" x14ac:dyDescent="0.25">
      <c r="A620" s="5">
        <v>40062</v>
      </c>
      <c r="B620" s="5">
        <f>USDCHF10080[[#This Row],[date_start]]+5</f>
        <v>40067</v>
      </c>
      <c r="C620">
        <v>91175</v>
      </c>
      <c r="D620" s="11">
        <v>1.0606</v>
      </c>
      <c r="E620" s="11">
        <v>1.0606</v>
      </c>
      <c r="F620" s="11">
        <v>1.0339</v>
      </c>
      <c r="G620" s="11">
        <v>1.0383</v>
      </c>
    </row>
    <row r="621" spans="1:7" x14ac:dyDescent="0.25">
      <c r="A621" s="5">
        <v>40055</v>
      </c>
      <c r="B621" s="5">
        <f>USDCHF10080[[#This Row],[date_start]]+5</f>
        <v>40060</v>
      </c>
      <c r="C621">
        <v>150835</v>
      </c>
      <c r="D621" s="11">
        <v>1.06</v>
      </c>
      <c r="E621" s="11">
        <v>1.0703</v>
      </c>
      <c r="F621" s="11">
        <v>1.0543</v>
      </c>
      <c r="G621" s="11">
        <v>1.0605</v>
      </c>
    </row>
    <row r="622" spans="1:7" x14ac:dyDescent="0.25">
      <c r="A622" s="5">
        <v>40048</v>
      </c>
      <c r="B622" s="5">
        <f>USDCHF10080[[#This Row],[date_start]]+5</f>
        <v>40053</v>
      </c>
      <c r="C622">
        <v>38946</v>
      </c>
      <c r="D622" s="11">
        <v>1.0568</v>
      </c>
      <c r="E622" s="11">
        <v>1.0713999999999999</v>
      </c>
      <c r="F622" s="11">
        <v>1.0530999999999999</v>
      </c>
      <c r="G622" s="11">
        <v>1.0597000000000001</v>
      </c>
    </row>
    <row r="623" spans="1:7" x14ac:dyDescent="0.25">
      <c r="A623" s="5">
        <v>40041</v>
      </c>
      <c r="B623" s="5">
        <f>USDCHF10080[[#This Row],[date_start]]+5</f>
        <v>40046</v>
      </c>
      <c r="C623">
        <v>43915</v>
      </c>
      <c r="D623" s="11">
        <v>1.0733999999999999</v>
      </c>
      <c r="E623" s="11">
        <v>1.0833999999999999</v>
      </c>
      <c r="F623" s="11">
        <v>1.0552999999999999</v>
      </c>
      <c r="G623" s="11">
        <v>1.0583</v>
      </c>
    </row>
    <row r="624" spans="1:7" x14ac:dyDescent="0.25">
      <c r="A624" s="5">
        <v>40034</v>
      </c>
      <c r="B624" s="5">
        <f>USDCHF10080[[#This Row],[date_start]]+5</f>
        <v>40039</v>
      </c>
      <c r="C624">
        <v>49222</v>
      </c>
      <c r="D624" s="11">
        <v>1.0819000000000001</v>
      </c>
      <c r="E624" s="11">
        <v>1.0883</v>
      </c>
      <c r="F624" s="11">
        <v>1.0670999999999999</v>
      </c>
      <c r="G624" s="11">
        <v>1.0719000000000001</v>
      </c>
    </row>
    <row r="625" spans="1:7" x14ac:dyDescent="0.25">
      <c r="A625" s="5">
        <v>40027</v>
      </c>
      <c r="B625" s="5">
        <f>USDCHF10080[[#This Row],[date_start]]+5</f>
        <v>40032</v>
      </c>
      <c r="C625">
        <v>49570</v>
      </c>
      <c r="D625" s="11">
        <v>1.0676000000000001</v>
      </c>
      <c r="E625" s="11">
        <v>1.0844</v>
      </c>
      <c r="F625" s="11">
        <v>1.0562</v>
      </c>
      <c r="G625" s="11">
        <v>1.081</v>
      </c>
    </row>
    <row r="626" spans="1:7" x14ac:dyDescent="0.25">
      <c r="A626" s="5">
        <v>40020</v>
      </c>
      <c r="B626" s="5">
        <f>USDCHF10080[[#This Row],[date_start]]+5</f>
        <v>40025</v>
      </c>
      <c r="C626">
        <v>53595</v>
      </c>
      <c r="D626" s="11">
        <v>1.0698000000000001</v>
      </c>
      <c r="E626" s="11">
        <v>1.0932999999999999</v>
      </c>
      <c r="F626" s="11">
        <v>1.0652999999999999</v>
      </c>
      <c r="G626" s="11">
        <v>1.0684</v>
      </c>
    </row>
    <row r="627" spans="1:7" x14ac:dyDescent="0.25">
      <c r="A627" s="5">
        <v>40013</v>
      </c>
      <c r="B627" s="5">
        <f>USDCHF10080[[#This Row],[date_start]]+5</f>
        <v>40018</v>
      </c>
      <c r="C627">
        <v>61939</v>
      </c>
      <c r="D627" s="11">
        <v>1.0757000000000001</v>
      </c>
      <c r="E627" s="11">
        <v>1.0770999999999999</v>
      </c>
      <c r="F627" s="11">
        <v>1.0623</v>
      </c>
      <c r="G627" s="11">
        <v>1.0717000000000001</v>
      </c>
    </row>
    <row r="628" spans="1:7" x14ac:dyDescent="0.25">
      <c r="A628" s="5">
        <v>40006</v>
      </c>
      <c r="B628" s="5">
        <f>USDCHF10080[[#This Row],[date_start]]+5</f>
        <v>40011</v>
      </c>
      <c r="C628">
        <v>69571</v>
      </c>
      <c r="D628" s="11">
        <v>1.0851</v>
      </c>
      <c r="E628" s="11">
        <v>1.0939000000000001</v>
      </c>
      <c r="F628" s="11">
        <v>1.0702</v>
      </c>
      <c r="G628" s="11">
        <v>1.0767</v>
      </c>
    </row>
    <row r="629" spans="1:7" x14ac:dyDescent="0.25">
      <c r="A629" s="5">
        <v>39999</v>
      </c>
      <c r="B629" s="5">
        <f>USDCHF10080[[#This Row],[date_start]]+5</f>
        <v>40004</v>
      </c>
      <c r="C629">
        <v>66396</v>
      </c>
      <c r="D629" s="11">
        <v>1.0881000000000001</v>
      </c>
      <c r="E629" s="11">
        <v>1.0955999999999999</v>
      </c>
      <c r="F629" s="11">
        <v>1.075</v>
      </c>
      <c r="G629" s="11">
        <v>1.0863</v>
      </c>
    </row>
    <row r="630" spans="1:7" x14ac:dyDescent="0.25">
      <c r="A630" s="5">
        <v>39992</v>
      </c>
      <c r="B630" s="5">
        <f>USDCHF10080[[#This Row],[date_start]]+5</f>
        <v>39997</v>
      </c>
      <c r="C630">
        <v>254466</v>
      </c>
      <c r="D630" s="11">
        <v>1.08291</v>
      </c>
      <c r="E630" s="11">
        <v>1.0911</v>
      </c>
      <c r="F630" s="11">
        <v>1.0712200000000001</v>
      </c>
      <c r="G630" s="11">
        <v>1.0865</v>
      </c>
    </row>
    <row r="631" spans="1:7" x14ac:dyDescent="0.25">
      <c r="A631" s="5">
        <v>39985</v>
      </c>
      <c r="B631" s="5">
        <f>USDCHF10080[[#This Row],[date_start]]+5</f>
        <v>39990</v>
      </c>
      <c r="C631">
        <v>181537</v>
      </c>
      <c r="D631" s="11">
        <v>1.0802</v>
      </c>
      <c r="E631" s="11">
        <v>1.1022000000000001</v>
      </c>
      <c r="F631" s="11">
        <v>1.0630999999999999</v>
      </c>
      <c r="G631" s="11">
        <v>1.0834900000000001</v>
      </c>
    </row>
    <row r="632" spans="1:7" x14ac:dyDescent="0.25">
      <c r="A632" s="5">
        <v>39978</v>
      </c>
      <c r="B632" s="5">
        <f>USDCHF10080[[#This Row],[date_start]]+5</f>
        <v>39983</v>
      </c>
      <c r="C632">
        <v>79094</v>
      </c>
      <c r="D632" s="11">
        <v>1.0809</v>
      </c>
      <c r="E632" s="11">
        <v>1.0955999999999999</v>
      </c>
      <c r="F632" s="11">
        <v>1.0761000000000001</v>
      </c>
      <c r="G632" s="11">
        <v>1.0811999999999999</v>
      </c>
    </row>
    <row r="633" spans="1:7" x14ac:dyDescent="0.25">
      <c r="A633" s="5">
        <v>39971</v>
      </c>
      <c r="B633" s="5">
        <f>USDCHF10080[[#This Row],[date_start]]+5</f>
        <v>39976</v>
      </c>
      <c r="C633">
        <v>333506</v>
      </c>
      <c r="D633" s="11">
        <v>1.0873999999999999</v>
      </c>
      <c r="E633" s="11">
        <v>1.0985</v>
      </c>
      <c r="F633" s="11">
        <v>1.0649999999999999</v>
      </c>
      <c r="G633" s="11">
        <v>1.0791999999999999</v>
      </c>
    </row>
    <row r="634" spans="1:7" x14ac:dyDescent="0.25">
      <c r="A634" s="5">
        <v>39964</v>
      </c>
      <c r="B634" s="5">
        <f>USDCHF10080[[#This Row],[date_start]]+5</f>
        <v>39969</v>
      </c>
      <c r="C634">
        <v>383796</v>
      </c>
      <c r="D634" s="11">
        <v>1.0669999999999999</v>
      </c>
      <c r="E634" s="11">
        <v>1.0905</v>
      </c>
      <c r="F634" s="11">
        <v>1.0590999999999999</v>
      </c>
      <c r="G634" s="11">
        <v>1.0854999999999999</v>
      </c>
    </row>
    <row r="635" spans="1:7" x14ac:dyDescent="0.25">
      <c r="A635" s="5">
        <v>39957</v>
      </c>
      <c r="B635" s="5">
        <f>USDCHF10080[[#This Row],[date_start]]+5</f>
        <v>39962</v>
      </c>
      <c r="C635">
        <v>322249</v>
      </c>
      <c r="D635" s="11">
        <v>1.0845</v>
      </c>
      <c r="E635" s="11">
        <v>1.0952</v>
      </c>
      <c r="F635" s="11">
        <v>1.0654999999999999</v>
      </c>
      <c r="G635" s="11">
        <v>1.0667</v>
      </c>
    </row>
    <row r="636" spans="1:7" x14ac:dyDescent="0.25">
      <c r="A636" s="5">
        <v>39950</v>
      </c>
      <c r="B636" s="5">
        <f>USDCHF10080[[#This Row],[date_start]]+5</f>
        <v>39955</v>
      </c>
      <c r="C636">
        <v>291148</v>
      </c>
      <c r="D636" s="11">
        <v>1.1221000000000001</v>
      </c>
      <c r="E636" s="11">
        <v>1.1262000000000001</v>
      </c>
      <c r="F636" s="11">
        <v>1.0810999999999999</v>
      </c>
      <c r="G636" s="11">
        <v>1.0855999999999999</v>
      </c>
    </row>
    <row r="637" spans="1:7" x14ac:dyDescent="0.25">
      <c r="A637" s="5">
        <v>39943</v>
      </c>
      <c r="B637" s="5">
        <f>USDCHF10080[[#This Row],[date_start]]+5</f>
        <v>39948</v>
      </c>
      <c r="C637">
        <v>229817</v>
      </c>
      <c r="D637" s="11">
        <v>1.10398</v>
      </c>
      <c r="E637" s="11">
        <v>1.1246</v>
      </c>
      <c r="F637" s="11">
        <v>1.0976900000000001</v>
      </c>
      <c r="G637" s="11">
        <v>1.1213</v>
      </c>
    </row>
    <row r="638" spans="1:7" x14ac:dyDescent="0.25">
      <c r="A638" s="5">
        <v>39936</v>
      </c>
      <c r="B638" s="5">
        <f>USDCHF10080[[#This Row],[date_start]]+5</f>
        <v>39941</v>
      </c>
      <c r="C638">
        <v>216449</v>
      </c>
      <c r="D638" s="11">
        <v>1.13503</v>
      </c>
      <c r="E638" s="11">
        <v>1.1420600000000001</v>
      </c>
      <c r="F638" s="11">
        <v>1.1048800000000001</v>
      </c>
      <c r="G638" s="11">
        <v>1.1057600000000001</v>
      </c>
    </row>
    <row r="639" spans="1:7" x14ac:dyDescent="0.25">
      <c r="A639" s="5">
        <v>39929</v>
      </c>
      <c r="B639" s="5">
        <f>USDCHF10080[[#This Row],[date_start]]+5</f>
        <v>39934</v>
      </c>
      <c r="C639">
        <v>201190</v>
      </c>
      <c r="D639" s="11">
        <v>1.1381600000000001</v>
      </c>
      <c r="E639" s="11">
        <v>1.16029</v>
      </c>
      <c r="F639" s="11">
        <v>1.1269800000000001</v>
      </c>
      <c r="G639" s="11">
        <v>1.13574</v>
      </c>
    </row>
    <row r="640" spans="1:7" x14ac:dyDescent="0.25">
      <c r="A640" s="5">
        <v>39922</v>
      </c>
      <c r="B640" s="5">
        <f>USDCHF10080[[#This Row],[date_start]]+5</f>
        <v>39927</v>
      </c>
      <c r="C640">
        <v>199311</v>
      </c>
      <c r="D640" s="11">
        <v>1.16662</v>
      </c>
      <c r="E640" s="11">
        <v>1.1740299999999999</v>
      </c>
      <c r="F640" s="11">
        <v>1.13479</v>
      </c>
      <c r="G640" s="11">
        <v>1.139</v>
      </c>
    </row>
    <row r="641" spans="1:7" x14ac:dyDescent="0.25">
      <c r="A641" s="5">
        <v>39915</v>
      </c>
      <c r="B641" s="5">
        <f>USDCHF10080[[#This Row],[date_start]]+5</f>
        <v>39920</v>
      </c>
      <c r="C641">
        <v>173091</v>
      </c>
      <c r="D641" s="11">
        <v>1.15509</v>
      </c>
      <c r="E641" s="11">
        <v>1.16872</v>
      </c>
      <c r="F641" s="11">
        <v>1.1303300000000001</v>
      </c>
      <c r="G641" s="11">
        <v>1.1649499999999999</v>
      </c>
    </row>
    <row r="642" spans="1:7" x14ac:dyDescent="0.25">
      <c r="A642" s="5">
        <v>39908</v>
      </c>
      <c r="B642" s="5">
        <f>USDCHF10080[[#This Row],[date_start]]+5</f>
        <v>39913</v>
      </c>
      <c r="C642">
        <v>152131</v>
      </c>
      <c r="D642" s="11">
        <v>1.1296299999999999</v>
      </c>
      <c r="E642" s="11">
        <v>1.1621999999999999</v>
      </c>
      <c r="F642" s="11">
        <v>1.12398</v>
      </c>
      <c r="G642" s="11">
        <v>1.1544300000000001</v>
      </c>
    </row>
    <row r="643" spans="1:7" x14ac:dyDescent="0.25">
      <c r="A643" s="5">
        <v>39901</v>
      </c>
      <c r="B643" s="5">
        <f>USDCHF10080[[#This Row],[date_start]]+5</f>
        <v>39906</v>
      </c>
      <c r="C643">
        <v>182876</v>
      </c>
      <c r="D643" s="11">
        <v>1.1490800000000001</v>
      </c>
      <c r="E643" s="11">
        <v>1.1547700000000001</v>
      </c>
      <c r="F643" s="11">
        <v>1.1295500000000001</v>
      </c>
      <c r="G643" s="11">
        <v>1.13086</v>
      </c>
    </row>
    <row r="644" spans="1:7" x14ac:dyDescent="0.25">
      <c r="A644" s="5">
        <v>39894</v>
      </c>
      <c r="B644" s="5">
        <f>USDCHF10080[[#This Row],[date_start]]+5</f>
        <v>39899</v>
      </c>
      <c r="C644">
        <v>191368</v>
      </c>
      <c r="D644" s="11">
        <v>1.1235200000000001</v>
      </c>
      <c r="E644" s="11">
        <v>1.1478699999999999</v>
      </c>
      <c r="F644" s="11">
        <v>1.1168499999999999</v>
      </c>
      <c r="G644" s="11">
        <v>1.1437999999999999</v>
      </c>
    </row>
    <row r="645" spans="1:7" x14ac:dyDescent="0.25">
      <c r="A645" s="5">
        <v>39887</v>
      </c>
      <c r="B645" s="5">
        <f>USDCHF10080[[#This Row],[date_start]]+5</f>
        <v>39892</v>
      </c>
      <c r="C645">
        <v>244525</v>
      </c>
      <c r="D645" s="11">
        <v>1.1908000000000001</v>
      </c>
      <c r="E645" s="11">
        <v>1.1910799999999999</v>
      </c>
      <c r="F645" s="11">
        <v>1.11585</v>
      </c>
      <c r="G645" s="11">
        <v>1.1268499999999999</v>
      </c>
    </row>
    <row r="646" spans="1:7" x14ac:dyDescent="0.25">
      <c r="A646" s="5">
        <v>39880</v>
      </c>
      <c r="B646" s="5">
        <f>USDCHF10080[[#This Row],[date_start]]+5</f>
        <v>39885</v>
      </c>
      <c r="C646">
        <v>235076</v>
      </c>
      <c r="D646" s="11">
        <v>1.1574899999999999</v>
      </c>
      <c r="E646" s="11">
        <v>1.19631</v>
      </c>
      <c r="F646" s="11">
        <v>1.1430400000000001</v>
      </c>
      <c r="G646" s="11">
        <v>1.18499</v>
      </c>
    </row>
    <row r="647" spans="1:7" x14ac:dyDescent="0.25">
      <c r="A647" s="5">
        <v>39873</v>
      </c>
      <c r="B647" s="5">
        <f>USDCHF10080[[#This Row],[date_start]]+5</f>
        <v>39878</v>
      </c>
      <c r="C647">
        <v>209214</v>
      </c>
      <c r="D647" s="11">
        <v>1.1716500000000001</v>
      </c>
      <c r="E647" s="11">
        <v>1.1847700000000001</v>
      </c>
      <c r="F647" s="11">
        <v>1.1483699999999999</v>
      </c>
      <c r="G647" s="11">
        <v>1.15798</v>
      </c>
    </row>
    <row r="648" spans="1:7" x14ac:dyDescent="0.25">
      <c r="A648" s="5">
        <v>39866</v>
      </c>
      <c r="B648" s="5">
        <f>USDCHF10080[[#This Row],[date_start]]+5</f>
        <v>39871</v>
      </c>
      <c r="C648">
        <v>199632</v>
      </c>
      <c r="D648" s="11">
        <v>1.15751</v>
      </c>
      <c r="E648" s="11">
        <v>1.1758999999999999</v>
      </c>
      <c r="F648" s="11">
        <v>1.14605</v>
      </c>
      <c r="G648" s="11">
        <v>1.1682699999999999</v>
      </c>
    </row>
    <row r="649" spans="1:7" x14ac:dyDescent="0.25">
      <c r="A649" s="5">
        <v>39859</v>
      </c>
      <c r="B649" s="5">
        <f>USDCHF10080[[#This Row],[date_start]]+5</f>
        <v>39864</v>
      </c>
      <c r="C649">
        <v>112948</v>
      </c>
      <c r="D649" s="11">
        <v>1.1635</v>
      </c>
      <c r="E649" s="11">
        <v>1.1882999999999999</v>
      </c>
      <c r="F649" s="11">
        <v>1.1458999999999999</v>
      </c>
      <c r="G649" s="11">
        <v>1.1559999999999999</v>
      </c>
    </row>
    <row r="650" spans="1:7" x14ac:dyDescent="0.25">
      <c r="A650" s="5">
        <v>39852</v>
      </c>
      <c r="B650" s="5">
        <f>USDCHF10080[[#This Row],[date_start]]+5</f>
        <v>39857</v>
      </c>
      <c r="C650">
        <v>125742</v>
      </c>
      <c r="D650" s="11">
        <v>1.15985</v>
      </c>
      <c r="E650" s="11">
        <v>1.1778500000000001</v>
      </c>
      <c r="F650" s="11">
        <v>1.1500999999999999</v>
      </c>
      <c r="G650" s="11">
        <v>1.16055</v>
      </c>
    </row>
    <row r="651" spans="1:7" x14ac:dyDescent="0.25">
      <c r="A651" s="5">
        <v>39845</v>
      </c>
      <c r="B651" s="5">
        <f>USDCHF10080[[#This Row],[date_start]]+5</f>
        <v>39850</v>
      </c>
      <c r="C651">
        <v>98497</v>
      </c>
      <c r="D651" s="11">
        <v>1.1636</v>
      </c>
      <c r="E651" s="11">
        <v>1.1741999999999999</v>
      </c>
      <c r="F651" s="11">
        <v>1.1398999999999999</v>
      </c>
      <c r="G651" s="11">
        <v>1.1620999999999999</v>
      </c>
    </row>
    <row r="652" spans="1:7" x14ac:dyDescent="0.25">
      <c r="A652" s="5">
        <v>39838</v>
      </c>
      <c r="B652" s="5">
        <f>USDCHF10080[[#This Row],[date_start]]+5</f>
        <v>39843</v>
      </c>
      <c r="C652">
        <v>111085</v>
      </c>
      <c r="D652" s="11">
        <v>1.1563000000000001</v>
      </c>
      <c r="E652" s="11">
        <v>1.1657999999999999</v>
      </c>
      <c r="F652" s="11">
        <v>1.1313</v>
      </c>
      <c r="G652" s="11">
        <v>1.1617</v>
      </c>
    </row>
    <row r="653" spans="1:7" x14ac:dyDescent="0.25">
      <c r="A653" s="5">
        <v>39831</v>
      </c>
      <c r="B653" s="5">
        <f>USDCHF10080[[#This Row],[date_start]]+5</f>
        <v>39836</v>
      </c>
      <c r="C653">
        <v>109866</v>
      </c>
      <c r="D653" s="11">
        <v>1.1135999999999999</v>
      </c>
      <c r="E653" s="11">
        <v>1.1714</v>
      </c>
      <c r="F653" s="11">
        <v>1.1121000000000001</v>
      </c>
      <c r="G653" s="11">
        <v>1.1539999999999999</v>
      </c>
    </row>
    <row r="654" spans="1:7" x14ac:dyDescent="0.25">
      <c r="A654" s="5">
        <v>39824</v>
      </c>
      <c r="B654" s="5">
        <f>USDCHF10080[[#This Row],[date_start]]+5</f>
        <v>39829</v>
      </c>
      <c r="C654">
        <v>104999</v>
      </c>
      <c r="D654" s="11">
        <v>1.1113999999999999</v>
      </c>
      <c r="E654" s="11">
        <v>1.1287</v>
      </c>
      <c r="F654" s="11">
        <v>1.1095999999999999</v>
      </c>
      <c r="G654" s="11">
        <v>1.1161000000000001</v>
      </c>
    </row>
    <row r="655" spans="1:7" x14ac:dyDescent="0.25">
      <c r="A655" s="5">
        <v>39817</v>
      </c>
      <c r="B655" s="5">
        <f>USDCHF10080[[#This Row],[date_start]]+5</f>
        <v>39822</v>
      </c>
      <c r="C655">
        <v>85009</v>
      </c>
      <c r="D655" s="11">
        <v>1.0811999999999999</v>
      </c>
      <c r="E655" s="11">
        <v>1.1276999999999999</v>
      </c>
      <c r="F655" s="11">
        <v>1.0706</v>
      </c>
      <c r="G655" s="11">
        <v>1.1142000000000001</v>
      </c>
    </row>
    <row r="656" spans="1:7" x14ac:dyDescent="0.25">
      <c r="A656" s="5">
        <v>39810</v>
      </c>
      <c r="B656" s="5">
        <f>USDCHF10080[[#This Row],[date_start]]+5</f>
        <v>39815</v>
      </c>
      <c r="C656">
        <v>42755</v>
      </c>
      <c r="D656" s="11">
        <v>1.0661</v>
      </c>
      <c r="E656" s="11">
        <v>1.0843</v>
      </c>
      <c r="F656" s="11">
        <v>1.0369999999999999</v>
      </c>
      <c r="G656" s="11">
        <v>1.0810999999999999</v>
      </c>
    </row>
    <row r="657" spans="1:7" x14ac:dyDescent="0.25">
      <c r="A657" s="5">
        <v>39803</v>
      </c>
      <c r="B657" s="5">
        <f>USDCHF10080[[#This Row],[date_start]]+5</f>
        <v>39808</v>
      </c>
      <c r="C657">
        <v>51053</v>
      </c>
      <c r="D657" s="11">
        <v>1.1037999999999999</v>
      </c>
      <c r="E657" s="11">
        <v>1.1044</v>
      </c>
      <c r="F657" s="11">
        <v>1.0667</v>
      </c>
      <c r="G657" s="11">
        <v>1.0698000000000001</v>
      </c>
    </row>
    <row r="658" spans="1:7" x14ac:dyDescent="0.25">
      <c r="A658" s="5">
        <v>39796</v>
      </c>
      <c r="B658" s="5">
        <f>USDCHF10080[[#This Row],[date_start]]+5</f>
        <v>39801</v>
      </c>
      <c r="C658">
        <v>102119</v>
      </c>
      <c r="D658" s="11">
        <v>1.1738999999999999</v>
      </c>
      <c r="E658" s="11">
        <v>1.1746000000000001</v>
      </c>
      <c r="F658" s="11">
        <v>1.0409999999999999</v>
      </c>
      <c r="G658" s="11">
        <v>1.1034999999999999</v>
      </c>
    </row>
    <row r="659" spans="1:7" x14ac:dyDescent="0.25">
      <c r="A659" s="5">
        <v>39789</v>
      </c>
      <c r="B659" s="5">
        <f>USDCHF10080[[#This Row],[date_start]]+5</f>
        <v>39794</v>
      </c>
      <c r="C659">
        <v>62574</v>
      </c>
      <c r="D659" s="11">
        <v>1.2198</v>
      </c>
      <c r="E659" s="11">
        <v>1.2208000000000001</v>
      </c>
      <c r="F659" s="11">
        <v>1.1738999999999999</v>
      </c>
      <c r="G659" s="11">
        <v>1.1768000000000001</v>
      </c>
    </row>
    <row r="660" spans="1:7" x14ac:dyDescent="0.25">
      <c r="A660" s="5">
        <v>39782</v>
      </c>
      <c r="B660" s="5">
        <f>USDCHF10080[[#This Row],[date_start]]+5</f>
        <v>39787</v>
      </c>
      <c r="C660">
        <v>69485</v>
      </c>
      <c r="D660" s="11">
        <v>1.2141</v>
      </c>
      <c r="E660" s="11">
        <v>1.2248000000000001</v>
      </c>
      <c r="F660" s="11">
        <v>1.1923999999999999</v>
      </c>
      <c r="G660" s="11">
        <v>1.2201</v>
      </c>
    </row>
    <row r="661" spans="1:7" x14ac:dyDescent="0.25">
      <c r="A661" s="5">
        <v>39775</v>
      </c>
      <c r="B661" s="5">
        <f>USDCHF10080[[#This Row],[date_start]]+5</f>
        <v>39780</v>
      </c>
      <c r="C661">
        <v>94613</v>
      </c>
      <c r="D661" s="11">
        <v>1.2209000000000001</v>
      </c>
      <c r="E661" s="11">
        <v>1.2222999999999999</v>
      </c>
      <c r="F661" s="11">
        <v>1.1828000000000001</v>
      </c>
      <c r="G661" s="11">
        <v>1.2134</v>
      </c>
    </row>
    <row r="662" spans="1:7" x14ac:dyDescent="0.25">
      <c r="A662" s="5">
        <v>39768</v>
      </c>
      <c r="B662" s="5">
        <f>USDCHF10080[[#This Row],[date_start]]+5</f>
        <v>39773</v>
      </c>
      <c r="C662">
        <v>109972</v>
      </c>
      <c r="D662" s="11">
        <v>1.1990000000000001</v>
      </c>
      <c r="E662" s="11">
        <v>1.2296</v>
      </c>
      <c r="F662" s="11">
        <v>1.1887000000000001</v>
      </c>
      <c r="G662" s="11">
        <v>1.2226999999999999</v>
      </c>
    </row>
    <row r="663" spans="1:7" x14ac:dyDescent="0.25">
      <c r="A663" s="5">
        <v>39761</v>
      </c>
      <c r="B663" s="5">
        <f>USDCHF10080[[#This Row],[date_start]]+5</f>
        <v>39766</v>
      </c>
      <c r="C663">
        <v>121159</v>
      </c>
      <c r="D663" s="11">
        <v>1.1738999999999999</v>
      </c>
      <c r="E663" s="11">
        <v>1.2</v>
      </c>
      <c r="F663" s="11">
        <v>1.1712</v>
      </c>
      <c r="G663" s="11">
        <v>1.1950000000000001</v>
      </c>
    </row>
    <row r="664" spans="1:7" x14ac:dyDescent="0.25">
      <c r="A664" s="5">
        <v>39754</v>
      </c>
      <c r="B664" s="5">
        <f>USDCHF10080[[#This Row],[date_start]]+5</f>
        <v>39759</v>
      </c>
      <c r="C664">
        <v>146288</v>
      </c>
      <c r="D664" s="11">
        <v>1.1556</v>
      </c>
      <c r="E664" s="11">
        <v>1.18</v>
      </c>
      <c r="F664" s="11">
        <v>1.1474</v>
      </c>
      <c r="G664" s="11">
        <v>1.1787000000000001</v>
      </c>
    </row>
    <row r="665" spans="1:7" x14ac:dyDescent="0.25">
      <c r="A665" s="5">
        <v>39747</v>
      </c>
      <c r="B665" s="5">
        <f>USDCHF10080[[#This Row],[date_start]]+5</f>
        <v>39752</v>
      </c>
      <c r="C665">
        <v>135641</v>
      </c>
      <c r="D665" s="11">
        <v>1.1623000000000001</v>
      </c>
      <c r="E665" s="11">
        <v>1.1709000000000001</v>
      </c>
      <c r="F665" s="11">
        <v>1.1208</v>
      </c>
      <c r="G665" s="11">
        <v>1.159</v>
      </c>
    </row>
    <row r="666" spans="1:7" x14ac:dyDescent="0.25">
      <c r="A666" s="5">
        <v>39740</v>
      </c>
      <c r="B666" s="5">
        <f>USDCHF10080[[#This Row],[date_start]]+5</f>
        <v>39745</v>
      </c>
      <c r="C666">
        <v>128873</v>
      </c>
      <c r="D666" s="11">
        <v>1.1361000000000001</v>
      </c>
      <c r="E666" s="11">
        <v>1.1746000000000001</v>
      </c>
      <c r="F666" s="11">
        <v>1.1322000000000001</v>
      </c>
      <c r="G666" s="11">
        <v>1.167</v>
      </c>
    </row>
    <row r="667" spans="1:7" x14ac:dyDescent="0.25">
      <c r="A667" s="5">
        <v>39733</v>
      </c>
      <c r="B667" s="5">
        <f>USDCHF10080[[#This Row],[date_start]]+5</f>
        <v>39738</v>
      </c>
      <c r="C667">
        <v>117180</v>
      </c>
      <c r="D667" s="11">
        <v>1.1301000000000001</v>
      </c>
      <c r="E667" s="11">
        <v>1.1488</v>
      </c>
      <c r="F667" s="11">
        <v>1.1245000000000001</v>
      </c>
      <c r="G667" s="11">
        <v>1.1369</v>
      </c>
    </row>
    <row r="668" spans="1:7" x14ac:dyDescent="0.25">
      <c r="A668" s="5">
        <v>39726</v>
      </c>
      <c r="B668" s="5">
        <f>USDCHF10080[[#This Row],[date_start]]+5</f>
        <v>39731</v>
      </c>
      <c r="C668">
        <v>156289</v>
      </c>
      <c r="D668" s="11">
        <v>1.137</v>
      </c>
      <c r="E668" s="11">
        <v>1.1486000000000001</v>
      </c>
      <c r="F668" s="11">
        <v>1.1128</v>
      </c>
      <c r="G668" s="11">
        <v>1.1388</v>
      </c>
    </row>
    <row r="669" spans="1:7" x14ac:dyDescent="0.25">
      <c r="A669" s="5">
        <v>39719</v>
      </c>
      <c r="B669" s="5">
        <f>USDCHF10080[[#This Row],[date_start]]+5</f>
        <v>39724</v>
      </c>
      <c r="C669">
        <v>110366</v>
      </c>
      <c r="D669" s="11">
        <v>1.0947</v>
      </c>
      <c r="E669" s="11">
        <v>1.1412</v>
      </c>
      <c r="F669" s="11">
        <v>1.0811999999999999</v>
      </c>
      <c r="G669" s="11">
        <v>1.1284000000000001</v>
      </c>
    </row>
    <row r="670" spans="1:7" x14ac:dyDescent="0.25">
      <c r="A670" s="5">
        <v>39712</v>
      </c>
      <c r="B670" s="5">
        <f>USDCHF10080[[#This Row],[date_start]]+5</f>
        <v>39717</v>
      </c>
      <c r="C670">
        <v>84351</v>
      </c>
      <c r="D670" s="11">
        <v>1.1035999999999999</v>
      </c>
      <c r="E670" s="11">
        <v>1.1051</v>
      </c>
      <c r="F670" s="11">
        <v>1.0693999999999999</v>
      </c>
      <c r="G670" s="11">
        <v>1.0899000000000001</v>
      </c>
    </row>
    <row r="671" spans="1:7" x14ac:dyDescent="0.25">
      <c r="A671" s="5">
        <v>39705</v>
      </c>
      <c r="B671" s="5">
        <f>USDCHF10080[[#This Row],[date_start]]+5</f>
        <v>39710</v>
      </c>
      <c r="C671">
        <v>147983</v>
      </c>
      <c r="D671" s="11">
        <v>1.1197999999999999</v>
      </c>
      <c r="E671" s="11">
        <v>1.1278999999999999</v>
      </c>
      <c r="F671" s="11">
        <v>1.0899000000000001</v>
      </c>
      <c r="G671" s="11">
        <v>1.1052999999999999</v>
      </c>
    </row>
    <row r="672" spans="1:7" x14ac:dyDescent="0.25">
      <c r="A672" s="5">
        <v>39698</v>
      </c>
      <c r="B672" s="5">
        <f>USDCHF10080[[#This Row],[date_start]]+5</f>
        <v>39703</v>
      </c>
      <c r="C672">
        <v>107101</v>
      </c>
      <c r="D672" s="11">
        <v>1.1173</v>
      </c>
      <c r="E672" s="11">
        <v>1.1415999999999999</v>
      </c>
      <c r="F672" s="11">
        <v>1.1125</v>
      </c>
      <c r="G672" s="11">
        <v>1.1303000000000001</v>
      </c>
    </row>
    <row r="673" spans="1:7" x14ac:dyDescent="0.25">
      <c r="A673" s="5">
        <v>39691</v>
      </c>
      <c r="B673" s="5">
        <f>USDCHF10080[[#This Row],[date_start]]+5</f>
        <v>39696</v>
      </c>
      <c r="C673">
        <v>83906</v>
      </c>
      <c r="D673" s="11">
        <v>1.0981000000000001</v>
      </c>
      <c r="E673" s="11">
        <v>1.119</v>
      </c>
      <c r="F673" s="11">
        <v>1.0948</v>
      </c>
      <c r="G673" s="11">
        <v>1.1186</v>
      </c>
    </row>
    <row r="674" spans="1:7" x14ac:dyDescent="0.25">
      <c r="A674" s="5">
        <v>39684</v>
      </c>
      <c r="B674" s="5">
        <f>USDCHF10080[[#This Row],[date_start]]+5</f>
        <v>39689</v>
      </c>
      <c r="C674">
        <v>64983</v>
      </c>
      <c r="D674" s="11">
        <v>1.0983000000000001</v>
      </c>
      <c r="E674" s="11">
        <v>1.1084000000000001</v>
      </c>
      <c r="F674" s="11">
        <v>1.0882000000000001</v>
      </c>
      <c r="G674" s="11">
        <v>1.1012999999999999</v>
      </c>
    </row>
    <row r="675" spans="1:7" x14ac:dyDescent="0.25">
      <c r="A675" s="5">
        <v>39677</v>
      </c>
      <c r="B675" s="5">
        <f>USDCHF10080[[#This Row],[date_start]]+5</f>
        <v>39682</v>
      </c>
      <c r="C675">
        <v>52646</v>
      </c>
      <c r="D675" s="11">
        <v>1.0967</v>
      </c>
      <c r="E675" s="11">
        <v>1.1039000000000001</v>
      </c>
      <c r="F675" s="11">
        <v>1.0842000000000001</v>
      </c>
      <c r="G675" s="11">
        <v>1.0984</v>
      </c>
    </row>
    <row r="676" spans="1:7" x14ac:dyDescent="0.25">
      <c r="A676" s="5">
        <v>39670</v>
      </c>
      <c r="B676" s="5">
        <f>USDCHF10080[[#This Row],[date_start]]+5</f>
        <v>39675</v>
      </c>
      <c r="C676">
        <v>73434</v>
      </c>
      <c r="D676" s="11">
        <v>1.0831</v>
      </c>
      <c r="E676" s="11">
        <v>1.1007</v>
      </c>
      <c r="F676" s="11">
        <v>1.0741000000000001</v>
      </c>
      <c r="G676" s="11">
        <v>1.0959000000000001</v>
      </c>
    </row>
    <row r="677" spans="1:7" x14ac:dyDescent="0.25">
      <c r="A677" s="5">
        <v>39663</v>
      </c>
      <c r="B677" s="5">
        <f>USDCHF10080[[#This Row],[date_start]]+5</f>
        <v>39668</v>
      </c>
      <c r="C677">
        <v>57774</v>
      </c>
      <c r="D677" s="11">
        <v>1.0487</v>
      </c>
      <c r="E677" s="11">
        <v>1.0834999999999999</v>
      </c>
      <c r="F677" s="11">
        <v>1.0431999999999999</v>
      </c>
      <c r="G677" s="11">
        <v>1.0822000000000001</v>
      </c>
    </row>
    <row r="678" spans="1:7" x14ac:dyDescent="0.25">
      <c r="A678" s="5">
        <v>39656</v>
      </c>
      <c r="B678" s="5">
        <f>USDCHF10080[[#This Row],[date_start]]+5</f>
        <v>39661</v>
      </c>
      <c r="C678">
        <v>53037</v>
      </c>
      <c r="D678" s="11">
        <v>1.0369999999999999</v>
      </c>
      <c r="E678" s="11">
        <v>1.052</v>
      </c>
      <c r="F678" s="11">
        <v>1.0317000000000001</v>
      </c>
      <c r="G678" s="11">
        <v>1.0495000000000001</v>
      </c>
    </row>
    <row r="679" spans="1:7" x14ac:dyDescent="0.25">
      <c r="A679" s="5">
        <v>39649</v>
      </c>
      <c r="B679" s="5">
        <f>USDCHF10080[[#This Row],[date_start]]+5</f>
        <v>39654</v>
      </c>
      <c r="C679">
        <v>59978</v>
      </c>
      <c r="D679" s="11">
        <v>1.0224</v>
      </c>
      <c r="E679" s="11">
        <v>1.0406</v>
      </c>
      <c r="F679" s="11">
        <v>1.0135000000000001</v>
      </c>
      <c r="G679" s="11">
        <v>1.036</v>
      </c>
    </row>
    <row r="680" spans="1:7" x14ac:dyDescent="0.25">
      <c r="A680" s="5">
        <v>39642</v>
      </c>
      <c r="B680" s="5">
        <f>USDCHF10080[[#This Row],[date_start]]+5</f>
        <v>39647</v>
      </c>
      <c r="C680">
        <v>67841</v>
      </c>
      <c r="D680" s="11">
        <v>1.0149999999999999</v>
      </c>
      <c r="E680" s="11">
        <v>1.0257000000000001</v>
      </c>
      <c r="F680" s="11">
        <v>1.0009999999999999</v>
      </c>
      <c r="G680" s="11">
        <v>1.0226</v>
      </c>
    </row>
    <row r="681" spans="1:7" x14ac:dyDescent="0.25">
      <c r="A681" s="5">
        <v>39635</v>
      </c>
      <c r="B681" s="5">
        <f>USDCHF10080[[#This Row],[date_start]]+5</f>
        <v>39640</v>
      </c>
      <c r="C681">
        <v>59918</v>
      </c>
      <c r="D681" s="11">
        <v>1.0251999999999999</v>
      </c>
      <c r="E681" s="11">
        <v>1.0350999999999999</v>
      </c>
      <c r="F681" s="11">
        <v>1.0136000000000001</v>
      </c>
      <c r="G681" s="11">
        <v>1.016</v>
      </c>
    </row>
    <row r="682" spans="1:7" x14ac:dyDescent="0.25">
      <c r="A682" s="5">
        <v>39628</v>
      </c>
      <c r="B682" s="5">
        <f>USDCHF10080[[#This Row],[date_start]]+5</f>
        <v>39633</v>
      </c>
      <c r="C682">
        <v>56765</v>
      </c>
      <c r="D682" s="11">
        <v>1.0193000000000001</v>
      </c>
      <c r="E682" s="11">
        <v>1.0282</v>
      </c>
      <c r="F682" s="11">
        <v>1.0111000000000001</v>
      </c>
      <c r="G682" s="11">
        <v>1.0250999999999999</v>
      </c>
    </row>
    <row r="683" spans="1:7" x14ac:dyDescent="0.25">
      <c r="A683" s="5">
        <v>39621</v>
      </c>
      <c r="B683" s="5">
        <f>USDCHF10080[[#This Row],[date_start]]+5</f>
        <v>39626</v>
      </c>
      <c r="C683">
        <v>70924</v>
      </c>
      <c r="D683" s="11">
        <v>1.0343</v>
      </c>
      <c r="E683" s="11">
        <v>1.0490999999999999</v>
      </c>
      <c r="F683" s="11">
        <v>1.0165</v>
      </c>
      <c r="G683" s="11">
        <v>1.0183</v>
      </c>
    </row>
    <row r="684" spans="1:7" x14ac:dyDescent="0.25">
      <c r="A684" s="5">
        <v>39614</v>
      </c>
      <c r="B684" s="5">
        <f>USDCHF10080[[#This Row],[date_start]]+5</f>
        <v>39619</v>
      </c>
      <c r="C684">
        <v>75851</v>
      </c>
      <c r="D684" s="11">
        <v>1.0448</v>
      </c>
      <c r="E684" s="11">
        <v>1.0519000000000001</v>
      </c>
      <c r="F684" s="11">
        <v>1.0302</v>
      </c>
      <c r="G684" s="11">
        <v>1.0357000000000001</v>
      </c>
    </row>
    <row r="685" spans="1:7" x14ac:dyDescent="0.25">
      <c r="A685" s="5">
        <v>39607</v>
      </c>
      <c r="B685" s="5">
        <f>USDCHF10080[[#This Row],[date_start]]+5</f>
        <v>39612</v>
      </c>
      <c r="C685">
        <v>92194</v>
      </c>
      <c r="D685" s="11">
        <v>1.0172000000000001</v>
      </c>
      <c r="E685" s="11">
        <v>1.0539000000000001</v>
      </c>
      <c r="F685" s="11">
        <v>1.0146999999999999</v>
      </c>
      <c r="G685" s="11">
        <v>1.0468999999999999</v>
      </c>
    </row>
    <row r="686" spans="1:7" x14ac:dyDescent="0.25">
      <c r="A686" s="5">
        <v>39600</v>
      </c>
      <c r="B686" s="5">
        <f>USDCHF10080[[#This Row],[date_start]]+5</f>
        <v>39605</v>
      </c>
      <c r="C686">
        <v>84942</v>
      </c>
      <c r="D686" s="11">
        <v>1.0418000000000001</v>
      </c>
      <c r="E686" s="11">
        <v>1.052</v>
      </c>
      <c r="F686" s="11">
        <v>1.0183</v>
      </c>
      <c r="G686" s="11">
        <v>1.0185</v>
      </c>
    </row>
    <row r="687" spans="1:7" x14ac:dyDescent="0.25">
      <c r="A687" s="5">
        <v>39593</v>
      </c>
      <c r="B687" s="5">
        <f>USDCHF10080[[#This Row],[date_start]]+5</f>
        <v>39598</v>
      </c>
      <c r="C687">
        <v>65045</v>
      </c>
      <c r="D687" s="11">
        <v>1.0242</v>
      </c>
      <c r="E687" s="11">
        <v>1.0526</v>
      </c>
      <c r="F687" s="11">
        <v>1.0222</v>
      </c>
      <c r="G687" s="11">
        <v>1.042</v>
      </c>
    </row>
    <row r="688" spans="1:7" x14ac:dyDescent="0.25">
      <c r="A688" s="5">
        <v>39586</v>
      </c>
      <c r="B688" s="5">
        <f>USDCHF10080[[#This Row],[date_start]]+5</f>
        <v>39591</v>
      </c>
      <c r="C688">
        <v>68147</v>
      </c>
      <c r="D688" s="11">
        <v>1.0457000000000001</v>
      </c>
      <c r="E688" s="11">
        <v>1.0570999999999999</v>
      </c>
      <c r="F688" s="11">
        <v>1.0214000000000001</v>
      </c>
      <c r="G688" s="11">
        <v>1.024</v>
      </c>
    </row>
    <row r="689" spans="1:7" x14ac:dyDescent="0.25">
      <c r="A689" s="5">
        <v>39579</v>
      </c>
      <c r="B689" s="5">
        <f>USDCHF10080[[#This Row],[date_start]]+5</f>
        <v>39584</v>
      </c>
      <c r="C689">
        <v>77884</v>
      </c>
      <c r="D689" s="11">
        <v>1.0427</v>
      </c>
      <c r="E689" s="11">
        <v>1.0599000000000001</v>
      </c>
      <c r="F689" s="11">
        <v>1.0406</v>
      </c>
      <c r="G689" s="11">
        <v>1.0475000000000001</v>
      </c>
    </row>
    <row r="690" spans="1:7" x14ac:dyDescent="0.25">
      <c r="A690" s="5">
        <v>39572</v>
      </c>
      <c r="B690" s="5">
        <f>USDCHF10080[[#This Row],[date_start]]+5</f>
        <v>39577</v>
      </c>
      <c r="C690">
        <v>70620</v>
      </c>
      <c r="D690" s="11">
        <v>1.0552999999999999</v>
      </c>
      <c r="E690" s="11">
        <v>1.0623</v>
      </c>
      <c r="F690" s="11">
        <v>1.0387999999999999</v>
      </c>
      <c r="G690" s="11">
        <v>1.0410999999999999</v>
      </c>
    </row>
    <row r="691" spans="1:7" x14ac:dyDescent="0.25">
      <c r="A691" s="5">
        <v>39565</v>
      </c>
      <c r="B691" s="5">
        <f>USDCHF10080[[#This Row],[date_start]]+5</f>
        <v>39570</v>
      </c>
      <c r="C691">
        <v>71480</v>
      </c>
      <c r="D691" s="11">
        <v>1.0347999999999999</v>
      </c>
      <c r="E691" s="11">
        <v>1.0606</v>
      </c>
      <c r="F691" s="11">
        <v>1.0299</v>
      </c>
      <c r="G691" s="11">
        <v>1.0570999999999999</v>
      </c>
    </row>
    <row r="692" spans="1:7" x14ac:dyDescent="0.25">
      <c r="A692" s="5">
        <v>39558</v>
      </c>
      <c r="B692" s="5">
        <f>USDCHF10080[[#This Row],[date_start]]+5</f>
        <v>39563</v>
      </c>
      <c r="C692">
        <v>80040</v>
      </c>
      <c r="D692" s="11">
        <v>1.0175000000000001</v>
      </c>
      <c r="E692" s="11">
        <v>1.0429999999999999</v>
      </c>
      <c r="F692" s="11">
        <v>0.99950000000000006</v>
      </c>
      <c r="G692" s="11">
        <v>1.0341</v>
      </c>
    </row>
    <row r="693" spans="1:7" x14ac:dyDescent="0.25">
      <c r="A693" s="5">
        <v>39551</v>
      </c>
      <c r="B693" s="5">
        <f>USDCHF10080[[#This Row],[date_start]]+5</f>
        <v>39556</v>
      </c>
      <c r="C693">
        <v>62380</v>
      </c>
      <c r="D693" s="11">
        <v>1.0066999999999999</v>
      </c>
      <c r="E693" s="11">
        <v>1.0284</v>
      </c>
      <c r="F693" s="11">
        <v>0.99239999999999995</v>
      </c>
      <c r="G693" s="11">
        <v>1.0181</v>
      </c>
    </row>
    <row r="694" spans="1:7" x14ac:dyDescent="0.25">
      <c r="A694" s="5">
        <v>39544</v>
      </c>
      <c r="B694" s="5">
        <f>USDCHF10080[[#This Row],[date_start]]+5</f>
        <v>39549</v>
      </c>
      <c r="C694">
        <v>63815</v>
      </c>
      <c r="D694" s="11">
        <v>1.0061</v>
      </c>
      <c r="E694" s="11">
        <v>1.0170999999999999</v>
      </c>
      <c r="F694" s="11">
        <v>0.98870000000000002</v>
      </c>
      <c r="G694" s="11">
        <v>1.0008999999999999</v>
      </c>
    </row>
    <row r="695" spans="1:7" x14ac:dyDescent="0.25">
      <c r="A695" s="5">
        <v>39537</v>
      </c>
      <c r="B695" s="5">
        <f>USDCHF10080[[#This Row],[date_start]]+5</f>
        <v>39542</v>
      </c>
      <c r="C695">
        <v>68880</v>
      </c>
      <c r="D695" s="11">
        <v>0.9929</v>
      </c>
      <c r="E695" s="11">
        <v>1.0216000000000001</v>
      </c>
      <c r="F695" s="11">
        <v>0.98699999999999999</v>
      </c>
      <c r="G695" s="11">
        <v>1.0057</v>
      </c>
    </row>
    <row r="696" spans="1:7" x14ac:dyDescent="0.25">
      <c r="A696" s="5">
        <v>39530</v>
      </c>
      <c r="B696" s="5">
        <f>USDCHF10080[[#This Row],[date_start]]+5</f>
        <v>39535</v>
      </c>
      <c r="C696">
        <v>62847</v>
      </c>
      <c r="D696" s="11">
        <v>1.0121</v>
      </c>
      <c r="E696" s="11">
        <v>1.0248999999999999</v>
      </c>
      <c r="F696" s="11">
        <v>0.98809999999999998</v>
      </c>
      <c r="G696" s="11">
        <v>0.99490000000000001</v>
      </c>
    </row>
    <row r="697" spans="1:7" x14ac:dyDescent="0.25">
      <c r="A697" s="5">
        <v>39523</v>
      </c>
      <c r="B697" s="5">
        <f>USDCHF10080[[#This Row],[date_start]]+5</f>
        <v>39528</v>
      </c>
      <c r="C697">
        <v>78891</v>
      </c>
      <c r="D697" s="11">
        <v>0.99229999999999996</v>
      </c>
      <c r="E697" s="11">
        <v>1.0165999999999999</v>
      </c>
      <c r="F697" s="11">
        <v>0.96419999999999995</v>
      </c>
      <c r="G697" s="11">
        <v>1.0092000000000001</v>
      </c>
    </row>
    <row r="698" spans="1:7" x14ac:dyDescent="0.25">
      <c r="A698" s="5">
        <v>39516</v>
      </c>
      <c r="B698" s="5">
        <f>USDCHF10080[[#This Row],[date_start]]+5</f>
        <v>39521</v>
      </c>
      <c r="C698">
        <v>50743</v>
      </c>
      <c r="D698" s="11">
        <v>1.02</v>
      </c>
      <c r="E698" s="11">
        <v>1.0350999999999999</v>
      </c>
      <c r="F698" s="11">
        <v>0.99729999999999996</v>
      </c>
      <c r="G698" s="11">
        <v>0.99819999999999998</v>
      </c>
    </row>
    <row r="699" spans="1:7" x14ac:dyDescent="0.25">
      <c r="A699" s="5">
        <v>39509</v>
      </c>
      <c r="B699" s="5">
        <f>USDCHF10080[[#This Row],[date_start]]+5</f>
        <v>39514</v>
      </c>
      <c r="C699">
        <v>44079</v>
      </c>
      <c r="D699" s="11">
        <v>1.0330999999999999</v>
      </c>
      <c r="E699" s="11">
        <v>1.0456000000000001</v>
      </c>
      <c r="F699" s="11">
        <v>1.0132000000000001</v>
      </c>
      <c r="G699" s="11">
        <v>1.0249999999999999</v>
      </c>
    </row>
    <row r="700" spans="1:7" x14ac:dyDescent="0.25">
      <c r="A700" s="5">
        <v>39502</v>
      </c>
      <c r="B700" s="5">
        <f>USDCHF10080[[#This Row],[date_start]]+5</f>
        <v>39507</v>
      </c>
      <c r="C700">
        <v>42710</v>
      </c>
      <c r="D700" s="11">
        <v>1.0851</v>
      </c>
      <c r="E700" s="11">
        <v>1.0927</v>
      </c>
      <c r="F700" s="11">
        <v>1.0402</v>
      </c>
      <c r="G700" s="11">
        <v>1.0408999999999999</v>
      </c>
    </row>
    <row r="701" spans="1:7" x14ac:dyDescent="0.25">
      <c r="A701" s="5">
        <v>39495</v>
      </c>
      <c r="B701" s="5">
        <f>USDCHF10080[[#This Row],[date_start]]+5</f>
        <v>39500</v>
      </c>
      <c r="C701">
        <v>39494</v>
      </c>
      <c r="D701" s="11">
        <v>1.0938000000000001</v>
      </c>
      <c r="E701" s="11">
        <v>1.1044</v>
      </c>
      <c r="F701" s="11">
        <v>1.0833999999999999</v>
      </c>
      <c r="G701" s="11">
        <v>1.0848</v>
      </c>
    </row>
    <row r="702" spans="1:7" x14ac:dyDescent="0.25">
      <c r="A702" s="5">
        <v>39488</v>
      </c>
      <c r="B702" s="5">
        <f>USDCHF10080[[#This Row],[date_start]]+5</f>
        <v>39493</v>
      </c>
      <c r="C702">
        <v>38239</v>
      </c>
      <c r="D702" s="11">
        <v>1.1025</v>
      </c>
      <c r="E702" s="11">
        <v>1.1105</v>
      </c>
      <c r="F702" s="11">
        <v>1.0884</v>
      </c>
      <c r="G702" s="11">
        <v>1.0931</v>
      </c>
    </row>
    <row r="703" spans="1:7" x14ac:dyDescent="0.25">
      <c r="A703" s="5">
        <v>39481</v>
      </c>
      <c r="B703" s="5">
        <f>USDCHF10080[[#This Row],[date_start]]+5</f>
        <v>39486</v>
      </c>
      <c r="C703">
        <v>40452</v>
      </c>
      <c r="D703" s="11">
        <v>1.0892999999999999</v>
      </c>
      <c r="E703" s="11">
        <v>1.1102000000000001</v>
      </c>
      <c r="F703" s="11">
        <v>1.0862000000000001</v>
      </c>
      <c r="G703" s="11">
        <v>1.1029</v>
      </c>
    </row>
    <row r="704" spans="1:7" x14ac:dyDescent="0.25">
      <c r="A704" s="5">
        <v>39474</v>
      </c>
      <c r="B704" s="5">
        <f>USDCHF10080[[#This Row],[date_start]]+5</f>
        <v>39479</v>
      </c>
      <c r="C704">
        <v>43871</v>
      </c>
      <c r="D704" s="11">
        <v>1.0948</v>
      </c>
      <c r="E704" s="11">
        <v>1.0965</v>
      </c>
      <c r="F704" s="11">
        <v>1.073</v>
      </c>
      <c r="G704" s="11">
        <v>1.0893999999999999</v>
      </c>
    </row>
    <row r="705" spans="1:7" x14ac:dyDescent="0.25">
      <c r="A705" s="5">
        <v>39467</v>
      </c>
      <c r="B705" s="5">
        <f>USDCHF10080[[#This Row],[date_start]]+5</f>
        <v>39472</v>
      </c>
      <c r="C705">
        <v>60944</v>
      </c>
      <c r="D705" s="11">
        <v>1.0999000000000001</v>
      </c>
      <c r="E705" s="11">
        <v>1.1119000000000001</v>
      </c>
      <c r="F705" s="11">
        <v>1.0845</v>
      </c>
      <c r="G705" s="11">
        <v>1.0966</v>
      </c>
    </row>
    <row r="706" spans="1:7" x14ac:dyDescent="0.25">
      <c r="A706" s="5">
        <v>39460</v>
      </c>
      <c r="B706" s="5">
        <f>USDCHF10080[[#This Row],[date_start]]+5</f>
        <v>39465</v>
      </c>
      <c r="C706">
        <v>44347</v>
      </c>
      <c r="D706" s="11">
        <v>1.0985</v>
      </c>
      <c r="E706" s="11">
        <v>1.1086</v>
      </c>
      <c r="F706" s="11">
        <v>1.0835999999999999</v>
      </c>
      <c r="G706" s="11">
        <v>1.0982000000000001</v>
      </c>
    </row>
    <row r="707" spans="1:7" x14ac:dyDescent="0.25">
      <c r="A707" s="5">
        <v>39453</v>
      </c>
      <c r="B707" s="5">
        <f>USDCHF10080[[#This Row],[date_start]]+5</f>
        <v>39458</v>
      </c>
      <c r="C707">
        <v>36100</v>
      </c>
      <c r="D707" s="11">
        <v>1.1074999999999999</v>
      </c>
      <c r="E707" s="11">
        <v>1.1189</v>
      </c>
      <c r="F707" s="11">
        <v>1.0975999999999999</v>
      </c>
      <c r="G707" s="11">
        <v>1.1012999999999999</v>
      </c>
    </row>
    <row r="708" spans="1:7" x14ac:dyDescent="0.25">
      <c r="A708" s="5">
        <v>39446</v>
      </c>
      <c r="B708" s="5">
        <f>USDCHF10080[[#This Row],[date_start]]+5</f>
        <v>39451</v>
      </c>
      <c r="C708">
        <v>23239</v>
      </c>
      <c r="D708" s="11">
        <v>1.1275999999999999</v>
      </c>
      <c r="E708" s="11">
        <v>1.1346000000000001</v>
      </c>
      <c r="F708" s="11">
        <v>1.1017999999999999</v>
      </c>
      <c r="G708" s="11">
        <v>1.1081000000000001</v>
      </c>
    </row>
    <row r="709" spans="1:7" x14ac:dyDescent="0.25">
      <c r="A709" s="5">
        <v>39439</v>
      </c>
      <c r="B709" s="5">
        <f>USDCHF10080[[#This Row],[date_start]]+5</f>
        <v>39444</v>
      </c>
      <c r="C709">
        <v>18018</v>
      </c>
      <c r="D709" s="11">
        <v>1.1555</v>
      </c>
      <c r="E709" s="11">
        <v>1.1577999999999999</v>
      </c>
      <c r="F709" s="11">
        <v>1.1258999999999999</v>
      </c>
      <c r="G709" s="11">
        <v>1.1259999999999999</v>
      </c>
    </row>
    <row r="710" spans="1:7" x14ac:dyDescent="0.25">
      <c r="A710" s="5">
        <v>39432</v>
      </c>
      <c r="B710" s="5">
        <f>USDCHF10080[[#This Row],[date_start]]+5</f>
        <v>39437</v>
      </c>
      <c r="C710">
        <v>33462</v>
      </c>
      <c r="D710" s="11">
        <v>1.1551</v>
      </c>
      <c r="E710" s="11">
        <v>1.1595</v>
      </c>
      <c r="F710" s="11">
        <v>1.1476999999999999</v>
      </c>
      <c r="G710" s="11">
        <v>1.1546000000000001</v>
      </c>
    </row>
    <row r="711" spans="1:7" x14ac:dyDescent="0.25">
      <c r="A711" s="5">
        <v>39425</v>
      </c>
      <c r="B711" s="5">
        <f>USDCHF10080[[#This Row],[date_start]]+5</f>
        <v>39430</v>
      </c>
      <c r="C711">
        <v>37362</v>
      </c>
      <c r="D711" s="11">
        <v>1.1277999999999999</v>
      </c>
      <c r="E711" s="11">
        <v>1.1546000000000001</v>
      </c>
      <c r="F711" s="11">
        <v>1.1233</v>
      </c>
      <c r="G711" s="11">
        <v>1.1526000000000001</v>
      </c>
    </row>
    <row r="712" spans="1:7" x14ac:dyDescent="0.25">
      <c r="A712" s="5">
        <v>39418</v>
      </c>
      <c r="B712" s="5">
        <f>USDCHF10080[[#This Row],[date_start]]+5</f>
        <v>39423</v>
      </c>
      <c r="C712">
        <v>37114</v>
      </c>
      <c r="D712" s="11">
        <v>1.1301000000000001</v>
      </c>
      <c r="E712" s="11">
        <v>1.1351</v>
      </c>
      <c r="F712" s="11">
        <v>1.1153</v>
      </c>
      <c r="G712" s="11">
        <v>1.1279999999999999</v>
      </c>
    </row>
    <row r="713" spans="1:7" x14ac:dyDescent="0.25">
      <c r="A713" s="5">
        <v>39411</v>
      </c>
      <c r="B713" s="5">
        <f>USDCHF10080[[#This Row],[date_start]]+5</f>
        <v>39416</v>
      </c>
      <c r="C713">
        <v>38222</v>
      </c>
      <c r="D713" s="11">
        <v>1.1035999999999999</v>
      </c>
      <c r="E713" s="11">
        <v>1.1326000000000001</v>
      </c>
      <c r="F713" s="11">
        <v>1.0954999999999999</v>
      </c>
      <c r="G713" s="11">
        <v>1.1313</v>
      </c>
    </row>
    <row r="714" spans="1:7" x14ac:dyDescent="0.25">
      <c r="A714" s="5">
        <v>39404</v>
      </c>
      <c r="B714" s="5">
        <f>USDCHF10080[[#This Row],[date_start]]+5</f>
        <v>39409</v>
      </c>
      <c r="C714">
        <v>34554</v>
      </c>
      <c r="D714" s="11">
        <v>1.1166</v>
      </c>
      <c r="E714" s="11">
        <v>1.1201000000000001</v>
      </c>
      <c r="F714" s="11">
        <v>1.089</v>
      </c>
      <c r="G714" s="11">
        <v>1.1020000000000001</v>
      </c>
    </row>
    <row r="715" spans="1:7" x14ac:dyDescent="0.25">
      <c r="A715" s="5">
        <v>39397</v>
      </c>
      <c r="B715" s="5">
        <f>USDCHF10080[[#This Row],[date_start]]+5</f>
        <v>39402</v>
      </c>
      <c r="C715">
        <v>38567</v>
      </c>
      <c r="D715" s="11">
        <v>1.1229</v>
      </c>
      <c r="E715" s="11">
        <v>1.1297999999999999</v>
      </c>
      <c r="F715" s="11">
        <v>1.1156999999999999</v>
      </c>
      <c r="G715" s="11">
        <v>1.1176999999999999</v>
      </c>
    </row>
    <row r="716" spans="1:7" x14ac:dyDescent="0.25">
      <c r="A716" s="5">
        <v>39390</v>
      </c>
      <c r="B716" s="5">
        <f>USDCHF10080[[#This Row],[date_start]]+5</f>
        <v>39395</v>
      </c>
      <c r="C716">
        <v>40400</v>
      </c>
      <c r="D716" s="11">
        <v>1.1517999999999999</v>
      </c>
      <c r="E716" s="11">
        <v>1.1555</v>
      </c>
      <c r="F716" s="11">
        <v>1.1187</v>
      </c>
      <c r="G716" s="11">
        <v>1.1224000000000001</v>
      </c>
    </row>
    <row r="717" spans="1:7" x14ac:dyDescent="0.25">
      <c r="A717" s="5">
        <v>39383</v>
      </c>
      <c r="B717" s="5">
        <f>USDCHF10080[[#This Row],[date_start]]+5</f>
        <v>39388</v>
      </c>
      <c r="C717">
        <v>34420</v>
      </c>
      <c r="D717" s="11">
        <v>1.1619999999999999</v>
      </c>
      <c r="E717" s="11">
        <v>1.167</v>
      </c>
      <c r="F717" s="11">
        <v>1.1492</v>
      </c>
      <c r="G717" s="11">
        <v>1.1536</v>
      </c>
    </row>
    <row r="718" spans="1:7" x14ac:dyDescent="0.25">
      <c r="A718" s="5">
        <v>39376</v>
      </c>
      <c r="B718" s="5">
        <f>USDCHF10080[[#This Row],[date_start]]+5</f>
        <v>39381</v>
      </c>
      <c r="C718">
        <v>36972</v>
      </c>
      <c r="D718" s="11">
        <v>1.1605000000000001</v>
      </c>
      <c r="E718" s="11">
        <v>1.1783999999999999</v>
      </c>
      <c r="F718" s="11">
        <v>1.1598999999999999</v>
      </c>
      <c r="G718" s="11">
        <v>1.1638999999999999</v>
      </c>
    </row>
    <row r="719" spans="1:7" x14ac:dyDescent="0.25">
      <c r="A719" s="5">
        <v>39369</v>
      </c>
      <c r="B719" s="5">
        <f>USDCHF10080[[#This Row],[date_start]]+5</f>
        <v>39374</v>
      </c>
      <c r="C719">
        <v>32483</v>
      </c>
      <c r="D719" s="11">
        <v>1.1841999999999999</v>
      </c>
      <c r="E719" s="11">
        <v>1.1858</v>
      </c>
      <c r="F719" s="11">
        <v>1.1656</v>
      </c>
      <c r="G719" s="11">
        <v>1.1659999999999999</v>
      </c>
    </row>
    <row r="720" spans="1:7" x14ac:dyDescent="0.25">
      <c r="A720" s="5">
        <v>39362</v>
      </c>
      <c r="B720" s="5">
        <f>USDCHF10080[[#This Row],[date_start]]+5</f>
        <v>39367</v>
      </c>
      <c r="C720">
        <v>28932</v>
      </c>
      <c r="D720" s="11">
        <v>1.1763999999999999</v>
      </c>
      <c r="E720" s="11">
        <v>1.1891</v>
      </c>
      <c r="F720" s="11">
        <v>1.1758999999999999</v>
      </c>
      <c r="G720" s="11">
        <v>1.1847000000000001</v>
      </c>
    </row>
    <row r="721" spans="1:7" x14ac:dyDescent="0.25">
      <c r="A721" s="5">
        <v>39355</v>
      </c>
      <c r="B721" s="5">
        <f>USDCHF10080[[#This Row],[date_start]]+5</f>
        <v>39360</v>
      </c>
      <c r="C721">
        <v>42785</v>
      </c>
      <c r="D721" s="11">
        <v>1.1626000000000001</v>
      </c>
      <c r="E721" s="11">
        <v>1.1852</v>
      </c>
      <c r="F721" s="11">
        <v>1.1621999999999999</v>
      </c>
      <c r="G721" s="11">
        <v>1.1781999999999999</v>
      </c>
    </row>
    <row r="722" spans="1:7" x14ac:dyDescent="0.25">
      <c r="A722" s="5">
        <v>39348</v>
      </c>
      <c r="B722" s="5">
        <f>USDCHF10080[[#This Row],[date_start]]+5</f>
        <v>39353</v>
      </c>
      <c r="C722">
        <v>45038</v>
      </c>
      <c r="D722" s="11">
        <v>1.1718</v>
      </c>
      <c r="E722" s="11">
        <v>1.1756</v>
      </c>
      <c r="F722" s="11">
        <v>1.1623000000000001</v>
      </c>
      <c r="G722" s="11">
        <v>1.1635</v>
      </c>
    </row>
    <row r="723" spans="1:7" x14ac:dyDescent="0.25">
      <c r="A723" s="5">
        <v>39341</v>
      </c>
      <c r="B723" s="5">
        <f>USDCHF10080[[#This Row],[date_start]]+5</f>
        <v>39346</v>
      </c>
      <c r="C723">
        <v>49816</v>
      </c>
      <c r="D723" s="11">
        <v>1.1886000000000001</v>
      </c>
      <c r="E723" s="11">
        <v>1.1898</v>
      </c>
      <c r="F723" s="11">
        <v>1.1677</v>
      </c>
      <c r="G723" s="11">
        <v>1.1725000000000001</v>
      </c>
    </row>
    <row r="724" spans="1:7" x14ac:dyDescent="0.25">
      <c r="A724" s="5">
        <v>39334</v>
      </c>
      <c r="B724" s="5">
        <f>USDCHF10080[[#This Row],[date_start]]+5</f>
        <v>39339</v>
      </c>
      <c r="C724">
        <v>41189</v>
      </c>
      <c r="D724" s="11">
        <v>1.1863999999999999</v>
      </c>
      <c r="E724" s="11">
        <v>1.1920999999999999</v>
      </c>
      <c r="F724" s="11">
        <v>1.1801999999999999</v>
      </c>
      <c r="G724" s="11">
        <v>1.1896</v>
      </c>
    </row>
    <row r="725" spans="1:7" x14ac:dyDescent="0.25">
      <c r="A725" s="5">
        <v>39327</v>
      </c>
      <c r="B725" s="5">
        <f>USDCHF10080[[#This Row],[date_start]]+5</f>
        <v>39332</v>
      </c>
      <c r="C725">
        <v>36502</v>
      </c>
      <c r="D725" s="11">
        <v>1.2079</v>
      </c>
      <c r="E725" s="11">
        <v>1.2150000000000001</v>
      </c>
      <c r="F725" s="11">
        <v>1.1858</v>
      </c>
      <c r="G725" s="11">
        <v>1.1883999999999999</v>
      </c>
    </row>
    <row r="726" spans="1:7" x14ac:dyDescent="0.25">
      <c r="A726" s="5">
        <v>39320</v>
      </c>
      <c r="B726" s="5">
        <f>USDCHF10080[[#This Row],[date_start]]+5</f>
        <v>39325</v>
      </c>
      <c r="C726">
        <v>39821</v>
      </c>
      <c r="D726" s="11">
        <v>1.2007000000000001</v>
      </c>
      <c r="E726" s="11">
        <v>1.2089000000000001</v>
      </c>
      <c r="F726" s="11">
        <v>1.1959</v>
      </c>
      <c r="G726" s="11">
        <v>1.2082999999999999</v>
      </c>
    </row>
    <row r="727" spans="1:7" x14ac:dyDescent="0.25">
      <c r="A727" s="5">
        <v>39313</v>
      </c>
      <c r="B727" s="5">
        <f>USDCHF10080[[#This Row],[date_start]]+5</f>
        <v>39318</v>
      </c>
      <c r="C727">
        <v>40720</v>
      </c>
      <c r="D727" s="11">
        <v>1.2072000000000001</v>
      </c>
      <c r="E727" s="11">
        <v>1.2109000000000001</v>
      </c>
      <c r="F727" s="11">
        <v>1.1992</v>
      </c>
      <c r="G727" s="11">
        <v>1.2004999999999999</v>
      </c>
    </row>
    <row r="728" spans="1:7" x14ac:dyDescent="0.25">
      <c r="A728" s="5">
        <v>39306</v>
      </c>
      <c r="B728" s="5">
        <f>USDCHF10080[[#This Row],[date_start]]+5</f>
        <v>39311</v>
      </c>
      <c r="C728">
        <v>57260</v>
      </c>
      <c r="D728" s="11">
        <v>1.1984999999999999</v>
      </c>
      <c r="E728" s="11">
        <v>1.2214</v>
      </c>
      <c r="F728" s="11">
        <v>1.1973</v>
      </c>
      <c r="G728" s="11">
        <v>1.208</v>
      </c>
    </row>
    <row r="729" spans="1:7" x14ac:dyDescent="0.25">
      <c r="A729" s="5">
        <v>39299</v>
      </c>
      <c r="B729" s="5">
        <f>USDCHF10080[[#This Row],[date_start]]+5</f>
        <v>39304</v>
      </c>
      <c r="C729">
        <v>41395</v>
      </c>
      <c r="D729" s="11">
        <v>1.1828000000000001</v>
      </c>
      <c r="E729" s="11">
        <v>1.2017</v>
      </c>
      <c r="F729" s="11">
        <v>1.1816</v>
      </c>
      <c r="G729" s="11">
        <v>1.1986000000000001</v>
      </c>
    </row>
    <row r="730" spans="1:7" x14ac:dyDescent="0.25">
      <c r="A730" s="5">
        <v>39292</v>
      </c>
      <c r="B730" s="5">
        <f>USDCHF10080[[#This Row],[date_start]]+5</f>
        <v>39297</v>
      </c>
      <c r="C730">
        <v>41626</v>
      </c>
      <c r="D730" s="11">
        <v>1.2083999999999999</v>
      </c>
      <c r="E730" s="11">
        <v>1.2099</v>
      </c>
      <c r="F730" s="11">
        <v>1.1866000000000001</v>
      </c>
      <c r="G730" s="11">
        <v>1.1904999999999999</v>
      </c>
    </row>
    <row r="731" spans="1:7" x14ac:dyDescent="0.25">
      <c r="A731" s="5">
        <v>39285</v>
      </c>
      <c r="B731" s="5">
        <f>USDCHF10080[[#This Row],[date_start]]+5</f>
        <v>39290</v>
      </c>
      <c r="C731">
        <v>37433</v>
      </c>
      <c r="D731" s="11">
        <v>1.2007000000000001</v>
      </c>
      <c r="E731" s="11">
        <v>1.2162999999999999</v>
      </c>
      <c r="F731" s="11">
        <v>1.1980999999999999</v>
      </c>
      <c r="G731" s="11">
        <v>1.2082999999999999</v>
      </c>
    </row>
    <row r="732" spans="1:7" x14ac:dyDescent="0.25">
      <c r="A732" s="5">
        <v>39278</v>
      </c>
      <c r="B732" s="5">
        <f>USDCHF10080[[#This Row],[date_start]]+5</f>
        <v>39283</v>
      </c>
      <c r="C732">
        <v>26976</v>
      </c>
      <c r="D732" s="11">
        <v>1.2027000000000001</v>
      </c>
      <c r="E732" s="11">
        <v>1.2064999999999999</v>
      </c>
      <c r="F732" s="11">
        <v>1.196</v>
      </c>
      <c r="G732" s="11">
        <v>1.2008000000000001</v>
      </c>
    </row>
    <row r="733" spans="1:7" x14ac:dyDescent="0.25">
      <c r="A733" s="5">
        <v>39271</v>
      </c>
      <c r="B733" s="5">
        <f>USDCHF10080[[#This Row],[date_start]]+5</f>
        <v>39276</v>
      </c>
      <c r="C733">
        <v>27518</v>
      </c>
      <c r="D733" s="11">
        <v>1.2176</v>
      </c>
      <c r="E733" s="11">
        <v>1.2193000000000001</v>
      </c>
      <c r="F733" s="11">
        <v>1.1983999999999999</v>
      </c>
      <c r="G733" s="11">
        <v>1.2024999999999999</v>
      </c>
    </row>
    <row r="734" spans="1:7" x14ac:dyDescent="0.25">
      <c r="A734" s="5">
        <v>39264</v>
      </c>
      <c r="B734" s="5">
        <f>USDCHF10080[[#This Row],[date_start]]+5</f>
        <v>39269</v>
      </c>
      <c r="C734">
        <v>23269</v>
      </c>
      <c r="D734" s="11">
        <v>1.2203999999999999</v>
      </c>
      <c r="E734" s="11">
        <v>1.2232000000000001</v>
      </c>
      <c r="F734" s="11">
        <v>1.2089000000000001</v>
      </c>
      <c r="G734" s="11">
        <v>1.2179</v>
      </c>
    </row>
    <row r="735" spans="1:7" x14ac:dyDescent="0.25">
      <c r="A735" s="5">
        <v>39257</v>
      </c>
      <c r="B735" s="5">
        <f>USDCHF10080[[#This Row],[date_start]]+5</f>
        <v>39262</v>
      </c>
      <c r="C735">
        <v>28207</v>
      </c>
      <c r="D735" s="11">
        <v>1.2286999999999999</v>
      </c>
      <c r="E735" s="11">
        <v>1.2338</v>
      </c>
      <c r="F735" s="11">
        <v>1.2206999999999999</v>
      </c>
      <c r="G735" s="11">
        <v>1.2214</v>
      </c>
    </row>
    <row r="736" spans="1:7" x14ac:dyDescent="0.25">
      <c r="A736" s="5">
        <v>39250</v>
      </c>
      <c r="B736" s="5">
        <f>USDCHF10080[[#This Row],[date_start]]+5</f>
        <v>39255</v>
      </c>
      <c r="C736">
        <v>28784</v>
      </c>
      <c r="D736" s="11">
        <v>1.242</v>
      </c>
      <c r="E736" s="11">
        <v>1.2425999999999999</v>
      </c>
      <c r="F736" s="11">
        <v>1.2283999999999999</v>
      </c>
      <c r="G736" s="11">
        <v>1.2292000000000001</v>
      </c>
    </row>
    <row r="737" spans="1:7" x14ac:dyDescent="0.25">
      <c r="A737" s="5">
        <v>39243</v>
      </c>
      <c r="B737" s="5">
        <f>USDCHF10080[[#This Row],[date_start]]+5</f>
        <v>39248</v>
      </c>
      <c r="C737">
        <v>27578</v>
      </c>
      <c r="D737" s="11">
        <v>1.2356</v>
      </c>
      <c r="E737" s="11">
        <v>1.2467999999999999</v>
      </c>
      <c r="F737" s="11">
        <v>1.2353000000000001</v>
      </c>
      <c r="G737" s="11">
        <v>1.2411000000000001</v>
      </c>
    </row>
    <row r="738" spans="1:7" x14ac:dyDescent="0.25">
      <c r="A738" s="5">
        <v>39236</v>
      </c>
      <c r="B738" s="5">
        <f>USDCHF10080[[#This Row],[date_start]]+5</f>
        <v>39241</v>
      </c>
      <c r="C738">
        <v>28498</v>
      </c>
      <c r="D738" s="11">
        <v>1.2295</v>
      </c>
      <c r="E738" s="11">
        <v>1.2364999999999999</v>
      </c>
      <c r="F738" s="11">
        <v>1.2145999999999999</v>
      </c>
      <c r="G738" s="11">
        <v>1.2350000000000001</v>
      </c>
    </row>
    <row r="739" spans="1:7" x14ac:dyDescent="0.25">
      <c r="A739" s="5">
        <v>39229</v>
      </c>
      <c r="B739" s="5">
        <f>USDCHF10080[[#This Row],[date_start]]+5</f>
        <v>39234</v>
      </c>
      <c r="C739">
        <v>25745</v>
      </c>
      <c r="D739" s="11">
        <v>1.2273000000000001</v>
      </c>
      <c r="E739" s="11">
        <v>1.2326999999999999</v>
      </c>
      <c r="F739" s="11">
        <v>1.2199</v>
      </c>
      <c r="G739" s="11">
        <v>1.2296</v>
      </c>
    </row>
    <row r="740" spans="1:7" x14ac:dyDescent="0.25">
      <c r="A740" s="5">
        <v>39222</v>
      </c>
      <c r="B740" s="5">
        <f>USDCHF10080[[#This Row],[date_start]]+5</f>
        <v>39227</v>
      </c>
      <c r="C740">
        <v>26149</v>
      </c>
      <c r="D740" s="11">
        <v>1.2276</v>
      </c>
      <c r="E740" s="11">
        <v>1.2331000000000001</v>
      </c>
      <c r="F740" s="11">
        <v>1.2239</v>
      </c>
      <c r="G740" s="11">
        <v>1.2281</v>
      </c>
    </row>
    <row r="741" spans="1:7" x14ac:dyDescent="0.25">
      <c r="A741" s="5">
        <v>39215</v>
      </c>
      <c r="B741" s="5">
        <f>USDCHF10080[[#This Row],[date_start]]+5</f>
        <v>39220</v>
      </c>
      <c r="C741">
        <v>25299</v>
      </c>
      <c r="D741" s="11">
        <v>1.218</v>
      </c>
      <c r="E741" s="11">
        <v>1.2281</v>
      </c>
      <c r="F741" s="11">
        <v>1.2124999999999999</v>
      </c>
      <c r="G741" s="11">
        <v>1.2271000000000001</v>
      </c>
    </row>
    <row r="742" spans="1:7" x14ac:dyDescent="0.25">
      <c r="A742" s="5">
        <v>39208</v>
      </c>
      <c r="B742" s="5">
        <f>USDCHF10080[[#This Row],[date_start]]+5</f>
        <v>39213</v>
      </c>
      <c r="C742">
        <v>26738</v>
      </c>
      <c r="D742" s="11">
        <v>1.2104999999999999</v>
      </c>
      <c r="E742" s="11">
        <v>1.2222999999999999</v>
      </c>
      <c r="F742" s="11">
        <v>1.2079</v>
      </c>
      <c r="G742" s="11">
        <v>1.2188000000000001</v>
      </c>
    </row>
    <row r="743" spans="1:7" x14ac:dyDescent="0.25">
      <c r="A743" s="5">
        <v>39201</v>
      </c>
      <c r="B743" s="5">
        <f>USDCHF10080[[#This Row],[date_start]]+5</f>
        <v>39206</v>
      </c>
      <c r="C743">
        <v>31234</v>
      </c>
      <c r="D743" s="11">
        <v>1.2045999999999999</v>
      </c>
      <c r="E743" s="11">
        <v>1.2188000000000001</v>
      </c>
      <c r="F743" s="11">
        <v>1.2030000000000001</v>
      </c>
      <c r="G743" s="11">
        <v>1.2115</v>
      </c>
    </row>
    <row r="744" spans="1:7" x14ac:dyDescent="0.25">
      <c r="A744" s="5">
        <v>39194</v>
      </c>
      <c r="B744" s="5">
        <f>USDCHF10080[[#This Row],[date_start]]+5</f>
        <v>39199</v>
      </c>
      <c r="C744">
        <v>32999</v>
      </c>
      <c r="D744" s="11">
        <v>1.2067000000000001</v>
      </c>
      <c r="E744" s="11">
        <v>1.2125999999999999</v>
      </c>
      <c r="F744" s="11">
        <v>1.1993</v>
      </c>
      <c r="G744" s="11">
        <v>1.2054</v>
      </c>
    </row>
    <row r="745" spans="1:7" x14ac:dyDescent="0.25">
      <c r="A745" s="5">
        <v>39187</v>
      </c>
      <c r="B745" s="5">
        <f>USDCHF10080[[#This Row],[date_start]]+5</f>
        <v>39192</v>
      </c>
      <c r="C745">
        <v>28383</v>
      </c>
      <c r="D745" s="11">
        <v>1.2125999999999999</v>
      </c>
      <c r="E745" s="11">
        <v>1.2150000000000001</v>
      </c>
      <c r="F745" s="11">
        <v>1.2000999999999999</v>
      </c>
      <c r="G745" s="11">
        <v>1.2082999999999999</v>
      </c>
    </row>
    <row r="746" spans="1:7" x14ac:dyDescent="0.25">
      <c r="A746" s="5">
        <v>39180</v>
      </c>
      <c r="B746" s="5">
        <f>USDCHF10080[[#This Row],[date_start]]+5</f>
        <v>39185</v>
      </c>
      <c r="C746">
        <v>30679</v>
      </c>
      <c r="D746" s="11">
        <v>1.222</v>
      </c>
      <c r="E746" s="11">
        <v>1.2282</v>
      </c>
      <c r="F746" s="11">
        <v>1.2065999999999999</v>
      </c>
      <c r="G746" s="11">
        <v>1.2144999999999999</v>
      </c>
    </row>
    <row r="747" spans="1:7" x14ac:dyDescent="0.25">
      <c r="A747" s="5">
        <v>39173</v>
      </c>
      <c r="B747" s="5">
        <f>USDCHF10080[[#This Row],[date_start]]+5</f>
        <v>39178</v>
      </c>
      <c r="C747">
        <v>26311</v>
      </c>
      <c r="D747" s="11">
        <v>1.2130000000000001</v>
      </c>
      <c r="E747" s="11">
        <v>1.2231000000000001</v>
      </c>
      <c r="F747" s="11">
        <v>1.2118</v>
      </c>
      <c r="G747" s="11">
        <v>1.2218</v>
      </c>
    </row>
    <row r="748" spans="1:7" x14ac:dyDescent="0.25">
      <c r="A748" s="5">
        <v>39166</v>
      </c>
      <c r="B748" s="5">
        <f>USDCHF10080[[#This Row],[date_start]]+5</f>
        <v>39171</v>
      </c>
      <c r="C748">
        <v>33780</v>
      </c>
      <c r="D748" s="11">
        <v>1.2189000000000001</v>
      </c>
      <c r="E748" s="11">
        <v>1.2239</v>
      </c>
      <c r="F748" s="11">
        <v>1.2081999999999999</v>
      </c>
      <c r="G748" s="11">
        <v>1.2153</v>
      </c>
    </row>
    <row r="749" spans="1:7" x14ac:dyDescent="0.25">
      <c r="A749" s="5">
        <v>39159</v>
      </c>
      <c r="B749" s="5">
        <f>USDCHF10080[[#This Row],[date_start]]+5</f>
        <v>39164</v>
      </c>
      <c r="C749">
        <v>32025</v>
      </c>
      <c r="D749" s="11">
        <v>1.2056</v>
      </c>
      <c r="E749" s="11">
        <v>1.2191000000000001</v>
      </c>
      <c r="F749" s="11">
        <v>1.2050000000000001</v>
      </c>
      <c r="G749" s="11">
        <v>1.2188000000000001</v>
      </c>
    </row>
    <row r="750" spans="1:7" x14ac:dyDescent="0.25">
      <c r="A750" s="5">
        <v>39152</v>
      </c>
      <c r="B750" s="5">
        <f>USDCHF10080[[#This Row],[date_start]]+5</f>
        <v>39157</v>
      </c>
      <c r="C750">
        <v>43850</v>
      </c>
      <c r="D750" s="11">
        <v>1.2338</v>
      </c>
      <c r="E750" s="11">
        <v>1.2351000000000001</v>
      </c>
      <c r="F750" s="11">
        <v>1.2029000000000001</v>
      </c>
      <c r="G750" s="11">
        <v>1.2069000000000001</v>
      </c>
    </row>
    <row r="751" spans="1:7" x14ac:dyDescent="0.25">
      <c r="A751" s="5">
        <v>39145</v>
      </c>
      <c r="B751" s="5">
        <f>USDCHF10080[[#This Row],[date_start]]+5</f>
        <v>39150</v>
      </c>
      <c r="C751">
        <v>40205</v>
      </c>
      <c r="D751" s="11">
        <v>1.2156</v>
      </c>
      <c r="E751" s="11">
        <v>1.2354000000000001</v>
      </c>
      <c r="F751" s="11">
        <v>1.2107000000000001</v>
      </c>
      <c r="G751" s="11">
        <v>1.2342</v>
      </c>
    </row>
    <row r="752" spans="1:7" x14ac:dyDescent="0.25">
      <c r="A752" s="5">
        <v>39138</v>
      </c>
      <c r="B752" s="5">
        <f>USDCHF10080[[#This Row],[date_start]]+5</f>
        <v>39143</v>
      </c>
      <c r="C752">
        <v>33055</v>
      </c>
      <c r="D752" s="11">
        <v>1.2301</v>
      </c>
      <c r="E752" s="11">
        <v>1.2331000000000001</v>
      </c>
      <c r="F752" s="11">
        <v>1.2141999999999999</v>
      </c>
      <c r="G752" s="11">
        <v>1.2162999999999999</v>
      </c>
    </row>
    <row r="753" spans="1:7" x14ac:dyDescent="0.25">
      <c r="A753" s="5">
        <v>39131</v>
      </c>
      <c r="B753" s="5">
        <f>USDCHF10080[[#This Row],[date_start]]+5</f>
        <v>39136</v>
      </c>
      <c r="C753">
        <v>21948</v>
      </c>
      <c r="D753" s="11">
        <v>1.2319</v>
      </c>
      <c r="E753" s="11">
        <v>1.2436</v>
      </c>
      <c r="F753" s="11">
        <v>1.2295</v>
      </c>
      <c r="G753" s="11">
        <v>1.2323</v>
      </c>
    </row>
    <row r="754" spans="1:7" x14ac:dyDescent="0.25">
      <c r="A754" s="5">
        <v>39124</v>
      </c>
      <c r="B754" s="5">
        <f>USDCHF10080[[#This Row],[date_start]]+5</f>
        <v>39129</v>
      </c>
      <c r="C754">
        <v>25455</v>
      </c>
      <c r="D754" s="11">
        <v>1.2467999999999999</v>
      </c>
      <c r="E754" s="11">
        <v>1.2551000000000001</v>
      </c>
      <c r="F754" s="11">
        <v>1.2331000000000001</v>
      </c>
      <c r="G754" s="11">
        <v>1.2347999999999999</v>
      </c>
    </row>
    <row r="755" spans="1:7" x14ac:dyDescent="0.25">
      <c r="A755" s="5">
        <v>39117</v>
      </c>
      <c r="B755" s="5">
        <f>USDCHF10080[[#This Row],[date_start]]+5</f>
        <v>39122</v>
      </c>
      <c r="C755">
        <v>22638</v>
      </c>
      <c r="D755" s="11">
        <v>1.2484</v>
      </c>
      <c r="E755" s="11">
        <v>1.2519</v>
      </c>
      <c r="F755" s="11">
        <v>1.2378</v>
      </c>
      <c r="G755" s="11">
        <v>1.2474000000000001</v>
      </c>
    </row>
    <row r="756" spans="1:7" x14ac:dyDescent="0.25">
      <c r="A756" s="5">
        <v>39110</v>
      </c>
      <c r="B756" s="5">
        <f>USDCHF10080[[#This Row],[date_start]]+5</f>
        <v>39115</v>
      </c>
      <c r="C756">
        <v>26312</v>
      </c>
      <c r="D756" s="11">
        <v>1.2526999999999999</v>
      </c>
      <c r="E756" s="11">
        <v>1.2571000000000001</v>
      </c>
      <c r="F756" s="11">
        <v>1.2382</v>
      </c>
      <c r="G756" s="11">
        <v>1.248</v>
      </c>
    </row>
    <row r="757" spans="1:7" x14ac:dyDescent="0.25">
      <c r="A757" s="5">
        <v>39103</v>
      </c>
      <c r="B757" s="5">
        <f>USDCHF10080[[#This Row],[date_start]]+5</f>
        <v>39108</v>
      </c>
      <c r="C757">
        <v>36035</v>
      </c>
      <c r="D757" s="11">
        <v>1.2481</v>
      </c>
      <c r="E757" s="11">
        <v>1.2563</v>
      </c>
      <c r="F757" s="11">
        <v>1.2374000000000001</v>
      </c>
      <c r="G757" s="11">
        <v>1.2535000000000001</v>
      </c>
    </row>
    <row r="758" spans="1:7" x14ac:dyDescent="0.25">
      <c r="A758" s="5">
        <v>39096</v>
      </c>
      <c r="B758" s="5">
        <f>USDCHF10080[[#This Row],[date_start]]+5</f>
        <v>39101</v>
      </c>
      <c r="C758">
        <v>33883</v>
      </c>
      <c r="D758" s="11">
        <v>1.2470000000000001</v>
      </c>
      <c r="E758" s="11">
        <v>1.2545999999999999</v>
      </c>
      <c r="F758" s="11">
        <v>1.2416</v>
      </c>
      <c r="G758" s="11">
        <v>1.2479</v>
      </c>
    </row>
    <row r="759" spans="1:7" x14ac:dyDescent="0.25">
      <c r="A759" s="5">
        <v>39089</v>
      </c>
      <c r="B759" s="5">
        <f>USDCHF10080[[#This Row],[date_start]]+5</f>
        <v>39094</v>
      </c>
      <c r="C759">
        <v>36360</v>
      </c>
      <c r="D759" s="11">
        <v>1.2350000000000001</v>
      </c>
      <c r="E759" s="11">
        <v>1.2527999999999999</v>
      </c>
      <c r="F759" s="11">
        <v>1.2331000000000001</v>
      </c>
      <c r="G759" s="11">
        <v>1.2468999999999999</v>
      </c>
    </row>
    <row r="760" spans="1:7" x14ac:dyDescent="0.25">
      <c r="A760" s="5">
        <v>39082</v>
      </c>
      <c r="B760" s="5">
        <f>USDCHF10080[[#This Row],[date_start]]+5</f>
        <v>39087</v>
      </c>
      <c r="C760">
        <v>32429</v>
      </c>
      <c r="D760" s="11">
        <v>1.2181999999999999</v>
      </c>
      <c r="E760" s="11">
        <v>1.2394000000000001</v>
      </c>
      <c r="F760" s="11">
        <v>1.2111000000000001</v>
      </c>
      <c r="G760" s="11">
        <v>1.2358</v>
      </c>
    </row>
    <row r="761" spans="1:7" x14ac:dyDescent="0.25">
      <c r="A761" s="5">
        <v>39075</v>
      </c>
      <c r="B761" s="5">
        <f>USDCHF10080[[#This Row],[date_start]]+5</f>
        <v>39080</v>
      </c>
      <c r="C761">
        <v>29016</v>
      </c>
      <c r="D761" s="11">
        <v>1.2194</v>
      </c>
      <c r="E761" s="11">
        <v>1.2270000000000001</v>
      </c>
      <c r="F761" s="11">
        <v>1.2161</v>
      </c>
      <c r="G761" s="11">
        <v>1.2181</v>
      </c>
    </row>
    <row r="762" spans="1:7" x14ac:dyDescent="0.25">
      <c r="A762" s="5">
        <v>39068</v>
      </c>
      <c r="B762" s="5">
        <f>USDCHF10080[[#This Row],[date_start]]+5</f>
        <v>39073</v>
      </c>
      <c r="C762">
        <v>27655</v>
      </c>
      <c r="D762" s="11">
        <v>1.2214</v>
      </c>
      <c r="E762" s="11">
        <v>1.2267999999999999</v>
      </c>
      <c r="F762" s="11">
        <v>1.2110000000000001</v>
      </c>
      <c r="G762" s="11">
        <v>1.2199</v>
      </c>
    </row>
    <row r="763" spans="1:7" x14ac:dyDescent="0.25">
      <c r="A763" s="5">
        <v>39061</v>
      </c>
      <c r="B763" s="5">
        <f>USDCHF10080[[#This Row],[date_start]]+5</f>
        <v>39066</v>
      </c>
      <c r="C763">
        <v>33964</v>
      </c>
      <c r="D763" s="11">
        <v>1.206</v>
      </c>
      <c r="E763" s="11">
        <v>1.2230000000000001</v>
      </c>
      <c r="F763" s="11">
        <v>1.1982999999999999</v>
      </c>
      <c r="G763" s="11">
        <v>1.2212000000000001</v>
      </c>
    </row>
    <row r="764" spans="1:7" x14ac:dyDescent="0.25">
      <c r="A764" s="5">
        <v>39054</v>
      </c>
      <c r="B764" s="5">
        <f>USDCHF10080[[#This Row],[date_start]]+5</f>
        <v>39059</v>
      </c>
      <c r="C764">
        <v>27340</v>
      </c>
      <c r="D764" s="11">
        <v>1.1907000000000001</v>
      </c>
      <c r="E764" s="11">
        <v>1.2058</v>
      </c>
      <c r="F764" s="11">
        <v>1.1879</v>
      </c>
      <c r="G764" s="11">
        <v>1.2052</v>
      </c>
    </row>
    <row r="765" spans="1:7" x14ac:dyDescent="0.25">
      <c r="A765" s="5">
        <v>39047</v>
      </c>
      <c r="B765" s="5">
        <f>USDCHF10080[[#This Row],[date_start]]+5</f>
        <v>39052</v>
      </c>
      <c r="C765">
        <v>28291</v>
      </c>
      <c r="D765" s="11">
        <v>1.2032</v>
      </c>
      <c r="E765" s="11">
        <v>1.2115</v>
      </c>
      <c r="F765" s="11">
        <v>1.1898</v>
      </c>
      <c r="G765" s="11">
        <v>1.1930000000000001</v>
      </c>
    </row>
    <row r="766" spans="1:7" x14ac:dyDescent="0.25">
      <c r="A766" s="5">
        <v>39040</v>
      </c>
      <c r="B766" s="5">
        <f>USDCHF10080[[#This Row],[date_start]]+5</f>
        <v>39045</v>
      </c>
      <c r="C766">
        <v>20889</v>
      </c>
      <c r="D766" s="11">
        <v>1.2435</v>
      </c>
      <c r="E766" s="11">
        <v>1.2450000000000001</v>
      </c>
      <c r="F766" s="11">
        <v>1.2072000000000001</v>
      </c>
      <c r="G766" s="11">
        <v>1.2092000000000001</v>
      </c>
    </row>
    <row r="767" spans="1:7" x14ac:dyDescent="0.25">
      <c r="A767" s="5">
        <v>39033</v>
      </c>
      <c r="B767" s="5">
        <f>USDCHF10080[[#This Row],[date_start]]+5</f>
        <v>39038</v>
      </c>
      <c r="C767">
        <v>26889</v>
      </c>
      <c r="D767" s="11">
        <v>1.2384999999999999</v>
      </c>
      <c r="E767" s="11">
        <v>1.2536</v>
      </c>
      <c r="F767" s="11">
        <v>1.2357</v>
      </c>
      <c r="G767" s="11">
        <v>1.2437</v>
      </c>
    </row>
    <row r="768" spans="1:7" x14ac:dyDescent="0.25">
      <c r="A768" s="5">
        <v>39026</v>
      </c>
      <c r="B768" s="5">
        <f>USDCHF10080[[#This Row],[date_start]]+5</f>
        <v>39031</v>
      </c>
      <c r="C768">
        <v>24566</v>
      </c>
      <c r="D768" s="11">
        <v>1.2535000000000001</v>
      </c>
      <c r="E768" s="11">
        <v>1.2578</v>
      </c>
      <c r="F768" s="11">
        <v>1.2343999999999999</v>
      </c>
      <c r="G768" s="11">
        <v>1.2416</v>
      </c>
    </row>
    <row r="769" spans="1:7" x14ac:dyDescent="0.25">
      <c r="A769" s="5">
        <v>39019</v>
      </c>
      <c r="B769" s="5">
        <f>USDCHF10080[[#This Row],[date_start]]+5</f>
        <v>39024</v>
      </c>
      <c r="C769">
        <v>28699</v>
      </c>
      <c r="D769" s="11">
        <v>1.2490000000000001</v>
      </c>
      <c r="E769" s="11">
        <v>1.2568999999999999</v>
      </c>
      <c r="F769" s="11">
        <v>1.2404999999999999</v>
      </c>
      <c r="G769" s="11">
        <v>1.2534000000000001</v>
      </c>
    </row>
    <row r="770" spans="1:7" x14ac:dyDescent="0.25">
      <c r="A770" s="5">
        <v>39012</v>
      </c>
      <c r="B770" s="5">
        <f>USDCHF10080[[#This Row],[date_start]]+5</f>
        <v>39017</v>
      </c>
      <c r="C770">
        <v>28177</v>
      </c>
      <c r="D770" s="11">
        <v>1.2578</v>
      </c>
      <c r="E770" s="11">
        <v>1.2704</v>
      </c>
      <c r="F770" s="11">
        <v>1.2466999999999999</v>
      </c>
      <c r="G770" s="11">
        <v>1.2485999999999999</v>
      </c>
    </row>
    <row r="771" spans="1:7" x14ac:dyDescent="0.25">
      <c r="A771" s="5">
        <v>39005</v>
      </c>
      <c r="B771" s="5">
        <f>USDCHF10080[[#This Row],[date_start]]+5</f>
        <v>39010</v>
      </c>
      <c r="C771">
        <v>29672</v>
      </c>
      <c r="D771" s="11">
        <v>1.2738</v>
      </c>
      <c r="E771" s="11">
        <v>1.2751999999999999</v>
      </c>
      <c r="F771" s="11">
        <v>1.2547999999999999</v>
      </c>
      <c r="G771" s="11">
        <v>1.2595000000000001</v>
      </c>
    </row>
    <row r="772" spans="1:7" x14ac:dyDescent="0.25">
      <c r="A772" s="5">
        <v>38998</v>
      </c>
      <c r="B772" s="5">
        <f>USDCHF10080[[#This Row],[date_start]]+5</f>
        <v>39003</v>
      </c>
      <c r="C772">
        <v>30141</v>
      </c>
      <c r="D772" s="11">
        <v>1.2612000000000001</v>
      </c>
      <c r="E772" s="11">
        <v>1.2767999999999999</v>
      </c>
      <c r="F772" s="11">
        <v>1.2588999999999999</v>
      </c>
      <c r="G772" s="11">
        <v>1.2726999999999999</v>
      </c>
    </row>
    <row r="773" spans="1:7" x14ac:dyDescent="0.25">
      <c r="A773" s="5">
        <v>38991</v>
      </c>
      <c r="B773" s="5">
        <f>USDCHF10080[[#This Row],[date_start]]+5</f>
        <v>38996</v>
      </c>
      <c r="C773">
        <v>37167</v>
      </c>
      <c r="D773" s="11">
        <v>1.25</v>
      </c>
      <c r="E773" s="11">
        <v>1.2632000000000001</v>
      </c>
      <c r="F773" s="11">
        <v>1.2403999999999999</v>
      </c>
      <c r="G773" s="11">
        <v>1.26</v>
      </c>
    </row>
    <row r="774" spans="1:7" x14ac:dyDescent="0.25">
      <c r="A774" s="5">
        <v>38984</v>
      </c>
      <c r="B774" s="5">
        <f>USDCHF10080[[#This Row],[date_start]]+5</f>
        <v>38989</v>
      </c>
      <c r="C774">
        <v>46902</v>
      </c>
      <c r="D774" s="11">
        <v>1.2354000000000001</v>
      </c>
      <c r="E774" s="11">
        <v>1.2565999999999999</v>
      </c>
      <c r="F774" s="11">
        <v>1.2290000000000001</v>
      </c>
      <c r="G774" s="11">
        <v>1.2504</v>
      </c>
    </row>
    <row r="775" spans="1:7" x14ac:dyDescent="0.25">
      <c r="A775" s="5">
        <v>38977</v>
      </c>
      <c r="B775" s="5">
        <f>USDCHF10080[[#This Row],[date_start]]+5</f>
        <v>38982</v>
      </c>
      <c r="C775">
        <v>48566</v>
      </c>
      <c r="D775" s="11">
        <v>1.2579</v>
      </c>
      <c r="E775" s="11">
        <v>1.2586999999999999</v>
      </c>
      <c r="F775" s="11">
        <v>1.232</v>
      </c>
      <c r="G775" s="11">
        <v>1.2367999999999999</v>
      </c>
    </row>
    <row r="776" spans="1:7" x14ac:dyDescent="0.25">
      <c r="A776" s="5">
        <v>38970</v>
      </c>
      <c r="B776" s="5">
        <f>USDCHF10080[[#This Row],[date_start]]+5</f>
        <v>38975</v>
      </c>
      <c r="C776">
        <v>46930</v>
      </c>
      <c r="D776" s="11">
        <v>1.2479</v>
      </c>
      <c r="E776" s="11">
        <v>1.2625999999999999</v>
      </c>
      <c r="F776" s="11">
        <v>1.2394000000000001</v>
      </c>
      <c r="G776" s="11">
        <v>1.2553000000000001</v>
      </c>
    </row>
    <row r="777" spans="1:7" x14ac:dyDescent="0.25">
      <c r="A777" s="5">
        <v>38963</v>
      </c>
      <c r="B777" s="5">
        <f>USDCHF10080[[#This Row],[date_start]]+5</f>
        <v>38968</v>
      </c>
      <c r="C777">
        <v>47034</v>
      </c>
      <c r="D777" s="11">
        <v>1.2294</v>
      </c>
      <c r="E777" s="11">
        <v>1.2509999999999999</v>
      </c>
      <c r="F777" s="11">
        <v>1.2272000000000001</v>
      </c>
      <c r="G777" s="11">
        <v>1.2474000000000001</v>
      </c>
    </row>
    <row r="778" spans="1:7" x14ac:dyDescent="0.25">
      <c r="A778" s="5">
        <v>38956</v>
      </c>
      <c r="B778" s="5">
        <f>USDCHF10080[[#This Row],[date_start]]+5</f>
        <v>38961</v>
      </c>
      <c r="C778">
        <v>46861</v>
      </c>
      <c r="D778" s="11">
        <v>1.2392000000000001</v>
      </c>
      <c r="E778" s="11">
        <v>1.2399</v>
      </c>
      <c r="F778" s="11">
        <v>1.2226999999999999</v>
      </c>
      <c r="G778" s="11">
        <v>1.2302</v>
      </c>
    </row>
    <row r="779" spans="1:7" x14ac:dyDescent="0.25">
      <c r="A779" s="5">
        <v>38949</v>
      </c>
      <c r="B779" s="5">
        <f>USDCHF10080[[#This Row],[date_start]]+5</f>
        <v>38954</v>
      </c>
      <c r="C779">
        <v>47675</v>
      </c>
      <c r="D779" s="11">
        <v>1.2329000000000001</v>
      </c>
      <c r="E779" s="11">
        <v>1.2425999999999999</v>
      </c>
      <c r="F779" s="11">
        <v>1.2181999999999999</v>
      </c>
      <c r="G779" s="11">
        <v>1.2399</v>
      </c>
    </row>
    <row r="780" spans="1:7" x14ac:dyDescent="0.25">
      <c r="A780" s="5">
        <v>38942</v>
      </c>
      <c r="B780" s="5">
        <f>USDCHF10080[[#This Row],[date_start]]+5</f>
        <v>38947</v>
      </c>
      <c r="C780">
        <v>45400</v>
      </c>
      <c r="D780" s="11">
        <v>1.2423</v>
      </c>
      <c r="E780" s="11">
        <v>1.2446999999999999</v>
      </c>
      <c r="F780" s="11">
        <v>1.2237</v>
      </c>
      <c r="G780" s="11">
        <v>1.2336</v>
      </c>
    </row>
    <row r="781" spans="1:7" x14ac:dyDescent="0.25">
      <c r="A781" s="5">
        <v>38935</v>
      </c>
      <c r="B781" s="5">
        <f>USDCHF10080[[#This Row],[date_start]]+5</f>
        <v>38940</v>
      </c>
      <c r="C781">
        <v>47995</v>
      </c>
      <c r="D781" s="11">
        <v>1.2214</v>
      </c>
      <c r="E781" s="11">
        <v>1.2445999999999999</v>
      </c>
      <c r="F781" s="11">
        <v>1.2194</v>
      </c>
      <c r="G781" s="11">
        <v>1.2435</v>
      </c>
    </row>
    <row r="782" spans="1:7" x14ac:dyDescent="0.25">
      <c r="A782" s="5">
        <v>38928</v>
      </c>
      <c r="B782" s="5">
        <f>USDCHF10080[[#This Row],[date_start]]+5</f>
        <v>38933</v>
      </c>
      <c r="C782">
        <v>49138</v>
      </c>
      <c r="D782" s="11">
        <v>1.2317</v>
      </c>
      <c r="E782" s="11">
        <v>1.2369000000000001</v>
      </c>
      <c r="F782" s="11">
        <v>1.2192000000000001</v>
      </c>
      <c r="G782" s="11">
        <v>1.2238</v>
      </c>
    </row>
    <row r="783" spans="1:7" x14ac:dyDescent="0.25">
      <c r="A783" s="5">
        <v>38921</v>
      </c>
      <c r="B783" s="5">
        <f>USDCHF10080[[#This Row],[date_start]]+5</f>
        <v>38926</v>
      </c>
      <c r="C783">
        <v>48973</v>
      </c>
      <c r="D783" s="11">
        <v>1.2357</v>
      </c>
      <c r="E783" s="11">
        <v>1.2547999999999999</v>
      </c>
      <c r="F783" s="11">
        <v>1.2306999999999999</v>
      </c>
      <c r="G783" s="11">
        <v>1.2325999999999999</v>
      </c>
    </row>
    <row r="784" spans="1:7" x14ac:dyDescent="0.25">
      <c r="A784" s="5">
        <v>38914</v>
      </c>
      <c r="B784" s="5">
        <f>USDCHF10080[[#This Row],[date_start]]+5</f>
        <v>38919</v>
      </c>
      <c r="C784">
        <v>48008</v>
      </c>
      <c r="D784" s="11">
        <v>1.2347999999999999</v>
      </c>
      <c r="E784" s="11">
        <v>1.2597</v>
      </c>
      <c r="F784" s="11">
        <v>1.2332000000000001</v>
      </c>
      <c r="G784" s="11">
        <v>1.2358</v>
      </c>
    </row>
    <row r="785" spans="1:7" x14ac:dyDescent="0.25">
      <c r="A785" s="5">
        <v>38907</v>
      </c>
      <c r="B785" s="5">
        <f>USDCHF10080[[#This Row],[date_start]]+5</f>
        <v>38912</v>
      </c>
      <c r="C785">
        <v>47203</v>
      </c>
      <c r="D785" s="11">
        <v>1.2225999999999999</v>
      </c>
      <c r="E785" s="11">
        <v>1.238</v>
      </c>
      <c r="F785" s="11">
        <v>1.2222</v>
      </c>
      <c r="G785" s="11">
        <v>1.2343</v>
      </c>
    </row>
    <row r="786" spans="1:7" x14ac:dyDescent="0.25">
      <c r="A786" s="5">
        <v>38900</v>
      </c>
      <c r="B786" s="5">
        <f>USDCHF10080[[#This Row],[date_start]]+5</f>
        <v>38905</v>
      </c>
      <c r="C786">
        <v>46556</v>
      </c>
      <c r="D786" s="11">
        <v>1.2235</v>
      </c>
      <c r="E786" s="11">
        <v>1.2361</v>
      </c>
      <c r="F786" s="11">
        <v>1.2184999999999999</v>
      </c>
      <c r="G786" s="11">
        <v>1.2242999999999999</v>
      </c>
    </row>
    <row r="787" spans="1:7" x14ac:dyDescent="0.25">
      <c r="A787" s="5">
        <v>38893</v>
      </c>
      <c r="B787" s="5">
        <f>USDCHF10080[[#This Row],[date_start]]+5</f>
        <v>38898</v>
      </c>
      <c r="C787">
        <v>48137</v>
      </c>
      <c r="D787" s="11">
        <v>1.2491000000000001</v>
      </c>
      <c r="E787" s="11">
        <v>1.2504</v>
      </c>
      <c r="F787" s="11">
        <v>1.2217</v>
      </c>
      <c r="G787" s="11">
        <v>1.2230000000000001</v>
      </c>
    </row>
    <row r="788" spans="1:7" x14ac:dyDescent="0.25">
      <c r="A788" s="5">
        <v>38886</v>
      </c>
      <c r="B788" s="5">
        <f>USDCHF10080[[#This Row],[date_start]]+5</f>
        <v>38891</v>
      </c>
      <c r="C788">
        <v>48023</v>
      </c>
      <c r="D788" s="11">
        <v>1.2310000000000001</v>
      </c>
      <c r="E788" s="11">
        <v>1.2532000000000001</v>
      </c>
      <c r="F788" s="11">
        <v>1.2302999999999999</v>
      </c>
      <c r="G788" s="11">
        <v>1.2488999999999999</v>
      </c>
    </row>
    <row r="789" spans="1:7" x14ac:dyDescent="0.25">
      <c r="A789" s="5">
        <v>38879</v>
      </c>
      <c r="B789" s="5">
        <f>USDCHF10080[[#This Row],[date_start]]+5</f>
        <v>38884</v>
      </c>
      <c r="C789">
        <v>49985</v>
      </c>
      <c r="D789" s="11">
        <v>1.2342</v>
      </c>
      <c r="E789" s="11">
        <v>1.2410000000000001</v>
      </c>
      <c r="F789" s="11">
        <v>1.2258</v>
      </c>
      <c r="G789" s="11">
        <v>1.2314000000000001</v>
      </c>
    </row>
    <row r="790" spans="1:7" x14ac:dyDescent="0.25">
      <c r="A790" s="5">
        <v>38872</v>
      </c>
      <c r="B790" s="5">
        <f>USDCHF10080[[#This Row],[date_start]]+5</f>
        <v>38877</v>
      </c>
      <c r="C790">
        <v>47497</v>
      </c>
      <c r="D790" s="11">
        <v>1.2067000000000001</v>
      </c>
      <c r="E790" s="11">
        <v>1.2367999999999999</v>
      </c>
      <c r="F790" s="11">
        <v>1.2016</v>
      </c>
      <c r="G790" s="11">
        <v>1.2311000000000001</v>
      </c>
    </row>
    <row r="791" spans="1:7" x14ac:dyDescent="0.25">
      <c r="A791" s="5">
        <v>38865</v>
      </c>
      <c r="B791" s="5">
        <f>USDCHF10080[[#This Row],[date_start]]+5</f>
        <v>38870</v>
      </c>
      <c r="C791">
        <v>48813</v>
      </c>
      <c r="D791" s="11">
        <v>1.2270000000000001</v>
      </c>
      <c r="E791" s="11">
        <v>1.2297</v>
      </c>
      <c r="F791" s="11">
        <v>1.2051000000000001</v>
      </c>
      <c r="G791" s="11">
        <v>1.2092000000000001</v>
      </c>
    </row>
    <row r="792" spans="1:7" x14ac:dyDescent="0.25">
      <c r="A792" s="5">
        <v>38858</v>
      </c>
      <c r="B792" s="5">
        <f>USDCHF10080[[#This Row],[date_start]]+5</f>
        <v>38863</v>
      </c>
      <c r="C792">
        <v>50900</v>
      </c>
      <c r="D792" s="11">
        <v>1.2174</v>
      </c>
      <c r="E792" s="11">
        <v>1.2302999999999999</v>
      </c>
      <c r="F792" s="11">
        <v>1.2017</v>
      </c>
      <c r="G792" s="11">
        <v>1.2257</v>
      </c>
    </row>
    <row r="793" spans="1:7" x14ac:dyDescent="0.25">
      <c r="A793" s="5">
        <v>38851</v>
      </c>
      <c r="B793" s="5">
        <f>USDCHF10080[[#This Row],[date_start]]+5</f>
        <v>38856</v>
      </c>
      <c r="C793">
        <v>49490</v>
      </c>
      <c r="D793" s="11">
        <v>1.1956</v>
      </c>
      <c r="E793" s="11">
        <v>1.2242999999999999</v>
      </c>
      <c r="F793" s="11">
        <v>1.1918</v>
      </c>
      <c r="G793" s="11">
        <v>1.2166999999999999</v>
      </c>
    </row>
    <row r="794" spans="1:7" x14ac:dyDescent="0.25">
      <c r="A794" s="5">
        <v>38844</v>
      </c>
      <c r="B794" s="5">
        <f>USDCHF10080[[#This Row],[date_start]]+5</f>
        <v>38849</v>
      </c>
      <c r="C794">
        <v>47862</v>
      </c>
      <c r="D794" s="11">
        <v>1.2242</v>
      </c>
      <c r="E794" s="11">
        <v>1.2322</v>
      </c>
      <c r="F794" s="11">
        <v>1.1962999999999999</v>
      </c>
      <c r="G794" s="11">
        <v>1.1979</v>
      </c>
    </row>
    <row r="795" spans="1:7" x14ac:dyDescent="0.25">
      <c r="A795" s="5">
        <v>38837</v>
      </c>
      <c r="B795" s="5">
        <f>USDCHF10080[[#This Row],[date_start]]+5</f>
        <v>38842</v>
      </c>
      <c r="C795">
        <v>47844</v>
      </c>
      <c r="D795" s="11">
        <v>1.2385999999999999</v>
      </c>
      <c r="E795" s="11">
        <v>1.2452000000000001</v>
      </c>
      <c r="F795" s="11">
        <v>1.2214</v>
      </c>
      <c r="G795" s="11">
        <v>1.2264999999999999</v>
      </c>
    </row>
    <row r="796" spans="1:7" x14ac:dyDescent="0.25">
      <c r="A796" s="5">
        <v>38830</v>
      </c>
      <c r="B796" s="5">
        <f>USDCHF10080[[#This Row],[date_start]]+5</f>
        <v>38835</v>
      </c>
      <c r="C796">
        <v>48712</v>
      </c>
      <c r="D796" s="11">
        <v>1.2716000000000001</v>
      </c>
      <c r="E796" s="11">
        <v>1.2751999999999999</v>
      </c>
      <c r="F796" s="11">
        <v>1.2375</v>
      </c>
      <c r="G796" s="11">
        <v>1.2381</v>
      </c>
    </row>
    <row r="797" spans="1:7" x14ac:dyDescent="0.25">
      <c r="A797" s="5">
        <v>38823</v>
      </c>
      <c r="B797" s="5">
        <f>USDCHF10080[[#This Row],[date_start]]+5</f>
        <v>38828</v>
      </c>
      <c r="C797">
        <v>49727</v>
      </c>
      <c r="D797" s="11">
        <v>1.2970999999999999</v>
      </c>
      <c r="E797" s="11">
        <v>1.2974000000000001</v>
      </c>
      <c r="F797" s="11">
        <v>1.2649999999999999</v>
      </c>
      <c r="G797" s="11">
        <v>1.2746999999999999</v>
      </c>
    </row>
    <row r="798" spans="1:7" x14ac:dyDescent="0.25">
      <c r="A798" s="5">
        <v>38816</v>
      </c>
      <c r="B798" s="5">
        <f>USDCHF10080[[#This Row],[date_start]]+5</f>
        <v>38821</v>
      </c>
      <c r="C798">
        <v>43667</v>
      </c>
      <c r="D798" s="11">
        <v>1.3</v>
      </c>
      <c r="E798" s="11">
        <v>1.3064</v>
      </c>
      <c r="F798" s="11">
        <v>1.2934000000000001</v>
      </c>
      <c r="G798" s="11">
        <v>1.2985</v>
      </c>
    </row>
    <row r="799" spans="1:7" x14ac:dyDescent="0.25">
      <c r="A799" s="5">
        <v>38809</v>
      </c>
      <c r="B799" s="5">
        <f>USDCHF10080[[#This Row],[date_start]]+5</f>
        <v>38814</v>
      </c>
      <c r="C799">
        <v>49866</v>
      </c>
      <c r="D799" s="11">
        <v>1.3038000000000001</v>
      </c>
      <c r="E799" s="11">
        <v>1.3139000000000001</v>
      </c>
      <c r="F799" s="11">
        <v>1.2805</v>
      </c>
      <c r="G799" s="11">
        <v>1.3009999999999999</v>
      </c>
    </row>
    <row r="800" spans="1:7" x14ac:dyDescent="0.25">
      <c r="A800" s="5">
        <v>38802</v>
      </c>
      <c r="B800" s="5">
        <f>USDCHF10080[[#This Row],[date_start]]+5</f>
        <v>38807</v>
      </c>
      <c r="C800">
        <v>47621</v>
      </c>
      <c r="D800" s="11">
        <v>1.3101</v>
      </c>
      <c r="E800" s="11">
        <v>1.3129</v>
      </c>
      <c r="F800" s="11">
        <v>1.2957000000000001</v>
      </c>
      <c r="G800" s="11">
        <v>1.3042</v>
      </c>
    </row>
    <row r="801" spans="1:7" x14ac:dyDescent="0.25">
      <c r="A801" s="5">
        <v>38795</v>
      </c>
      <c r="B801" s="5">
        <f>USDCHF10080[[#This Row],[date_start]]+5</f>
        <v>38800</v>
      </c>
      <c r="C801">
        <v>47407</v>
      </c>
      <c r="D801" s="11">
        <v>1.2908999999999999</v>
      </c>
      <c r="E801" s="11">
        <v>1.3199000000000001</v>
      </c>
      <c r="F801" s="11">
        <v>1.2888999999999999</v>
      </c>
      <c r="G801" s="11">
        <v>1.3109999999999999</v>
      </c>
    </row>
    <row r="802" spans="1:7" x14ac:dyDescent="0.25">
      <c r="A802" s="5">
        <v>38788</v>
      </c>
      <c r="B802" s="5">
        <f>USDCHF10080[[#This Row],[date_start]]+5</f>
        <v>38793</v>
      </c>
      <c r="C802">
        <v>48118</v>
      </c>
      <c r="D802" s="11">
        <v>1.3165</v>
      </c>
      <c r="E802" s="11">
        <v>1.3174999999999999</v>
      </c>
      <c r="F802" s="11">
        <v>1.2870999999999999</v>
      </c>
      <c r="G802" s="11">
        <v>1.2905</v>
      </c>
    </row>
    <row r="803" spans="1:7" x14ac:dyDescent="0.25">
      <c r="A803" s="5">
        <v>38781</v>
      </c>
      <c r="B803" s="5">
        <f>USDCHF10080[[#This Row],[date_start]]+5</f>
        <v>38786</v>
      </c>
      <c r="C803">
        <v>49216</v>
      </c>
      <c r="D803" s="11">
        <v>1.2958000000000001</v>
      </c>
      <c r="E803" s="11">
        <v>1.3231999999999999</v>
      </c>
      <c r="F803" s="11">
        <v>1.2894000000000001</v>
      </c>
      <c r="G803" s="11">
        <v>1.3174999999999999</v>
      </c>
    </row>
    <row r="804" spans="1:7" x14ac:dyDescent="0.25">
      <c r="A804" s="5">
        <v>38774</v>
      </c>
      <c r="B804" s="5">
        <f>USDCHF10080[[#This Row],[date_start]]+5</f>
        <v>38779</v>
      </c>
      <c r="C804">
        <v>45464</v>
      </c>
      <c r="D804" s="11">
        <v>1.3183</v>
      </c>
      <c r="E804" s="11">
        <v>1.3242</v>
      </c>
      <c r="F804" s="11">
        <v>1.2951999999999999</v>
      </c>
      <c r="G804" s="11">
        <v>1.2976000000000001</v>
      </c>
    </row>
    <row r="805" spans="1:7" x14ac:dyDescent="0.25">
      <c r="A805" s="5">
        <v>38767</v>
      </c>
      <c r="B805" s="5">
        <f>USDCHF10080[[#This Row],[date_start]]+5</f>
        <v>38772</v>
      </c>
      <c r="C805">
        <v>42850</v>
      </c>
      <c r="D805" s="11">
        <v>1.3113999999999999</v>
      </c>
      <c r="E805" s="11">
        <v>1.3186</v>
      </c>
      <c r="F805" s="11">
        <v>1.302</v>
      </c>
      <c r="G805" s="11">
        <v>1.3172999999999999</v>
      </c>
    </row>
    <row r="806" spans="1:7" x14ac:dyDescent="0.25">
      <c r="A806" s="5">
        <v>38760</v>
      </c>
      <c r="B806" s="5">
        <f>USDCHF10080[[#This Row],[date_start]]+5</f>
        <v>38765</v>
      </c>
      <c r="C806">
        <v>44650</v>
      </c>
      <c r="D806" s="11">
        <v>1.3076000000000001</v>
      </c>
      <c r="E806" s="11">
        <v>1.3178000000000001</v>
      </c>
      <c r="F806" s="11">
        <v>1.3028999999999999</v>
      </c>
      <c r="G806" s="11">
        <v>1.3103</v>
      </c>
    </row>
    <row r="807" spans="1:7" x14ac:dyDescent="0.25">
      <c r="A807" s="5">
        <v>38753</v>
      </c>
      <c r="B807" s="5">
        <f>USDCHF10080[[#This Row],[date_start]]+5</f>
        <v>38758</v>
      </c>
      <c r="C807">
        <v>45403</v>
      </c>
      <c r="D807" s="11">
        <v>1.2934000000000001</v>
      </c>
      <c r="E807" s="11">
        <v>1.3087</v>
      </c>
      <c r="F807" s="11">
        <v>1.2911999999999999</v>
      </c>
      <c r="G807" s="11">
        <v>1.3071999999999999</v>
      </c>
    </row>
    <row r="808" spans="1:7" x14ac:dyDescent="0.25">
      <c r="A808" s="5">
        <v>38746</v>
      </c>
      <c r="B808" s="5">
        <f>USDCHF10080[[#This Row],[date_start]]+5</f>
        <v>38751</v>
      </c>
      <c r="C808">
        <v>45965</v>
      </c>
      <c r="D808" s="11">
        <v>1.2822</v>
      </c>
      <c r="E808" s="11">
        <v>1.2997000000000001</v>
      </c>
      <c r="F808" s="11">
        <v>1.2739</v>
      </c>
      <c r="G808" s="11">
        <v>1.2947</v>
      </c>
    </row>
    <row r="809" spans="1:7" x14ac:dyDescent="0.25">
      <c r="A809" s="5">
        <v>38739</v>
      </c>
      <c r="B809" s="5">
        <f>USDCHF10080[[#This Row],[date_start]]+5</f>
        <v>38744</v>
      </c>
      <c r="C809">
        <v>47423</v>
      </c>
      <c r="D809" s="11">
        <v>1.2754000000000001</v>
      </c>
      <c r="E809" s="11">
        <v>1.2854000000000001</v>
      </c>
      <c r="F809" s="11">
        <v>1.2556</v>
      </c>
      <c r="G809" s="11">
        <v>1.2843</v>
      </c>
    </row>
    <row r="810" spans="1:7" x14ac:dyDescent="0.25">
      <c r="A810" s="5">
        <v>38732</v>
      </c>
      <c r="B810" s="5">
        <f>USDCHF10080[[#This Row],[date_start]]+5</f>
        <v>38737</v>
      </c>
      <c r="C810">
        <v>46677</v>
      </c>
      <c r="D810" s="11">
        <v>1.2748999999999999</v>
      </c>
      <c r="E810" s="11">
        <v>1.2891999999999999</v>
      </c>
      <c r="F810" s="11">
        <v>1.2726</v>
      </c>
      <c r="G810" s="11">
        <v>1.276</v>
      </c>
    </row>
    <row r="811" spans="1:7" x14ac:dyDescent="0.25">
      <c r="A811" s="5">
        <v>38725</v>
      </c>
      <c r="B811" s="5">
        <f>USDCHF10080[[#This Row],[date_start]]+5</f>
        <v>38730</v>
      </c>
      <c r="C811">
        <v>47503</v>
      </c>
      <c r="D811" s="11">
        <v>1.2706</v>
      </c>
      <c r="E811" s="11">
        <v>1.2892999999999999</v>
      </c>
      <c r="F811" s="11">
        <v>1.2688999999999999</v>
      </c>
      <c r="G811" s="11">
        <v>1.2764</v>
      </c>
    </row>
    <row r="812" spans="1:7" x14ac:dyDescent="0.25">
      <c r="A812" s="5">
        <v>38718</v>
      </c>
      <c r="B812" s="5">
        <f>USDCHF10080[[#This Row],[date_start]]+5</f>
        <v>38723</v>
      </c>
      <c r="C812">
        <v>46763</v>
      </c>
      <c r="D812" s="11">
        <v>1.3139000000000001</v>
      </c>
      <c r="E812" s="11">
        <v>1.3164</v>
      </c>
      <c r="F812" s="11">
        <v>1.2674000000000001</v>
      </c>
      <c r="G812" s="11">
        <v>1.2708999999999999</v>
      </c>
    </row>
    <row r="813" spans="1:7" x14ac:dyDescent="0.25">
      <c r="A813" s="5">
        <v>38711</v>
      </c>
      <c r="B813" s="5">
        <f>USDCHF10080[[#This Row],[date_start]]+5</f>
        <v>38716</v>
      </c>
      <c r="C813">
        <v>41527</v>
      </c>
      <c r="D813" s="11">
        <v>1.3130999999999999</v>
      </c>
      <c r="E813" s="11">
        <v>1.3203</v>
      </c>
      <c r="F813" s="11">
        <v>1.3050999999999999</v>
      </c>
      <c r="G813" s="11">
        <v>1.3143</v>
      </c>
    </row>
    <row r="814" spans="1:7" x14ac:dyDescent="0.25">
      <c r="A814" s="5">
        <v>38704</v>
      </c>
      <c r="B814" s="5">
        <f>USDCHF10080[[#This Row],[date_start]]+5</f>
        <v>38709</v>
      </c>
      <c r="C814">
        <v>46986</v>
      </c>
      <c r="D814" s="11">
        <v>1.2887999999999999</v>
      </c>
      <c r="E814" s="11">
        <v>1.3172999999999999</v>
      </c>
      <c r="F814" s="11">
        <v>1.2875000000000001</v>
      </c>
      <c r="G814" s="11">
        <v>1.3122</v>
      </c>
    </row>
    <row r="815" spans="1:7" x14ac:dyDescent="0.25">
      <c r="A815" s="5">
        <v>38697</v>
      </c>
      <c r="B815" s="5">
        <f>USDCHF10080[[#This Row],[date_start]]+5</f>
        <v>38702</v>
      </c>
      <c r="C815">
        <v>49529</v>
      </c>
      <c r="D815" s="11">
        <v>1.3055000000000001</v>
      </c>
      <c r="E815" s="11">
        <v>1.306</v>
      </c>
      <c r="F815" s="11">
        <v>1.2773000000000001</v>
      </c>
      <c r="G815" s="11">
        <v>1.2881</v>
      </c>
    </row>
    <row r="816" spans="1:7" x14ac:dyDescent="0.25">
      <c r="A816" s="5">
        <v>38690</v>
      </c>
      <c r="B816" s="5">
        <f>USDCHF10080[[#This Row],[date_start]]+5</f>
        <v>38695</v>
      </c>
      <c r="C816">
        <v>45485</v>
      </c>
      <c r="D816" s="11">
        <v>1.3189</v>
      </c>
      <c r="E816" s="11">
        <v>1.3212999999999999</v>
      </c>
      <c r="F816" s="11">
        <v>1.2967</v>
      </c>
      <c r="G816" s="11">
        <v>1.3031999999999999</v>
      </c>
    </row>
    <row r="817" spans="1:7" x14ac:dyDescent="0.25">
      <c r="A817" s="5">
        <v>38683</v>
      </c>
      <c r="B817" s="5">
        <f>USDCHF10080[[#This Row],[date_start]]+5</f>
        <v>38688</v>
      </c>
      <c r="C817">
        <v>47764</v>
      </c>
      <c r="D817" s="11">
        <v>1.3204</v>
      </c>
      <c r="E817" s="11">
        <v>1.3239000000000001</v>
      </c>
      <c r="F817" s="11">
        <v>1.2992999999999999</v>
      </c>
      <c r="G817" s="11">
        <v>1.3169999999999999</v>
      </c>
    </row>
    <row r="818" spans="1:7" x14ac:dyDescent="0.25">
      <c r="A818" s="5">
        <v>38676</v>
      </c>
      <c r="B818" s="5">
        <f>USDCHF10080[[#This Row],[date_start]]+5</f>
        <v>38681</v>
      </c>
      <c r="C818">
        <v>46527</v>
      </c>
      <c r="D818" s="11">
        <v>1.3140000000000001</v>
      </c>
      <c r="E818" s="11">
        <v>1.3245</v>
      </c>
      <c r="F818" s="11">
        <v>1.3062</v>
      </c>
      <c r="G818" s="11">
        <v>1.32</v>
      </c>
    </row>
    <row r="819" spans="1:7" x14ac:dyDescent="0.25">
      <c r="A819" s="5">
        <v>38669</v>
      </c>
      <c r="B819" s="5">
        <f>USDCHF10080[[#This Row],[date_start]]+5</f>
        <v>38674</v>
      </c>
      <c r="C819">
        <v>48271</v>
      </c>
      <c r="D819" s="11">
        <v>1.3125</v>
      </c>
      <c r="E819" s="11">
        <v>1.3287</v>
      </c>
      <c r="F819" s="11">
        <v>1.3062</v>
      </c>
      <c r="G819" s="11">
        <v>1.3137000000000001</v>
      </c>
    </row>
    <row r="820" spans="1:7" x14ac:dyDescent="0.25">
      <c r="A820" s="5">
        <v>38662</v>
      </c>
      <c r="B820" s="5">
        <f>USDCHF10080[[#This Row],[date_start]]+5</f>
        <v>38667</v>
      </c>
      <c r="C820">
        <v>46906</v>
      </c>
      <c r="D820" s="11">
        <v>1.3096000000000001</v>
      </c>
      <c r="E820" s="11">
        <v>1.3177000000000001</v>
      </c>
      <c r="F820" s="11">
        <v>1.3035000000000001</v>
      </c>
      <c r="G820" s="11">
        <v>1.3108</v>
      </c>
    </row>
    <row r="821" spans="1:7" x14ac:dyDescent="0.25">
      <c r="A821" s="5">
        <v>38655</v>
      </c>
      <c r="B821" s="5">
        <f>USDCHF10080[[#This Row],[date_start]]+5</f>
        <v>38660</v>
      </c>
      <c r="C821">
        <v>46858</v>
      </c>
      <c r="D821" s="11">
        <v>1.2807999999999999</v>
      </c>
      <c r="E821" s="11">
        <v>1.3087</v>
      </c>
      <c r="F821" s="11">
        <v>1.276</v>
      </c>
      <c r="G821" s="11">
        <v>1.3081</v>
      </c>
    </row>
    <row r="822" spans="1:7" x14ac:dyDescent="0.25">
      <c r="A822" s="5">
        <v>38648</v>
      </c>
      <c r="B822" s="5">
        <f>USDCHF10080[[#This Row],[date_start]]+5</f>
        <v>38653</v>
      </c>
      <c r="C822">
        <v>48927</v>
      </c>
      <c r="D822" s="11">
        <v>1.2926</v>
      </c>
      <c r="E822" s="11">
        <v>1.2954000000000001</v>
      </c>
      <c r="F822" s="11">
        <v>1.2693000000000001</v>
      </c>
      <c r="G822" s="11">
        <v>1.2809999999999999</v>
      </c>
    </row>
    <row r="823" spans="1:7" x14ac:dyDescent="0.25">
      <c r="A823" s="5">
        <v>38641</v>
      </c>
      <c r="B823" s="5">
        <f>USDCHF10080[[#This Row],[date_start]]+5</f>
        <v>38646</v>
      </c>
      <c r="C823">
        <v>52796</v>
      </c>
      <c r="D823" s="11">
        <v>1.284</v>
      </c>
      <c r="E823" s="11">
        <v>1.3077000000000001</v>
      </c>
      <c r="F823" s="11">
        <v>1.2794000000000001</v>
      </c>
      <c r="G823" s="11">
        <v>1.2924</v>
      </c>
    </row>
    <row r="824" spans="1:7" x14ac:dyDescent="0.25">
      <c r="A824" s="5">
        <v>38634</v>
      </c>
      <c r="B824" s="5">
        <f>USDCHF10080[[#This Row],[date_start]]+5</f>
        <v>38639</v>
      </c>
      <c r="C824">
        <v>46725</v>
      </c>
      <c r="D824" s="11">
        <v>1.2794000000000001</v>
      </c>
      <c r="E824" s="11">
        <v>1.3021</v>
      </c>
      <c r="F824" s="11">
        <v>1.2749999999999999</v>
      </c>
      <c r="G824" s="11">
        <v>1.2845</v>
      </c>
    </row>
    <row r="825" spans="1:7" x14ac:dyDescent="0.25">
      <c r="A825" s="5">
        <v>38627</v>
      </c>
      <c r="B825" s="5">
        <f>USDCHF10080[[#This Row],[date_start]]+5</f>
        <v>38632</v>
      </c>
      <c r="C825">
        <v>60546</v>
      </c>
      <c r="D825" s="11">
        <v>1.2932999999999999</v>
      </c>
      <c r="E825" s="11">
        <v>1.3045</v>
      </c>
      <c r="F825" s="11">
        <v>1.2670999999999999</v>
      </c>
      <c r="G825" s="11">
        <v>1.2786</v>
      </c>
    </row>
    <row r="826" spans="1:7" x14ac:dyDescent="0.25">
      <c r="A826" s="5">
        <v>38620</v>
      </c>
      <c r="B826" s="5">
        <f>USDCHF10080[[#This Row],[date_start]]+5</f>
        <v>38625</v>
      </c>
      <c r="C826">
        <v>57164</v>
      </c>
      <c r="D826" s="11">
        <v>1.2935000000000001</v>
      </c>
      <c r="E826" s="11">
        <v>1.3002</v>
      </c>
      <c r="F826" s="11">
        <v>1.2853000000000001</v>
      </c>
      <c r="G826" s="11">
        <v>1.2929999999999999</v>
      </c>
    </row>
    <row r="827" spans="1:7" x14ac:dyDescent="0.25">
      <c r="A827" s="5">
        <v>38613</v>
      </c>
      <c r="B827" s="5">
        <f>USDCHF10080[[#This Row],[date_start]]+5</f>
        <v>38618</v>
      </c>
      <c r="C827">
        <v>56877</v>
      </c>
      <c r="D827" s="11">
        <v>1.2751999999999999</v>
      </c>
      <c r="E827" s="11">
        <v>1.2928999999999999</v>
      </c>
      <c r="F827" s="11">
        <v>1.2655000000000001</v>
      </c>
      <c r="G827" s="11">
        <v>1.2924</v>
      </c>
    </row>
    <row r="828" spans="1:7" x14ac:dyDescent="0.25">
      <c r="A828" s="5">
        <v>38606</v>
      </c>
      <c r="B828" s="5">
        <f>USDCHF10080[[#This Row],[date_start]]+5</f>
        <v>38611</v>
      </c>
      <c r="C828">
        <v>60008</v>
      </c>
      <c r="D828" s="11">
        <v>1.2437</v>
      </c>
      <c r="E828" s="11">
        <v>1.2727999999999999</v>
      </c>
      <c r="F828" s="11">
        <v>1.2424999999999999</v>
      </c>
      <c r="G828" s="11">
        <v>1.2696000000000001</v>
      </c>
    </row>
    <row r="829" spans="1:7" x14ac:dyDescent="0.25">
      <c r="A829" s="5">
        <v>38599</v>
      </c>
      <c r="B829" s="5">
        <f>USDCHF10080[[#This Row],[date_start]]+5</f>
        <v>38604</v>
      </c>
      <c r="C829">
        <v>57974</v>
      </c>
      <c r="D829" s="11">
        <v>1.2293000000000001</v>
      </c>
      <c r="E829" s="11">
        <v>1.2474000000000001</v>
      </c>
      <c r="F829" s="11">
        <v>1.2238</v>
      </c>
      <c r="G829" s="11">
        <v>1.2436</v>
      </c>
    </row>
    <row r="830" spans="1:7" x14ac:dyDescent="0.25">
      <c r="A830" s="5">
        <v>38592</v>
      </c>
      <c r="B830" s="5">
        <f>USDCHF10080[[#This Row],[date_start]]+5</f>
        <v>38597</v>
      </c>
      <c r="C830">
        <v>60988</v>
      </c>
      <c r="D830" s="11">
        <v>1.2588999999999999</v>
      </c>
      <c r="E830" s="11">
        <v>1.2746999999999999</v>
      </c>
      <c r="F830" s="11">
        <v>1.2248000000000001</v>
      </c>
      <c r="G830" s="11">
        <v>1.2297</v>
      </c>
    </row>
    <row r="831" spans="1:7" x14ac:dyDescent="0.25">
      <c r="A831" s="5">
        <v>38585</v>
      </c>
      <c r="B831" s="5">
        <f>USDCHF10080[[#This Row],[date_start]]+5</f>
        <v>38590</v>
      </c>
      <c r="C831">
        <v>60938</v>
      </c>
      <c r="D831" s="11">
        <v>1.2738</v>
      </c>
      <c r="E831" s="11">
        <v>1.2789999999999999</v>
      </c>
      <c r="F831" s="11">
        <v>1.2519</v>
      </c>
      <c r="G831" s="11">
        <v>1.2589999999999999</v>
      </c>
    </row>
    <row r="832" spans="1:7" x14ac:dyDescent="0.25">
      <c r="A832" s="5">
        <v>38578</v>
      </c>
      <c r="B832" s="5">
        <f>USDCHF10080[[#This Row],[date_start]]+5</f>
        <v>38583</v>
      </c>
      <c r="C832">
        <v>61266</v>
      </c>
      <c r="D832" s="11">
        <v>1.2461</v>
      </c>
      <c r="E832" s="11">
        <v>1.2774000000000001</v>
      </c>
      <c r="F832" s="11">
        <v>1.2451000000000001</v>
      </c>
      <c r="G832" s="11">
        <v>1.2756000000000001</v>
      </c>
    </row>
    <row r="833" spans="1:7" x14ac:dyDescent="0.25">
      <c r="A833" s="5">
        <v>38571</v>
      </c>
      <c r="B833" s="5">
        <f>USDCHF10080[[#This Row],[date_start]]+5</f>
        <v>38576</v>
      </c>
      <c r="C833">
        <v>65698</v>
      </c>
      <c r="D833" s="11">
        <v>1.2645999999999999</v>
      </c>
      <c r="E833" s="11">
        <v>1.2678</v>
      </c>
      <c r="F833" s="11">
        <v>1.2431000000000001</v>
      </c>
      <c r="G833" s="11">
        <v>1.2475000000000001</v>
      </c>
    </row>
    <row r="834" spans="1:7" x14ac:dyDescent="0.25">
      <c r="A834" s="5">
        <v>38564</v>
      </c>
      <c r="B834" s="5">
        <f>USDCHF10080[[#This Row],[date_start]]+5</f>
        <v>38569</v>
      </c>
      <c r="C834">
        <v>67063</v>
      </c>
      <c r="D834" s="11">
        <v>1.2886</v>
      </c>
      <c r="E834" s="11">
        <v>1.2898000000000001</v>
      </c>
      <c r="F834" s="11">
        <v>1.2562</v>
      </c>
      <c r="G834" s="11">
        <v>1.2615000000000001</v>
      </c>
    </row>
    <row r="835" spans="1:7" x14ac:dyDescent="0.25">
      <c r="A835" s="5">
        <v>38557</v>
      </c>
      <c r="B835" s="5">
        <f>USDCHF10080[[#This Row],[date_start]]+5</f>
        <v>38562</v>
      </c>
      <c r="C835">
        <v>63728</v>
      </c>
      <c r="D835" s="11">
        <v>1.2981</v>
      </c>
      <c r="E835" s="11">
        <v>1.3062</v>
      </c>
      <c r="F835" s="11">
        <v>1.2821</v>
      </c>
      <c r="G835" s="11">
        <v>1.2881</v>
      </c>
    </row>
    <row r="836" spans="1:7" x14ac:dyDescent="0.25">
      <c r="A836" s="5">
        <v>38550</v>
      </c>
      <c r="B836" s="5">
        <f>USDCHF10080[[#This Row],[date_start]]+5</f>
        <v>38555</v>
      </c>
      <c r="C836">
        <v>68898</v>
      </c>
      <c r="D836" s="11">
        <v>1.2977000000000001</v>
      </c>
      <c r="E836" s="11">
        <v>1.3083</v>
      </c>
      <c r="F836" s="11">
        <v>1.2748999999999999</v>
      </c>
      <c r="G836" s="11">
        <v>1.2961</v>
      </c>
    </row>
    <row r="837" spans="1:7" x14ac:dyDescent="0.25">
      <c r="A837" s="5">
        <v>38543</v>
      </c>
      <c r="B837" s="5">
        <f>USDCHF10080[[#This Row],[date_start]]+5</f>
        <v>38548</v>
      </c>
      <c r="C837">
        <v>69358</v>
      </c>
      <c r="D837" s="11">
        <v>1.2995000000000001</v>
      </c>
      <c r="E837" s="11">
        <v>1.3008999999999999</v>
      </c>
      <c r="F837" s="11">
        <v>1.2701</v>
      </c>
      <c r="G837" s="11">
        <v>1.2952999999999999</v>
      </c>
    </row>
    <row r="838" spans="1:7" x14ac:dyDescent="0.25">
      <c r="A838" s="5">
        <v>38536</v>
      </c>
      <c r="B838" s="5">
        <f>USDCHF10080[[#This Row],[date_start]]+5</f>
        <v>38541</v>
      </c>
      <c r="C838">
        <v>64453</v>
      </c>
      <c r="D838" s="11">
        <v>1.298</v>
      </c>
      <c r="E838" s="11">
        <v>1.3078000000000001</v>
      </c>
      <c r="F838" s="11">
        <v>1.284</v>
      </c>
      <c r="G838" s="11">
        <v>1.2992999999999999</v>
      </c>
    </row>
    <row r="839" spans="1:7" x14ac:dyDescent="0.25">
      <c r="A839" s="5">
        <v>38529</v>
      </c>
      <c r="B839" s="5">
        <f>USDCHF10080[[#This Row],[date_start]]+5</f>
        <v>38534</v>
      </c>
      <c r="C839">
        <v>66451</v>
      </c>
      <c r="D839" s="11">
        <v>1.2737000000000001</v>
      </c>
      <c r="E839" s="11">
        <v>1.2982</v>
      </c>
      <c r="F839" s="11">
        <v>1.2658</v>
      </c>
      <c r="G839" s="11">
        <v>1.2976000000000001</v>
      </c>
    </row>
    <row r="840" spans="1:7" x14ac:dyDescent="0.25">
      <c r="A840" s="5">
        <v>38522</v>
      </c>
      <c r="B840" s="5">
        <f>USDCHF10080[[#This Row],[date_start]]+5</f>
        <v>38527</v>
      </c>
      <c r="C840">
        <v>65997</v>
      </c>
      <c r="D840" s="11">
        <v>1.2658</v>
      </c>
      <c r="E840" s="11">
        <v>1.2848999999999999</v>
      </c>
      <c r="F840" s="11">
        <v>1.2613000000000001</v>
      </c>
      <c r="G840" s="11">
        <v>1.2746999999999999</v>
      </c>
    </row>
    <row r="841" spans="1:7" x14ac:dyDescent="0.25">
      <c r="A841" s="5">
        <v>38515</v>
      </c>
      <c r="B841" s="5">
        <f>USDCHF10080[[#This Row],[date_start]]+5</f>
        <v>38520</v>
      </c>
      <c r="C841">
        <v>68494</v>
      </c>
      <c r="D841" s="11">
        <v>1.2693000000000001</v>
      </c>
      <c r="E841" s="11">
        <v>1.2794000000000001</v>
      </c>
      <c r="F841" s="11">
        <v>1.2565999999999999</v>
      </c>
      <c r="G841" s="11">
        <v>1.2581</v>
      </c>
    </row>
    <row r="842" spans="1:7" x14ac:dyDescent="0.25">
      <c r="A842" s="5">
        <v>38508</v>
      </c>
      <c r="B842" s="5">
        <f>USDCHF10080[[#This Row],[date_start]]+5</f>
        <v>38513</v>
      </c>
      <c r="C842">
        <v>61943</v>
      </c>
      <c r="D842" s="11">
        <v>1.2535000000000001</v>
      </c>
      <c r="E842" s="11">
        <v>1.2704</v>
      </c>
      <c r="F842" s="11">
        <v>1.2411000000000001</v>
      </c>
      <c r="G842" s="11">
        <v>1.2693000000000001</v>
      </c>
    </row>
    <row r="843" spans="1:7" x14ac:dyDescent="0.25">
      <c r="A843" s="5">
        <v>38501</v>
      </c>
      <c r="B843" s="5">
        <f>USDCHF10080[[#This Row],[date_start]]+5</f>
        <v>38506</v>
      </c>
      <c r="C843">
        <v>59579</v>
      </c>
      <c r="D843" s="11">
        <v>1.2323</v>
      </c>
      <c r="E843" s="11">
        <v>1.26</v>
      </c>
      <c r="F843" s="11">
        <v>1.2317</v>
      </c>
      <c r="G843" s="11">
        <v>1.2528999999999999</v>
      </c>
    </row>
    <row r="844" spans="1:7" x14ac:dyDescent="0.25">
      <c r="A844" s="5">
        <v>38494</v>
      </c>
      <c r="B844" s="5">
        <f>USDCHF10080[[#This Row],[date_start]]+5</f>
        <v>38499</v>
      </c>
      <c r="C844">
        <v>53780</v>
      </c>
      <c r="D844" s="11">
        <v>1.2350000000000001</v>
      </c>
      <c r="E844" s="11">
        <v>1.2383999999999999</v>
      </c>
      <c r="F844" s="11">
        <v>1.2242999999999999</v>
      </c>
      <c r="G844" s="11">
        <v>1.2311000000000001</v>
      </c>
    </row>
    <row r="845" spans="1:7" x14ac:dyDescent="0.25">
      <c r="A845" s="5">
        <v>38487</v>
      </c>
      <c r="B845" s="5">
        <f>USDCHF10080[[#This Row],[date_start]]+5</f>
        <v>38492</v>
      </c>
      <c r="C845">
        <v>57497</v>
      </c>
      <c r="D845" s="11">
        <v>1.2249000000000001</v>
      </c>
      <c r="E845" s="11">
        <v>1.2363</v>
      </c>
      <c r="F845" s="11">
        <v>1.2148000000000001</v>
      </c>
      <c r="G845" s="11">
        <v>1.2329000000000001</v>
      </c>
    </row>
    <row r="846" spans="1:7" x14ac:dyDescent="0.25">
      <c r="A846" s="5">
        <v>38480</v>
      </c>
      <c r="B846" s="5">
        <f>USDCHF10080[[#This Row],[date_start]]+5</f>
        <v>38485</v>
      </c>
      <c r="C846">
        <v>57779</v>
      </c>
      <c r="D846" s="11">
        <v>1.2075</v>
      </c>
      <c r="E846" s="11">
        <v>1.2262999999999999</v>
      </c>
      <c r="F846" s="11">
        <v>1.196</v>
      </c>
      <c r="G846" s="11">
        <v>1.2256</v>
      </c>
    </row>
    <row r="847" spans="1:7" x14ac:dyDescent="0.25">
      <c r="A847" s="5">
        <v>38473</v>
      </c>
      <c r="B847" s="5">
        <f>USDCHF10080[[#This Row],[date_start]]+5</f>
        <v>38478</v>
      </c>
      <c r="C847">
        <v>55021</v>
      </c>
      <c r="D847" s="11">
        <v>1.1962999999999999</v>
      </c>
      <c r="E847" s="11">
        <v>1.2089000000000001</v>
      </c>
      <c r="F847" s="11">
        <v>1.1879999999999999</v>
      </c>
      <c r="G847" s="11">
        <v>1.2072000000000001</v>
      </c>
    </row>
    <row r="848" spans="1:7" x14ac:dyDescent="0.25">
      <c r="A848" s="5">
        <v>38466</v>
      </c>
      <c r="B848" s="5">
        <f>USDCHF10080[[#This Row],[date_start]]+5</f>
        <v>38471</v>
      </c>
      <c r="C848">
        <v>56886</v>
      </c>
      <c r="D848" s="11">
        <v>1.1815</v>
      </c>
      <c r="E848" s="11">
        <v>1.1980999999999999</v>
      </c>
      <c r="F848" s="11">
        <v>1.1807000000000001</v>
      </c>
      <c r="G848" s="11">
        <v>1.1953</v>
      </c>
    </row>
    <row r="849" spans="1:7" x14ac:dyDescent="0.25">
      <c r="A849" s="5">
        <v>38459</v>
      </c>
      <c r="B849" s="5">
        <f>USDCHF10080[[#This Row],[date_start]]+5</f>
        <v>38464</v>
      </c>
      <c r="C849">
        <v>56773</v>
      </c>
      <c r="D849" s="11">
        <v>1.2003999999999999</v>
      </c>
      <c r="E849" s="11">
        <v>1.2044999999999999</v>
      </c>
      <c r="F849" s="11">
        <v>1.1738999999999999</v>
      </c>
      <c r="G849" s="11">
        <v>1.1807000000000001</v>
      </c>
    </row>
    <row r="850" spans="1:7" x14ac:dyDescent="0.25">
      <c r="A850" s="5">
        <v>38452</v>
      </c>
      <c r="B850" s="5">
        <f>USDCHF10080[[#This Row],[date_start]]+5</f>
        <v>38457</v>
      </c>
      <c r="C850">
        <v>49279</v>
      </c>
      <c r="D850" s="11">
        <v>1.1971000000000001</v>
      </c>
      <c r="E850" s="11">
        <v>1.2198</v>
      </c>
      <c r="F850" s="11">
        <v>1.1897</v>
      </c>
      <c r="G850" s="11">
        <v>1.2003999999999999</v>
      </c>
    </row>
    <row r="851" spans="1:7" x14ac:dyDescent="0.25">
      <c r="A851" s="5">
        <v>38445</v>
      </c>
      <c r="B851" s="5">
        <f>USDCHF10080[[#This Row],[date_start]]+5</f>
        <v>38450</v>
      </c>
      <c r="C851">
        <v>46986</v>
      </c>
      <c r="D851" s="11">
        <v>1.2052</v>
      </c>
      <c r="E851" s="11">
        <v>1.2148000000000001</v>
      </c>
      <c r="F851" s="11">
        <v>1.1966000000000001</v>
      </c>
      <c r="G851" s="11">
        <v>1.1986000000000001</v>
      </c>
    </row>
    <row r="852" spans="1:7" x14ac:dyDescent="0.25">
      <c r="A852" s="5">
        <v>38438</v>
      </c>
      <c r="B852" s="5">
        <f>USDCHF10080[[#This Row],[date_start]]+5</f>
        <v>38443</v>
      </c>
      <c r="C852">
        <v>48598</v>
      </c>
      <c r="D852" s="11">
        <v>1.1995</v>
      </c>
      <c r="E852" s="11">
        <v>1.2087000000000001</v>
      </c>
      <c r="F852" s="11">
        <v>1.1879999999999999</v>
      </c>
      <c r="G852" s="11">
        <v>1.2031000000000001</v>
      </c>
    </row>
    <row r="853" spans="1:7" x14ac:dyDescent="0.25">
      <c r="A853" s="5">
        <v>38431</v>
      </c>
      <c r="B853" s="5">
        <f>USDCHF10080[[#This Row],[date_start]]+5</f>
        <v>38436</v>
      </c>
      <c r="C853">
        <v>45661</v>
      </c>
      <c r="D853" s="11">
        <v>1.1648000000000001</v>
      </c>
      <c r="E853" s="11">
        <v>1.2032</v>
      </c>
      <c r="F853" s="11">
        <v>1.1640999999999999</v>
      </c>
      <c r="G853" s="11">
        <v>1.1997</v>
      </c>
    </row>
    <row r="854" spans="1:7" x14ac:dyDescent="0.25">
      <c r="A854" s="5">
        <v>38424</v>
      </c>
      <c r="B854" s="5">
        <f>USDCHF10080[[#This Row],[date_start]]+5</f>
        <v>38429</v>
      </c>
      <c r="C854">
        <v>46886</v>
      </c>
      <c r="D854" s="11">
        <v>1.1497999999999999</v>
      </c>
      <c r="E854" s="11">
        <v>1.1691</v>
      </c>
      <c r="F854" s="11">
        <v>1.1483000000000001</v>
      </c>
      <c r="G854" s="11">
        <v>1.1637999999999999</v>
      </c>
    </row>
    <row r="855" spans="1:7" x14ac:dyDescent="0.25">
      <c r="A855" s="5">
        <v>38417</v>
      </c>
      <c r="B855" s="5">
        <f>USDCHF10080[[#This Row],[date_start]]+5</f>
        <v>38422</v>
      </c>
      <c r="C855">
        <v>46594</v>
      </c>
      <c r="D855" s="11">
        <v>1.1695</v>
      </c>
      <c r="E855" s="11">
        <v>1.1781999999999999</v>
      </c>
      <c r="F855" s="11">
        <v>1.1488</v>
      </c>
      <c r="G855" s="11">
        <v>1.1501999999999999</v>
      </c>
    </row>
    <row r="856" spans="1:7" x14ac:dyDescent="0.25">
      <c r="A856" s="5">
        <v>38410</v>
      </c>
      <c r="B856" s="5">
        <f>USDCHF10080[[#This Row],[date_start]]+5</f>
        <v>38415</v>
      </c>
      <c r="C856">
        <v>46898</v>
      </c>
      <c r="D856" s="11">
        <v>1.1626000000000001</v>
      </c>
      <c r="E856" s="11">
        <v>1.1828000000000001</v>
      </c>
      <c r="F856" s="11">
        <v>1.1577999999999999</v>
      </c>
      <c r="G856" s="11">
        <v>1.1696</v>
      </c>
    </row>
    <row r="857" spans="1:7" x14ac:dyDescent="0.25">
      <c r="A857" s="5">
        <v>38403</v>
      </c>
      <c r="B857" s="5">
        <f>USDCHF10080[[#This Row],[date_start]]+5</f>
        <v>38408</v>
      </c>
      <c r="C857">
        <v>47250</v>
      </c>
      <c r="D857" s="11">
        <v>1.1843999999999999</v>
      </c>
      <c r="E857" s="11">
        <v>1.1865000000000001</v>
      </c>
      <c r="F857" s="11">
        <v>1.1569</v>
      </c>
      <c r="G857" s="11">
        <v>1.1624000000000001</v>
      </c>
    </row>
    <row r="858" spans="1:7" x14ac:dyDescent="0.25">
      <c r="A858" s="5">
        <v>38396</v>
      </c>
      <c r="B858" s="5">
        <f>USDCHF10080[[#This Row],[date_start]]+5</f>
        <v>38401</v>
      </c>
      <c r="C858">
        <v>47825</v>
      </c>
      <c r="D858" s="11">
        <v>1.2085999999999999</v>
      </c>
      <c r="E858" s="11">
        <v>1.2098</v>
      </c>
      <c r="F858" s="11">
        <v>1.1805000000000001</v>
      </c>
      <c r="G858" s="11">
        <v>1.1832</v>
      </c>
    </row>
    <row r="859" spans="1:7" x14ac:dyDescent="0.25">
      <c r="A859" s="5">
        <v>38389</v>
      </c>
      <c r="B859" s="5">
        <f>USDCHF10080[[#This Row],[date_start]]+5</f>
        <v>38394</v>
      </c>
      <c r="C859">
        <v>48169</v>
      </c>
      <c r="D859" s="11">
        <v>1.2126999999999999</v>
      </c>
      <c r="E859" s="11">
        <v>1.2263999999999999</v>
      </c>
      <c r="F859" s="11">
        <v>1.2036</v>
      </c>
      <c r="G859" s="11">
        <v>1.2108000000000001</v>
      </c>
    </row>
    <row r="860" spans="1:7" x14ac:dyDescent="0.25">
      <c r="A860" s="5">
        <v>38382</v>
      </c>
      <c r="B860" s="5">
        <f>USDCHF10080[[#This Row],[date_start]]+5</f>
        <v>38387</v>
      </c>
      <c r="C860">
        <v>47964</v>
      </c>
      <c r="D860" s="11">
        <v>1.1902999999999999</v>
      </c>
      <c r="E860" s="11">
        <v>1.2121999999999999</v>
      </c>
      <c r="F860" s="11">
        <v>1.1854</v>
      </c>
      <c r="G860" s="11">
        <v>1.2116</v>
      </c>
    </row>
    <row r="861" spans="1:7" x14ac:dyDescent="0.25">
      <c r="A861" s="5">
        <v>38375</v>
      </c>
      <c r="B861" s="5">
        <f>USDCHF10080[[#This Row],[date_start]]+5</f>
        <v>38380</v>
      </c>
      <c r="C861">
        <v>49508</v>
      </c>
      <c r="D861" s="11">
        <v>1.1856</v>
      </c>
      <c r="E861" s="11">
        <v>1.1975</v>
      </c>
      <c r="F861" s="11">
        <v>1.1778999999999999</v>
      </c>
      <c r="G861" s="11">
        <v>1.1853</v>
      </c>
    </row>
    <row r="862" spans="1:7" x14ac:dyDescent="0.25">
      <c r="A862" s="5">
        <v>38368</v>
      </c>
      <c r="B862" s="5">
        <f>USDCHF10080[[#This Row],[date_start]]+5</f>
        <v>38373</v>
      </c>
      <c r="C862">
        <v>49429</v>
      </c>
      <c r="D862" s="11">
        <v>1.1802999999999999</v>
      </c>
      <c r="E862" s="11">
        <v>1.1971000000000001</v>
      </c>
      <c r="F862" s="11">
        <v>1.1748000000000001</v>
      </c>
      <c r="G862" s="11">
        <v>1.1851</v>
      </c>
    </row>
    <row r="863" spans="1:7" x14ac:dyDescent="0.25">
      <c r="A863" s="5">
        <v>38361</v>
      </c>
      <c r="B863" s="5">
        <f>USDCHF10080[[#This Row],[date_start]]+5</f>
        <v>38366</v>
      </c>
      <c r="C863">
        <v>49711</v>
      </c>
      <c r="D863" s="11">
        <v>1.1851</v>
      </c>
      <c r="E863" s="11">
        <v>1.1873</v>
      </c>
      <c r="F863" s="11">
        <v>1.1627000000000001</v>
      </c>
      <c r="G863" s="11">
        <v>1.18</v>
      </c>
    </row>
    <row r="864" spans="1:7" x14ac:dyDescent="0.25">
      <c r="A864" s="5">
        <v>38354</v>
      </c>
      <c r="B864" s="5">
        <f>USDCHF10080[[#This Row],[date_start]]+5</f>
        <v>38359</v>
      </c>
      <c r="C864">
        <v>52862</v>
      </c>
      <c r="D864" s="11">
        <v>1.1394</v>
      </c>
      <c r="E864" s="11">
        <v>1.1893</v>
      </c>
      <c r="F864" s="11">
        <v>1.1369</v>
      </c>
      <c r="G864" s="11">
        <v>1.1850000000000001</v>
      </c>
    </row>
    <row r="865" spans="1:7" x14ac:dyDescent="0.25">
      <c r="A865" s="5">
        <v>38347</v>
      </c>
      <c r="B865" s="5">
        <f>USDCHF10080[[#This Row],[date_start]]+5</f>
        <v>38352</v>
      </c>
      <c r="C865">
        <v>46366</v>
      </c>
      <c r="D865" s="11">
        <v>1.1432</v>
      </c>
      <c r="E865" s="11">
        <v>1.1455</v>
      </c>
      <c r="F865" s="11">
        <v>1.1285000000000001</v>
      </c>
      <c r="G865" s="11">
        <v>1.1408</v>
      </c>
    </row>
    <row r="866" spans="1:7" x14ac:dyDescent="0.25">
      <c r="A866" s="5">
        <v>38340</v>
      </c>
      <c r="B866" s="5">
        <f>USDCHF10080[[#This Row],[date_start]]+5</f>
        <v>38345</v>
      </c>
      <c r="C866">
        <v>44540</v>
      </c>
      <c r="D866" s="11">
        <v>1.1544000000000001</v>
      </c>
      <c r="E866" s="11">
        <v>1.1577</v>
      </c>
      <c r="F866" s="11">
        <v>1.1400999999999999</v>
      </c>
      <c r="G866" s="11">
        <v>1.1431</v>
      </c>
    </row>
    <row r="867" spans="1:7" x14ac:dyDescent="0.25">
      <c r="A867" s="5">
        <v>38333</v>
      </c>
      <c r="B867" s="5">
        <f>USDCHF10080[[#This Row],[date_start]]+5</f>
        <v>38338</v>
      </c>
      <c r="C867">
        <v>47535</v>
      </c>
      <c r="D867" s="11">
        <v>1.1632</v>
      </c>
      <c r="E867" s="11">
        <v>1.1635</v>
      </c>
      <c r="F867" s="11">
        <v>1.1385000000000001</v>
      </c>
      <c r="G867" s="11">
        <v>1.1563000000000001</v>
      </c>
    </row>
    <row r="868" spans="1:7" x14ac:dyDescent="0.25">
      <c r="A868" s="5">
        <v>38326</v>
      </c>
      <c r="B868" s="5">
        <f>USDCHF10080[[#This Row],[date_start]]+5</f>
        <v>38331</v>
      </c>
      <c r="C868">
        <v>48143</v>
      </c>
      <c r="D868" s="11">
        <v>1.1316999999999999</v>
      </c>
      <c r="E868" s="11">
        <v>1.1686000000000001</v>
      </c>
      <c r="F868" s="11">
        <v>1.1306</v>
      </c>
      <c r="G868" s="11">
        <v>1.1611</v>
      </c>
    </row>
    <row r="869" spans="1:7" x14ac:dyDescent="0.25">
      <c r="A869" s="5">
        <v>38319</v>
      </c>
      <c r="B869" s="5">
        <f>USDCHF10080[[#This Row],[date_start]]+5</f>
        <v>38324</v>
      </c>
      <c r="C869">
        <v>48395</v>
      </c>
      <c r="D869" s="11">
        <v>1.1406000000000001</v>
      </c>
      <c r="E869" s="11">
        <v>1.1558999999999999</v>
      </c>
      <c r="F869" s="11">
        <v>1.1299999999999999</v>
      </c>
      <c r="G869" s="11">
        <v>1.1306</v>
      </c>
    </row>
    <row r="870" spans="1:7" x14ac:dyDescent="0.25">
      <c r="A870" s="5">
        <v>38312</v>
      </c>
      <c r="B870" s="5">
        <f>USDCHF10080[[#This Row],[date_start]]+5</f>
        <v>38317</v>
      </c>
      <c r="C870">
        <v>45504</v>
      </c>
      <c r="D870" s="11">
        <v>1.1601999999999999</v>
      </c>
      <c r="E870" s="11">
        <v>1.1698999999999999</v>
      </c>
      <c r="F870" s="11">
        <v>1.1334</v>
      </c>
      <c r="G870" s="11">
        <v>1.1393</v>
      </c>
    </row>
    <row r="871" spans="1:7" x14ac:dyDescent="0.25">
      <c r="A871" s="5">
        <v>38305</v>
      </c>
      <c r="B871" s="5">
        <f>USDCHF10080[[#This Row],[date_start]]+5</f>
        <v>38310</v>
      </c>
      <c r="C871">
        <v>48289</v>
      </c>
      <c r="D871" s="11">
        <v>1.1720999999999999</v>
      </c>
      <c r="E871" s="11">
        <v>1.1820999999999999</v>
      </c>
      <c r="F871" s="11">
        <v>1.1577</v>
      </c>
      <c r="G871" s="11">
        <v>1.1611</v>
      </c>
    </row>
    <row r="872" spans="1:7" x14ac:dyDescent="0.25">
      <c r="A872" s="5">
        <v>38298</v>
      </c>
      <c r="B872" s="5">
        <f>USDCHF10080[[#This Row],[date_start]]+5</f>
        <v>38303</v>
      </c>
      <c r="C872">
        <v>47544</v>
      </c>
      <c r="D872" s="11">
        <v>1.1768000000000001</v>
      </c>
      <c r="E872" s="11">
        <v>1.1863999999999999</v>
      </c>
      <c r="F872" s="11">
        <v>1.1692</v>
      </c>
      <c r="G872" s="11">
        <v>1.171</v>
      </c>
    </row>
    <row r="873" spans="1:7" x14ac:dyDescent="0.25">
      <c r="A873" s="5">
        <v>38291</v>
      </c>
      <c r="B873" s="5">
        <f>USDCHF10080[[#This Row],[date_start]]+5</f>
        <v>38296</v>
      </c>
      <c r="C873">
        <v>52249</v>
      </c>
      <c r="D873" s="11">
        <v>1.1927000000000001</v>
      </c>
      <c r="E873" s="11">
        <v>1.2126999999999999</v>
      </c>
      <c r="F873" s="11">
        <v>1.1761999999999999</v>
      </c>
      <c r="G873" s="11">
        <v>1.1767000000000001</v>
      </c>
    </row>
    <row r="874" spans="1:7" x14ac:dyDescent="0.25">
      <c r="A874" s="5">
        <v>38284</v>
      </c>
      <c r="B874" s="5">
        <f>USDCHF10080[[#This Row],[date_start]]+5</f>
        <v>38289</v>
      </c>
      <c r="C874">
        <v>53953</v>
      </c>
      <c r="D874" s="11">
        <v>1.2063999999999999</v>
      </c>
      <c r="E874" s="11">
        <v>1.2141999999999999</v>
      </c>
      <c r="F874" s="11">
        <v>1.1923999999999999</v>
      </c>
      <c r="G874" s="11">
        <v>1.1946000000000001</v>
      </c>
    </row>
    <row r="875" spans="1:7" x14ac:dyDescent="0.25">
      <c r="A875" s="5">
        <v>38277</v>
      </c>
      <c r="B875" s="5">
        <f>USDCHF10080[[#This Row],[date_start]]+5</f>
        <v>38282</v>
      </c>
      <c r="C875">
        <v>49120</v>
      </c>
      <c r="D875" s="11">
        <v>1.2329000000000001</v>
      </c>
      <c r="E875" s="11">
        <v>1.2367999999999999</v>
      </c>
      <c r="F875" s="11">
        <v>1.2093</v>
      </c>
      <c r="G875" s="11">
        <v>1.2097</v>
      </c>
    </row>
    <row r="876" spans="1:7" x14ac:dyDescent="0.25">
      <c r="A876" s="5">
        <v>38270</v>
      </c>
      <c r="B876" s="5">
        <f>USDCHF10080[[#This Row],[date_start]]+5</f>
        <v>38275</v>
      </c>
      <c r="C876">
        <v>46157</v>
      </c>
      <c r="D876" s="11">
        <v>1.2493000000000001</v>
      </c>
      <c r="E876" s="11">
        <v>1.2664</v>
      </c>
      <c r="F876" s="11">
        <v>1.2314000000000001</v>
      </c>
      <c r="G876" s="11">
        <v>1.2326999999999999</v>
      </c>
    </row>
    <row r="877" spans="1:7" x14ac:dyDescent="0.25">
      <c r="A877" s="5">
        <v>38263</v>
      </c>
      <c r="B877" s="5">
        <f>USDCHF10080[[#This Row],[date_start]]+5</f>
        <v>38268</v>
      </c>
      <c r="C877">
        <v>48653</v>
      </c>
      <c r="D877" s="11">
        <v>1.2512000000000001</v>
      </c>
      <c r="E877" s="11">
        <v>1.2685999999999999</v>
      </c>
      <c r="F877" s="11">
        <v>1.2467999999999999</v>
      </c>
      <c r="G877" s="11">
        <v>1.2503</v>
      </c>
    </row>
    <row r="878" spans="1:7" x14ac:dyDescent="0.25">
      <c r="A878" s="5">
        <v>38256</v>
      </c>
      <c r="B878" s="5">
        <f>USDCHF10080[[#This Row],[date_start]]+5</f>
        <v>38261</v>
      </c>
      <c r="C878">
        <v>49372</v>
      </c>
      <c r="D878" s="11">
        <v>1.2605</v>
      </c>
      <c r="E878" s="11">
        <v>1.2650999999999999</v>
      </c>
      <c r="F878" s="11">
        <v>1.2444999999999999</v>
      </c>
      <c r="G878" s="11">
        <v>1.2494000000000001</v>
      </c>
    </row>
    <row r="879" spans="1:7" x14ac:dyDescent="0.25">
      <c r="A879" s="5">
        <v>38249</v>
      </c>
      <c r="B879" s="5">
        <f>USDCHF10080[[#This Row],[date_start]]+5</f>
        <v>38254</v>
      </c>
      <c r="C879">
        <v>49951</v>
      </c>
      <c r="D879" s="11">
        <v>1.2694000000000001</v>
      </c>
      <c r="E879" s="11">
        <v>1.278</v>
      </c>
      <c r="F879" s="11">
        <v>1.2509999999999999</v>
      </c>
      <c r="G879" s="11">
        <v>1.2602</v>
      </c>
    </row>
    <row r="880" spans="1:7" x14ac:dyDescent="0.25">
      <c r="A880" s="5">
        <v>38242</v>
      </c>
      <c r="B880" s="5">
        <f>USDCHF10080[[#This Row],[date_start]]+5</f>
        <v>38247</v>
      </c>
      <c r="C880">
        <v>50434</v>
      </c>
      <c r="D880" s="11">
        <v>1.2577</v>
      </c>
      <c r="E880" s="11">
        <v>1.2750999999999999</v>
      </c>
      <c r="F880" s="11">
        <v>1.2545999999999999</v>
      </c>
      <c r="G880" s="11">
        <v>1.2679</v>
      </c>
    </row>
    <row r="881" spans="1:7" x14ac:dyDescent="0.25">
      <c r="A881" s="5">
        <v>38235</v>
      </c>
      <c r="B881" s="5">
        <f>USDCHF10080[[#This Row],[date_start]]+5</f>
        <v>38240</v>
      </c>
      <c r="C881">
        <v>52323</v>
      </c>
      <c r="D881" s="11">
        <v>1.2703</v>
      </c>
      <c r="E881" s="11">
        <v>1.2791999999999999</v>
      </c>
      <c r="F881" s="11">
        <v>1.252</v>
      </c>
      <c r="G881" s="11">
        <v>1.2586999999999999</v>
      </c>
    </row>
    <row r="882" spans="1:7" x14ac:dyDescent="0.25">
      <c r="A882" s="5">
        <v>38228</v>
      </c>
      <c r="B882" s="5">
        <f>USDCHF10080[[#This Row],[date_start]]+5</f>
        <v>38233</v>
      </c>
      <c r="C882">
        <v>57792</v>
      </c>
      <c r="D882" s="11">
        <v>1.2827999999999999</v>
      </c>
      <c r="E882" s="11">
        <v>1.2853000000000001</v>
      </c>
      <c r="F882" s="11">
        <v>1.2557</v>
      </c>
      <c r="G882" s="11">
        <v>1.2713000000000001</v>
      </c>
    </row>
    <row r="883" spans="1:7" x14ac:dyDescent="0.25">
      <c r="A883" s="5">
        <v>38221</v>
      </c>
      <c r="B883" s="5">
        <f>USDCHF10080[[#This Row],[date_start]]+5</f>
        <v>38226</v>
      </c>
      <c r="C883">
        <v>68032</v>
      </c>
      <c r="D883" s="11">
        <v>1.2514000000000001</v>
      </c>
      <c r="E883" s="11">
        <v>1.2853000000000001</v>
      </c>
      <c r="F883" s="11">
        <v>1.2502</v>
      </c>
      <c r="G883" s="11">
        <v>1.2843</v>
      </c>
    </row>
    <row r="884" spans="1:7" x14ac:dyDescent="0.25">
      <c r="A884" s="5">
        <v>38214</v>
      </c>
      <c r="B884" s="5">
        <f>USDCHF10080[[#This Row],[date_start]]+5</f>
        <v>38219</v>
      </c>
      <c r="C884">
        <v>64790</v>
      </c>
      <c r="D884" s="11">
        <v>1.2383999999999999</v>
      </c>
      <c r="E884" s="11">
        <v>1.2539</v>
      </c>
      <c r="F884" s="11">
        <v>1.2372000000000001</v>
      </c>
      <c r="G884" s="11">
        <v>1.2513000000000001</v>
      </c>
    </row>
    <row r="885" spans="1:7" x14ac:dyDescent="0.25">
      <c r="A885" s="5">
        <v>38207</v>
      </c>
      <c r="B885" s="5">
        <f>USDCHF10080[[#This Row],[date_start]]+5</f>
        <v>38212</v>
      </c>
      <c r="C885">
        <v>69910</v>
      </c>
      <c r="D885" s="11">
        <v>1.2501</v>
      </c>
      <c r="E885" s="11">
        <v>1.2649999999999999</v>
      </c>
      <c r="F885" s="11">
        <v>1.2375</v>
      </c>
      <c r="G885" s="11">
        <v>1.2387999999999999</v>
      </c>
    </row>
    <row r="886" spans="1:7" x14ac:dyDescent="0.25">
      <c r="A886" s="5">
        <v>38200</v>
      </c>
      <c r="B886" s="5">
        <f>USDCHF10080[[#This Row],[date_start]]+5</f>
        <v>38205</v>
      </c>
      <c r="C886">
        <v>68892</v>
      </c>
      <c r="D886" s="11">
        <v>1.2738</v>
      </c>
      <c r="E886" s="11">
        <v>1.2862</v>
      </c>
      <c r="F886" s="11">
        <v>1.2493000000000001</v>
      </c>
      <c r="G886" s="11">
        <v>1.2512000000000001</v>
      </c>
    </row>
    <row r="887" spans="1:7" x14ac:dyDescent="0.25">
      <c r="A887" s="5">
        <v>38193</v>
      </c>
      <c r="B887" s="5">
        <f>USDCHF10080[[#This Row],[date_start]]+5</f>
        <v>38198</v>
      </c>
      <c r="C887">
        <v>71259</v>
      </c>
      <c r="D887" s="11">
        <v>1.2665999999999999</v>
      </c>
      <c r="E887" s="11">
        <v>1.2847</v>
      </c>
      <c r="F887" s="11">
        <v>1.2587999999999999</v>
      </c>
      <c r="G887" s="11">
        <v>1.2823</v>
      </c>
    </row>
    <row r="888" spans="1:7" x14ac:dyDescent="0.25">
      <c r="A888" s="5">
        <v>38186</v>
      </c>
      <c r="B888" s="5">
        <f>USDCHF10080[[#This Row],[date_start]]+5</f>
        <v>38191</v>
      </c>
      <c r="C888">
        <v>68457</v>
      </c>
      <c r="D888" s="11">
        <v>1.2251000000000001</v>
      </c>
      <c r="E888" s="11">
        <v>1.2688999999999999</v>
      </c>
      <c r="F888" s="11">
        <v>1.2236</v>
      </c>
      <c r="G888" s="11">
        <v>1.268</v>
      </c>
    </row>
    <row r="889" spans="1:7" x14ac:dyDescent="0.25">
      <c r="A889" s="5">
        <v>38179</v>
      </c>
      <c r="B889" s="5">
        <f>USDCHF10080[[#This Row],[date_start]]+5</f>
        <v>38184</v>
      </c>
      <c r="C889">
        <v>66613</v>
      </c>
      <c r="D889" s="11">
        <v>1.2233000000000001</v>
      </c>
      <c r="E889" s="11">
        <v>1.2408999999999999</v>
      </c>
      <c r="F889" s="11">
        <v>1.2204999999999999</v>
      </c>
      <c r="G889" s="11">
        <v>1.2256</v>
      </c>
    </row>
    <row r="890" spans="1:7" x14ac:dyDescent="0.25">
      <c r="A890" s="5">
        <v>38172</v>
      </c>
      <c r="B890" s="5">
        <f>USDCHF10080[[#This Row],[date_start]]+5</f>
        <v>38177</v>
      </c>
      <c r="C890">
        <v>67234</v>
      </c>
      <c r="D890" s="11">
        <v>1.2283999999999999</v>
      </c>
      <c r="E890" s="11">
        <v>1.2393000000000001</v>
      </c>
      <c r="F890" s="11">
        <v>1.2215</v>
      </c>
      <c r="G890" s="11">
        <v>1.2239</v>
      </c>
    </row>
    <row r="891" spans="1:7" x14ac:dyDescent="0.25">
      <c r="A891" s="5">
        <v>38165</v>
      </c>
      <c r="B891" s="5">
        <f>USDCHF10080[[#This Row],[date_start]]+5</f>
        <v>38170</v>
      </c>
      <c r="C891">
        <v>73538</v>
      </c>
      <c r="D891" s="11">
        <v>1.2471000000000001</v>
      </c>
      <c r="E891" s="11">
        <v>1.2679</v>
      </c>
      <c r="F891" s="11">
        <v>1.2296</v>
      </c>
      <c r="G891" s="11">
        <v>1.2337</v>
      </c>
    </row>
    <row r="892" spans="1:7" x14ac:dyDescent="0.25">
      <c r="A892" s="5">
        <v>38158</v>
      </c>
      <c r="B892" s="5">
        <f>USDCHF10080[[#This Row],[date_start]]+5</f>
        <v>38163</v>
      </c>
      <c r="C892">
        <v>73892</v>
      </c>
      <c r="D892" s="11">
        <v>1.2438</v>
      </c>
      <c r="E892" s="11">
        <v>1.2578</v>
      </c>
      <c r="F892" s="11">
        <v>1.2385999999999999</v>
      </c>
      <c r="G892" s="11">
        <v>1.2472000000000001</v>
      </c>
    </row>
    <row r="893" spans="1:7" x14ac:dyDescent="0.25">
      <c r="A893" s="5">
        <v>38151</v>
      </c>
      <c r="B893" s="5">
        <f>USDCHF10080[[#This Row],[date_start]]+5</f>
        <v>38156</v>
      </c>
      <c r="C893">
        <v>77541</v>
      </c>
      <c r="D893" s="11">
        <v>1.2630999999999999</v>
      </c>
      <c r="E893" s="11">
        <v>1.2708999999999999</v>
      </c>
      <c r="F893" s="11">
        <v>1.2417</v>
      </c>
      <c r="G893" s="11">
        <v>1.2451000000000001</v>
      </c>
    </row>
    <row r="894" spans="1:7" x14ac:dyDescent="0.25">
      <c r="A894" s="5">
        <v>38144</v>
      </c>
      <c r="B894" s="5">
        <f>USDCHF10080[[#This Row],[date_start]]+5</f>
        <v>38149</v>
      </c>
      <c r="C894">
        <v>74360</v>
      </c>
      <c r="D894" s="11">
        <v>1.2378</v>
      </c>
      <c r="E894" s="11">
        <v>1.2621</v>
      </c>
      <c r="F894" s="11">
        <v>1.2317</v>
      </c>
      <c r="G894" s="11">
        <v>1.2603</v>
      </c>
    </row>
    <row r="895" spans="1:7" x14ac:dyDescent="0.25">
      <c r="A895" s="5">
        <v>38137</v>
      </c>
      <c r="B895" s="5">
        <f>USDCHF10080[[#This Row],[date_start]]+5</f>
        <v>38142</v>
      </c>
      <c r="C895">
        <v>73003</v>
      </c>
      <c r="D895" s="11">
        <v>1.2491000000000001</v>
      </c>
      <c r="E895" s="11">
        <v>1.2579</v>
      </c>
      <c r="F895" s="11">
        <v>1.2374000000000001</v>
      </c>
      <c r="G895" s="11">
        <v>1.24</v>
      </c>
    </row>
    <row r="896" spans="1:7" x14ac:dyDescent="0.25">
      <c r="A896" s="5">
        <v>38130</v>
      </c>
      <c r="B896" s="5">
        <f>USDCHF10080[[#This Row],[date_start]]+5</f>
        <v>38135</v>
      </c>
      <c r="C896">
        <v>75071</v>
      </c>
      <c r="D896" s="11">
        <v>1.2818000000000001</v>
      </c>
      <c r="E896" s="11">
        <v>1.2876000000000001</v>
      </c>
      <c r="F896" s="11">
        <v>1.2426999999999999</v>
      </c>
      <c r="G896" s="11">
        <v>1.2524999999999999</v>
      </c>
    </row>
    <row r="897" spans="1:7" x14ac:dyDescent="0.25">
      <c r="A897" s="5">
        <v>38123</v>
      </c>
      <c r="B897" s="5">
        <f>USDCHF10080[[#This Row],[date_start]]+5</f>
        <v>38128</v>
      </c>
      <c r="C897">
        <v>78329</v>
      </c>
      <c r="D897" s="11">
        <v>1.2959000000000001</v>
      </c>
      <c r="E897" s="11">
        <v>1.2972999999999999</v>
      </c>
      <c r="F897" s="11">
        <v>1.2692000000000001</v>
      </c>
      <c r="G897" s="11">
        <v>1.2837000000000001</v>
      </c>
    </row>
    <row r="898" spans="1:7" x14ac:dyDescent="0.25">
      <c r="A898" s="5">
        <v>38116</v>
      </c>
      <c r="B898" s="5">
        <f>USDCHF10080[[#This Row],[date_start]]+5</f>
        <v>38121</v>
      </c>
      <c r="C898">
        <v>77619</v>
      </c>
      <c r="D898" s="11">
        <v>1.3019000000000001</v>
      </c>
      <c r="E898" s="11">
        <v>1.3091999999999999</v>
      </c>
      <c r="F898" s="11">
        <v>1.2876000000000001</v>
      </c>
      <c r="G898" s="11">
        <v>1.296</v>
      </c>
    </row>
    <row r="899" spans="1:7" x14ac:dyDescent="0.25">
      <c r="A899" s="5">
        <v>38109</v>
      </c>
      <c r="B899" s="5">
        <f>USDCHF10080[[#This Row],[date_start]]+5</f>
        <v>38114</v>
      </c>
      <c r="C899">
        <v>75604</v>
      </c>
      <c r="D899" s="11">
        <v>1.2946</v>
      </c>
      <c r="E899" s="11">
        <v>1.3036000000000001</v>
      </c>
      <c r="F899" s="11">
        <v>1.2693000000000001</v>
      </c>
      <c r="G899" s="11">
        <v>1.3018000000000001</v>
      </c>
    </row>
    <row r="900" spans="1:7" x14ac:dyDescent="0.25">
      <c r="A900" s="5">
        <v>38102</v>
      </c>
      <c r="B900" s="5">
        <f>USDCHF10080[[#This Row],[date_start]]+5</f>
        <v>38107</v>
      </c>
      <c r="C900">
        <v>66953</v>
      </c>
      <c r="D900" s="11">
        <v>1.3188</v>
      </c>
      <c r="E900" s="11">
        <v>1.323</v>
      </c>
      <c r="F900" s="11">
        <v>1.2882</v>
      </c>
      <c r="G900" s="11">
        <v>1.296</v>
      </c>
    </row>
    <row r="901" spans="1:7" x14ac:dyDescent="0.25">
      <c r="A901" s="5">
        <v>38095</v>
      </c>
      <c r="B901" s="5">
        <f>USDCHF10080[[#This Row],[date_start]]+5</f>
        <v>38100</v>
      </c>
      <c r="C901">
        <v>62691</v>
      </c>
      <c r="D901" s="11">
        <v>1.2909999999999999</v>
      </c>
      <c r="E901" s="11">
        <v>1.3210999999999999</v>
      </c>
      <c r="F901" s="11">
        <v>1.2826</v>
      </c>
      <c r="G901" s="11">
        <v>1.3159000000000001</v>
      </c>
    </row>
    <row r="902" spans="1:7" x14ac:dyDescent="0.25">
      <c r="A902" s="5">
        <v>38088</v>
      </c>
      <c r="B902" s="5">
        <f>USDCHF10080[[#This Row],[date_start]]+5</f>
        <v>38093</v>
      </c>
      <c r="C902">
        <v>74950</v>
      </c>
      <c r="D902" s="11">
        <v>1.2821</v>
      </c>
      <c r="E902" s="11">
        <v>1.3062</v>
      </c>
      <c r="F902" s="11">
        <v>1.2804</v>
      </c>
      <c r="G902" s="11">
        <v>1.2951999999999999</v>
      </c>
    </row>
    <row r="903" spans="1:7" x14ac:dyDescent="0.25">
      <c r="A903" s="5">
        <v>38081</v>
      </c>
      <c r="B903" s="5">
        <f>USDCHF10080[[#This Row],[date_start]]+5</f>
        <v>38086</v>
      </c>
      <c r="C903">
        <v>59441</v>
      </c>
      <c r="D903" s="11">
        <v>1.2924</v>
      </c>
      <c r="E903" s="11">
        <v>1.3084</v>
      </c>
      <c r="F903" s="11">
        <v>1.2710999999999999</v>
      </c>
      <c r="G903" s="11">
        <v>1.2809999999999999</v>
      </c>
    </row>
    <row r="904" spans="1:7" x14ac:dyDescent="0.25">
      <c r="A904" s="5">
        <v>38074</v>
      </c>
      <c r="B904" s="5">
        <f>USDCHF10080[[#This Row],[date_start]]+5</f>
        <v>38079</v>
      </c>
      <c r="C904">
        <v>63635</v>
      </c>
      <c r="D904" s="11">
        <v>1.2848999999999999</v>
      </c>
      <c r="E904" s="11">
        <v>1.2937000000000001</v>
      </c>
      <c r="F904" s="11">
        <v>1.2595000000000001</v>
      </c>
      <c r="G904" s="11">
        <v>1.2903</v>
      </c>
    </row>
    <row r="905" spans="1:7" x14ac:dyDescent="0.25">
      <c r="A905" s="5">
        <v>38067</v>
      </c>
      <c r="B905" s="5">
        <f>USDCHF10080[[#This Row],[date_start]]+5</f>
        <v>38072</v>
      </c>
      <c r="C905">
        <v>65125</v>
      </c>
      <c r="D905" s="11">
        <v>1.2707999999999999</v>
      </c>
      <c r="E905" s="11">
        <v>1.2898000000000001</v>
      </c>
      <c r="F905" s="11">
        <v>1.2516</v>
      </c>
      <c r="G905" s="11">
        <v>1.2836000000000001</v>
      </c>
    </row>
    <row r="906" spans="1:7" x14ac:dyDescent="0.25">
      <c r="A906" s="5">
        <v>38060</v>
      </c>
      <c r="B906" s="5">
        <f>USDCHF10080[[#This Row],[date_start]]+5</f>
        <v>38065</v>
      </c>
      <c r="C906">
        <v>76779</v>
      </c>
      <c r="D906" s="11">
        <v>1.2804</v>
      </c>
      <c r="E906" s="11">
        <v>1.2865</v>
      </c>
      <c r="F906" s="11">
        <v>1.2522</v>
      </c>
      <c r="G906" s="11">
        <v>1.2693000000000001</v>
      </c>
    </row>
    <row r="907" spans="1:7" x14ac:dyDescent="0.25">
      <c r="A907" s="5">
        <v>38053</v>
      </c>
      <c r="B907" s="5">
        <f>USDCHF10080[[#This Row],[date_start]]+5</f>
        <v>38058</v>
      </c>
      <c r="C907">
        <v>76444</v>
      </c>
      <c r="D907" s="11">
        <v>1.2770999999999999</v>
      </c>
      <c r="E907" s="11">
        <v>1.2927999999999999</v>
      </c>
      <c r="F907" s="11">
        <v>1.2621</v>
      </c>
      <c r="G907" s="11">
        <v>1.2836000000000001</v>
      </c>
    </row>
    <row r="908" spans="1:7" x14ac:dyDescent="0.25">
      <c r="A908" s="5">
        <v>38046</v>
      </c>
      <c r="B908" s="5">
        <f>USDCHF10080[[#This Row],[date_start]]+5</f>
        <v>38051</v>
      </c>
      <c r="C908">
        <v>74516</v>
      </c>
      <c r="D908" s="11">
        <v>1.2627999999999999</v>
      </c>
      <c r="E908" s="11">
        <v>1.3080000000000001</v>
      </c>
      <c r="F908" s="11">
        <v>1.2562</v>
      </c>
      <c r="G908" s="11">
        <v>1.2762</v>
      </c>
    </row>
    <row r="909" spans="1:7" x14ac:dyDescent="0.25">
      <c r="A909" s="5">
        <v>38039</v>
      </c>
      <c r="B909" s="5">
        <f>USDCHF10080[[#This Row],[date_start]]+5</f>
        <v>38044</v>
      </c>
      <c r="C909">
        <v>74294</v>
      </c>
      <c r="D909" s="11">
        <v>1.2615000000000001</v>
      </c>
      <c r="E909" s="11">
        <v>1.2764</v>
      </c>
      <c r="F909" s="11">
        <v>1.2372000000000001</v>
      </c>
      <c r="G909" s="11">
        <v>1.2625</v>
      </c>
    </row>
    <row r="910" spans="1:7" x14ac:dyDescent="0.25">
      <c r="A910" s="5">
        <v>38032</v>
      </c>
      <c r="B910" s="5">
        <f>USDCHF10080[[#This Row],[date_start]]+5</f>
        <v>38037</v>
      </c>
      <c r="C910">
        <v>71082</v>
      </c>
      <c r="D910" s="11">
        <v>1.2390000000000001</v>
      </c>
      <c r="E910" s="11">
        <v>1.2649999999999999</v>
      </c>
      <c r="F910" s="11">
        <v>1.2181999999999999</v>
      </c>
      <c r="G910" s="11">
        <v>1.2591000000000001</v>
      </c>
    </row>
    <row r="911" spans="1:7" x14ac:dyDescent="0.25">
      <c r="A911" s="5">
        <v>38025</v>
      </c>
      <c r="B911" s="5">
        <f>USDCHF10080[[#This Row],[date_start]]+5</f>
        <v>38030</v>
      </c>
      <c r="C911">
        <v>72838</v>
      </c>
      <c r="D911" s="11">
        <v>1.2424999999999999</v>
      </c>
      <c r="E911" s="11">
        <v>1.2439</v>
      </c>
      <c r="F911" s="11">
        <v>1.2234</v>
      </c>
      <c r="G911" s="11">
        <v>1.2393000000000001</v>
      </c>
    </row>
    <row r="912" spans="1:7" x14ac:dyDescent="0.25">
      <c r="A912" s="5">
        <v>38018</v>
      </c>
      <c r="B912" s="5">
        <f>USDCHF10080[[#This Row],[date_start]]+5</f>
        <v>38023</v>
      </c>
      <c r="C912">
        <v>71798</v>
      </c>
      <c r="D912" s="11">
        <v>1.256</v>
      </c>
      <c r="E912" s="11">
        <v>1.2664</v>
      </c>
      <c r="F912" s="11">
        <v>1.2304999999999999</v>
      </c>
      <c r="G912" s="11">
        <v>1.2341</v>
      </c>
    </row>
    <row r="913" spans="1:7" x14ac:dyDescent="0.25">
      <c r="A913" s="5">
        <v>38011</v>
      </c>
      <c r="B913" s="5">
        <f>USDCHF10080[[#This Row],[date_start]]+5</f>
        <v>38016</v>
      </c>
      <c r="C913">
        <v>79030</v>
      </c>
      <c r="D913" s="11">
        <v>1.2425999999999999</v>
      </c>
      <c r="E913" s="11">
        <v>1.2665999999999999</v>
      </c>
      <c r="F913" s="11">
        <v>1.2374000000000001</v>
      </c>
      <c r="G913" s="11">
        <v>1.2568999999999999</v>
      </c>
    </row>
    <row r="914" spans="1:7" x14ac:dyDescent="0.25">
      <c r="A914" s="5">
        <v>38004</v>
      </c>
      <c r="B914" s="5">
        <f>USDCHF10080[[#This Row],[date_start]]+5</f>
        <v>38009</v>
      </c>
      <c r="C914">
        <v>71205</v>
      </c>
      <c r="D914" s="11">
        <v>1.2666999999999999</v>
      </c>
      <c r="E914" s="11">
        <v>1.2729999999999999</v>
      </c>
      <c r="F914" s="11">
        <v>1.2269000000000001</v>
      </c>
      <c r="G914" s="11">
        <v>1.2434000000000001</v>
      </c>
    </row>
    <row r="915" spans="1:7" x14ac:dyDescent="0.25">
      <c r="A915" s="5">
        <v>37997</v>
      </c>
      <c r="B915" s="5">
        <f>USDCHF10080[[#This Row],[date_start]]+5</f>
        <v>38002</v>
      </c>
      <c r="C915">
        <v>70670</v>
      </c>
      <c r="D915" s="11">
        <v>1.2199</v>
      </c>
      <c r="E915" s="11">
        <v>1.2703</v>
      </c>
      <c r="F915" s="11">
        <v>1.2136</v>
      </c>
      <c r="G915" s="11">
        <v>1.264</v>
      </c>
    </row>
    <row r="916" spans="1:7" x14ac:dyDescent="0.25">
      <c r="A916" s="5">
        <v>37990</v>
      </c>
      <c r="B916" s="5">
        <f>USDCHF10080[[#This Row],[date_start]]+5</f>
        <v>37995</v>
      </c>
      <c r="C916">
        <v>69982</v>
      </c>
      <c r="D916" s="11">
        <v>1.2372000000000001</v>
      </c>
      <c r="E916" s="11">
        <v>1.2493000000000001</v>
      </c>
      <c r="F916" s="11">
        <v>1.2163999999999999</v>
      </c>
      <c r="G916" s="11">
        <v>1.2222999999999999</v>
      </c>
    </row>
    <row r="917" spans="1:7" x14ac:dyDescent="0.25">
      <c r="A917" s="5">
        <v>37983</v>
      </c>
      <c r="B917" s="5">
        <f>USDCHF10080[[#This Row],[date_start]]+5</f>
        <v>37988</v>
      </c>
      <c r="C917">
        <v>49038</v>
      </c>
      <c r="D917" s="11">
        <v>1.2526999999999999</v>
      </c>
      <c r="E917" s="11">
        <v>1.2551000000000001</v>
      </c>
      <c r="F917" s="11">
        <v>1.2307999999999999</v>
      </c>
      <c r="G917" s="11">
        <v>1.2384999999999999</v>
      </c>
    </row>
    <row r="918" spans="1:7" x14ac:dyDescent="0.25">
      <c r="A918" s="5">
        <v>37976</v>
      </c>
      <c r="B918" s="5">
        <f>USDCHF10080[[#This Row],[date_start]]+5</f>
        <v>37981</v>
      </c>
      <c r="C918">
        <v>48094</v>
      </c>
      <c r="D918" s="11">
        <v>1.2544999999999999</v>
      </c>
      <c r="E918" s="11">
        <v>1.2607999999999999</v>
      </c>
      <c r="F918" s="11">
        <v>1.2452000000000001</v>
      </c>
      <c r="G918" s="11">
        <v>1.2554000000000001</v>
      </c>
    </row>
    <row r="919" spans="1:7" x14ac:dyDescent="0.25">
      <c r="A919" s="5">
        <v>37969</v>
      </c>
      <c r="B919" s="5">
        <f>USDCHF10080[[#This Row],[date_start]]+5</f>
        <v>37974</v>
      </c>
      <c r="C919">
        <v>68106</v>
      </c>
      <c r="D919" s="11">
        <v>1.2810999999999999</v>
      </c>
      <c r="E919" s="11">
        <v>1.2815000000000001</v>
      </c>
      <c r="F919" s="11">
        <v>1.2476</v>
      </c>
      <c r="G919" s="11">
        <v>1.2565999999999999</v>
      </c>
    </row>
    <row r="920" spans="1:7" x14ac:dyDescent="0.25">
      <c r="A920" s="5">
        <v>37962</v>
      </c>
      <c r="B920" s="5">
        <f>USDCHF10080[[#This Row],[date_start]]+5</f>
        <v>37967</v>
      </c>
      <c r="C920">
        <v>70307</v>
      </c>
      <c r="D920" s="11">
        <v>1.2744</v>
      </c>
      <c r="E920" s="11">
        <v>1.2823</v>
      </c>
      <c r="F920" s="11">
        <v>1.2589999999999999</v>
      </c>
      <c r="G920" s="11">
        <v>1.2634000000000001</v>
      </c>
    </row>
    <row r="921" spans="1:7" x14ac:dyDescent="0.25">
      <c r="A921" s="5">
        <v>37955</v>
      </c>
      <c r="B921" s="5">
        <f>USDCHF10080[[#This Row],[date_start]]+5</f>
        <v>37960</v>
      </c>
      <c r="C921">
        <v>72992</v>
      </c>
      <c r="D921" s="11">
        <v>1.2929999999999999</v>
      </c>
      <c r="E921" s="11">
        <v>1.3042</v>
      </c>
      <c r="F921" s="11">
        <v>1.2730999999999999</v>
      </c>
      <c r="G921" s="11">
        <v>1.2753000000000001</v>
      </c>
    </row>
    <row r="922" spans="1:7" x14ac:dyDescent="0.25">
      <c r="A922" s="5">
        <v>37948</v>
      </c>
      <c r="B922" s="5">
        <f>USDCHF10080[[#This Row],[date_start]]+5</f>
        <v>37953</v>
      </c>
      <c r="C922">
        <v>64930</v>
      </c>
      <c r="D922" s="11">
        <v>1.2988999999999999</v>
      </c>
      <c r="E922" s="11">
        <v>1.3222</v>
      </c>
      <c r="F922" s="11">
        <v>1.2877000000000001</v>
      </c>
      <c r="G922" s="11">
        <v>1.2916000000000001</v>
      </c>
    </row>
    <row r="923" spans="1:7" x14ac:dyDescent="0.25">
      <c r="A923" s="5">
        <v>37941</v>
      </c>
      <c r="B923" s="5">
        <f>USDCHF10080[[#This Row],[date_start]]+5</f>
        <v>37946</v>
      </c>
      <c r="C923">
        <v>71795</v>
      </c>
      <c r="D923" s="11">
        <v>1.3222</v>
      </c>
      <c r="E923" s="11">
        <v>1.3280000000000001</v>
      </c>
      <c r="F923" s="11">
        <v>1.2912999999999999</v>
      </c>
      <c r="G923" s="11">
        <v>1.2972999999999999</v>
      </c>
    </row>
    <row r="924" spans="1:7" x14ac:dyDescent="0.25">
      <c r="A924" s="5">
        <v>37934</v>
      </c>
      <c r="B924" s="5">
        <f>USDCHF10080[[#This Row],[date_start]]+5</f>
        <v>37939</v>
      </c>
      <c r="C924">
        <v>66874</v>
      </c>
      <c r="D924" s="11">
        <v>1.3665</v>
      </c>
      <c r="E924" s="11">
        <v>1.3754</v>
      </c>
      <c r="F924" s="11">
        <v>1.3255999999999999</v>
      </c>
      <c r="G924" s="11">
        <v>1.3277000000000001</v>
      </c>
    </row>
    <row r="925" spans="1:7" x14ac:dyDescent="0.25">
      <c r="A925" s="5">
        <v>37927</v>
      </c>
      <c r="B925" s="5">
        <f>USDCHF10080[[#This Row],[date_start]]+5</f>
        <v>37932</v>
      </c>
      <c r="C925">
        <v>70157</v>
      </c>
      <c r="D925" s="11">
        <v>1.3396999999999999</v>
      </c>
      <c r="E925" s="11">
        <v>1.3809</v>
      </c>
      <c r="F925" s="11">
        <v>1.3363</v>
      </c>
      <c r="G925" s="11">
        <v>1.3673</v>
      </c>
    </row>
    <row r="926" spans="1:7" x14ac:dyDescent="0.25">
      <c r="A926" s="5">
        <v>37920</v>
      </c>
      <c r="B926" s="5">
        <f>USDCHF10080[[#This Row],[date_start]]+5</f>
        <v>37925</v>
      </c>
      <c r="C926">
        <v>69731</v>
      </c>
      <c r="D926" s="11">
        <v>1.3138000000000001</v>
      </c>
      <c r="E926" s="11">
        <v>1.3427</v>
      </c>
      <c r="F926" s="11">
        <v>1.3127</v>
      </c>
      <c r="G926" s="11">
        <v>1.34</v>
      </c>
    </row>
    <row r="927" spans="1:7" x14ac:dyDescent="0.25">
      <c r="A927" s="5">
        <v>37913</v>
      </c>
      <c r="B927" s="5">
        <f>USDCHF10080[[#This Row],[date_start]]+5</f>
        <v>37918</v>
      </c>
      <c r="C927">
        <v>70156</v>
      </c>
      <c r="D927" s="11">
        <v>1.3261000000000001</v>
      </c>
      <c r="E927" s="11">
        <v>1.3379000000000001</v>
      </c>
      <c r="F927" s="11">
        <v>1.3029999999999999</v>
      </c>
      <c r="G927" s="11">
        <v>1.3131999999999999</v>
      </c>
    </row>
    <row r="928" spans="1:7" x14ac:dyDescent="0.25">
      <c r="A928" s="5">
        <v>37906</v>
      </c>
      <c r="B928" s="5">
        <f>USDCHF10080[[#This Row],[date_start]]+5</f>
        <v>37911</v>
      </c>
      <c r="C928">
        <v>72580</v>
      </c>
      <c r="D928" s="11">
        <v>1.3113999999999999</v>
      </c>
      <c r="E928" s="11">
        <v>1.345</v>
      </c>
      <c r="F928" s="11">
        <v>1.3104</v>
      </c>
      <c r="G928" s="11">
        <v>1.3275999999999999</v>
      </c>
    </row>
    <row r="929" spans="1:7" x14ac:dyDescent="0.25">
      <c r="A929" s="5">
        <v>37899</v>
      </c>
      <c r="B929" s="5">
        <f>USDCHF10080[[#This Row],[date_start]]+5</f>
        <v>37904</v>
      </c>
      <c r="C929">
        <v>70143</v>
      </c>
      <c r="D929" s="11">
        <v>1.3362000000000001</v>
      </c>
      <c r="E929" s="11">
        <v>1.3395999999999999</v>
      </c>
      <c r="F929" s="11">
        <v>1.3048</v>
      </c>
      <c r="G929" s="11">
        <v>1.3134999999999999</v>
      </c>
    </row>
    <row r="930" spans="1:7" x14ac:dyDescent="0.25">
      <c r="A930" s="5">
        <v>37892</v>
      </c>
      <c r="B930" s="5">
        <f>USDCHF10080[[#This Row],[date_start]]+5</f>
        <v>37897</v>
      </c>
      <c r="C930">
        <v>73587</v>
      </c>
      <c r="D930" s="11">
        <v>1.3452</v>
      </c>
      <c r="E930" s="11">
        <v>1.3528</v>
      </c>
      <c r="F930" s="11">
        <v>1.3092999999999999</v>
      </c>
      <c r="G930" s="11">
        <v>1.3367</v>
      </c>
    </row>
    <row r="931" spans="1:7" x14ac:dyDescent="0.25">
      <c r="A931" s="5">
        <v>37885</v>
      </c>
      <c r="B931" s="5">
        <f>USDCHF10080[[#This Row],[date_start]]+5</f>
        <v>37890</v>
      </c>
      <c r="C931">
        <v>72067</v>
      </c>
      <c r="D931" s="11">
        <v>1.3605</v>
      </c>
      <c r="E931" s="11">
        <v>1.3637999999999999</v>
      </c>
      <c r="F931" s="11">
        <v>1.3407</v>
      </c>
      <c r="G931" s="11">
        <v>1.345</v>
      </c>
    </row>
    <row r="932" spans="1:7" x14ac:dyDescent="0.25">
      <c r="A932" s="5">
        <v>37878</v>
      </c>
      <c r="B932" s="5">
        <f>USDCHF10080[[#This Row],[date_start]]+5</f>
        <v>37883</v>
      </c>
      <c r="C932">
        <v>72057</v>
      </c>
      <c r="D932" s="11">
        <v>1.3805000000000001</v>
      </c>
      <c r="E932" s="11">
        <v>1.3949</v>
      </c>
      <c r="F932" s="11">
        <v>1.3653</v>
      </c>
      <c r="G932" s="11">
        <v>1.3683000000000001</v>
      </c>
    </row>
    <row r="933" spans="1:7" x14ac:dyDescent="0.25">
      <c r="A933" s="5">
        <v>37871</v>
      </c>
      <c r="B933" s="5">
        <f>USDCHF10080[[#This Row],[date_start]]+5</f>
        <v>37876</v>
      </c>
      <c r="C933">
        <v>72020</v>
      </c>
      <c r="D933" s="11">
        <v>1.3837999999999999</v>
      </c>
      <c r="E933" s="11">
        <v>1.397</v>
      </c>
      <c r="F933" s="11">
        <v>1.3734999999999999</v>
      </c>
      <c r="G933" s="11">
        <v>1.3793</v>
      </c>
    </row>
    <row r="934" spans="1:7" x14ac:dyDescent="0.25">
      <c r="A934" s="5">
        <v>37864</v>
      </c>
      <c r="B934" s="5">
        <f>USDCHF10080[[#This Row],[date_start]]+5</f>
        <v>37869</v>
      </c>
      <c r="C934">
        <v>73604</v>
      </c>
      <c r="D934" s="11">
        <v>1.3995</v>
      </c>
      <c r="E934" s="11">
        <v>1.4241999999999999</v>
      </c>
      <c r="F934" s="11">
        <v>1.3815</v>
      </c>
      <c r="G934" s="11">
        <v>1.3818999999999999</v>
      </c>
    </row>
    <row r="935" spans="1:7" x14ac:dyDescent="0.25">
      <c r="A935" s="5">
        <v>37857</v>
      </c>
      <c r="B935" s="5">
        <f>USDCHF10080[[#This Row],[date_start]]+5</f>
        <v>37862</v>
      </c>
      <c r="C935">
        <v>74117</v>
      </c>
      <c r="D935" s="11">
        <v>1.4193</v>
      </c>
      <c r="E935" s="11">
        <v>1.4278</v>
      </c>
      <c r="F935" s="11">
        <v>1.3985000000000001</v>
      </c>
      <c r="G935" s="11">
        <v>1.4004000000000001</v>
      </c>
    </row>
    <row r="936" spans="1:7" x14ac:dyDescent="0.25">
      <c r="A936" s="5">
        <v>37850</v>
      </c>
      <c r="B936" s="5">
        <f>USDCHF10080[[#This Row],[date_start]]+5</f>
        <v>37855</v>
      </c>
      <c r="C936">
        <v>74822</v>
      </c>
      <c r="D936" s="11">
        <v>1.3712</v>
      </c>
      <c r="E936" s="11">
        <v>1.4239999999999999</v>
      </c>
      <c r="F936" s="11">
        <v>1.3705000000000001</v>
      </c>
      <c r="G936" s="11">
        <v>1.4171</v>
      </c>
    </row>
    <row r="937" spans="1:7" x14ac:dyDescent="0.25">
      <c r="A937" s="5">
        <v>37843</v>
      </c>
      <c r="B937" s="5">
        <f>USDCHF10080[[#This Row],[date_start]]+5</f>
        <v>37848</v>
      </c>
      <c r="C937">
        <v>74568</v>
      </c>
      <c r="D937" s="11">
        <v>1.3605</v>
      </c>
      <c r="E937" s="11">
        <v>1.3779999999999999</v>
      </c>
      <c r="F937" s="11">
        <v>1.3544</v>
      </c>
      <c r="G937" s="11">
        <v>1.3714999999999999</v>
      </c>
    </row>
    <row r="938" spans="1:7" x14ac:dyDescent="0.25">
      <c r="A938" s="5">
        <v>37836</v>
      </c>
      <c r="B938" s="5">
        <f>USDCHF10080[[#This Row],[date_start]]+5</f>
        <v>37841</v>
      </c>
      <c r="C938">
        <v>72961</v>
      </c>
      <c r="D938" s="11">
        <v>1.3633999999999999</v>
      </c>
      <c r="E938" s="11">
        <v>1.3661000000000001</v>
      </c>
      <c r="F938" s="11">
        <v>1.3405</v>
      </c>
      <c r="G938" s="11">
        <v>1.3596999999999999</v>
      </c>
    </row>
    <row r="939" spans="1:7" x14ac:dyDescent="0.25">
      <c r="A939" s="5">
        <v>37829</v>
      </c>
      <c r="B939" s="5">
        <f>USDCHF10080[[#This Row],[date_start]]+5</f>
        <v>37834</v>
      </c>
      <c r="C939">
        <v>75170</v>
      </c>
      <c r="D939" s="11">
        <v>1.3444</v>
      </c>
      <c r="E939" s="11">
        <v>1.381</v>
      </c>
      <c r="F939" s="11">
        <v>1.34</v>
      </c>
      <c r="G939" s="11">
        <v>1.3646</v>
      </c>
    </row>
    <row r="940" spans="1:7" x14ac:dyDescent="0.25">
      <c r="A940" s="5">
        <v>37822</v>
      </c>
      <c r="B940" s="5">
        <f>USDCHF10080[[#This Row],[date_start]]+5</f>
        <v>37827</v>
      </c>
      <c r="C940">
        <v>73967</v>
      </c>
      <c r="D940" s="11">
        <v>1.3633</v>
      </c>
      <c r="E940" s="11">
        <v>1.3662000000000001</v>
      </c>
      <c r="F940" s="11">
        <v>1.3372999999999999</v>
      </c>
      <c r="G940" s="11">
        <v>1.3440000000000001</v>
      </c>
    </row>
    <row r="941" spans="1:7" x14ac:dyDescent="0.25">
      <c r="A941" s="5">
        <v>37815</v>
      </c>
      <c r="B941" s="5">
        <f>USDCHF10080[[#This Row],[date_start]]+5</f>
        <v>37820</v>
      </c>
      <c r="C941">
        <v>78753</v>
      </c>
      <c r="D941" s="11">
        <v>1.3762000000000001</v>
      </c>
      <c r="E941" s="11">
        <v>1.3951</v>
      </c>
      <c r="F941" s="11">
        <v>1.3575999999999999</v>
      </c>
      <c r="G941" s="11">
        <v>1.3628</v>
      </c>
    </row>
    <row r="942" spans="1:7" x14ac:dyDescent="0.25">
      <c r="A942" s="5">
        <v>37808</v>
      </c>
      <c r="B942" s="5">
        <f>USDCHF10080[[#This Row],[date_start]]+5</f>
        <v>37813</v>
      </c>
      <c r="C942">
        <v>74524</v>
      </c>
      <c r="D942" s="11">
        <v>1.3498000000000001</v>
      </c>
      <c r="E942" s="11">
        <v>1.3794</v>
      </c>
      <c r="F942" s="11">
        <v>1.3480000000000001</v>
      </c>
      <c r="G942" s="11">
        <v>1.3759999999999999</v>
      </c>
    </row>
    <row r="943" spans="1:7" x14ac:dyDescent="0.25">
      <c r="A943" s="5">
        <v>37801</v>
      </c>
      <c r="B943" s="5">
        <f>USDCHF10080[[#This Row],[date_start]]+5</f>
        <v>37806</v>
      </c>
      <c r="C943">
        <v>67077</v>
      </c>
      <c r="D943" s="11">
        <v>1.3504</v>
      </c>
      <c r="E943" s="11">
        <v>1.3617999999999999</v>
      </c>
      <c r="F943" s="11">
        <v>1.3367</v>
      </c>
      <c r="G943" s="11">
        <v>1.3493999999999999</v>
      </c>
    </row>
    <row r="944" spans="1:7" x14ac:dyDescent="0.25">
      <c r="A944" s="5">
        <v>37794</v>
      </c>
      <c r="B944" s="5">
        <f>USDCHF10080[[#This Row],[date_start]]+5</f>
        <v>37799</v>
      </c>
      <c r="C944">
        <v>78953</v>
      </c>
      <c r="D944" s="11">
        <v>1.3311999999999999</v>
      </c>
      <c r="E944" s="11">
        <v>1.3573999999999999</v>
      </c>
      <c r="F944" s="11">
        <v>1.3203</v>
      </c>
      <c r="G944" s="11">
        <v>1.3501000000000001</v>
      </c>
    </row>
    <row r="945" spans="1:7" x14ac:dyDescent="0.25">
      <c r="A945" s="5">
        <v>37787</v>
      </c>
      <c r="B945" s="5">
        <f>USDCHF10080[[#This Row],[date_start]]+5</f>
        <v>37792</v>
      </c>
      <c r="C945">
        <v>73345</v>
      </c>
      <c r="D945" s="11">
        <v>1.2970999999999999</v>
      </c>
      <c r="E945" s="11">
        <v>1.3380000000000001</v>
      </c>
      <c r="F945" s="11">
        <v>1.2938000000000001</v>
      </c>
      <c r="G945" s="11">
        <v>1.3285</v>
      </c>
    </row>
    <row r="946" spans="1:7" x14ac:dyDescent="0.25">
      <c r="A946" s="5">
        <v>37780</v>
      </c>
      <c r="B946" s="5">
        <f>USDCHF10080[[#This Row],[date_start]]+5</f>
        <v>37785</v>
      </c>
      <c r="C946">
        <v>71186</v>
      </c>
      <c r="D946" s="11">
        <v>1.3191999999999999</v>
      </c>
      <c r="E946" s="11">
        <v>1.3257000000000001</v>
      </c>
      <c r="F946" s="11">
        <v>1.2952999999999999</v>
      </c>
      <c r="G946" s="11">
        <v>1.2984</v>
      </c>
    </row>
    <row r="947" spans="1:7" x14ac:dyDescent="0.25">
      <c r="A947" s="5">
        <v>37773</v>
      </c>
      <c r="B947" s="5">
        <f>USDCHF10080[[#This Row],[date_start]]+5</f>
        <v>37778</v>
      </c>
      <c r="C947">
        <v>75749</v>
      </c>
      <c r="D947" s="11">
        <v>1.3049999999999999</v>
      </c>
      <c r="E947" s="11">
        <v>1.3254999999999999</v>
      </c>
      <c r="F947" s="11">
        <v>1.2943</v>
      </c>
      <c r="G947" s="11">
        <v>1.3209</v>
      </c>
    </row>
    <row r="948" spans="1:7" x14ac:dyDescent="0.25">
      <c r="A948" s="5">
        <v>37766</v>
      </c>
      <c r="B948" s="5">
        <f>USDCHF10080[[#This Row],[date_start]]+5</f>
        <v>37771</v>
      </c>
      <c r="C948">
        <v>68629</v>
      </c>
      <c r="D948" s="11">
        <v>1.2902</v>
      </c>
      <c r="E948" s="11">
        <v>1.3073999999999999</v>
      </c>
      <c r="F948" s="11">
        <v>1.2779</v>
      </c>
      <c r="G948" s="11">
        <v>1.298</v>
      </c>
    </row>
    <row r="949" spans="1:7" x14ac:dyDescent="0.25">
      <c r="A949" s="5">
        <v>37759</v>
      </c>
      <c r="B949" s="5">
        <f>USDCHF10080[[#This Row],[date_start]]+5</f>
        <v>37764</v>
      </c>
      <c r="C949">
        <v>69261</v>
      </c>
      <c r="D949" s="11">
        <v>1.2965</v>
      </c>
      <c r="E949" s="11">
        <v>1.3043</v>
      </c>
      <c r="F949" s="11">
        <v>1.2842</v>
      </c>
      <c r="G949" s="11">
        <v>1.2886</v>
      </c>
    </row>
    <row r="950" spans="1:7" x14ac:dyDescent="0.25">
      <c r="A950" s="5">
        <v>37752</v>
      </c>
      <c r="B950" s="5">
        <f>USDCHF10080[[#This Row],[date_start]]+5</f>
        <v>37757</v>
      </c>
      <c r="C950">
        <v>74088</v>
      </c>
      <c r="D950" s="11">
        <v>1.3096000000000001</v>
      </c>
      <c r="E950" s="11">
        <v>1.3270999999999999</v>
      </c>
      <c r="F950" s="11">
        <v>1.3007</v>
      </c>
      <c r="G950" s="11">
        <v>1.3075000000000001</v>
      </c>
    </row>
    <row r="951" spans="1:7" x14ac:dyDescent="0.25">
      <c r="A951" s="5">
        <v>37745</v>
      </c>
      <c r="B951" s="5">
        <f>USDCHF10080[[#This Row],[date_start]]+5</f>
        <v>37750</v>
      </c>
      <c r="C951">
        <v>82430</v>
      </c>
      <c r="D951" s="11">
        <v>1.3446</v>
      </c>
      <c r="E951" s="11">
        <v>1.35</v>
      </c>
      <c r="F951" s="11">
        <v>1.3077000000000001</v>
      </c>
      <c r="G951" s="11">
        <v>1.3138000000000001</v>
      </c>
    </row>
    <row r="952" spans="1:7" x14ac:dyDescent="0.25">
      <c r="A952" s="5">
        <v>37738</v>
      </c>
      <c r="B952" s="5">
        <f>USDCHF10080[[#This Row],[date_start]]+5</f>
        <v>37743</v>
      </c>
      <c r="C952">
        <v>67211</v>
      </c>
      <c r="D952" s="11">
        <v>1.3602000000000001</v>
      </c>
      <c r="E952" s="11">
        <v>1.3784000000000001</v>
      </c>
      <c r="F952" s="11">
        <v>1.3376999999999999</v>
      </c>
      <c r="G952" s="11">
        <v>1.3438000000000001</v>
      </c>
    </row>
    <row r="953" spans="1:7" x14ac:dyDescent="0.25">
      <c r="A953" s="5">
        <v>37731</v>
      </c>
      <c r="B953" s="5">
        <f>USDCHF10080[[#This Row],[date_start]]+5</f>
        <v>37736</v>
      </c>
      <c r="C953">
        <v>63804</v>
      </c>
      <c r="D953" s="11">
        <v>1.3788</v>
      </c>
      <c r="E953" s="11">
        <v>1.3939999999999999</v>
      </c>
      <c r="F953" s="11">
        <v>1.3574999999999999</v>
      </c>
      <c r="G953" s="11">
        <v>1.3616999999999999</v>
      </c>
    </row>
    <row r="954" spans="1:7" x14ac:dyDescent="0.25">
      <c r="A954" s="5">
        <v>37724</v>
      </c>
      <c r="B954" s="5">
        <f>USDCHF10080[[#This Row],[date_start]]+5</f>
        <v>37729</v>
      </c>
      <c r="C954">
        <v>61080</v>
      </c>
      <c r="D954" s="11">
        <v>1.3939999999999999</v>
      </c>
      <c r="E954" s="11">
        <v>1.3974</v>
      </c>
      <c r="F954" s="11">
        <v>1.3631</v>
      </c>
      <c r="G954" s="11">
        <v>1.3815999999999999</v>
      </c>
    </row>
    <row r="955" spans="1:7" x14ac:dyDescent="0.25">
      <c r="A955" s="5">
        <v>37717</v>
      </c>
      <c r="B955" s="5">
        <f>USDCHF10080[[#This Row],[date_start]]+5</f>
        <v>37722</v>
      </c>
      <c r="C955">
        <v>71775</v>
      </c>
      <c r="D955" s="11">
        <v>1.3942000000000001</v>
      </c>
      <c r="E955" s="11">
        <v>1.4088000000000001</v>
      </c>
      <c r="F955" s="11">
        <v>1.3765000000000001</v>
      </c>
      <c r="G955" s="11">
        <v>1.393</v>
      </c>
    </row>
    <row r="956" spans="1:7" x14ac:dyDescent="0.25">
      <c r="A956" s="5">
        <v>37710</v>
      </c>
      <c r="B956" s="5">
        <f>USDCHF10080[[#This Row],[date_start]]+5</f>
        <v>37715</v>
      </c>
      <c r="C956">
        <v>68934</v>
      </c>
      <c r="D956" s="11">
        <v>1.3687</v>
      </c>
      <c r="E956" s="11">
        <v>1.3911</v>
      </c>
      <c r="F956" s="11">
        <v>1.3487</v>
      </c>
      <c r="G956" s="11">
        <v>1.3855</v>
      </c>
    </row>
    <row r="957" spans="1:7" x14ac:dyDescent="0.25">
      <c r="A957" s="5">
        <v>37703</v>
      </c>
      <c r="B957" s="5">
        <f>USDCHF10080[[#This Row],[date_start]]+5</f>
        <v>37708</v>
      </c>
      <c r="C957">
        <v>63153</v>
      </c>
      <c r="D957" s="11">
        <v>1.393</v>
      </c>
      <c r="E957" s="11">
        <v>1.3953</v>
      </c>
      <c r="F957" s="11">
        <v>1.3655999999999999</v>
      </c>
      <c r="G957" s="11">
        <v>1.3703000000000001</v>
      </c>
    </row>
    <row r="958" spans="1:7" x14ac:dyDescent="0.25">
      <c r="A958" s="5">
        <v>37696</v>
      </c>
      <c r="B958" s="5">
        <f>USDCHF10080[[#This Row],[date_start]]+5</f>
        <v>37701</v>
      </c>
      <c r="C958">
        <v>69066</v>
      </c>
      <c r="D958" s="11">
        <v>1.3602000000000001</v>
      </c>
      <c r="E958" s="11">
        <v>1.4055</v>
      </c>
      <c r="F958" s="11">
        <v>1.3525</v>
      </c>
      <c r="G958" s="11">
        <v>1.4024000000000001</v>
      </c>
    </row>
    <row r="959" spans="1:7" x14ac:dyDescent="0.25">
      <c r="A959" s="5">
        <v>37689</v>
      </c>
      <c r="B959" s="5">
        <f>USDCHF10080[[#This Row],[date_start]]+5</f>
        <v>37694</v>
      </c>
      <c r="C959">
        <v>62314</v>
      </c>
      <c r="D959" s="11">
        <v>1.3354999999999999</v>
      </c>
      <c r="E959" s="11">
        <v>1.3735999999999999</v>
      </c>
      <c r="F959" s="11">
        <v>1.3229</v>
      </c>
      <c r="G959" s="11">
        <v>1.3657999999999999</v>
      </c>
    </row>
    <row r="960" spans="1:7" x14ac:dyDescent="0.25">
      <c r="A960" s="5">
        <v>37682</v>
      </c>
      <c r="B960" s="5">
        <f>USDCHF10080[[#This Row],[date_start]]+5</f>
        <v>37687</v>
      </c>
      <c r="C960">
        <v>63143</v>
      </c>
      <c r="D960" s="11">
        <v>1.3557999999999999</v>
      </c>
      <c r="E960" s="11">
        <v>1.3583000000000001</v>
      </c>
      <c r="F960" s="11">
        <v>1.3240000000000001</v>
      </c>
      <c r="G960" s="11">
        <v>1.3362000000000001</v>
      </c>
    </row>
    <row r="961" spans="1:7" x14ac:dyDescent="0.25">
      <c r="A961" s="5">
        <v>37675</v>
      </c>
      <c r="B961" s="5">
        <f>USDCHF10080[[#This Row],[date_start]]+5</f>
        <v>37680</v>
      </c>
      <c r="C961">
        <v>60670</v>
      </c>
      <c r="D961" s="11">
        <v>1.3711</v>
      </c>
      <c r="E961" s="11">
        <v>1.3734999999999999</v>
      </c>
      <c r="F961" s="11">
        <v>1.349</v>
      </c>
      <c r="G961" s="11">
        <v>1.3520000000000001</v>
      </c>
    </row>
    <row r="962" spans="1:7" x14ac:dyDescent="0.25">
      <c r="A962" s="5">
        <v>37668</v>
      </c>
      <c r="B962" s="5">
        <f>USDCHF10080[[#This Row],[date_start]]+5</f>
        <v>37673</v>
      </c>
      <c r="C962">
        <v>66127</v>
      </c>
      <c r="D962" s="11">
        <v>1.3653999999999999</v>
      </c>
      <c r="E962" s="11">
        <v>1.38</v>
      </c>
      <c r="F962" s="11">
        <v>1.3520000000000001</v>
      </c>
      <c r="G962" s="11">
        <v>1.3646</v>
      </c>
    </row>
    <row r="963" spans="1:7" x14ac:dyDescent="0.25">
      <c r="A963" s="5">
        <v>37661</v>
      </c>
      <c r="B963" s="5">
        <f>USDCHF10080[[#This Row],[date_start]]+5</f>
        <v>37666</v>
      </c>
      <c r="C963">
        <v>63829</v>
      </c>
      <c r="D963" s="11">
        <v>1.3556999999999999</v>
      </c>
      <c r="E963" s="11">
        <v>1.3756999999999999</v>
      </c>
      <c r="F963" s="11">
        <v>1.3520000000000001</v>
      </c>
      <c r="G963" s="11">
        <v>1.3621000000000001</v>
      </c>
    </row>
    <row r="964" spans="1:7" x14ac:dyDescent="0.25">
      <c r="A964" s="5">
        <v>37654</v>
      </c>
      <c r="B964" s="5">
        <f>USDCHF10080[[#This Row],[date_start]]+5</f>
        <v>37659</v>
      </c>
      <c r="C964">
        <v>64778</v>
      </c>
      <c r="D964" s="11">
        <v>1.3613999999999999</v>
      </c>
      <c r="E964" s="11">
        <v>1.3740000000000001</v>
      </c>
      <c r="F964" s="11">
        <v>1.3401000000000001</v>
      </c>
      <c r="G964" s="11">
        <v>1.3554999999999999</v>
      </c>
    </row>
    <row r="965" spans="1:7" x14ac:dyDescent="0.25">
      <c r="A965" s="5">
        <v>37647</v>
      </c>
      <c r="B965" s="5">
        <f>USDCHF10080[[#This Row],[date_start]]+5</f>
        <v>37652</v>
      </c>
      <c r="C965">
        <v>71280</v>
      </c>
      <c r="D965" s="11">
        <v>1.3523000000000001</v>
      </c>
      <c r="E965" s="11">
        <v>1.3706</v>
      </c>
      <c r="F965" s="11">
        <v>1.3455999999999999</v>
      </c>
      <c r="G965" s="11">
        <v>1.3636999999999999</v>
      </c>
    </row>
    <row r="966" spans="1:7" x14ac:dyDescent="0.25">
      <c r="A966" s="5">
        <v>37640</v>
      </c>
      <c r="B966" s="5">
        <f>USDCHF10080[[#This Row],[date_start]]+5</f>
        <v>37645</v>
      </c>
      <c r="C966">
        <v>66394</v>
      </c>
      <c r="D966" s="11">
        <v>1.3705000000000001</v>
      </c>
      <c r="E966" s="11">
        <v>1.3749</v>
      </c>
      <c r="F966" s="11">
        <v>1.3498000000000001</v>
      </c>
      <c r="G966" s="11">
        <v>1.3533999999999999</v>
      </c>
    </row>
    <row r="967" spans="1:7" x14ac:dyDescent="0.25">
      <c r="A967" s="5">
        <v>37633</v>
      </c>
      <c r="B967" s="5">
        <f>USDCHF10080[[#This Row],[date_start]]+5</f>
        <v>37638</v>
      </c>
      <c r="C967">
        <v>68613</v>
      </c>
      <c r="D967" s="11">
        <v>1.3796999999999999</v>
      </c>
      <c r="E967" s="11">
        <v>1.3937999999999999</v>
      </c>
      <c r="F967" s="11">
        <v>1.3661000000000001</v>
      </c>
      <c r="G967" s="11">
        <v>1.3692</v>
      </c>
    </row>
    <row r="968" spans="1:7" x14ac:dyDescent="0.25">
      <c r="A968" s="5">
        <v>37626</v>
      </c>
      <c r="B968" s="5">
        <f>USDCHF10080[[#This Row],[date_start]]+5</f>
        <v>37631</v>
      </c>
      <c r="C968">
        <v>70019</v>
      </c>
      <c r="D968" s="11">
        <v>1.3983000000000001</v>
      </c>
      <c r="E968" s="11">
        <v>1.4095</v>
      </c>
      <c r="F968" s="11">
        <v>1.3783000000000001</v>
      </c>
      <c r="G968" s="11">
        <v>1.3805000000000001</v>
      </c>
    </row>
    <row r="969" spans="1:7" x14ac:dyDescent="0.25">
      <c r="A969" s="5">
        <v>37619</v>
      </c>
      <c r="B969" s="5">
        <f>USDCHF10080[[#This Row],[date_start]]+5</f>
        <v>37624</v>
      </c>
      <c r="C969">
        <v>50850</v>
      </c>
      <c r="D969" s="11">
        <v>1.3936999999999999</v>
      </c>
      <c r="E969" s="11">
        <v>1.407</v>
      </c>
      <c r="F969" s="11">
        <v>1.3808</v>
      </c>
      <c r="G969" s="11">
        <v>1.3979999999999999</v>
      </c>
    </row>
    <row r="970" spans="1:7" x14ac:dyDescent="0.25">
      <c r="A970" s="5">
        <v>37612</v>
      </c>
      <c r="B970" s="5">
        <f>USDCHF10080[[#This Row],[date_start]]+5</f>
        <v>37617</v>
      </c>
      <c r="C970">
        <v>50080</v>
      </c>
      <c r="D970" s="11">
        <v>1.4238</v>
      </c>
      <c r="E970" s="11">
        <v>1.4256</v>
      </c>
      <c r="F970" s="11">
        <v>1.3894</v>
      </c>
      <c r="G970" s="11">
        <v>1.3900999999999999</v>
      </c>
    </row>
    <row r="971" spans="1:7" x14ac:dyDescent="0.25">
      <c r="A971" s="5">
        <v>37605</v>
      </c>
      <c r="B971" s="5">
        <f>USDCHF10080[[#This Row],[date_start]]+5</f>
        <v>37610</v>
      </c>
      <c r="C971">
        <v>69283</v>
      </c>
      <c r="D971" s="11">
        <v>1.4433</v>
      </c>
      <c r="E971" s="11">
        <v>1.4481999999999999</v>
      </c>
      <c r="F971" s="11">
        <v>1.4214</v>
      </c>
      <c r="G971" s="11">
        <v>1.4239999999999999</v>
      </c>
    </row>
    <row r="972" spans="1:7" x14ac:dyDescent="0.25">
      <c r="A972" s="5">
        <v>37598</v>
      </c>
      <c r="B972" s="5">
        <f>USDCHF10080[[#This Row],[date_start]]+5</f>
        <v>37603</v>
      </c>
      <c r="C972">
        <v>65981</v>
      </c>
      <c r="D972" s="11">
        <v>1.4567000000000001</v>
      </c>
      <c r="E972" s="11">
        <v>1.4652000000000001</v>
      </c>
      <c r="F972" s="11">
        <v>1.4388000000000001</v>
      </c>
      <c r="G972" s="11">
        <v>1.4431</v>
      </c>
    </row>
    <row r="973" spans="1:7" x14ac:dyDescent="0.25">
      <c r="A973" s="5">
        <v>37591</v>
      </c>
      <c r="B973" s="5">
        <f>USDCHF10080[[#This Row],[date_start]]+5</f>
        <v>37596</v>
      </c>
      <c r="C973">
        <v>60678</v>
      </c>
      <c r="D973" s="11">
        <v>1.4861</v>
      </c>
      <c r="E973" s="11">
        <v>1.4982</v>
      </c>
      <c r="F973" s="11">
        <v>1.4521999999999999</v>
      </c>
      <c r="G973" s="11">
        <v>1.4576</v>
      </c>
    </row>
    <row r="974" spans="1:7" x14ac:dyDescent="0.25">
      <c r="A974" s="5">
        <v>37584</v>
      </c>
      <c r="B974" s="5">
        <f>USDCHF10080[[#This Row],[date_start]]+5</f>
        <v>37589</v>
      </c>
      <c r="C974">
        <v>61240</v>
      </c>
      <c r="D974" s="11">
        <v>1.4769000000000001</v>
      </c>
      <c r="E974" s="11">
        <v>1.4932000000000001</v>
      </c>
      <c r="F974" s="11">
        <v>1.4765999999999999</v>
      </c>
      <c r="G974" s="11">
        <v>1.4825999999999999</v>
      </c>
    </row>
    <row r="975" spans="1:7" x14ac:dyDescent="0.25">
      <c r="A975" s="5">
        <v>37577</v>
      </c>
      <c r="B975" s="5">
        <f>USDCHF10080[[#This Row],[date_start]]+5</f>
        <v>37582</v>
      </c>
      <c r="C975">
        <v>65552</v>
      </c>
      <c r="D975" s="11">
        <v>1.4510000000000001</v>
      </c>
      <c r="E975" s="11">
        <v>1.4786999999999999</v>
      </c>
      <c r="F975" s="11">
        <v>1.4466000000000001</v>
      </c>
      <c r="G975" s="11">
        <v>1.4773000000000001</v>
      </c>
    </row>
    <row r="976" spans="1:7" x14ac:dyDescent="0.25">
      <c r="A976" s="5">
        <v>37570</v>
      </c>
      <c r="B976" s="5">
        <f>USDCHF10080[[#This Row],[date_start]]+5</f>
        <v>37575</v>
      </c>
      <c r="C976">
        <v>65860</v>
      </c>
      <c r="D976" s="11">
        <v>1.4438</v>
      </c>
      <c r="E976" s="11">
        <v>1.4651000000000001</v>
      </c>
      <c r="F976" s="11">
        <v>1.4381999999999999</v>
      </c>
      <c r="G976" s="11">
        <v>1.4518</v>
      </c>
    </row>
    <row r="977" spans="1:7" x14ac:dyDescent="0.25">
      <c r="A977" s="5">
        <v>37563</v>
      </c>
      <c r="B977" s="5">
        <f>USDCHF10080[[#This Row],[date_start]]+5</f>
        <v>37568</v>
      </c>
      <c r="C977">
        <v>63541</v>
      </c>
      <c r="D977" s="11">
        <v>1.4675</v>
      </c>
      <c r="E977" s="11">
        <v>1.4738</v>
      </c>
      <c r="F977" s="11">
        <v>1.4409000000000001</v>
      </c>
      <c r="G977" s="11">
        <v>1.4428000000000001</v>
      </c>
    </row>
    <row r="978" spans="1:7" x14ac:dyDescent="0.25">
      <c r="A978" s="5">
        <v>37556</v>
      </c>
      <c r="B978" s="5">
        <f>USDCHF10080[[#This Row],[date_start]]+5</f>
        <v>37561</v>
      </c>
      <c r="C978">
        <v>62648</v>
      </c>
      <c r="D978" s="11">
        <v>1.5028999999999999</v>
      </c>
      <c r="E978" s="11">
        <v>1.5089999999999999</v>
      </c>
      <c r="F978" s="11">
        <v>1.4619</v>
      </c>
      <c r="G978" s="11">
        <v>1.4673</v>
      </c>
    </row>
    <row r="979" spans="1:7" x14ac:dyDescent="0.25">
      <c r="A979" s="5">
        <v>37549</v>
      </c>
      <c r="B979" s="5">
        <f>USDCHF10080[[#This Row],[date_start]]+5</f>
        <v>37554</v>
      </c>
      <c r="C979">
        <v>59456</v>
      </c>
      <c r="D979" s="11">
        <v>1.5121</v>
      </c>
      <c r="E979" s="11">
        <v>1.5175000000000001</v>
      </c>
      <c r="F979" s="11">
        <v>1.4963</v>
      </c>
      <c r="G979" s="11">
        <v>1.5026999999999999</v>
      </c>
    </row>
    <row r="980" spans="1:7" x14ac:dyDescent="0.25">
      <c r="A980" s="5">
        <v>37542</v>
      </c>
      <c r="B980" s="5">
        <f>USDCHF10080[[#This Row],[date_start]]+5</f>
        <v>37547</v>
      </c>
      <c r="C980">
        <v>57619</v>
      </c>
      <c r="D980" s="11">
        <v>1.4807999999999999</v>
      </c>
      <c r="E980" s="11">
        <v>1.5147999999999999</v>
      </c>
      <c r="F980" s="11">
        <v>1.4777</v>
      </c>
      <c r="G980" s="11">
        <v>1.5125</v>
      </c>
    </row>
    <row r="981" spans="1:7" x14ac:dyDescent="0.25">
      <c r="A981" s="5">
        <v>37535</v>
      </c>
      <c r="B981" s="5">
        <f>USDCHF10080[[#This Row],[date_start]]+5</f>
        <v>37540</v>
      </c>
      <c r="C981">
        <v>59071</v>
      </c>
      <c r="D981" s="11">
        <v>1.4926999999999999</v>
      </c>
      <c r="E981" s="11">
        <v>1.5025999999999999</v>
      </c>
      <c r="F981" s="11">
        <v>1.4741</v>
      </c>
      <c r="G981" s="11">
        <v>1.4823</v>
      </c>
    </row>
    <row r="982" spans="1:7" x14ac:dyDescent="0.25">
      <c r="A982" s="5">
        <v>37528</v>
      </c>
      <c r="B982" s="5">
        <f>USDCHF10080[[#This Row],[date_start]]+5</f>
        <v>37533</v>
      </c>
      <c r="C982">
        <v>61111</v>
      </c>
      <c r="D982" s="11">
        <v>1.4921</v>
      </c>
      <c r="E982" s="11">
        <v>1.4957</v>
      </c>
      <c r="F982" s="11">
        <v>1.4704999999999999</v>
      </c>
      <c r="G982" s="11">
        <v>1.4912000000000001</v>
      </c>
    </row>
    <row r="983" spans="1:7" x14ac:dyDescent="0.25">
      <c r="A983" s="5">
        <v>37521</v>
      </c>
      <c r="B983" s="5">
        <f>USDCHF10080[[#This Row],[date_start]]+5</f>
        <v>37526</v>
      </c>
      <c r="C983">
        <v>67262</v>
      </c>
      <c r="D983" s="11">
        <v>1.4924999999999999</v>
      </c>
      <c r="E983" s="11">
        <v>1.5077</v>
      </c>
      <c r="F983" s="11">
        <v>1.4843</v>
      </c>
      <c r="G983" s="11">
        <v>1.4953000000000001</v>
      </c>
    </row>
    <row r="984" spans="1:7" x14ac:dyDescent="0.25">
      <c r="A984" s="5">
        <v>37514</v>
      </c>
      <c r="B984" s="5">
        <f>USDCHF10080[[#This Row],[date_start]]+5</f>
        <v>37519</v>
      </c>
      <c r="C984">
        <v>76403</v>
      </c>
      <c r="D984" s="11">
        <v>1.5113000000000001</v>
      </c>
      <c r="E984" s="11">
        <v>1.5313000000000001</v>
      </c>
      <c r="F984" s="11">
        <v>1.4806999999999999</v>
      </c>
      <c r="G984" s="11">
        <v>1.4927999999999999</v>
      </c>
    </row>
    <row r="985" spans="1:7" x14ac:dyDescent="0.25">
      <c r="A985" s="5">
        <v>37507</v>
      </c>
      <c r="B985" s="5">
        <f>USDCHF10080[[#This Row],[date_start]]+5</f>
        <v>37512</v>
      </c>
      <c r="C985">
        <v>66534</v>
      </c>
      <c r="D985" s="11">
        <v>1.4849000000000001</v>
      </c>
      <c r="E985" s="11">
        <v>1.5125</v>
      </c>
      <c r="F985" s="11">
        <v>1.482</v>
      </c>
      <c r="G985" s="11">
        <v>1.51</v>
      </c>
    </row>
    <row r="986" spans="1:7" x14ac:dyDescent="0.25">
      <c r="A986" s="5">
        <v>37500</v>
      </c>
      <c r="B986" s="5">
        <f>USDCHF10080[[#This Row],[date_start]]+5</f>
        <v>37505</v>
      </c>
      <c r="C986">
        <v>62955</v>
      </c>
      <c r="D986" s="11">
        <v>1.4985999999999999</v>
      </c>
      <c r="E986" s="11">
        <v>1.5027999999999999</v>
      </c>
      <c r="F986" s="11">
        <v>1.4604999999999999</v>
      </c>
      <c r="G986" s="11">
        <v>1.4842</v>
      </c>
    </row>
    <row r="987" spans="1:7" x14ac:dyDescent="0.25">
      <c r="A987" s="5">
        <v>37493</v>
      </c>
      <c r="B987" s="5">
        <f>USDCHF10080[[#This Row],[date_start]]+5</f>
        <v>37498</v>
      </c>
      <c r="C987">
        <v>60441</v>
      </c>
      <c r="D987" s="11">
        <v>1.5123</v>
      </c>
      <c r="E987" s="11">
        <v>1.5203</v>
      </c>
      <c r="F987" s="11">
        <v>1.4863</v>
      </c>
      <c r="G987" s="11">
        <v>1.4982</v>
      </c>
    </row>
    <row r="988" spans="1:7" x14ac:dyDescent="0.25">
      <c r="A988" s="5">
        <v>37486</v>
      </c>
      <c r="B988" s="5">
        <f>USDCHF10080[[#This Row],[date_start]]+5</f>
        <v>37491</v>
      </c>
      <c r="C988">
        <v>63409</v>
      </c>
      <c r="D988" s="11">
        <v>1.4883999999999999</v>
      </c>
      <c r="E988" s="11">
        <v>1.5243</v>
      </c>
      <c r="F988" s="11">
        <v>1.4854000000000001</v>
      </c>
      <c r="G988" s="11">
        <v>1.5132000000000001</v>
      </c>
    </row>
    <row r="989" spans="1:7" x14ac:dyDescent="0.25">
      <c r="A989" s="5">
        <v>37479</v>
      </c>
      <c r="B989" s="5">
        <f>USDCHF10080[[#This Row],[date_start]]+5</f>
        <v>37484</v>
      </c>
      <c r="C989">
        <v>68877</v>
      </c>
      <c r="D989" s="11">
        <v>1.5035000000000001</v>
      </c>
      <c r="E989" s="11">
        <v>1.5049999999999999</v>
      </c>
      <c r="F989" s="11">
        <v>1.4750000000000001</v>
      </c>
      <c r="G989" s="11">
        <v>1.4886999999999999</v>
      </c>
    </row>
    <row r="990" spans="1:7" x14ac:dyDescent="0.25">
      <c r="A990" s="5">
        <v>37472</v>
      </c>
      <c r="B990" s="5">
        <f>USDCHF10080[[#This Row],[date_start]]+5</f>
        <v>37477</v>
      </c>
      <c r="C990">
        <v>76248</v>
      </c>
      <c r="D990" s="11">
        <v>1.4697</v>
      </c>
      <c r="E990" s="11">
        <v>1.5165</v>
      </c>
      <c r="F990" s="11">
        <v>1.4689000000000001</v>
      </c>
      <c r="G990" s="11">
        <v>1.5018</v>
      </c>
    </row>
    <row r="991" spans="1:7" x14ac:dyDescent="0.25">
      <c r="A991" s="5">
        <v>37465</v>
      </c>
      <c r="B991" s="5">
        <f>USDCHF10080[[#This Row],[date_start]]+5</f>
        <v>37470</v>
      </c>
      <c r="C991">
        <v>71935</v>
      </c>
      <c r="D991" s="11">
        <v>1.4664999999999999</v>
      </c>
      <c r="E991" s="11">
        <v>1.4924999999999999</v>
      </c>
      <c r="F991" s="11">
        <v>1.4621999999999999</v>
      </c>
      <c r="G991" s="11">
        <v>1.4709000000000001</v>
      </c>
    </row>
    <row r="992" spans="1:7" x14ac:dyDescent="0.25">
      <c r="A992" s="5">
        <v>37458</v>
      </c>
      <c r="B992" s="5">
        <f>USDCHF10080[[#This Row],[date_start]]+5</f>
        <v>37463</v>
      </c>
      <c r="C992">
        <v>74829</v>
      </c>
      <c r="D992" s="11">
        <v>1.4426000000000001</v>
      </c>
      <c r="E992" s="11">
        <v>1.4785999999999999</v>
      </c>
      <c r="F992" s="11">
        <v>1.4357</v>
      </c>
      <c r="G992" s="11">
        <v>1.466</v>
      </c>
    </row>
    <row r="993" spans="1:7" x14ac:dyDescent="0.25">
      <c r="A993" s="5">
        <v>37451</v>
      </c>
      <c r="B993" s="5">
        <f>USDCHF10080[[#This Row],[date_start]]+5</f>
        <v>37456</v>
      </c>
      <c r="C993">
        <v>72368</v>
      </c>
      <c r="D993" s="11">
        <v>1.4826999999999999</v>
      </c>
      <c r="E993" s="11">
        <v>1.4826999999999999</v>
      </c>
      <c r="F993" s="11">
        <v>1.4348000000000001</v>
      </c>
      <c r="G993" s="11">
        <v>1.4426000000000001</v>
      </c>
    </row>
    <row r="994" spans="1:7" x14ac:dyDescent="0.25">
      <c r="A994" s="5">
        <v>37444</v>
      </c>
      <c r="B994" s="5">
        <f>USDCHF10080[[#This Row],[date_start]]+5</f>
        <v>37449</v>
      </c>
      <c r="C994">
        <v>69078</v>
      </c>
      <c r="D994" s="11">
        <v>1.506</v>
      </c>
      <c r="E994" s="11">
        <v>1.5064</v>
      </c>
      <c r="F994" s="11">
        <v>1.4765999999999999</v>
      </c>
      <c r="G994" s="11">
        <v>1.4830000000000001</v>
      </c>
    </row>
    <row r="995" spans="1:7" x14ac:dyDescent="0.25">
      <c r="A995" s="5">
        <v>37437</v>
      </c>
      <c r="B995" s="5">
        <f>USDCHF10080[[#This Row],[date_start]]+5</f>
        <v>37442</v>
      </c>
      <c r="C995">
        <v>62202</v>
      </c>
      <c r="D995" s="11">
        <v>1.4815</v>
      </c>
      <c r="E995" s="11">
        <v>1.5091000000000001</v>
      </c>
      <c r="F995" s="11">
        <v>1.4749000000000001</v>
      </c>
      <c r="G995" s="11">
        <v>1.5046999999999999</v>
      </c>
    </row>
    <row r="996" spans="1:7" x14ac:dyDescent="0.25">
      <c r="A996" s="5">
        <v>37430</v>
      </c>
      <c r="B996" s="5">
        <f>USDCHF10080[[#This Row],[date_start]]+5</f>
        <v>37435</v>
      </c>
      <c r="C996">
        <v>72112</v>
      </c>
      <c r="D996" s="11">
        <v>1.5126999999999999</v>
      </c>
      <c r="E996" s="11">
        <v>1.5189999999999999</v>
      </c>
      <c r="F996" s="11">
        <v>1.4733000000000001</v>
      </c>
      <c r="G996" s="11">
        <v>1.4810000000000001</v>
      </c>
    </row>
    <row r="997" spans="1:7" x14ac:dyDescent="0.25">
      <c r="A997" s="5">
        <v>37423</v>
      </c>
      <c r="B997" s="5">
        <f>USDCHF10080[[#This Row],[date_start]]+5</f>
        <v>37428</v>
      </c>
      <c r="C997">
        <v>62700</v>
      </c>
      <c r="D997" s="11">
        <v>1.5609</v>
      </c>
      <c r="E997" s="11">
        <v>1.5686</v>
      </c>
      <c r="F997" s="11">
        <v>1.5084</v>
      </c>
      <c r="G997" s="11">
        <v>1.5116000000000001</v>
      </c>
    </row>
    <row r="998" spans="1:7" x14ac:dyDescent="0.25">
      <c r="A998" s="5">
        <v>37416</v>
      </c>
      <c r="B998" s="5">
        <f>USDCHF10080[[#This Row],[date_start]]+5</f>
        <v>37421</v>
      </c>
      <c r="C998">
        <v>64200</v>
      </c>
      <c r="D998" s="11">
        <v>1.5582</v>
      </c>
      <c r="E998" s="11">
        <v>1.5717000000000001</v>
      </c>
      <c r="F998" s="11">
        <v>1.5503</v>
      </c>
      <c r="G998" s="11">
        <v>1.5608</v>
      </c>
    </row>
    <row r="999" spans="1:7" x14ac:dyDescent="0.25">
      <c r="A999" s="5">
        <v>37409</v>
      </c>
      <c r="B999" s="5">
        <f>USDCHF10080[[#This Row],[date_start]]+5</f>
        <v>37414</v>
      </c>
      <c r="C999">
        <v>62287</v>
      </c>
      <c r="D999" s="11">
        <v>1.5705</v>
      </c>
      <c r="E999" s="11">
        <v>1.5778000000000001</v>
      </c>
      <c r="F999" s="11">
        <v>1.5490999999999999</v>
      </c>
      <c r="G999" s="11">
        <v>1.5588</v>
      </c>
    </row>
    <row r="1000" spans="1:7" x14ac:dyDescent="0.25">
      <c r="A1000" s="5">
        <v>37402</v>
      </c>
      <c r="B1000" s="5">
        <f>USDCHF10080[[#This Row],[date_start]]+5</f>
        <v>37407</v>
      </c>
      <c r="C1000">
        <v>61658</v>
      </c>
      <c r="D1000" s="11">
        <v>1.5828</v>
      </c>
      <c r="E1000" s="11">
        <v>1.5889</v>
      </c>
      <c r="F1000" s="11">
        <v>1.5548999999999999</v>
      </c>
      <c r="G1000" s="11">
        <v>1.5723</v>
      </c>
    </row>
    <row r="1001" spans="1:7" x14ac:dyDescent="0.25">
      <c r="A1001" s="5">
        <v>37395</v>
      </c>
      <c r="B1001" s="5">
        <f>USDCHF10080[[#This Row],[date_start]]+5</f>
        <v>37400</v>
      </c>
      <c r="C1001">
        <v>63264</v>
      </c>
      <c r="D1001" s="11">
        <v>1.5801000000000001</v>
      </c>
      <c r="E1001" s="11">
        <v>1.5906</v>
      </c>
      <c r="F1001" s="11">
        <v>1.5656000000000001</v>
      </c>
      <c r="G1001" s="11">
        <v>1.5841000000000001</v>
      </c>
    </row>
    <row r="1002" spans="1:7" x14ac:dyDescent="0.25">
      <c r="A1002" s="5">
        <v>37388</v>
      </c>
      <c r="B1002" s="5">
        <f>USDCHF10080[[#This Row],[date_start]]+5</f>
        <v>37393</v>
      </c>
      <c r="C1002">
        <v>62445</v>
      </c>
      <c r="D1002" s="11">
        <v>1.5922000000000001</v>
      </c>
      <c r="E1002" s="11">
        <v>1.6198999999999999</v>
      </c>
      <c r="F1002" s="11">
        <v>1.5772999999999999</v>
      </c>
      <c r="G1002" s="11">
        <v>1.5803</v>
      </c>
    </row>
    <row r="1003" spans="1:7" x14ac:dyDescent="0.25">
      <c r="A1003" s="5">
        <v>37381</v>
      </c>
      <c r="B1003" s="5">
        <f>USDCHF10080[[#This Row],[date_start]]+5</f>
        <v>37386</v>
      </c>
      <c r="C1003">
        <v>61994</v>
      </c>
      <c r="D1003" s="11">
        <v>1.5886</v>
      </c>
      <c r="E1003" s="11">
        <v>1.611</v>
      </c>
      <c r="F1003" s="11">
        <v>1.5819000000000001</v>
      </c>
      <c r="G1003" s="11">
        <v>1.5901000000000001</v>
      </c>
    </row>
    <row r="1004" spans="1:7" x14ac:dyDescent="0.25">
      <c r="A1004" s="5">
        <v>37374</v>
      </c>
      <c r="B1004" s="5">
        <f>USDCHF10080[[#This Row],[date_start]]+5</f>
        <v>37379</v>
      </c>
      <c r="C1004">
        <v>69167</v>
      </c>
      <c r="D1004" s="11">
        <v>1.6241000000000001</v>
      </c>
      <c r="E1004" s="11">
        <v>1.6273</v>
      </c>
      <c r="F1004" s="11">
        <v>1.5845</v>
      </c>
      <c r="G1004" s="11">
        <v>1.5863</v>
      </c>
    </row>
    <row r="1005" spans="1:7" x14ac:dyDescent="0.25">
      <c r="A1005" s="5">
        <v>37367</v>
      </c>
      <c r="B1005" s="5">
        <f>USDCHF10080[[#This Row],[date_start]]+5</f>
        <v>37372</v>
      </c>
      <c r="C1005">
        <v>66325</v>
      </c>
      <c r="D1005" s="11">
        <v>1.6487000000000001</v>
      </c>
      <c r="E1005" s="11">
        <v>1.6577999999999999</v>
      </c>
      <c r="F1005" s="11">
        <v>1.6216999999999999</v>
      </c>
      <c r="G1005" s="11">
        <v>1.6241000000000001</v>
      </c>
    </row>
    <row r="1006" spans="1:7" x14ac:dyDescent="0.25">
      <c r="A1006" s="5">
        <v>37360</v>
      </c>
      <c r="B1006" s="5">
        <f>USDCHF10080[[#This Row],[date_start]]+5</f>
        <v>37365</v>
      </c>
      <c r="C1006">
        <v>71526</v>
      </c>
      <c r="D1006" s="11">
        <v>1.6664000000000001</v>
      </c>
      <c r="E1006" s="11">
        <v>1.6720999999999999</v>
      </c>
      <c r="F1006" s="11">
        <v>1.6429</v>
      </c>
      <c r="G1006" s="11">
        <v>1.6446000000000001</v>
      </c>
    </row>
    <row r="1007" spans="1:7" x14ac:dyDescent="0.25">
      <c r="A1007" s="5">
        <v>37353</v>
      </c>
      <c r="B1007" s="5">
        <f>USDCHF10080[[#This Row],[date_start]]+5</f>
        <v>37358</v>
      </c>
      <c r="C1007">
        <v>71674</v>
      </c>
      <c r="D1007" s="11">
        <v>1.6656</v>
      </c>
      <c r="E1007" s="11">
        <v>1.6794</v>
      </c>
      <c r="F1007" s="11">
        <v>1.6559999999999999</v>
      </c>
      <c r="G1007" s="11">
        <v>1.6667000000000001</v>
      </c>
    </row>
    <row r="1008" spans="1:7" x14ac:dyDescent="0.25">
      <c r="A1008" s="5">
        <v>37346</v>
      </c>
      <c r="B1008" s="5">
        <f>USDCHF10080[[#This Row],[date_start]]+5</f>
        <v>37351</v>
      </c>
      <c r="C1008">
        <v>70824</v>
      </c>
      <c r="D1008" s="11">
        <v>1.6815</v>
      </c>
      <c r="E1008" s="11">
        <v>1.6820999999999999</v>
      </c>
      <c r="F1008" s="11">
        <v>1.6511</v>
      </c>
      <c r="G1008" s="11">
        <v>1.667</v>
      </c>
    </row>
    <row r="1009" spans="1:7" x14ac:dyDescent="0.25">
      <c r="A1009" s="5">
        <v>37339</v>
      </c>
      <c r="B1009" s="5">
        <f>USDCHF10080[[#This Row],[date_start]]+5</f>
        <v>37344</v>
      </c>
      <c r="C1009">
        <v>68077</v>
      </c>
      <c r="D1009" s="11">
        <v>1.6666000000000001</v>
      </c>
      <c r="E1009" s="11">
        <v>1.6865000000000001</v>
      </c>
      <c r="F1009" s="11">
        <v>1.661</v>
      </c>
      <c r="G1009" s="11">
        <v>1.6828000000000001</v>
      </c>
    </row>
    <row r="1010" spans="1:7" x14ac:dyDescent="0.25">
      <c r="A1010" s="5">
        <v>37332</v>
      </c>
      <c r="B1010" s="5">
        <f>USDCHF10080[[#This Row],[date_start]]+5</f>
        <v>37337</v>
      </c>
      <c r="C1010">
        <v>68018</v>
      </c>
      <c r="D1010" s="11">
        <v>1.6588000000000001</v>
      </c>
      <c r="E1010" s="11">
        <v>1.6709000000000001</v>
      </c>
      <c r="F1010" s="11">
        <v>1.6519999999999999</v>
      </c>
      <c r="G1010" s="11">
        <v>1.6668000000000001</v>
      </c>
    </row>
    <row r="1011" spans="1:7" x14ac:dyDescent="0.25">
      <c r="A1011" s="5">
        <v>37325</v>
      </c>
      <c r="B1011" s="5">
        <f>USDCHF10080[[#This Row],[date_start]]+5</f>
        <v>37330</v>
      </c>
      <c r="C1011">
        <v>64129</v>
      </c>
      <c r="D1011" s="11">
        <v>1.6871</v>
      </c>
      <c r="E1011" s="11">
        <v>1.6879</v>
      </c>
      <c r="F1011" s="11">
        <v>1.6485000000000001</v>
      </c>
      <c r="G1011" s="11">
        <v>1.6577999999999999</v>
      </c>
    </row>
    <row r="1012" spans="1:7" x14ac:dyDescent="0.25">
      <c r="A1012" s="5">
        <v>37318</v>
      </c>
      <c r="B1012" s="5">
        <f>USDCHF10080[[#This Row],[date_start]]+5</f>
        <v>37323</v>
      </c>
      <c r="C1012">
        <v>67011</v>
      </c>
      <c r="D1012" s="11">
        <v>1.7079</v>
      </c>
      <c r="E1012" s="11">
        <v>1.7142999999999999</v>
      </c>
      <c r="F1012" s="11">
        <v>1.6652</v>
      </c>
      <c r="G1012" s="11">
        <v>1.6853</v>
      </c>
    </row>
    <row r="1013" spans="1:7" x14ac:dyDescent="0.25">
      <c r="A1013" s="5">
        <v>37311</v>
      </c>
      <c r="B1013" s="5">
        <f>USDCHF10080[[#This Row],[date_start]]+5</f>
        <v>37316</v>
      </c>
      <c r="C1013">
        <v>78360</v>
      </c>
      <c r="D1013" s="11">
        <v>1.6900999999999999</v>
      </c>
      <c r="E1013" s="11">
        <v>1.7131000000000001</v>
      </c>
      <c r="F1013" s="11">
        <v>1.6875</v>
      </c>
      <c r="G1013" s="11">
        <v>1.7079</v>
      </c>
    </row>
    <row r="1014" spans="1:7" x14ac:dyDescent="0.25">
      <c r="A1014" s="5">
        <v>37304</v>
      </c>
      <c r="B1014" s="5">
        <f>USDCHF10080[[#This Row],[date_start]]+5</f>
        <v>37309</v>
      </c>
      <c r="C1014">
        <v>64741</v>
      </c>
      <c r="D1014" s="11">
        <v>1.6976</v>
      </c>
      <c r="E1014" s="11">
        <v>1.7085999999999999</v>
      </c>
      <c r="F1014" s="11">
        <v>1.6838</v>
      </c>
      <c r="G1014" s="11">
        <v>1.6904999999999999</v>
      </c>
    </row>
    <row r="1015" spans="1:7" x14ac:dyDescent="0.25">
      <c r="A1015" s="5">
        <v>37297</v>
      </c>
      <c r="B1015" s="5">
        <f>USDCHF10080[[#This Row],[date_start]]+5</f>
        <v>37302</v>
      </c>
      <c r="C1015">
        <v>70716</v>
      </c>
      <c r="D1015" s="11">
        <v>1.6932</v>
      </c>
      <c r="E1015" s="11">
        <v>1.7092000000000001</v>
      </c>
      <c r="F1015" s="11">
        <v>1.6774</v>
      </c>
      <c r="G1015" s="11">
        <v>1.6979</v>
      </c>
    </row>
    <row r="1016" spans="1:7" x14ac:dyDescent="0.25">
      <c r="A1016" s="5">
        <v>37290</v>
      </c>
      <c r="B1016" s="5">
        <f>USDCHF10080[[#This Row],[date_start]]+5</f>
        <v>37295</v>
      </c>
      <c r="C1016">
        <v>74484</v>
      </c>
      <c r="D1016" s="11">
        <v>1.7153</v>
      </c>
      <c r="E1016" s="11">
        <v>1.718</v>
      </c>
      <c r="F1016" s="11">
        <v>1.6809000000000001</v>
      </c>
      <c r="G1016" s="11">
        <v>1.6909000000000001</v>
      </c>
    </row>
    <row r="1017" spans="1:7" x14ac:dyDescent="0.25">
      <c r="A1017" s="5">
        <v>37283</v>
      </c>
      <c r="B1017" s="5">
        <f>USDCHF10080[[#This Row],[date_start]]+5</f>
        <v>37288</v>
      </c>
      <c r="C1017">
        <v>77586</v>
      </c>
      <c r="D1017" s="11">
        <v>1.7042999999999999</v>
      </c>
      <c r="E1017" s="11">
        <v>1.7234</v>
      </c>
      <c r="F1017" s="11">
        <v>1.6954</v>
      </c>
      <c r="G1017" s="11">
        <v>1.714</v>
      </c>
    </row>
    <row r="1018" spans="1:7" x14ac:dyDescent="0.25">
      <c r="A1018" s="5">
        <v>37276</v>
      </c>
      <c r="B1018" s="5">
        <f>USDCHF10080[[#This Row],[date_start]]+5</f>
        <v>37281</v>
      </c>
      <c r="C1018">
        <v>65591</v>
      </c>
      <c r="D1018" s="11">
        <v>1.6611</v>
      </c>
      <c r="E1018" s="11">
        <v>1.7084999999999999</v>
      </c>
      <c r="F1018" s="11">
        <v>1.6563000000000001</v>
      </c>
      <c r="G1018" s="11">
        <v>1.7041999999999999</v>
      </c>
    </row>
    <row r="1019" spans="1:7" x14ac:dyDescent="0.25">
      <c r="A1019" s="5">
        <v>37269</v>
      </c>
      <c r="B1019" s="5">
        <f>USDCHF10080[[#This Row],[date_start]]+5</f>
        <v>37274</v>
      </c>
      <c r="C1019">
        <v>71051</v>
      </c>
      <c r="D1019" s="11">
        <v>1.6529</v>
      </c>
      <c r="E1019" s="11">
        <v>1.6736</v>
      </c>
      <c r="F1019" s="11">
        <v>1.6514</v>
      </c>
      <c r="G1019" s="11">
        <v>1.6604000000000001</v>
      </c>
    </row>
    <row r="1020" spans="1:7" x14ac:dyDescent="0.25">
      <c r="A1020" s="5">
        <v>37262</v>
      </c>
      <c r="B1020" s="5">
        <f>USDCHF10080[[#This Row],[date_start]]+5</f>
        <v>37267</v>
      </c>
      <c r="C1020">
        <v>69901</v>
      </c>
      <c r="D1020" s="11">
        <v>1.6527000000000001</v>
      </c>
      <c r="E1020" s="11">
        <v>1.6665000000000001</v>
      </c>
      <c r="F1020" s="11">
        <v>1.6422000000000001</v>
      </c>
      <c r="G1020" s="11">
        <v>1.6517999999999999</v>
      </c>
    </row>
    <row r="1021" spans="1:7" x14ac:dyDescent="0.25">
      <c r="A1021" s="5">
        <v>37255</v>
      </c>
      <c r="B1021" s="5">
        <f>USDCHF10080[[#This Row],[date_start]]+5</f>
        <v>37260</v>
      </c>
      <c r="C1021">
        <v>54964</v>
      </c>
      <c r="D1021" s="11">
        <v>1.6747000000000001</v>
      </c>
      <c r="E1021" s="11">
        <v>1.6779999999999999</v>
      </c>
      <c r="F1021" s="11">
        <v>1.6355</v>
      </c>
      <c r="G1021" s="11">
        <v>1.6533</v>
      </c>
    </row>
    <row r="1022" spans="1:7" x14ac:dyDescent="0.25">
      <c r="A1022" s="5">
        <v>37248</v>
      </c>
      <c r="B1022" s="5">
        <f>USDCHF10080[[#This Row],[date_start]]+5</f>
        <v>37253</v>
      </c>
      <c r="C1022">
        <v>63819</v>
      </c>
      <c r="D1022" s="11">
        <v>1.6518999999999999</v>
      </c>
      <c r="E1022" s="11">
        <v>1.6959</v>
      </c>
      <c r="F1022" s="11">
        <v>1.6477999999999999</v>
      </c>
      <c r="G1022" s="11">
        <v>1.6728000000000001</v>
      </c>
    </row>
    <row r="1023" spans="1:7" x14ac:dyDescent="0.25">
      <c r="A1023" s="5">
        <v>37241</v>
      </c>
      <c r="B1023" s="5">
        <f>USDCHF10080[[#This Row],[date_start]]+5</f>
        <v>37246</v>
      </c>
      <c r="C1023">
        <v>72578</v>
      </c>
      <c r="D1023" s="11">
        <v>1.6305000000000001</v>
      </c>
      <c r="E1023" s="11">
        <v>1.6556</v>
      </c>
      <c r="F1023" s="11">
        <v>1.625</v>
      </c>
      <c r="G1023" s="11">
        <v>1.6519999999999999</v>
      </c>
    </row>
    <row r="1024" spans="1:7" x14ac:dyDescent="0.25">
      <c r="A1024" s="5">
        <v>37234</v>
      </c>
      <c r="B1024" s="5">
        <f>USDCHF10080[[#This Row],[date_start]]+5</f>
        <v>37239</v>
      </c>
      <c r="C1024">
        <v>65545</v>
      </c>
      <c r="D1024" s="11">
        <v>1.6581999999999999</v>
      </c>
      <c r="E1024" s="11">
        <v>1.6744000000000001</v>
      </c>
      <c r="F1024" s="11">
        <v>1.6266</v>
      </c>
      <c r="G1024" s="11">
        <v>1.6294999999999999</v>
      </c>
    </row>
    <row r="1025" spans="1:7" x14ac:dyDescent="0.25">
      <c r="A1025" s="5">
        <v>37227</v>
      </c>
      <c r="B1025" s="5">
        <f>USDCHF10080[[#This Row],[date_start]]+5</f>
        <v>37232</v>
      </c>
      <c r="C1025">
        <v>64807</v>
      </c>
      <c r="D1025" s="11">
        <v>1.6422000000000001</v>
      </c>
      <c r="E1025" s="11">
        <v>1.6680999999999999</v>
      </c>
      <c r="F1025" s="11">
        <v>1.6404000000000001</v>
      </c>
      <c r="G1025" s="11">
        <v>1.6576</v>
      </c>
    </row>
    <row r="1026" spans="1:7" x14ac:dyDescent="0.25">
      <c r="A1026" s="5">
        <v>37220</v>
      </c>
      <c r="B1026" s="5">
        <f>USDCHF10080[[#This Row],[date_start]]+5</f>
        <v>37225</v>
      </c>
      <c r="C1026">
        <v>66508</v>
      </c>
      <c r="D1026" s="11">
        <v>1.6659999999999999</v>
      </c>
      <c r="E1026" s="11">
        <v>1.6701999999999999</v>
      </c>
      <c r="F1026" s="11">
        <v>1.6362000000000001</v>
      </c>
      <c r="G1026" s="11">
        <v>1.6415</v>
      </c>
    </row>
    <row r="1027" spans="1:7" x14ac:dyDescent="0.25">
      <c r="A1027" s="5">
        <v>37213</v>
      </c>
      <c r="B1027" s="5">
        <f>USDCHF10080[[#This Row],[date_start]]+5</f>
        <v>37218</v>
      </c>
      <c r="C1027">
        <v>64094</v>
      </c>
      <c r="D1027" s="11">
        <v>1.6572</v>
      </c>
      <c r="E1027" s="11">
        <v>1.6734</v>
      </c>
      <c r="F1027" s="11">
        <v>1.6465000000000001</v>
      </c>
      <c r="G1027" s="11">
        <v>1.6660999999999999</v>
      </c>
    </row>
    <row r="1028" spans="1:7" x14ac:dyDescent="0.25">
      <c r="A1028" s="5">
        <v>37206</v>
      </c>
      <c r="B1028" s="5">
        <f>USDCHF10080[[#This Row],[date_start]]+5</f>
        <v>37211</v>
      </c>
      <c r="C1028">
        <v>63380</v>
      </c>
      <c r="D1028" s="11">
        <v>1.6391</v>
      </c>
      <c r="E1028" s="11">
        <v>1.6773</v>
      </c>
      <c r="F1028" s="11">
        <v>1.6213</v>
      </c>
      <c r="G1028" s="11">
        <v>1.6579999999999999</v>
      </c>
    </row>
    <row r="1029" spans="1:7" x14ac:dyDescent="0.25">
      <c r="A1029" s="5">
        <v>37199</v>
      </c>
      <c r="B1029" s="5">
        <f>USDCHF10080[[#This Row],[date_start]]+5</f>
        <v>37204</v>
      </c>
      <c r="C1029">
        <v>64867</v>
      </c>
      <c r="D1029" s="11">
        <v>1.6327</v>
      </c>
      <c r="E1029" s="11">
        <v>1.6508</v>
      </c>
      <c r="F1029" s="11">
        <v>1.6254999999999999</v>
      </c>
      <c r="G1029" s="11">
        <v>1.6384000000000001</v>
      </c>
    </row>
    <row r="1030" spans="1:7" x14ac:dyDescent="0.25">
      <c r="A1030" s="5">
        <v>37192</v>
      </c>
      <c r="B1030" s="5">
        <f>USDCHF10080[[#This Row],[date_start]]+5</f>
        <v>37197</v>
      </c>
      <c r="C1030">
        <v>65670</v>
      </c>
      <c r="D1030" s="11">
        <v>1.6532</v>
      </c>
      <c r="E1030" s="11">
        <v>1.6538999999999999</v>
      </c>
      <c r="F1030" s="11">
        <v>1.6129</v>
      </c>
      <c r="G1030" s="11">
        <v>1.6295999999999999</v>
      </c>
    </row>
    <row r="1031" spans="1:7" x14ac:dyDescent="0.25">
      <c r="A1031" s="5">
        <v>37185</v>
      </c>
      <c r="B1031" s="5">
        <f>USDCHF10080[[#This Row],[date_start]]+5</f>
        <v>37190</v>
      </c>
      <c r="C1031">
        <v>66127</v>
      </c>
      <c r="D1031" s="11">
        <v>1.6435</v>
      </c>
      <c r="E1031" s="11">
        <v>1.6687000000000001</v>
      </c>
      <c r="F1031" s="11">
        <v>1.6405000000000001</v>
      </c>
      <c r="G1031" s="11">
        <v>1.6511</v>
      </c>
    </row>
    <row r="1032" spans="1:7" x14ac:dyDescent="0.25">
      <c r="A1032" s="5">
        <v>37178</v>
      </c>
      <c r="B1032" s="5">
        <f>USDCHF10080[[#This Row],[date_start]]+5</f>
        <v>37183</v>
      </c>
      <c r="C1032">
        <v>65442</v>
      </c>
      <c r="D1032" s="11">
        <v>1.6248</v>
      </c>
      <c r="E1032" s="11">
        <v>1.6467000000000001</v>
      </c>
      <c r="F1032" s="11">
        <v>1.62</v>
      </c>
      <c r="G1032" s="11">
        <v>1.6426000000000001</v>
      </c>
    </row>
    <row r="1033" spans="1:7" x14ac:dyDescent="0.25">
      <c r="A1033" s="5">
        <v>37171</v>
      </c>
      <c r="B1033" s="5">
        <f>USDCHF10080[[#This Row],[date_start]]+5</f>
        <v>37176</v>
      </c>
      <c r="C1033">
        <v>66865</v>
      </c>
      <c r="D1033" s="11">
        <v>1.6115999999999999</v>
      </c>
      <c r="E1033" s="11">
        <v>1.6529</v>
      </c>
      <c r="F1033" s="11">
        <v>1.5991</v>
      </c>
      <c r="G1033" s="11">
        <v>1.6254999999999999</v>
      </c>
    </row>
    <row r="1034" spans="1:7" x14ac:dyDescent="0.25">
      <c r="A1034" s="5">
        <v>37164</v>
      </c>
      <c r="B1034" s="5">
        <f>USDCHF10080[[#This Row],[date_start]]+5</f>
        <v>37169</v>
      </c>
      <c r="C1034">
        <v>70980</v>
      </c>
      <c r="D1034" s="11">
        <v>1.6218999999999999</v>
      </c>
      <c r="E1034" s="11">
        <v>1.6353</v>
      </c>
      <c r="F1034" s="11">
        <v>1.6059000000000001</v>
      </c>
      <c r="G1034" s="11">
        <v>1.6164000000000001</v>
      </c>
    </row>
    <row r="1035" spans="1:7" x14ac:dyDescent="0.25">
      <c r="A1035" s="5">
        <v>37157</v>
      </c>
      <c r="B1035" s="5">
        <f>USDCHF10080[[#This Row],[date_start]]+5</f>
        <v>37162</v>
      </c>
      <c r="C1035">
        <v>76042</v>
      </c>
      <c r="D1035" s="11">
        <v>1.5805</v>
      </c>
      <c r="E1035" s="11">
        <v>1.6244000000000001</v>
      </c>
      <c r="F1035" s="11">
        <v>1.5777000000000001</v>
      </c>
      <c r="G1035" s="11">
        <v>1.6208</v>
      </c>
    </row>
    <row r="1036" spans="1:7" x14ac:dyDescent="0.25">
      <c r="A1036" s="5">
        <v>37150</v>
      </c>
      <c r="B1036" s="5">
        <f>USDCHF10080[[#This Row],[date_start]]+5</f>
        <v>37155</v>
      </c>
      <c r="C1036">
        <v>77661</v>
      </c>
      <c r="D1036" s="11">
        <v>1.6215999999999999</v>
      </c>
      <c r="E1036" s="11">
        <v>1.6227</v>
      </c>
      <c r="F1036" s="11">
        <v>1.5669999999999999</v>
      </c>
      <c r="G1036" s="11">
        <v>1.5791999999999999</v>
      </c>
    </row>
    <row r="1037" spans="1:7" x14ac:dyDescent="0.25">
      <c r="A1037" s="5">
        <v>37143</v>
      </c>
      <c r="B1037" s="5">
        <f>USDCHF10080[[#This Row],[date_start]]+5</f>
        <v>37148</v>
      </c>
      <c r="C1037">
        <v>85094</v>
      </c>
      <c r="D1037" s="11">
        <v>1.6733</v>
      </c>
      <c r="E1037" s="11">
        <v>1.6921999999999999</v>
      </c>
      <c r="F1037" s="11">
        <v>1.6195999999999999</v>
      </c>
      <c r="G1037" s="11">
        <v>1.6221000000000001</v>
      </c>
    </row>
    <row r="1038" spans="1:7" x14ac:dyDescent="0.25">
      <c r="A1038" s="5">
        <v>37136</v>
      </c>
      <c r="B1038" s="5">
        <f>USDCHF10080[[#This Row],[date_start]]+5</f>
        <v>37141</v>
      </c>
      <c r="C1038">
        <v>70738</v>
      </c>
      <c r="D1038" s="11">
        <v>1.6667000000000001</v>
      </c>
      <c r="E1038" s="11">
        <v>1.7129000000000001</v>
      </c>
      <c r="F1038" s="11">
        <v>1.6645000000000001</v>
      </c>
      <c r="G1038" s="11">
        <v>1.6731</v>
      </c>
    </row>
    <row r="1039" spans="1:7" x14ac:dyDescent="0.25">
      <c r="A1039" s="5">
        <v>37129</v>
      </c>
      <c r="B1039" s="5">
        <f>USDCHF10080[[#This Row],[date_start]]+5</f>
        <v>37134</v>
      </c>
      <c r="C1039">
        <v>69687</v>
      </c>
      <c r="D1039" s="11">
        <v>1.665</v>
      </c>
      <c r="E1039" s="11">
        <v>1.6800999999999999</v>
      </c>
      <c r="F1039" s="11">
        <v>1.6471</v>
      </c>
      <c r="G1039" s="11">
        <v>1.6631</v>
      </c>
    </row>
    <row r="1040" spans="1:7" x14ac:dyDescent="0.25">
      <c r="A1040" s="5">
        <v>37122</v>
      </c>
      <c r="B1040" s="5">
        <f>USDCHF10080[[#This Row],[date_start]]+5</f>
        <v>37127</v>
      </c>
      <c r="C1040">
        <v>65286</v>
      </c>
      <c r="D1040" s="11">
        <v>1.6566000000000001</v>
      </c>
      <c r="E1040" s="11">
        <v>1.675</v>
      </c>
      <c r="F1040" s="11">
        <v>1.6449</v>
      </c>
      <c r="G1040" s="11">
        <v>1.6648000000000001</v>
      </c>
    </row>
    <row r="1041" spans="1:7" x14ac:dyDescent="0.25">
      <c r="A1041" s="5">
        <v>37115</v>
      </c>
      <c r="B1041" s="5">
        <f>USDCHF10080[[#This Row],[date_start]]+5</f>
        <v>37120</v>
      </c>
      <c r="C1041">
        <v>74350</v>
      </c>
      <c r="D1041" s="11">
        <v>1.6921999999999999</v>
      </c>
      <c r="E1041" s="11">
        <v>1.6956</v>
      </c>
      <c r="F1041" s="11">
        <v>1.6531</v>
      </c>
      <c r="G1041" s="11">
        <v>1.6564000000000001</v>
      </c>
    </row>
    <row r="1042" spans="1:7" x14ac:dyDescent="0.25">
      <c r="A1042" s="5">
        <v>37108</v>
      </c>
      <c r="B1042" s="5">
        <f>USDCHF10080[[#This Row],[date_start]]+5</f>
        <v>37113</v>
      </c>
      <c r="C1042">
        <v>61053</v>
      </c>
      <c r="D1042" s="11">
        <v>1.7073</v>
      </c>
      <c r="E1042" s="11">
        <v>1.7228000000000001</v>
      </c>
      <c r="F1042" s="11">
        <v>1.6837</v>
      </c>
      <c r="G1042" s="11">
        <v>1.6944999999999999</v>
      </c>
    </row>
    <row r="1043" spans="1:7" x14ac:dyDescent="0.25">
      <c r="A1043" s="5">
        <v>37101</v>
      </c>
      <c r="B1043" s="5">
        <f>USDCHF10080[[#This Row],[date_start]]+5</f>
        <v>37106</v>
      </c>
      <c r="C1043">
        <v>69167</v>
      </c>
      <c r="D1043" s="11">
        <v>1.7197</v>
      </c>
      <c r="E1043" s="11">
        <v>1.7329000000000001</v>
      </c>
      <c r="F1043" s="11">
        <v>1.6999</v>
      </c>
      <c r="G1043" s="11">
        <v>1.7070000000000001</v>
      </c>
    </row>
    <row r="1044" spans="1:7" x14ac:dyDescent="0.25">
      <c r="A1044" s="5">
        <v>37094</v>
      </c>
      <c r="B1044" s="5">
        <f>USDCHF10080[[#This Row],[date_start]]+5</f>
        <v>37099</v>
      </c>
      <c r="C1044">
        <v>70595</v>
      </c>
      <c r="D1044" s="11">
        <v>1.7284999999999999</v>
      </c>
      <c r="E1044" s="11">
        <v>1.7398</v>
      </c>
      <c r="F1044" s="11">
        <v>1.7102999999999999</v>
      </c>
      <c r="G1044" s="11">
        <v>1.7202</v>
      </c>
    </row>
    <row r="1045" spans="1:7" x14ac:dyDescent="0.25">
      <c r="A1045" s="5">
        <v>37087</v>
      </c>
      <c r="B1045" s="5">
        <f>USDCHF10080[[#This Row],[date_start]]+5</f>
        <v>37092</v>
      </c>
      <c r="C1045">
        <v>78842</v>
      </c>
      <c r="D1045" s="11">
        <v>1.7702</v>
      </c>
      <c r="E1045" s="11">
        <v>1.7808999999999999</v>
      </c>
      <c r="F1045" s="11">
        <v>1.7150000000000001</v>
      </c>
      <c r="G1045" s="11">
        <v>1.7264999999999999</v>
      </c>
    </row>
    <row r="1046" spans="1:7" x14ac:dyDescent="0.25">
      <c r="A1046" s="5">
        <v>37080</v>
      </c>
      <c r="B1046" s="5">
        <f>USDCHF10080[[#This Row],[date_start]]+5</f>
        <v>37085</v>
      </c>
      <c r="C1046">
        <v>70490</v>
      </c>
      <c r="D1046" s="11">
        <v>1.7942</v>
      </c>
      <c r="E1046" s="11">
        <v>1.8003</v>
      </c>
      <c r="F1046" s="11">
        <v>1.7555000000000001</v>
      </c>
      <c r="G1046" s="11">
        <v>1.7694000000000001</v>
      </c>
    </row>
    <row r="1047" spans="1:7" x14ac:dyDescent="0.25">
      <c r="A1047" s="5">
        <v>37073</v>
      </c>
      <c r="B1047" s="5">
        <f>USDCHF10080[[#This Row],[date_start]]+5</f>
        <v>37078</v>
      </c>
      <c r="C1047">
        <v>67265</v>
      </c>
      <c r="D1047" s="11">
        <v>1.7915000000000001</v>
      </c>
      <c r="E1047" s="11">
        <v>1.8229</v>
      </c>
      <c r="F1047" s="11">
        <v>1.7907999999999999</v>
      </c>
      <c r="G1047" s="11">
        <v>1.7927</v>
      </c>
    </row>
    <row r="1048" spans="1:7" x14ac:dyDescent="0.25">
      <c r="A1048" s="5">
        <v>37066</v>
      </c>
      <c r="B1048" s="5">
        <f>USDCHF10080[[#This Row],[date_start]]+5</f>
        <v>37071</v>
      </c>
      <c r="C1048">
        <v>70580</v>
      </c>
      <c r="D1048" s="11">
        <v>1.7723</v>
      </c>
      <c r="E1048" s="11">
        <v>1.8032999999999999</v>
      </c>
      <c r="F1048" s="11">
        <v>1.7582</v>
      </c>
      <c r="G1048" s="11">
        <v>1.7932999999999999</v>
      </c>
    </row>
    <row r="1049" spans="1:7" x14ac:dyDescent="0.25">
      <c r="A1049" s="5">
        <v>37059</v>
      </c>
      <c r="B1049" s="5">
        <f>USDCHF10080[[#This Row],[date_start]]+5</f>
        <v>37064</v>
      </c>
      <c r="C1049">
        <v>66165</v>
      </c>
      <c r="D1049" s="11">
        <v>1.7749999999999999</v>
      </c>
      <c r="E1049" s="11">
        <v>1.7942</v>
      </c>
      <c r="F1049" s="11">
        <v>1.7713000000000001</v>
      </c>
      <c r="G1049" s="11">
        <v>1.7727999999999999</v>
      </c>
    </row>
    <row r="1050" spans="1:7" x14ac:dyDescent="0.25">
      <c r="A1050" s="5">
        <v>37052</v>
      </c>
      <c r="B1050" s="5">
        <f>USDCHF10080[[#This Row],[date_start]]+5</f>
        <v>37057</v>
      </c>
      <c r="C1050">
        <v>66074</v>
      </c>
      <c r="D1050" s="11">
        <v>1.7926</v>
      </c>
      <c r="E1050" s="11">
        <v>1.8087</v>
      </c>
      <c r="F1050" s="11">
        <v>1.7585</v>
      </c>
      <c r="G1050" s="11">
        <v>1.7751999999999999</v>
      </c>
    </row>
    <row r="1051" spans="1:7" x14ac:dyDescent="0.25">
      <c r="A1051" s="5">
        <v>37045</v>
      </c>
      <c r="B1051" s="5">
        <f>USDCHF10080[[#This Row],[date_start]]+5</f>
        <v>37050</v>
      </c>
      <c r="C1051">
        <v>66459</v>
      </c>
      <c r="D1051" s="11">
        <v>1.7961</v>
      </c>
      <c r="E1051" s="11">
        <v>1.8035000000000001</v>
      </c>
      <c r="F1051" s="11">
        <v>1.7713000000000001</v>
      </c>
      <c r="G1051" s="11">
        <v>1.7929999999999999</v>
      </c>
    </row>
    <row r="1052" spans="1:7" x14ac:dyDescent="0.25">
      <c r="A1052" s="5">
        <v>37038</v>
      </c>
      <c r="B1052" s="5">
        <f>USDCHF10080[[#This Row],[date_start]]+5</f>
        <v>37043</v>
      </c>
      <c r="C1052">
        <v>59631</v>
      </c>
      <c r="D1052" s="11">
        <v>1.7747999999999999</v>
      </c>
      <c r="E1052" s="11">
        <v>1.8025</v>
      </c>
      <c r="F1052" s="11">
        <v>1.7729999999999999</v>
      </c>
      <c r="G1052" s="11">
        <v>1.7951999999999999</v>
      </c>
    </row>
    <row r="1053" spans="1:7" x14ac:dyDescent="0.25">
      <c r="A1053" s="5">
        <v>37031</v>
      </c>
      <c r="B1053" s="5">
        <f>USDCHF10080[[#This Row],[date_start]]+5</f>
        <v>37036</v>
      </c>
      <c r="C1053">
        <v>61264</v>
      </c>
      <c r="D1053" s="11">
        <v>1.7442</v>
      </c>
      <c r="E1053" s="11">
        <v>1.7916000000000001</v>
      </c>
      <c r="F1053" s="11">
        <v>1.7397</v>
      </c>
      <c r="G1053" s="11">
        <v>1.7741</v>
      </c>
    </row>
    <row r="1054" spans="1:7" x14ac:dyDescent="0.25">
      <c r="A1054" s="5">
        <v>37024</v>
      </c>
      <c r="B1054" s="5">
        <f>USDCHF10080[[#This Row],[date_start]]+5</f>
        <v>37029</v>
      </c>
      <c r="C1054">
        <v>54383</v>
      </c>
      <c r="D1054" s="11">
        <v>1.7507999999999999</v>
      </c>
      <c r="E1054" s="11">
        <v>1.7553000000000001</v>
      </c>
      <c r="F1054" s="11">
        <v>1.7263999999999999</v>
      </c>
      <c r="G1054" s="11">
        <v>1.7436</v>
      </c>
    </row>
    <row r="1055" spans="1:7" x14ac:dyDescent="0.25">
      <c r="A1055" s="5">
        <v>37017</v>
      </c>
      <c r="B1055" s="5">
        <f>USDCHF10080[[#This Row],[date_start]]+5</f>
        <v>37022</v>
      </c>
      <c r="C1055">
        <v>51317</v>
      </c>
      <c r="D1055" s="11">
        <v>1.7297</v>
      </c>
      <c r="E1055" s="11">
        <v>1.7547999999999999</v>
      </c>
      <c r="F1055" s="11">
        <v>1.7276</v>
      </c>
      <c r="G1055" s="11">
        <v>1.7513000000000001</v>
      </c>
    </row>
    <row r="1056" spans="1:7" x14ac:dyDescent="0.25">
      <c r="A1056" s="5">
        <v>37010</v>
      </c>
      <c r="B1056" s="5">
        <f>USDCHF10080[[#This Row],[date_start]]+5</f>
        <v>37015</v>
      </c>
      <c r="C1056">
        <v>52521</v>
      </c>
      <c r="D1056" s="11">
        <v>1.7244999999999999</v>
      </c>
      <c r="E1056" s="11">
        <v>1.7384999999999999</v>
      </c>
      <c r="F1056" s="11">
        <v>1.7152000000000001</v>
      </c>
      <c r="G1056" s="11">
        <v>1.7290000000000001</v>
      </c>
    </row>
    <row r="1057" spans="1:7" x14ac:dyDescent="0.25">
      <c r="A1057" s="5">
        <v>37003</v>
      </c>
      <c r="B1057" s="5">
        <f>USDCHF10080[[#This Row],[date_start]]+5</f>
        <v>37008</v>
      </c>
      <c r="C1057">
        <v>57773</v>
      </c>
      <c r="D1057" s="11">
        <v>1.6962999999999999</v>
      </c>
      <c r="E1057" s="11">
        <v>1.7312000000000001</v>
      </c>
      <c r="F1057" s="11">
        <v>1.6843999999999999</v>
      </c>
      <c r="G1057" s="11">
        <v>1.7258</v>
      </c>
    </row>
    <row r="1058" spans="1:7" x14ac:dyDescent="0.25">
      <c r="A1058" s="5">
        <v>36996</v>
      </c>
      <c r="B1058" s="5">
        <f>USDCHF10080[[#This Row],[date_start]]+5</f>
        <v>37001</v>
      </c>
      <c r="C1058">
        <v>55009</v>
      </c>
      <c r="D1058" s="11">
        <v>1.7130000000000001</v>
      </c>
      <c r="E1058" s="11">
        <v>1.7577</v>
      </c>
      <c r="F1058" s="11">
        <v>1.6898</v>
      </c>
      <c r="G1058" s="11">
        <v>1.6952</v>
      </c>
    </row>
    <row r="1059" spans="1:7" x14ac:dyDescent="0.25">
      <c r="A1059" s="5">
        <v>36989</v>
      </c>
      <c r="B1059" s="5">
        <f>USDCHF10080[[#This Row],[date_start]]+5</f>
        <v>36994</v>
      </c>
      <c r="C1059">
        <v>52750</v>
      </c>
      <c r="D1059" s="11">
        <v>1.6910000000000001</v>
      </c>
      <c r="E1059" s="11">
        <v>1.7262</v>
      </c>
      <c r="F1059" s="11">
        <v>1.6904999999999999</v>
      </c>
      <c r="G1059" s="11">
        <v>1.7131000000000001</v>
      </c>
    </row>
    <row r="1060" spans="1:7" x14ac:dyDescent="0.25">
      <c r="A1060" s="5">
        <v>36982</v>
      </c>
      <c r="B1060" s="5">
        <f>USDCHF10080[[#This Row],[date_start]]+5</f>
        <v>36987</v>
      </c>
      <c r="C1060">
        <v>62419</v>
      </c>
      <c r="D1060" s="11">
        <v>1.7456</v>
      </c>
      <c r="E1060" s="11">
        <v>1.7464</v>
      </c>
      <c r="F1060" s="11">
        <v>1.6832</v>
      </c>
      <c r="G1060" s="11">
        <v>1.6913</v>
      </c>
    </row>
    <row r="1061" spans="1:7" x14ac:dyDescent="0.25">
      <c r="A1061" s="5">
        <v>36975</v>
      </c>
      <c r="B1061" s="5">
        <f>USDCHF10080[[#This Row],[date_start]]+5</f>
        <v>36980</v>
      </c>
      <c r="C1061">
        <v>57368</v>
      </c>
      <c r="D1061" s="11">
        <v>1.7199</v>
      </c>
      <c r="E1061" s="11">
        <v>1.7444999999999999</v>
      </c>
      <c r="F1061" s="11">
        <v>1.7071000000000001</v>
      </c>
      <c r="G1061" s="11">
        <v>1.7425999999999999</v>
      </c>
    </row>
    <row r="1062" spans="1:7" x14ac:dyDescent="0.25">
      <c r="A1062" s="5">
        <v>36968</v>
      </c>
      <c r="B1062" s="5">
        <f>USDCHF10080[[#This Row],[date_start]]+5</f>
        <v>36973</v>
      </c>
      <c r="C1062">
        <v>60106</v>
      </c>
      <c r="D1062" s="11">
        <v>1.7104999999999999</v>
      </c>
      <c r="E1062" s="11">
        <v>1.7315</v>
      </c>
      <c r="F1062" s="11">
        <v>1.6838</v>
      </c>
      <c r="G1062" s="11">
        <v>1.7206999999999999</v>
      </c>
    </row>
    <row r="1063" spans="1:7" x14ac:dyDescent="0.25">
      <c r="A1063" s="5">
        <v>36961</v>
      </c>
      <c r="B1063" s="5">
        <f>USDCHF10080[[#This Row],[date_start]]+5</f>
        <v>36966</v>
      </c>
      <c r="C1063">
        <v>67988</v>
      </c>
      <c r="D1063" s="11">
        <v>1.6535</v>
      </c>
      <c r="E1063" s="11">
        <v>1.7217</v>
      </c>
      <c r="F1063" s="11">
        <v>1.6496999999999999</v>
      </c>
      <c r="G1063" s="11">
        <v>1.7091000000000001</v>
      </c>
    </row>
    <row r="1064" spans="1:7" x14ac:dyDescent="0.25">
      <c r="A1064" s="5">
        <v>36954</v>
      </c>
      <c r="B1064" s="5">
        <f>USDCHF10080[[#This Row],[date_start]]+5</f>
        <v>36959</v>
      </c>
      <c r="C1064">
        <v>50372</v>
      </c>
      <c r="D1064" s="11">
        <v>1.6420999999999999</v>
      </c>
      <c r="E1064" s="11">
        <v>1.661</v>
      </c>
      <c r="F1064" s="11">
        <v>1.641</v>
      </c>
      <c r="G1064" s="11">
        <v>1.6520999999999999</v>
      </c>
    </row>
    <row r="1065" spans="1:7" x14ac:dyDescent="0.25">
      <c r="A1065" s="5">
        <v>36947</v>
      </c>
      <c r="B1065" s="5">
        <f>USDCHF10080[[#This Row],[date_start]]+5</f>
        <v>36952</v>
      </c>
      <c r="C1065">
        <v>58418</v>
      </c>
      <c r="D1065" s="11">
        <v>1.6740999999999999</v>
      </c>
      <c r="E1065" s="11">
        <v>1.6908000000000001</v>
      </c>
      <c r="F1065" s="11">
        <v>1.6395999999999999</v>
      </c>
      <c r="G1065" s="11">
        <v>1.6496999999999999</v>
      </c>
    </row>
    <row r="1066" spans="1:7" x14ac:dyDescent="0.25">
      <c r="A1066" s="5">
        <v>36940</v>
      </c>
      <c r="B1066" s="5">
        <f>USDCHF10080[[#This Row],[date_start]]+5</f>
        <v>36945</v>
      </c>
      <c r="C1066">
        <v>57628</v>
      </c>
      <c r="D1066" s="11">
        <v>1.6814</v>
      </c>
      <c r="E1066" s="11">
        <v>1.6990000000000001</v>
      </c>
      <c r="F1066" s="11">
        <v>1.6633</v>
      </c>
      <c r="G1066" s="11">
        <v>1.6745000000000001</v>
      </c>
    </row>
    <row r="1067" spans="1:7" x14ac:dyDescent="0.25">
      <c r="A1067" s="5">
        <v>36933</v>
      </c>
      <c r="B1067" s="5">
        <f>USDCHF10080[[#This Row],[date_start]]+5</f>
        <v>36938</v>
      </c>
      <c r="C1067">
        <v>54945</v>
      </c>
      <c r="D1067" s="11">
        <v>1.6589</v>
      </c>
      <c r="E1067" s="11">
        <v>1.6978</v>
      </c>
      <c r="F1067" s="11">
        <v>1.6487000000000001</v>
      </c>
      <c r="G1067" s="11">
        <v>1.6791</v>
      </c>
    </row>
    <row r="1068" spans="1:7" x14ac:dyDescent="0.25">
      <c r="A1068" s="5">
        <v>36926</v>
      </c>
      <c r="B1068" s="5">
        <f>USDCHF10080[[#This Row],[date_start]]+5</f>
        <v>36931</v>
      </c>
      <c r="C1068">
        <v>56605</v>
      </c>
      <c r="D1068" s="11">
        <v>1.6444000000000001</v>
      </c>
      <c r="E1068" s="11">
        <v>1.6780999999999999</v>
      </c>
      <c r="F1068" s="11">
        <v>1.6295999999999999</v>
      </c>
      <c r="G1068" s="11">
        <v>1.6609</v>
      </c>
    </row>
    <row r="1069" spans="1:7" x14ac:dyDescent="0.25">
      <c r="A1069" s="5">
        <v>36919</v>
      </c>
      <c r="B1069" s="5">
        <f>USDCHF10080[[#This Row],[date_start]]+5</f>
        <v>36924</v>
      </c>
      <c r="C1069">
        <v>56094</v>
      </c>
      <c r="D1069" s="11">
        <v>1.6533</v>
      </c>
      <c r="E1069" s="11">
        <v>1.6618999999999999</v>
      </c>
      <c r="F1069" s="11">
        <v>1.6243000000000001</v>
      </c>
      <c r="G1069" s="11">
        <v>1.6447000000000001</v>
      </c>
    </row>
    <row r="1070" spans="1:7" x14ac:dyDescent="0.25">
      <c r="A1070" s="5">
        <v>36912</v>
      </c>
      <c r="B1070" s="5">
        <f>USDCHF10080[[#This Row],[date_start]]+5</f>
        <v>36917</v>
      </c>
      <c r="C1070">
        <v>61434</v>
      </c>
      <c r="D1070" s="11">
        <v>1.6375</v>
      </c>
      <c r="E1070" s="11">
        <v>1.6719999999999999</v>
      </c>
      <c r="F1070" s="11">
        <v>1.6228</v>
      </c>
      <c r="G1070" s="11">
        <v>1.6507000000000001</v>
      </c>
    </row>
    <row r="1071" spans="1:7" x14ac:dyDescent="0.25">
      <c r="A1071" s="5">
        <v>36905</v>
      </c>
      <c r="B1071" s="5">
        <f>USDCHF10080[[#This Row],[date_start]]+5</f>
        <v>36910</v>
      </c>
      <c r="C1071">
        <v>58828</v>
      </c>
      <c r="D1071" s="11">
        <v>1.617</v>
      </c>
      <c r="E1071" s="11">
        <v>1.6539999999999999</v>
      </c>
      <c r="F1071" s="11">
        <v>1.6087</v>
      </c>
      <c r="G1071" s="11">
        <v>1.6362000000000001</v>
      </c>
    </row>
    <row r="1072" spans="1:7" x14ac:dyDescent="0.25">
      <c r="A1072" s="5">
        <v>36898</v>
      </c>
      <c r="B1072" s="5">
        <f>USDCHF10080[[#This Row],[date_start]]+5</f>
        <v>36903</v>
      </c>
      <c r="C1072">
        <v>57410</v>
      </c>
      <c r="D1072" s="11">
        <v>1.5980000000000001</v>
      </c>
      <c r="E1072" s="11">
        <v>1.63</v>
      </c>
      <c r="F1072" s="11">
        <v>1.5959000000000001</v>
      </c>
      <c r="G1072" s="11">
        <v>1.6189</v>
      </c>
    </row>
    <row r="1073" spans="1:7" x14ac:dyDescent="0.25">
      <c r="A1073" s="5">
        <v>36891</v>
      </c>
      <c r="B1073" s="5">
        <f>USDCHF10080[[#This Row],[date_start]]+5</f>
        <v>36896</v>
      </c>
      <c r="C1073">
        <v>50770</v>
      </c>
      <c r="D1073" s="11">
        <v>1.611</v>
      </c>
      <c r="E1073" s="11">
        <v>1.6336999999999999</v>
      </c>
      <c r="F1073" s="11">
        <v>1.5895999999999999</v>
      </c>
      <c r="G1073" s="11">
        <v>1.5979000000000001</v>
      </c>
    </row>
    <row r="1074" spans="1:7" x14ac:dyDescent="0.25">
      <c r="A1074" s="5">
        <v>36884</v>
      </c>
      <c r="B1074" s="5">
        <f>USDCHF10080[[#This Row],[date_start]]+5</f>
        <v>36889</v>
      </c>
      <c r="C1074">
        <v>42348</v>
      </c>
      <c r="D1074" s="11">
        <v>1.6471</v>
      </c>
      <c r="E1074" s="11">
        <v>1.649</v>
      </c>
      <c r="F1074" s="11">
        <v>1.6093999999999999</v>
      </c>
      <c r="G1074" s="11">
        <v>1.6109</v>
      </c>
    </row>
    <row r="1075" spans="1:7" x14ac:dyDescent="0.25">
      <c r="A1075" s="5">
        <v>36877</v>
      </c>
      <c r="B1075" s="5">
        <f>USDCHF10080[[#This Row],[date_start]]+5</f>
        <v>36882</v>
      </c>
      <c r="C1075">
        <v>61163</v>
      </c>
      <c r="D1075" s="11">
        <v>1.6820999999999999</v>
      </c>
      <c r="E1075" s="11">
        <v>1.6983999999999999</v>
      </c>
      <c r="F1075" s="11">
        <v>1.6432</v>
      </c>
      <c r="G1075" s="11">
        <v>1.6472</v>
      </c>
    </row>
    <row r="1076" spans="1:7" x14ac:dyDescent="0.25">
      <c r="A1076" s="5">
        <v>36870</v>
      </c>
      <c r="B1076" s="5">
        <f>USDCHF10080[[#This Row],[date_start]]+5</f>
        <v>36875</v>
      </c>
      <c r="C1076">
        <v>57178</v>
      </c>
      <c r="D1076" s="11">
        <v>1.7038</v>
      </c>
      <c r="E1076" s="11">
        <v>1.7263999999999999</v>
      </c>
      <c r="F1076" s="11">
        <v>1.6741999999999999</v>
      </c>
      <c r="G1076" s="11">
        <v>1.6815</v>
      </c>
    </row>
    <row r="1077" spans="1:7" x14ac:dyDescent="0.25">
      <c r="A1077" s="5">
        <v>36863</v>
      </c>
      <c r="B1077" s="5">
        <f>USDCHF10080[[#This Row],[date_start]]+5</f>
        <v>36868</v>
      </c>
      <c r="C1077">
        <v>60576</v>
      </c>
      <c r="D1077" s="11">
        <v>1.7239</v>
      </c>
      <c r="E1077" s="11">
        <v>1.73</v>
      </c>
      <c r="F1077" s="11">
        <v>1.6899</v>
      </c>
      <c r="G1077" s="11">
        <v>1.7004999999999999</v>
      </c>
    </row>
    <row r="1078" spans="1:7" x14ac:dyDescent="0.25">
      <c r="A1078" s="5">
        <v>36856</v>
      </c>
      <c r="B1078" s="5">
        <f>USDCHF10080[[#This Row],[date_start]]+5</f>
        <v>36861</v>
      </c>
      <c r="C1078">
        <v>54612</v>
      </c>
      <c r="D1078" s="11">
        <v>1.8036000000000001</v>
      </c>
      <c r="E1078" s="11">
        <v>1.8075000000000001</v>
      </c>
      <c r="F1078" s="11">
        <v>1.7214</v>
      </c>
      <c r="G1078" s="11">
        <v>1.7232000000000001</v>
      </c>
    </row>
    <row r="1079" spans="1:7" x14ac:dyDescent="0.25">
      <c r="A1079" s="5">
        <v>36849</v>
      </c>
      <c r="B1079" s="5">
        <f>USDCHF10080[[#This Row],[date_start]]+5</f>
        <v>36854</v>
      </c>
      <c r="C1079">
        <v>47392</v>
      </c>
      <c r="D1079" s="11">
        <v>1.7985</v>
      </c>
      <c r="E1079" s="11">
        <v>1.8178000000000001</v>
      </c>
      <c r="F1079" s="11">
        <v>1.7876000000000001</v>
      </c>
      <c r="G1079" s="11">
        <v>1.8067</v>
      </c>
    </row>
    <row r="1080" spans="1:7" x14ac:dyDescent="0.25">
      <c r="A1080" s="5">
        <v>36842</v>
      </c>
      <c r="B1080" s="5">
        <f>USDCHF10080[[#This Row],[date_start]]+5</f>
        <v>36847</v>
      </c>
      <c r="C1080">
        <v>50769</v>
      </c>
      <c r="D1080" s="11">
        <v>1.7690999999999999</v>
      </c>
      <c r="E1080" s="11">
        <v>1.8017000000000001</v>
      </c>
      <c r="F1080" s="11">
        <v>1.7572000000000001</v>
      </c>
      <c r="G1080" s="11">
        <v>1.798</v>
      </c>
    </row>
    <row r="1081" spans="1:7" x14ac:dyDescent="0.25">
      <c r="A1081" s="5">
        <v>36835</v>
      </c>
      <c r="B1081" s="5">
        <f>USDCHF10080[[#This Row],[date_start]]+5</f>
        <v>36840</v>
      </c>
      <c r="C1081">
        <v>57173</v>
      </c>
      <c r="D1081" s="11">
        <v>1.7558</v>
      </c>
      <c r="E1081" s="11">
        <v>1.7857000000000001</v>
      </c>
      <c r="F1081" s="11">
        <v>1.7476</v>
      </c>
      <c r="G1081" s="11">
        <v>1.7721</v>
      </c>
    </row>
    <row r="1082" spans="1:7" x14ac:dyDescent="0.25">
      <c r="A1082" s="5">
        <v>36828</v>
      </c>
      <c r="B1082" s="5">
        <f>USDCHF10080[[#This Row],[date_start]]+5</f>
        <v>36833</v>
      </c>
      <c r="C1082">
        <v>64864</v>
      </c>
      <c r="D1082" s="11">
        <v>1.8057000000000001</v>
      </c>
      <c r="E1082" s="11">
        <v>1.8125</v>
      </c>
      <c r="F1082" s="11">
        <v>1.7443</v>
      </c>
      <c r="G1082" s="11">
        <v>1.7546999999999999</v>
      </c>
    </row>
    <row r="1083" spans="1:7" x14ac:dyDescent="0.25">
      <c r="A1083" s="5">
        <v>36821</v>
      </c>
      <c r="B1083" s="5">
        <f>USDCHF10080[[#This Row],[date_start]]+5</f>
        <v>36826</v>
      </c>
      <c r="C1083">
        <v>53934</v>
      </c>
      <c r="D1083" s="11">
        <v>1.7847</v>
      </c>
      <c r="E1083" s="11">
        <v>1.8312999999999999</v>
      </c>
      <c r="F1083" s="11">
        <v>1.7838000000000001</v>
      </c>
      <c r="G1083" s="11">
        <v>1.8088</v>
      </c>
    </row>
    <row r="1084" spans="1:7" x14ac:dyDescent="0.25">
      <c r="A1084" s="5">
        <v>36814</v>
      </c>
      <c r="B1084" s="5">
        <f>USDCHF10080[[#This Row],[date_start]]+5</f>
        <v>36819</v>
      </c>
      <c r="C1084">
        <v>50666</v>
      </c>
      <c r="D1084" s="11">
        <v>1.7665999999999999</v>
      </c>
      <c r="E1084" s="11">
        <v>1.7988999999999999</v>
      </c>
      <c r="F1084" s="11">
        <v>1.7508999999999999</v>
      </c>
      <c r="G1084" s="11">
        <v>1.7828999999999999</v>
      </c>
    </row>
    <row r="1085" spans="1:7" x14ac:dyDescent="0.25">
      <c r="A1085" s="5">
        <v>36807</v>
      </c>
      <c r="B1085" s="5">
        <f>USDCHF10080[[#This Row],[date_start]]+5</f>
        <v>36812</v>
      </c>
      <c r="C1085">
        <v>46554</v>
      </c>
      <c r="D1085" s="11">
        <v>1.7502</v>
      </c>
      <c r="E1085" s="11">
        <v>1.7721</v>
      </c>
      <c r="F1085" s="11">
        <v>1.7278</v>
      </c>
      <c r="G1085" s="11">
        <v>1.7665</v>
      </c>
    </row>
    <row r="1086" spans="1:7" x14ac:dyDescent="0.25">
      <c r="A1086" s="5">
        <v>36800</v>
      </c>
      <c r="B1086" s="5">
        <f>USDCHF10080[[#This Row],[date_start]]+5</f>
        <v>36805</v>
      </c>
      <c r="C1086">
        <v>46109</v>
      </c>
      <c r="D1086" s="11">
        <v>1.724</v>
      </c>
      <c r="E1086" s="11">
        <v>1.7568999999999999</v>
      </c>
      <c r="F1086" s="11">
        <v>1.7209000000000001</v>
      </c>
      <c r="G1086" s="11">
        <v>1.7507999999999999</v>
      </c>
    </row>
    <row r="1087" spans="1:7" x14ac:dyDescent="0.25">
      <c r="A1087" s="5">
        <v>36793</v>
      </c>
      <c r="B1087" s="5">
        <f>USDCHF10080[[#This Row],[date_start]]+5</f>
        <v>36798</v>
      </c>
      <c r="C1087">
        <v>53149</v>
      </c>
      <c r="D1087" s="11">
        <v>1.7310000000000001</v>
      </c>
      <c r="E1087" s="11">
        <v>1.7435</v>
      </c>
      <c r="F1087" s="11">
        <v>1.7175</v>
      </c>
      <c r="G1087" s="11">
        <v>1.7242</v>
      </c>
    </row>
    <row r="1088" spans="1:7" x14ac:dyDescent="0.25">
      <c r="A1088" s="5">
        <v>36786</v>
      </c>
      <c r="B1088" s="5">
        <f>USDCHF10080[[#This Row],[date_start]]+5</f>
        <v>36791</v>
      </c>
      <c r="C1088">
        <v>57605</v>
      </c>
      <c r="D1088" s="11">
        <v>1.7877000000000001</v>
      </c>
      <c r="E1088" s="11">
        <v>1.7932999999999999</v>
      </c>
      <c r="F1088" s="11">
        <v>1.7104999999999999</v>
      </c>
      <c r="G1088" s="11">
        <v>1.7333000000000001</v>
      </c>
    </row>
    <row r="1089" spans="1:7" x14ac:dyDescent="0.25">
      <c r="A1089" s="5">
        <v>36779</v>
      </c>
      <c r="B1089" s="5">
        <f>USDCHF10080[[#This Row],[date_start]]+5</f>
        <v>36784</v>
      </c>
      <c r="C1089">
        <v>58905</v>
      </c>
      <c r="D1089" s="11">
        <v>1.79</v>
      </c>
      <c r="E1089" s="11">
        <v>1.7922</v>
      </c>
      <c r="F1089" s="11">
        <v>1.7484</v>
      </c>
      <c r="G1089" s="11">
        <v>1.7865</v>
      </c>
    </row>
    <row r="1090" spans="1:7" x14ac:dyDescent="0.25">
      <c r="A1090" s="5">
        <v>36772</v>
      </c>
      <c r="B1090" s="5">
        <f>USDCHF10080[[#This Row],[date_start]]+5</f>
        <v>36777</v>
      </c>
      <c r="C1090">
        <v>50505</v>
      </c>
      <c r="D1090" s="11">
        <v>1.7242</v>
      </c>
      <c r="E1090" s="11">
        <v>1.7918000000000001</v>
      </c>
      <c r="F1090" s="11">
        <v>1.7189000000000001</v>
      </c>
      <c r="G1090" s="11">
        <v>1.7863</v>
      </c>
    </row>
    <row r="1091" spans="1:7" x14ac:dyDescent="0.25">
      <c r="A1091" s="5">
        <v>36765</v>
      </c>
      <c r="B1091" s="5">
        <f>USDCHF10080[[#This Row],[date_start]]+5</f>
        <v>36770</v>
      </c>
      <c r="C1091">
        <v>40188</v>
      </c>
      <c r="D1091" s="11">
        <v>1.7096</v>
      </c>
      <c r="E1091" s="11">
        <v>1.7491000000000001</v>
      </c>
      <c r="F1091" s="11">
        <v>1.7063999999999999</v>
      </c>
      <c r="G1091" s="11">
        <v>1.7239</v>
      </c>
    </row>
    <row r="1092" spans="1:7" x14ac:dyDescent="0.25">
      <c r="A1092" s="5">
        <v>36758</v>
      </c>
      <c r="B1092" s="5">
        <f>USDCHF10080[[#This Row],[date_start]]+5</f>
        <v>36763</v>
      </c>
      <c r="C1092">
        <v>40488</v>
      </c>
      <c r="D1092" s="11">
        <v>1.7203999999999999</v>
      </c>
      <c r="E1092" s="11">
        <v>1.75</v>
      </c>
      <c r="F1092" s="11">
        <v>1.7042999999999999</v>
      </c>
      <c r="G1092" s="11">
        <v>1.7093</v>
      </c>
    </row>
    <row r="1093" spans="1:7" x14ac:dyDescent="0.25">
      <c r="A1093" s="5">
        <v>36751</v>
      </c>
      <c r="B1093" s="5">
        <f>USDCHF10080[[#This Row],[date_start]]+5</f>
        <v>36756</v>
      </c>
      <c r="C1093">
        <v>38540</v>
      </c>
      <c r="D1093" s="11">
        <v>1.7212000000000001</v>
      </c>
      <c r="E1093" s="11">
        <v>1.7263999999999999</v>
      </c>
      <c r="F1093" s="11">
        <v>1.7022999999999999</v>
      </c>
      <c r="G1093" s="11">
        <v>1.7214</v>
      </c>
    </row>
    <row r="1094" spans="1:7" x14ac:dyDescent="0.25">
      <c r="A1094" s="5">
        <v>36744</v>
      </c>
      <c r="B1094" s="5">
        <f>USDCHF10080[[#This Row],[date_start]]+5</f>
        <v>36749</v>
      </c>
      <c r="C1094">
        <v>36049</v>
      </c>
      <c r="D1094" s="11">
        <v>1.7065999999999999</v>
      </c>
      <c r="E1094" s="11">
        <v>1.7245999999999999</v>
      </c>
      <c r="F1094" s="11">
        <v>1.6983999999999999</v>
      </c>
      <c r="G1094" s="11">
        <v>1.7218</v>
      </c>
    </row>
    <row r="1095" spans="1:7" x14ac:dyDescent="0.25">
      <c r="A1095" s="5">
        <v>36737</v>
      </c>
      <c r="B1095" s="5">
        <f>USDCHF10080[[#This Row],[date_start]]+5</f>
        <v>36742</v>
      </c>
      <c r="C1095">
        <v>39453</v>
      </c>
      <c r="D1095" s="11">
        <v>1.6754</v>
      </c>
      <c r="E1095" s="11">
        <v>1.7165999999999999</v>
      </c>
      <c r="F1095" s="11">
        <v>1.6638999999999999</v>
      </c>
      <c r="G1095" s="11">
        <v>1.7051000000000001</v>
      </c>
    </row>
    <row r="1096" spans="1:7" x14ac:dyDescent="0.25">
      <c r="A1096" s="5">
        <v>36730</v>
      </c>
      <c r="B1096" s="5">
        <f>USDCHF10080[[#This Row],[date_start]]+5</f>
        <v>36735</v>
      </c>
      <c r="C1096">
        <v>38629</v>
      </c>
      <c r="D1096" s="11">
        <v>1.6605000000000001</v>
      </c>
      <c r="E1096" s="11">
        <v>1.6782999999999999</v>
      </c>
      <c r="F1096" s="11">
        <v>1.6427</v>
      </c>
      <c r="G1096" s="11">
        <v>1.6760999999999999</v>
      </c>
    </row>
    <row r="1097" spans="1:7" x14ac:dyDescent="0.25">
      <c r="A1097" s="5">
        <v>36723</v>
      </c>
      <c r="B1097" s="5">
        <f>USDCHF10080[[#This Row],[date_start]]+5</f>
        <v>36728</v>
      </c>
      <c r="C1097">
        <v>43175</v>
      </c>
      <c r="D1097" s="11">
        <v>1.6508</v>
      </c>
      <c r="E1097" s="11">
        <v>1.6857</v>
      </c>
      <c r="F1097" s="11">
        <v>1.6464000000000001</v>
      </c>
      <c r="G1097" s="11">
        <v>1.6611</v>
      </c>
    </row>
    <row r="1098" spans="1:7" x14ac:dyDescent="0.25">
      <c r="A1098" s="5">
        <v>36716</v>
      </c>
      <c r="B1098" s="5">
        <f>USDCHF10080[[#This Row],[date_start]]+5</f>
        <v>36721</v>
      </c>
      <c r="C1098">
        <v>40727</v>
      </c>
      <c r="D1098" s="11">
        <v>1.6271</v>
      </c>
      <c r="E1098" s="11">
        <v>1.6637</v>
      </c>
      <c r="F1098" s="11">
        <v>1.6197999999999999</v>
      </c>
      <c r="G1098" s="11">
        <v>1.6500999999999999</v>
      </c>
    </row>
    <row r="1099" spans="1:7" x14ac:dyDescent="0.25">
      <c r="A1099" s="5">
        <v>36709</v>
      </c>
      <c r="B1099" s="5">
        <f>USDCHF10080[[#This Row],[date_start]]+5</f>
        <v>36714</v>
      </c>
      <c r="C1099">
        <v>38785</v>
      </c>
      <c r="D1099" s="11">
        <v>1.6354</v>
      </c>
      <c r="E1099" s="11">
        <v>1.6408</v>
      </c>
      <c r="F1099" s="11">
        <v>1.6146</v>
      </c>
      <c r="G1099" s="11">
        <v>1.6272</v>
      </c>
    </row>
    <row r="1100" spans="1:7" x14ac:dyDescent="0.25">
      <c r="A1100" s="5">
        <v>36702</v>
      </c>
      <c r="B1100" s="5">
        <f>USDCHF10080[[#This Row],[date_start]]+5</f>
        <v>36707</v>
      </c>
      <c r="C1100">
        <v>41113</v>
      </c>
      <c r="D1100" s="11">
        <v>1.657</v>
      </c>
      <c r="E1100" s="11">
        <v>1.6657999999999999</v>
      </c>
      <c r="F1100" s="11">
        <v>1.623</v>
      </c>
      <c r="G1100" s="11">
        <v>1.6366000000000001</v>
      </c>
    </row>
    <row r="1101" spans="1:7" x14ac:dyDescent="0.25">
      <c r="A1101" s="5">
        <v>36695</v>
      </c>
      <c r="B1101" s="5">
        <f>USDCHF10080[[#This Row],[date_start]]+5</f>
        <v>36700</v>
      </c>
      <c r="C1101">
        <v>42716</v>
      </c>
      <c r="D1101" s="11">
        <v>1.6185</v>
      </c>
      <c r="E1101" s="11">
        <v>1.6609</v>
      </c>
      <c r="F1101" s="11">
        <v>1.6104000000000001</v>
      </c>
      <c r="G1101" s="11">
        <v>1.6579999999999999</v>
      </c>
    </row>
    <row r="1102" spans="1:7" x14ac:dyDescent="0.25">
      <c r="A1102" s="5">
        <v>36688</v>
      </c>
      <c r="B1102" s="5">
        <f>USDCHF10080[[#This Row],[date_start]]+5</f>
        <v>36693</v>
      </c>
      <c r="C1102">
        <v>38959</v>
      </c>
      <c r="D1102" s="11">
        <v>1.6415</v>
      </c>
      <c r="E1102" s="11">
        <v>1.6495</v>
      </c>
      <c r="F1102" s="11">
        <v>1.615</v>
      </c>
      <c r="G1102" s="11">
        <v>1.6165</v>
      </c>
    </row>
    <row r="1103" spans="1:7" x14ac:dyDescent="0.25">
      <c r="A1103" s="5">
        <v>36681</v>
      </c>
      <c r="B1103" s="5">
        <f>USDCHF10080[[#This Row],[date_start]]+5</f>
        <v>36686</v>
      </c>
      <c r="C1103">
        <v>43844</v>
      </c>
      <c r="D1103" s="11">
        <v>1.6647000000000001</v>
      </c>
      <c r="E1103" s="11">
        <v>1.6709000000000001</v>
      </c>
      <c r="F1103" s="11">
        <v>1.6174999999999999</v>
      </c>
      <c r="G1103" s="11">
        <v>1.6422000000000001</v>
      </c>
    </row>
    <row r="1104" spans="1:7" x14ac:dyDescent="0.25">
      <c r="A1104" s="5">
        <v>36674</v>
      </c>
      <c r="B1104" s="5">
        <f>USDCHF10080[[#This Row],[date_start]]+5</f>
        <v>36679</v>
      </c>
      <c r="C1104">
        <v>43887</v>
      </c>
      <c r="D1104" s="11">
        <v>1.6794</v>
      </c>
      <c r="E1104" s="11">
        <v>1.6978</v>
      </c>
      <c r="F1104" s="11">
        <v>1.6592</v>
      </c>
      <c r="G1104" s="11">
        <v>1.6628000000000001</v>
      </c>
    </row>
    <row r="1105" spans="1:7" x14ac:dyDescent="0.25">
      <c r="A1105" s="5">
        <v>36667</v>
      </c>
      <c r="B1105" s="5">
        <f>USDCHF10080[[#This Row],[date_start]]+5</f>
        <v>36672</v>
      </c>
      <c r="C1105">
        <v>46179</v>
      </c>
      <c r="D1105" s="11">
        <v>1.7291000000000001</v>
      </c>
      <c r="E1105" s="11">
        <v>1.7343999999999999</v>
      </c>
      <c r="F1105" s="11">
        <v>1.6765000000000001</v>
      </c>
      <c r="G1105" s="11">
        <v>1.6769000000000001</v>
      </c>
    </row>
    <row r="1106" spans="1:7" x14ac:dyDescent="0.25">
      <c r="A1106" s="5">
        <v>36660</v>
      </c>
      <c r="B1106" s="5">
        <f>USDCHF10080[[#This Row],[date_start]]+5</f>
        <v>36665</v>
      </c>
      <c r="C1106">
        <v>41159</v>
      </c>
      <c r="D1106" s="11">
        <v>1.6944999999999999</v>
      </c>
      <c r="E1106" s="11">
        <v>1.7535000000000001</v>
      </c>
      <c r="F1106" s="11">
        <v>1.6916</v>
      </c>
      <c r="G1106" s="11">
        <v>1.7277</v>
      </c>
    </row>
    <row r="1107" spans="1:7" x14ac:dyDescent="0.25">
      <c r="A1107" s="5">
        <v>36653</v>
      </c>
      <c r="B1107" s="5">
        <f>USDCHF10080[[#This Row],[date_start]]+5</f>
        <v>36658</v>
      </c>
      <c r="C1107">
        <v>52593</v>
      </c>
      <c r="D1107" s="11">
        <v>1.732</v>
      </c>
      <c r="E1107" s="11">
        <v>1.7375</v>
      </c>
      <c r="F1107" s="11">
        <v>1.6858</v>
      </c>
      <c r="G1107" s="11">
        <v>1.6896</v>
      </c>
    </row>
    <row r="1108" spans="1:7" x14ac:dyDescent="0.25">
      <c r="A1108" s="5">
        <v>36646</v>
      </c>
      <c r="B1108" s="5">
        <f>USDCHF10080[[#This Row],[date_start]]+5</f>
        <v>36651</v>
      </c>
      <c r="C1108">
        <v>43631</v>
      </c>
      <c r="D1108" s="11">
        <v>1.7176</v>
      </c>
      <c r="E1108" s="11">
        <v>1.7437</v>
      </c>
      <c r="F1108" s="11">
        <v>1.7050000000000001</v>
      </c>
      <c r="G1108" s="11">
        <v>1.7321</v>
      </c>
    </row>
    <row r="1109" spans="1:7" x14ac:dyDescent="0.25">
      <c r="A1109" s="5">
        <v>36639</v>
      </c>
      <c r="B1109" s="5">
        <f>USDCHF10080[[#This Row],[date_start]]+5</f>
        <v>36644</v>
      </c>
      <c r="C1109">
        <v>42626</v>
      </c>
      <c r="D1109" s="11">
        <v>1.6745000000000001</v>
      </c>
      <c r="E1109" s="11">
        <v>1.7401</v>
      </c>
      <c r="F1109" s="11">
        <v>1.6625000000000001</v>
      </c>
      <c r="G1109" s="11">
        <v>1.7166999999999999</v>
      </c>
    </row>
    <row r="1110" spans="1:7" x14ac:dyDescent="0.25">
      <c r="A1110" s="5">
        <v>36632</v>
      </c>
      <c r="B1110" s="5">
        <f>USDCHF10080[[#This Row],[date_start]]+5</f>
        <v>36637</v>
      </c>
      <c r="C1110">
        <v>37440</v>
      </c>
      <c r="D1110" s="11">
        <v>1.6268</v>
      </c>
      <c r="E1110" s="11">
        <v>1.6805000000000001</v>
      </c>
      <c r="F1110" s="11">
        <v>1.6202000000000001</v>
      </c>
      <c r="G1110" s="11">
        <v>1.6753</v>
      </c>
    </row>
    <row r="1111" spans="1:7" x14ac:dyDescent="0.25">
      <c r="A1111" s="5">
        <v>36625</v>
      </c>
      <c r="B1111" s="5">
        <f>USDCHF10080[[#This Row],[date_start]]+5</f>
        <v>36630</v>
      </c>
      <c r="C1111">
        <v>37739</v>
      </c>
      <c r="D1111" s="11">
        <v>1.6440999999999999</v>
      </c>
      <c r="E1111" s="11">
        <v>1.6565000000000001</v>
      </c>
      <c r="F1111" s="11">
        <v>1.6292</v>
      </c>
      <c r="G1111" s="11">
        <v>1.6314</v>
      </c>
    </row>
    <row r="1112" spans="1:7" x14ac:dyDescent="0.25">
      <c r="A1112" s="5">
        <v>36618</v>
      </c>
      <c r="B1112" s="5">
        <f>USDCHF10080[[#This Row],[date_start]]+5</f>
        <v>36623</v>
      </c>
      <c r="C1112">
        <v>40653</v>
      </c>
      <c r="D1112" s="11">
        <v>1.6632</v>
      </c>
      <c r="E1112" s="11">
        <v>1.6726000000000001</v>
      </c>
      <c r="F1112" s="11">
        <v>1.6122000000000001</v>
      </c>
      <c r="G1112" s="11">
        <v>1.6435999999999999</v>
      </c>
    </row>
    <row r="1113" spans="1:7" x14ac:dyDescent="0.25">
      <c r="A1113" s="5">
        <v>36611</v>
      </c>
      <c r="B1113" s="5">
        <f>USDCHF10080[[#This Row],[date_start]]+5</f>
        <v>36616</v>
      </c>
      <c r="C1113">
        <v>46463</v>
      </c>
      <c r="D1113" s="11">
        <v>1.6236999999999999</v>
      </c>
      <c r="E1113" s="11">
        <v>1.6801999999999999</v>
      </c>
      <c r="F1113" s="11">
        <v>1.621</v>
      </c>
      <c r="G1113" s="11">
        <v>1.6654</v>
      </c>
    </row>
    <row r="1114" spans="1:7" x14ac:dyDescent="0.25">
      <c r="A1114" s="5">
        <v>36604</v>
      </c>
      <c r="B1114" s="5">
        <f>USDCHF10080[[#This Row],[date_start]]+5</f>
        <v>36609</v>
      </c>
      <c r="C1114">
        <v>43216</v>
      </c>
      <c r="D1114" s="11">
        <v>1.6573</v>
      </c>
      <c r="E1114" s="11">
        <v>1.6832</v>
      </c>
      <c r="F1114" s="11">
        <v>1.6227</v>
      </c>
      <c r="G1114" s="11">
        <v>1.6238999999999999</v>
      </c>
    </row>
    <row r="1115" spans="1:7" x14ac:dyDescent="0.25">
      <c r="A1115" s="5">
        <v>36597</v>
      </c>
      <c r="B1115" s="5">
        <f>USDCHF10080[[#This Row],[date_start]]+5</f>
        <v>36602</v>
      </c>
      <c r="C1115">
        <v>43645</v>
      </c>
      <c r="D1115" s="11">
        <v>1.6717</v>
      </c>
      <c r="E1115" s="11">
        <v>1.6798</v>
      </c>
      <c r="F1115" s="11">
        <v>1.6536999999999999</v>
      </c>
      <c r="G1115" s="11">
        <v>1.6575</v>
      </c>
    </row>
    <row r="1116" spans="1:7" x14ac:dyDescent="0.25">
      <c r="A1116" s="5">
        <v>36590</v>
      </c>
      <c r="B1116" s="5">
        <f>USDCHF10080[[#This Row],[date_start]]+5</f>
        <v>36595</v>
      </c>
      <c r="C1116">
        <v>43114</v>
      </c>
      <c r="D1116" s="11">
        <v>1.6787000000000001</v>
      </c>
      <c r="E1116" s="11">
        <v>1.6868000000000001</v>
      </c>
      <c r="F1116" s="11">
        <v>1.6568000000000001</v>
      </c>
      <c r="G1116" s="11">
        <v>1.6704000000000001</v>
      </c>
    </row>
    <row r="1117" spans="1:7" x14ac:dyDescent="0.25">
      <c r="A1117" s="5">
        <v>36583</v>
      </c>
      <c r="B1117" s="5">
        <f>USDCHF10080[[#This Row],[date_start]]+5</f>
        <v>36588</v>
      </c>
      <c r="C1117">
        <v>50069</v>
      </c>
      <c r="D1117" s="11">
        <v>1.6527000000000001</v>
      </c>
      <c r="E1117" s="11">
        <v>1.7</v>
      </c>
      <c r="F1117" s="11">
        <v>1.6334</v>
      </c>
      <c r="G1117" s="11">
        <v>1.6760999999999999</v>
      </c>
    </row>
    <row r="1118" spans="1:7" x14ac:dyDescent="0.25">
      <c r="A1118" s="5">
        <v>36576</v>
      </c>
      <c r="B1118" s="5">
        <f>USDCHF10080[[#This Row],[date_start]]+5</f>
        <v>36581</v>
      </c>
      <c r="C1118">
        <v>36544</v>
      </c>
      <c r="D1118" s="11">
        <v>1.6267</v>
      </c>
      <c r="E1118" s="11">
        <v>1.6539999999999999</v>
      </c>
      <c r="F1118" s="11">
        <v>1.595</v>
      </c>
      <c r="G1118" s="11">
        <v>1.6509</v>
      </c>
    </row>
    <row r="1119" spans="1:7" x14ac:dyDescent="0.25">
      <c r="A1119" s="5">
        <v>36569</v>
      </c>
      <c r="B1119" s="5">
        <f>USDCHF10080[[#This Row],[date_start]]+5</f>
        <v>36574</v>
      </c>
      <c r="C1119">
        <v>32775</v>
      </c>
      <c r="D1119" s="11">
        <v>1.6254999999999999</v>
      </c>
      <c r="E1119" s="11">
        <v>1.6449</v>
      </c>
      <c r="F1119" s="11">
        <v>1.6108</v>
      </c>
      <c r="G1119" s="11">
        <v>1.6268</v>
      </c>
    </row>
    <row r="1120" spans="1:7" x14ac:dyDescent="0.25">
      <c r="A1120" s="5">
        <v>36562</v>
      </c>
      <c r="B1120" s="5">
        <f>USDCHF10080[[#This Row],[date_start]]+5</f>
        <v>36567</v>
      </c>
      <c r="C1120">
        <v>36849</v>
      </c>
      <c r="D1120" s="11">
        <v>1.6327</v>
      </c>
      <c r="E1120" s="11">
        <v>1.6464000000000001</v>
      </c>
      <c r="F1120" s="11">
        <v>1.6143000000000001</v>
      </c>
      <c r="G1120" s="11">
        <v>1.6254</v>
      </c>
    </row>
    <row r="1121" spans="1:7" x14ac:dyDescent="0.25">
      <c r="A1121" s="5">
        <v>36555</v>
      </c>
      <c r="B1121" s="5">
        <f>USDCHF10080[[#This Row],[date_start]]+5</f>
        <v>36560</v>
      </c>
      <c r="C1121">
        <v>46161</v>
      </c>
      <c r="D1121" s="11">
        <v>1.6473</v>
      </c>
      <c r="E1121" s="11">
        <v>1.6628000000000001</v>
      </c>
      <c r="F1121" s="11">
        <v>1.6165</v>
      </c>
      <c r="G1121" s="11">
        <v>1.6335999999999999</v>
      </c>
    </row>
    <row r="1122" spans="1:7" x14ac:dyDescent="0.25">
      <c r="A1122" s="5">
        <v>36548</v>
      </c>
      <c r="B1122" s="5">
        <f>USDCHF10080[[#This Row],[date_start]]+5</f>
        <v>36553</v>
      </c>
      <c r="C1122">
        <v>40730</v>
      </c>
      <c r="D1122" s="11">
        <v>1.6079000000000001</v>
      </c>
      <c r="E1122" s="11">
        <v>1.6551</v>
      </c>
      <c r="F1122" s="11">
        <v>1.5956999999999999</v>
      </c>
      <c r="G1122" s="11">
        <v>1.6480999999999999</v>
      </c>
    </row>
    <row r="1123" spans="1:7" x14ac:dyDescent="0.25">
      <c r="A1123" s="5">
        <v>36541</v>
      </c>
      <c r="B1123" s="5">
        <f>USDCHF10080[[#This Row],[date_start]]+5</f>
        <v>36546</v>
      </c>
      <c r="C1123">
        <v>37775</v>
      </c>
      <c r="D1123" s="11">
        <v>1.5938000000000001</v>
      </c>
      <c r="E1123" s="11">
        <v>1.6035999999999999</v>
      </c>
      <c r="F1123" s="11">
        <v>1.5804</v>
      </c>
      <c r="G1123" s="11">
        <v>1.5972</v>
      </c>
    </row>
    <row r="1124" spans="1:7" x14ac:dyDescent="0.25">
      <c r="A1124" s="5">
        <v>36534</v>
      </c>
      <c r="B1124" s="5">
        <f>USDCHF10080[[#This Row],[date_start]]+5</f>
        <v>36539</v>
      </c>
      <c r="C1124">
        <v>36110</v>
      </c>
      <c r="D1124" s="11">
        <v>1.5642</v>
      </c>
      <c r="E1124" s="11">
        <v>1.5965</v>
      </c>
      <c r="F1124" s="11">
        <v>1.5524</v>
      </c>
      <c r="G1124" s="11">
        <v>1.5946</v>
      </c>
    </row>
    <row r="1125" spans="1:7" x14ac:dyDescent="0.25">
      <c r="A1125" s="5">
        <v>36527</v>
      </c>
      <c r="B1125" s="5">
        <f>USDCHF10080[[#This Row],[date_start]]+5</f>
        <v>36532</v>
      </c>
      <c r="C1125">
        <v>37536</v>
      </c>
      <c r="D1125" s="11">
        <v>1.5933999999999999</v>
      </c>
      <c r="E1125" s="11">
        <v>1.5980000000000001</v>
      </c>
      <c r="F1125" s="11">
        <v>1.5424</v>
      </c>
      <c r="G1125" s="11">
        <v>1.5646</v>
      </c>
    </row>
    <row r="1126" spans="1:7" x14ac:dyDescent="0.25">
      <c r="A1126" s="5">
        <v>36520</v>
      </c>
      <c r="B1126" s="5">
        <f>USDCHF10080[[#This Row],[date_start]]+5</f>
        <v>36525</v>
      </c>
      <c r="C1126">
        <v>22409</v>
      </c>
      <c r="D1126" s="11">
        <v>1.5852999999999999</v>
      </c>
      <c r="E1126" s="11">
        <v>1.6025</v>
      </c>
      <c r="F1126" s="11">
        <v>1.5805</v>
      </c>
      <c r="G1126" s="11">
        <v>1.5905</v>
      </c>
    </row>
    <row r="1127" spans="1:7" x14ac:dyDescent="0.25">
      <c r="A1127" s="5">
        <v>36513</v>
      </c>
      <c r="B1127" s="5">
        <f>USDCHF10080[[#This Row],[date_start]]+5</f>
        <v>36518</v>
      </c>
      <c r="C1127">
        <v>36064</v>
      </c>
      <c r="D1127" s="11">
        <v>1.5892999999999999</v>
      </c>
      <c r="E1127" s="11">
        <v>1.5941000000000001</v>
      </c>
      <c r="F1127" s="11">
        <v>1.5745</v>
      </c>
      <c r="G1127" s="11">
        <v>1.5860000000000001</v>
      </c>
    </row>
    <row r="1128" spans="1:7" x14ac:dyDescent="0.25">
      <c r="A1128" s="5">
        <v>36506</v>
      </c>
      <c r="B1128" s="5">
        <f>USDCHF10080[[#This Row],[date_start]]+5</f>
        <v>36511</v>
      </c>
      <c r="C1128">
        <v>32170</v>
      </c>
      <c r="D1128" s="11">
        <v>1.58</v>
      </c>
      <c r="E1128" s="11">
        <v>1.5985</v>
      </c>
      <c r="F1128" s="11">
        <v>1.5641</v>
      </c>
      <c r="G1128" s="11">
        <v>1.5896999999999999</v>
      </c>
    </row>
    <row r="1129" spans="1:7" x14ac:dyDescent="0.25">
      <c r="A1129" s="5">
        <v>36499</v>
      </c>
      <c r="B1129" s="5">
        <f>USDCHF10080[[#This Row],[date_start]]+5</f>
        <v>36504</v>
      </c>
      <c r="C1129">
        <v>33360</v>
      </c>
      <c r="D1129" s="11">
        <v>1.591</v>
      </c>
      <c r="E1129" s="11">
        <v>1.5946</v>
      </c>
      <c r="F1129" s="11">
        <v>1.5524</v>
      </c>
      <c r="G1129" s="11">
        <v>1.5794999999999999</v>
      </c>
    </row>
    <row r="1130" spans="1:7" x14ac:dyDescent="0.25">
      <c r="A1130" s="5">
        <v>36492</v>
      </c>
      <c r="B1130" s="5">
        <f>USDCHF10080[[#This Row],[date_start]]+5</f>
        <v>36497</v>
      </c>
      <c r="C1130">
        <v>46683</v>
      </c>
      <c r="D1130" s="11">
        <v>1.5780000000000001</v>
      </c>
      <c r="E1130" s="11">
        <v>1.6001000000000001</v>
      </c>
      <c r="F1130" s="11">
        <v>1.5705</v>
      </c>
      <c r="G1130" s="11">
        <v>1.5916999999999999</v>
      </c>
    </row>
    <row r="1131" spans="1:7" x14ac:dyDescent="0.25">
      <c r="A1131" s="5">
        <v>36485</v>
      </c>
      <c r="B1131" s="5">
        <f>USDCHF10080[[#This Row],[date_start]]+5</f>
        <v>36490</v>
      </c>
      <c r="C1131">
        <v>36381</v>
      </c>
      <c r="D1131" s="11">
        <v>1.5564</v>
      </c>
      <c r="E1131" s="11">
        <v>1.5876999999999999</v>
      </c>
      <c r="F1131" s="11">
        <v>1.5483</v>
      </c>
      <c r="G1131" s="11">
        <v>1.5765</v>
      </c>
    </row>
    <row r="1132" spans="1:7" x14ac:dyDescent="0.25">
      <c r="A1132" s="5">
        <v>36478</v>
      </c>
      <c r="B1132" s="5">
        <f>USDCHF10080[[#This Row],[date_start]]+5</f>
        <v>36483</v>
      </c>
      <c r="C1132">
        <v>38432</v>
      </c>
      <c r="D1132" s="11">
        <v>1.5555000000000001</v>
      </c>
      <c r="E1132" s="11">
        <v>1.5645</v>
      </c>
      <c r="F1132" s="11">
        <v>1.5337000000000001</v>
      </c>
      <c r="G1132" s="11">
        <v>1.5555000000000001</v>
      </c>
    </row>
    <row r="1133" spans="1:7" x14ac:dyDescent="0.25">
      <c r="A1133" s="5">
        <v>36471</v>
      </c>
      <c r="B1133" s="5">
        <f>USDCHF10080[[#This Row],[date_start]]+5</f>
        <v>36476</v>
      </c>
      <c r="C1133">
        <v>36870</v>
      </c>
      <c r="D1133" s="11">
        <v>1.5446</v>
      </c>
      <c r="E1133" s="11">
        <v>1.5625</v>
      </c>
      <c r="F1133" s="11">
        <v>1.5371999999999999</v>
      </c>
      <c r="G1133" s="11">
        <v>1.5564</v>
      </c>
    </row>
    <row r="1134" spans="1:7" x14ac:dyDescent="0.25">
      <c r="A1134" s="5">
        <v>36464</v>
      </c>
      <c r="B1134" s="5">
        <f>USDCHF10080[[#This Row],[date_start]]+5</f>
        <v>36469</v>
      </c>
      <c r="C1134">
        <v>40192</v>
      </c>
      <c r="D1134" s="11">
        <v>1.5207999999999999</v>
      </c>
      <c r="E1134" s="11">
        <v>1.5596000000000001</v>
      </c>
      <c r="F1134" s="11">
        <v>1.514</v>
      </c>
      <c r="G1134" s="11">
        <v>1.5484</v>
      </c>
    </row>
    <row r="1135" spans="1:7" x14ac:dyDescent="0.25">
      <c r="A1135" s="5">
        <v>36457</v>
      </c>
      <c r="B1135" s="5">
        <f>USDCHF10080[[#This Row],[date_start]]+5</f>
        <v>36462</v>
      </c>
      <c r="C1135">
        <v>43712</v>
      </c>
      <c r="D1135" s="11">
        <v>1.4947999999999999</v>
      </c>
      <c r="E1135" s="11">
        <v>1.5367</v>
      </c>
      <c r="F1135" s="11">
        <v>1.4934000000000001</v>
      </c>
      <c r="G1135" s="11">
        <v>1.52</v>
      </c>
    </row>
    <row r="1136" spans="1:7" x14ac:dyDescent="0.25">
      <c r="A1136" s="5">
        <v>36450</v>
      </c>
      <c r="B1136" s="5">
        <f>USDCHF10080[[#This Row],[date_start]]+5</f>
        <v>36455</v>
      </c>
      <c r="C1136">
        <v>40516</v>
      </c>
      <c r="D1136" s="11">
        <v>1.4560999999999999</v>
      </c>
      <c r="E1136" s="11">
        <v>1.5015000000000001</v>
      </c>
      <c r="F1136" s="11">
        <v>1.4554</v>
      </c>
      <c r="G1136" s="11">
        <v>1.4942</v>
      </c>
    </row>
    <row r="1137" spans="1:7" x14ac:dyDescent="0.25">
      <c r="A1137" s="5">
        <v>36443</v>
      </c>
      <c r="B1137" s="5">
        <f>USDCHF10080[[#This Row],[date_start]]+5</f>
        <v>36448</v>
      </c>
      <c r="C1137">
        <v>43050</v>
      </c>
      <c r="D1137" s="11">
        <v>1.502</v>
      </c>
      <c r="E1137" s="11">
        <v>1.5037</v>
      </c>
      <c r="F1137" s="11">
        <v>1.4535</v>
      </c>
      <c r="G1137" s="11">
        <v>1.4569000000000001</v>
      </c>
    </row>
    <row r="1138" spans="1:7" x14ac:dyDescent="0.25">
      <c r="A1138" s="5">
        <v>36436</v>
      </c>
      <c r="B1138" s="5">
        <f>USDCHF10080[[#This Row],[date_start]]+5</f>
        <v>36441</v>
      </c>
      <c r="C1138">
        <v>38573</v>
      </c>
      <c r="D1138" s="11">
        <v>1.4857</v>
      </c>
      <c r="E1138" s="11">
        <v>1.5053000000000001</v>
      </c>
      <c r="F1138" s="11">
        <v>1.4728000000000001</v>
      </c>
      <c r="G1138" s="11">
        <v>1.5009999999999999</v>
      </c>
    </row>
    <row r="1139" spans="1:7" x14ac:dyDescent="0.25">
      <c r="A1139" s="5">
        <v>36429</v>
      </c>
      <c r="B1139" s="5">
        <f>USDCHF10080[[#This Row],[date_start]]+5</f>
        <v>36434</v>
      </c>
      <c r="C1139">
        <v>35161</v>
      </c>
      <c r="D1139" s="11">
        <v>1.5347</v>
      </c>
      <c r="E1139" s="11">
        <v>1.5415000000000001</v>
      </c>
      <c r="F1139" s="11">
        <v>1.4803999999999999</v>
      </c>
      <c r="G1139" s="11">
        <v>1.4821</v>
      </c>
    </row>
    <row r="1140" spans="1:7" x14ac:dyDescent="0.25">
      <c r="A1140" s="5">
        <v>36422</v>
      </c>
      <c r="B1140" s="5">
        <f>USDCHF10080[[#This Row],[date_start]]+5</f>
        <v>36427</v>
      </c>
      <c r="C1140">
        <v>37957</v>
      </c>
      <c r="D1140" s="11">
        <v>1.5410999999999999</v>
      </c>
      <c r="E1140" s="11">
        <v>1.5529999999999999</v>
      </c>
      <c r="F1140" s="11">
        <v>1.5185999999999999</v>
      </c>
      <c r="G1140" s="11">
        <v>1.5342</v>
      </c>
    </row>
    <row r="1141" spans="1:7" x14ac:dyDescent="0.25">
      <c r="A1141" s="5">
        <v>36415</v>
      </c>
      <c r="B1141" s="5">
        <f>USDCHF10080[[#This Row],[date_start]]+5</f>
        <v>36420</v>
      </c>
      <c r="C1141">
        <v>39140</v>
      </c>
      <c r="D1141" s="11">
        <v>1.5522</v>
      </c>
      <c r="E1141" s="11">
        <v>1.5590999999999999</v>
      </c>
      <c r="F1141" s="11">
        <v>1.5290999999999999</v>
      </c>
      <c r="G1141" s="11">
        <v>1.5409999999999999</v>
      </c>
    </row>
    <row r="1142" spans="1:7" x14ac:dyDescent="0.25">
      <c r="A1142" s="5">
        <v>36408</v>
      </c>
      <c r="B1142" s="5">
        <f>USDCHF10080[[#This Row],[date_start]]+5</f>
        <v>36413</v>
      </c>
      <c r="C1142">
        <v>37404</v>
      </c>
      <c r="D1142" s="11">
        <v>1.5116000000000001</v>
      </c>
      <c r="E1142" s="11">
        <v>1.5525</v>
      </c>
      <c r="F1142" s="11">
        <v>1.5014000000000001</v>
      </c>
      <c r="G1142" s="11">
        <v>1.5512999999999999</v>
      </c>
    </row>
    <row r="1143" spans="1:7" x14ac:dyDescent="0.25">
      <c r="A1143" s="5">
        <v>36401</v>
      </c>
      <c r="B1143" s="5">
        <f>USDCHF10080[[#This Row],[date_start]]+5</f>
        <v>36406</v>
      </c>
      <c r="C1143">
        <v>33786</v>
      </c>
      <c r="D1143" s="11">
        <v>1.5286</v>
      </c>
      <c r="E1143" s="11">
        <v>1.5355000000000001</v>
      </c>
      <c r="F1143" s="11">
        <v>1.4878</v>
      </c>
      <c r="G1143" s="11">
        <v>1.5066999999999999</v>
      </c>
    </row>
    <row r="1144" spans="1:7" x14ac:dyDescent="0.25">
      <c r="A1144" s="5">
        <v>36394</v>
      </c>
      <c r="B1144" s="5">
        <f>USDCHF10080[[#This Row],[date_start]]+5</f>
        <v>36399</v>
      </c>
      <c r="C1144">
        <v>35435</v>
      </c>
      <c r="D1144" s="11">
        <v>1.4957</v>
      </c>
      <c r="E1144" s="11">
        <v>1.5391999999999999</v>
      </c>
      <c r="F1144" s="11">
        <v>1.4950000000000001</v>
      </c>
      <c r="G1144" s="11">
        <v>1.5298</v>
      </c>
    </row>
    <row r="1145" spans="1:7" x14ac:dyDescent="0.25">
      <c r="A1145" s="5">
        <v>36387</v>
      </c>
      <c r="B1145" s="5">
        <f>USDCHF10080[[#This Row],[date_start]]+5</f>
        <v>36392</v>
      </c>
      <c r="C1145">
        <v>31136</v>
      </c>
      <c r="D1145" s="11">
        <v>1.5152000000000001</v>
      </c>
      <c r="E1145" s="11">
        <v>1.5295000000000001</v>
      </c>
      <c r="F1145" s="11">
        <v>1.4937</v>
      </c>
      <c r="G1145" s="11">
        <v>1.4950000000000001</v>
      </c>
    </row>
    <row r="1146" spans="1:7" x14ac:dyDescent="0.25">
      <c r="A1146" s="5">
        <v>36380</v>
      </c>
      <c r="B1146" s="5">
        <f>USDCHF10080[[#This Row],[date_start]]+5</f>
        <v>36385</v>
      </c>
      <c r="C1146">
        <v>24809</v>
      </c>
      <c r="D1146" s="11">
        <v>1.492</v>
      </c>
      <c r="E1146" s="11">
        <v>1.5179</v>
      </c>
      <c r="F1146" s="11">
        <v>1.4859</v>
      </c>
      <c r="G1146" s="11">
        <v>1.516</v>
      </c>
    </row>
    <row r="1147" spans="1:7" x14ac:dyDescent="0.25">
      <c r="A1147" s="5">
        <v>36373</v>
      </c>
      <c r="B1147" s="5">
        <f>USDCHF10080[[#This Row],[date_start]]+5</f>
        <v>36378</v>
      </c>
      <c r="C1147">
        <v>27708</v>
      </c>
      <c r="D1147" s="11">
        <v>1.4911000000000001</v>
      </c>
      <c r="E1147" s="11">
        <v>1.5046999999999999</v>
      </c>
      <c r="F1147" s="11">
        <v>1.4763999999999999</v>
      </c>
      <c r="G1147" s="11">
        <v>1.4891000000000001</v>
      </c>
    </row>
    <row r="1148" spans="1:7" x14ac:dyDescent="0.25">
      <c r="A1148" s="5">
        <v>36366</v>
      </c>
      <c r="B1148" s="5">
        <f>USDCHF10080[[#This Row],[date_start]]+5</f>
        <v>36371</v>
      </c>
      <c r="C1148">
        <v>26064</v>
      </c>
      <c r="D1148" s="11">
        <v>1.526</v>
      </c>
      <c r="E1148" s="11">
        <v>1.5267999999999999</v>
      </c>
      <c r="F1148" s="11">
        <v>1.4854000000000001</v>
      </c>
      <c r="G1148" s="11">
        <v>1.4907999999999999</v>
      </c>
    </row>
    <row r="1149" spans="1:7" x14ac:dyDescent="0.25">
      <c r="A1149" s="5">
        <v>36359</v>
      </c>
      <c r="B1149" s="5">
        <f>USDCHF10080[[#This Row],[date_start]]+5</f>
        <v>36364</v>
      </c>
      <c r="C1149">
        <v>24418</v>
      </c>
      <c r="D1149" s="11">
        <v>1.577</v>
      </c>
      <c r="E1149" s="11">
        <v>1.5865</v>
      </c>
      <c r="F1149" s="11">
        <v>1.5198</v>
      </c>
      <c r="G1149" s="11">
        <v>1.5269999999999999</v>
      </c>
    </row>
    <row r="1150" spans="1:7" x14ac:dyDescent="0.25">
      <c r="A1150" s="5">
        <v>36352</v>
      </c>
      <c r="B1150" s="5">
        <f>USDCHF10080[[#This Row],[date_start]]+5</f>
        <v>36357</v>
      </c>
      <c r="C1150">
        <v>28352</v>
      </c>
      <c r="D1150" s="11">
        <v>1.5755999999999999</v>
      </c>
      <c r="E1150" s="11">
        <v>1.5894999999999999</v>
      </c>
      <c r="F1150" s="11">
        <v>1.5658000000000001</v>
      </c>
      <c r="G1150" s="11">
        <v>1.5749</v>
      </c>
    </row>
    <row r="1151" spans="1:7" x14ac:dyDescent="0.25">
      <c r="A1151" s="5">
        <v>36345</v>
      </c>
      <c r="B1151" s="5">
        <f>USDCHF10080[[#This Row],[date_start]]+5</f>
        <v>36350</v>
      </c>
      <c r="C1151">
        <v>25319</v>
      </c>
      <c r="D1151" s="11">
        <v>1.5669999999999999</v>
      </c>
      <c r="E1151" s="11">
        <v>1.58</v>
      </c>
      <c r="F1151" s="11">
        <v>1.5616000000000001</v>
      </c>
      <c r="G1151" s="11">
        <v>1.5757000000000001</v>
      </c>
    </row>
    <row r="1152" spans="1:7" x14ac:dyDescent="0.25">
      <c r="A1152" s="5">
        <v>36338</v>
      </c>
      <c r="B1152" s="5">
        <f>USDCHF10080[[#This Row],[date_start]]+5</f>
        <v>36343</v>
      </c>
      <c r="C1152">
        <v>25700</v>
      </c>
      <c r="D1152" s="11">
        <v>1.5337000000000001</v>
      </c>
      <c r="E1152" s="11">
        <v>1.5726</v>
      </c>
      <c r="F1152" s="11">
        <v>1.5304</v>
      </c>
      <c r="G1152" s="11">
        <v>1.5678000000000001</v>
      </c>
    </row>
    <row r="1153" spans="1:7" x14ac:dyDescent="0.25">
      <c r="A1153" s="5">
        <v>36331</v>
      </c>
      <c r="B1153" s="5">
        <f>USDCHF10080[[#This Row],[date_start]]+5</f>
        <v>36336</v>
      </c>
      <c r="C1153">
        <v>31577</v>
      </c>
      <c r="D1153" s="11">
        <v>1.5392999999999999</v>
      </c>
      <c r="E1153" s="11">
        <v>1.5555000000000001</v>
      </c>
      <c r="F1153" s="11">
        <v>1.5249999999999999</v>
      </c>
      <c r="G1153" s="11">
        <v>1.5327999999999999</v>
      </c>
    </row>
    <row r="1154" spans="1:7" x14ac:dyDescent="0.25">
      <c r="A1154" s="5">
        <v>36324</v>
      </c>
      <c r="B1154" s="5">
        <f>USDCHF10080[[#This Row],[date_start]]+5</f>
        <v>36329</v>
      </c>
      <c r="C1154">
        <v>32614</v>
      </c>
      <c r="D1154" s="11">
        <v>1.5185</v>
      </c>
      <c r="E1154" s="11">
        <v>1.5527</v>
      </c>
      <c r="F1154" s="11">
        <v>1.5179</v>
      </c>
      <c r="G1154" s="11">
        <v>1.5374000000000001</v>
      </c>
    </row>
    <row r="1155" spans="1:7" x14ac:dyDescent="0.25">
      <c r="A1155" s="5">
        <v>36317</v>
      </c>
      <c r="B1155" s="5">
        <f>USDCHF10080[[#This Row],[date_start]]+5</f>
        <v>36322</v>
      </c>
      <c r="C1155">
        <v>27516</v>
      </c>
      <c r="D1155" s="11">
        <v>1.5353000000000001</v>
      </c>
      <c r="E1155" s="11">
        <v>1.5452999999999999</v>
      </c>
      <c r="F1155" s="11">
        <v>1.5122</v>
      </c>
      <c r="G1155" s="11">
        <v>1.5150999999999999</v>
      </c>
    </row>
    <row r="1156" spans="1:7" x14ac:dyDescent="0.25">
      <c r="A1156" s="5">
        <v>36310</v>
      </c>
      <c r="B1156" s="5">
        <f>USDCHF10080[[#This Row],[date_start]]+5</f>
        <v>36315</v>
      </c>
      <c r="C1156">
        <v>28412</v>
      </c>
      <c r="D1156" s="11">
        <v>1.5239</v>
      </c>
      <c r="E1156" s="11">
        <v>1.5445</v>
      </c>
      <c r="F1156" s="11">
        <v>1.5195000000000001</v>
      </c>
      <c r="G1156" s="11">
        <v>1.5325</v>
      </c>
    </row>
    <row r="1157" spans="1:7" x14ac:dyDescent="0.25">
      <c r="A1157" s="5">
        <v>36303</v>
      </c>
      <c r="B1157" s="5">
        <f>USDCHF10080[[#This Row],[date_start]]+5</f>
        <v>36308</v>
      </c>
      <c r="C1157">
        <v>24115</v>
      </c>
      <c r="D1157" s="11">
        <v>1.5195000000000001</v>
      </c>
      <c r="E1157" s="11">
        <v>1.5313000000000001</v>
      </c>
      <c r="F1157" s="11">
        <v>1.4975000000000001</v>
      </c>
      <c r="G1157" s="11">
        <v>1.5284</v>
      </c>
    </row>
    <row r="1158" spans="1:7" x14ac:dyDescent="0.25">
      <c r="A1158" s="5">
        <v>36296</v>
      </c>
      <c r="B1158" s="5">
        <f>USDCHF10080[[#This Row],[date_start]]+5</f>
        <v>36301</v>
      </c>
      <c r="C1158">
        <v>24289</v>
      </c>
      <c r="D1158" s="11">
        <v>1.5026999999999999</v>
      </c>
      <c r="E1158" s="11">
        <v>1.5215000000000001</v>
      </c>
      <c r="F1158" s="11">
        <v>1.4964</v>
      </c>
      <c r="G1158" s="11">
        <v>1.5165</v>
      </c>
    </row>
    <row r="1159" spans="1:7" x14ac:dyDescent="0.25">
      <c r="A1159" s="5">
        <v>36289</v>
      </c>
      <c r="B1159" s="5">
        <f>USDCHF10080[[#This Row],[date_start]]+5</f>
        <v>36294</v>
      </c>
      <c r="C1159">
        <v>25329</v>
      </c>
      <c r="D1159" s="11">
        <v>1.498</v>
      </c>
      <c r="E1159" s="11">
        <v>1.5105</v>
      </c>
      <c r="F1159" s="11">
        <v>1.4856</v>
      </c>
      <c r="G1159" s="11">
        <v>1.5032000000000001</v>
      </c>
    </row>
    <row r="1160" spans="1:7" x14ac:dyDescent="0.25">
      <c r="A1160" s="5">
        <v>36282</v>
      </c>
      <c r="B1160" s="5">
        <f>USDCHF10080[[#This Row],[date_start]]+5</f>
        <v>36287</v>
      </c>
      <c r="C1160">
        <v>26106</v>
      </c>
      <c r="D1160" s="11">
        <v>1.5221</v>
      </c>
      <c r="E1160" s="11">
        <v>1.5267999999999999</v>
      </c>
      <c r="F1160" s="11">
        <v>1.4839</v>
      </c>
      <c r="G1160" s="11">
        <v>1.4947999999999999</v>
      </c>
    </row>
    <row r="1161" spans="1:7" x14ac:dyDescent="0.25">
      <c r="A1161" s="5">
        <v>36275</v>
      </c>
      <c r="B1161" s="5">
        <f>USDCHF10080[[#This Row],[date_start]]+5</f>
        <v>36280</v>
      </c>
      <c r="C1161">
        <v>26819</v>
      </c>
      <c r="D1161" s="11">
        <v>1.5098</v>
      </c>
      <c r="E1161" s="11">
        <v>1.5271999999999999</v>
      </c>
      <c r="F1161" s="11">
        <v>1.5031000000000001</v>
      </c>
      <c r="G1161" s="11">
        <v>1.5235000000000001</v>
      </c>
    </row>
    <row r="1162" spans="1:7" x14ac:dyDescent="0.25">
      <c r="A1162" s="5">
        <v>36268</v>
      </c>
      <c r="B1162" s="5">
        <f>USDCHF10080[[#This Row],[date_start]]+5</f>
        <v>36273</v>
      </c>
      <c r="C1162">
        <v>27947</v>
      </c>
      <c r="D1162" s="11">
        <v>1.4992000000000001</v>
      </c>
      <c r="E1162" s="11">
        <v>1.5165</v>
      </c>
      <c r="F1162" s="11">
        <v>1.4961</v>
      </c>
      <c r="G1162" s="11">
        <v>1.51</v>
      </c>
    </row>
    <row r="1163" spans="1:7" x14ac:dyDescent="0.25">
      <c r="A1163" s="5">
        <v>36261</v>
      </c>
      <c r="B1163" s="5">
        <f>USDCHF10080[[#This Row],[date_start]]+5</f>
        <v>36266</v>
      </c>
      <c r="C1163">
        <v>22762</v>
      </c>
      <c r="D1163" s="11">
        <v>1.4822</v>
      </c>
      <c r="E1163" s="11">
        <v>1.506</v>
      </c>
      <c r="F1163" s="11">
        <v>1.4726999999999999</v>
      </c>
      <c r="G1163" s="11">
        <v>1.4964999999999999</v>
      </c>
    </row>
    <row r="1164" spans="1:7" x14ac:dyDescent="0.25">
      <c r="A1164" s="5">
        <v>36254</v>
      </c>
      <c r="B1164" s="5">
        <f>USDCHF10080[[#This Row],[date_start]]+5</f>
        <v>36259</v>
      </c>
      <c r="C1164">
        <v>22081</v>
      </c>
      <c r="D1164" s="11">
        <v>1.4806999999999999</v>
      </c>
      <c r="E1164" s="11">
        <v>1.4921</v>
      </c>
      <c r="F1164" s="11">
        <v>1.4648000000000001</v>
      </c>
      <c r="G1164" s="11">
        <v>1.4826999999999999</v>
      </c>
    </row>
    <row r="1165" spans="1:7" x14ac:dyDescent="0.25">
      <c r="A1165" s="5">
        <v>36247</v>
      </c>
      <c r="B1165" s="5">
        <f>USDCHF10080[[#This Row],[date_start]]+5</f>
        <v>36252</v>
      </c>
      <c r="C1165">
        <v>20888</v>
      </c>
      <c r="D1165" s="11">
        <v>1.4810000000000001</v>
      </c>
      <c r="E1165" s="11">
        <v>1.4935</v>
      </c>
      <c r="F1165" s="11">
        <v>1.4746999999999999</v>
      </c>
      <c r="G1165" s="11">
        <v>1.4797</v>
      </c>
    </row>
    <row r="1166" spans="1:7" x14ac:dyDescent="0.25">
      <c r="A1166" s="5">
        <v>36240</v>
      </c>
      <c r="B1166" s="5">
        <f>USDCHF10080[[#This Row],[date_start]]+5</f>
        <v>36245</v>
      </c>
      <c r="C1166">
        <v>26413</v>
      </c>
      <c r="D1166" s="11">
        <v>1.4652000000000001</v>
      </c>
      <c r="E1166" s="11">
        <v>1.4864999999999999</v>
      </c>
      <c r="F1166" s="11">
        <v>1.4515</v>
      </c>
      <c r="G1166" s="11">
        <v>1.4789000000000001</v>
      </c>
    </row>
    <row r="1167" spans="1:7" x14ac:dyDescent="0.25">
      <c r="A1167" s="5">
        <v>36233</v>
      </c>
      <c r="B1167" s="5">
        <f>USDCHF10080[[#This Row],[date_start]]+5</f>
        <v>36238</v>
      </c>
      <c r="C1167">
        <v>27037</v>
      </c>
      <c r="D1167" s="11">
        <v>1.4655</v>
      </c>
      <c r="E1167" s="11">
        <v>1.4755</v>
      </c>
      <c r="F1167" s="11">
        <v>1.4439</v>
      </c>
      <c r="G1167" s="11">
        <v>1.4649000000000001</v>
      </c>
    </row>
    <row r="1168" spans="1:7" x14ac:dyDescent="0.25">
      <c r="A1168" s="5">
        <v>36226</v>
      </c>
      <c r="B1168" s="5">
        <f>USDCHF10080[[#This Row],[date_start]]+5</f>
        <v>36231</v>
      </c>
      <c r="C1168">
        <v>28769</v>
      </c>
      <c r="D1168" s="11">
        <v>1.4704999999999999</v>
      </c>
      <c r="E1168" s="11">
        <v>1.4772000000000001</v>
      </c>
      <c r="F1168" s="11">
        <v>1.4460999999999999</v>
      </c>
      <c r="G1168" s="11">
        <v>1.4646999999999999</v>
      </c>
    </row>
    <row r="1169" spans="1:7" x14ac:dyDescent="0.25">
      <c r="A1169" s="5">
        <v>36219</v>
      </c>
      <c r="B1169" s="5">
        <f>USDCHF10080[[#This Row],[date_start]]+5</f>
        <v>36224</v>
      </c>
      <c r="C1169">
        <v>26779</v>
      </c>
      <c r="D1169" s="11">
        <v>1.4493</v>
      </c>
      <c r="E1169" s="11">
        <v>1.4743999999999999</v>
      </c>
      <c r="F1169" s="11">
        <v>1.4454</v>
      </c>
      <c r="G1169" s="11">
        <v>1.4708000000000001</v>
      </c>
    </row>
    <row r="1170" spans="1:7" x14ac:dyDescent="0.25">
      <c r="A1170" s="5">
        <v>36212</v>
      </c>
      <c r="B1170" s="5">
        <f>USDCHF10080[[#This Row],[date_start]]+5</f>
        <v>36217</v>
      </c>
      <c r="C1170">
        <v>27326</v>
      </c>
      <c r="D1170" s="11">
        <v>1.4477</v>
      </c>
      <c r="E1170" s="11">
        <v>1.4594</v>
      </c>
      <c r="F1170" s="11">
        <v>1.4339999999999999</v>
      </c>
      <c r="G1170" s="11">
        <v>1.4461999999999999</v>
      </c>
    </row>
    <row r="1171" spans="1:7" x14ac:dyDescent="0.25">
      <c r="A1171" s="5">
        <v>36205</v>
      </c>
      <c r="B1171" s="5">
        <f>USDCHF10080[[#This Row],[date_start]]+5</f>
        <v>36210</v>
      </c>
      <c r="C1171">
        <v>22813</v>
      </c>
      <c r="D1171" s="11">
        <v>1.4157</v>
      </c>
      <c r="E1171" s="11">
        <v>1.4498</v>
      </c>
      <c r="F1171" s="11">
        <v>1.4135</v>
      </c>
      <c r="G1171" s="11">
        <v>1.4461999999999999</v>
      </c>
    </row>
    <row r="1172" spans="1:7" x14ac:dyDescent="0.25">
      <c r="A1172" s="5">
        <v>36198</v>
      </c>
      <c r="B1172" s="5">
        <f>USDCHF10080[[#This Row],[date_start]]+5</f>
        <v>36203</v>
      </c>
      <c r="C1172">
        <v>26868</v>
      </c>
      <c r="D1172" s="11">
        <v>1.4209000000000001</v>
      </c>
      <c r="E1172" s="11">
        <v>1.4279999999999999</v>
      </c>
      <c r="F1172" s="11">
        <v>1.4031</v>
      </c>
      <c r="G1172" s="11">
        <v>1.4155</v>
      </c>
    </row>
    <row r="1173" spans="1:7" x14ac:dyDescent="0.25">
      <c r="A1173" s="5">
        <v>36191</v>
      </c>
      <c r="B1173" s="5">
        <f>USDCHF10080[[#This Row],[date_start]]+5</f>
        <v>36196</v>
      </c>
      <c r="C1173">
        <v>43813</v>
      </c>
      <c r="D1173" s="11">
        <v>1.4142999999999999</v>
      </c>
      <c r="E1173" s="11">
        <v>1.4255</v>
      </c>
      <c r="F1173" s="11">
        <v>1.4061999999999999</v>
      </c>
      <c r="G1173" s="11">
        <v>1.4205000000000001</v>
      </c>
    </row>
    <row r="1174" spans="1:7" x14ac:dyDescent="0.25">
      <c r="A1174" s="5">
        <v>36184</v>
      </c>
      <c r="B1174" s="5">
        <f>USDCHF10080[[#This Row],[date_start]]+5</f>
        <v>36189</v>
      </c>
      <c r="C1174">
        <v>34681</v>
      </c>
      <c r="D1174" s="11">
        <v>1.3832</v>
      </c>
      <c r="E1174" s="11">
        <v>1.4212</v>
      </c>
      <c r="F1174" s="11">
        <v>1.3745000000000001</v>
      </c>
      <c r="G1174" s="11">
        <v>1.4159999999999999</v>
      </c>
    </row>
    <row r="1175" spans="1:7" x14ac:dyDescent="0.25">
      <c r="A1175" s="5">
        <v>36177</v>
      </c>
      <c r="B1175" s="5">
        <f>USDCHF10080[[#This Row],[date_start]]+5</f>
        <v>36182</v>
      </c>
      <c r="C1175">
        <v>28729</v>
      </c>
      <c r="D1175" s="11">
        <v>1.3808</v>
      </c>
      <c r="E1175" s="11">
        <v>1.393</v>
      </c>
      <c r="F1175" s="11">
        <v>1.3722000000000001</v>
      </c>
      <c r="G1175" s="11">
        <v>1.3834</v>
      </c>
    </row>
    <row r="1176" spans="1:7" x14ac:dyDescent="0.25">
      <c r="A1176" s="5">
        <v>36170</v>
      </c>
      <c r="B1176" s="5">
        <f>USDCHF10080[[#This Row],[date_start]]+5</f>
        <v>36175</v>
      </c>
      <c r="C1176">
        <v>35322</v>
      </c>
      <c r="D1176" s="11">
        <v>1.395</v>
      </c>
      <c r="E1176" s="11">
        <v>1.4059999999999999</v>
      </c>
      <c r="F1176" s="11">
        <v>1.3394999999999999</v>
      </c>
      <c r="G1176" s="11">
        <v>1.3834</v>
      </c>
    </row>
    <row r="1177" spans="1:7" x14ac:dyDescent="0.25">
      <c r="A1177" s="5">
        <v>36163</v>
      </c>
      <c r="B1177" s="5">
        <f>USDCHF10080[[#This Row],[date_start]]+5</f>
        <v>36168</v>
      </c>
      <c r="C1177">
        <v>28567</v>
      </c>
      <c r="D1177" s="11">
        <v>1.3594999999999999</v>
      </c>
      <c r="E1177" s="11">
        <v>1.4006000000000001</v>
      </c>
      <c r="F1177" s="11">
        <v>1.3594999999999999</v>
      </c>
      <c r="G1177" s="11">
        <v>1.3935</v>
      </c>
    </row>
    <row r="1178" spans="1:7" x14ac:dyDescent="0.25">
      <c r="A1178" s="5">
        <v>36142</v>
      </c>
      <c r="B1178" s="5">
        <f>USDCHF10080[[#This Row],[date_start]]+5</f>
        <v>36147</v>
      </c>
      <c r="C1178">
        <v>19358</v>
      </c>
      <c r="D1178" s="11">
        <v>1.3253999999999999</v>
      </c>
      <c r="E1178" s="11">
        <v>1.3460000000000001</v>
      </c>
      <c r="F1178" s="11">
        <v>1.321</v>
      </c>
      <c r="G1178" s="11">
        <v>1.3449</v>
      </c>
    </row>
    <row r="1179" spans="1:7" x14ac:dyDescent="0.25">
      <c r="A1179" s="5">
        <v>36135</v>
      </c>
      <c r="B1179" s="5">
        <f>USDCHF10080[[#This Row],[date_start]]+5</f>
        <v>36140</v>
      </c>
      <c r="C1179">
        <v>49940</v>
      </c>
      <c r="D1179" s="11">
        <v>1.3677999999999999</v>
      </c>
      <c r="E1179" s="11">
        <v>1.3792</v>
      </c>
      <c r="F1179" s="11">
        <v>1.3248</v>
      </c>
      <c r="G1179" s="11">
        <v>1.329</v>
      </c>
    </row>
    <row r="1180" spans="1:7" x14ac:dyDescent="0.25">
      <c r="A1180" s="5">
        <v>36128</v>
      </c>
      <c r="B1180" s="5">
        <f>USDCHF10080[[#This Row],[date_start]]+5</f>
        <v>36133</v>
      </c>
      <c r="C1180">
        <v>43035</v>
      </c>
      <c r="D1180" s="11">
        <v>1.4132</v>
      </c>
      <c r="E1180" s="11">
        <v>1.4137999999999999</v>
      </c>
      <c r="F1180" s="11">
        <v>1.3537999999999999</v>
      </c>
      <c r="G1180" s="11">
        <v>1.3674999999999999</v>
      </c>
    </row>
    <row r="1181" spans="1:7" x14ac:dyDescent="0.25">
      <c r="A1181" s="5">
        <v>36121</v>
      </c>
      <c r="B1181" s="5">
        <f>USDCHF10080[[#This Row],[date_start]]+5</f>
        <v>36126</v>
      </c>
      <c r="C1181">
        <v>37226</v>
      </c>
      <c r="D1181" s="11">
        <v>1.3939999999999999</v>
      </c>
      <c r="E1181" s="11">
        <v>1.4157999999999999</v>
      </c>
      <c r="F1181" s="11">
        <v>1.3919999999999999</v>
      </c>
      <c r="G1181" s="11">
        <v>1.4137</v>
      </c>
    </row>
    <row r="1182" spans="1:7" x14ac:dyDescent="0.25">
      <c r="A1182" s="5">
        <v>36114</v>
      </c>
      <c r="B1182" s="5">
        <f>USDCHF10080[[#This Row],[date_start]]+5</f>
        <v>36119</v>
      </c>
      <c r="C1182">
        <v>31207</v>
      </c>
      <c r="D1182" s="11">
        <v>1.3885000000000001</v>
      </c>
      <c r="E1182" s="11">
        <v>1.3965000000000001</v>
      </c>
      <c r="F1182" s="11">
        <v>1.3660000000000001</v>
      </c>
      <c r="G1182" s="11">
        <v>1.3939999999999999</v>
      </c>
    </row>
    <row r="1183" spans="1:7" x14ac:dyDescent="0.25">
      <c r="A1183" s="5">
        <v>36107</v>
      </c>
      <c r="B1183" s="5">
        <f>USDCHF10080[[#This Row],[date_start]]+5</f>
        <v>36112</v>
      </c>
      <c r="C1183">
        <v>33024</v>
      </c>
      <c r="D1183" s="11">
        <v>1.3805000000000001</v>
      </c>
      <c r="E1183" s="11">
        <v>1.4021999999999999</v>
      </c>
      <c r="F1183" s="11">
        <v>1.3768</v>
      </c>
      <c r="G1183" s="11">
        <v>1.3871</v>
      </c>
    </row>
    <row r="1184" spans="1:7" x14ac:dyDescent="0.25">
      <c r="A1184" s="5">
        <v>36100</v>
      </c>
      <c r="B1184" s="5">
        <f>USDCHF10080[[#This Row],[date_start]]+5</f>
        <v>36105</v>
      </c>
      <c r="C1184">
        <v>37799</v>
      </c>
      <c r="D1184" s="11">
        <v>1.3480000000000001</v>
      </c>
      <c r="E1184" s="11">
        <v>1.3815</v>
      </c>
      <c r="F1184" s="11">
        <v>1.3423</v>
      </c>
      <c r="G1184" s="11">
        <v>1.3779999999999999</v>
      </c>
    </row>
    <row r="1185" spans="1:7" x14ac:dyDescent="0.25">
      <c r="A1185" s="5">
        <v>36093</v>
      </c>
      <c r="B1185" s="5">
        <f>USDCHF10080[[#This Row],[date_start]]+5</f>
        <v>36098</v>
      </c>
      <c r="C1185">
        <v>40569</v>
      </c>
      <c r="D1185" s="11">
        <v>1.343</v>
      </c>
      <c r="E1185" s="11">
        <v>1.3640000000000001</v>
      </c>
      <c r="F1185" s="11">
        <v>1.3338000000000001</v>
      </c>
      <c r="G1185" s="11">
        <v>1.3514999999999999</v>
      </c>
    </row>
    <row r="1186" spans="1:7" x14ac:dyDescent="0.25">
      <c r="A1186" s="5">
        <v>36086</v>
      </c>
      <c r="B1186" s="5">
        <f>USDCHF10080[[#This Row],[date_start]]+5</f>
        <v>36091</v>
      </c>
      <c r="C1186">
        <v>43611</v>
      </c>
      <c r="D1186" s="11">
        <v>1.3167</v>
      </c>
      <c r="E1186" s="11">
        <v>1.3593</v>
      </c>
      <c r="F1186" s="11">
        <v>1.3115000000000001</v>
      </c>
      <c r="G1186" s="11">
        <v>1.3386</v>
      </c>
    </row>
    <row r="1187" spans="1:7" x14ac:dyDescent="0.25">
      <c r="A1187" s="5">
        <v>36079</v>
      </c>
      <c r="B1187" s="5">
        <f>USDCHF10080[[#This Row],[date_start]]+5</f>
        <v>36084</v>
      </c>
      <c r="C1187">
        <v>53832</v>
      </c>
      <c r="D1187" s="11">
        <v>1.3242</v>
      </c>
      <c r="E1187" s="11">
        <v>1.3433999999999999</v>
      </c>
      <c r="F1187" s="11">
        <v>1.3038000000000001</v>
      </c>
      <c r="G1187" s="11">
        <v>1.3160000000000001</v>
      </c>
    </row>
    <row r="1188" spans="1:7" x14ac:dyDescent="0.25">
      <c r="A1188" s="5">
        <v>36072</v>
      </c>
      <c r="B1188" s="5">
        <f>USDCHF10080[[#This Row],[date_start]]+5</f>
        <v>36077</v>
      </c>
      <c r="C1188">
        <v>51458</v>
      </c>
      <c r="D1188" s="11">
        <v>1.3532</v>
      </c>
      <c r="E1188" s="11">
        <v>1.3586</v>
      </c>
      <c r="F1188" s="11">
        <v>1.2734000000000001</v>
      </c>
      <c r="G1188" s="11">
        <v>1.3214999999999999</v>
      </c>
    </row>
    <row r="1189" spans="1:7" x14ac:dyDescent="0.25">
      <c r="A1189" s="5">
        <v>36065</v>
      </c>
      <c r="B1189" s="5">
        <f>USDCHF10080[[#This Row],[date_start]]+5</f>
        <v>36070</v>
      </c>
      <c r="C1189">
        <v>47477</v>
      </c>
      <c r="D1189" s="11">
        <v>1.3809</v>
      </c>
      <c r="E1189" s="11">
        <v>1.3963000000000001</v>
      </c>
      <c r="F1189" s="11">
        <v>1.3420000000000001</v>
      </c>
      <c r="G1189" s="11">
        <v>1.3563000000000001</v>
      </c>
    </row>
    <row r="1190" spans="1:7" x14ac:dyDescent="0.25">
      <c r="A1190" s="5">
        <v>36058</v>
      </c>
      <c r="B1190" s="5">
        <f>USDCHF10080[[#This Row],[date_start]]+5</f>
        <v>36063</v>
      </c>
      <c r="C1190">
        <v>50749</v>
      </c>
      <c r="D1190" s="11">
        <v>1.3955</v>
      </c>
      <c r="E1190" s="11">
        <v>1.4055</v>
      </c>
      <c r="F1190" s="11">
        <v>1.367</v>
      </c>
      <c r="G1190" s="11">
        <v>1.3855</v>
      </c>
    </row>
    <row r="1191" spans="1:7" x14ac:dyDescent="0.25">
      <c r="A1191" s="5">
        <v>36051</v>
      </c>
      <c r="B1191" s="5">
        <f>USDCHF10080[[#This Row],[date_start]]+5</f>
        <v>36056</v>
      </c>
      <c r="C1191">
        <v>52671</v>
      </c>
      <c r="D1191" s="11">
        <v>1.3919999999999999</v>
      </c>
      <c r="E1191" s="11">
        <v>1.4074</v>
      </c>
      <c r="F1191" s="11">
        <v>1.375</v>
      </c>
      <c r="G1191" s="11">
        <v>1.3939999999999999</v>
      </c>
    </row>
    <row r="1192" spans="1:7" x14ac:dyDescent="0.25">
      <c r="A1192" s="5">
        <v>36044</v>
      </c>
      <c r="B1192" s="5">
        <f>USDCHF10080[[#This Row],[date_start]]+5</f>
        <v>36049</v>
      </c>
      <c r="C1192">
        <v>29810</v>
      </c>
      <c r="D1192" s="11">
        <v>1.419</v>
      </c>
      <c r="E1192" s="11">
        <v>1.4330000000000001</v>
      </c>
      <c r="F1192" s="11">
        <v>1.3736999999999999</v>
      </c>
      <c r="G1192" s="11">
        <v>1.3905000000000001</v>
      </c>
    </row>
    <row r="1193" spans="1:7" x14ac:dyDescent="0.25">
      <c r="A1193" s="5">
        <v>36037</v>
      </c>
      <c r="B1193" s="5">
        <f>USDCHF10080[[#This Row],[date_start]]+5</f>
        <v>36042</v>
      </c>
      <c r="C1193">
        <v>29384</v>
      </c>
      <c r="D1193" s="11">
        <v>1.4375</v>
      </c>
      <c r="E1193" s="11">
        <v>1.4622999999999999</v>
      </c>
      <c r="F1193" s="11">
        <v>1.4089</v>
      </c>
      <c r="G1193" s="11">
        <v>1.4227000000000001</v>
      </c>
    </row>
    <row r="1194" spans="1:7" x14ac:dyDescent="0.25">
      <c r="A1194" s="5">
        <v>36030</v>
      </c>
      <c r="B1194" s="5">
        <f>USDCHF10080[[#This Row],[date_start]]+5</f>
        <v>36035</v>
      </c>
      <c r="C1194">
        <v>32473</v>
      </c>
      <c r="D1194" s="11">
        <v>1.5033000000000001</v>
      </c>
      <c r="E1194" s="11">
        <v>1.5073000000000001</v>
      </c>
      <c r="F1194" s="11">
        <v>1.4370000000000001</v>
      </c>
      <c r="G1194" s="11">
        <v>1.44</v>
      </c>
    </row>
    <row r="1195" spans="1:7" x14ac:dyDescent="0.25">
      <c r="A1195" s="5">
        <v>36023</v>
      </c>
      <c r="B1195" s="5">
        <f>USDCHF10080[[#This Row],[date_start]]+5</f>
        <v>36028</v>
      </c>
      <c r="C1195">
        <v>32915</v>
      </c>
      <c r="D1195" s="11">
        <v>1.506</v>
      </c>
      <c r="E1195" s="11">
        <v>1.5162</v>
      </c>
      <c r="F1195" s="11">
        <v>1.4968999999999999</v>
      </c>
      <c r="G1195" s="11">
        <v>1.5024999999999999</v>
      </c>
    </row>
    <row r="1196" spans="1:7" x14ac:dyDescent="0.25">
      <c r="A1196" s="5">
        <v>36016</v>
      </c>
      <c r="B1196" s="5">
        <f>USDCHF10080[[#This Row],[date_start]]+5</f>
        <v>36021</v>
      </c>
      <c r="C1196">
        <v>31038</v>
      </c>
      <c r="D1196" s="11">
        <v>1.4964999999999999</v>
      </c>
      <c r="E1196" s="11">
        <v>1.5132000000000001</v>
      </c>
      <c r="F1196" s="11">
        <v>1.48</v>
      </c>
      <c r="G1196" s="11">
        <v>1.5072000000000001</v>
      </c>
    </row>
    <row r="1197" spans="1:7" x14ac:dyDescent="0.25">
      <c r="A1197" s="5">
        <v>36009</v>
      </c>
      <c r="B1197" s="5">
        <f>USDCHF10080[[#This Row],[date_start]]+5</f>
        <v>36014</v>
      </c>
      <c r="C1197">
        <v>30958</v>
      </c>
      <c r="D1197" s="11">
        <v>1.488</v>
      </c>
      <c r="E1197" s="11">
        <v>1.5046999999999999</v>
      </c>
      <c r="F1197" s="11">
        <v>1.4830000000000001</v>
      </c>
      <c r="G1197" s="11">
        <v>1.4955000000000001</v>
      </c>
    </row>
    <row r="1198" spans="1:7" x14ac:dyDescent="0.25">
      <c r="A1198" s="5">
        <v>36002</v>
      </c>
      <c r="B1198" s="5">
        <f>USDCHF10080[[#This Row],[date_start]]+5</f>
        <v>36007</v>
      </c>
      <c r="C1198">
        <v>28818</v>
      </c>
      <c r="D1198" s="11">
        <v>1.4950000000000001</v>
      </c>
      <c r="E1198" s="11">
        <v>1.5058</v>
      </c>
      <c r="F1198" s="11">
        <v>1.4758</v>
      </c>
      <c r="G1198" s="11">
        <v>1.4881</v>
      </c>
    </row>
    <row r="1199" spans="1:7" x14ac:dyDescent="0.25">
      <c r="A1199" s="5">
        <v>35995</v>
      </c>
      <c r="B1199" s="5">
        <f>USDCHF10080[[#This Row],[date_start]]+5</f>
        <v>36000</v>
      </c>
      <c r="C1199">
        <v>33234</v>
      </c>
      <c r="D1199" s="11">
        <v>1.5012000000000001</v>
      </c>
      <c r="E1199" s="11">
        <v>1.5169999999999999</v>
      </c>
      <c r="F1199" s="11">
        <v>1.4914000000000001</v>
      </c>
      <c r="G1199" s="11">
        <v>1.4976</v>
      </c>
    </row>
    <row r="1200" spans="1:7" x14ac:dyDescent="0.25">
      <c r="A1200" s="5">
        <v>35988</v>
      </c>
      <c r="B1200" s="5">
        <f>USDCHF10080[[#This Row],[date_start]]+5</f>
        <v>35993</v>
      </c>
      <c r="C1200">
        <v>37701</v>
      </c>
      <c r="D1200" s="11">
        <v>1.5389999999999999</v>
      </c>
      <c r="E1200" s="11">
        <v>1.5431999999999999</v>
      </c>
      <c r="F1200" s="11">
        <v>1.4993000000000001</v>
      </c>
      <c r="G1200" s="11">
        <v>1.5025999999999999</v>
      </c>
    </row>
    <row r="1201" spans="1:7" x14ac:dyDescent="0.25">
      <c r="A1201" s="5">
        <v>35981</v>
      </c>
      <c r="B1201" s="5">
        <f>USDCHF10080[[#This Row],[date_start]]+5</f>
        <v>35986</v>
      </c>
      <c r="C1201">
        <v>41019</v>
      </c>
      <c r="D1201" s="11">
        <v>1.5309999999999999</v>
      </c>
      <c r="E1201" s="11">
        <v>1.548</v>
      </c>
      <c r="F1201" s="11">
        <v>1.5186999999999999</v>
      </c>
      <c r="G1201" s="11">
        <v>1.5384</v>
      </c>
    </row>
    <row r="1202" spans="1:7" x14ac:dyDescent="0.25">
      <c r="A1202" s="5">
        <v>35974</v>
      </c>
      <c r="B1202" s="5">
        <f>USDCHF10080[[#This Row],[date_start]]+5</f>
        <v>35979</v>
      </c>
      <c r="C1202">
        <v>36701</v>
      </c>
      <c r="D1202" s="11">
        <v>1.5265</v>
      </c>
      <c r="E1202" s="11">
        <v>1.5364</v>
      </c>
      <c r="F1202" s="11">
        <v>1.5109999999999999</v>
      </c>
      <c r="G1202" s="11">
        <v>1.53</v>
      </c>
    </row>
    <row r="1203" spans="1:7" x14ac:dyDescent="0.25">
      <c r="A1203" s="5">
        <v>35967</v>
      </c>
      <c r="B1203" s="5">
        <f>USDCHF10080[[#This Row],[date_start]]+5</f>
        <v>35972</v>
      </c>
      <c r="C1203">
        <v>37341</v>
      </c>
      <c r="D1203" s="11">
        <v>1.4975000000000001</v>
      </c>
      <c r="E1203" s="11">
        <v>1.532</v>
      </c>
      <c r="F1203" s="11">
        <v>1.4947999999999999</v>
      </c>
      <c r="G1203" s="11">
        <v>1.5258</v>
      </c>
    </row>
    <row r="1204" spans="1:7" x14ac:dyDescent="0.25">
      <c r="A1204" s="5">
        <v>35960</v>
      </c>
      <c r="B1204" s="5">
        <f>USDCHF10080[[#This Row],[date_start]]+5</f>
        <v>35965</v>
      </c>
      <c r="C1204">
        <v>48218</v>
      </c>
      <c r="D1204" s="11">
        <v>1.498</v>
      </c>
      <c r="E1204" s="11">
        <v>1.5125999999999999</v>
      </c>
      <c r="F1204" s="11">
        <v>1.4835</v>
      </c>
      <c r="G1204" s="11">
        <v>1.4947999999999999</v>
      </c>
    </row>
    <row r="1205" spans="1:7" x14ac:dyDescent="0.25">
      <c r="A1205" s="5">
        <v>35953</v>
      </c>
      <c r="B1205" s="5">
        <f>USDCHF10080[[#This Row],[date_start]]+5</f>
        <v>35958</v>
      </c>
      <c r="C1205">
        <v>48294</v>
      </c>
      <c r="D1205" s="11">
        <v>1.4764999999999999</v>
      </c>
      <c r="E1205" s="11">
        <v>1.5015000000000001</v>
      </c>
      <c r="F1205" s="11">
        <v>1.4724999999999999</v>
      </c>
      <c r="G1205" s="11">
        <v>1.4997</v>
      </c>
    </row>
    <row r="1206" spans="1:7" x14ac:dyDescent="0.25">
      <c r="A1206" s="5">
        <v>35946</v>
      </c>
      <c r="B1206" s="5">
        <f>USDCHF10080[[#This Row],[date_start]]+5</f>
        <v>35951</v>
      </c>
      <c r="C1206">
        <v>37484</v>
      </c>
      <c r="D1206" s="11">
        <v>1.4842</v>
      </c>
      <c r="E1206" s="11">
        <v>1.4866999999999999</v>
      </c>
      <c r="F1206" s="11">
        <v>1.4638</v>
      </c>
      <c r="G1206" s="11">
        <v>1.4776</v>
      </c>
    </row>
    <row r="1207" spans="1:7" x14ac:dyDescent="0.25">
      <c r="A1207" s="5">
        <v>35939</v>
      </c>
      <c r="B1207" s="5">
        <f>USDCHF10080[[#This Row],[date_start]]+5</f>
        <v>35944</v>
      </c>
      <c r="C1207">
        <v>32277</v>
      </c>
      <c r="D1207" s="11">
        <v>1.4635</v>
      </c>
      <c r="E1207" s="11">
        <v>1.4873000000000001</v>
      </c>
      <c r="F1207" s="11">
        <v>1.4532</v>
      </c>
      <c r="G1207" s="11">
        <v>1.4843999999999999</v>
      </c>
    </row>
    <row r="1208" spans="1:7" x14ac:dyDescent="0.25">
      <c r="A1208" s="5">
        <v>35932</v>
      </c>
      <c r="B1208" s="5">
        <f>USDCHF10080[[#This Row],[date_start]]+5</f>
        <v>35937</v>
      </c>
      <c r="C1208">
        <v>30353</v>
      </c>
      <c r="D1208" s="11">
        <v>1.4861</v>
      </c>
      <c r="E1208" s="11">
        <v>1.4924999999999999</v>
      </c>
      <c r="F1208" s="11">
        <v>1.46</v>
      </c>
      <c r="G1208" s="11">
        <v>1.4649000000000001</v>
      </c>
    </row>
    <row r="1209" spans="1:7" x14ac:dyDescent="0.25">
      <c r="A1209" s="5">
        <v>35925</v>
      </c>
      <c r="B1209" s="5">
        <f>USDCHF10080[[#This Row],[date_start]]+5</f>
        <v>35930</v>
      </c>
      <c r="C1209">
        <v>30186</v>
      </c>
      <c r="D1209" s="11">
        <v>1.48</v>
      </c>
      <c r="E1209" s="11">
        <v>1.4915</v>
      </c>
      <c r="F1209" s="11">
        <v>1.4716</v>
      </c>
      <c r="G1209" s="11">
        <v>1.4864999999999999</v>
      </c>
    </row>
    <row r="1210" spans="1:7" x14ac:dyDescent="0.25">
      <c r="A1210" s="5">
        <v>35918</v>
      </c>
      <c r="B1210" s="5">
        <f>USDCHF10080[[#This Row],[date_start]]+5</f>
        <v>35923</v>
      </c>
      <c r="C1210">
        <v>34113</v>
      </c>
      <c r="D1210" s="11">
        <v>1.4935</v>
      </c>
      <c r="E1210" s="11">
        <v>1.4957</v>
      </c>
      <c r="F1210" s="11">
        <v>1.4633</v>
      </c>
      <c r="G1210" s="11">
        <v>1.4814000000000001</v>
      </c>
    </row>
    <row r="1211" spans="1:7" x14ac:dyDescent="0.25">
      <c r="A1211" s="5">
        <v>35911</v>
      </c>
      <c r="B1211" s="5">
        <f>USDCHF10080[[#This Row],[date_start]]+5</f>
        <v>35916</v>
      </c>
      <c r="C1211">
        <v>39704</v>
      </c>
      <c r="D1211" s="11">
        <v>1.4950000000000001</v>
      </c>
      <c r="E1211" s="11">
        <v>1.5041</v>
      </c>
      <c r="F1211" s="11">
        <v>1.4827999999999999</v>
      </c>
      <c r="G1211" s="11">
        <v>1.4924999999999999</v>
      </c>
    </row>
    <row r="1212" spans="1:7" x14ac:dyDescent="0.25">
      <c r="A1212" s="5">
        <v>35904</v>
      </c>
      <c r="B1212" s="5">
        <f>USDCHF10080[[#This Row],[date_start]]+5</f>
        <v>35909</v>
      </c>
      <c r="C1212">
        <v>31727</v>
      </c>
      <c r="D1212" s="11">
        <v>1.4995000000000001</v>
      </c>
      <c r="E1212" s="11">
        <v>1.5049999999999999</v>
      </c>
      <c r="F1212" s="11">
        <v>1.476</v>
      </c>
      <c r="G1212" s="11">
        <v>1.4914000000000001</v>
      </c>
    </row>
    <row r="1213" spans="1:7" x14ac:dyDescent="0.25">
      <c r="A1213" s="5">
        <v>35897</v>
      </c>
      <c r="B1213" s="5">
        <f>USDCHF10080[[#This Row],[date_start]]+5</f>
        <v>35902</v>
      </c>
      <c r="C1213">
        <v>20912</v>
      </c>
      <c r="D1213" s="11">
        <v>1.5139</v>
      </c>
      <c r="E1213" s="11">
        <v>1.5195000000000001</v>
      </c>
      <c r="F1213" s="11">
        <v>1.4855</v>
      </c>
      <c r="G1213" s="11">
        <v>1.4998</v>
      </c>
    </row>
    <row r="1214" spans="1:7" x14ac:dyDescent="0.25">
      <c r="A1214" s="5">
        <v>35890</v>
      </c>
      <c r="B1214" s="5">
        <f>USDCHF10080[[#This Row],[date_start]]+5</f>
        <v>35895</v>
      </c>
      <c r="C1214">
        <v>3578</v>
      </c>
      <c r="D1214" s="11">
        <v>1.5255000000000001</v>
      </c>
      <c r="E1214" s="11">
        <v>1.5324</v>
      </c>
      <c r="F1214" s="11">
        <v>1.5042</v>
      </c>
      <c r="G1214" s="11">
        <v>1.5152000000000001</v>
      </c>
    </row>
    <row r="1215" spans="1:7" x14ac:dyDescent="0.25">
      <c r="A1215" s="5">
        <v>35883</v>
      </c>
      <c r="B1215" s="5">
        <f>USDCHF10080[[#This Row],[date_start]]+5</f>
        <v>35888</v>
      </c>
      <c r="C1215">
        <v>3963</v>
      </c>
      <c r="D1215" s="11">
        <v>1.4967999999999999</v>
      </c>
      <c r="E1215" s="11">
        <v>1.5375000000000001</v>
      </c>
      <c r="F1215" s="11">
        <v>1.4950000000000001</v>
      </c>
      <c r="G1215" s="11">
        <v>1.5244</v>
      </c>
    </row>
    <row r="1216" spans="1:7" x14ac:dyDescent="0.25">
      <c r="A1216" s="5">
        <v>35876</v>
      </c>
      <c r="B1216" s="5">
        <f>USDCHF10080[[#This Row],[date_start]]+5</f>
        <v>35881</v>
      </c>
      <c r="C1216">
        <v>821</v>
      </c>
      <c r="D1216" s="11">
        <v>1.498</v>
      </c>
      <c r="E1216" s="11">
        <v>1.5009999999999999</v>
      </c>
      <c r="F1216" s="11">
        <v>1.4852000000000001</v>
      </c>
      <c r="G1216" s="11">
        <v>1.4985999999999999</v>
      </c>
    </row>
    <row r="1217" spans="1:7" x14ac:dyDescent="0.25">
      <c r="A1217" s="5">
        <v>35869</v>
      </c>
      <c r="B1217" s="5">
        <f>USDCHF10080[[#This Row],[date_start]]+5</f>
        <v>35874</v>
      </c>
      <c r="C1217">
        <v>905</v>
      </c>
      <c r="D1217" s="11">
        <v>1.4728000000000001</v>
      </c>
      <c r="E1217" s="11">
        <v>1.502</v>
      </c>
      <c r="F1217" s="11">
        <v>1.4724999999999999</v>
      </c>
      <c r="G1217" s="11">
        <v>1.4984999999999999</v>
      </c>
    </row>
    <row r="1218" spans="1:7" x14ac:dyDescent="0.25">
      <c r="A1218" s="5">
        <v>35862</v>
      </c>
      <c r="B1218" s="5">
        <f>USDCHF10080[[#This Row],[date_start]]+5</f>
        <v>35867</v>
      </c>
      <c r="C1218">
        <v>1058</v>
      </c>
      <c r="D1218" s="11">
        <v>1.4875</v>
      </c>
      <c r="E1218" s="11">
        <v>1.4976</v>
      </c>
      <c r="F1218" s="11">
        <v>1.472</v>
      </c>
      <c r="G1218" s="11">
        <v>1.4755</v>
      </c>
    </row>
    <row r="1219" spans="1:7" x14ac:dyDescent="0.25">
      <c r="A1219" s="5">
        <v>35855</v>
      </c>
      <c r="B1219" s="5">
        <f>USDCHF10080[[#This Row],[date_start]]+5</f>
        <v>35860</v>
      </c>
      <c r="C1219">
        <v>1265</v>
      </c>
      <c r="D1219" s="11">
        <v>1.4650000000000001</v>
      </c>
      <c r="E1219" s="11">
        <v>1.4990000000000001</v>
      </c>
      <c r="F1219" s="11">
        <v>1.4555</v>
      </c>
      <c r="G1219" s="11">
        <v>1.4917</v>
      </c>
    </row>
    <row r="1220" spans="1:7" x14ac:dyDescent="0.25">
      <c r="A1220" s="5">
        <v>35848</v>
      </c>
      <c r="B1220" s="5">
        <f>USDCHF10080[[#This Row],[date_start]]+5</f>
        <v>35853</v>
      </c>
      <c r="C1220">
        <v>1455</v>
      </c>
      <c r="D1220" s="11">
        <v>1.4675</v>
      </c>
      <c r="E1220" s="11">
        <v>1.4792000000000001</v>
      </c>
      <c r="F1220" s="11">
        <v>1.4444999999999999</v>
      </c>
      <c r="G1220" s="11">
        <v>1.466</v>
      </c>
    </row>
    <row r="1221" spans="1:7" x14ac:dyDescent="0.25">
      <c r="A1221" s="5">
        <v>35841</v>
      </c>
      <c r="B1221" s="5">
        <f>USDCHF10080[[#This Row],[date_start]]+5</f>
        <v>35846</v>
      </c>
      <c r="C1221">
        <v>1054</v>
      </c>
      <c r="D1221" s="11">
        <v>1.4601</v>
      </c>
      <c r="E1221" s="11">
        <v>1.4762999999999999</v>
      </c>
      <c r="F1221" s="11">
        <v>1.4570000000000001</v>
      </c>
      <c r="G1221" s="11">
        <v>1.4672000000000001</v>
      </c>
    </row>
    <row r="1222" spans="1:7" x14ac:dyDescent="0.25">
      <c r="A1222" s="5">
        <v>35834</v>
      </c>
      <c r="B1222" s="5">
        <f>USDCHF10080[[#This Row],[date_start]]+5</f>
        <v>35839</v>
      </c>
      <c r="C1222">
        <v>1053</v>
      </c>
      <c r="D1222" s="11">
        <v>1.4624999999999999</v>
      </c>
      <c r="E1222" s="11">
        <v>1.4710000000000001</v>
      </c>
      <c r="F1222" s="11">
        <v>1.4490000000000001</v>
      </c>
      <c r="G1222" s="11">
        <v>1.4630000000000001</v>
      </c>
    </row>
    <row r="1223" spans="1:7" x14ac:dyDescent="0.25">
      <c r="A1223" s="5">
        <v>35827</v>
      </c>
      <c r="B1223" s="5">
        <f>USDCHF10080[[#This Row],[date_start]]+5</f>
        <v>35832</v>
      </c>
      <c r="C1223">
        <v>1339</v>
      </c>
      <c r="D1223" s="11">
        <v>1.4801</v>
      </c>
      <c r="E1223" s="11">
        <v>1.488</v>
      </c>
      <c r="F1223" s="11">
        <v>1.4403999999999999</v>
      </c>
      <c r="G1223" s="11">
        <v>1.4589000000000001</v>
      </c>
    </row>
    <row r="1224" spans="1:7" x14ac:dyDescent="0.25">
      <c r="A1224" s="5">
        <v>35820</v>
      </c>
      <c r="B1224" s="5">
        <f>USDCHF10080[[#This Row],[date_start]]+5</f>
        <v>35825</v>
      </c>
      <c r="C1224">
        <v>1547</v>
      </c>
      <c r="D1224" s="11">
        <v>1.4345000000000001</v>
      </c>
      <c r="E1224" s="11">
        <v>1.4835</v>
      </c>
      <c r="F1224" s="11">
        <v>1.4213</v>
      </c>
      <c r="G1224" s="11">
        <v>1.4765999999999999</v>
      </c>
    </row>
    <row r="1225" spans="1:7" x14ac:dyDescent="0.25">
      <c r="A1225" s="5">
        <v>35813</v>
      </c>
      <c r="B1225" s="5">
        <f>USDCHF10080[[#This Row],[date_start]]+5</f>
        <v>35818</v>
      </c>
      <c r="C1225">
        <v>1372</v>
      </c>
      <c r="D1225" s="11">
        <v>1.4961</v>
      </c>
      <c r="E1225" s="11">
        <v>1.5065</v>
      </c>
      <c r="F1225" s="11">
        <v>1.4355</v>
      </c>
      <c r="G1225" s="11">
        <v>1.4404999999999999</v>
      </c>
    </row>
    <row r="1226" spans="1:7" x14ac:dyDescent="0.25">
      <c r="A1226" s="5">
        <v>35806</v>
      </c>
      <c r="B1226" s="5">
        <f>USDCHF10080[[#This Row],[date_start]]+5</f>
        <v>35811</v>
      </c>
      <c r="C1226">
        <v>1242</v>
      </c>
      <c r="D1226" s="11">
        <v>1.4774</v>
      </c>
      <c r="E1226" s="11">
        <v>1.5011000000000001</v>
      </c>
      <c r="F1226" s="11">
        <v>1.4678</v>
      </c>
      <c r="G1226" s="11">
        <v>1.4984999999999999</v>
      </c>
    </row>
    <row r="1227" spans="1:7" x14ac:dyDescent="0.25">
      <c r="A1227" s="5">
        <v>35799</v>
      </c>
      <c r="B1227" s="5">
        <f>USDCHF10080[[#This Row],[date_start]]+5</f>
        <v>35804</v>
      </c>
      <c r="C1227">
        <v>1383</v>
      </c>
      <c r="D1227" s="11">
        <v>1.4617</v>
      </c>
      <c r="E1227" s="11">
        <v>1.4890000000000001</v>
      </c>
      <c r="F1227" s="11">
        <v>1.4584999999999999</v>
      </c>
      <c r="G1227" s="11">
        <v>1.4775</v>
      </c>
    </row>
    <row r="1228" spans="1:7" x14ac:dyDescent="0.25">
      <c r="A1228" s="5">
        <v>35792</v>
      </c>
      <c r="B1228" s="5">
        <f>USDCHF10080[[#This Row],[date_start]]+5</f>
        <v>35797</v>
      </c>
      <c r="C1228">
        <v>113</v>
      </c>
      <c r="D1228" s="11">
        <v>1.46</v>
      </c>
      <c r="E1228" s="11">
        <v>1.4708000000000001</v>
      </c>
      <c r="F1228" s="11">
        <v>1.46</v>
      </c>
      <c r="G1228" s="11">
        <v>1.4703999999999999</v>
      </c>
    </row>
    <row r="1229" spans="1:7" x14ac:dyDescent="0.25">
      <c r="A1229" s="5">
        <v>35778</v>
      </c>
      <c r="B1229" s="5">
        <f>USDCHF10080[[#This Row],[date_start]]+5</f>
        <v>35783</v>
      </c>
      <c r="C1229">
        <v>2741</v>
      </c>
      <c r="D1229" s="11">
        <v>1.4355</v>
      </c>
      <c r="E1229" s="11">
        <v>1.4419999999999999</v>
      </c>
      <c r="F1229" s="11">
        <v>1.4272</v>
      </c>
      <c r="G1229" s="11">
        <v>1.4333</v>
      </c>
    </row>
    <row r="1230" spans="1:7" x14ac:dyDescent="0.25">
      <c r="A1230" s="5">
        <v>35771</v>
      </c>
      <c r="B1230" s="5">
        <f>USDCHF10080[[#This Row],[date_start]]+5</f>
        <v>35776</v>
      </c>
      <c r="C1230">
        <v>12675</v>
      </c>
      <c r="D1230" s="11">
        <v>1.4450000000000001</v>
      </c>
      <c r="E1230" s="11">
        <v>1.4635</v>
      </c>
      <c r="F1230" s="11">
        <v>1.421</v>
      </c>
      <c r="G1230" s="11">
        <v>1.4375</v>
      </c>
    </row>
    <row r="1231" spans="1:7" x14ac:dyDescent="0.25">
      <c r="A1231" s="5">
        <v>35764</v>
      </c>
      <c r="B1231" s="5">
        <f>USDCHF10080[[#This Row],[date_start]]+5</f>
        <v>35769</v>
      </c>
      <c r="C1231">
        <v>9735</v>
      </c>
      <c r="D1231" s="11">
        <v>1.4238999999999999</v>
      </c>
      <c r="E1231" s="11">
        <v>1.4423999999999999</v>
      </c>
      <c r="F1231" s="11">
        <v>1.4219999999999999</v>
      </c>
      <c r="G1231" s="11">
        <v>1.4401999999999999</v>
      </c>
    </row>
    <row r="1232" spans="1:7" x14ac:dyDescent="0.25">
      <c r="A1232" s="5">
        <v>35757</v>
      </c>
      <c r="B1232" s="5">
        <f>USDCHF10080[[#This Row],[date_start]]+5</f>
        <v>35762</v>
      </c>
      <c r="C1232">
        <v>11005</v>
      </c>
      <c r="D1232" s="11">
        <v>1.4085000000000001</v>
      </c>
      <c r="E1232" s="11">
        <v>1.4301999999999999</v>
      </c>
      <c r="F1232" s="11">
        <v>1.397</v>
      </c>
      <c r="G1232" s="11">
        <v>1.4265000000000001</v>
      </c>
    </row>
    <row r="1233" spans="1:7" x14ac:dyDescent="0.25">
      <c r="A1233" s="5">
        <v>35750</v>
      </c>
      <c r="B1233" s="5">
        <f>USDCHF10080[[#This Row],[date_start]]+5</f>
        <v>35755</v>
      </c>
      <c r="C1233">
        <v>12715</v>
      </c>
      <c r="D1233" s="11">
        <v>1.4057999999999999</v>
      </c>
      <c r="E1233" s="11">
        <v>1.4255</v>
      </c>
      <c r="F1233" s="11">
        <v>1.399</v>
      </c>
      <c r="G1233" s="11">
        <v>1.4103000000000001</v>
      </c>
    </row>
    <row r="1234" spans="1:7" x14ac:dyDescent="0.25">
      <c r="A1234" s="5">
        <v>35743</v>
      </c>
      <c r="B1234" s="5">
        <f>USDCHF10080[[#This Row],[date_start]]+5</f>
        <v>35748</v>
      </c>
      <c r="C1234">
        <v>12465</v>
      </c>
      <c r="D1234" s="11">
        <v>1.3919999999999999</v>
      </c>
      <c r="E1234" s="11">
        <v>1.4086000000000001</v>
      </c>
      <c r="F1234" s="11">
        <v>1.383</v>
      </c>
      <c r="G1234" s="11">
        <v>1.4055</v>
      </c>
    </row>
    <row r="1235" spans="1:7" x14ac:dyDescent="0.25">
      <c r="A1235" s="5">
        <v>35736</v>
      </c>
      <c r="B1235" s="5">
        <f>USDCHF10080[[#This Row],[date_start]]+5</f>
        <v>35741</v>
      </c>
      <c r="C1235">
        <v>13475</v>
      </c>
      <c r="D1235" s="11">
        <v>1.4</v>
      </c>
      <c r="E1235" s="11">
        <v>1.4213</v>
      </c>
      <c r="F1235" s="11">
        <v>1.3824000000000001</v>
      </c>
      <c r="G1235" s="11">
        <v>1.3925000000000001</v>
      </c>
    </row>
    <row r="1236" spans="1:7" x14ac:dyDescent="0.25">
      <c r="A1236" s="5">
        <v>35729</v>
      </c>
      <c r="B1236" s="5">
        <f>USDCHF10080[[#This Row],[date_start]]+5</f>
        <v>35734</v>
      </c>
      <c r="C1236">
        <v>20605</v>
      </c>
      <c r="D1236" s="11">
        <v>1.4638</v>
      </c>
      <c r="E1236" s="11">
        <v>1.4650000000000001</v>
      </c>
      <c r="F1236" s="11">
        <v>1.3895</v>
      </c>
      <c r="G1236" s="11">
        <v>1.4005000000000001</v>
      </c>
    </row>
    <row r="1237" spans="1:7" x14ac:dyDescent="0.25">
      <c r="A1237" s="5">
        <v>35722</v>
      </c>
      <c r="B1237" s="5">
        <f>USDCHF10080[[#This Row],[date_start]]+5</f>
        <v>35727</v>
      </c>
      <c r="C1237">
        <v>14175</v>
      </c>
      <c r="D1237" s="11">
        <v>1.4750000000000001</v>
      </c>
      <c r="E1237" s="11">
        <v>1.4922</v>
      </c>
      <c r="F1237" s="11">
        <v>1.46</v>
      </c>
      <c r="G1237" s="11">
        <v>1.4661</v>
      </c>
    </row>
    <row r="1238" spans="1:7" x14ac:dyDescent="0.25">
      <c r="A1238" s="5">
        <v>35715</v>
      </c>
      <c r="B1238" s="5">
        <f>USDCHF10080[[#This Row],[date_start]]+5</f>
        <v>35720</v>
      </c>
      <c r="C1238">
        <v>9675</v>
      </c>
      <c r="D1238" s="11">
        <v>1.4590000000000001</v>
      </c>
      <c r="E1238" s="11">
        <v>1.4789000000000001</v>
      </c>
      <c r="F1238" s="11">
        <v>1.4516</v>
      </c>
      <c r="G1238" s="11">
        <v>1.4758</v>
      </c>
    </row>
    <row r="1239" spans="1:7" x14ac:dyDescent="0.25">
      <c r="A1239" s="5">
        <v>35708</v>
      </c>
      <c r="B1239" s="5">
        <f>USDCHF10080[[#This Row],[date_start]]+5</f>
        <v>35713</v>
      </c>
      <c r="C1239">
        <v>12745</v>
      </c>
      <c r="D1239" s="11">
        <v>1.4466000000000001</v>
      </c>
      <c r="E1239" s="11">
        <v>1.4621</v>
      </c>
      <c r="F1239" s="11">
        <v>1.4361999999999999</v>
      </c>
      <c r="G1239" s="11">
        <v>1.4589000000000001</v>
      </c>
    </row>
    <row r="1240" spans="1:7" x14ac:dyDescent="0.25">
      <c r="A1240" s="5">
        <v>35701</v>
      </c>
      <c r="B1240" s="5">
        <f>USDCHF10080[[#This Row],[date_start]]+5</f>
        <v>35706</v>
      </c>
      <c r="C1240">
        <v>11385</v>
      </c>
      <c r="D1240" s="11">
        <v>1.4521999999999999</v>
      </c>
      <c r="E1240" s="11">
        <v>1.4633</v>
      </c>
      <c r="F1240" s="11">
        <v>1.4430000000000001</v>
      </c>
      <c r="G1240" s="11">
        <v>1.4493</v>
      </c>
    </row>
    <row r="1241" spans="1:7" x14ac:dyDescent="0.25">
      <c r="A1241" s="5">
        <v>35694</v>
      </c>
      <c r="B1241" s="5">
        <f>USDCHF10080[[#This Row],[date_start]]+5</f>
        <v>35699</v>
      </c>
      <c r="C1241">
        <v>14135</v>
      </c>
      <c r="D1241" s="11">
        <v>1.462</v>
      </c>
      <c r="E1241" s="11">
        <v>1.4783999999999999</v>
      </c>
      <c r="F1241" s="11">
        <v>1.4399</v>
      </c>
      <c r="G1241" s="11">
        <v>1.4512</v>
      </c>
    </row>
    <row r="1242" spans="1:7" x14ac:dyDescent="0.25">
      <c r="A1242" s="5">
        <v>35687</v>
      </c>
      <c r="B1242" s="5">
        <f>USDCHF10080[[#This Row],[date_start]]+5</f>
        <v>35692</v>
      </c>
      <c r="C1242">
        <v>14835</v>
      </c>
      <c r="D1242" s="11">
        <v>1.4668000000000001</v>
      </c>
      <c r="E1242" s="11">
        <v>1.4701</v>
      </c>
      <c r="F1242" s="11">
        <v>1.4410000000000001</v>
      </c>
      <c r="G1242" s="11">
        <v>1.4621999999999999</v>
      </c>
    </row>
    <row r="1243" spans="1:7" x14ac:dyDescent="0.25">
      <c r="A1243" s="5">
        <v>35680</v>
      </c>
      <c r="B1243" s="5">
        <f>USDCHF10080[[#This Row],[date_start]]+5</f>
        <v>35685</v>
      </c>
      <c r="C1243">
        <v>14295</v>
      </c>
      <c r="D1243" s="11">
        <v>1.476</v>
      </c>
      <c r="E1243" s="11">
        <v>1.4935</v>
      </c>
      <c r="F1243" s="11">
        <v>1.4618</v>
      </c>
      <c r="G1243" s="11">
        <v>1.464</v>
      </c>
    </row>
    <row r="1244" spans="1:7" x14ac:dyDescent="0.25">
      <c r="A1244" s="5">
        <v>35673</v>
      </c>
      <c r="B1244" s="5">
        <f>USDCHF10080[[#This Row],[date_start]]+5</f>
        <v>35678</v>
      </c>
      <c r="C1244">
        <v>13095</v>
      </c>
      <c r="D1244" s="11">
        <v>1.4930000000000001</v>
      </c>
      <c r="E1244" s="11">
        <v>1.5105</v>
      </c>
      <c r="F1244" s="11">
        <v>1.4703999999999999</v>
      </c>
      <c r="G1244" s="11">
        <v>1.4784999999999999</v>
      </c>
    </row>
    <row r="1245" spans="1:7" x14ac:dyDescent="0.25">
      <c r="A1245" s="5">
        <v>35666</v>
      </c>
      <c r="B1245" s="5">
        <f>USDCHF10080[[#This Row],[date_start]]+5</f>
        <v>35671</v>
      </c>
      <c r="C1245">
        <v>14735</v>
      </c>
      <c r="D1245" s="11">
        <v>1.5025999999999999</v>
      </c>
      <c r="E1245" s="11">
        <v>1.5051000000000001</v>
      </c>
      <c r="F1245" s="11">
        <v>1.4770000000000001</v>
      </c>
      <c r="G1245" s="11">
        <v>1.4930000000000001</v>
      </c>
    </row>
    <row r="1246" spans="1:7" x14ac:dyDescent="0.25">
      <c r="A1246" s="5">
        <v>35659</v>
      </c>
      <c r="B1246" s="5">
        <f>USDCHF10080[[#This Row],[date_start]]+5</f>
        <v>35664</v>
      </c>
      <c r="C1246">
        <v>12905</v>
      </c>
      <c r="D1246" s="11">
        <v>1.5011000000000001</v>
      </c>
      <c r="E1246" s="11">
        <v>1.5285</v>
      </c>
      <c r="F1246" s="11">
        <v>1.4894000000000001</v>
      </c>
      <c r="G1246" s="11">
        <v>1.5024</v>
      </c>
    </row>
    <row r="1247" spans="1:7" x14ac:dyDescent="0.25">
      <c r="A1247" s="5">
        <v>35652</v>
      </c>
      <c r="B1247" s="5">
        <f>USDCHF10080[[#This Row],[date_start]]+5</f>
        <v>35657</v>
      </c>
      <c r="C1247">
        <v>15445</v>
      </c>
      <c r="D1247" s="11">
        <v>1.51</v>
      </c>
      <c r="E1247" s="11">
        <v>1.5306</v>
      </c>
      <c r="F1247" s="11">
        <v>1.4950000000000001</v>
      </c>
      <c r="G1247" s="11">
        <v>1.5029999999999999</v>
      </c>
    </row>
    <row r="1248" spans="1:7" x14ac:dyDescent="0.25">
      <c r="A1248" s="5">
        <v>35645</v>
      </c>
      <c r="B1248" s="5">
        <f>USDCHF10080[[#This Row],[date_start]]+5</f>
        <v>35650</v>
      </c>
      <c r="C1248">
        <v>15935</v>
      </c>
      <c r="D1248" s="11">
        <v>1.5269999999999999</v>
      </c>
      <c r="E1248" s="11">
        <v>1.5398000000000001</v>
      </c>
      <c r="F1248" s="11">
        <v>1.496</v>
      </c>
      <c r="G1248" s="11">
        <v>1.5105</v>
      </c>
    </row>
    <row r="1249" spans="1:7" x14ac:dyDescent="0.25">
      <c r="A1249" s="5">
        <v>35638</v>
      </c>
      <c r="B1249" s="5">
        <f>USDCHF10080[[#This Row],[date_start]]+5</f>
        <v>35643</v>
      </c>
      <c r="C1249">
        <v>11935</v>
      </c>
      <c r="D1249" s="11">
        <v>1.5162</v>
      </c>
      <c r="E1249" s="11">
        <v>1.5305</v>
      </c>
      <c r="F1249" s="11">
        <v>1.5056</v>
      </c>
      <c r="G1249" s="11">
        <v>1.5265</v>
      </c>
    </row>
    <row r="1250" spans="1:7" x14ac:dyDescent="0.25">
      <c r="A1250" s="5">
        <v>35631</v>
      </c>
      <c r="B1250" s="5">
        <f>USDCHF10080[[#This Row],[date_start]]+5</f>
        <v>35636</v>
      </c>
      <c r="C1250">
        <v>10775</v>
      </c>
      <c r="D1250" s="11">
        <v>1.472</v>
      </c>
      <c r="E1250" s="11">
        <v>1.5195000000000001</v>
      </c>
      <c r="F1250" s="11">
        <v>1.4710000000000001</v>
      </c>
      <c r="G1250" s="11">
        <v>1.5167999999999999</v>
      </c>
    </row>
    <row r="1251" spans="1:7" x14ac:dyDescent="0.25">
      <c r="A1251" s="5">
        <v>35624</v>
      </c>
      <c r="B1251" s="5">
        <f>USDCHF10080[[#This Row],[date_start]]+5</f>
        <v>35629</v>
      </c>
      <c r="C1251">
        <v>14185</v>
      </c>
      <c r="D1251" s="11">
        <v>1.4685999999999999</v>
      </c>
      <c r="E1251" s="11">
        <v>1.4865999999999999</v>
      </c>
      <c r="F1251" s="11">
        <v>1.4635</v>
      </c>
      <c r="G1251" s="11">
        <v>1.474</v>
      </c>
    </row>
    <row r="1252" spans="1:7" x14ac:dyDescent="0.25">
      <c r="A1252" s="5">
        <v>35617</v>
      </c>
      <c r="B1252" s="5">
        <f>USDCHF10080[[#This Row],[date_start]]+5</f>
        <v>35622</v>
      </c>
      <c r="C1252">
        <v>10995</v>
      </c>
      <c r="D1252" s="11">
        <v>1.4684999999999999</v>
      </c>
      <c r="E1252" s="11">
        <v>1.47</v>
      </c>
      <c r="F1252" s="11">
        <v>1.4456</v>
      </c>
      <c r="G1252" s="11">
        <v>1.4684999999999999</v>
      </c>
    </row>
    <row r="1253" spans="1:7" x14ac:dyDescent="0.25">
      <c r="A1253" s="5">
        <v>35610</v>
      </c>
      <c r="B1253" s="5">
        <f>USDCHF10080[[#This Row],[date_start]]+5</f>
        <v>35615</v>
      </c>
      <c r="C1253">
        <v>9275</v>
      </c>
      <c r="D1253" s="11">
        <v>1.4555</v>
      </c>
      <c r="E1253" s="11">
        <v>1.4741</v>
      </c>
      <c r="F1253" s="11">
        <v>1.4502999999999999</v>
      </c>
      <c r="G1253" s="11">
        <v>1.4684999999999999</v>
      </c>
    </row>
    <row r="1254" spans="1:7" x14ac:dyDescent="0.25">
      <c r="A1254" s="5">
        <v>35603</v>
      </c>
      <c r="B1254" s="5">
        <f>USDCHF10080[[#This Row],[date_start]]+5</f>
        <v>35608</v>
      </c>
      <c r="C1254">
        <v>9615</v>
      </c>
      <c r="D1254" s="11">
        <v>1.4436</v>
      </c>
      <c r="E1254" s="11">
        <v>1.4575</v>
      </c>
      <c r="F1254" s="11">
        <v>1.4278</v>
      </c>
      <c r="G1254" s="11">
        <v>1.456</v>
      </c>
    </row>
    <row r="1255" spans="1:7" x14ac:dyDescent="0.25">
      <c r="A1255" s="5">
        <v>35596</v>
      </c>
      <c r="B1255" s="5">
        <f>USDCHF10080[[#This Row],[date_start]]+5</f>
        <v>35601</v>
      </c>
      <c r="C1255">
        <v>10115</v>
      </c>
      <c r="D1255" s="11">
        <v>1.444</v>
      </c>
      <c r="E1255" s="11">
        <v>1.4522999999999999</v>
      </c>
      <c r="F1255" s="11">
        <v>1.4345000000000001</v>
      </c>
      <c r="G1255" s="11">
        <v>1.4386000000000001</v>
      </c>
    </row>
    <row r="1256" spans="1:7" x14ac:dyDescent="0.25">
      <c r="A1256" s="5">
        <v>35589</v>
      </c>
      <c r="B1256" s="5">
        <f>USDCHF10080[[#This Row],[date_start]]+5</f>
        <v>35594</v>
      </c>
      <c r="C1256">
        <v>12065</v>
      </c>
      <c r="D1256" s="11">
        <v>1.4490000000000001</v>
      </c>
      <c r="E1256" s="11">
        <v>1.4515</v>
      </c>
      <c r="F1256" s="11">
        <v>1.4275</v>
      </c>
      <c r="G1256" s="11">
        <v>1.4436</v>
      </c>
    </row>
    <row r="1257" spans="1:7" x14ac:dyDescent="0.25">
      <c r="A1257" s="5">
        <v>35582</v>
      </c>
      <c r="B1257" s="5">
        <f>USDCHF10080[[#This Row],[date_start]]+5</f>
        <v>35587</v>
      </c>
      <c r="C1257">
        <v>13195</v>
      </c>
      <c r="D1257" s="11">
        <v>1.4126000000000001</v>
      </c>
      <c r="E1257" s="11">
        <v>1.4638</v>
      </c>
      <c r="F1257" s="11">
        <v>1.4125000000000001</v>
      </c>
      <c r="G1257" s="11">
        <v>1.4500999999999999</v>
      </c>
    </row>
    <row r="1258" spans="1:7" x14ac:dyDescent="0.25">
      <c r="A1258" s="5">
        <v>35575</v>
      </c>
      <c r="B1258" s="5">
        <f>USDCHF10080[[#This Row],[date_start]]+5</f>
        <v>35580</v>
      </c>
      <c r="C1258">
        <v>14955</v>
      </c>
      <c r="D1258" s="11">
        <v>1.3957999999999999</v>
      </c>
      <c r="E1258" s="11">
        <v>1.427</v>
      </c>
      <c r="F1258" s="11">
        <v>1.3885000000000001</v>
      </c>
      <c r="G1258" s="11">
        <v>1.4146000000000001</v>
      </c>
    </row>
    <row r="1259" spans="1:7" x14ac:dyDescent="0.25">
      <c r="A1259" s="5">
        <v>35568</v>
      </c>
      <c r="B1259" s="5">
        <f>USDCHF10080[[#This Row],[date_start]]+5</f>
        <v>35573</v>
      </c>
      <c r="C1259">
        <v>16815</v>
      </c>
      <c r="D1259" s="11">
        <v>1.4185000000000001</v>
      </c>
      <c r="E1259" s="11">
        <v>1.4316</v>
      </c>
      <c r="F1259" s="11">
        <v>1.3768</v>
      </c>
      <c r="G1259" s="11">
        <v>1.4038999999999999</v>
      </c>
    </row>
    <row r="1260" spans="1:7" x14ac:dyDescent="0.25">
      <c r="A1260" s="5">
        <v>35561</v>
      </c>
      <c r="B1260" s="5">
        <f>USDCHF10080[[#This Row],[date_start]]+5</f>
        <v>35566</v>
      </c>
      <c r="C1260">
        <v>16215</v>
      </c>
      <c r="D1260" s="11">
        <v>1.421</v>
      </c>
      <c r="E1260" s="11">
        <v>1.4497</v>
      </c>
      <c r="F1260" s="11">
        <v>1.41</v>
      </c>
      <c r="G1260" s="11">
        <v>1.4200999999999999</v>
      </c>
    </row>
    <row r="1261" spans="1:7" x14ac:dyDescent="0.25">
      <c r="A1261" s="5">
        <v>35554</v>
      </c>
      <c r="B1261" s="5">
        <f>USDCHF10080[[#This Row],[date_start]]+5</f>
        <v>35559</v>
      </c>
      <c r="C1261">
        <v>12725</v>
      </c>
      <c r="D1261" s="11">
        <v>1.4702999999999999</v>
      </c>
      <c r="E1261" s="11">
        <v>1.4784999999999999</v>
      </c>
      <c r="F1261" s="11">
        <v>1.419</v>
      </c>
      <c r="G1261" s="11">
        <v>1.4241999999999999</v>
      </c>
    </row>
    <row r="1262" spans="1:7" x14ac:dyDescent="0.25">
      <c r="A1262" s="5">
        <v>35547</v>
      </c>
      <c r="B1262" s="5">
        <f>USDCHF10080[[#This Row],[date_start]]+5</f>
        <v>35552</v>
      </c>
      <c r="C1262">
        <v>10315</v>
      </c>
      <c r="D1262" s="11">
        <v>1.4684999999999999</v>
      </c>
      <c r="E1262" s="11">
        <v>1.4795</v>
      </c>
      <c r="F1262" s="11">
        <v>1.4630000000000001</v>
      </c>
      <c r="G1262" s="11">
        <v>1.4721</v>
      </c>
    </row>
    <row r="1263" spans="1:7" x14ac:dyDescent="0.25">
      <c r="A1263" s="5">
        <v>35540</v>
      </c>
      <c r="B1263" s="5">
        <f>USDCHF10080[[#This Row],[date_start]]+5</f>
        <v>35545</v>
      </c>
      <c r="C1263">
        <v>11595</v>
      </c>
      <c r="D1263" s="11">
        <v>1.4548000000000001</v>
      </c>
      <c r="E1263" s="11">
        <v>1.4712000000000001</v>
      </c>
      <c r="F1263" s="11">
        <v>1.4392</v>
      </c>
      <c r="G1263" s="11">
        <v>1.4691000000000001</v>
      </c>
    </row>
    <row r="1264" spans="1:7" x14ac:dyDescent="0.25">
      <c r="A1264" s="5">
        <v>35533</v>
      </c>
      <c r="B1264" s="5">
        <f>USDCHF10080[[#This Row],[date_start]]+5</f>
        <v>35538</v>
      </c>
      <c r="C1264">
        <v>8695</v>
      </c>
      <c r="D1264" s="11">
        <v>1.4632000000000001</v>
      </c>
      <c r="E1264" s="11">
        <v>1.4752000000000001</v>
      </c>
      <c r="F1264" s="11">
        <v>1.454</v>
      </c>
      <c r="G1264" s="11">
        <v>1.4575</v>
      </c>
    </row>
    <row r="1265" spans="1:7" x14ac:dyDescent="0.25">
      <c r="A1265" s="5">
        <v>35526</v>
      </c>
      <c r="B1265" s="5">
        <f>USDCHF10080[[#This Row],[date_start]]+5</f>
        <v>35531</v>
      </c>
      <c r="C1265">
        <v>11355</v>
      </c>
      <c r="D1265" s="11">
        <v>1.4419999999999999</v>
      </c>
      <c r="E1265" s="11">
        <v>1.4827999999999999</v>
      </c>
      <c r="F1265" s="11">
        <v>1.4418</v>
      </c>
      <c r="G1265" s="11">
        <v>1.462</v>
      </c>
    </row>
    <row r="1266" spans="1:7" x14ac:dyDescent="0.25">
      <c r="A1266" s="5">
        <v>35519</v>
      </c>
      <c r="B1266" s="5">
        <f>USDCHF10080[[#This Row],[date_start]]+5</f>
        <v>35524</v>
      </c>
      <c r="C1266">
        <v>13185</v>
      </c>
      <c r="D1266" s="11">
        <v>1.452</v>
      </c>
      <c r="E1266" s="11">
        <v>1.4536</v>
      </c>
      <c r="F1266" s="11">
        <v>1.4275</v>
      </c>
      <c r="G1266" s="11">
        <v>1.4428000000000001</v>
      </c>
    </row>
    <row r="1267" spans="1:7" x14ac:dyDescent="0.25">
      <c r="A1267" s="5">
        <v>35512</v>
      </c>
      <c r="B1267" s="5">
        <f>USDCHF10080[[#This Row],[date_start]]+5</f>
        <v>35517</v>
      </c>
      <c r="C1267">
        <v>10305</v>
      </c>
      <c r="D1267" s="11">
        <v>1.4562999999999999</v>
      </c>
      <c r="E1267" s="11">
        <v>1.4710000000000001</v>
      </c>
      <c r="F1267" s="11">
        <v>1.4448000000000001</v>
      </c>
      <c r="G1267" s="11">
        <v>1.4516</v>
      </c>
    </row>
    <row r="1268" spans="1:7" x14ac:dyDescent="0.25">
      <c r="A1268" s="5">
        <v>35505</v>
      </c>
      <c r="B1268" s="5">
        <f>USDCHF10080[[#This Row],[date_start]]+5</f>
        <v>35510</v>
      </c>
      <c r="C1268">
        <v>14545</v>
      </c>
      <c r="D1268" s="11">
        <v>1.4550000000000001</v>
      </c>
      <c r="E1268" s="11">
        <v>1.4632000000000001</v>
      </c>
      <c r="F1268" s="11">
        <v>1.4286000000000001</v>
      </c>
      <c r="G1268" s="11">
        <v>1.4579</v>
      </c>
    </row>
    <row r="1269" spans="1:7" x14ac:dyDescent="0.25">
      <c r="A1269" s="5">
        <v>35498</v>
      </c>
      <c r="B1269" s="5">
        <f>USDCHF10080[[#This Row],[date_start]]+5</f>
        <v>35503</v>
      </c>
      <c r="C1269">
        <v>12605</v>
      </c>
      <c r="D1269" s="11">
        <v>1.4795</v>
      </c>
      <c r="E1269" s="11">
        <v>1.4804999999999999</v>
      </c>
      <c r="F1269" s="11">
        <v>1.4470000000000001</v>
      </c>
      <c r="G1269" s="11">
        <v>1.4564999999999999</v>
      </c>
    </row>
    <row r="1270" spans="1:7" x14ac:dyDescent="0.25">
      <c r="A1270" s="5">
        <v>35491</v>
      </c>
      <c r="B1270" s="5">
        <f>USDCHF10080[[#This Row],[date_start]]+5</f>
        <v>35496</v>
      </c>
      <c r="C1270">
        <v>11055</v>
      </c>
      <c r="D1270" s="11">
        <v>1.4798</v>
      </c>
      <c r="E1270" s="11">
        <v>1.4930000000000001</v>
      </c>
      <c r="F1270" s="11">
        <v>1.4718</v>
      </c>
      <c r="G1270" s="11">
        <v>1.4790000000000001</v>
      </c>
    </row>
    <row r="1271" spans="1:7" x14ac:dyDescent="0.25">
      <c r="A1271" s="5">
        <v>35484</v>
      </c>
      <c r="B1271" s="5">
        <f>USDCHF10080[[#This Row],[date_start]]+5</f>
        <v>35489</v>
      </c>
      <c r="C1271">
        <v>12115</v>
      </c>
      <c r="D1271" s="11">
        <v>1.4688000000000001</v>
      </c>
      <c r="E1271" s="11">
        <v>1.4837</v>
      </c>
      <c r="F1271" s="11">
        <v>1.4510000000000001</v>
      </c>
      <c r="G1271" s="11">
        <v>1.4795</v>
      </c>
    </row>
    <row r="1272" spans="1:7" x14ac:dyDescent="0.25">
      <c r="A1272" s="5">
        <v>35477</v>
      </c>
      <c r="B1272" s="5">
        <f>USDCHF10080[[#This Row],[date_start]]+5</f>
        <v>35482</v>
      </c>
      <c r="C1272">
        <v>13515</v>
      </c>
      <c r="D1272" s="11">
        <v>1.4691000000000001</v>
      </c>
      <c r="E1272" s="11">
        <v>1.4915</v>
      </c>
      <c r="F1272" s="11">
        <v>1.4635</v>
      </c>
      <c r="G1272" s="11">
        <v>1.4722999999999999</v>
      </c>
    </row>
    <row r="1273" spans="1:7" x14ac:dyDescent="0.25">
      <c r="A1273" s="5">
        <v>35470</v>
      </c>
      <c r="B1273" s="5">
        <f>USDCHF10080[[#This Row],[date_start]]+5</f>
        <v>35475</v>
      </c>
      <c r="C1273">
        <v>11415</v>
      </c>
      <c r="D1273" s="11">
        <v>1.4166000000000001</v>
      </c>
      <c r="E1273" s="11">
        <v>1.4668000000000001</v>
      </c>
      <c r="F1273" s="11">
        <v>1.4145000000000001</v>
      </c>
      <c r="G1273" s="11">
        <v>1.4668000000000001</v>
      </c>
    </row>
    <row r="1274" spans="1:7" x14ac:dyDescent="0.25">
      <c r="A1274" s="5">
        <v>35463</v>
      </c>
      <c r="B1274" s="5">
        <f>USDCHF10080[[#This Row],[date_start]]+5</f>
        <v>35468</v>
      </c>
      <c r="C1274">
        <v>13105</v>
      </c>
      <c r="D1274" s="11">
        <v>1.4237</v>
      </c>
      <c r="E1274" s="11">
        <v>1.4475</v>
      </c>
      <c r="F1274" s="11">
        <v>1.4151</v>
      </c>
      <c r="G1274" s="11">
        <v>1.4289000000000001</v>
      </c>
    </row>
    <row r="1275" spans="1:7" x14ac:dyDescent="0.25">
      <c r="A1275" s="5">
        <v>35456</v>
      </c>
      <c r="B1275" s="5">
        <f>USDCHF10080[[#This Row],[date_start]]+5</f>
        <v>35461</v>
      </c>
      <c r="C1275">
        <v>15095</v>
      </c>
      <c r="D1275" s="11">
        <v>1.4078999999999999</v>
      </c>
      <c r="E1275" s="11">
        <v>1.4379</v>
      </c>
      <c r="F1275" s="11">
        <v>1.4075</v>
      </c>
      <c r="G1275" s="11">
        <v>1.4228000000000001</v>
      </c>
    </row>
    <row r="1276" spans="1:7" x14ac:dyDescent="0.25">
      <c r="A1276" s="5">
        <v>35449</v>
      </c>
      <c r="B1276" s="5">
        <f>USDCHF10080[[#This Row],[date_start]]+5</f>
        <v>35454</v>
      </c>
      <c r="C1276">
        <v>14445</v>
      </c>
      <c r="D1276" s="11">
        <v>1.399</v>
      </c>
      <c r="E1276" s="11">
        <v>1.4359</v>
      </c>
      <c r="F1276" s="11">
        <v>1.3975</v>
      </c>
      <c r="G1276" s="11">
        <v>1.4074</v>
      </c>
    </row>
    <row r="1277" spans="1:7" x14ac:dyDescent="0.25">
      <c r="A1277" s="5">
        <v>35442</v>
      </c>
      <c r="B1277" s="5">
        <f>USDCHF10080[[#This Row],[date_start]]+5</f>
        <v>35447</v>
      </c>
      <c r="C1277">
        <v>11125</v>
      </c>
      <c r="D1277" s="11">
        <v>1.3756999999999999</v>
      </c>
      <c r="E1277" s="11">
        <v>1.3997999999999999</v>
      </c>
      <c r="F1277" s="11">
        <v>1.3668</v>
      </c>
      <c r="G1277" s="11">
        <v>1.3997999999999999</v>
      </c>
    </row>
    <row r="1278" spans="1:7" x14ac:dyDescent="0.25">
      <c r="A1278" s="5">
        <v>35435</v>
      </c>
      <c r="B1278" s="5">
        <f>USDCHF10080[[#This Row],[date_start]]+5</f>
        <v>35440</v>
      </c>
      <c r="C1278">
        <v>10425</v>
      </c>
      <c r="D1278" s="11">
        <v>1.36</v>
      </c>
      <c r="E1278" s="11">
        <v>1.3792</v>
      </c>
      <c r="F1278" s="11">
        <v>1.3448</v>
      </c>
      <c r="G1278" s="11">
        <v>1.3762000000000001</v>
      </c>
    </row>
    <row r="1279" spans="1:7" x14ac:dyDescent="0.25">
      <c r="A1279" s="5">
        <v>35428</v>
      </c>
      <c r="B1279" s="5">
        <f>USDCHF10080[[#This Row],[date_start]]+5</f>
        <v>35433</v>
      </c>
      <c r="C1279">
        <v>4712</v>
      </c>
      <c r="D1279" s="11">
        <v>1.343</v>
      </c>
      <c r="E1279" s="11">
        <v>1.3634999999999999</v>
      </c>
      <c r="F1279" s="11">
        <v>1.339</v>
      </c>
      <c r="G1279" s="11">
        <v>1.3595999999999999</v>
      </c>
    </row>
    <row r="1280" spans="1:7" x14ac:dyDescent="0.25">
      <c r="A1280" s="5">
        <v>35407</v>
      </c>
      <c r="B1280" s="5">
        <f>USDCHF10080[[#This Row],[date_start]]+5</f>
        <v>35412</v>
      </c>
      <c r="C1280">
        <v>11495</v>
      </c>
      <c r="D1280" s="11">
        <v>1.3171999999999999</v>
      </c>
      <c r="E1280" s="11">
        <v>1.3321000000000001</v>
      </c>
      <c r="F1280" s="11">
        <v>1.3045</v>
      </c>
      <c r="G1280" s="11">
        <v>1.325</v>
      </c>
    </row>
    <row r="1281" spans="1:7" x14ac:dyDescent="0.25">
      <c r="A1281" s="5">
        <v>35400</v>
      </c>
      <c r="B1281" s="5">
        <f>USDCHF10080[[#This Row],[date_start]]+5</f>
        <v>35405</v>
      </c>
      <c r="C1281">
        <v>17305</v>
      </c>
      <c r="D1281" s="11">
        <v>1.3043</v>
      </c>
      <c r="E1281" s="11">
        <v>1.3340000000000001</v>
      </c>
      <c r="F1281" s="11">
        <v>1.2909999999999999</v>
      </c>
      <c r="G1281" s="11">
        <v>1.3169999999999999</v>
      </c>
    </row>
    <row r="1282" spans="1:7" x14ac:dyDescent="0.25">
      <c r="A1282" s="5">
        <v>35393</v>
      </c>
      <c r="B1282" s="5">
        <f>USDCHF10080[[#This Row],[date_start]]+5</f>
        <v>35398</v>
      </c>
      <c r="C1282">
        <v>9685</v>
      </c>
      <c r="D1282" s="11">
        <v>1.2709999999999999</v>
      </c>
      <c r="E1282" s="11">
        <v>1.3075000000000001</v>
      </c>
      <c r="F1282" s="11">
        <v>1.2709999999999999</v>
      </c>
      <c r="G1282" s="11">
        <v>1.3055000000000001</v>
      </c>
    </row>
    <row r="1283" spans="1:7" x14ac:dyDescent="0.25">
      <c r="A1283" s="5">
        <v>35386</v>
      </c>
      <c r="B1283" s="5">
        <f>USDCHF10080[[#This Row],[date_start]]+5</f>
        <v>35391</v>
      </c>
      <c r="C1283">
        <v>7985</v>
      </c>
      <c r="D1283" s="11">
        <v>1.2786</v>
      </c>
      <c r="E1283" s="11">
        <v>1.2790999999999999</v>
      </c>
      <c r="F1283" s="11">
        <v>1.2611000000000001</v>
      </c>
      <c r="G1283" s="11">
        <v>1.2722</v>
      </c>
    </row>
    <row r="1284" spans="1:7" x14ac:dyDescent="0.25">
      <c r="A1284" s="5">
        <v>35379</v>
      </c>
      <c r="B1284" s="5">
        <f>USDCHF10080[[#This Row],[date_start]]+5</f>
        <v>35384</v>
      </c>
      <c r="C1284">
        <v>9055</v>
      </c>
      <c r="D1284" s="11">
        <v>1.2635000000000001</v>
      </c>
      <c r="E1284" s="11">
        <v>1.2813000000000001</v>
      </c>
      <c r="F1284" s="11">
        <v>1.252</v>
      </c>
      <c r="G1284" s="11">
        <v>1.2790999999999999</v>
      </c>
    </row>
    <row r="1285" spans="1:7" x14ac:dyDescent="0.25">
      <c r="A1285" s="5">
        <v>35372</v>
      </c>
      <c r="B1285" s="5">
        <f>USDCHF10080[[#This Row],[date_start]]+5</f>
        <v>35377</v>
      </c>
      <c r="C1285">
        <v>13145</v>
      </c>
      <c r="D1285" s="11">
        <v>1.2665</v>
      </c>
      <c r="E1285" s="11">
        <v>1.286</v>
      </c>
      <c r="F1285" s="11">
        <v>1.2606999999999999</v>
      </c>
      <c r="G1285" s="11">
        <v>1.2649999999999999</v>
      </c>
    </row>
    <row r="1286" spans="1:7" x14ac:dyDescent="0.25">
      <c r="A1286" s="5">
        <v>35365</v>
      </c>
      <c r="B1286" s="5">
        <f>USDCHF10080[[#This Row],[date_start]]+5</f>
        <v>35370</v>
      </c>
      <c r="C1286">
        <v>12355</v>
      </c>
      <c r="D1286" s="11">
        <v>1.262</v>
      </c>
      <c r="E1286" s="11">
        <v>1.2789999999999999</v>
      </c>
      <c r="F1286" s="11">
        <v>1.246</v>
      </c>
      <c r="G1286" s="11">
        <v>1.2683</v>
      </c>
    </row>
    <row r="1287" spans="1:7" x14ac:dyDescent="0.25">
      <c r="A1287" s="5">
        <v>35358</v>
      </c>
      <c r="B1287" s="5">
        <f>USDCHF10080[[#This Row],[date_start]]+5</f>
        <v>35363</v>
      </c>
      <c r="C1287">
        <v>8755</v>
      </c>
      <c r="D1287" s="11">
        <v>1.2695000000000001</v>
      </c>
      <c r="E1287" s="11">
        <v>1.2729999999999999</v>
      </c>
      <c r="F1287" s="11">
        <v>1.2484999999999999</v>
      </c>
      <c r="G1287" s="11">
        <v>1.2609999999999999</v>
      </c>
    </row>
    <row r="1288" spans="1:7" x14ac:dyDescent="0.25">
      <c r="A1288" s="5">
        <v>35351</v>
      </c>
      <c r="B1288" s="5">
        <f>USDCHF10080[[#This Row],[date_start]]+5</f>
        <v>35356</v>
      </c>
      <c r="C1288">
        <v>7585</v>
      </c>
      <c r="D1288" s="11">
        <v>1.2535000000000001</v>
      </c>
      <c r="E1288" s="11">
        <v>1.2742</v>
      </c>
      <c r="F1288" s="11">
        <v>1.2513000000000001</v>
      </c>
      <c r="G1288" s="11">
        <v>1.2705</v>
      </c>
    </row>
    <row r="1289" spans="1:7" x14ac:dyDescent="0.25">
      <c r="A1289" s="5">
        <v>35344</v>
      </c>
      <c r="B1289" s="5">
        <f>USDCHF10080[[#This Row],[date_start]]+5</f>
        <v>35349</v>
      </c>
      <c r="C1289">
        <v>6525</v>
      </c>
      <c r="D1289" s="11">
        <v>1.2573000000000001</v>
      </c>
      <c r="E1289" s="11">
        <v>1.2593000000000001</v>
      </c>
      <c r="F1289" s="11">
        <v>1.2455000000000001</v>
      </c>
      <c r="G1289" s="11">
        <v>1.2543</v>
      </c>
    </row>
    <row r="1290" spans="1:7" x14ac:dyDescent="0.25">
      <c r="A1290" s="5">
        <v>35337</v>
      </c>
      <c r="B1290" s="5">
        <f>USDCHF10080[[#This Row],[date_start]]+5</f>
        <v>35342</v>
      </c>
      <c r="C1290">
        <v>7575</v>
      </c>
      <c r="D1290" s="11">
        <v>1.2563</v>
      </c>
      <c r="E1290" s="11">
        <v>1.2606999999999999</v>
      </c>
      <c r="F1290" s="11">
        <v>1.2479</v>
      </c>
      <c r="G1290" s="11">
        <v>1.258</v>
      </c>
    </row>
    <row r="1291" spans="1:7" x14ac:dyDescent="0.25">
      <c r="A1291" s="5">
        <v>35330</v>
      </c>
      <c r="B1291" s="5">
        <f>USDCHF10080[[#This Row],[date_start]]+5</f>
        <v>35335</v>
      </c>
      <c r="C1291">
        <v>8915</v>
      </c>
      <c r="D1291" s="11">
        <v>1.2393000000000001</v>
      </c>
      <c r="E1291" s="11">
        <v>1.258</v>
      </c>
      <c r="F1291" s="11">
        <v>1.2244999999999999</v>
      </c>
      <c r="G1291" s="11">
        <v>1.2563</v>
      </c>
    </row>
    <row r="1292" spans="1:7" x14ac:dyDescent="0.25">
      <c r="A1292" s="5">
        <v>35323</v>
      </c>
      <c r="B1292" s="5">
        <f>USDCHF10080[[#This Row],[date_start]]+5</f>
        <v>35328</v>
      </c>
      <c r="C1292">
        <v>8085</v>
      </c>
      <c r="D1292" s="11">
        <v>1.2428999999999999</v>
      </c>
      <c r="E1292" s="11">
        <v>1.2488999999999999</v>
      </c>
      <c r="F1292" s="11">
        <v>1.2361</v>
      </c>
      <c r="G1292" s="11">
        <v>1.2392000000000001</v>
      </c>
    </row>
    <row r="1293" spans="1:7" x14ac:dyDescent="0.25">
      <c r="A1293" s="5">
        <v>35316</v>
      </c>
      <c r="B1293" s="5">
        <f>USDCHF10080[[#This Row],[date_start]]+5</f>
        <v>35321</v>
      </c>
      <c r="C1293">
        <v>9285</v>
      </c>
      <c r="D1293" s="11">
        <v>1.2170000000000001</v>
      </c>
      <c r="E1293" s="11">
        <v>1.2458</v>
      </c>
      <c r="F1293" s="11">
        <v>1.2130000000000001</v>
      </c>
      <c r="G1293" s="11">
        <v>1.2448999999999999</v>
      </c>
    </row>
    <row r="1294" spans="1:7" x14ac:dyDescent="0.25">
      <c r="A1294" s="5">
        <v>35309</v>
      </c>
      <c r="B1294" s="5">
        <f>USDCHF10080[[#This Row],[date_start]]+5</f>
        <v>35314</v>
      </c>
      <c r="C1294">
        <v>7235</v>
      </c>
      <c r="D1294" s="11">
        <v>1.2023999999999999</v>
      </c>
      <c r="E1294" s="11">
        <v>1.2208000000000001</v>
      </c>
      <c r="F1294" s="11">
        <v>1.2013</v>
      </c>
      <c r="G1294" s="11">
        <v>1.2193000000000001</v>
      </c>
    </row>
    <row r="1295" spans="1:7" x14ac:dyDescent="0.25">
      <c r="A1295" s="5">
        <v>35302</v>
      </c>
      <c r="B1295" s="5">
        <f>USDCHF10080[[#This Row],[date_start]]+5</f>
        <v>35307</v>
      </c>
      <c r="C1295">
        <v>7215</v>
      </c>
      <c r="D1295" s="11">
        <v>1.1904999999999999</v>
      </c>
      <c r="E1295" s="11">
        <v>1.2052</v>
      </c>
      <c r="F1295" s="11">
        <v>1.1874</v>
      </c>
      <c r="G1295" s="11">
        <v>1.2021999999999999</v>
      </c>
    </row>
    <row r="1296" spans="1:7" x14ac:dyDescent="0.25">
      <c r="A1296" s="5">
        <v>35295</v>
      </c>
      <c r="B1296" s="5">
        <f>USDCHF10080[[#This Row],[date_start]]+5</f>
        <v>35300</v>
      </c>
      <c r="C1296">
        <v>9035</v>
      </c>
      <c r="D1296" s="11">
        <v>1.2092000000000001</v>
      </c>
      <c r="E1296" s="11">
        <v>1.2124999999999999</v>
      </c>
      <c r="F1296" s="11">
        <v>1.1904999999999999</v>
      </c>
      <c r="G1296" s="11">
        <v>1.1933</v>
      </c>
    </row>
    <row r="1297" spans="1:7" x14ac:dyDescent="0.25">
      <c r="A1297" s="5">
        <v>35288</v>
      </c>
      <c r="B1297" s="5">
        <f>USDCHF10080[[#This Row],[date_start]]+5</f>
        <v>35293</v>
      </c>
      <c r="C1297">
        <v>7145</v>
      </c>
      <c r="D1297" s="11">
        <v>1.2015</v>
      </c>
      <c r="E1297" s="11">
        <v>1.2139</v>
      </c>
      <c r="F1297" s="11">
        <v>1.1962999999999999</v>
      </c>
      <c r="G1297" s="11">
        <v>1.2101999999999999</v>
      </c>
    </row>
    <row r="1298" spans="1:7" x14ac:dyDescent="0.25">
      <c r="A1298" s="5">
        <v>35281</v>
      </c>
      <c r="B1298" s="5">
        <f>USDCHF10080[[#This Row],[date_start]]+5</f>
        <v>35286</v>
      </c>
      <c r="C1298">
        <v>7725</v>
      </c>
      <c r="D1298" s="11">
        <v>1.2013</v>
      </c>
      <c r="E1298" s="11">
        <v>1.2156</v>
      </c>
      <c r="F1298" s="11">
        <v>1.1904999999999999</v>
      </c>
      <c r="G1298" s="11">
        <v>1.2027000000000001</v>
      </c>
    </row>
    <row r="1299" spans="1:7" x14ac:dyDescent="0.25">
      <c r="A1299" s="5">
        <v>35274</v>
      </c>
      <c r="B1299" s="5">
        <f>USDCHF10080[[#This Row],[date_start]]+5</f>
        <v>35279</v>
      </c>
      <c r="C1299">
        <v>9375</v>
      </c>
      <c r="D1299" s="11">
        <v>1.2074</v>
      </c>
      <c r="E1299" s="11">
        <v>1.2113</v>
      </c>
      <c r="F1299" s="11">
        <v>1.1839999999999999</v>
      </c>
      <c r="G1299" s="11">
        <v>1.2012</v>
      </c>
    </row>
    <row r="1300" spans="1:7" x14ac:dyDescent="0.25">
      <c r="A1300" s="5">
        <v>35267</v>
      </c>
      <c r="B1300" s="5">
        <f>USDCHF10080[[#This Row],[date_start]]+5</f>
        <v>35272</v>
      </c>
      <c r="C1300">
        <v>11695</v>
      </c>
      <c r="D1300" s="11">
        <v>1.2196</v>
      </c>
      <c r="E1300" s="11">
        <v>1.2225999999999999</v>
      </c>
      <c r="F1300" s="11">
        <v>1.1984999999999999</v>
      </c>
      <c r="G1300" s="11">
        <v>1.2096</v>
      </c>
    </row>
    <row r="1301" spans="1:7" x14ac:dyDescent="0.25">
      <c r="A1301" s="5">
        <v>35260</v>
      </c>
      <c r="B1301" s="5">
        <f>USDCHF10080[[#This Row],[date_start]]+5</f>
        <v>35265</v>
      </c>
      <c r="C1301">
        <v>14835</v>
      </c>
      <c r="D1301" s="11">
        <v>1.2589999999999999</v>
      </c>
      <c r="E1301" s="11">
        <v>1.2609999999999999</v>
      </c>
      <c r="F1301" s="11">
        <v>1.2033</v>
      </c>
      <c r="G1301" s="11">
        <v>1.2163999999999999</v>
      </c>
    </row>
    <row r="1302" spans="1:7" x14ac:dyDescent="0.25">
      <c r="A1302" s="5">
        <v>35253</v>
      </c>
      <c r="B1302" s="5">
        <f>USDCHF10080[[#This Row],[date_start]]+5</f>
        <v>35258</v>
      </c>
      <c r="C1302">
        <v>6675</v>
      </c>
      <c r="D1302" s="11">
        <v>1.262</v>
      </c>
      <c r="E1302" s="11">
        <v>1.2661</v>
      </c>
      <c r="F1302" s="11">
        <v>1.252</v>
      </c>
      <c r="G1302" s="11">
        <v>1.2601</v>
      </c>
    </row>
    <row r="1303" spans="1:7" x14ac:dyDescent="0.25">
      <c r="A1303" s="5">
        <v>35246</v>
      </c>
      <c r="B1303" s="5">
        <f>USDCHF10080[[#This Row],[date_start]]+5</f>
        <v>35251</v>
      </c>
      <c r="C1303">
        <v>6585</v>
      </c>
      <c r="D1303" s="11">
        <v>1.2555000000000001</v>
      </c>
      <c r="E1303" s="11">
        <v>1.2669999999999999</v>
      </c>
      <c r="F1303" s="11">
        <v>1.2475000000000001</v>
      </c>
      <c r="G1303" s="11">
        <v>1.2623</v>
      </c>
    </row>
    <row r="1304" spans="1:7" x14ac:dyDescent="0.25">
      <c r="A1304" s="5">
        <v>35239</v>
      </c>
      <c r="B1304" s="5">
        <f>USDCHF10080[[#This Row],[date_start]]+5</f>
        <v>35244</v>
      </c>
      <c r="C1304">
        <v>6955</v>
      </c>
      <c r="D1304" s="11">
        <v>1.2637</v>
      </c>
      <c r="E1304" s="11">
        <v>1.2673000000000001</v>
      </c>
      <c r="F1304" s="11">
        <v>1.246</v>
      </c>
      <c r="G1304" s="11">
        <v>1.2546999999999999</v>
      </c>
    </row>
    <row r="1305" spans="1:7" x14ac:dyDescent="0.25">
      <c r="A1305" s="5">
        <v>35232</v>
      </c>
      <c r="B1305" s="5">
        <f>USDCHF10080[[#This Row],[date_start]]+5</f>
        <v>35237</v>
      </c>
      <c r="C1305">
        <v>7735</v>
      </c>
      <c r="D1305" s="11">
        <v>1.2515000000000001</v>
      </c>
      <c r="E1305" s="11">
        <v>1.2685</v>
      </c>
      <c r="F1305" s="11">
        <v>1.2431000000000001</v>
      </c>
      <c r="G1305" s="11">
        <v>1.268</v>
      </c>
    </row>
    <row r="1306" spans="1:7" x14ac:dyDescent="0.25">
      <c r="A1306" s="5">
        <v>35225</v>
      </c>
      <c r="B1306" s="5">
        <f>USDCHF10080[[#This Row],[date_start]]+5</f>
        <v>35230</v>
      </c>
      <c r="C1306">
        <v>9115</v>
      </c>
      <c r="D1306" s="11">
        <v>1.2690999999999999</v>
      </c>
      <c r="E1306" s="11">
        <v>1.2715000000000001</v>
      </c>
      <c r="F1306" s="11">
        <v>1.2405999999999999</v>
      </c>
      <c r="G1306" s="11">
        <v>1.2566999999999999</v>
      </c>
    </row>
    <row r="1307" spans="1:7" x14ac:dyDescent="0.25">
      <c r="A1307" s="5">
        <v>35218</v>
      </c>
      <c r="B1307" s="5">
        <f>USDCHF10080[[#This Row],[date_start]]+5</f>
        <v>35223</v>
      </c>
      <c r="C1307">
        <v>9085</v>
      </c>
      <c r="D1307" s="11">
        <v>1.2498</v>
      </c>
      <c r="E1307" s="11">
        <v>1.2704</v>
      </c>
      <c r="F1307" s="11">
        <v>1.2424999999999999</v>
      </c>
      <c r="G1307" s="11">
        <v>1.2704</v>
      </c>
    </row>
    <row r="1308" spans="1:7" x14ac:dyDescent="0.25">
      <c r="A1308" s="5">
        <v>35211</v>
      </c>
      <c r="B1308" s="5">
        <f>USDCHF10080[[#This Row],[date_start]]+5</f>
        <v>35216</v>
      </c>
      <c r="C1308">
        <v>9315</v>
      </c>
      <c r="D1308" s="11">
        <v>1.266</v>
      </c>
      <c r="E1308" s="11">
        <v>1.276</v>
      </c>
      <c r="F1308" s="11">
        <v>1.2463</v>
      </c>
      <c r="G1308" s="11">
        <v>1.2491000000000001</v>
      </c>
    </row>
    <row r="1309" spans="1:7" x14ac:dyDescent="0.25">
      <c r="A1309" s="5">
        <v>35204</v>
      </c>
      <c r="B1309" s="5">
        <f>USDCHF10080[[#This Row],[date_start]]+5</f>
        <v>35209</v>
      </c>
      <c r="C1309">
        <v>8535</v>
      </c>
      <c r="D1309" s="11">
        <v>1.2615000000000001</v>
      </c>
      <c r="E1309" s="11">
        <v>1.274</v>
      </c>
      <c r="F1309" s="11">
        <v>1.2574000000000001</v>
      </c>
      <c r="G1309" s="11">
        <v>1.2669999999999999</v>
      </c>
    </row>
    <row r="1310" spans="1:7" x14ac:dyDescent="0.25">
      <c r="A1310" s="5">
        <v>35197</v>
      </c>
      <c r="B1310" s="5">
        <f>USDCHF10080[[#This Row],[date_start]]+5</f>
        <v>35202</v>
      </c>
      <c r="C1310">
        <v>8085</v>
      </c>
      <c r="D1310" s="11">
        <v>1.248</v>
      </c>
      <c r="E1310" s="11">
        <v>1.2626999999999999</v>
      </c>
      <c r="F1310" s="11">
        <v>1.2450000000000001</v>
      </c>
      <c r="G1310" s="11">
        <v>1.2618</v>
      </c>
    </row>
    <row r="1311" spans="1:7" x14ac:dyDescent="0.25">
      <c r="A1311" s="5">
        <v>35190</v>
      </c>
      <c r="B1311" s="5">
        <f>USDCHF10080[[#This Row],[date_start]]+5</f>
        <v>35195</v>
      </c>
      <c r="C1311">
        <v>8335</v>
      </c>
      <c r="D1311" s="11">
        <v>1.2402</v>
      </c>
      <c r="E1311" s="11">
        <v>1.2504</v>
      </c>
      <c r="F1311" s="11">
        <v>1.2304999999999999</v>
      </c>
      <c r="G1311" s="11">
        <v>1.2488999999999999</v>
      </c>
    </row>
    <row r="1312" spans="1:7" x14ac:dyDescent="0.25">
      <c r="A1312" s="5">
        <v>35183</v>
      </c>
      <c r="B1312" s="5">
        <f>USDCHF10080[[#This Row],[date_start]]+5</f>
        <v>35188</v>
      </c>
      <c r="C1312">
        <v>10425</v>
      </c>
      <c r="D1312" s="11">
        <v>1.2342</v>
      </c>
      <c r="E1312" s="11">
        <v>1.258</v>
      </c>
      <c r="F1312" s="11">
        <v>1.2261</v>
      </c>
      <c r="G1312" s="11">
        <v>1.2424999999999999</v>
      </c>
    </row>
    <row r="1313" spans="1:7" x14ac:dyDescent="0.25">
      <c r="A1313" s="5">
        <v>35176</v>
      </c>
      <c r="B1313" s="5">
        <f>USDCHF10080[[#This Row],[date_start]]+5</f>
        <v>35181</v>
      </c>
      <c r="C1313">
        <v>6585</v>
      </c>
      <c r="D1313" s="11">
        <v>1.2312000000000001</v>
      </c>
      <c r="E1313" s="11">
        <v>1.2406999999999999</v>
      </c>
      <c r="F1313" s="11">
        <v>1.2248000000000001</v>
      </c>
      <c r="G1313" s="11">
        <v>1.2358</v>
      </c>
    </row>
    <row r="1314" spans="1:7" x14ac:dyDescent="0.25">
      <c r="A1314" s="5">
        <v>35169</v>
      </c>
      <c r="B1314" s="5">
        <f>USDCHF10080[[#This Row],[date_start]]+5</f>
        <v>35174</v>
      </c>
      <c r="C1314">
        <v>9985</v>
      </c>
      <c r="D1314" s="11">
        <v>1.2310000000000001</v>
      </c>
      <c r="E1314" s="11">
        <v>1.2361</v>
      </c>
      <c r="F1314" s="11">
        <v>1.2129000000000001</v>
      </c>
      <c r="G1314" s="11">
        <v>1.2284999999999999</v>
      </c>
    </row>
    <row r="1315" spans="1:7" x14ac:dyDescent="0.25">
      <c r="A1315" s="5">
        <v>35162</v>
      </c>
      <c r="B1315" s="5">
        <f>USDCHF10080[[#This Row],[date_start]]+5</f>
        <v>35167</v>
      </c>
      <c r="C1315">
        <v>8495</v>
      </c>
      <c r="D1315" s="11">
        <v>1.1918</v>
      </c>
      <c r="E1315" s="11">
        <v>1.2284999999999999</v>
      </c>
      <c r="F1315" s="11">
        <v>1.1879999999999999</v>
      </c>
      <c r="G1315" s="11">
        <v>1.228</v>
      </c>
    </row>
    <row r="1316" spans="1:7" x14ac:dyDescent="0.25">
      <c r="A1316" s="5">
        <v>35155</v>
      </c>
      <c r="B1316" s="5">
        <f>USDCHF10080[[#This Row],[date_start]]+5</f>
        <v>35160</v>
      </c>
      <c r="C1316">
        <v>5555</v>
      </c>
      <c r="D1316" s="11">
        <v>1.1919999999999999</v>
      </c>
      <c r="E1316" s="11">
        <v>1.1991000000000001</v>
      </c>
      <c r="F1316" s="11">
        <v>1.1895</v>
      </c>
      <c r="G1316" s="11">
        <v>1.1970000000000001</v>
      </c>
    </row>
    <row r="1317" spans="1:7" x14ac:dyDescent="0.25">
      <c r="A1317" s="5">
        <v>35148</v>
      </c>
      <c r="B1317" s="5">
        <f>USDCHF10080[[#This Row],[date_start]]+5</f>
        <v>35153</v>
      </c>
      <c r="C1317">
        <v>7665</v>
      </c>
      <c r="D1317" s="11">
        <v>1.1924999999999999</v>
      </c>
      <c r="E1317" s="11">
        <v>1.2022999999999999</v>
      </c>
      <c r="F1317" s="11">
        <v>1.1825000000000001</v>
      </c>
      <c r="G1317" s="11">
        <v>1.1901999999999999</v>
      </c>
    </row>
    <row r="1318" spans="1:7" x14ac:dyDescent="0.25">
      <c r="A1318" s="5">
        <v>35141</v>
      </c>
      <c r="B1318" s="5">
        <f>USDCHF10080[[#This Row],[date_start]]+5</f>
        <v>35146</v>
      </c>
      <c r="C1318">
        <v>5605</v>
      </c>
      <c r="D1318" s="11">
        <v>1.1872</v>
      </c>
      <c r="E1318" s="11">
        <v>1.1994</v>
      </c>
      <c r="F1318" s="11">
        <v>1.1834</v>
      </c>
      <c r="G1318" s="11">
        <v>1.1933</v>
      </c>
    </row>
    <row r="1319" spans="1:7" x14ac:dyDescent="0.25">
      <c r="A1319" s="5">
        <v>35134</v>
      </c>
      <c r="B1319" s="5">
        <f>USDCHF10080[[#This Row],[date_start]]+5</f>
        <v>35139</v>
      </c>
      <c r="C1319">
        <v>9455</v>
      </c>
      <c r="D1319" s="11">
        <v>1.2043999999999999</v>
      </c>
      <c r="E1319" s="11">
        <v>1.2071000000000001</v>
      </c>
      <c r="F1319" s="11">
        <v>1.1820999999999999</v>
      </c>
      <c r="G1319" s="11">
        <v>1.1872</v>
      </c>
    </row>
    <row r="1320" spans="1:7" x14ac:dyDescent="0.25">
      <c r="A1320" s="5">
        <v>35127</v>
      </c>
      <c r="B1320" s="5">
        <f>USDCHF10080[[#This Row],[date_start]]+5</f>
        <v>35132</v>
      </c>
      <c r="C1320">
        <v>8205</v>
      </c>
      <c r="D1320" s="11">
        <v>1.2010000000000001</v>
      </c>
      <c r="E1320" s="11">
        <v>1.2093</v>
      </c>
      <c r="F1320" s="11">
        <v>1.194</v>
      </c>
      <c r="G1320" s="11">
        <v>1.2018</v>
      </c>
    </row>
    <row r="1321" spans="1:7" x14ac:dyDescent="0.25">
      <c r="A1321" s="5">
        <v>35120</v>
      </c>
      <c r="B1321" s="5">
        <f>USDCHF10080[[#This Row],[date_start]]+5</f>
        <v>35125</v>
      </c>
      <c r="C1321">
        <v>7975</v>
      </c>
      <c r="D1321" s="11">
        <v>1.1732</v>
      </c>
      <c r="E1321" s="11">
        <v>1.2095</v>
      </c>
      <c r="F1321" s="11">
        <v>1.1709000000000001</v>
      </c>
      <c r="G1321" s="11">
        <v>1.204</v>
      </c>
    </row>
    <row r="1322" spans="1:7" x14ac:dyDescent="0.25">
      <c r="A1322" s="5">
        <v>35113</v>
      </c>
      <c r="B1322" s="5">
        <f>USDCHF10080[[#This Row],[date_start]]+5</f>
        <v>35118</v>
      </c>
      <c r="C1322">
        <v>10545</v>
      </c>
      <c r="D1322" s="11">
        <v>1.173</v>
      </c>
      <c r="E1322" s="11">
        <v>1.1882999999999999</v>
      </c>
      <c r="F1322" s="11">
        <v>1.1708000000000001</v>
      </c>
      <c r="G1322" s="11">
        <v>1.1769000000000001</v>
      </c>
    </row>
    <row r="1323" spans="1:7" x14ac:dyDescent="0.25">
      <c r="A1323" s="5">
        <v>35106</v>
      </c>
      <c r="B1323" s="5">
        <f>USDCHF10080[[#This Row],[date_start]]+5</f>
        <v>35111</v>
      </c>
      <c r="C1323">
        <v>8825</v>
      </c>
      <c r="D1323" s="11">
        <v>1.2075</v>
      </c>
      <c r="E1323" s="11">
        <v>1.2085999999999999</v>
      </c>
      <c r="F1323" s="11">
        <v>1.1818</v>
      </c>
      <c r="G1323" s="11">
        <v>1.1837</v>
      </c>
    </row>
    <row r="1324" spans="1:7" x14ac:dyDescent="0.25">
      <c r="A1324" s="5">
        <v>35099</v>
      </c>
      <c r="B1324" s="5">
        <f>USDCHF10080[[#This Row],[date_start]]+5</f>
        <v>35104</v>
      </c>
      <c r="C1324">
        <v>10035</v>
      </c>
      <c r="D1324" s="11">
        <v>1.2128000000000001</v>
      </c>
      <c r="E1324" s="11">
        <v>1.2145999999999999</v>
      </c>
      <c r="F1324" s="11">
        <v>1.1914</v>
      </c>
      <c r="G1324" s="11">
        <v>1.208</v>
      </c>
    </row>
    <row r="1325" spans="1:7" x14ac:dyDescent="0.25">
      <c r="A1325" s="5">
        <v>35092</v>
      </c>
      <c r="B1325" s="5">
        <f>USDCHF10080[[#This Row],[date_start]]+5</f>
        <v>35097</v>
      </c>
      <c r="C1325">
        <v>10955</v>
      </c>
      <c r="D1325" s="11">
        <v>1.2095</v>
      </c>
      <c r="E1325" s="11">
        <v>1.2249000000000001</v>
      </c>
      <c r="F1325" s="11">
        <v>1.2030000000000001</v>
      </c>
      <c r="G1325" s="11">
        <v>1.2141</v>
      </c>
    </row>
    <row r="1326" spans="1:7" x14ac:dyDescent="0.25">
      <c r="A1326" s="5">
        <v>35085</v>
      </c>
      <c r="B1326" s="5">
        <f>USDCHF10080[[#This Row],[date_start]]+5</f>
        <v>35090</v>
      </c>
      <c r="C1326">
        <v>10335</v>
      </c>
      <c r="D1326" s="11">
        <v>1.1903999999999999</v>
      </c>
      <c r="E1326" s="11">
        <v>1.2124999999999999</v>
      </c>
      <c r="F1326" s="11">
        <v>1.1819999999999999</v>
      </c>
      <c r="G1326" s="11">
        <v>1.2115</v>
      </c>
    </row>
    <row r="1327" spans="1:7" x14ac:dyDescent="0.25">
      <c r="A1327" s="5">
        <v>35078</v>
      </c>
      <c r="B1327" s="5">
        <f>USDCHF10080[[#This Row],[date_start]]+5</f>
        <v>35083</v>
      </c>
      <c r="C1327">
        <v>8255</v>
      </c>
      <c r="D1327" s="11">
        <v>1.1615</v>
      </c>
      <c r="E1327" s="11">
        <v>1.198</v>
      </c>
      <c r="F1327" s="11">
        <v>1.1615</v>
      </c>
      <c r="G1327" s="11">
        <v>1.1940999999999999</v>
      </c>
    </row>
    <row r="1328" spans="1:7" x14ac:dyDescent="0.25">
      <c r="A1328" s="5">
        <v>35071</v>
      </c>
      <c r="B1328" s="5">
        <f>USDCHF10080[[#This Row],[date_start]]+5</f>
        <v>35076</v>
      </c>
      <c r="C1328">
        <v>8545</v>
      </c>
      <c r="D1328" s="11">
        <v>1.1647000000000001</v>
      </c>
      <c r="E1328" s="11">
        <v>1.1719999999999999</v>
      </c>
      <c r="F1328" s="11">
        <v>1.1546000000000001</v>
      </c>
      <c r="G1328" s="11">
        <v>1.1635</v>
      </c>
    </row>
    <row r="1329" spans="1:7" x14ac:dyDescent="0.25">
      <c r="A1329" s="5">
        <v>35064</v>
      </c>
      <c r="B1329" s="5">
        <f>USDCHF10080[[#This Row],[date_start]]+5</f>
        <v>35069</v>
      </c>
      <c r="C1329">
        <v>8764</v>
      </c>
      <c r="D1329" s="11">
        <v>1.1528</v>
      </c>
      <c r="E1329" s="11">
        <v>1.1779999999999999</v>
      </c>
      <c r="F1329" s="11">
        <v>1.1483000000000001</v>
      </c>
      <c r="G1329" s="11">
        <v>1.1626000000000001</v>
      </c>
    </row>
    <row r="1330" spans="1:7" x14ac:dyDescent="0.25">
      <c r="A1330" s="5">
        <v>35043</v>
      </c>
      <c r="B1330" s="5">
        <f>USDCHF10080[[#This Row],[date_start]]+5</f>
        <v>35048</v>
      </c>
      <c r="C1330">
        <v>3903</v>
      </c>
      <c r="D1330" s="11">
        <v>1.1675</v>
      </c>
      <c r="E1330" s="11">
        <v>1.1807000000000001</v>
      </c>
      <c r="F1330" s="11">
        <v>1.1636</v>
      </c>
      <c r="G1330" s="11">
        <v>1.1758999999999999</v>
      </c>
    </row>
    <row r="1331" spans="1:7" x14ac:dyDescent="0.25">
      <c r="A1331" s="5">
        <v>35036</v>
      </c>
      <c r="B1331" s="5">
        <f>USDCHF10080[[#This Row],[date_start]]+5</f>
        <v>35041</v>
      </c>
      <c r="C1331">
        <v>9745</v>
      </c>
      <c r="D1331" s="11">
        <v>1.1759999999999999</v>
      </c>
      <c r="E1331" s="11">
        <v>1.1778</v>
      </c>
      <c r="F1331" s="11">
        <v>1.161</v>
      </c>
      <c r="G1331" s="11">
        <v>1.1693</v>
      </c>
    </row>
    <row r="1332" spans="1:7" x14ac:dyDescent="0.25">
      <c r="A1332" s="5">
        <v>35029</v>
      </c>
      <c r="B1332" s="5">
        <f>USDCHF10080[[#This Row],[date_start]]+5</f>
        <v>35034</v>
      </c>
      <c r="C1332">
        <v>10075</v>
      </c>
      <c r="D1332" s="11">
        <v>1.1445000000000001</v>
      </c>
      <c r="E1332" s="11">
        <v>1.1808000000000001</v>
      </c>
      <c r="F1332" s="11">
        <v>1.1413</v>
      </c>
      <c r="G1332" s="11">
        <v>1.177</v>
      </c>
    </row>
    <row r="1333" spans="1:7" x14ac:dyDescent="0.25">
      <c r="A1333" s="5">
        <v>35022</v>
      </c>
      <c r="B1333" s="5">
        <f>USDCHF10080[[#This Row],[date_start]]+5</f>
        <v>35027</v>
      </c>
      <c r="C1333">
        <v>8325</v>
      </c>
      <c r="D1333" s="11">
        <v>1.1373</v>
      </c>
      <c r="E1333" s="11">
        <v>1.1499999999999999</v>
      </c>
      <c r="F1333" s="11">
        <v>1.1329</v>
      </c>
      <c r="G1333" s="11">
        <v>1.145</v>
      </c>
    </row>
    <row r="1334" spans="1:7" x14ac:dyDescent="0.25">
      <c r="A1334" s="5">
        <v>35015</v>
      </c>
      <c r="B1334" s="5">
        <f>USDCHF10080[[#This Row],[date_start]]+5</f>
        <v>35020</v>
      </c>
      <c r="C1334">
        <v>9725</v>
      </c>
      <c r="D1334" s="11">
        <v>1.1373</v>
      </c>
      <c r="E1334" s="11">
        <v>1.1475</v>
      </c>
      <c r="F1334" s="11">
        <v>1.1293</v>
      </c>
      <c r="G1334" s="11">
        <v>1.1387</v>
      </c>
    </row>
    <row r="1335" spans="1:7" x14ac:dyDescent="0.25">
      <c r="A1335" s="5">
        <v>35008</v>
      </c>
      <c r="B1335" s="5">
        <f>USDCHF10080[[#This Row],[date_start]]+5</f>
        <v>35013</v>
      </c>
      <c r="C1335">
        <v>8765</v>
      </c>
      <c r="D1335" s="11">
        <v>1.1399999999999999</v>
      </c>
      <c r="E1335" s="11">
        <v>1.1513</v>
      </c>
      <c r="F1335" s="11">
        <v>1.1315999999999999</v>
      </c>
      <c r="G1335" s="11">
        <v>1.1395</v>
      </c>
    </row>
    <row r="1336" spans="1:7" x14ac:dyDescent="0.25">
      <c r="A1336" s="5">
        <v>35001</v>
      </c>
      <c r="B1336" s="5">
        <f>USDCHF10080[[#This Row],[date_start]]+5</f>
        <v>35006</v>
      </c>
      <c r="C1336">
        <v>10565</v>
      </c>
      <c r="D1336" s="11">
        <v>1.1378999999999999</v>
      </c>
      <c r="E1336" s="11">
        <v>1.151</v>
      </c>
      <c r="F1336" s="11">
        <v>1.1298999999999999</v>
      </c>
      <c r="G1336" s="11">
        <v>1.1396999999999999</v>
      </c>
    </row>
    <row r="1337" spans="1:7" x14ac:dyDescent="0.25">
      <c r="A1337" s="5">
        <v>34994</v>
      </c>
      <c r="B1337" s="5">
        <f>USDCHF10080[[#This Row],[date_start]]+5</f>
        <v>34999</v>
      </c>
      <c r="C1337">
        <v>13105</v>
      </c>
      <c r="D1337" s="11">
        <v>1.1376999999999999</v>
      </c>
      <c r="E1337" s="11">
        <v>1.143</v>
      </c>
      <c r="F1337" s="11">
        <v>1.1205000000000001</v>
      </c>
      <c r="G1337" s="11">
        <v>1.1395999999999999</v>
      </c>
    </row>
    <row r="1338" spans="1:7" x14ac:dyDescent="0.25">
      <c r="A1338" s="5">
        <v>34987</v>
      </c>
      <c r="B1338" s="5">
        <f>USDCHF10080[[#This Row],[date_start]]+5</f>
        <v>34992</v>
      </c>
      <c r="C1338">
        <v>11125</v>
      </c>
      <c r="D1338" s="11">
        <v>1.153</v>
      </c>
      <c r="E1338" s="11">
        <v>1.161</v>
      </c>
      <c r="F1338" s="11">
        <v>1.1380999999999999</v>
      </c>
      <c r="G1338" s="11">
        <v>1.1414</v>
      </c>
    </row>
    <row r="1339" spans="1:7" x14ac:dyDescent="0.25">
      <c r="A1339" s="5">
        <v>34980</v>
      </c>
      <c r="B1339" s="5">
        <f>USDCHF10080[[#This Row],[date_start]]+5</f>
        <v>34985</v>
      </c>
      <c r="C1339">
        <v>12825</v>
      </c>
      <c r="D1339" s="11">
        <v>1.1475</v>
      </c>
      <c r="E1339" s="11">
        <v>1.1619999999999999</v>
      </c>
      <c r="F1339" s="11">
        <v>1.131</v>
      </c>
      <c r="G1339" s="11">
        <v>1.1552</v>
      </c>
    </row>
    <row r="1340" spans="1:7" x14ac:dyDescent="0.25">
      <c r="A1340" s="5">
        <v>34973</v>
      </c>
      <c r="B1340" s="5">
        <f>USDCHF10080[[#This Row],[date_start]]+5</f>
        <v>34978</v>
      </c>
      <c r="C1340">
        <v>12855</v>
      </c>
      <c r="D1340" s="11">
        <v>1.1559999999999999</v>
      </c>
      <c r="E1340" s="11">
        <v>1.1639999999999999</v>
      </c>
      <c r="F1340" s="11">
        <v>1.1339999999999999</v>
      </c>
      <c r="G1340" s="11">
        <v>1.145</v>
      </c>
    </row>
    <row r="1341" spans="1:7" x14ac:dyDescent="0.25">
      <c r="A1341" s="5">
        <v>34966</v>
      </c>
      <c r="B1341" s="5">
        <f>USDCHF10080[[#This Row],[date_start]]+5</f>
        <v>34971</v>
      </c>
      <c r="C1341">
        <v>13155</v>
      </c>
      <c r="D1341" s="11">
        <v>1.1463000000000001</v>
      </c>
      <c r="E1341" s="11">
        <v>1.169</v>
      </c>
      <c r="F1341" s="11">
        <v>1.1359999999999999</v>
      </c>
      <c r="G1341" s="11">
        <v>1.1555</v>
      </c>
    </row>
    <row r="1342" spans="1:7" x14ac:dyDescent="0.25">
      <c r="A1342" s="5">
        <v>34959</v>
      </c>
      <c r="B1342" s="5">
        <f>USDCHF10080[[#This Row],[date_start]]+5</f>
        <v>34964</v>
      </c>
      <c r="C1342">
        <v>16435</v>
      </c>
      <c r="D1342" s="11">
        <v>1.208</v>
      </c>
      <c r="E1342" s="11">
        <v>1.2124999999999999</v>
      </c>
      <c r="F1342" s="11">
        <v>1.1318999999999999</v>
      </c>
      <c r="G1342" s="11">
        <v>1.1471</v>
      </c>
    </row>
    <row r="1343" spans="1:7" x14ac:dyDescent="0.25">
      <c r="A1343" s="5">
        <v>34952</v>
      </c>
      <c r="B1343" s="5">
        <f>USDCHF10080[[#This Row],[date_start]]+5</f>
        <v>34957</v>
      </c>
      <c r="C1343">
        <v>13715</v>
      </c>
      <c r="D1343" s="11">
        <v>1.2056</v>
      </c>
      <c r="E1343" s="11">
        <v>1.2278</v>
      </c>
      <c r="F1343" s="11">
        <v>1.2</v>
      </c>
      <c r="G1343" s="11">
        <v>1.2078</v>
      </c>
    </row>
    <row r="1344" spans="1:7" x14ac:dyDescent="0.25">
      <c r="A1344" s="5">
        <v>34945</v>
      </c>
      <c r="B1344" s="5">
        <f>USDCHF10080[[#This Row],[date_start]]+5</f>
        <v>34950</v>
      </c>
      <c r="C1344">
        <v>9795</v>
      </c>
      <c r="D1344" s="11">
        <v>1.1955</v>
      </c>
      <c r="E1344" s="11">
        <v>1.226</v>
      </c>
      <c r="F1344" s="11">
        <v>1.1919999999999999</v>
      </c>
      <c r="G1344" s="11">
        <v>1.2158</v>
      </c>
    </row>
    <row r="1345" spans="1:7" x14ac:dyDescent="0.25">
      <c r="A1345" s="5">
        <v>34938</v>
      </c>
      <c r="B1345" s="5">
        <f>USDCHF10080[[#This Row],[date_start]]+5</f>
        <v>34943</v>
      </c>
      <c r="C1345">
        <v>10275</v>
      </c>
      <c r="D1345" s="11">
        <v>1.2098</v>
      </c>
      <c r="E1345" s="11">
        <v>1.2193000000000001</v>
      </c>
      <c r="F1345" s="11">
        <v>1.1951000000000001</v>
      </c>
      <c r="G1345" s="11">
        <v>1.1974</v>
      </c>
    </row>
    <row r="1346" spans="1:7" x14ac:dyDescent="0.25">
      <c r="A1346" s="5">
        <v>34931</v>
      </c>
      <c r="B1346" s="5">
        <f>USDCHF10080[[#This Row],[date_start]]+5</f>
        <v>34936</v>
      </c>
      <c r="C1346">
        <v>13455</v>
      </c>
      <c r="D1346" s="11">
        <v>1.224</v>
      </c>
      <c r="E1346" s="11">
        <v>1.2396</v>
      </c>
      <c r="F1346" s="11">
        <v>1.2060999999999999</v>
      </c>
      <c r="G1346" s="11">
        <v>1.2098</v>
      </c>
    </row>
    <row r="1347" spans="1:7" x14ac:dyDescent="0.25">
      <c r="A1347" s="5">
        <v>34924</v>
      </c>
      <c r="B1347" s="5">
        <f>USDCHF10080[[#This Row],[date_start]]+5</f>
        <v>34929</v>
      </c>
      <c r="C1347">
        <v>18835</v>
      </c>
      <c r="D1347" s="11">
        <v>1.1996</v>
      </c>
      <c r="E1347" s="11">
        <v>1.2442</v>
      </c>
      <c r="F1347" s="11">
        <v>1.1884999999999999</v>
      </c>
      <c r="G1347" s="11">
        <v>1.2244999999999999</v>
      </c>
    </row>
    <row r="1348" spans="1:7" x14ac:dyDescent="0.25">
      <c r="A1348" s="5">
        <v>34917</v>
      </c>
      <c r="B1348" s="5">
        <f>USDCHF10080[[#This Row],[date_start]]+5</f>
        <v>34922</v>
      </c>
      <c r="C1348">
        <v>9945</v>
      </c>
      <c r="D1348" s="11">
        <v>1.1545000000000001</v>
      </c>
      <c r="E1348" s="11">
        <v>1.1980999999999999</v>
      </c>
      <c r="F1348" s="11">
        <v>1.1517999999999999</v>
      </c>
      <c r="G1348" s="11">
        <v>1.1974</v>
      </c>
    </row>
    <row r="1349" spans="1:7" x14ac:dyDescent="0.25">
      <c r="A1349" s="5">
        <v>34910</v>
      </c>
      <c r="B1349" s="5">
        <f>USDCHF10080[[#This Row],[date_start]]+5</f>
        <v>34915</v>
      </c>
      <c r="C1349">
        <v>10615</v>
      </c>
      <c r="D1349" s="11">
        <v>1.1467000000000001</v>
      </c>
      <c r="E1349" s="11">
        <v>1.1632</v>
      </c>
      <c r="F1349" s="11">
        <v>1.1339999999999999</v>
      </c>
      <c r="G1349" s="11">
        <v>1.1534</v>
      </c>
    </row>
    <row r="1350" spans="1:7" x14ac:dyDescent="0.25">
      <c r="A1350" s="5">
        <v>34903</v>
      </c>
      <c r="B1350" s="5">
        <f>USDCHF10080[[#This Row],[date_start]]+5</f>
        <v>34908</v>
      </c>
      <c r="C1350">
        <v>10365</v>
      </c>
      <c r="D1350" s="11">
        <v>1.1563000000000001</v>
      </c>
      <c r="E1350" s="11">
        <v>1.1612</v>
      </c>
      <c r="F1350" s="11">
        <v>1.1427</v>
      </c>
      <c r="G1350" s="11">
        <v>1.1496</v>
      </c>
    </row>
    <row r="1351" spans="1:7" x14ac:dyDescent="0.25">
      <c r="A1351" s="5">
        <v>34896</v>
      </c>
      <c r="B1351" s="5">
        <f>USDCHF10080[[#This Row],[date_start]]+5</f>
        <v>34901</v>
      </c>
      <c r="C1351">
        <v>9275</v>
      </c>
      <c r="D1351" s="11">
        <v>1.1638999999999999</v>
      </c>
      <c r="E1351" s="11">
        <v>1.1724000000000001</v>
      </c>
      <c r="F1351" s="11">
        <v>1.1439999999999999</v>
      </c>
      <c r="G1351" s="11">
        <v>1.1564000000000001</v>
      </c>
    </row>
    <row r="1352" spans="1:7" x14ac:dyDescent="0.25">
      <c r="A1352" s="5">
        <v>34889</v>
      </c>
      <c r="B1352" s="5">
        <f>USDCHF10080[[#This Row],[date_start]]+5</f>
        <v>34894</v>
      </c>
      <c r="C1352">
        <v>9975</v>
      </c>
      <c r="D1352" s="11">
        <v>1.1577</v>
      </c>
      <c r="E1352" s="11">
        <v>1.1805000000000001</v>
      </c>
      <c r="F1352" s="11">
        <v>1.1544000000000001</v>
      </c>
      <c r="G1352" s="11">
        <v>1.1637999999999999</v>
      </c>
    </row>
    <row r="1353" spans="1:7" x14ac:dyDescent="0.25">
      <c r="A1353" s="5">
        <v>34882</v>
      </c>
      <c r="B1353" s="5">
        <f>USDCHF10080[[#This Row],[date_start]]+5</f>
        <v>34887</v>
      </c>
      <c r="C1353">
        <v>8515</v>
      </c>
      <c r="D1353" s="11">
        <v>1.1487000000000001</v>
      </c>
      <c r="E1353" s="11">
        <v>1.1665000000000001</v>
      </c>
      <c r="F1353" s="11">
        <v>1.1418999999999999</v>
      </c>
      <c r="G1353" s="11">
        <v>1.1586000000000001</v>
      </c>
    </row>
    <row r="1354" spans="1:7" x14ac:dyDescent="0.25">
      <c r="A1354" s="5">
        <v>34875</v>
      </c>
      <c r="B1354" s="5">
        <f>USDCHF10080[[#This Row],[date_start]]+5</f>
        <v>34880</v>
      </c>
      <c r="C1354">
        <v>11575</v>
      </c>
      <c r="D1354" s="11">
        <v>1.1457999999999999</v>
      </c>
      <c r="E1354" s="11">
        <v>1.1648000000000001</v>
      </c>
      <c r="F1354" s="11">
        <v>1.1405000000000001</v>
      </c>
      <c r="G1354" s="11">
        <v>1.1485000000000001</v>
      </c>
    </row>
    <row r="1355" spans="1:7" x14ac:dyDescent="0.25">
      <c r="A1355" s="5">
        <v>34868</v>
      </c>
      <c r="B1355" s="5">
        <f>USDCHF10080[[#This Row],[date_start]]+5</f>
        <v>34873</v>
      </c>
      <c r="C1355">
        <v>11765</v>
      </c>
      <c r="D1355" s="11">
        <v>1.1573</v>
      </c>
      <c r="E1355" s="11">
        <v>1.167</v>
      </c>
      <c r="F1355" s="11">
        <v>1.1415</v>
      </c>
      <c r="G1355" s="11">
        <v>1.1478999999999999</v>
      </c>
    </row>
    <row r="1356" spans="1:7" x14ac:dyDescent="0.25">
      <c r="A1356" s="5">
        <v>34861</v>
      </c>
      <c r="B1356" s="5">
        <f>USDCHF10080[[#This Row],[date_start]]+5</f>
        <v>34866</v>
      </c>
      <c r="C1356">
        <v>11975</v>
      </c>
      <c r="D1356" s="11">
        <v>1.1585000000000001</v>
      </c>
      <c r="E1356" s="11">
        <v>1.1718999999999999</v>
      </c>
      <c r="F1356" s="11">
        <v>1.1479999999999999</v>
      </c>
      <c r="G1356" s="11">
        <v>1.1607000000000001</v>
      </c>
    </row>
    <row r="1357" spans="1:7" x14ac:dyDescent="0.25">
      <c r="A1357" s="5">
        <v>34854</v>
      </c>
      <c r="B1357" s="5">
        <f>USDCHF10080[[#This Row],[date_start]]+5</f>
        <v>34859</v>
      </c>
      <c r="C1357">
        <v>12755</v>
      </c>
      <c r="D1357" s="11">
        <v>1.1607000000000001</v>
      </c>
      <c r="E1357" s="11">
        <v>1.1742999999999999</v>
      </c>
      <c r="F1357" s="11">
        <v>1.1499999999999999</v>
      </c>
      <c r="G1357" s="11">
        <v>1.1612</v>
      </c>
    </row>
    <row r="1358" spans="1:7" x14ac:dyDescent="0.25">
      <c r="A1358" s="5">
        <v>34847</v>
      </c>
      <c r="B1358" s="5">
        <f>USDCHF10080[[#This Row],[date_start]]+5</f>
        <v>34852</v>
      </c>
      <c r="C1358">
        <v>20245</v>
      </c>
      <c r="D1358" s="11">
        <v>1.1355999999999999</v>
      </c>
      <c r="E1358" s="11">
        <v>1.1894</v>
      </c>
      <c r="F1358" s="11">
        <v>1.1313</v>
      </c>
      <c r="G1358" s="11">
        <v>1.1607000000000001</v>
      </c>
    </row>
    <row r="1359" spans="1:7" x14ac:dyDescent="0.25">
      <c r="A1359" s="5">
        <v>34840</v>
      </c>
      <c r="B1359" s="5">
        <f>USDCHF10080[[#This Row],[date_start]]+5</f>
        <v>34845</v>
      </c>
      <c r="C1359">
        <v>16215</v>
      </c>
      <c r="D1359" s="11">
        <v>1.2052</v>
      </c>
      <c r="E1359" s="11">
        <v>1.2104999999999999</v>
      </c>
      <c r="F1359" s="11">
        <v>1.131</v>
      </c>
      <c r="G1359" s="11">
        <v>1.1354</v>
      </c>
    </row>
    <row r="1360" spans="1:7" x14ac:dyDescent="0.25">
      <c r="A1360" s="5">
        <v>34833</v>
      </c>
      <c r="B1360" s="5">
        <f>USDCHF10080[[#This Row],[date_start]]+5</f>
        <v>34838</v>
      </c>
      <c r="C1360">
        <v>16935</v>
      </c>
      <c r="D1360" s="11">
        <v>1.2095</v>
      </c>
      <c r="E1360" s="11">
        <v>1.2225999999999999</v>
      </c>
      <c r="F1360" s="11">
        <v>1.1915</v>
      </c>
      <c r="G1360" s="11">
        <v>1.2037</v>
      </c>
    </row>
    <row r="1361" spans="1:7" x14ac:dyDescent="0.25">
      <c r="A1361" s="5">
        <v>34826</v>
      </c>
      <c r="B1361" s="5">
        <f>USDCHF10080[[#This Row],[date_start]]+5</f>
        <v>34831</v>
      </c>
      <c r="C1361">
        <v>15295</v>
      </c>
      <c r="D1361" s="11">
        <v>1.1319999999999999</v>
      </c>
      <c r="E1361" s="11">
        <v>1.2150000000000001</v>
      </c>
      <c r="F1361" s="11">
        <v>1.1225000000000001</v>
      </c>
      <c r="G1361" s="11">
        <v>1.2081999999999999</v>
      </c>
    </row>
    <row r="1362" spans="1:7" x14ac:dyDescent="0.25">
      <c r="A1362" s="5">
        <v>34819</v>
      </c>
      <c r="B1362" s="5">
        <f>USDCHF10080[[#This Row],[date_start]]+5</f>
        <v>34824</v>
      </c>
      <c r="C1362">
        <v>12385</v>
      </c>
      <c r="D1362" s="11">
        <v>1.1455</v>
      </c>
      <c r="E1362" s="11">
        <v>1.153</v>
      </c>
      <c r="F1362" s="11">
        <v>1.123</v>
      </c>
      <c r="G1362" s="11">
        <v>1.133</v>
      </c>
    </row>
    <row r="1363" spans="1:7" x14ac:dyDescent="0.25">
      <c r="A1363" s="5">
        <v>34812</v>
      </c>
      <c r="B1363" s="5">
        <f>USDCHF10080[[#This Row],[date_start]]+5</f>
        <v>34817</v>
      </c>
      <c r="C1363">
        <v>18935</v>
      </c>
      <c r="D1363" s="11">
        <v>1.1202000000000001</v>
      </c>
      <c r="E1363" s="11">
        <v>1.1572</v>
      </c>
      <c r="F1363" s="11">
        <v>1.1154999999999999</v>
      </c>
      <c r="G1363" s="11">
        <v>1.1456999999999999</v>
      </c>
    </row>
    <row r="1364" spans="1:7" x14ac:dyDescent="0.25">
      <c r="A1364" s="5">
        <v>34805</v>
      </c>
      <c r="B1364" s="5">
        <f>USDCHF10080[[#This Row],[date_start]]+5</f>
        <v>34810</v>
      </c>
      <c r="C1364">
        <v>16525</v>
      </c>
      <c r="D1364" s="11">
        <v>1.1499999999999999</v>
      </c>
      <c r="E1364" s="11">
        <v>1.1515</v>
      </c>
      <c r="F1364" s="11">
        <v>1.1100000000000001</v>
      </c>
      <c r="G1364" s="11">
        <v>1.1289</v>
      </c>
    </row>
    <row r="1365" spans="1:7" x14ac:dyDescent="0.25">
      <c r="A1365" s="5">
        <v>34798</v>
      </c>
      <c r="B1365" s="5">
        <f>USDCHF10080[[#This Row],[date_start]]+5</f>
        <v>34803</v>
      </c>
      <c r="C1365">
        <v>13915</v>
      </c>
      <c r="D1365" s="11">
        <v>1.1352</v>
      </c>
      <c r="E1365" s="11">
        <v>1.1675</v>
      </c>
      <c r="F1365" s="11">
        <v>1.135</v>
      </c>
      <c r="G1365" s="11">
        <v>1.1518999999999999</v>
      </c>
    </row>
    <row r="1366" spans="1:7" x14ac:dyDescent="0.25">
      <c r="A1366" s="5">
        <v>34791</v>
      </c>
      <c r="B1366" s="5">
        <f>USDCHF10080[[#This Row],[date_start]]+5</f>
        <v>34796</v>
      </c>
      <c r="C1366">
        <v>18145</v>
      </c>
      <c r="D1366" s="11">
        <v>1.1254999999999999</v>
      </c>
      <c r="E1366" s="11">
        <v>1.1415</v>
      </c>
      <c r="F1366" s="11">
        <v>1.1114999999999999</v>
      </c>
      <c r="G1366" s="11">
        <v>1.1294</v>
      </c>
    </row>
    <row r="1367" spans="1:7" x14ac:dyDescent="0.25">
      <c r="A1367" s="5">
        <v>34784</v>
      </c>
      <c r="B1367" s="5">
        <f>USDCHF10080[[#This Row],[date_start]]+5</f>
        <v>34789</v>
      </c>
      <c r="C1367">
        <v>21925</v>
      </c>
      <c r="D1367" s="11">
        <v>1.175</v>
      </c>
      <c r="E1367" s="11">
        <v>1.1800999999999999</v>
      </c>
      <c r="F1367" s="11">
        <v>1.1206</v>
      </c>
      <c r="G1367" s="11">
        <v>1.129</v>
      </c>
    </row>
    <row r="1368" spans="1:7" x14ac:dyDescent="0.25">
      <c r="A1368" s="5">
        <v>34777</v>
      </c>
      <c r="B1368" s="5">
        <f>USDCHF10080[[#This Row],[date_start]]+5</f>
        <v>34782</v>
      </c>
      <c r="C1368">
        <v>14995</v>
      </c>
      <c r="D1368" s="11">
        <v>1.1480999999999999</v>
      </c>
      <c r="E1368" s="11">
        <v>1.1805000000000001</v>
      </c>
      <c r="F1368" s="11">
        <v>1.1465000000000001</v>
      </c>
      <c r="G1368" s="11">
        <v>1.1744000000000001</v>
      </c>
    </row>
    <row r="1369" spans="1:7" x14ac:dyDescent="0.25">
      <c r="A1369" s="5">
        <v>34770</v>
      </c>
      <c r="B1369" s="5">
        <f>USDCHF10080[[#This Row],[date_start]]+5</f>
        <v>34775</v>
      </c>
      <c r="C1369">
        <v>14835</v>
      </c>
      <c r="D1369" s="11">
        <v>1.1745000000000001</v>
      </c>
      <c r="E1369" s="11">
        <v>1.181</v>
      </c>
      <c r="F1369" s="11">
        <v>1.1413</v>
      </c>
      <c r="G1369" s="11">
        <v>1.1521999999999999</v>
      </c>
    </row>
    <row r="1370" spans="1:7" x14ac:dyDescent="0.25">
      <c r="A1370" s="5">
        <v>34763</v>
      </c>
      <c r="B1370" s="5">
        <f>USDCHF10080[[#This Row],[date_start]]+5</f>
        <v>34768</v>
      </c>
      <c r="C1370">
        <v>29845</v>
      </c>
      <c r="D1370" s="11">
        <v>1.1937</v>
      </c>
      <c r="E1370" s="11">
        <v>1.1955</v>
      </c>
      <c r="F1370" s="11">
        <v>1.1173</v>
      </c>
      <c r="G1370" s="11">
        <v>1.1782999999999999</v>
      </c>
    </row>
    <row r="1371" spans="1:7" x14ac:dyDescent="0.25">
      <c r="A1371" s="5">
        <v>34756</v>
      </c>
      <c r="B1371" s="5">
        <f>USDCHF10080[[#This Row],[date_start]]+5</f>
        <v>34761</v>
      </c>
      <c r="C1371">
        <v>16885</v>
      </c>
      <c r="D1371" s="11">
        <v>1.2444999999999999</v>
      </c>
      <c r="E1371" s="11">
        <v>1.2474000000000001</v>
      </c>
      <c r="F1371" s="11">
        <v>1.1994</v>
      </c>
      <c r="G1371" s="11">
        <v>1.2018</v>
      </c>
    </row>
    <row r="1372" spans="1:7" x14ac:dyDescent="0.25">
      <c r="A1372" s="5">
        <v>34749</v>
      </c>
      <c r="B1372" s="5">
        <f>USDCHF10080[[#This Row],[date_start]]+5</f>
        <v>34754</v>
      </c>
      <c r="C1372">
        <v>11895</v>
      </c>
      <c r="D1372" s="11">
        <v>1.2505999999999999</v>
      </c>
      <c r="E1372" s="11">
        <v>1.2579</v>
      </c>
      <c r="F1372" s="11">
        <v>1.2397</v>
      </c>
      <c r="G1372" s="11">
        <v>1.2462</v>
      </c>
    </row>
    <row r="1373" spans="1:7" x14ac:dyDescent="0.25">
      <c r="A1373" s="5">
        <v>34742</v>
      </c>
      <c r="B1373" s="5">
        <f>USDCHF10080[[#This Row],[date_start]]+5</f>
        <v>34747</v>
      </c>
      <c r="C1373">
        <v>10765</v>
      </c>
      <c r="D1373" s="11">
        <v>1.2809999999999999</v>
      </c>
      <c r="E1373" s="11">
        <v>1.2882</v>
      </c>
      <c r="F1373" s="11">
        <v>1.2455000000000001</v>
      </c>
      <c r="G1373" s="11">
        <v>1.2526999999999999</v>
      </c>
    </row>
    <row r="1374" spans="1:7" x14ac:dyDescent="0.25">
      <c r="A1374" s="5">
        <v>34735</v>
      </c>
      <c r="B1374" s="5">
        <f>USDCHF10080[[#This Row],[date_start]]+5</f>
        <v>34740</v>
      </c>
      <c r="C1374">
        <v>8685</v>
      </c>
      <c r="D1374" s="11">
        <v>1.2925</v>
      </c>
      <c r="E1374" s="11">
        <v>1.3043</v>
      </c>
      <c r="F1374" s="11">
        <v>1.2804</v>
      </c>
      <c r="G1374" s="11">
        <v>1.2823</v>
      </c>
    </row>
    <row r="1375" spans="1:7" x14ac:dyDescent="0.25">
      <c r="A1375" s="5">
        <v>34728</v>
      </c>
      <c r="B1375" s="5">
        <f>USDCHF10080[[#This Row],[date_start]]+5</f>
        <v>34733</v>
      </c>
      <c r="C1375">
        <v>10905</v>
      </c>
      <c r="D1375" s="11">
        <v>1.2729999999999999</v>
      </c>
      <c r="E1375" s="11">
        <v>1.298</v>
      </c>
      <c r="F1375" s="11">
        <v>1.2629999999999999</v>
      </c>
      <c r="G1375" s="11">
        <v>1.294</v>
      </c>
    </row>
    <row r="1376" spans="1:7" x14ac:dyDescent="0.25">
      <c r="A1376" s="5">
        <v>34721</v>
      </c>
      <c r="B1376" s="5">
        <f>USDCHF10080[[#This Row],[date_start]]+5</f>
        <v>34726</v>
      </c>
      <c r="C1376">
        <v>9255</v>
      </c>
      <c r="D1376" s="11">
        <v>1.2713000000000001</v>
      </c>
      <c r="E1376" s="11">
        <v>1.2798</v>
      </c>
      <c r="F1376" s="11">
        <v>1.2625</v>
      </c>
      <c r="G1376" s="11">
        <v>1.2750999999999999</v>
      </c>
    </row>
    <row r="1377" spans="1:7" x14ac:dyDescent="0.25">
      <c r="A1377" s="5">
        <v>34714</v>
      </c>
      <c r="B1377" s="5">
        <f>USDCHF10080[[#This Row],[date_start]]+5</f>
        <v>34719</v>
      </c>
      <c r="C1377">
        <v>12785</v>
      </c>
      <c r="D1377" s="11">
        <v>1.2885</v>
      </c>
      <c r="E1377" s="11">
        <v>1.2967</v>
      </c>
      <c r="F1377" s="11">
        <v>1.2648999999999999</v>
      </c>
      <c r="G1377" s="11">
        <v>1.2738</v>
      </c>
    </row>
    <row r="1378" spans="1:7" x14ac:dyDescent="0.25">
      <c r="A1378" s="5">
        <v>34707</v>
      </c>
      <c r="B1378" s="5">
        <f>USDCHF10080[[#This Row],[date_start]]+5</f>
        <v>34712</v>
      </c>
      <c r="C1378">
        <v>12715</v>
      </c>
      <c r="D1378" s="11">
        <v>1.3095000000000001</v>
      </c>
      <c r="E1378" s="11">
        <v>1.3112999999999999</v>
      </c>
      <c r="F1378" s="11">
        <v>1.2769999999999999</v>
      </c>
      <c r="G1378" s="11">
        <v>1.2869999999999999</v>
      </c>
    </row>
    <row r="1379" spans="1:7" x14ac:dyDescent="0.25">
      <c r="A1379" s="5">
        <v>34700</v>
      </c>
      <c r="B1379" s="5">
        <f>USDCHF10080[[#This Row],[date_start]]+5</f>
        <v>34705</v>
      </c>
      <c r="C1379">
        <v>8415</v>
      </c>
      <c r="D1379" s="11">
        <v>1.3086</v>
      </c>
      <c r="E1379" s="11">
        <v>1.3197000000000001</v>
      </c>
      <c r="F1379" s="11">
        <v>1.3</v>
      </c>
      <c r="G1379" s="11">
        <v>1.3120000000000001</v>
      </c>
    </row>
    <row r="1380" spans="1:7" x14ac:dyDescent="0.25">
      <c r="A1380" s="5">
        <v>34679</v>
      </c>
      <c r="B1380" s="5">
        <f>USDCHF10080[[#This Row],[date_start]]+5</f>
        <v>34684</v>
      </c>
      <c r="C1380">
        <v>5233</v>
      </c>
      <c r="D1380" s="11">
        <v>1.3365</v>
      </c>
      <c r="E1380" s="11">
        <v>1.3420000000000001</v>
      </c>
      <c r="F1380" s="11">
        <v>1.3240000000000001</v>
      </c>
      <c r="G1380" s="11">
        <v>1.3262</v>
      </c>
    </row>
    <row r="1381" spans="1:7" x14ac:dyDescent="0.25">
      <c r="A1381" s="5">
        <v>34672</v>
      </c>
      <c r="B1381" s="5">
        <f>USDCHF10080[[#This Row],[date_start]]+5</f>
        <v>34677</v>
      </c>
      <c r="C1381">
        <v>8975</v>
      </c>
      <c r="D1381" s="11">
        <v>1.3314999999999999</v>
      </c>
      <c r="E1381" s="11">
        <v>1.3426</v>
      </c>
      <c r="F1381" s="11">
        <v>1.3205</v>
      </c>
      <c r="G1381" s="11">
        <v>1.3372999999999999</v>
      </c>
    </row>
    <row r="1382" spans="1:7" x14ac:dyDescent="0.25">
      <c r="A1382" s="5">
        <v>34665</v>
      </c>
      <c r="B1382" s="5">
        <f>USDCHF10080[[#This Row],[date_start]]+5</f>
        <v>34670</v>
      </c>
      <c r="C1382">
        <v>8585</v>
      </c>
      <c r="D1382" s="11">
        <v>1.3240000000000001</v>
      </c>
      <c r="E1382" s="11">
        <v>1.3366</v>
      </c>
      <c r="F1382" s="11">
        <v>1.3187</v>
      </c>
      <c r="G1382" s="11">
        <v>1.3348</v>
      </c>
    </row>
    <row r="1383" spans="1:7" x14ac:dyDescent="0.25">
      <c r="A1383" s="5">
        <v>34658</v>
      </c>
      <c r="B1383" s="5">
        <f>USDCHF10080[[#This Row],[date_start]]+5</f>
        <v>34663</v>
      </c>
      <c r="C1383">
        <v>9235</v>
      </c>
      <c r="D1383" s="11">
        <v>1.3197000000000001</v>
      </c>
      <c r="E1383" s="11">
        <v>1.3266</v>
      </c>
      <c r="F1383" s="11">
        <v>1.3089999999999999</v>
      </c>
      <c r="G1383" s="11">
        <v>1.3214999999999999</v>
      </c>
    </row>
    <row r="1384" spans="1:7" x14ac:dyDescent="0.25">
      <c r="A1384" s="5">
        <v>34651</v>
      </c>
      <c r="B1384" s="5">
        <f>USDCHF10080[[#This Row],[date_start]]+5</f>
        <v>34656</v>
      </c>
      <c r="C1384">
        <v>10345</v>
      </c>
      <c r="D1384" s="11">
        <v>1.2843</v>
      </c>
      <c r="E1384" s="11">
        <v>1.3210999999999999</v>
      </c>
      <c r="F1384" s="11">
        <v>1.2825</v>
      </c>
      <c r="G1384" s="11">
        <v>1.3194999999999999</v>
      </c>
    </row>
    <row r="1385" spans="1:7" x14ac:dyDescent="0.25">
      <c r="A1385" s="5">
        <v>34644</v>
      </c>
      <c r="B1385" s="5">
        <f>USDCHF10080[[#This Row],[date_start]]+5</f>
        <v>34649</v>
      </c>
      <c r="C1385">
        <v>10545</v>
      </c>
      <c r="D1385" s="11">
        <v>1.2657</v>
      </c>
      <c r="E1385" s="11">
        <v>1.2895000000000001</v>
      </c>
      <c r="F1385" s="11">
        <v>1.2565</v>
      </c>
      <c r="G1385" s="11">
        <v>1.2836000000000001</v>
      </c>
    </row>
    <row r="1386" spans="1:7" x14ac:dyDescent="0.25">
      <c r="A1386" s="5">
        <v>34637</v>
      </c>
      <c r="B1386" s="5">
        <f>USDCHF10080[[#This Row],[date_start]]+5</f>
        <v>34642</v>
      </c>
      <c r="C1386">
        <v>13175</v>
      </c>
      <c r="D1386" s="11">
        <v>1.262</v>
      </c>
      <c r="E1386" s="11">
        <v>1.2784</v>
      </c>
      <c r="F1386" s="11">
        <v>1.2415</v>
      </c>
      <c r="G1386" s="11">
        <v>1.2672000000000001</v>
      </c>
    </row>
    <row r="1387" spans="1:7" x14ac:dyDescent="0.25">
      <c r="A1387" s="5">
        <v>34630</v>
      </c>
      <c r="B1387" s="5">
        <f>USDCHF10080[[#This Row],[date_start]]+5</f>
        <v>34635</v>
      </c>
      <c r="C1387">
        <v>11155</v>
      </c>
      <c r="D1387" s="11">
        <v>1.2495000000000001</v>
      </c>
      <c r="E1387" s="11">
        <v>1.2681</v>
      </c>
      <c r="F1387" s="11">
        <v>1.2354000000000001</v>
      </c>
      <c r="G1387" s="11">
        <v>1.2625</v>
      </c>
    </row>
    <row r="1388" spans="1:7" x14ac:dyDescent="0.25">
      <c r="A1388" s="5">
        <v>34623</v>
      </c>
      <c r="B1388" s="5">
        <f>USDCHF10080[[#This Row],[date_start]]+5</f>
        <v>34628</v>
      </c>
      <c r="C1388">
        <v>11895</v>
      </c>
      <c r="D1388" s="11">
        <v>1.2669999999999999</v>
      </c>
      <c r="E1388" s="11">
        <v>1.2682</v>
      </c>
      <c r="F1388" s="11">
        <v>1.2351000000000001</v>
      </c>
      <c r="G1388" s="11">
        <v>1.2490000000000001</v>
      </c>
    </row>
    <row r="1389" spans="1:7" x14ac:dyDescent="0.25">
      <c r="A1389" s="5">
        <v>34616</v>
      </c>
      <c r="B1389" s="5">
        <f>USDCHF10080[[#This Row],[date_start]]+5</f>
        <v>34621</v>
      </c>
      <c r="C1389">
        <v>8805</v>
      </c>
      <c r="D1389" s="11">
        <v>1.2813000000000001</v>
      </c>
      <c r="E1389" s="11">
        <v>1.2935000000000001</v>
      </c>
      <c r="F1389" s="11">
        <v>1.2595000000000001</v>
      </c>
      <c r="G1389" s="11">
        <v>1.2636000000000001</v>
      </c>
    </row>
    <row r="1390" spans="1:7" x14ac:dyDescent="0.25">
      <c r="A1390" s="5">
        <v>34609</v>
      </c>
      <c r="B1390" s="5">
        <f>USDCHF10080[[#This Row],[date_start]]+5</f>
        <v>34614</v>
      </c>
      <c r="C1390">
        <v>10655</v>
      </c>
      <c r="D1390" s="11">
        <v>1.2895000000000001</v>
      </c>
      <c r="E1390" s="11">
        <v>1.2995000000000001</v>
      </c>
      <c r="F1390" s="11">
        <v>1.2695000000000001</v>
      </c>
      <c r="G1390" s="11">
        <v>1.2813000000000001</v>
      </c>
    </row>
    <row r="1391" spans="1:7" x14ac:dyDescent="0.25">
      <c r="A1391" s="5">
        <v>34602</v>
      </c>
      <c r="B1391" s="5">
        <f>USDCHF10080[[#This Row],[date_start]]+5</f>
        <v>34607</v>
      </c>
      <c r="C1391">
        <v>8235</v>
      </c>
      <c r="D1391" s="11">
        <v>1.2851999999999999</v>
      </c>
      <c r="E1391" s="11">
        <v>1.2918000000000001</v>
      </c>
      <c r="F1391" s="11">
        <v>1.2734000000000001</v>
      </c>
      <c r="G1391" s="11">
        <v>1.2890999999999999</v>
      </c>
    </row>
    <row r="1392" spans="1:7" x14ac:dyDescent="0.25">
      <c r="A1392" s="5">
        <v>34595</v>
      </c>
      <c r="B1392" s="5">
        <f>USDCHF10080[[#This Row],[date_start]]+5</f>
        <v>34600</v>
      </c>
      <c r="C1392">
        <v>9055</v>
      </c>
      <c r="D1392" s="11">
        <v>1.2811999999999999</v>
      </c>
      <c r="E1392" s="11">
        <v>1.2928999999999999</v>
      </c>
      <c r="F1392" s="11">
        <v>1.2779</v>
      </c>
      <c r="G1392" s="11">
        <v>1.2864</v>
      </c>
    </row>
    <row r="1393" spans="1:7" x14ac:dyDescent="0.25">
      <c r="A1393" s="5">
        <v>34588</v>
      </c>
      <c r="B1393" s="5">
        <f>USDCHF10080[[#This Row],[date_start]]+5</f>
        <v>34593</v>
      </c>
      <c r="C1393">
        <v>12095</v>
      </c>
      <c r="D1393" s="11">
        <v>1.2810999999999999</v>
      </c>
      <c r="E1393" s="11">
        <v>1.2956000000000001</v>
      </c>
      <c r="F1393" s="11">
        <v>1.2684</v>
      </c>
      <c r="G1393" s="11">
        <v>1.2813000000000001</v>
      </c>
    </row>
    <row r="1394" spans="1:7" x14ac:dyDescent="0.25">
      <c r="A1394" s="5">
        <v>34581</v>
      </c>
      <c r="B1394" s="5">
        <f>USDCHF10080[[#This Row],[date_start]]+5</f>
        <v>34586</v>
      </c>
      <c r="C1394">
        <v>12515</v>
      </c>
      <c r="D1394" s="11">
        <v>1.3056000000000001</v>
      </c>
      <c r="E1394" s="11">
        <v>1.3103</v>
      </c>
      <c r="F1394" s="11">
        <v>1.278</v>
      </c>
      <c r="G1394" s="11">
        <v>1.2808999999999999</v>
      </c>
    </row>
    <row r="1395" spans="1:7" x14ac:dyDescent="0.25">
      <c r="A1395" s="5">
        <v>34574</v>
      </c>
      <c r="B1395" s="5">
        <f>USDCHF10080[[#This Row],[date_start]]+5</f>
        <v>34579</v>
      </c>
      <c r="C1395">
        <v>14355</v>
      </c>
      <c r="D1395" s="11">
        <v>1.3327</v>
      </c>
      <c r="E1395" s="11">
        <v>1.3486</v>
      </c>
      <c r="F1395" s="11">
        <v>1.3035000000000001</v>
      </c>
      <c r="G1395" s="11">
        <v>1.3048</v>
      </c>
    </row>
    <row r="1396" spans="1:7" x14ac:dyDescent="0.25">
      <c r="A1396" s="5">
        <v>34567</v>
      </c>
      <c r="B1396" s="5">
        <f>USDCHF10080[[#This Row],[date_start]]+5</f>
        <v>34572</v>
      </c>
      <c r="C1396">
        <v>12505</v>
      </c>
      <c r="D1396" s="11">
        <v>1.2948999999999999</v>
      </c>
      <c r="E1396" s="11">
        <v>1.3362000000000001</v>
      </c>
      <c r="F1396" s="11">
        <v>1.2849999999999999</v>
      </c>
      <c r="G1396" s="11">
        <v>1.3321000000000001</v>
      </c>
    </row>
    <row r="1397" spans="1:7" x14ac:dyDescent="0.25">
      <c r="A1397" s="5">
        <v>34560</v>
      </c>
      <c r="B1397" s="5">
        <f>USDCHF10080[[#This Row],[date_start]]+5</f>
        <v>34565</v>
      </c>
      <c r="C1397">
        <v>10105</v>
      </c>
      <c r="D1397" s="11">
        <v>1.3035000000000001</v>
      </c>
      <c r="E1397" s="11">
        <v>1.3178000000000001</v>
      </c>
      <c r="F1397" s="11">
        <v>1.2886</v>
      </c>
      <c r="G1397" s="11">
        <v>1.298</v>
      </c>
    </row>
    <row r="1398" spans="1:7" x14ac:dyDescent="0.25">
      <c r="A1398" s="5">
        <v>34553</v>
      </c>
      <c r="B1398" s="5">
        <f>USDCHF10080[[#This Row],[date_start]]+5</f>
        <v>34558</v>
      </c>
      <c r="C1398">
        <v>11885</v>
      </c>
      <c r="D1398" s="11">
        <v>1.331</v>
      </c>
      <c r="E1398" s="11">
        <v>1.3405</v>
      </c>
      <c r="F1398" s="11">
        <v>1.2978000000000001</v>
      </c>
      <c r="G1398" s="11">
        <v>1.3022</v>
      </c>
    </row>
    <row r="1399" spans="1:7" x14ac:dyDescent="0.25">
      <c r="A1399" s="5">
        <v>34546</v>
      </c>
      <c r="B1399" s="5">
        <f>USDCHF10080[[#This Row],[date_start]]+5</f>
        <v>34551</v>
      </c>
      <c r="C1399">
        <v>10455</v>
      </c>
      <c r="D1399" s="11">
        <v>1.3320000000000001</v>
      </c>
      <c r="E1399" s="11">
        <v>1.345</v>
      </c>
      <c r="F1399" s="11">
        <v>1.3238000000000001</v>
      </c>
      <c r="G1399" s="11">
        <v>1.3340000000000001</v>
      </c>
    </row>
    <row r="1400" spans="1:7" x14ac:dyDescent="0.25">
      <c r="A1400" s="5">
        <v>34539</v>
      </c>
      <c r="B1400" s="5">
        <f>USDCHF10080[[#This Row],[date_start]]+5</f>
        <v>34544</v>
      </c>
      <c r="C1400">
        <v>12555</v>
      </c>
      <c r="D1400" s="11">
        <v>1.3480000000000001</v>
      </c>
      <c r="E1400" s="11">
        <v>1.3560000000000001</v>
      </c>
      <c r="F1400" s="11">
        <v>1.325</v>
      </c>
      <c r="G1400" s="11">
        <v>1.34</v>
      </c>
    </row>
    <row r="1401" spans="1:7" x14ac:dyDescent="0.25">
      <c r="A1401" s="5">
        <v>34532</v>
      </c>
      <c r="B1401" s="5">
        <f>USDCHF10080[[#This Row],[date_start]]+5</f>
        <v>34537</v>
      </c>
      <c r="C1401">
        <v>14925</v>
      </c>
      <c r="D1401" s="11">
        <v>1.3029999999999999</v>
      </c>
      <c r="E1401" s="11">
        <v>1.3594999999999999</v>
      </c>
      <c r="F1401" s="11">
        <v>1.2969999999999999</v>
      </c>
      <c r="G1401" s="11">
        <v>1.3567</v>
      </c>
    </row>
    <row r="1402" spans="1:7" x14ac:dyDescent="0.25">
      <c r="A1402" s="5">
        <v>34525</v>
      </c>
      <c r="B1402" s="5">
        <f>USDCHF10080[[#This Row],[date_start]]+5</f>
        <v>34530</v>
      </c>
      <c r="C1402">
        <v>13255</v>
      </c>
      <c r="D1402" s="11">
        <v>1.3118000000000001</v>
      </c>
      <c r="E1402" s="11">
        <v>1.3161</v>
      </c>
      <c r="F1402" s="11">
        <v>1.28</v>
      </c>
      <c r="G1402" s="11">
        <v>1.3085</v>
      </c>
    </row>
    <row r="1403" spans="1:7" x14ac:dyDescent="0.25">
      <c r="A1403" s="5">
        <v>34518</v>
      </c>
      <c r="B1403" s="5">
        <f>USDCHF10080[[#This Row],[date_start]]+5</f>
        <v>34523</v>
      </c>
      <c r="C1403">
        <v>12915</v>
      </c>
      <c r="D1403" s="11">
        <v>1.34</v>
      </c>
      <c r="E1403" s="11">
        <v>1.3466</v>
      </c>
      <c r="F1403" s="11">
        <v>1.3138000000000001</v>
      </c>
      <c r="G1403" s="11">
        <v>1.3174999999999999</v>
      </c>
    </row>
    <row r="1404" spans="1:7" x14ac:dyDescent="0.25">
      <c r="A1404" s="5">
        <v>34511</v>
      </c>
      <c r="B1404" s="5">
        <f>USDCHF10080[[#This Row],[date_start]]+5</f>
        <v>34516</v>
      </c>
      <c r="C1404">
        <v>12965</v>
      </c>
      <c r="D1404" s="11">
        <v>1.3220000000000001</v>
      </c>
      <c r="E1404" s="11">
        <v>1.3483000000000001</v>
      </c>
      <c r="F1404" s="11">
        <v>1.3149999999999999</v>
      </c>
      <c r="G1404" s="11">
        <v>1.3405</v>
      </c>
    </row>
    <row r="1405" spans="1:7" x14ac:dyDescent="0.25">
      <c r="A1405" s="5">
        <v>34504</v>
      </c>
      <c r="B1405" s="5">
        <f>USDCHF10080[[#This Row],[date_start]]+5</f>
        <v>34509</v>
      </c>
      <c r="C1405">
        <v>14515</v>
      </c>
      <c r="D1405" s="11">
        <v>1.3560000000000001</v>
      </c>
      <c r="E1405" s="11">
        <v>1.3614999999999999</v>
      </c>
      <c r="F1405" s="11">
        <v>1.325</v>
      </c>
      <c r="G1405" s="11">
        <v>1.3285</v>
      </c>
    </row>
    <row r="1406" spans="1:7" x14ac:dyDescent="0.25">
      <c r="A1406" s="5">
        <v>34497</v>
      </c>
      <c r="B1406" s="5">
        <f>USDCHF10080[[#This Row],[date_start]]+5</f>
        <v>34502</v>
      </c>
      <c r="C1406">
        <v>13735</v>
      </c>
      <c r="D1406" s="11">
        <v>1.4055</v>
      </c>
      <c r="E1406" s="11">
        <v>1.4096</v>
      </c>
      <c r="F1406" s="11">
        <v>1.3516999999999999</v>
      </c>
      <c r="G1406" s="11">
        <v>1.3556999999999999</v>
      </c>
    </row>
    <row r="1407" spans="1:7" x14ac:dyDescent="0.25">
      <c r="A1407" s="5">
        <v>34490</v>
      </c>
      <c r="B1407" s="5">
        <f>USDCHF10080[[#This Row],[date_start]]+5</f>
        <v>34495</v>
      </c>
      <c r="C1407">
        <v>7455</v>
      </c>
      <c r="D1407" s="11">
        <v>1.4198</v>
      </c>
      <c r="E1407" s="11">
        <v>1.4216</v>
      </c>
      <c r="F1407" s="11">
        <v>1.4035</v>
      </c>
      <c r="G1407" s="11">
        <v>1.4059999999999999</v>
      </c>
    </row>
    <row r="1408" spans="1:7" x14ac:dyDescent="0.25">
      <c r="A1408" s="5">
        <v>34483</v>
      </c>
      <c r="B1408" s="5">
        <f>USDCHF10080[[#This Row],[date_start]]+5</f>
        <v>34488</v>
      </c>
      <c r="C1408">
        <v>9825</v>
      </c>
      <c r="D1408" s="11">
        <v>1.4025000000000001</v>
      </c>
      <c r="E1408" s="11">
        <v>1.4235</v>
      </c>
      <c r="F1408" s="11">
        <v>1.3955</v>
      </c>
      <c r="G1408" s="11">
        <v>1.419</v>
      </c>
    </row>
    <row r="1409" spans="1:7" x14ac:dyDescent="0.25">
      <c r="A1409" s="5">
        <v>34476</v>
      </c>
      <c r="B1409" s="5">
        <f>USDCHF10080[[#This Row],[date_start]]+5</f>
        <v>34481</v>
      </c>
      <c r="C1409">
        <v>9175</v>
      </c>
      <c r="D1409" s="11">
        <v>1.4075</v>
      </c>
      <c r="E1409" s="11">
        <v>1.4159999999999999</v>
      </c>
      <c r="F1409" s="11">
        <v>1.3976999999999999</v>
      </c>
      <c r="G1409" s="11">
        <v>1.4024000000000001</v>
      </c>
    </row>
    <row r="1410" spans="1:7" x14ac:dyDescent="0.25">
      <c r="A1410" s="5">
        <v>34469</v>
      </c>
      <c r="B1410" s="5">
        <f>USDCHF10080[[#This Row],[date_start]]+5</f>
        <v>34474</v>
      </c>
      <c r="C1410">
        <v>10225</v>
      </c>
      <c r="D1410" s="11">
        <v>1.427</v>
      </c>
      <c r="E1410" s="11">
        <v>1.4323999999999999</v>
      </c>
      <c r="F1410" s="11">
        <v>1.4021999999999999</v>
      </c>
      <c r="G1410" s="11">
        <v>1.4061999999999999</v>
      </c>
    </row>
    <row r="1411" spans="1:7" x14ac:dyDescent="0.25">
      <c r="A1411" s="5">
        <v>34462</v>
      </c>
      <c r="B1411" s="5">
        <f>USDCHF10080[[#This Row],[date_start]]+5</f>
        <v>34467</v>
      </c>
      <c r="C1411">
        <v>11485</v>
      </c>
      <c r="D1411" s="11">
        <v>1.413</v>
      </c>
      <c r="E1411" s="11">
        <v>1.4375</v>
      </c>
      <c r="F1411" s="11">
        <v>1.4095</v>
      </c>
      <c r="G1411" s="11">
        <v>1.4251</v>
      </c>
    </row>
    <row r="1412" spans="1:7" x14ac:dyDescent="0.25">
      <c r="A1412" s="5">
        <v>34455</v>
      </c>
      <c r="B1412" s="5">
        <f>USDCHF10080[[#This Row],[date_start]]+5</f>
        <v>34460</v>
      </c>
      <c r="C1412">
        <v>13655</v>
      </c>
      <c r="D1412" s="11">
        <v>1.403</v>
      </c>
      <c r="E1412" s="11">
        <v>1.4255</v>
      </c>
      <c r="F1412" s="11">
        <v>1.3934</v>
      </c>
      <c r="G1412" s="11">
        <v>1.4131</v>
      </c>
    </row>
    <row r="1413" spans="1:7" x14ac:dyDescent="0.25">
      <c r="A1413" s="5">
        <v>34448</v>
      </c>
      <c r="B1413" s="5">
        <f>USDCHF10080[[#This Row],[date_start]]+5</f>
        <v>34453</v>
      </c>
      <c r="C1413">
        <v>11575</v>
      </c>
      <c r="D1413" s="11">
        <v>1.43</v>
      </c>
      <c r="E1413" s="11">
        <v>1.4410000000000001</v>
      </c>
      <c r="F1413" s="11">
        <v>1.3939999999999999</v>
      </c>
      <c r="G1413" s="11">
        <v>1.4027000000000001</v>
      </c>
    </row>
    <row r="1414" spans="1:7" x14ac:dyDescent="0.25">
      <c r="A1414" s="5">
        <v>34441</v>
      </c>
      <c r="B1414" s="5">
        <f>USDCHF10080[[#This Row],[date_start]]+5</f>
        <v>34446</v>
      </c>
      <c r="C1414">
        <v>10785</v>
      </c>
      <c r="D1414" s="11">
        <v>1.4530000000000001</v>
      </c>
      <c r="E1414" s="11">
        <v>1.462</v>
      </c>
      <c r="F1414" s="11">
        <v>1.4279999999999999</v>
      </c>
      <c r="G1414" s="11">
        <v>1.4351</v>
      </c>
    </row>
    <row r="1415" spans="1:7" x14ac:dyDescent="0.25">
      <c r="A1415" s="5">
        <v>34434</v>
      </c>
      <c r="B1415" s="5">
        <f>USDCHF10080[[#This Row],[date_start]]+5</f>
        <v>34439</v>
      </c>
      <c r="C1415">
        <v>9285</v>
      </c>
      <c r="D1415" s="11">
        <v>1.4404999999999999</v>
      </c>
      <c r="E1415" s="11">
        <v>1.46</v>
      </c>
      <c r="F1415" s="11">
        <v>1.4355</v>
      </c>
      <c r="G1415" s="11">
        <v>1.4540999999999999</v>
      </c>
    </row>
    <row r="1416" spans="1:7" x14ac:dyDescent="0.25">
      <c r="A1416" s="5">
        <v>34427</v>
      </c>
      <c r="B1416" s="5">
        <f>USDCHF10080[[#This Row],[date_start]]+5</f>
        <v>34432</v>
      </c>
      <c r="C1416">
        <v>11345</v>
      </c>
      <c r="D1416" s="11">
        <v>1.4259999999999999</v>
      </c>
      <c r="E1416" s="11">
        <v>1.4530000000000001</v>
      </c>
      <c r="F1416" s="11">
        <v>1.42</v>
      </c>
      <c r="G1416" s="11">
        <v>1.4464999999999999</v>
      </c>
    </row>
    <row r="1417" spans="1:7" x14ac:dyDescent="0.25">
      <c r="A1417" s="5">
        <v>34420</v>
      </c>
      <c r="B1417" s="5">
        <f>USDCHF10080[[#This Row],[date_start]]+5</f>
        <v>34425</v>
      </c>
      <c r="C1417">
        <v>12205</v>
      </c>
      <c r="D1417" s="11">
        <v>1.4165000000000001</v>
      </c>
      <c r="E1417" s="11">
        <v>1.4319999999999999</v>
      </c>
      <c r="F1417" s="11">
        <v>1.4026000000000001</v>
      </c>
      <c r="G1417" s="11">
        <v>1.4280999999999999</v>
      </c>
    </row>
    <row r="1418" spans="1:7" x14ac:dyDescent="0.25">
      <c r="A1418" s="5">
        <v>34413</v>
      </c>
      <c r="B1418" s="5">
        <f>USDCHF10080[[#This Row],[date_start]]+5</f>
        <v>34418</v>
      </c>
      <c r="C1418">
        <v>11045</v>
      </c>
      <c r="D1418" s="11">
        <v>1.4418</v>
      </c>
      <c r="E1418" s="11">
        <v>1.4435</v>
      </c>
      <c r="F1418" s="11">
        <v>1.4119999999999999</v>
      </c>
      <c r="G1418" s="11">
        <v>1.4176</v>
      </c>
    </row>
    <row r="1419" spans="1:7" x14ac:dyDescent="0.25">
      <c r="A1419" s="5">
        <v>34406</v>
      </c>
      <c r="B1419" s="5">
        <f>USDCHF10080[[#This Row],[date_start]]+5</f>
        <v>34411</v>
      </c>
      <c r="C1419">
        <v>10435</v>
      </c>
      <c r="D1419" s="11">
        <v>1.4235</v>
      </c>
      <c r="E1419" s="11">
        <v>1.446</v>
      </c>
      <c r="F1419" s="11">
        <v>1.42</v>
      </c>
      <c r="G1419" s="11">
        <v>1.4416</v>
      </c>
    </row>
    <row r="1420" spans="1:7" x14ac:dyDescent="0.25">
      <c r="A1420" s="5">
        <v>34399</v>
      </c>
      <c r="B1420" s="5">
        <f>USDCHF10080[[#This Row],[date_start]]+5</f>
        <v>34404</v>
      </c>
      <c r="C1420">
        <v>10385</v>
      </c>
      <c r="D1420" s="11">
        <v>1.4419999999999999</v>
      </c>
      <c r="E1420" s="11">
        <v>1.448</v>
      </c>
      <c r="F1420" s="11">
        <v>1.4100999999999999</v>
      </c>
      <c r="G1420" s="11">
        <v>1.4220999999999999</v>
      </c>
    </row>
    <row r="1421" spans="1:7" x14ac:dyDescent="0.25">
      <c r="A1421" s="5">
        <v>34392</v>
      </c>
      <c r="B1421" s="5">
        <f>USDCHF10080[[#This Row],[date_start]]+5</f>
        <v>34397</v>
      </c>
      <c r="C1421">
        <v>12265</v>
      </c>
      <c r="D1421" s="11">
        <v>1.429</v>
      </c>
      <c r="E1421" s="11">
        <v>1.4455</v>
      </c>
      <c r="F1421" s="11">
        <v>1.4215</v>
      </c>
      <c r="G1421" s="11">
        <v>1.4400999999999999</v>
      </c>
    </row>
    <row r="1422" spans="1:7" x14ac:dyDescent="0.25">
      <c r="A1422" s="5">
        <v>34385</v>
      </c>
      <c r="B1422" s="5">
        <f>USDCHF10080[[#This Row],[date_start]]+5</f>
        <v>34390</v>
      </c>
      <c r="C1422">
        <v>12865</v>
      </c>
      <c r="D1422" s="11">
        <v>1.4435</v>
      </c>
      <c r="E1422" s="11">
        <v>1.4614</v>
      </c>
      <c r="F1422" s="11">
        <v>1.4215</v>
      </c>
      <c r="G1422" s="11">
        <v>1.4286000000000001</v>
      </c>
    </row>
    <row r="1423" spans="1:7" x14ac:dyDescent="0.25">
      <c r="A1423" s="5">
        <v>34378</v>
      </c>
      <c r="B1423" s="5">
        <f>USDCHF10080[[#This Row],[date_start]]+5</f>
        <v>34383</v>
      </c>
      <c r="C1423">
        <v>13625</v>
      </c>
      <c r="D1423" s="11">
        <v>1.4764999999999999</v>
      </c>
      <c r="E1423" s="11">
        <v>1.4804999999999999</v>
      </c>
      <c r="F1423" s="11">
        <v>1.4410000000000001</v>
      </c>
      <c r="G1423" s="11">
        <v>1.4440999999999999</v>
      </c>
    </row>
    <row r="1424" spans="1:7" x14ac:dyDescent="0.25">
      <c r="A1424" s="5">
        <v>34371</v>
      </c>
      <c r="B1424" s="5">
        <f>USDCHF10080[[#This Row],[date_start]]+5</f>
        <v>34376</v>
      </c>
      <c r="C1424">
        <v>10965</v>
      </c>
      <c r="D1424" s="11">
        <v>1.4744999999999999</v>
      </c>
      <c r="E1424" s="11">
        <v>1.488</v>
      </c>
      <c r="F1424" s="11">
        <v>1.4650000000000001</v>
      </c>
      <c r="G1424" s="11">
        <v>1.4795</v>
      </c>
    </row>
    <row r="1425" spans="1:7" x14ac:dyDescent="0.25">
      <c r="A1425" s="5">
        <v>34364</v>
      </c>
      <c r="B1425" s="5">
        <f>USDCHF10080[[#This Row],[date_start]]+5</f>
        <v>34369</v>
      </c>
      <c r="C1425">
        <v>14655</v>
      </c>
      <c r="D1425" s="11">
        <v>1.4710000000000001</v>
      </c>
      <c r="E1425" s="11">
        <v>1.4750000000000001</v>
      </c>
      <c r="F1425" s="11">
        <v>1.4419999999999999</v>
      </c>
      <c r="G1425" s="11">
        <v>1.4721</v>
      </c>
    </row>
    <row r="1426" spans="1:7" x14ac:dyDescent="0.25">
      <c r="A1426" s="5">
        <v>34357</v>
      </c>
      <c r="B1426" s="5">
        <f>USDCHF10080[[#This Row],[date_start]]+5</f>
        <v>34362</v>
      </c>
      <c r="C1426">
        <v>11315</v>
      </c>
      <c r="D1426" s="11">
        <v>1.468</v>
      </c>
      <c r="E1426" s="11">
        <v>1.4764999999999999</v>
      </c>
      <c r="F1426" s="11">
        <v>1.4495</v>
      </c>
      <c r="G1426" s="11">
        <v>1.4701</v>
      </c>
    </row>
    <row r="1427" spans="1:7" x14ac:dyDescent="0.25">
      <c r="A1427" s="5">
        <v>34350</v>
      </c>
      <c r="B1427" s="5">
        <f>USDCHF10080[[#This Row],[date_start]]+5</f>
        <v>34355</v>
      </c>
      <c r="C1427">
        <v>11295</v>
      </c>
      <c r="D1427" s="11">
        <v>1.4810000000000001</v>
      </c>
      <c r="E1427" s="11">
        <v>1.4824999999999999</v>
      </c>
      <c r="F1427" s="11">
        <v>1.4498</v>
      </c>
      <c r="G1427" s="11">
        <v>1.4651000000000001</v>
      </c>
    </row>
    <row r="1428" spans="1:7" x14ac:dyDescent="0.25">
      <c r="A1428" s="5">
        <v>34343</v>
      </c>
      <c r="B1428" s="5">
        <f>USDCHF10080[[#This Row],[date_start]]+5</f>
        <v>34348</v>
      </c>
      <c r="C1428">
        <v>11955</v>
      </c>
      <c r="D1428" s="11">
        <v>1.4670000000000001</v>
      </c>
      <c r="E1428" s="11">
        <v>1.4893000000000001</v>
      </c>
      <c r="F1428" s="11">
        <v>1.456</v>
      </c>
      <c r="G1428" s="11">
        <v>1.4785999999999999</v>
      </c>
    </row>
    <row r="1429" spans="1:7" x14ac:dyDescent="0.25">
      <c r="A1429" s="5">
        <v>34336</v>
      </c>
      <c r="B1429" s="5">
        <f>USDCHF10080[[#This Row],[date_start]]+5</f>
        <v>34341</v>
      </c>
      <c r="C1429">
        <v>13415</v>
      </c>
      <c r="D1429" s="11">
        <v>1.4870000000000001</v>
      </c>
      <c r="E1429" s="11">
        <v>1.4955000000000001</v>
      </c>
      <c r="F1429" s="11">
        <v>1.464</v>
      </c>
      <c r="G1429" s="11">
        <v>1.4671000000000001</v>
      </c>
    </row>
    <row r="1430" spans="1:7" x14ac:dyDescent="0.25">
      <c r="A1430" s="5">
        <v>34315</v>
      </c>
      <c r="B1430" s="5">
        <f>USDCHF10080[[#This Row],[date_start]]+5</f>
        <v>34320</v>
      </c>
      <c r="C1430">
        <v>5903</v>
      </c>
      <c r="D1430" s="11">
        <v>1.4530000000000001</v>
      </c>
      <c r="E1430" s="11">
        <v>1.472</v>
      </c>
      <c r="F1430" s="11">
        <v>1.4495</v>
      </c>
      <c r="G1430" s="11">
        <v>1.4691000000000001</v>
      </c>
    </row>
    <row r="1431" spans="1:7" x14ac:dyDescent="0.25">
      <c r="A1431" s="5">
        <v>34308</v>
      </c>
      <c r="B1431" s="5">
        <f>USDCHF10080[[#This Row],[date_start]]+5</f>
        <v>34313</v>
      </c>
      <c r="C1431">
        <v>11805</v>
      </c>
      <c r="D1431" s="11">
        <v>1.4890000000000001</v>
      </c>
      <c r="E1431" s="11">
        <v>1.49</v>
      </c>
      <c r="F1431" s="11">
        <v>1.4495</v>
      </c>
      <c r="G1431" s="11">
        <v>1.4544999999999999</v>
      </c>
    </row>
    <row r="1432" spans="1:7" x14ac:dyDescent="0.25">
      <c r="A1432" s="5">
        <v>34301</v>
      </c>
      <c r="B1432" s="5">
        <f>USDCHF10080[[#This Row],[date_start]]+5</f>
        <v>34306</v>
      </c>
      <c r="C1432">
        <v>11655</v>
      </c>
      <c r="D1432" s="11">
        <v>1.4995000000000001</v>
      </c>
      <c r="E1432" s="11">
        <v>1.508</v>
      </c>
      <c r="F1432" s="11">
        <v>1.482</v>
      </c>
      <c r="G1432" s="11">
        <v>1.4904999999999999</v>
      </c>
    </row>
    <row r="1433" spans="1:7" x14ac:dyDescent="0.25">
      <c r="A1433" s="5">
        <v>34294</v>
      </c>
      <c r="B1433" s="5">
        <f>USDCHF10080[[#This Row],[date_start]]+5</f>
        <v>34299</v>
      </c>
      <c r="C1433">
        <v>10965</v>
      </c>
      <c r="D1433" s="11">
        <v>1.504</v>
      </c>
      <c r="E1433" s="11">
        <v>1.5085</v>
      </c>
      <c r="F1433" s="11">
        <v>1.4844999999999999</v>
      </c>
      <c r="G1433" s="11">
        <v>1.498</v>
      </c>
    </row>
    <row r="1434" spans="1:7" x14ac:dyDescent="0.25">
      <c r="A1434" s="5">
        <v>34287</v>
      </c>
      <c r="B1434" s="5">
        <f>USDCHF10080[[#This Row],[date_start]]+5</f>
        <v>34292</v>
      </c>
      <c r="C1434">
        <v>11195</v>
      </c>
      <c r="D1434" s="11">
        <v>1.4910000000000001</v>
      </c>
      <c r="E1434" s="11">
        <v>1.5125</v>
      </c>
      <c r="F1434" s="11">
        <v>1.4850000000000001</v>
      </c>
      <c r="G1434" s="11">
        <v>1.5055000000000001</v>
      </c>
    </row>
    <row r="1435" spans="1:7" x14ac:dyDescent="0.25">
      <c r="A1435" s="5">
        <v>34280</v>
      </c>
      <c r="B1435" s="5">
        <f>USDCHF10080[[#This Row],[date_start]]+5</f>
        <v>34285</v>
      </c>
      <c r="C1435">
        <v>13045</v>
      </c>
      <c r="D1435" s="11">
        <v>1.4930000000000001</v>
      </c>
      <c r="E1435" s="11">
        <v>1.5089999999999999</v>
      </c>
      <c r="F1435" s="11">
        <v>1.4810000000000001</v>
      </c>
      <c r="G1435" s="11">
        <v>1.4901</v>
      </c>
    </row>
    <row r="1436" spans="1:7" x14ac:dyDescent="0.25">
      <c r="A1436" s="5">
        <v>34273</v>
      </c>
      <c r="B1436" s="5">
        <f>USDCHF10080[[#This Row],[date_start]]+5</f>
        <v>34278</v>
      </c>
      <c r="C1436">
        <v>12395</v>
      </c>
      <c r="D1436" s="11">
        <v>1.4910000000000001</v>
      </c>
      <c r="E1436" s="11">
        <v>1.5136000000000001</v>
      </c>
      <c r="F1436" s="11">
        <v>1.488</v>
      </c>
      <c r="G1436" s="11">
        <v>1.4970000000000001</v>
      </c>
    </row>
    <row r="1437" spans="1:7" x14ac:dyDescent="0.25">
      <c r="A1437" s="5">
        <v>34266</v>
      </c>
      <c r="B1437" s="5">
        <f>USDCHF10080[[#This Row],[date_start]]+5</f>
        <v>34271</v>
      </c>
      <c r="C1437">
        <v>13745</v>
      </c>
      <c r="D1437" s="11">
        <v>1.476</v>
      </c>
      <c r="E1437" s="11">
        <v>1.496</v>
      </c>
      <c r="F1437" s="11">
        <v>1.4675</v>
      </c>
      <c r="G1437" s="11">
        <v>1.4924999999999999</v>
      </c>
    </row>
    <row r="1438" spans="1:7" x14ac:dyDescent="0.25">
      <c r="A1438" s="5">
        <v>34259</v>
      </c>
      <c r="B1438" s="5">
        <f>USDCHF10080[[#This Row],[date_start]]+5</f>
        <v>34264</v>
      </c>
      <c r="C1438">
        <v>13525</v>
      </c>
      <c r="D1438" s="11">
        <v>1.4275</v>
      </c>
      <c r="E1438" s="11">
        <v>1.4795</v>
      </c>
      <c r="F1438" s="11">
        <v>1.425</v>
      </c>
      <c r="G1438" s="11">
        <v>1.478</v>
      </c>
    </row>
    <row r="1439" spans="1:7" x14ac:dyDescent="0.25">
      <c r="A1439" s="5">
        <v>34252</v>
      </c>
      <c r="B1439" s="5">
        <f>USDCHF10080[[#This Row],[date_start]]+5</f>
        <v>34257</v>
      </c>
      <c r="C1439">
        <v>9455</v>
      </c>
      <c r="D1439" s="11">
        <v>1.401</v>
      </c>
      <c r="E1439" s="11">
        <v>1.431</v>
      </c>
      <c r="F1439" s="11">
        <v>1.3945000000000001</v>
      </c>
      <c r="G1439" s="11">
        <v>1.4278</v>
      </c>
    </row>
    <row r="1440" spans="1:7" x14ac:dyDescent="0.25">
      <c r="A1440" s="5">
        <v>34245</v>
      </c>
      <c r="B1440" s="5">
        <f>USDCHF10080[[#This Row],[date_start]]+5</f>
        <v>34250</v>
      </c>
      <c r="C1440">
        <v>13745</v>
      </c>
      <c r="D1440" s="11">
        <v>1.4365000000000001</v>
      </c>
      <c r="E1440" s="11">
        <v>1.4395</v>
      </c>
      <c r="F1440" s="11">
        <v>1.3979999999999999</v>
      </c>
      <c r="G1440" s="11">
        <v>1.4045000000000001</v>
      </c>
    </row>
    <row r="1441" spans="1:7" x14ac:dyDescent="0.25">
      <c r="A1441" s="5">
        <v>34238</v>
      </c>
      <c r="B1441" s="5">
        <f>USDCHF10080[[#This Row],[date_start]]+5</f>
        <v>34243</v>
      </c>
      <c r="C1441">
        <v>14065</v>
      </c>
      <c r="D1441" s="11">
        <v>1.4239999999999999</v>
      </c>
      <c r="E1441" s="11">
        <v>1.4392</v>
      </c>
      <c r="F1441" s="11">
        <v>1.4039999999999999</v>
      </c>
      <c r="G1441" s="11">
        <v>1.4239999999999999</v>
      </c>
    </row>
    <row r="1442" spans="1:7" x14ac:dyDescent="0.25">
      <c r="A1442" s="5">
        <v>34231</v>
      </c>
      <c r="B1442" s="5">
        <f>USDCHF10080[[#This Row],[date_start]]+5</f>
        <v>34236</v>
      </c>
      <c r="C1442">
        <v>16805</v>
      </c>
      <c r="D1442" s="11">
        <v>1.4005000000000001</v>
      </c>
      <c r="E1442" s="11">
        <v>1.4419</v>
      </c>
      <c r="F1442" s="11">
        <v>1.3963000000000001</v>
      </c>
      <c r="G1442" s="11">
        <v>1.429</v>
      </c>
    </row>
    <row r="1443" spans="1:7" x14ac:dyDescent="0.25">
      <c r="A1443" s="5">
        <v>34224</v>
      </c>
      <c r="B1443" s="5">
        <f>USDCHF10080[[#This Row],[date_start]]+5</f>
        <v>34229</v>
      </c>
      <c r="C1443">
        <v>17045</v>
      </c>
      <c r="D1443" s="11">
        <v>1.3985000000000001</v>
      </c>
      <c r="E1443" s="11">
        <v>1.4135</v>
      </c>
      <c r="F1443" s="11">
        <v>1.3805000000000001</v>
      </c>
      <c r="G1443" s="11">
        <v>1.4055</v>
      </c>
    </row>
    <row r="1444" spans="1:7" x14ac:dyDescent="0.25">
      <c r="A1444" s="5">
        <v>34217</v>
      </c>
      <c r="B1444" s="5">
        <f>USDCHF10080[[#This Row],[date_start]]+5</f>
        <v>34222</v>
      </c>
      <c r="C1444">
        <v>16215</v>
      </c>
      <c r="D1444" s="11">
        <v>1.4285000000000001</v>
      </c>
      <c r="E1444" s="11">
        <v>1.4330000000000001</v>
      </c>
      <c r="F1444" s="11">
        <v>1.3875</v>
      </c>
      <c r="G1444" s="11">
        <v>1.393</v>
      </c>
    </row>
    <row r="1445" spans="1:7" x14ac:dyDescent="0.25">
      <c r="A1445" s="5">
        <v>34210</v>
      </c>
      <c r="B1445" s="5">
        <f>USDCHF10080[[#This Row],[date_start]]+5</f>
        <v>34215</v>
      </c>
      <c r="C1445">
        <v>15725</v>
      </c>
      <c r="D1445" s="11">
        <v>1.472</v>
      </c>
      <c r="E1445" s="11">
        <v>1.484</v>
      </c>
      <c r="F1445" s="11">
        <v>1.4185000000000001</v>
      </c>
      <c r="G1445" s="11">
        <v>1.4219999999999999</v>
      </c>
    </row>
    <row r="1446" spans="1:7" x14ac:dyDescent="0.25">
      <c r="A1446" s="5">
        <v>34203</v>
      </c>
      <c r="B1446" s="5">
        <f>USDCHF10080[[#This Row],[date_start]]+5</f>
        <v>34208</v>
      </c>
      <c r="C1446">
        <v>15595</v>
      </c>
      <c r="D1446" s="11">
        <v>1.478</v>
      </c>
      <c r="E1446" s="11">
        <v>1.4895</v>
      </c>
      <c r="F1446" s="11">
        <v>1.462</v>
      </c>
      <c r="G1446" s="11">
        <v>1.4675</v>
      </c>
    </row>
    <row r="1447" spans="1:7" x14ac:dyDescent="0.25">
      <c r="A1447" s="5">
        <v>34196</v>
      </c>
      <c r="B1447" s="5">
        <f>USDCHF10080[[#This Row],[date_start]]+5</f>
        <v>34201</v>
      </c>
      <c r="C1447">
        <v>18665</v>
      </c>
      <c r="D1447" s="11">
        <v>1.5269999999999999</v>
      </c>
      <c r="E1447" s="11">
        <v>1.528</v>
      </c>
      <c r="F1447" s="11">
        <v>1.4664999999999999</v>
      </c>
      <c r="G1447" s="11">
        <v>1.4675</v>
      </c>
    </row>
    <row r="1448" spans="1:7" x14ac:dyDescent="0.25">
      <c r="A1448" s="5">
        <v>34189</v>
      </c>
      <c r="B1448" s="5">
        <f>USDCHF10080[[#This Row],[date_start]]+5</f>
        <v>34194</v>
      </c>
      <c r="C1448">
        <v>12785</v>
      </c>
      <c r="D1448" s="11">
        <v>1.5049999999999999</v>
      </c>
      <c r="E1448" s="11">
        <v>1.5381</v>
      </c>
      <c r="F1448" s="11">
        <v>1.4987999999999999</v>
      </c>
      <c r="G1448" s="11">
        <v>1.5235000000000001</v>
      </c>
    </row>
    <row r="1449" spans="1:7" x14ac:dyDescent="0.25">
      <c r="A1449" s="5">
        <v>34182</v>
      </c>
      <c r="B1449" s="5">
        <f>USDCHF10080[[#This Row],[date_start]]+5</f>
        <v>34187</v>
      </c>
      <c r="C1449">
        <v>14185</v>
      </c>
      <c r="D1449" s="11">
        <v>1.5225</v>
      </c>
      <c r="E1449" s="11">
        <v>1.5305</v>
      </c>
      <c r="F1449" s="11">
        <v>1.4919</v>
      </c>
      <c r="G1449" s="11">
        <v>1.5035000000000001</v>
      </c>
    </row>
    <row r="1450" spans="1:7" x14ac:dyDescent="0.25">
      <c r="A1450" s="5">
        <v>34175</v>
      </c>
      <c r="B1450" s="5">
        <f>USDCHF10080[[#This Row],[date_start]]+5</f>
        <v>34180</v>
      </c>
      <c r="C1450">
        <v>11175</v>
      </c>
      <c r="D1450" s="11">
        <v>1.5169999999999999</v>
      </c>
      <c r="E1450" s="11">
        <v>1.532</v>
      </c>
      <c r="F1450" s="11">
        <v>1.5049999999999999</v>
      </c>
      <c r="G1450" s="11">
        <v>1.5229999999999999</v>
      </c>
    </row>
    <row r="1451" spans="1:7" x14ac:dyDescent="0.25">
      <c r="A1451" s="5">
        <v>34168</v>
      </c>
      <c r="B1451" s="5">
        <f>USDCHF10080[[#This Row],[date_start]]+5</f>
        <v>34173</v>
      </c>
      <c r="C1451">
        <v>10635</v>
      </c>
      <c r="D1451" s="11">
        <v>1.508</v>
      </c>
      <c r="E1451" s="11">
        <v>1.522</v>
      </c>
      <c r="F1451" s="11">
        <v>1.4935</v>
      </c>
      <c r="G1451" s="11">
        <v>1.5195000000000001</v>
      </c>
    </row>
    <row r="1452" spans="1:7" x14ac:dyDescent="0.25">
      <c r="A1452" s="5">
        <v>34161</v>
      </c>
      <c r="B1452" s="5">
        <f>USDCHF10080[[#This Row],[date_start]]+5</f>
        <v>34166</v>
      </c>
      <c r="C1452">
        <v>14315</v>
      </c>
      <c r="D1452" s="11">
        <v>1.5335000000000001</v>
      </c>
      <c r="E1452" s="11">
        <v>1.5410999999999999</v>
      </c>
      <c r="F1452" s="11">
        <v>1.504</v>
      </c>
      <c r="G1452" s="11">
        <v>1.506</v>
      </c>
    </row>
    <row r="1453" spans="1:7" x14ac:dyDescent="0.25">
      <c r="A1453" s="5">
        <v>34154</v>
      </c>
      <c r="B1453" s="5">
        <f>USDCHF10080[[#This Row],[date_start]]+5</f>
        <v>34159</v>
      </c>
      <c r="C1453">
        <v>14385</v>
      </c>
      <c r="D1453" s="11">
        <v>1.5075000000000001</v>
      </c>
      <c r="E1453" s="11">
        <v>1.5382</v>
      </c>
      <c r="F1453" s="11">
        <v>1.5038</v>
      </c>
      <c r="G1453" s="11">
        <v>1.5309999999999999</v>
      </c>
    </row>
    <row r="1454" spans="1:7" x14ac:dyDescent="0.25">
      <c r="A1454" s="5">
        <v>34147</v>
      </c>
      <c r="B1454" s="5">
        <f>USDCHF10080[[#This Row],[date_start]]+5</f>
        <v>34152</v>
      </c>
      <c r="C1454">
        <v>18015</v>
      </c>
      <c r="D1454" s="11">
        <v>1.512</v>
      </c>
      <c r="E1454" s="11">
        <v>1.5266</v>
      </c>
      <c r="F1454" s="11">
        <v>1.4910000000000001</v>
      </c>
      <c r="G1454" s="11">
        <v>1.512</v>
      </c>
    </row>
    <row r="1455" spans="1:7" x14ac:dyDescent="0.25">
      <c r="A1455" s="5">
        <v>34140</v>
      </c>
      <c r="B1455" s="5">
        <f>USDCHF10080[[#This Row],[date_start]]+5</f>
        <v>34145</v>
      </c>
      <c r="C1455">
        <v>14595</v>
      </c>
      <c r="D1455" s="11">
        <v>1.498</v>
      </c>
      <c r="E1455" s="11">
        <v>1.5218</v>
      </c>
      <c r="F1455" s="11">
        <v>1.496</v>
      </c>
      <c r="G1455" s="11">
        <v>1.514</v>
      </c>
    </row>
    <row r="1456" spans="1:7" x14ac:dyDescent="0.25">
      <c r="A1456" s="5">
        <v>34133</v>
      </c>
      <c r="B1456" s="5">
        <f>USDCHF10080[[#This Row],[date_start]]+5</f>
        <v>34138</v>
      </c>
      <c r="C1456">
        <v>16595</v>
      </c>
      <c r="D1456" s="11">
        <v>1.45</v>
      </c>
      <c r="E1456" s="11">
        <v>1.508</v>
      </c>
      <c r="F1456" s="11">
        <v>1.4410000000000001</v>
      </c>
      <c r="G1456" s="11">
        <v>1.5013000000000001</v>
      </c>
    </row>
    <row r="1457" spans="1:7" x14ac:dyDescent="0.25">
      <c r="A1457" s="5">
        <v>34126</v>
      </c>
      <c r="B1457" s="5">
        <f>USDCHF10080[[#This Row],[date_start]]+5</f>
        <v>34131</v>
      </c>
      <c r="C1457">
        <v>12605</v>
      </c>
      <c r="D1457" s="11">
        <v>1.4595</v>
      </c>
      <c r="E1457" s="11">
        <v>1.4782999999999999</v>
      </c>
      <c r="F1457" s="11">
        <v>1.4450000000000001</v>
      </c>
      <c r="G1457" s="11">
        <v>1.4535</v>
      </c>
    </row>
    <row r="1458" spans="1:7" x14ac:dyDescent="0.25">
      <c r="A1458" s="5">
        <v>34119</v>
      </c>
      <c r="B1458" s="5">
        <f>USDCHF10080[[#This Row],[date_start]]+5</f>
        <v>34124</v>
      </c>
      <c r="C1458">
        <v>12385</v>
      </c>
      <c r="D1458" s="11">
        <v>1.42</v>
      </c>
      <c r="E1458" s="11">
        <v>1.4670000000000001</v>
      </c>
      <c r="F1458" s="11">
        <v>1.4139999999999999</v>
      </c>
      <c r="G1458" s="11">
        <v>1.4630000000000001</v>
      </c>
    </row>
    <row r="1459" spans="1:7" x14ac:dyDescent="0.25">
      <c r="A1459" s="5">
        <v>34112</v>
      </c>
      <c r="B1459" s="5">
        <f>USDCHF10080[[#This Row],[date_start]]+5</f>
        <v>34117</v>
      </c>
      <c r="C1459">
        <v>16235</v>
      </c>
      <c r="D1459" s="11">
        <v>1.47</v>
      </c>
      <c r="E1459" s="11">
        <v>1.48</v>
      </c>
      <c r="F1459" s="11">
        <v>1.415</v>
      </c>
      <c r="G1459" s="11">
        <v>1.4186000000000001</v>
      </c>
    </row>
    <row r="1460" spans="1:7" x14ac:dyDescent="0.25">
      <c r="A1460" s="5">
        <v>34105</v>
      </c>
      <c r="B1460" s="5">
        <f>USDCHF10080[[#This Row],[date_start]]+5</f>
        <v>34110</v>
      </c>
      <c r="C1460">
        <v>12505</v>
      </c>
      <c r="D1460" s="11">
        <v>1.4524999999999999</v>
      </c>
      <c r="E1460" s="11">
        <v>1.4824999999999999</v>
      </c>
      <c r="F1460" s="11">
        <v>1.4473</v>
      </c>
      <c r="G1460" s="11">
        <v>1.468</v>
      </c>
    </row>
    <row r="1461" spans="1:7" x14ac:dyDescent="0.25">
      <c r="A1461" s="5">
        <v>34098</v>
      </c>
      <c r="B1461" s="5">
        <f>USDCHF10080[[#This Row],[date_start]]+5</f>
        <v>34103</v>
      </c>
      <c r="C1461">
        <v>12445</v>
      </c>
      <c r="D1461" s="11">
        <v>1.43</v>
      </c>
      <c r="E1461" s="11">
        <v>1.4681999999999999</v>
      </c>
      <c r="F1461" s="11">
        <v>1.4259999999999999</v>
      </c>
      <c r="G1461" s="11">
        <v>1.4495</v>
      </c>
    </row>
    <row r="1462" spans="1:7" x14ac:dyDescent="0.25">
      <c r="A1462" s="5">
        <v>34091</v>
      </c>
      <c r="B1462" s="5">
        <f>USDCHF10080[[#This Row],[date_start]]+5</f>
        <v>34096</v>
      </c>
      <c r="C1462">
        <v>11855</v>
      </c>
      <c r="D1462" s="11">
        <v>1.43</v>
      </c>
      <c r="E1462" s="11">
        <v>1.4442999999999999</v>
      </c>
      <c r="F1462" s="11">
        <v>1.4075</v>
      </c>
      <c r="G1462" s="11">
        <v>1.429</v>
      </c>
    </row>
    <row r="1463" spans="1:7" x14ac:dyDescent="0.25">
      <c r="A1463" s="5">
        <v>34084</v>
      </c>
      <c r="B1463" s="5">
        <f>USDCHF10080[[#This Row],[date_start]]+5</f>
        <v>34089</v>
      </c>
      <c r="C1463">
        <v>12015</v>
      </c>
      <c r="D1463" s="11">
        <v>1.4255</v>
      </c>
      <c r="E1463" s="11">
        <v>1.4415</v>
      </c>
      <c r="F1463" s="11">
        <v>1.413</v>
      </c>
      <c r="G1463" s="11">
        <v>1.4305000000000001</v>
      </c>
    </row>
    <row r="1464" spans="1:7" x14ac:dyDescent="0.25">
      <c r="A1464" s="5">
        <v>34077</v>
      </c>
      <c r="B1464" s="5">
        <f>USDCHF10080[[#This Row],[date_start]]+5</f>
        <v>34082</v>
      </c>
      <c r="C1464">
        <v>11665</v>
      </c>
      <c r="D1464" s="11">
        <v>1.48</v>
      </c>
      <c r="E1464" s="11">
        <v>1.4804999999999999</v>
      </c>
      <c r="F1464" s="11">
        <v>1.4255</v>
      </c>
      <c r="G1464" s="11">
        <v>1.4279999999999999</v>
      </c>
    </row>
    <row r="1465" spans="1:7" x14ac:dyDescent="0.25">
      <c r="A1465" s="5">
        <v>34070</v>
      </c>
      <c r="B1465" s="5">
        <f>USDCHF10080[[#This Row],[date_start]]+5</f>
        <v>34075</v>
      </c>
      <c r="C1465">
        <v>11915</v>
      </c>
      <c r="D1465" s="11">
        <v>1.4784999999999999</v>
      </c>
      <c r="E1465" s="11">
        <v>1.4832000000000001</v>
      </c>
      <c r="F1465" s="11">
        <v>1.4435</v>
      </c>
      <c r="G1465" s="11">
        <v>1.4824999999999999</v>
      </c>
    </row>
    <row r="1466" spans="1:7" x14ac:dyDescent="0.25">
      <c r="A1466" s="5">
        <v>34063</v>
      </c>
      <c r="B1466" s="5">
        <f>USDCHF10080[[#This Row],[date_start]]+5</f>
        <v>34068</v>
      </c>
      <c r="C1466">
        <v>6825</v>
      </c>
      <c r="D1466" s="11">
        <v>1.4766999999999999</v>
      </c>
      <c r="E1466" s="11">
        <v>1.4923</v>
      </c>
      <c r="F1466" s="11">
        <v>1.4750000000000001</v>
      </c>
      <c r="G1466" s="11">
        <v>1.4756</v>
      </c>
    </row>
    <row r="1467" spans="1:7" x14ac:dyDescent="0.25">
      <c r="A1467" s="5">
        <v>34056</v>
      </c>
      <c r="B1467" s="5">
        <f>USDCHF10080[[#This Row],[date_start]]+5</f>
        <v>34061</v>
      </c>
      <c r="C1467">
        <v>13335</v>
      </c>
      <c r="D1467" s="11">
        <v>1.5078</v>
      </c>
      <c r="E1467" s="11">
        <v>1.5115000000000001</v>
      </c>
      <c r="F1467" s="11">
        <v>1.4706999999999999</v>
      </c>
      <c r="G1467" s="11">
        <v>1.4790000000000001</v>
      </c>
    </row>
    <row r="1468" spans="1:7" x14ac:dyDescent="0.25">
      <c r="A1468" s="5">
        <v>34049</v>
      </c>
      <c r="B1468" s="5">
        <f>USDCHF10080[[#This Row],[date_start]]+5</f>
        <v>34054</v>
      </c>
      <c r="C1468">
        <v>8965</v>
      </c>
      <c r="D1468" s="11">
        <v>1.5129999999999999</v>
      </c>
      <c r="E1468" s="11">
        <v>1.524</v>
      </c>
      <c r="F1468" s="11">
        <v>1.5037</v>
      </c>
      <c r="G1468" s="11">
        <v>1.5125</v>
      </c>
    </row>
    <row r="1469" spans="1:7" x14ac:dyDescent="0.25">
      <c r="A1469" s="5">
        <v>34042</v>
      </c>
      <c r="B1469" s="5">
        <f>USDCHF10080[[#This Row],[date_start]]+5</f>
        <v>34047</v>
      </c>
      <c r="C1469">
        <v>11885</v>
      </c>
      <c r="D1469" s="11">
        <v>1.5223</v>
      </c>
      <c r="E1469" s="11">
        <v>1.5363</v>
      </c>
      <c r="F1469" s="11">
        <v>1.5</v>
      </c>
      <c r="G1469" s="11">
        <v>1.508</v>
      </c>
    </row>
    <row r="1470" spans="1:7" x14ac:dyDescent="0.25">
      <c r="A1470" s="5">
        <v>34035</v>
      </c>
      <c r="B1470" s="5">
        <f>USDCHF10080[[#This Row],[date_start]]+5</f>
        <v>34040</v>
      </c>
      <c r="C1470">
        <v>10395</v>
      </c>
      <c r="D1470" s="11">
        <v>1.5475000000000001</v>
      </c>
      <c r="E1470" s="11">
        <v>1.5483</v>
      </c>
      <c r="F1470" s="11">
        <v>1.5149999999999999</v>
      </c>
      <c r="G1470" s="11">
        <v>1.52</v>
      </c>
    </row>
    <row r="1471" spans="1:7" x14ac:dyDescent="0.25">
      <c r="A1471" s="5">
        <v>34028</v>
      </c>
      <c r="B1471" s="5">
        <f>USDCHF10080[[#This Row],[date_start]]+5</f>
        <v>34033</v>
      </c>
      <c r="C1471">
        <v>14955</v>
      </c>
      <c r="D1471" s="11">
        <v>1.5311999999999999</v>
      </c>
      <c r="E1471" s="11">
        <v>1.552</v>
      </c>
      <c r="F1471" s="11">
        <v>1.5097</v>
      </c>
      <c r="G1471" s="11">
        <v>1.5455000000000001</v>
      </c>
    </row>
    <row r="1472" spans="1:7" x14ac:dyDescent="0.25">
      <c r="A1472" s="5">
        <v>34021</v>
      </c>
      <c r="B1472" s="5">
        <f>USDCHF10080[[#This Row],[date_start]]+5</f>
        <v>34026</v>
      </c>
      <c r="C1472">
        <v>12585</v>
      </c>
      <c r="D1472" s="11">
        <v>1.5105</v>
      </c>
      <c r="E1472" s="11">
        <v>1.5295000000000001</v>
      </c>
      <c r="F1472" s="11">
        <v>1.4818</v>
      </c>
      <c r="G1472" s="11">
        <v>1.526</v>
      </c>
    </row>
    <row r="1473" spans="1:7" x14ac:dyDescent="0.25">
      <c r="A1473" s="5">
        <v>34014</v>
      </c>
      <c r="B1473" s="5">
        <f>USDCHF10080[[#This Row],[date_start]]+5</f>
        <v>34019</v>
      </c>
      <c r="C1473">
        <v>17685</v>
      </c>
      <c r="D1473" s="11">
        <v>1.5365</v>
      </c>
      <c r="E1473" s="11">
        <v>1.5495000000000001</v>
      </c>
      <c r="F1473" s="11">
        <v>1.4930000000000001</v>
      </c>
      <c r="G1473" s="11">
        <v>1.5085</v>
      </c>
    </row>
    <row r="1474" spans="1:7" x14ac:dyDescent="0.25">
      <c r="A1474" s="5">
        <v>34007</v>
      </c>
      <c r="B1474" s="5">
        <f>USDCHF10080[[#This Row],[date_start]]+5</f>
        <v>34012</v>
      </c>
      <c r="C1474">
        <v>14745</v>
      </c>
      <c r="D1474" s="11">
        <v>1.5315000000000001</v>
      </c>
      <c r="E1474" s="11">
        <v>1.5457000000000001</v>
      </c>
      <c r="F1474" s="11">
        <v>1.5167999999999999</v>
      </c>
      <c r="G1474" s="11">
        <v>1.5375000000000001</v>
      </c>
    </row>
    <row r="1475" spans="1:7" x14ac:dyDescent="0.25">
      <c r="A1475" s="5">
        <v>34000</v>
      </c>
      <c r="B1475" s="5">
        <f>USDCHF10080[[#This Row],[date_start]]+5</f>
        <v>34005</v>
      </c>
      <c r="C1475">
        <v>16375</v>
      </c>
      <c r="D1475" s="11">
        <v>1.4866999999999999</v>
      </c>
      <c r="E1475" s="11">
        <v>1.5403</v>
      </c>
      <c r="F1475" s="11">
        <v>1.4855</v>
      </c>
      <c r="G1475" s="11">
        <v>1.5315000000000001</v>
      </c>
    </row>
    <row r="1476" spans="1:7" x14ac:dyDescent="0.25">
      <c r="A1476" s="5">
        <v>33993</v>
      </c>
      <c r="B1476" s="5">
        <f>USDCHF10080[[#This Row],[date_start]]+5</f>
        <v>33998</v>
      </c>
      <c r="C1476">
        <v>14925</v>
      </c>
      <c r="D1476" s="11">
        <v>1.458</v>
      </c>
      <c r="E1476" s="11">
        <v>1.4898</v>
      </c>
      <c r="F1476" s="11">
        <v>1.44</v>
      </c>
      <c r="G1476" s="11">
        <v>1.4875</v>
      </c>
    </row>
    <row r="1477" spans="1:7" x14ac:dyDescent="0.25">
      <c r="A1477" s="5">
        <v>33986</v>
      </c>
      <c r="B1477" s="5">
        <f>USDCHF10080[[#This Row],[date_start]]+5</f>
        <v>33991</v>
      </c>
      <c r="C1477">
        <v>11935</v>
      </c>
      <c r="D1477" s="11">
        <v>1.4964999999999999</v>
      </c>
      <c r="E1477" s="11">
        <v>1.498</v>
      </c>
      <c r="F1477" s="11">
        <v>1.4555</v>
      </c>
      <c r="G1477" s="11">
        <v>1.458</v>
      </c>
    </row>
    <row r="1478" spans="1:7" x14ac:dyDescent="0.25">
      <c r="A1478" s="5">
        <v>33979</v>
      </c>
      <c r="B1478" s="5">
        <f>USDCHF10080[[#This Row],[date_start]]+5</f>
        <v>33984</v>
      </c>
      <c r="C1478">
        <v>10905</v>
      </c>
      <c r="D1478" s="11">
        <v>1.4898</v>
      </c>
      <c r="E1478" s="11">
        <v>1.5033000000000001</v>
      </c>
      <c r="F1478" s="11">
        <v>1.4764999999999999</v>
      </c>
      <c r="G1478" s="11">
        <v>1.4964999999999999</v>
      </c>
    </row>
    <row r="1479" spans="1:7" x14ac:dyDescent="0.25">
      <c r="A1479" s="5">
        <v>33972</v>
      </c>
      <c r="B1479" s="5">
        <f>USDCHF10080[[#This Row],[date_start]]+5</f>
        <v>33977</v>
      </c>
      <c r="C1479">
        <v>12605</v>
      </c>
      <c r="D1479" s="11">
        <v>1.466</v>
      </c>
      <c r="E1479" s="11">
        <v>1.5075000000000001</v>
      </c>
      <c r="F1479" s="11">
        <v>1.466</v>
      </c>
      <c r="G1479" s="11">
        <v>1.5</v>
      </c>
    </row>
    <row r="1480" spans="1:7" x14ac:dyDescent="0.25">
      <c r="A1480" s="5">
        <v>33951</v>
      </c>
      <c r="B1480" s="5">
        <f>USDCHF10080[[#This Row],[date_start]]+5</f>
        <v>33956</v>
      </c>
      <c r="C1480">
        <v>3372</v>
      </c>
      <c r="D1480" s="11">
        <v>1.41</v>
      </c>
      <c r="E1480" s="11">
        <v>1.4157999999999999</v>
      </c>
      <c r="F1480" s="11">
        <v>1.405</v>
      </c>
      <c r="G1480" s="11">
        <v>1.4095</v>
      </c>
    </row>
    <row r="1481" spans="1:7" x14ac:dyDescent="0.25">
      <c r="A1481" s="5">
        <v>33944</v>
      </c>
      <c r="B1481" s="5">
        <f>USDCHF10080[[#This Row],[date_start]]+5</f>
        <v>33949</v>
      </c>
      <c r="C1481">
        <v>17385</v>
      </c>
      <c r="D1481" s="11">
        <v>1.4430000000000001</v>
      </c>
      <c r="E1481" s="11">
        <v>1.4493</v>
      </c>
      <c r="F1481" s="11">
        <v>1.3839999999999999</v>
      </c>
      <c r="G1481" s="11">
        <v>1.4079999999999999</v>
      </c>
    </row>
    <row r="1482" spans="1:7" x14ac:dyDescent="0.25">
      <c r="A1482" s="5">
        <v>33937</v>
      </c>
      <c r="B1482" s="5">
        <f>USDCHF10080[[#This Row],[date_start]]+5</f>
        <v>33942</v>
      </c>
      <c r="C1482">
        <v>18145</v>
      </c>
      <c r="D1482" s="11">
        <v>1.4384999999999999</v>
      </c>
      <c r="E1482" s="11">
        <v>1.4518</v>
      </c>
      <c r="F1482" s="11">
        <v>1.3912</v>
      </c>
      <c r="G1482" s="11">
        <v>1.4279999999999999</v>
      </c>
    </row>
    <row r="1483" spans="1:7" x14ac:dyDescent="0.25">
      <c r="A1483" s="5">
        <v>33930</v>
      </c>
      <c r="B1483" s="5">
        <f>USDCHF10080[[#This Row],[date_start]]+5</f>
        <v>33935</v>
      </c>
      <c r="C1483">
        <v>14405</v>
      </c>
      <c r="D1483" s="11">
        <v>1.4490000000000001</v>
      </c>
      <c r="E1483" s="11">
        <v>1.4582999999999999</v>
      </c>
      <c r="F1483" s="11">
        <v>1.4238</v>
      </c>
      <c r="G1483" s="11">
        <v>1.44</v>
      </c>
    </row>
    <row r="1484" spans="1:7" x14ac:dyDescent="0.25">
      <c r="A1484" s="5">
        <v>33923</v>
      </c>
      <c r="B1484" s="5">
        <f>USDCHF10080[[#This Row],[date_start]]+5</f>
        <v>33928</v>
      </c>
      <c r="C1484">
        <v>17885</v>
      </c>
      <c r="D1484" s="11">
        <v>1.4204000000000001</v>
      </c>
      <c r="E1484" s="11">
        <v>1.4584999999999999</v>
      </c>
      <c r="F1484" s="11">
        <v>1.4035</v>
      </c>
      <c r="G1484" s="11">
        <v>1.446</v>
      </c>
    </row>
    <row r="1485" spans="1:7" x14ac:dyDescent="0.25">
      <c r="A1485" s="5">
        <v>33916</v>
      </c>
      <c r="B1485" s="5">
        <f>USDCHF10080[[#This Row],[date_start]]+5</f>
        <v>33921</v>
      </c>
      <c r="C1485">
        <v>12845</v>
      </c>
      <c r="D1485" s="11">
        <v>1.4350000000000001</v>
      </c>
      <c r="E1485" s="11">
        <v>1.4435</v>
      </c>
      <c r="F1485" s="11">
        <v>1.4115</v>
      </c>
      <c r="G1485" s="11">
        <v>1.4179999999999999</v>
      </c>
    </row>
    <row r="1486" spans="1:7" x14ac:dyDescent="0.25">
      <c r="A1486" s="5">
        <v>33909</v>
      </c>
      <c r="B1486" s="5">
        <f>USDCHF10080[[#This Row],[date_start]]+5</f>
        <v>33914</v>
      </c>
      <c r="C1486">
        <v>17565</v>
      </c>
      <c r="D1486" s="11">
        <v>1.3754999999999999</v>
      </c>
      <c r="E1486" s="11">
        <v>1.4361999999999999</v>
      </c>
      <c r="F1486" s="11">
        <v>1.3740000000000001</v>
      </c>
      <c r="G1486" s="11">
        <v>1.4348000000000001</v>
      </c>
    </row>
    <row r="1487" spans="1:7" x14ac:dyDescent="0.25">
      <c r="A1487" s="5">
        <v>33902</v>
      </c>
      <c r="B1487" s="5">
        <f>USDCHF10080[[#This Row],[date_start]]+5</f>
        <v>33907</v>
      </c>
      <c r="C1487">
        <v>15385</v>
      </c>
      <c r="D1487" s="11">
        <v>1.3647</v>
      </c>
      <c r="E1487" s="11">
        <v>1.3805000000000001</v>
      </c>
      <c r="F1487" s="11">
        <v>1.3552999999999999</v>
      </c>
      <c r="G1487" s="11">
        <v>1.3756999999999999</v>
      </c>
    </row>
    <row r="1488" spans="1:7" x14ac:dyDescent="0.25">
      <c r="A1488" s="5">
        <v>33895</v>
      </c>
      <c r="B1488" s="5">
        <f>USDCHF10080[[#This Row],[date_start]]+5</f>
        <v>33900</v>
      </c>
      <c r="C1488">
        <v>19315</v>
      </c>
      <c r="D1488" s="11">
        <v>1.3268</v>
      </c>
      <c r="E1488" s="11">
        <v>1.3732</v>
      </c>
      <c r="F1488" s="11">
        <v>1.3160000000000001</v>
      </c>
      <c r="G1488" s="11">
        <v>1.3634999999999999</v>
      </c>
    </row>
    <row r="1489" spans="1:7" x14ac:dyDescent="0.25">
      <c r="A1489" s="5">
        <v>33888</v>
      </c>
      <c r="B1489" s="5">
        <f>USDCHF10080[[#This Row],[date_start]]+5</f>
        <v>33893</v>
      </c>
      <c r="C1489">
        <v>17855</v>
      </c>
      <c r="D1489" s="11">
        <v>1.3169</v>
      </c>
      <c r="E1489" s="11">
        <v>1.3285</v>
      </c>
      <c r="F1489" s="11">
        <v>1.2862</v>
      </c>
      <c r="G1489" s="11">
        <v>1.3218000000000001</v>
      </c>
    </row>
    <row r="1490" spans="1:7" x14ac:dyDescent="0.25">
      <c r="A1490" s="5">
        <v>33881</v>
      </c>
      <c r="B1490" s="5">
        <f>USDCHF10080[[#This Row],[date_start]]+5</f>
        <v>33886</v>
      </c>
      <c r="C1490">
        <v>20335</v>
      </c>
      <c r="D1490" s="11">
        <v>1.2330000000000001</v>
      </c>
      <c r="E1490" s="11">
        <v>1.325</v>
      </c>
      <c r="F1490" s="11">
        <v>1.2104999999999999</v>
      </c>
      <c r="G1490" s="11">
        <v>1.3154999999999999</v>
      </c>
    </row>
    <row r="1491" spans="1:7" x14ac:dyDescent="0.25">
      <c r="A1491" s="5">
        <v>33874</v>
      </c>
      <c r="B1491" s="5">
        <f>USDCHF10080[[#This Row],[date_start]]+5</f>
        <v>33879</v>
      </c>
      <c r="C1491">
        <v>20345</v>
      </c>
      <c r="D1491" s="11">
        <v>1.2895000000000001</v>
      </c>
      <c r="E1491" s="11">
        <v>1.2905</v>
      </c>
      <c r="F1491" s="11">
        <v>1.2181999999999999</v>
      </c>
      <c r="G1491" s="11">
        <v>1.2315</v>
      </c>
    </row>
    <row r="1492" spans="1:7" x14ac:dyDescent="0.25">
      <c r="A1492" s="5">
        <v>33867</v>
      </c>
      <c r="B1492" s="5">
        <f>USDCHF10080[[#This Row],[date_start]]+5</f>
        <v>33872</v>
      </c>
      <c r="C1492">
        <v>17455</v>
      </c>
      <c r="D1492" s="11">
        <v>1.2946</v>
      </c>
      <c r="E1492" s="11">
        <v>1.3180000000000001</v>
      </c>
      <c r="F1492" s="11">
        <v>1.2847999999999999</v>
      </c>
      <c r="G1492" s="11">
        <v>1.2945</v>
      </c>
    </row>
    <row r="1493" spans="1:7" x14ac:dyDescent="0.25">
      <c r="A1493" s="5">
        <v>33860</v>
      </c>
      <c r="B1493" s="5">
        <f>USDCHF10080[[#This Row],[date_start]]+5</f>
        <v>33865</v>
      </c>
      <c r="C1493">
        <v>22485</v>
      </c>
      <c r="D1493" s="11">
        <v>1.2894000000000001</v>
      </c>
      <c r="E1493" s="11">
        <v>1.3303</v>
      </c>
      <c r="F1493" s="11">
        <v>1.2845</v>
      </c>
      <c r="G1493" s="11">
        <v>1.3069999999999999</v>
      </c>
    </row>
    <row r="1494" spans="1:7" x14ac:dyDescent="0.25">
      <c r="A1494" s="5">
        <v>33853</v>
      </c>
      <c r="B1494" s="5">
        <f>USDCHF10080[[#This Row],[date_start]]+5</f>
        <v>33858</v>
      </c>
      <c r="C1494">
        <v>11805</v>
      </c>
      <c r="D1494" s="11">
        <v>1.2509999999999999</v>
      </c>
      <c r="E1494" s="11">
        <v>1.292</v>
      </c>
      <c r="F1494" s="11">
        <v>1.2310000000000001</v>
      </c>
      <c r="G1494" s="11">
        <v>1.2909999999999999</v>
      </c>
    </row>
    <row r="1495" spans="1:7" x14ac:dyDescent="0.25">
      <c r="A1495" s="5">
        <v>33846</v>
      </c>
      <c r="B1495" s="5">
        <f>USDCHF10080[[#This Row],[date_start]]+5</f>
        <v>33851</v>
      </c>
      <c r="C1495">
        <v>15545</v>
      </c>
      <c r="D1495" s="11">
        <v>1.26</v>
      </c>
      <c r="E1495" s="11">
        <v>1.2863</v>
      </c>
      <c r="F1495" s="11">
        <v>1.2301</v>
      </c>
      <c r="G1495" s="11">
        <v>1.2498</v>
      </c>
    </row>
    <row r="1496" spans="1:7" x14ac:dyDescent="0.25">
      <c r="A1496" s="5">
        <v>33839</v>
      </c>
      <c r="B1496" s="5">
        <f>USDCHF10080[[#This Row],[date_start]]+5</f>
        <v>33844</v>
      </c>
      <c r="C1496">
        <v>11505</v>
      </c>
      <c r="D1496" s="11">
        <v>1.27</v>
      </c>
      <c r="E1496" s="11">
        <v>1.27</v>
      </c>
      <c r="F1496" s="11">
        <v>1.2383</v>
      </c>
      <c r="G1496" s="11">
        <v>1.26</v>
      </c>
    </row>
    <row r="1497" spans="1:7" x14ac:dyDescent="0.25">
      <c r="A1497" s="5">
        <v>33832</v>
      </c>
      <c r="B1497" s="5">
        <f>USDCHF10080[[#This Row],[date_start]]+5</f>
        <v>33837</v>
      </c>
      <c r="C1497">
        <v>11925</v>
      </c>
      <c r="D1497" s="11">
        <v>1.3193999999999999</v>
      </c>
      <c r="E1497" s="11">
        <v>1.33</v>
      </c>
      <c r="F1497" s="11">
        <v>1.2695000000000001</v>
      </c>
      <c r="G1497" s="11">
        <v>1.2715000000000001</v>
      </c>
    </row>
    <row r="1498" spans="1:7" x14ac:dyDescent="0.25">
      <c r="A1498" s="5">
        <v>33825</v>
      </c>
      <c r="B1498" s="5">
        <f>USDCHF10080[[#This Row],[date_start]]+5</f>
        <v>33830</v>
      </c>
      <c r="C1498">
        <v>10505</v>
      </c>
      <c r="D1498" s="11">
        <v>1.3130999999999999</v>
      </c>
      <c r="E1498" s="11">
        <v>1.3285</v>
      </c>
      <c r="F1498" s="11">
        <v>1.3075000000000001</v>
      </c>
      <c r="G1498" s="11">
        <v>1.32</v>
      </c>
    </row>
    <row r="1499" spans="1:7" x14ac:dyDescent="0.25">
      <c r="A1499" s="5">
        <v>33818</v>
      </c>
      <c r="B1499" s="5">
        <f>USDCHF10080[[#This Row],[date_start]]+5</f>
        <v>33823</v>
      </c>
      <c r="C1499">
        <v>9125</v>
      </c>
      <c r="D1499" s="11">
        <v>1.3139000000000001</v>
      </c>
      <c r="E1499" s="11">
        <v>1.3351</v>
      </c>
      <c r="F1499" s="11">
        <v>1.3115000000000001</v>
      </c>
      <c r="G1499" s="11">
        <v>1.3134999999999999</v>
      </c>
    </row>
    <row r="1500" spans="1:7" x14ac:dyDescent="0.25">
      <c r="A1500" s="5">
        <v>33811</v>
      </c>
      <c r="B1500" s="5">
        <f>USDCHF10080[[#This Row],[date_start]]+5</f>
        <v>33816</v>
      </c>
      <c r="C1500">
        <v>12435</v>
      </c>
      <c r="D1500" s="11">
        <v>1.3234999999999999</v>
      </c>
      <c r="E1500" s="11">
        <v>1.3312999999999999</v>
      </c>
      <c r="F1500" s="11">
        <v>1.3015000000000001</v>
      </c>
      <c r="G1500" s="11">
        <v>1.3145</v>
      </c>
    </row>
    <row r="1501" spans="1:7" x14ac:dyDescent="0.25">
      <c r="A1501" s="5">
        <v>33804</v>
      </c>
      <c r="B1501" s="5">
        <f>USDCHF10080[[#This Row],[date_start]]+5</f>
        <v>33809</v>
      </c>
      <c r="C1501">
        <v>21055</v>
      </c>
      <c r="D1501" s="11">
        <v>1.2986</v>
      </c>
      <c r="E1501" s="11">
        <v>1.3385</v>
      </c>
      <c r="F1501" s="11">
        <v>1.2738</v>
      </c>
      <c r="G1501" s="11">
        <v>1.3324</v>
      </c>
    </row>
    <row r="1502" spans="1:7" x14ac:dyDescent="0.25">
      <c r="A1502" s="5">
        <v>33797</v>
      </c>
      <c r="B1502" s="5">
        <f>USDCHF10080[[#This Row],[date_start]]+5</f>
        <v>33802</v>
      </c>
      <c r="C1502">
        <v>14525</v>
      </c>
      <c r="D1502" s="11">
        <v>1.3505</v>
      </c>
      <c r="E1502" s="11">
        <v>1.3517999999999999</v>
      </c>
      <c r="F1502" s="11">
        <v>1.2977000000000001</v>
      </c>
      <c r="G1502" s="11">
        <v>1.3005</v>
      </c>
    </row>
    <row r="1503" spans="1:7" x14ac:dyDescent="0.25">
      <c r="A1503" s="5">
        <v>33790</v>
      </c>
      <c r="B1503" s="5">
        <f>USDCHF10080[[#This Row],[date_start]]+5</f>
        <v>33795</v>
      </c>
      <c r="C1503">
        <v>17495</v>
      </c>
      <c r="D1503" s="11">
        <v>1.3573999999999999</v>
      </c>
      <c r="E1503" s="11">
        <v>1.3753</v>
      </c>
      <c r="F1503" s="11">
        <v>1.3328</v>
      </c>
      <c r="G1503" s="11">
        <v>1.3523000000000001</v>
      </c>
    </row>
    <row r="1504" spans="1:7" x14ac:dyDescent="0.25">
      <c r="A1504" s="5">
        <v>33783</v>
      </c>
      <c r="B1504" s="5">
        <f>USDCHF10080[[#This Row],[date_start]]+5</f>
        <v>33788</v>
      </c>
      <c r="C1504">
        <v>12625</v>
      </c>
      <c r="D1504" s="11">
        <v>1.3811</v>
      </c>
      <c r="E1504" s="11">
        <v>1.3835999999999999</v>
      </c>
      <c r="F1504" s="11">
        <v>1.347</v>
      </c>
      <c r="G1504" s="11">
        <v>1.3573999999999999</v>
      </c>
    </row>
    <row r="1505" spans="1:7" x14ac:dyDescent="0.25">
      <c r="A1505" s="5">
        <v>33776</v>
      </c>
      <c r="B1505" s="5">
        <f>USDCHF10080[[#This Row],[date_start]]+5</f>
        <v>33781</v>
      </c>
      <c r="C1505">
        <v>12215</v>
      </c>
      <c r="D1505" s="11">
        <v>1.4175</v>
      </c>
      <c r="E1505" s="11">
        <v>1.4262999999999999</v>
      </c>
      <c r="F1505" s="11">
        <v>1.3778999999999999</v>
      </c>
      <c r="G1505" s="11">
        <v>1.3805000000000001</v>
      </c>
    </row>
    <row r="1506" spans="1:7" x14ac:dyDescent="0.25">
      <c r="A1506" s="5">
        <v>33769</v>
      </c>
      <c r="B1506" s="5">
        <f>USDCHF10080[[#This Row],[date_start]]+5</f>
        <v>33774</v>
      </c>
      <c r="C1506">
        <v>13875</v>
      </c>
      <c r="D1506" s="11">
        <v>1.4279999999999999</v>
      </c>
      <c r="E1506" s="11">
        <v>1.4319999999999999</v>
      </c>
      <c r="F1506" s="11">
        <v>1.4019999999999999</v>
      </c>
      <c r="G1506" s="11">
        <v>1.4195</v>
      </c>
    </row>
    <row r="1507" spans="1:7" x14ac:dyDescent="0.25">
      <c r="A1507" s="5">
        <v>33762</v>
      </c>
      <c r="B1507" s="5">
        <f>USDCHF10080[[#This Row],[date_start]]+5</f>
        <v>33767</v>
      </c>
      <c r="C1507">
        <v>9745</v>
      </c>
      <c r="D1507" s="11">
        <v>1.45</v>
      </c>
      <c r="E1507" s="11">
        <v>1.4604999999999999</v>
      </c>
      <c r="F1507" s="11">
        <v>1.4206000000000001</v>
      </c>
      <c r="G1507" s="11">
        <v>1.4265000000000001</v>
      </c>
    </row>
    <row r="1508" spans="1:7" x14ac:dyDescent="0.25">
      <c r="A1508" s="5">
        <v>33755</v>
      </c>
      <c r="B1508" s="5">
        <f>USDCHF10080[[#This Row],[date_start]]+5</f>
        <v>33760</v>
      </c>
      <c r="C1508">
        <v>13405</v>
      </c>
      <c r="D1508" s="11">
        <v>1.4555</v>
      </c>
      <c r="E1508" s="11">
        <v>1.4753000000000001</v>
      </c>
      <c r="F1508" s="11">
        <v>1.4435</v>
      </c>
      <c r="G1508" s="11">
        <v>1.4520999999999999</v>
      </c>
    </row>
    <row r="1509" spans="1:7" x14ac:dyDescent="0.25">
      <c r="A1509" s="5">
        <v>33748</v>
      </c>
      <c r="B1509" s="5">
        <f>USDCHF10080[[#This Row],[date_start]]+5</f>
        <v>33753</v>
      </c>
      <c r="C1509">
        <v>10165</v>
      </c>
      <c r="D1509" s="11">
        <v>1.4863</v>
      </c>
      <c r="E1509" s="11">
        <v>1.4983</v>
      </c>
      <c r="F1509" s="11">
        <v>1.4508000000000001</v>
      </c>
      <c r="G1509" s="11">
        <v>1.4555</v>
      </c>
    </row>
    <row r="1510" spans="1:7" x14ac:dyDescent="0.25">
      <c r="A1510" s="5">
        <v>33741</v>
      </c>
      <c r="B1510" s="5">
        <f>USDCHF10080[[#This Row],[date_start]]+5</f>
        <v>33746</v>
      </c>
      <c r="C1510">
        <v>9625</v>
      </c>
      <c r="D1510" s="11">
        <v>1.4730000000000001</v>
      </c>
      <c r="E1510" s="11">
        <v>1.4963</v>
      </c>
      <c r="F1510" s="11">
        <v>1.4589000000000001</v>
      </c>
      <c r="G1510" s="11">
        <v>1.4863</v>
      </c>
    </row>
    <row r="1511" spans="1:7" x14ac:dyDescent="0.25">
      <c r="A1511" s="5">
        <v>33734</v>
      </c>
      <c r="B1511" s="5">
        <f>USDCHF10080[[#This Row],[date_start]]+5</f>
        <v>33739</v>
      </c>
      <c r="C1511">
        <v>12525</v>
      </c>
      <c r="D1511" s="11">
        <v>1.5249999999999999</v>
      </c>
      <c r="E1511" s="11">
        <v>1.5301</v>
      </c>
      <c r="F1511" s="11">
        <v>1.47</v>
      </c>
      <c r="G1511" s="11">
        <v>1.4850000000000001</v>
      </c>
    </row>
    <row r="1512" spans="1:7" x14ac:dyDescent="0.25">
      <c r="A1512" s="5">
        <v>33727</v>
      </c>
      <c r="B1512" s="5">
        <f>USDCHF10080[[#This Row],[date_start]]+5</f>
        <v>33732</v>
      </c>
      <c r="C1512">
        <v>10835</v>
      </c>
      <c r="D1512" s="11">
        <v>1.5015000000000001</v>
      </c>
      <c r="E1512" s="11">
        <v>1.5305</v>
      </c>
      <c r="F1512" s="11">
        <v>1.498</v>
      </c>
      <c r="G1512" s="11">
        <v>1.5249999999999999</v>
      </c>
    </row>
    <row r="1513" spans="1:7" x14ac:dyDescent="0.25">
      <c r="A1513" s="5">
        <v>33720</v>
      </c>
      <c r="B1513" s="5">
        <f>USDCHF10080[[#This Row],[date_start]]+5</f>
        <v>33725</v>
      </c>
      <c r="C1513">
        <v>11095</v>
      </c>
      <c r="D1513" s="11">
        <v>1.5289999999999999</v>
      </c>
      <c r="E1513" s="11">
        <v>1.5375000000000001</v>
      </c>
      <c r="F1513" s="11">
        <v>1.4984999999999999</v>
      </c>
      <c r="G1513" s="11">
        <v>1.5004999999999999</v>
      </c>
    </row>
    <row r="1514" spans="1:7" x14ac:dyDescent="0.25">
      <c r="A1514" s="5">
        <v>33713</v>
      </c>
      <c r="B1514" s="5">
        <f>USDCHF10080[[#This Row],[date_start]]+5</f>
        <v>33718</v>
      </c>
      <c r="C1514">
        <v>9695</v>
      </c>
      <c r="D1514" s="11">
        <v>1.544</v>
      </c>
      <c r="E1514" s="11">
        <v>1.5496000000000001</v>
      </c>
      <c r="F1514" s="11">
        <v>1.5238</v>
      </c>
      <c r="G1514" s="11">
        <v>1.5285</v>
      </c>
    </row>
    <row r="1515" spans="1:7" x14ac:dyDescent="0.25">
      <c r="A1515" s="5">
        <v>33706</v>
      </c>
      <c r="B1515" s="5">
        <f>USDCHF10080[[#This Row],[date_start]]+5</f>
        <v>33711</v>
      </c>
      <c r="C1515">
        <v>9235</v>
      </c>
      <c r="D1515" s="11">
        <v>1.5075000000000001</v>
      </c>
      <c r="E1515" s="11">
        <v>1.5469999999999999</v>
      </c>
      <c r="F1515" s="11">
        <v>1.5075000000000001</v>
      </c>
      <c r="G1515" s="11">
        <v>1.5443</v>
      </c>
    </row>
    <row r="1516" spans="1:7" x14ac:dyDescent="0.25">
      <c r="A1516" s="5">
        <v>33699</v>
      </c>
      <c r="B1516" s="5">
        <f>USDCHF10080[[#This Row],[date_start]]+5</f>
        <v>33704</v>
      </c>
      <c r="C1516">
        <v>9915</v>
      </c>
      <c r="D1516" s="11">
        <v>1.4883</v>
      </c>
      <c r="E1516" s="11">
        <v>1.5096000000000001</v>
      </c>
      <c r="F1516" s="11">
        <v>1.4843</v>
      </c>
      <c r="G1516" s="11">
        <v>1.5069999999999999</v>
      </c>
    </row>
    <row r="1517" spans="1:7" x14ac:dyDescent="0.25">
      <c r="A1517" s="5">
        <v>33692</v>
      </c>
      <c r="B1517" s="5">
        <f>USDCHF10080[[#This Row],[date_start]]+5</f>
        <v>33697</v>
      </c>
      <c r="C1517">
        <v>10785</v>
      </c>
      <c r="D1517" s="11">
        <v>1.4947999999999999</v>
      </c>
      <c r="E1517" s="11">
        <v>1.5153000000000001</v>
      </c>
      <c r="F1517" s="11">
        <v>1.4864999999999999</v>
      </c>
      <c r="G1517" s="11">
        <v>1.488</v>
      </c>
    </row>
    <row r="1518" spans="1:7" x14ac:dyDescent="0.25">
      <c r="A1518" s="5">
        <v>33685</v>
      </c>
      <c r="B1518" s="5">
        <f>USDCHF10080[[#This Row],[date_start]]+5</f>
        <v>33690</v>
      </c>
      <c r="C1518">
        <v>9285</v>
      </c>
      <c r="D1518" s="11">
        <v>1.5169999999999999</v>
      </c>
      <c r="E1518" s="11">
        <v>1.5242</v>
      </c>
      <c r="F1518" s="11">
        <v>1.492</v>
      </c>
      <c r="G1518" s="11">
        <v>1.4924999999999999</v>
      </c>
    </row>
    <row r="1519" spans="1:7" x14ac:dyDescent="0.25">
      <c r="A1519" s="5">
        <v>33678</v>
      </c>
      <c r="B1519" s="5">
        <f>USDCHF10080[[#This Row],[date_start]]+5</f>
        <v>33683</v>
      </c>
      <c r="C1519">
        <v>9925</v>
      </c>
      <c r="D1519" s="11">
        <v>1.5115000000000001</v>
      </c>
      <c r="E1519" s="11">
        <v>1.5309999999999999</v>
      </c>
      <c r="F1519" s="11">
        <v>1.4877</v>
      </c>
      <c r="G1519" s="11">
        <v>1.5175000000000001</v>
      </c>
    </row>
    <row r="1520" spans="1:7" x14ac:dyDescent="0.25">
      <c r="A1520" s="5">
        <v>33671</v>
      </c>
      <c r="B1520" s="5">
        <f>USDCHF10080[[#This Row],[date_start]]+5</f>
        <v>33676</v>
      </c>
      <c r="C1520">
        <v>10195</v>
      </c>
      <c r="D1520" s="11">
        <v>1.51</v>
      </c>
      <c r="E1520" s="11">
        <v>1.5235000000000001</v>
      </c>
      <c r="F1520" s="11">
        <v>1.5002</v>
      </c>
      <c r="G1520" s="11">
        <v>1.5095000000000001</v>
      </c>
    </row>
    <row r="1521" spans="1:7" x14ac:dyDescent="0.25">
      <c r="A1521" s="5">
        <v>33664</v>
      </c>
      <c r="B1521" s="5">
        <f>USDCHF10080[[#This Row],[date_start]]+5</f>
        <v>33669</v>
      </c>
      <c r="C1521">
        <v>12125</v>
      </c>
      <c r="D1521" s="11">
        <v>1.4856</v>
      </c>
      <c r="E1521" s="11">
        <v>1.5335000000000001</v>
      </c>
      <c r="F1521" s="11">
        <v>1.4810000000000001</v>
      </c>
      <c r="G1521" s="11">
        <v>1.5135000000000001</v>
      </c>
    </row>
    <row r="1522" spans="1:7" x14ac:dyDescent="0.25">
      <c r="A1522" s="5">
        <v>33657</v>
      </c>
      <c r="B1522" s="5">
        <f>USDCHF10080[[#This Row],[date_start]]+5</f>
        <v>33662</v>
      </c>
      <c r="C1522">
        <v>15745</v>
      </c>
      <c r="D1522" s="11">
        <v>1.5009999999999999</v>
      </c>
      <c r="E1522" s="11">
        <v>1.5172000000000001</v>
      </c>
      <c r="F1522" s="11">
        <v>1.4764999999999999</v>
      </c>
      <c r="G1522" s="11">
        <v>1.4855</v>
      </c>
    </row>
    <row r="1523" spans="1:7" x14ac:dyDescent="0.25">
      <c r="A1523" s="5">
        <v>33650</v>
      </c>
      <c r="B1523" s="5">
        <f>USDCHF10080[[#This Row],[date_start]]+5</f>
        <v>33655</v>
      </c>
      <c r="C1523">
        <v>15305</v>
      </c>
      <c r="D1523" s="11">
        <v>1.4630000000000001</v>
      </c>
      <c r="E1523" s="11">
        <v>1.5024999999999999</v>
      </c>
      <c r="F1523" s="11">
        <v>1.448</v>
      </c>
      <c r="G1523" s="11">
        <v>1.5009999999999999</v>
      </c>
    </row>
    <row r="1524" spans="1:7" x14ac:dyDescent="0.25">
      <c r="A1524" s="5">
        <v>33643</v>
      </c>
      <c r="B1524" s="5">
        <f>USDCHF10080[[#This Row],[date_start]]+5</f>
        <v>33648</v>
      </c>
      <c r="C1524">
        <v>15405</v>
      </c>
      <c r="D1524" s="11">
        <v>1.39</v>
      </c>
      <c r="E1524" s="11">
        <v>1.4721</v>
      </c>
      <c r="F1524" s="11">
        <v>1.3892</v>
      </c>
      <c r="G1524" s="11">
        <v>1.4654</v>
      </c>
    </row>
    <row r="1525" spans="1:7" x14ac:dyDescent="0.25">
      <c r="A1525" s="5">
        <v>33636</v>
      </c>
      <c r="B1525" s="5">
        <f>USDCHF10080[[#This Row],[date_start]]+5</f>
        <v>33641</v>
      </c>
      <c r="C1525">
        <v>10425</v>
      </c>
      <c r="D1525" s="11">
        <v>1.431</v>
      </c>
      <c r="E1525" s="11">
        <v>1.4334</v>
      </c>
      <c r="F1525" s="11">
        <v>1.39</v>
      </c>
      <c r="G1525" s="11">
        <v>1.39</v>
      </c>
    </row>
    <row r="1526" spans="1:7" x14ac:dyDescent="0.25">
      <c r="A1526" s="5">
        <v>33629</v>
      </c>
      <c r="B1526" s="5">
        <f>USDCHF10080[[#This Row],[date_start]]+5</f>
        <v>33634</v>
      </c>
      <c r="C1526">
        <v>15845</v>
      </c>
      <c r="D1526" s="11">
        <v>1.4258999999999999</v>
      </c>
      <c r="E1526" s="11">
        <v>1.4450000000000001</v>
      </c>
      <c r="F1526" s="11">
        <v>1.411</v>
      </c>
      <c r="G1526" s="11">
        <v>1.4338</v>
      </c>
    </row>
    <row r="1527" spans="1:7" x14ac:dyDescent="0.25">
      <c r="A1527" s="5">
        <v>33622</v>
      </c>
      <c r="B1527" s="5">
        <f>USDCHF10080[[#This Row],[date_start]]+5</f>
        <v>33627</v>
      </c>
      <c r="C1527">
        <v>14185</v>
      </c>
      <c r="D1527" s="11">
        <v>1.397</v>
      </c>
      <c r="E1527" s="11">
        <v>1.4326000000000001</v>
      </c>
      <c r="F1527" s="11">
        <v>1.397</v>
      </c>
      <c r="G1527" s="11">
        <v>1.411</v>
      </c>
    </row>
    <row r="1528" spans="1:7" x14ac:dyDescent="0.25">
      <c r="A1528" s="5">
        <v>33615</v>
      </c>
      <c r="B1528" s="5">
        <f>USDCHF10080[[#This Row],[date_start]]+5</f>
        <v>33620</v>
      </c>
      <c r="C1528">
        <v>21065</v>
      </c>
      <c r="D1528" s="11">
        <v>1.4114</v>
      </c>
      <c r="E1528" s="11">
        <v>1.4544999999999999</v>
      </c>
      <c r="F1528" s="11">
        <v>1.3918999999999999</v>
      </c>
      <c r="G1528" s="11">
        <v>1.4044000000000001</v>
      </c>
    </row>
    <row r="1529" spans="1:7" x14ac:dyDescent="0.25">
      <c r="A1529" s="5">
        <v>33608</v>
      </c>
      <c r="B1529" s="5">
        <f>USDCHF10080[[#This Row],[date_start]]+5</f>
        <v>33613</v>
      </c>
      <c r="C1529">
        <v>18485</v>
      </c>
      <c r="D1529" s="11">
        <v>1.3709</v>
      </c>
      <c r="E1529" s="11">
        <v>1.415</v>
      </c>
      <c r="F1529" s="11">
        <v>1.3360000000000001</v>
      </c>
      <c r="G1529" s="11">
        <v>1.4119999999999999</v>
      </c>
    </row>
    <row r="1530" spans="1:7" x14ac:dyDescent="0.25">
      <c r="A1530" s="5">
        <v>33601</v>
      </c>
      <c r="B1530" s="5">
        <f>USDCHF10080[[#This Row],[date_start]]+5</f>
        <v>33606</v>
      </c>
      <c r="C1530">
        <v>5862</v>
      </c>
      <c r="D1530" s="11">
        <v>1.359</v>
      </c>
      <c r="E1530" s="11">
        <v>1.3789</v>
      </c>
      <c r="F1530" s="11">
        <v>1.3472999999999999</v>
      </c>
      <c r="G1530" s="11">
        <v>1.3734</v>
      </c>
    </row>
    <row r="1531" spans="1:7" x14ac:dyDescent="0.25">
      <c r="A1531" s="5">
        <v>33580</v>
      </c>
      <c r="B1531" s="5">
        <f>USDCHF10080[[#This Row],[date_start]]+5</f>
        <v>33585</v>
      </c>
      <c r="C1531">
        <v>11625</v>
      </c>
      <c r="D1531" s="11">
        <v>1.3861000000000001</v>
      </c>
      <c r="E1531" s="11">
        <v>1.4072</v>
      </c>
      <c r="F1531" s="11">
        <v>1.3802000000000001</v>
      </c>
      <c r="G1531" s="11">
        <v>1.4035</v>
      </c>
    </row>
    <row r="1532" spans="1:7" x14ac:dyDescent="0.25">
      <c r="A1532" s="5">
        <v>33573</v>
      </c>
      <c r="B1532" s="5">
        <f>USDCHF10080[[#This Row],[date_start]]+5</f>
        <v>33578</v>
      </c>
      <c r="C1532">
        <v>10025</v>
      </c>
      <c r="D1532" s="11">
        <v>1.4334</v>
      </c>
      <c r="E1532" s="11">
        <v>1.4334</v>
      </c>
      <c r="F1532" s="11">
        <v>1.3852</v>
      </c>
      <c r="G1532" s="11">
        <v>1.3852</v>
      </c>
    </row>
    <row r="1533" spans="1:7" x14ac:dyDescent="0.25">
      <c r="A1533" s="5">
        <v>33566</v>
      </c>
      <c r="B1533" s="5">
        <f>USDCHF10080[[#This Row],[date_start]]+5</f>
        <v>33571</v>
      </c>
      <c r="C1533">
        <v>13525</v>
      </c>
      <c r="D1533" s="11">
        <v>1.4081999999999999</v>
      </c>
      <c r="E1533" s="11">
        <v>1.4419</v>
      </c>
      <c r="F1533" s="11">
        <v>1.3995</v>
      </c>
      <c r="G1533" s="11">
        <v>1.4338</v>
      </c>
    </row>
    <row r="1534" spans="1:7" x14ac:dyDescent="0.25">
      <c r="A1534" s="5">
        <v>33559</v>
      </c>
      <c r="B1534" s="5">
        <f>USDCHF10080[[#This Row],[date_start]]+5</f>
        <v>33564</v>
      </c>
      <c r="C1534">
        <v>11245</v>
      </c>
      <c r="D1534" s="11">
        <v>1.431</v>
      </c>
      <c r="E1534" s="11">
        <v>1.4314</v>
      </c>
      <c r="F1534" s="11">
        <v>1.4044000000000001</v>
      </c>
      <c r="G1534" s="11">
        <v>1.411</v>
      </c>
    </row>
    <row r="1535" spans="1:7" x14ac:dyDescent="0.25">
      <c r="A1535" s="5">
        <v>33552</v>
      </c>
      <c r="B1535" s="5">
        <f>USDCHF10080[[#This Row],[date_start]]+5</f>
        <v>33557</v>
      </c>
      <c r="C1535">
        <v>9095</v>
      </c>
      <c r="D1535" s="11">
        <v>1.4499</v>
      </c>
      <c r="E1535" s="11">
        <v>1.4584999999999999</v>
      </c>
      <c r="F1535" s="11">
        <v>1.4345000000000001</v>
      </c>
      <c r="G1535" s="11">
        <v>1.4345000000000001</v>
      </c>
    </row>
    <row r="1536" spans="1:7" x14ac:dyDescent="0.25">
      <c r="A1536" s="5">
        <v>33545</v>
      </c>
      <c r="B1536" s="5">
        <f>USDCHF10080[[#This Row],[date_start]]+5</f>
        <v>33550</v>
      </c>
      <c r="C1536">
        <v>13165</v>
      </c>
      <c r="D1536" s="11">
        <v>1.4430000000000001</v>
      </c>
      <c r="E1536" s="11">
        <v>1.456</v>
      </c>
      <c r="F1536" s="11">
        <v>1.4319999999999999</v>
      </c>
      <c r="G1536" s="11">
        <v>1.452</v>
      </c>
    </row>
    <row r="1537" spans="1:7" x14ac:dyDescent="0.25">
      <c r="A1537" s="5">
        <v>33538</v>
      </c>
      <c r="B1537" s="5">
        <f>USDCHF10080[[#This Row],[date_start]]+5</f>
        <v>33543</v>
      </c>
      <c r="C1537">
        <v>19005</v>
      </c>
      <c r="D1537" s="11">
        <v>1.488</v>
      </c>
      <c r="E1537" s="11">
        <v>1.5304</v>
      </c>
      <c r="F1537" s="11">
        <v>1.4409000000000001</v>
      </c>
      <c r="G1537" s="11">
        <v>1.444</v>
      </c>
    </row>
    <row r="1538" spans="1:7" x14ac:dyDescent="0.25">
      <c r="A1538" s="5">
        <v>33531</v>
      </c>
      <c r="B1538" s="5">
        <f>USDCHF10080[[#This Row],[date_start]]+5</f>
        <v>33536</v>
      </c>
      <c r="C1538">
        <v>7095</v>
      </c>
      <c r="D1538" s="11">
        <v>1.4763999999999999</v>
      </c>
      <c r="E1538" s="11">
        <v>1.4970000000000001</v>
      </c>
      <c r="F1538" s="11">
        <v>1.4753000000000001</v>
      </c>
      <c r="G1538" s="11">
        <v>1.488</v>
      </c>
    </row>
    <row r="1539" spans="1:7" x14ac:dyDescent="0.25">
      <c r="A1539" s="5">
        <v>33524</v>
      </c>
      <c r="B1539" s="5">
        <f>USDCHF10080[[#This Row],[date_start]]+5</f>
        <v>33529</v>
      </c>
      <c r="C1539">
        <v>7155</v>
      </c>
      <c r="D1539" s="11">
        <v>1.4790000000000001</v>
      </c>
      <c r="E1539" s="11">
        <v>1.4964999999999999</v>
      </c>
      <c r="F1539" s="11">
        <v>1.4743999999999999</v>
      </c>
      <c r="G1539" s="11">
        <v>1.4771000000000001</v>
      </c>
    </row>
    <row r="1540" spans="1:7" x14ac:dyDescent="0.25">
      <c r="A1540" s="5">
        <v>33517</v>
      </c>
      <c r="B1540" s="5">
        <f>USDCHF10080[[#This Row],[date_start]]+5</f>
        <v>33522</v>
      </c>
      <c r="C1540">
        <v>10895</v>
      </c>
      <c r="D1540" s="11">
        <v>1.466</v>
      </c>
      <c r="E1540" s="11">
        <v>1.4990000000000001</v>
      </c>
      <c r="F1540" s="11">
        <v>1.466</v>
      </c>
      <c r="G1540" s="11">
        <v>1.4790000000000001</v>
      </c>
    </row>
    <row r="1541" spans="1:7" x14ac:dyDescent="0.25">
      <c r="A1541" s="5">
        <v>33510</v>
      </c>
      <c r="B1541" s="5">
        <f>USDCHF10080[[#This Row],[date_start]]+5</f>
        <v>33515</v>
      </c>
      <c r="C1541">
        <v>9485</v>
      </c>
      <c r="D1541" s="11">
        <v>1.4499</v>
      </c>
      <c r="E1541" s="11">
        <v>1.4749000000000001</v>
      </c>
      <c r="F1541" s="11">
        <v>1.4443999999999999</v>
      </c>
      <c r="G1541" s="11">
        <v>1.4690000000000001</v>
      </c>
    </row>
    <row r="1542" spans="1:7" x14ac:dyDescent="0.25">
      <c r="A1542" s="5">
        <v>33503</v>
      </c>
      <c r="B1542" s="5">
        <f>USDCHF10080[[#This Row],[date_start]]+5</f>
        <v>33508</v>
      </c>
      <c r="C1542">
        <v>10175</v>
      </c>
      <c r="D1542" s="11">
        <v>1.4649000000000001</v>
      </c>
      <c r="E1542" s="11">
        <v>1.4718</v>
      </c>
      <c r="F1542" s="11">
        <v>1.448</v>
      </c>
      <c r="G1542" s="11">
        <v>1.4530000000000001</v>
      </c>
    </row>
    <row r="1543" spans="1:7" x14ac:dyDescent="0.25">
      <c r="A1543" s="5">
        <v>33496</v>
      </c>
      <c r="B1543" s="5">
        <f>USDCHF10080[[#This Row],[date_start]]+5</f>
        <v>33501</v>
      </c>
      <c r="C1543">
        <v>11685</v>
      </c>
      <c r="D1543" s="11">
        <v>1.4783999999999999</v>
      </c>
      <c r="E1543" s="11">
        <v>1.4827999999999999</v>
      </c>
      <c r="F1543" s="11">
        <v>1.4537</v>
      </c>
      <c r="G1543" s="11">
        <v>1.4710000000000001</v>
      </c>
    </row>
    <row r="1544" spans="1:7" x14ac:dyDescent="0.25">
      <c r="A1544" s="5">
        <v>33489</v>
      </c>
      <c r="B1544" s="5">
        <f>USDCHF10080[[#This Row],[date_start]]+5</f>
        <v>33494</v>
      </c>
      <c r="C1544">
        <v>13295</v>
      </c>
      <c r="D1544" s="11">
        <v>1.5047999999999999</v>
      </c>
      <c r="E1544" s="11">
        <v>1.5109999999999999</v>
      </c>
      <c r="F1544" s="11">
        <v>1.4699</v>
      </c>
      <c r="G1544" s="11">
        <v>1.4783999999999999</v>
      </c>
    </row>
    <row r="1545" spans="1:7" x14ac:dyDescent="0.25">
      <c r="A1545" s="5">
        <v>33482</v>
      </c>
      <c r="B1545" s="5">
        <f>USDCHF10080[[#This Row],[date_start]]+5</f>
        <v>33487</v>
      </c>
      <c r="C1545">
        <v>8225</v>
      </c>
      <c r="D1545" s="11">
        <v>1.5289999999999999</v>
      </c>
      <c r="E1545" s="11">
        <v>1.5337000000000001</v>
      </c>
      <c r="F1545" s="11">
        <v>1.506</v>
      </c>
      <c r="G1545" s="11">
        <v>1.5064</v>
      </c>
    </row>
    <row r="1546" spans="1:7" x14ac:dyDescent="0.25">
      <c r="A1546" s="5">
        <v>33475</v>
      </c>
      <c r="B1546" s="5">
        <f>USDCHF10080[[#This Row],[date_start]]+5</f>
        <v>33480</v>
      </c>
      <c r="C1546">
        <v>10875</v>
      </c>
      <c r="D1546" s="11">
        <v>1.526</v>
      </c>
      <c r="E1546" s="11">
        <v>1.5329999999999999</v>
      </c>
      <c r="F1546" s="11">
        <v>1.5117</v>
      </c>
      <c r="G1546" s="11">
        <v>1.5276000000000001</v>
      </c>
    </row>
    <row r="1547" spans="1:7" x14ac:dyDescent="0.25">
      <c r="A1547" s="5">
        <v>33468</v>
      </c>
      <c r="B1547" s="5">
        <f>USDCHF10080[[#This Row],[date_start]]+5</f>
        <v>33473</v>
      </c>
      <c r="C1547">
        <v>23595</v>
      </c>
      <c r="D1547" s="11">
        <v>1.542</v>
      </c>
      <c r="E1547" s="11">
        <v>1.5854999999999999</v>
      </c>
      <c r="F1547" s="11">
        <v>1.5039</v>
      </c>
      <c r="G1547" s="11">
        <v>1.5274000000000001</v>
      </c>
    </row>
    <row r="1548" spans="1:7" x14ac:dyDescent="0.25">
      <c r="A1548" s="5">
        <v>33461</v>
      </c>
      <c r="B1548" s="5">
        <f>USDCHF10080[[#This Row],[date_start]]+5</f>
        <v>33466</v>
      </c>
      <c r="C1548">
        <v>11685</v>
      </c>
      <c r="D1548" s="11">
        <v>1.514</v>
      </c>
      <c r="E1548" s="11">
        <v>1.5450999999999999</v>
      </c>
      <c r="F1548" s="11">
        <v>1.5055000000000001</v>
      </c>
      <c r="G1548" s="11">
        <v>1.5444</v>
      </c>
    </row>
    <row r="1549" spans="1:7" x14ac:dyDescent="0.25">
      <c r="A1549" s="5">
        <v>33454</v>
      </c>
      <c r="B1549" s="5">
        <f>USDCHF10080[[#This Row],[date_start]]+5</f>
        <v>33459</v>
      </c>
      <c r="C1549">
        <v>10675</v>
      </c>
      <c r="D1549" s="11">
        <v>1.5114000000000001</v>
      </c>
      <c r="E1549" s="11">
        <v>1.5168999999999999</v>
      </c>
      <c r="F1549" s="11">
        <v>1.4884999999999999</v>
      </c>
      <c r="G1549" s="11">
        <v>1.516</v>
      </c>
    </row>
    <row r="1550" spans="1:7" x14ac:dyDescent="0.25">
      <c r="A1550" s="5">
        <v>33447</v>
      </c>
      <c r="B1550" s="5">
        <f>USDCHF10080[[#This Row],[date_start]]+5</f>
        <v>33452</v>
      </c>
      <c r="C1550">
        <v>13785</v>
      </c>
      <c r="D1550" s="11">
        <v>1.526</v>
      </c>
      <c r="E1550" s="11">
        <v>1.5424</v>
      </c>
      <c r="F1550" s="11">
        <v>1.506</v>
      </c>
      <c r="G1550" s="11">
        <v>1.514</v>
      </c>
    </row>
    <row r="1551" spans="1:7" x14ac:dyDescent="0.25">
      <c r="A1551" s="5">
        <v>33440</v>
      </c>
      <c r="B1551" s="5">
        <f>USDCHF10080[[#This Row],[date_start]]+5</f>
        <v>33445</v>
      </c>
      <c r="C1551">
        <v>13765</v>
      </c>
      <c r="D1551" s="11">
        <v>1.514</v>
      </c>
      <c r="E1551" s="11">
        <v>1.5375000000000001</v>
      </c>
      <c r="F1551" s="11">
        <v>1.5047999999999999</v>
      </c>
      <c r="G1551" s="11">
        <v>1.5228999999999999</v>
      </c>
    </row>
    <row r="1552" spans="1:7" x14ac:dyDescent="0.25">
      <c r="A1552" s="5">
        <v>33433</v>
      </c>
      <c r="B1552" s="5">
        <f>USDCHF10080[[#This Row],[date_start]]+5</f>
        <v>33438</v>
      </c>
      <c r="C1552">
        <v>11575</v>
      </c>
      <c r="D1552" s="11">
        <v>1.5484</v>
      </c>
      <c r="E1552" s="11">
        <v>1.5644</v>
      </c>
      <c r="F1552" s="11">
        <v>1.5109999999999999</v>
      </c>
      <c r="G1552" s="11">
        <v>1.5119</v>
      </c>
    </row>
    <row r="1553" spans="1:7" x14ac:dyDescent="0.25">
      <c r="A1553" s="5">
        <v>33426</v>
      </c>
      <c r="B1553" s="5">
        <f>USDCHF10080[[#This Row],[date_start]]+5</f>
        <v>33431</v>
      </c>
      <c r="C1553">
        <v>13665</v>
      </c>
      <c r="D1553" s="11">
        <v>1.5740000000000001</v>
      </c>
      <c r="E1553" s="11">
        <v>1.5935999999999999</v>
      </c>
      <c r="F1553" s="11">
        <v>1.5450999999999999</v>
      </c>
      <c r="G1553" s="11">
        <v>1.5499000000000001</v>
      </c>
    </row>
    <row r="1554" spans="1:7" x14ac:dyDescent="0.25">
      <c r="A1554" s="5">
        <v>33419</v>
      </c>
      <c r="B1554" s="5">
        <f>USDCHF10080[[#This Row],[date_start]]+5</f>
        <v>33424</v>
      </c>
      <c r="C1554">
        <v>11215</v>
      </c>
      <c r="D1554" s="11">
        <v>1.5525</v>
      </c>
      <c r="E1554" s="11">
        <v>1.5894999999999999</v>
      </c>
      <c r="F1554" s="11">
        <v>1.5499000000000001</v>
      </c>
      <c r="G1554" s="11">
        <v>1.575</v>
      </c>
    </row>
    <row r="1555" spans="1:7" x14ac:dyDescent="0.25">
      <c r="A1555" s="5">
        <v>33412</v>
      </c>
      <c r="B1555" s="5">
        <f>USDCHF10080[[#This Row],[date_start]]+5</f>
        <v>33417</v>
      </c>
      <c r="C1555">
        <v>16685</v>
      </c>
      <c r="D1555" s="11">
        <v>1.5488999999999999</v>
      </c>
      <c r="E1555" s="11">
        <v>1.5650999999999999</v>
      </c>
      <c r="F1555" s="11">
        <v>1.5278</v>
      </c>
      <c r="G1555" s="11">
        <v>1.5535000000000001</v>
      </c>
    </row>
    <row r="1556" spans="1:7" x14ac:dyDescent="0.25">
      <c r="A1556" s="5">
        <v>33405</v>
      </c>
      <c r="B1556" s="5">
        <f>USDCHF10080[[#This Row],[date_start]]+5</f>
        <v>33410</v>
      </c>
      <c r="C1556">
        <v>12935</v>
      </c>
      <c r="D1556" s="11">
        <v>1.5394000000000001</v>
      </c>
      <c r="E1556" s="11">
        <v>1.5683</v>
      </c>
      <c r="F1556" s="11">
        <v>1.5249999999999999</v>
      </c>
      <c r="G1556" s="11">
        <v>1.5488999999999999</v>
      </c>
    </row>
    <row r="1557" spans="1:7" x14ac:dyDescent="0.25">
      <c r="A1557" s="5">
        <v>33398</v>
      </c>
      <c r="B1557" s="5">
        <f>USDCHF10080[[#This Row],[date_start]]+5</f>
        <v>33403</v>
      </c>
      <c r="C1557">
        <v>14005</v>
      </c>
      <c r="D1557" s="11">
        <v>1.5179</v>
      </c>
      <c r="E1557" s="11">
        <v>1.5494000000000001</v>
      </c>
      <c r="F1557" s="11">
        <v>1.5066999999999999</v>
      </c>
      <c r="G1557" s="11">
        <v>1.5388999999999999</v>
      </c>
    </row>
    <row r="1558" spans="1:7" x14ac:dyDescent="0.25">
      <c r="A1558" s="5">
        <v>33391</v>
      </c>
      <c r="B1558" s="5">
        <f>USDCHF10080[[#This Row],[date_start]]+5</f>
        <v>33396</v>
      </c>
      <c r="C1558">
        <v>10265</v>
      </c>
      <c r="D1558" s="11">
        <v>1.4854000000000001</v>
      </c>
      <c r="E1558" s="11">
        <v>1.5208999999999999</v>
      </c>
      <c r="F1558" s="11">
        <v>1.4814000000000001</v>
      </c>
      <c r="G1558" s="11">
        <v>1.5195000000000001</v>
      </c>
    </row>
    <row r="1559" spans="1:7" x14ac:dyDescent="0.25">
      <c r="A1559" s="5">
        <v>33384</v>
      </c>
      <c r="B1559" s="5">
        <f>USDCHF10080[[#This Row],[date_start]]+5</f>
        <v>33389</v>
      </c>
      <c r="C1559">
        <v>9955</v>
      </c>
      <c r="D1559" s="11">
        <v>1.4504999999999999</v>
      </c>
      <c r="E1559" s="11">
        <v>1.4861</v>
      </c>
      <c r="F1559" s="11">
        <v>1.4415</v>
      </c>
      <c r="G1559" s="11">
        <v>1.4861</v>
      </c>
    </row>
    <row r="1560" spans="1:7" x14ac:dyDescent="0.25">
      <c r="A1560" s="5">
        <v>33377</v>
      </c>
      <c r="B1560" s="5">
        <f>USDCHF10080[[#This Row],[date_start]]+5</f>
        <v>33382</v>
      </c>
      <c r="C1560">
        <v>14995</v>
      </c>
      <c r="D1560" s="11">
        <v>1.4767999999999999</v>
      </c>
      <c r="E1560" s="11">
        <v>1.506</v>
      </c>
      <c r="F1560" s="11">
        <v>1.4464999999999999</v>
      </c>
      <c r="G1560" s="11">
        <v>1.452</v>
      </c>
    </row>
    <row r="1561" spans="1:7" x14ac:dyDescent="0.25">
      <c r="A1561" s="5">
        <v>33370</v>
      </c>
      <c r="B1561" s="5">
        <f>USDCHF10080[[#This Row],[date_start]]+5</f>
        <v>33375</v>
      </c>
      <c r="C1561">
        <v>12955</v>
      </c>
      <c r="D1561" s="11">
        <v>1.456</v>
      </c>
      <c r="E1561" s="11">
        <v>1.4729000000000001</v>
      </c>
      <c r="F1561" s="11">
        <v>1.4245000000000001</v>
      </c>
      <c r="G1561" s="11">
        <v>1.4729000000000001</v>
      </c>
    </row>
    <row r="1562" spans="1:7" x14ac:dyDescent="0.25">
      <c r="A1562" s="5">
        <v>33363</v>
      </c>
      <c r="B1562" s="5">
        <f>USDCHF10080[[#This Row],[date_start]]+5</f>
        <v>33368</v>
      </c>
      <c r="C1562">
        <v>10325</v>
      </c>
      <c r="D1562" s="11">
        <v>1.4724999999999999</v>
      </c>
      <c r="E1562" s="11">
        <v>1.4771000000000001</v>
      </c>
      <c r="F1562" s="11">
        <v>1.4523999999999999</v>
      </c>
      <c r="G1562" s="11">
        <v>1.4549000000000001</v>
      </c>
    </row>
    <row r="1563" spans="1:7" x14ac:dyDescent="0.25">
      <c r="A1563" s="5">
        <v>33356</v>
      </c>
      <c r="B1563" s="5">
        <f>USDCHF10080[[#This Row],[date_start]]+5</f>
        <v>33361</v>
      </c>
      <c r="C1563">
        <v>23485</v>
      </c>
      <c r="D1563" s="11">
        <v>1.4869000000000001</v>
      </c>
      <c r="E1563" s="11">
        <v>1.5015000000000001</v>
      </c>
      <c r="F1563" s="11">
        <v>1.4295</v>
      </c>
      <c r="G1563" s="11">
        <v>1.4771000000000001</v>
      </c>
    </row>
    <row r="1564" spans="1:7" x14ac:dyDescent="0.25">
      <c r="A1564" s="5">
        <v>33349</v>
      </c>
      <c r="B1564" s="5">
        <f>USDCHF10080[[#This Row],[date_start]]+5</f>
        <v>33354</v>
      </c>
      <c r="C1564">
        <v>15605</v>
      </c>
      <c r="D1564" s="11">
        <v>1.4729000000000001</v>
      </c>
      <c r="E1564" s="11">
        <v>1.4850000000000001</v>
      </c>
      <c r="F1564" s="11">
        <v>1.4490000000000001</v>
      </c>
      <c r="G1564" s="11">
        <v>1.4771000000000001</v>
      </c>
    </row>
    <row r="1565" spans="1:7" x14ac:dyDescent="0.25">
      <c r="A1565" s="5">
        <v>33342</v>
      </c>
      <c r="B1565" s="5">
        <f>USDCHF10080[[#This Row],[date_start]]+5</f>
        <v>33347</v>
      </c>
      <c r="C1565">
        <v>12235</v>
      </c>
      <c r="D1565" s="11">
        <v>1.4269000000000001</v>
      </c>
      <c r="E1565" s="11">
        <v>1.4722999999999999</v>
      </c>
      <c r="F1565" s="11">
        <v>1.4116</v>
      </c>
      <c r="G1565" s="11">
        <v>1.4690000000000001</v>
      </c>
    </row>
    <row r="1566" spans="1:7" x14ac:dyDescent="0.25">
      <c r="A1566" s="5">
        <v>33335</v>
      </c>
      <c r="B1566" s="5">
        <f>USDCHF10080[[#This Row],[date_start]]+5</f>
        <v>33340</v>
      </c>
      <c r="C1566">
        <v>14245</v>
      </c>
      <c r="D1566" s="11">
        <v>1.4275</v>
      </c>
      <c r="E1566" s="11">
        <v>1.4390000000000001</v>
      </c>
      <c r="F1566" s="11">
        <v>1.4054</v>
      </c>
      <c r="G1566" s="11">
        <v>1.4258999999999999</v>
      </c>
    </row>
    <row r="1567" spans="1:7" x14ac:dyDescent="0.25">
      <c r="A1567" s="5">
        <v>33328</v>
      </c>
      <c r="B1567" s="5">
        <f>USDCHF10080[[#This Row],[date_start]]+5</f>
        <v>33333</v>
      </c>
      <c r="C1567">
        <v>19115</v>
      </c>
      <c r="D1567" s="11">
        <v>1.4483999999999999</v>
      </c>
      <c r="E1567" s="11">
        <v>1.4483999999999999</v>
      </c>
      <c r="F1567" s="11">
        <v>1.3945000000000001</v>
      </c>
      <c r="G1567" s="11">
        <v>1.423</v>
      </c>
    </row>
    <row r="1568" spans="1:7" x14ac:dyDescent="0.25">
      <c r="A1568" s="5">
        <v>33321</v>
      </c>
      <c r="B1568" s="5">
        <f>USDCHF10080[[#This Row],[date_start]]+5</f>
        <v>33326</v>
      </c>
      <c r="C1568">
        <v>14445</v>
      </c>
      <c r="D1568" s="11">
        <v>1.4164000000000001</v>
      </c>
      <c r="E1568" s="11">
        <v>1.4646999999999999</v>
      </c>
      <c r="F1568" s="11">
        <v>1.4124000000000001</v>
      </c>
      <c r="G1568" s="11">
        <v>1.4450000000000001</v>
      </c>
    </row>
    <row r="1569" spans="1:7" x14ac:dyDescent="0.25">
      <c r="A1569" s="5">
        <v>33314</v>
      </c>
      <c r="B1569" s="5">
        <f>USDCHF10080[[#This Row],[date_start]]+5</f>
        <v>33319</v>
      </c>
      <c r="C1569">
        <v>19795</v>
      </c>
      <c r="D1569" s="11">
        <v>1.3895999999999999</v>
      </c>
      <c r="E1569" s="11">
        <v>1.4409000000000001</v>
      </c>
      <c r="F1569" s="11">
        <v>1.3865000000000001</v>
      </c>
      <c r="G1569" s="11">
        <v>1.4144000000000001</v>
      </c>
    </row>
    <row r="1570" spans="1:7" x14ac:dyDescent="0.25">
      <c r="A1570" s="5">
        <v>33307</v>
      </c>
      <c r="B1570" s="5">
        <f>USDCHF10080[[#This Row],[date_start]]+5</f>
        <v>33312</v>
      </c>
      <c r="C1570">
        <v>13375</v>
      </c>
      <c r="D1570" s="11">
        <v>1.373</v>
      </c>
      <c r="E1570" s="11">
        <v>1.395</v>
      </c>
      <c r="F1570" s="11">
        <v>1.3559000000000001</v>
      </c>
      <c r="G1570" s="11">
        <v>1.3929</v>
      </c>
    </row>
    <row r="1571" spans="1:7" x14ac:dyDescent="0.25">
      <c r="A1571" s="5">
        <v>33300</v>
      </c>
      <c r="B1571" s="5">
        <f>USDCHF10080[[#This Row],[date_start]]+5</f>
        <v>33305</v>
      </c>
      <c r="C1571">
        <v>10225</v>
      </c>
      <c r="D1571" s="11">
        <v>1.3349</v>
      </c>
      <c r="E1571" s="11">
        <v>1.3694</v>
      </c>
      <c r="F1571" s="11">
        <v>1.3257000000000001</v>
      </c>
      <c r="G1571" s="11">
        <v>1.3694</v>
      </c>
    </row>
    <row r="1572" spans="1:7" x14ac:dyDescent="0.25">
      <c r="A1572" s="5">
        <v>33293</v>
      </c>
      <c r="B1572" s="5">
        <f>USDCHF10080[[#This Row],[date_start]]+5</f>
        <v>33298</v>
      </c>
      <c r="C1572">
        <v>11325</v>
      </c>
      <c r="D1572" s="11">
        <v>1.2949999999999999</v>
      </c>
      <c r="E1572" s="11">
        <v>1.3365</v>
      </c>
      <c r="F1572" s="11">
        <v>1.2908999999999999</v>
      </c>
      <c r="G1572" s="11">
        <v>1.3365</v>
      </c>
    </row>
    <row r="1573" spans="1:7" x14ac:dyDescent="0.25">
      <c r="A1573" s="5">
        <v>33286</v>
      </c>
      <c r="B1573" s="5">
        <f>USDCHF10080[[#This Row],[date_start]]+5</f>
        <v>33291</v>
      </c>
      <c r="C1573">
        <v>9865</v>
      </c>
      <c r="D1573" s="11">
        <v>1.2674000000000001</v>
      </c>
      <c r="E1573" s="11">
        <v>1.2928999999999999</v>
      </c>
      <c r="F1573" s="11">
        <v>1.2642</v>
      </c>
      <c r="G1573" s="11">
        <v>1.2927999999999999</v>
      </c>
    </row>
    <row r="1574" spans="1:7" x14ac:dyDescent="0.25">
      <c r="A1574" s="5">
        <v>33279</v>
      </c>
      <c r="B1574" s="5">
        <f>USDCHF10080[[#This Row],[date_start]]+5</f>
        <v>33284</v>
      </c>
      <c r="C1574">
        <v>7185</v>
      </c>
      <c r="D1574" s="11">
        <v>1.2450000000000001</v>
      </c>
      <c r="E1574" s="11">
        <v>1.27</v>
      </c>
      <c r="F1574" s="11">
        <v>1.2342</v>
      </c>
      <c r="G1574" s="11">
        <v>1.27</v>
      </c>
    </row>
    <row r="1575" spans="1:7" x14ac:dyDescent="0.25">
      <c r="A1575" s="5">
        <v>33272</v>
      </c>
      <c r="B1575" s="5">
        <f>USDCHF10080[[#This Row],[date_start]]+5</f>
        <v>33277</v>
      </c>
      <c r="C1575">
        <v>7155</v>
      </c>
      <c r="D1575" s="11">
        <v>1.2515000000000001</v>
      </c>
      <c r="E1575" s="11">
        <v>1.2564</v>
      </c>
      <c r="F1575" s="11">
        <v>1.2319</v>
      </c>
      <c r="G1575" s="11">
        <v>1.2439</v>
      </c>
    </row>
    <row r="1576" spans="1:7" x14ac:dyDescent="0.25">
      <c r="A1576" s="5">
        <v>33265</v>
      </c>
      <c r="B1576" s="5">
        <f>USDCHF10080[[#This Row],[date_start]]+5</f>
        <v>33270</v>
      </c>
      <c r="C1576">
        <v>8805</v>
      </c>
      <c r="D1576" s="11">
        <v>1.2634000000000001</v>
      </c>
      <c r="E1576" s="11">
        <v>1.2729999999999999</v>
      </c>
      <c r="F1576" s="11">
        <v>1.25</v>
      </c>
      <c r="G1576" s="11">
        <v>1.2524999999999999</v>
      </c>
    </row>
    <row r="1577" spans="1:7" x14ac:dyDescent="0.25">
      <c r="A1577" s="5">
        <v>33258</v>
      </c>
      <c r="B1577" s="5">
        <f>USDCHF10080[[#This Row],[date_start]]+5</f>
        <v>33263</v>
      </c>
      <c r="C1577">
        <v>10955</v>
      </c>
      <c r="D1577" s="11">
        <v>1.2602</v>
      </c>
      <c r="E1577" s="11">
        <v>1.2664</v>
      </c>
      <c r="F1577" s="11">
        <v>1.2454000000000001</v>
      </c>
      <c r="G1577" s="11">
        <v>1.2628999999999999</v>
      </c>
    </row>
    <row r="1578" spans="1:7" x14ac:dyDescent="0.25">
      <c r="A1578" s="5">
        <v>33251</v>
      </c>
      <c r="B1578" s="5">
        <f>USDCHF10080[[#This Row],[date_start]]+5</f>
        <v>33256</v>
      </c>
      <c r="C1578">
        <v>10605</v>
      </c>
      <c r="D1578" s="11">
        <v>1.2899</v>
      </c>
      <c r="E1578" s="11">
        <v>1.2939000000000001</v>
      </c>
      <c r="F1578" s="11">
        <v>1.2549999999999999</v>
      </c>
      <c r="G1578" s="11">
        <v>1.2594000000000001</v>
      </c>
    </row>
    <row r="1579" spans="1:7" x14ac:dyDescent="0.25">
      <c r="A1579" s="5">
        <v>33244</v>
      </c>
      <c r="B1579" s="5">
        <f>USDCHF10080[[#This Row],[date_start]]+5</f>
        <v>33249</v>
      </c>
      <c r="C1579">
        <v>14875</v>
      </c>
      <c r="D1579" s="11">
        <v>1.2788999999999999</v>
      </c>
      <c r="E1579" s="11">
        <v>1.3033999999999999</v>
      </c>
      <c r="F1579" s="11">
        <v>1.2708999999999999</v>
      </c>
      <c r="G1579" s="11">
        <v>1.2774000000000001</v>
      </c>
    </row>
    <row r="1580" spans="1:7" x14ac:dyDescent="0.25">
      <c r="A1580" s="5">
        <v>33237</v>
      </c>
      <c r="B1580" s="5">
        <f>USDCHF10080[[#This Row],[date_start]]+5</f>
        <v>33242</v>
      </c>
      <c r="C1580">
        <v>7473</v>
      </c>
      <c r="D1580" s="11">
        <v>1.2708999999999999</v>
      </c>
      <c r="E1580" s="11">
        <v>1.2774000000000001</v>
      </c>
      <c r="F1580" s="11">
        <v>1.258</v>
      </c>
      <c r="G1580" s="11">
        <v>1.2749999999999999</v>
      </c>
    </row>
    <row r="1581" spans="1:7" x14ac:dyDescent="0.25">
      <c r="A1581" s="5">
        <v>33216</v>
      </c>
      <c r="B1581" s="5">
        <f>USDCHF10080[[#This Row],[date_start]]+5</f>
        <v>33221</v>
      </c>
      <c r="C1581">
        <v>7254</v>
      </c>
      <c r="D1581" s="11">
        <v>1.2529999999999999</v>
      </c>
      <c r="E1581" s="11">
        <v>1.2695000000000001</v>
      </c>
      <c r="F1581" s="11">
        <v>1.2475000000000001</v>
      </c>
      <c r="G1581" s="11">
        <v>1.266</v>
      </c>
    </row>
    <row r="1582" spans="1:7" x14ac:dyDescent="0.25">
      <c r="A1582" s="5">
        <v>33209</v>
      </c>
      <c r="B1582" s="5">
        <f>USDCHF10080[[#This Row],[date_start]]+5</f>
        <v>33214</v>
      </c>
      <c r="C1582">
        <v>11155</v>
      </c>
      <c r="D1582" s="11">
        <v>1.276</v>
      </c>
      <c r="E1582" s="11">
        <v>1.296</v>
      </c>
      <c r="F1582" s="11">
        <v>1.2524999999999999</v>
      </c>
      <c r="G1582" s="11">
        <v>1.2535000000000001</v>
      </c>
    </row>
    <row r="1583" spans="1:7" x14ac:dyDescent="0.25">
      <c r="A1583" s="5">
        <v>33202</v>
      </c>
      <c r="B1583" s="5">
        <f>USDCHF10080[[#This Row],[date_start]]+5</f>
        <v>33207</v>
      </c>
      <c r="C1583">
        <v>11405</v>
      </c>
      <c r="D1583" s="11">
        <v>1.26</v>
      </c>
      <c r="E1583" s="11">
        <v>1.2869999999999999</v>
      </c>
      <c r="F1583" s="11">
        <v>1.2544999999999999</v>
      </c>
      <c r="G1583" s="11">
        <v>1.2769999999999999</v>
      </c>
    </row>
    <row r="1584" spans="1:7" x14ac:dyDescent="0.25">
      <c r="A1584" s="5">
        <v>33195</v>
      </c>
      <c r="B1584" s="5">
        <f>USDCHF10080[[#This Row],[date_start]]+5</f>
        <v>33200</v>
      </c>
      <c r="C1584">
        <v>7555</v>
      </c>
      <c r="D1584" s="11">
        <v>1.244</v>
      </c>
      <c r="E1584" s="11">
        <v>1.2615000000000001</v>
      </c>
      <c r="F1584" s="11">
        <v>1.24</v>
      </c>
      <c r="G1584" s="11">
        <v>1.26</v>
      </c>
    </row>
    <row r="1585" spans="1:7" x14ac:dyDescent="0.25">
      <c r="A1585" s="5">
        <v>33188</v>
      </c>
      <c r="B1585" s="5">
        <f>USDCHF10080[[#This Row],[date_start]]+5</f>
        <v>33193</v>
      </c>
      <c r="C1585">
        <v>7955</v>
      </c>
      <c r="D1585" s="11">
        <v>1.2484999999999999</v>
      </c>
      <c r="E1585" s="11">
        <v>1.2555000000000001</v>
      </c>
      <c r="F1585" s="11">
        <v>1.2410000000000001</v>
      </c>
      <c r="G1585" s="11">
        <v>1.2455000000000001</v>
      </c>
    </row>
    <row r="1586" spans="1:7" x14ac:dyDescent="0.25">
      <c r="A1586" s="5">
        <v>33181</v>
      </c>
      <c r="B1586" s="5">
        <f>USDCHF10080[[#This Row],[date_start]]+5</f>
        <v>33186</v>
      </c>
      <c r="C1586">
        <v>10955</v>
      </c>
      <c r="D1586" s="11">
        <v>1.262</v>
      </c>
      <c r="E1586" s="11">
        <v>1.2629999999999999</v>
      </c>
      <c r="F1586" s="11">
        <v>1.2395</v>
      </c>
      <c r="G1586" s="11">
        <v>1.2490000000000001</v>
      </c>
    </row>
    <row r="1587" spans="1:7" x14ac:dyDescent="0.25">
      <c r="A1587" s="5">
        <v>33174</v>
      </c>
      <c r="B1587" s="5">
        <f>USDCHF10080[[#This Row],[date_start]]+5</f>
        <v>33179</v>
      </c>
      <c r="C1587">
        <v>12705</v>
      </c>
      <c r="D1587" s="11">
        <v>1.28</v>
      </c>
      <c r="E1587" s="11">
        <v>1.2989999999999999</v>
      </c>
      <c r="F1587" s="11">
        <v>1.26</v>
      </c>
      <c r="G1587" s="11">
        <v>1.2609999999999999</v>
      </c>
    </row>
    <row r="1588" spans="1:7" x14ac:dyDescent="0.25">
      <c r="A1588" s="5">
        <v>33167</v>
      </c>
      <c r="B1588" s="5">
        <f>USDCHF10080[[#This Row],[date_start]]+5</f>
        <v>33172</v>
      </c>
      <c r="C1588">
        <v>11055</v>
      </c>
      <c r="D1588" s="11">
        <v>1.2665</v>
      </c>
      <c r="E1588" s="11">
        <v>1.2909999999999999</v>
      </c>
      <c r="F1588" s="11">
        <v>1.2655000000000001</v>
      </c>
      <c r="G1588" s="11">
        <v>1.28</v>
      </c>
    </row>
    <row r="1589" spans="1:7" x14ac:dyDescent="0.25">
      <c r="A1589" s="5">
        <v>33160</v>
      </c>
      <c r="B1589" s="5">
        <f>USDCHF10080[[#This Row],[date_start]]+5</f>
        <v>33165</v>
      </c>
      <c r="C1589">
        <v>13155</v>
      </c>
      <c r="D1589" s="11">
        <v>1.2865</v>
      </c>
      <c r="E1589" s="11">
        <v>1.2945</v>
      </c>
      <c r="F1589" s="11">
        <v>1.2549999999999999</v>
      </c>
      <c r="G1589" s="11">
        <v>1.2685</v>
      </c>
    </row>
    <row r="1590" spans="1:7" x14ac:dyDescent="0.25">
      <c r="A1590" s="5">
        <v>33153</v>
      </c>
      <c r="B1590" s="5">
        <f>USDCHF10080[[#This Row],[date_start]]+5</f>
        <v>33158</v>
      </c>
      <c r="C1590">
        <v>11755</v>
      </c>
      <c r="D1590" s="11">
        <v>1.2929999999999999</v>
      </c>
      <c r="E1590" s="11">
        <v>1.298</v>
      </c>
      <c r="F1590" s="11">
        <v>1.2695000000000001</v>
      </c>
      <c r="G1590" s="11">
        <v>1.2865</v>
      </c>
    </row>
    <row r="1591" spans="1:7" x14ac:dyDescent="0.25">
      <c r="A1591" s="5">
        <v>33146</v>
      </c>
      <c r="B1591" s="5">
        <f>USDCHF10080[[#This Row],[date_start]]+5</f>
        <v>33151</v>
      </c>
      <c r="C1591">
        <v>13705</v>
      </c>
      <c r="D1591" s="11">
        <v>1.296</v>
      </c>
      <c r="E1591" s="11">
        <v>1.302</v>
      </c>
      <c r="F1591" s="11">
        <v>1.274</v>
      </c>
      <c r="G1591" s="11">
        <v>1.2925</v>
      </c>
    </row>
    <row r="1592" spans="1:7" x14ac:dyDescent="0.25">
      <c r="A1592" s="5">
        <v>33139</v>
      </c>
      <c r="B1592" s="5">
        <f>USDCHF10080[[#This Row],[date_start]]+5</f>
        <v>33144</v>
      </c>
      <c r="C1592">
        <v>14155</v>
      </c>
      <c r="D1592" s="11">
        <v>1.319</v>
      </c>
      <c r="E1592" s="11">
        <v>1.3205</v>
      </c>
      <c r="F1592" s="11">
        <v>1.29</v>
      </c>
      <c r="G1592" s="11">
        <v>1.2975000000000001</v>
      </c>
    </row>
    <row r="1593" spans="1:7" x14ac:dyDescent="0.25">
      <c r="A1593" s="5">
        <v>33132</v>
      </c>
      <c r="B1593" s="5">
        <f>USDCHF10080[[#This Row],[date_start]]+5</f>
        <v>33137</v>
      </c>
      <c r="C1593">
        <v>13455</v>
      </c>
      <c r="D1593" s="11">
        <v>1.2929999999999999</v>
      </c>
      <c r="E1593" s="11">
        <v>1.3285</v>
      </c>
      <c r="F1593" s="11">
        <v>1.276</v>
      </c>
      <c r="G1593" s="11">
        <v>1.3220000000000001</v>
      </c>
    </row>
    <row r="1594" spans="1:7" x14ac:dyDescent="0.25">
      <c r="A1594" s="5">
        <v>33125</v>
      </c>
      <c r="B1594" s="5">
        <f>USDCHF10080[[#This Row],[date_start]]+5</f>
        <v>33130</v>
      </c>
      <c r="C1594">
        <v>17305</v>
      </c>
      <c r="D1594" s="11">
        <v>1.3035000000000001</v>
      </c>
      <c r="E1594" s="11">
        <v>1.337</v>
      </c>
      <c r="F1594" s="11">
        <v>1.2855000000000001</v>
      </c>
      <c r="G1594" s="11">
        <v>1.2949999999999999</v>
      </c>
    </row>
    <row r="1595" spans="1:7" x14ac:dyDescent="0.25">
      <c r="A1595" s="5">
        <v>33118</v>
      </c>
      <c r="B1595" s="5">
        <f>USDCHF10080[[#This Row],[date_start]]+5</f>
        <v>33123</v>
      </c>
      <c r="C1595">
        <v>12855</v>
      </c>
      <c r="D1595" s="11">
        <v>1.3080000000000001</v>
      </c>
      <c r="E1595" s="11">
        <v>1.325</v>
      </c>
      <c r="F1595" s="11">
        <v>1.288</v>
      </c>
      <c r="G1595" s="11">
        <v>1.3069999999999999</v>
      </c>
    </row>
    <row r="1596" spans="1:7" x14ac:dyDescent="0.25">
      <c r="A1596" s="5">
        <v>33111</v>
      </c>
      <c r="B1596" s="5">
        <f>USDCHF10080[[#This Row],[date_start]]+5</f>
        <v>33116</v>
      </c>
      <c r="C1596">
        <v>17005</v>
      </c>
      <c r="D1596" s="11">
        <v>1.2685</v>
      </c>
      <c r="E1596" s="11">
        <v>1.3125</v>
      </c>
      <c r="F1596" s="11">
        <v>1.2565</v>
      </c>
      <c r="G1596" s="11">
        <v>1.3089999999999999</v>
      </c>
    </row>
    <row r="1597" spans="1:7" x14ac:dyDescent="0.25">
      <c r="A1597" s="5">
        <v>33104</v>
      </c>
      <c r="B1597" s="5">
        <f>USDCHF10080[[#This Row],[date_start]]+5</f>
        <v>33109</v>
      </c>
      <c r="C1597">
        <v>14955</v>
      </c>
      <c r="D1597" s="11">
        <v>1.2829999999999999</v>
      </c>
      <c r="E1597" s="11">
        <v>1.3049999999999999</v>
      </c>
      <c r="F1597" s="11">
        <v>1.2535000000000001</v>
      </c>
      <c r="G1597" s="11">
        <v>1.2695000000000001</v>
      </c>
    </row>
    <row r="1598" spans="1:7" x14ac:dyDescent="0.25">
      <c r="A1598" s="5">
        <v>33097</v>
      </c>
      <c r="B1598" s="5">
        <f>USDCHF10080[[#This Row],[date_start]]+5</f>
        <v>33102</v>
      </c>
      <c r="C1598">
        <v>14355</v>
      </c>
      <c r="D1598" s="11">
        <v>1.339</v>
      </c>
      <c r="E1598" s="11">
        <v>1.339</v>
      </c>
      <c r="F1598" s="11">
        <v>1.2789999999999999</v>
      </c>
      <c r="G1598" s="11">
        <v>1.2845</v>
      </c>
    </row>
    <row r="1599" spans="1:7" x14ac:dyDescent="0.25">
      <c r="A1599" s="5">
        <v>33090</v>
      </c>
      <c r="B1599" s="5">
        <f>USDCHF10080[[#This Row],[date_start]]+5</f>
        <v>33095</v>
      </c>
      <c r="C1599">
        <v>14655</v>
      </c>
      <c r="D1599" s="11">
        <v>1.355</v>
      </c>
      <c r="E1599" s="11">
        <v>1.355</v>
      </c>
      <c r="F1599" s="11">
        <v>1.3194999999999999</v>
      </c>
      <c r="G1599" s="11">
        <v>1.339</v>
      </c>
    </row>
    <row r="1600" spans="1:7" x14ac:dyDescent="0.25">
      <c r="A1600" s="5">
        <v>33083</v>
      </c>
      <c r="B1600" s="5">
        <f>USDCHF10080[[#This Row],[date_start]]+5</f>
        <v>33088</v>
      </c>
      <c r="C1600">
        <v>16755</v>
      </c>
      <c r="D1600" s="11">
        <v>1.3614999999999999</v>
      </c>
      <c r="E1600" s="11">
        <v>1.3835</v>
      </c>
      <c r="F1600" s="11">
        <v>1.3440000000000001</v>
      </c>
      <c r="G1600" s="11">
        <v>1.3485</v>
      </c>
    </row>
    <row r="1601" spans="1:7" x14ac:dyDescent="0.25">
      <c r="A1601" s="5">
        <v>33076</v>
      </c>
      <c r="B1601" s="5">
        <f>USDCHF10080[[#This Row],[date_start]]+5</f>
        <v>33081</v>
      </c>
      <c r="C1601">
        <v>13405</v>
      </c>
      <c r="D1601" s="11">
        <v>1.399</v>
      </c>
      <c r="E1601" s="11">
        <v>1.4019999999999999</v>
      </c>
      <c r="F1601" s="11">
        <v>1.361</v>
      </c>
      <c r="G1601" s="11">
        <v>1.3614999999999999</v>
      </c>
    </row>
    <row r="1602" spans="1:7" x14ac:dyDescent="0.25">
      <c r="A1602" s="5">
        <v>33069</v>
      </c>
      <c r="B1602" s="5">
        <f>USDCHF10080[[#This Row],[date_start]]+5</f>
        <v>33074</v>
      </c>
      <c r="C1602">
        <v>10655</v>
      </c>
      <c r="D1602" s="11">
        <v>1.4025000000000001</v>
      </c>
      <c r="E1602" s="11">
        <v>1.4219999999999999</v>
      </c>
      <c r="F1602" s="11">
        <v>1.399</v>
      </c>
      <c r="G1602" s="11">
        <v>1.3995</v>
      </c>
    </row>
    <row r="1603" spans="1:7" x14ac:dyDescent="0.25">
      <c r="A1603" s="5">
        <v>33062</v>
      </c>
      <c r="B1603" s="5">
        <f>USDCHF10080[[#This Row],[date_start]]+5</f>
        <v>33067</v>
      </c>
      <c r="C1603">
        <v>12955</v>
      </c>
      <c r="D1603" s="11">
        <v>1.399</v>
      </c>
      <c r="E1603" s="11">
        <v>1.4139999999999999</v>
      </c>
      <c r="F1603" s="11">
        <v>1.383</v>
      </c>
      <c r="G1603" s="11">
        <v>1.403</v>
      </c>
    </row>
    <row r="1604" spans="1:7" x14ac:dyDescent="0.25">
      <c r="A1604" s="5">
        <v>33055</v>
      </c>
      <c r="B1604" s="5">
        <f>USDCHF10080[[#This Row],[date_start]]+5</f>
        <v>33060</v>
      </c>
      <c r="C1604">
        <v>9655</v>
      </c>
      <c r="D1604" s="11">
        <v>1.4135</v>
      </c>
      <c r="E1604" s="11">
        <v>1.4135</v>
      </c>
      <c r="F1604" s="11">
        <v>1.3879999999999999</v>
      </c>
      <c r="G1604" s="11">
        <v>1.399</v>
      </c>
    </row>
    <row r="1605" spans="1:7" x14ac:dyDescent="0.25">
      <c r="A1605" s="5">
        <v>33048</v>
      </c>
      <c r="B1605" s="5">
        <f>USDCHF10080[[#This Row],[date_start]]+5</f>
        <v>33053</v>
      </c>
      <c r="C1605">
        <v>11355</v>
      </c>
      <c r="D1605" s="11">
        <v>1.4115</v>
      </c>
      <c r="E1605" s="11">
        <v>1.423</v>
      </c>
      <c r="F1605" s="11">
        <v>1.3955</v>
      </c>
      <c r="G1605" s="11">
        <v>1.4155</v>
      </c>
    </row>
    <row r="1606" spans="1:7" x14ac:dyDescent="0.25">
      <c r="A1606" s="5">
        <v>33041</v>
      </c>
      <c r="B1606" s="5">
        <f>USDCHF10080[[#This Row],[date_start]]+5</f>
        <v>33046</v>
      </c>
      <c r="C1606">
        <v>8955</v>
      </c>
      <c r="D1606" s="11">
        <v>1.4330000000000001</v>
      </c>
      <c r="E1606" s="11">
        <v>1.4335</v>
      </c>
      <c r="F1606" s="11">
        <v>1.4075</v>
      </c>
      <c r="G1606" s="11">
        <v>1.4119999999999999</v>
      </c>
    </row>
    <row r="1607" spans="1:7" x14ac:dyDescent="0.25">
      <c r="A1607" s="5">
        <v>33034</v>
      </c>
      <c r="B1607" s="5">
        <f>USDCHF10080[[#This Row],[date_start]]+5</f>
        <v>33039</v>
      </c>
      <c r="C1607">
        <v>10805</v>
      </c>
      <c r="D1607" s="11">
        <v>1.4495</v>
      </c>
      <c r="E1607" s="11">
        <v>1.4510000000000001</v>
      </c>
      <c r="F1607" s="11">
        <v>1.4225000000000001</v>
      </c>
      <c r="G1607" s="11">
        <v>1.4355</v>
      </c>
    </row>
    <row r="1608" spans="1:7" x14ac:dyDescent="0.25">
      <c r="A1608" s="5">
        <v>33027</v>
      </c>
      <c r="B1608" s="5">
        <f>USDCHF10080[[#This Row],[date_start]]+5</f>
        <v>33032</v>
      </c>
      <c r="C1608">
        <v>10105</v>
      </c>
      <c r="D1608" s="11">
        <v>1.4410000000000001</v>
      </c>
      <c r="E1608" s="11">
        <v>1.4530000000000001</v>
      </c>
      <c r="F1608" s="11">
        <v>1.425</v>
      </c>
      <c r="G1608" s="11">
        <v>1.45</v>
      </c>
    </row>
    <row r="1609" spans="1:7" x14ac:dyDescent="0.25">
      <c r="A1609" s="5">
        <v>33020</v>
      </c>
      <c r="B1609" s="5">
        <f>USDCHF10080[[#This Row],[date_start]]+5</f>
        <v>33025</v>
      </c>
      <c r="C1609">
        <v>11305</v>
      </c>
      <c r="D1609" s="11">
        <v>1.4235</v>
      </c>
      <c r="E1609" s="11">
        <v>1.4410000000000001</v>
      </c>
      <c r="F1609" s="11">
        <v>1.4059999999999999</v>
      </c>
      <c r="G1609" s="11">
        <v>1.4379999999999999</v>
      </c>
    </row>
    <row r="1610" spans="1:7" x14ac:dyDescent="0.25">
      <c r="A1610" s="5">
        <v>33013</v>
      </c>
      <c r="B1610" s="5">
        <f>USDCHF10080[[#This Row],[date_start]]+5</f>
        <v>33018</v>
      </c>
      <c r="C1610">
        <v>13855</v>
      </c>
      <c r="D1610" s="11">
        <v>1.4055</v>
      </c>
      <c r="E1610" s="11">
        <v>1.4350000000000001</v>
      </c>
      <c r="F1610" s="11">
        <v>1.405</v>
      </c>
      <c r="G1610" s="11">
        <v>1.4239999999999999</v>
      </c>
    </row>
    <row r="1611" spans="1:7" x14ac:dyDescent="0.25">
      <c r="A1611" s="5">
        <v>33006</v>
      </c>
      <c r="B1611" s="5">
        <f>USDCHF10080[[#This Row],[date_start]]+5</f>
        <v>33011</v>
      </c>
      <c r="C1611">
        <v>11505</v>
      </c>
      <c r="D1611" s="11">
        <v>1.4019999999999999</v>
      </c>
      <c r="E1611" s="11">
        <v>1.4105000000000001</v>
      </c>
      <c r="F1611" s="11">
        <v>1.3885000000000001</v>
      </c>
      <c r="G1611" s="11">
        <v>1.4055</v>
      </c>
    </row>
    <row r="1612" spans="1:7" x14ac:dyDescent="0.25">
      <c r="A1612" s="5">
        <v>32999</v>
      </c>
      <c r="B1612" s="5">
        <f>USDCHF10080[[#This Row],[date_start]]+5</f>
        <v>33004</v>
      </c>
      <c r="C1612">
        <v>13105</v>
      </c>
      <c r="D1612" s="11">
        <v>1.4419999999999999</v>
      </c>
      <c r="E1612" s="11">
        <v>1.4435</v>
      </c>
      <c r="F1612" s="11">
        <v>1.387</v>
      </c>
      <c r="G1612" s="11">
        <v>1.4</v>
      </c>
    </row>
    <row r="1613" spans="1:7" x14ac:dyDescent="0.25">
      <c r="A1613" s="5">
        <v>32992</v>
      </c>
      <c r="B1613" s="5">
        <f>USDCHF10080[[#This Row],[date_start]]+5</f>
        <v>32997</v>
      </c>
      <c r="C1613">
        <v>8005</v>
      </c>
      <c r="D1613" s="11">
        <v>1.456</v>
      </c>
      <c r="E1613" s="11">
        <v>1.4624999999999999</v>
      </c>
      <c r="F1613" s="11">
        <v>1.4404999999999999</v>
      </c>
      <c r="G1613" s="11">
        <v>1.4435</v>
      </c>
    </row>
    <row r="1614" spans="1:7" x14ac:dyDescent="0.25">
      <c r="A1614" s="5">
        <v>32985</v>
      </c>
      <c r="B1614" s="5">
        <f>USDCHF10080[[#This Row],[date_start]]+5</f>
        <v>32990</v>
      </c>
      <c r="C1614">
        <v>10955</v>
      </c>
      <c r="D1614" s="11">
        <v>1.49</v>
      </c>
      <c r="E1614" s="11">
        <v>1.4970000000000001</v>
      </c>
      <c r="F1614" s="11">
        <v>1.4515</v>
      </c>
      <c r="G1614" s="11">
        <v>1.4544999999999999</v>
      </c>
    </row>
    <row r="1615" spans="1:7" x14ac:dyDescent="0.25">
      <c r="A1615" s="5">
        <v>32978</v>
      </c>
      <c r="B1615" s="5">
        <f>USDCHF10080[[#This Row],[date_start]]+5</f>
        <v>32983</v>
      </c>
      <c r="C1615">
        <v>9755</v>
      </c>
      <c r="D1615" s="11">
        <v>1.4844999999999999</v>
      </c>
      <c r="E1615" s="11">
        <v>1.4975000000000001</v>
      </c>
      <c r="F1615" s="11">
        <v>1.476</v>
      </c>
      <c r="G1615" s="11">
        <v>1.4910000000000001</v>
      </c>
    </row>
    <row r="1616" spans="1:7" x14ac:dyDescent="0.25">
      <c r="A1616" s="5">
        <v>32971</v>
      </c>
      <c r="B1616" s="5">
        <f>USDCHF10080[[#This Row],[date_start]]+5</f>
        <v>32976</v>
      </c>
      <c r="C1616">
        <v>8205</v>
      </c>
      <c r="D1616" s="11">
        <v>1.504</v>
      </c>
      <c r="E1616" s="11">
        <v>1.504</v>
      </c>
      <c r="F1616" s="11">
        <v>1.476</v>
      </c>
      <c r="G1616" s="11">
        <v>1.484</v>
      </c>
    </row>
    <row r="1617" spans="1:7" x14ac:dyDescent="0.25">
      <c r="A1617" s="5">
        <v>32964</v>
      </c>
      <c r="B1617" s="5">
        <f>USDCHF10080[[#This Row],[date_start]]+5</f>
        <v>32969</v>
      </c>
      <c r="C1617">
        <v>5905</v>
      </c>
      <c r="D1617" s="11">
        <v>1.5</v>
      </c>
      <c r="E1617" s="11">
        <v>1.5089999999999999</v>
      </c>
      <c r="F1617" s="11">
        <v>1.4950000000000001</v>
      </c>
      <c r="G1617" s="11">
        <v>1.5009999999999999</v>
      </c>
    </row>
    <row r="1618" spans="1:7" x14ac:dyDescent="0.25">
      <c r="A1618" s="5">
        <v>32957</v>
      </c>
      <c r="B1618" s="5">
        <f>USDCHF10080[[#This Row],[date_start]]+5</f>
        <v>32962</v>
      </c>
      <c r="C1618">
        <v>11305</v>
      </c>
      <c r="D1618" s="11">
        <v>1.5209999999999999</v>
      </c>
      <c r="E1618" s="11">
        <v>1.53</v>
      </c>
      <c r="F1618" s="11">
        <v>1.492</v>
      </c>
      <c r="G1618" s="11">
        <v>1.4995000000000001</v>
      </c>
    </row>
    <row r="1619" spans="1:7" x14ac:dyDescent="0.25">
      <c r="A1619" s="5">
        <v>32950</v>
      </c>
      <c r="B1619" s="5">
        <f>USDCHF10080[[#This Row],[date_start]]+5</f>
        <v>32955</v>
      </c>
      <c r="C1619">
        <v>10755</v>
      </c>
      <c r="D1619" s="11">
        <v>1.508</v>
      </c>
      <c r="E1619" s="11">
        <v>1.5265</v>
      </c>
      <c r="F1619" s="11">
        <v>1.5029999999999999</v>
      </c>
      <c r="G1619" s="11">
        <v>1.5185</v>
      </c>
    </row>
    <row r="1620" spans="1:7" x14ac:dyDescent="0.25">
      <c r="A1620" s="5">
        <v>32943</v>
      </c>
      <c r="B1620" s="5">
        <f>USDCHF10080[[#This Row],[date_start]]+5</f>
        <v>32948</v>
      </c>
      <c r="C1620">
        <v>11855</v>
      </c>
      <c r="D1620" s="11">
        <v>1.5109999999999999</v>
      </c>
      <c r="E1620" s="11">
        <v>1.5329999999999999</v>
      </c>
      <c r="F1620" s="11">
        <v>1.5049999999999999</v>
      </c>
      <c r="G1620" s="11">
        <v>1.51</v>
      </c>
    </row>
    <row r="1621" spans="1:7" x14ac:dyDescent="0.25">
      <c r="A1621" s="5">
        <v>32936</v>
      </c>
      <c r="B1621" s="5">
        <f>USDCHF10080[[#This Row],[date_start]]+5</f>
        <v>32941</v>
      </c>
      <c r="C1621">
        <v>10355</v>
      </c>
      <c r="D1621" s="11">
        <v>1.5125</v>
      </c>
      <c r="E1621" s="11">
        <v>1.516</v>
      </c>
      <c r="F1621" s="11">
        <v>1.492</v>
      </c>
      <c r="G1621" s="11">
        <v>1.5109999999999999</v>
      </c>
    </row>
    <row r="1622" spans="1:7" x14ac:dyDescent="0.25">
      <c r="A1622" s="5">
        <v>32929</v>
      </c>
      <c r="B1622" s="5">
        <f>USDCHF10080[[#This Row],[date_start]]+5</f>
        <v>32934</v>
      </c>
      <c r="C1622">
        <v>13555</v>
      </c>
      <c r="D1622" s="11">
        <v>1.4755</v>
      </c>
      <c r="E1622" s="11">
        <v>1.518</v>
      </c>
      <c r="F1622" s="11">
        <v>1.4750000000000001</v>
      </c>
      <c r="G1622" s="11">
        <v>1.5129999999999999</v>
      </c>
    </row>
    <row r="1623" spans="1:7" x14ac:dyDescent="0.25">
      <c r="A1623" s="5">
        <v>32922</v>
      </c>
      <c r="B1623" s="5">
        <f>USDCHF10080[[#This Row],[date_start]]+5</f>
        <v>32927</v>
      </c>
      <c r="C1623">
        <v>8405</v>
      </c>
      <c r="D1623" s="11">
        <v>1.4930000000000001</v>
      </c>
      <c r="E1623" s="11">
        <v>1.4964999999999999</v>
      </c>
      <c r="F1623" s="11">
        <v>1.4695</v>
      </c>
      <c r="G1623" s="11">
        <v>1.4744999999999999</v>
      </c>
    </row>
    <row r="1624" spans="1:7" x14ac:dyDescent="0.25">
      <c r="A1624" s="5">
        <v>32915</v>
      </c>
      <c r="B1624" s="5">
        <f>USDCHF10080[[#This Row],[date_start]]+5</f>
        <v>32920</v>
      </c>
      <c r="C1624">
        <v>10305</v>
      </c>
      <c r="D1624" s="11">
        <v>1.4904999999999999</v>
      </c>
      <c r="E1624" s="11">
        <v>1.514</v>
      </c>
      <c r="F1624" s="11">
        <v>1.4884999999999999</v>
      </c>
      <c r="G1624" s="11">
        <v>1.4910000000000001</v>
      </c>
    </row>
    <row r="1625" spans="1:7" x14ac:dyDescent="0.25">
      <c r="A1625" s="5">
        <v>32908</v>
      </c>
      <c r="B1625" s="5">
        <f>USDCHF10080[[#This Row],[date_start]]+5</f>
        <v>32913</v>
      </c>
      <c r="C1625">
        <v>10855</v>
      </c>
      <c r="D1625" s="11">
        <v>1.492</v>
      </c>
      <c r="E1625" s="11">
        <v>1.5009999999999999</v>
      </c>
      <c r="F1625" s="11">
        <v>1.4710000000000001</v>
      </c>
      <c r="G1625" s="11">
        <v>1.4904999999999999</v>
      </c>
    </row>
    <row r="1626" spans="1:7" x14ac:dyDescent="0.25">
      <c r="A1626" s="5">
        <v>32901</v>
      </c>
      <c r="B1626" s="5">
        <f>USDCHF10080[[#This Row],[date_start]]+5</f>
        <v>32906</v>
      </c>
      <c r="C1626">
        <v>15555</v>
      </c>
      <c r="D1626" s="11">
        <v>1.4915</v>
      </c>
      <c r="E1626" s="11">
        <v>1.514</v>
      </c>
      <c r="F1626" s="11">
        <v>1.4770000000000001</v>
      </c>
      <c r="G1626" s="11">
        <v>1.492</v>
      </c>
    </row>
    <row r="1627" spans="1:7" x14ac:dyDescent="0.25">
      <c r="A1627" s="5">
        <v>32894</v>
      </c>
      <c r="B1627" s="5">
        <f>USDCHF10080[[#This Row],[date_start]]+5</f>
        <v>32899</v>
      </c>
      <c r="C1627">
        <v>13105</v>
      </c>
      <c r="D1627" s="11">
        <v>1.526</v>
      </c>
      <c r="E1627" s="11">
        <v>1.5395000000000001</v>
      </c>
      <c r="F1627" s="11">
        <v>1.4835</v>
      </c>
      <c r="G1627" s="11">
        <v>1.4915</v>
      </c>
    </row>
    <row r="1628" spans="1:7" x14ac:dyDescent="0.25">
      <c r="A1628" s="5">
        <v>32887</v>
      </c>
      <c r="B1628" s="5">
        <f>USDCHF10080[[#This Row],[date_start]]+5</f>
        <v>32892</v>
      </c>
      <c r="C1628">
        <v>14855</v>
      </c>
      <c r="D1628" s="11">
        <v>1.496</v>
      </c>
      <c r="E1628" s="11">
        <v>1.5309999999999999</v>
      </c>
      <c r="F1628" s="11">
        <v>1.4930000000000001</v>
      </c>
      <c r="G1628" s="11">
        <v>1.5229999999999999</v>
      </c>
    </row>
    <row r="1629" spans="1:7" x14ac:dyDescent="0.25">
      <c r="A1629" s="5">
        <v>32880</v>
      </c>
      <c r="B1629" s="5">
        <f>USDCHF10080[[#This Row],[date_start]]+5</f>
        <v>32885</v>
      </c>
      <c r="C1629">
        <v>17455</v>
      </c>
      <c r="D1629" s="11">
        <v>1.5435000000000001</v>
      </c>
      <c r="E1629" s="11">
        <v>1.5489999999999999</v>
      </c>
      <c r="F1629" s="11">
        <v>1.4875</v>
      </c>
      <c r="G1629" s="11">
        <v>1.4990000000000001</v>
      </c>
    </row>
    <row r="1630" spans="1:7" x14ac:dyDescent="0.25">
      <c r="A1630" s="5">
        <v>32873</v>
      </c>
      <c r="B1630" s="5">
        <f>USDCHF10080[[#This Row],[date_start]]+5</f>
        <v>32878</v>
      </c>
      <c r="C1630">
        <v>19854</v>
      </c>
      <c r="D1630" s="11">
        <v>1.5409999999999999</v>
      </c>
      <c r="E1630" s="11">
        <v>1.5894999999999999</v>
      </c>
      <c r="F1630" s="11">
        <v>1.5329999999999999</v>
      </c>
      <c r="G1630" s="11">
        <v>1.5449999999999999</v>
      </c>
    </row>
    <row r="1631" spans="1:7" x14ac:dyDescent="0.25">
      <c r="A1631" s="5">
        <v>32852</v>
      </c>
      <c r="B1631" s="5">
        <f>USDCHF10080[[#This Row],[date_start]]+5</f>
        <v>32857</v>
      </c>
      <c r="C1631">
        <v>4302</v>
      </c>
      <c r="D1631" s="11">
        <v>1.5940000000000001</v>
      </c>
      <c r="E1631" s="11">
        <v>1.6</v>
      </c>
      <c r="F1631" s="11">
        <v>1.5720000000000001</v>
      </c>
      <c r="G1631" s="11">
        <v>1.5740000000000001</v>
      </c>
    </row>
    <row r="1632" spans="1:7" x14ac:dyDescent="0.25">
      <c r="A1632" s="5">
        <v>32845</v>
      </c>
      <c r="B1632" s="5">
        <f>USDCHF10080[[#This Row],[date_start]]+5</f>
        <v>32850</v>
      </c>
      <c r="C1632">
        <v>13455</v>
      </c>
      <c r="D1632" s="11">
        <v>1.6</v>
      </c>
      <c r="E1632" s="11">
        <v>1.6105</v>
      </c>
      <c r="F1632" s="11">
        <v>1.5845</v>
      </c>
      <c r="G1632" s="11">
        <v>1.5954999999999999</v>
      </c>
    </row>
    <row r="1633" spans="1:7" x14ac:dyDescent="0.25">
      <c r="A1633" s="5">
        <v>32838</v>
      </c>
      <c r="B1633" s="5">
        <f>USDCHF10080[[#This Row],[date_start]]+5</f>
        <v>32843</v>
      </c>
      <c r="C1633">
        <v>12505</v>
      </c>
      <c r="D1633" s="11">
        <v>1.609</v>
      </c>
      <c r="E1633" s="11">
        <v>1.6120000000000001</v>
      </c>
      <c r="F1633" s="11">
        <v>1.5814999999999999</v>
      </c>
      <c r="G1633" s="11">
        <v>1.6020000000000001</v>
      </c>
    </row>
    <row r="1634" spans="1:7" x14ac:dyDescent="0.25">
      <c r="A1634" s="5">
        <v>32831</v>
      </c>
      <c r="B1634" s="5">
        <f>USDCHF10080[[#This Row],[date_start]]+5</f>
        <v>32836</v>
      </c>
      <c r="C1634">
        <v>10305</v>
      </c>
      <c r="D1634" s="11">
        <v>1.6315</v>
      </c>
      <c r="E1634" s="11">
        <v>1.6375</v>
      </c>
      <c r="F1634" s="11">
        <v>1.6045</v>
      </c>
      <c r="G1634" s="11">
        <v>1.61</v>
      </c>
    </row>
    <row r="1635" spans="1:7" x14ac:dyDescent="0.25">
      <c r="A1635" s="5">
        <v>32824</v>
      </c>
      <c r="B1635" s="5">
        <f>USDCHF10080[[#This Row],[date_start]]+5</f>
        <v>32829</v>
      </c>
      <c r="C1635">
        <v>11705</v>
      </c>
      <c r="D1635" s="11">
        <v>1.6445000000000001</v>
      </c>
      <c r="E1635" s="11">
        <v>1.6455</v>
      </c>
      <c r="F1635" s="11">
        <v>1.6154999999999999</v>
      </c>
      <c r="G1635" s="11">
        <v>1.6319999999999999</v>
      </c>
    </row>
    <row r="1636" spans="1:7" x14ac:dyDescent="0.25">
      <c r="A1636" s="5">
        <v>32817</v>
      </c>
      <c r="B1636" s="5">
        <f>USDCHF10080[[#This Row],[date_start]]+5</f>
        <v>32822</v>
      </c>
      <c r="C1636">
        <v>8055</v>
      </c>
      <c r="D1636" s="11">
        <v>1.6225000000000001</v>
      </c>
      <c r="E1636" s="11">
        <v>1.6459999999999999</v>
      </c>
      <c r="F1636" s="11">
        <v>1.6120000000000001</v>
      </c>
      <c r="G1636" s="11">
        <v>1.6439999999999999</v>
      </c>
    </row>
    <row r="1637" spans="1:7" x14ac:dyDescent="0.25">
      <c r="A1637" s="5">
        <v>32810</v>
      </c>
      <c r="B1637" s="5">
        <f>USDCHF10080[[#This Row],[date_start]]+5</f>
        <v>32815</v>
      </c>
      <c r="C1637">
        <v>8905</v>
      </c>
      <c r="D1637" s="11">
        <v>1.5985</v>
      </c>
      <c r="E1637" s="11">
        <v>1.6285000000000001</v>
      </c>
      <c r="F1637" s="11">
        <v>1.5974999999999999</v>
      </c>
      <c r="G1637" s="11">
        <v>1.621</v>
      </c>
    </row>
    <row r="1638" spans="1:7" x14ac:dyDescent="0.25">
      <c r="A1638" s="5">
        <v>32803</v>
      </c>
      <c r="B1638" s="5">
        <f>USDCHF10080[[#This Row],[date_start]]+5</f>
        <v>32808</v>
      </c>
      <c r="C1638">
        <v>13405</v>
      </c>
      <c r="D1638" s="11">
        <v>1.6279999999999999</v>
      </c>
      <c r="E1638" s="11">
        <v>1.6319999999999999</v>
      </c>
      <c r="F1638" s="11">
        <v>1.5960000000000001</v>
      </c>
      <c r="G1638" s="11">
        <v>1.6</v>
      </c>
    </row>
    <row r="1639" spans="1:7" x14ac:dyDescent="0.25">
      <c r="A1639" s="5">
        <v>32796</v>
      </c>
      <c r="B1639" s="5">
        <f>USDCHF10080[[#This Row],[date_start]]+5</f>
        <v>32801</v>
      </c>
      <c r="C1639">
        <v>18305</v>
      </c>
      <c r="D1639" s="11">
        <v>1.625</v>
      </c>
      <c r="E1639" s="11">
        <v>1.6435</v>
      </c>
      <c r="F1639" s="11">
        <v>1.6080000000000001</v>
      </c>
      <c r="G1639" s="11">
        <v>1.6285000000000001</v>
      </c>
    </row>
    <row r="1640" spans="1:7" x14ac:dyDescent="0.25">
      <c r="A1640" s="5">
        <v>32789</v>
      </c>
      <c r="B1640" s="5">
        <f>USDCHF10080[[#This Row],[date_start]]+5</f>
        <v>32794</v>
      </c>
      <c r="C1640">
        <v>16355</v>
      </c>
      <c r="D1640" s="11">
        <v>1.6419999999999999</v>
      </c>
      <c r="E1640" s="11">
        <v>1.6830000000000001</v>
      </c>
      <c r="F1640" s="11">
        <v>1.637</v>
      </c>
      <c r="G1640" s="11">
        <v>1.6379999999999999</v>
      </c>
    </row>
    <row r="1641" spans="1:7" x14ac:dyDescent="0.25">
      <c r="A1641" s="5">
        <v>32782</v>
      </c>
      <c r="B1641" s="5">
        <f>USDCHF10080[[#This Row],[date_start]]+5</f>
        <v>32787</v>
      </c>
      <c r="C1641">
        <v>16555</v>
      </c>
      <c r="D1641" s="11">
        <v>1.619</v>
      </c>
      <c r="E1641" s="11">
        <v>1.657</v>
      </c>
      <c r="F1641" s="11">
        <v>1.6145</v>
      </c>
      <c r="G1641" s="11">
        <v>1.643</v>
      </c>
    </row>
    <row r="1642" spans="1:7" x14ac:dyDescent="0.25">
      <c r="A1642" s="5">
        <v>32775</v>
      </c>
      <c r="B1642" s="5">
        <f>USDCHF10080[[#This Row],[date_start]]+5</f>
        <v>32780</v>
      </c>
      <c r="C1642">
        <v>16955</v>
      </c>
      <c r="D1642" s="11">
        <v>1.6830000000000001</v>
      </c>
      <c r="E1642" s="11">
        <v>1.6830000000000001</v>
      </c>
      <c r="F1642" s="11">
        <v>1.6134999999999999</v>
      </c>
      <c r="G1642" s="11">
        <v>1.6220000000000001</v>
      </c>
    </row>
    <row r="1643" spans="1:7" x14ac:dyDescent="0.25">
      <c r="A1643" s="5">
        <v>32768</v>
      </c>
      <c r="B1643" s="5">
        <f>USDCHF10080[[#This Row],[date_start]]+5</f>
        <v>32773</v>
      </c>
      <c r="C1643">
        <v>13805</v>
      </c>
      <c r="D1643" s="11">
        <v>1.696</v>
      </c>
      <c r="E1643" s="11">
        <v>1.706</v>
      </c>
      <c r="F1643" s="11">
        <v>1.677</v>
      </c>
      <c r="G1643" s="11">
        <v>1.6919999999999999</v>
      </c>
    </row>
    <row r="1644" spans="1:7" x14ac:dyDescent="0.25">
      <c r="A1644" s="5">
        <v>32761</v>
      </c>
      <c r="B1644" s="5">
        <f>USDCHF10080[[#This Row],[date_start]]+5</f>
        <v>32766</v>
      </c>
      <c r="C1644">
        <v>21155</v>
      </c>
      <c r="D1644" s="11">
        <v>1.7270000000000001</v>
      </c>
      <c r="E1644" s="11">
        <v>1.7315</v>
      </c>
      <c r="F1644" s="11">
        <v>1.6715</v>
      </c>
      <c r="G1644" s="11">
        <v>1.6964999999999999</v>
      </c>
    </row>
    <row r="1645" spans="1:7" x14ac:dyDescent="0.25">
      <c r="A1645" s="5">
        <v>32754</v>
      </c>
      <c r="B1645" s="5">
        <f>USDCHF10080[[#This Row],[date_start]]+5</f>
        <v>32759</v>
      </c>
      <c r="C1645">
        <v>12255</v>
      </c>
      <c r="D1645" s="11">
        <v>1.7110000000000001</v>
      </c>
      <c r="E1645" s="11">
        <v>1.7270000000000001</v>
      </c>
      <c r="F1645" s="11">
        <v>1.7030000000000001</v>
      </c>
      <c r="G1645" s="11">
        <v>1.7250000000000001</v>
      </c>
    </row>
    <row r="1646" spans="1:7" x14ac:dyDescent="0.25">
      <c r="A1646" s="5">
        <v>32747</v>
      </c>
      <c r="B1646" s="5">
        <f>USDCHF10080[[#This Row],[date_start]]+5</f>
        <v>32752</v>
      </c>
      <c r="C1646">
        <v>17255</v>
      </c>
      <c r="D1646" s="11">
        <v>1.6930000000000001</v>
      </c>
      <c r="E1646" s="11">
        <v>1.712</v>
      </c>
      <c r="F1646" s="11">
        <v>1.663</v>
      </c>
      <c r="G1646" s="11">
        <v>1.7090000000000001</v>
      </c>
    </row>
    <row r="1647" spans="1:7" x14ac:dyDescent="0.25">
      <c r="A1647" s="5">
        <v>32740</v>
      </c>
      <c r="B1647" s="5">
        <f>USDCHF10080[[#This Row],[date_start]]+5</f>
        <v>32745</v>
      </c>
      <c r="C1647">
        <v>12155</v>
      </c>
      <c r="D1647" s="11">
        <v>1.6879999999999999</v>
      </c>
      <c r="E1647" s="11">
        <v>1.6970000000000001</v>
      </c>
      <c r="F1647" s="11">
        <v>1.67</v>
      </c>
      <c r="G1647" s="11">
        <v>1.6915</v>
      </c>
    </row>
    <row r="1648" spans="1:7" x14ac:dyDescent="0.25">
      <c r="A1648" s="5">
        <v>32733</v>
      </c>
      <c r="B1648" s="5">
        <f>USDCHF10080[[#This Row],[date_start]]+5</f>
        <v>32738</v>
      </c>
      <c r="C1648">
        <v>12755</v>
      </c>
      <c r="D1648" s="11">
        <v>1.6735</v>
      </c>
      <c r="E1648" s="11">
        <v>1.7010000000000001</v>
      </c>
      <c r="F1648" s="11">
        <v>1.6665000000000001</v>
      </c>
      <c r="G1648" s="11">
        <v>1.6879999999999999</v>
      </c>
    </row>
    <row r="1649" spans="1:7" x14ac:dyDescent="0.25">
      <c r="A1649" s="5">
        <v>32726</v>
      </c>
      <c r="B1649" s="5">
        <f>USDCHF10080[[#This Row],[date_start]]+5</f>
        <v>32731</v>
      </c>
      <c r="C1649">
        <v>15105</v>
      </c>
      <c r="D1649" s="11">
        <v>1.6415</v>
      </c>
      <c r="E1649" s="11">
        <v>1.6795</v>
      </c>
      <c r="F1649" s="11">
        <v>1.6245000000000001</v>
      </c>
      <c r="G1649" s="11">
        <v>1.6735</v>
      </c>
    </row>
    <row r="1650" spans="1:7" x14ac:dyDescent="0.25">
      <c r="A1650" s="5">
        <v>32719</v>
      </c>
      <c r="B1650" s="5">
        <f>USDCHF10080[[#This Row],[date_start]]+5</f>
        <v>32724</v>
      </c>
      <c r="C1650">
        <v>15755</v>
      </c>
      <c r="D1650" s="11">
        <v>1.617</v>
      </c>
      <c r="E1650" s="11">
        <v>1.6439999999999999</v>
      </c>
      <c r="F1650" s="11">
        <v>1.5840000000000001</v>
      </c>
      <c r="G1650" s="11">
        <v>1.6425000000000001</v>
      </c>
    </row>
    <row r="1651" spans="1:7" x14ac:dyDescent="0.25">
      <c r="A1651" s="5">
        <v>32712</v>
      </c>
      <c r="B1651" s="5">
        <f>USDCHF10080[[#This Row],[date_start]]+5</f>
        <v>32717</v>
      </c>
      <c r="C1651">
        <v>11605</v>
      </c>
      <c r="D1651" s="11">
        <v>1.657</v>
      </c>
      <c r="E1651" s="11">
        <v>1.659</v>
      </c>
      <c r="F1651" s="11">
        <v>1.6040000000000001</v>
      </c>
      <c r="G1651" s="11">
        <v>1.6180000000000001</v>
      </c>
    </row>
    <row r="1652" spans="1:7" x14ac:dyDescent="0.25">
      <c r="A1652" s="5">
        <v>32705</v>
      </c>
      <c r="B1652" s="5">
        <f>USDCHF10080[[#This Row],[date_start]]+5</f>
        <v>32710</v>
      </c>
      <c r="C1652">
        <v>17405</v>
      </c>
      <c r="D1652" s="11">
        <v>1.655</v>
      </c>
      <c r="E1652" s="11">
        <v>1.667</v>
      </c>
      <c r="F1652" s="11">
        <v>1.6319999999999999</v>
      </c>
      <c r="G1652" s="11">
        <v>1.6515</v>
      </c>
    </row>
    <row r="1653" spans="1:7" x14ac:dyDescent="0.25">
      <c r="A1653" s="5">
        <v>32698</v>
      </c>
      <c r="B1653" s="5">
        <f>USDCHF10080[[#This Row],[date_start]]+5</f>
        <v>32703</v>
      </c>
      <c r="C1653">
        <v>14855</v>
      </c>
      <c r="D1653" s="11">
        <v>1.609</v>
      </c>
      <c r="E1653" s="11">
        <v>1.653</v>
      </c>
      <c r="F1653" s="11">
        <v>1.5940000000000001</v>
      </c>
      <c r="G1653" s="11">
        <v>1.653</v>
      </c>
    </row>
    <row r="1654" spans="1:7" x14ac:dyDescent="0.25">
      <c r="A1654" s="5">
        <v>32691</v>
      </c>
      <c r="B1654" s="5">
        <f>USDCHF10080[[#This Row],[date_start]]+5</f>
        <v>32696</v>
      </c>
      <c r="C1654">
        <v>17105</v>
      </c>
      <c r="D1654" s="11">
        <v>1.6775</v>
      </c>
      <c r="E1654" s="11">
        <v>1.681</v>
      </c>
      <c r="F1654" s="11">
        <v>1.6065</v>
      </c>
      <c r="G1654" s="11">
        <v>1.6114999999999999</v>
      </c>
    </row>
    <row r="1655" spans="1:7" x14ac:dyDescent="0.25">
      <c r="A1655" s="5">
        <v>32684</v>
      </c>
      <c r="B1655" s="5">
        <f>USDCHF10080[[#This Row],[date_start]]+5</f>
        <v>32689</v>
      </c>
      <c r="C1655">
        <v>19805</v>
      </c>
      <c r="D1655" s="11">
        <v>1.67</v>
      </c>
      <c r="E1655" s="11">
        <v>1.7015</v>
      </c>
      <c r="F1655" s="11">
        <v>1.663</v>
      </c>
      <c r="G1655" s="11">
        <v>1.6775</v>
      </c>
    </row>
    <row r="1656" spans="1:7" x14ac:dyDescent="0.25">
      <c r="A1656" s="5">
        <v>32677</v>
      </c>
      <c r="B1656" s="5">
        <f>USDCHF10080[[#This Row],[date_start]]+5</f>
        <v>32682</v>
      </c>
      <c r="C1656">
        <v>25005</v>
      </c>
      <c r="D1656" s="11">
        <v>1.7130000000000001</v>
      </c>
      <c r="E1656" s="11">
        <v>1.7310000000000001</v>
      </c>
      <c r="F1656" s="11">
        <v>1.657</v>
      </c>
      <c r="G1656" s="11">
        <v>1.6679999999999999</v>
      </c>
    </row>
    <row r="1657" spans="1:7" x14ac:dyDescent="0.25">
      <c r="A1657" s="5">
        <v>32670</v>
      </c>
      <c r="B1657" s="5">
        <f>USDCHF10080[[#This Row],[date_start]]+5</f>
        <v>32675</v>
      </c>
      <c r="C1657">
        <v>25355</v>
      </c>
      <c r="D1657" s="11">
        <v>1.75</v>
      </c>
      <c r="E1657" s="11">
        <v>1.7769999999999999</v>
      </c>
      <c r="F1657" s="11">
        <v>1.7070000000000001</v>
      </c>
      <c r="G1657" s="11">
        <v>1.712</v>
      </c>
    </row>
    <row r="1658" spans="1:7" x14ac:dyDescent="0.25">
      <c r="A1658" s="5">
        <v>32663</v>
      </c>
      <c r="B1658" s="5">
        <f>USDCHF10080[[#This Row],[date_start]]+5</f>
        <v>32668</v>
      </c>
      <c r="C1658">
        <v>21705</v>
      </c>
      <c r="D1658" s="11">
        <v>1.675</v>
      </c>
      <c r="E1658" s="11">
        <v>1.7495000000000001</v>
      </c>
      <c r="F1658" s="11">
        <v>1.6679999999999999</v>
      </c>
      <c r="G1658" s="11">
        <v>1.7470000000000001</v>
      </c>
    </row>
    <row r="1659" spans="1:7" x14ac:dyDescent="0.25">
      <c r="A1659" s="5">
        <v>32656</v>
      </c>
      <c r="B1659" s="5">
        <f>USDCHF10080[[#This Row],[date_start]]+5</f>
        <v>32661</v>
      </c>
      <c r="C1659">
        <v>24655</v>
      </c>
      <c r="D1659" s="11">
        <v>1.74</v>
      </c>
      <c r="E1659" s="11">
        <v>1.7689999999999999</v>
      </c>
      <c r="F1659" s="11">
        <v>1.6665000000000001</v>
      </c>
      <c r="G1659" s="11">
        <v>1.671</v>
      </c>
    </row>
    <row r="1660" spans="1:7" x14ac:dyDescent="0.25">
      <c r="A1660" s="5">
        <v>32649</v>
      </c>
      <c r="B1660" s="5">
        <f>USDCHF10080[[#This Row],[date_start]]+5</f>
        <v>32654</v>
      </c>
      <c r="C1660">
        <v>26605</v>
      </c>
      <c r="D1660" s="11">
        <v>1.7689999999999999</v>
      </c>
      <c r="E1660" s="11">
        <v>1.8089999999999999</v>
      </c>
      <c r="F1660" s="11">
        <v>1.7024999999999999</v>
      </c>
      <c r="G1660" s="11">
        <v>1.7330000000000001</v>
      </c>
    </row>
    <row r="1661" spans="1:7" x14ac:dyDescent="0.25">
      <c r="A1661" s="5">
        <v>32642</v>
      </c>
      <c r="B1661" s="5">
        <f>USDCHF10080[[#This Row],[date_start]]+5</f>
        <v>32647</v>
      </c>
      <c r="C1661">
        <v>16605</v>
      </c>
      <c r="D1661" s="11">
        <v>1.7195</v>
      </c>
      <c r="E1661" s="11">
        <v>1.7709999999999999</v>
      </c>
      <c r="F1661" s="11">
        <v>1.7190000000000001</v>
      </c>
      <c r="G1661" s="11">
        <v>1.7649999999999999</v>
      </c>
    </row>
    <row r="1662" spans="1:7" x14ac:dyDescent="0.25">
      <c r="A1662" s="5">
        <v>32635</v>
      </c>
      <c r="B1662" s="5">
        <f>USDCHF10080[[#This Row],[date_start]]+5</f>
        <v>32640</v>
      </c>
      <c r="C1662">
        <v>13355</v>
      </c>
      <c r="D1662" s="11">
        <v>1.6975</v>
      </c>
      <c r="E1662" s="11">
        <v>1.7190000000000001</v>
      </c>
      <c r="F1662" s="11">
        <v>1.6855</v>
      </c>
      <c r="G1662" s="11">
        <v>1.718</v>
      </c>
    </row>
    <row r="1663" spans="1:7" x14ac:dyDescent="0.25">
      <c r="A1663" s="5">
        <v>32628</v>
      </c>
      <c r="B1663" s="5">
        <f>USDCHF10080[[#This Row],[date_start]]+5</f>
        <v>32633</v>
      </c>
      <c r="C1663">
        <v>11755</v>
      </c>
      <c r="D1663" s="11">
        <v>1.677</v>
      </c>
      <c r="E1663" s="11">
        <v>1.7010000000000001</v>
      </c>
      <c r="F1663" s="11">
        <v>1.6765000000000001</v>
      </c>
      <c r="G1663" s="11">
        <v>1.6955</v>
      </c>
    </row>
    <row r="1664" spans="1:7" x14ac:dyDescent="0.25">
      <c r="A1664" s="5">
        <v>32621</v>
      </c>
      <c r="B1664" s="5">
        <f>USDCHF10080[[#This Row],[date_start]]+5</f>
        <v>32626</v>
      </c>
      <c r="C1664">
        <v>10505</v>
      </c>
      <c r="D1664" s="11">
        <v>1.63</v>
      </c>
      <c r="E1664" s="11">
        <v>1.6775</v>
      </c>
      <c r="F1664" s="11">
        <v>1.6294999999999999</v>
      </c>
      <c r="G1664" s="11">
        <v>1.677</v>
      </c>
    </row>
    <row r="1665" spans="1:7" x14ac:dyDescent="0.25">
      <c r="A1665" s="5">
        <v>32614</v>
      </c>
      <c r="B1665" s="5">
        <f>USDCHF10080[[#This Row],[date_start]]+5</f>
        <v>32619</v>
      </c>
      <c r="C1665">
        <v>9005</v>
      </c>
      <c r="D1665" s="11">
        <v>1.6445000000000001</v>
      </c>
      <c r="E1665" s="11">
        <v>1.6445000000000001</v>
      </c>
      <c r="F1665" s="11">
        <v>1.623</v>
      </c>
      <c r="G1665" s="11">
        <v>1.6315</v>
      </c>
    </row>
    <row r="1666" spans="1:7" x14ac:dyDescent="0.25">
      <c r="A1666" s="5">
        <v>32607</v>
      </c>
      <c r="B1666" s="5">
        <f>USDCHF10080[[#This Row],[date_start]]+5</f>
        <v>32612</v>
      </c>
      <c r="C1666">
        <v>13455</v>
      </c>
      <c r="D1666" s="11">
        <v>1.65</v>
      </c>
      <c r="E1666" s="11">
        <v>1.6685000000000001</v>
      </c>
      <c r="F1666" s="11">
        <v>1.6345000000000001</v>
      </c>
      <c r="G1666" s="11">
        <v>1.6465000000000001</v>
      </c>
    </row>
    <row r="1667" spans="1:7" x14ac:dyDescent="0.25">
      <c r="A1667" s="5">
        <v>32600</v>
      </c>
      <c r="B1667" s="5">
        <f>USDCHF10080[[#This Row],[date_start]]+5</f>
        <v>32605</v>
      </c>
      <c r="C1667">
        <v>12055</v>
      </c>
      <c r="D1667" s="11">
        <v>1.6639999999999999</v>
      </c>
      <c r="E1667" s="11">
        <v>1.6679999999999999</v>
      </c>
      <c r="F1667" s="11">
        <v>1.627</v>
      </c>
      <c r="G1667" s="11">
        <v>1.651</v>
      </c>
    </row>
    <row r="1668" spans="1:7" x14ac:dyDescent="0.25">
      <c r="A1668" s="5">
        <v>32593</v>
      </c>
      <c r="B1668" s="5">
        <f>USDCHF10080[[#This Row],[date_start]]+5</f>
        <v>32598</v>
      </c>
      <c r="C1668">
        <v>13155</v>
      </c>
      <c r="D1668" s="11">
        <v>1.6279999999999999</v>
      </c>
      <c r="E1668" s="11">
        <v>1.6659999999999999</v>
      </c>
      <c r="F1668" s="11">
        <v>1.6274999999999999</v>
      </c>
      <c r="G1668" s="11">
        <v>1.663</v>
      </c>
    </row>
    <row r="1669" spans="1:7" x14ac:dyDescent="0.25">
      <c r="A1669" s="5">
        <v>32586</v>
      </c>
      <c r="B1669" s="5">
        <f>USDCHF10080[[#This Row],[date_start]]+5</f>
        <v>32591</v>
      </c>
      <c r="C1669">
        <v>8405</v>
      </c>
      <c r="D1669" s="11">
        <v>1.6180000000000001</v>
      </c>
      <c r="E1669" s="11">
        <v>1.63</v>
      </c>
      <c r="F1669" s="11">
        <v>1.6094999999999999</v>
      </c>
      <c r="G1669" s="11">
        <v>1.6279999999999999</v>
      </c>
    </row>
    <row r="1670" spans="1:7" x14ac:dyDescent="0.25">
      <c r="A1670" s="5">
        <v>32579</v>
      </c>
      <c r="B1670" s="5">
        <f>USDCHF10080[[#This Row],[date_start]]+5</f>
        <v>32584</v>
      </c>
      <c r="C1670">
        <v>9455</v>
      </c>
      <c r="D1670" s="11">
        <v>1.5914999999999999</v>
      </c>
      <c r="E1670" s="11">
        <v>1.621</v>
      </c>
      <c r="F1670" s="11">
        <v>1.589</v>
      </c>
      <c r="G1670" s="11">
        <v>1.6174999999999999</v>
      </c>
    </row>
    <row r="1671" spans="1:7" x14ac:dyDescent="0.25">
      <c r="A1671" s="5">
        <v>32572</v>
      </c>
      <c r="B1671" s="5">
        <f>USDCHF10080[[#This Row],[date_start]]+5</f>
        <v>32577</v>
      </c>
      <c r="C1671">
        <v>8205</v>
      </c>
      <c r="D1671" s="11">
        <v>1.5760000000000001</v>
      </c>
      <c r="E1671" s="11">
        <v>1.5945</v>
      </c>
      <c r="F1671" s="11">
        <v>1.5725</v>
      </c>
      <c r="G1671" s="11">
        <v>1.59</v>
      </c>
    </row>
    <row r="1672" spans="1:7" x14ac:dyDescent="0.25">
      <c r="A1672" s="5">
        <v>32565</v>
      </c>
      <c r="B1672" s="5">
        <f>USDCHF10080[[#This Row],[date_start]]+5</f>
        <v>32570</v>
      </c>
      <c r="C1672">
        <v>10325</v>
      </c>
      <c r="D1672" s="11">
        <v>1.5515000000000001</v>
      </c>
      <c r="E1672" s="11">
        <v>1.5825</v>
      </c>
      <c r="F1672" s="11">
        <v>1.5445</v>
      </c>
      <c r="G1672" s="11">
        <v>1.5765</v>
      </c>
    </row>
    <row r="1673" spans="1:7" x14ac:dyDescent="0.25">
      <c r="A1673" s="5">
        <v>32558</v>
      </c>
      <c r="B1673" s="5">
        <f>USDCHF10080[[#This Row],[date_start]]+5</f>
        <v>32563</v>
      </c>
      <c r="C1673">
        <v>12055</v>
      </c>
      <c r="D1673" s="11">
        <v>1.5589999999999999</v>
      </c>
      <c r="E1673" s="11">
        <v>1.579</v>
      </c>
      <c r="F1673" s="11">
        <v>1.5465</v>
      </c>
      <c r="G1673" s="11">
        <v>1.5529999999999999</v>
      </c>
    </row>
    <row r="1674" spans="1:7" x14ac:dyDescent="0.25">
      <c r="A1674" s="5">
        <v>32551</v>
      </c>
      <c r="B1674" s="5">
        <f>USDCHF10080[[#This Row],[date_start]]+5</f>
        <v>32556</v>
      </c>
      <c r="C1674">
        <v>11905</v>
      </c>
      <c r="D1674" s="11">
        <v>1.59</v>
      </c>
      <c r="E1674" s="11">
        <v>1.5945</v>
      </c>
      <c r="F1674" s="11">
        <v>1.5515000000000001</v>
      </c>
      <c r="G1674" s="11">
        <v>1.56</v>
      </c>
    </row>
    <row r="1675" spans="1:7" x14ac:dyDescent="0.25">
      <c r="A1675" s="5">
        <v>32544</v>
      </c>
      <c r="B1675" s="5">
        <f>USDCHF10080[[#This Row],[date_start]]+5</f>
        <v>32549</v>
      </c>
      <c r="C1675">
        <v>12105</v>
      </c>
      <c r="D1675" s="11">
        <v>1.6</v>
      </c>
      <c r="E1675" s="11">
        <v>1.6054999999999999</v>
      </c>
      <c r="F1675" s="11">
        <v>1.5609999999999999</v>
      </c>
      <c r="G1675" s="11">
        <v>1.5914999999999999</v>
      </c>
    </row>
    <row r="1676" spans="1:7" x14ac:dyDescent="0.25">
      <c r="A1676" s="5">
        <v>32537</v>
      </c>
      <c r="B1676" s="5">
        <f>USDCHF10080[[#This Row],[date_start]]+5</f>
        <v>32542</v>
      </c>
      <c r="C1676">
        <v>14205</v>
      </c>
      <c r="D1676" s="11">
        <v>1.5880000000000001</v>
      </c>
      <c r="E1676" s="11">
        <v>1.6034999999999999</v>
      </c>
      <c r="F1676" s="11">
        <v>1.579</v>
      </c>
      <c r="G1676" s="11">
        <v>1.595</v>
      </c>
    </row>
    <row r="1677" spans="1:7" x14ac:dyDescent="0.25">
      <c r="A1677" s="5">
        <v>32530</v>
      </c>
      <c r="B1677" s="5">
        <f>USDCHF10080[[#This Row],[date_start]]+5</f>
        <v>32535</v>
      </c>
      <c r="C1677">
        <v>13455</v>
      </c>
      <c r="D1677" s="11">
        <v>1.5609999999999999</v>
      </c>
      <c r="E1677" s="11">
        <v>1.5894999999999999</v>
      </c>
      <c r="F1677" s="11">
        <v>1.542</v>
      </c>
      <c r="G1677" s="11">
        <v>1.5874999999999999</v>
      </c>
    </row>
    <row r="1678" spans="1:7" x14ac:dyDescent="0.25">
      <c r="A1678" s="5">
        <v>32523</v>
      </c>
      <c r="B1678" s="5">
        <f>USDCHF10080[[#This Row],[date_start]]+5</f>
        <v>32528</v>
      </c>
      <c r="C1678">
        <v>12155</v>
      </c>
      <c r="D1678" s="11">
        <v>1.5760000000000001</v>
      </c>
      <c r="E1678" s="11">
        <v>1.5965</v>
      </c>
      <c r="F1678" s="11">
        <v>1.5585</v>
      </c>
      <c r="G1678" s="11">
        <v>1.5605</v>
      </c>
    </row>
    <row r="1679" spans="1:7" x14ac:dyDescent="0.25">
      <c r="A1679" s="5">
        <v>32516</v>
      </c>
      <c r="B1679" s="5">
        <f>USDCHF10080[[#This Row],[date_start]]+5</f>
        <v>32521</v>
      </c>
      <c r="C1679">
        <v>15455</v>
      </c>
      <c r="D1679" s="11">
        <v>1.5485</v>
      </c>
      <c r="E1679" s="11">
        <v>1.575</v>
      </c>
      <c r="F1679" s="11">
        <v>1.5409999999999999</v>
      </c>
      <c r="G1679" s="11">
        <v>1.5745</v>
      </c>
    </row>
    <row r="1680" spans="1:7" x14ac:dyDescent="0.25">
      <c r="A1680" s="5">
        <v>32509</v>
      </c>
      <c r="B1680" s="5">
        <f>USDCHF10080[[#This Row],[date_start]]+5</f>
        <v>32514</v>
      </c>
      <c r="C1680">
        <v>13304</v>
      </c>
      <c r="D1680" s="11">
        <v>1.5009999999999999</v>
      </c>
      <c r="E1680" s="11">
        <v>1.5535000000000001</v>
      </c>
      <c r="F1680" s="11">
        <v>1.4870000000000001</v>
      </c>
      <c r="G1680" s="11">
        <v>1.5489999999999999</v>
      </c>
    </row>
    <row r="1681" spans="1:7" x14ac:dyDescent="0.25">
      <c r="A1681" s="5">
        <v>32488</v>
      </c>
      <c r="B1681" s="5">
        <f>USDCHF10080[[#This Row],[date_start]]+5</f>
        <v>32493</v>
      </c>
      <c r="C1681">
        <v>2402</v>
      </c>
      <c r="D1681" s="11">
        <v>1.4655</v>
      </c>
      <c r="E1681" s="11">
        <v>1.4735</v>
      </c>
      <c r="F1681" s="11">
        <v>1.4630000000000001</v>
      </c>
      <c r="G1681" s="11">
        <v>1.4724999999999999</v>
      </c>
    </row>
    <row r="1682" spans="1:7" x14ac:dyDescent="0.25">
      <c r="A1682" s="5">
        <v>32481</v>
      </c>
      <c r="B1682" s="5">
        <f>USDCHF10080[[#This Row],[date_start]]+5</f>
        <v>32486</v>
      </c>
      <c r="C1682">
        <v>11505</v>
      </c>
      <c r="D1682" s="11">
        <v>1.4410000000000001</v>
      </c>
      <c r="E1682" s="11">
        <v>1.4910000000000001</v>
      </c>
      <c r="F1682" s="11">
        <v>1.4404999999999999</v>
      </c>
      <c r="G1682" s="11">
        <v>1.4650000000000001</v>
      </c>
    </row>
    <row r="1683" spans="1:7" x14ac:dyDescent="0.25">
      <c r="A1683" s="5">
        <v>32474</v>
      </c>
      <c r="B1683" s="5">
        <f>USDCHF10080[[#This Row],[date_start]]+5</f>
        <v>32479</v>
      </c>
      <c r="C1683">
        <v>10355</v>
      </c>
      <c r="D1683" s="11">
        <v>1.4365000000000001</v>
      </c>
      <c r="E1683" s="11">
        <v>1.462</v>
      </c>
      <c r="F1683" s="11">
        <v>1.4359999999999999</v>
      </c>
      <c r="G1683" s="11">
        <v>1.4415</v>
      </c>
    </row>
    <row r="1684" spans="1:7" x14ac:dyDescent="0.25">
      <c r="A1684" s="5">
        <v>32467</v>
      </c>
      <c r="B1684" s="5">
        <f>USDCHF10080[[#This Row],[date_start]]+5</f>
        <v>32472</v>
      </c>
      <c r="C1684">
        <v>8805</v>
      </c>
      <c r="D1684" s="11">
        <v>1.4584999999999999</v>
      </c>
      <c r="E1684" s="11">
        <v>1.4615</v>
      </c>
      <c r="F1684" s="11">
        <v>1.4315</v>
      </c>
      <c r="G1684" s="11">
        <v>1.4375</v>
      </c>
    </row>
    <row r="1685" spans="1:7" x14ac:dyDescent="0.25">
      <c r="A1685" s="5">
        <v>32460</v>
      </c>
      <c r="B1685" s="5">
        <f>USDCHF10080[[#This Row],[date_start]]+5</f>
        <v>32465</v>
      </c>
      <c r="C1685">
        <v>13105</v>
      </c>
      <c r="D1685" s="11">
        <v>1.458</v>
      </c>
      <c r="E1685" s="11">
        <v>1.4715</v>
      </c>
      <c r="F1685" s="11">
        <v>1.4375</v>
      </c>
      <c r="G1685" s="11">
        <v>1.46</v>
      </c>
    </row>
    <row r="1686" spans="1:7" x14ac:dyDescent="0.25">
      <c r="A1686" s="5">
        <v>32453</v>
      </c>
      <c r="B1686" s="5">
        <f>USDCHF10080[[#This Row],[date_start]]+5</f>
        <v>32458</v>
      </c>
      <c r="C1686">
        <v>14655</v>
      </c>
      <c r="D1686" s="11">
        <v>1.5029999999999999</v>
      </c>
      <c r="E1686" s="11">
        <v>1.5155000000000001</v>
      </c>
      <c r="F1686" s="11">
        <v>1.4555</v>
      </c>
      <c r="G1686" s="11">
        <v>1.4595</v>
      </c>
    </row>
    <row r="1687" spans="1:7" x14ac:dyDescent="0.25">
      <c r="A1687" s="5">
        <v>32446</v>
      </c>
      <c r="B1687" s="5">
        <f>USDCHF10080[[#This Row],[date_start]]+5</f>
        <v>32451</v>
      </c>
      <c r="C1687">
        <v>10055</v>
      </c>
      <c r="D1687" s="11">
        <v>1.4935</v>
      </c>
      <c r="E1687" s="11">
        <v>1.5109999999999999</v>
      </c>
      <c r="F1687" s="11">
        <v>1.4830000000000001</v>
      </c>
      <c r="G1687" s="11">
        <v>1.5037</v>
      </c>
    </row>
    <row r="1688" spans="1:7" x14ac:dyDescent="0.25">
      <c r="A1688" s="5">
        <v>32439</v>
      </c>
      <c r="B1688" s="5">
        <f>USDCHF10080[[#This Row],[date_start]]+5</f>
        <v>32444</v>
      </c>
      <c r="C1688">
        <v>11905</v>
      </c>
      <c r="D1688" s="11">
        <v>1.504</v>
      </c>
      <c r="E1688" s="11">
        <v>1.5255000000000001</v>
      </c>
      <c r="F1688" s="11">
        <v>1.4884999999999999</v>
      </c>
      <c r="G1688" s="11">
        <v>1.4924999999999999</v>
      </c>
    </row>
    <row r="1689" spans="1:7" x14ac:dyDescent="0.25">
      <c r="A1689" s="5">
        <v>32432</v>
      </c>
      <c r="B1689" s="5">
        <f>USDCHF10080[[#This Row],[date_start]]+5</f>
        <v>32437</v>
      </c>
      <c r="C1689">
        <v>10355</v>
      </c>
      <c r="D1689" s="11">
        <v>1.5215000000000001</v>
      </c>
      <c r="E1689" s="11">
        <v>1.54</v>
      </c>
      <c r="F1689" s="11">
        <v>1.5044999999999999</v>
      </c>
      <c r="G1689" s="11">
        <v>1.5044999999999999</v>
      </c>
    </row>
    <row r="1690" spans="1:7" x14ac:dyDescent="0.25">
      <c r="A1690" s="5">
        <v>32425</v>
      </c>
      <c r="B1690" s="5">
        <f>USDCHF10080[[#This Row],[date_start]]+5</f>
        <v>32430</v>
      </c>
      <c r="C1690">
        <v>11705</v>
      </c>
      <c r="D1690" s="11">
        <v>1.58</v>
      </c>
      <c r="E1690" s="11">
        <v>1.58</v>
      </c>
      <c r="F1690" s="11">
        <v>1.5209999999999999</v>
      </c>
      <c r="G1690" s="11">
        <v>1.5249999999999999</v>
      </c>
    </row>
    <row r="1691" spans="1:7" x14ac:dyDescent="0.25">
      <c r="A1691" s="5">
        <v>32418</v>
      </c>
      <c r="B1691" s="5">
        <f>USDCHF10080[[#This Row],[date_start]]+5</f>
        <v>32423</v>
      </c>
      <c r="C1691">
        <v>5955</v>
      </c>
      <c r="D1691" s="11">
        <v>1.5834999999999999</v>
      </c>
      <c r="E1691" s="11">
        <v>1.5874999999999999</v>
      </c>
      <c r="F1691" s="11">
        <v>1.577</v>
      </c>
      <c r="G1691" s="11">
        <v>1.5805</v>
      </c>
    </row>
    <row r="1692" spans="1:7" x14ac:dyDescent="0.25">
      <c r="A1692" s="5">
        <v>32411</v>
      </c>
      <c r="B1692" s="5">
        <f>USDCHF10080[[#This Row],[date_start]]+5</f>
        <v>32416</v>
      </c>
      <c r="C1692">
        <v>6705</v>
      </c>
      <c r="D1692" s="11">
        <v>1.5854999999999999</v>
      </c>
      <c r="E1692" s="11">
        <v>1.599</v>
      </c>
      <c r="F1692" s="11">
        <v>1.5820000000000001</v>
      </c>
      <c r="G1692" s="11">
        <v>1.5834999999999999</v>
      </c>
    </row>
    <row r="1693" spans="1:7" x14ac:dyDescent="0.25">
      <c r="A1693" s="5">
        <v>32404</v>
      </c>
      <c r="B1693" s="5">
        <f>USDCHF10080[[#This Row],[date_start]]+5</f>
        <v>32409</v>
      </c>
      <c r="C1693">
        <v>5055</v>
      </c>
      <c r="D1693" s="11">
        <v>1.5814999999999999</v>
      </c>
      <c r="E1693" s="11">
        <v>1.59</v>
      </c>
      <c r="F1693" s="11">
        <v>1.573</v>
      </c>
      <c r="G1693" s="11">
        <v>1.5834999999999999</v>
      </c>
    </row>
    <row r="1694" spans="1:7" x14ac:dyDescent="0.25">
      <c r="A1694" s="5">
        <v>32397</v>
      </c>
      <c r="B1694" s="5">
        <f>USDCHF10080[[#This Row],[date_start]]+5</f>
        <v>32402</v>
      </c>
      <c r="C1694">
        <v>9705</v>
      </c>
      <c r="D1694" s="11">
        <v>1.5625</v>
      </c>
      <c r="E1694" s="11">
        <v>1.5865</v>
      </c>
      <c r="F1694" s="11">
        <v>1.552</v>
      </c>
      <c r="G1694" s="11">
        <v>1.581</v>
      </c>
    </row>
    <row r="1695" spans="1:7" x14ac:dyDescent="0.25">
      <c r="A1695" s="5">
        <v>32390</v>
      </c>
      <c r="B1695" s="5">
        <f>USDCHF10080[[#This Row],[date_start]]+5</f>
        <v>32395</v>
      </c>
      <c r="C1695">
        <v>8705</v>
      </c>
      <c r="D1695" s="11">
        <v>1.5525</v>
      </c>
      <c r="E1695" s="11">
        <v>1.5694999999999999</v>
      </c>
      <c r="F1695" s="11">
        <v>1.55</v>
      </c>
      <c r="G1695" s="11">
        <v>1.5629999999999999</v>
      </c>
    </row>
    <row r="1696" spans="1:7" x14ac:dyDescent="0.25">
      <c r="A1696" s="5">
        <v>32383</v>
      </c>
      <c r="B1696" s="5">
        <f>USDCHF10080[[#This Row],[date_start]]+5</f>
        <v>32388</v>
      </c>
      <c r="C1696">
        <v>8855</v>
      </c>
      <c r="D1696" s="11">
        <v>1.569</v>
      </c>
      <c r="E1696" s="11">
        <v>1.5874999999999999</v>
      </c>
      <c r="F1696" s="11">
        <v>1.5555000000000001</v>
      </c>
      <c r="G1696" s="11">
        <v>1.5565</v>
      </c>
    </row>
    <row r="1697" spans="1:7" x14ac:dyDescent="0.25">
      <c r="A1697" s="5">
        <v>32376</v>
      </c>
      <c r="B1697" s="5">
        <f>USDCHF10080[[#This Row],[date_start]]+5</f>
        <v>32381</v>
      </c>
      <c r="C1697">
        <v>14005</v>
      </c>
      <c r="D1697" s="11">
        <v>1.5954999999999999</v>
      </c>
      <c r="E1697" s="11">
        <v>1.6154999999999999</v>
      </c>
      <c r="F1697" s="11">
        <v>1.5634999999999999</v>
      </c>
      <c r="G1697" s="11">
        <v>1.5685</v>
      </c>
    </row>
    <row r="1698" spans="1:7" x14ac:dyDescent="0.25">
      <c r="A1698" s="5">
        <v>32369</v>
      </c>
      <c r="B1698" s="5">
        <f>USDCHF10080[[#This Row],[date_start]]+5</f>
        <v>32374</v>
      </c>
      <c r="C1698">
        <v>17655</v>
      </c>
      <c r="D1698" s="11">
        <v>1.5740000000000001</v>
      </c>
      <c r="E1698" s="11">
        <v>1.6080000000000001</v>
      </c>
      <c r="F1698" s="11">
        <v>1.5569999999999999</v>
      </c>
      <c r="G1698" s="11">
        <v>1.5965</v>
      </c>
    </row>
    <row r="1699" spans="1:7" x14ac:dyDescent="0.25">
      <c r="A1699" s="5">
        <v>32362</v>
      </c>
      <c r="B1699" s="5">
        <f>USDCHF10080[[#This Row],[date_start]]+5</f>
        <v>32367</v>
      </c>
      <c r="C1699">
        <v>13305</v>
      </c>
      <c r="D1699" s="11">
        <v>1.5840000000000001</v>
      </c>
      <c r="E1699" s="11">
        <v>1.6114999999999999</v>
      </c>
      <c r="F1699" s="11">
        <v>1.569</v>
      </c>
      <c r="G1699" s="11">
        <v>1.5760000000000001</v>
      </c>
    </row>
    <row r="1700" spans="1:7" x14ac:dyDescent="0.25">
      <c r="A1700" s="5">
        <v>32355</v>
      </c>
      <c r="B1700" s="5">
        <f>USDCHF10080[[#This Row],[date_start]]+5</f>
        <v>32360</v>
      </c>
      <c r="C1700">
        <v>8855</v>
      </c>
      <c r="D1700" s="11">
        <v>1.5645</v>
      </c>
      <c r="E1700" s="11">
        <v>1.5834999999999999</v>
      </c>
      <c r="F1700" s="11">
        <v>1.548</v>
      </c>
      <c r="G1700" s="11">
        <v>1.5825</v>
      </c>
    </row>
    <row r="1701" spans="1:7" x14ac:dyDescent="0.25">
      <c r="A1701" s="5">
        <v>32348</v>
      </c>
      <c r="B1701" s="5">
        <f>USDCHF10080[[#This Row],[date_start]]+5</f>
        <v>32353</v>
      </c>
      <c r="C1701">
        <v>15205</v>
      </c>
      <c r="D1701" s="11">
        <v>1.5185</v>
      </c>
      <c r="E1701" s="11">
        <v>1.5654999999999999</v>
      </c>
      <c r="F1701" s="11">
        <v>1.5125</v>
      </c>
      <c r="G1701" s="11">
        <v>1.5649999999999999</v>
      </c>
    </row>
    <row r="1702" spans="1:7" x14ac:dyDescent="0.25">
      <c r="A1702" s="5">
        <v>32341</v>
      </c>
      <c r="B1702" s="5">
        <f>USDCHF10080[[#This Row],[date_start]]+5</f>
        <v>32346</v>
      </c>
      <c r="C1702">
        <v>13155</v>
      </c>
      <c r="D1702" s="11">
        <v>1.5589999999999999</v>
      </c>
      <c r="E1702" s="11">
        <v>1.5705</v>
      </c>
      <c r="F1702" s="11">
        <v>1.5125</v>
      </c>
      <c r="G1702" s="11">
        <v>1.5195000000000001</v>
      </c>
    </row>
    <row r="1703" spans="1:7" x14ac:dyDescent="0.25">
      <c r="A1703" s="5">
        <v>32334</v>
      </c>
      <c r="B1703" s="5">
        <f>USDCHF10080[[#This Row],[date_start]]+5</f>
        <v>32339</v>
      </c>
      <c r="C1703">
        <v>11505</v>
      </c>
      <c r="D1703" s="11">
        <v>1.5345</v>
      </c>
      <c r="E1703" s="11">
        <v>1.56</v>
      </c>
      <c r="F1703" s="11">
        <v>1.518</v>
      </c>
      <c r="G1703" s="11">
        <v>1.5580000000000001</v>
      </c>
    </row>
    <row r="1704" spans="1:7" x14ac:dyDescent="0.25">
      <c r="A1704" s="5">
        <v>32327</v>
      </c>
      <c r="B1704" s="5">
        <f>USDCHF10080[[#This Row],[date_start]]+5</f>
        <v>32332</v>
      </c>
      <c r="C1704">
        <v>9255</v>
      </c>
      <c r="D1704" s="11">
        <v>1.518</v>
      </c>
      <c r="E1704" s="11">
        <v>1.534</v>
      </c>
      <c r="F1704" s="11">
        <v>1.5024999999999999</v>
      </c>
      <c r="G1704" s="11">
        <v>1.532</v>
      </c>
    </row>
    <row r="1705" spans="1:7" x14ac:dyDescent="0.25">
      <c r="A1705" s="5">
        <v>32320</v>
      </c>
      <c r="B1705" s="5">
        <f>USDCHF10080[[#This Row],[date_start]]+5</f>
        <v>32325</v>
      </c>
      <c r="C1705">
        <v>16805</v>
      </c>
      <c r="D1705" s="11">
        <v>1.508</v>
      </c>
      <c r="E1705" s="11">
        <v>1.5195000000000001</v>
      </c>
      <c r="F1705" s="11">
        <v>1.4850000000000001</v>
      </c>
      <c r="G1705" s="11">
        <v>1.5145</v>
      </c>
    </row>
    <row r="1706" spans="1:7" x14ac:dyDescent="0.25">
      <c r="A1706" s="5">
        <v>32313</v>
      </c>
      <c r="B1706" s="5">
        <f>USDCHF10080[[#This Row],[date_start]]+5</f>
        <v>32318</v>
      </c>
      <c r="C1706">
        <v>12555</v>
      </c>
      <c r="D1706" s="11">
        <v>1.456</v>
      </c>
      <c r="E1706" s="11">
        <v>1.508</v>
      </c>
      <c r="F1706" s="11">
        <v>1.4544999999999999</v>
      </c>
      <c r="G1706" s="11">
        <v>1.504</v>
      </c>
    </row>
    <row r="1707" spans="1:7" x14ac:dyDescent="0.25">
      <c r="A1707" s="5">
        <v>32306</v>
      </c>
      <c r="B1707" s="5">
        <f>USDCHF10080[[#This Row],[date_start]]+5</f>
        <v>32311</v>
      </c>
      <c r="C1707">
        <v>6905</v>
      </c>
      <c r="D1707" s="11">
        <v>1.4410000000000001</v>
      </c>
      <c r="E1707" s="11">
        <v>1.4695</v>
      </c>
      <c r="F1707" s="11">
        <v>1.4390000000000001</v>
      </c>
      <c r="G1707" s="11">
        <v>1.4570000000000001</v>
      </c>
    </row>
    <row r="1708" spans="1:7" x14ac:dyDescent="0.25">
      <c r="A1708" s="5">
        <v>32299</v>
      </c>
      <c r="B1708" s="5">
        <f>USDCHF10080[[#This Row],[date_start]]+5</f>
        <v>32304</v>
      </c>
      <c r="C1708">
        <v>6955</v>
      </c>
      <c r="D1708" s="11">
        <v>1.44</v>
      </c>
      <c r="E1708" s="11">
        <v>1.4404999999999999</v>
      </c>
      <c r="F1708" s="11">
        <v>1.4225000000000001</v>
      </c>
      <c r="G1708" s="11">
        <v>1.4390000000000001</v>
      </c>
    </row>
    <row r="1709" spans="1:7" x14ac:dyDescent="0.25">
      <c r="A1709" s="5">
        <v>32292</v>
      </c>
      <c r="B1709" s="5">
        <f>USDCHF10080[[#This Row],[date_start]]+5</f>
        <v>32297</v>
      </c>
      <c r="C1709">
        <v>8455</v>
      </c>
      <c r="D1709" s="11">
        <v>1.4375</v>
      </c>
      <c r="E1709" s="11">
        <v>1.4475</v>
      </c>
      <c r="F1709" s="11">
        <v>1.4325000000000001</v>
      </c>
      <c r="G1709" s="11">
        <v>1.4410000000000001</v>
      </c>
    </row>
    <row r="1710" spans="1:7" x14ac:dyDescent="0.25">
      <c r="A1710" s="5">
        <v>32285</v>
      </c>
      <c r="B1710" s="5">
        <f>USDCHF10080[[#This Row],[date_start]]+5</f>
        <v>32290</v>
      </c>
      <c r="C1710">
        <v>5805</v>
      </c>
      <c r="D1710" s="11">
        <v>1.419</v>
      </c>
      <c r="E1710" s="11">
        <v>1.4375</v>
      </c>
      <c r="F1710" s="11">
        <v>1.4145000000000001</v>
      </c>
      <c r="G1710" s="11">
        <v>1.4355</v>
      </c>
    </row>
    <row r="1711" spans="1:7" x14ac:dyDescent="0.25">
      <c r="A1711" s="5">
        <v>32278</v>
      </c>
      <c r="B1711" s="5">
        <f>USDCHF10080[[#This Row],[date_start]]+5</f>
        <v>32283</v>
      </c>
      <c r="C1711">
        <v>7405</v>
      </c>
      <c r="D1711" s="11">
        <v>1.4015</v>
      </c>
      <c r="E1711" s="11">
        <v>1.4255</v>
      </c>
      <c r="F1711" s="11">
        <v>1.4005000000000001</v>
      </c>
      <c r="G1711" s="11">
        <v>1.419</v>
      </c>
    </row>
    <row r="1712" spans="1:7" x14ac:dyDescent="0.25">
      <c r="A1712" s="5">
        <v>32271</v>
      </c>
      <c r="B1712" s="5">
        <f>USDCHF10080[[#This Row],[date_start]]+5</f>
        <v>32276</v>
      </c>
      <c r="C1712">
        <v>6255</v>
      </c>
      <c r="D1712" s="11">
        <v>1.4005000000000001</v>
      </c>
      <c r="E1712" s="11">
        <v>1.403</v>
      </c>
      <c r="F1712" s="11">
        <v>1.3915</v>
      </c>
      <c r="G1712" s="11">
        <v>1.4015</v>
      </c>
    </row>
    <row r="1713" spans="1:7" x14ac:dyDescent="0.25">
      <c r="A1713" s="5">
        <v>32264</v>
      </c>
      <c r="B1713" s="5">
        <f>USDCHF10080[[#This Row],[date_start]]+5</f>
        <v>32269</v>
      </c>
      <c r="C1713">
        <v>6655</v>
      </c>
      <c r="D1713" s="11">
        <v>1.3975</v>
      </c>
      <c r="E1713" s="11">
        <v>1.4065000000000001</v>
      </c>
      <c r="F1713" s="11">
        <v>1.3945000000000001</v>
      </c>
      <c r="G1713" s="11">
        <v>1.401</v>
      </c>
    </row>
    <row r="1714" spans="1:7" x14ac:dyDescent="0.25">
      <c r="A1714" s="5">
        <v>32257</v>
      </c>
      <c r="B1714" s="5">
        <f>USDCHF10080[[#This Row],[date_start]]+5</f>
        <v>32262</v>
      </c>
      <c r="C1714">
        <v>5855</v>
      </c>
      <c r="D1714" s="11">
        <v>1.387</v>
      </c>
      <c r="E1714" s="11">
        <v>1.3985000000000001</v>
      </c>
      <c r="F1714" s="11">
        <v>1.3819999999999999</v>
      </c>
      <c r="G1714" s="11">
        <v>1.397</v>
      </c>
    </row>
    <row r="1715" spans="1:7" x14ac:dyDescent="0.25">
      <c r="A1715" s="5">
        <v>32250</v>
      </c>
      <c r="B1715" s="5">
        <f>USDCHF10080[[#This Row],[date_start]]+5</f>
        <v>32255</v>
      </c>
      <c r="C1715">
        <v>5805</v>
      </c>
      <c r="D1715" s="11">
        <v>1.3740000000000001</v>
      </c>
      <c r="E1715" s="11">
        <v>1.387</v>
      </c>
      <c r="F1715" s="11">
        <v>1.3680000000000001</v>
      </c>
      <c r="G1715" s="11">
        <v>1.3859999999999999</v>
      </c>
    </row>
    <row r="1716" spans="1:7" x14ac:dyDescent="0.25">
      <c r="A1716" s="5">
        <v>32243</v>
      </c>
      <c r="B1716" s="5">
        <f>USDCHF10080[[#This Row],[date_start]]+5</f>
        <v>32248</v>
      </c>
      <c r="C1716">
        <v>10355</v>
      </c>
      <c r="D1716" s="11">
        <v>1.3839999999999999</v>
      </c>
      <c r="E1716" s="11">
        <v>1.4065000000000001</v>
      </c>
      <c r="F1716" s="11">
        <v>1.37</v>
      </c>
      <c r="G1716" s="11">
        <v>1.3734999999999999</v>
      </c>
    </row>
    <row r="1717" spans="1:7" x14ac:dyDescent="0.25">
      <c r="A1717" s="5">
        <v>32236</v>
      </c>
      <c r="B1717" s="5">
        <f>USDCHF10080[[#This Row],[date_start]]+5</f>
        <v>32241</v>
      </c>
      <c r="C1717">
        <v>9455</v>
      </c>
      <c r="D1717" s="11">
        <v>1.363</v>
      </c>
      <c r="E1717" s="11">
        <v>1.3939999999999999</v>
      </c>
      <c r="F1717" s="11">
        <v>1.3560000000000001</v>
      </c>
      <c r="G1717" s="11">
        <v>1.385</v>
      </c>
    </row>
    <row r="1718" spans="1:7" x14ac:dyDescent="0.25">
      <c r="A1718" s="5">
        <v>32229</v>
      </c>
      <c r="B1718" s="5">
        <f>USDCHF10080[[#This Row],[date_start]]+5</f>
        <v>32234</v>
      </c>
      <c r="C1718">
        <v>8605</v>
      </c>
      <c r="D1718" s="11">
        <v>1.38</v>
      </c>
      <c r="E1718" s="11">
        <v>1.383</v>
      </c>
      <c r="F1718" s="11">
        <v>1.3614999999999999</v>
      </c>
      <c r="G1718" s="11">
        <v>1.3645</v>
      </c>
    </row>
    <row r="1719" spans="1:7" x14ac:dyDescent="0.25">
      <c r="A1719" s="5">
        <v>32222</v>
      </c>
      <c r="B1719" s="5">
        <f>USDCHF10080[[#This Row],[date_start]]+5</f>
        <v>32227</v>
      </c>
      <c r="C1719">
        <v>7555</v>
      </c>
      <c r="D1719" s="11">
        <v>1.4039999999999999</v>
      </c>
      <c r="E1719" s="11">
        <v>1.4039999999999999</v>
      </c>
      <c r="F1719" s="11">
        <v>1.3839999999999999</v>
      </c>
      <c r="G1719" s="11">
        <v>1.3839999999999999</v>
      </c>
    </row>
    <row r="1720" spans="1:7" x14ac:dyDescent="0.25">
      <c r="A1720" s="5">
        <v>32215</v>
      </c>
      <c r="B1720" s="5">
        <f>USDCHF10080[[#This Row],[date_start]]+5</f>
        <v>32220</v>
      </c>
      <c r="C1720">
        <v>9155</v>
      </c>
      <c r="D1720" s="11">
        <v>1.3694999999999999</v>
      </c>
      <c r="E1720" s="11">
        <v>1.407</v>
      </c>
      <c r="F1720" s="11">
        <v>1.365</v>
      </c>
      <c r="G1720" s="11">
        <v>1.4039999999999999</v>
      </c>
    </row>
    <row r="1721" spans="1:7" x14ac:dyDescent="0.25">
      <c r="A1721" s="5">
        <v>32208</v>
      </c>
      <c r="B1721" s="5">
        <f>USDCHF10080[[#This Row],[date_start]]+5</f>
        <v>32213</v>
      </c>
      <c r="C1721">
        <v>6955</v>
      </c>
      <c r="D1721" s="11">
        <v>1.3995</v>
      </c>
      <c r="E1721" s="11">
        <v>1.4025000000000001</v>
      </c>
      <c r="F1721" s="11">
        <v>1.3674999999999999</v>
      </c>
      <c r="G1721" s="11">
        <v>1.37</v>
      </c>
    </row>
    <row r="1722" spans="1:7" x14ac:dyDescent="0.25">
      <c r="A1722" s="5">
        <v>32201</v>
      </c>
      <c r="B1722" s="5">
        <f>USDCHF10080[[#This Row],[date_start]]+5</f>
        <v>32206</v>
      </c>
      <c r="C1722">
        <v>6105</v>
      </c>
      <c r="D1722" s="11">
        <v>1.3895</v>
      </c>
      <c r="E1722" s="11">
        <v>1.4075</v>
      </c>
      <c r="F1722" s="11">
        <v>1.385</v>
      </c>
      <c r="G1722" s="11">
        <v>1.3985000000000001</v>
      </c>
    </row>
    <row r="1723" spans="1:7" x14ac:dyDescent="0.25">
      <c r="A1723" s="5">
        <v>32194</v>
      </c>
      <c r="B1723" s="5">
        <f>USDCHF10080[[#This Row],[date_start]]+5</f>
        <v>32199</v>
      </c>
      <c r="C1723">
        <v>7055</v>
      </c>
      <c r="D1723" s="11">
        <v>1.4</v>
      </c>
      <c r="E1723" s="11">
        <v>1.4</v>
      </c>
      <c r="F1723" s="11">
        <v>1.3859999999999999</v>
      </c>
      <c r="G1723" s="11">
        <v>1.3905000000000001</v>
      </c>
    </row>
    <row r="1724" spans="1:7" x14ac:dyDescent="0.25">
      <c r="A1724" s="5">
        <v>32187</v>
      </c>
      <c r="B1724" s="5">
        <f>USDCHF10080[[#This Row],[date_start]]+5</f>
        <v>32192</v>
      </c>
      <c r="C1724">
        <v>8955</v>
      </c>
      <c r="D1724" s="11">
        <v>1.411</v>
      </c>
      <c r="E1724" s="11">
        <v>1.4125000000000001</v>
      </c>
      <c r="F1724" s="11">
        <v>1.395</v>
      </c>
      <c r="G1724" s="11">
        <v>1.4005000000000001</v>
      </c>
    </row>
    <row r="1725" spans="1:7" x14ac:dyDescent="0.25">
      <c r="A1725" s="5">
        <v>32180</v>
      </c>
      <c r="B1725" s="5">
        <f>USDCHF10080[[#This Row],[date_start]]+5</f>
        <v>32185</v>
      </c>
      <c r="C1725">
        <v>11755</v>
      </c>
      <c r="D1725" s="11">
        <v>1.397</v>
      </c>
      <c r="E1725" s="11">
        <v>1.425</v>
      </c>
      <c r="F1725" s="11">
        <v>1.3819999999999999</v>
      </c>
      <c r="G1725" s="11">
        <v>1.4085000000000001</v>
      </c>
    </row>
    <row r="1726" spans="1:7" x14ac:dyDescent="0.25">
      <c r="A1726" s="5">
        <v>32173</v>
      </c>
      <c r="B1726" s="5">
        <f>USDCHF10080[[#This Row],[date_start]]+5</f>
        <v>32178</v>
      </c>
      <c r="C1726">
        <v>9855</v>
      </c>
      <c r="D1726" s="11">
        <v>1.373</v>
      </c>
      <c r="E1726" s="11">
        <v>1.397</v>
      </c>
      <c r="F1726" s="11">
        <v>1.3694999999999999</v>
      </c>
      <c r="G1726" s="11">
        <v>1.3955</v>
      </c>
    </row>
    <row r="1727" spans="1:7" x14ac:dyDescent="0.25">
      <c r="A1727" s="5">
        <v>32166</v>
      </c>
      <c r="B1727" s="5">
        <f>USDCHF10080[[#This Row],[date_start]]+5</f>
        <v>32171</v>
      </c>
      <c r="C1727">
        <v>9655</v>
      </c>
      <c r="D1727" s="11">
        <v>1.355</v>
      </c>
      <c r="E1727" s="11">
        <v>1.3714999999999999</v>
      </c>
      <c r="F1727" s="11">
        <v>1.351</v>
      </c>
      <c r="G1727" s="11">
        <v>1.37</v>
      </c>
    </row>
    <row r="1728" spans="1:7" x14ac:dyDescent="0.25">
      <c r="A1728" s="5">
        <v>32159</v>
      </c>
      <c r="B1728" s="5">
        <f>USDCHF10080[[#This Row],[date_start]]+5</f>
        <v>32164</v>
      </c>
      <c r="C1728">
        <v>12455</v>
      </c>
      <c r="D1728" s="11">
        <v>1.3779999999999999</v>
      </c>
      <c r="E1728" s="11">
        <v>1.387</v>
      </c>
      <c r="F1728" s="11">
        <v>1.339</v>
      </c>
      <c r="G1728" s="11">
        <v>1.351</v>
      </c>
    </row>
    <row r="1729" spans="1:7" x14ac:dyDescent="0.25">
      <c r="A1729" s="5">
        <v>32152</v>
      </c>
      <c r="B1729" s="5">
        <f>USDCHF10080[[#This Row],[date_start]]+5</f>
        <v>32157</v>
      </c>
      <c r="C1729">
        <v>14205</v>
      </c>
      <c r="D1729" s="11">
        <v>1.3440000000000001</v>
      </c>
      <c r="E1729" s="11">
        <v>1.38</v>
      </c>
      <c r="F1729" s="11">
        <v>1.32</v>
      </c>
      <c r="G1729" s="11">
        <v>1.3774999999999999</v>
      </c>
    </row>
    <row r="1730" spans="1:7" x14ac:dyDescent="0.25">
      <c r="A1730" s="5">
        <v>32145</v>
      </c>
      <c r="B1730" s="5">
        <f>USDCHF10080[[#This Row],[date_start]]+5</f>
        <v>32150</v>
      </c>
      <c r="C1730">
        <v>21305</v>
      </c>
      <c r="D1730" s="11">
        <v>1.2689999999999999</v>
      </c>
      <c r="E1730" s="11">
        <v>1.3625</v>
      </c>
      <c r="F1730" s="11">
        <v>1.2629999999999999</v>
      </c>
      <c r="G1730" s="11">
        <v>1.343</v>
      </c>
    </row>
    <row r="1731" spans="1:7" x14ac:dyDescent="0.25">
      <c r="A1731" s="5">
        <v>32124</v>
      </c>
      <c r="B1731" s="5">
        <f>USDCHF10080[[#This Row],[date_start]]+5</f>
        <v>32129</v>
      </c>
      <c r="C1731">
        <v>2001</v>
      </c>
      <c r="D1731" s="11">
        <v>1.333</v>
      </c>
      <c r="E1731" s="11">
        <v>1.333</v>
      </c>
      <c r="F1731" s="11">
        <v>1.321</v>
      </c>
      <c r="G1731" s="11">
        <v>1.329</v>
      </c>
    </row>
    <row r="1732" spans="1:7" x14ac:dyDescent="0.25">
      <c r="A1732" s="5">
        <v>32117</v>
      </c>
      <c r="B1732" s="5">
        <f>USDCHF10080[[#This Row],[date_start]]+5</f>
        <v>32122</v>
      </c>
      <c r="C1732">
        <v>8805</v>
      </c>
      <c r="D1732" s="11">
        <v>1.3680000000000001</v>
      </c>
      <c r="E1732" s="11">
        <v>1.371</v>
      </c>
      <c r="F1732" s="11">
        <v>1.327</v>
      </c>
      <c r="G1732" s="11">
        <v>1.33</v>
      </c>
    </row>
    <row r="1733" spans="1:7" x14ac:dyDescent="0.25">
      <c r="A1733" s="5">
        <v>32110</v>
      </c>
      <c r="B1733" s="5">
        <f>USDCHF10080[[#This Row],[date_start]]+5</f>
        <v>32115</v>
      </c>
      <c r="C1733">
        <v>12705</v>
      </c>
      <c r="D1733" s="11">
        <v>1.3540000000000001</v>
      </c>
      <c r="E1733" s="11">
        <v>1.37</v>
      </c>
      <c r="F1733" s="11">
        <v>1.339</v>
      </c>
      <c r="G1733" s="11">
        <v>1.365</v>
      </c>
    </row>
    <row r="1734" spans="1:7" x14ac:dyDescent="0.25">
      <c r="A1734" s="5">
        <v>32103</v>
      </c>
      <c r="B1734" s="5">
        <f>USDCHF10080[[#This Row],[date_start]]+5</f>
        <v>32108</v>
      </c>
      <c r="C1734">
        <v>9654</v>
      </c>
      <c r="D1734" s="11">
        <v>1.379</v>
      </c>
      <c r="E1734" s="11">
        <v>1.3875</v>
      </c>
      <c r="F1734" s="11">
        <v>1.3540000000000001</v>
      </c>
      <c r="G1734" s="11">
        <v>1.3554999999999999</v>
      </c>
    </row>
    <row r="1735" spans="1:7" x14ac:dyDescent="0.25">
      <c r="A1735" s="5">
        <v>32096</v>
      </c>
      <c r="B1735" s="5">
        <f>USDCHF10080[[#This Row],[date_start]]+5</f>
        <v>32101</v>
      </c>
      <c r="C1735">
        <v>18055</v>
      </c>
      <c r="D1735" s="11">
        <v>1.39</v>
      </c>
      <c r="E1735" s="11">
        <v>1.4135</v>
      </c>
      <c r="F1735" s="11">
        <v>1.36</v>
      </c>
      <c r="G1735" s="11">
        <v>1.3805000000000001</v>
      </c>
    </row>
    <row r="1736" spans="1:7" x14ac:dyDescent="0.25">
      <c r="A1736" s="5">
        <v>32089</v>
      </c>
      <c r="B1736" s="5">
        <f>USDCHF10080[[#This Row],[date_start]]+5</f>
        <v>32094</v>
      </c>
      <c r="C1736">
        <v>15155</v>
      </c>
      <c r="D1736" s="11">
        <v>1.375</v>
      </c>
      <c r="E1736" s="11">
        <v>1.399</v>
      </c>
      <c r="F1736" s="11">
        <v>1.3514999999999999</v>
      </c>
      <c r="G1736" s="11">
        <v>1.3875</v>
      </c>
    </row>
    <row r="1737" spans="1:7" x14ac:dyDescent="0.25">
      <c r="A1737" s="5">
        <v>32082</v>
      </c>
      <c r="B1737" s="5">
        <f>USDCHF10080[[#This Row],[date_start]]+5</f>
        <v>32087</v>
      </c>
      <c r="C1737">
        <v>14155</v>
      </c>
      <c r="D1737" s="11">
        <v>1.4279999999999999</v>
      </c>
      <c r="E1737" s="11">
        <v>1.4279999999999999</v>
      </c>
      <c r="F1737" s="11">
        <v>1.3660000000000001</v>
      </c>
      <c r="G1737" s="11">
        <v>1.375</v>
      </c>
    </row>
    <row r="1738" spans="1:7" x14ac:dyDescent="0.25">
      <c r="A1738" s="5">
        <v>32075</v>
      </c>
      <c r="B1738" s="5">
        <f>USDCHF10080[[#This Row],[date_start]]+5</f>
        <v>32080</v>
      </c>
      <c r="C1738">
        <v>15805</v>
      </c>
      <c r="D1738" s="11">
        <v>1.4710000000000001</v>
      </c>
      <c r="E1738" s="11">
        <v>1.4775</v>
      </c>
      <c r="F1738" s="11">
        <v>1.425</v>
      </c>
      <c r="G1738" s="11">
        <v>1.43</v>
      </c>
    </row>
    <row r="1739" spans="1:7" x14ac:dyDescent="0.25">
      <c r="A1739" s="5">
        <v>32068</v>
      </c>
      <c r="B1739" s="5">
        <f>USDCHF10080[[#This Row],[date_start]]+5</f>
        <v>32073</v>
      </c>
      <c r="C1739">
        <v>16905</v>
      </c>
      <c r="D1739" s="11">
        <v>1.4775</v>
      </c>
      <c r="E1739" s="11">
        <v>1.5129999999999999</v>
      </c>
      <c r="F1739" s="11">
        <v>1.4655</v>
      </c>
      <c r="G1739" s="11">
        <v>1.4710000000000001</v>
      </c>
    </row>
    <row r="1740" spans="1:7" x14ac:dyDescent="0.25">
      <c r="A1740" s="5">
        <v>32061</v>
      </c>
      <c r="B1740" s="5">
        <f>USDCHF10080[[#This Row],[date_start]]+5</f>
        <v>32066</v>
      </c>
      <c r="C1740">
        <v>8855</v>
      </c>
      <c r="D1740" s="11">
        <v>1.502</v>
      </c>
      <c r="E1740" s="11">
        <v>1.5145</v>
      </c>
      <c r="F1740" s="11">
        <v>1.486</v>
      </c>
      <c r="G1740" s="11">
        <v>1.4884999999999999</v>
      </c>
    </row>
    <row r="1741" spans="1:7" x14ac:dyDescent="0.25">
      <c r="A1741" s="5">
        <v>32054</v>
      </c>
      <c r="B1741" s="5">
        <f>USDCHF10080[[#This Row],[date_start]]+5</f>
        <v>32059</v>
      </c>
      <c r="C1741">
        <v>7255</v>
      </c>
      <c r="D1741" s="11">
        <v>1.5409999999999999</v>
      </c>
      <c r="E1741" s="11">
        <v>1.5415000000000001</v>
      </c>
      <c r="F1741" s="11">
        <v>1.5</v>
      </c>
      <c r="G1741" s="11">
        <v>1.5024999999999999</v>
      </c>
    </row>
    <row r="1742" spans="1:7" x14ac:dyDescent="0.25">
      <c r="A1742" s="5">
        <v>32047</v>
      </c>
      <c r="B1742" s="5">
        <f>USDCHF10080[[#This Row],[date_start]]+5</f>
        <v>32052</v>
      </c>
      <c r="C1742">
        <v>8505</v>
      </c>
      <c r="D1742" s="11">
        <v>1.5149999999999999</v>
      </c>
      <c r="E1742" s="11">
        <v>1.5415000000000001</v>
      </c>
      <c r="F1742" s="11">
        <v>1.5129999999999999</v>
      </c>
      <c r="G1742" s="11">
        <v>1.54</v>
      </c>
    </row>
    <row r="1743" spans="1:7" x14ac:dyDescent="0.25">
      <c r="A1743" s="5">
        <v>32040</v>
      </c>
      <c r="B1743" s="5">
        <f>USDCHF10080[[#This Row],[date_start]]+5</f>
        <v>32045</v>
      </c>
      <c r="C1743">
        <v>5805</v>
      </c>
      <c r="D1743" s="11">
        <v>1.4975000000000001</v>
      </c>
      <c r="E1743" s="11">
        <v>1.5169999999999999</v>
      </c>
      <c r="F1743" s="11">
        <v>1.4964999999999999</v>
      </c>
      <c r="G1743" s="11">
        <v>1.512</v>
      </c>
    </row>
    <row r="1744" spans="1:7" x14ac:dyDescent="0.25">
      <c r="A1744" s="5">
        <v>32033</v>
      </c>
      <c r="B1744" s="5">
        <f>USDCHF10080[[#This Row],[date_start]]+5</f>
        <v>32038</v>
      </c>
      <c r="C1744">
        <v>9055</v>
      </c>
      <c r="D1744" s="11">
        <v>1.4975000000000001</v>
      </c>
      <c r="E1744" s="11">
        <v>1.5135000000000001</v>
      </c>
      <c r="F1744" s="11">
        <v>1.494</v>
      </c>
      <c r="G1744" s="11">
        <v>1.4970000000000001</v>
      </c>
    </row>
    <row r="1745" spans="1:7" x14ac:dyDescent="0.25">
      <c r="A1745" s="5">
        <v>32026</v>
      </c>
      <c r="B1745" s="5">
        <f>USDCHF10080[[#This Row],[date_start]]+5</f>
        <v>32031</v>
      </c>
      <c r="C1745">
        <v>9855</v>
      </c>
      <c r="D1745" s="11">
        <v>1.4890000000000001</v>
      </c>
      <c r="E1745" s="11">
        <v>1.5009999999999999</v>
      </c>
      <c r="F1745" s="11">
        <v>1.48</v>
      </c>
      <c r="G1745" s="11">
        <v>1.498</v>
      </c>
    </row>
    <row r="1746" spans="1:7" x14ac:dyDescent="0.25">
      <c r="A1746" s="5">
        <v>32019</v>
      </c>
      <c r="B1746" s="5">
        <f>USDCHF10080[[#This Row],[date_start]]+5</f>
        <v>32024</v>
      </c>
      <c r="C1746">
        <v>8905</v>
      </c>
      <c r="D1746" s="11">
        <v>1.494</v>
      </c>
      <c r="E1746" s="11">
        <v>1.5029999999999999</v>
      </c>
      <c r="F1746" s="11">
        <v>1.478</v>
      </c>
      <c r="G1746" s="11">
        <v>1.4890000000000001</v>
      </c>
    </row>
    <row r="1747" spans="1:7" x14ac:dyDescent="0.25">
      <c r="A1747" s="5">
        <v>32012</v>
      </c>
      <c r="B1747" s="5">
        <f>USDCHF10080[[#This Row],[date_start]]+5</f>
        <v>32017</v>
      </c>
      <c r="C1747">
        <v>10205</v>
      </c>
      <c r="D1747" s="11">
        <v>1.5009999999999999</v>
      </c>
      <c r="E1747" s="11">
        <v>1.5115000000000001</v>
      </c>
      <c r="F1747" s="11">
        <v>1.4870000000000001</v>
      </c>
      <c r="G1747" s="11">
        <v>1.4930000000000001</v>
      </c>
    </row>
    <row r="1748" spans="1:7" x14ac:dyDescent="0.25">
      <c r="A1748" s="5">
        <v>32005</v>
      </c>
      <c r="B1748" s="5">
        <f>USDCHF10080[[#This Row],[date_start]]+5</f>
        <v>32010</v>
      </c>
      <c r="C1748">
        <v>11105</v>
      </c>
      <c r="D1748" s="11">
        <v>1.5609999999999999</v>
      </c>
      <c r="E1748" s="11">
        <v>1.5609999999999999</v>
      </c>
      <c r="F1748" s="11">
        <v>1.5004999999999999</v>
      </c>
      <c r="G1748" s="11">
        <v>1.5029999999999999</v>
      </c>
    </row>
    <row r="1749" spans="1:7" x14ac:dyDescent="0.25">
      <c r="A1749" s="5">
        <v>31998</v>
      </c>
      <c r="B1749" s="5">
        <f>USDCHF10080[[#This Row],[date_start]]+5</f>
        <v>32003</v>
      </c>
      <c r="C1749">
        <v>10805</v>
      </c>
      <c r="D1749" s="11">
        <v>1.5740000000000001</v>
      </c>
      <c r="E1749" s="11">
        <v>1.5820000000000001</v>
      </c>
      <c r="F1749" s="11">
        <v>1.554</v>
      </c>
      <c r="G1749" s="11">
        <v>1.5609999999999999</v>
      </c>
    </row>
    <row r="1750" spans="1:7" x14ac:dyDescent="0.25">
      <c r="A1750" s="5">
        <v>31991</v>
      </c>
      <c r="B1750" s="5">
        <f>USDCHF10080[[#This Row],[date_start]]+5</f>
        <v>31996</v>
      </c>
      <c r="C1750">
        <v>8855</v>
      </c>
      <c r="D1750" s="11">
        <v>1.5425</v>
      </c>
      <c r="E1750" s="11">
        <v>1.575</v>
      </c>
      <c r="F1750" s="11">
        <v>1.5395000000000001</v>
      </c>
      <c r="G1750" s="11">
        <v>1.5740000000000001</v>
      </c>
    </row>
    <row r="1751" spans="1:7" x14ac:dyDescent="0.25">
      <c r="A1751" s="5">
        <v>31984</v>
      </c>
      <c r="B1751" s="5">
        <f>USDCHF10080[[#This Row],[date_start]]+5</f>
        <v>31989</v>
      </c>
      <c r="C1751">
        <v>6655</v>
      </c>
      <c r="D1751" s="11">
        <v>1.534</v>
      </c>
      <c r="E1751" s="11">
        <v>1.5455000000000001</v>
      </c>
      <c r="F1751" s="11">
        <v>1.5309999999999999</v>
      </c>
      <c r="G1751" s="11">
        <v>1.54</v>
      </c>
    </row>
    <row r="1752" spans="1:7" x14ac:dyDescent="0.25">
      <c r="A1752" s="5">
        <v>31977</v>
      </c>
      <c r="B1752" s="5">
        <f>USDCHF10080[[#This Row],[date_start]]+5</f>
        <v>31982</v>
      </c>
      <c r="C1752">
        <v>7255</v>
      </c>
      <c r="D1752" s="11">
        <v>1.554</v>
      </c>
      <c r="E1752" s="11">
        <v>1.5565</v>
      </c>
      <c r="F1752" s="11">
        <v>1.5329999999999999</v>
      </c>
      <c r="G1752" s="11">
        <v>1.5335000000000001</v>
      </c>
    </row>
    <row r="1753" spans="1:7" x14ac:dyDescent="0.25">
      <c r="A1753" s="5">
        <v>31970</v>
      </c>
      <c r="B1753" s="5">
        <f>USDCHF10080[[#This Row],[date_start]]+5</f>
        <v>31975</v>
      </c>
      <c r="C1753">
        <v>10655</v>
      </c>
      <c r="D1753" s="11">
        <v>1.542</v>
      </c>
      <c r="E1753" s="11">
        <v>1.5549999999999999</v>
      </c>
      <c r="F1753" s="11">
        <v>1.5185</v>
      </c>
      <c r="G1753" s="11">
        <v>1.5525</v>
      </c>
    </row>
    <row r="1754" spans="1:7" x14ac:dyDescent="0.25">
      <c r="A1754" s="5">
        <v>31963</v>
      </c>
      <c r="B1754" s="5">
        <f>USDCHF10080[[#This Row],[date_start]]+5</f>
        <v>31968</v>
      </c>
      <c r="C1754">
        <v>8805</v>
      </c>
      <c r="D1754" s="11">
        <v>1.53</v>
      </c>
      <c r="E1754" s="11">
        <v>1.544</v>
      </c>
      <c r="F1754" s="11">
        <v>1.5265</v>
      </c>
      <c r="G1754" s="11">
        <v>1.5409999999999999</v>
      </c>
    </row>
    <row r="1755" spans="1:7" x14ac:dyDescent="0.25">
      <c r="A1755" s="5">
        <v>31956</v>
      </c>
      <c r="B1755" s="5">
        <f>USDCHF10080[[#This Row],[date_start]]+5</f>
        <v>31961</v>
      </c>
      <c r="C1755">
        <v>7305</v>
      </c>
      <c r="D1755" s="11">
        <v>1.516</v>
      </c>
      <c r="E1755" s="11">
        <v>1.5309999999999999</v>
      </c>
      <c r="F1755" s="11">
        <v>1.5085</v>
      </c>
      <c r="G1755" s="11">
        <v>1.5305</v>
      </c>
    </row>
    <row r="1756" spans="1:7" x14ac:dyDescent="0.25">
      <c r="A1756" s="5">
        <v>31949</v>
      </c>
      <c r="B1756" s="5">
        <f>USDCHF10080[[#This Row],[date_start]]+5</f>
        <v>31954</v>
      </c>
      <c r="C1756">
        <v>11205</v>
      </c>
      <c r="D1756" s="11">
        <v>1.5209999999999999</v>
      </c>
      <c r="E1756" s="11">
        <v>1.5385</v>
      </c>
      <c r="F1756" s="11">
        <v>1.5069999999999999</v>
      </c>
      <c r="G1756" s="11">
        <v>1.5169999999999999</v>
      </c>
    </row>
    <row r="1757" spans="1:7" x14ac:dyDescent="0.25">
      <c r="A1757" s="5">
        <v>31942</v>
      </c>
      <c r="B1757" s="5">
        <f>USDCHF10080[[#This Row],[date_start]]+5</f>
        <v>31947</v>
      </c>
      <c r="C1757">
        <v>10655</v>
      </c>
      <c r="D1757" s="11">
        <v>1.5015000000000001</v>
      </c>
      <c r="E1757" s="11">
        <v>1.5269999999999999</v>
      </c>
      <c r="F1757" s="11">
        <v>1.5015000000000001</v>
      </c>
      <c r="G1757" s="11">
        <v>1.5209999999999999</v>
      </c>
    </row>
    <row r="1758" spans="1:7" x14ac:dyDescent="0.25">
      <c r="A1758" s="5">
        <v>31935</v>
      </c>
      <c r="B1758" s="5">
        <f>USDCHF10080[[#This Row],[date_start]]+5</f>
        <v>31940</v>
      </c>
      <c r="C1758">
        <v>15155</v>
      </c>
      <c r="D1758" s="11">
        <v>1.512</v>
      </c>
      <c r="E1758" s="11">
        <v>1.5129999999999999</v>
      </c>
      <c r="F1758" s="11">
        <v>1.4724999999999999</v>
      </c>
      <c r="G1758" s="11">
        <v>1.5</v>
      </c>
    </row>
    <row r="1759" spans="1:7" x14ac:dyDescent="0.25">
      <c r="A1759" s="5">
        <v>31928</v>
      </c>
      <c r="B1759" s="5">
        <f>USDCHF10080[[#This Row],[date_start]]+5</f>
        <v>31933</v>
      </c>
      <c r="C1759">
        <v>16205</v>
      </c>
      <c r="D1759" s="11">
        <v>1.5089999999999999</v>
      </c>
      <c r="E1759" s="11">
        <v>1.53</v>
      </c>
      <c r="F1759" s="11">
        <v>1.472</v>
      </c>
      <c r="G1759" s="11">
        <v>1.5089999999999999</v>
      </c>
    </row>
    <row r="1760" spans="1:7" x14ac:dyDescent="0.25">
      <c r="A1760" s="5">
        <v>31921</v>
      </c>
      <c r="B1760" s="5">
        <f>USDCHF10080[[#This Row],[date_start]]+5</f>
        <v>31926</v>
      </c>
      <c r="C1760">
        <v>12555</v>
      </c>
      <c r="D1760" s="11">
        <v>1.4635</v>
      </c>
      <c r="E1760" s="11">
        <v>1.518</v>
      </c>
      <c r="F1760" s="11">
        <v>1.4615</v>
      </c>
      <c r="G1760" s="11">
        <v>1.5065</v>
      </c>
    </row>
    <row r="1761" spans="1:7" x14ac:dyDescent="0.25">
      <c r="A1761" s="5">
        <v>31914</v>
      </c>
      <c r="B1761" s="5">
        <f>USDCHF10080[[#This Row],[date_start]]+5</f>
        <v>31919</v>
      </c>
      <c r="C1761">
        <v>8055</v>
      </c>
      <c r="D1761" s="11">
        <v>1.458</v>
      </c>
      <c r="E1761" s="11">
        <v>1.466</v>
      </c>
      <c r="F1761" s="11">
        <v>1.4490000000000001</v>
      </c>
      <c r="G1761" s="11">
        <v>1.4644999999999999</v>
      </c>
    </row>
    <row r="1762" spans="1:7" x14ac:dyDescent="0.25">
      <c r="A1762" s="5">
        <v>31907</v>
      </c>
      <c r="B1762" s="5">
        <f>USDCHF10080[[#This Row],[date_start]]+5</f>
        <v>31912</v>
      </c>
      <c r="C1762">
        <v>8505</v>
      </c>
      <c r="D1762" s="11">
        <v>1.4735</v>
      </c>
      <c r="E1762" s="11">
        <v>1.482</v>
      </c>
      <c r="F1762" s="11">
        <v>1.456</v>
      </c>
      <c r="G1762" s="11">
        <v>1.458</v>
      </c>
    </row>
    <row r="1763" spans="1:7" x14ac:dyDescent="0.25">
      <c r="A1763" s="5">
        <v>31900</v>
      </c>
      <c r="B1763" s="5">
        <f>USDCHF10080[[#This Row],[date_start]]+5</f>
        <v>31905</v>
      </c>
      <c r="C1763">
        <v>7755</v>
      </c>
      <c r="D1763" s="11">
        <v>1.4550000000000001</v>
      </c>
      <c r="E1763" s="11">
        <v>1.4710000000000001</v>
      </c>
      <c r="F1763" s="11">
        <v>1.444</v>
      </c>
      <c r="G1763" s="11">
        <v>1.4710000000000001</v>
      </c>
    </row>
    <row r="1764" spans="1:7" x14ac:dyDescent="0.25">
      <c r="A1764" s="5">
        <v>31893</v>
      </c>
      <c r="B1764" s="5">
        <f>USDCHF10080[[#This Row],[date_start]]+5</f>
        <v>31898</v>
      </c>
      <c r="C1764">
        <v>16905</v>
      </c>
      <c r="D1764" s="11">
        <v>1.4550000000000001</v>
      </c>
      <c r="E1764" s="11">
        <v>1.4815</v>
      </c>
      <c r="F1764" s="11">
        <v>1.444</v>
      </c>
      <c r="G1764" s="11">
        <v>1.4555</v>
      </c>
    </row>
    <row r="1765" spans="1:7" x14ac:dyDescent="0.25">
      <c r="A1765" s="5">
        <v>31886</v>
      </c>
      <c r="B1765" s="5">
        <f>USDCHF10080[[#This Row],[date_start]]+5</f>
        <v>31891</v>
      </c>
      <c r="C1765">
        <v>11205</v>
      </c>
      <c r="D1765" s="11">
        <v>1.4950000000000001</v>
      </c>
      <c r="E1765" s="11">
        <v>1.5009999999999999</v>
      </c>
      <c r="F1765" s="11">
        <v>1.456</v>
      </c>
      <c r="G1765" s="11">
        <v>1.4570000000000001</v>
      </c>
    </row>
    <row r="1766" spans="1:7" x14ac:dyDescent="0.25">
      <c r="A1766" s="5">
        <v>31879</v>
      </c>
      <c r="B1766" s="5">
        <f>USDCHF10080[[#This Row],[date_start]]+5</f>
        <v>31884</v>
      </c>
      <c r="C1766">
        <v>11705</v>
      </c>
      <c r="D1766" s="11">
        <v>1.4990000000000001</v>
      </c>
      <c r="E1766" s="11">
        <v>1.5085</v>
      </c>
      <c r="F1766" s="11">
        <v>1.4744999999999999</v>
      </c>
      <c r="G1766" s="11">
        <v>1.4970000000000001</v>
      </c>
    </row>
    <row r="1767" spans="1:7" x14ac:dyDescent="0.25">
      <c r="A1767" s="5">
        <v>31872</v>
      </c>
      <c r="B1767" s="5">
        <f>USDCHF10080[[#This Row],[date_start]]+5</f>
        <v>31877</v>
      </c>
      <c r="C1767">
        <v>11055</v>
      </c>
      <c r="D1767" s="11">
        <v>1.518</v>
      </c>
      <c r="E1767" s="11">
        <v>1.5329999999999999</v>
      </c>
      <c r="F1767" s="11">
        <v>1.4930000000000001</v>
      </c>
      <c r="G1767" s="11">
        <v>1.5015000000000001</v>
      </c>
    </row>
    <row r="1768" spans="1:7" x14ac:dyDescent="0.25">
      <c r="A1768" s="5">
        <v>31865</v>
      </c>
      <c r="B1768" s="5">
        <f>USDCHF10080[[#This Row],[date_start]]+5</f>
        <v>31870</v>
      </c>
      <c r="C1768">
        <v>13055</v>
      </c>
      <c r="D1768" s="11">
        <v>1.5109999999999999</v>
      </c>
      <c r="E1768" s="11">
        <v>1.5335000000000001</v>
      </c>
      <c r="F1768" s="11">
        <v>1.488</v>
      </c>
      <c r="G1768" s="11">
        <v>1.5169999999999999</v>
      </c>
    </row>
    <row r="1769" spans="1:7" x14ac:dyDescent="0.25">
      <c r="A1769" s="5">
        <v>31858</v>
      </c>
      <c r="B1769" s="5">
        <f>USDCHF10080[[#This Row],[date_start]]+5</f>
        <v>31863</v>
      </c>
      <c r="C1769">
        <v>8555</v>
      </c>
      <c r="D1769" s="11">
        <v>1.5305</v>
      </c>
      <c r="E1769" s="11">
        <v>1.5309999999999999</v>
      </c>
      <c r="F1769" s="11">
        <v>1.5109999999999999</v>
      </c>
      <c r="G1769" s="11">
        <v>1.514</v>
      </c>
    </row>
    <row r="1770" spans="1:7" x14ac:dyDescent="0.25">
      <c r="A1770" s="5">
        <v>31851</v>
      </c>
      <c r="B1770" s="5">
        <f>USDCHF10080[[#This Row],[date_start]]+5</f>
        <v>31856</v>
      </c>
      <c r="C1770">
        <v>7705</v>
      </c>
      <c r="D1770" s="11">
        <v>1.5529999999999999</v>
      </c>
      <c r="E1770" s="11">
        <v>1.5529999999999999</v>
      </c>
      <c r="F1770" s="11">
        <v>1.5289999999999999</v>
      </c>
      <c r="G1770" s="11">
        <v>1.5315000000000001</v>
      </c>
    </row>
    <row r="1771" spans="1:7" x14ac:dyDescent="0.25">
      <c r="A1771" s="5">
        <v>31844</v>
      </c>
      <c r="B1771" s="5">
        <f>USDCHF10080[[#This Row],[date_start]]+5</f>
        <v>31849</v>
      </c>
      <c r="C1771">
        <v>10355</v>
      </c>
      <c r="D1771" s="11">
        <v>1.5589999999999999</v>
      </c>
      <c r="E1771" s="11">
        <v>1.5725</v>
      </c>
      <c r="F1771" s="11">
        <v>1.5495000000000001</v>
      </c>
      <c r="G1771" s="11">
        <v>1.552</v>
      </c>
    </row>
    <row r="1772" spans="1:7" x14ac:dyDescent="0.25">
      <c r="A1772" s="5">
        <v>31837</v>
      </c>
      <c r="B1772" s="5">
        <f>USDCHF10080[[#This Row],[date_start]]+5</f>
        <v>31842</v>
      </c>
      <c r="C1772">
        <v>9555</v>
      </c>
      <c r="D1772" s="11">
        <v>1.538</v>
      </c>
      <c r="E1772" s="11">
        <v>1.5575000000000001</v>
      </c>
      <c r="F1772" s="11">
        <v>1.5329999999999999</v>
      </c>
      <c r="G1772" s="11">
        <v>1.5569999999999999</v>
      </c>
    </row>
    <row r="1773" spans="1:7" x14ac:dyDescent="0.25">
      <c r="A1773" s="5">
        <v>31830</v>
      </c>
      <c r="B1773" s="5">
        <f>USDCHF10080[[#This Row],[date_start]]+5</f>
        <v>31835</v>
      </c>
      <c r="C1773">
        <v>10555</v>
      </c>
      <c r="D1773" s="11">
        <v>1.5449999999999999</v>
      </c>
      <c r="E1773" s="11">
        <v>1.5595000000000001</v>
      </c>
      <c r="F1773" s="11">
        <v>1.5249999999999999</v>
      </c>
      <c r="G1773" s="11">
        <v>1.5375000000000001</v>
      </c>
    </row>
    <row r="1774" spans="1:7" x14ac:dyDescent="0.25">
      <c r="A1774" s="5">
        <v>31823</v>
      </c>
      <c r="B1774" s="5">
        <f>USDCHF10080[[#This Row],[date_start]]+5</f>
        <v>31828</v>
      </c>
      <c r="C1774">
        <v>15255</v>
      </c>
      <c r="D1774" s="11">
        <v>1.542</v>
      </c>
      <c r="E1774" s="11">
        <v>1.5754999999999999</v>
      </c>
      <c r="F1774" s="11">
        <v>1.528</v>
      </c>
      <c r="G1774" s="11">
        <v>1.5375000000000001</v>
      </c>
    </row>
    <row r="1775" spans="1:7" x14ac:dyDescent="0.25">
      <c r="A1775" s="5">
        <v>31816</v>
      </c>
      <c r="B1775" s="5">
        <f>USDCHF10080[[#This Row],[date_start]]+5</f>
        <v>31821</v>
      </c>
      <c r="C1775">
        <v>22355</v>
      </c>
      <c r="D1775" s="11">
        <v>1.575</v>
      </c>
      <c r="E1775" s="11">
        <v>1.585</v>
      </c>
      <c r="F1775" s="11">
        <v>1.5135000000000001</v>
      </c>
      <c r="G1775" s="11">
        <v>1.5375000000000001</v>
      </c>
    </row>
    <row r="1776" spans="1:7" x14ac:dyDescent="0.25">
      <c r="A1776" s="5">
        <v>31809</v>
      </c>
      <c r="B1776" s="5">
        <f>USDCHF10080[[#This Row],[date_start]]+5</f>
        <v>31814</v>
      </c>
      <c r="C1776">
        <v>18255</v>
      </c>
      <c r="D1776" s="11">
        <v>1.5489999999999999</v>
      </c>
      <c r="E1776" s="11">
        <v>1.5794999999999999</v>
      </c>
      <c r="F1776" s="11">
        <v>1.5069999999999999</v>
      </c>
      <c r="G1776" s="11">
        <v>1.571</v>
      </c>
    </row>
    <row r="1777" spans="1:7" x14ac:dyDescent="0.25">
      <c r="A1777" s="5">
        <v>31802</v>
      </c>
      <c r="B1777" s="5">
        <f>USDCHF10080[[#This Row],[date_start]]+5</f>
        <v>31807</v>
      </c>
      <c r="C1777">
        <v>21455</v>
      </c>
      <c r="D1777" s="11">
        <v>1.532</v>
      </c>
      <c r="E1777" s="11">
        <v>1.5580000000000001</v>
      </c>
      <c r="F1777" s="11">
        <v>1.4810000000000001</v>
      </c>
      <c r="G1777" s="11">
        <v>1.5485</v>
      </c>
    </row>
    <row r="1778" spans="1:7" x14ac:dyDescent="0.25">
      <c r="A1778" s="5">
        <v>31795</v>
      </c>
      <c r="B1778" s="5">
        <f>USDCHF10080[[#This Row],[date_start]]+5</f>
        <v>31800</v>
      </c>
      <c r="C1778">
        <v>16555</v>
      </c>
      <c r="D1778" s="11">
        <v>1.5369999999999999</v>
      </c>
      <c r="E1778" s="11">
        <v>1.5585</v>
      </c>
      <c r="F1778" s="11">
        <v>1.5109999999999999</v>
      </c>
      <c r="G1778" s="11">
        <v>1.5369999999999999</v>
      </c>
    </row>
    <row r="1779" spans="1:7" x14ac:dyDescent="0.25">
      <c r="A1779" s="5">
        <v>31788</v>
      </c>
      <c r="B1779" s="5">
        <f>USDCHF10080[[#This Row],[date_start]]+5</f>
        <v>31793</v>
      </c>
      <c r="C1779">
        <v>23255</v>
      </c>
      <c r="D1779" s="11">
        <v>1.607</v>
      </c>
      <c r="E1779" s="11">
        <v>1.6154999999999999</v>
      </c>
      <c r="F1779" s="11">
        <v>1.528</v>
      </c>
      <c r="G1779" s="11">
        <v>1.542</v>
      </c>
    </row>
    <row r="1780" spans="1:7" x14ac:dyDescent="0.25">
      <c r="A1780" s="5">
        <v>31781</v>
      </c>
      <c r="B1780" s="5">
        <f>USDCHF10080[[#This Row],[date_start]]+5</f>
        <v>31786</v>
      </c>
      <c r="C1780">
        <v>15505</v>
      </c>
      <c r="D1780" s="11">
        <v>1.6185</v>
      </c>
      <c r="E1780" s="11">
        <v>1.6359999999999999</v>
      </c>
      <c r="F1780" s="11">
        <v>1.6034999999999999</v>
      </c>
      <c r="G1780" s="11">
        <v>1.6074999999999999</v>
      </c>
    </row>
    <row r="1781" spans="1:7" x14ac:dyDescent="0.25">
      <c r="A1781" s="5">
        <v>31774</v>
      </c>
      <c r="B1781" s="5">
        <f>USDCHF10080[[#This Row],[date_start]]+5</f>
        <v>31779</v>
      </c>
      <c r="C1781">
        <v>1401</v>
      </c>
      <c r="D1781" s="11">
        <v>1.61</v>
      </c>
      <c r="E1781" s="11">
        <v>1.6180000000000001</v>
      </c>
      <c r="F1781" s="11">
        <v>1.607</v>
      </c>
      <c r="G1781" s="11">
        <v>1.6180000000000001</v>
      </c>
    </row>
    <row r="1782" spans="1:7" x14ac:dyDescent="0.25">
      <c r="A1782" s="5">
        <v>31753</v>
      </c>
      <c r="B1782" s="5">
        <f>USDCHF10080[[#This Row],[date_start]]+5</f>
        <v>31758</v>
      </c>
      <c r="C1782">
        <v>5</v>
      </c>
      <c r="D1782" s="11">
        <v>1.6795</v>
      </c>
      <c r="E1782" s="11">
        <v>1.6950000000000001</v>
      </c>
      <c r="F1782" s="11">
        <v>1.6795</v>
      </c>
      <c r="G1782" s="11">
        <v>1.6950000000000001</v>
      </c>
    </row>
    <row r="1783" spans="1:7" x14ac:dyDescent="0.25">
      <c r="A1783" s="5">
        <v>31746</v>
      </c>
      <c r="B1783" s="5">
        <f>USDCHF10080[[#This Row],[date_start]]+5</f>
        <v>31751</v>
      </c>
      <c r="C1783">
        <v>5</v>
      </c>
      <c r="D1783" s="11">
        <v>1.6379999999999999</v>
      </c>
      <c r="E1783" s="11">
        <v>1.6725000000000001</v>
      </c>
      <c r="F1783" s="11">
        <v>1.6379999999999999</v>
      </c>
      <c r="G1783" s="11">
        <v>1.6725000000000001</v>
      </c>
    </row>
    <row r="1784" spans="1:7" x14ac:dyDescent="0.25">
      <c r="A1784" s="5">
        <v>31739</v>
      </c>
      <c r="B1784" s="5">
        <f>USDCHF10080[[#This Row],[date_start]]+5</f>
        <v>31744</v>
      </c>
      <c r="C1784">
        <v>4</v>
      </c>
      <c r="D1784" s="11">
        <v>1.69</v>
      </c>
      <c r="E1784" s="11">
        <v>1.69</v>
      </c>
      <c r="F1784" s="11">
        <v>1.643</v>
      </c>
      <c r="G1784" s="11">
        <v>1.643</v>
      </c>
    </row>
    <row r="1785" spans="1:7" x14ac:dyDescent="0.25">
      <c r="A1785" s="5">
        <v>31732</v>
      </c>
      <c r="B1785" s="5">
        <f>USDCHF10080[[#This Row],[date_start]]+5</f>
        <v>31737</v>
      </c>
      <c r="C1785">
        <v>5</v>
      </c>
      <c r="D1785" s="11">
        <v>1.675</v>
      </c>
      <c r="E1785" s="11">
        <v>1.6924999999999999</v>
      </c>
      <c r="F1785" s="11">
        <v>1.67</v>
      </c>
      <c r="G1785" s="11">
        <v>1.6924999999999999</v>
      </c>
    </row>
    <row r="1786" spans="1:7" x14ac:dyDescent="0.25">
      <c r="A1786" s="5">
        <v>31725</v>
      </c>
      <c r="B1786" s="5">
        <f>USDCHF10080[[#This Row],[date_start]]+5</f>
        <v>31730</v>
      </c>
      <c r="C1786">
        <v>4</v>
      </c>
      <c r="D1786" s="11">
        <v>1.6990000000000001</v>
      </c>
      <c r="E1786" s="11">
        <v>1.6990000000000001</v>
      </c>
      <c r="F1786" s="11">
        <v>1.6615</v>
      </c>
      <c r="G1786" s="11">
        <v>1.6615</v>
      </c>
    </row>
    <row r="1787" spans="1:7" x14ac:dyDescent="0.25">
      <c r="A1787" s="5">
        <v>31718</v>
      </c>
      <c r="B1787" s="5">
        <f>USDCHF10080[[#This Row],[date_start]]+5</f>
        <v>31723</v>
      </c>
      <c r="C1787">
        <v>5</v>
      </c>
      <c r="D1787" s="11">
        <v>1.7181999999999999</v>
      </c>
      <c r="E1787" s="11">
        <v>1.726</v>
      </c>
      <c r="F1787" s="11">
        <v>1.716</v>
      </c>
      <c r="G1787" s="11">
        <v>1.72</v>
      </c>
    </row>
    <row r="1788" spans="1:7" x14ac:dyDescent="0.25">
      <c r="A1788" s="5">
        <v>31711</v>
      </c>
      <c r="B1788" s="5">
        <f>USDCHF10080[[#This Row],[date_start]]+5</f>
        <v>31716</v>
      </c>
      <c r="C1788">
        <v>5</v>
      </c>
      <c r="D1788" s="11">
        <v>1.6930000000000001</v>
      </c>
      <c r="E1788" s="11">
        <v>1.7110000000000001</v>
      </c>
      <c r="F1788" s="11">
        <v>1.6759999999999999</v>
      </c>
      <c r="G1788" s="11">
        <v>1.7110000000000001</v>
      </c>
    </row>
    <row r="1789" spans="1:7" x14ac:dyDescent="0.25">
      <c r="A1789" s="5">
        <v>31704</v>
      </c>
      <c r="B1789" s="5">
        <f>USDCHF10080[[#This Row],[date_start]]+5</f>
        <v>31709</v>
      </c>
      <c r="C1789">
        <v>5</v>
      </c>
      <c r="D1789" s="11">
        <v>1.6313</v>
      </c>
      <c r="E1789" s="11">
        <v>1.6735</v>
      </c>
      <c r="F1789" s="11">
        <v>1.6297999999999999</v>
      </c>
      <c r="G1789" s="11">
        <v>1.6735</v>
      </c>
    </row>
    <row r="1790" spans="1:7" x14ac:dyDescent="0.25">
      <c r="A1790" s="5">
        <v>31697</v>
      </c>
      <c r="B1790" s="5">
        <f>USDCHF10080[[#This Row],[date_start]]+5</f>
        <v>31702</v>
      </c>
      <c r="C1790">
        <v>4</v>
      </c>
      <c r="D1790" s="11">
        <v>1.6154999999999999</v>
      </c>
      <c r="E1790" s="11">
        <v>1.621</v>
      </c>
      <c r="F1790" s="11">
        <v>1.615</v>
      </c>
      <c r="G1790" s="11">
        <v>1.621</v>
      </c>
    </row>
    <row r="1791" spans="1:7" x14ac:dyDescent="0.25">
      <c r="A1791" s="5">
        <v>31690</v>
      </c>
      <c r="B1791" s="5">
        <f>USDCHF10080[[#This Row],[date_start]]+5</f>
        <v>31695</v>
      </c>
      <c r="C1791">
        <v>5</v>
      </c>
      <c r="D1791" s="11">
        <v>1.6194999999999999</v>
      </c>
      <c r="E1791" s="11">
        <v>1.631</v>
      </c>
      <c r="F1791" s="11">
        <v>1.6185</v>
      </c>
      <c r="G1791" s="11">
        <v>1.6185</v>
      </c>
    </row>
    <row r="1792" spans="1:7" x14ac:dyDescent="0.25">
      <c r="A1792" s="5">
        <v>31683</v>
      </c>
      <c r="B1792" s="5">
        <f>USDCHF10080[[#This Row],[date_start]]+5</f>
        <v>31688</v>
      </c>
      <c r="C1792">
        <v>5</v>
      </c>
      <c r="D1792" s="11">
        <v>1.641</v>
      </c>
      <c r="E1792" s="11">
        <v>1.647</v>
      </c>
      <c r="F1792" s="11">
        <v>1.6205000000000001</v>
      </c>
      <c r="G1792" s="11">
        <v>1.6205000000000001</v>
      </c>
    </row>
    <row r="1793" spans="1:7" x14ac:dyDescent="0.25">
      <c r="A1793" s="5">
        <v>31676</v>
      </c>
      <c r="B1793" s="5">
        <f>USDCHF10080[[#This Row],[date_start]]+5</f>
        <v>31681</v>
      </c>
      <c r="C1793">
        <v>5</v>
      </c>
      <c r="D1793" s="11">
        <v>1.639</v>
      </c>
      <c r="E1793" s="11">
        <v>1.661</v>
      </c>
      <c r="F1793" s="11">
        <v>1.639</v>
      </c>
      <c r="G1793" s="11">
        <v>1.661</v>
      </c>
    </row>
    <row r="1794" spans="1:7" x14ac:dyDescent="0.25">
      <c r="A1794" s="5">
        <v>31669</v>
      </c>
      <c r="B1794" s="5">
        <f>USDCHF10080[[#This Row],[date_start]]+5</f>
        <v>31674</v>
      </c>
      <c r="C1794">
        <v>5</v>
      </c>
      <c r="D1794" s="11">
        <v>1.6579999999999999</v>
      </c>
      <c r="E1794" s="11">
        <v>1.6579999999999999</v>
      </c>
      <c r="F1794" s="11">
        <v>1.6040000000000001</v>
      </c>
      <c r="G1794" s="11">
        <v>1.6040000000000001</v>
      </c>
    </row>
    <row r="1795" spans="1:7" x14ac:dyDescent="0.25">
      <c r="A1795" s="5">
        <v>31662</v>
      </c>
      <c r="B1795" s="5">
        <f>USDCHF10080[[#This Row],[date_start]]+5</f>
        <v>31667</v>
      </c>
      <c r="C1795">
        <v>5</v>
      </c>
      <c r="D1795" s="11">
        <v>1.6898</v>
      </c>
      <c r="E1795" s="11">
        <v>1.6995</v>
      </c>
      <c r="F1795" s="11">
        <v>1.671</v>
      </c>
      <c r="G1795" s="11">
        <v>1.671</v>
      </c>
    </row>
    <row r="1796" spans="1:7" x14ac:dyDescent="0.25">
      <c r="A1796" s="5">
        <v>31655</v>
      </c>
      <c r="B1796" s="5">
        <f>USDCHF10080[[#This Row],[date_start]]+5</f>
        <v>31660</v>
      </c>
      <c r="C1796">
        <v>4</v>
      </c>
      <c r="D1796" s="11">
        <v>1.639</v>
      </c>
      <c r="E1796" s="11">
        <v>1.6645000000000001</v>
      </c>
      <c r="F1796" s="11">
        <v>1.6359999999999999</v>
      </c>
      <c r="G1796" s="11">
        <v>1.6645000000000001</v>
      </c>
    </row>
    <row r="1797" spans="1:7" x14ac:dyDescent="0.25">
      <c r="A1797" s="5">
        <v>31648</v>
      </c>
      <c r="B1797" s="5">
        <f>USDCHF10080[[#This Row],[date_start]]+5</f>
        <v>31653</v>
      </c>
      <c r="C1797">
        <v>5</v>
      </c>
      <c r="D1797" s="11">
        <v>1.6455</v>
      </c>
      <c r="E1797" s="11">
        <v>1.6519999999999999</v>
      </c>
      <c r="F1797" s="11">
        <v>1.641</v>
      </c>
      <c r="G1797" s="11">
        <v>1.641</v>
      </c>
    </row>
    <row r="1798" spans="1:7" x14ac:dyDescent="0.25">
      <c r="A1798" s="5">
        <v>31641</v>
      </c>
      <c r="B1798" s="5">
        <f>USDCHF10080[[#This Row],[date_start]]+5</f>
        <v>31646</v>
      </c>
      <c r="C1798">
        <v>5</v>
      </c>
      <c r="D1798" s="11">
        <v>1.6759999999999999</v>
      </c>
      <c r="E1798" s="11">
        <v>1.6759999999999999</v>
      </c>
      <c r="F1798" s="11">
        <v>1.6455</v>
      </c>
      <c r="G1798" s="11">
        <v>1.6505000000000001</v>
      </c>
    </row>
    <row r="1799" spans="1:7" x14ac:dyDescent="0.25">
      <c r="A1799" s="5">
        <v>31634</v>
      </c>
      <c r="B1799" s="5">
        <f>USDCHF10080[[#This Row],[date_start]]+5</f>
        <v>31639</v>
      </c>
      <c r="C1799">
        <v>5</v>
      </c>
      <c r="D1799" s="11">
        <v>1.6555</v>
      </c>
      <c r="E1799" s="11">
        <v>1.6785000000000001</v>
      </c>
      <c r="F1799" s="11">
        <v>1.6555</v>
      </c>
      <c r="G1799" s="11">
        <v>1.6635</v>
      </c>
    </row>
    <row r="1800" spans="1:7" x14ac:dyDescent="0.25">
      <c r="A1800" s="5">
        <v>31627</v>
      </c>
      <c r="B1800" s="5">
        <f>USDCHF10080[[#This Row],[date_start]]+5</f>
        <v>31632</v>
      </c>
      <c r="C1800">
        <v>5</v>
      </c>
      <c r="D1800" s="11">
        <v>1.6779999999999999</v>
      </c>
      <c r="E1800" s="11">
        <v>1.6875</v>
      </c>
      <c r="F1800" s="11">
        <v>1.6665000000000001</v>
      </c>
      <c r="G1800" s="11">
        <v>1.669</v>
      </c>
    </row>
    <row r="1801" spans="1:7" x14ac:dyDescent="0.25">
      <c r="A1801" s="5">
        <v>31620</v>
      </c>
      <c r="B1801" s="5">
        <f>USDCHF10080[[#This Row],[date_start]]+5</f>
        <v>31625</v>
      </c>
      <c r="C1801">
        <v>5</v>
      </c>
      <c r="D1801" s="11">
        <v>1.7024999999999999</v>
      </c>
      <c r="E1801" s="11">
        <v>1.7024999999999999</v>
      </c>
      <c r="F1801" s="11">
        <v>1.6705000000000001</v>
      </c>
      <c r="G1801" s="11">
        <v>1.6705000000000001</v>
      </c>
    </row>
    <row r="1802" spans="1:7" x14ac:dyDescent="0.25">
      <c r="A1802" s="5">
        <v>31613</v>
      </c>
      <c r="B1802" s="5">
        <f>USDCHF10080[[#This Row],[date_start]]+5</f>
        <v>31618</v>
      </c>
      <c r="C1802">
        <v>5</v>
      </c>
      <c r="D1802" s="11">
        <v>1.7130000000000001</v>
      </c>
      <c r="E1802" s="11">
        <v>1.7315</v>
      </c>
      <c r="F1802" s="11">
        <v>1.7130000000000001</v>
      </c>
      <c r="G1802" s="11">
        <v>1.7315</v>
      </c>
    </row>
    <row r="1803" spans="1:7" x14ac:dyDescent="0.25">
      <c r="A1803" s="5">
        <v>31606</v>
      </c>
      <c r="B1803" s="5">
        <f>USDCHF10080[[#This Row],[date_start]]+5</f>
        <v>31611</v>
      </c>
      <c r="C1803">
        <v>5</v>
      </c>
      <c r="D1803" s="11">
        <v>1.7809999999999999</v>
      </c>
      <c r="E1803" s="11">
        <v>1.7809999999999999</v>
      </c>
      <c r="F1803" s="11">
        <v>1.724</v>
      </c>
      <c r="G1803" s="11">
        <v>1.724</v>
      </c>
    </row>
    <row r="1804" spans="1:7" x14ac:dyDescent="0.25">
      <c r="A1804" s="5">
        <v>31599</v>
      </c>
      <c r="B1804" s="5">
        <f>USDCHF10080[[#This Row],[date_start]]+5</f>
        <v>31604</v>
      </c>
      <c r="C1804">
        <v>5</v>
      </c>
      <c r="D1804" s="11">
        <v>1.7809999999999999</v>
      </c>
      <c r="E1804" s="11">
        <v>1.79</v>
      </c>
      <c r="F1804" s="11">
        <v>1.7749999999999999</v>
      </c>
      <c r="G1804" s="11">
        <v>1.79</v>
      </c>
    </row>
    <row r="1805" spans="1:7" x14ac:dyDescent="0.25">
      <c r="A1805" s="5">
        <v>31592</v>
      </c>
      <c r="B1805" s="5">
        <f>USDCHF10080[[#This Row],[date_start]]+5</f>
        <v>31597</v>
      </c>
      <c r="C1805">
        <v>4</v>
      </c>
      <c r="D1805" s="11">
        <v>1.7965</v>
      </c>
      <c r="E1805" s="11">
        <v>1.7965</v>
      </c>
      <c r="F1805" s="11">
        <v>1.7672000000000001</v>
      </c>
      <c r="G1805" s="11">
        <v>1.7672000000000001</v>
      </c>
    </row>
    <row r="1806" spans="1:7" x14ac:dyDescent="0.25">
      <c r="A1806" s="5">
        <v>31585</v>
      </c>
      <c r="B1806" s="5">
        <f>USDCHF10080[[#This Row],[date_start]]+5</f>
        <v>31590</v>
      </c>
      <c r="C1806">
        <v>5</v>
      </c>
      <c r="D1806" s="11">
        <v>1.849</v>
      </c>
      <c r="E1806" s="11">
        <v>1.849</v>
      </c>
      <c r="F1806" s="11">
        <v>1.8080000000000001</v>
      </c>
      <c r="G1806" s="11">
        <v>1.8080000000000001</v>
      </c>
    </row>
    <row r="1807" spans="1:7" x14ac:dyDescent="0.25">
      <c r="A1807" s="5">
        <v>31578</v>
      </c>
      <c r="B1807" s="5">
        <f>USDCHF10080[[#This Row],[date_start]]+5</f>
        <v>31583</v>
      </c>
      <c r="C1807">
        <v>5</v>
      </c>
      <c r="D1807" s="11">
        <v>1.8160000000000001</v>
      </c>
      <c r="E1807" s="11">
        <v>1.853</v>
      </c>
      <c r="F1807" s="11">
        <v>1.8160000000000001</v>
      </c>
      <c r="G1807" s="11">
        <v>1.8474999999999999</v>
      </c>
    </row>
    <row r="1808" spans="1:7" x14ac:dyDescent="0.25">
      <c r="A1808" s="5">
        <v>31571</v>
      </c>
      <c r="B1808" s="5">
        <f>USDCHF10080[[#This Row],[date_start]]+5</f>
        <v>31576</v>
      </c>
      <c r="C1808">
        <v>5</v>
      </c>
      <c r="D1808" s="11">
        <v>1.8440000000000001</v>
      </c>
      <c r="E1808" s="11">
        <v>1.8440000000000001</v>
      </c>
      <c r="F1808" s="11">
        <v>1.8220000000000001</v>
      </c>
      <c r="G1808" s="11">
        <v>1.8220000000000001</v>
      </c>
    </row>
    <row r="1809" spans="1:7" x14ac:dyDescent="0.25">
      <c r="A1809" s="5">
        <v>31564</v>
      </c>
      <c r="B1809" s="5">
        <f>USDCHF10080[[#This Row],[date_start]]+5</f>
        <v>31569</v>
      </c>
      <c r="C1809">
        <v>5</v>
      </c>
      <c r="D1809" s="11">
        <v>1.9295</v>
      </c>
      <c r="E1809" s="11">
        <v>1.9295</v>
      </c>
      <c r="F1809" s="11">
        <v>1.841</v>
      </c>
      <c r="G1809" s="11">
        <v>1.841</v>
      </c>
    </row>
    <row r="1810" spans="1:7" x14ac:dyDescent="0.25">
      <c r="A1810" s="5">
        <v>31557</v>
      </c>
      <c r="B1810" s="5">
        <f>USDCHF10080[[#This Row],[date_start]]+5</f>
        <v>31562</v>
      </c>
      <c r="C1810">
        <v>4</v>
      </c>
      <c r="D1810" s="11">
        <v>1.881</v>
      </c>
      <c r="E1810" s="11">
        <v>1.9335</v>
      </c>
      <c r="F1810" s="11">
        <v>1.881</v>
      </c>
      <c r="G1810" s="11">
        <v>1.9335</v>
      </c>
    </row>
    <row r="1811" spans="1:7" x14ac:dyDescent="0.25">
      <c r="A1811" s="5">
        <v>31550</v>
      </c>
      <c r="B1811" s="5">
        <f>USDCHF10080[[#This Row],[date_start]]+5</f>
        <v>31555</v>
      </c>
      <c r="C1811">
        <v>5</v>
      </c>
      <c r="D1811" s="11">
        <v>1.8605</v>
      </c>
      <c r="E1811" s="11">
        <v>1.891</v>
      </c>
      <c r="F1811" s="11">
        <v>1.8605</v>
      </c>
      <c r="G1811" s="11">
        <v>1.885</v>
      </c>
    </row>
    <row r="1812" spans="1:7" x14ac:dyDescent="0.25">
      <c r="A1812" s="5">
        <v>31543</v>
      </c>
      <c r="B1812" s="5">
        <f>USDCHF10080[[#This Row],[date_start]]+5</f>
        <v>31548</v>
      </c>
      <c r="C1812">
        <v>5</v>
      </c>
      <c r="D1812" s="11">
        <v>1.8045</v>
      </c>
      <c r="E1812" s="11">
        <v>1.8414999999999999</v>
      </c>
      <c r="F1812" s="11">
        <v>1.8045</v>
      </c>
      <c r="G1812" s="11">
        <v>1.8414999999999999</v>
      </c>
    </row>
    <row r="1813" spans="1:7" x14ac:dyDescent="0.25">
      <c r="A1813" s="5">
        <v>31536</v>
      </c>
      <c r="B1813" s="5">
        <f>USDCHF10080[[#This Row],[date_start]]+5</f>
        <v>31541</v>
      </c>
      <c r="C1813">
        <v>5</v>
      </c>
      <c r="D1813" s="11">
        <v>1.8320000000000001</v>
      </c>
      <c r="E1813" s="11">
        <v>1.8460000000000001</v>
      </c>
      <c r="F1813" s="11">
        <v>1.81</v>
      </c>
      <c r="G1813" s="11">
        <v>1.81</v>
      </c>
    </row>
    <row r="1814" spans="1:7" x14ac:dyDescent="0.25">
      <c r="A1814" s="5">
        <v>31529</v>
      </c>
      <c r="B1814" s="5">
        <f>USDCHF10080[[#This Row],[date_start]]+5</f>
        <v>31534</v>
      </c>
      <c r="C1814">
        <v>5</v>
      </c>
      <c r="D1814" s="11">
        <v>1.8085</v>
      </c>
      <c r="E1814" s="11">
        <v>1.855</v>
      </c>
      <c r="F1814" s="11">
        <v>1.8085</v>
      </c>
      <c r="G1814" s="11">
        <v>1.855</v>
      </c>
    </row>
    <row r="1815" spans="1:7" x14ac:dyDescent="0.25">
      <c r="A1815" s="5">
        <v>31522</v>
      </c>
      <c r="B1815" s="5">
        <f>USDCHF10080[[#This Row],[date_start]]+5</f>
        <v>31527</v>
      </c>
      <c r="C1815">
        <v>5</v>
      </c>
      <c r="D1815" s="11">
        <v>1.85</v>
      </c>
      <c r="E1815" s="11">
        <v>1.85</v>
      </c>
      <c r="F1815" s="11">
        <v>1.8180000000000001</v>
      </c>
      <c r="G1815" s="11">
        <v>1.8180000000000001</v>
      </c>
    </row>
    <row r="1816" spans="1:7" x14ac:dyDescent="0.25">
      <c r="A1816" s="5">
        <v>31515</v>
      </c>
      <c r="B1816" s="5">
        <f>USDCHF10080[[#This Row],[date_start]]+5</f>
        <v>31520</v>
      </c>
      <c r="C1816">
        <v>5</v>
      </c>
      <c r="D1816" s="11">
        <v>1.9350000000000001</v>
      </c>
      <c r="E1816" s="11">
        <v>1.9350000000000001</v>
      </c>
      <c r="F1816" s="11">
        <v>1.847</v>
      </c>
      <c r="G1816" s="11">
        <v>1.857</v>
      </c>
    </row>
    <row r="1817" spans="1:7" x14ac:dyDescent="0.25">
      <c r="A1817" s="5">
        <v>31508</v>
      </c>
      <c r="B1817" s="5">
        <f>USDCHF10080[[#This Row],[date_start]]+5</f>
        <v>31513</v>
      </c>
      <c r="C1817">
        <v>5</v>
      </c>
      <c r="D1817" s="11">
        <v>2.0129999999999999</v>
      </c>
      <c r="E1817" s="11">
        <v>2.0129999999999999</v>
      </c>
      <c r="F1817" s="11">
        <v>1.9239999999999999</v>
      </c>
      <c r="G1817" s="11">
        <v>1.9239999999999999</v>
      </c>
    </row>
    <row r="1818" spans="1:7" x14ac:dyDescent="0.25">
      <c r="A1818" s="5">
        <v>31501</v>
      </c>
      <c r="B1818" s="5">
        <f>USDCHF10080[[#This Row],[date_start]]+5</f>
        <v>31506</v>
      </c>
      <c r="C1818">
        <v>5</v>
      </c>
      <c r="D1818" s="11">
        <v>1.956</v>
      </c>
      <c r="E1818" s="11">
        <v>2.0009999999999999</v>
      </c>
      <c r="F1818" s="11">
        <v>1.952</v>
      </c>
      <c r="G1818" s="11">
        <v>1.992</v>
      </c>
    </row>
    <row r="1819" spans="1:7" x14ac:dyDescent="0.25">
      <c r="A1819" s="5">
        <v>31494</v>
      </c>
      <c r="B1819" s="5">
        <f>USDCHF10080[[#This Row],[date_start]]+5</f>
        <v>31499</v>
      </c>
      <c r="C1819">
        <v>5</v>
      </c>
      <c r="D1819" s="11">
        <v>1.9185000000000001</v>
      </c>
      <c r="E1819" s="11">
        <v>1.9610000000000001</v>
      </c>
      <c r="F1819" s="11">
        <v>1.9185000000000001</v>
      </c>
      <c r="G1819" s="11">
        <v>1.9530000000000001</v>
      </c>
    </row>
    <row r="1820" spans="1:7" x14ac:dyDescent="0.25">
      <c r="A1820" s="5">
        <v>31487</v>
      </c>
      <c r="B1820" s="5">
        <f>USDCHF10080[[#This Row],[date_start]]+5</f>
        <v>31492</v>
      </c>
      <c r="C1820">
        <v>5</v>
      </c>
      <c r="D1820" s="11">
        <v>1.885</v>
      </c>
      <c r="E1820" s="11">
        <v>1.895</v>
      </c>
      <c r="F1820" s="11">
        <v>1.8725000000000001</v>
      </c>
      <c r="G1820" s="11">
        <v>1.8725000000000001</v>
      </c>
    </row>
    <row r="1821" spans="1:7" x14ac:dyDescent="0.25">
      <c r="A1821" s="5">
        <v>31480</v>
      </c>
      <c r="B1821" s="5">
        <f>USDCHF10080[[#This Row],[date_start]]+5</f>
        <v>31485</v>
      </c>
      <c r="C1821">
        <v>5</v>
      </c>
      <c r="D1821" s="11">
        <v>1.9370000000000001</v>
      </c>
      <c r="E1821" s="11">
        <v>1.9370000000000001</v>
      </c>
      <c r="F1821" s="11">
        <v>1.905</v>
      </c>
      <c r="G1821" s="11">
        <v>1.905</v>
      </c>
    </row>
    <row r="1822" spans="1:7" x14ac:dyDescent="0.25">
      <c r="A1822" s="5">
        <v>31473</v>
      </c>
      <c r="B1822" s="5">
        <f>USDCHF10080[[#This Row],[date_start]]+5</f>
        <v>31478</v>
      </c>
      <c r="C1822">
        <v>5</v>
      </c>
      <c r="D1822" s="11">
        <v>1.88</v>
      </c>
      <c r="E1822" s="11">
        <v>1.9159999999999999</v>
      </c>
      <c r="F1822" s="11">
        <v>1.8720000000000001</v>
      </c>
      <c r="G1822" s="11">
        <v>1.8965000000000001</v>
      </c>
    </row>
    <row r="1823" spans="1:7" x14ac:dyDescent="0.25">
      <c r="A1823" s="5">
        <v>31466</v>
      </c>
      <c r="B1823" s="5">
        <f>USDCHF10080[[#This Row],[date_start]]+5</f>
        <v>31471</v>
      </c>
      <c r="C1823">
        <v>5</v>
      </c>
      <c r="D1823" s="11">
        <v>1.9019999999999999</v>
      </c>
      <c r="E1823" s="11">
        <v>1.9019999999999999</v>
      </c>
      <c r="F1823" s="11">
        <v>1.8759999999999999</v>
      </c>
      <c r="G1823" s="11">
        <v>1.8879999999999999</v>
      </c>
    </row>
    <row r="1824" spans="1:7" x14ac:dyDescent="0.25">
      <c r="A1824" s="5">
        <v>31459</v>
      </c>
      <c r="B1824" s="5">
        <f>USDCHF10080[[#This Row],[date_start]]+5</f>
        <v>31464</v>
      </c>
      <c r="C1824">
        <v>4</v>
      </c>
      <c r="D1824" s="11">
        <v>1.9390000000000001</v>
      </c>
      <c r="E1824" s="11">
        <v>1.9390000000000001</v>
      </c>
      <c r="F1824" s="11">
        <v>1.9079999999999999</v>
      </c>
      <c r="G1824" s="11">
        <v>1.9330000000000001</v>
      </c>
    </row>
    <row r="1825" spans="1:7" x14ac:dyDescent="0.25">
      <c r="A1825" s="5">
        <v>31452</v>
      </c>
      <c r="B1825" s="5">
        <f>USDCHF10080[[#This Row],[date_start]]+5</f>
        <v>31457</v>
      </c>
      <c r="C1825">
        <v>5</v>
      </c>
      <c r="D1825" s="11">
        <v>2.0065</v>
      </c>
      <c r="E1825" s="11">
        <v>2.0065</v>
      </c>
      <c r="F1825" s="11">
        <v>1.9450000000000001</v>
      </c>
      <c r="G1825" s="11">
        <v>1.9450000000000001</v>
      </c>
    </row>
    <row r="1826" spans="1:7" x14ac:dyDescent="0.25">
      <c r="A1826" s="5">
        <v>31445</v>
      </c>
      <c r="B1826" s="5">
        <f>USDCHF10080[[#This Row],[date_start]]+5</f>
        <v>31450</v>
      </c>
      <c r="C1826">
        <v>5</v>
      </c>
      <c r="D1826" s="11">
        <v>2.0354999999999999</v>
      </c>
      <c r="E1826" s="11">
        <v>2.0434999999999999</v>
      </c>
      <c r="F1826" s="11">
        <v>2.0194999999999999</v>
      </c>
      <c r="G1826" s="11">
        <v>2.0385</v>
      </c>
    </row>
    <row r="1827" spans="1:7" x14ac:dyDescent="0.25">
      <c r="A1827" s="5">
        <v>31438</v>
      </c>
      <c r="B1827" s="5">
        <f>USDCHF10080[[#This Row],[date_start]]+5</f>
        <v>31443</v>
      </c>
      <c r="C1827">
        <v>5</v>
      </c>
      <c r="D1827" s="11">
        <v>2.0345</v>
      </c>
      <c r="E1827" s="11">
        <v>2.036</v>
      </c>
      <c r="F1827" s="11">
        <v>2.02</v>
      </c>
      <c r="G1827" s="11">
        <v>2.036</v>
      </c>
    </row>
    <row r="1828" spans="1:7" x14ac:dyDescent="0.25">
      <c r="A1828" s="5">
        <v>31431</v>
      </c>
      <c r="B1828" s="5">
        <f>USDCHF10080[[#This Row],[date_start]]+5</f>
        <v>31436</v>
      </c>
      <c r="C1828">
        <v>4</v>
      </c>
      <c r="D1828" s="11">
        <v>2.0865</v>
      </c>
      <c r="E1828" s="11">
        <v>2.0865</v>
      </c>
      <c r="F1828" s="11">
        <v>2.0449999999999999</v>
      </c>
      <c r="G1828" s="11">
        <v>2.0449999999999999</v>
      </c>
    </row>
    <row r="1829" spans="1:7" x14ac:dyDescent="0.25">
      <c r="A1829" s="5">
        <v>31424</v>
      </c>
      <c r="B1829" s="5">
        <f>USDCHF10080[[#This Row],[date_start]]+5</f>
        <v>31429</v>
      </c>
      <c r="C1829">
        <v>5</v>
      </c>
      <c r="D1829" s="11">
        <v>2.0939999999999999</v>
      </c>
      <c r="E1829" s="11">
        <v>2.0939999999999999</v>
      </c>
      <c r="F1829" s="11">
        <v>2.081</v>
      </c>
      <c r="G1829" s="11">
        <v>2.093</v>
      </c>
    </row>
    <row r="1830" spans="1:7" x14ac:dyDescent="0.25">
      <c r="A1830" s="5">
        <v>31417</v>
      </c>
      <c r="B1830" s="5">
        <f>USDCHF10080[[#This Row],[date_start]]+5</f>
        <v>31422</v>
      </c>
      <c r="C1830">
        <v>5</v>
      </c>
      <c r="D1830" s="11">
        <v>2.069</v>
      </c>
      <c r="E1830" s="11">
        <v>2.0859999999999999</v>
      </c>
      <c r="F1830" s="11">
        <v>2.069</v>
      </c>
      <c r="G1830" s="11">
        <v>2.0840000000000001</v>
      </c>
    </row>
    <row r="1831" spans="1:7" x14ac:dyDescent="0.25">
      <c r="A1831" s="5">
        <v>31410</v>
      </c>
      <c r="B1831" s="5">
        <f>USDCHF10080[[#This Row],[date_start]]+5</f>
        <v>31415</v>
      </c>
      <c r="C1831">
        <v>2</v>
      </c>
      <c r="D1831" s="11">
        <v>2.0499999999999998</v>
      </c>
      <c r="E1831" s="11">
        <v>2.0695000000000001</v>
      </c>
      <c r="F1831" s="11">
        <v>2.0499999999999998</v>
      </c>
      <c r="G1831" s="11">
        <v>2.0695000000000001</v>
      </c>
    </row>
    <row r="1832" spans="1:7" x14ac:dyDescent="0.25">
      <c r="A1832" s="5">
        <v>31389</v>
      </c>
      <c r="B1832" s="5">
        <f>USDCHF10080[[#This Row],[date_start]]+5</f>
        <v>31394</v>
      </c>
      <c r="C1832">
        <v>4</v>
      </c>
      <c r="D1832" s="11">
        <v>2.1164999999999998</v>
      </c>
      <c r="E1832" s="11">
        <v>2.129</v>
      </c>
      <c r="F1832" s="11">
        <v>2.1034999999999999</v>
      </c>
      <c r="G1832" s="11">
        <v>2.1034999999999999</v>
      </c>
    </row>
    <row r="1833" spans="1:7" x14ac:dyDescent="0.25">
      <c r="A1833" s="5">
        <v>31382</v>
      </c>
      <c r="B1833" s="5">
        <f>USDCHF10080[[#This Row],[date_start]]+5</f>
        <v>31387</v>
      </c>
      <c r="C1833">
        <v>5</v>
      </c>
      <c r="D1833" s="11">
        <v>2.105</v>
      </c>
      <c r="E1833" s="11">
        <v>2.1135000000000002</v>
      </c>
      <c r="F1833" s="11">
        <v>2.0954999999999999</v>
      </c>
      <c r="G1833" s="11">
        <v>2.105</v>
      </c>
    </row>
    <row r="1834" spans="1:7" x14ac:dyDescent="0.25">
      <c r="A1834" s="5">
        <v>31375</v>
      </c>
      <c r="B1834" s="5">
        <f>USDCHF10080[[#This Row],[date_start]]+5</f>
        <v>31380</v>
      </c>
      <c r="C1834">
        <v>4</v>
      </c>
      <c r="D1834" s="11">
        <v>2.1015000000000001</v>
      </c>
      <c r="E1834" s="11">
        <v>2.1015000000000001</v>
      </c>
      <c r="F1834" s="11">
        <v>2.081</v>
      </c>
      <c r="G1834" s="11">
        <v>2.081</v>
      </c>
    </row>
    <row r="1835" spans="1:7" x14ac:dyDescent="0.25">
      <c r="A1835" s="5">
        <v>31368</v>
      </c>
      <c r="B1835" s="5">
        <f>USDCHF10080[[#This Row],[date_start]]+5</f>
        <v>31373</v>
      </c>
      <c r="C1835">
        <v>5</v>
      </c>
      <c r="D1835" s="11">
        <v>2.1419999999999999</v>
      </c>
      <c r="E1835" s="11">
        <v>2.1419999999999999</v>
      </c>
      <c r="F1835" s="11">
        <v>2.1074999999999999</v>
      </c>
      <c r="G1835" s="11">
        <v>2.1074999999999999</v>
      </c>
    </row>
    <row r="1836" spans="1:7" x14ac:dyDescent="0.25">
      <c r="A1836" s="5">
        <v>31361</v>
      </c>
      <c r="B1836" s="5">
        <f>USDCHF10080[[#This Row],[date_start]]+5</f>
        <v>31366</v>
      </c>
      <c r="C1836">
        <v>4</v>
      </c>
      <c r="D1836" s="11">
        <v>2.153</v>
      </c>
      <c r="E1836" s="11">
        <v>2.153</v>
      </c>
      <c r="F1836" s="11">
        <v>2.1435</v>
      </c>
      <c r="G1836" s="11">
        <v>2.15</v>
      </c>
    </row>
    <row r="1837" spans="1:7" x14ac:dyDescent="0.25">
      <c r="A1837" s="5">
        <v>31354</v>
      </c>
      <c r="B1837" s="5">
        <f>USDCHF10080[[#This Row],[date_start]]+5</f>
        <v>31359</v>
      </c>
      <c r="C1837">
        <v>5</v>
      </c>
      <c r="D1837" s="11">
        <v>2.1389999999999998</v>
      </c>
      <c r="E1837" s="11">
        <v>2.16</v>
      </c>
      <c r="F1837" s="11">
        <v>2.1389999999999998</v>
      </c>
      <c r="G1837" s="11">
        <v>2.1575000000000002</v>
      </c>
    </row>
    <row r="1838" spans="1:7" x14ac:dyDescent="0.25">
      <c r="A1838" s="5">
        <v>31347</v>
      </c>
      <c r="B1838" s="5">
        <f>USDCHF10080[[#This Row],[date_start]]+5</f>
        <v>31352</v>
      </c>
      <c r="C1838">
        <v>5</v>
      </c>
      <c r="D1838" s="11">
        <v>2.1669999999999998</v>
      </c>
      <c r="E1838" s="11">
        <v>2.1669999999999998</v>
      </c>
      <c r="F1838" s="11">
        <v>2.1360000000000001</v>
      </c>
      <c r="G1838" s="11">
        <v>2.1360000000000001</v>
      </c>
    </row>
    <row r="1839" spans="1:7" x14ac:dyDescent="0.25">
      <c r="A1839" s="5">
        <v>31340</v>
      </c>
      <c r="B1839" s="5">
        <f>USDCHF10080[[#This Row],[date_start]]+5</f>
        <v>31345</v>
      </c>
      <c r="C1839">
        <v>5</v>
      </c>
      <c r="D1839" s="11">
        <v>2.1640000000000001</v>
      </c>
      <c r="E1839" s="11">
        <v>2.1749999999999998</v>
      </c>
      <c r="F1839" s="11">
        <v>2.1640000000000001</v>
      </c>
      <c r="G1839" s="11">
        <v>2.1749999999999998</v>
      </c>
    </row>
    <row r="1840" spans="1:7" x14ac:dyDescent="0.25">
      <c r="A1840" s="5">
        <v>31333</v>
      </c>
      <c r="B1840" s="5">
        <f>USDCHF10080[[#This Row],[date_start]]+5</f>
        <v>31338</v>
      </c>
      <c r="C1840">
        <v>4</v>
      </c>
      <c r="D1840" s="11">
        <v>2.1829999999999998</v>
      </c>
      <c r="E1840" s="11">
        <v>2.2050000000000001</v>
      </c>
      <c r="F1840" s="11">
        <v>2.169</v>
      </c>
      <c r="G1840" s="11">
        <v>2.169</v>
      </c>
    </row>
    <row r="1841" spans="1:7" x14ac:dyDescent="0.25">
      <c r="A1841" s="5">
        <v>31326</v>
      </c>
      <c r="B1841" s="5">
        <f>USDCHF10080[[#This Row],[date_start]]+5</f>
        <v>31331</v>
      </c>
      <c r="C1841">
        <v>5</v>
      </c>
      <c r="D1841" s="11">
        <v>2.1709999999999998</v>
      </c>
      <c r="E1841" s="11">
        <v>2.1859999999999999</v>
      </c>
      <c r="F1841" s="11">
        <v>2.1709999999999998</v>
      </c>
      <c r="G1841" s="11">
        <v>2.1779999999999999</v>
      </c>
    </row>
    <row r="1842" spans="1:7" x14ac:dyDescent="0.25">
      <c r="A1842" s="5">
        <v>31319</v>
      </c>
      <c r="B1842" s="5">
        <f>USDCHF10080[[#This Row],[date_start]]+5</f>
        <v>31324</v>
      </c>
      <c r="C1842">
        <v>5</v>
      </c>
      <c r="D1842" s="11">
        <v>2.1949999999999998</v>
      </c>
      <c r="E1842" s="11">
        <v>2.1949999999999998</v>
      </c>
      <c r="F1842" s="11">
        <v>2.1469999999999998</v>
      </c>
      <c r="G1842" s="11">
        <v>2.1619999999999999</v>
      </c>
    </row>
    <row r="1843" spans="1:7" x14ac:dyDescent="0.25">
      <c r="A1843" s="5">
        <v>31312</v>
      </c>
      <c r="B1843" s="5">
        <f>USDCHF10080[[#This Row],[date_start]]+5</f>
        <v>31317</v>
      </c>
      <c r="C1843">
        <v>5</v>
      </c>
      <c r="D1843" s="11">
        <v>2.2410000000000001</v>
      </c>
      <c r="E1843" s="11">
        <v>2.2410000000000001</v>
      </c>
      <c r="F1843" s="11">
        <v>2.1920000000000002</v>
      </c>
      <c r="G1843" s="11">
        <v>2.1970000000000001</v>
      </c>
    </row>
    <row r="1844" spans="1:7" x14ac:dyDescent="0.25">
      <c r="A1844" s="5">
        <v>31305</v>
      </c>
      <c r="B1844" s="5">
        <f>USDCHF10080[[#This Row],[date_start]]+5</f>
        <v>31310</v>
      </c>
      <c r="C1844">
        <v>5</v>
      </c>
      <c r="D1844" s="11">
        <v>2.383</v>
      </c>
      <c r="E1844" s="11">
        <v>2.3889999999999998</v>
      </c>
      <c r="F1844" s="11">
        <v>2.3420000000000001</v>
      </c>
      <c r="G1844" s="11">
        <v>2.3420000000000001</v>
      </c>
    </row>
    <row r="1845" spans="1:7" x14ac:dyDescent="0.25">
      <c r="A1845" s="5">
        <v>31298</v>
      </c>
      <c r="B1845" s="5">
        <f>USDCHF10080[[#This Row],[date_start]]+5</f>
        <v>31303</v>
      </c>
      <c r="C1845">
        <v>5</v>
      </c>
      <c r="D1845" s="11">
        <v>2.423</v>
      </c>
      <c r="E1845" s="11">
        <v>2.44</v>
      </c>
      <c r="F1845" s="11">
        <v>2.3929999999999998</v>
      </c>
      <c r="G1845" s="11">
        <v>2.3929999999999998</v>
      </c>
    </row>
    <row r="1846" spans="1:7" x14ac:dyDescent="0.25">
      <c r="A1846" s="5">
        <v>31291</v>
      </c>
      <c r="B1846" s="5">
        <f>USDCHF10080[[#This Row],[date_start]]+5</f>
        <v>31296</v>
      </c>
      <c r="C1846">
        <v>4</v>
      </c>
      <c r="D1846" s="11">
        <v>2.3519999999999999</v>
      </c>
      <c r="E1846" s="11">
        <v>2.4180000000000001</v>
      </c>
      <c r="F1846" s="11">
        <v>2.3460000000000001</v>
      </c>
      <c r="G1846" s="11">
        <v>2.4180000000000001</v>
      </c>
    </row>
    <row r="1847" spans="1:7" x14ac:dyDescent="0.25">
      <c r="A1847" s="5">
        <v>31284</v>
      </c>
      <c r="B1847" s="5">
        <f>USDCHF10080[[#This Row],[date_start]]+5</f>
        <v>31289</v>
      </c>
      <c r="C1847">
        <v>5</v>
      </c>
      <c r="D1847" s="11">
        <v>2.27</v>
      </c>
      <c r="E1847" s="11">
        <v>2.31</v>
      </c>
      <c r="F1847" s="11">
        <v>2.2665000000000002</v>
      </c>
      <c r="G1847" s="11">
        <v>2.31</v>
      </c>
    </row>
    <row r="1848" spans="1:7" x14ac:dyDescent="0.25">
      <c r="A1848" s="5">
        <v>31277</v>
      </c>
      <c r="B1848" s="5">
        <f>USDCHF10080[[#This Row],[date_start]]+5</f>
        <v>31282</v>
      </c>
      <c r="C1848">
        <v>5</v>
      </c>
      <c r="D1848" s="11">
        <v>2.2614999999999998</v>
      </c>
      <c r="E1848" s="11">
        <v>2.2789999999999999</v>
      </c>
      <c r="F1848" s="11">
        <v>2.2440000000000002</v>
      </c>
      <c r="G1848" s="11">
        <v>2.2530000000000001</v>
      </c>
    </row>
    <row r="1849" spans="1:7" x14ac:dyDescent="0.25">
      <c r="A1849" s="5">
        <v>31270</v>
      </c>
      <c r="B1849" s="5">
        <f>USDCHF10080[[#This Row],[date_start]]+5</f>
        <v>31275</v>
      </c>
      <c r="C1849">
        <v>5</v>
      </c>
      <c r="D1849" s="11">
        <v>2.3035000000000001</v>
      </c>
      <c r="E1849" s="11">
        <v>2.3035000000000001</v>
      </c>
      <c r="F1849" s="11">
        <v>2.2589999999999999</v>
      </c>
      <c r="G1849" s="11">
        <v>2.2589999999999999</v>
      </c>
    </row>
    <row r="1850" spans="1:7" x14ac:dyDescent="0.25">
      <c r="A1850" s="5">
        <v>31263</v>
      </c>
      <c r="B1850" s="5">
        <f>USDCHF10080[[#This Row],[date_start]]+5</f>
        <v>31268</v>
      </c>
      <c r="C1850">
        <v>5</v>
      </c>
      <c r="D1850" s="11">
        <v>2.3245</v>
      </c>
      <c r="E1850" s="11">
        <v>2.3624999999999998</v>
      </c>
      <c r="F1850" s="11">
        <v>2.3245</v>
      </c>
      <c r="G1850" s="11">
        <v>2.3410000000000002</v>
      </c>
    </row>
    <row r="1851" spans="1:7" x14ac:dyDescent="0.25">
      <c r="A1851" s="5">
        <v>31256</v>
      </c>
      <c r="B1851" s="5">
        <f>USDCHF10080[[#This Row],[date_start]]+5</f>
        <v>31261</v>
      </c>
      <c r="C1851">
        <v>5</v>
      </c>
      <c r="D1851" s="11">
        <v>2.29</v>
      </c>
      <c r="E1851" s="11">
        <v>2.3199999999999998</v>
      </c>
      <c r="F1851" s="11">
        <v>2.29</v>
      </c>
      <c r="G1851" s="11">
        <v>2.3140000000000001</v>
      </c>
    </row>
    <row r="1852" spans="1:7" x14ac:dyDescent="0.25">
      <c r="A1852" s="5">
        <v>31249</v>
      </c>
      <c r="B1852" s="5">
        <f>USDCHF10080[[#This Row],[date_start]]+5</f>
        <v>31254</v>
      </c>
      <c r="C1852">
        <v>5</v>
      </c>
      <c r="D1852" s="11">
        <v>2.379</v>
      </c>
      <c r="E1852" s="11">
        <v>2.379</v>
      </c>
      <c r="F1852" s="11">
        <v>2.335</v>
      </c>
      <c r="G1852" s="11">
        <v>2.335</v>
      </c>
    </row>
    <row r="1853" spans="1:7" x14ac:dyDescent="0.25">
      <c r="A1853" s="5">
        <v>31242</v>
      </c>
      <c r="B1853" s="5">
        <f>USDCHF10080[[#This Row],[date_start]]+5</f>
        <v>31247</v>
      </c>
      <c r="C1853">
        <v>5</v>
      </c>
      <c r="D1853" s="11">
        <v>2.3935</v>
      </c>
      <c r="E1853" s="11">
        <v>2.3935</v>
      </c>
      <c r="F1853" s="11">
        <v>2.335</v>
      </c>
      <c r="G1853" s="11">
        <v>2.3780000000000001</v>
      </c>
    </row>
    <row r="1854" spans="1:7" x14ac:dyDescent="0.25">
      <c r="A1854" s="5">
        <v>31235</v>
      </c>
      <c r="B1854" s="5">
        <f>USDCHF10080[[#This Row],[date_start]]+5</f>
        <v>31240</v>
      </c>
      <c r="C1854">
        <v>5</v>
      </c>
      <c r="D1854" s="11">
        <v>2.5005000000000002</v>
      </c>
      <c r="E1854" s="11">
        <v>2.5005000000000002</v>
      </c>
      <c r="F1854" s="11">
        <v>2.399</v>
      </c>
      <c r="G1854" s="11">
        <v>2.399</v>
      </c>
    </row>
    <row r="1855" spans="1:7" x14ac:dyDescent="0.25">
      <c r="A1855" s="5">
        <v>31228</v>
      </c>
      <c r="B1855" s="5">
        <f>USDCHF10080[[#This Row],[date_start]]+5</f>
        <v>31233</v>
      </c>
      <c r="C1855">
        <v>4</v>
      </c>
      <c r="D1855" s="11">
        <v>2.5489999999999999</v>
      </c>
      <c r="E1855" s="11">
        <v>2.5489999999999999</v>
      </c>
      <c r="F1855" s="11">
        <v>2.52</v>
      </c>
      <c r="G1855" s="11">
        <v>2.52</v>
      </c>
    </row>
    <row r="1856" spans="1:7" x14ac:dyDescent="0.25">
      <c r="A1856" s="5">
        <v>31221</v>
      </c>
      <c r="B1856" s="5">
        <f>USDCHF10080[[#This Row],[date_start]]+5</f>
        <v>31226</v>
      </c>
      <c r="C1856">
        <v>5</v>
      </c>
      <c r="D1856" s="11">
        <v>2.5659999999999998</v>
      </c>
      <c r="E1856" s="11">
        <v>2.5710000000000002</v>
      </c>
      <c r="F1856" s="11">
        <v>2.5350000000000001</v>
      </c>
      <c r="G1856" s="11">
        <v>2.5409999999999999</v>
      </c>
    </row>
    <row r="1857" spans="1:7" x14ac:dyDescent="0.25">
      <c r="A1857" s="5">
        <v>31214</v>
      </c>
      <c r="B1857" s="5">
        <f>USDCHF10080[[#This Row],[date_start]]+5</f>
        <v>31219</v>
      </c>
      <c r="C1857">
        <v>5</v>
      </c>
      <c r="D1857" s="11">
        <v>2.5745</v>
      </c>
      <c r="E1857" s="11">
        <v>2.5750000000000002</v>
      </c>
      <c r="F1857" s="11">
        <v>2.5299999999999998</v>
      </c>
      <c r="G1857" s="11">
        <v>2.5649999999999999</v>
      </c>
    </row>
    <row r="1858" spans="1:7" x14ac:dyDescent="0.25">
      <c r="A1858" s="5">
        <v>31207</v>
      </c>
      <c r="B1858" s="5">
        <f>USDCHF10080[[#This Row],[date_start]]+5</f>
        <v>31212</v>
      </c>
      <c r="C1858">
        <v>5</v>
      </c>
      <c r="D1858" s="11">
        <v>2.613</v>
      </c>
      <c r="E1858" s="11">
        <v>2.613</v>
      </c>
      <c r="F1858" s="11">
        <v>2.573</v>
      </c>
      <c r="G1858" s="11">
        <v>2.573</v>
      </c>
    </row>
    <row r="1859" spans="1:7" x14ac:dyDescent="0.25">
      <c r="A1859" s="5">
        <v>31200</v>
      </c>
      <c r="B1859" s="5">
        <f>USDCHF10080[[#This Row],[date_start]]+5</f>
        <v>31205</v>
      </c>
      <c r="C1859">
        <v>5</v>
      </c>
      <c r="D1859" s="11">
        <v>2.5609999999999999</v>
      </c>
      <c r="E1859" s="11">
        <v>2.5979999999999999</v>
      </c>
      <c r="F1859" s="11">
        <v>2.5609999999999999</v>
      </c>
      <c r="G1859" s="11">
        <v>2.5979999999999999</v>
      </c>
    </row>
    <row r="1860" spans="1:7" x14ac:dyDescent="0.25">
      <c r="A1860" s="5">
        <v>31193</v>
      </c>
      <c r="B1860" s="5">
        <f>USDCHF10080[[#This Row],[date_start]]+5</f>
        <v>31198</v>
      </c>
      <c r="C1860">
        <v>4</v>
      </c>
      <c r="D1860" s="11">
        <v>2.6175000000000002</v>
      </c>
      <c r="E1860" s="11">
        <v>2.6175000000000002</v>
      </c>
      <c r="F1860" s="11">
        <v>2.5750000000000002</v>
      </c>
      <c r="G1860" s="11">
        <v>2.5750000000000002</v>
      </c>
    </row>
    <row r="1861" spans="1:7" x14ac:dyDescent="0.25">
      <c r="A1861" s="5">
        <v>31186</v>
      </c>
      <c r="B1861" s="5">
        <f>USDCHF10080[[#This Row],[date_start]]+5</f>
        <v>31191</v>
      </c>
      <c r="C1861">
        <v>5</v>
      </c>
      <c r="D1861" s="11">
        <v>2.5670000000000002</v>
      </c>
      <c r="E1861" s="11">
        <v>2.6080000000000001</v>
      </c>
      <c r="F1861" s="11">
        <v>2.5670000000000002</v>
      </c>
      <c r="G1861" s="11">
        <v>2.6080000000000001</v>
      </c>
    </row>
    <row r="1862" spans="1:7" x14ac:dyDescent="0.25">
      <c r="A1862" s="5">
        <v>31179</v>
      </c>
      <c r="B1862" s="5">
        <f>USDCHF10080[[#This Row],[date_start]]+5</f>
        <v>31184</v>
      </c>
      <c r="C1862">
        <v>5</v>
      </c>
      <c r="D1862" s="11">
        <v>2.5840000000000001</v>
      </c>
      <c r="E1862" s="11">
        <v>2.5910000000000002</v>
      </c>
      <c r="F1862" s="11">
        <v>2.5670000000000002</v>
      </c>
      <c r="G1862" s="11">
        <v>2.5819999999999999</v>
      </c>
    </row>
    <row r="1863" spans="1:7" x14ac:dyDescent="0.25">
      <c r="A1863" s="5">
        <v>31172</v>
      </c>
      <c r="B1863" s="5">
        <f>USDCHF10080[[#This Row],[date_start]]+5</f>
        <v>31177</v>
      </c>
      <c r="C1863">
        <v>5</v>
      </c>
      <c r="D1863" s="11">
        <v>2.706</v>
      </c>
      <c r="E1863" s="11">
        <v>2.706</v>
      </c>
      <c r="F1863" s="11">
        <v>2.6160000000000001</v>
      </c>
      <c r="G1863" s="11">
        <v>2.63</v>
      </c>
    </row>
    <row r="1864" spans="1:7" x14ac:dyDescent="0.25">
      <c r="A1864" s="5">
        <v>31165</v>
      </c>
      <c r="B1864" s="5">
        <f>USDCHF10080[[#This Row],[date_start]]+5</f>
        <v>31170</v>
      </c>
      <c r="C1864">
        <v>5</v>
      </c>
      <c r="D1864" s="11">
        <v>2.613</v>
      </c>
      <c r="E1864" s="11">
        <v>2.7109999999999999</v>
      </c>
      <c r="F1864" s="11">
        <v>2.6</v>
      </c>
      <c r="G1864" s="11">
        <v>2.7109999999999999</v>
      </c>
    </row>
    <row r="1865" spans="1:7" x14ac:dyDescent="0.25">
      <c r="A1865" s="5">
        <v>31158</v>
      </c>
      <c r="B1865" s="5">
        <f>USDCHF10080[[#This Row],[date_start]]+5</f>
        <v>31163</v>
      </c>
      <c r="C1865">
        <v>5</v>
      </c>
      <c r="D1865" s="11">
        <v>2.5030000000000001</v>
      </c>
      <c r="E1865" s="11">
        <v>2.6215000000000002</v>
      </c>
      <c r="F1865" s="11">
        <v>2.5030000000000001</v>
      </c>
      <c r="G1865" s="11">
        <v>2.6120000000000001</v>
      </c>
    </row>
    <row r="1866" spans="1:7" x14ac:dyDescent="0.25">
      <c r="A1866" s="5">
        <v>31151</v>
      </c>
      <c r="B1866" s="5">
        <f>USDCHF10080[[#This Row],[date_start]]+5</f>
        <v>31156</v>
      </c>
      <c r="C1866">
        <v>5</v>
      </c>
      <c r="D1866" s="11">
        <v>2.5289999999999999</v>
      </c>
      <c r="E1866" s="11">
        <v>2.5310000000000001</v>
      </c>
      <c r="F1866" s="11">
        <v>2.4765000000000001</v>
      </c>
      <c r="G1866" s="11">
        <v>2.4765000000000001</v>
      </c>
    </row>
    <row r="1867" spans="1:7" x14ac:dyDescent="0.25">
      <c r="A1867" s="5">
        <v>31144</v>
      </c>
      <c r="B1867" s="5">
        <f>USDCHF10080[[#This Row],[date_start]]+5</f>
        <v>31149</v>
      </c>
      <c r="C1867">
        <v>5</v>
      </c>
      <c r="D1867" s="11">
        <v>2.6659999999999999</v>
      </c>
      <c r="E1867" s="11">
        <v>2.6659999999999999</v>
      </c>
      <c r="F1867" s="11">
        <v>2.569</v>
      </c>
      <c r="G1867" s="11">
        <v>2.569</v>
      </c>
    </row>
    <row r="1868" spans="1:7" x14ac:dyDescent="0.25">
      <c r="A1868" s="5">
        <v>31137</v>
      </c>
      <c r="B1868" s="5">
        <f>USDCHF10080[[#This Row],[date_start]]+5</f>
        <v>31142</v>
      </c>
      <c r="C1868">
        <v>5</v>
      </c>
      <c r="D1868" s="11">
        <v>2.6389999999999998</v>
      </c>
      <c r="E1868" s="11">
        <v>2.6890000000000001</v>
      </c>
      <c r="F1868" s="11">
        <v>2.6389999999999998</v>
      </c>
      <c r="G1868" s="11">
        <v>2.6749999999999998</v>
      </c>
    </row>
    <row r="1869" spans="1:7" x14ac:dyDescent="0.25">
      <c r="A1869" s="5">
        <v>31130</v>
      </c>
      <c r="B1869" s="5">
        <f>USDCHF10080[[#This Row],[date_start]]+5</f>
        <v>31135</v>
      </c>
      <c r="C1869">
        <v>5</v>
      </c>
      <c r="D1869" s="11">
        <v>2.742</v>
      </c>
      <c r="E1869" s="11">
        <v>2.742</v>
      </c>
      <c r="F1869" s="11">
        <v>2.6</v>
      </c>
      <c r="G1869" s="11">
        <v>2.6</v>
      </c>
    </row>
    <row r="1870" spans="1:7" x14ac:dyDescent="0.25">
      <c r="A1870" s="5">
        <v>31123</v>
      </c>
      <c r="B1870" s="5">
        <f>USDCHF10080[[#This Row],[date_start]]+5</f>
        <v>31128</v>
      </c>
      <c r="C1870">
        <v>5</v>
      </c>
      <c r="D1870" s="11">
        <v>2.843</v>
      </c>
      <c r="E1870" s="11">
        <v>2.843</v>
      </c>
      <c r="F1870" s="11">
        <v>2.72</v>
      </c>
      <c r="G1870" s="11">
        <v>2.7309999999999999</v>
      </c>
    </row>
    <row r="1871" spans="1:7" x14ac:dyDescent="0.25">
      <c r="A1871" s="5">
        <v>31116</v>
      </c>
      <c r="B1871" s="5">
        <f>USDCHF10080[[#This Row],[date_start]]+5</f>
        <v>31121</v>
      </c>
      <c r="C1871">
        <v>5</v>
      </c>
      <c r="D1871" s="11">
        <v>2.8490000000000002</v>
      </c>
      <c r="E1871" s="11">
        <v>2.88</v>
      </c>
      <c r="F1871" s="11">
        <v>2.84</v>
      </c>
      <c r="G1871" s="11">
        <v>2.8759999999999999</v>
      </c>
    </row>
    <row r="1872" spans="1:7" x14ac:dyDescent="0.25">
      <c r="A1872" s="5">
        <v>31109</v>
      </c>
      <c r="B1872" s="5">
        <f>USDCHF10080[[#This Row],[date_start]]+5</f>
        <v>31114</v>
      </c>
      <c r="C1872">
        <v>5</v>
      </c>
      <c r="D1872" s="11">
        <v>2.8929999999999998</v>
      </c>
      <c r="E1872" s="11">
        <v>2.9245000000000001</v>
      </c>
      <c r="F1872" s="11">
        <v>2.8929999999999998</v>
      </c>
      <c r="G1872" s="11">
        <v>2.903</v>
      </c>
    </row>
    <row r="1873" spans="1:7" x14ac:dyDescent="0.25">
      <c r="A1873" s="5">
        <v>31102</v>
      </c>
      <c r="B1873" s="5">
        <f>USDCHF10080[[#This Row],[date_start]]+5</f>
        <v>31107</v>
      </c>
      <c r="C1873">
        <v>5</v>
      </c>
      <c r="D1873" s="11">
        <v>2.9169999999999998</v>
      </c>
      <c r="E1873" s="11">
        <v>2.9169999999999998</v>
      </c>
      <c r="F1873" s="11">
        <v>2.84</v>
      </c>
      <c r="G1873" s="11">
        <v>2.8610000000000002</v>
      </c>
    </row>
    <row r="1874" spans="1:7" x14ac:dyDescent="0.25">
      <c r="A1874" s="5">
        <v>31095</v>
      </c>
      <c r="B1874" s="5">
        <f>USDCHF10080[[#This Row],[date_start]]+5</f>
        <v>31100</v>
      </c>
      <c r="C1874">
        <v>4</v>
      </c>
      <c r="D1874" s="11">
        <v>2.8109999999999999</v>
      </c>
      <c r="E1874" s="11">
        <v>2.8580000000000001</v>
      </c>
      <c r="F1874" s="11">
        <v>2.8109999999999999</v>
      </c>
      <c r="G1874" s="11">
        <v>2.8580000000000001</v>
      </c>
    </row>
    <row r="1875" spans="1:7" x14ac:dyDescent="0.25">
      <c r="A1875" s="5">
        <v>31088</v>
      </c>
      <c r="B1875" s="5">
        <f>USDCHF10080[[#This Row],[date_start]]+5</f>
        <v>31093</v>
      </c>
      <c r="C1875">
        <v>4</v>
      </c>
      <c r="D1875" s="11">
        <v>2.7949999999999999</v>
      </c>
      <c r="E1875" s="11">
        <v>2.8119999999999998</v>
      </c>
      <c r="F1875" s="11">
        <v>2.7770000000000001</v>
      </c>
      <c r="G1875" s="11">
        <v>2.7770000000000001</v>
      </c>
    </row>
    <row r="1876" spans="1:7" x14ac:dyDescent="0.25">
      <c r="A1876" s="5">
        <v>31081</v>
      </c>
      <c r="B1876" s="5">
        <f>USDCHF10080[[#This Row],[date_start]]+5</f>
        <v>31086</v>
      </c>
      <c r="C1876">
        <v>5</v>
      </c>
      <c r="D1876" s="11">
        <v>2.7395</v>
      </c>
      <c r="E1876" s="11">
        <v>2.7749999999999999</v>
      </c>
      <c r="F1876" s="11">
        <v>2.7374999999999998</v>
      </c>
      <c r="G1876" s="11">
        <v>2.7749999999999999</v>
      </c>
    </row>
    <row r="1877" spans="1:7" x14ac:dyDescent="0.25">
      <c r="A1877" s="5">
        <v>31074</v>
      </c>
      <c r="B1877" s="5">
        <f>USDCHF10080[[#This Row],[date_start]]+5</f>
        <v>31079</v>
      </c>
      <c r="C1877">
        <v>5</v>
      </c>
      <c r="D1877" s="11">
        <v>2.6625000000000001</v>
      </c>
      <c r="E1877" s="11">
        <v>2.7044999999999999</v>
      </c>
      <c r="F1877" s="11">
        <v>2.6625000000000001</v>
      </c>
      <c r="G1877" s="11">
        <v>2.7044999999999999</v>
      </c>
    </row>
    <row r="1878" spans="1:7" x14ac:dyDescent="0.25">
      <c r="A1878" s="5">
        <v>31067</v>
      </c>
      <c r="B1878" s="5">
        <f>USDCHF10080[[#This Row],[date_start]]+5</f>
        <v>31072</v>
      </c>
      <c r="C1878">
        <v>4</v>
      </c>
      <c r="D1878" s="11">
        <v>2.6720000000000002</v>
      </c>
      <c r="E1878" s="11">
        <v>2.6835</v>
      </c>
      <c r="F1878" s="11">
        <v>2.6564999999999999</v>
      </c>
      <c r="G1878" s="11">
        <v>2.6635</v>
      </c>
    </row>
    <row r="1879" spans="1:7" x14ac:dyDescent="0.25">
      <c r="A1879" s="5">
        <v>31060</v>
      </c>
      <c r="B1879" s="5">
        <f>USDCHF10080[[#This Row],[date_start]]+5</f>
        <v>31065</v>
      </c>
      <c r="C1879">
        <v>5</v>
      </c>
      <c r="D1879" s="11">
        <v>2.677</v>
      </c>
      <c r="E1879" s="11">
        <v>2.6815000000000002</v>
      </c>
      <c r="F1879" s="11">
        <v>2.6764999999999999</v>
      </c>
      <c r="G1879" s="11">
        <v>2.6815000000000002</v>
      </c>
    </row>
    <row r="1880" spans="1:7" x14ac:dyDescent="0.25">
      <c r="A1880" s="5">
        <v>31053</v>
      </c>
      <c r="B1880" s="5">
        <f>USDCHF10080[[#This Row],[date_start]]+5</f>
        <v>31058</v>
      </c>
      <c r="C1880">
        <v>5</v>
      </c>
      <c r="D1880" s="11">
        <v>2.6475</v>
      </c>
      <c r="E1880" s="11">
        <v>2.6520000000000001</v>
      </c>
      <c r="F1880" s="11">
        <v>2.6360000000000001</v>
      </c>
      <c r="G1880" s="11">
        <v>2.645</v>
      </c>
    </row>
    <row r="1881" spans="1:7" x14ac:dyDescent="0.25">
      <c r="A1881" s="5">
        <v>31046</v>
      </c>
      <c r="B1881" s="5">
        <f>USDCHF10080[[#This Row],[date_start]]+5</f>
        <v>31051</v>
      </c>
      <c r="C1881">
        <v>3</v>
      </c>
      <c r="D1881" s="11">
        <v>2.617</v>
      </c>
      <c r="E1881" s="11">
        <v>2.6339999999999999</v>
      </c>
      <c r="F1881" s="11">
        <v>2.617</v>
      </c>
      <c r="G1881" s="11">
        <v>2.6339999999999999</v>
      </c>
    </row>
    <row r="1882" spans="1:7" x14ac:dyDescent="0.25">
      <c r="A1882" s="5">
        <v>31025</v>
      </c>
      <c r="B1882" s="5">
        <f>USDCHF10080[[#This Row],[date_start]]+5</f>
        <v>31030</v>
      </c>
      <c r="C1882">
        <v>3</v>
      </c>
      <c r="D1882" s="11">
        <v>2.5535000000000001</v>
      </c>
      <c r="E1882" s="11">
        <v>2.5550000000000002</v>
      </c>
      <c r="F1882" s="11">
        <v>2.5510000000000002</v>
      </c>
      <c r="G1882" s="11">
        <v>2.5550000000000002</v>
      </c>
    </row>
    <row r="1883" spans="1:7" x14ac:dyDescent="0.25">
      <c r="A1883" s="5">
        <v>31018</v>
      </c>
      <c r="B1883" s="5">
        <f>USDCHF10080[[#This Row],[date_start]]+5</f>
        <v>31023</v>
      </c>
      <c r="C1883">
        <v>5</v>
      </c>
      <c r="D1883" s="11">
        <v>2.5655000000000001</v>
      </c>
      <c r="E1883" s="11">
        <v>2.5655000000000001</v>
      </c>
      <c r="F1883" s="11">
        <v>2.5259999999999998</v>
      </c>
      <c r="G1883" s="11">
        <v>2.544</v>
      </c>
    </row>
    <row r="1884" spans="1:7" x14ac:dyDescent="0.25">
      <c r="A1884" s="5">
        <v>31011</v>
      </c>
      <c r="B1884" s="5">
        <f>USDCHF10080[[#This Row],[date_start]]+5</f>
        <v>31016</v>
      </c>
      <c r="C1884">
        <v>5</v>
      </c>
      <c r="D1884" s="11">
        <v>2.5249999999999999</v>
      </c>
      <c r="E1884" s="11">
        <v>2.5550000000000002</v>
      </c>
      <c r="F1884" s="11">
        <v>2.5209999999999999</v>
      </c>
      <c r="G1884" s="11">
        <v>2.5550000000000002</v>
      </c>
    </row>
    <row r="1885" spans="1:7" x14ac:dyDescent="0.25">
      <c r="A1885" s="5">
        <v>31004</v>
      </c>
      <c r="B1885" s="5">
        <f>USDCHF10080[[#This Row],[date_start]]+5</f>
        <v>31009</v>
      </c>
      <c r="C1885">
        <v>4</v>
      </c>
      <c r="D1885" s="11">
        <v>2.4740000000000002</v>
      </c>
      <c r="E1885" s="11">
        <v>2.5019999999999998</v>
      </c>
      <c r="F1885" s="11">
        <v>2.4740000000000002</v>
      </c>
      <c r="G1885" s="11">
        <v>2.5015000000000001</v>
      </c>
    </row>
    <row r="1886" spans="1:7" x14ac:dyDescent="0.25">
      <c r="A1886" s="5">
        <v>30997</v>
      </c>
      <c r="B1886" s="5">
        <f>USDCHF10080[[#This Row],[date_start]]+5</f>
        <v>31002</v>
      </c>
      <c r="C1886">
        <v>4</v>
      </c>
      <c r="D1886" s="11">
        <v>2.4140000000000001</v>
      </c>
      <c r="E1886" s="11">
        <v>2.4529999999999998</v>
      </c>
      <c r="F1886" s="11">
        <v>2.4140000000000001</v>
      </c>
      <c r="G1886" s="11">
        <v>2.4529999999999998</v>
      </c>
    </row>
    <row r="1887" spans="1:7" x14ac:dyDescent="0.25">
      <c r="A1887" s="5">
        <v>30990</v>
      </c>
      <c r="B1887" s="5">
        <f>USDCHF10080[[#This Row],[date_start]]+5</f>
        <v>30995</v>
      </c>
      <c r="C1887">
        <v>4</v>
      </c>
      <c r="D1887" s="11">
        <v>2.41</v>
      </c>
      <c r="E1887" s="11">
        <v>2.4260000000000002</v>
      </c>
      <c r="F1887" s="11">
        <v>2.41</v>
      </c>
      <c r="G1887" s="11">
        <v>2.4260000000000002</v>
      </c>
    </row>
    <row r="1888" spans="1:7" x14ac:dyDescent="0.25">
      <c r="A1888" s="5">
        <v>30983</v>
      </c>
      <c r="B1888" s="5">
        <f>USDCHF10080[[#This Row],[date_start]]+5</f>
        <v>30988</v>
      </c>
      <c r="C1888">
        <v>5</v>
      </c>
      <c r="D1888" s="11">
        <v>2.5209999999999999</v>
      </c>
      <c r="E1888" s="11">
        <v>2.5209999999999999</v>
      </c>
      <c r="F1888" s="11">
        <v>2.4260000000000002</v>
      </c>
      <c r="G1888" s="11">
        <v>2.4260000000000002</v>
      </c>
    </row>
    <row r="1889" spans="1:7" x14ac:dyDescent="0.25">
      <c r="A1889" s="5">
        <v>30976</v>
      </c>
      <c r="B1889" s="5">
        <f>USDCHF10080[[#This Row],[date_start]]+5</f>
        <v>30981</v>
      </c>
      <c r="C1889">
        <v>5</v>
      </c>
      <c r="D1889" s="11">
        <v>2.5289999999999999</v>
      </c>
      <c r="E1889" s="11">
        <v>2.5289999999999999</v>
      </c>
      <c r="F1889" s="11">
        <v>2.4750000000000001</v>
      </c>
      <c r="G1889" s="11">
        <v>2.492</v>
      </c>
    </row>
    <row r="1890" spans="1:7" x14ac:dyDescent="0.25">
      <c r="A1890" s="5">
        <v>30969</v>
      </c>
      <c r="B1890" s="5">
        <f>USDCHF10080[[#This Row],[date_start]]+5</f>
        <v>30974</v>
      </c>
      <c r="C1890">
        <v>5</v>
      </c>
      <c r="D1890" s="11">
        <v>2.5720000000000001</v>
      </c>
      <c r="E1890" s="11">
        <v>2.5720000000000001</v>
      </c>
      <c r="F1890" s="11">
        <v>2.5335000000000001</v>
      </c>
      <c r="G1890" s="11">
        <v>2.5335000000000001</v>
      </c>
    </row>
    <row r="1891" spans="1:7" x14ac:dyDescent="0.25">
      <c r="A1891" s="5">
        <v>30962</v>
      </c>
      <c r="B1891" s="5">
        <f>USDCHF10080[[#This Row],[date_start]]+5</f>
        <v>30967</v>
      </c>
      <c r="C1891">
        <v>4</v>
      </c>
      <c r="D1891" s="11">
        <v>2.5430000000000001</v>
      </c>
      <c r="E1891" s="11">
        <v>2.5619999999999998</v>
      </c>
      <c r="F1891" s="11">
        <v>2.5375000000000001</v>
      </c>
      <c r="G1891" s="11">
        <v>2.5619999999999998</v>
      </c>
    </row>
    <row r="1892" spans="1:7" x14ac:dyDescent="0.25">
      <c r="A1892" s="5">
        <v>30955</v>
      </c>
      <c r="B1892" s="5">
        <f>USDCHF10080[[#This Row],[date_start]]+5</f>
        <v>30960</v>
      </c>
      <c r="C1892">
        <v>5</v>
      </c>
      <c r="D1892" s="11">
        <v>2.5230000000000001</v>
      </c>
      <c r="E1892" s="11">
        <v>2.5230000000000001</v>
      </c>
      <c r="F1892" s="11">
        <v>2.4950000000000001</v>
      </c>
      <c r="G1892" s="11">
        <v>2.5209999999999999</v>
      </c>
    </row>
    <row r="1893" spans="1:7" x14ac:dyDescent="0.25">
      <c r="A1893" s="5">
        <v>30948</v>
      </c>
      <c r="B1893" s="5">
        <f>USDCHF10080[[#This Row],[date_start]]+5</f>
        <v>30953</v>
      </c>
      <c r="C1893">
        <v>5</v>
      </c>
      <c r="D1893" s="11">
        <v>2.492</v>
      </c>
      <c r="E1893" s="11">
        <v>2.5329999999999999</v>
      </c>
      <c r="F1893" s="11">
        <v>2.492</v>
      </c>
      <c r="G1893" s="11">
        <v>2.5329999999999999</v>
      </c>
    </row>
    <row r="1894" spans="1:7" x14ac:dyDescent="0.25">
      <c r="A1894" s="5">
        <v>30941</v>
      </c>
      <c r="B1894" s="5">
        <f>USDCHF10080[[#This Row],[date_start]]+5</f>
        <v>30946</v>
      </c>
      <c r="C1894">
        <v>5</v>
      </c>
      <c r="D1894" s="11">
        <v>2.5274999999999999</v>
      </c>
      <c r="E1894" s="11">
        <v>2.5569999999999999</v>
      </c>
      <c r="F1894" s="11">
        <v>2.5125000000000002</v>
      </c>
      <c r="G1894" s="11">
        <v>2.5125000000000002</v>
      </c>
    </row>
    <row r="1895" spans="1:7" x14ac:dyDescent="0.25">
      <c r="A1895" s="5">
        <v>30934</v>
      </c>
      <c r="B1895" s="5">
        <f>USDCHF10080[[#This Row],[date_start]]+5</f>
        <v>30939</v>
      </c>
      <c r="C1895">
        <v>5</v>
      </c>
      <c r="D1895" s="11">
        <v>2.492</v>
      </c>
      <c r="E1895" s="11">
        <v>2.5129999999999999</v>
      </c>
      <c r="F1895" s="11">
        <v>2.4900000000000002</v>
      </c>
      <c r="G1895" s="11">
        <v>2.5049999999999999</v>
      </c>
    </row>
    <row r="1896" spans="1:7" x14ac:dyDescent="0.25">
      <c r="A1896" s="5">
        <v>30927</v>
      </c>
      <c r="B1896" s="5">
        <f>USDCHF10080[[#This Row],[date_start]]+5</f>
        <v>30932</v>
      </c>
      <c r="C1896">
        <v>4</v>
      </c>
      <c r="D1896" s="11">
        <v>2.4474999999999998</v>
      </c>
      <c r="E1896" s="11">
        <v>2.4870000000000001</v>
      </c>
      <c r="F1896" s="11">
        <v>2.4474999999999998</v>
      </c>
      <c r="G1896" s="11">
        <v>2.4870000000000001</v>
      </c>
    </row>
    <row r="1897" spans="1:7" x14ac:dyDescent="0.25">
      <c r="A1897" s="5">
        <v>30920</v>
      </c>
      <c r="B1897" s="5">
        <f>USDCHF10080[[#This Row],[date_start]]+5</f>
        <v>30925</v>
      </c>
      <c r="C1897">
        <v>5</v>
      </c>
      <c r="D1897" s="11">
        <v>2.4005000000000001</v>
      </c>
      <c r="E1897" s="11">
        <v>2.4095</v>
      </c>
      <c r="F1897" s="11">
        <v>2.391</v>
      </c>
      <c r="G1897" s="11">
        <v>2.4095</v>
      </c>
    </row>
    <row r="1898" spans="1:7" x14ac:dyDescent="0.25">
      <c r="A1898" s="5">
        <v>30913</v>
      </c>
      <c r="B1898" s="5">
        <f>USDCHF10080[[#This Row],[date_start]]+5</f>
        <v>30918</v>
      </c>
      <c r="C1898">
        <v>5</v>
      </c>
      <c r="D1898" s="11">
        <v>2.3959999999999999</v>
      </c>
      <c r="E1898" s="11">
        <v>2.4089999999999998</v>
      </c>
      <c r="F1898" s="11">
        <v>2.3839999999999999</v>
      </c>
      <c r="G1898" s="11">
        <v>2.3929999999999998</v>
      </c>
    </row>
    <row r="1899" spans="1:7" x14ac:dyDescent="0.25">
      <c r="A1899" s="5">
        <v>30906</v>
      </c>
      <c r="B1899" s="5">
        <f>USDCHF10080[[#This Row],[date_start]]+5</f>
        <v>30911</v>
      </c>
      <c r="C1899">
        <v>5</v>
      </c>
      <c r="D1899" s="11">
        <v>2.4504999999999999</v>
      </c>
      <c r="E1899" s="11">
        <v>2.4504999999999999</v>
      </c>
      <c r="F1899" s="11">
        <v>2.3755000000000002</v>
      </c>
      <c r="G1899" s="11">
        <v>2.3835000000000002</v>
      </c>
    </row>
    <row r="1900" spans="1:7" x14ac:dyDescent="0.25">
      <c r="A1900" s="5">
        <v>30899</v>
      </c>
      <c r="B1900" s="5">
        <f>USDCHF10080[[#This Row],[date_start]]+5</f>
        <v>30904</v>
      </c>
      <c r="C1900">
        <v>5</v>
      </c>
      <c r="D1900" s="11">
        <v>2.4205000000000001</v>
      </c>
      <c r="E1900" s="11">
        <v>2.4550000000000001</v>
      </c>
      <c r="F1900" s="11">
        <v>2.4205000000000001</v>
      </c>
      <c r="G1900" s="11">
        <v>2.4424999999999999</v>
      </c>
    </row>
    <row r="1901" spans="1:7" x14ac:dyDescent="0.25">
      <c r="A1901" s="5">
        <v>30892</v>
      </c>
      <c r="B1901" s="5">
        <f>USDCHF10080[[#This Row],[date_start]]+5</f>
        <v>30897</v>
      </c>
      <c r="C1901">
        <v>5</v>
      </c>
      <c r="D1901" s="11">
        <v>2.4634999999999998</v>
      </c>
      <c r="E1901" s="11">
        <v>2.4725000000000001</v>
      </c>
      <c r="F1901" s="11">
        <v>2.4039999999999999</v>
      </c>
      <c r="G1901" s="11">
        <v>2.4039999999999999</v>
      </c>
    </row>
    <row r="1902" spans="1:7" x14ac:dyDescent="0.25">
      <c r="A1902" s="5">
        <v>30885</v>
      </c>
      <c r="B1902" s="5">
        <f>USDCHF10080[[#This Row],[date_start]]+5</f>
        <v>30890</v>
      </c>
      <c r="C1902">
        <v>5</v>
      </c>
      <c r="D1902" s="11">
        <v>2.44</v>
      </c>
      <c r="E1902" s="11">
        <v>2.4620000000000002</v>
      </c>
      <c r="F1902" s="11">
        <v>2.4275000000000002</v>
      </c>
      <c r="G1902" s="11">
        <v>2.4620000000000002</v>
      </c>
    </row>
    <row r="1903" spans="1:7" x14ac:dyDescent="0.25">
      <c r="A1903" s="5">
        <v>30878</v>
      </c>
      <c r="B1903" s="5">
        <f>USDCHF10080[[#This Row],[date_start]]+5</f>
        <v>30883</v>
      </c>
      <c r="C1903">
        <v>5</v>
      </c>
      <c r="D1903" s="11">
        <v>2.387</v>
      </c>
      <c r="E1903" s="11">
        <v>2.423</v>
      </c>
      <c r="F1903" s="11">
        <v>2.387</v>
      </c>
      <c r="G1903" s="11">
        <v>2.423</v>
      </c>
    </row>
    <row r="1904" spans="1:7" x14ac:dyDescent="0.25">
      <c r="A1904" s="5">
        <v>30871</v>
      </c>
      <c r="B1904" s="5">
        <f>USDCHF10080[[#This Row],[date_start]]+5</f>
        <v>30876</v>
      </c>
      <c r="C1904">
        <v>5</v>
      </c>
      <c r="D1904" s="11">
        <v>2.3919999999999999</v>
      </c>
      <c r="E1904" s="11">
        <v>2.4085000000000001</v>
      </c>
      <c r="F1904" s="11">
        <v>2.3835000000000002</v>
      </c>
      <c r="G1904" s="11">
        <v>2.4</v>
      </c>
    </row>
    <row r="1905" spans="1:7" x14ac:dyDescent="0.25">
      <c r="A1905" s="5">
        <v>30864</v>
      </c>
      <c r="B1905" s="5">
        <f>USDCHF10080[[#This Row],[date_start]]+5</f>
        <v>30869</v>
      </c>
      <c r="C1905">
        <v>4</v>
      </c>
      <c r="D1905" s="11">
        <v>2.3424999999999998</v>
      </c>
      <c r="E1905" s="11">
        <v>2.387</v>
      </c>
      <c r="F1905" s="11">
        <v>2.3424999999999998</v>
      </c>
      <c r="G1905" s="11">
        <v>2.387</v>
      </c>
    </row>
    <row r="1906" spans="1:7" x14ac:dyDescent="0.25">
      <c r="A1906" s="5">
        <v>30857</v>
      </c>
      <c r="B1906" s="5">
        <f>USDCHF10080[[#This Row],[date_start]]+5</f>
        <v>30862</v>
      </c>
      <c r="C1906">
        <v>5</v>
      </c>
      <c r="D1906" s="11">
        <v>2.3359999999999999</v>
      </c>
      <c r="E1906" s="11">
        <v>2.3359999999999999</v>
      </c>
      <c r="F1906" s="11">
        <v>2.3220000000000001</v>
      </c>
      <c r="G1906" s="11">
        <v>2.331</v>
      </c>
    </row>
    <row r="1907" spans="1:7" x14ac:dyDescent="0.25">
      <c r="A1907" s="5">
        <v>30850</v>
      </c>
      <c r="B1907" s="5">
        <f>USDCHF10080[[#This Row],[date_start]]+5</f>
        <v>30855</v>
      </c>
      <c r="C1907">
        <v>5</v>
      </c>
      <c r="D1907" s="11">
        <v>2.2930000000000001</v>
      </c>
      <c r="E1907" s="11">
        <v>2.3134999999999999</v>
      </c>
      <c r="F1907" s="11">
        <v>2.2879999999999998</v>
      </c>
      <c r="G1907" s="11">
        <v>2.3134999999999999</v>
      </c>
    </row>
    <row r="1908" spans="1:7" x14ac:dyDescent="0.25">
      <c r="A1908" s="5">
        <v>30843</v>
      </c>
      <c r="B1908" s="5">
        <f>USDCHF10080[[#This Row],[date_start]]+5</f>
        <v>30848</v>
      </c>
      <c r="C1908">
        <v>5</v>
      </c>
      <c r="D1908" s="11">
        <v>2.2669999999999999</v>
      </c>
      <c r="E1908" s="11">
        <v>2.2805</v>
      </c>
      <c r="F1908" s="11">
        <v>2.2669999999999999</v>
      </c>
      <c r="G1908" s="11">
        <v>2.2805</v>
      </c>
    </row>
    <row r="1909" spans="1:7" x14ac:dyDescent="0.25">
      <c r="A1909" s="5">
        <v>30836</v>
      </c>
      <c r="B1909" s="5">
        <f>USDCHF10080[[#This Row],[date_start]]+5</f>
        <v>30841</v>
      </c>
      <c r="C1909">
        <v>5</v>
      </c>
      <c r="D1909" s="11">
        <v>2.226</v>
      </c>
      <c r="E1909" s="11">
        <v>2.2490000000000001</v>
      </c>
      <c r="F1909" s="11">
        <v>2.226</v>
      </c>
      <c r="G1909" s="11">
        <v>2.2490000000000001</v>
      </c>
    </row>
    <row r="1910" spans="1:7" x14ac:dyDescent="0.25">
      <c r="A1910" s="5">
        <v>30829</v>
      </c>
      <c r="B1910" s="5">
        <f>USDCHF10080[[#This Row],[date_start]]+5</f>
        <v>30834</v>
      </c>
      <c r="C1910">
        <v>4</v>
      </c>
      <c r="D1910" s="11">
        <v>2.2589999999999999</v>
      </c>
      <c r="E1910" s="11">
        <v>2.2650000000000001</v>
      </c>
      <c r="F1910" s="11">
        <v>2.2294999999999998</v>
      </c>
      <c r="G1910" s="11">
        <v>2.2294999999999998</v>
      </c>
    </row>
    <row r="1911" spans="1:7" x14ac:dyDescent="0.25">
      <c r="A1911" s="5">
        <v>30822</v>
      </c>
      <c r="B1911" s="5">
        <f>USDCHF10080[[#This Row],[date_start]]+5</f>
        <v>30827</v>
      </c>
      <c r="C1911">
        <v>5</v>
      </c>
      <c r="D1911" s="11">
        <v>2.2694999999999999</v>
      </c>
      <c r="E1911" s="11">
        <v>2.2774999999999999</v>
      </c>
      <c r="F1911" s="11">
        <v>2.2490000000000001</v>
      </c>
      <c r="G1911" s="11">
        <v>2.2490000000000001</v>
      </c>
    </row>
    <row r="1912" spans="1:7" x14ac:dyDescent="0.25">
      <c r="A1912" s="5">
        <v>30815</v>
      </c>
      <c r="B1912" s="5">
        <f>USDCHF10080[[#This Row],[date_start]]+5</f>
        <v>30820</v>
      </c>
      <c r="C1912">
        <v>5</v>
      </c>
      <c r="D1912" s="11">
        <v>2.2799999999999998</v>
      </c>
      <c r="E1912" s="11">
        <v>2.2810000000000001</v>
      </c>
      <c r="F1912" s="11">
        <v>2.2679999999999998</v>
      </c>
      <c r="G1912" s="11">
        <v>2.2810000000000001</v>
      </c>
    </row>
    <row r="1913" spans="1:7" x14ac:dyDescent="0.25">
      <c r="A1913" s="5">
        <v>30808</v>
      </c>
      <c r="B1913" s="5">
        <f>USDCHF10080[[#This Row],[date_start]]+5</f>
        <v>30813</v>
      </c>
      <c r="C1913">
        <v>5</v>
      </c>
      <c r="D1913" s="11">
        <v>2.282</v>
      </c>
      <c r="E1913" s="11">
        <v>2.2902</v>
      </c>
      <c r="F1913" s="11">
        <v>2.2799999999999998</v>
      </c>
      <c r="G1913" s="11">
        <v>2.2902</v>
      </c>
    </row>
    <row r="1914" spans="1:7" x14ac:dyDescent="0.25">
      <c r="A1914" s="5">
        <v>30801</v>
      </c>
      <c r="B1914" s="5">
        <f>USDCHF10080[[#This Row],[date_start]]+5</f>
        <v>30806</v>
      </c>
      <c r="C1914">
        <v>5</v>
      </c>
      <c r="D1914" s="11">
        <v>2.2465000000000002</v>
      </c>
      <c r="E1914" s="11">
        <v>2.2505000000000002</v>
      </c>
      <c r="F1914" s="11">
        <v>2.242</v>
      </c>
      <c r="G1914" s="11">
        <v>2.2505000000000002</v>
      </c>
    </row>
    <row r="1915" spans="1:7" x14ac:dyDescent="0.25">
      <c r="A1915" s="5">
        <v>30794</v>
      </c>
      <c r="B1915" s="5">
        <f>USDCHF10080[[#This Row],[date_start]]+5</f>
        <v>30799</v>
      </c>
      <c r="C1915">
        <v>5</v>
      </c>
      <c r="D1915" s="11">
        <v>2.1960000000000002</v>
      </c>
      <c r="E1915" s="11">
        <v>2.2345000000000002</v>
      </c>
      <c r="F1915" s="11">
        <v>2.1960000000000002</v>
      </c>
      <c r="G1915" s="11">
        <v>2.2345000000000002</v>
      </c>
    </row>
    <row r="1916" spans="1:7" x14ac:dyDescent="0.25">
      <c r="A1916" s="5">
        <v>30787</v>
      </c>
      <c r="B1916" s="5">
        <f>USDCHF10080[[#This Row],[date_start]]+5</f>
        <v>30792</v>
      </c>
      <c r="C1916">
        <v>5</v>
      </c>
      <c r="D1916" s="11">
        <v>2.1867999999999999</v>
      </c>
      <c r="E1916" s="11">
        <v>2.202</v>
      </c>
      <c r="F1916" s="11">
        <v>2.1867999999999999</v>
      </c>
      <c r="G1916" s="11">
        <v>2.202</v>
      </c>
    </row>
    <row r="1917" spans="1:7" x14ac:dyDescent="0.25">
      <c r="A1917" s="5">
        <v>30780</v>
      </c>
      <c r="B1917" s="5">
        <f>USDCHF10080[[#This Row],[date_start]]+5</f>
        <v>30785</v>
      </c>
      <c r="C1917">
        <v>5</v>
      </c>
      <c r="D1917" s="11">
        <v>2.1760000000000002</v>
      </c>
      <c r="E1917" s="11">
        <v>2.1764999999999999</v>
      </c>
      <c r="F1917" s="11">
        <v>2.1655000000000002</v>
      </c>
      <c r="G1917" s="11">
        <v>2.1764999999999999</v>
      </c>
    </row>
    <row r="1918" spans="1:7" x14ac:dyDescent="0.25">
      <c r="A1918" s="5">
        <v>30773</v>
      </c>
      <c r="B1918" s="5">
        <f>USDCHF10080[[#This Row],[date_start]]+5</f>
        <v>30778</v>
      </c>
      <c r="C1918">
        <v>5</v>
      </c>
      <c r="D1918" s="11">
        <v>2.1535000000000002</v>
      </c>
      <c r="E1918" s="11">
        <v>2.181</v>
      </c>
      <c r="F1918" s="11">
        <v>2.1535000000000002</v>
      </c>
      <c r="G1918" s="11">
        <v>2.1749999999999998</v>
      </c>
    </row>
    <row r="1919" spans="1:7" x14ac:dyDescent="0.25">
      <c r="A1919" s="5">
        <v>30766</v>
      </c>
      <c r="B1919" s="5">
        <f>USDCHF10080[[#This Row],[date_start]]+5</f>
        <v>30771</v>
      </c>
      <c r="C1919">
        <v>5</v>
      </c>
      <c r="D1919" s="11">
        <v>2.157</v>
      </c>
      <c r="E1919" s="11">
        <v>2.1579999999999999</v>
      </c>
      <c r="F1919" s="11">
        <v>2.1440000000000001</v>
      </c>
      <c r="G1919" s="11">
        <v>2.1524999999999999</v>
      </c>
    </row>
    <row r="1920" spans="1:7" x14ac:dyDescent="0.25">
      <c r="A1920" s="5">
        <v>30759</v>
      </c>
      <c r="B1920" s="5">
        <f>USDCHF10080[[#This Row],[date_start]]+5</f>
        <v>30764</v>
      </c>
      <c r="C1920">
        <v>5</v>
      </c>
      <c r="D1920" s="11">
        <v>2.1629999999999998</v>
      </c>
      <c r="E1920" s="11">
        <v>2.1766999999999999</v>
      </c>
      <c r="F1920" s="11">
        <v>2.1629999999999998</v>
      </c>
      <c r="G1920" s="11">
        <v>2.1720000000000002</v>
      </c>
    </row>
    <row r="1921" spans="1:7" x14ac:dyDescent="0.25">
      <c r="A1921" s="5">
        <v>30752</v>
      </c>
      <c r="B1921" s="5">
        <f>USDCHF10080[[#This Row],[date_start]]+5</f>
        <v>30757</v>
      </c>
      <c r="C1921">
        <v>5</v>
      </c>
      <c r="D1921" s="11">
        <v>2.153</v>
      </c>
      <c r="E1921" s="11">
        <v>2.1560000000000001</v>
      </c>
      <c r="F1921" s="11">
        <v>2.1259999999999999</v>
      </c>
      <c r="G1921" s="11">
        <v>2.1560000000000001</v>
      </c>
    </row>
    <row r="1922" spans="1:7" x14ac:dyDescent="0.25">
      <c r="A1922" s="5">
        <v>30745</v>
      </c>
      <c r="B1922" s="5">
        <f>USDCHF10080[[#This Row],[date_start]]+5</f>
        <v>30750</v>
      </c>
      <c r="C1922">
        <v>5</v>
      </c>
      <c r="D1922" s="11">
        <v>2.1280000000000001</v>
      </c>
      <c r="E1922" s="11">
        <v>2.1360000000000001</v>
      </c>
      <c r="F1922" s="11">
        <v>2.1095000000000002</v>
      </c>
      <c r="G1922" s="11">
        <v>2.1339999999999999</v>
      </c>
    </row>
    <row r="1923" spans="1:7" x14ac:dyDescent="0.25">
      <c r="A1923" s="5">
        <v>30738</v>
      </c>
      <c r="B1923" s="5">
        <f>USDCHF10080[[#This Row],[date_start]]+5</f>
        <v>30743</v>
      </c>
      <c r="C1923">
        <v>5</v>
      </c>
      <c r="D1923" s="11">
        <v>2.1779999999999999</v>
      </c>
      <c r="E1923" s="11">
        <v>2.1779999999999999</v>
      </c>
      <c r="F1923" s="11">
        <v>2.1545000000000001</v>
      </c>
      <c r="G1923" s="11">
        <v>2.1545000000000001</v>
      </c>
    </row>
    <row r="1924" spans="1:7" x14ac:dyDescent="0.25">
      <c r="A1924" s="5">
        <v>30731</v>
      </c>
      <c r="B1924" s="5">
        <f>USDCHF10080[[#This Row],[date_start]]+5</f>
        <v>30736</v>
      </c>
      <c r="C1924">
        <v>4</v>
      </c>
      <c r="D1924" s="11">
        <v>2.2204999999999999</v>
      </c>
      <c r="E1924" s="11">
        <v>2.2204999999999999</v>
      </c>
      <c r="F1924" s="11">
        <v>2.1739999999999999</v>
      </c>
      <c r="G1924" s="11">
        <v>2.1739999999999999</v>
      </c>
    </row>
    <row r="1925" spans="1:7" x14ac:dyDescent="0.25">
      <c r="A1925" s="5">
        <v>30724</v>
      </c>
      <c r="B1925" s="5">
        <f>USDCHF10080[[#This Row],[date_start]]+5</f>
        <v>30729</v>
      </c>
      <c r="C1925">
        <v>4</v>
      </c>
      <c r="D1925" s="11">
        <v>2.2229999999999999</v>
      </c>
      <c r="E1925" s="11">
        <v>2.2229999999999999</v>
      </c>
      <c r="F1925" s="11">
        <v>2.1924999999999999</v>
      </c>
      <c r="G1925" s="11">
        <v>2.1945000000000001</v>
      </c>
    </row>
    <row r="1926" spans="1:7" x14ac:dyDescent="0.25">
      <c r="A1926" s="5">
        <v>30717</v>
      </c>
      <c r="B1926" s="5">
        <f>USDCHF10080[[#This Row],[date_start]]+5</f>
        <v>30722</v>
      </c>
      <c r="C1926">
        <v>5</v>
      </c>
      <c r="D1926" s="11">
        <v>2.2130000000000001</v>
      </c>
      <c r="E1926" s="11">
        <v>2.2400000000000002</v>
      </c>
      <c r="F1926" s="11">
        <v>2.2130000000000001</v>
      </c>
      <c r="G1926" s="11">
        <v>2.2400000000000002</v>
      </c>
    </row>
    <row r="1927" spans="1:7" x14ac:dyDescent="0.25">
      <c r="A1927" s="5">
        <v>30710</v>
      </c>
      <c r="B1927" s="5">
        <f>USDCHF10080[[#This Row],[date_start]]+5</f>
        <v>30715</v>
      </c>
      <c r="C1927">
        <v>5</v>
      </c>
      <c r="D1927" s="11">
        <v>2.2414999999999998</v>
      </c>
      <c r="E1927" s="11">
        <v>2.2530000000000001</v>
      </c>
      <c r="F1927" s="11">
        <v>2.1970000000000001</v>
      </c>
      <c r="G1927" s="11">
        <v>2.1970000000000001</v>
      </c>
    </row>
    <row r="1928" spans="1:7" x14ac:dyDescent="0.25">
      <c r="A1928" s="5">
        <v>30703</v>
      </c>
      <c r="B1928" s="5">
        <f>USDCHF10080[[#This Row],[date_start]]+5</f>
        <v>30708</v>
      </c>
      <c r="C1928">
        <v>5</v>
      </c>
      <c r="D1928" s="11">
        <v>2.2370000000000001</v>
      </c>
      <c r="E1928" s="11">
        <v>2.2469999999999999</v>
      </c>
      <c r="F1928" s="11">
        <v>2.2370000000000001</v>
      </c>
      <c r="G1928" s="11">
        <v>2.246</v>
      </c>
    </row>
    <row r="1929" spans="1:7" x14ac:dyDescent="0.25">
      <c r="A1929" s="5">
        <v>30696</v>
      </c>
      <c r="B1929" s="5">
        <f>USDCHF10080[[#This Row],[date_start]]+5</f>
        <v>30701</v>
      </c>
      <c r="C1929">
        <v>5</v>
      </c>
      <c r="D1929" s="11">
        <v>2.222</v>
      </c>
      <c r="E1929" s="11">
        <v>2.2404999999999999</v>
      </c>
      <c r="F1929" s="11">
        <v>2.222</v>
      </c>
      <c r="G1929" s="11">
        <v>2.2404999999999999</v>
      </c>
    </row>
    <row r="1930" spans="1:7" x14ac:dyDescent="0.25">
      <c r="A1930" s="5">
        <v>30689</v>
      </c>
      <c r="B1930" s="5">
        <f>USDCHF10080[[#This Row],[date_start]]+5</f>
        <v>30694</v>
      </c>
      <c r="C1930">
        <v>5</v>
      </c>
      <c r="D1930" s="11">
        <v>2.2519999999999998</v>
      </c>
      <c r="E1930" s="11">
        <v>2.2530000000000001</v>
      </c>
      <c r="F1930" s="11">
        <v>2.2275</v>
      </c>
      <c r="G1930" s="11">
        <v>2.2275</v>
      </c>
    </row>
    <row r="1931" spans="1:7" x14ac:dyDescent="0.25">
      <c r="A1931" s="5">
        <v>30682</v>
      </c>
      <c r="B1931" s="5">
        <f>USDCHF10080[[#This Row],[date_start]]+5</f>
        <v>30687</v>
      </c>
      <c r="C1931">
        <v>4</v>
      </c>
      <c r="D1931" s="11">
        <v>2.2164999999999999</v>
      </c>
      <c r="E1931" s="11">
        <v>2.2383000000000002</v>
      </c>
      <c r="F1931" s="11">
        <v>2.2164999999999999</v>
      </c>
      <c r="G1931" s="11">
        <v>2.2383000000000002</v>
      </c>
    </row>
    <row r="1932" spans="1:7" x14ac:dyDescent="0.25">
      <c r="A1932" s="5">
        <v>30661</v>
      </c>
      <c r="B1932" s="5">
        <f>USDCHF10080[[#This Row],[date_start]]+5</f>
        <v>30666</v>
      </c>
      <c r="C1932">
        <v>2</v>
      </c>
      <c r="D1932" s="11">
        <v>2.2120000000000002</v>
      </c>
      <c r="E1932" s="11">
        <v>2.2200000000000002</v>
      </c>
      <c r="F1932" s="11">
        <v>2.2120000000000002</v>
      </c>
      <c r="G1932" s="11">
        <v>2.2200000000000002</v>
      </c>
    </row>
    <row r="1933" spans="1:7" x14ac:dyDescent="0.25">
      <c r="A1933" s="5">
        <v>30654</v>
      </c>
      <c r="B1933" s="5">
        <f>USDCHF10080[[#This Row],[date_start]]+5</f>
        <v>30659</v>
      </c>
      <c r="C1933">
        <v>5</v>
      </c>
      <c r="D1933" s="11">
        <v>2.19</v>
      </c>
      <c r="E1933" s="11">
        <v>2.2115</v>
      </c>
      <c r="F1933" s="11">
        <v>2.1865000000000001</v>
      </c>
      <c r="G1933" s="11">
        <v>2.2115</v>
      </c>
    </row>
    <row r="1934" spans="1:7" x14ac:dyDescent="0.25">
      <c r="A1934" s="5">
        <v>30647</v>
      </c>
      <c r="B1934" s="5">
        <f>USDCHF10080[[#This Row],[date_start]]+5</f>
        <v>30652</v>
      </c>
      <c r="C1934">
        <v>5</v>
      </c>
      <c r="D1934" s="11">
        <v>2.177</v>
      </c>
      <c r="E1934" s="11">
        <v>2.1815000000000002</v>
      </c>
      <c r="F1934" s="11">
        <v>2.1615000000000002</v>
      </c>
      <c r="G1934" s="11">
        <v>2.1739999999999999</v>
      </c>
    </row>
    <row r="1935" spans="1:7" x14ac:dyDescent="0.25">
      <c r="A1935" s="5">
        <v>30640</v>
      </c>
      <c r="B1935" s="5">
        <f>USDCHF10080[[#This Row],[date_start]]+5</f>
        <v>30645</v>
      </c>
      <c r="C1935">
        <v>4</v>
      </c>
      <c r="D1935" s="11">
        <v>2.1829999999999998</v>
      </c>
      <c r="E1935" s="11">
        <v>2.1829999999999998</v>
      </c>
      <c r="F1935" s="11">
        <v>2.1695000000000002</v>
      </c>
      <c r="G1935" s="11">
        <v>2.1815000000000002</v>
      </c>
    </row>
    <row r="1936" spans="1:7" x14ac:dyDescent="0.25">
      <c r="A1936" s="5">
        <v>30633</v>
      </c>
      <c r="B1936" s="5">
        <f>USDCHF10080[[#This Row],[date_start]]+5</f>
        <v>30638</v>
      </c>
      <c r="C1936">
        <v>5</v>
      </c>
      <c r="D1936" s="11">
        <v>2.1629999999999998</v>
      </c>
      <c r="E1936" s="11">
        <v>2.1865000000000001</v>
      </c>
      <c r="F1936" s="11">
        <v>2.1629999999999998</v>
      </c>
      <c r="G1936" s="11">
        <v>2.1865000000000001</v>
      </c>
    </row>
    <row r="1937" spans="1:7" x14ac:dyDescent="0.25">
      <c r="A1937" s="5">
        <v>30626</v>
      </c>
      <c r="B1937" s="5">
        <f>USDCHF10080[[#This Row],[date_start]]+5</f>
        <v>30631</v>
      </c>
      <c r="C1937">
        <v>3</v>
      </c>
      <c r="D1937" s="11">
        <v>2.177</v>
      </c>
      <c r="E1937" s="11">
        <v>2.177</v>
      </c>
      <c r="F1937" s="11">
        <v>2.1520000000000001</v>
      </c>
      <c r="G1937" s="11">
        <v>2.1520000000000001</v>
      </c>
    </row>
    <row r="1938" spans="1:7" x14ac:dyDescent="0.25">
      <c r="A1938" s="5">
        <v>30619</v>
      </c>
      <c r="B1938" s="5">
        <f>USDCHF10080[[#This Row],[date_start]]+5</f>
        <v>30624</v>
      </c>
      <c r="C1938">
        <v>5</v>
      </c>
      <c r="D1938" s="11">
        <v>2.1429999999999998</v>
      </c>
      <c r="E1938" s="11">
        <v>2.17</v>
      </c>
      <c r="F1938" s="11">
        <v>2.1429999999999998</v>
      </c>
      <c r="G1938" s="11">
        <v>2.17</v>
      </c>
    </row>
    <row r="1939" spans="1:7" x14ac:dyDescent="0.25">
      <c r="A1939" s="5">
        <v>30612</v>
      </c>
      <c r="B1939" s="5">
        <f>USDCHF10080[[#This Row],[date_start]]+5</f>
        <v>30617</v>
      </c>
      <c r="C1939">
        <v>5</v>
      </c>
      <c r="D1939" s="11">
        <v>2.1208</v>
      </c>
      <c r="E1939" s="11">
        <v>2.1295000000000002</v>
      </c>
      <c r="F1939" s="11">
        <v>2.1145</v>
      </c>
      <c r="G1939" s="11">
        <v>2.1295000000000002</v>
      </c>
    </row>
    <row r="1940" spans="1:7" x14ac:dyDescent="0.25">
      <c r="A1940" s="5">
        <v>30605</v>
      </c>
      <c r="B1940" s="5">
        <f>USDCHF10080[[#This Row],[date_start]]+5</f>
        <v>30610</v>
      </c>
      <c r="C1940">
        <v>5</v>
      </c>
      <c r="D1940" s="11">
        <v>2.1103000000000001</v>
      </c>
      <c r="E1940" s="11">
        <v>2.1103000000000001</v>
      </c>
      <c r="F1940" s="11">
        <v>2.0979999999999999</v>
      </c>
      <c r="G1940" s="11">
        <v>2.101</v>
      </c>
    </row>
    <row r="1941" spans="1:7" x14ac:dyDescent="0.25">
      <c r="A1941" s="5">
        <v>30598</v>
      </c>
      <c r="B1941" s="5">
        <f>USDCHF10080[[#This Row],[date_start]]+5</f>
        <v>30603</v>
      </c>
      <c r="C1941">
        <v>4</v>
      </c>
      <c r="D1941" s="11">
        <v>2.1034999999999999</v>
      </c>
      <c r="E1941" s="11">
        <v>2.1230000000000002</v>
      </c>
      <c r="F1941" s="11">
        <v>2.1034999999999999</v>
      </c>
      <c r="G1941" s="11">
        <v>2.121</v>
      </c>
    </row>
    <row r="1942" spans="1:7" x14ac:dyDescent="0.25">
      <c r="A1942" s="5">
        <v>30591</v>
      </c>
      <c r="B1942" s="5">
        <f>USDCHF10080[[#This Row],[date_start]]+5</f>
        <v>30596</v>
      </c>
      <c r="C1942">
        <v>5</v>
      </c>
      <c r="D1942" s="11">
        <v>2.113</v>
      </c>
      <c r="E1942" s="11">
        <v>2.1175000000000002</v>
      </c>
      <c r="F1942" s="11">
        <v>2.0870000000000002</v>
      </c>
      <c r="G1942" s="11">
        <v>2.0870000000000002</v>
      </c>
    </row>
    <row r="1943" spans="1:7" x14ac:dyDescent="0.25">
      <c r="A1943" s="5">
        <v>30584</v>
      </c>
      <c r="B1943" s="5">
        <f>USDCHF10080[[#This Row],[date_start]]+5</f>
        <v>30589</v>
      </c>
      <c r="C1943">
        <v>5</v>
      </c>
      <c r="D1943" s="11">
        <v>2.145</v>
      </c>
      <c r="E1943" s="11">
        <v>2.145</v>
      </c>
      <c r="F1943" s="11">
        <v>2.12</v>
      </c>
      <c r="G1943" s="11">
        <v>2.12</v>
      </c>
    </row>
    <row r="1944" spans="1:7" x14ac:dyDescent="0.25">
      <c r="A1944" s="5">
        <v>30577</v>
      </c>
      <c r="B1944" s="5">
        <f>USDCHF10080[[#This Row],[date_start]]+5</f>
        <v>30582</v>
      </c>
      <c r="C1944">
        <v>5</v>
      </c>
      <c r="D1944" s="11">
        <v>2.153</v>
      </c>
      <c r="E1944" s="11">
        <v>2.1715</v>
      </c>
      <c r="F1944" s="11">
        <v>2.145</v>
      </c>
      <c r="G1944" s="11">
        <v>2.145</v>
      </c>
    </row>
    <row r="1945" spans="1:7" x14ac:dyDescent="0.25">
      <c r="A1945" s="5">
        <v>30570</v>
      </c>
      <c r="B1945" s="5">
        <f>USDCHF10080[[#This Row],[date_start]]+5</f>
        <v>30575</v>
      </c>
      <c r="C1945">
        <v>5</v>
      </c>
      <c r="D1945" s="11">
        <v>2.1640000000000001</v>
      </c>
      <c r="E1945" s="11">
        <v>2.1850000000000001</v>
      </c>
      <c r="F1945" s="11">
        <v>2.1640000000000001</v>
      </c>
      <c r="G1945" s="11">
        <v>2.165</v>
      </c>
    </row>
    <row r="1946" spans="1:7" x14ac:dyDescent="0.25">
      <c r="A1946" s="5">
        <v>30563</v>
      </c>
      <c r="B1946" s="5">
        <f>USDCHF10080[[#This Row],[date_start]]+5</f>
        <v>30568</v>
      </c>
      <c r="C1946">
        <v>4</v>
      </c>
      <c r="D1946" s="11">
        <v>2.1775000000000002</v>
      </c>
      <c r="E1946" s="11">
        <v>2.181</v>
      </c>
      <c r="F1946" s="11">
        <v>2.1695000000000002</v>
      </c>
      <c r="G1946" s="11">
        <v>2.1695000000000002</v>
      </c>
    </row>
    <row r="1947" spans="1:7" x14ac:dyDescent="0.25">
      <c r="A1947" s="5">
        <v>30556</v>
      </c>
      <c r="B1947" s="5">
        <f>USDCHF10080[[#This Row],[date_start]]+5</f>
        <v>30561</v>
      </c>
      <c r="C1947">
        <v>5</v>
      </c>
      <c r="D1947" s="11">
        <v>2.1791999999999998</v>
      </c>
      <c r="E1947" s="11">
        <v>2.19</v>
      </c>
      <c r="F1947" s="11">
        <v>2.1791999999999998</v>
      </c>
      <c r="G1947" s="11">
        <v>2.19</v>
      </c>
    </row>
    <row r="1948" spans="1:7" x14ac:dyDescent="0.25">
      <c r="A1948" s="5">
        <v>30549</v>
      </c>
      <c r="B1948" s="5">
        <f>USDCHF10080[[#This Row],[date_start]]+5</f>
        <v>30554</v>
      </c>
      <c r="C1948">
        <v>5</v>
      </c>
      <c r="D1948" s="11">
        <v>2.1415000000000002</v>
      </c>
      <c r="E1948" s="11">
        <v>2.1709999999999998</v>
      </c>
      <c r="F1948" s="11">
        <v>2.1379999999999999</v>
      </c>
      <c r="G1948" s="11">
        <v>2.1709999999999998</v>
      </c>
    </row>
    <row r="1949" spans="1:7" x14ac:dyDescent="0.25">
      <c r="A1949" s="5">
        <v>30542</v>
      </c>
      <c r="B1949" s="5">
        <f>USDCHF10080[[#This Row],[date_start]]+5</f>
        <v>30547</v>
      </c>
      <c r="C1949">
        <v>5</v>
      </c>
      <c r="D1949" s="11">
        <v>2.1684999999999999</v>
      </c>
      <c r="E1949" s="11">
        <v>2.1684999999999999</v>
      </c>
      <c r="F1949" s="11">
        <v>2.141</v>
      </c>
      <c r="G1949" s="11">
        <v>2.1549999999999998</v>
      </c>
    </row>
    <row r="1950" spans="1:7" x14ac:dyDescent="0.25">
      <c r="A1950" s="5">
        <v>30535</v>
      </c>
      <c r="B1950" s="5">
        <f>USDCHF10080[[#This Row],[date_start]]+5</f>
        <v>30540</v>
      </c>
      <c r="C1950">
        <v>5</v>
      </c>
      <c r="D1950" s="11">
        <v>2.1785000000000001</v>
      </c>
      <c r="E1950" s="11">
        <v>2.1955</v>
      </c>
      <c r="F1950" s="11">
        <v>2.1775000000000002</v>
      </c>
      <c r="G1950" s="11">
        <v>2.1844999999999999</v>
      </c>
    </row>
    <row r="1951" spans="1:7" x14ac:dyDescent="0.25">
      <c r="A1951" s="5">
        <v>30528</v>
      </c>
      <c r="B1951" s="5">
        <f>USDCHF10080[[#This Row],[date_start]]+5</f>
        <v>30533</v>
      </c>
      <c r="C1951">
        <v>5</v>
      </c>
      <c r="D1951" s="11">
        <v>2.1549999999999998</v>
      </c>
      <c r="E1951" s="11">
        <v>2.1705000000000001</v>
      </c>
      <c r="F1951" s="11">
        <v>2.141</v>
      </c>
      <c r="G1951" s="11">
        <v>2.1705000000000001</v>
      </c>
    </row>
    <row r="1952" spans="1:7" x14ac:dyDescent="0.25">
      <c r="A1952" s="5">
        <v>30521</v>
      </c>
      <c r="B1952" s="5">
        <f>USDCHF10080[[#This Row],[date_start]]+5</f>
        <v>30526</v>
      </c>
      <c r="C1952">
        <v>5</v>
      </c>
      <c r="D1952" s="11">
        <v>2.1150000000000002</v>
      </c>
      <c r="E1952" s="11">
        <v>2.1345000000000001</v>
      </c>
      <c r="F1952" s="11">
        <v>2.1120000000000001</v>
      </c>
      <c r="G1952" s="11">
        <v>2.1345000000000001</v>
      </c>
    </row>
    <row r="1953" spans="1:7" x14ac:dyDescent="0.25">
      <c r="A1953" s="5">
        <v>30514</v>
      </c>
      <c r="B1953" s="5">
        <f>USDCHF10080[[#This Row],[date_start]]+5</f>
        <v>30519</v>
      </c>
      <c r="C1953">
        <v>5</v>
      </c>
      <c r="D1953" s="11">
        <v>2.1219999999999999</v>
      </c>
      <c r="E1953" s="11">
        <v>2.1219999999999999</v>
      </c>
      <c r="F1953" s="11">
        <v>2.0975000000000001</v>
      </c>
      <c r="G1953" s="11">
        <v>2.1070000000000002</v>
      </c>
    </row>
    <row r="1954" spans="1:7" x14ac:dyDescent="0.25">
      <c r="A1954" s="5">
        <v>30507</v>
      </c>
      <c r="B1954" s="5">
        <f>USDCHF10080[[#This Row],[date_start]]+5</f>
        <v>30512</v>
      </c>
      <c r="C1954">
        <v>5</v>
      </c>
      <c r="D1954" s="11">
        <v>2.13</v>
      </c>
      <c r="E1954" s="11">
        <v>2.13</v>
      </c>
      <c r="F1954" s="11">
        <v>2.1124999999999998</v>
      </c>
      <c r="G1954" s="11">
        <v>2.1284999999999998</v>
      </c>
    </row>
    <row r="1955" spans="1:7" x14ac:dyDescent="0.25">
      <c r="A1955" s="5">
        <v>30500</v>
      </c>
      <c r="B1955" s="5">
        <f>USDCHF10080[[#This Row],[date_start]]+5</f>
        <v>30505</v>
      </c>
      <c r="C1955">
        <v>4</v>
      </c>
      <c r="D1955" s="11">
        <v>2.129</v>
      </c>
      <c r="E1955" s="11">
        <v>2.1315</v>
      </c>
      <c r="F1955" s="11">
        <v>2.125</v>
      </c>
      <c r="G1955" s="11">
        <v>2.129</v>
      </c>
    </row>
    <row r="1956" spans="1:7" x14ac:dyDescent="0.25">
      <c r="A1956" s="5">
        <v>30493</v>
      </c>
      <c r="B1956" s="5">
        <f>USDCHF10080[[#This Row],[date_start]]+5</f>
        <v>30498</v>
      </c>
      <c r="C1956">
        <v>5</v>
      </c>
      <c r="D1956" s="11">
        <v>2.0960000000000001</v>
      </c>
      <c r="E1956" s="11">
        <v>2.1059999999999999</v>
      </c>
      <c r="F1956" s="11">
        <v>2.0960000000000001</v>
      </c>
      <c r="G1956" s="11">
        <v>2.1059999999999999</v>
      </c>
    </row>
    <row r="1957" spans="1:7" x14ac:dyDescent="0.25">
      <c r="A1957" s="5">
        <v>30486</v>
      </c>
      <c r="B1957" s="5">
        <f>USDCHF10080[[#This Row],[date_start]]+5</f>
        <v>30491</v>
      </c>
      <c r="C1957">
        <v>5</v>
      </c>
      <c r="D1957" s="11">
        <v>2.105</v>
      </c>
      <c r="E1957" s="11">
        <v>2.1105</v>
      </c>
      <c r="F1957" s="11">
        <v>2.0815000000000001</v>
      </c>
      <c r="G1957" s="11">
        <v>2.0865</v>
      </c>
    </row>
    <row r="1958" spans="1:7" x14ac:dyDescent="0.25">
      <c r="A1958" s="5">
        <v>30479</v>
      </c>
      <c r="B1958" s="5">
        <f>USDCHF10080[[#This Row],[date_start]]+5</f>
        <v>30484</v>
      </c>
      <c r="C1958">
        <v>5</v>
      </c>
      <c r="D1958" s="11">
        <v>2.1269999999999998</v>
      </c>
      <c r="E1958" s="11">
        <v>2.1375000000000002</v>
      </c>
      <c r="F1958" s="11">
        <v>2.1185</v>
      </c>
      <c r="G1958" s="11">
        <v>2.1185</v>
      </c>
    </row>
    <row r="1959" spans="1:7" x14ac:dyDescent="0.25">
      <c r="A1959" s="5">
        <v>30472</v>
      </c>
      <c r="B1959" s="5">
        <f>USDCHF10080[[#This Row],[date_start]]+5</f>
        <v>30477</v>
      </c>
      <c r="C1959">
        <v>5</v>
      </c>
      <c r="D1959" s="11">
        <v>2.1204999999999998</v>
      </c>
      <c r="E1959" s="11">
        <v>2.1315</v>
      </c>
      <c r="F1959" s="11">
        <v>2.1204999999999998</v>
      </c>
      <c r="G1959" s="11">
        <v>2.1269999999999998</v>
      </c>
    </row>
    <row r="1960" spans="1:7" x14ac:dyDescent="0.25">
      <c r="A1960" s="5">
        <v>30465</v>
      </c>
      <c r="B1960" s="5">
        <f>USDCHF10080[[#This Row],[date_start]]+5</f>
        <v>30470</v>
      </c>
      <c r="C1960">
        <v>4</v>
      </c>
      <c r="D1960" s="11">
        <v>2.0960000000000001</v>
      </c>
      <c r="E1960" s="11">
        <v>2.109</v>
      </c>
      <c r="F1960" s="11">
        <v>2.0960000000000001</v>
      </c>
      <c r="G1960" s="11">
        <v>2.1084999999999998</v>
      </c>
    </row>
    <row r="1961" spans="1:7" x14ac:dyDescent="0.25">
      <c r="A1961" s="5">
        <v>30458</v>
      </c>
      <c r="B1961" s="5">
        <f>USDCHF10080[[#This Row],[date_start]]+5</f>
        <v>30463</v>
      </c>
      <c r="C1961">
        <v>5</v>
      </c>
      <c r="D1961" s="11">
        <v>2.0785</v>
      </c>
      <c r="E1961" s="11">
        <v>2.085</v>
      </c>
      <c r="F1961" s="11">
        <v>2.073</v>
      </c>
      <c r="G1961" s="11">
        <v>2.085</v>
      </c>
    </row>
    <row r="1962" spans="1:7" x14ac:dyDescent="0.25">
      <c r="A1962" s="5">
        <v>30451</v>
      </c>
      <c r="B1962" s="5">
        <f>USDCHF10080[[#This Row],[date_start]]+5</f>
        <v>30456</v>
      </c>
      <c r="C1962">
        <v>5</v>
      </c>
      <c r="D1962" s="11">
        <v>2.0430000000000001</v>
      </c>
      <c r="E1962" s="11">
        <v>2.0785</v>
      </c>
      <c r="F1962" s="11">
        <v>2.0230000000000001</v>
      </c>
      <c r="G1962" s="11">
        <v>2.0785</v>
      </c>
    </row>
    <row r="1963" spans="1:7" x14ac:dyDescent="0.25">
      <c r="A1963" s="5">
        <v>30444</v>
      </c>
      <c r="B1963" s="5">
        <f>USDCHF10080[[#This Row],[date_start]]+5</f>
        <v>30449</v>
      </c>
      <c r="C1963">
        <v>5</v>
      </c>
      <c r="D1963" s="11">
        <v>2.0390000000000001</v>
      </c>
      <c r="E1963" s="11">
        <v>2.0419999999999998</v>
      </c>
      <c r="F1963" s="11">
        <v>2.0225</v>
      </c>
      <c r="G1963" s="11">
        <v>2.0230000000000001</v>
      </c>
    </row>
    <row r="1964" spans="1:7" x14ac:dyDescent="0.25">
      <c r="A1964" s="5">
        <v>30437</v>
      </c>
      <c r="B1964" s="5">
        <f>USDCHF10080[[#This Row],[date_start]]+5</f>
        <v>30442</v>
      </c>
      <c r="C1964">
        <v>5</v>
      </c>
      <c r="D1964" s="11">
        <v>2.0684999999999998</v>
      </c>
      <c r="E1964" s="11">
        <v>2.0684999999999998</v>
      </c>
      <c r="F1964" s="11">
        <v>2.0529999999999999</v>
      </c>
      <c r="G1964" s="11">
        <v>2.0529999999999999</v>
      </c>
    </row>
    <row r="1965" spans="1:7" x14ac:dyDescent="0.25">
      <c r="A1965" s="5">
        <v>30430</v>
      </c>
      <c r="B1965" s="5">
        <f>USDCHF10080[[#This Row],[date_start]]+5</f>
        <v>30435</v>
      </c>
      <c r="C1965">
        <v>5</v>
      </c>
      <c r="D1965" s="11">
        <v>2.0554999999999999</v>
      </c>
      <c r="E1965" s="11">
        <v>2.073</v>
      </c>
      <c r="F1965" s="11">
        <v>2.0525000000000002</v>
      </c>
      <c r="G1965" s="11">
        <v>2.073</v>
      </c>
    </row>
    <row r="1966" spans="1:7" x14ac:dyDescent="0.25">
      <c r="A1966" s="5">
        <v>30423</v>
      </c>
      <c r="B1966" s="5">
        <f>USDCHF10080[[#This Row],[date_start]]+5</f>
        <v>30428</v>
      </c>
      <c r="C1966">
        <v>5</v>
      </c>
      <c r="D1966" s="11">
        <v>2.0605000000000002</v>
      </c>
      <c r="E1966" s="11">
        <v>2.073</v>
      </c>
      <c r="F1966" s="11">
        <v>2.0605000000000002</v>
      </c>
      <c r="G1966" s="11">
        <v>2.0609999999999999</v>
      </c>
    </row>
    <row r="1967" spans="1:7" x14ac:dyDescent="0.25">
      <c r="A1967" s="5">
        <v>30416</v>
      </c>
      <c r="B1967" s="5">
        <f>USDCHF10080[[#This Row],[date_start]]+5</f>
        <v>30421</v>
      </c>
      <c r="C1967">
        <v>5</v>
      </c>
      <c r="D1967" s="11">
        <v>2.0510000000000002</v>
      </c>
      <c r="E1967" s="11">
        <v>2.056</v>
      </c>
      <c r="F1967" s="11">
        <v>2.04</v>
      </c>
      <c r="G1967" s="11">
        <v>2.04</v>
      </c>
    </row>
    <row r="1968" spans="1:7" x14ac:dyDescent="0.25">
      <c r="A1968" s="5">
        <v>30409</v>
      </c>
      <c r="B1968" s="5">
        <f>USDCHF10080[[#This Row],[date_start]]+5</f>
        <v>30414</v>
      </c>
      <c r="C1968">
        <v>5</v>
      </c>
      <c r="D1968" s="11">
        <v>2.0720000000000001</v>
      </c>
      <c r="E1968" s="11">
        <v>2.0720000000000001</v>
      </c>
      <c r="F1968" s="11">
        <v>2.0449999999999999</v>
      </c>
      <c r="G1968" s="11">
        <v>2.0579999999999998</v>
      </c>
    </row>
    <row r="1969" spans="1:7" x14ac:dyDescent="0.25">
      <c r="A1969" s="5">
        <v>30402</v>
      </c>
      <c r="B1969" s="5">
        <f>USDCHF10080[[#This Row],[date_start]]+5</f>
        <v>30407</v>
      </c>
      <c r="C1969">
        <v>5</v>
      </c>
      <c r="D1969" s="11">
        <v>2.0855000000000001</v>
      </c>
      <c r="E1969" s="11">
        <v>2.0874999999999999</v>
      </c>
      <c r="F1969" s="11">
        <v>2.0815000000000001</v>
      </c>
      <c r="G1969" s="11">
        <v>2.0874999999999999</v>
      </c>
    </row>
    <row r="1970" spans="1:7" x14ac:dyDescent="0.25">
      <c r="A1970" s="5">
        <v>30395</v>
      </c>
      <c r="B1970" s="5">
        <f>USDCHF10080[[#This Row],[date_start]]+5</f>
        <v>30400</v>
      </c>
      <c r="C1970">
        <v>5</v>
      </c>
      <c r="D1970" s="11">
        <v>2.08</v>
      </c>
      <c r="E1970" s="11">
        <v>2.0870000000000002</v>
      </c>
      <c r="F1970" s="11">
        <v>2.0649999999999999</v>
      </c>
      <c r="G1970" s="11">
        <v>2.0649999999999999</v>
      </c>
    </row>
    <row r="1971" spans="1:7" x14ac:dyDescent="0.25">
      <c r="A1971" s="5">
        <v>30388</v>
      </c>
      <c r="B1971" s="5">
        <f>USDCHF10080[[#This Row],[date_start]]+5</f>
        <v>30393</v>
      </c>
      <c r="C1971">
        <v>5</v>
      </c>
      <c r="D1971" s="11">
        <v>2.0634999999999999</v>
      </c>
      <c r="E1971" s="11">
        <v>2.0670000000000002</v>
      </c>
      <c r="F1971" s="11">
        <v>2.0499999999999998</v>
      </c>
      <c r="G1971" s="11">
        <v>2.0670000000000002</v>
      </c>
    </row>
    <row r="1972" spans="1:7" x14ac:dyDescent="0.25">
      <c r="A1972" s="5">
        <v>30381</v>
      </c>
      <c r="B1972" s="5">
        <f>USDCHF10080[[#This Row],[date_start]]+5</f>
        <v>30386</v>
      </c>
      <c r="C1972">
        <v>5</v>
      </c>
      <c r="D1972" s="11">
        <v>2.0449999999999999</v>
      </c>
      <c r="E1972" s="11">
        <v>2.0720000000000001</v>
      </c>
      <c r="F1972" s="11">
        <v>2.0449999999999999</v>
      </c>
      <c r="G1972" s="11">
        <v>2.0720000000000001</v>
      </c>
    </row>
    <row r="1973" spans="1:7" x14ac:dyDescent="0.25">
      <c r="A1973" s="5">
        <v>30374</v>
      </c>
      <c r="B1973" s="5">
        <f>USDCHF10080[[#This Row],[date_start]]+5</f>
        <v>30379</v>
      </c>
      <c r="C1973">
        <v>5</v>
      </c>
      <c r="D1973" s="11">
        <v>2.0625</v>
      </c>
      <c r="E1973" s="11">
        <v>2.0674999999999999</v>
      </c>
      <c r="F1973" s="11">
        <v>2.0430000000000001</v>
      </c>
      <c r="G1973" s="11">
        <v>2.0430000000000001</v>
      </c>
    </row>
    <row r="1974" spans="1:7" x14ac:dyDescent="0.25">
      <c r="A1974" s="5">
        <v>30367</v>
      </c>
      <c r="B1974" s="5">
        <f>USDCHF10080[[#This Row],[date_start]]+5</f>
        <v>30372</v>
      </c>
      <c r="C1974">
        <v>4</v>
      </c>
      <c r="D1974" s="11">
        <v>2.0190000000000001</v>
      </c>
      <c r="E1974" s="11">
        <v>2.036</v>
      </c>
      <c r="F1974" s="11">
        <v>2.0190000000000001</v>
      </c>
      <c r="G1974" s="11">
        <v>2.032</v>
      </c>
    </row>
    <row r="1975" spans="1:7" x14ac:dyDescent="0.25">
      <c r="A1975" s="5">
        <v>30360</v>
      </c>
      <c r="B1975" s="5">
        <f>USDCHF10080[[#This Row],[date_start]]+5</f>
        <v>30365</v>
      </c>
      <c r="C1975">
        <v>5</v>
      </c>
      <c r="D1975" s="11">
        <v>2.0065</v>
      </c>
      <c r="E1975" s="11">
        <v>2.0065</v>
      </c>
      <c r="F1975" s="11">
        <v>1.9784999999999999</v>
      </c>
      <c r="G1975" s="11">
        <v>1.9970000000000001</v>
      </c>
    </row>
    <row r="1976" spans="1:7" x14ac:dyDescent="0.25">
      <c r="A1976" s="5">
        <v>30353</v>
      </c>
      <c r="B1976" s="5">
        <f>USDCHF10080[[#This Row],[date_start]]+5</f>
        <v>30358</v>
      </c>
      <c r="C1976">
        <v>5</v>
      </c>
      <c r="D1976" s="11">
        <v>2.0190000000000001</v>
      </c>
      <c r="E1976" s="11">
        <v>2.0209999999999999</v>
      </c>
      <c r="F1976" s="11">
        <v>2.0059999999999998</v>
      </c>
      <c r="G1976" s="11">
        <v>2.0059999999999998</v>
      </c>
    </row>
    <row r="1977" spans="1:7" x14ac:dyDescent="0.25">
      <c r="A1977" s="5">
        <v>30346</v>
      </c>
      <c r="B1977" s="5">
        <f>USDCHF10080[[#This Row],[date_start]]+5</f>
        <v>30351</v>
      </c>
      <c r="C1977">
        <v>5</v>
      </c>
      <c r="D1977" s="11">
        <v>2.0150000000000001</v>
      </c>
      <c r="E1977" s="11">
        <v>2.0485000000000002</v>
      </c>
      <c r="F1977" s="11">
        <v>2.0150000000000001</v>
      </c>
      <c r="G1977" s="11">
        <v>2.036</v>
      </c>
    </row>
    <row r="1978" spans="1:7" x14ac:dyDescent="0.25">
      <c r="A1978" s="5">
        <v>30339</v>
      </c>
      <c r="B1978" s="5">
        <f>USDCHF10080[[#This Row],[date_start]]+5</f>
        <v>30344</v>
      </c>
      <c r="C1978">
        <v>5</v>
      </c>
      <c r="D1978" s="11">
        <v>2.0249999999999999</v>
      </c>
      <c r="E1978" s="11">
        <v>2.0249999999999999</v>
      </c>
      <c r="F1978" s="11">
        <v>1.9875</v>
      </c>
      <c r="G1978" s="11">
        <v>1.9910000000000001</v>
      </c>
    </row>
    <row r="1979" spans="1:7" x14ac:dyDescent="0.25">
      <c r="A1979" s="5">
        <v>30332</v>
      </c>
      <c r="B1979" s="5">
        <f>USDCHF10080[[#This Row],[date_start]]+5</f>
        <v>30337</v>
      </c>
      <c r="C1979">
        <v>5</v>
      </c>
      <c r="D1979" s="11">
        <v>1.9335</v>
      </c>
      <c r="E1979" s="11">
        <v>1.9910000000000001</v>
      </c>
      <c r="F1979" s="11">
        <v>1.9335</v>
      </c>
      <c r="G1979" s="11">
        <v>1.9910000000000001</v>
      </c>
    </row>
    <row r="1980" spans="1:7" x14ac:dyDescent="0.25">
      <c r="A1980" s="5">
        <v>30325</v>
      </c>
      <c r="B1980" s="5">
        <f>USDCHF10080[[#This Row],[date_start]]+5</f>
        <v>30330</v>
      </c>
      <c r="C1980">
        <v>5</v>
      </c>
      <c r="D1980" s="11">
        <v>1.9175</v>
      </c>
      <c r="E1980" s="11">
        <v>1.946</v>
      </c>
      <c r="F1980" s="11">
        <v>1.9159999999999999</v>
      </c>
      <c r="G1980" s="11">
        <v>1.9339999999999999</v>
      </c>
    </row>
    <row r="1981" spans="1:7" x14ac:dyDescent="0.25">
      <c r="A1981" s="5">
        <v>30318</v>
      </c>
      <c r="B1981" s="5">
        <f>USDCHF10080[[#This Row],[date_start]]+5</f>
        <v>30323</v>
      </c>
      <c r="C1981">
        <v>5</v>
      </c>
      <c r="D1981" s="11">
        <v>1.994</v>
      </c>
      <c r="E1981" s="11">
        <v>1.994</v>
      </c>
      <c r="F1981" s="11">
        <v>1.9359999999999999</v>
      </c>
      <c r="G1981" s="11">
        <v>1.9359999999999999</v>
      </c>
    </row>
    <row r="1982" spans="1:7" x14ac:dyDescent="0.25">
      <c r="A1982" s="5">
        <v>30297</v>
      </c>
      <c r="B1982" s="5">
        <f>USDCHF10080[[#This Row],[date_start]]+5</f>
        <v>30302</v>
      </c>
      <c r="C1982">
        <v>3</v>
      </c>
      <c r="D1982" s="11">
        <v>2.1190000000000002</v>
      </c>
      <c r="E1982" s="11">
        <v>2.1190000000000002</v>
      </c>
      <c r="F1982" s="11">
        <v>2.08</v>
      </c>
      <c r="G1982" s="11">
        <v>2.0920000000000001</v>
      </c>
    </row>
    <row r="1983" spans="1:7" x14ac:dyDescent="0.25">
      <c r="A1983" s="5">
        <v>30290</v>
      </c>
      <c r="B1983" s="5">
        <f>USDCHF10080[[#This Row],[date_start]]+5</f>
        <v>30295</v>
      </c>
      <c r="C1983">
        <v>5</v>
      </c>
      <c r="D1983" s="11">
        <v>2.0695000000000001</v>
      </c>
      <c r="E1983" s="11">
        <v>2.0935000000000001</v>
      </c>
      <c r="F1983" s="11">
        <v>2.0590000000000002</v>
      </c>
      <c r="G1983" s="11">
        <v>2.0830000000000002</v>
      </c>
    </row>
    <row r="1984" spans="1:7" x14ac:dyDescent="0.25">
      <c r="A1984" s="5">
        <v>30283</v>
      </c>
      <c r="B1984" s="5">
        <f>USDCHF10080[[#This Row],[date_start]]+5</f>
        <v>30288</v>
      </c>
      <c r="C1984">
        <v>5</v>
      </c>
      <c r="D1984" s="11">
        <v>2.133</v>
      </c>
      <c r="E1984" s="11">
        <v>2.133</v>
      </c>
      <c r="F1984" s="11">
        <v>2.0760000000000001</v>
      </c>
      <c r="G1984" s="11">
        <v>2.0760000000000001</v>
      </c>
    </row>
    <row r="1985" spans="1:7" x14ac:dyDescent="0.25">
      <c r="A1985" s="5">
        <v>30276</v>
      </c>
      <c r="B1985" s="5">
        <f>USDCHF10080[[#This Row],[date_start]]+5</f>
        <v>30281</v>
      </c>
      <c r="C1985">
        <v>4</v>
      </c>
      <c r="D1985" s="11">
        <v>2.1920000000000002</v>
      </c>
      <c r="E1985" s="11">
        <v>2.1920000000000002</v>
      </c>
      <c r="F1985" s="11">
        <v>2.1509999999999998</v>
      </c>
      <c r="G1985" s="11">
        <v>2.1509999999999998</v>
      </c>
    </row>
    <row r="1986" spans="1:7" x14ac:dyDescent="0.25">
      <c r="A1986" s="5">
        <v>30269</v>
      </c>
      <c r="B1986" s="5">
        <f>USDCHF10080[[#This Row],[date_start]]+5</f>
        <v>30274</v>
      </c>
      <c r="C1986">
        <v>5</v>
      </c>
      <c r="D1986" s="11">
        <v>2.2200000000000002</v>
      </c>
      <c r="E1986" s="11">
        <v>2.2200000000000002</v>
      </c>
      <c r="F1986" s="11">
        <v>2.1815000000000002</v>
      </c>
      <c r="G1986" s="11">
        <v>2.1815000000000002</v>
      </c>
    </row>
    <row r="1987" spans="1:7" x14ac:dyDescent="0.25">
      <c r="A1987" s="5">
        <v>30262</v>
      </c>
      <c r="B1987" s="5">
        <f>USDCHF10080[[#This Row],[date_start]]+5</f>
        <v>30267</v>
      </c>
      <c r="C1987">
        <v>4</v>
      </c>
      <c r="D1987" s="11">
        <v>2.2404999999999999</v>
      </c>
      <c r="E1987" s="11">
        <v>2.2404999999999999</v>
      </c>
      <c r="F1987" s="11">
        <v>2.2105000000000001</v>
      </c>
      <c r="G1987" s="11">
        <v>2.2240000000000002</v>
      </c>
    </row>
    <row r="1988" spans="1:7" x14ac:dyDescent="0.25">
      <c r="A1988" s="5">
        <v>30255</v>
      </c>
      <c r="B1988" s="5">
        <f>USDCHF10080[[#This Row],[date_start]]+5</f>
        <v>30260</v>
      </c>
      <c r="C1988">
        <v>4</v>
      </c>
      <c r="D1988" s="11">
        <v>2.1909999999999998</v>
      </c>
      <c r="E1988" s="11">
        <v>2.222</v>
      </c>
      <c r="F1988" s="11">
        <v>2.1909999999999998</v>
      </c>
      <c r="G1988" s="11">
        <v>2.218</v>
      </c>
    </row>
    <row r="1989" spans="1:7" x14ac:dyDescent="0.25">
      <c r="A1989" s="5">
        <v>30248</v>
      </c>
      <c r="B1989" s="5">
        <f>USDCHF10080[[#This Row],[date_start]]+5</f>
        <v>30253</v>
      </c>
      <c r="C1989">
        <v>5</v>
      </c>
      <c r="D1989" s="11">
        <v>2.198</v>
      </c>
      <c r="E1989" s="11">
        <v>2.2120000000000002</v>
      </c>
      <c r="F1989" s="11">
        <v>2.1920000000000002</v>
      </c>
      <c r="G1989" s="11">
        <v>2.2075</v>
      </c>
    </row>
    <row r="1990" spans="1:7" x14ac:dyDescent="0.25">
      <c r="A1990" s="5">
        <v>30241</v>
      </c>
      <c r="B1990" s="5">
        <f>USDCHF10080[[#This Row],[date_start]]+5</f>
        <v>30246</v>
      </c>
      <c r="C1990">
        <v>5</v>
      </c>
      <c r="D1990" s="11">
        <v>2.1495000000000002</v>
      </c>
      <c r="E1990" s="11">
        <v>2.177</v>
      </c>
      <c r="F1990" s="11">
        <v>2.1495000000000002</v>
      </c>
      <c r="G1990" s="11">
        <v>2.177</v>
      </c>
    </row>
    <row r="1991" spans="1:7" x14ac:dyDescent="0.25">
      <c r="A1991" s="5">
        <v>30234</v>
      </c>
      <c r="B1991" s="5">
        <f>USDCHF10080[[#This Row],[date_start]]+5</f>
        <v>30239</v>
      </c>
      <c r="C1991">
        <v>4</v>
      </c>
      <c r="D1991" s="11">
        <v>2.1175000000000002</v>
      </c>
      <c r="E1991" s="11">
        <v>2.1549999999999998</v>
      </c>
      <c r="F1991" s="11">
        <v>2.1175000000000002</v>
      </c>
      <c r="G1991" s="11">
        <v>2.1515</v>
      </c>
    </row>
    <row r="1992" spans="1:7" x14ac:dyDescent="0.25">
      <c r="A1992" s="5">
        <v>30227</v>
      </c>
      <c r="B1992" s="5">
        <f>USDCHF10080[[#This Row],[date_start]]+5</f>
        <v>30232</v>
      </c>
      <c r="C1992">
        <v>5</v>
      </c>
      <c r="D1992" s="11">
        <v>2.2025000000000001</v>
      </c>
      <c r="E1992" s="11">
        <v>2.2025000000000001</v>
      </c>
      <c r="F1992" s="11">
        <v>2.1539999999999999</v>
      </c>
      <c r="G1992" s="11">
        <v>2.1539999999999999</v>
      </c>
    </row>
    <row r="1993" spans="1:7" x14ac:dyDescent="0.25">
      <c r="A1993" s="5">
        <v>30220</v>
      </c>
      <c r="B1993" s="5">
        <f>USDCHF10080[[#This Row],[date_start]]+5</f>
        <v>30225</v>
      </c>
      <c r="C1993">
        <v>5</v>
      </c>
      <c r="D1993" s="11">
        <v>2.1804999999999999</v>
      </c>
      <c r="E1993" s="11">
        <v>2.1815000000000002</v>
      </c>
      <c r="F1993" s="11">
        <v>2.1695000000000002</v>
      </c>
      <c r="G1993" s="11">
        <v>2.1739999999999999</v>
      </c>
    </row>
    <row r="1994" spans="1:7" x14ac:dyDescent="0.25">
      <c r="A1994" s="5">
        <v>30213</v>
      </c>
      <c r="B1994" s="5">
        <f>USDCHF10080[[#This Row],[date_start]]+5</f>
        <v>30218</v>
      </c>
      <c r="C1994">
        <v>5</v>
      </c>
      <c r="D1994" s="11">
        <v>2.14</v>
      </c>
      <c r="E1994" s="11">
        <v>2.1659999999999999</v>
      </c>
      <c r="F1994" s="11">
        <v>2.1379999999999999</v>
      </c>
      <c r="G1994" s="11">
        <v>2.1659999999999999</v>
      </c>
    </row>
    <row r="1995" spans="1:7" x14ac:dyDescent="0.25">
      <c r="A1995" s="5">
        <v>30206</v>
      </c>
      <c r="B1995" s="5">
        <f>USDCHF10080[[#This Row],[date_start]]+5</f>
        <v>30211</v>
      </c>
      <c r="C1995">
        <v>5</v>
      </c>
      <c r="D1995" s="11">
        <v>2.1480000000000001</v>
      </c>
      <c r="E1995" s="11">
        <v>2.1480000000000001</v>
      </c>
      <c r="F1995" s="11">
        <v>2.1320000000000001</v>
      </c>
      <c r="G1995" s="11">
        <v>2.1320000000000001</v>
      </c>
    </row>
    <row r="1996" spans="1:7" x14ac:dyDescent="0.25">
      <c r="A1996" s="5">
        <v>30199</v>
      </c>
      <c r="B1996" s="5">
        <f>USDCHF10080[[#This Row],[date_start]]+5</f>
        <v>30204</v>
      </c>
      <c r="C1996">
        <v>4</v>
      </c>
      <c r="D1996" s="11">
        <v>2.1059999999999999</v>
      </c>
      <c r="E1996" s="11">
        <v>2.1440000000000001</v>
      </c>
      <c r="F1996" s="11">
        <v>2.1059999999999999</v>
      </c>
      <c r="G1996" s="11">
        <v>2.1440000000000001</v>
      </c>
    </row>
    <row r="1997" spans="1:7" x14ac:dyDescent="0.25">
      <c r="A1997" s="5">
        <v>30192</v>
      </c>
      <c r="B1997" s="5">
        <f>USDCHF10080[[#This Row],[date_start]]+5</f>
        <v>30197</v>
      </c>
      <c r="C1997">
        <v>5</v>
      </c>
      <c r="D1997" s="11">
        <v>2.14</v>
      </c>
      <c r="E1997" s="11">
        <v>2.14</v>
      </c>
      <c r="F1997" s="11">
        <v>2.1030000000000002</v>
      </c>
      <c r="G1997" s="11">
        <v>2.1030000000000002</v>
      </c>
    </row>
    <row r="1998" spans="1:7" x14ac:dyDescent="0.25">
      <c r="A1998" s="5">
        <v>30185</v>
      </c>
      <c r="B1998" s="5">
        <f>USDCHF10080[[#This Row],[date_start]]+5</f>
        <v>30190</v>
      </c>
      <c r="C1998">
        <v>5</v>
      </c>
      <c r="D1998" s="11">
        <v>2.0760000000000001</v>
      </c>
      <c r="E1998" s="11">
        <v>2.0979999999999999</v>
      </c>
      <c r="F1998" s="11">
        <v>2.04</v>
      </c>
      <c r="G1998" s="11">
        <v>2.0979999999999999</v>
      </c>
    </row>
    <row r="1999" spans="1:7" x14ac:dyDescent="0.25">
      <c r="A1999" s="5">
        <v>30178</v>
      </c>
      <c r="B1999" s="5">
        <f>USDCHF10080[[#This Row],[date_start]]+5</f>
        <v>30183</v>
      </c>
      <c r="C1999">
        <v>5</v>
      </c>
      <c r="D1999" s="11">
        <v>2.16</v>
      </c>
      <c r="E1999" s="11">
        <v>2.16</v>
      </c>
      <c r="F1999" s="11">
        <v>2.0760000000000001</v>
      </c>
      <c r="G1999" s="11">
        <v>2.0760000000000001</v>
      </c>
    </row>
    <row r="2000" spans="1:7" x14ac:dyDescent="0.25">
      <c r="A2000" s="5">
        <v>30171</v>
      </c>
      <c r="B2000" s="5">
        <f>USDCHF10080[[#This Row],[date_start]]+5</f>
        <v>30176</v>
      </c>
      <c r="C2000">
        <v>5</v>
      </c>
      <c r="D2000" s="11">
        <v>2.1495000000000002</v>
      </c>
      <c r="E2000" s="11">
        <v>2.1589999999999998</v>
      </c>
      <c r="F2000" s="11">
        <v>2.145</v>
      </c>
      <c r="G2000" s="11">
        <v>2.145</v>
      </c>
    </row>
    <row r="2001" spans="1:7" x14ac:dyDescent="0.25">
      <c r="A2001" s="5">
        <v>30164</v>
      </c>
      <c r="B2001" s="5">
        <f>USDCHF10080[[#This Row],[date_start]]+5</f>
        <v>30169</v>
      </c>
      <c r="C2001">
        <v>5</v>
      </c>
      <c r="D2001" s="11">
        <v>2.0659999999999998</v>
      </c>
      <c r="E2001" s="11">
        <v>2.1309999999999998</v>
      </c>
      <c r="F2001" s="11">
        <v>2.0659999999999998</v>
      </c>
      <c r="G2001" s="11">
        <v>2.1309999999999998</v>
      </c>
    </row>
    <row r="2002" spans="1:7" x14ac:dyDescent="0.25">
      <c r="A2002" s="5">
        <v>30157</v>
      </c>
      <c r="B2002" s="5">
        <f>USDCHF10080[[#This Row],[date_start]]+5</f>
        <v>30162</v>
      </c>
      <c r="C2002">
        <v>5</v>
      </c>
      <c r="D2002" s="11">
        <v>2.0285000000000002</v>
      </c>
      <c r="E2002" s="11">
        <v>2.1</v>
      </c>
      <c r="F2002" s="11">
        <v>2.0285000000000002</v>
      </c>
      <c r="G2002" s="11">
        <v>2.1</v>
      </c>
    </row>
    <row r="2003" spans="1:7" x14ac:dyDescent="0.25">
      <c r="A2003" s="5">
        <v>30150</v>
      </c>
      <c r="B2003" s="5">
        <f>USDCHF10080[[#This Row],[date_start]]+5</f>
        <v>30155</v>
      </c>
      <c r="C2003">
        <v>5</v>
      </c>
      <c r="D2003" s="11">
        <v>2.105</v>
      </c>
      <c r="E2003" s="11">
        <v>2.105</v>
      </c>
      <c r="F2003" s="11">
        <v>2.0209999999999999</v>
      </c>
      <c r="G2003" s="11">
        <v>2.0209999999999999</v>
      </c>
    </row>
    <row r="2004" spans="1:7" x14ac:dyDescent="0.25">
      <c r="A2004" s="5">
        <v>30143</v>
      </c>
      <c r="B2004" s="5">
        <f>USDCHF10080[[#This Row],[date_start]]+5</f>
        <v>30148</v>
      </c>
      <c r="C2004">
        <v>5</v>
      </c>
      <c r="D2004" s="11">
        <v>2.1080000000000001</v>
      </c>
      <c r="E2004" s="11">
        <v>2.1309999999999998</v>
      </c>
      <c r="F2004" s="11">
        <v>2.1040000000000001</v>
      </c>
      <c r="G2004" s="11">
        <v>2.1040000000000001</v>
      </c>
    </row>
    <row r="2005" spans="1:7" x14ac:dyDescent="0.25">
      <c r="A2005" s="5">
        <v>30136</v>
      </c>
      <c r="B2005" s="5">
        <f>USDCHF10080[[#This Row],[date_start]]+5</f>
        <v>30141</v>
      </c>
      <c r="C2005">
        <v>4</v>
      </c>
      <c r="D2005" s="11">
        <v>2.1194999999999999</v>
      </c>
      <c r="E2005" s="11">
        <v>2.1469999999999998</v>
      </c>
      <c r="F2005" s="11">
        <v>2.1194999999999999</v>
      </c>
      <c r="G2005" s="11">
        <v>2.1230000000000002</v>
      </c>
    </row>
    <row r="2006" spans="1:7" x14ac:dyDescent="0.25">
      <c r="A2006" s="5">
        <v>30129</v>
      </c>
      <c r="B2006" s="5">
        <f>USDCHF10080[[#This Row],[date_start]]+5</f>
        <v>30134</v>
      </c>
      <c r="C2006">
        <v>5</v>
      </c>
      <c r="D2006" s="11">
        <v>2.1364999999999998</v>
      </c>
      <c r="E2006" s="11">
        <v>2.1364999999999998</v>
      </c>
      <c r="F2006" s="11">
        <v>2.0994999999999999</v>
      </c>
      <c r="G2006" s="11">
        <v>2.1040000000000001</v>
      </c>
    </row>
    <row r="2007" spans="1:7" x14ac:dyDescent="0.25">
      <c r="A2007" s="5">
        <v>30122</v>
      </c>
      <c r="B2007" s="5">
        <f>USDCHF10080[[#This Row],[date_start]]+5</f>
        <v>30127</v>
      </c>
      <c r="C2007">
        <v>5</v>
      </c>
      <c r="D2007" s="11">
        <v>2.129</v>
      </c>
      <c r="E2007" s="11">
        <v>2.129</v>
      </c>
      <c r="F2007" s="11">
        <v>2.089</v>
      </c>
      <c r="G2007" s="11">
        <v>2.1259999999999999</v>
      </c>
    </row>
    <row r="2008" spans="1:7" x14ac:dyDescent="0.25">
      <c r="A2008" s="5">
        <v>30115</v>
      </c>
      <c r="B2008" s="5">
        <f>USDCHF10080[[#This Row],[date_start]]+5</f>
        <v>30120</v>
      </c>
      <c r="C2008">
        <v>5</v>
      </c>
      <c r="D2008" s="11">
        <v>2.0714999999999999</v>
      </c>
      <c r="E2008" s="11">
        <v>2.1259999999999999</v>
      </c>
      <c r="F2008" s="11">
        <v>2.0714999999999999</v>
      </c>
      <c r="G2008" s="11">
        <v>2.1259999999999999</v>
      </c>
    </row>
    <row r="2009" spans="1:7" x14ac:dyDescent="0.25">
      <c r="A2009" s="5">
        <v>30108</v>
      </c>
      <c r="B2009" s="5">
        <f>USDCHF10080[[#This Row],[date_start]]+5</f>
        <v>30113</v>
      </c>
      <c r="C2009">
        <v>5</v>
      </c>
      <c r="D2009" s="11">
        <v>2.032</v>
      </c>
      <c r="E2009" s="11">
        <v>2.0630000000000002</v>
      </c>
      <c r="F2009" s="11">
        <v>2.032</v>
      </c>
      <c r="G2009" s="11">
        <v>2.0489999999999999</v>
      </c>
    </row>
    <row r="2010" spans="1:7" x14ac:dyDescent="0.25">
      <c r="A2010" s="5">
        <v>30101</v>
      </c>
      <c r="B2010" s="5">
        <f>USDCHF10080[[#This Row],[date_start]]+5</f>
        <v>30106</v>
      </c>
      <c r="C2010">
        <v>4</v>
      </c>
      <c r="D2010" s="11">
        <v>2.0249999999999999</v>
      </c>
      <c r="E2010" s="11">
        <v>2.0289999999999999</v>
      </c>
      <c r="F2010" s="11">
        <v>2.02</v>
      </c>
      <c r="G2010" s="11">
        <v>2.0289999999999999</v>
      </c>
    </row>
    <row r="2011" spans="1:7" x14ac:dyDescent="0.25">
      <c r="A2011" s="5">
        <v>30094</v>
      </c>
      <c r="B2011" s="5">
        <f>USDCHF10080[[#This Row],[date_start]]+5</f>
        <v>30099</v>
      </c>
      <c r="C2011">
        <v>5</v>
      </c>
      <c r="D2011" s="11">
        <v>1.9570000000000001</v>
      </c>
      <c r="E2011" s="11">
        <v>1.9990000000000001</v>
      </c>
      <c r="F2011" s="11">
        <v>1.9570000000000001</v>
      </c>
      <c r="G2011" s="11">
        <v>1.9975000000000001</v>
      </c>
    </row>
    <row r="2012" spans="1:7" x14ac:dyDescent="0.25">
      <c r="A2012" s="5">
        <v>30087</v>
      </c>
      <c r="B2012" s="5">
        <f>USDCHF10080[[#This Row],[date_start]]+5</f>
        <v>30092</v>
      </c>
      <c r="C2012">
        <v>5</v>
      </c>
      <c r="D2012" s="11">
        <v>1.9575</v>
      </c>
      <c r="E2012" s="11">
        <v>1.9750000000000001</v>
      </c>
      <c r="F2012" s="11">
        <v>1.9575</v>
      </c>
      <c r="G2012" s="11">
        <v>1.964</v>
      </c>
    </row>
    <row r="2013" spans="1:7" x14ac:dyDescent="0.25">
      <c r="A2013" s="5">
        <v>30080</v>
      </c>
      <c r="B2013" s="5">
        <f>USDCHF10080[[#This Row],[date_start]]+5</f>
        <v>30085</v>
      </c>
      <c r="C2013">
        <v>5</v>
      </c>
      <c r="D2013" s="11">
        <v>1.8985000000000001</v>
      </c>
      <c r="E2013" s="11">
        <v>1.946</v>
      </c>
      <c r="F2013" s="11">
        <v>1.8985000000000001</v>
      </c>
      <c r="G2013" s="11">
        <v>1.946</v>
      </c>
    </row>
    <row r="2014" spans="1:7" x14ac:dyDescent="0.25">
      <c r="A2014" s="5">
        <v>30073</v>
      </c>
      <c r="B2014" s="5">
        <f>USDCHF10080[[#This Row],[date_start]]+5</f>
        <v>30078</v>
      </c>
      <c r="C2014">
        <v>5</v>
      </c>
      <c r="D2014" s="11">
        <v>1.944</v>
      </c>
      <c r="E2014" s="11">
        <v>1.9575</v>
      </c>
      <c r="F2014" s="11">
        <v>1.8879999999999999</v>
      </c>
      <c r="G2014" s="11">
        <v>1.8879999999999999</v>
      </c>
    </row>
    <row r="2015" spans="1:7" x14ac:dyDescent="0.25">
      <c r="A2015" s="5">
        <v>30066</v>
      </c>
      <c r="B2015" s="5">
        <f>USDCHF10080[[#This Row],[date_start]]+5</f>
        <v>30071</v>
      </c>
      <c r="C2015">
        <v>5</v>
      </c>
      <c r="D2015" s="11">
        <v>1.9564999999999999</v>
      </c>
      <c r="E2015" s="11">
        <v>1.96</v>
      </c>
      <c r="F2015" s="11">
        <v>1.9510000000000001</v>
      </c>
      <c r="G2015" s="11">
        <v>1.9570000000000001</v>
      </c>
    </row>
    <row r="2016" spans="1:7" x14ac:dyDescent="0.25">
      <c r="A2016" s="5">
        <v>30059</v>
      </c>
      <c r="B2016" s="5">
        <f>USDCHF10080[[#This Row],[date_start]]+5</f>
        <v>30064</v>
      </c>
      <c r="C2016">
        <v>5</v>
      </c>
      <c r="D2016" s="11">
        <v>1.9575</v>
      </c>
      <c r="E2016" s="11">
        <v>1.9710000000000001</v>
      </c>
      <c r="F2016" s="11">
        <v>1.9490000000000001</v>
      </c>
      <c r="G2016" s="11">
        <v>1.9710000000000001</v>
      </c>
    </row>
    <row r="2017" spans="1:7" x14ac:dyDescent="0.25">
      <c r="A2017" s="5">
        <v>30052</v>
      </c>
      <c r="B2017" s="5">
        <f>USDCHF10080[[#This Row],[date_start]]+5</f>
        <v>30057</v>
      </c>
      <c r="C2017">
        <v>5</v>
      </c>
      <c r="D2017" s="11">
        <v>1.9784999999999999</v>
      </c>
      <c r="E2017" s="11">
        <v>1.9795</v>
      </c>
      <c r="F2017" s="11">
        <v>1.956</v>
      </c>
      <c r="G2017" s="11">
        <v>1.978</v>
      </c>
    </row>
    <row r="2018" spans="1:7" x14ac:dyDescent="0.25">
      <c r="A2018" s="5">
        <v>30045</v>
      </c>
      <c r="B2018" s="5">
        <f>USDCHF10080[[#This Row],[date_start]]+5</f>
        <v>30050</v>
      </c>
      <c r="C2018">
        <v>5</v>
      </c>
      <c r="D2018" s="11">
        <v>1.954</v>
      </c>
      <c r="E2018" s="11">
        <v>1.986</v>
      </c>
      <c r="F2018" s="11">
        <v>1.954</v>
      </c>
      <c r="G2018" s="11">
        <v>1.9830000000000001</v>
      </c>
    </row>
    <row r="2019" spans="1:7" x14ac:dyDescent="0.25">
      <c r="A2019" s="5">
        <v>30038</v>
      </c>
      <c r="B2019" s="5">
        <f>USDCHF10080[[#This Row],[date_start]]+5</f>
        <v>30043</v>
      </c>
      <c r="C2019">
        <v>5</v>
      </c>
      <c r="D2019" s="11">
        <v>1.9384999999999999</v>
      </c>
      <c r="E2019" s="11">
        <v>1.9410000000000001</v>
      </c>
      <c r="F2019" s="11">
        <v>1.9285000000000001</v>
      </c>
      <c r="G2019" s="11">
        <v>1.9395</v>
      </c>
    </row>
    <row r="2020" spans="1:7" x14ac:dyDescent="0.25">
      <c r="A2020" s="5">
        <v>30031</v>
      </c>
      <c r="B2020" s="5">
        <f>USDCHF10080[[#This Row],[date_start]]+5</f>
        <v>30036</v>
      </c>
      <c r="C2020">
        <v>5</v>
      </c>
      <c r="D2020" s="11">
        <v>1.9055</v>
      </c>
      <c r="E2020" s="11">
        <v>1.913</v>
      </c>
      <c r="F2020" s="11">
        <v>1.8959999999999999</v>
      </c>
      <c r="G2020" s="11">
        <v>1.913</v>
      </c>
    </row>
    <row r="2021" spans="1:7" x14ac:dyDescent="0.25">
      <c r="A2021" s="5">
        <v>30024</v>
      </c>
      <c r="B2021" s="5">
        <f>USDCHF10080[[#This Row],[date_start]]+5</f>
        <v>30029</v>
      </c>
      <c r="C2021">
        <v>5</v>
      </c>
      <c r="D2021" s="11">
        <v>1.8774999999999999</v>
      </c>
      <c r="E2021" s="11">
        <v>1.8975</v>
      </c>
      <c r="F2021" s="11">
        <v>1.8774999999999999</v>
      </c>
      <c r="G2021" s="11">
        <v>1.8975</v>
      </c>
    </row>
    <row r="2022" spans="1:7" x14ac:dyDescent="0.25">
      <c r="A2022" s="5">
        <v>30017</v>
      </c>
      <c r="B2022" s="5">
        <f>USDCHF10080[[#This Row],[date_start]]+5</f>
        <v>30022</v>
      </c>
      <c r="C2022">
        <v>5</v>
      </c>
      <c r="D2022" s="11">
        <v>1.8420000000000001</v>
      </c>
      <c r="E2022" s="11">
        <v>1.8805000000000001</v>
      </c>
      <c r="F2022" s="11">
        <v>1.8420000000000001</v>
      </c>
      <c r="G2022" s="11">
        <v>1.8805000000000001</v>
      </c>
    </row>
    <row r="2023" spans="1:7" x14ac:dyDescent="0.25">
      <c r="A2023" s="5">
        <v>30010</v>
      </c>
      <c r="B2023" s="5">
        <f>USDCHF10080[[#This Row],[date_start]]+5</f>
        <v>30015</v>
      </c>
      <c r="C2023">
        <v>5</v>
      </c>
      <c r="D2023" s="11">
        <v>1.8935</v>
      </c>
      <c r="E2023" s="11">
        <v>1.8935</v>
      </c>
      <c r="F2023" s="11">
        <v>1.85</v>
      </c>
      <c r="G2023" s="11">
        <v>1.85</v>
      </c>
    </row>
    <row r="2024" spans="1:7" x14ac:dyDescent="0.25">
      <c r="A2024" s="5">
        <v>30003</v>
      </c>
      <c r="B2024" s="5">
        <f>USDCHF10080[[#This Row],[date_start]]+5</f>
        <v>30008</v>
      </c>
      <c r="C2024">
        <v>5</v>
      </c>
      <c r="D2024" s="11">
        <v>1.8720000000000001</v>
      </c>
      <c r="E2024" s="11">
        <v>1.899</v>
      </c>
      <c r="F2024" s="11">
        <v>1.8720000000000001</v>
      </c>
      <c r="G2024" s="11">
        <v>1.899</v>
      </c>
    </row>
    <row r="2025" spans="1:7" x14ac:dyDescent="0.25">
      <c r="A2025" s="5">
        <v>29996</v>
      </c>
      <c r="B2025" s="5">
        <f>USDCHF10080[[#This Row],[date_start]]+5</f>
        <v>30001</v>
      </c>
      <c r="C2025">
        <v>4</v>
      </c>
      <c r="D2025" s="11">
        <v>1.911</v>
      </c>
      <c r="E2025" s="11">
        <v>1.9145000000000001</v>
      </c>
      <c r="F2025" s="11">
        <v>1.8839999999999999</v>
      </c>
      <c r="G2025" s="11">
        <v>1.8839999999999999</v>
      </c>
    </row>
    <row r="2026" spans="1:7" x14ac:dyDescent="0.25">
      <c r="A2026" s="5">
        <v>29989</v>
      </c>
      <c r="B2026" s="5">
        <f>USDCHF10080[[#This Row],[date_start]]+5</f>
        <v>29994</v>
      </c>
      <c r="C2026">
        <v>4</v>
      </c>
      <c r="D2026" s="11">
        <v>1.895</v>
      </c>
      <c r="E2026" s="11">
        <v>1.9115</v>
      </c>
      <c r="F2026" s="11">
        <v>1.895</v>
      </c>
      <c r="G2026" s="11">
        <v>1.8973</v>
      </c>
    </row>
    <row r="2027" spans="1:7" x14ac:dyDescent="0.25">
      <c r="A2027" s="5">
        <v>29982</v>
      </c>
      <c r="B2027" s="5">
        <f>USDCHF10080[[#This Row],[date_start]]+5</f>
        <v>29987</v>
      </c>
      <c r="C2027">
        <v>5</v>
      </c>
      <c r="D2027" s="11">
        <v>1.875</v>
      </c>
      <c r="E2027" s="11">
        <v>1.897</v>
      </c>
      <c r="F2027" s="11">
        <v>1.875</v>
      </c>
      <c r="G2027" s="11">
        <v>1.885</v>
      </c>
    </row>
    <row r="2028" spans="1:7" x14ac:dyDescent="0.25">
      <c r="A2028" s="5">
        <v>29975</v>
      </c>
      <c r="B2028" s="5">
        <f>USDCHF10080[[#This Row],[date_start]]+5</f>
        <v>29980</v>
      </c>
      <c r="C2028">
        <v>5</v>
      </c>
      <c r="D2028" s="11">
        <v>1.8694999999999999</v>
      </c>
      <c r="E2028" s="11">
        <v>1.8694999999999999</v>
      </c>
      <c r="F2028" s="11">
        <v>1.8460000000000001</v>
      </c>
      <c r="G2028" s="11">
        <v>1.8460000000000001</v>
      </c>
    </row>
    <row r="2029" spans="1:7" x14ac:dyDescent="0.25">
      <c r="A2029" s="5">
        <v>29968</v>
      </c>
      <c r="B2029" s="5">
        <f>USDCHF10080[[#This Row],[date_start]]+5</f>
        <v>29973</v>
      </c>
      <c r="C2029">
        <v>5</v>
      </c>
      <c r="D2029" s="11">
        <v>1.849</v>
      </c>
      <c r="E2029" s="11">
        <v>1.8605</v>
      </c>
      <c r="F2029" s="11">
        <v>1.8434999999999999</v>
      </c>
      <c r="G2029" s="11">
        <v>1.853</v>
      </c>
    </row>
    <row r="2030" spans="1:7" x14ac:dyDescent="0.25">
      <c r="A2030" s="5">
        <v>29961</v>
      </c>
      <c r="B2030" s="5">
        <f>USDCHF10080[[#This Row],[date_start]]+5</f>
        <v>29966</v>
      </c>
      <c r="C2030">
        <v>5</v>
      </c>
      <c r="D2030" s="11">
        <v>1.855</v>
      </c>
      <c r="E2030" s="11">
        <v>1.86</v>
      </c>
      <c r="F2030" s="11">
        <v>1.8545</v>
      </c>
      <c r="G2030" s="11">
        <v>1.8560000000000001</v>
      </c>
    </row>
    <row r="2031" spans="1:7" x14ac:dyDescent="0.25">
      <c r="A2031" s="5">
        <v>29954</v>
      </c>
      <c r="B2031" s="5">
        <f>USDCHF10080[[#This Row],[date_start]]+5</f>
        <v>29959</v>
      </c>
      <c r="C2031">
        <v>5</v>
      </c>
      <c r="D2031" s="11">
        <v>1.7915000000000001</v>
      </c>
      <c r="E2031" s="11">
        <v>1.8285</v>
      </c>
      <c r="F2031" s="11">
        <v>1.7915000000000001</v>
      </c>
      <c r="G2031" s="11">
        <v>1.827</v>
      </c>
    </row>
    <row r="2032" spans="1:7" x14ac:dyDescent="0.25">
      <c r="A2032" s="5">
        <v>29933</v>
      </c>
      <c r="B2032" s="5">
        <f>USDCHF10080[[#This Row],[date_start]]+5</f>
        <v>29938</v>
      </c>
      <c r="C2032">
        <v>1</v>
      </c>
      <c r="D2032" s="11">
        <v>1.847</v>
      </c>
      <c r="E2032" s="11">
        <v>1.847</v>
      </c>
      <c r="F2032" s="11">
        <v>1.847</v>
      </c>
      <c r="G2032" s="11">
        <v>1.847</v>
      </c>
    </row>
    <row r="2033" spans="1:7" x14ac:dyDescent="0.25">
      <c r="A2033" s="5">
        <v>29926</v>
      </c>
      <c r="B2033" s="5">
        <f>USDCHF10080[[#This Row],[date_start]]+5</f>
        <v>29931</v>
      </c>
      <c r="C2033">
        <v>5</v>
      </c>
      <c r="D2033" s="11">
        <v>1.8069999999999999</v>
      </c>
      <c r="E2033" s="11">
        <v>1.8465</v>
      </c>
      <c r="F2033" s="11">
        <v>1.8069999999999999</v>
      </c>
      <c r="G2033" s="11">
        <v>1.8460000000000001</v>
      </c>
    </row>
    <row r="2034" spans="1:7" x14ac:dyDescent="0.25">
      <c r="A2034" s="5">
        <v>29919</v>
      </c>
      <c r="B2034" s="5">
        <f>USDCHF10080[[#This Row],[date_start]]+5</f>
        <v>29924</v>
      </c>
      <c r="C2034">
        <v>5</v>
      </c>
      <c r="D2034" s="11">
        <v>1.7725</v>
      </c>
      <c r="E2034" s="11">
        <v>1.7929999999999999</v>
      </c>
      <c r="F2034" s="11">
        <v>1.7725</v>
      </c>
      <c r="G2034" s="11">
        <v>1.7885</v>
      </c>
    </row>
    <row r="2035" spans="1:7" x14ac:dyDescent="0.25">
      <c r="A2035" s="5">
        <v>29912</v>
      </c>
      <c r="B2035" s="5">
        <f>USDCHF10080[[#This Row],[date_start]]+5</f>
        <v>29917</v>
      </c>
      <c r="C2035">
        <v>4</v>
      </c>
      <c r="D2035" s="11">
        <v>1.806</v>
      </c>
      <c r="E2035" s="11">
        <v>1.806</v>
      </c>
      <c r="F2035" s="11">
        <v>1.7775000000000001</v>
      </c>
      <c r="G2035" s="11">
        <v>1.7775000000000001</v>
      </c>
    </row>
    <row r="2036" spans="1:7" x14ac:dyDescent="0.25">
      <c r="A2036" s="5">
        <v>29905</v>
      </c>
      <c r="B2036" s="5">
        <f>USDCHF10080[[#This Row],[date_start]]+5</f>
        <v>29910</v>
      </c>
      <c r="C2036">
        <v>5</v>
      </c>
      <c r="D2036" s="11">
        <v>1.766</v>
      </c>
      <c r="E2036" s="11">
        <v>1.8180000000000001</v>
      </c>
      <c r="F2036" s="11">
        <v>1.766</v>
      </c>
      <c r="G2036" s="11">
        <v>1.8180000000000001</v>
      </c>
    </row>
    <row r="2037" spans="1:7" x14ac:dyDescent="0.25">
      <c r="A2037" s="5">
        <v>29898</v>
      </c>
      <c r="B2037" s="5">
        <f>USDCHF10080[[#This Row],[date_start]]+5</f>
        <v>29903</v>
      </c>
      <c r="C2037">
        <v>4</v>
      </c>
      <c r="D2037" s="11">
        <v>1.77</v>
      </c>
      <c r="E2037" s="11">
        <v>1.7925</v>
      </c>
      <c r="F2037" s="11">
        <v>1.7569999999999999</v>
      </c>
      <c r="G2037" s="11">
        <v>1.7569999999999999</v>
      </c>
    </row>
    <row r="2038" spans="1:7" x14ac:dyDescent="0.25">
      <c r="A2038" s="5">
        <v>29891</v>
      </c>
      <c r="B2038" s="5">
        <f>USDCHF10080[[#This Row],[date_start]]+5</f>
        <v>29896</v>
      </c>
      <c r="C2038">
        <v>4</v>
      </c>
      <c r="D2038" s="11">
        <v>1.8025</v>
      </c>
      <c r="E2038" s="11">
        <v>1.8025</v>
      </c>
      <c r="F2038" s="11">
        <v>1.788</v>
      </c>
      <c r="G2038" s="11">
        <v>1.7905</v>
      </c>
    </row>
    <row r="2039" spans="1:7" x14ac:dyDescent="0.25">
      <c r="A2039" s="5">
        <v>29884</v>
      </c>
      <c r="B2039" s="5">
        <f>USDCHF10080[[#This Row],[date_start]]+5</f>
        <v>29889</v>
      </c>
      <c r="C2039">
        <v>5</v>
      </c>
      <c r="D2039" s="11">
        <v>1.917</v>
      </c>
      <c r="E2039" s="11">
        <v>1.917</v>
      </c>
      <c r="F2039" s="11">
        <v>1.835</v>
      </c>
      <c r="G2039" s="11">
        <v>1.835</v>
      </c>
    </row>
    <row r="2040" spans="1:7" x14ac:dyDescent="0.25">
      <c r="A2040" s="5">
        <v>29877</v>
      </c>
      <c r="B2040" s="5">
        <f>USDCHF10080[[#This Row],[date_start]]+5</f>
        <v>29882</v>
      </c>
      <c r="C2040">
        <v>5</v>
      </c>
      <c r="D2040" s="11">
        <v>1.8645</v>
      </c>
      <c r="E2040" s="11">
        <v>1.9019999999999999</v>
      </c>
      <c r="F2040" s="11">
        <v>1.8645</v>
      </c>
      <c r="G2040" s="11">
        <v>1.889</v>
      </c>
    </row>
    <row r="2041" spans="1:7" x14ac:dyDescent="0.25">
      <c r="A2041" s="5">
        <v>29870</v>
      </c>
      <c r="B2041" s="5">
        <f>USDCHF10080[[#This Row],[date_start]]+5</f>
        <v>29875</v>
      </c>
      <c r="C2041">
        <v>4</v>
      </c>
      <c r="D2041" s="11">
        <v>1.86</v>
      </c>
      <c r="E2041" s="11">
        <v>1.87</v>
      </c>
      <c r="F2041" s="11">
        <v>1.86</v>
      </c>
      <c r="G2041" s="11">
        <v>1.87</v>
      </c>
    </row>
    <row r="2042" spans="1:7" x14ac:dyDescent="0.25">
      <c r="A2042" s="5">
        <v>29863</v>
      </c>
      <c r="B2042" s="5">
        <f>USDCHF10080[[#This Row],[date_start]]+5</f>
        <v>29868</v>
      </c>
      <c r="C2042">
        <v>5</v>
      </c>
      <c r="D2042" s="11">
        <v>1.887</v>
      </c>
      <c r="E2042" s="11">
        <v>1.905</v>
      </c>
      <c r="F2042" s="11">
        <v>1.84</v>
      </c>
      <c r="G2042" s="11">
        <v>1.84</v>
      </c>
    </row>
    <row r="2043" spans="1:7" x14ac:dyDescent="0.25">
      <c r="A2043" s="5">
        <v>29856</v>
      </c>
      <c r="B2043" s="5">
        <f>USDCHF10080[[#This Row],[date_start]]+5</f>
        <v>29861</v>
      </c>
      <c r="C2043">
        <v>5</v>
      </c>
      <c r="D2043" s="11">
        <v>1.9790000000000001</v>
      </c>
      <c r="E2043" s="11">
        <v>1.9790000000000001</v>
      </c>
      <c r="F2043" s="11">
        <v>1.9350000000000001</v>
      </c>
      <c r="G2043" s="11">
        <v>1.9350000000000001</v>
      </c>
    </row>
    <row r="2044" spans="1:7" x14ac:dyDescent="0.25">
      <c r="A2044" s="5">
        <v>29849</v>
      </c>
      <c r="B2044" s="5">
        <f>USDCHF10080[[#This Row],[date_start]]+5</f>
        <v>29854</v>
      </c>
      <c r="C2044">
        <v>5</v>
      </c>
      <c r="D2044" s="11">
        <v>1.907</v>
      </c>
      <c r="E2044" s="11">
        <v>1.9770000000000001</v>
      </c>
      <c r="F2044" s="11">
        <v>1.907</v>
      </c>
      <c r="G2044" s="11">
        <v>1.9770000000000001</v>
      </c>
    </row>
    <row r="2045" spans="1:7" x14ac:dyDescent="0.25">
      <c r="A2045" s="5">
        <v>29842</v>
      </c>
      <c r="B2045" s="5">
        <f>USDCHF10080[[#This Row],[date_start]]+5</f>
        <v>29847</v>
      </c>
      <c r="C2045">
        <v>5</v>
      </c>
      <c r="D2045" s="11">
        <v>2.0329999999999999</v>
      </c>
      <c r="E2045" s="11">
        <v>2.0329999999999999</v>
      </c>
      <c r="F2045" s="11">
        <v>1.948</v>
      </c>
      <c r="G2045" s="11">
        <v>1.948</v>
      </c>
    </row>
    <row r="2046" spans="1:7" x14ac:dyDescent="0.25">
      <c r="A2046" s="5">
        <v>29835</v>
      </c>
      <c r="B2046" s="5">
        <f>USDCHF10080[[#This Row],[date_start]]+5</f>
        <v>29840</v>
      </c>
      <c r="C2046">
        <v>4</v>
      </c>
      <c r="D2046" s="11">
        <v>2.1179999999999999</v>
      </c>
      <c r="E2046" s="11">
        <v>2.1179999999999999</v>
      </c>
      <c r="F2046" s="11">
        <v>2.052</v>
      </c>
      <c r="G2046" s="11">
        <v>2.052</v>
      </c>
    </row>
    <row r="2047" spans="1:7" x14ac:dyDescent="0.25">
      <c r="A2047" s="5">
        <v>29828</v>
      </c>
      <c r="B2047" s="5">
        <f>USDCHF10080[[#This Row],[date_start]]+5</f>
        <v>29833</v>
      </c>
      <c r="C2047">
        <v>5</v>
      </c>
      <c r="D2047" s="11">
        <v>2.1419999999999999</v>
      </c>
      <c r="E2047" s="11">
        <v>2.1595</v>
      </c>
      <c r="F2047" s="11">
        <v>2.0895000000000001</v>
      </c>
      <c r="G2047" s="11">
        <v>2.0895000000000001</v>
      </c>
    </row>
    <row r="2048" spans="1:7" x14ac:dyDescent="0.25">
      <c r="A2048" s="5">
        <v>29821</v>
      </c>
      <c r="B2048" s="5">
        <f>USDCHF10080[[#This Row],[date_start]]+5</f>
        <v>29826</v>
      </c>
      <c r="C2048">
        <v>5</v>
      </c>
      <c r="D2048" s="11">
        <v>2.1465000000000001</v>
      </c>
      <c r="E2048" s="11">
        <v>2.1749999999999998</v>
      </c>
      <c r="F2048" s="11">
        <v>2.1320000000000001</v>
      </c>
      <c r="G2048" s="11">
        <v>2.1320000000000001</v>
      </c>
    </row>
    <row r="2049" spans="1:7" x14ac:dyDescent="0.25">
      <c r="A2049" s="5">
        <v>29814</v>
      </c>
      <c r="B2049" s="5">
        <f>USDCHF10080[[#This Row],[date_start]]+5</f>
        <v>29819</v>
      </c>
      <c r="C2049">
        <v>5</v>
      </c>
      <c r="D2049" s="11">
        <v>2.1715</v>
      </c>
      <c r="E2049" s="11">
        <v>2.1764999999999999</v>
      </c>
      <c r="F2049" s="11">
        <v>2.1379999999999999</v>
      </c>
      <c r="G2049" s="11">
        <v>2.1379999999999999</v>
      </c>
    </row>
    <row r="2050" spans="1:7" x14ac:dyDescent="0.25">
      <c r="A2050" s="5">
        <v>29807</v>
      </c>
      <c r="B2050" s="5">
        <f>USDCHF10080[[#This Row],[date_start]]+5</f>
        <v>29812</v>
      </c>
      <c r="C2050">
        <v>5</v>
      </c>
      <c r="D2050" s="11">
        <v>2.2000000000000002</v>
      </c>
      <c r="E2050" s="11">
        <v>2.2000000000000002</v>
      </c>
      <c r="F2050" s="11">
        <v>2.16</v>
      </c>
      <c r="G2050" s="11">
        <v>2.1859999999999999</v>
      </c>
    </row>
    <row r="2051" spans="1:7" x14ac:dyDescent="0.25">
      <c r="A2051" s="5">
        <v>29800</v>
      </c>
      <c r="B2051" s="5">
        <f>USDCHF10080[[#This Row],[date_start]]+5</f>
        <v>29805</v>
      </c>
      <c r="C2051">
        <v>5</v>
      </c>
      <c r="D2051" s="11">
        <v>2.198</v>
      </c>
      <c r="E2051" s="11">
        <v>2.2040000000000002</v>
      </c>
      <c r="F2051" s="11">
        <v>2.181</v>
      </c>
      <c r="G2051" s="11">
        <v>2.1850000000000001</v>
      </c>
    </row>
    <row r="2052" spans="1:7" x14ac:dyDescent="0.25">
      <c r="A2052" s="5">
        <v>29793</v>
      </c>
      <c r="B2052" s="5">
        <f>USDCHF10080[[#This Row],[date_start]]+5</f>
        <v>29798</v>
      </c>
      <c r="C2052">
        <v>5</v>
      </c>
      <c r="D2052" s="11">
        <v>2.1124999999999998</v>
      </c>
      <c r="E2052" s="11">
        <v>2.1484999999999999</v>
      </c>
      <c r="F2052" s="11">
        <v>2.1124999999999998</v>
      </c>
      <c r="G2052" s="11">
        <v>2.1484999999999999</v>
      </c>
    </row>
    <row r="2053" spans="1:7" x14ac:dyDescent="0.25">
      <c r="A2053" s="5">
        <v>29786</v>
      </c>
      <c r="B2053" s="5">
        <f>USDCHF10080[[#This Row],[date_start]]+5</f>
        <v>29791</v>
      </c>
      <c r="C2053">
        <v>5</v>
      </c>
      <c r="D2053" s="11">
        <v>2.0964999999999998</v>
      </c>
      <c r="E2053" s="11">
        <v>2.1160000000000001</v>
      </c>
      <c r="F2053" s="11">
        <v>2.0964999999999998</v>
      </c>
      <c r="G2053" s="11">
        <v>2.105</v>
      </c>
    </row>
    <row r="2054" spans="1:7" x14ac:dyDescent="0.25">
      <c r="A2054" s="5">
        <v>29779</v>
      </c>
      <c r="B2054" s="5">
        <f>USDCHF10080[[#This Row],[date_start]]+5</f>
        <v>29784</v>
      </c>
      <c r="C2054">
        <v>5</v>
      </c>
      <c r="D2054" s="11">
        <v>2.0710000000000002</v>
      </c>
      <c r="E2054" s="11">
        <v>2.0939999999999999</v>
      </c>
      <c r="F2054" s="11">
        <v>2.0699999999999998</v>
      </c>
      <c r="G2054" s="11">
        <v>2.0844999999999998</v>
      </c>
    </row>
    <row r="2055" spans="1:7" x14ac:dyDescent="0.25">
      <c r="A2055" s="5">
        <v>29772</v>
      </c>
      <c r="B2055" s="5">
        <f>USDCHF10080[[#This Row],[date_start]]+5</f>
        <v>29777</v>
      </c>
      <c r="C2055">
        <v>5</v>
      </c>
      <c r="D2055" s="11">
        <v>2.0910000000000002</v>
      </c>
      <c r="E2055" s="11">
        <v>2.1150000000000002</v>
      </c>
      <c r="F2055" s="11">
        <v>2.0779999999999998</v>
      </c>
      <c r="G2055" s="11">
        <v>2.0779999999999998</v>
      </c>
    </row>
    <row r="2056" spans="1:7" x14ac:dyDescent="0.25">
      <c r="A2056" s="5">
        <v>29765</v>
      </c>
      <c r="B2056" s="5">
        <f>USDCHF10080[[#This Row],[date_start]]+5</f>
        <v>29770</v>
      </c>
      <c r="C2056">
        <v>5</v>
      </c>
      <c r="D2056" s="11">
        <v>2.0335000000000001</v>
      </c>
      <c r="E2056" s="11">
        <v>2.0750000000000002</v>
      </c>
      <c r="F2056" s="11">
        <v>2.0335000000000001</v>
      </c>
      <c r="G2056" s="11">
        <v>2.0750000000000002</v>
      </c>
    </row>
    <row r="2057" spans="1:7" x14ac:dyDescent="0.25">
      <c r="A2057" s="5">
        <v>29758</v>
      </c>
      <c r="B2057" s="5">
        <f>USDCHF10080[[#This Row],[date_start]]+5</f>
        <v>29763</v>
      </c>
      <c r="C2057">
        <v>5</v>
      </c>
      <c r="D2057" s="11">
        <v>2.0539999999999998</v>
      </c>
      <c r="E2057" s="11">
        <v>2.0539999999999998</v>
      </c>
      <c r="F2057" s="11">
        <v>2.028</v>
      </c>
      <c r="G2057" s="11">
        <v>2.028</v>
      </c>
    </row>
    <row r="2058" spans="1:7" x14ac:dyDescent="0.25">
      <c r="A2058" s="5">
        <v>29751</v>
      </c>
      <c r="B2058" s="5">
        <f>USDCHF10080[[#This Row],[date_start]]+5</f>
        <v>29756</v>
      </c>
      <c r="C2058">
        <v>5</v>
      </c>
      <c r="D2058" s="11">
        <v>2.0445000000000002</v>
      </c>
      <c r="E2058" s="11">
        <v>2.0720000000000001</v>
      </c>
      <c r="F2058" s="11">
        <v>2.0445000000000002</v>
      </c>
      <c r="G2058" s="11">
        <v>2.0680000000000001</v>
      </c>
    </row>
    <row r="2059" spans="1:7" x14ac:dyDescent="0.25">
      <c r="A2059" s="5">
        <v>29744</v>
      </c>
      <c r="B2059" s="5">
        <f>USDCHF10080[[#This Row],[date_start]]+5</f>
        <v>29749</v>
      </c>
      <c r="C2059">
        <v>5</v>
      </c>
      <c r="D2059" s="11">
        <v>2.1150000000000002</v>
      </c>
      <c r="E2059" s="11">
        <v>2.1150000000000002</v>
      </c>
      <c r="F2059" s="11">
        <v>2.0880000000000001</v>
      </c>
      <c r="G2059" s="11">
        <v>2.0960000000000001</v>
      </c>
    </row>
    <row r="2060" spans="1:7" x14ac:dyDescent="0.25">
      <c r="A2060" s="5">
        <v>29737</v>
      </c>
      <c r="B2060" s="5">
        <f>USDCHF10080[[#This Row],[date_start]]+5</f>
        <v>29742</v>
      </c>
      <c r="C2060">
        <v>5</v>
      </c>
      <c r="D2060" s="11">
        <v>2.0760000000000001</v>
      </c>
      <c r="E2060" s="11">
        <v>2.1440000000000001</v>
      </c>
      <c r="F2060" s="11">
        <v>2.0760000000000001</v>
      </c>
      <c r="G2060" s="11">
        <v>2.1349999999999998</v>
      </c>
    </row>
    <row r="2061" spans="1:7" x14ac:dyDescent="0.25">
      <c r="A2061" s="5">
        <v>29730</v>
      </c>
      <c r="B2061" s="5">
        <f>USDCHF10080[[#This Row],[date_start]]+5</f>
        <v>29735</v>
      </c>
      <c r="C2061">
        <v>4</v>
      </c>
      <c r="D2061" s="11">
        <v>2.0760000000000001</v>
      </c>
      <c r="E2061" s="11">
        <v>2.0859999999999999</v>
      </c>
      <c r="F2061" s="11">
        <v>2.0728</v>
      </c>
      <c r="G2061" s="11">
        <v>2.0758000000000001</v>
      </c>
    </row>
    <row r="2062" spans="1:7" x14ac:dyDescent="0.25">
      <c r="A2062" s="5">
        <v>29723</v>
      </c>
      <c r="B2062" s="5">
        <f>USDCHF10080[[#This Row],[date_start]]+5</f>
        <v>29728</v>
      </c>
      <c r="C2062">
        <v>5</v>
      </c>
      <c r="D2062" s="11">
        <v>2.0533000000000001</v>
      </c>
      <c r="E2062" s="11">
        <v>2.0760000000000001</v>
      </c>
      <c r="F2062" s="11">
        <v>2.048</v>
      </c>
      <c r="G2062" s="11">
        <v>2.073</v>
      </c>
    </row>
    <row r="2063" spans="1:7" x14ac:dyDescent="0.25">
      <c r="A2063" s="5">
        <v>29716</v>
      </c>
      <c r="B2063" s="5">
        <f>USDCHF10080[[#This Row],[date_start]]+5</f>
        <v>29721</v>
      </c>
      <c r="C2063">
        <v>5</v>
      </c>
      <c r="D2063" s="11">
        <v>2.0754999999999999</v>
      </c>
      <c r="E2063" s="11">
        <v>2.081</v>
      </c>
      <c r="F2063" s="11">
        <v>2.069</v>
      </c>
      <c r="G2063" s="11">
        <v>2.069</v>
      </c>
    </row>
    <row r="2064" spans="1:7" x14ac:dyDescent="0.25">
      <c r="A2064" s="5">
        <v>29709</v>
      </c>
      <c r="B2064" s="5">
        <f>USDCHF10080[[#This Row],[date_start]]+5</f>
        <v>29714</v>
      </c>
      <c r="C2064">
        <v>5</v>
      </c>
      <c r="D2064" s="11">
        <v>2.0510000000000002</v>
      </c>
      <c r="E2064" s="11">
        <v>2.0754999999999999</v>
      </c>
      <c r="F2064" s="11">
        <v>2.0510000000000002</v>
      </c>
      <c r="G2064" s="11">
        <v>2.0539999999999998</v>
      </c>
    </row>
    <row r="2065" spans="1:7" x14ac:dyDescent="0.25">
      <c r="A2065" s="5">
        <v>29702</v>
      </c>
      <c r="B2065" s="5">
        <f>USDCHF10080[[#This Row],[date_start]]+5</f>
        <v>29707</v>
      </c>
      <c r="C2065">
        <v>5</v>
      </c>
      <c r="D2065" s="11">
        <v>1.9910000000000001</v>
      </c>
      <c r="E2065" s="11">
        <v>2.0209999999999999</v>
      </c>
      <c r="F2065" s="11">
        <v>1.9870000000000001</v>
      </c>
      <c r="G2065" s="11">
        <v>2.0179999999999998</v>
      </c>
    </row>
    <row r="2066" spans="1:7" x14ac:dyDescent="0.25">
      <c r="A2066" s="5">
        <v>29695</v>
      </c>
      <c r="B2066" s="5">
        <f>USDCHF10080[[#This Row],[date_start]]+5</f>
        <v>29700</v>
      </c>
      <c r="C2066">
        <v>5</v>
      </c>
      <c r="D2066" s="11">
        <v>1.99</v>
      </c>
      <c r="E2066" s="11">
        <v>1.9930000000000001</v>
      </c>
      <c r="F2066" s="11">
        <v>1.9735</v>
      </c>
      <c r="G2066" s="11">
        <v>1.9830000000000001</v>
      </c>
    </row>
    <row r="2067" spans="1:7" x14ac:dyDescent="0.25">
      <c r="A2067" s="5">
        <v>29688</v>
      </c>
      <c r="B2067" s="5">
        <f>USDCHF10080[[#This Row],[date_start]]+5</f>
        <v>29693</v>
      </c>
      <c r="C2067">
        <v>5</v>
      </c>
      <c r="D2067" s="11">
        <v>1.9804999999999999</v>
      </c>
      <c r="E2067" s="11">
        <v>1.9984999999999999</v>
      </c>
      <c r="F2067" s="11">
        <v>1.974</v>
      </c>
      <c r="G2067" s="11">
        <v>1.9984999999999999</v>
      </c>
    </row>
    <row r="2068" spans="1:7" x14ac:dyDescent="0.25">
      <c r="A2068" s="5">
        <v>29681</v>
      </c>
      <c r="B2068" s="5">
        <f>USDCHF10080[[#This Row],[date_start]]+5</f>
        <v>29686</v>
      </c>
      <c r="C2068">
        <v>5</v>
      </c>
      <c r="D2068" s="11">
        <v>1.9690000000000001</v>
      </c>
      <c r="E2068" s="11">
        <v>1.9690000000000001</v>
      </c>
      <c r="F2068" s="11">
        <v>1.9390000000000001</v>
      </c>
      <c r="G2068" s="11">
        <v>1.9610000000000001</v>
      </c>
    </row>
    <row r="2069" spans="1:7" x14ac:dyDescent="0.25">
      <c r="A2069" s="5">
        <v>29674</v>
      </c>
      <c r="B2069" s="5">
        <f>USDCHF10080[[#This Row],[date_start]]+5</f>
        <v>29679</v>
      </c>
      <c r="C2069">
        <v>5</v>
      </c>
      <c r="D2069" s="11">
        <v>1.9119999999999999</v>
      </c>
      <c r="E2069" s="11">
        <v>1.9424999999999999</v>
      </c>
      <c r="F2069" s="11">
        <v>1.9119999999999999</v>
      </c>
      <c r="G2069" s="11">
        <v>1.9424999999999999</v>
      </c>
    </row>
    <row r="2070" spans="1:7" x14ac:dyDescent="0.25">
      <c r="A2070" s="5">
        <v>29667</v>
      </c>
      <c r="B2070" s="5">
        <f>USDCHF10080[[#This Row],[date_start]]+5</f>
        <v>29672</v>
      </c>
      <c r="C2070">
        <v>5</v>
      </c>
      <c r="D2070" s="11">
        <v>1.8982000000000001</v>
      </c>
      <c r="E2070" s="11">
        <v>1.9350000000000001</v>
      </c>
      <c r="F2070" s="11">
        <v>1.8965000000000001</v>
      </c>
      <c r="G2070" s="11">
        <v>1.9350000000000001</v>
      </c>
    </row>
    <row r="2071" spans="1:7" x14ac:dyDescent="0.25">
      <c r="A2071" s="5">
        <v>29660</v>
      </c>
      <c r="B2071" s="5">
        <f>USDCHF10080[[#This Row],[date_start]]+5</f>
        <v>29665</v>
      </c>
      <c r="C2071">
        <v>5</v>
      </c>
      <c r="D2071" s="11">
        <v>1.9019999999999999</v>
      </c>
      <c r="E2071" s="11">
        <v>1.9019999999999999</v>
      </c>
      <c r="F2071" s="11">
        <v>1.865</v>
      </c>
      <c r="G2071" s="11">
        <v>1.8865000000000001</v>
      </c>
    </row>
    <row r="2072" spans="1:7" x14ac:dyDescent="0.25">
      <c r="A2072" s="5">
        <v>29653</v>
      </c>
      <c r="B2072" s="5">
        <f>USDCHF10080[[#This Row],[date_start]]+5</f>
        <v>29658</v>
      </c>
      <c r="C2072">
        <v>5</v>
      </c>
      <c r="D2072" s="11">
        <v>1.929</v>
      </c>
      <c r="E2072" s="11">
        <v>1.9370000000000001</v>
      </c>
      <c r="F2072" s="11">
        <v>1.923</v>
      </c>
      <c r="G2072" s="11">
        <v>1.927</v>
      </c>
    </row>
    <row r="2073" spans="1:7" x14ac:dyDescent="0.25">
      <c r="A2073" s="5">
        <v>29646</v>
      </c>
      <c r="B2073" s="5">
        <f>USDCHF10080[[#This Row],[date_start]]+5</f>
        <v>29651</v>
      </c>
      <c r="C2073">
        <v>5</v>
      </c>
      <c r="D2073" s="11">
        <v>1.9824999999999999</v>
      </c>
      <c r="E2073" s="11">
        <v>1.9824999999999999</v>
      </c>
      <c r="F2073" s="11">
        <v>1.9450000000000001</v>
      </c>
      <c r="G2073" s="11">
        <v>1.9575</v>
      </c>
    </row>
    <row r="2074" spans="1:7" x14ac:dyDescent="0.25">
      <c r="A2074" s="5">
        <v>29639</v>
      </c>
      <c r="B2074" s="5">
        <f>USDCHF10080[[#This Row],[date_start]]+5</f>
        <v>29644</v>
      </c>
      <c r="C2074">
        <v>5</v>
      </c>
      <c r="D2074" s="11">
        <v>1.9025000000000001</v>
      </c>
      <c r="E2074" s="11">
        <v>1.962</v>
      </c>
      <c r="F2074" s="11">
        <v>1.9025000000000001</v>
      </c>
      <c r="G2074" s="11">
        <v>1.962</v>
      </c>
    </row>
    <row r="2075" spans="1:7" x14ac:dyDescent="0.25">
      <c r="A2075" s="5">
        <v>29632</v>
      </c>
      <c r="B2075" s="5">
        <f>USDCHF10080[[#This Row],[date_start]]+5</f>
        <v>29637</v>
      </c>
      <c r="C2075">
        <v>4</v>
      </c>
      <c r="D2075" s="11">
        <v>1.9955000000000001</v>
      </c>
      <c r="E2075" s="11">
        <v>1.9955000000000001</v>
      </c>
      <c r="F2075" s="11">
        <v>1.885</v>
      </c>
      <c r="G2075" s="11">
        <v>1.885</v>
      </c>
    </row>
    <row r="2076" spans="1:7" x14ac:dyDescent="0.25">
      <c r="A2076" s="5">
        <v>29625</v>
      </c>
      <c r="B2076" s="5">
        <f>USDCHF10080[[#This Row],[date_start]]+5</f>
        <v>29630</v>
      </c>
      <c r="C2076">
        <v>4</v>
      </c>
      <c r="D2076" s="11">
        <v>1.9410000000000001</v>
      </c>
      <c r="E2076" s="11">
        <v>2.0175000000000001</v>
      </c>
      <c r="F2076" s="11">
        <v>1.9410000000000001</v>
      </c>
      <c r="G2076" s="11">
        <v>2.0175000000000001</v>
      </c>
    </row>
    <row r="2077" spans="1:7" x14ac:dyDescent="0.25">
      <c r="A2077" s="5">
        <v>29618</v>
      </c>
      <c r="B2077" s="5">
        <f>USDCHF10080[[#This Row],[date_start]]+5</f>
        <v>29623</v>
      </c>
      <c r="C2077">
        <v>5</v>
      </c>
      <c r="D2077" s="11">
        <v>1.92</v>
      </c>
      <c r="E2077" s="11">
        <v>1.944</v>
      </c>
      <c r="F2077" s="11">
        <v>1.9159999999999999</v>
      </c>
      <c r="G2077" s="11">
        <v>1.9419999999999999</v>
      </c>
    </row>
    <row r="2078" spans="1:7" x14ac:dyDescent="0.25">
      <c r="A2078" s="5">
        <v>29611</v>
      </c>
      <c r="B2078" s="5">
        <f>USDCHF10080[[#This Row],[date_start]]+5</f>
        <v>29616</v>
      </c>
      <c r="C2078">
        <v>5</v>
      </c>
      <c r="D2078" s="11">
        <v>1.851</v>
      </c>
      <c r="E2078" s="11">
        <v>1.9319999999999999</v>
      </c>
      <c r="F2078" s="11">
        <v>1.851</v>
      </c>
      <c r="G2078" s="11">
        <v>1.9319999999999999</v>
      </c>
    </row>
    <row r="2079" spans="1:7" x14ac:dyDescent="0.25">
      <c r="A2079" s="5">
        <v>29604</v>
      </c>
      <c r="B2079" s="5">
        <f>USDCHF10080[[#This Row],[date_start]]+5</f>
        <v>29609</v>
      </c>
      <c r="C2079">
        <v>5</v>
      </c>
      <c r="D2079" s="11">
        <v>1.829</v>
      </c>
      <c r="E2079" s="11">
        <v>1.8405</v>
      </c>
      <c r="F2079" s="11">
        <v>1.8120000000000001</v>
      </c>
      <c r="G2079" s="11">
        <v>1.8405</v>
      </c>
    </row>
    <row r="2080" spans="1:7" x14ac:dyDescent="0.25">
      <c r="A2080" s="5">
        <v>29597</v>
      </c>
      <c r="B2080" s="5">
        <f>USDCHF10080[[#This Row],[date_start]]+5</f>
        <v>29602</v>
      </c>
      <c r="C2080">
        <v>5</v>
      </c>
      <c r="D2080" s="11">
        <v>1.8049999999999999</v>
      </c>
      <c r="E2080" s="11">
        <v>1.8220000000000001</v>
      </c>
      <c r="F2080" s="11">
        <v>1.8049999999999999</v>
      </c>
      <c r="G2080" s="11">
        <v>1.8220000000000001</v>
      </c>
    </row>
    <row r="2081" spans="1:7" x14ac:dyDescent="0.25">
      <c r="A2081" s="5">
        <v>29590</v>
      </c>
      <c r="B2081" s="5">
        <f>USDCHF10080[[#This Row],[date_start]]+5</f>
        <v>29595</v>
      </c>
      <c r="C2081">
        <v>5</v>
      </c>
      <c r="D2081" s="11">
        <v>1.7569999999999999</v>
      </c>
      <c r="E2081" s="11">
        <v>1.7969999999999999</v>
      </c>
      <c r="F2081" s="11">
        <v>1.7504999999999999</v>
      </c>
      <c r="G2081" s="11">
        <v>1.7969999999999999</v>
      </c>
    </row>
    <row r="2082" spans="1:7" x14ac:dyDescent="0.25">
      <c r="A2082" s="5">
        <v>29583</v>
      </c>
      <c r="B2082" s="5">
        <f>USDCHF10080[[#This Row],[date_start]]+5</f>
        <v>29588</v>
      </c>
      <c r="C2082">
        <v>1</v>
      </c>
      <c r="D2082" s="11">
        <v>1.79</v>
      </c>
      <c r="E2082" s="11">
        <v>1.79</v>
      </c>
      <c r="F2082" s="11">
        <v>1.79</v>
      </c>
      <c r="G2082" s="11">
        <v>1.79</v>
      </c>
    </row>
    <row r="2083" spans="1:7" x14ac:dyDescent="0.25">
      <c r="A2083" s="5">
        <v>29562</v>
      </c>
      <c r="B2083" s="5">
        <f>USDCHF10080[[#This Row],[date_start]]+5</f>
        <v>29567</v>
      </c>
      <c r="C2083">
        <v>5</v>
      </c>
      <c r="D2083" s="11">
        <v>1.7749999999999999</v>
      </c>
      <c r="E2083" s="11">
        <v>1.827</v>
      </c>
      <c r="F2083" s="11">
        <v>1.7749999999999999</v>
      </c>
      <c r="G2083" s="11">
        <v>1.8165</v>
      </c>
    </row>
    <row r="2084" spans="1:7" x14ac:dyDescent="0.25">
      <c r="A2084" s="5">
        <v>29555</v>
      </c>
      <c r="B2084" s="5">
        <f>USDCHF10080[[#This Row],[date_start]]+5</f>
        <v>29560</v>
      </c>
      <c r="C2084">
        <v>5</v>
      </c>
      <c r="D2084" s="11">
        <v>1.7524999999999999</v>
      </c>
      <c r="E2084" s="11">
        <v>1.7715000000000001</v>
      </c>
      <c r="F2084" s="11">
        <v>1.7504999999999999</v>
      </c>
      <c r="G2084" s="11">
        <v>1.7715000000000001</v>
      </c>
    </row>
    <row r="2085" spans="1:7" x14ac:dyDescent="0.25">
      <c r="A2085" s="5">
        <v>29548</v>
      </c>
      <c r="B2085" s="5">
        <f>USDCHF10080[[#This Row],[date_start]]+5</f>
        <v>29553</v>
      </c>
      <c r="C2085">
        <v>4</v>
      </c>
      <c r="D2085" s="11">
        <v>1.7315</v>
      </c>
      <c r="E2085" s="11">
        <v>1.7384999999999999</v>
      </c>
      <c r="F2085" s="11">
        <v>1.7264999999999999</v>
      </c>
      <c r="G2085" s="11">
        <v>1.7384999999999999</v>
      </c>
    </row>
    <row r="2086" spans="1:7" x14ac:dyDescent="0.25">
      <c r="A2086" s="5">
        <v>29541</v>
      </c>
      <c r="B2086" s="5">
        <f>USDCHF10080[[#This Row],[date_start]]+5</f>
        <v>29546</v>
      </c>
      <c r="C2086">
        <v>5</v>
      </c>
      <c r="D2086" s="11">
        <v>1.7370000000000001</v>
      </c>
      <c r="E2086" s="11">
        <v>1.7370000000000001</v>
      </c>
      <c r="F2086" s="11">
        <v>1.7155</v>
      </c>
      <c r="G2086" s="11">
        <v>1.728</v>
      </c>
    </row>
    <row r="2087" spans="1:7" x14ac:dyDescent="0.25">
      <c r="A2087" s="5">
        <v>29534</v>
      </c>
      <c r="B2087" s="5">
        <f>USDCHF10080[[#This Row],[date_start]]+5</f>
        <v>29539</v>
      </c>
      <c r="C2087">
        <v>4</v>
      </c>
      <c r="D2087" s="11">
        <v>1.7075</v>
      </c>
      <c r="E2087" s="11">
        <v>1.714</v>
      </c>
      <c r="F2087" s="11">
        <v>1.704</v>
      </c>
      <c r="G2087" s="11">
        <v>1.714</v>
      </c>
    </row>
    <row r="2088" spans="1:7" x14ac:dyDescent="0.25">
      <c r="A2088" s="5">
        <v>29527</v>
      </c>
      <c r="B2088" s="5">
        <f>USDCHF10080[[#This Row],[date_start]]+5</f>
        <v>29532</v>
      </c>
      <c r="C2088">
        <v>4</v>
      </c>
      <c r="D2088" s="11">
        <v>1.7170000000000001</v>
      </c>
      <c r="E2088" s="11">
        <v>1.7453000000000001</v>
      </c>
      <c r="F2088" s="11">
        <v>1.7170000000000001</v>
      </c>
      <c r="G2088" s="11">
        <v>1.7450000000000001</v>
      </c>
    </row>
    <row r="2089" spans="1:7" x14ac:dyDescent="0.25">
      <c r="A2089" s="5">
        <v>29520</v>
      </c>
      <c r="B2089" s="5">
        <f>USDCHF10080[[#This Row],[date_start]]+5</f>
        <v>29525</v>
      </c>
      <c r="C2089">
        <v>5</v>
      </c>
      <c r="D2089" s="11">
        <v>1.6995</v>
      </c>
      <c r="E2089" s="11">
        <v>1.7150000000000001</v>
      </c>
      <c r="F2089" s="11">
        <v>1.696</v>
      </c>
      <c r="G2089" s="11">
        <v>1.7150000000000001</v>
      </c>
    </row>
    <row r="2090" spans="1:7" x14ac:dyDescent="0.25">
      <c r="A2090" s="5">
        <v>29513</v>
      </c>
      <c r="B2090" s="5">
        <f>USDCHF10080[[#This Row],[date_start]]+5</f>
        <v>29518</v>
      </c>
      <c r="C2090">
        <v>5</v>
      </c>
      <c r="D2090" s="11">
        <v>1.6579999999999999</v>
      </c>
      <c r="E2090" s="11">
        <v>1.6755</v>
      </c>
      <c r="F2090" s="11">
        <v>1.657</v>
      </c>
      <c r="G2090" s="11">
        <v>1.6755</v>
      </c>
    </row>
    <row r="2091" spans="1:7" x14ac:dyDescent="0.25">
      <c r="A2091" s="5">
        <v>29506</v>
      </c>
      <c r="B2091" s="5">
        <f>USDCHF10080[[#This Row],[date_start]]+5</f>
        <v>29511</v>
      </c>
      <c r="C2091">
        <v>4</v>
      </c>
      <c r="D2091" s="11">
        <v>1.645</v>
      </c>
      <c r="E2091" s="11">
        <v>1.6579999999999999</v>
      </c>
      <c r="F2091" s="11">
        <v>1.645</v>
      </c>
      <c r="G2091" s="11">
        <v>1.6579999999999999</v>
      </c>
    </row>
    <row r="2092" spans="1:7" x14ac:dyDescent="0.25">
      <c r="A2092" s="5">
        <v>29499</v>
      </c>
      <c r="B2092" s="5">
        <f>USDCHF10080[[#This Row],[date_start]]+5</f>
        <v>29504</v>
      </c>
      <c r="C2092">
        <v>5</v>
      </c>
      <c r="D2092" s="11">
        <v>1.633</v>
      </c>
      <c r="E2092" s="11">
        <v>1.6382000000000001</v>
      </c>
      <c r="F2092" s="11">
        <v>1.633</v>
      </c>
      <c r="G2092" s="11">
        <v>1.6359999999999999</v>
      </c>
    </row>
    <row r="2093" spans="1:7" x14ac:dyDescent="0.25">
      <c r="A2093" s="5">
        <v>29492</v>
      </c>
      <c r="B2093" s="5">
        <f>USDCHF10080[[#This Row],[date_start]]+5</f>
        <v>29497</v>
      </c>
      <c r="C2093">
        <v>5</v>
      </c>
      <c r="D2093" s="11">
        <v>1.6543000000000001</v>
      </c>
      <c r="E2093" s="11">
        <v>1.6543000000000001</v>
      </c>
      <c r="F2093" s="11">
        <v>1.6419999999999999</v>
      </c>
      <c r="G2093" s="11">
        <v>1.6455</v>
      </c>
    </row>
    <row r="2094" spans="1:7" x14ac:dyDescent="0.25">
      <c r="A2094" s="5">
        <v>29485</v>
      </c>
      <c r="B2094" s="5">
        <f>USDCHF10080[[#This Row],[date_start]]+5</f>
        <v>29490</v>
      </c>
      <c r="C2094">
        <v>5</v>
      </c>
      <c r="D2094" s="11">
        <v>1.6579999999999999</v>
      </c>
      <c r="E2094" s="11">
        <v>1.661</v>
      </c>
      <c r="F2094" s="11">
        <v>1.6445000000000001</v>
      </c>
      <c r="G2094" s="11">
        <v>1.6455</v>
      </c>
    </row>
    <row r="2095" spans="1:7" x14ac:dyDescent="0.25">
      <c r="A2095" s="5">
        <v>29478</v>
      </c>
      <c r="B2095" s="5">
        <f>USDCHF10080[[#This Row],[date_start]]+5</f>
        <v>29483</v>
      </c>
      <c r="C2095">
        <v>5</v>
      </c>
      <c r="D2095" s="11">
        <v>1.6322000000000001</v>
      </c>
      <c r="E2095" s="11">
        <v>1.6445000000000001</v>
      </c>
      <c r="F2095" s="11">
        <v>1.6303000000000001</v>
      </c>
      <c r="G2095" s="11">
        <v>1.6445000000000001</v>
      </c>
    </row>
    <row r="2096" spans="1:7" x14ac:dyDescent="0.25">
      <c r="A2096" s="5">
        <v>29471</v>
      </c>
      <c r="B2096" s="5">
        <f>USDCHF10080[[#This Row],[date_start]]+5</f>
        <v>29476</v>
      </c>
      <c r="C2096">
        <v>5</v>
      </c>
      <c r="D2096" s="11">
        <v>1.6257999999999999</v>
      </c>
      <c r="E2096" s="11">
        <v>1.6313</v>
      </c>
      <c r="F2096" s="11">
        <v>1.6257999999999999</v>
      </c>
      <c r="G2096" s="11">
        <v>1.6305000000000001</v>
      </c>
    </row>
    <row r="2097" spans="1:7" x14ac:dyDescent="0.25">
      <c r="A2097" s="5">
        <v>29464</v>
      </c>
      <c r="B2097" s="5">
        <f>USDCHF10080[[#This Row],[date_start]]+5</f>
        <v>29469</v>
      </c>
      <c r="C2097">
        <v>4</v>
      </c>
      <c r="D2097" s="11">
        <v>1.6359999999999999</v>
      </c>
      <c r="E2097" s="11">
        <v>1.6359999999999999</v>
      </c>
      <c r="F2097" s="11">
        <v>1.629</v>
      </c>
      <c r="G2097" s="11">
        <v>1.635</v>
      </c>
    </row>
    <row r="2098" spans="1:7" x14ac:dyDescent="0.25">
      <c r="A2098" s="5">
        <v>29457</v>
      </c>
      <c r="B2098" s="5">
        <f>USDCHF10080[[#This Row],[date_start]]+5</f>
        <v>29462</v>
      </c>
      <c r="C2098">
        <v>5</v>
      </c>
      <c r="D2098" s="11">
        <v>1.6695</v>
      </c>
      <c r="E2098" s="11">
        <v>1.6695</v>
      </c>
      <c r="F2098" s="11">
        <v>1.645</v>
      </c>
      <c r="G2098" s="11">
        <v>1.649</v>
      </c>
    </row>
    <row r="2099" spans="1:7" x14ac:dyDescent="0.25">
      <c r="A2099" s="5">
        <v>29450</v>
      </c>
      <c r="B2099" s="5">
        <f>USDCHF10080[[#This Row],[date_start]]+5</f>
        <v>29455</v>
      </c>
      <c r="C2099">
        <v>5</v>
      </c>
      <c r="D2099" s="11">
        <v>1.6585000000000001</v>
      </c>
      <c r="E2099" s="11">
        <v>1.6739999999999999</v>
      </c>
      <c r="F2099" s="11">
        <v>1.6565000000000001</v>
      </c>
      <c r="G2099" s="11">
        <v>1.6739999999999999</v>
      </c>
    </row>
    <row r="2100" spans="1:7" x14ac:dyDescent="0.25">
      <c r="A2100" s="5">
        <v>29443</v>
      </c>
      <c r="B2100" s="5">
        <f>USDCHF10080[[#This Row],[date_start]]+5</f>
        <v>29448</v>
      </c>
      <c r="C2100">
        <v>5</v>
      </c>
      <c r="D2100" s="11">
        <v>1.6505000000000001</v>
      </c>
      <c r="E2100" s="11">
        <v>1.6505000000000001</v>
      </c>
      <c r="F2100" s="11">
        <v>1.641</v>
      </c>
      <c r="G2100" s="11">
        <v>1.6439999999999999</v>
      </c>
    </row>
    <row r="2101" spans="1:7" x14ac:dyDescent="0.25">
      <c r="A2101" s="5">
        <v>29436</v>
      </c>
      <c r="B2101" s="5">
        <f>USDCHF10080[[#This Row],[date_start]]+5</f>
        <v>29441</v>
      </c>
      <c r="C2101">
        <v>5</v>
      </c>
      <c r="D2101" s="11">
        <v>1.6495</v>
      </c>
      <c r="E2101" s="11">
        <v>1.6505000000000001</v>
      </c>
      <c r="F2101" s="11">
        <v>1.63</v>
      </c>
      <c r="G2101" s="11">
        <v>1.6505000000000001</v>
      </c>
    </row>
    <row r="2102" spans="1:7" x14ac:dyDescent="0.25">
      <c r="A2102" s="5">
        <v>29429</v>
      </c>
      <c r="B2102" s="5">
        <f>USDCHF10080[[#This Row],[date_start]]+5</f>
        <v>29434</v>
      </c>
      <c r="C2102">
        <v>5</v>
      </c>
      <c r="D2102" s="11">
        <v>1.6074999999999999</v>
      </c>
      <c r="E2102" s="11">
        <v>1.663</v>
      </c>
      <c r="F2102" s="11">
        <v>1.6074999999999999</v>
      </c>
      <c r="G2102" s="11">
        <v>1.663</v>
      </c>
    </row>
    <row r="2103" spans="1:7" x14ac:dyDescent="0.25">
      <c r="A2103" s="5">
        <v>29422</v>
      </c>
      <c r="B2103" s="5">
        <f>USDCHF10080[[#This Row],[date_start]]+5</f>
        <v>29427</v>
      </c>
      <c r="C2103">
        <v>5</v>
      </c>
      <c r="D2103" s="11">
        <v>1.6025</v>
      </c>
      <c r="E2103" s="11">
        <v>1.6025</v>
      </c>
      <c r="F2103" s="11">
        <v>1.595</v>
      </c>
      <c r="G2103" s="11">
        <v>1.5988</v>
      </c>
    </row>
    <row r="2104" spans="1:7" x14ac:dyDescent="0.25">
      <c r="A2104" s="5">
        <v>29415</v>
      </c>
      <c r="B2104" s="5">
        <f>USDCHF10080[[#This Row],[date_start]]+5</f>
        <v>29420</v>
      </c>
      <c r="C2104">
        <v>5</v>
      </c>
      <c r="D2104" s="11">
        <v>1.605</v>
      </c>
      <c r="E2104" s="11">
        <v>1.6107</v>
      </c>
      <c r="F2104" s="11">
        <v>1.597</v>
      </c>
      <c r="G2104" s="11">
        <v>1.6107</v>
      </c>
    </row>
    <row r="2105" spans="1:7" x14ac:dyDescent="0.25">
      <c r="A2105" s="5">
        <v>29408</v>
      </c>
      <c r="B2105" s="5">
        <f>USDCHF10080[[#This Row],[date_start]]+5</f>
        <v>29413</v>
      </c>
      <c r="C2105">
        <v>5</v>
      </c>
      <c r="D2105" s="11">
        <v>1.5874999999999999</v>
      </c>
      <c r="E2105" s="11">
        <v>1.5954999999999999</v>
      </c>
      <c r="F2105" s="11">
        <v>1.5874999999999999</v>
      </c>
      <c r="G2105" s="11">
        <v>1.595</v>
      </c>
    </row>
    <row r="2106" spans="1:7" x14ac:dyDescent="0.25">
      <c r="A2106" s="5">
        <v>29401</v>
      </c>
      <c r="B2106" s="5">
        <f>USDCHF10080[[#This Row],[date_start]]+5</f>
        <v>29406</v>
      </c>
      <c r="C2106">
        <v>4</v>
      </c>
      <c r="D2106" s="11">
        <v>1.6297999999999999</v>
      </c>
      <c r="E2106" s="11">
        <v>1.6297999999999999</v>
      </c>
      <c r="F2106" s="11">
        <v>1.613</v>
      </c>
      <c r="G2106" s="11">
        <v>1.613</v>
      </c>
    </row>
    <row r="2107" spans="1:7" x14ac:dyDescent="0.25">
      <c r="A2107" s="5">
        <v>29394</v>
      </c>
      <c r="B2107" s="5">
        <f>USDCHF10080[[#This Row],[date_start]]+5</f>
        <v>29399</v>
      </c>
      <c r="C2107">
        <v>5</v>
      </c>
      <c r="D2107" s="11">
        <v>1.6345000000000001</v>
      </c>
      <c r="E2107" s="11">
        <v>1.64</v>
      </c>
      <c r="F2107" s="11">
        <v>1.6274999999999999</v>
      </c>
      <c r="G2107" s="11">
        <v>1.6274999999999999</v>
      </c>
    </row>
    <row r="2108" spans="1:7" x14ac:dyDescent="0.25">
      <c r="A2108" s="5">
        <v>29387</v>
      </c>
      <c r="B2108" s="5">
        <f>USDCHF10080[[#This Row],[date_start]]+5</f>
        <v>29392</v>
      </c>
      <c r="C2108">
        <v>5</v>
      </c>
      <c r="D2108" s="11">
        <v>1.6339999999999999</v>
      </c>
      <c r="E2108" s="11">
        <v>1.6379999999999999</v>
      </c>
      <c r="F2108" s="11">
        <v>1.623</v>
      </c>
      <c r="G2108" s="11">
        <v>1.6319999999999999</v>
      </c>
    </row>
    <row r="2109" spans="1:7" x14ac:dyDescent="0.25">
      <c r="A2109" s="5">
        <v>29380</v>
      </c>
      <c r="B2109" s="5">
        <f>USDCHF10080[[#This Row],[date_start]]+5</f>
        <v>29385</v>
      </c>
      <c r="C2109">
        <v>5</v>
      </c>
      <c r="D2109" s="11">
        <v>1.6225000000000001</v>
      </c>
      <c r="E2109" s="11">
        <v>1.629</v>
      </c>
      <c r="F2109" s="11">
        <v>1.6134999999999999</v>
      </c>
      <c r="G2109" s="11">
        <v>1.6134999999999999</v>
      </c>
    </row>
    <row r="2110" spans="1:7" x14ac:dyDescent="0.25">
      <c r="A2110" s="5">
        <v>29373</v>
      </c>
      <c r="B2110" s="5">
        <f>USDCHF10080[[#This Row],[date_start]]+5</f>
        <v>29378</v>
      </c>
      <c r="C2110">
        <v>5</v>
      </c>
      <c r="D2110" s="11">
        <v>1.6601999999999999</v>
      </c>
      <c r="E2110" s="11">
        <v>1.6601999999999999</v>
      </c>
      <c r="F2110" s="11">
        <v>1.635</v>
      </c>
      <c r="G2110" s="11">
        <v>1.635</v>
      </c>
    </row>
    <row r="2111" spans="1:7" x14ac:dyDescent="0.25">
      <c r="A2111" s="5">
        <v>29366</v>
      </c>
      <c r="B2111" s="5">
        <f>USDCHF10080[[#This Row],[date_start]]+5</f>
        <v>29371</v>
      </c>
      <c r="C2111">
        <v>4</v>
      </c>
      <c r="D2111" s="11">
        <v>1.6375</v>
      </c>
      <c r="E2111" s="11">
        <v>1.6619999999999999</v>
      </c>
      <c r="F2111" s="11">
        <v>1.6375</v>
      </c>
      <c r="G2111" s="11">
        <v>1.6619999999999999</v>
      </c>
    </row>
    <row r="2112" spans="1:7" x14ac:dyDescent="0.25">
      <c r="A2112" s="5">
        <v>29359</v>
      </c>
      <c r="B2112" s="5">
        <f>USDCHF10080[[#This Row],[date_start]]+5</f>
        <v>29364</v>
      </c>
      <c r="C2112">
        <v>5</v>
      </c>
      <c r="D2112" s="11">
        <v>1.6765000000000001</v>
      </c>
      <c r="E2112" s="11">
        <v>1.6795</v>
      </c>
      <c r="F2112" s="11">
        <v>1.65</v>
      </c>
      <c r="G2112" s="11">
        <v>1.65</v>
      </c>
    </row>
    <row r="2113" spans="1:7" x14ac:dyDescent="0.25">
      <c r="A2113" s="5">
        <v>29352</v>
      </c>
      <c r="B2113" s="5">
        <f>USDCHF10080[[#This Row],[date_start]]+5</f>
        <v>29357</v>
      </c>
      <c r="C2113">
        <v>5</v>
      </c>
      <c r="D2113" s="11">
        <v>1.661</v>
      </c>
      <c r="E2113" s="11">
        <v>1.671</v>
      </c>
      <c r="F2113" s="11">
        <v>1.66</v>
      </c>
      <c r="G2113" s="11">
        <v>1.671</v>
      </c>
    </row>
    <row r="2114" spans="1:7" x14ac:dyDescent="0.25">
      <c r="A2114" s="5">
        <v>29345</v>
      </c>
      <c r="B2114" s="5">
        <f>USDCHF10080[[#This Row],[date_start]]+5</f>
        <v>29350</v>
      </c>
      <c r="C2114">
        <v>5</v>
      </c>
      <c r="D2114" s="11">
        <v>1.6625000000000001</v>
      </c>
      <c r="E2114" s="11">
        <v>1.6819999999999999</v>
      </c>
      <c r="F2114" s="11">
        <v>1.65</v>
      </c>
      <c r="G2114" s="11">
        <v>1.6819999999999999</v>
      </c>
    </row>
    <row r="2115" spans="1:7" x14ac:dyDescent="0.25">
      <c r="A2115" s="5">
        <v>29338</v>
      </c>
      <c r="B2115" s="5">
        <f>USDCHF10080[[#This Row],[date_start]]+5</f>
        <v>29343</v>
      </c>
      <c r="C2115">
        <v>5</v>
      </c>
      <c r="D2115" s="11">
        <v>1.6715</v>
      </c>
      <c r="E2115" s="11">
        <v>1.6950000000000001</v>
      </c>
      <c r="F2115" s="11">
        <v>1.6675</v>
      </c>
      <c r="G2115" s="11">
        <v>1.6950000000000001</v>
      </c>
    </row>
    <row r="2116" spans="1:7" x14ac:dyDescent="0.25">
      <c r="A2116" s="5">
        <v>29331</v>
      </c>
      <c r="B2116" s="5">
        <f>USDCHF10080[[#This Row],[date_start]]+5</f>
        <v>29336</v>
      </c>
      <c r="C2116">
        <v>5</v>
      </c>
      <c r="D2116" s="11">
        <v>1.724</v>
      </c>
      <c r="E2116" s="11">
        <v>1.744</v>
      </c>
      <c r="F2116" s="11">
        <v>1.694</v>
      </c>
      <c r="G2116" s="11">
        <v>1.694</v>
      </c>
    </row>
    <row r="2117" spans="1:7" x14ac:dyDescent="0.25">
      <c r="A2117" s="5">
        <v>29324</v>
      </c>
      <c r="B2117" s="5">
        <f>USDCHF10080[[#This Row],[date_start]]+5</f>
        <v>29329</v>
      </c>
      <c r="C2117">
        <v>5</v>
      </c>
      <c r="D2117" s="11">
        <v>1.7430000000000001</v>
      </c>
      <c r="E2117" s="11">
        <v>1.7695000000000001</v>
      </c>
      <c r="F2117" s="11">
        <v>1.7310000000000001</v>
      </c>
      <c r="G2117" s="11">
        <v>1.74</v>
      </c>
    </row>
    <row r="2118" spans="1:7" x14ac:dyDescent="0.25">
      <c r="A2118" s="5">
        <v>29317</v>
      </c>
      <c r="B2118" s="5">
        <f>USDCHF10080[[#This Row],[date_start]]+5</f>
        <v>29322</v>
      </c>
      <c r="C2118">
        <v>5</v>
      </c>
      <c r="D2118" s="11">
        <v>1.877</v>
      </c>
      <c r="E2118" s="11">
        <v>1.877</v>
      </c>
      <c r="F2118" s="11">
        <v>1.748</v>
      </c>
      <c r="G2118" s="11">
        <v>1.748</v>
      </c>
    </row>
    <row r="2119" spans="1:7" x14ac:dyDescent="0.25">
      <c r="A2119" s="5">
        <v>29310</v>
      </c>
      <c r="B2119" s="5">
        <f>USDCHF10080[[#This Row],[date_start]]+5</f>
        <v>29315</v>
      </c>
      <c r="C2119">
        <v>5</v>
      </c>
      <c r="D2119" s="11">
        <v>1.8514999999999999</v>
      </c>
      <c r="E2119" s="11">
        <v>1.87</v>
      </c>
      <c r="F2119" s="11">
        <v>1.8514999999999999</v>
      </c>
      <c r="G2119" s="11">
        <v>1.87</v>
      </c>
    </row>
    <row r="2120" spans="1:7" x14ac:dyDescent="0.25">
      <c r="A2120" s="5">
        <v>29303</v>
      </c>
      <c r="B2120" s="5">
        <f>USDCHF10080[[#This Row],[date_start]]+5</f>
        <v>29308</v>
      </c>
      <c r="C2120">
        <v>5</v>
      </c>
      <c r="D2120" s="11">
        <v>1.7889999999999999</v>
      </c>
      <c r="E2120" s="11">
        <v>1.8325</v>
      </c>
      <c r="F2120" s="11">
        <v>1.7889999999999999</v>
      </c>
      <c r="G2120" s="11">
        <v>1.8325</v>
      </c>
    </row>
    <row r="2121" spans="1:7" x14ac:dyDescent="0.25">
      <c r="A2121" s="5">
        <v>29296</v>
      </c>
      <c r="B2121" s="5">
        <f>USDCHF10080[[#This Row],[date_start]]+5</f>
        <v>29301</v>
      </c>
      <c r="C2121">
        <v>5</v>
      </c>
      <c r="D2121" s="11">
        <v>1.788</v>
      </c>
      <c r="E2121" s="11">
        <v>1.788</v>
      </c>
      <c r="F2121" s="11">
        <v>1.7618</v>
      </c>
      <c r="G2121" s="11">
        <v>1.7789999999999999</v>
      </c>
    </row>
    <row r="2122" spans="1:7" x14ac:dyDescent="0.25">
      <c r="A2122" s="5">
        <v>29289</v>
      </c>
      <c r="B2122" s="5">
        <f>USDCHF10080[[#This Row],[date_start]]+5</f>
        <v>29294</v>
      </c>
      <c r="C2122">
        <v>5</v>
      </c>
      <c r="D2122" s="11">
        <v>1.7350000000000001</v>
      </c>
      <c r="E2122" s="11">
        <v>1.754</v>
      </c>
      <c r="F2122" s="11">
        <v>1.7295</v>
      </c>
      <c r="G2122" s="11">
        <v>1.754</v>
      </c>
    </row>
    <row r="2123" spans="1:7" x14ac:dyDescent="0.25">
      <c r="A2123" s="5">
        <v>29282</v>
      </c>
      <c r="B2123" s="5">
        <f>USDCHF10080[[#This Row],[date_start]]+5</f>
        <v>29287</v>
      </c>
      <c r="C2123">
        <v>5</v>
      </c>
      <c r="D2123" s="11">
        <v>1.7150000000000001</v>
      </c>
      <c r="E2123" s="11">
        <v>1.7210000000000001</v>
      </c>
      <c r="F2123" s="11">
        <v>1.7104999999999999</v>
      </c>
      <c r="G2123" s="11">
        <v>1.7150000000000001</v>
      </c>
    </row>
    <row r="2124" spans="1:7" x14ac:dyDescent="0.25">
      <c r="A2124" s="5">
        <v>29275</v>
      </c>
      <c r="B2124" s="5">
        <f>USDCHF10080[[#This Row],[date_start]]+5</f>
        <v>29280</v>
      </c>
      <c r="C2124">
        <v>5</v>
      </c>
      <c r="D2124" s="11">
        <v>1.6695</v>
      </c>
      <c r="E2124" s="11">
        <v>1.7024999999999999</v>
      </c>
      <c r="F2124" s="11">
        <v>1.665</v>
      </c>
      <c r="G2124" s="11">
        <v>1.7024999999999999</v>
      </c>
    </row>
    <row r="2125" spans="1:7" x14ac:dyDescent="0.25">
      <c r="A2125" s="5">
        <v>29268</v>
      </c>
      <c r="B2125" s="5">
        <f>USDCHF10080[[#This Row],[date_start]]+5</f>
        <v>29273</v>
      </c>
      <c r="C2125">
        <v>4</v>
      </c>
      <c r="D2125" s="11">
        <v>1.6385000000000001</v>
      </c>
      <c r="E2125" s="11">
        <v>1.6619999999999999</v>
      </c>
      <c r="F2125" s="11">
        <v>1.6385000000000001</v>
      </c>
      <c r="G2125" s="11">
        <v>1.6619999999999999</v>
      </c>
    </row>
    <row r="2126" spans="1:7" x14ac:dyDescent="0.25">
      <c r="A2126" s="5">
        <v>29261</v>
      </c>
      <c r="B2126" s="5">
        <f>USDCHF10080[[#This Row],[date_start]]+5</f>
        <v>29266</v>
      </c>
      <c r="C2126">
        <v>4</v>
      </c>
      <c r="D2126" s="11">
        <v>1.617</v>
      </c>
      <c r="E2126" s="11">
        <v>1.629</v>
      </c>
      <c r="F2126" s="11">
        <v>1.6133</v>
      </c>
      <c r="G2126" s="11">
        <v>1.629</v>
      </c>
    </row>
    <row r="2127" spans="1:7" x14ac:dyDescent="0.25">
      <c r="A2127" s="5">
        <v>29254</v>
      </c>
      <c r="B2127" s="5">
        <f>USDCHF10080[[#This Row],[date_start]]+5</f>
        <v>29259</v>
      </c>
      <c r="C2127">
        <v>5</v>
      </c>
      <c r="D2127" s="11">
        <v>1.631</v>
      </c>
      <c r="E2127" s="11">
        <v>1.631</v>
      </c>
      <c r="F2127" s="11">
        <v>1.6060000000000001</v>
      </c>
      <c r="G2127" s="11">
        <v>1.619</v>
      </c>
    </row>
    <row r="2128" spans="1:7" x14ac:dyDescent="0.25">
      <c r="A2128" s="5">
        <v>29247</v>
      </c>
      <c r="B2128" s="5">
        <f>USDCHF10080[[#This Row],[date_start]]+5</f>
        <v>29252</v>
      </c>
      <c r="C2128">
        <v>5</v>
      </c>
      <c r="D2128" s="11">
        <v>1.6188</v>
      </c>
      <c r="E2128" s="11">
        <v>1.6379999999999999</v>
      </c>
      <c r="F2128" s="11">
        <v>1.617</v>
      </c>
      <c r="G2128" s="11">
        <v>1.6335</v>
      </c>
    </row>
    <row r="2129" spans="1:7" x14ac:dyDescent="0.25">
      <c r="A2129" s="5">
        <v>29240</v>
      </c>
      <c r="B2129" s="5">
        <f>USDCHF10080[[#This Row],[date_start]]+5</f>
        <v>29245</v>
      </c>
      <c r="C2129">
        <v>5</v>
      </c>
      <c r="D2129" s="11">
        <v>1.6045</v>
      </c>
      <c r="E2129" s="11">
        <v>1.6160000000000001</v>
      </c>
      <c r="F2129" s="11">
        <v>1.6045</v>
      </c>
      <c r="G2129" s="11">
        <v>1.6160000000000001</v>
      </c>
    </row>
    <row r="2130" spans="1:7" x14ac:dyDescent="0.25">
      <c r="A2130" s="5">
        <v>29233</v>
      </c>
      <c r="B2130" s="5">
        <f>USDCHF10080[[#This Row],[date_start]]+5</f>
        <v>29238</v>
      </c>
      <c r="C2130">
        <v>5</v>
      </c>
      <c r="D2130" s="11">
        <v>1.583</v>
      </c>
      <c r="E2130" s="11">
        <v>1.595</v>
      </c>
      <c r="F2130" s="11">
        <v>1.583</v>
      </c>
      <c r="G2130" s="11">
        <v>1.593</v>
      </c>
    </row>
    <row r="2131" spans="1:7" x14ac:dyDescent="0.25">
      <c r="A2131" s="5">
        <v>29226</v>
      </c>
      <c r="B2131" s="5">
        <f>USDCHF10080[[#This Row],[date_start]]+5</f>
        <v>29231</v>
      </c>
      <c r="C2131">
        <v>5</v>
      </c>
      <c r="D2131" s="11">
        <v>1.57</v>
      </c>
      <c r="E2131" s="11">
        <v>1.583</v>
      </c>
      <c r="F2131" s="11">
        <v>1.57</v>
      </c>
      <c r="G2131" s="11">
        <v>1.583</v>
      </c>
    </row>
    <row r="2132" spans="1:7" x14ac:dyDescent="0.25">
      <c r="A2132" s="5">
        <v>29219</v>
      </c>
      <c r="B2132" s="5">
        <f>USDCHF10080[[#This Row],[date_start]]+5</f>
        <v>29224</v>
      </c>
      <c r="C2132">
        <v>3</v>
      </c>
      <c r="D2132" s="11">
        <v>1.5774999999999999</v>
      </c>
      <c r="E2132" s="11">
        <v>1.5774999999999999</v>
      </c>
      <c r="F2132" s="11">
        <v>1.5720000000000001</v>
      </c>
      <c r="G2132" s="11">
        <v>1.5754999999999999</v>
      </c>
    </row>
    <row r="2133" spans="1:7" x14ac:dyDescent="0.25">
      <c r="A2133" s="5">
        <v>29198</v>
      </c>
      <c r="B2133" s="5">
        <f>USDCHF10080[[#This Row],[date_start]]+5</f>
        <v>29203</v>
      </c>
      <c r="C2133">
        <v>3</v>
      </c>
      <c r="D2133" s="11">
        <v>1.6134999999999999</v>
      </c>
      <c r="E2133" s="11">
        <v>1.6134999999999999</v>
      </c>
      <c r="F2133" s="11">
        <v>1.5980000000000001</v>
      </c>
      <c r="G2133" s="11">
        <v>1.6</v>
      </c>
    </row>
    <row r="2134" spans="1:7" x14ac:dyDescent="0.25">
      <c r="A2134" s="5">
        <v>29191</v>
      </c>
      <c r="B2134" s="5">
        <f>USDCHF10080[[#This Row],[date_start]]+5</f>
        <v>29196</v>
      </c>
      <c r="C2134">
        <v>5</v>
      </c>
      <c r="D2134" s="11">
        <v>1.5645</v>
      </c>
      <c r="E2134" s="11">
        <v>1.6165</v>
      </c>
      <c r="F2134" s="11">
        <v>1.5645</v>
      </c>
      <c r="G2134" s="11">
        <v>1.6165</v>
      </c>
    </row>
    <row r="2135" spans="1:7" x14ac:dyDescent="0.25">
      <c r="A2135" s="5">
        <v>29184</v>
      </c>
      <c r="B2135" s="5">
        <f>USDCHF10080[[#This Row],[date_start]]+5</f>
        <v>29189</v>
      </c>
      <c r="C2135">
        <v>5</v>
      </c>
      <c r="D2135" s="11">
        <v>1.6525000000000001</v>
      </c>
      <c r="E2135" s="11">
        <v>1.6525000000000001</v>
      </c>
      <c r="F2135" s="11">
        <v>1.5980000000000001</v>
      </c>
      <c r="G2135" s="11">
        <v>1.5980000000000001</v>
      </c>
    </row>
    <row r="2136" spans="1:7" x14ac:dyDescent="0.25">
      <c r="A2136" s="5">
        <v>29177</v>
      </c>
      <c r="B2136" s="5">
        <f>USDCHF10080[[#This Row],[date_start]]+5</f>
        <v>29182</v>
      </c>
      <c r="C2136">
        <v>4</v>
      </c>
      <c r="D2136" s="11">
        <v>1.6395</v>
      </c>
      <c r="E2136" s="11">
        <v>1.6525000000000001</v>
      </c>
      <c r="F2136" s="11">
        <v>1.6395</v>
      </c>
      <c r="G2136" s="11">
        <v>1.6525000000000001</v>
      </c>
    </row>
    <row r="2137" spans="1:7" x14ac:dyDescent="0.25">
      <c r="A2137" s="5">
        <v>29170</v>
      </c>
      <c r="B2137" s="5">
        <f>USDCHF10080[[#This Row],[date_start]]+5</f>
        <v>29175</v>
      </c>
      <c r="C2137">
        <v>4</v>
      </c>
      <c r="D2137" s="11">
        <v>1.659</v>
      </c>
      <c r="E2137" s="11">
        <v>1.659</v>
      </c>
      <c r="F2137" s="11">
        <v>1.645</v>
      </c>
      <c r="G2137" s="11">
        <v>1.6479999999999999</v>
      </c>
    </row>
    <row r="2138" spans="1:7" x14ac:dyDescent="0.25">
      <c r="A2138" s="5">
        <v>29163</v>
      </c>
      <c r="B2138" s="5">
        <f>USDCHF10080[[#This Row],[date_start]]+5</f>
        <v>29168</v>
      </c>
      <c r="C2138">
        <v>4</v>
      </c>
      <c r="D2138" s="11">
        <v>1.6465000000000001</v>
      </c>
      <c r="E2138" s="11">
        <v>1.653</v>
      </c>
      <c r="F2138" s="11">
        <v>1.6339999999999999</v>
      </c>
      <c r="G2138" s="11">
        <v>1.653</v>
      </c>
    </row>
    <row r="2139" spans="1:7" x14ac:dyDescent="0.25">
      <c r="A2139" s="5">
        <v>29156</v>
      </c>
      <c r="B2139" s="5">
        <f>USDCHF10080[[#This Row],[date_start]]+5</f>
        <v>29161</v>
      </c>
      <c r="C2139">
        <v>5</v>
      </c>
      <c r="D2139" s="11">
        <v>1.6819999999999999</v>
      </c>
      <c r="E2139" s="11">
        <v>1.6819999999999999</v>
      </c>
      <c r="F2139" s="11">
        <v>1.641</v>
      </c>
      <c r="G2139" s="11">
        <v>1.641</v>
      </c>
    </row>
    <row r="2140" spans="1:7" x14ac:dyDescent="0.25">
      <c r="A2140" s="5">
        <v>29149</v>
      </c>
      <c r="B2140" s="5">
        <f>USDCHF10080[[#This Row],[date_start]]+5</f>
        <v>29154</v>
      </c>
      <c r="C2140">
        <v>5</v>
      </c>
      <c r="D2140" s="11">
        <v>1.665</v>
      </c>
      <c r="E2140" s="11">
        <v>1.673</v>
      </c>
      <c r="F2140" s="11">
        <v>1.6565000000000001</v>
      </c>
      <c r="G2140" s="11">
        <v>1.6695</v>
      </c>
    </row>
    <row r="2141" spans="1:7" x14ac:dyDescent="0.25">
      <c r="A2141" s="5">
        <v>29142</v>
      </c>
      <c r="B2141" s="5">
        <f>USDCHF10080[[#This Row],[date_start]]+5</f>
        <v>29147</v>
      </c>
      <c r="C2141">
        <v>5</v>
      </c>
      <c r="D2141" s="11">
        <v>1.63</v>
      </c>
      <c r="E2141" s="11">
        <v>1.653</v>
      </c>
      <c r="F2141" s="11">
        <v>1.63</v>
      </c>
      <c r="G2141" s="11">
        <v>1.6445000000000001</v>
      </c>
    </row>
    <row r="2142" spans="1:7" x14ac:dyDescent="0.25">
      <c r="A2142" s="5">
        <v>29135</v>
      </c>
      <c r="B2142" s="5">
        <f>USDCHF10080[[#This Row],[date_start]]+5</f>
        <v>29140</v>
      </c>
      <c r="C2142">
        <v>4</v>
      </c>
      <c r="D2142" s="11">
        <v>1.623</v>
      </c>
      <c r="E2142" s="11">
        <v>1.623</v>
      </c>
      <c r="F2142" s="11">
        <v>1.611</v>
      </c>
      <c r="G2142" s="11">
        <v>1.6220000000000001</v>
      </c>
    </row>
    <row r="2143" spans="1:7" x14ac:dyDescent="0.25">
      <c r="A2143" s="5">
        <v>29128</v>
      </c>
      <c r="B2143" s="5">
        <f>USDCHF10080[[#This Row],[date_start]]+5</f>
        <v>29133</v>
      </c>
      <c r="C2143">
        <v>5</v>
      </c>
      <c r="D2143" s="11">
        <v>1.548</v>
      </c>
      <c r="E2143" s="11">
        <v>1.5840000000000001</v>
      </c>
      <c r="F2143" s="11">
        <v>1.548</v>
      </c>
      <c r="G2143" s="11">
        <v>1.58</v>
      </c>
    </row>
    <row r="2144" spans="1:7" x14ac:dyDescent="0.25">
      <c r="A2144" s="5">
        <v>29121</v>
      </c>
      <c r="B2144" s="5">
        <f>USDCHF10080[[#This Row],[date_start]]+5</f>
        <v>29126</v>
      </c>
      <c r="C2144">
        <v>5</v>
      </c>
      <c r="D2144" s="11">
        <v>1.5793999999999999</v>
      </c>
      <c r="E2144" s="11">
        <v>1.5793999999999999</v>
      </c>
      <c r="F2144" s="11">
        <v>1.554</v>
      </c>
      <c r="G2144" s="11">
        <v>1.554</v>
      </c>
    </row>
    <row r="2145" spans="1:7" x14ac:dyDescent="0.25">
      <c r="A2145" s="5">
        <v>29114</v>
      </c>
      <c r="B2145" s="5">
        <f>USDCHF10080[[#This Row],[date_start]]+5</f>
        <v>29119</v>
      </c>
      <c r="C2145">
        <v>5</v>
      </c>
      <c r="D2145" s="11">
        <v>1.6319999999999999</v>
      </c>
      <c r="E2145" s="11">
        <v>1.6319999999999999</v>
      </c>
      <c r="F2145" s="11">
        <v>1.5714999999999999</v>
      </c>
      <c r="G2145" s="11">
        <v>1.5714999999999999</v>
      </c>
    </row>
    <row r="2146" spans="1:7" x14ac:dyDescent="0.25">
      <c r="A2146" s="5">
        <v>29107</v>
      </c>
      <c r="B2146" s="5">
        <f>USDCHF10080[[#This Row],[date_start]]+5</f>
        <v>29112</v>
      </c>
      <c r="C2146">
        <v>5</v>
      </c>
      <c r="D2146" s="11">
        <v>1.6274999999999999</v>
      </c>
      <c r="E2146" s="11">
        <v>1.6355</v>
      </c>
      <c r="F2146" s="11">
        <v>1.6274999999999999</v>
      </c>
      <c r="G2146" s="11">
        <v>1.6335</v>
      </c>
    </row>
    <row r="2147" spans="1:7" x14ac:dyDescent="0.25">
      <c r="A2147" s="5">
        <v>29100</v>
      </c>
      <c r="B2147" s="5">
        <f>USDCHF10080[[#This Row],[date_start]]+5</f>
        <v>29105</v>
      </c>
      <c r="C2147">
        <v>4</v>
      </c>
      <c r="D2147" s="11">
        <v>1.6555</v>
      </c>
      <c r="E2147" s="11">
        <v>1.6555</v>
      </c>
      <c r="F2147" s="11">
        <v>1.6279999999999999</v>
      </c>
      <c r="G2147" s="11">
        <v>1.6279999999999999</v>
      </c>
    </row>
    <row r="2148" spans="1:7" x14ac:dyDescent="0.25">
      <c r="A2148" s="5">
        <v>29093</v>
      </c>
      <c r="B2148" s="5">
        <f>USDCHF10080[[#This Row],[date_start]]+5</f>
        <v>29098</v>
      </c>
      <c r="C2148">
        <v>5</v>
      </c>
      <c r="D2148" s="11">
        <v>1.6601999999999999</v>
      </c>
      <c r="E2148" s="11">
        <v>1.6626000000000001</v>
      </c>
      <c r="F2148" s="11">
        <v>1.6540999999999999</v>
      </c>
      <c r="G2148" s="11">
        <v>1.6561999999999999</v>
      </c>
    </row>
    <row r="2149" spans="1:7" x14ac:dyDescent="0.25">
      <c r="A2149" s="5">
        <v>29086</v>
      </c>
      <c r="B2149" s="5">
        <f>USDCHF10080[[#This Row],[date_start]]+5</f>
        <v>29091</v>
      </c>
      <c r="C2149">
        <v>5</v>
      </c>
      <c r="D2149" s="11">
        <v>1.6606000000000001</v>
      </c>
      <c r="E2149" s="11">
        <v>1.6606000000000001</v>
      </c>
      <c r="F2149" s="11">
        <v>1.6552</v>
      </c>
      <c r="G2149" s="11">
        <v>1.6552</v>
      </c>
    </row>
    <row r="2150" spans="1:7" x14ac:dyDescent="0.25">
      <c r="A2150" s="5">
        <v>29079</v>
      </c>
      <c r="B2150" s="5">
        <f>USDCHF10080[[#This Row],[date_start]]+5</f>
        <v>29084</v>
      </c>
      <c r="C2150">
        <v>5</v>
      </c>
      <c r="D2150" s="11">
        <v>1.6525000000000001</v>
      </c>
      <c r="E2150" s="11">
        <v>1.6595</v>
      </c>
      <c r="F2150" s="11">
        <v>1.6525000000000001</v>
      </c>
      <c r="G2150" s="11">
        <v>1.6595</v>
      </c>
    </row>
    <row r="2151" spans="1:7" x14ac:dyDescent="0.25">
      <c r="A2151" s="5">
        <v>29072</v>
      </c>
      <c r="B2151" s="5">
        <f>USDCHF10080[[#This Row],[date_start]]+5</f>
        <v>29077</v>
      </c>
      <c r="C2151">
        <v>5</v>
      </c>
      <c r="D2151" s="11">
        <v>1.6559999999999999</v>
      </c>
      <c r="E2151" s="11">
        <v>1.659</v>
      </c>
      <c r="F2151" s="11">
        <v>1.6467000000000001</v>
      </c>
      <c r="G2151" s="11">
        <v>1.6467000000000001</v>
      </c>
    </row>
    <row r="2152" spans="1:7" x14ac:dyDescent="0.25">
      <c r="A2152" s="5">
        <v>29065</v>
      </c>
      <c r="B2152" s="5">
        <f>USDCHF10080[[#This Row],[date_start]]+5</f>
        <v>29070</v>
      </c>
      <c r="C2152">
        <v>5</v>
      </c>
      <c r="D2152" s="11">
        <v>1.6579999999999999</v>
      </c>
      <c r="E2152" s="11">
        <v>1.6597999999999999</v>
      </c>
      <c r="F2152" s="11">
        <v>1.6572</v>
      </c>
      <c r="G2152" s="11">
        <v>1.6597999999999999</v>
      </c>
    </row>
    <row r="2153" spans="1:7" x14ac:dyDescent="0.25">
      <c r="A2153" s="5">
        <v>29058</v>
      </c>
      <c r="B2153" s="5">
        <f>USDCHF10080[[#This Row],[date_start]]+5</f>
        <v>29063</v>
      </c>
      <c r="C2153">
        <v>5</v>
      </c>
      <c r="D2153" s="11">
        <v>1.6324000000000001</v>
      </c>
      <c r="E2153" s="11">
        <v>1.6448</v>
      </c>
      <c r="F2153" s="11">
        <v>1.6324000000000001</v>
      </c>
      <c r="G2153" s="11">
        <v>1.6435</v>
      </c>
    </row>
    <row r="2154" spans="1:7" x14ac:dyDescent="0.25">
      <c r="A2154" s="5">
        <v>29051</v>
      </c>
      <c r="B2154" s="5">
        <f>USDCHF10080[[#This Row],[date_start]]+5</f>
        <v>29056</v>
      </c>
      <c r="C2154">
        <v>5</v>
      </c>
      <c r="D2154" s="11">
        <v>1.647</v>
      </c>
      <c r="E2154" s="11">
        <v>1.647</v>
      </c>
      <c r="F2154" s="11">
        <v>1.6305000000000001</v>
      </c>
      <c r="G2154" s="11">
        <v>1.6419999999999999</v>
      </c>
    </row>
    <row r="2155" spans="1:7" x14ac:dyDescent="0.25">
      <c r="A2155" s="5">
        <v>29044</v>
      </c>
      <c r="B2155" s="5">
        <f>USDCHF10080[[#This Row],[date_start]]+5</f>
        <v>29049</v>
      </c>
      <c r="C2155">
        <v>5</v>
      </c>
      <c r="D2155" s="11">
        <v>1.6653</v>
      </c>
      <c r="E2155" s="11">
        <v>1.6653</v>
      </c>
      <c r="F2155" s="11">
        <v>1.655</v>
      </c>
      <c r="G2155" s="11">
        <v>1.655</v>
      </c>
    </row>
    <row r="2156" spans="1:7" x14ac:dyDescent="0.25">
      <c r="A2156" s="5">
        <v>29037</v>
      </c>
      <c r="B2156" s="5">
        <f>USDCHF10080[[#This Row],[date_start]]+5</f>
        <v>29042</v>
      </c>
      <c r="C2156">
        <v>4</v>
      </c>
      <c r="D2156" s="11">
        <v>1.6559999999999999</v>
      </c>
      <c r="E2156" s="11">
        <v>1.6635</v>
      </c>
      <c r="F2156" s="11">
        <v>1.6525000000000001</v>
      </c>
      <c r="G2156" s="11">
        <v>1.6635</v>
      </c>
    </row>
    <row r="2157" spans="1:7" x14ac:dyDescent="0.25">
      <c r="A2157" s="5">
        <v>29030</v>
      </c>
      <c r="B2157" s="5">
        <f>USDCHF10080[[#This Row],[date_start]]+5</f>
        <v>29035</v>
      </c>
      <c r="C2157">
        <v>5</v>
      </c>
      <c r="D2157" s="11">
        <v>1.6439999999999999</v>
      </c>
      <c r="E2157" s="11">
        <v>1.6625000000000001</v>
      </c>
      <c r="F2157" s="11">
        <v>1.6439999999999999</v>
      </c>
      <c r="G2157" s="11">
        <v>1.6539999999999999</v>
      </c>
    </row>
    <row r="2158" spans="1:7" x14ac:dyDescent="0.25">
      <c r="A2158" s="5">
        <v>29023</v>
      </c>
      <c r="B2158" s="5">
        <f>USDCHF10080[[#This Row],[date_start]]+5</f>
        <v>29028</v>
      </c>
      <c r="C2158">
        <v>5</v>
      </c>
      <c r="D2158" s="11">
        <v>1.71</v>
      </c>
      <c r="E2158" s="11">
        <v>1.71</v>
      </c>
      <c r="F2158" s="11">
        <v>1.6539999999999999</v>
      </c>
      <c r="G2158" s="11">
        <v>1.6539999999999999</v>
      </c>
    </row>
    <row r="2159" spans="1:7" x14ac:dyDescent="0.25">
      <c r="A2159" s="5">
        <v>29016</v>
      </c>
      <c r="B2159" s="5">
        <f>USDCHF10080[[#This Row],[date_start]]+5</f>
        <v>29021</v>
      </c>
      <c r="C2159">
        <v>5</v>
      </c>
      <c r="D2159" s="11">
        <v>1.7330000000000001</v>
      </c>
      <c r="E2159" s="11">
        <v>1.7330000000000001</v>
      </c>
      <c r="F2159" s="11">
        <v>1.7002999999999999</v>
      </c>
      <c r="G2159" s="11">
        <v>1.7002999999999999</v>
      </c>
    </row>
    <row r="2160" spans="1:7" x14ac:dyDescent="0.25">
      <c r="A2160" s="5">
        <v>29009</v>
      </c>
      <c r="B2160" s="5">
        <f>USDCHF10080[[#This Row],[date_start]]+5</f>
        <v>29014</v>
      </c>
      <c r="C2160">
        <v>5</v>
      </c>
      <c r="D2160" s="11">
        <v>1.7285999999999999</v>
      </c>
      <c r="E2160" s="11">
        <v>1.7363</v>
      </c>
      <c r="F2160" s="11">
        <v>1.7285999999999999</v>
      </c>
      <c r="G2160" s="11">
        <v>1.7302</v>
      </c>
    </row>
    <row r="2161" spans="1:7" x14ac:dyDescent="0.25">
      <c r="A2161" s="5">
        <v>29002</v>
      </c>
      <c r="B2161" s="5">
        <f>USDCHF10080[[#This Row],[date_start]]+5</f>
        <v>29007</v>
      </c>
      <c r="C2161">
        <v>4</v>
      </c>
      <c r="D2161" s="11">
        <v>1.738</v>
      </c>
      <c r="E2161" s="11">
        <v>1.7410000000000001</v>
      </c>
      <c r="F2161" s="11">
        <v>1.7250000000000001</v>
      </c>
      <c r="G2161" s="11">
        <v>1.734</v>
      </c>
    </row>
    <row r="2162" spans="1:7" x14ac:dyDescent="0.25">
      <c r="A2162" s="5">
        <v>28995</v>
      </c>
      <c r="B2162" s="5">
        <f>USDCHF10080[[#This Row],[date_start]]+5</f>
        <v>29000</v>
      </c>
      <c r="C2162">
        <v>5</v>
      </c>
      <c r="D2162" s="11">
        <v>1.7404999999999999</v>
      </c>
      <c r="E2162" s="11">
        <v>1.7404999999999999</v>
      </c>
      <c r="F2162" s="11">
        <v>1.7335</v>
      </c>
      <c r="G2162" s="11">
        <v>1.7363</v>
      </c>
    </row>
    <row r="2163" spans="1:7" x14ac:dyDescent="0.25">
      <c r="A2163" s="5">
        <v>28988</v>
      </c>
      <c r="B2163" s="5">
        <f>USDCHF10080[[#This Row],[date_start]]+5</f>
        <v>28993</v>
      </c>
      <c r="C2163">
        <v>5</v>
      </c>
      <c r="D2163" s="11">
        <v>1.7195</v>
      </c>
      <c r="E2163" s="11">
        <v>1.7395</v>
      </c>
      <c r="F2163" s="11">
        <v>1.7195</v>
      </c>
      <c r="G2163" s="11">
        <v>1.7395</v>
      </c>
    </row>
    <row r="2164" spans="1:7" x14ac:dyDescent="0.25">
      <c r="A2164" s="5">
        <v>28981</v>
      </c>
      <c r="B2164" s="5">
        <f>USDCHF10080[[#This Row],[date_start]]+5</f>
        <v>28986</v>
      </c>
      <c r="C2164">
        <v>5</v>
      </c>
      <c r="D2164" s="11">
        <v>1.7135</v>
      </c>
      <c r="E2164" s="11">
        <v>1.7213000000000001</v>
      </c>
      <c r="F2164" s="11">
        <v>1.7135</v>
      </c>
      <c r="G2164" s="11">
        <v>1.7213000000000001</v>
      </c>
    </row>
    <row r="2165" spans="1:7" x14ac:dyDescent="0.25">
      <c r="A2165" s="5">
        <v>28974</v>
      </c>
      <c r="B2165" s="5">
        <f>USDCHF10080[[#This Row],[date_start]]+5</f>
        <v>28979</v>
      </c>
      <c r="C2165">
        <v>5</v>
      </c>
      <c r="D2165" s="11">
        <v>1.7215</v>
      </c>
      <c r="E2165" s="11">
        <v>1.7250000000000001</v>
      </c>
      <c r="F2165" s="11">
        <v>1.7177</v>
      </c>
      <c r="G2165" s="11">
        <v>1.7190000000000001</v>
      </c>
    </row>
    <row r="2166" spans="1:7" x14ac:dyDescent="0.25">
      <c r="A2166" s="5">
        <v>28967</v>
      </c>
      <c r="B2166" s="5">
        <f>USDCHF10080[[#This Row],[date_start]]+5</f>
        <v>28972</v>
      </c>
      <c r="C2166">
        <v>5</v>
      </c>
      <c r="D2166" s="11">
        <v>1.7210000000000001</v>
      </c>
      <c r="E2166" s="11">
        <v>1.7210000000000001</v>
      </c>
      <c r="F2166" s="11">
        <v>1.7124999999999999</v>
      </c>
      <c r="G2166" s="11">
        <v>1.716</v>
      </c>
    </row>
    <row r="2167" spans="1:7" x14ac:dyDescent="0.25">
      <c r="A2167" s="5">
        <v>28960</v>
      </c>
      <c r="B2167" s="5">
        <f>USDCHF10080[[#This Row],[date_start]]+5</f>
        <v>28965</v>
      </c>
      <c r="C2167">
        <v>5</v>
      </c>
      <c r="D2167" s="11">
        <v>1.73</v>
      </c>
      <c r="E2167" s="11">
        <v>1.73</v>
      </c>
      <c r="F2167" s="11">
        <v>1.714</v>
      </c>
      <c r="G2167" s="11">
        <v>1.7238</v>
      </c>
    </row>
    <row r="2168" spans="1:7" x14ac:dyDescent="0.25">
      <c r="A2168" s="5">
        <v>28953</v>
      </c>
      <c r="B2168" s="5">
        <f>USDCHF10080[[#This Row],[date_start]]+5</f>
        <v>28958</v>
      </c>
      <c r="C2168">
        <v>5</v>
      </c>
      <c r="D2168" s="11">
        <v>1.7262</v>
      </c>
      <c r="E2168" s="11">
        <v>1.7295</v>
      </c>
      <c r="F2168" s="11">
        <v>1.7153</v>
      </c>
      <c r="G2168" s="11">
        <v>1.7295</v>
      </c>
    </row>
    <row r="2169" spans="1:7" x14ac:dyDescent="0.25">
      <c r="A2169" s="5">
        <v>28946</v>
      </c>
      <c r="B2169" s="5">
        <f>USDCHF10080[[#This Row],[date_start]]+5</f>
        <v>28951</v>
      </c>
      <c r="C2169">
        <v>5</v>
      </c>
      <c r="D2169" s="11">
        <v>1.7044999999999999</v>
      </c>
      <c r="E2169" s="11">
        <v>1.7141999999999999</v>
      </c>
      <c r="F2169" s="11">
        <v>1.7044999999999999</v>
      </c>
      <c r="G2169" s="11">
        <v>1.7141999999999999</v>
      </c>
    </row>
    <row r="2170" spans="1:7" x14ac:dyDescent="0.25">
      <c r="A2170" s="5">
        <v>28939</v>
      </c>
      <c r="B2170" s="5">
        <f>USDCHF10080[[#This Row],[date_start]]+5</f>
        <v>28944</v>
      </c>
      <c r="C2170">
        <v>5</v>
      </c>
      <c r="D2170" s="11">
        <v>1.6818</v>
      </c>
      <c r="E2170" s="11">
        <v>1.6950000000000001</v>
      </c>
      <c r="F2170" s="11">
        <v>1.6818</v>
      </c>
      <c r="G2170" s="11">
        <v>1.6950000000000001</v>
      </c>
    </row>
    <row r="2171" spans="1:7" x14ac:dyDescent="0.25">
      <c r="A2171" s="5">
        <v>28932</v>
      </c>
      <c r="B2171" s="5">
        <f>USDCHF10080[[#This Row],[date_start]]+5</f>
        <v>28937</v>
      </c>
      <c r="C2171">
        <v>5</v>
      </c>
      <c r="D2171" s="11">
        <v>1.6825000000000001</v>
      </c>
      <c r="E2171" s="11">
        <v>1.6910000000000001</v>
      </c>
      <c r="F2171" s="11">
        <v>1.6825000000000001</v>
      </c>
      <c r="G2171" s="11">
        <v>1.6910000000000001</v>
      </c>
    </row>
    <row r="2172" spans="1:7" x14ac:dyDescent="0.25">
      <c r="A2172" s="5">
        <v>28925</v>
      </c>
      <c r="B2172" s="5">
        <f>USDCHF10080[[#This Row],[date_start]]+5</f>
        <v>28930</v>
      </c>
      <c r="C2172">
        <v>5</v>
      </c>
      <c r="D2172" s="11">
        <v>1.6736</v>
      </c>
      <c r="E2172" s="11">
        <v>1.6835</v>
      </c>
      <c r="F2172" s="11">
        <v>1.6736</v>
      </c>
      <c r="G2172" s="11">
        <v>1.6818</v>
      </c>
    </row>
    <row r="2173" spans="1:7" x14ac:dyDescent="0.25">
      <c r="A2173" s="5">
        <v>28918</v>
      </c>
      <c r="B2173" s="5">
        <f>USDCHF10080[[#This Row],[date_start]]+5</f>
        <v>28923</v>
      </c>
      <c r="C2173">
        <v>5</v>
      </c>
      <c r="D2173" s="11">
        <v>1.6795</v>
      </c>
      <c r="E2173" s="11">
        <v>1.6795</v>
      </c>
      <c r="F2173" s="11">
        <v>1.6685000000000001</v>
      </c>
      <c r="G2173" s="11">
        <v>1.67</v>
      </c>
    </row>
    <row r="2174" spans="1:7" x14ac:dyDescent="0.25">
      <c r="A2174" s="5">
        <v>28911</v>
      </c>
      <c r="B2174" s="5">
        <f>USDCHF10080[[#This Row],[date_start]]+5</f>
        <v>28916</v>
      </c>
      <c r="C2174">
        <v>5</v>
      </c>
      <c r="D2174" s="11">
        <v>1.6632</v>
      </c>
      <c r="E2174" s="11">
        <v>1.677</v>
      </c>
      <c r="F2174" s="11">
        <v>1.6632</v>
      </c>
      <c r="G2174" s="11">
        <v>1.677</v>
      </c>
    </row>
    <row r="2175" spans="1:7" x14ac:dyDescent="0.25">
      <c r="A2175" s="5">
        <v>28904</v>
      </c>
      <c r="B2175" s="5">
        <f>USDCHF10080[[#This Row],[date_start]]+5</f>
        <v>28909</v>
      </c>
      <c r="C2175">
        <v>4</v>
      </c>
      <c r="D2175" s="11">
        <v>1.6725000000000001</v>
      </c>
      <c r="E2175" s="11">
        <v>1.6745000000000001</v>
      </c>
      <c r="F2175" s="11">
        <v>1.6675</v>
      </c>
      <c r="G2175" s="11">
        <v>1.6675</v>
      </c>
    </row>
    <row r="2176" spans="1:7" x14ac:dyDescent="0.25">
      <c r="A2176" s="5">
        <v>28897</v>
      </c>
      <c r="B2176" s="5">
        <f>USDCHF10080[[#This Row],[date_start]]+5</f>
        <v>28902</v>
      </c>
      <c r="C2176">
        <v>4</v>
      </c>
      <c r="D2176" s="11">
        <v>1.6685000000000001</v>
      </c>
      <c r="E2176" s="11">
        <v>1.6761999999999999</v>
      </c>
      <c r="F2176" s="11">
        <v>1.667</v>
      </c>
      <c r="G2176" s="11">
        <v>1.6745000000000001</v>
      </c>
    </row>
    <row r="2177" spans="1:7" x14ac:dyDescent="0.25">
      <c r="A2177" s="5">
        <v>28890</v>
      </c>
      <c r="B2177" s="5">
        <f>USDCHF10080[[#This Row],[date_start]]+5</f>
        <v>28895</v>
      </c>
      <c r="C2177">
        <v>5</v>
      </c>
      <c r="D2177" s="11">
        <v>1.6910000000000001</v>
      </c>
      <c r="E2177" s="11">
        <v>1.6910000000000001</v>
      </c>
      <c r="F2177" s="11">
        <v>1.6579999999999999</v>
      </c>
      <c r="G2177" s="11">
        <v>1.663</v>
      </c>
    </row>
    <row r="2178" spans="1:7" x14ac:dyDescent="0.25">
      <c r="A2178" s="5">
        <v>28883</v>
      </c>
      <c r="B2178" s="5">
        <f>USDCHF10080[[#This Row],[date_start]]+5</f>
        <v>28888</v>
      </c>
      <c r="C2178">
        <v>5</v>
      </c>
      <c r="D2178" s="11">
        <v>1.6859999999999999</v>
      </c>
      <c r="E2178" s="11">
        <v>1.71</v>
      </c>
      <c r="F2178" s="11">
        <v>1.6859999999999999</v>
      </c>
      <c r="G2178" s="11">
        <v>1.7090000000000001</v>
      </c>
    </row>
    <row r="2179" spans="1:7" x14ac:dyDescent="0.25">
      <c r="A2179" s="5">
        <v>28876</v>
      </c>
      <c r="B2179" s="5">
        <f>USDCHF10080[[#This Row],[date_start]]+5</f>
        <v>28881</v>
      </c>
      <c r="C2179">
        <v>5</v>
      </c>
      <c r="D2179" s="11">
        <v>1.6739999999999999</v>
      </c>
      <c r="E2179" s="11">
        <v>1.6890000000000001</v>
      </c>
      <c r="F2179" s="11">
        <v>1.6739999999999999</v>
      </c>
      <c r="G2179" s="11">
        <v>1.6875</v>
      </c>
    </row>
    <row r="2180" spans="1:7" x14ac:dyDescent="0.25">
      <c r="A2180" s="5">
        <v>28869</v>
      </c>
      <c r="B2180" s="5">
        <f>USDCHF10080[[#This Row],[date_start]]+5</f>
        <v>28874</v>
      </c>
      <c r="C2180">
        <v>5</v>
      </c>
      <c r="D2180" s="11">
        <v>1.7010000000000001</v>
      </c>
      <c r="E2180" s="11">
        <v>1.7010000000000001</v>
      </c>
      <c r="F2180" s="11">
        <v>1.665</v>
      </c>
      <c r="G2180" s="11">
        <v>1.6735</v>
      </c>
    </row>
    <row r="2181" spans="1:7" x14ac:dyDescent="0.25">
      <c r="A2181" s="5">
        <v>28862</v>
      </c>
      <c r="B2181" s="5">
        <f>USDCHF10080[[#This Row],[date_start]]+5</f>
        <v>28867</v>
      </c>
      <c r="C2181">
        <v>5</v>
      </c>
      <c r="D2181" s="11">
        <v>1.6439999999999999</v>
      </c>
      <c r="E2181" s="11">
        <v>1.6859999999999999</v>
      </c>
      <c r="F2181" s="11">
        <v>1.6439999999999999</v>
      </c>
      <c r="G2181" s="11">
        <v>1.6859999999999999</v>
      </c>
    </row>
    <row r="2182" spans="1:7" x14ac:dyDescent="0.25">
      <c r="A2182" s="5">
        <v>28855</v>
      </c>
      <c r="B2182" s="5">
        <f>USDCHF10080[[#This Row],[date_start]]+5</f>
        <v>28860</v>
      </c>
      <c r="C2182">
        <v>4</v>
      </c>
      <c r="D2182" s="11">
        <v>1.623</v>
      </c>
      <c r="E2182" s="11">
        <v>1.649</v>
      </c>
      <c r="F2182" s="11">
        <v>1.623</v>
      </c>
      <c r="G2182" s="11">
        <v>1.647</v>
      </c>
    </row>
    <row r="2183" spans="1:7" x14ac:dyDescent="0.25">
      <c r="A2183" s="5">
        <v>28834</v>
      </c>
      <c r="B2183" s="5">
        <f>USDCHF10080[[#This Row],[date_start]]+5</f>
        <v>28839</v>
      </c>
      <c r="C2183">
        <v>2</v>
      </c>
      <c r="D2183" s="11">
        <v>1.6930000000000001</v>
      </c>
      <c r="E2183" s="11">
        <v>1.6970000000000001</v>
      </c>
      <c r="F2183" s="11">
        <v>1.6930000000000001</v>
      </c>
      <c r="G2183" s="11">
        <v>1.6970000000000001</v>
      </c>
    </row>
    <row r="2184" spans="1:7" x14ac:dyDescent="0.25">
      <c r="A2184" s="5">
        <v>28827</v>
      </c>
      <c r="B2184" s="5">
        <f>USDCHF10080[[#This Row],[date_start]]+5</f>
        <v>28832</v>
      </c>
      <c r="C2184">
        <v>5</v>
      </c>
      <c r="D2184" s="11">
        <v>1.7115</v>
      </c>
      <c r="E2184" s="11">
        <v>1.7115</v>
      </c>
      <c r="F2184" s="11">
        <v>1.702</v>
      </c>
      <c r="G2184" s="11">
        <v>1.702</v>
      </c>
    </row>
    <row r="2185" spans="1:7" x14ac:dyDescent="0.25">
      <c r="A2185" s="5">
        <v>28820</v>
      </c>
      <c r="B2185" s="5">
        <f>USDCHF10080[[#This Row],[date_start]]+5</f>
        <v>28825</v>
      </c>
      <c r="C2185">
        <v>5</v>
      </c>
      <c r="D2185" s="11">
        <v>1.736</v>
      </c>
      <c r="E2185" s="11">
        <v>1.736</v>
      </c>
      <c r="F2185" s="11">
        <v>1.722</v>
      </c>
      <c r="G2185" s="11">
        <v>1.7355</v>
      </c>
    </row>
    <row r="2186" spans="1:7" x14ac:dyDescent="0.25">
      <c r="A2186" s="5">
        <v>28813</v>
      </c>
      <c r="B2186" s="5">
        <f>USDCHF10080[[#This Row],[date_start]]+5</f>
        <v>28818</v>
      </c>
      <c r="C2186">
        <v>4</v>
      </c>
      <c r="D2186" s="11">
        <v>1.7410000000000001</v>
      </c>
      <c r="E2186" s="11">
        <v>1.7410000000000001</v>
      </c>
      <c r="F2186" s="11">
        <v>1.7230000000000001</v>
      </c>
      <c r="G2186" s="11">
        <v>1.7375</v>
      </c>
    </row>
    <row r="2187" spans="1:7" x14ac:dyDescent="0.25">
      <c r="A2187" s="5">
        <v>28806</v>
      </c>
      <c r="B2187" s="5">
        <f>USDCHF10080[[#This Row],[date_start]]+5</f>
        <v>28811</v>
      </c>
      <c r="C2187">
        <v>5</v>
      </c>
      <c r="D2187" s="11">
        <v>1.6279999999999999</v>
      </c>
      <c r="E2187" s="11">
        <v>1.724</v>
      </c>
      <c r="F2187" s="11">
        <v>1.6279999999999999</v>
      </c>
      <c r="G2187" s="11">
        <v>1.724</v>
      </c>
    </row>
    <row r="2188" spans="1:7" x14ac:dyDescent="0.25">
      <c r="A2188" s="5">
        <v>28799</v>
      </c>
      <c r="B2188" s="5">
        <f>USDCHF10080[[#This Row],[date_start]]+5</f>
        <v>28804</v>
      </c>
      <c r="C2188">
        <v>4</v>
      </c>
      <c r="D2188" s="11">
        <v>1.65</v>
      </c>
      <c r="E2188" s="11">
        <v>1.65</v>
      </c>
      <c r="F2188" s="11">
        <v>1.6160000000000001</v>
      </c>
      <c r="G2188" s="11">
        <v>1.623</v>
      </c>
    </row>
    <row r="2189" spans="1:7" x14ac:dyDescent="0.25">
      <c r="A2189" s="5">
        <v>28792</v>
      </c>
      <c r="B2189" s="5">
        <f>USDCHF10080[[#This Row],[date_start]]+5</f>
        <v>28797</v>
      </c>
      <c r="C2189">
        <v>5</v>
      </c>
      <c r="D2189" s="11">
        <v>1.4710000000000001</v>
      </c>
      <c r="E2189" s="11">
        <v>1.621</v>
      </c>
      <c r="F2189" s="11">
        <v>1.4710000000000001</v>
      </c>
      <c r="G2189" s="11">
        <v>1.621</v>
      </c>
    </row>
    <row r="2190" spans="1:7" x14ac:dyDescent="0.25">
      <c r="A2190" s="5">
        <v>28785</v>
      </c>
      <c r="B2190" s="5">
        <f>USDCHF10080[[#This Row],[date_start]]+5</f>
        <v>28790</v>
      </c>
      <c r="C2190">
        <v>5</v>
      </c>
      <c r="D2190" s="11">
        <v>1.5245</v>
      </c>
      <c r="E2190" s="11">
        <v>1.53</v>
      </c>
      <c r="F2190" s="11">
        <v>1.504</v>
      </c>
      <c r="G2190" s="11">
        <v>1.504</v>
      </c>
    </row>
    <row r="2191" spans="1:7" x14ac:dyDescent="0.25">
      <c r="A2191" s="5">
        <v>28778</v>
      </c>
      <c r="B2191" s="5">
        <f>USDCHF10080[[#This Row],[date_start]]+5</f>
        <v>28783</v>
      </c>
      <c r="C2191">
        <v>5</v>
      </c>
      <c r="D2191" s="11">
        <v>1.52</v>
      </c>
      <c r="E2191" s="11">
        <v>1.53</v>
      </c>
      <c r="F2191" s="11">
        <v>1.5095000000000001</v>
      </c>
      <c r="G2191" s="11">
        <v>1.5149999999999999</v>
      </c>
    </row>
    <row r="2192" spans="1:7" x14ac:dyDescent="0.25">
      <c r="A2192" s="5">
        <v>28771</v>
      </c>
      <c r="B2192" s="5">
        <f>USDCHF10080[[#This Row],[date_start]]+5</f>
        <v>28776</v>
      </c>
      <c r="C2192">
        <v>4</v>
      </c>
      <c r="D2192" s="11">
        <v>1.5720000000000001</v>
      </c>
      <c r="E2192" s="11">
        <v>1.5720000000000001</v>
      </c>
      <c r="F2192" s="11">
        <v>1.5265</v>
      </c>
      <c r="G2192" s="11">
        <v>1.5265</v>
      </c>
    </row>
    <row r="2193" spans="1:7" x14ac:dyDescent="0.25">
      <c r="A2193" s="5">
        <v>28764</v>
      </c>
      <c r="B2193" s="5">
        <f>USDCHF10080[[#This Row],[date_start]]+5</f>
        <v>28769</v>
      </c>
      <c r="C2193">
        <v>5</v>
      </c>
      <c r="D2193" s="11">
        <v>1.5920000000000001</v>
      </c>
      <c r="E2193" s="11">
        <v>1.5920000000000001</v>
      </c>
      <c r="F2193" s="11">
        <v>1.5740000000000001</v>
      </c>
      <c r="G2193" s="11">
        <v>1.591</v>
      </c>
    </row>
    <row r="2194" spans="1:7" x14ac:dyDescent="0.25">
      <c r="A2194" s="5">
        <v>28757</v>
      </c>
      <c r="B2194" s="5">
        <f>USDCHF10080[[#This Row],[date_start]]+5</f>
        <v>28762</v>
      </c>
      <c r="C2194">
        <v>5</v>
      </c>
      <c r="D2194" s="11">
        <v>1.492</v>
      </c>
      <c r="E2194" s="11">
        <v>1.55</v>
      </c>
      <c r="F2194" s="11">
        <v>1.49</v>
      </c>
      <c r="G2194" s="11">
        <v>1.55</v>
      </c>
    </row>
    <row r="2195" spans="1:7" x14ac:dyDescent="0.25">
      <c r="A2195" s="5">
        <v>28750</v>
      </c>
      <c r="B2195" s="5">
        <f>USDCHF10080[[#This Row],[date_start]]+5</f>
        <v>28755</v>
      </c>
      <c r="C2195">
        <v>5</v>
      </c>
      <c r="D2195" s="11">
        <v>1.58</v>
      </c>
      <c r="E2195" s="11">
        <v>1.58</v>
      </c>
      <c r="F2195" s="11">
        <v>1.516</v>
      </c>
      <c r="G2195" s="11">
        <v>1.5229999999999999</v>
      </c>
    </row>
    <row r="2196" spans="1:7" x14ac:dyDescent="0.25">
      <c r="A2196" s="5">
        <v>28743</v>
      </c>
      <c r="B2196" s="5">
        <f>USDCHF10080[[#This Row],[date_start]]+5</f>
        <v>28748</v>
      </c>
      <c r="C2196">
        <v>5</v>
      </c>
      <c r="D2196" s="11">
        <v>1.6214999999999999</v>
      </c>
      <c r="E2196" s="11">
        <v>1.6214999999999999</v>
      </c>
      <c r="F2196" s="11">
        <v>1.5940000000000001</v>
      </c>
      <c r="G2196" s="11">
        <v>1.5940000000000001</v>
      </c>
    </row>
    <row r="2197" spans="1:7" x14ac:dyDescent="0.25">
      <c r="A2197" s="5">
        <v>28736</v>
      </c>
      <c r="B2197" s="5">
        <f>USDCHF10080[[#This Row],[date_start]]+5</f>
        <v>28741</v>
      </c>
      <c r="C2197">
        <v>4</v>
      </c>
      <c r="D2197" s="11">
        <v>1.617</v>
      </c>
      <c r="E2197" s="11">
        <v>1.633</v>
      </c>
      <c r="F2197" s="11">
        <v>1.6160000000000001</v>
      </c>
      <c r="G2197" s="11">
        <v>1.633</v>
      </c>
    </row>
    <row r="2198" spans="1:7" x14ac:dyDescent="0.25">
      <c r="A2198" s="5">
        <v>28729</v>
      </c>
      <c r="B2198" s="5">
        <f>USDCHF10080[[#This Row],[date_start]]+5</f>
        <v>28734</v>
      </c>
      <c r="C2198">
        <v>5</v>
      </c>
      <c r="D2198" s="11">
        <v>1.6915</v>
      </c>
      <c r="E2198" s="11">
        <v>1.6915</v>
      </c>
      <c r="F2198" s="11">
        <v>1.605</v>
      </c>
      <c r="G2198" s="11">
        <v>1.605</v>
      </c>
    </row>
    <row r="2199" spans="1:7" x14ac:dyDescent="0.25">
      <c r="A2199" s="5">
        <v>28722</v>
      </c>
      <c r="B2199" s="5">
        <f>USDCHF10080[[#This Row],[date_start]]+5</f>
        <v>28727</v>
      </c>
      <c r="C2199">
        <v>5</v>
      </c>
      <c r="D2199" s="11">
        <v>1.6680999999999999</v>
      </c>
      <c r="E2199" s="11">
        <v>1.6811</v>
      </c>
      <c r="F2199" s="11">
        <v>1.6585000000000001</v>
      </c>
      <c r="G2199" s="11">
        <v>1.6811</v>
      </c>
    </row>
    <row r="2200" spans="1:7" x14ac:dyDescent="0.25">
      <c r="A2200" s="5">
        <v>28715</v>
      </c>
      <c r="B2200" s="5">
        <f>USDCHF10080[[#This Row],[date_start]]+5</f>
        <v>28720</v>
      </c>
      <c r="C2200">
        <v>5</v>
      </c>
      <c r="D2200" s="11">
        <v>1.5872999999999999</v>
      </c>
      <c r="E2200" s="11">
        <v>1.6529</v>
      </c>
      <c r="F2200" s="11">
        <v>1.5872999999999999</v>
      </c>
      <c r="G2200" s="11">
        <v>1.6447000000000001</v>
      </c>
    </row>
    <row r="2201" spans="1:7" x14ac:dyDescent="0.25">
      <c r="A2201" s="5">
        <v>28708</v>
      </c>
      <c r="B2201" s="5">
        <f>USDCHF10080[[#This Row],[date_start]]+5</f>
        <v>28713</v>
      </c>
      <c r="C2201">
        <v>5</v>
      </c>
      <c r="D2201" s="11">
        <v>1.7071000000000001</v>
      </c>
      <c r="E2201" s="11">
        <v>1.7071000000000001</v>
      </c>
      <c r="F2201" s="11">
        <v>1.6479999999999999</v>
      </c>
      <c r="G2201" s="11">
        <v>1.6479999999999999</v>
      </c>
    </row>
    <row r="2202" spans="1:7" x14ac:dyDescent="0.25">
      <c r="A2202" s="5">
        <v>28701</v>
      </c>
      <c r="B2202" s="5">
        <f>USDCHF10080[[#This Row],[date_start]]+5</f>
        <v>28706</v>
      </c>
      <c r="C2202">
        <v>5</v>
      </c>
      <c r="D2202" s="11">
        <v>1.7361</v>
      </c>
      <c r="E2202" s="11">
        <v>1.7361</v>
      </c>
      <c r="F2202" s="11">
        <v>1.7079</v>
      </c>
      <c r="G2202" s="11">
        <v>1.7271000000000001</v>
      </c>
    </row>
    <row r="2203" spans="1:7" x14ac:dyDescent="0.25">
      <c r="A2203" s="5">
        <v>28694</v>
      </c>
      <c r="B2203" s="5">
        <f>USDCHF10080[[#This Row],[date_start]]+5</f>
        <v>28699</v>
      </c>
      <c r="C2203">
        <v>5</v>
      </c>
      <c r="D2203" s="11">
        <v>1.7789999999999999</v>
      </c>
      <c r="E2203" s="11">
        <v>1.7921</v>
      </c>
      <c r="F2203" s="11">
        <v>1.7589999999999999</v>
      </c>
      <c r="G2203" s="11">
        <v>1.7589999999999999</v>
      </c>
    </row>
    <row r="2204" spans="1:7" x14ac:dyDescent="0.25">
      <c r="A2204" s="5">
        <v>28687</v>
      </c>
      <c r="B2204" s="5">
        <f>USDCHF10080[[#This Row],[date_start]]+5</f>
        <v>28692</v>
      </c>
      <c r="C2204">
        <v>5</v>
      </c>
      <c r="D2204" s="11">
        <v>1.8354999999999999</v>
      </c>
      <c r="E2204" s="11">
        <v>1.8354999999999999</v>
      </c>
      <c r="F2204" s="11">
        <v>1.7930999999999999</v>
      </c>
      <c r="G2204" s="11">
        <v>1.7930999999999999</v>
      </c>
    </row>
    <row r="2205" spans="1:7" x14ac:dyDescent="0.25">
      <c r="A2205" s="5">
        <v>28680</v>
      </c>
      <c r="B2205" s="5">
        <f>USDCHF10080[[#This Row],[date_start]]+5</f>
        <v>28685</v>
      </c>
      <c r="C2205">
        <v>5</v>
      </c>
      <c r="D2205" s="11">
        <v>1.8085</v>
      </c>
      <c r="E2205" s="11">
        <v>1.8202</v>
      </c>
      <c r="F2205" s="11">
        <v>1.8085</v>
      </c>
      <c r="G2205" s="11">
        <v>1.8151999999999999</v>
      </c>
    </row>
    <row r="2206" spans="1:7" x14ac:dyDescent="0.25">
      <c r="A2206" s="5">
        <v>28673</v>
      </c>
      <c r="B2206" s="5">
        <f>USDCHF10080[[#This Row],[date_start]]+5</f>
        <v>28678</v>
      </c>
      <c r="C2206">
        <v>4</v>
      </c>
      <c r="D2206" s="11">
        <v>1.8305</v>
      </c>
      <c r="E2206" s="11">
        <v>1.8345</v>
      </c>
      <c r="F2206" s="11">
        <v>1.8171999999999999</v>
      </c>
      <c r="G2206" s="11">
        <v>1.8205</v>
      </c>
    </row>
    <row r="2207" spans="1:7" x14ac:dyDescent="0.25">
      <c r="A2207" s="5">
        <v>28666</v>
      </c>
      <c r="B2207" s="5">
        <f>USDCHF10080[[#This Row],[date_start]]+5</f>
        <v>28671</v>
      </c>
      <c r="C2207">
        <v>5</v>
      </c>
      <c r="D2207" s="11">
        <v>1.8646</v>
      </c>
      <c r="E2207" s="11">
        <v>1.8685</v>
      </c>
      <c r="F2207" s="11">
        <v>1.8512</v>
      </c>
      <c r="G2207" s="11">
        <v>1.8512</v>
      </c>
    </row>
    <row r="2208" spans="1:7" x14ac:dyDescent="0.25">
      <c r="A2208" s="5">
        <v>28659</v>
      </c>
      <c r="B2208" s="5">
        <f>USDCHF10080[[#This Row],[date_start]]+5</f>
        <v>28664</v>
      </c>
      <c r="C2208">
        <v>5</v>
      </c>
      <c r="D2208" s="11">
        <v>1.8925000000000001</v>
      </c>
      <c r="E2208" s="11">
        <v>1.8925000000000001</v>
      </c>
      <c r="F2208" s="11">
        <v>1.8643000000000001</v>
      </c>
      <c r="G2208" s="11">
        <v>1.8646</v>
      </c>
    </row>
    <row r="2209" spans="1:7" x14ac:dyDescent="0.25">
      <c r="A2209" s="5">
        <v>28652</v>
      </c>
      <c r="B2209" s="5">
        <f>USDCHF10080[[#This Row],[date_start]]+5</f>
        <v>28657</v>
      </c>
      <c r="C2209">
        <v>5</v>
      </c>
      <c r="D2209" s="11">
        <v>1.8893</v>
      </c>
      <c r="E2209" s="11">
        <v>1.9044000000000001</v>
      </c>
      <c r="F2209" s="11">
        <v>1.8886000000000001</v>
      </c>
      <c r="G2209" s="11">
        <v>1.893</v>
      </c>
    </row>
    <row r="2210" spans="1:7" x14ac:dyDescent="0.25">
      <c r="A2210" s="5">
        <v>28645</v>
      </c>
      <c r="B2210" s="5">
        <f>USDCHF10080[[#This Row],[date_start]]+5</f>
        <v>28650</v>
      </c>
      <c r="C2210">
        <v>5</v>
      </c>
      <c r="D2210" s="11">
        <v>1.9379999999999999</v>
      </c>
      <c r="E2210" s="11">
        <v>1.9379999999999999</v>
      </c>
      <c r="F2210" s="11">
        <v>1.8947000000000001</v>
      </c>
      <c r="G2210" s="11">
        <v>1.8947000000000001</v>
      </c>
    </row>
    <row r="2211" spans="1:7" x14ac:dyDescent="0.25">
      <c r="A2211" s="5">
        <v>28638</v>
      </c>
      <c r="B2211" s="5">
        <f>USDCHF10080[[#This Row],[date_start]]+5</f>
        <v>28643</v>
      </c>
      <c r="C2211">
        <v>4</v>
      </c>
      <c r="D2211" s="11">
        <v>1.9383999999999999</v>
      </c>
      <c r="E2211" s="11">
        <v>1.9383999999999999</v>
      </c>
      <c r="F2211" s="11">
        <v>1.8838999999999999</v>
      </c>
      <c r="G2211" s="11">
        <v>1.8838999999999999</v>
      </c>
    </row>
    <row r="2212" spans="1:7" x14ac:dyDescent="0.25">
      <c r="A2212" s="5">
        <v>28631</v>
      </c>
      <c r="B2212" s="5">
        <f>USDCHF10080[[#This Row],[date_start]]+5</f>
        <v>28636</v>
      </c>
      <c r="C2212">
        <v>5</v>
      </c>
      <c r="D2212" s="11">
        <v>1.9751000000000001</v>
      </c>
      <c r="E2212" s="11">
        <v>1.9751000000000001</v>
      </c>
      <c r="F2212" s="11">
        <v>1.9489000000000001</v>
      </c>
      <c r="G2212" s="11">
        <v>1.9489000000000001</v>
      </c>
    </row>
    <row r="2213" spans="1:7" x14ac:dyDescent="0.25">
      <c r="A2213" s="5">
        <v>28624</v>
      </c>
      <c r="B2213" s="5">
        <f>USDCHF10080[[#This Row],[date_start]]+5</f>
        <v>28629</v>
      </c>
      <c r="C2213">
        <v>5</v>
      </c>
      <c r="D2213" s="11">
        <v>1.9910000000000001</v>
      </c>
      <c r="E2213" s="11">
        <v>1.996</v>
      </c>
      <c r="F2213" s="11">
        <v>1.9716</v>
      </c>
      <c r="G2213" s="11">
        <v>1.9802</v>
      </c>
    </row>
    <row r="2214" spans="1:7" x14ac:dyDescent="0.25">
      <c r="A2214" s="5">
        <v>28617</v>
      </c>
      <c r="B2214" s="5">
        <f>USDCHF10080[[#This Row],[date_start]]+5</f>
        <v>28622</v>
      </c>
      <c r="C2214">
        <v>5</v>
      </c>
      <c r="D2214" s="11">
        <v>1.9755</v>
      </c>
      <c r="E2214" s="11">
        <v>1.9912000000000001</v>
      </c>
      <c r="F2214" s="11">
        <v>1.9645999999999999</v>
      </c>
      <c r="G2214" s="11">
        <v>1.9912000000000001</v>
      </c>
    </row>
    <row r="2215" spans="1:7" x14ac:dyDescent="0.25">
      <c r="A2215" s="5">
        <v>28610</v>
      </c>
      <c r="B2215" s="5">
        <f>USDCHF10080[[#This Row],[date_start]]+5</f>
        <v>28615</v>
      </c>
      <c r="C2215">
        <v>5</v>
      </c>
      <c r="D2215" s="11">
        <v>1.9455</v>
      </c>
      <c r="E2215" s="11">
        <v>1.9661999999999999</v>
      </c>
      <c r="F2215" s="11">
        <v>1.9455</v>
      </c>
      <c r="G2215" s="11">
        <v>1.9500999999999999</v>
      </c>
    </row>
    <row r="2216" spans="1:7" x14ac:dyDescent="0.25">
      <c r="A2216" s="5">
        <v>28603</v>
      </c>
      <c r="B2216" s="5">
        <f>USDCHF10080[[#This Row],[date_start]]+5</f>
        <v>28608</v>
      </c>
      <c r="C2216">
        <v>5</v>
      </c>
      <c r="D2216" s="11">
        <v>1.9569000000000001</v>
      </c>
      <c r="E2216" s="11">
        <v>1.9626999999999999</v>
      </c>
      <c r="F2216" s="11">
        <v>1.9286000000000001</v>
      </c>
      <c r="G2216" s="11">
        <v>1.9443999999999999</v>
      </c>
    </row>
    <row r="2217" spans="1:7" x14ac:dyDescent="0.25">
      <c r="A2217" s="5">
        <v>28596</v>
      </c>
      <c r="B2217" s="5">
        <f>USDCHF10080[[#This Row],[date_start]]+5</f>
        <v>28601</v>
      </c>
      <c r="C2217">
        <v>5</v>
      </c>
      <c r="D2217" s="11">
        <v>1.9011</v>
      </c>
      <c r="E2217" s="11">
        <v>1.9794</v>
      </c>
      <c r="F2217" s="11">
        <v>1.9011</v>
      </c>
      <c r="G2217" s="11">
        <v>1.9504999999999999</v>
      </c>
    </row>
    <row r="2218" spans="1:7" x14ac:dyDescent="0.25">
      <c r="A2218" s="5">
        <v>28589</v>
      </c>
      <c r="B2218" s="5">
        <f>USDCHF10080[[#This Row],[date_start]]+5</f>
        <v>28594</v>
      </c>
      <c r="C2218">
        <v>5</v>
      </c>
      <c r="D2218" s="11">
        <v>1.8560000000000001</v>
      </c>
      <c r="E2218" s="11">
        <v>1.8868</v>
      </c>
      <c r="F2218" s="11">
        <v>1.8560000000000001</v>
      </c>
      <c r="G2218" s="11">
        <v>1.8868</v>
      </c>
    </row>
    <row r="2219" spans="1:7" x14ac:dyDescent="0.25">
      <c r="A2219" s="5">
        <v>28582</v>
      </c>
      <c r="B2219" s="5">
        <f>USDCHF10080[[#This Row],[date_start]]+5</f>
        <v>28587</v>
      </c>
      <c r="C2219">
        <v>5</v>
      </c>
      <c r="D2219" s="11">
        <v>1.8501000000000001</v>
      </c>
      <c r="E2219" s="11">
        <v>1.8815</v>
      </c>
      <c r="F2219" s="11">
        <v>1.8501000000000001</v>
      </c>
      <c r="G2219" s="11">
        <v>1.8692</v>
      </c>
    </row>
    <row r="2220" spans="1:7" x14ac:dyDescent="0.25">
      <c r="A2220" s="5">
        <v>28575</v>
      </c>
      <c r="B2220" s="5">
        <f>USDCHF10080[[#This Row],[date_start]]+5</f>
        <v>28580</v>
      </c>
      <c r="C2220">
        <v>5</v>
      </c>
      <c r="D2220" s="11">
        <v>1.8847</v>
      </c>
      <c r="E2220" s="11">
        <v>1.8904000000000001</v>
      </c>
      <c r="F2220" s="11">
        <v>1.8314999999999999</v>
      </c>
      <c r="G2220" s="11">
        <v>1.8314999999999999</v>
      </c>
    </row>
    <row r="2221" spans="1:7" x14ac:dyDescent="0.25">
      <c r="A2221" s="5">
        <v>28568</v>
      </c>
      <c r="B2221" s="5">
        <f>USDCHF10080[[#This Row],[date_start]]+5</f>
        <v>28573</v>
      </c>
      <c r="C2221">
        <v>5</v>
      </c>
      <c r="D2221" s="11">
        <v>1.9205000000000001</v>
      </c>
      <c r="E2221" s="11">
        <v>1.9354</v>
      </c>
      <c r="F2221" s="11">
        <v>1.9011</v>
      </c>
      <c r="G2221" s="11">
        <v>1.9011</v>
      </c>
    </row>
    <row r="2222" spans="1:7" x14ac:dyDescent="0.25">
      <c r="A2222" s="5">
        <v>28561</v>
      </c>
      <c r="B2222" s="5">
        <f>USDCHF10080[[#This Row],[date_start]]+5</f>
        <v>28566</v>
      </c>
      <c r="C2222">
        <v>5</v>
      </c>
      <c r="D2222" s="11">
        <v>1.9486000000000001</v>
      </c>
      <c r="E2222" s="11">
        <v>1.9486000000000001</v>
      </c>
      <c r="F2222" s="11">
        <v>1.8796999999999999</v>
      </c>
      <c r="G2222" s="11">
        <v>1.9000999999999999</v>
      </c>
    </row>
    <row r="2223" spans="1:7" x14ac:dyDescent="0.25">
      <c r="A2223" s="5">
        <v>28554</v>
      </c>
      <c r="B2223" s="5">
        <f>USDCHF10080[[#This Row],[date_start]]+5</f>
        <v>28559</v>
      </c>
      <c r="C2223">
        <v>5</v>
      </c>
      <c r="D2223" s="11">
        <v>1.8778999999999999</v>
      </c>
      <c r="E2223" s="11">
        <v>1.9701</v>
      </c>
      <c r="F2223" s="11">
        <v>1.8778999999999999</v>
      </c>
      <c r="G2223" s="11">
        <v>1.9569000000000001</v>
      </c>
    </row>
    <row r="2224" spans="1:7" x14ac:dyDescent="0.25">
      <c r="A2224" s="5">
        <v>28547</v>
      </c>
      <c r="B2224" s="5">
        <f>USDCHF10080[[#This Row],[date_start]]+5</f>
        <v>28552</v>
      </c>
      <c r="C2224">
        <v>5</v>
      </c>
      <c r="D2224" s="11">
        <v>1.8868</v>
      </c>
      <c r="E2224" s="11">
        <v>1.8868</v>
      </c>
      <c r="F2224" s="11">
        <v>1.8205</v>
      </c>
      <c r="G2224" s="11">
        <v>1.8587</v>
      </c>
    </row>
    <row r="2225" spans="1:7" x14ac:dyDescent="0.25">
      <c r="A2225" s="5">
        <v>28540</v>
      </c>
      <c r="B2225" s="5">
        <f>USDCHF10080[[#This Row],[date_start]]+5</f>
        <v>28545</v>
      </c>
      <c r="C2225">
        <v>4</v>
      </c>
      <c r="D2225" s="11">
        <v>1.8382000000000001</v>
      </c>
      <c r="E2225" s="11">
        <v>1.8519000000000001</v>
      </c>
      <c r="F2225" s="11">
        <v>1.796</v>
      </c>
      <c r="G2225" s="11">
        <v>1.8519000000000001</v>
      </c>
    </row>
    <row r="2226" spans="1:7" x14ac:dyDescent="0.25">
      <c r="A2226" s="5">
        <v>28533</v>
      </c>
      <c r="B2226" s="5">
        <f>USDCHF10080[[#This Row],[date_start]]+5</f>
        <v>28538</v>
      </c>
      <c r="C2226">
        <v>4</v>
      </c>
      <c r="D2226" s="11">
        <v>1.9200999999999999</v>
      </c>
      <c r="E2226" s="11">
        <v>1.9200999999999999</v>
      </c>
      <c r="F2226" s="11">
        <v>1.8832</v>
      </c>
      <c r="G2226" s="11">
        <v>1.8832</v>
      </c>
    </row>
    <row r="2227" spans="1:7" x14ac:dyDescent="0.25">
      <c r="A2227" s="5">
        <v>28526</v>
      </c>
      <c r="B2227" s="5">
        <f>USDCHF10080[[#This Row],[date_start]]+5</f>
        <v>28531</v>
      </c>
      <c r="C2227">
        <v>5</v>
      </c>
      <c r="D2227" s="11">
        <v>1.9639</v>
      </c>
      <c r="E2227" s="11">
        <v>1.9650000000000001</v>
      </c>
      <c r="F2227" s="11">
        <v>1.9481999999999999</v>
      </c>
      <c r="G2227" s="11">
        <v>1.9481999999999999</v>
      </c>
    </row>
    <row r="2228" spans="1:7" x14ac:dyDescent="0.25">
      <c r="A2228" s="5">
        <v>28519</v>
      </c>
      <c r="B2228" s="5">
        <f>USDCHF10080[[#This Row],[date_start]]+5</f>
        <v>28524</v>
      </c>
      <c r="C2228">
        <v>5</v>
      </c>
      <c r="D2228" s="11">
        <v>1.9869000000000001</v>
      </c>
      <c r="E2228" s="11">
        <v>1.9881</v>
      </c>
      <c r="F2228" s="11">
        <v>1.9677</v>
      </c>
      <c r="G2228" s="11">
        <v>1.9677</v>
      </c>
    </row>
    <row r="2229" spans="1:7" x14ac:dyDescent="0.25">
      <c r="A2229" s="5">
        <v>28512</v>
      </c>
      <c r="B2229" s="5">
        <f>USDCHF10080[[#This Row],[date_start]]+5</f>
        <v>28517</v>
      </c>
      <c r="C2229">
        <v>5</v>
      </c>
      <c r="D2229" s="11">
        <v>1.9841</v>
      </c>
      <c r="E2229" s="11">
        <v>1.9881</v>
      </c>
      <c r="F2229" s="11">
        <v>1.9581</v>
      </c>
      <c r="G2229" s="11">
        <v>1.9881</v>
      </c>
    </row>
    <row r="2230" spans="1:7" x14ac:dyDescent="0.25">
      <c r="A2230" s="5">
        <v>28505</v>
      </c>
      <c r="B2230" s="5">
        <f>USDCHF10080[[#This Row],[date_start]]+5</f>
        <v>28510</v>
      </c>
      <c r="C2230">
        <v>5</v>
      </c>
      <c r="D2230" s="11">
        <v>1.9684999999999999</v>
      </c>
      <c r="E2230" s="11">
        <v>2.0141</v>
      </c>
      <c r="F2230" s="11">
        <v>1.9684999999999999</v>
      </c>
      <c r="G2230" s="11">
        <v>2.004</v>
      </c>
    </row>
    <row r="2231" spans="1:7" x14ac:dyDescent="0.25">
      <c r="A2231" s="5">
        <v>28498</v>
      </c>
      <c r="B2231" s="5">
        <f>USDCHF10080[[#This Row],[date_start]]+5</f>
        <v>28503</v>
      </c>
      <c r="C2231">
        <v>5</v>
      </c>
      <c r="D2231" s="11">
        <v>2.0202</v>
      </c>
      <c r="E2231" s="11">
        <v>2.0202</v>
      </c>
      <c r="F2231" s="11">
        <v>1.9782</v>
      </c>
      <c r="G2231" s="11">
        <v>1.9782</v>
      </c>
    </row>
    <row r="2232" spans="1:7" x14ac:dyDescent="0.25">
      <c r="A2232" s="5">
        <v>28491</v>
      </c>
      <c r="B2232" s="5">
        <f>USDCHF10080[[#This Row],[date_start]]+5</f>
        <v>28496</v>
      </c>
      <c r="C2232">
        <v>4</v>
      </c>
      <c r="D2232" s="11">
        <v>1.9259999999999999</v>
      </c>
      <c r="E2232" s="11">
        <v>2.0428999999999999</v>
      </c>
      <c r="F2232" s="11">
        <v>1.9259999999999999</v>
      </c>
      <c r="G2232" s="11">
        <v>2</v>
      </c>
    </row>
    <row r="2233" spans="1:7" x14ac:dyDescent="0.25">
      <c r="A2233" s="5">
        <v>28470</v>
      </c>
      <c r="B2233" s="5">
        <f>USDCHF10080[[#This Row],[date_start]]+5</f>
        <v>28475</v>
      </c>
      <c r="C2233">
        <v>2</v>
      </c>
      <c r="D2233" s="11">
        <v>2.1236000000000002</v>
      </c>
      <c r="E2233" s="11">
        <v>2.1236000000000002</v>
      </c>
      <c r="F2233" s="11">
        <v>2.1061000000000001</v>
      </c>
      <c r="G2233" s="11">
        <v>2.1061000000000001</v>
      </c>
    </row>
    <row r="2234" spans="1:7" x14ac:dyDescent="0.25">
      <c r="A2234" s="5">
        <v>28463</v>
      </c>
      <c r="B2234" s="5">
        <f>USDCHF10080[[#This Row],[date_start]]+5</f>
        <v>28468</v>
      </c>
      <c r="C2234">
        <v>5</v>
      </c>
      <c r="D2234" s="11">
        <v>2.1248999999999998</v>
      </c>
      <c r="E2234" s="11">
        <v>2.1389999999999998</v>
      </c>
      <c r="F2234" s="11">
        <v>2.1213000000000002</v>
      </c>
      <c r="G2234" s="11">
        <v>2.1389999999999998</v>
      </c>
    </row>
    <row r="2235" spans="1:7" x14ac:dyDescent="0.25">
      <c r="A2235" s="5">
        <v>28456</v>
      </c>
      <c r="B2235" s="5">
        <f>USDCHF10080[[#This Row],[date_start]]+5</f>
        <v>28461</v>
      </c>
      <c r="C2235">
        <v>5</v>
      </c>
      <c r="D2235" s="11">
        <v>2.1455000000000002</v>
      </c>
      <c r="E2235" s="11">
        <v>2.1612</v>
      </c>
      <c r="F2235" s="11">
        <v>2.1385999999999998</v>
      </c>
      <c r="G2235" s="11">
        <v>2.1385999999999998</v>
      </c>
    </row>
    <row r="2236" spans="1:7" x14ac:dyDescent="0.25">
      <c r="A2236" s="5">
        <v>28449</v>
      </c>
      <c r="B2236" s="5">
        <f>USDCHF10080[[#This Row],[date_start]]+5</f>
        <v>28454</v>
      </c>
      <c r="C2236">
        <v>4</v>
      </c>
      <c r="D2236" s="11">
        <v>2.1987999999999999</v>
      </c>
      <c r="E2236" s="11">
        <v>2.1987999999999999</v>
      </c>
      <c r="F2236" s="11">
        <v>2.1598000000000002</v>
      </c>
      <c r="G2236" s="11">
        <v>2.1598000000000002</v>
      </c>
    </row>
    <row r="2237" spans="1:7" x14ac:dyDescent="0.25">
      <c r="A2237" s="5">
        <v>28442</v>
      </c>
      <c r="B2237" s="5">
        <f>USDCHF10080[[#This Row],[date_start]]+5</f>
        <v>28447</v>
      </c>
      <c r="C2237">
        <v>5</v>
      </c>
      <c r="D2237" s="11">
        <v>2.2042999999999999</v>
      </c>
      <c r="E2237" s="11">
        <v>2.2094999999999998</v>
      </c>
      <c r="F2237" s="11">
        <v>2.1968000000000001</v>
      </c>
      <c r="G2237" s="11">
        <v>2.2012</v>
      </c>
    </row>
    <row r="2238" spans="1:7" x14ac:dyDescent="0.25">
      <c r="A2238" s="5">
        <v>28435</v>
      </c>
      <c r="B2238" s="5">
        <f>USDCHF10080[[#This Row],[date_start]]+5</f>
        <v>28440</v>
      </c>
      <c r="C2238">
        <v>3</v>
      </c>
      <c r="D2238" s="11">
        <v>2.2242000000000002</v>
      </c>
      <c r="E2238" s="11">
        <v>2.2242000000000002</v>
      </c>
      <c r="F2238" s="11">
        <v>2.2113999999999998</v>
      </c>
      <c r="G2238" s="11">
        <v>2.2113999999999998</v>
      </c>
    </row>
    <row r="2239" spans="1:7" x14ac:dyDescent="0.25">
      <c r="A2239" s="5">
        <v>28428</v>
      </c>
      <c r="B2239" s="5">
        <f>USDCHF10080[[#This Row],[date_start]]+5</f>
        <v>28433</v>
      </c>
      <c r="C2239">
        <v>5</v>
      </c>
      <c r="D2239" s="11">
        <v>2.2328999999999999</v>
      </c>
      <c r="E2239" s="11">
        <v>2.2328999999999999</v>
      </c>
      <c r="F2239" s="11">
        <v>2.2145999999999999</v>
      </c>
      <c r="G2239" s="11">
        <v>2.2216999999999998</v>
      </c>
    </row>
    <row r="2240" spans="1:7" x14ac:dyDescent="0.25">
      <c r="A2240" s="5">
        <v>28421</v>
      </c>
      <c r="B2240" s="5">
        <f>USDCHF10080[[#This Row],[date_start]]+5</f>
        <v>28426</v>
      </c>
      <c r="C2240">
        <v>5</v>
      </c>
      <c r="D2240" s="11">
        <v>2.2321</v>
      </c>
      <c r="E2240" s="11">
        <v>2.2427000000000001</v>
      </c>
      <c r="F2240" s="11">
        <v>2.2321</v>
      </c>
      <c r="G2240" s="11">
        <v>2.2393999999999998</v>
      </c>
    </row>
    <row r="2241" spans="1:7" x14ac:dyDescent="0.25">
      <c r="A2241" s="5">
        <v>28414</v>
      </c>
      <c r="B2241" s="5">
        <f>USDCHF10080[[#This Row],[date_start]]+5</f>
        <v>28419</v>
      </c>
      <c r="C2241">
        <v>5</v>
      </c>
      <c r="D2241" s="11">
        <v>2.2671000000000001</v>
      </c>
      <c r="E2241" s="11">
        <v>2.2671000000000001</v>
      </c>
      <c r="F2241" s="11">
        <v>2.2568000000000001</v>
      </c>
      <c r="G2241" s="11">
        <v>2.2568000000000001</v>
      </c>
    </row>
    <row r="2242" spans="1:7" x14ac:dyDescent="0.25">
      <c r="A2242" s="5">
        <v>28407</v>
      </c>
      <c r="B2242" s="5">
        <f>USDCHF10080[[#This Row],[date_start]]+5</f>
        <v>28412</v>
      </c>
      <c r="C2242">
        <v>4</v>
      </c>
      <c r="D2242" s="11">
        <v>2.3127</v>
      </c>
      <c r="E2242" s="11">
        <v>2.3127</v>
      </c>
      <c r="F2242" s="11">
        <v>2.2799999999999998</v>
      </c>
      <c r="G2242" s="11">
        <v>2.2799999999999998</v>
      </c>
    </row>
    <row r="2243" spans="1:7" x14ac:dyDescent="0.25">
      <c r="A2243" s="5">
        <v>28400</v>
      </c>
      <c r="B2243" s="5">
        <f>USDCHF10080[[#This Row],[date_start]]+5</f>
        <v>28405</v>
      </c>
      <c r="C2243">
        <v>5</v>
      </c>
      <c r="D2243" s="11">
        <v>2.3363999999999998</v>
      </c>
      <c r="E2243" s="11">
        <v>2.3363999999999998</v>
      </c>
      <c r="F2243" s="11">
        <v>2.3132000000000001</v>
      </c>
      <c r="G2243" s="11">
        <v>2.3132000000000001</v>
      </c>
    </row>
    <row r="2244" spans="1:7" x14ac:dyDescent="0.25">
      <c r="A2244" s="5">
        <v>28393</v>
      </c>
      <c r="B2244" s="5">
        <f>USDCHF10080[[#This Row],[date_start]]+5</f>
        <v>28398</v>
      </c>
      <c r="C2244">
        <v>5</v>
      </c>
      <c r="D2244" s="11">
        <v>2.3513000000000002</v>
      </c>
      <c r="E2244" s="11">
        <v>2.3656999999999999</v>
      </c>
      <c r="F2244" s="11">
        <v>2.3418999999999999</v>
      </c>
      <c r="G2244" s="11">
        <v>2.3473999999999999</v>
      </c>
    </row>
    <row r="2245" spans="1:7" x14ac:dyDescent="0.25">
      <c r="A2245" s="5">
        <v>28386</v>
      </c>
      <c r="B2245" s="5">
        <f>USDCHF10080[[#This Row],[date_start]]+5</f>
        <v>28391</v>
      </c>
      <c r="C2245">
        <v>5</v>
      </c>
      <c r="D2245" s="11">
        <v>2.3803999999999998</v>
      </c>
      <c r="E2245" s="11">
        <v>2.3803999999999998</v>
      </c>
      <c r="F2245" s="11">
        <v>2.359</v>
      </c>
      <c r="G2245" s="11">
        <v>2.359</v>
      </c>
    </row>
    <row r="2246" spans="1:7" x14ac:dyDescent="0.25">
      <c r="A2246" s="5">
        <v>28379</v>
      </c>
      <c r="B2246" s="5">
        <f>USDCHF10080[[#This Row],[date_start]]+5</f>
        <v>28384</v>
      </c>
      <c r="C2246">
        <v>5</v>
      </c>
      <c r="D2246" s="11">
        <v>2.3889</v>
      </c>
      <c r="E2246" s="11">
        <v>2.3906000000000001</v>
      </c>
      <c r="F2246" s="11">
        <v>2.3835000000000002</v>
      </c>
      <c r="G2246" s="11">
        <v>2.3835000000000002</v>
      </c>
    </row>
    <row r="2247" spans="1:7" x14ac:dyDescent="0.25">
      <c r="A2247" s="5">
        <v>28372</v>
      </c>
      <c r="B2247" s="5">
        <f>USDCHF10080[[#This Row],[date_start]]+5</f>
        <v>28377</v>
      </c>
      <c r="C2247">
        <v>4</v>
      </c>
      <c r="D2247" s="11">
        <v>2.3946000000000001</v>
      </c>
      <c r="E2247" s="11">
        <v>2.3946000000000001</v>
      </c>
      <c r="F2247" s="11">
        <v>2.3815</v>
      </c>
      <c r="G2247" s="11">
        <v>2.3868999999999998</v>
      </c>
    </row>
    <row r="2248" spans="1:7" x14ac:dyDescent="0.25">
      <c r="A2248" s="5">
        <v>28365</v>
      </c>
      <c r="B2248" s="5">
        <f>USDCHF10080[[#This Row],[date_start]]+5</f>
        <v>28370</v>
      </c>
      <c r="C2248">
        <v>5</v>
      </c>
      <c r="D2248" s="11">
        <v>2.4003999999999999</v>
      </c>
      <c r="E2248" s="11">
        <v>2.4003999999999999</v>
      </c>
      <c r="F2248" s="11">
        <v>2.3923000000000001</v>
      </c>
      <c r="G2248" s="11">
        <v>2.3942999999999999</v>
      </c>
    </row>
    <row r="2249" spans="1:7" x14ac:dyDescent="0.25">
      <c r="A2249" s="5">
        <v>28358</v>
      </c>
      <c r="B2249" s="5">
        <f>USDCHF10080[[#This Row],[date_start]]+5</f>
        <v>28363</v>
      </c>
      <c r="C2249">
        <v>5</v>
      </c>
      <c r="D2249" s="11">
        <v>2.4131</v>
      </c>
      <c r="E2249" s="11">
        <v>2.4131</v>
      </c>
      <c r="F2249" s="11">
        <v>2.3744999999999998</v>
      </c>
      <c r="G2249" s="11">
        <v>2.3744999999999998</v>
      </c>
    </row>
    <row r="2250" spans="1:7" x14ac:dyDescent="0.25">
      <c r="A2250" s="5">
        <v>28351</v>
      </c>
      <c r="B2250" s="5">
        <f>USDCHF10080[[#This Row],[date_start]]+5</f>
        <v>28356</v>
      </c>
      <c r="C2250">
        <v>5</v>
      </c>
      <c r="D2250" s="11">
        <v>2.4253999999999998</v>
      </c>
      <c r="E2250" s="11">
        <v>2.4438</v>
      </c>
      <c r="F2250" s="11">
        <v>2.4195000000000002</v>
      </c>
      <c r="G2250" s="11">
        <v>2.4195000000000002</v>
      </c>
    </row>
    <row r="2251" spans="1:7" x14ac:dyDescent="0.25">
      <c r="A2251" s="5">
        <v>28344</v>
      </c>
      <c r="B2251" s="5">
        <f>USDCHF10080[[#This Row],[date_start]]+5</f>
        <v>28349</v>
      </c>
      <c r="C2251">
        <v>5</v>
      </c>
      <c r="D2251" s="11">
        <v>2.4119999999999999</v>
      </c>
      <c r="E2251" s="11">
        <v>2.4224999999999999</v>
      </c>
      <c r="F2251" s="11">
        <v>2.4076</v>
      </c>
      <c r="G2251" s="11">
        <v>2.4224999999999999</v>
      </c>
    </row>
    <row r="2252" spans="1:7" x14ac:dyDescent="0.25">
      <c r="A2252" s="5">
        <v>28337</v>
      </c>
      <c r="B2252" s="5">
        <f>USDCHF10080[[#This Row],[date_start]]+5</f>
        <v>28342</v>
      </c>
      <c r="C2252">
        <v>5</v>
      </c>
      <c r="D2252" s="11">
        <v>2.4098999999999999</v>
      </c>
      <c r="E2252" s="11">
        <v>2.4098999999999999</v>
      </c>
      <c r="F2252" s="11">
        <v>2.3986999999999998</v>
      </c>
      <c r="G2252" s="11">
        <v>2.3986999999999998</v>
      </c>
    </row>
    <row r="2253" spans="1:7" x14ac:dyDescent="0.25">
      <c r="A2253" s="5">
        <v>28330</v>
      </c>
      <c r="B2253" s="5">
        <f>USDCHF10080[[#This Row],[date_start]]+5</f>
        <v>28335</v>
      </c>
      <c r="C2253">
        <v>5</v>
      </c>
      <c r="D2253" s="11">
        <v>2.3841000000000001</v>
      </c>
      <c r="E2253" s="11">
        <v>2.4096000000000002</v>
      </c>
      <c r="F2253" s="11">
        <v>2.3832</v>
      </c>
      <c r="G2253" s="11">
        <v>2.4096000000000002</v>
      </c>
    </row>
    <row r="2254" spans="1:7" x14ac:dyDescent="0.25">
      <c r="A2254" s="5">
        <v>28323</v>
      </c>
      <c r="B2254" s="5">
        <f>USDCHF10080[[#This Row],[date_start]]+5</f>
        <v>28328</v>
      </c>
      <c r="C2254">
        <v>5</v>
      </c>
      <c r="D2254" s="11">
        <v>2.4018000000000002</v>
      </c>
      <c r="E2254" s="11">
        <v>2.4041000000000001</v>
      </c>
      <c r="F2254" s="11">
        <v>2.3963999999999999</v>
      </c>
      <c r="G2254" s="11">
        <v>2.3963999999999999</v>
      </c>
    </row>
    <row r="2255" spans="1:7" x14ac:dyDescent="0.25">
      <c r="A2255" s="5">
        <v>28316</v>
      </c>
      <c r="B2255" s="5">
        <f>USDCHF10080[[#This Row],[date_start]]+5</f>
        <v>28321</v>
      </c>
      <c r="C2255">
        <v>4</v>
      </c>
      <c r="D2255" s="11">
        <v>2.4091</v>
      </c>
      <c r="E2255" s="11">
        <v>2.419</v>
      </c>
      <c r="F2255" s="11">
        <v>2.4091</v>
      </c>
      <c r="G2255" s="11">
        <v>2.4140000000000001</v>
      </c>
    </row>
    <row r="2256" spans="1:7" x14ac:dyDescent="0.25">
      <c r="A2256" s="5">
        <v>28309</v>
      </c>
      <c r="B2256" s="5">
        <f>USDCHF10080[[#This Row],[date_start]]+5</f>
        <v>28314</v>
      </c>
      <c r="C2256">
        <v>4</v>
      </c>
      <c r="D2256" s="11">
        <v>2.4346000000000001</v>
      </c>
      <c r="E2256" s="11">
        <v>2.4348999999999998</v>
      </c>
      <c r="F2256" s="11">
        <v>2.4237000000000002</v>
      </c>
      <c r="G2256" s="11">
        <v>2.4237000000000002</v>
      </c>
    </row>
    <row r="2257" spans="1:7" x14ac:dyDescent="0.25">
      <c r="A2257" s="5">
        <v>28302</v>
      </c>
      <c r="B2257" s="5">
        <f>USDCHF10080[[#This Row],[date_start]]+5</f>
        <v>28307</v>
      </c>
      <c r="C2257">
        <v>5</v>
      </c>
      <c r="D2257" s="11">
        <v>2.4863</v>
      </c>
      <c r="E2257" s="11">
        <v>2.4863</v>
      </c>
      <c r="F2257" s="11">
        <v>2.4611999999999998</v>
      </c>
      <c r="G2257" s="11">
        <v>2.4611999999999998</v>
      </c>
    </row>
    <row r="2258" spans="1:7" x14ac:dyDescent="0.25">
      <c r="A2258" s="5">
        <v>28295</v>
      </c>
      <c r="B2258" s="5">
        <f>USDCHF10080[[#This Row],[date_start]]+5</f>
        <v>28300</v>
      </c>
      <c r="C2258">
        <v>5</v>
      </c>
      <c r="D2258" s="11">
        <v>2.4963000000000002</v>
      </c>
      <c r="E2258" s="11">
        <v>2.5019</v>
      </c>
      <c r="F2258" s="11">
        <v>2.4931000000000001</v>
      </c>
      <c r="G2258" s="11">
        <v>2.4935</v>
      </c>
    </row>
    <row r="2259" spans="1:7" x14ac:dyDescent="0.25">
      <c r="A2259" s="5">
        <v>28288</v>
      </c>
      <c r="B2259" s="5">
        <f>USDCHF10080[[#This Row],[date_start]]+5</f>
        <v>28293</v>
      </c>
      <c r="C2259">
        <v>5</v>
      </c>
      <c r="D2259" s="11">
        <v>2.4918999999999998</v>
      </c>
      <c r="E2259" s="11">
        <v>2.4918999999999998</v>
      </c>
      <c r="F2259" s="11">
        <v>2.4883000000000002</v>
      </c>
      <c r="G2259" s="11">
        <v>2.4891000000000001</v>
      </c>
    </row>
    <row r="2260" spans="1:7" x14ac:dyDescent="0.25">
      <c r="A2260" s="5">
        <v>28281</v>
      </c>
      <c r="B2260" s="5">
        <f>USDCHF10080[[#This Row],[date_start]]+5</f>
        <v>28286</v>
      </c>
      <c r="C2260">
        <v>5</v>
      </c>
      <c r="D2260" s="11">
        <v>2.4851000000000001</v>
      </c>
      <c r="E2260" s="11">
        <v>2.4944000000000002</v>
      </c>
      <c r="F2260" s="11">
        <v>2.4851000000000001</v>
      </c>
      <c r="G2260" s="11">
        <v>2.4922</v>
      </c>
    </row>
    <row r="2261" spans="1:7" x14ac:dyDescent="0.25">
      <c r="A2261" s="5">
        <v>28274</v>
      </c>
      <c r="B2261" s="5">
        <f>USDCHF10080[[#This Row],[date_start]]+5</f>
        <v>28279</v>
      </c>
      <c r="C2261">
        <v>4</v>
      </c>
      <c r="D2261" s="11">
        <v>2.5047000000000001</v>
      </c>
      <c r="E2261" s="11">
        <v>2.5047000000000001</v>
      </c>
      <c r="F2261" s="11">
        <v>2.4882</v>
      </c>
      <c r="G2261" s="11">
        <v>2.4882</v>
      </c>
    </row>
    <row r="2262" spans="1:7" x14ac:dyDescent="0.25">
      <c r="A2262" s="5">
        <v>28267</v>
      </c>
      <c r="B2262" s="5">
        <f>USDCHF10080[[#This Row],[date_start]]+5</f>
        <v>28272</v>
      </c>
      <c r="C2262">
        <v>5</v>
      </c>
      <c r="D2262" s="11">
        <v>2.5188999999999999</v>
      </c>
      <c r="E2262" s="11">
        <v>2.5188999999999999</v>
      </c>
      <c r="F2262" s="11">
        <v>2.5044</v>
      </c>
      <c r="G2262" s="11">
        <v>2.5074999999999998</v>
      </c>
    </row>
    <row r="2263" spans="1:7" x14ac:dyDescent="0.25">
      <c r="A2263" s="5">
        <v>28260</v>
      </c>
      <c r="B2263" s="5">
        <f>USDCHF10080[[#This Row],[date_start]]+5</f>
        <v>28265</v>
      </c>
      <c r="C2263">
        <v>5</v>
      </c>
      <c r="D2263" s="11">
        <v>2.5265</v>
      </c>
      <c r="E2263" s="11">
        <v>2.5265</v>
      </c>
      <c r="F2263" s="11">
        <v>2.5194999999999999</v>
      </c>
      <c r="G2263" s="11">
        <v>2.5194999999999999</v>
      </c>
    </row>
    <row r="2264" spans="1:7" x14ac:dyDescent="0.25">
      <c r="A2264" s="5">
        <v>28253</v>
      </c>
      <c r="B2264" s="5">
        <f>USDCHF10080[[#This Row],[date_start]]+5</f>
        <v>28258</v>
      </c>
      <c r="C2264">
        <v>5</v>
      </c>
      <c r="D2264" s="11">
        <v>2.5259</v>
      </c>
      <c r="E2264" s="11">
        <v>2.5278</v>
      </c>
      <c r="F2264" s="11">
        <v>2.5232999999999999</v>
      </c>
      <c r="G2264" s="11">
        <v>2.5265</v>
      </c>
    </row>
    <row r="2265" spans="1:7" x14ac:dyDescent="0.25">
      <c r="A2265" s="5">
        <v>28246</v>
      </c>
      <c r="B2265" s="5">
        <f>USDCHF10080[[#This Row],[date_start]]+5</f>
        <v>28251</v>
      </c>
      <c r="C2265">
        <v>5</v>
      </c>
      <c r="D2265" s="11">
        <v>2.5202</v>
      </c>
      <c r="E2265" s="11">
        <v>2.5272000000000001</v>
      </c>
      <c r="F2265" s="11">
        <v>2.5183</v>
      </c>
      <c r="G2265" s="11">
        <v>2.5207999999999999</v>
      </c>
    </row>
    <row r="2266" spans="1:7" x14ac:dyDescent="0.25">
      <c r="A2266" s="5">
        <v>28239</v>
      </c>
      <c r="B2266" s="5">
        <f>USDCHF10080[[#This Row],[date_start]]+5</f>
        <v>28244</v>
      </c>
      <c r="C2266">
        <v>5</v>
      </c>
      <c r="D2266" s="11">
        <v>2.5207999999999999</v>
      </c>
      <c r="E2266" s="11">
        <v>2.5329000000000002</v>
      </c>
      <c r="F2266" s="11">
        <v>2.5169999999999999</v>
      </c>
      <c r="G2266" s="11">
        <v>2.5169999999999999</v>
      </c>
    </row>
    <row r="2267" spans="1:7" x14ac:dyDescent="0.25">
      <c r="A2267" s="5">
        <v>28232</v>
      </c>
      <c r="B2267" s="5">
        <f>USDCHF10080[[#This Row],[date_start]]+5</f>
        <v>28237</v>
      </c>
      <c r="C2267">
        <v>5</v>
      </c>
      <c r="D2267" s="11">
        <v>2.5118999999999998</v>
      </c>
      <c r="E2267" s="11">
        <v>2.5253000000000001</v>
      </c>
      <c r="F2267" s="11">
        <v>2.5118999999999998</v>
      </c>
      <c r="G2267" s="11">
        <v>2.5221</v>
      </c>
    </row>
    <row r="2268" spans="1:7" x14ac:dyDescent="0.25">
      <c r="A2268" s="5">
        <v>28225</v>
      </c>
      <c r="B2268" s="5">
        <f>USDCHF10080[[#This Row],[date_start]]+5</f>
        <v>28230</v>
      </c>
      <c r="C2268">
        <v>5</v>
      </c>
      <c r="D2268" s="11">
        <v>2.5348999999999999</v>
      </c>
      <c r="E2268" s="11">
        <v>2.5348999999999999</v>
      </c>
      <c r="F2268" s="11">
        <v>2.5131999999999999</v>
      </c>
      <c r="G2268" s="11">
        <v>2.5131999999999999</v>
      </c>
    </row>
    <row r="2269" spans="1:7" x14ac:dyDescent="0.25">
      <c r="A2269" s="5">
        <v>28218</v>
      </c>
      <c r="B2269" s="5">
        <f>USDCHF10080[[#This Row],[date_start]]+5</f>
        <v>28223</v>
      </c>
      <c r="C2269">
        <v>5</v>
      </c>
      <c r="D2269" s="11">
        <v>2.5407000000000002</v>
      </c>
      <c r="E2269" s="11">
        <v>2.5419</v>
      </c>
      <c r="F2269" s="11">
        <v>2.5341999999999998</v>
      </c>
      <c r="G2269" s="11">
        <v>2.5341999999999998</v>
      </c>
    </row>
    <row r="2270" spans="1:7" x14ac:dyDescent="0.25">
      <c r="A2270" s="5">
        <v>28211</v>
      </c>
      <c r="B2270" s="5">
        <f>USDCHF10080[[#This Row],[date_start]]+5</f>
        <v>28216</v>
      </c>
      <c r="C2270">
        <v>5</v>
      </c>
      <c r="D2270" s="11">
        <v>2.5426000000000002</v>
      </c>
      <c r="E2270" s="11">
        <v>2.5451999999999999</v>
      </c>
      <c r="F2270" s="11">
        <v>2.5426000000000002</v>
      </c>
      <c r="G2270" s="11">
        <v>2.5445000000000002</v>
      </c>
    </row>
    <row r="2271" spans="1:7" x14ac:dyDescent="0.25">
      <c r="A2271" s="5">
        <v>28204</v>
      </c>
      <c r="B2271" s="5">
        <f>USDCHF10080[[#This Row],[date_start]]+5</f>
        <v>28209</v>
      </c>
      <c r="C2271">
        <v>5</v>
      </c>
      <c r="D2271" s="11">
        <v>2.5470999999999999</v>
      </c>
      <c r="E2271" s="11">
        <v>2.5529999999999999</v>
      </c>
      <c r="F2271" s="11">
        <v>2.5341999999999998</v>
      </c>
      <c r="G2271" s="11">
        <v>2.5465</v>
      </c>
    </row>
    <row r="2272" spans="1:7" x14ac:dyDescent="0.25">
      <c r="A2272" s="5">
        <v>28197</v>
      </c>
      <c r="B2272" s="5">
        <f>USDCHF10080[[#This Row],[date_start]]+5</f>
        <v>28202</v>
      </c>
      <c r="C2272">
        <v>5</v>
      </c>
      <c r="D2272" s="11">
        <v>2.5556000000000001</v>
      </c>
      <c r="E2272" s="11">
        <v>2.5581999999999998</v>
      </c>
      <c r="F2272" s="11">
        <v>2.5484</v>
      </c>
      <c r="G2272" s="11">
        <v>2.5484</v>
      </c>
    </row>
    <row r="2273" spans="1:7" x14ac:dyDescent="0.25">
      <c r="A2273" s="5">
        <v>28190</v>
      </c>
      <c r="B2273" s="5">
        <f>USDCHF10080[[#This Row],[date_start]]+5</f>
        <v>28195</v>
      </c>
      <c r="C2273">
        <v>5</v>
      </c>
      <c r="D2273" s="11">
        <v>2.5510000000000002</v>
      </c>
      <c r="E2273" s="11">
        <v>2.5621</v>
      </c>
      <c r="F2273" s="11">
        <v>2.5510000000000002</v>
      </c>
      <c r="G2273" s="11">
        <v>2.5581999999999998</v>
      </c>
    </row>
    <row r="2274" spans="1:7" x14ac:dyDescent="0.25">
      <c r="A2274" s="5">
        <v>28183</v>
      </c>
      <c r="B2274" s="5">
        <f>USDCHF10080[[#This Row],[date_start]]+5</f>
        <v>28188</v>
      </c>
      <c r="C2274">
        <v>5</v>
      </c>
      <c r="D2274" s="11">
        <v>2.5548999999999999</v>
      </c>
      <c r="E2274" s="11">
        <v>2.5548999999999999</v>
      </c>
      <c r="F2274" s="11">
        <v>2.5470999999999999</v>
      </c>
      <c r="G2274" s="11">
        <v>2.5470999999999999</v>
      </c>
    </row>
    <row r="2275" spans="1:7" x14ac:dyDescent="0.25">
      <c r="A2275" s="5">
        <v>28176</v>
      </c>
      <c r="B2275" s="5">
        <f>USDCHF10080[[#This Row],[date_start]]+5</f>
        <v>28181</v>
      </c>
      <c r="C2275">
        <v>4</v>
      </c>
      <c r="D2275" s="11">
        <v>2.5232999999999999</v>
      </c>
      <c r="E2275" s="11">
        <v>2.5457999999999998</v>
      </c>
      <c r="F2275" s="11">
        <v>2.5232999999999999</v>
      </c>
      <c r="G2275" s="11">
        <v>2.5432000000000001</v>
      </c>
    </row>
    <row r="2276" spans="1:7" x14ac:dyDescent="0.25">
      <c r="A2276" s="5">
        <v>28169</v>
      </c>
      <c r="B2276" s="5">
        <f>USDCHF10080[[#This Row],[date_start]]+5</f>
        <v>28174</v>
      </c>
      <c r="C2276">
        <v>5</v>
      </c>
      <c r="D2276" s="11">
        <v>2.5038</v>
      </c>
      <c r="E2276" s="11">
        <v>2.5150999999999999</v>
      </c>
      <c r="F2276" s="11">
        <v>2.5038</v>
      </c>
      <c r="G2276" s="11">
        <v>2.5099999999999998</v>
      </c>
    </row>
    <row r="2277" spans="1:7" x14ac:dyDescent="0.25">
      <c r="A2277" s="5">
        <v>28162</v>
      </c>
      <c r="B2277" s="5">
        <f>USDCHF10080[[#This Row],[date_start]]+5</f>
        <v>28167</v>
      </c>
      <c r="C2277">
        <v>5</v>
      </c>
      <c r="D2277" s="11">
        <v>2.5118999999999998</v>
      </c>
      <c r="E2277" s="11">
        <v>2.5183</v>
      </c>
      <c r="F2277" s="11">
        <v>2.5118999999999998</v>
      </c>
      <c r="G2277" s="11">
        <v>2.5156999999999998</v>
      </c>
    </row>
    <row r="2278" spans="1:7" x14ac:dyDescent="0.25">
      <c r="A2278" s="5">
        <v>28155</v>
      </c>
      <c r="B2278" s="5">
        <f>USDCHF10080[[#This Row],[date_start]]+5</f>
        <v>28160</v>
      </c>
      <c r="C2278">
        <v>5</v>
      </c>
      <c r="D2278" s="11">
        <v>2.5063</v>
      </c>
      <c r="E2278" s="11">
        <v>2.5194999999999999</v>
      </c>
      <c r="F2278" s="11">
        <v>2.5063</v>
      </c>
      <c r="G2278" s="11">
        <v>2.5194999999999999</v>
      </c>
    </row>
    <row r="2279" spans="1:7" x14ac:dyDescent="0.25">
      <c r="A2279" s="5">
        <v>28148</v>
      </c>
      <c r="B2279" s="5">
        <f>USDCHF10080[[#This Row],[date_start]]+5</f>
        <v>28153</v>
      </c>
      <c r="C2279">
        <v>5</v>
      </c>
      <c r="D2279" s="11">
        <v>2.5207999999999999</v>
      </c>
      <c r="E2279" s="11">
        <v>2.5432000000000001</v>
      </c>
      <c r="F2279" s="11">
        <v>2.5207999999999999</v>
      </c>
      <c r="G2279" s="11">
        <v>2.5284</v>
      </c>
    </row>
    <row r="2280" spans="1:7" x14ac:dyDescent="0.25">
      <c r="A2280" s="5">
        <v>28141</v>
      </c>
      <c r="B2280" s="5">
        <f>USDCHF10080[[#This Row],[date_start]]+5</f>
        <v>28146</v>
      </c>
      <c r="C2280">
        <v>5</v>
      </c>
      <c r="D2280" s="11">
        <v>2.4925000000000002</v>
      </c>
      <c r="E2280" s="11">
        <v>2.5074999999999998</v>
      </c>
      <c r="F2280" s="11">
        <v>2.4925000000000002</v>
      </c>
      <c r="G2280" s="11">
        <v>2.5049999999999999</v>
      </c>
    </row>
    <row r="2281" spans="1:7" x14ac:dyDescent="0.25">
      <c r="A2281" s="5">
        <v>28134</v>
      </c>
      <c r="B2281" s="5">
        <f>USDCHF10080[[#This Row],[date_start]]+5</f>
        <v>28139</v>
      </c>
      <c r="C2281">
        <v>5</v>
      </c>
      <c r="D2281" s="11">
        <v>2.4826000000000001</v>
      </c>
      <c r="E2281" s="11">
        <v>2.4925000000000002</v>
      </c>
      <c r="F2281" s="11">
        <v>2.4752000000000001</v>
      </c>
      <c r="G2281" s="11">
        <v>2.4925000000000002</v>
      </c>
    </row>
    <row r="2282" spans="1:7" x14ac:dyDescent="0.25">
      <c r="A2282" s="5">
        <v>28127</v>
      </c>
      <c r="B2282" s="5">
        <f>USDCHF10080[[#This Row],[date_start]]+5</f>
        <v>28132</v>
      </c>
      <c r="C2282">
        <v>5</v>
      </c>
      <c r="D2282" s="11">
        <v>2.4420000000000002</v>
      </c>
      <c r="E2282" s="11">
        <v>2.4636999999999998</v>
      </c>
      <c r="F2282" s="11">
        <v>2.4420000000000002</v>
      </c>
      <c r="G2282" s="11">
        <v>2.4636999999999998</v>
      </c>
    </row>
    <row r="2283" spans="1:7" x14ac:dyDescent="0.25">
      <c r="A2283" s="5">
        <v>28106</v>
      </c>
      <c r="B2283" s="5">
        <f>USDCHF10080[[#This Row],[date_start]]+5</f>
        <v>28111</v>
      </c>
      <c r="C2283">
        <v>3</v>
      </c>
      <c r="D2283" s="11">
        <v>2.4527999999999999</v>
      </c>
      <c r="E2283" s="11">
        <v>2.4540000000000002</v>
      </c>
      <c r="F2283" s="11">
        <v>2.4527999999999999</v>
      </c>
      <c r="G2283" s="11">
        <v>2.4540000000000002</v>
      </c>
    </row>
    <row r="2284" spans="1:7" x14ac:dyDescent="0.25">
      <c r="A2284" s="5">
        <v>28099</v>
      </c>
      <c r="B2284" s="5">
        <f>USDCHF10080[[#This Row],[date_start]]+5</f>
        <v>28104</v>
      </c>
      <c r="C2284">
        <v>5</v>
      </c>
      <c r="D2284" s="11">
        <v>2.4456000000000002</v>
      </c>
      <c r="E2284" s="11">
        <v>2.4558</v>
      </c>
      <c r="F2284" s="11">
        <v>2.4456000000000002</v>
      </c>
      <c r="G2284" s="11">
        <v>2.4527999999999999</v>
      </c>
    </row>
    <row r="2285" spans="1:7" x14ac:dyDescent="0.25">
      <c r="A2285" s="5">
        <v>28092</v>
      </c>
      <c r="B2285" s="5">
        <f>USDCHF10080[[#This Row],[date_start]]+5</f>
        <v>28097</v>
      </c>
      <c r="C2285">
        <v>5</v>
      </c>
      <c r="D2285" s="11">
        <v>2.4420000000000002</v>
      </c>
      <c r="E2285" s="11">
        <v>2.4546000000000001</v>
      </c>
      <c r="F2285" s="11">
        <v>2.4420000000000002</v>
      </c>
      <c r="G2285" s="11">
        <v>2.4540000000000002</v>
      </c>
    </row>
    <row r="2286" spans="1:7" x14ac:dyDescent="0.25">
      <c r="A2286" s="5">
        <v>28085</v>
      </c>
      <c r="B2286" s="5">
        <f>USDCHF10080[[#This Row],[date_start]]+5</f>
        <v>28090</v>
      </c>
      <c r="C2286">
        <v>4</v>
      </c>
      <c r="D2286" s="11">
        <v>2.4278</v>
      </c>
      <c r="E2286" s="11">
        <v>2.4462000000000002</v>
      </c>
      <c r="F2286" s="11">
        <v>2.4278</v>
      </c>
      <c r="G2286" s="11">
        <v>2.4401999999999999</v>
      </c>
    </row>
    <row r="2287" spans="1:7" x14ac:dyDescent="0.25">
      <c r="A2287" s="5">
        <v>28078</v>
      </c>
      <c r="B2287" s="5">
        <f>USDCHF10080[[#This Row],[date_start]]+5</f>
        <v>28083</v>
      </c>
      <c r="C2287">
        <v>5</v>
      </c>
      <c r="D2287" s="11">
        <v>2.4426000000000001</v>
      </c>
      <c r="E2287" s="11">
        <v>2.448</v>
      </c>
      <c r="F2287" s="11">
        <v>2.4426000000000001</v>
      </c>
      <c r="G2287" s="11">
        <v>2.4468000000000001</v>
      </c>
    </row>
    <row r="2288" spans="1:7" x14ac:dyDescent="0.25">
      <c r="A2288" s="5">
        <v>28071</v>
      </c>
      <c r="B2288" s="5">
        <f>USDCHF10080[[#This Row],[date_start]]+5</f>
        <v>28076</v>
      </c>
      <c r="C2288">
        <v>4</v>
      </c>
      <c r="D2288" s="11">
        <v>2.4401999999999999</v>
      </c>
      <c r="E2288" s="11">
        <v>2.4426000000000001</v>
      </c>
      <c r="F2288" s="11">
        <v>2.4390000000000001</v>
      </c>
      <c r="G2288" s="11">
        <v>2.4420000000000002</v>
      </c>
    </row>
    <row r="2289" spans="1:7" x14ac:dyDescent="0.25">
      <c r="A2289" s="5">
        <v>28064</v>
      </c>
      <c r="B2289" s="5">
        <f>USDCHF10080[[#This Row],[date_start]]+5</f>
        <v>28069</v>
      </c>
      <c r="C2289">
        <v>4</v>
      </c>
      <c r="D2289" s="11">
        <v>2.4396</v>
      </c>
      <c r="E2289" s="11">
        <v>2.4438</v>
      </c>
      <c r="F2289" s="11">
        <v>2.4371999999999998</v>
      </c>
      <c r="G2289" s="11">
        <v>2.4438</v>
      </c>
    </row>
    <row r="2290" spans="1:7" x14ac:dyDescent="0.25">
      <c r="A2290" s="5">
        <v>28057</v>
      </c>
      <c r="B2290" s="5">
        <f>USDCHF10080[[#This Row],[date_start]]+5</f>
        <v>28062</v>
      </c>
      <c r="C2290">
        <v>5</v>
      </c>
      <c r="D2290" s="11">
        <v>2.4371999999999998</v>
      </c>
      <c r="E2290" s="11">
        <v>2.4420000000000002</v>
      </c>
      <c r="F2290" s="11">
        <v>2.4289999999999998</v>
      </c>
      <c r="G2290" s="11">
        <v>2.4331</v>
      </c>
    </row>
    <row r="2291" spans="1:7" x14ac:dyDescent="0.25">
      <c r="A2291" s="5">
        <v>28050</v>
      </c>
      <c r="B2291" s="5">
        <f>USDCHF10080[[#This Row],[date_start]]+5</f>
        <v>28055</v>
      </c>
      <c r="C2291">
        <v>5</v>
      </c>
      <c r="D2291" s="11">
        <v>2.4575999999999998</v>
      </c>
      <c r="E2291" s="11">
        <v>2.4575999999999998</v>
      </c>
      <c r="F2291" s="11">
        <v>2.4420000000000002</v>
      </c>
      <c r="G2291" s="11">
        <v>2.448</v>
      </c>
    </row>
    <row r="2292" spans="1:7" x14ac:dyDescent="0.25">
      <c r="A2292" s="5">
        <v>28043</v>
      </c>
      <c r="B2292" s="5">
        <f>USDCHF10080[[#This Row],[date_start]]+5</f>
        <v>28048</v>
      </c>
      <c r="C2292">
        <v>4</v>
      </c>
      <c r="D2292" s="11">
        <v>2.4498000000000002</v>
      </c>
      <c r="E2292" s="11">
        <v>2.4533999999999998</v>
      </c>
      <c r="F2292" s="11">
        <v>2.4426000000000001</v>
      </c>
      <c r="G2292" s="11">
        <v>2.4533999999999998</v>
      </c>
    </row>
    <row r="2293" spans="1:7" x14ac:dyDescent="0.25">
      <c r="A2293" s="5">
        <v>28036</v>
      </c>
      <c r="B2293" s="5">
        <f>USDCHF10080[[#This Row],[date_start]]+5</f>
        <v>28041</v>
      </c>
      <c r="C2293">
        <v>5</v>
      </c>
      <c r="D2293" s="11">
        <v>2.4605999999999999</v>
      </c>
      <c r="E2293" s="11">
        <v>2.4605999999999999</v>
      </c>
      <c r="F2293" s="11">
        <v>2.4474</v>
      </c>
      <c r="G2293" s="11">
        <v>2.4510000000000001</v>
      </c>
    </row>
    <row r="2294" spans="1:7" x14ac:dyDescent="0.25">
      <c r="A2294" s="5">
        <v>28029</v>
      </c>
      <c r="B2294" s="5">
        <f>USDCHF10080[[#This Row],[date_start]]+5</f>
        <v>28034</v>
      </c>
      <c r="C2294">
        <v>5</v>
      </c>
      <c r="D2294" s="11">
        <v>2.4672999999999998</v>
      </c>
      <c r="E2294" s="11">
        <v>2.4672999999999998</v>
      </c>
      <c r="F2294" s="11">
        <v>2.4449999999999998</v>
      </c>
      <c r="G2294" s="11">
        <v>2.4516</v>
      </c>
    </row>
    <row r="2295" spans="1:7" x14ac:dyDescent="0.25">
      <c r="A2295" s="5">
        <v>28022</v>
      </c>
      <c r="B2295" s="5">
        <f>USDCHF10080[[#This Row],[date_start]]+5</f>
        <v>28027</v>
      </c>
      <c r="C2295">
        <v>5</v>
      </c>
      <c r="D2295" s="11">
        <v>2.4771000000000001</v>
      </c>
      <c r="E2295" s="11">
        <v>2.4771000000000001</v>
      </c>
      <c r="F2295" s="11">
        <v>2.4716</v>
      </c>
      <c r="G2295" s="11">
        <v>2.4716</v>
      </c>
    </row>
    <row r="2296" spans="1:7" x14ac:dyDescent="0.25">
      <c r="A2296" s="5">
        <v>28015</v>
      </c>
      <c r="B2296" s="5">
        <f>USDCHF10080[[#This Row],[date_start]]+5</f>
        <v>28020</v>
      </c>
      <c r="C2296">
        <v>5</v>
      </c>
      <c r="D2296" s="11">
        <v>2.4794999999999998</v>
      </c>
      <c r="E2296" s="11">
        <v>2.4794999999999998</v>
      </c>
      <c r="F2296" s="11">
        <v>2.4697</v>
      </c>
      <c r="G2296" s="11">
        <v>2.4740000000000002</v>
      </c>
    </row>
    <row r="2297" spans="1:7" x14ac:dyDescent="0.25">
      <c r="A2297" s="5">
        <v>28008</v>
      </c>
      <c r="B2297" s="5">
        <f>USDCHF10080[[#This Row],[date_start]]+5</f>
        <v>28013</v>
      </c>
      <c r="C2297">
        <v>4</v>
      </c>
      <c r="D2297" s="11">
        <v>2.4820000000000002</v>
      </c>
      <c r="E2297" s="11">
        <v>2.4832000000000001</v>
      </c>
      <c r="F2297" s="11">
        <v>2.4777</v>
      </c>
      <c r="G2297" s="11">
        <v>2.4802</v>
      </c>
    </row>
    <row r="2298" spans="1:7" x14ac:dyDescent="0.25">
      <c r="A2298" s="5">
        <v>28001</v>
      </c>
      <c r="B2298" s="5">
        <f>USDCHF10080[[#This Row],[date_start]]+5</f>
        <v>28006</v>
      </c>
      <c r="C2298">
        <v>5</v>
      </c>
      <c r="D2298" s="11">
        <v>2.4777</v>
      </c>
      <c r="E2298" s="11">
        <v>2.4832000000000001</v>
      </c>
      <c r="F2298" s="11">
        <v>2.4716</v>
      </c>
      <c r="G2298" s="11">
        <v>2.4832000000000001</v>
      </c>
    </row>
    <row r="2299" spans="1:7" x14ac:dyDescent="0.25">
      <c r="A2299" s="5">
        <v>27994</v>
      </c>
      <c r="B2299" s="5">
        <f>USDCHF10080[[#This Row],[date_start]]+5</f>
        <v>27999</v>
      </c>
      <c r="C2299">
        <v>5</v>
      </c>
      <c r="D2299" s="11">
        <v>2.4746000000000001</v>
      </c>
      <c r="E2299" s="11">
        <v>2.4782999999999999</v>
      </c>
      <c r="F2299" s="11">
        <v>2.4740000000000002</v>
      </c>
      <c r="G2299" s="11">
        <v>2.4777</v>
      </c>
    </row>
    <row r="2300" spans="1:7" x14ac:dyDescent="0.25">
      <c r="A2300" s="5">
        <v>27987</v>
      </c>
      <c r="B2300" s="5">
        <f>USDCHF10080[[#This Row],[date_start]]+5</f>
        <v>27992</v>
      </c>
      <c r="C2300">
        <v>5</v>
      </c>
      <c r="D2300" s="11">
        <v>2.4868999999999999</v>
      </c>
      <c r="E2300" s="11">
        <v>2.4868999999999999</v>
      </c>
      <c r="F2300" s="11">
        <v>2.4704000000000002</v>
      </c>
      <c r="G2300" s="11">
        <v>2.4759000000000002</v>
      </c>
    </row>
    <row r="2301" spans="1:7" x14ac:dyDescent="0.25">
      <c r="A2301" s="5">
        <v>27980</v>
      </c>
      <c r="B2301" s="5">
        <f>USDCHF10080[[#This Row],[date_start]]+5</f>
        <v>27985</v>
      </c>
      <c r="C2301">
        <v>5</v>
      </c>
      <c r="D2301" s="11">
        <v>2.4944000000000002</v>
      </c>
      <c r="E2301" s="11">
        <v>2.5049999999999999</v>
      </c>
      <c r="F2301" s="11">
        <v>2.4887999999999999</v>
      </c>
      <c r="G2301" s="11">
        <v>2.4887999999999999</v>
      </c>
    </row>
    <row r="2302" spans="1:7" x14ac:dyDescent="0.25">
      <c r="A2302" s="5">
        <v>27973</v>
      </c>
      <c r="B2302" s="5">
        <f>USDCHF10080[[#This Row],[date_start]]+5</f>
        <v>27978</v>
      </c>
      <c r="C2302">
        <v>5</v>
      </c>
      <c r="D2302" s="11">
        <v>2.4759000000000002</v>
      </c>
      <c r="E2302" s="11">
        <v>2.4845000000000002</v>
      </c>
      <c r="F2302" s="11">
        <v>2.4759000000000002</v>
      </c>
      <c r="G2302" s="11">
        <v>2.4820000000000002</v>
      </c>
    </row>
    <row r="2303" spans="1:7" x14ac:dyDescent="0.25">
      <c r="A2303" s="5">
        <v>27966</v>
      </c>
      <c r="B2303" s="5">
        <f>USDCHF10080[[#This Row],[date_start]]+5</f>
        <v>27971</v>
      </c>
      <c r="C2303">
        <v>5</v>
      </c>
      <c r="D2303" s="11">
        <v>2.5082</v>
      </c>
      <c r="E2303" s="11">
        <v>2.5082</v>
      </c>
      <c r="F2303" s="11">
        <v>2.4722</v>
      </c>
      <c r="G2303" s="11">
        <v>2.4820000000000002</v>
      </c>
    </row>
    <row r="2304" spans="1:7" x14ac:dyDescent="0.25">
      <c r="A2304" s="5">
        <v>27959</v>
      </c>
      <c r="B2304" s="5">
        <f>USDCHF10080[[#This Row],[date_start]]+5</f>
        <v>27964</v>
      </c>
      <c r="C2304">
        <v>5</v>
      </c>
      <c r="D2304" s="11">
        <v>2.4826000000000001</v>
      </c>
      <c r="E2304" s="11">
        <v>2.5125999999999999</v>
      </c>
      <c r="F2304" s="11">
        <v>2.4826000000000001</v>
      </c>
      <c r="G2304" s="11">
        <v>2.5125999999999999</v>
      </c>
    </row>
    <row r="2305" spans="1:7" x14ac:dyDescent="0.25">
      <c r="A2305" s="5">
        <v>27952</v>
      </c>
      <c r="B2305" s="5">
        <f>USDCHF10080[[#This Row],[date_start]]+5</f>
        <v>27957</v>
      </c>
      <c r="C2305">
        <v>5</v>
      </c>
      <c r="D2305" s="11">
        <v>2.4832000000000001</v>
      </c>
      <c r="E2305" s="11">
        <v>2.4832000000000001</v>
      </c>
      <c r="F2305" s="11">
        <v>2.4752000000000001</v>
      </c>
      <c r="G2305" s="11">
        <v>2.4820000000000002</v>
      </c>
    </row>
    <row r="2306" spans="1:7" x14ac:dyDescent="0.25">
      <c r="A2306" s="5">
        <v>27945</v>
      </c>
      <c r="B2306" s="5">
        <f>USDCHF10080[[#This Row],[date_start]]+5</f>
        <v>27950</v>
      </c>
      <c r="C2306">
        <v>4</v>
      </c>
      <c r="D2306" s="11">
        <v>2.4722</v>
      </c>
      <c r="E2306" s="11">
        <v>2.4794999999999998</v>
      </c>
      <c r="F2306" s="11">
        <v>2.4722</v>
      </c>
      <c r="G2306" s="11">
        <v>2.4777</v>
      </c>
    </row>
    <row r="2307" spans="1:7" x14ac:dyDescent="0.25">
      <c r="A2307" s="5">
        <v>27938</v>
      </c>
      <c r="B2307" s="5">
        <f>USDCHF10080[[#This Row],[date_start]]+5</f>
        <v>27943</v>
      </c>
      <c r="C2307">
        <v>5</v>
      </c>
      <c r="D2307" s="11">
        <v>2.4661</v>
      </c>
      <c r="E2307" s="11">
        <v>2.4740000000000002</v>
      </c>
      <c r="F2307" s="11">
        <v>2.4661</v>
      </c>
      <c r="G2307" s="11">
        <v>2.4691000000000001</v>
      </c>
    </row>
    <row r="2308" spans="1:7" x14ac:dyDescent="0.25">
      <c r="A2308" s="5">
        <v>27931</v>
      </c>
      <c r="B2308" s="5">
        <f>USDCHF10080[[#This Row],[date_start]]+5</f>
        <v>27936</v>
      </c>
      <c r="C2308">
        <v>5</v>
      </c>
      <c r="D2308" s="11">
        <v>2.4882</v>
      </c>
      <c r="E2308" s="11">
        <v>2.4887999999999999</v>
      </c>
      <c r="F2308" s="11">
        <v>2.4704000000000002</v>
      </c>
      <c r="G2308" s="11">
        <v>2.4727999999999999</v>
      </c>
    </row>
    <row r="2309" spans="1:7" x14ac:dyDescent="0.25">
      <c r="A2309" s="5">
        <v>27924</v>
      </c>
      <c r="B2309" s="5">
        <f>USDCHF10080[[#This Row],[date_start]]+5</f>
        <v>27929</v>
      </c>
      <c r="C2309">
        <v>5</v>
      </c>
      <c r="D2309" s="11">
        <v>2.4918999999999998</v>
      </c>
      <c r="E2309" s="11">
        <v>2.4918999999999998</v>
      </c>
      <c r="F2309" s="11">
        <v>2.4672999999999998</v>
      </c>
      <c r="G2309" s="11">
        <v>2.4876</v>
      </c>
    </row>
    <row r="2310" spans="1:7" x14ac:dyDescent="0.25">
      <c r="A2310" s="5">
        <v>27917</v>
      </c>
      <c r="B2310" s="5">
        <f>USDCHF10080[[#This Row],[date_start]]+5</f>
        <v>27922</v>
      </c>
      <c r="C2310">
        <v>5</v>
      </c>
      <c r="D2310" s="11">
        <v>2.46</v>
      </c>
      <c r="E2310" s="11">
        <v>2.5038</v>
      </c>
      <c r="F2310" s="11">
        <v>2.46</v>
      </c>
      <c r="G2310" s="11">
        <v>2.4857</v>
      </c>
    </row>
    <row r="2311" spans="1:7" x14ac:dyDescent="0.25">
      <c r="A2311" s="5">
        <v>27910</v>
      </c>
      <c r="B2311" s="5">
        <f>USDCHF10080[[#This Row],[date_start]]+5</f>
        <v>27915</v>
      </c>
      <c r="C2311">
        <v>4</v>
      </c>
      <c r="D2311" s="11">
        <v>2.4260000000000002</v>
      </c>
      <c r="E2311" s="11">
        <v>2.4563999999999999</v>
      </c>
      <c r="F2311" s="11">
        <v>2.3940999999999999</v>
      </c>
      <c r="G2311" s="11">
        <v>2.4563999999999999</v>
      </c>
    </row>
    <row r="2312" spans="1:7" x14ac:dyDescent="0.25">
      <c r="A2312" s="5">
        <v>27903</v>
      </c>
      <c r="B2312" s="5">
        <f>USDCHF10080[[#This Row],[date_start]]+5</f>
        <v>27908</v>
      </c>
      <c r="C2312">
        <v>5</v>
      </c>
      <c r="D2312" s="11">
        <v>2.4722</v>
      </c>
      <c r="E2312" s="11">
        <v>2.4740000000000002</v>
      </c>
      <c r="F2312" s="11">
        <v>2.4605999999999999</v>
      </c>
      <c r="G2312" s="11">
        <v>2.4605999999999999</v>
      </c>
    </row>
    <row r="2313" spans="1:7" x14ac:dyDescent="0.25">
      <c r="A2313" s="5">
        <v>27896</v>
      </c>
      <c r="B2313" s="5">
        <f>USDCHF10080[[#This Row],[date_start]]+5</f>
        <v>27901</v>
      </c>
      <c r="C2313">
        <v>5</v>
      </c>
      <c r="D2313" s="11">
        <v>2.5221</v>
      </c>
      <c r="E2313" s="11">
        <v>2.5221</v>
      </c>
      <c r="F2313" s="11">
        <v>2.4826000000000001</v>
      </c>
      <c r="G2313" s="11">
        <v>2.4944000000000002</v>
      </c>
    </row>
    <row r="2314" spans="1:7" x14ac:dyDescent="0.25">
      <c r="A2314" s="5">
        <v>27889</v>
      </c>
      <c r="B2314" s="5">
        <f>USDCHF10080[[#This Row],[date_start]]+5</f>
        <v>27894</v>
      </c>
      <c r="C2314">
        <v>5</v>
      </c>
      <c r="D2314" s="11">
        <v>2.4832000000000001</v>
      </c>
      <c r="E2314" s="11">
        <v>2.5005999999999999</v>
      </c>
      <c r="F2314" s="11">
        <v>2.4807999999999999</v>
      </c>
      <c r="G2314" s="11">
        <v>2.5005999999999999</v>
      </c>
    </row>
    <row r="2315" spans="1:7" x14ac:dyDescent="0.25">
      <c r="A2315" s="5">
        <v>27882</v>
      </c>
      <c r="B2315" s="5">
        <f>USDCHF10080[[#This Row],[date_start]]+5</f>
        <v>27887</v>
      </c>
      <c r="C2315">
        <v>5</v>
      </c>
      <c r="D2315" s="11">
        <v>2.5024999999999999</v>
      </c>
      <c r="E2315" s="11">
        <v>2.5024999999999999</v>
      </c>
      <c r="F2315" s="11">
        <v>2.4679000000000002</v>
      </c>
      <c r="G2315" s="11">
        <v>2.4777</v>
      </c>
    </row>
    <row r="2316" spans="1:7" x14ac:dyDescent="0.25">
      <c r="A2316" s="5">
        <v>27875</v>
      </c>
      <c r="B2316" s="5">
        <f>USDCHF10080[[#This Row],[date_start]]+5</f>
        <v>27880</v>
      </c>
      <c r="C2316">
        <v>5</v>
      </c>
      <c r="D2316" s="11">
        <v>2.5259</v>
      </c>
      <c r="E2316" s="11">
        <v>2.5291000000000001</v>
      </c>
      <c r="F2316" s="11">
        <v>2.5137999999999998</v>
      </c>
      <c r="G2316" s="11">
        <v>2.5156999999999998</v>
      </c>
    </row>
    <row r="2317" spans="1:7" x14ac:dyDescent="0.25">
      <c r="A2317" s="5">
        <v>27868</v>
      </c>
      <c r="B2317" s="5">
        <f>USDCHF10080[[#This Row],[date_start]]+5</f>
        <v>27873</v>
      </c>
      <c r="C2317">
        <v>5</v>
      </c>
      <c r="D2317" s="11">
        <v>2.5272000000000001</v>
      </c>
      <c r="E2317" s="11">
        <v>2.5316000000000001</v>
      </c>
      <c r="F2317" s="11">
        <v>2.5232999999999999</v>
      </c>
      <c r="G2317" s="11">
        <v>2.5284</v>
      </c>
    </row>
    <row r="2318" spans="1:7" x14ac:dyDescent="0.25">
      <c r="A2318" s="5">
        <v>27861</v>
      </c>
      <c r="B2318" s="5">
        <f>USDCHF10080[[#This Row],[date_start]]+5</f>
        <v>27866</v>
      </c>
      <c r="C2318">
        <v>5</v>
      </c>
      <c r="D2318" s="11">
        <v>2.5387</v>
      </c>
      <c r="E2318" s="11">
        <v>2.5387</v>
      </c>
      <c r="F2318" s="11">
        <v>2.5213999999999999</v>
      </c>
      <c r="G2318" s="11">
        <v>2.5354999999999999</v>
      </c>
    </row>
    <row r="2319" spans="1:7" x14ac:dyDescent="0.25">
      <c r="A2319" s="5">
        <v>27854</v>
      </c>
      <c r="B2319" s="5">
        <f>USDCHF10080[[#This Row],[date_start]]+5</f>
        <v>27859</v>
      </c>
      <c r="C2319">
        <v>5</v>
      </c>
      <c r="D2319" s="11">
        <v>2.54</v>
      </c>
      <c r="E2319" s="11">
        <v>2.5445000000000002</v>
      </c>
      <c r="F2319" s="11">
        <v>2.5284</v>
      </c>
      <c r="G2319" s="11">
        <v>2.5360999999999998</v>
      </c>
    </row>
    <row r="2320" spans="1:7" x14ac:dyDescent="0.25">
      <c r="A2320" s="5">
        <v>27847</v>
      </c>
      <c r="B2320" s="5">
        <f>USDCHF10080[[#This Row],[date_start]]+5</f>
        <v>27852</v>
      </c>
      <c r="C2320">
        <v>5</v>
      </c>
      <c r="D2320" s="11">
        <v>2.5510000000000002</v>
      </c>
      <c r="E2320" s="11">
        <v>2.5510000000000002</v>
      </c>
      <c r="F2320" s="11">
        <v>2.5265</v>
      </c>
      <c r="G2320" s="11">
        <v>2.5413000000000001</v>
      </c>
    </row>
    <row r="2321" spans="1:7" x14ac:dyDescent="0.25">
      <c r="A2321" s="5">
        <v>27840</v>
      </c>
      <c r="B2321" s="5">
        <f>USDCHF10080[[#This Row],[date_start]]+5</f>
        <v>27845</v>
      </c>
      <c r="C2321">
        <v>5</v>
      </c>
      <c r="D2321" s="11">
        <v>2.5407000000000002</v>
      </c>
      <c r="E2321" s="11">
        <v>2.5648</v>
      </c>
      <c r="F2321" s="11">
        <v>2.5407000000000002</v>
      </c>
      <c r="G2321" s="11">
        <v>2.5497000000000001</v>
      </c>
    </row>
    <row r="2322" spans="1:7" x14ac:dyDescent="0.25">
      <c r="A2322" s="5">
        <v>27833</v>
      </c>
      <c r="B2322" s="5">
        <f>USDCHF10080[[#This Row],[date_start]]+5</f>
        <v>27838</v>
      </c>
      <c r="C2322">
        <v>5</v>
      </c>
      <c r="D2322" s="11">
        <v>2.5813000000000001</v>
      </c>
      <c r="E2322" s="11">
        <v>2.5813000000000001</v>
      </c>
      <c r="F2322" s="11">
        <v>2.5329000000000002</v>
      </c>
      <c r="G2322" s="11">
        <v>2.5354999999999999</v>
      </c>
    </row>
    <row r="2323" spans="1:7" x14ac:dyDescent="0.25">
      <c r="A2323" s="5">
        <v>27826</v>
      </c>
      <c r="B2323" s="5">
        <f>USDCHF10080[[#This Row],[date_start]]+5</f>
        <v>27831</v>
      </c>
      <c r="C2323">
        <v>5</v>
      </c>
      <c r="D2323" s="11">
        <v>2.5773000000000001</v>
      </c>
      <c r="E2323" s="11">
        <v>2.5893000000000002</v>
      </c>
      <c r="F2323" s="11">
        <v>2.5760000000000001</v>
      </c>
      <c r="G2323" s="11">
        <v>2.5867</v>
      </c>
    </row>
    <row r="2324" spans="1:7" x14ac:dyDescent="0.25">
      <c r="A2324" s="5">
        <v>27819</v>
      </c>
      <c r="B2324" s="5">
        <f>USDCHF10080[[#This Row],[date_start]]+5</f>
        <v>27824</v>
      </c>
      <c r="C2324">
        <v>5</v>
      </c>
      <c r="D2324" s="11">
        <v>2.5907</v>
      </c>
      <c r="E2324" s="11">
        <v>2.5920000000000001</v>
      </c>
      <c r="F2324" s="11">
        <v>2.5813000000000001</v>
      </c>
      <c r="G2324" s="11">
        <v>2.5893000000000002</v>
      </c>
    </row>
    <row r="2325" spans="1:7" x14ac:dyDescent="0.25">
      <c r="A2325" s="5">
        <v>27812</v>
      </c>
      <c r="B2325" s="5">
        <f>USDCHF10080[[#This Row],[date_start]]+5</f>
        <v>27817</v>
      </c>
      <c r="C2325">
        <v>5</v>
      </c>
      <c r="D2325" s="11">
        <v>2.5594999999999999</v>
      </c>
      <c r="E2325" s="11">
        <v>2.5687000000000002</v>
      </c>
      <c r="F2325" s="11">
        <v>2.5562</v>
      </c>
      <c r="G2325" s="11">
        <v>2.5687000000000002</v>
      </c>
    </row>
    <row r="2326" spans="1:7" x14ac:dyDescent="0.25">
      <c r="A2326" s="5">
        <v>27805</v>
      </c>
      <c r="B2326" s="5">
        <f>USDCHF10080[[#This Row],[date_start]]+5</f>
        <v>27810</v>
      </c>
      <c r="C2326">
        <v>4</v>
      </c>
      <c r="D2326" s="11">
        <v>2.5720000000000001</v>
      </c>
      <c r="E2326" s="11">
        <v>2.5720000000000001</v>
      </c>
      <c r="F2326" s="11">
        <v>2.5569000000000002</v>
      </c>
      <c r="G2326" s="11">
        <v>2.5640999999999998</v>
      </c>
    </row>
    <row r="2327" spans="1:7" x14ac:dyDescent="0.25">
      <c r="A2327" s="5">
        <v>27798</v>
      </c>
      <c r="B2327" s="5">
        <f>USDCHF10080[[#This Row],[date_start]]+5</f>
        <v>27803</v>
      </c>
      <c r="C2327">
        <v>4</v>
      </c>
      <c r="D2327" s="11">
        <v>2.5760000000000001</v>
      </c>
      <c r="E2327" s="11">
        <v>2.5760000000000001</v>
      </c>
      <c r="F2327" s="11">
        <v>2.5510000000000002</v>
      </c>
      <c r="G2327" s="11">
        <v>2.5510000000000002</v>
      </c>
    </row>
    <row r="2328" spans="1:7" x14ac:dyDescent="0.25">
      <c r="A2328" s="5">
        <v>27791</v>
      </c>
      <c r="B2328" s="5">
        <f>USDCHF10080[[#This Row],[date_start]]+5</f>
        <v>27796</v>
      </c>
      <c r="C2328">
        <v>5</v>
      </c>
      <c r="D2328" s="11">
        <v>2.5680999999999998</v>
      </c>
      <c r="E2328" s="11">
        <v>2.5947</v>
      </c>
      <c r="F2328" s="11">
        <v>2.5680999999999998</v>
      </c>
      <c r="G2328" s="11">
        <v>2.5947</v>
      </c>
    </row>
    <row r="2329" spans="1:7" x14ac:dyDescent="0.25">
      <c r="A2329" s="5">
        <v>27784</v>
      </c>
      <c r="B2329" s="5">
        <f>USDCHF10080[[#This Row],[date_start]]+5</f>
        <v>27789</v>
      </c>
      <c r="C2329">
        <v>5</v>
      </c>
      <c r="D2329" s="11">
        <v>2.6027999999999998</v>
      </c>
      <c r="E2329" s="11">
        <v>2.6027999999999998</v>
      </c>
      <c r="F2329" s="11">
        <v>2.6021000000000001</v>
      </c>
      <c r="G2329" s="11">
        <v>2.6021000000000001</v>
      </c>
    </row>
    <row r="2330" spans="1:7" x14ac:dyDescent="0.25">
      <c r="A2330" s="5">
        <v>27777</v>
      </c>
      <c r="B2330" s="5">
        <f>USDCHF10080[[#This Row],[date_start]]+5</f>
        <v>27782</v>
      </c>
      <c r="C2330">
        <v>5</v>
      </c>
      <c r="D2330" s="11">
        <v>2.6021000000000001</v>
      </c>
      <c r="E2330" s="11">
        <v>2.6103000000000001</v>
      </c>
      <c r="F2330" s="11">
        <v>2.6021000000000001</v>
      </c>
      <c r="G2330" s="11">
        <v>2.6048</v>
      </c>
    </row>
    <row r="2331" spans="1:7" x14ac:dyDescent="0.25">
      <c r="A2331" s="5">
        <v>27770</v>
      </c>
      <c r="B2331" s="5">
        <f>USDCHF10080[[#This Row],[date_start]]+5</f>
        <v>27775</v>
      </c>
      <c r="C2331">
        <v>5</v>
      </c>
      <c r="D2331" s="11">
        <v>2.6055000000000001</v>
      </c>
      <c r="E2331" s="11">
        <v>2.6069</v>
      </c>
      <c r="F2331" s="11">
        <v>2.6008</v>
      </c>
      <c r="G2331" s="11">
        <v>2.6008</v>
      </c>
    </row>
    <row r="2332" spans="1:7" x14ac:dyDescent="0.25">
      <c r="A2332" s="5">
        <v>27763</v>
      </c>
      <c r="B2332" s="5">
        <f>USDCHF10080[[#This Row],[date_start]]+5</f>
        <v>27768</v>
      </c>
      <c r="C2332">
        <v>5</v>
      </c>
      <c r="D2332" s="11">
        <v>2.5907</v>
      </c>
      <c r="E2332" s="11">
        <v>2.6069</v>
      </c>
      <c r="F2332" s="11">
        <v>2.5907</v>
      </c>
      <c r="G2332" s="11">
        <v>2.6069</v>
      </c>
    </row>
    <row r="2333" spans="1:7" x14ac:dyDescent="0.25">
      <c r="A2333" s="5">
        <v>27756</v>
      </c>
      <c r="B2333" s="5">
        <f>USDCHF10080[[#This Row],[date_start]]+5</f>
        <v>27761</v>
      </c>
      <c r="C2333">
        <v>1</v>
      </c>
      <c r="D2333" s="11">
        <v>2.6177999999999999</v>
      </c>
      <c r="E2333" s="11">
        <v>2.6177999999999999</v>
      </c>
      <c r="F2333" s="11">
        <v>2.6177999999999999</v>
      </c>
      <c r="G2333" s="11">
        <v>2.6177999999999999</v>
      </c>
    </row>
    <row r="2334" spans="1:7" x14ac:dyDescent="0.25">
      <c r="A2334" s="5">
        <v>27735</v>
      </c>
      <c r="B2334" s="5">
        <f>USDCHF10080[[#This Row],[date_start]]+5</f>
        <v>27740</v>
      </c>
      <c r="C2334">
        <v>5</v>
      </c>
      <c r="D2334" s="11">
        <v>2.6212</v>
      </c>
      <c r="E2334" s="11">
        <v>2.6392000000000002</v>
      </c>
      <c r="F2334" s="11">
        <v>2.6212</v>
      </c>
      <c r="G2334" s="11">
        <v>2.6392000000000002</v>
      </c>
    </row>
    <row r="2335" spans="1:7" x14ac:dyDescent="0.25">
      <c r="A2335" s="5">
        <v>27728</v>
      </c>
      <c r="B2335" s="5">
        <f>USDCHF10080[[#This Row],[date_start]]+5</f>
        <v>27733</v>
      </c>
      <c r="C2335">
        <v>5</v>
      </c>
      <c r="D2335" s="11">
        <v>2.6667000000000001</v>
      </c>
      <c r="E2335" s="11">
        <v>2.6667000000000001</v>
      </c>
      <c r="F2335" s="11">
        <v>2.6392000000000002</v>
      </c>
      <c r="G2335" s="11">
        <v>2.6392000000000002</v>
      </c>
    </row>
    <row r="2336" spans="1:7" x14ac:dyDescent="0.25">
      <c r="A2336" s="5">
        <v>27721</v>
      </c>
      <c r="B2336" s="5">
        <f>USDCHF10080[[#This Row],[date_start]]+5</f>
        <v>27726</v>
      </c>
      <c r="C2336">
        <v>4</v>
      </c>
      <c r="D2336" s="11">
        <v>2.6652</v>
      </c>
      <c r="E2336" s="11">
        <v>2.6766999999999999</v>
      </c>
      <c r="F2336" s="11">
        <v>2.6623999999999999</v>
      </c>
      <c r="G2336" s="11">
        <v>2.6766999999999999</v>
      </c>
    </row>
    <row r="2337" spans="1:7" x14ac:dyDescent="0.25">
      <c r="A2337" s="5">
        <v>27714</v>
      </c>
      <c r="B2337" s="5">
        <f>USDCHF10080[[#This Row],[date_start]]+5</f>
        <v>27719</v>
      </c>
      <c r="C2337">
        <v>5</v>
      </c>
      <c r="D2337" s="11">
        <v>2.6787999999999998</v>
      </c>
      <c r="E2337" s="11">
        <v>2.6787999999999998</v>
      </c>
      <c r="F2337" s="11">
        <v>2.6503999999999999</v>
      </c>
      <c r="G2337" s="11">
        <v>2.6659999999999999</v>
      </c>
    </row>
    <row r="2338" spans="1:7" x14ac:dyDescent="0.25">
      <c r="A2338" s="5">
        <v>27707</v>
      </c>
      <c r="B2338" s="5">
        <f>USDCHF10080[[#This Row],[date_start]]+5</f>
        <v>27712</v>
      </c>
      <c r="C2338">
        <v>4</v>
      </c>
      <c r="D2338" s="11">
        <v>2.6356999999999999</v>
      </c>
      <c r="E2338" s="11">
        <v>2.6617000000000002</v>
      </c>
      <c r="F2338" s="11">
        <v>2.6356999999999999</v>
      </c>
      <c r="G2338" s="11">
        <v>2.6617000000000002</v>
      </c>
    </row>
    <row r="2339" spans="1:7" x14ac:dyDescent="0.25">
      <c r="A2339" s="5">
        <v>27700</v>
      </c>
      <c r="B2339" s="5">
        <f>USDCHF10080[[#This Row],[date_start]]+5</f>
        <v>27705</v>
      </c>
      <c r="C2339">
        <v>4</v>
      </c>
      <c r="D2339" s="11">
        <v>2.6233</v>
      </c>
      <c r="E2339" s="11">
        <v>2.6434000000000002</v>
      </c>
      <c r="F2339" s="11">
        <v>2.6233</v>
      </c>
      <c r="G2339" s="11">
        <v>2.6343999999999999</v>
      </c>
    </row>
    <row r="2340" spans="1:7" x14ac:dyDescent="0.25">
      <c r="A2340" s="5">
        <v>27693</v>
      </c>
      <c r="B2340" s="5">
        <f>USDCHF10080[[#This Row],[date_start]]+5</f>
        <v>27698</v>
      </c>
      <c r="C2340">
        <v>5</v>
      </c>
      <c r="D2340" s="11">
        <v>2.6364000000000001</v>
      </c>
      <c r="E2340" s="11">
        <v>2.6455000000000002</v>
      </c>
      <c r="F2340" s="11">
        <v>2.6246999999999998</v>
      </c>
      <c r="G2340" s="11">
        <v>2.6246999999999998</v>
      </c>
    </row>
    <row r="2341" spans="1:7" x14ac:dyDescent="0.25">
      <c r="A2341" s="5">
        <v>27686</v>
      </c>
      <c r="B2341" s="5">
        <f>USDCHF10080[[#This Row],[date_start]]+5</f>
        <v>27691</v>
      </c>
      <c r="C2341">
        <v>5</v>
      </c>
      <c r="D2341" s="11">
        <v>2.6461999999999999</v>
      </c>
      <c r="E2341" s="11">
        <v>2.6461999999999999</v>
      </c>
      <c r="F2341" s="11">
        <v>2.6274000000000002</v>
      </c>
      <c r="G2341" s="11">
        <v>2.6322999999999999</v>
      </c>
    </row>
    <row r="2342" spans="1:7" x14ac:dyDescent="0.25">
      <c r="A2342" s="5">
        <v>27679</v>
      </c>
      <c r="B2342" s="5">
        <f>USDCHF10080[[#This Row],[date_start]]+5</f>
        <v>27684</v>
      </c>
      <c r="C2342">
        <v>4</v>
      </c>
      <c r="D2342" s="11">
        <v>2.6823999999999999</v>
      </c>
      <c r="E2342" s="11">
        <v>2.6823999999999999</v>
      </c>
      <c r="F2342" s="11">
        <v>2.6455000000000002</v>
      </c>
      <c r="G2342" s="11">
        <v>2.6511</v>
      </c>
    </row>
    <row r="2343" spans="1:7" x14ac:dyDescent="0.25">
      <c r="A2343" s="5">
        <v>27672</v>
      </c>
      <c r="B2343" s="5">
        <f>USDCHF10080[[#This Row],[date_start]]+5</f>
        <v>27677</v>
      </c>
      <c r="C2343">
        <v>5</v>
      </c>
      <c r="D2343" s="11">
        <v>2.7092999999999998</v>
      </c>
      <c r="E2343" s="11">
        <v>2.7092999999999998</v>
      </c>
      <c r="F2343" s="11">
        <v>2.6596000000000002</v>
      </c>
      <c r="G2343" s="11">
        <v>2.6596000000000002</v>
      </c>
    </row>
    <row r="2344" spans="1:7" x14ac:dyDescent="0.25">
      <c r="A2344" s="5">
        <v>27665</v>
      </c>
      <c r="B2344" s="5">
        <f>USDCHF10080[[#This Row],[date_start]]+5</f>
        <v>27670</v>
      </c>
      <c r="C2344">
        <v>5</v>
      </c>
      <c r="D2344" s="11">
        <v>2.7532999999999999</v>
      </c>
      <c r="E2344" s="11">
        <v>2.7532999999999999</v>
      </c>
      <c r="F2344" s="11">
        <v>2.7042000000000002</v>
      </c>
      <c r="G2344" s="11">
        <v>2.7233000000000001</v>
      </c>
    </row>
    <row r="2345" spans="1:7" x14ac:dyDescent="0.25">
      <c r="A2345" s="5">
        <v>27658</v>
      </c>
      <c r="B2345" s="5">
        <f>USDCHF10080[[#This Row],[date_start]]+5</f>
        <v>27663</v>
      </c>
      <c r="C2345">
        <v>5</v>
      </c>
      <c r="D2345" s="11">
        <v>2.7322000000000002</v>
      </c>
      <c r="E2345" s="11">
        <v>2.7456999999999998</v>
      </c>
      <c r="F2345" s="11">
        <v>2.7263000000000002</v>
      </c>
      <c r="G2345" s="11">
        <v>2.7456999999999998</v>
      </c>
    </row>
    <row r="2346" spans="1:7" x14ac:dyDescent="0.25">
      <c r="A2346" s="5">
        <v>27651</v>
      </c>
      <c r="B2346" s="5">
        <f>USDCHF10080[[#This Row],[date_start]]+5</f>
        <v>27656</v>
      </c>
      <c r="C2346">
        <v>5</v>
      </c>
      <c r="D2346" s="11">
        <v>2.6983000000000001</v>
      </c>
      <c r="E2346" s="11">
        <v>2.7233000000000001</v>
      </c>
      <c r="F2346" s="11">
        <v>2.6983000000000001</v>
      </c>
      <c r="G2346" s="11">
        <v>2.7210999999999999</v>
      </c>
    </row>
    <row r="2347" spans="1:7" x14ac:dyDescent="0.25">
      <c r="A2347" s="5">
        <v>27644</v>
      </c>
      <c r="B2347" s="5">
        <f>USDCHF10080[[#This Row],[date_start]]+5</f>
        <v>27649</v>
      </c>
      <c r="C2347">
        <v>5</v>
      </c>
      <c r="D2347" s="11">
        <v>2.6831</v>
      </c>
      <c r="E2347" s="11">
        <v>2.6983000000000001</v>
      </c>
      <c r="F2347" s="11">
        <v>2.6831</v>
      </c>
      <c r="G2347" s="11">
        <v>2.6983000000000001</v>
      </c>
    </row>
    <row r="2348" spans="1:7" x14ac:dyDescent="0.25">
      <c r="A2348" s="5">
        <v>27637</v>
      </c>
      <c r="B2348" s="5">
        <f>USDCHF10080[[#This Row],[date_start]]+5</f>
        <v>27642</v>
      </c>
      <c r="C2348">
        <v>4</v>
      </c>
      <c r="D2348" s="11">
        <v>2.6838000000000002</v>
      </c>
      <c r="E2348" s="11">
        <v>2.6838000000000002</v>
      </c>
      <c r="F2348" s="11">
        <v>2.6738</v>
      </c>
      <c r="G2348" s="11">
        <v>2.6838000000000002</v>
      </c>
    </row>
    <row r="2349" spans="1:7" x14ac:dyDescent="0.25">
      <c r="A2349" s="5">
        <v>27630</v>
      </c>
      <c r="B2349" s="5">
        <f>USDCHF10080[[#This Row],[date_start]]+5</f>
        <v>27635</v>
      </c>
      <c r="C2349">
        <v>5</v>
      </c>
      <c r="D2349" s="11">
        <v>2.6846000000000001</v>
      </c>
      <c r="E2349" s="11">
        <v>2.6846000000000001</v>
      </c>
      <c r="F2349" s="11">
        <v>2.6766999999999999</v>
      </c>
      <c r="G2349" s="11">
        <v>2.6846000000000001</v>
      </c>
    </row>
    <row r="2350" spans="1:7" x14ac:dyDescent="0.25">
      <c r="A2350" s="5">
        <v>27623</v>
      </c>
      <c r="B2350" s="5">
        <f>USDCHF10080[[#This Row],[date_start]]+5</f>
        <v>27628</v>
      </c>
      <c r="C2350">
        <v>5</v>
      </c>
      <c r="D2350" s="11">
        <v>2.6638000000000002</v>
      </c>
      <c r="E2350" s="11">
        <v>2.6774</v>
      </c>
      <c r="F2350" s="11">
        <v>2.661</v>
      </c>
      <c r="G2350" s="11">
        <v>2.6774</v>
      </c>
    </row>
    <row r="2351" spans="1:7" x14ac:dyDescent="0.25">
      <c r="A2351" s="5">
        <v>27616</v>
      </c>
      <c r="B2351" s="5">
        <f>USDCHF10080[[#This Row],[date_start]]+5</f>
        <v>27621</v>
      </c>
      <c r="C2351">
        <v>5</v>
      </c>
      <c r="D2351" s="11">
        <v>2.6882000000000001</v>
      </c>
      <c r="E2351" s="11">
        <v>2.6896</v>
      </c>
      <c r="F2351" s="11">
        <v>2.6581999999999999</v>
      </c>
      <c r="G2351" s="11">
        <v>2.6688000000000001</v>
      </c>
    </row>
    <row r="2352" spans="1:7" x14ac:dyDescent="0.25">
      <c r="A2352" s="5">
        <v>27609</v>
      </c>
      <c r="B2352" s="5">
        <f>USDCHF10080[[#This Row],[date_start]]+5</f>
        <v>27614</v>
      </c>
      <c r="C2352">
        <v>5</v>
      </c>
      <c r="D2352" s="11">
        <v>2.6859999999999999</v>
      </c>
      <c r="E2352" s="11">
        <v>2.6947000000000001</v>
      </c>
      <c r="F2352" s="11">
        <v>2.6659999999999999</v>
      </c>
      <c r="G2352" s="11">
        <v>2.6882000000000001</v>
      </c>
    </row>
    <row r="2353" spans="1:7" x14ac:dyDescent="0.25">
      <c r="A2353" s="5">
        <v>27602</v>
      </c>
      <c r="B2353" s="5">
        <f>USDCHF10080[[#This Row],[date_start]]+5</f>
        <v>27607</v>
      </c>
      <c r="C2353">
        <v>5</v>
      </c>
      <c r="D2353" s="11">
        <v>2.6838000000000002</v>
      </c>
      <c r="E2353" s="11">
        <v>2.7027000000000001</v>
      </c>
      <c r="F2353" s="11">
        <v>2.6838000000000002</v>
      </c>
      <c r="G2353" s="11">
        <v>2.6983000000000001</v>
      </c>
    </row>
    <row r="2354" spans="1:7" x14ac:dyDescent="0.25">
      <c r="A2354" s="5">
        <v>27595</v>
      </c>
      <c r="B2354" s="5">
        <f>USDCHF10080[[#This Row],[date_start]]+5</f>
        <v>27600</v>
      </c>
      <c r="C2354">
        <v>5</v>
      </c>
      <c r="D2354" s="11">
        <v>2.6440999999999999</v>
      </c>
      <c r="E2354" s="11">
        <v>2.6774</v>
      </c>
      <c r="F2354" s="11">
        <v>2.6440999999999999</v>
      </c>
      <c r="G2354" s="11">
        <v>2.661</v>
      </c>
    </row>
    <row r="2355" spans="1:7" x14ac:dyDescent="0.25">
      <c r="A2355" s="5">
        <v>27588</v>
      </c>
      <c r="B2355" s="5">
        <f>USDCHF10080[[#This Row],[date_start]]+5</f>
        <v>27593</v>
      </c>
      <c r="C2355">
        <v>5</v>
      </c>
      <c r="D2355" s="11">
        <v>2.5819999999999999</v>
      </c>
      <c r="E2355" s="11">
        <v>2.6398999999999999</v>
      </c>
      <c r="F2355" s="11">
        <v>2.5819999999999999</v>
      </c>
      <c r="G2355" s="11">
        <v>2.6398999999999999</v>
      </c>
    </row>
    <row r="2356" spans="1:7" x14ac:dyDescent="0.25">
      <c r="A2356" s="5">
        <v>27581</v>
      </c>
      <c r="B2356" s="5">
        <f>USDCHF10080[[#This Row],[date_start]]+5</f>
        <v>27586</v>
      </c>
      <c r="C2356">
        <v>5</v>
      </c>
      <c r="D2356" s="11">
        <v>2.5602</v>
      </c>
      <c r="E2356" s="11">
        <v>2.5773000000000001</v>
      </c>
      <c r="F2356" s="11">
        <v>2.5503999999999998</v>
      </c>
      <c r="G2356" s="11">
        <v>2.5773000000000001</v>
      </c>
    </row>
    <row r="2357" spans="1:7" x14ac:dyDescent="0.25">
      <c r="A2357" s="5">
        <v>27574</v>
      </c>
      <c r="B2357" s="5">
        <f>USDCHF10080[[#This Row],[date_start]]+5</f>
        <v>27579</v>
      </c>
      <c r="C2357">
        <v>4</v>
      </c>
      <c r="D2357" s="11">
        <v>2.5024999999999999</v>
      </c>
      <c r="E2357" s="11">
        <v>2.5381</v>
      </c>
      <c r="F2357" s="11">
        <v>2.5024999999999999</v>
      </c>
      <c r="G2357" s="11">
        <v>2.5381</v>
      </c>
    </row>
    <row r="2358" spans="1:7" x14ac:dyDescent="0.25">
      <c r="A2358" s="5">
        <v>27567</v>
      </c>
      <c r="B2358" s="5">
        <f>USDCHF10080[[#This Row],[date_start]]+5</f>
        <v>27572</v>
      </c>
      <c r="C2358">
        <v>5</v>
      </c>
      <c r="D2358" s="11">
        <v>2.4981</v>
      </c>
      <c r="E2358" s="11">
        <v>2.5</v>
      </c>
      <c r="F2358" s="11">
        <v>2.4937999999999998</v>
      </c>
      <c r="G2358" s="11">
        <v>2.5</v>
      </c>
    </row>
    <row r="2359" spans="1:7" x14ac:dyDescent="0.25">
      <c r="A2359" s="5">
        <v>27560</v>
      </c>
      <c r="B2359" s="5">
        <f>USDCHF10080[[#This Row],[date_start]]+5</f>
        <v>27565</v>
      </c>
      <c r="C2359">
        <v>5</v>
      </c>
      <c r="D2359" s="11">
        <v>2.4826000000000001</v>
      </c>
      <c r="E2359" s="11">
        <v>2.4937999999999998</v>
      </c>
      <c r="F2359" s="11">
        <v>2.4820000000000002</v>
      </c>
      <c r="G2359" s="11">
        <v>2.4937999999999998</v>
      </c>
    </row>
    <row r="2360" spans="1:7" x14ac:dyDescent="0.25">
      <c r="A2360" s="5">
        <v>27553</v>
      </c>
      <c r="B2360" s="5">
        <f>USDCHF10080[[#This Row],[date_start]]+5</f>
        <v>27558</v>
      </c>
      <c r="C2360">
        <v>5</v>
      </c>
      <c r="D2360" s="11">
        <v>2.5068999999999999</v>
      </c>
      <c r="E2360" s="11">
        <v>2.5068999999999999</v>
      </c>
      <c r="F2360" s="11">
        <v>2.4882</v>
      </c>
      <c r="G2360" s="11">
        <v>2.4906999999999999</v>
      </c>
    </row>
    <row r="2361" spans="1:7" x14ac:dyDescent="0.25">
      <c r="A2361" s="5">
        <v>27546</v>
      </c>
      <c r="B2361" s="5">
        <f>USDCHF10080[[#This Row],[date_start]]+5</f>
        <v>27551</v>
      </c>
      <c r="C2361">
        <v>5</v>
      </c>
      <c r="D2361" s="11">
        <v>2.4981</v>
      </c>
      <c r="E2361" s="11">
        <v>2.5030999999999999</v>
      </c>
      <c r="F2361" s="11">
        <v>2.4876</v>
      </c>
      <c r="G2361" s="11">
        <v>2.5030999999999999</v>
      </c>
    </row>
    <row r="2362" spans="1:7" x14ac:dyDescent="0.25">
      <c r="A2362" s="5">
        <v>27539</v>
      </c>
      <c r="B2362" s="5">
        <f>USDCHF10080[[#This Row],[date_start]]+5</f>
        <v>27544</v>
      </c>
      <c r="C2362">
        <v>4</v>
      </c>
      <c r="D2362" s="11">
        <v>2.4765000000000001</v>
      </c>
      <c r="E2362" s="11">
        <v>2.5019</v>
      </c>
      <c r="F2362" s="11">
        <v>2.4765000000000001</v>
      </c>
      <c r="G2362" s="11">
        <v>2.5019</v>
      </c>
    </row>
    <row r="2363" spans="1:7" x14ac:dyDescent="0.25">
      <c r="A2363" s="5">
        <v>27532</v>
      </c>
      <c r="B2363" s="5">
        <f>USDCHF10080[[#This Row],[date_start]]+5</f>
        <v>27537</v>
      </c>
      <c r="C2363">
        <v>5</v>
      </c>
      <c r="D2363" s="11">
        <v>2.5183</v>
      </c>
      <c r="E2363" s="11">
        <v>2.5183</v>
      </c>
      <c r="F2363" s="11">
        <v>2.4807999999999999</v>
      </c>
      <c r="G2363" s="11">
        <v>2.4807999999999999</v>
      </c>
    </row>
    <row r="2364" spans="1:7" x14ac:dyDescent="0.25">
      <c r="A2364" s="5">
        <v>27525</v>
      </c>
      <c r="B2364" s="5">
        <f>USDCHF10080[[#This Row],[date_start]]+5</f>
        <v>27530</v>
      </c>
      <c r="C2364">
        <v>5</v>
      </c>
      <c r="D2364" s="11">
        <v>2.5106999999999999</v>
      </c>
      <c r="E2364" s="11">
        <v>2.5213999999999999</v>
      </c>
      <c r="F2364" s="11">
        <v>2.4759000000000002</v>
      </c>
      <c r="G2364" s="11">
        <v>2.5213999999999999</v>
      </c>
    </row>
    <row r="2365" spans="1:7" x14ac:dyDescent="0.25">
      <c r="A2365" s="5">
        <v>27518</v>
      </c>
      <c r="B2365" s="5">
        <f>USDCHF10080[[#This Row],[date_start]]+5</f>
        <v>27523</v>
      </c>
      <c r="C2365">
        <v>5</v>
      </c>
      <c r="D2365" s="11">
        <v>2.5497000000000001</v>
      </c>
      <c r="E2365" s="11">
        <v>2.5497000000000001</v>
      </c>
      <c r="F2365" s="11">
        <v>2.5049999999999999</v>
      </c>
      <c r="G2365" s="11">
        <v>2.5093999999999999</v>
      </c>
    </row>
    <row r="2366" spans="1:7" x14ac:dyDescent="0.25">
      <c r="A2366" s="5">
        <v>27511</v>
      </c>
      <c r="B2366" s="5">
        <f>USDCHF10080[[#This Row],[date_start]]+5</f>
        <v>27516</v>
      </c>
      <c r="C2366">
        <v>5</v>
      </c>
      <c r="D2366" s="11">
        <v>2.5674000000000001</v>
      </c>
      <c r="E2366" s="11">
        <v>2.5674000000000001</v>
      </c>
      <c r="F2366" s="11">
        <v>2.5575000000000001</v>
      </c>
      <c r="G2366" s="11">
        <v>2.5594999999999999</v>
      </c>
    </row>
    <row r="2367" spans="1:7" x14ac:dyDescent="0.25">
      <c r="A2367" s="5">
        <v>27504</v>
      </c>
      <c r="B2367" s="5">
        <f>USDCHF10080[[#This Row],[date_start]]+5</f>
        <v>27509</v>
      </c>
      <c r="C2367">
        <v>5</v>
      </c>
      <c r="D2367" s="11">
        <v>2.57</v>
      </c>
      <c r="E2367" s="11">
        <v>2.57</v>
      </c>
      <c r="F2367" s="11">
        <v>2.5478000000000001</v>
      </c>
      <c r="G2367" s="11">
        <v>2.5687000000000002</v>
      </c>
    </row>
    <row r="2368" spans="1:7" x14ac:dyDescent="0.25">
      <c r="A2368" s="5">
        <v>27497</v>
      </c>
      <c r="B2368" s="5">
        <f>USDCHF10080[[#This Row],[date_start]]+5</f>
        <v>27502</v>
      </c>
      <c r="C2368">
        <v>5</v>
      </c>
      <c r="D2368" s="11">
        <v>2.5792999999999999</v>
      </c>
      <c r="E2368" s="11">
        <v>2.5792999999999999</v>
      </c>
      <c r="F2368" s="11">
        <v>2.5667</v>
      </c>
      <c r="G2368" s="11">
        <v>2.57</v>
      </c>
    </row>
    <row r="2369" spans="1:7" x14ac:dyDescent="0.25">
      <c r="A2369" s="5">
        <v>27490</v>
      </c>
      <c r="B2369" s="5">
        <f>USDCHF10080[[#This Row],[date_start]]+5</f>
        <v>27495</v>
      </c>
      <c r="C2369">
        <v>5</v>
      </c>
      <c r="D2369" s="11">
        <v>2.5516999999999999</v>
      </c>
      <c r="E2369" s="11">
        <v>2.5767000000000002</v>
      </c>
      <c r="F2369" s="11">
        <v>2.5484</v>
      </c>
      <c r="G2369" s="11">
        <v>2.57</v>
      </c>
    </row>
    <row r="2370" spans="1:7" x14ac:dyDescent="0.25">
      <c r="A2370" s="5">
        <v>27483</v>
      </c>
      <c r="B2370" s="5">
        <f>USDCHF10080[[#This Row],[date_start]]+5</f>
        <v>27488</v>
      </c>
      <c r="C2370">
        <v>5</v>
      </c>
      <c r="D2370" s="11">
        <v>2.5381</v>
      </c>
      <c r="E2370" s="11">
        <v>2.5640999999999998</v>
      </c>
      <c r="F2370" s="11">
        <v>2.5202</v>
      </c>
      <c r="G2370" s="11">
        <v>2.5640999999999998</v>
      </c>
    </row>
    <row r="2371" spans="1:7" x14ac:dyDescent="0.25">
      <c r="A2371" s="5">
        <v>27476</v>
      </c>
      <c r="B2371" s="5">
        <f>USDCHF10080[[#This Row],[date_start]]+5</f>
        <v>27481</v>
      </c>
      <c r="C2371">
        <v>5</v>
      </c>
      <c r="D2371" s="11">
        <v>2.5087999999999999</v>
      </c>
      <c r="E2371" s="11">
        <v>2.5432000000000001</v>
      </c>
      <c r="F2371" s="11">
        <v>2.5082</v>
      </c>
      <c r="G2371" s="11">
        <v>2.5394000000000001</v>
      </c>
    </row>
    <row r="2372" spans="1:7" x14ac:dyDescent="0.25">
      <c r="A2372" s="5">
        <v>27469</v>
      </c>
      <c r="B2372" s="5">
        <f>USDCHF10080[[#This Row],[date_start]]+5</f>
        <v>27474</v>
      </c>
      <c r="C2372">
        <v>5</v>
      </c>
      <c r="D2372" s="11">
        <v>2.4893999999999998</v>
      </c>
      <c r="E2372" s="11">
        <v>2.4925000000000002</v>
      </c>
      <c r="F2372" s="11">
        <v>2.4611999999999998</v>
      </c>
      <c r="G2372" s="11">
        <v>2.4925000000000002</v>
      </c>
    </row>
    <row r="2373" spans="1:7" x14ac:dyDescent="0.25">
      <c r="A2373" s="5">
        <v>27462</v>
      </c>
      <c r="B2373" s="5">
        <f>USDCHF10080[[#This Row],[date_start]]+5</f>
        <v>27467</v>
      </c>
      <c r="C2373">
        <v>5</v>
      </c>
      <c r="D2373" s="11">
        <v>2.4710000000000001</v>
      </c>
      <c r="E2373" s="11">
        <v>2.4906999999999999</v>
      </c>
      <c r="F2373" s="11">
        <v>2.4704000000000002</v>
      </c>
      <c r="G2373" s="11">
        <v>2.4876</v>
      </c>
    </row>
    <row r="2374" spans="1:7" x14ac:dyDescent="0.25">
      <c r="A2374" s="5">
        <v>27455</v>
      </c>
      <c r="B2374" s="5">
        <f>USDCHF10080[[#This Row],[date_start]]+5</f>
        <v>27460</v>
      </c>
      <c r="C2374">
        <v>5</v>
      </c>
      <c r="D2374" s="11">
        <v>2.4020999999999999</v>
      </c>
      <c r="E2374" s="11">
        <v>2.4740000000000002</v>
      </c>
      <c r="F2374" s="11">
        <v>2.4020999999999999</v>
      </c>
      <c r="G2374" s="11">
        <v>2.4740000000000002</v>
      </c>
    </row>
    <row r="2375" spans="1:7" x14ac:dyDescent="0.25">
      <c r="A2375" s="5">
        <v>27448</v>
      </c>
      <c r="B2375" s="5">
        <f>USDCHF10080[[#This Row],[date_start]]+5</f>
        <v>27453</v>
      </c>
      <c r="C2375">
        <v>5</v>
      </c>
      <c r="D2375" s="11">
        <v>2.4306999999999999</v>
      </c>
      <c r="E2375" s="11">
        <v>2.4306999999999999</v>
      </c>
      <c r="F2375" s="11">
        <v>2.3952</v>
      </c>
      <c r="G2375" s="11">
        <v>2.4033000000000002</v>
      </c>
    </row>
    <row r="2376" spans="1:7" x14ac:dyDescent="0.25">
      <c r="A2376" s="5">
        <v>27441</v>
      </c>
      <c r="B2376" s="5">
        <f>USDCHF10080[[#This Row],[date_start]]+5</f>
        <v>27446</v>
      </c>
      <c r="C2376">
        <v>4</v>
      </c>
      <c r="D2376" s="11">
        <v>2.4672999999999998</v>
      </c>
      <c r="E2376" s="11">
        <v>2.4802</v>
      </c>
      <c r="F2376" s="11">
        <v>2.4491999999999998</v>
      </c>
      <c r="G2376" s="11">
        <v>2.4491999999999998</v>
      </c>
    </row>
    <row r="2377" spans="1:7" x14ac:dyDescent="0.25">
      <c r="A2377" s="5">
        <v>27434</v>
      </c>
      <c r="B2377" s="5">
        <f>USDCHF10080[[#This Row],[date_start]]+5</f>
        <v>27439</v>
      </c>
      <c r="C2377">
        <v>4</v>
      </c>
      <c r="D2377" s="11">
        <v>2.5030999999999999</v>
      </c>
      <c r="E2377" s="11">
        <v>2.5063</v>
      </c>
      <c r="F2377" s="11">
        <v>2.4679000000000002</v>
      </c>
      <c r="G2377" s="11">
        <v>2.4679000000000002</v>
      </c>
    </row>
    <row r="2378" spans="1:7" x14ac:dyDescent="0.25">
      <c r="A2378" s="5">
        <v>27427</v>
      </c>
      <c r="B2378" s="5">
        <f>USDCHF10080[[#This Row],[date_start]]+5</f>
        <v>27432</v>
      </c>
      <c r="C2378">
        <v>5</v>
      </c>
      <c r="D2378" s="11">
        <v>2.5202</v>
      </c>
      <c r="E2378" s="11">
        <v>2.5478000000000001</v>
      </c>
      <c r="F2378" s="11">
        <v>2.5202</v>
      </c>
      <c r="G2378" s="11">
        <v>2.5207999999999999</v>
      </c>
    </row>
    <row r="2379" spans="1:7" x14ac:dyDescent="0.25">
      <c r="A2379" s="5">
        <v>27420</v>
      </c>
      <c r="B2379" s="5">
        <f>USDCHF10080[[#This Row],[date_start]]+5</f>
        <v>27425</v>
      </c>
      <c r="C2379">
        <v>5</v>
      </c>
      <c r="D2379" s="11">
        <v>2.4125000000000001</v>
      </c>
      <c r="E2379" s="11">
        <v>2.5093999999999999</v>
      </c>
      <c r="F2379" s="11">
        <v>2.4125000000000001</v>
      </c>
      <c r="G2379" s="11">
        <v>2.4956</v>
      </c>
    </row>
    <row r="2380" spans="1:7" x14ac:dyDescent="0.25">
      <c r="A2380" s="5">
        <v>27413</v>
      </c>
      <c r="B2380" s="5">
        <f>USDCHF10080[[#This Row],[date_start]]+5</f>
        <v>27418</v>
      </c>
      <c r="C2380">
        <v>5</v>
      </c>
      <c r="D2380" s="11">
        <v>2.5194999999999999</v>
      </c>
      <c r="E2380" s="11">
        <v>2.5284</v>
      </c>
      <c r="F2380" s="11">
        <v>2.4722</v>
      </c>
      <c r="G2380" s="11">
        <v>2.4722</v>
      </c>
    </row>
    <row r="2381" spans="1:7" x14ac:dyDescent="0.25">
      <c r="A2381" s="5">
        <v>27406</v>
      </c>
      <c r="B2381" s="5">
        <f>USDCHF10080[[#This Row],[date_start]]+5</f>
        <v>27411</v>
      </c>
      <c r="C2381">
        <v>5</v>
      </c>
      <c r="D2381" s="11">
        <v>2.5594999999999999</v>
      </c>
      <c r="E2381" s="11">
        <v>2.5760000000000001</v>
      </c>
      <c r="F2381" s="11">
        <v>2.5594999999999999</v>
      </c>
      <c r="G2381" s="11">
        <v>2.5608</v>
      </c>
    </row>
    <row r="2382" spans="1:7" x14ac:dyDescent="0.25">
      <c r="A2382" s="5">
        <v>27399</v>
      </c>
      <c r="B2382" s="5">
        <f>USDCHF10080[[#This Row],[date_start]]+5</f>
        <v>27404</v>
      </c>
      <c r="C2382">
        <v>5</v>
      </c>
      <c r="D2382" s="11">
        <v>2.5341999999999998</v>
      </c>
      <c r="E2382" s="11">
        <v>2.5773000000000001</v>
      </c>
      <c r="F2382" s="11">
        <v>2.5341999999999998</v>
      </c>
      <c r="G2382" s="11">
        <v>2.5621</v>
      </c>
    </row>
    <row r="2383" spans="1:7" x14ac:dyDescent="0.25">
      <c r="A2383" s="5">
        <v>27392</v>
      </c>
      <c r="B2383" s="5">
        <f>USDCHF10080[[#This Row],[date_start]]+5</f>
        <v>27397</v>
      </c>
      <c r="C2383">
        <v>2</v>
      </c>
      <c r="D2383" s="11">
        <v>2.5727000000000002</v>
      </c>
      <c r="E2383" s="11">
        <v>2.5727000000000002</v>
      </c>
      <c r="F2383" s="11">
        <v>2.5304000000000002</v>
      </c>
      <c r="G2383" s="11">
        <v>2.5304000000000002</v>
      </c>
    </row>
    <row r="2384" spans="1:7" x14ac:dyDescent="0.25">
      <c r="A2384" s="5">
        <v>27371</v>
      </c>
      <c r="B2384" s="5">
        <f>USDCHF10080[[#This Row],[date_start]]+5</f>
        <v>27376</v>
      </c>
      <c r="C2384">
        <v>4</v>
      </c>
      <c r="D2384" s="11">
        <v>2.6413000000000002</v>
      </c>
      <c r="E2384" s="11">
        <v>2.6413000000000002</v>
      </c>
      <c r="F2384" s="11">
        <v>2.5981000000000001</v>
      </c>
      <c r="G2384" s="11">
        <v>2.5981000000000001</v>
      </c>
    </row>
    <row r="2385" spans="1:7" x14ac:dyDescent="0.25">
      <c r="A2385" s="5">
        <v>27364</v>
      </c>
      <c r="B2385" s="5">
        <f>USDCHF10080[[#This Row],[date_start]]+5</f>
        <v>27369</v>
      </c>
      <c r="C2385">
        <v>5</v>
      </c>
      <c r="D2385" s="11">
        <v>2.7435</v>
      </c>
      <c r="E2385" s="11">
        <v>2.7435</v>
      </c>
      <c r="F2385" s="11">
        <v>2.6511</v>
      </c>
      <c r="G2385" s="11">
        <v>2.6667000000000001</v>
      </c>
    </row>
    <row r="2386" spans="1:7" x14ac:dyDescent="0.25">
      <c r="A2386" s="5">
        <v>27357</v>
      </c>
      <c r="B2386" s="5">
        <f>USDCHF10080[[#This Row],[date_start]]+5</f>
        <v>27362</v>
      </c>
      <c r="C2386">
        <v>4</v>
      </c>
      <c r="D2386" s="11">
        <v>2.6882000000000001</v>
      </c>
      <c r="E2386" s="11">
        <v>2.7122000000000002</v>
      </c>
      <c r="F2386" s="11">
        <v>2.6631</v>
      </c>
      <c r="G2386" s="11">
        <v>2.7122000000000002</v>
      </c>
    </row>
    <row r="2387" spans="1:7" x14ac:dyDescent="0.25">
      <c r="A2387" s="5">
        <v>27350</v>
      </c>
      <c r="B2387" s="5">
        <f>USDCHF10080[[#This Row],[date_start]]+5</f>
        <v>27355</v>
      </c>
      <c r="C2387">
        <v>5</v>
      </c>
      <c r="D2387" s="11">
        <v>2.6076000000000001</v>
      </c>
      <c r="E2387" s="11">
        <v>2.8169</v>
      </c>
      <c r="F2387" s="11">
        <v>2.6076000000000001</v>
      </c>
      <c r="G2387" s="11">
        <v>2.7382</v>
      </c>
    </row>
    <row r="2388" spans="1:7" x14ac:dyDescent="0.25">
      <c r="A2388" s="5">
        <v>27343</v>
      </c>
      <c r="B2388" s="5">
        <f>USDCHF10080[[#This Row],[date_start]]+5</f>
        <v>27348</v>
      </c>
      <c r="C2388">
        <v>4</v>
      </c>
      <c r="D2388" s="11">
        <v>2.8353000000000002</v>
      </c>
      <c r="E2388" s="11">
        <v>2.8353000000000002</v>
      </c>
      <c r="F2388" s="11">
        <v>2.71</v>
      </c>
      <c r="G2388" s="11">
        <v>2.71</v>
      </c>
    </row>
    <row r="2389" spans="1:7" x14ac:dyDescent="0.25">
      <c r="A2389" s="5">
        <v>27336</v>
      </c>
      <c r="B2389" s="5">
        <f>USDCHF10080[[#This Row],[date_start]]+5</f>
        <v>27341</v>
      </c>
      <c r="C2389">
        <v>4</v>
      </c>
      <c r="D2389" s="11">
        <v>2.8361000000000001</v>
      </c>
      <c r="E2389" s="11">
        <v>2.8361000000000001</v>
      </c>
      <c r="F2389" s="11">
        <v>2.7877999999999998</v>
      </c>
      <c r="G2389" s="11">
        <v>2.798</v>
      </c>
    </row>
    <row r="2390" spans="1:7" x14ac:dyDescent="0.25">
      <c r="A2390" s="5">
        <v>27329</v>
      </c>
      <c r="B2390" s="5">
        <f>USDCHF10080[[#This Row],[date_start]]+5</f>
        <v>27334</v>
      </c>
      <c r="C2390">
        <v>5</v>
      </c>
      <c r="D2390" s="11">
        <v>2.8506</v>
      </c>
      <c r="E2390" s="11">
        <v>2.8727</v>
      </c>
      <c r="F2390" s="11">
        <v>2.8506</v>
      </c>
      <c r="G2390" s="11">
        <v>2.8571</v>
      </c>
    </row>
    <row r="2391" spans="1:7" x14ac:dyDescent="0.25">
      <c r="A2391" s="5">
        <v>27322</v>
      </c>
      <c r="B2391" s="5">
        <f>USDCHF10080[[#This Row],[date_start]]+5</f>
        <v>27327</v>
      </c>
      <c r="C2391">
        <v>5</v>
      </c>
      <c r="D2391" s="11">
        <v>2.8902000000000001</v>
      </c>
      <c r="E2391" s="11">
        <v>2.8902000000000001</v>
      </c>
      <c r="F2391" s="11">
        <v>2.8498000000000001</v>
      </c>
      <c r="G2391" s="11">
        <v>2.8498000000000001</v>
      </c>
    </row>
    <row r="2392" spans="1:7" x14ac:dyDescent="0.25">
      <c r="A2392" s="5">
        <v>27315</v>
      </c>
      <c r="B2392" s="5">
        <f>USDCHF10080[[#This Row],[date_start]]+5</f>
        <v>27320</v>
      </c>
      <c r="C2392">
        <v>4</v>
      </c>
      <c r="D2392" s="11">
        <v>2.9163000000000001</v>
      </c>
      <c r="E2392" s="11">
        <v>2.9163000000000001</v>
      </c>
      <c r="F2392" s="11">
        <v>2.8885000000000001</v>
      </c>
      <c r="G2392" s="11">
        <v>2.8885000000000001</v>
      </c>
    </row>
    <row r="2393" spans="1:7" x14ac:dyDescent="0.25">
      <c r="A2393" s="5">
        <v>27308</v>
      </c>
      <c r="B2393" s="5">
        <f>USDCHF10080[[#This Row],[date_start]]+5</f>
        <v>27313</v>
      </c>
      <c r="C2393">
        <v>5</v>
      </c>
      <c r="D2393" s="11">
        <v>2.9274</v>
      </c>
      <c r="E2393" s="11">
        <v>2.9308000000000001</v>
      </c>
      <c r="F2393" s="11">
        <v>2.9053</v>
      </c>
      <c r="G2393" s="11">
        <v>2.9239999999999999</v>
      </c>
    </row>
    <row r="2394" spans="1:7" x14ac:dyDescent="0.25">
      <c r="A2394" s="5">
        <v>27301</v>
      </c>
      <c r="B2394" s="5">
        <f>USDCHF10080[[#This Row],[date_start]]+5</f>
        <v>27306</v>
      </c>
      <c r="C2394">
        <v>5</v>
      </c>
      <c r="D2394" s="11">
        <v>2.9499</v>
      </c>
      <c r="E2394" s="11">
        <v>2.9516</v>
      </c>
      <c r="F2394" s="11">
        <v>2.9239999999999999</v>
      </c>
      <c r="G2394" s="11">
        <v>2.9239999999999999</v>
      </c>
    </row>
    <row r="2395" spans="1:7" x14ac:dyDescent="0.25">
      <c r="A2395" s="5">
        <v>27294</v>
      </c>
      <c r="B2395" s="5">
        <f>USDCHF10080[[#This Row],[date_start]]+5</f>
        <v>27299</v>
      </c>
      <c r="C2395">
        <v>5</v>
      </c>
      <c r="D2395" s="11">
        <v>2.9851000000000001</v>
      </c>
      <c r="E2395" s="11">
        <v>2.9860000000000002</v>
      </c>
      <c r="F2395" s="11">
        <v>2.9691000000000001</v>
      </c>
      <c r="G2395" s="11">
        <v>2.9691000000000001</v>
      </c>
    </row>
    <row r="2396" spans="1:7" x14ac:dyDescent="0.25">
      <c r="A2396" s="5">
        <v>27287</v>
      </c>
      <c r="B2396" s="5">
        <f>USDCHF10080[[#This Row],[date_start]]+5</f>
        <v>27292</v>
      </c>
      <c r="C2396">
        <v>5</v>
      </c>
      <c r="D2396" s="11">
        <v>3.0057</v>
      </c>
      <c r="E2396" s="11">
        <v>3.0057</v>
      </c>
      <c r="F2396" s="11">
        <v>2.9842</v>
      </c>
      <c r="G2396" s="11">
        <v>2.9958</v>
      </c>
    </row>
    <row r="2397" spans="1:7" x14ac:dyDescent="0.25">
      <c r="A2397" s="5">
        <v>27280</v>
      </c>
      <c r="B2397" s="5">
        <f>USDCHF10080[[#This Row],[date_start]]+5</f>
        <v>27285</v>
      </c>
      <c r="C2397">
        <v>5</v>
      </c>
      <c r="D2397" s="11">
        <v>3.0139</v>
      </c>
      <c r="E2397" s="11">
        <v>3.0165999999999999</v>
      </c>
      <c r="F2397" s="11">
        <v>3.0003000000000002</v>
      </c>
      <c r="G2397" s="11">
        <v>3.0084</v>
      </c>
    </row>
    <row r="2398" spans="1:7" x14ac:dyDescent="0.25">
      <c r="A2398" s="5">
        <v>27273</v>
      </c>
      <c r="B2398" s="5">
        <f>USDCHF10080[[#This Row],[date_start]]+5</f>
        <v>27278</v>
      </c>
      <c r="C2398">
        <v>4</v>
      </c>
      <c r="D2398" s="11">
        <v>3.0110999999999999</v>
      </c>
      <c r="E2398" s="11">
        <v>3.0247999999999999</v>
      </c>
      <c r="F2398" s="11">
        <v>3.0110999999999999</v>
      </c>
      <c r="G2398" s="11">
        <v>3.0184000000000002</v>
      </c>
    </row>
    <row r="2399" spans="1:7" x14ac:dyDescent="0.25">
      <c r="A2399" s="5">
        <v>27266</v>
      </c>
      <c r="B2399" s="5">
        <f>USDCHF10080[[#This Row],[date_start]]+5</f>
        <v>27271</v>
      </c>
      <c r="C2399">
        <v>5</v>
      </c>
      <c r="D2399" s="11">
        <v>2.9912999999999998</v>
      </c>
      <c r="E2399" s="11">
        <v>3.0156999999999998</v>
      </c>
      <c r="F2399" s="11">
        <v>2.9912999999999998</v>
      </c>
      <c r="G2399" s="11">
        <v>3.0110999999999999</v>
      </c>
    </row>
    <row r="2400" spans="1:7" x14ac:dyDescent="0.25">
      <c r="A2400" s="5">
        <v>27259</v>
      </c>
      <c r="B2400" s="5">
        <f>USDCHF10080[[#This Row],[date_start]]+5</f>
        <v>27264</v>
      </c>
      <c r="C2400">
        <v>5</v>
      </c>
      <c r="D2400" s="11">
        <v>3.0074999999999998</v>
      </c>
      <c r="E2400" s="11">
        <v>3.0110999999999999</v>
      </c>
      <c r="F2400" s="11">
        <v>2.9948999999999999</v>
      </c>
      <c r="G2400" s="11">
        <v>3.0021</v>
      </c>
    </row>
    <row r="2401" spans="1:7" x14ac:dyDescent="0.25">
      <c r="A2401" s="5">
        <v>27252</v>
      </c>
      <c r="B2401" s="5">
        <f>USDCHF10080[[#This Row],[date_start]]+5</f>
        <v>27257</v>
      </c>
      <c r="C2401">
        <v>5</v>
      </c>
      <c r="D2401" s="11">
        <v>2.9708999999999999</v>
      </c>
      <c r="E2401" s="11">
        <v>2.9895</v>
      </c>
      <c r="F2401" s="11">
        <v>2.9708999999999999</v>
      </c>
      <c r="G2401" s="11">
        <v>2.9885999999999999</v>
      </c>
    </row>
    <row r="2402" spans="1:7" x14ac:dyDescent="0.25">
      <c r="A2402" s="5">
        <v>27245</v>
      </c>
      <c r="B2402" s="5">
        <f>USDCHF10080[[#This Row],[date_start]]+5</f>
        <v>27250</v>
      </c>
      <c r="C2402">
        <v>5</v>
      </c>
      <c r="D2402" s="11">
        <v>2.9455</v>
      </c>
      <c r="E2402" s="11">
        <v>2.9771000000000001</v>
      </c>
      <c r="F2402" s="11">
        <v>2.9455</v>
      </c>
      <c r="G2402" s="11">
        <v>2.9567999999999999</v>
      </c>
    </row>
    <row r="2403" spans="1:7" x14ac:dyDescent="0.25">
      <c r="A2403" s="5">
        <v>27238</v>
      </c>
      <c r="B2403" s="5">
        <f>USDCHF10080[[#This Row],[date_start]]+5</f>
        <v>27243</v>
      </c>
      <c r="C2403">
        <v>5</v>
      </c>
      <c r="D2403" s="11">
        <v>2.9420000000000002</v>
      </c>
      <c r="E2403" s="11">
        <v>2.9718</v>
      </c>
      <c r="F2403" s="11">
        <v>2.9420000000000002</v>
      </c>
      <c r="G2403" s="11">
        <v>2.9542000000000002</v>
      </c>
    </row>
    <row r="2404" spans="1:7" x14ac:dyDescent="0.25">
      <c r="A2404" s="5">
        <v>27231</v>
      </c>
      <c r="B2404" s="5">
        <f>USDCHF10080[[#This Row],[date_start]]+5</f>
        <v>27236</v>
      </c>
      <c r="C2404">
        <v>5</v>
      </c>
      <c r="D2404" s="11">
        <v>2.9394</v>
      </c>
      <c r="E2404" s="11">
        <v>2.9438</v>
      </c>
      <c r="F2404" s="11">
        <v>2.8860000000000001</v>
      </c>
      <c r="G2404" s="11">
        <v>2.9438</v>
      </c>
    </row>
    <row r="2405" spans="1:7" x14ac:dyDescent="0.25">
      <c r="A2405" s="5">
        <v>27224</v>
      </c>
      <c r="B2405" s="5">
        <f>USDCHF10080[[#This Row],[date_start]]+5</f>
        <v>27229</v>
      </c>
      <c r="C2405">
        <v>5</v>
      </c>
      <c r="D2405" s="11">
        <v>2.9718</v>
      </c>
      <c r="E2405" s="11">
        <v>2.9752999999999998</v>
      </c>
      <c r="F2405" s="11">
        <v>2.9428999999999998</v>
      </c>
      <c r="G2405" s="11">
        <v>2.9542000000000002</v>
      </c>
    </row>
    <row r="2406" spans="1:7" x14ac:dyDescent="0.25">
      <c r="A2406" s="5">
        <v>27217</v>
      </c>
      <c r="B2406" s="5">
        <f>USDCHF10080[[#This Row],[date_start]]+5</f>
        <v>27222</v>
      </c>
      <c r="C2406">
        <v>5</v>
      </c>
      <c r="D2406" s="11">
        <v>2.9851000000000001</v>
      </c>
      <c r="E2406" s="11">
        <v>3.0011999999999999</v>
      </c>
      <c r="F2406" s="11">
        <v>2.9832999999999998</v>
      </c>
      <c r="G2406" s="11">
        <v>2.9832999999999998</v>
      </c>
    </row>
    <row r="2407" spans="1:7" x14ac:dyDescent="0.25">
      <c r="A2407" s="5">
        <v>27210</v>
      </c>
      <c r="B2407" s="5">
        <f>USDCHF10080[[#This Row],[date_start]]+5</f>
        <v>27215</v>
      </c>
      <c r="C2407">
        <v>4</v>
      </c>
      <c r="D2407" s="11">
        <v>3.012</v>
      </c>
      <c r="E2407" s="11">
        <v>3.012</v>
      </c>
      <c r="F2407" s="11">
        <v>2.97</v>
      </c>
      <c r="G2407" s="11">
        <v>2.9788000000000001</v>
      </c>
    </row>
    <row r="2408" spans="1:7" x14ac:dyDescent="0.25">
      <c r="A2408" s="5">
        <v>27203</v>
      </c>
      <c r="B2408" s="5">
        <f>USDCHF10080[[#This Row],[date_start]]+5</f>
        <v>27208</v>
      </c>
      <c r="C2408">
        <v>5</v>
      </c>
      <c r="D2408" s="11">
        <v>3.0440999999999998</v>
      </c>
      <c r="E2408" s="11">
        <v>3.0440999999999998</v>
      </c>
      <c r="F2408" s="11">
        <v>2.9994000000000001</v>
      </c>
      <c r="G2408" s="11">
        <v>3.0003000000000002</v>
      </c>
    </row>
    <row r="2409" spans="1:7" x14ac:dyDescent="0.25">
      <c r="A2409" s="5">
        <v>27196</v>
      </c>
      <c r="B2409" s="5">
        <f>USDCHF10080[[#This Row],[date_start]]+5</f>
        <v>27201</v>
      </c>
      <c r="C2409">
        <v>5</v>
      </c>
      <c r="D2409" s="11">
        <v>2.9895</v>
      </c>
      <c r="E2409" s="11">
        <v>3.0192999999999999</v>
      </c>
      <c r="F2409" s="11">
        <v>2.9895</v>
      </c>
      <c r="G2409" s="11">
        <v>3.0192999999999999</v>
      </c>
    </row>
    <row r="2410" spans="1:7" x14ac:dyDescent="0.25">
      <c r="A2410" s="5">
        <v>27189</v>
      </c>
      <c r="B2410" s="5">
        <f>USDCHF10080[[#This Row],[date_start]]+5</f>
        <v>27194</v>
      </c>
      <c r="C2410">
        <v>5</v>
      </c>
      <c r="D2410" s="11">
        <v>2.9638</v>
      </c>
      <c r="E2410" s="11">
        <v>3.0093000000000001</v>
      </c>
      <c r="F2410" s="11">
        <v>2.9638</v>
      </c>
      <c r="G2410" s="11">
        <v>2.9958</v>
      </c>
    </row>
    <row r="2411" spans="1:7" x14ac:dyDescent="0.25">
      <c r="A2411" s="5">
        <v>27182</v>
      </c>
      <c r="B2411" s="5">
        <f>USDCHF10080[[#This Row],[date_start]]+5</f>
        <v>27187</v>
      </c>
      <c r="C2411">
        <v>5</v>
      </c>
      <c r="D2411" s="11">
        <v>2.9611999999999998</v>
      </c>
      <c r="E2411" s="11">
        <v>2.9718</v>
      </c>
      <c r="F2411" s="11">
        <v>2.9283000000000001</v>
      </c>
      <c r="G2411" s="11">
        <v>2.9428999999999998</v>
      </c>
    </row>
    <row r="2412" spans="1:7" x14ac:dyDescent="0.25">
      <c r="A2412" s="5">
        <v>27175</v>
      </c>
      <c r="B2412" s="5">
        <f>USDCHF10080[[#This Row],[date_start]]+5</f>
        <v>27180</v>
      </c>
      <c r="C2412">
        <v>4</v>
      </c>
      <c r="D2412" s="11">
        <v>2.9525000000000001</v>
      </c>
      <c r="E2412" s="11">
        <v>3.0011999999999999</v>
      </c>
      <c r="F2412" s="11">
        <v>2.9525000000000001</v>
      </c>
      <c r="G2412" s="11">
        <v>2.9796999999999998</v>
      </c>
    </row>
    <row r="2413" spans="1:7" x14ac:dyDescent="0.25">
      <c r="A2413" s="5">
        <v>27168</v>
      </c>
      <c r="B2413" s="5">
        <f>USDCHF10080[[#This Row],[date_start]]+5</f>
        <v>27173</v>
      </c>
      <c r="C2413">
        <v>5</v>
      </c>
      <c r="D2413" s="11">
        <v>2.9455</v>
      </c>
      <c r="E2413" s="11">
        <v>2.9455</v>
      </c>
      <c r="F2413" s="11">
        <v>2.891</v>
      </c>
      <c r="G2413" s="11">
        <v>2.9274</v>
      </c>
    </row>
    <row r="2414" spans="1:7" x14ac:dyDescent="0.25">
      <c r="A2414" s="5">
        <v>27161</v>
      </c>
      <c r="B2414" s="5">
        <f>USDCHF10080[[#This Row],[date_start]]+5</f>
        <v>27166</v>
      </c>
      <c r="C2414">
        <v>5</v>
      </c>
      <c r="D2414" s="11">
        <v>2.8249</v>
      </c>
      <c r="E2414" s="11">
        <v>2.8984999999999999</v>
      </c>
      <c r="F2414" s="11">
        <v>2.8090000000000002</v>
      </c>
      <c r="G2414" s="11">
        <v>2.8944000000000001</v>
      </c>
    </row>
    <row r="2415" spans="1:7" x14ac:dyDescent="0.25">
      <c r="A2415" s="5">
        <v>27154</v>
      </c>
      <c r="B2415" s="5">
        <f>USDCHF10080[[#This Row],[date_start]]+5</f>
        <v>27159</v>
      </c>
      <c r="C2415">
        <v>5</v>
      </c>
      <c r="D2415" s="11">
        <v>2.9180000000000001</v>
      </c>
      <c r="E2415" s="11">
        <v>2.9359999999999999</v>
      </c>
      <c r="F2415" s="11">
        <v>2.8736000000000002</v>
      </c>
      <c r="G2415" s="11">
        <v>2.8736000000000002</v>
      </c>
    </row>
    <row r="2416" spans="1:7" x14ac:dyDescent="0.25">
      <c r="A2416" s="5">
        <v>27147</v>
      </c>
      <c r="B2416" s="5">
        <f>USDCHF10080[[#This Row],[date_start]]+5</f>
        <v>27152</v>
      </c>
      <c r="C2416">
        <v>5</v>
      </c>
      <c r="D2416" s="11">
        <v>2.9239999999999999</v>
      </c>
      <c r="E2416" s="11">
        <v>2.9603000000000002</v>
      </c>
      <c r="F2416" s="11">
        <v>2.9239999999999999</v>
      </c>
      <c r="G2416" s="11">
        <v>2.9603000000000002</v>
      </c>
    </row>
    <row r="2417" spans="1:7" x14ac:dyDescent="0.25">
      <c r="A2417" s="5">
        <v>27140</v>
      </c>
      <c r="B2417" s="5">
        <f>USDCHF10080[[#This Row],[date_start]]+5</f>
        <v>27145</v>
      </c>
      <c r="C2417">
        <v>5</v>
      </c>
      <c r="D2417" s="11">
        <v>3.0129999999999999</v>
      </c>
      <c r="E2417" s="11">
        <v>3.0129999999999999</v>
      </c>
      <c r="F2417" s="11">
        <v>2.9655999999999998</v>
      </c>
      <c r="G2417" s="11">
        <v>2.9691000000000001</v>
      </c>
    </row>
    <row r="2418" spans="1:7" x14ac:dyDescent="0.25">
      <c r="A2418" s="5">
        <v>27133</v>
      </c>
      <c r="B2418" s="5">
        <f>USDCHF10080[[#This Row],[date_start]]+5</f>
        <v>27138</v>
      </c>
      <c r="C2418">
        <v>5</v>
      </c>
      <c r="D2418" s="11">
        <v>3.0636999999999999</v>
      </c>
      <c r="E2418" s="11">
        <v>3.0636999999999999</v>
      </c>
      <c r="F2418" s="11">
        <v>3.0230000000000001</v>
      </c>
      <c r="G2418" s="11">
        <v>3.0266000000000002</v>
      </c>
    </row>
    <row r="2419" spans="1:7" x14ac:dyDescent="0.25">
      <c r="A2419" s="5">
        <v>27126</v>
      </c>
      <c r="B2419" s="5">
        <f>USDCHF10080[[#This Row],[date_start]]+5</f>
        <v>27131</v>
      </c>
      <c r="C2419">
        <v>5</v>
      </c>
      <c r="D2419" s="11">
        <v>3.0647000000000002</v>
      </c>
      <c r="E2419" s="11">
        <v>3.0769000000000002</v>
      </c>
      <c r="F2419" s="11">
        <v>3.06</v>
      </c>
      <c r="G2419" s="11">
        <v>3.0628000000000002</v>
      </c>
    </row>
    <row r="2420" spans="1:7" x14ac:dyDescent="0.25">
      <c r="A2420" s="5">
        <v>27119</v>
      </c>
      <c r="B2420" s="5">
        <f>USDCHF10080[[#This Row],[date_start]]+5</f>
        <v>27124</v>
      </c>
      <c r="C2420">
        <v>5</v>
      </c>
      <c r="D2420" s="11">
        <v>3.0423</v>
      </c>
      <c r="E2420" s="11">
        <v>3.0750000000000002</v>
      </c>
      <c r="F2420" s="11">
        <v>3.0293999999999999</v>
      </c>
      <c r="G2420" s="11">
        <v>3.0571999999999999</v>
      </c>
    </row>
    <row r="2421" spans="1:7" x14ac:dyDescent="0.25">
      <c r="A2421" s="5">
        <v>27112</v>
      </c>
      <c r="B2421" s="5">
        <f>USDCHF10080[[#This Row],[date_start]]+5</f>
        <v>27117</v>
      </c>
      <c r="C2421">
        <v>5</v>
      </c>
      <c r="D2421" s="11">
        <v>2.9931000000000001</v>
      </c>
      <c r="E2421" s="11">
        <v>3.0238999999999998</v>
      </c>
      <c r="F2421" s="11">
        <v>2.9851000000000001</v>
      </c>
      <c r="G2421" s="11">
        <v>3.0156999999999998</v>
      </c>
    </row>
    <row r="2422" spans="1:7" x14ac:dyDescent="0.25">
      <c r="A2422" s="5">
        <v>27105</v>
      </c>
      <c r="B2422" s="5">
        <f>USDCHF10080[[#This Row],[date_start]]+5</f>
        <v>27110</v>
      </c>
      <c r="C2422">
        <v>5</v>
      </c>
      <c r="D2422" s="11">
        <v>3.0950000000000002</v>
      </c>
      <c r="E2422" s="11">
        <v>3.0950000000000002</v>
      </c>
      <c r="F2422" s="11">
        <v>3.0303</v>
      </c>
      <c r="G2422" s="11">
        <v>3.0581</v>
      </c>
    </row>
    <row r="2423" spans="1:7" x14ac:dyDescent="0.25">
      <c r="A2423" s="5">
        <v>27098</v>
      </c>
      <c r="B2423" s="5">
        <f>USDCHF10080[[#This Row],[date_start]]+5</f>
        <v>27103</v>
      </c>
      <c r="C2423">
        <v>5</v>
      </c>
      <c r="D2423" s="11">
        <v>3.0788000000000002</v>
      </c>
      <c r="E2423" s="11">
        <v>3.1153</v>
      </c>
      <c r="F2423" s="11">
        <v>3.0788000000000002</v>
      </c>
      <c r="G2423" s="11">
        <v>3.1074999999999999</v>
      </c>
    </row>
    <row r="2424" spans="1:7" x14ac:dyDescent="0.25">
      <c r="A2424" s="5">
        <v>27091</v>
      </c>
      <c r="B2424" s="5">
        <f>USDCHF10080[[#This Row],[date_start]]+5</f>
        <v>27096</v>
      </c>
      <c r="C2424">
        <v>5</v>
      </c>
      <c r="D2424" s="11">
        <v>3.1585999999999999</v>
      </c>
      <c r="E2424" s="11">
        <v>3.1585999999999999</v>
      </c>
      <c r="F2424" s="11">
        <v>3.1153</v>
      </c>
      <c r="G2424" s="11">
        <v>3.1153</v>
      </c>
    </row>
    <row r="2425" spans="1:7" x14ac:dyDescent="0.25">
      <c r="A2425" s="5">
        <v>27084</v>
      </c>
      <c r="B2425" s="5">
        <f>USDCHF10080[[#This Row],[date_start]]+5</f>
        <v>27089</v>
      </c>
      <c r="C2425">
        <v>5</v>
      </c>
      <c r="D2425" s="11">
        <v>3.1211000000000002</v>
      </c>
      <c r="E2425" s="11">
        <v>3.1505999999999998</v>
      </c>
      <c r="F2425" s="11">
        <v>3.0950000000000002</v>
      </c>
      <c r="G2425" s="11">
        <v>3.1505999999999998</v>
      </c>
    </row>
    <row r="2426" spans="1:7" x14ac:dyDescent="0.25">
      <c r="A2426" s="5">
        <v>27077</v>
      </c>
      <c r="B2426" s="5">
        <f>USDCHF10080[[#This Row],[date_start]]+5</f>
        <v>27082</v>
      </c>
      <c r="C2426">
        <v>4</v>
      </c>
      <c r="D2426" s="11">
        <v>3.1465999999999998</v>
      </c>
      <c r="E2426" s="11">
        <v>3.1465999999999998</v>
      </c>
      <c r="F2426" s="11">
        <v>3.0655999999999999</v>
      </c>
      <c r="G2426" s="11">
        <v>3.0655999999999999</v>
      </c>
    </row>
    <row r="2427" spans="1:7" x14ac:dyDescent="0.25">
      <c r="A2427" s="5">
        <v>27070</v>
      </c>
      <c r="B2427" s="5">
        <f>USDCHF10080[[#This Row],[date_start]]+5</f>
        <v>27075</v>
      </c>
      <c r="C2427">
        <v>4</v>
      </c>
      <c r="D2427" s="11">
        <v>3.2082000000000002</v>
      </c>
      <c r="E2427" s="11">
        <v>3.2082000000000002</v>
      </c>
      <c r="F2427" s="11">
        <v>3.1907999999999999</v>
      </c>
      <c r="G2427" s="11">
        <v>3.1907999999999999</v>
      </c>
    </row>
    <row r="2428" spans="1:7" x14ac:dyDescent="0.25">
      <c r="A2428" s="5">
        <v>27063</v>
      </c>
      <c r="B2428" s="5">
        <f>USDCHF10080[[#This Row],[date_start]]+5</f>
        <v>27068</v>
      </c>
      <c r="C2428">
        <v>5</v>
      </c>
      <c r="D2428" s="11">
        <v>3.2206000000000001</v>
      </c>
      <c r="E2428" s="11">
        <v>3.2519999999999998</v>
      </c>
      <c r="F2428" s="11">
        <v>3.2206000000000001</v>
      </c>
      <c r="G2428" s="11">
        <v>3.2309999999999999</v>
      </c>
    </row>
    <row r="2429" spans="1:7" x14ac:dyDescent="0.25">
      <c r="A2429" s="5">
        <v>27056</v>
      </c>
      <c r="B2429" s="5">
        <f>USDCHF10080[[#This Row],[date_start]]+5</f>
        <v>27061</v>
      </c>
      <c r="C2429">
        <v>5</v>
      </c>
      <c r="D2429" s="11">
        <v>3.3613</v>
      </c>
      <c r="E2429" s="11">
        <v>3.3613</v>
      </c>
      <c r="F2429" s="11">
        <v>3.2551999999999999</v>
      </c>
      <c r="G2429" s="11">
        <v>3.2658</v>
      </c>
    </row>
    <row r="2430" spans="1:7" x14ac:dyDescent="0.25">
      <c r="A2430" s="5">
        <v>27049</v>
      </c>
      <c r="B2430" s="5">
        <f>USDCHF10080[[#This Row],[date_start]]+5</f>
        <v>27054</v>
      </c>
      <c r="C2430">
        <v>5</v>
      </c>
      <c r="D2430" s="11">
        <v>3.3967000000000001</v>
      </c>
      <c r="E2430" s="11">
        <v>3.3978999999999999</v>
      </c>
      <c r="F2430" s="11">
        <v>3.3738000000000001</v>
      </c>
      <c r="G2430" s="11">
        <v>3.3761000000000001</v>
      </c>
    </row>
    <row r="2431" spans="1:7" x14ac:dyDescent="0.25">
      <c r="A2431" s="5">
        <v>27042</v>
      </c>
      <c r="B2431" s="5">
        <f>USDCHF10080[[#This Row],[date_start]]+5</f>
        <v>27047</v>
      </c>
      <c r="C2431">
        <v>5</v>
      </c>
      <c r="D2431" s="11">
        <v>3.3875000000000002</v>
      </c>
      <c r="E2431" s="11">
        <v>3.3978999999999999</v>
      </c>
      <c r="F2431" s="11">
        <v>3.3693</v>
      </c>
      <c r="G2431" s="11">
        <v>3.3693</v>
      </c>
    </row>
    <row r="2432" spans="1:7" x14ac:dyDescent="0.25">
      <c r="A2432" s="5">
        <v>27035</v>
      </c>
      <c r="B2432" s="5">
        <f>USDCHF10080[[#This Row],[date_start]]+5</f>
        <v>27040</v>
      </c>
      <c r="C2432">
        <v>5</v>
      </c>
      <c r="D2432" s="11">
        <v>3.427</v>
      </c>
      <c r="E2432" s="11">
        <v>3.427</v>
      </c>
      <c r="F2432" s="11">
        <v>3.3557000000000001</v>
      </c>
      <c r="G2432" s="11">
        <v>3.3681000000000001</v>
      </c>
    </row>
    <row r="2433" spans="1:7" x14ac:dyDescent="0.25">
      <c r="A2433" s="5">
        <v>27028</v>
      </c>
      <c r="B2433" s="5">
        <f>USDCHF10080[[#This Row],[date_start]]+5</f>
        <v>27033</v>
      </c>
      <c r="C2433">
        <v>3</v>
      </c>
      <c r="D2433" s="11">
        <v>3.3311000000000002</v>
      </c>
      <c r="E2433" s="11">
        <v>3.3311000000000002</v>
      </c>
      <c r="F2433" s="11">
        <v>3.3245</v>
      </c>
      <c r="G2433" s="11">
        <v>3.3311000000000002</v>
      </c>
    </row>
    <row r="2434" spans="1:7" x14ac:dyDescent="0.25">
      <c r="A2434" s="5">
        <v>27007</v>
      </c>
      <c r="B2434" s="5">
        <f>USDCHF10080[[#This Row],[date_start]]+5</f>
        <v>27012</v>
      </c>
      <c r="C2434">
        <v>3</v>
      </c>
      <c r="D2434" s="11">
        <v>3.1928000000000001</v>
      </c>
      <c r="E2434" s="11">
        <v>3.198</v>
      </c>
      <c r="F2434" s="11">
        <v>3.1907999999999999</v>
      </c>
      <c r="G2434" s="11">
        <v>3.1907999999999999</v>
      </c>
    </row>
    <row r="2435" spans="1:7" x14ac:dyDescent="0.25">
      <c r="A2435" s="5">
        <v>27000</v>
      </c>
      <c r="B2435" s="5">
        <f>USDCHF10080[[#This Row],[date_start]]+5</f>
        <v>27005</v>
      </c>
      <c r="C2435">
        <v>5</v>
      </c>
      <c r="D2435" s="11">
        <v>3.2031000000000001</v>
      </c>
      <c r="E2435" s="11">
        <v>3.2103000000000002</v>
      </c>
      <c r="F2435" s="11">
        <v>3.1726000000000001</v>
      </c>
      <c r="G2435" s="11">
        <v>3.1756000000000002</v>
      </c>
    </row>
    <row r="2436" spans="1:7" x14ac:dyDescent="0.25">
      <c r="A2436" s="5">
        <v>26993</v>
      </c>
      <c r="B2436" s="5">
        <f>USDCHF10080[[#This Row],[date_start]]+5</f>
        <v>26998</v>
      </c>
      <c r="C2436">
        <v>5</v>
      </c>
      <c r="D2436" s="11">
        <v>3.2061999999999999</v>
      </c>
      <c r="E2436" s="11">
        <v>3.2103000000000002</v>
      </c>
      <c r="F2436" s="11">
        <v>3.1959</v>
      </c>
      <c r="G2436" s="11">
        <v>3.2050999999999998</v>
      </c>
    </row>
    <row r="2437" spans="1:7" x14ac:dyDescent="0.25">
      <c r="A2437" s="5">
        <v>26986</v>
      </c>
      <c r="B2437" s="5">
        <f>USDCHF10080[[#This Row],[date_start]]+5</f>
        <v>26991</v>
      </c>
      <c r="C2437">
        <v>4</v>
      </c>
      <c r="D2437" s="11">
        <v>3.1696</v>
      </c>
      <c r="E2437" s="11">
        <v>3.23</v>
      </c>
      <c r="F2437" s="11">
        <v>3.1696</v>
      </c>
      <c r="G2437" s="11">
        <v>3.23</v>
      </c>
    </row>
    <row r="2438" spans="1:7" x14ac:dyDescent="0.25">
      <c r="A2438" s="5">
        <v>26979</v>
      </c>
      <c r="B2438" s="5">
        <f>USDCHF10080[[#This Row],[date_start]]+5</f>
        <v>26984</v>
      </c>
      <c r="C2438">
        <v>5</v>
      </c>
      <c r="D2438" s="11">
        <v>3.1867000000000001</v>
      </c>
      <c r="E2438" s="11">
        <v>3.1867000000000001</v>
      </c>
      <c r="F2438" s="11">
        <v>3.1576</v>
      </c>
      <c r="G2438" s="11">
        <v>3.1726000000000001</v>
      </c>
    </row>
    <row r="2439" spans="1:7" x14ac:dyDescent="0.25">
      <c r="A2439" s="5">
        <v>26972</v>
      </c>
      <c r="B2439" s="5">
        <f>USDCHF10080[[#This Row],[date_start]]+5</f>
        <v>26977</v>
      </c>
      <c r="C2439">
        <v>4</v>
      </c>
      <c r="D2439" s="11">
        <v>3.0950000000000002</v>
      </c>
      <c r="E2439" s="11">
        <v>3.1328</v>
      </c>
      <c r="F2439" s="11">
        <v>3.0950000000000002</v>
      </c>
      <c r="G2439" s="11">
        <v>3.1328</v>
      </c>
    </row>
    <row r="2440" spans="1:7" x14ac:dyDescent="0.25">
      <c r="A2440" s="5">
        <v>26965</v>
      </c>
      <c r="B2440" s="5">
        <f>USDCHF10080[[#This Row],[date_start]]+5</f>
        <v>26970</v>
      </c>
      <c r="C2440">
        <v>5</v>
      </c>
      <c r="D2440" s="11">
        <v>3.0989</v>
      </c>
      <c r="E2440" s="11">
        <v>3.0998000000000001</v>
      </c>
      <c r="F2440" s="11">
        <v>3.0769000000000002</v>
      </c>
      <c r="G2440" s="11">
        <v>3.0769000000000002</v>
      </c>
    </row>
    <row r="2441" spans="1:7" x14ac:dyDescent="0.25">
      <c r="A2441" s="5">
        <v>26958</v>
      </c>
      <c r="B2441" s="5">
        <f>USDCHF10080[[#This Row],[date_start]]+5</f>
        <v>26963</v>
      </c>
      <c r="C2441">
        <v>4</v>
      </c>
      <c r="D2441" s="11">
        <v>3.012</v>
      </c>
      <c r="E2441" s="11">
        <v>3.0525000000000002</v>
      </c>
      <c r="F2441" s="11">
        <v>3.012</v>
      </c>
      <c r="G2441" s="11">
        <v>3.0525000000000002</v>
      </c>
    </row>
    <row r="2442" spans="1:7" x14ac:dyDescent="0.25">
      <c r="A2442" s="5">
        <v>26951</v>
      </c>
      <c r="B2442" s="5">
        <f>USDCHF10080[[#This Row],[date_start]]+5</f>
        <v>26956</v>
      </c>
      <c r="C2442">
        <v>5</v>
      </c>
      <c r="D2442" s="11">
        <v>3.0165999999999999</v>
      </c>
      <c r="E2442" s="11">
        <v>3.0274999999999999</v>
      </c>
      <c r="F2442" s="11">
        <v>3.0038999999999998</v>
      </c>
      <c r="G2442" s="11">
        <v>3.0274999999999999</v>
      </c>
    </row>
    <row r="2443" spans="1:7" x14ac:dyDescent="0.25">
      <c r="A2443" s="5">
        <v>26944</v>
      </c>
      <c r="B2443" s="5">
        <f>USDCHF10080[[#This Row],[date_start]]+5</f>
        <v>26949</v>
      </c>
      <c r="C2443">
        <v>4</v>
      </c>
      <c r="D2443" s="11">
        <v>3.0184000000000002</v>
      </c>
      <c r="E2443" s="11">
        <v>3.0184000000000002</v>
      </c>
      <c r="F2443" s="11">
        <v>3.0003000000000002</v>
      </c>
      <c r="G2443" s="11">
        <v>3.0066000000000002</v>
      </c>
    </row>
    <row r="2444" spans="1:7" x14ac:dyDescent="0.25">
      <c r="A2444" s="5">
        <v>26937</v>
      </c>
      <c r="B2444" s="5">
        <f>USDCHF10080[[#This Row],[date_start]]+5</f>
        <v>26942</v>
      </c>
      <c r="C2444">
        <v>5</v>
      </c>
      <c r="D2444" s="11">
        <v>3.0247999999999999</v>
      </c>
      <c r="E2444" s="11">
        <v>3.0247999999999999</v>
      </c>
      <c r="F2444" s="11">
        <v>3.0165999999999999</v>
      </c>
      <c r="G2444" s="11">
        <v>3.0184000000000002</v>
      </c>
    </row>
    <row r="2445" spans="1:7" x14ac:dyDescent="0.25">
      <c r="A2445" s="5">
        <v>26930</v>
      </c>
      <c r="B2445" s="5">
        <f>USDCHF10080[[#This Row],[date_start]]+5</f>
        <v>26935</v>
      </c>
      <c r="C2445">
        <v>5</v>
      </c>
      <c r="D2445" s="11">
        <v>3.0084</v>
      </c>
      <c r="E2445" s="11">
        <v>3.0303</v>
      </c>
      <c r="F2445" s="11">
        <v>3.0084</v>
      </c>
      <c r="G2445" s="11">
        <v>3.0303</v>
      </c>
    </row>
    <row r="2446" spans="1:7" x14ac:dyDescent="0.25">
      <c r="A2446" s="5">
        <v>26923</v>
      </c>
      <c r="B2446" s="5">
        <f>USDCHF10080[[#This Row],[date_start]]+5</f>
        <v>26928</v>
      </c>
      <c r="C2446">
        <v>5</v>
      </c>
      <c r="D2446" s="11">
        <v>3.0057</v>
      </c>
      <c r="E2446" s="11">
        <v>3.0165999999999999</v>
      </c>
      <c r="F2446" s="11">
        <v>2.9931000000000001</v>
      </c>
      <c r="G2446" s="11">
        <v>3.0139</v>
      </c>
    </row>
    <row r="2447" spans="1:7" x14ac:dyDescent="0.25">
      <c r="A2447" s="5">
        <v>26916</v>
      </c>
      <c r="B2447" s="5">
        <f>USDCHF10080[[#This Row],[date_start]]+5</f>
        <v>26921</v>
      </c>
      <c r="C2447">
        <v>5</v>
      </c>
      <c r="D2447" s="11">
        <v>3.012</v>
      </c>
      <c r="E2447" s="11">
        <v>3.0367000000000002</v>
      </c>
      <c r="F2447" s="11">
        <v>3.012</v>
      </c>
      <c r="G2447" s="11">
        <v>3.0320999999999998</v>
      </c>
    </row>
    <row r="2448" spans="1:7" x14ac:dyDescent="0.25">
      <c r="A2448" s="5">
        <v>26909</v>
      </c>
      <c r="B2448" s="5">
        <f>USDCHF10080[[#This Row],[date_start]]+5</f>
        <v>26914</v>
      </c>
      <c r="C2448">
        <v>4</v>
      </c>
      <c r="D2448" s="11">
        <v>3.0312000000000001</v>
      </c>
      <c r="E2448" s="11">
        <v>3.0312000000000001</v>
      </c>
      <c r="F2448" s="11">
        <v>3.0003000000000002</v>
      </c>
      <c r="G2448" s="11">
        <v>3.0003000000000002</v>
      </c>
    </row>
    <row r="2449" spans="1:7" x14ac:dyDescent="0.25">
      <c r="A2449" s="5">
        <v>26902</v>
      </c>
      <c r="B2449" s="5">
        <f>USDCHF10080[[#This Row],[date_start]]+5</f>
        <v>26907</v>
      </c>
      <c r="C2449">
        <v>5</v>
      </c>
      <c r="D2449" s="11">
        <v>3.0432000000000001</v>
      </c>
      <c r="E2449" s="11">
        <v>3.0478000000000001</v>
      </c>
      <c r="F2449" s="11">
        <v>3.0211000000000001</v>
      </c>
      <c r="G2449" s="11">
        <v>3.0348999999999999</v>
      </c>
    </row>
    <row r="2450" spans="1:7" x14ac:dyDescent="0.25">
      <c r="A2450" s="5">
        <v>26895</v>
      </c>
      <c r="B2450" s="5">
        <f>USDCHF10080[[#This Row],[date_start]]+5</f>
        <v>26900</v>
      </c>
      <c r="C2450">
        <v>5</v>
      </c>
      <c r="D2450" s="11">
        <v>2.9499</v>
      </c>
      <c r="E2450" s="11">
        <v>3.0628000000000002</v>
      </c>
      <c r="F2450" s="11">
        <v>2.9499</v>
      </c>
      <c r="G2450" s="11">
        <v>3.0367000000000002</v>
      </c>
    </row>
    <row r="2451" spans="1:7" x14ac:dyDescent="0.25">
      <c r="A2451" s="5">
        <v>26888</v>
      </c>
      <c r="B2451" s="5">
        <f>USDCHF10080[[#This Row],[date_start]]+5</f>
        <v>26893</v>
      </c>
      <c r="C2451">
        <v>5</v>
      </c>
      <c r="D2451" s="11">
        <v>2.9533</v>
      </c>
      <c r="E2451" s="11">
        <v>3.0488</v>
      </c>
      <c r="F2451" s="11">
        <v>2.9533</v>
      </c>
      <c r="G2451" s="11">
        <v>3.0386000000000002</v>
      </c>
    </row>
    <row r="2452" spans="1:7" x14ac:dyDescent="0.25">
      <c r="A2452" s="5">
        <v>26881</v>
      </c>
      <c r="B2452" s="5">
        <f>USDCHF10080[[#This Row],[date_start]]+5</f>
        <v>26886</v>
      </c>
      <c r="C2452">
        <v>5</v>
      </c>
      <c r="D2452" s="11">
        <v>2.8818000000000001</v>
      </c>
      <c r="E2452" s="11">
        <v>2.9499</v>
      </c>
      <c r="F2452" s="11">
        <v>2.8628999999999998</v>
      </c>
      <c r="G2452" s="11">
        <v>2.9499</v>
      </c>
    </row>
    <row r="2453" spans="1:7" x14ac:dyDescent="0.25">
      <c r="A2453" s="5">
        <v>26874</v>
      </c>
      <c r="B2453" s="5">
        <f>USDCHF10080[[#This Row],[date_start]]+5</f>
        <v>26879</v>
      </c>
      <c r="C2453">
        <v>5</v>
      </c>
      <c r="D2453" s="11">
        <v>2.8361000000000001</v>
      </c>
      <c r="E2453" s="11">
        <v>2.8531</v>
      </c>
      <c r="F2453" s="11">
        <v>2.8361000000000001</v>
      </c>
      <c r="G2453" s="11">
        <v>2.8473999999999999</v>
      </c>
    </row>
    <row r="2454" spans="1:7" x14ac:dyDescent="0.25">
      <c r="A2454" s="5">
        <v>26867</v>
      </c>
      <c r="B2454" s="5">
        <f>USDCHF10080[[#This Row],[date_start]]+5</f>
        <v>26872</v>
      </c>
      <c r="C2454">
        <v>5</v>
      </c>
      <c r="D2454" s="11">
        <v>2.8121</v>
      </c>
      <c r="E2454" s="11">
        <v>2.8121</v>
      </c>
      <c r="F2454" s="11">
        <v>2.7932999999999999</v>
      </c>
      <c r="G2454" s="11">
        <v>2.8050000000000002</v>
      </c>
    </row>
    <row r="2455" spans="1:7" x14ac:dyDescent="0.25">
      <c r="A2455" s="5">
        <v>26860</v>
      </c>
      <c r="B2455" s="5">
        <f>USDCHF10080[[#This Row],[date_start]]+5</f>
        <v>26865</v>
      </c>
      <c r="C2455">
        <v>5</v>
      </c>
      <c r="D2455" s="11">
        <v>2.8498000000000001</v>
      </c>
      <c r="E2455" s="11">
        <v>2.8498000000000001</v>
      </c>
      <c r="F2455" s="11">
        <v>2.7871000000000001</v>
      </c>
      <c r="G2455" s="11">
        <v>2.8224999999999998</v>
      </c>
    </row>
    <row r="2456" spans="1:7" x14ac:dyDescent="0.25">
      <c r="A2456" s="5">
        <v>26853</v>
      </c>
      <c r="B2456" s="5">
        <f>USDCHF10080[[#This Row],[date_start]]+5</f>
        <v>26858</v>
      </c>
      <c r="C2456">
        <v>5</v>
      </c>
      <c r="D2456" s="11">
        <v>2.7646999999999999</v>
      </c>
      <c r="E2456" s="11">
        <v>2.8852000000000002</v>
      </c>
      <c r="F2456" s="11">
        <v>2.7646999999999999</v>
      </c>
      <c r="G2456" s="11">
        <v>2.8685999999999998</v>
      </c>
    </row>
    <row r="2457" spans="1:7" x14ac:dyDescent="0.25">
      <c r="A2457" s="5">
        <v>26846</v>
      </c>
      <c r="B2457" s="5">
        <f>USDCHF10080[[#This Row],[date_start]]+5</f>
        <v>26851</v>
      </c>
      <c r="C2457">
        <v>4</v>
      </c>
      <c r="D2457" s="11">
        <v>2.8902000000000001</v>
      </c>
      <c r="E2457" s="11">
        <v>2.8902000000000001</v>
      </c>
      <c r="F2457" s="11">
        <v>2.6991000000000001</v>
      </c>
      <c r="G2457" s="11">
        <v>2.6991000000000001</v>
      </c>
    </row>
    <row r="2458" spans="1:7" x14ac:dyDescent="0.25">
      <c r="A2458" s="5">
        <v>26839</v>
      </c>
      <c r="B2458" s="5">
        <f>USDCHF10080[[#This Row],[date_start]]+5</f>
        <v>26844</v>
      </c>
      <c r="C2458">
        <v>5</v>
      </c>
      <c r="D2458" s="11">
        <v>3.0497000000000001</v>
      </c>
      <c r="E2458" s="11">
        <v>3.0497000000000001</v>
      </c>
      <c r="F2458" s="11">
        <v>2.9283000000000001</v>
      </c>
      <c r="G2458" s="11">
        <v>2.9283000000000001</v>
      </c>
    </row>
    <row r="2459" spans="1:7" x14ac:dyDescent="0.25">
      <c r="A2459" s="5">
        <v>26832</v>
      </c>
      <c r="B2459" s="5">
        <f>USDCHF10080[[#This Row],[date_start]]+5</f>
        <v>26837</v>
      </c>
      <c r="C2459">
        <v>5</v>
      </c>
      <c r="D2459" s="11">
        <v>3.0432000000000001</v>
      </c>
      <c r="E2459" s="11">
        <v>3.0636999999999999</v>
      </c>
      <c r="F2459" s="11">
        <v>3.0404</v>
      </c>
      <c r="G2459" s="11">
        <v>3.0404</v>
      </c>
    </row>
    <row r="2460" spans="1:7" x14ac:dyDescent="0.25">
      <c r="A2460" s="5">
        <v>26825</v>
      </c>
      <c r="B2460" s="5">
        <f>USDCHF10080[[#This Row],[date_start]]+5</f>
        <v>26830</v>
      </c>
      <c r="C2460">
        <v>5</v>
      </c>
      <c r="D2460" s="11">
        <v>3.0882999999999998</v>
      </c>
      <c r="E2460" s="11">
        <v>3.0979000000000001</v>
      </c>
      <c r="F2460" s="11">
        <v>3.0636999999999999</v>
      </c>
      <c r="G2460" s="11">
        <v>3.0636999999999999</v>
      </c>
    </row>
    <row r="2461" spans="1:7" x14ac:dyDescent="0.25">
      <c r="A2461" s="5">
        <v>26818</v>
      </c>
      <c r="B2461" s="5">
        <f>USDCHF10080[[#This Row],[date_start]]+5</f>
        <v>26823</v>
      </c>
      <c r="C2461">
        <v>5</v>
      </c>
      <c r="D2461" s="11">
        <v>3.0303</v>
      </c>
      <c r="E2461" s="11">
        <v>3.0882999999999998</v>
      </c>
      <c r="F2461" s="11">
        <v>3.0303</v>
      </c>
      <c r="G2461" s="11">
        <v>3.0807000000000002</v>
      </c>
    </row>
    <row r="2462" spans="1:7" x14ac:dyDescent="0.25">
      <c r="A2462" s="5">
        <v>26811</v>
      </c>
      <c r="B2462" s="5">
        <f>USDCHF10080[[#This Row],[date_start]]+5</f>
        <v>26816</v>
      </c>
      <c r="C2462">
        <v>4</v>
      </c>
      <c r="D2462" s="11">
        <v>3.1124000000000001</v>
      </c>
      <c r="E2462" s="11">
        <v>3.1124000000000001</v>
      </c>
      <c r="F2462" s="11">
        <v>3.0741000000000001</v>
      </c>
      <c r="G2462" s="11">
        <v>3.0741000000000001</v>
      </c>
    </row>
    <row r="2463" spans="1:7" x14ac:dyDescent="0.25">
      <c r="A2463" s="5">
        <v>26804</v>
      </c>
      <c r="B2463" s="5">
        <f>USDCHF10080[[#This Row],[date_start]]+5</f>
        <v>26809</v>
      </c>
      <c r="C2463">
        <v>5</v>
      </c>
      <c r="D2463" s="11">
        <v>3.0960000000000001</v>
      </c>
      <c r="E2463" s="11">
        <v>3.1259999999999999</v>
      </c>
      <c r="F2463" s="11">
        <v>3.0960000000000001</v>
      </c>
      <c r="G2463" s="11">
        <v>3.1259999999999999</v>
      </c>
    </row>
    <row r="2464" spans="1:7" x14ac:dyDescent="0.25">
      <c r="A2464" s="5">
        <v>26797</v>
      </c>
      <c r="B2464" s="5">
        <f>USDCHF10080[[#This Row],[date_start]]+5</f>
        <v>26802</v>
      </c>
      <c r="C2464">
        <v>5</v>
      </c>
      <c r="D2464" s="11">
        <v>3.1796000000000002</v>
      </c>
      <c r="E2464" s="11">
        <v>3.1796000000000002</v>
      </c>
      <c r="F2464" s="11">
        <v>3.1446999999999998</v>
      </c>
      <c r="G2464" s="11">
        <v>3.1446999999999998</v>
      </c>
    </row>
    <row r="2465" spans="1:7" x14ac:dyDescent="0.25">
      <c r="A2465" s="5">
        <v>26790</v>
      </c>
      <c r="B2465" s="5">
        <f>USDCHF10080[[#This Row],[date_start]]+5</f>
        <v>26795</v>
      </c>
      <c r="C2465">
        <v>5</v>
      </c>
      <c r="D2465" s="11">
        <v>3.2515000000000001</v>
      </c>
      <c r="E2465" s="11">
        <v>3.2515000000000001</v>
      </c>
      <c r="F2465" s="11">
        <v>3.2368000000000001</v>
      </c>
      <c r="G2465" s="11">
        <v>3.2368000000000001</v>
      </c>
    </row>
    <row r="2466" spans="1:7" x14ac:dyDescent="0.25">
      <c r="A2466" s="5">
        <v>26783</v>
      </c>
      <c r="B2466" s="5">
        <f>USDCHF10080[[#This Row],[date_start]]+5</f>
        <v>26788</v>
      </c>
      <c r="C2466">
        <v>5</v>
      </c>
      <c r="D2466" s="11">
        <v>3.2414999999999998</v>
      </c>
      <c r="E2466" s="11">
        <v>3.2488999999999999</v>
      </c>
      <c r="F2466" s="11">
        <v>3.2404000000000002</v>
      </c>
      <c r="G2466" s="11">
        <v>3.2488999999999999</v>
      </c>
    </row>
    <row r="2467" spans="1:7" x14ac:dyDescent="0.25">
      <c r="A2467" s="5">
        <v>26776</v>
      </c>
      <c r="B2467" s="5">
        <f>USDCHF10080[[#This Row],[date_start]]+5</f>
        <v>26781</v>
      </c>
      <c r="C2467">
        <v>5</v>
      </c>
      <c r="D2467" s="11">
        <v>3.2410000000000001</v>
      </c>
      <c r="E2467" s="11">
        <v>3.2467999999999999</v>
      </c>
      <c r="F2467" s="11">
        <v>3.2410000000000001</v>
      </c>
      <c r="G2467" s="11">
        <v>3.2435999999999998</v>
      </c>
    </row>
    <row r="2468" spans="1:7" x14ac:dyDescent="0.25">
      <c r="A2468" s="5">
        <v>26769</v>
      </c>
      <c r="B2468" s="5">
        <f>USDCHF10080[[#This Row],[date_start]]+5</f>
        <v>26774</v>
      </c>
      <c r="C2468">
        <v>5</v>
      </c>
      <c r="D2468" s="11">
        <v>3.2372999999999998</v>
      </c>
      <c r="E2468" s="11">
        <v>3.2414999999999998</v>
      </c>
      <c r="F2468" s="11">
        <v>3.23</v>
      </c>
      <c r="G2468" s="11">
        <v>3.2414999999999998</v>
      </c>
    </row>
    <row r="2469" spans="1:7" x14ac:dyDescent="0.25">
      <c r="A2469" s="5">
        <v>26762</v>
      </c>
      <c r="B2469" s="5">
        <f>USDCHF10080[[#This Row],[date_start]]+5</f>
        <v>26767</v>
      </c>
      <c r="C2469">
        <v>5</v>
      </c>
      <c r="D2469" s="11">
        <v>3.2372999999999998</v>
      </c>
      <c r="E2469" s="11">
        <v>3.2372999999999998</v>
      </c>
      <c r="F2469" s="11">
        <v>3.23</v>
      </c>
      <c r="G2469" s="11">
        <v>3.2362000000000002</v>
      </c>
    </row>
    <row r="2470" spans="1:7" x14ac:dyDescent="0.25">
      <c r="A2470" s="5">
        <v>26755</v>
      </c>
      <c r="B2470" s="5">
        <f>USDCHF10080[[#This Row],[date_start]]+5</f>
        <v>26760</v>
      </c>
      <c r="C2470">
        <v>5</v>
      </c>
      <c r="D2470" s="11">
        <v>3.2648000000000001</v>
      </c>
      <c r="E2470" s="11">
        <v>3.2648000000000001</v>
      </c>
      <c r="F2470" s="11">
        <v>3.2330999999999999</v>
      </c>
      <c r="G2470" s="11">
        <v>3.2404000000000002</v>
      </c>
    </row>
    <row r="2471" spans="1:7" x14ac:dyDescent="0.25">
      <c r="A2471" s="5">
        <v>26748</v>
      </c>
      <c r="B2471" s="5">
        <f>USDCHF10080[[#This Row],[date_start]]+5</f>
        <v>26753</v>
      </c>
      <c r="C2471">
        <v>5</v>
      </c>
      <c r="D2471" s="11">
        <v>3.23</v>
      </c>
      <c r="E2471" s="11">
        <v>3.2435999999999998</v>
      </c>
      <c r="F2471" s="11">
        <v>3.2248000000000001</v>
      </c>
      <c r="G2471" s="11">
        <v>3.2435999999999998</v>
      </c>
    </row>
    <row r="2472" spans="1:7" x14ac:dyDescent="0.25">
      <c r="A2472" s="5">
        <v>26741</v>
      </c>
      <c r="B2472" s="5">
        <f>USDCHF10080[[#This Row],[date_start]]+5</f>
        <v>26746</v>
      </c>
      <c r="C2472">
        <v>5</v>
      </c>
      <c r="D2472" s="11">
        <v>3.2519999999999998</v>
      </c>
      <c r="E2472" s="11">
        <v>3.2519999999999998</v>
      </c>
      <c r="F2472" s="11">
        <v>3.2404000000000002</v>
      </c>
      <c r="G2472" s="11">
        <v>3.2404000000000002</v>
      </c>
    </row>
    <row r="2473" spans="1:7" x14ac:dyDescent="0.25">
      <c r="A2473" s="5">
        <v>26734</v>
      </c>
      <c r="B2473" s="5">
        <f>USDCHF10080[[#This Row],[date_start]]+5</f>
        <v>26739</v>
      </c>
      <c r="C2473">
        <v>5</v>
      </c>
      <c r="D2473" s="11">
        <v>3.2309999999999999</v>
      </c>
      <c r="E2473" s="11">
        <v>3.2679999999999998</v>
      </c>
      <c r="F2473" s="11">
        <v>3.2040999999999999</v>
      </c>
      <c r="G2473" s="11">
        <v>3.2393999999999998</v>
      </c>
    </row>
    <row r="2474" spans="1:7" x14ac:dyDescent="0.25">
      <c r="A2474" s="5">
        <v>26727</v>
      </c>
      <c r="B2474" s="5">
        <f>USDCHF10080[[#This Row],[date_start]]+5</f>
        <v>26732</v>
      </c>
      <c r="C2474">
        <v>5</v>
      </c>
      <c r="D2474" s="11">
        <v>3.2113</v>
      </c>
      <c r="E2474" s="11">
        <v>3.2113</v>
      </c>
      <c r="F2474" s="11">
        <v>3.1726000000000001</v>
      </c>
      <c r="G2474" s="11">
        <v>3.1827000000000001</v>
      </c>
    </row>
    <row r="2475" spans="1:7" x14ac:dyDescent="0.25">
      <c r="A2475" s="5">
        <v>26720</v>
      </c>
      <c r="B2475" s="5">
        <f>USDCHF10080[[#This Row],[date_start]]+5</f>
        <v>26725</v>
      </c>
      <c r="C2475">
        <v>5</v>
      </c>
      <c r="D2475" s="11">
        <v>3.2563</v>
      </c>
      <c r="E2475" s="11">
        <v>3.2563</v>
      </c>
      <c r="F2475" s="11">
        <v>3.1299000000000001</v>
      </c>
      <c r="G2475" s="11">
        <v>3.1299000000000001</v>
      </c>
    </row>
    <row r="2476" spans="1:7" x14ac:dyDescent="0.25">
      <c r="A2476" s="5">
        <v>26713</v>
      </c>
      <c r="B2476" s="5">
        <f>USDCHF10080[[#This Row],[date_start]]+5</f>
        <v>26718</v>
      </c>
      <c r="C2476">
        <v>4</v>
      </c>
      <c r="D2476" s="11">
        <v>3.3635999999999999</v>
      </c>
      <c r="E2476" s="11">
        <v>3.3635999999999999</v>
      </c>
      <c r="F2476" s="11">
        <v>3.2519999999999998</v>
      </c>
      <c r="G2476" s="11">
        <v>3.2732999999999999</v>
      </c>
    </row>
    <row r="2477" spans="1:7" x14ac:dyDescent="0.25">
      <c r="A2477" s="5">
        <v>26706</v>
      </c>
      <c r="B2477" s="5">
        <f>USDCHF10080[[#This Row],[date_start]]+5</f>
        <v>26711</v>
      </c>
      <c r="C2477">
        <v>4</v>
      </c>
      <c r="D2477" s="11">
        <v>3.4590000000000001</v>
      </c>
      <c r="E2477" s="11">
        <v>3.4590000000000001</v>
      </c>
      <c r="F2477" s="11">
        <v>3.3580000000000001</v>
      </c>
      <c r="G2477" s="11">
        <v>3.367</v>
      </c>
    </row>
    <row r="2478" spans="1:7" x14ac:dyDescent="0.25">
      <c r="A2478" s="5">
        <v>26699</v>
      </c>
      <c r="B2478" s="5">
        <f>USDCHF10080[[#This Row],[date_start]]+5</f>
        <v>26704</v>
      </c>
      <c r="C2478">
        <v>5</v>
      </c>
      <c r="D2478" s="11">
        <v>3.601</v>
      </c>
      <c r="E2478" s="11">
        <v>3.601</v>
      </c>
      <c r="F2478" s="11">
        <v>3.56</v>
      </c>
      <c r="G2478" s="11">
        <v>3.5651000000000002</v>
      </c>
    </row>
    <row r="2479" spans="1:7" x14ac:dyDescent="0.25">
      <c r="A2479" s="5">
        <v>26692</v>
      </c>
      <c r="B2479" s="5">
        <f>USDCHF10080[[#This Row],[date_start]]+5</f>
        <v>26697</v>
      </c>
      <c r="C2479">
        <v>5</v>
      </c>
      <c r="D2479" s="11">
        <v>3.6225000000000001</v>
      </c>
      <c r="E2479" s="11">
        <v>3.6225000000000001</v>
      </c>
      <c r="F2479" s="11">
        <v>3.6049000000000002</v>
      </c>
      <c r="G2479" s="11">
        <v>3.6139999999999999</v>
      </c>
    </row>
    <row r="2480" spans="1:7" x14ac:dyDescent="0.25">
      <c r="A2480" s="5">
        <v>26685</v>
      </c>
      <c r="B2480" s="5">
        <f>USDCHF10080[[#This Row],[date_start]]+5</f>
        <v>26690</v>
      </c>
      <c r="C2480">
        <v>5</v>
      </c>
      <c r="D2480" s="11">
        <v>3.7202000000000002</v>
      </c>
      <c r="E2480" s="11">
        <v>3.7313000000000001</v>
      </c>
      <c r="F2480" s="11">
        <v>3.6711</v>
      </c>
      <c r="G2480" s="11">
        <v>3.6711</v>
      </c>
    </row>
    <row r="2481" spans="1:7" x14ac:dyDescent="0.25">
      <c r="A2481" s="5">
        <v>26678</v>
      </c>
      <c r="B2481" s="5">
        <f>USDCHF10080[[#This Row],[date_start]]+5</f>
        <v>26683</v>
      </c>
      <c r="C2481">
        <v>5</v>
      </c>
      <c r="D2481" s="11">
        <v>3.7644000000000002</v>
      </c>
      <c r="E2481" s="11">
        <v>3.7644000000000002</v>
      </c>
      <c r="F2481" s="11">
        <v>3.7589999999999999</v>
      </c>
      <c r="G2481" s="11">
        <v>3.7589999999999999</v>
      </c>
    </row>
    <row r="2482" spans="1:7" x14ac:dyDescent="0.25">
      <c r="A2482" s="5">
        <v>26671</v>
      </c>
      <c r="B2482" s="5">
        <f>USDCHF10080[[#This Row],[date_start]]+5</f>
        <v>26676</v>
      </c>
      <c r="C2482">
        <v>5</v>
      </c>
      <c r="D2482" s="11">
        <v>3.7692999999999999</v>
      </c>
      <c r="E2482" s="11">
        <v>3.7692999999999999</v>
      </c>
      <c r="F2482" s="11">
        <v>3.7585000000000002</v>
      </c>
      <c r="G2482" s="11">
        <v>3.7618999999999998</v>
      </c>
    </row>
    <row r="2483" spans="1:7" x14ac:dyDescent="0.25">
      <c r="A2483" s="5">
        <v>26664</v>
      </c>
      <c r="B2483" s="5">
        <f>USDCHF10080[[#This Row],[date_start]]+5</f>
        <v>26669</v>
      </c>
      <c r="C2483">
        <v>4</v>
      </c>
      <c r="D2483" s="11">
        <v>3.7713999999999999</v>
      </c>
      <c r="E2483" s="11">
        <v>3.7713999999999999</v>
      </c>
      <c r="F2483" s="11">
        <v>3.7635999999999998</v>
      </c>
      <c r="G2483" s="11">
        <v>3.7650999999999999</v>
      </c>
    </row>
    <row r="2484" spans="1:7" x14ac:dyDescent="0.25">
      <c r="A2484" s="5">
        <v>26643</v>
      </c>
      <c r="B2484" s="5">
        <f>USDCHF10080[[#This Row],[date_start]]+5</f>
        <v>26648</v>
      </c>
      <c r="C2484">
        <v>2</v>
      </c>
      <c r="D2484" s="11">
        <v>3.7749999999999999</v>
      </c>
      <c r="E2484" s="11">
        <v>3.7774999999999999</v>
      </c>
      <c r="F2484" s="11">
        <v>3.7749999999999999</v>
      </c>
      <c r="G2484" s="11">
        <v>3.7774999999999999</v>
      </c>
    </row>
    <row r="2485" spans="1:7" x14ac:dyDescent="0.25">
      <c r="A2485" s="5">
        <v>26636</v>
      </c>
      <c r="B2485" s="5">
        <f>USDCHF10080[[#This Row],[date_start]]+5</f>
        <v>26641</v>
      </c>
      <c r="C2485">
        <v>5</v>
      </c>
      <c r="D2485" s="11">
        <v>3.7728999999999999</v>
      </c>
      <c r="E2485" s="11">
        <v>3.7747000000000002</v>
      </c>
      <c r="F2485" s="11">
        <v>3.7717999999999998</v>
      </c>
      <c r="G2485" s="11">
        <v>3.7747000000000002</v>
      </c>
    </row>
    <row r="2486" spans="1:7" x14ac:dyDescent="0.25">
      <c r="A2486" s="5">
        <v>26629</v>
      </c>
      <c r="B2486" s="5">
        <f>USDCHF10080[[#This Row],[date_start]]+5</f>
        <v>26634</v>
      </c>
      <c r="C2486">
        <v>5</v>
      </c>
      <c r="D2486" s="11">
        <v>3.7738999999999998</v>
      </c>
      <c r="E2486" s="11">
        <v>3.7850000000000001</v>
      </c>
      <c r="F2486" s="11">
        <v>3.7658</v>
      </c>
      <c r="G2486" s="11">
        <v>3.7658</v>
      </c>
    </row>
    <row r="2487" spans="1:7" x14ac:dyDescent="0.25">
      <c r="A2487" s="5">
        <v>26622</v>
      </c>
      <c r="B2487" s="5">
        <f>USDCHF10080[[#This Row],[date_start]]+5</f>
        <v>26627</v>
      </c>
      <c r="C2487">
        <v>4</v>
      </c>
      <c r="D2487" s="11">
        <v>3.8022999999999998</v>
      </c>
      <c r="E2487" s="11">
        <v>3.8022999999999998</v>
      </c>
      <c r="F2487" s="11">
        <v>3.7925</v>
      </c>
      <c r="G2487" s="11">
        <v>3.7925</v>
      </c>
    </row>
    <row r="2488" spans="1:7" x14ac:dyDescent="0.25">
      <c r="A2488" s="5">
        <v>26615</v>
      </c>
      <c r="B2488" s="5">
        <f>USDCHF10080[[#This Row],[date_start]]+5</f>
        <v>26620</v>
      </c>
      <c r="C2488">
        <v>5</v>
      </c>
      <c r="D2488" s="11">
        <v>3.8018999999999998</v>
      </c>
      <c r="E2488" s="11">
        <v>3.8029999999999999</v>
      </c>
      <c r="F2488" s="11">
        <v>3.7993999999999999</v>
      </c>
      <c r="G2488" s="11">
        <v>3.8022999999999998</v>
      </c>
    </row>
    <row r="2489" spans="1:7" x14ac:dyDescent="0.25">
      <c r="A2489" s="5">
        <v>26608</v>
      </c>
      <c r="B2489" s="5">
        <f>USDCHF10080[[#This Row],[date_start]]+5</f>
        <v>26613</v>
      </c>
      <c r="C2489">
        <v>4</v>
      </c>
      <c r="D2489" s="11">
        <v>3.8010000000000002</v>
      </c>
      <c r="E2489" s="11">
        <v>3.8022999999999998</v>
      </c>
      <c r="F2489" s="11">
        <v>3.8008000000000002</v>
      </c>
      <c r="G2489" s="11">
        <v>3.8022999999999998</v>
      </c>
    </row>
    <row r="2490" spans="1:7" x14ac:dyDescent="0.25">
      <c r="A2490" s="5">
        <v>26601</v>
      </c>
      <c r="B2490" s="5">
        <f>USDCHF10080[[#This Row],[date_start]]+5</f>
        <v>26606</v>
      </c>
      <c r="C2490">
        <v>5</v>
      </c>
      <c r="D2490" s="11">
        <v>3.7978999999999998</v>
      </c>
      <c r="E2490" s="11">
        <v>3.7993999999999999</v>
      </c>
      <c r="F2490" s="11">
        <v>3.7965</v>
      </c>
      <c r="G2490" s="11">
        <v>3.7972000000000001</v>
      </c>
    </row>
    <row r="2491" spans="1:7" x14ac:dyDescent="0.25">
      <c r="A2491" s="5">
        <v>26594</v>
      </c>
      <c r="B2491" s="5">
        <f>USDCHF10080[[#This Row],[date_start]]+5</f>
        <v>26599</v>
      </c>
      <c r="C2491">
        <v>4</v>
      </c>
      <c r="D2491" s="11">
        <v>3.8043</v>
      </c>
      <c r="E2491" s="11">
        <v>3.8043</v>
      </c>
      <c r="F2491" s="11">
        <v>3.7987000000000002</v>
      </c>
      <c r="G2491" s="11">
        <v>3.7987000000000002</v>
      </c>
    </row>
    <row r="2492" spans="1:7" x14ac:dyDescent="0.25">
      <c r="A2492" s="5">
        <v>26587</v>
      </c>
      <c r="B2492" s="5">
        <f>USDCHF10080[[#This Row],[date_start]]+5</f>
        <v>26592</v>
      </c>
      <c r="C2492">
        <v>5</v>
      </c>
      <c r="D2492" s="11">
        <v>3.7982999999999998</v>
      </c>
      <c r="E2492" s="11">
        <v>3.7982999999999998</v>
      </c>
      <c r="F2492" s="11">
        <v>3.794</v>
      </c>
      <c r="G2492" s="11">
        <v>3.7976000000000001</v>
      </c>
    </row>
    <row r="2493" spans="1:7" x14ac:dyDescent="0.25">
      <c r="A2493" s="5">
        <v>26580</v>
      </c>
      <c r="B2493" s="5">
        <f>USDCHF10080[[#This Row],[date_start]]+5</f>
        <v>26585</v>
      </c>
      <c r="C2493">
        <v>4</v>
      </c>
      <c r="D2493" s="11">
        <v>3.7921999999999998</v>
      </c>
      <c r="E2493" s="11">
        <v>3.7993999999999999</v>
      </c>
      <c r="F2493" s="11">
        <v>3.7921999999999998</v>
      </c>
      <c r="G2493" s="11">
        <v>3.7993999999999999</v>
      </c>
    </row>
    <row r="2494" spans="1:7" x14ac:dyDescent="0.25">
      <c r="A2494" s="5">
        <v>26573</v>
      </c>
      <c r="B2494" s="5">
        <f>USDCHF10080[[#This Row],[date_start]]+5</f>
        <v>26578</v>
      </c>
      <c r="C2494">
        <v>5</v>
      </c>
      <c r="D2494" s="11">
        <v>3.8066</v>
      </c>
      <c r="E2494" s="11">
        <v>3.8066</v>
      </c>
      <c r="F2494" s="11">
        <v>3.7871999999999999</v>
      </c>
      <c r="G2494" s="11">
        <v>3.7871999999999999</v>
      </c>
    </row>
    <row r="2495" spans="1:7" x14ac:dyDescent="0.25">
      <c r="A2495" s="5">
        <v>26566</v>
      </c>
      <c r="B2495" s="5">
        <f>USDCHF10080[[#This Row],[date_start]]+5</f>
        <v>26571</v>
      </c>
      <c r="C2495">
        <v>5</v>
      </c>
      <c r="D2495" s="11">
        <v>3.7925</v>
      </c>
      <c r="E2495" s="11">
        <v>3.8022999999999998</v>
      </c>
      <c r="F2495" s="11">
        <v>3.7925</v>
      </c>
      <c r="G2495" s="11">
        <v>3.8022999999999998</v>
      </c>
    </row>
    <row r="2496" spans="1:7" x14ac:dyDescent="0.25">
      <c r="A2496" s="5">
        <v>26559</v>
      </c>
      <c r="B2496" s="5">
        <f>USDCHF10080[[#This Row],[date_start]]+5</f>
        <v>26564</v>
      </c>
      <c r="C2496">
        <v>5</v>
      </c>
      <c r="D2496" s="11">
        <v>3.7917999999999998</v>
      </c>
      <c r="E2496" s="11">
        <v>3.7917999999999998</v>
      </c>
      <c r="F2496" s="11">
        <v>3.79</v>
      </c>
      <c r="G2496" s="11">
        <v>3.79</v>
      </c>
    </row>
    <row r="2497" spans="1:7" x14ac:dyDescent="0.25">
      <c r="A2497" s="5">
        <v>26552</v>
      </c>
      <c r="B2497" s="5">
        <f>USDCHF10080[[#This Row],[date_start]]+5</f>
        <v>26557</v>
      </c>
      <c r="C2497">
        <v>5</v>
      </c>
      <c r="D2497" s="11">
        <v>3.78</v>
      </c>
      <c r="E2497" s="11">
        <v>3.7847</v>
      </c>
      <c r="F2497" s="11">
        <v>3.7793000000000001</v>
      </c>
      <c r="G2497" s="11">
        <v>3.7847</v>
      </c>
    </row>
    <row r="2498" spans="1:7" x14ac:dyDescent="0.25">
      <c r="A2498" s="5">
        <v>26545</v>
      </c>
      <c r="B2498" s="5">
        <f>USDCHF10080[[#This Row],[date_start]]+5</f>
        <v>26550</v>
      </c>
      <c r="C2498">
        <v>4</v>
      </c>
      <c r="D2498" s="11">
        <v>3.7820999999999998</v>
      </c>
      <c r="E2498" s="11">
        <v>3.7820999999999998</v>
      </c>
      <c r="F2498" s="11">
        <v>3.7774999999999999</v>
      </c>
      <c r="G2498" s="11">
        <v>3.7787000000000002</v>
      </c>
    </row>
    <row r="2499" spans="1:7" x14ac:dyDescent="0.25">
      <c r="A2499" s="5">
        <v>26538</v>
      </c>
      <c r="B2499" s="5">
        <f>USDCHF10080[[#This Row],[date_start]]+5</f>
        <v>26543</v>
      </c>
      <c r="C2499">
        <v>5</v>
      </c>
      <c r="D2499" s="11">
        <v>3.7776999999999998</v>
      </c>
      <c r="E2499" s="11">
        <v>3.7820999999999998</v>
      </c>
      <c r="F2499" s="11">
        <v>3.7776999999999998</v>
      </c>
      <c r="G2499" s="11">
        <v>3.7793000000000001</v>
      </c>
    </row>
    <row r="2500" spans="1:7" x14ac:dyDescent="0.25">
      <c r="A2500" s="5">
        <v>26531</v>
      </c>
      <c r="B2500" s="5">
        <f>USDCHF10080[[#This Row],[date_start]]+5</f>
        <v>26536</v>
      </c>
      <c r="C2500">
        <v>5</v>
      </c>
      <c r="D2500" s="11">
        <v>3.7915000000000001</v>
      </c>
      <c r="E2500" s="11">
        <v>3.7915000000000001</v>
      </c>
      <c r="F2500" s="11">
        <v>3.7793000000000001</v>
      </c>
      <c r="G2500" s="11">
        <v>3.7864</v>
      </c>
    </row>
    <row r="2501" spans="1:7" x14ac:dyDescent="0.25">
      <c r="A2501" s="5">
        <v>26524</v>
      </c>
      <c r="B2501" s="5">
        <f>USDCHF10080[[#This Row],[date_start]]+5</f>
        <v>26529</v>
      </c>
      <c r="C2501">
        <v>5</v>
      </c>
      <c r="D2501" s="11">
        <v>3.7793000000000001</v>
      </c>
      <c r="E2501" s="11">
        <v>3.7886000000000002</v>
      </c>
      <c r="F2501" s="11">
        <v>3.7793000000000001</v>
      </c>
      <c r="G2501" s="11">
        <v>3.7879</v>
      </c>
    </row>
    <row r="2502" spans="1:7" x14ac:dyDescent="0.25">
      <c r="A2502" s="5">
        <v>26517</v>
      </c>
      <c r="B2502" s="5">
        <f>USDCHF10080[[#This Row],[date_start]]+5</f>
        <v>26522</v>
      </c>
      <c r="C2502">
        <v>5</v>
      </c>
      <c r="D2502" s="11">
        <v>3.7757000000000001</v>
      </c>
      <c r="E2502" s="11">
        <v>3.7793000000000001</v>
      </c>
      <c r="F2502" s="11">
        <v>3.7757000000000001</v>
      </c>
      <c r="G2502" s="11">
        <v>3.7793000000000001</v>
      </c>
    </row>
    <row r="2503" spans="1:7" x14ac:dyDescent="0.25">
      <c r="A2503" s="5">
        <v>26510</v>
      </c>
      <c r="B2503" s="5">
        <f>USDCHF10080[[#This Row],[date_start]]+5</f>
        <v>26515</v>
      </c>
      <c r="C2503">
        <v>5</v>
      </c>
      <c r="D2503" s="11">
        <v>3.7736000000000001</v>
      </c>
      <c r="E2503" s="11">
        <v>3.7793000000000001</v>
      </c>
      <c r="F2503" s="11">
        <v>3.7736000000000001</v>
      </c>
      <c r="G2503" s="11">
        <v>3.7778999999999998</v>
      </c>
    </row>
    <row r="2504" spans="1:7" x14ac:dyDescent="0.25">
      <c r="A2504" s="5">
        <v>26503</v>
      </c>
      <c r="B2504" s="5">
        <f>USDCHF10080[[#This Row],[date_start]]+5</f>
        <v>26508</v>
      </c>
      <c r="C2504">
        <v>5</v>
      </c>
      <c r="D2504" s="11">
        <v>3.7810999999999999</v>
      </c>
      <c r="E2504" s="11">
        <v>3.7810999999999999</v>
      </c>
      <c r="F2504" s="11">
        <v>3.7717999999999998</v>
      </c>
      <c r="G2504" s="11">
        <v>3.7749999999999999</v>
      </c>
    </row>
    <row r="2505" spans="1:7" x14ac:dyDescent="0.25">
      <c r="A2505" s="5">
        <v>26496</v>
      </c>
      <c r="B2505" s="5">
        <f>USDCHF10080[[#This Row],[date_start]]+5</f>
        <v>26501</v>
      </c>
      <c r="C2505">
        <v>5</v>
      </c>
      <c r="D2505" s="11">
        <v>3.7538</v>
      </c>
      <c r="E2505" s="11">
        <v>3.7770999999999999</v>
      </c>
      <c r="F2505" s="11">
        <v>3.7538</v>
      </c>
      <c r="G2505" s="11">
        <v>3.7749999999999999</v>
      </c>
    </row>
    <row r="2506" spans="1:7" x14ac:dyDescent="0.25">
      <c r="A2506" s="5">
        <v>26489</v>
      </c>
      <c r="B2506" s="5">
        <f>USDCHF10080[[#This Row],[date_start]]+5</f>
        <v>26494</v>
      </c>
      <c r="C2506">
        <v>5</v>
      </c>
      <c r="D2506" s="11">
        <v>3.7551999999999999</v>
      </c>
      <c r="E2506" s="11">
        <v>3.7551999999999999</v>
      </c>
      <c r="F2506" s="11">
        <v>3.7519999999999998</v>
      </c>
      <c r="G2506" s="11">
        <v>3.7530000000000001</v>
      </c>
    </row>
    <row r="2507" spans="1:7" x14ac:dyDescent="0.25">
      <c r="A2507" s="5">
        <v>26482</v>
      </c>
      <c r="B2507" s="5">
        <f>USDCHF10080[[#This Row],[date_start]]+5</f>
        <v>26487</v>
      </c>
      <c r="C2507">
        <v>4</v>
      </c>
      <c r="D2507" s="11">
        <v>3.7481</v>
      </c>
      <c r="E2507" s="11">
        <v>3.7707000000000002</v>
      </c>
      <c r="F2507" s="11">
        <v>3.7481</v>
      </c>
      <c r="G2507" s="11">
        <v>3.7559</v>
      </c>
    </row>
    <row r="2508" spans="1:7" x14ac:dyDescent="0.25">
      <c r="A2508" s="5">
        <v>26475</v>
      </c>
      <c r="B2508" s="5">
        <f>USDCHF10080[[#This Row],[date_start]]+5</f>
        <v>26480</v>
      </c>
      <c r="C2508">
        <v>5</v>
      </c>
      <c r="D2508" s="11">
        <v>3.7355</v>
      </c>
      <c r="E2508" s="11">
        <v>3.7593999999999999</v>
      </c>
      <c r="F2508" s="11">
        <v>3.7355</v>
      </c>
      <c r="G2508" s="11">
        <v>3.7425000000000002</v>
      </c>
    </row>
    <row r="2509" spans="1:7" x14ac:dyDescent="0.25">
      <c r="A2509" s="5">
        <v>26468</v>
      </c>
      <c r="B2509" s="5">
        <f>USDCHF10080[[#This Row],[date_start]]+5</f>
        <v>26473</v>
      </c>
      <c r="C2509">
        <v>5</v>
      </c>
      <c r="D2509" s="11">
        <v>3.8058999999999998</v>
      </c>
      <c r="E2509" s="11">
        <v>3.8058999999999998</v>
      </c>
      <c r="F2509" s="11">
        <v>3.7439</v>
      </c>
      <c r="G2509" s="11">
        <v>3.7439</v>
      </c>
    </row>
    <row r="2510" spans="1:7" x14ac:dyDescent="0.25">
      <c r="A2510" s="5">
        <v>26461</v>
      </c>
      <c r="B2510" s="5">
        <f>USDCHF10080[[#This Row],[date_start]]+5</f>
        <v>26466</v>
      </c>
      <c r="C2510">
        <v>5</v>
      </c>
      <c r="D2510" s="11">
        <v>3.8277999999999999</v>
      </c>
      <c r="E2510" s="11">
        <v>3.8277999999999999</v>
      </c>
      <c r="F2510" s="11">
        <v>3.8088000000000002</v>
      </c>
      <c r="G2510" s="11">
        <v>3.8088000000000002</v>
      </c>
    </row>
    <row r="2511" spans="1:7" x14ac:dyDescent="0.25">
      <c r="A2511" s="5">
        <v>26454</v>
      </c>
      <c r="B2511" s="5">
        <f>USDCHF10080[[#This Row],[date_start]]+5</f>
        <v>26459</v>
      </c>
      <c r="C2511">
        <v>5</v>
      </c>
      <c r="D2511" s="11">
        <v>3.8431999999999999</v>
      </c>
      <c r="E2511" s="11">
        <v>3.8431999999999999</v>
      </c>
      <c r="F2511" s="11">
        <v>3.8329</v>
      </c>
      <c r="G2511" s="11">
        <v>3.8329</v>
      </c>
    </row>
    <row r="2512" spans="1:7" x14ac:dyDescent="0.25">
      <c r="A2512" s="5">
        <v>26447</v>
      </c>
      <c r="B2512" s="5">
        <f>USDCHF10080[[#This Row],[date_start]]+5</f>
        <v>26452</v>
      </c>
      <c r="C2512">
        <v>4</v>
      </c>
      <c r="D2512" s="11">
        <v>3.8462000000000001</v>
      </c>
      <c r="E2512" s="11">
        <v>3.8462000000000001</v>
      </c>
      <c r="F2512" s="11">
        <v>3.8351000000000002</v>
      </c>
      <c r="G2512" s="11">
        <v>3.8372999999999999</v>
      </c>
    </row>
    <row r="2513" spans="1:7" x14ac:dyDescent="0.25">
      <c r="A2513" s="5">
        <v>26440</v>
      </c>
      <c r="B2513" s="5">
        <f>USDCHF10080[[#This Row],[date_start]]+5</f>
        <v>26445</v>
      </c>
      <c r="C2513">
        <v>5</v>
      </c>
      <c r="D2513" s="11">
        <v>3.8654999999999999</v>
      </c>
      <c r="E2513" s="11">
        <v>3.8654999999999999</v>
      </c>
      <c r="F2513" s="11">
        <v>3.8561999999999999</v>
      </c>
      <c r="G2513" s="11">
        <v>3.8561999999999999</v>
      </c>
    </row>
    <row r="2514" spans="1:7" x14ac:dyDescent="0.25">
      <c r="A2514" s="5">
        <v>26433</v>
      </c>
      <c r="B2514" s="5">
        <f>USDCHF10080[[#This Row],[date_start]]+5</f>
        <v>26438</v>
      </c>
      <c r="C2514">
        <v>5</v>
      </c>
      <c r="D2514" s="11">
        <v>3.867</v>
      </c>
      <c r="E2514" s="11">
        <v>3.8706999999999998</v>
      </c>
      <c r="F2514" s="11">
        <v>3.8651</v>
      </c>
      <c r="G2514" s="11">
        <v>3.8651</v>
      </c>
    </row>
    <row r="2515" spans="1:7" x14ac:dyDescent="0.25">
      <c r="A2515" s="5">
        <v>26426</v>
      </c>
      <c r="B2515" s="5">
        <f>USDCHF10080[[#This Row],[date_start]]+5</f>
        <v>26431</v>
      </c>
      <c r="C2515">
        <v>5</v>
      </c>
      <c r="D2515" s="11">
        <v>3.8632</v>
      </c>
      <c r="E2515" s="11">
        <v>3.8632</v>
      </c>
      <c r="F2515" s="11">
        <v>3.8551000000000002</v>
      </c>
      <c r="G2515" s="11">
        <v>3.8624999999999998</v>
      </c>
    </row>
    <row r="2516" spans="1:7" x14ac:dyDescent="0.25">
      <c r="A2516" s="5">
        <v>26419</v>
      </c>
      <c r="B2516" s="5">
        <f>USDCHF10080[[#This Row],[date_start]]+5</f>
        <v>26424</v>
      </c>
      <c r="C2516">
        <v>5</v>
      </c>
      <c r="D2516" s="11">
        <v>3.8639999999999999</v>
      </c>
      <c r="E2516" s="11">
        <v>3.8639999999999999</v>
      </c>
      <c r="F2516" s="11">
        <v>3.8616999999999999</v>
      </c>
      <c r="G2516" s="11">
        <v>3.8632</v>
      </c>
    </row>
    <row r="2517" spans="1:7" x14ac:dyDescent="0.25">
      <c r="A2517" s="5">
        <v>26412</v>
      </c>
      <c r="B2517" s="5">
        <f>USDCHF10080[[#This Row],[date_start]]+5</f>
        <v>26417</v>
      </c>
      <c r="C2517">
        <v>5</v>
      </c>
      <c r="D2517" s="11">
        <v>3.8632</v>
      </c>
      <c r="E2517" s="11">
        <v>3.8647</v>
      </c>
      <c r="F2517" s="11">
        <v>3.8624999999999998</v>
      </c>
      <c r="G2517" s="11">
        <v>3.8647</v>
      </c>
    </row>
    <row r="2518" spans="1:7" x14ac:dyDescent="0.25">
      <c r="A2518" s="5">
        <v>26405</v>
      </c>
      <c r="B2518" s="5">
        <f>USDCHF10080[[#This Row],[date_start]]+5</f>
        <v>26410</v>
      </c>
      <c r="C2518">
        <v>5</v>
      </c>
      <c r="D2518" s="11">
        <v>3.8588</v>
      </c>
      <c r="E2518" s="11">
        <v>3.879</v>
      </c>
      <c r="F2518" s="11">
        <v>3.8588</v>
      </c>
      <c r="G2518" s="11">
        <v>3.87</v>
      </c>
    </row>
    <row r="2519" spans="1:7" x14ac:dyDescent="0.25">
      <c r="A2519" s="5">
        <v>26398</v>
      </c>
      <c r="B2519" s="5">
        <f>USDCHF10080[[#This Row],[date_start]]+5</f>
        <v>26403</v>
      </c>
      <c r="C2519">
        <v>5</v>
      </c>
      <c r="D2519" s="11">
        <v>3.7092000000000001</v>
      </c>
      <c r="E2519" s="11">
        <v>3.8557999999999999</v>
      </c>
      <c r="F2519" s="11">
        <v>3.7092000000000001</v>
      </c>
      <c r="G2519" s="11">
        <v>3.8557999999999999</v>
      </c>
    </row>
    <row r="2520" spans="1:7" x14ac:dyDescent="0.25">
      <c r="A2520" s="5">
        <v>26391</v>
      </c>
      <c r="B2520" s="5">
        <f>USDCHF10080[[#This Row],[date_start]]+5</f>
        <v>26396</v>
      </c>
      <c r="C2520">
        <v>5</v>
      </c>
      <c r="D2520" s="11">
        <v>3.8372999999999999</v>
      </c>
      <c r="E2520" s="11">
        <v>3.8521000000000001</v>
      </c>
      <c r="F2520" s="11">
        <v>3.8372999999999999</v>
      </c>
      <c r="G2520" s="11">
        <v>3.8521000000000001</v>
      </c>
    </row>
    <row r="2521" spans="1:7" x14ac:dyDescent="0.25">
      <c r="A2521" s="5">
        <v>26384</v>
      </c>
      <c r="B2521" s="5">
        <f>USDCHF10080[[#This Row],[date_start]]+5</f>
        <v>26389</v>
      </c>
      <c r="C2521">
        <v>5</v>
      </c>
      <c r="D2521" s="11">
        <v>3.8591000000000002</v>
      </c>
      <c r="E2521" s="11">
        <v>3.8591000000000002</v>
      </c>
      <c r="F2521" s="11">
        <v>3.8357999999999999</v>
      </c>
      <c r="G2521" s="11">
        <v>3.8357999999999999</v>
      </c>
    </row>
    <row r="2522" spans="1:7" x14ac:dyDescent="0.25">
      <c r="A2522" s="5">
        <v>26377</v>
      </c>
      <c r="B2522" s="5">
        <f>USDCHF10080[[#This Row],[date_start]]+5</f>
        <v>26382</v>
      </c>
      <c r="C2522">
        <v>5</v>
      </c>
      <c r="D2522" s="11">
        <v>3.8624999999999998</v>
      </c>
      <c r="E2522" s="11">
        <v>3.87</v>
      </c>
      <c r="F2522" s="11">
        <v>3.8513000000000002</v>
      </c>
      <c r="G2522" s="11">
        <v>3.87</v>
      </c>
    </row>
    <row r="2523" spans="1:7" x14ac:dyDescent="0.25">
      <c r="A2523" s="5">
        <v>26370</v>
      </c>
      <c r="B2523" s="5">
        <f>USDCHF10080[[#This Row],[date_start]]+5</f>
        <v>26375</v>
      </c>
      <c r="C2523">
        <v>5</v>
      </c>
      <c r="D2523" s="11">
        <v>3.9817</v>
      </c>
      <c r="E2523" s="11">
        <v>3.9817</v>
      </c>
      <c r="F2523" s="11">
        <v>3.8357999999999999</v>
      </c>
      <c r="G2523" s="11">
        <v>3.8580000000000001</v>
      </c>
    </row>
    <row r="2524" spans="1:7" x14ac:dyDescent="0.25">
      <c r="A2524" s="5">
        <v>26363</v>
      </c>
      <c r="B2524" s="5">
        <f>USDCHF10080[[#This Row],[date_start]]+5</f>
        <v>26368</v>
      </c>
      <c r="C2524">
        <v>5</v>
      </c>
      <c r="D2524" s="11">
        <v>3.8610000000000002</v>
      </c>
      <c r="E2524" s="11">
        <v>3.8610000000000002</v>
      </c>
      <c r="F2524" s="11">
        <v>3.8174999999999999</v>
      </c>
      <c r="G2524" s="11">
        <v>3.8174999999999999</v>
      </c>
    </row>
    <row r="2525" spans="1:7" x14ac:dyDescent="0.25">
      <c r="A2525" s="5">
        <v>26356</v>
      </c>
      <c r="B2525" s="5">
        <f>USDCHF10080[[#This Row],[date_start]]+5</f>
        <v>26361</v>
      </c>
      <c r="C2525">
        <v>5</v>
      </c>
      <c r="D2525" s="11">
        <v>3.8752</v>
      </c>
      <c r="E2525" s="11">
        <v>3.8752</v>
      </c>
      <c r="F2525" s="11">
        <v>3.8685</v>
      </c>
      <c r="G2525" s="11">
        <v>3.8715000000000002</v>
      </c>
    </row>
    <row r="2526" spans="1:7" x14ac:dyDescent="0.25">
      <c r="A2526" s="5">
        <v>26349</v>
      </c>
      <c r="B2526" s="5">
        <f>USDCHF10080[[#This Row],[date_start]]+5</f>
        <v>26354</v>
      </c>
      <c r="C2526">
        <v>4</v>
      </c>
      <c r="D2526" s="11">
        <v>3.8595000000000002</v>
      </c>
      <c r="E2526" s="11">
        <v>3.8692000000000002</v>
      </c>
      <c r="F2526" s="11">
        <v>3.8565</v>
      </c>
      <c r="G2526" s="11">
        <v>3.8692000000000002</v>
      </c>
    </row>
    <row r="2527" spans="1:7" x14ac:dyDescent="0.25">
      <c r="A2527" s="5">
        <v>26342</v>
      </c>
      <c r="B2527" s="5">
        <f>USDCHF10080[[#This Row],[date_start]]+5</f>
        <v>26347</v>
      </c>
      <c r="C2527">
        <v>5</v>
      </c>
      <c r="D2527" s="11">
        <v>3.8610000000000002</v>
      </c>
      <c r="E2527" s="11">
        <v>3.8639999999999999</v>
      </c>
      <c r="F2527" s="11">
        <v>3.8447</v>
      </c>
      <c r="G2527" s="11">
        <v>3.8491</v>
      </c>
    </row>
    <row r="2528" spans="1:7" x14ac:dyDescent="0.25">
      <c r="A2528" s="5">
        <v>26335</v>
      </c>
      <c r="B2528" s="5">
        <f>USDCHF10080[[#This Row],[date_start]]+5</f>
        <v>26340</v>
      </c>
      <c r="C2528">
        <v>5</v>
      </c>
      <c r="D2528" s="11">
        <v>3.8730000000000002</v>
      </c>
      <c r="E2528" s="11">
        <v>3.8730000000000002</v>
      </c>
      <c r="F2528" s="11">
        <v>3.8580000000000001</v>
      </c>
      <c r="G2528" s="11">
        <v>3.8580000000000001</v>
      </c>
    </row>
    <row r="2529" spans="1:7" x14ac:dyDescent="0.25">
      <c r="A2529" s="5">
        <v>26328</v>
      </c>
      <c r="B2529" s="5">
        <f>USDCHF10080[[#This Row],[date_start]]+5</f>
        <v>26333</v>
      </c>
      <c r="C2529">
        <v>5</v>
      </c>
      <c r="D2529" s="11">
        <v>3.8744999999999998</v>
      </c>
      <c r="E2529" s="11">
        <v>3.8744999999999998</v>
      </c>
      <c r="F2529" s="11">
        <v>3.8462000000000001</v>
      </c>
      <c r="G2529" s="11">
        <v>3.8744999999999998</v>
      </c>
    </row>
    <row r="2530" spans="1:7" x14ac:dyDescent="0.25">
      <c r="A2530" s="5">
        <v>26321</v>
      </c>
      <c r="B2530" s="5">
        <f>USDCHF10080[[#This Row],[date_start]]+5</f>
        <v>26326</v>
      </c>
      <c r="C2530">
        <v>5</v>
      </c>
      <c r="D2530" s="11">
        <v>3.8727999999999998</v>
      </c>
      <c r="E2530" s="11">
        <v>3.8730000000000002</v>
      </c>
      <c r="F2530" s="11">
        <v>3.8654999999999999</v>
      </c>
      <c r="G2530" s="11">
        <v>3.8730000000000002</v>
      </c>
    </row>
    <row r="2531" spans="1:7" x14ac:dyDescent="0.25">
      <c r="A2531" s="5">
        <v>26314</v>
      </c>
      <c r="B2531" s="5">
        <f>USDCHF10080[[#This Row],[date_start]]+5</f>
        <v>26319</v>
      </c>
      <c r="C2531">
        <v>5</v>
      </c>
      <c r="D2531" s="11">
        <v>3.8654999999999999</v>
      </c>
      <c r="E2531" s="11">
        <v>3.8778000000000001</v>
      </c>
      <c r="F2531" s="11">
        <v>3.8654999999999999</v>
      </c>
      <c r="G2531" s="11">
        <v>3.8778000000000001</v>
      </c>
    </row>
    <row r="2532" spans="1:7" x14ac:dyDescent="0.25">
      <c r="A2532" s="5">
        <v>26307</v>
      </c>
      <c r="B2532" s="5">
        <f>USDCHF10080[[#This Row],[date_start]]+5</f>
        <v>26312</v>
      </c>
      <c r="C2532">
        <v>5</v>
      </c>
      <c r="D2532" s="11">
        <v>3.9198</v>
      </c>
      <c r="E2532" s="11">
        <v>3.9216000000000002</v>
      </c>
      <c r="F2532" s="11">
        <v>3.8835000000000002</v>
      </c>
      <c r="G2532" s="11">
        <v>3.8835000000000002</v>
      </c>
    </row>
    <row r="2533" spans="1:7" x14ac:dyDescent="0.25">
      <c r="A2533" s="5">
        <v>26300</v>
      </c>
      <c r="B2533" s="5">
        <f>USDCHF10080[[#This Row],[date_start]]+5</f>
        <v>26305</v>
      </c>
      <c r="C2533">
        <v>5</v>
      </c>
      <c r="D2533" s="11">
        <v>3.9177</v>
      </c>
      <c r="E2533" s="11">
        <v>3.9216000000000002</v>
      </c>
      <c r="F2533" s="11">
        <v>3.9177</v>
      </c>
      <c r="G2533" s="11">
        <v>3.9207999999999998</v>
      </c>
    </row>
    <row r="2534" spans="1:7" x14ac:dyDescent="0.25">
      <c r="A2534" s="5">
        <v>26279</v>
      </c>
      <c r="B2534" s="5">
        <f>USDCHF10080[[#This Row],[date_start]]+5</f>
        <v>26284</v>
      </c>
      <c r="C2534">
        <v>2</v>
      </c>
      <c r="D2534" s="11">
        <v>3.9026999999999998</v>
      </c>
      <c r="E2534" s="11">
        <v>3.9026999999999998</v>
      </c>
      <c r="F2534" s="11">
        <v>3.8849999999999998</v>
      </c>
      <c r="G2534" s="11">
        <v>3.8849999999999998</v>
      </c>
    </row>
    <row r="2535" spans="1:7" x14ac:dyDescent="0.25">
      <c r="A2535" s="5">
        <v>26272</v>
      </c>
      <c r="B2535" s="5">
        <f>USDCHF10080[[#This Row],[date_start]]+5</f>
        <v>26277</v>
      </c>
      <c r="C2535">
        <v>5</v>
      </c>
      <c r="D2535" s="11">
        <v>3.8948</v>
      </c>
      <c r="E2535" s="11">
        <v>3.9</v>
      </c>
      <c r="F2535" s="11">
        <v>3.8948</v>
      </c>
      <c r="G2535" s="11">
        <v>3.8997999999999999</v>
      </c>
    </row>
    <row r="2536" spans="1:7" x14ac:dyDescent="0.25">
      <c r="A2536" s="5">
        <v>26265</v>
      </c>
      <c r="B2536" s="5">
        <f>USDCHF10080[[#This Row],[date_start]]+5</f>
        <v>26270</v>
      </c>
      <c r="C2536">
        <v>5</v>
      </c>
      <c r="D2536" s="11">
        <v>3.9539</v>
      </c>
      <c r="E2536" s="11">
        <v>3.9554999999999998</v>
      </c>
      <c r="F2536" s="11">
        <v>3.9169999999999998</v>
      </c>
      <c r="G2536" s="11">
        <v>3.9169999999999998</v>
      </c>
    </row>
    <row r="2537" spans="1:7" x14ac:dyDescent="0.25">
      <c r="A2537" s="5">
        <v>26258</v>
      </c>
      <c r="B2537" s="5">
        <f>USDCHF10080[[#This Row],[date_start]]+5</f>
        <v>26263</v>
      </c>
      <c r="C2537">
        <v>4</v>
      </c>
      <c r="D2537" s="11">
        <v>3.9761000000000002</v>
      </c>
      <c r="E2537" s="11">
        <v>3.9761000000000002</v>
      </c>
      <c r="F2537" s="11">
        <v>3.9525999999999999</v>
      </c>
      <c r="G2537" s="11">
        <v>3.9554999999999998</v>
      </c>
    </row>
    <row r="2538" spans="1:7" x14ac:dyDescent="0.25">
      <c r="A2538" s="5">
        <v>26251</v>
      </c>
      <c r="B2538" s="5">
        <f>USDCHF10080[[#This Row],[date_start]]+5</f>
        <v>26256</v>
      </c>
      <c r="C2538">
        <v>5</v>
      </c>
      <c r="D2538" s="11">
        <v>3.9944000000000002</v>
      </c>
      <c r="E2538" s="11">
        <v>3.9965000000000002</v>
      </c>
      <c r="F2538" s="11">
        <v>3.9839000000000002</v>
      </c>
      <c r="G2538" s="11">
        <v>3.9839000000000002</v>
      </c>
    </row>
    <row r="2539" spans="1:7" x14ac:dyDescent="0.25">
      <c r="A2539" s="5">
        <v>26244</v>
      </c>
      <c r="B2539" s="5">
        <f>USDCHF10080[[#This Row],[date_start]]+5</f>
        <v>26249</v>
      </c>
      <c r="C2539">
        <v>5</v>
      </c>
      <c r="D2539" s="11">
        <v>3.9946000000000002</v>
      </c>
      <c r="E2539" s="11">
        <v>3.996</v>
      </c>
      <c r="F2539" s="11">
        <v>3.9943</v>
      </c>
      <c r="G2539" s="11">
        <v>3.9943</v>
      </c>
    </row>
    <row r="2540" spans="1:7" x14ac:dyDescent="0.25">
      <c r="A2540" s="5">
        <v>26237</v>
      </c>
      <c r="B2540" s="5">
        <f>USDCHF10080[[#This Row],[date_start]]+5</f>
        <v>26242</v>
      </c>
      <c r="C2540">
        <v>4</v>
      </c>
      <c r="D2540" s="11">
        <v>3.996</v>
      </c>
      <c r="E2540" s="11">
        <v>3.996</v>
      </c>
      <c r="F2540" s="11">
        <v>3.9910999999999999</v>
      </c>
      <c r="G2540" s="11">
        <v>3.9910999999999999</v>
      </c>
    </row>
    <row r="2541" spans="1:7" x14ac:dyDescent="0.25">
      <c r="A2541" s="5">
        <v>26230</v>
      </c>
      <c r="B2541" s="5">
        <f>USDCHF10080[[#This Row],[date_start]]+5</f>
        <v>26235</v>
      </c>
      <c r="C2541">
        <v>4</v>
      </c>
      <c r="D2541" s="11">
        <v>3.9914000000000001</v>
      </c>
      <c r="E2541" s="11">
        <v>3.9948000000000001</v>
      </c>
      <c r="F2541" s="11">
        <v>3.988</v>
      </c>
      <c r="G2541" s="11">
        <v>3.9927000000000001</v>
      </c>
    </row>
    <row r="2542" spans="1:7" x14ac:dyDescent="0.25">
      <c r="A2542" s="5">
        <v>26223</v>
      </c>
      <c r="B2542" s="5">
        <f>USDCHF10080[[#This Row],[date_start]]+5</f>
        <v>26228</v>
      </c>
      <c r="C2542">
        <v>5</v>
      </c>
      <c r="D2542" s="11">
        <v>3.9727000000000001</v>
      </c>
      <c r="E2542" s="11">
        <v>3.9799000000000002</v>
      </c>
      <c r="F2542" s="11">
        <v>3.9727000000000001</v>
      </c>
      <c r="G2542" s="11">
        <v>3.9799000000000002</v>
      </c>
    </row>
    <row r="2543" spans="1:7" x14ac:dyDescent="0.25">
      <c r="A2543" s="5">
        <v>26216</v>
      </c>
      <c r="B2543" s="5">
        <f>USDCHF10080[[#This Row],[date_start]]+5</f>
        <v>26221</v>
      </c>
      <c r="C2543">
        <v>4</v>
      </c>
      <c r="D2543" s="11">
        <v>3.9699</v>
      </c>
      <c r="E2543" s="11">
        <v>3.9832999999999998</v>
      </c>
      <c r="F2543" s="11">
        <v>3.9699</v>
      </c>
      <c r="G2543" s="11">
        <v>3.9832999999999998</v>
      </c>
    </row>
    <row r="2544" spans="1:7" x14ac:dyDescent="0.25">
      <c r="A2544" s="5">
        <v>26209</v>
      </c>
      <c r="B2544" s="5">
        <f>USDCHF10080[[#This Row],[date_start]]+5</f>
        <v>26214</v>
      </c>
      <c r="C2544">
        <v>5</v>
      </c>
      <c r="D2544" s="11">
        <v>3.9599000000000002</v>
      </c>
      <c r="E2544" s="11">
        <v>3.9659</v>
      </c>
      <c r="F2544" s="11">
        <v>3.9596</v>
      </c>
      <c r="G2544" s="11">
        <v>3.9659</v>
      </c>
    </row>
    <row r="2545" spans="1:7" x14ac:dyDescent="0.25">
      <c r="A2545" s="5">
        <v>26202</v>
      </c>
      <c r="B2545" s="5">
        <f>USDCHF10080[[#This Row],[date_start]]+5</f>
        <v>26207</v>
      </c>
      <c r="C2545">
        <v>5</v>
      </c>
      <c r="D2545" s="11">
        <v>3.9689000000000001</v>
      </c>
      <c r="E2545" s="11">
        <v>3.9689000000000001</v>
      </c>
      <c r="F2545" s="11">
        <v>3.9540999999999999</v>
      </c>
      <c r="G2545" s="11">
        <v>3.9588000000000001</v>
      </c>
    </row>
    <row r="2546" spans="1:7" x14ac:dyDescent="0.25">
      <c r="A2546" s="5">
        <v>26195</v>
      </c>
      <c r="B2546" s="5">
        <f>USDCHF10080[[#This Row],[date_start]]+5</f>
        <v>26200</v>
      </c>
      <c r="C2546">
        <v>5</v>
      </c>
      <c r="D2546" s="11">
        <v>3.9714</v>
      </c>
      <c r="E2546" s="11">
        <v>3.9750999999999999</v>
      </c>
      <c r="F2546" s="11">
        <v>3.9563000000000001</v>
      </c>
      <c r="G2546" s="11">
        <v>3.9698000000000002</v>
      </c>
    </row>
    <row r="2547" spans="1:7" x14ac:dyDescent="0.25">
      <c r="A2547" s="5">
        <v>26188</v>
      </c>
      <c r="B2547" s="5">
        <f>USDCHF10080[[#This Row],[date_start]]+5</f>
        <v>26193</v>
      </c>
      <c r="C2547">
        <v>5</v>
      </c>
      <c r="D2547" s="11">
        <v>3.9984000000000002</v>
      </c>
      <c r="E2547" s="11">
        <v>3.9984000000000002</v>
      </c>
      <c r="F2547" s="11">
        <v>3.9853000000000001</v>
      </c>
      <c r="G2547" s="11">
        <v>3.9864000000000002</v>
      </c>
    </row>
    <row r="2548" spans="1:7" x14ac:dyDescent="0.25">
      <c r="A2548" s="5">
        <v>26181</v>
      </c>
      <c r="B2548" s="5">
        <f>USDCHF10080[[#This Row],[date_start]]+5</f>
        <v>26186</v>
      </c>
      <c r="C2548">
        <v>4</v>
      </c>
      <c r="D2548" s="11">
        <v>3.9998999999999998</v>
      </c>
      <c r="E2548" s="11">
        <v>3.9998999999999998</v>
      </c>
      <c r="F2548" s="11">
        <v>3.9933000000000001</v>
      </c>
      <c r="G2548" s="11">
        <v>3.9933000000000001</v>
      </c>
    </row>
    <row r="2549" spans="1:7" x14ac:dyDescent="0.25">
      <c r="A2549" s="5">
        <v>26174</v>
      </c>
      <c r="B2549" s="5">
        <f>USDCHF10080[[#This Row],[date_start]]+5</f>
        <v>26179</v>
      </c>
      <c r="C2549">
        <v>5</v>
      </c>
      <c r="D2549" s="11">
        <v>3.9878</v>
      </c>
      <c r="E2549" s="11">
        <v>4.0023999999999997</v>
      </c>
      <c r="F2549" s="11">
        <v>3.9790000000000001</v>
      </c>
      <c r="G2549" s="11">
        <v>3.9790000000000001</v>
      </c>
    </row>
    <row r="2550" spans="1:7" x14ac:dyDescent="0.25">
      <c r="A2550" s="5">
        <v>26167</v>
      </c>
      <c r="B2550" s="5">
        <f>USDCHF10080[[#This Row],[date_start]]+5</f>
        <v>26172</v>
      </c>
      <c r="C2550">
        <v>5</v>
      </c>
      <c r="D2550" s="11">
        <v>3.9931999999999999</v>
      </c>
      <c r="E2550" s="11">
        <v>3.9931999999999999</v>
      </c>
      <c r="F2550" s="11">
        <v>3.9651000000000001</v>
      </c>
      <c r="G2550" s="11">
        <v>3.9731999999999998</v>
      </c>
    </row>
    <row r="2551" spans="1:7" x14ac:dyDescent="0.25">
      <c r="A2551" s="5">
        <v>26153</v>
      </c>
      <c r="B2551" s="5">
        <f>USDCHF10080[[#This Row],[date_start]]+5</f>
        <v>26158</v>
      </c>
      <c r="C2551">
        <v>5</v>
      </c>
      <c r="D2551" s="11">
        <v>4.0532000000000004</v>
      </c>
      <c r="E2551" s="11">
        <v>4.0632999999999999</v>
      </c>
      <c r="F2551" s="11">
        <v>4.0526999999999997</v>
      </c>
      <c r="G2551" s="11">
        <v>4.0632999999999999</v>
      </c>
    </row>
    <row r="2552" spans="1:7" x14ac:dyDescent="0.25">
      <c r="A2552" s="5">
        <v>26146</v>
      </c>
      <c r="B2552" s="5">
        <f>USDCHF10080[[#This Row],[date_start]]+5</f>
        <v>26151</v>
      </c>
      <c r="C2552">
        <v>5</v>
      </c>
      <c r="D2552" s="11">
        <v>4.0877999999999997</v>
      </c>
      <c r="E2552" s="11">
        <v>4.0887000000000002</v>
      </c>
      <c r="F2552" s="11">
        <v>4.0606999999999998</v>
      </c>
      <c r="G2552" s="11">
        <v>4.0698999999999996</v>
      </c>
    </row>
    <row r="2553" spans="1:7" x14ac:dyDescent="0.25">
      <c r="A2553" s="5">
        <v>26139</v>
      </c>
      <c r="B2553" s="5">
        <f>USDCHF10080[[#This Row],[date_start]]+5</f>
        <v>26144</v>
      </c>
      <c r="C2553">
        <v>5</v>
      </c>
      <c r="D2553" s="11">
        <v>4.0861999999999998</v>
      </c>
      <c r="E2553" s="11">
        <v>4.0871000000000004</v>
      </c>
      <c r="F2553" s="11">
        <v>4.0853999999999999</v>
      </c>
      <c r="G2553" s="11">
        <v>4.0861999999999998</v>
      </c>
    </row>
    <row r="2554" spans="1:7" x14ac:dyDescent="0.25">
      <c r="A2554" s="5">
        <v>26132</v>
      </c>
      <c r="B2554" s="5">
        <f>USDCHF10080[[#This Row],[date_start]]+5</f>
        <v>26137</v>
      </c>
      <c r="C2554">
        <v>5</v>
      </c>
      <c r="D2554" s="11">
        <v>4.0914999999999999</v>
      </c>
      <c r="E2554" s="11">
        <v>4.0914999999999999</v>
      </c>
      <c r="F2554" s="11">
        <v>4.0865999999999998</v>
      </c>
      <c r="G2554" s="11">
        <v>4.0865999999999998</v>
      </c>
    </row>
    <row r="2555" spans="1:7" x14ac:dyDescent="0.25">
      <c r="A2555" s="5">
        <v>26125</v>
      </c>
      <c r="B2555" s="5">
        <f>USDCHF10080[[#This Row],[date_start]]+5</f>
        <v>26130</v>
      </c>
      <c r="C2555">
        <v>5</v>
      </c>
      <c r="D2555" s="11">
        <v>4.1059999999999999</v>
      </c>
      <c r="E2555" s="11">
        <v>4.1059999999999999</v>
      </c>
      <c r="F2555" s="11">
        <v>4.0933999999999999</v>
      </c>
      <c r="G2555" s="11">
        <v>4.0933999999999999</v>
      </c>
    </row>
    <row r="2556" spans="1:7" x14ac:dyDescent="0.25">
      <c r="A2556" s="5">
        <v>26118</v>
      </c>
      <c r="B2556" s="5">
        <f>USDCHF10080[[#This Row],[date_start]]+5</f>
        <v>26123</v>
      </c>
      <c r="C2556">
        <v>4</v>
      </c>
      <c r="D2556" s="11">
        <v>4.1036999999999999</v>
      </c>
      <c r="E2556" s="11">
        <v>4.1060999999999996</v>
      </c>
      <c r="F2556" s="11">
        <v>4.1036999999999999</v>
      </c>
      <c r="G2556" s="11">
        <v>4.1060999999999996</v>
      </c>
    </row>
    <row r="2557" spans="1:7" x14ac:dyDescent="0.25">
      <c r="A2557" s="5">
        <v>26111</v>
      </c>
      <c r="B2557" s="5">
        <f>USDCHF10080[[#This Row],[date_start]]+5</f>
        <v>26116</v>
      </c>
      <c r="C2557">
        <v>5</v>
      </c>
      <c r="D2557" s="11">
        <v>4.0980999999999996</v>
      </c>
      <c r="E2557" s="11">
        <v>4.1017000000000001</v>
      </c>
      <c r="F2557" s="11">
        <v>4.0965999999999996</v>
      </c>
      <c r="G2557" s="11">
        <v>4.0989000000000004</v>
      </c>
    </row>
    <row r="2558" spans="1:7" x14ac:dyDescent="0.25">
      <c r="A2558" s="5">
        <v>26104</v>
      </c>
      <c r="B2558" s="5">
        <f>USDCHF10080[[#This Row],[date_start]]+5</f>
        <v>26109</v>
      </c>
      <c r="C2558">
        <v>5</v>
      </c>
      <c r="D2558" s="11">
        <v>4.0929000000000002</v>
      </c>
      <c r="E2558" s="11">
        <v>4.0960999999999999</v>
      </c>
      <c r="F2558" s="11">
        <v>4.0929000000000002</v>
      </c>
      <c r="G2558" s="11">
        <v>4.0944000000000003</v>
      </c>
    </row>
    <row r="2559" spans="1:7" x14ac:dyDescent="0.25">
      <c r="A2559" s="5">
        <v>26097</v>
      </c>
      <c r="B2559" s="5">
        <f>USDCHF10080[[#This Row],[date_start]]+5</f>
        <v>26102</v>
      </c>
      <c r="C2559">
        <v>5</v>
      </c>
      <c r="D2559" s="11">
        <v>4.0900999999999996</v>
      </c>
      <c r="E2559" s="11">
        <v>4.0948000000000002</v>
      </c>
      <c r="F2559" s="11">
        <v>4.0900999999999996</v>
      </c>
      <c r="G2559" s="11">
        <v>4.0930999999999997</v>
      </c>
    </row>
    <row r="2560" spans="1:7" x14ac:dyDescent="0.25">
      <c r="A2560" s="5">
        <v>26090</v>
      </c>
      <c r="B2560" s="5">
        <f>USDCHF10080[[#This Row],[date_start]]+5</f>
        <v>26095</v>
      </c>
      <c r="C2560">
        <v>5</v>
      </c>
      <c r="D2560" s="11">
        <v>4.0879000000000003</v>
      </c>
      <c r="E2560" s="11">
        <v>4.0909000000000004</v>
      </c>
      <c r="F2560" s="11">
        <v>4.0850999999999997</v>
      </c>
      <c r="G2560" s="11">
        <v>4.0884999999999998</v>
      </c>
    </row>
    <row r="2561" spans="1:7" x14ac:dyDescent="0.25">
      <c r="A2561" s="5">
        <v>26083</v>
      </c>
      <c r="B2561" s="5">
        <f>USDCHF10080[[#This Row],[date_start]]+5</f>
        <v>26088</v>
      </c>
      <c r="C2561">
        <v>4</v>
      </c>
      <c r="D2561" s="11">
        <v>4.1059000000000001</v>
      </c>
      <c r="E2561" s="11">
        <v>4.1059000000000001</v>
      </c>
      <c r="F2561" s="11">
        <v>4.0898000000000003</v>
      </c>
      <c r="G2561" s="11">
        <v>4.0940000000000003</v>
      </c>
    </row>
    <row r="2562" spans="1:7" x14ac:dyDescent="0.25">
      <c r="A2562" s="5">
        <v>26076</v>
      </c>
      <c r="B2562" s="5">
        <f>USDCHF10080[[#This Row],[date_start]]+5</f>
        <v>26081</v>
      </c>
      <c r="C2562">
        <v>5</v>
      </c>
      <c r="D2562" s="11">
        <v>4.0770999999999997</v>
      </c>
      <c r="E2562" s="11">
        <v>4.1058000000000003</v>
      </c>
      <c r="F2562" s="11">
        <v>4.0770999999999997</v>
      </c>
      <c r="G2562" s="11">
        <v>4.1058000000000003</v>
      </c>
    </row>
    <row r="2563" spans="1:7" x14ac:dyDescent="0.25">
      <c r="A2563" s="5">
        <v>26069</v>
      </c>
      <c r="B2563" s="5">
        <f>USDCHF10080[[#This Row],[date_start]]+5</f>
        <v>26074</v>
      </c>
      <c r="C2563">
        <v>5</v>
      </c>
      <c r="D2563" s="11">
        <v>4.0914000000000001</v>
      </c>
      <c r="E2563" s="11">
        <v>4.0914000000000001</v>
      </c>
      <c r="F2563" s="11">
        <v>4.0732999999999997</v>
      </c>
      <c r="G2563" s="11">
        <v>4.0732999999999997</v>
      </c>
    </row>
    <row r="2564" spans="1:7" x14ac:dyDescent="0.25">
      <c r="A2564" s="5">
        <v>26062</v>
      </c>
      <c r="B2564" s="5">
        <f>USDCHF10080[[#This Row],[date_start]]+5</f>
        <v>26067</v>
      </c>
      <c r="C2564">
        <v>5</v>
      </c>
      <c r="D2564" s="11">
        <v>4.1075999999999997</v>
      </c>
      <c r="E2564" s="11">
        <v>4.1163999999999996</v>
      </c>
      <c r="F2564" s="11">
        <v>4.0949999999999998</v>
      </c>
      <c r="G2564" s="11">
        <v>4.0949999999999998</v>
      </c>
    </row>
    <row r="2565" spans="1:7" x14ac:dyDescent="0.25">
      <c r="A2565" s="5">
        <v>26055</v>
      </c>
      <c r="B2565" s="5">
        <f>USDCHF10080[[#This Row],[date_start]]+5</f>
        <v>26060</v>
      </c>
      <c r="C2565">
        <v>5</v>
      </c>
      <c r="D2565" s="11">
        <v>4.2954999999999997</v>
      </c>
      <c r="E2565" s="11">
        <v>4.2954999999999997</v>
      </c>
      <c r="F2565" s="11">
        <v>4.1374000000000004</v>
      </c>
      <c r="G2565" s="11">
        <v>4.1374000000000004</v>
      </c>
    </row>
    <row r="2566" spans="1:7" x14ac:dyDescent="0.25">
      <c r="A2566" s="5">
        <v>26048</v>
      </c>
      <c r="B2566" s="5">
        <f>USDCHF10080[[#This Row],[date_start]]+5</f>
        <v>26053</v>
      </c>
      <c r="C2566">
        <v>5</v>
      </c>
      <c r="D2566" s="11">
        <v>4.3007999999999997</v>
      </c>
      <c r="E2566" s="11">
        <v>4.3007999999999997</v>
      </c>
      <c r="F2566" s="11">
        <v>4.2957000000000001</v>
      </c>
      <c r="G2566" s="11">
        <v>4.2958999999999996</v>
      </c>
    </row>
    <row r="2567" spans="1:7" x14ac:dyDescent="0.25">
      <c r="A2567" s="5">
        <v>26041</v>
      </c>
      <c r="B2567" s="5">
        <f>USDCHF10080[[#This Row],[date_start]]+5</f>
        <v>26046</v>
      </c>
      <c r="C2567">
        <v>5</v>
      </c>
      <c r="D2567" s="11">
        <v>4.3052000000000001</v>
      </c>
      <c r="E2567" s="11">
        <v>4.3052000000000001</v>
      </c>
      <c r="F2567" s="11">
        <v>4.2995000000000001</v>
      </c>
      <c r="G2567" s="11">
        <v>4.3025000000000002</v>
      </c>
    </row>
    <row r="2568" spans="1:7" x14ac:dyDescent="0.25">
      <c r="A2568" s="5">
        <v>26034</v>
      </c>
      <c r="B2568" s="5">
        <f>USDCHF10080[[#This Row],[date_start]]+5</f>
        <v>26039</v>
      </c>
      <c r="C2568">
        <v>5</v>
      </c>
      <c r="D2568" s="11">
        <v>4.2968999999999999</v>
      </c>
      <c r="E2568" s="11">
        <v>4.3023999999999996</v>
      </c>
      <c r="F2568" s="11">
        <v>4.2968999999999999</v>
      </c>
      <c r="G2568" s="11">
        <v>4.3018999999999998</v>
      </c>
    </row>
    <row r="2569" spans="1:7" x14ac:dyDescent="0.25">
      <c r="A2569" s="5">
        <v>26027</v>
      </c>
      <c r="B2569" s="5">
        <f>USDCHF10080[[#This Row],[date_start]]+5</f>
        <v>26032</v>
      </c>
      <c r="C2569">
        <v>5</v>
      </c>
      <c r="D2569" s="11">
        <v>4.2971000000000004</v>
      </c>
      <c r="E2569" s="11">
        <v>4.2973999999999997</v>
      </c>
      <c r="F2569" s="11">
        <v>4.2937000000000003</v>
      </c>
      <c r="G2569" s="11">
        <v>4.2950999999999997</v>
      </c>
    </row>
    <row r="2570" spans="1:7" x14ac:dyDescent="0.25">
      <c r="A2570" s="5">
        <v>26020</v>
      </c>
      <c r="B2570" s="5">
        <f>USDCHF10080[[#This Row],[date_start]]+5</f>
        <v>26025</v>
      </c>
      <c r="C2570">
        <v>5</v>
      </c>
      <c r="D2570" s="11">
        <v>4.2965999999999998</v>
      </c>
      <c r="E2570" s="11">
        <v>4.2965999999999998</v>
      </c>
      <c r="F2570" s="11">
        <v>4.2946999999999997</v>
      </c>
      <c r="G2570" s="11">
        <v>4.2946999999999997</v>
      </c>
    </row>
    <row r="2571" spans="1:7" x14ac:dyDescent="0.25">
      <c r="A2571" s="5">
        <v>26013</v>
      </c>
      <c r="B2571" s="5">
        <f>USDCHF10080[[#This Row],[date_start]]+5</f>
        <v>26018</v>
      </c>
      <c r="C2571">
        <v>5</v>
      </c>
      <c r="D2571" s="11">
        <v>4.2971000000000004</v>
      </c>
      <c r="E2571" s="11">
        <v>4.2972000000000001</v>
      </c>
      <c r="F2571" s="11">
        <v>4.2958999999999996</v>
      </c>
      <c r="G2571" s="11">
        <v>4.2958999999999996</v>
      </c>
    </row>
    <row r="2572" spans="1:7" x14ac:dyDescent="0.25">
      <c r="A2572" s="5">
        <v>26006</v>
      </c>
      <c r="B2572" s="5">
        <f>USDCHF10080[[#This Row],[date_start]]+5</f>
        <v>26011</v>
      </c>
      <c r="C2572">
        <v>5</v>
      </c>
      <c r="D2572" s="11">
        <v>4.3003999999999998</v>
      </c>
      <c r="E2572" s="11">
        <v>4.3003999999999998</v>
      </c>
      <c r="F2572" s="11">
        <v>4.2972000000000001</v>
      </c>
      <c r="G2572" s="11">
        <v>4.2972000000000001</v>
      </c>
    </row>
    <row r="2573" spans="1:7" x14ac:dyDescent="0.25">
      <c r="A2573" s="5">
        <v>25999</v>
      </c>
      <c r="B2573" s="5">
        <f>USDCHF10080[[#This Row],[date_start]]+5</f>
        <v>26004</v>
      </c>
      <c r="C2573">
        <v>5</v>
      </c>
      <c r="D2573" s="11">
        <v>4.3019999999999996</v>
      </c>
      <c r="E2573" s="11">
        <v>4.3040000000000003</v>
      </c>
      <c r="F2573" s="11">
        <v>4.3010000000000002</v>
      </c>
      <c r="G2573" s="11">
        <v>4.3010000000000002</v>
      </c>
    </row>
    <row r="2574" spans="1:7" x14ac:dyDescent="0.25">
      <c r="A2574" s="5">
        <v>25992</v>
      </c>
      <c r="B2574" s="5">
        <f>USDCHF10080[[#This Row],[date_start]]+5</f>
        <v>25997</v>
      </c>
      <c r="C2574">
        <v>5</v>
      </c>
      <c r="D2574" s="11">
        <v>4.3072999999999997</v>
      </c>
      <c r="E2574" s="11">
        <v>4.3072999999999997</v>
      </c>
      <c r="F2574" s="11">
        <v>4.3038999999999996</v>
      </c>
      <c r="G2574" s="11">
        <v>4.3066000000000004</v>
      </c>
    </row>
    <row r="2575" spans="1:7" x14ac:dyDescent="0.25">
      <c r="A2575" s="5">
        <v>25985</v>
      </c>
      <c r="B2575" s="5">
        <f>USDCHF10080[[#This Row],[date_start]]+5</f>
        <v>25990</v>
      </c>
      <c r="C2575">
        <v>5</v>
      </c>
      <c r="D2575" s="11">
        <v>4.2957999999999998</v>
      </c>
      <c r="E2575" s="11">
        <v>4.3072999999999997</v>
      </c>
      <c r="F2575" s="11">
        <v>4.2957000000000001</v>
      </c>
      <c r="G2575" s="11">
        <v>4.3070000000000004</v>
      </c>
    </row>
    <row r="2576" spans="1:7" x14ac:dyDescent="0.25">
      <c r="A2576" s="5">
        <v>25978</v>
      </c>
      <c r="B2576" s="5">
        <f>USDCHF10080[[#This Row],[date_start]]+5</f>
        <v>25983</v>
      </c>
      <c r="C2576">
        <v>4</v>
      </c>
      <c r="D2576" s="11">
        <v>4.2968000000000002</v>
      </c>
      <c r="E2576" s="11">
        <v>4.2968000000000002</v>
      </c>
      <c r="F2576" s="11">
        <v>4.2962999999999996</v>
      </c>
      <c r="G2576" s="11">
        <v>4.2962999999999996</v>
      </c>
    </row>
    <row r="2577" spans="1:7" x14ac:dyDescent="0.25">
      <c r="A2577" s="5">
        <v>25971</v>
      </c>
      <c r="B2577" s="5">
        <f>USDCHF10080[[#This Row],[date_start]]+5</f>
        <v>25976</v>
      </c>
      <c r="C2577">
        <v>4</v>
      </c>
      <c r="D2577" s="11">
        <v>4.2979000000000003</v>
      </c>
      <c r="E2577" s="11">
        <v>4.2979000000000003</v>
      </c>
      <c r="F2577" s="11">
        <v>4.2967000000000004</v>
      </c>
      <c r="G2577" s="11">
        <v>4.2967000000000004</v>
      </c>
    </row>
    <row r="2578" spans="1:7" x14ac:dyDescent="0.25">
      <c r="A2578" s="5">
        <v>25964</v>
      </c>
      <c r="B2578" s="5">
        <f>USDCHF10080[[#This Row],[date_start]]+5</f>
        <v>25969</v>
      </c>
      <c r="C2578">
        <v>5</v>
      </c>
      <c r="D2578" s="11">
        <v>4.2968000000000002</v>
      </c>
      <c r="E2578" s="11">
        <v>4.2968999999999999</v>
      </c>
      <c r="F2578" s="11">
        <v>4.2965</v>
      </c>
      <c r="G2578" s="11">
        <v>4.2968999999999999</v>
      </c>
    </row>
    <row r="2579" spans="1:7" x14ac:dyDescent="0.25">
      <c r="A2579" s="5">
        <v>25957</v>
      </c>
      <c r="B2579" s="5">
        <f>USDCHF10080[[#This Row],[date_start]]+5</f>
        <v>25962</v>
      </c>
      <c r="C2579">
        <v>5</v>
      </c>
      <c r="D2579" s="11">
        <v>4.3005000000000004</v>
      </c>
      <c r="E2579" s="11">
        <v>4.3005000000000004</v>
      </c>
      <c r="F2579" s="11">
        <v>4.2962999999999996</v>
      </c>
      <c r="G2579" s="11">
        <v>4.2962999999999996</v>
      </c>
    </row>
    <row r="2580" spans="1:7" x14ac:dyDescent="0.25">
      <c r="A2580" s="5">
        <v>25950</v>
      </c>
      <c r="B2580" s="5">
        <f>USDCHF10080[[#This Row],[date_start]]+5</f>
        <v>25955</v>
      </c>
      <c r="C2580">
        <v>5</v>
      </c>
      <c r="D2580" s="11">
        <v>4.3029000000000002</v>
      </c>
      <c r="E2580" s="11">
        <v>4.3029000000000002</v>
      </c>
      <c r="F2580" s="11">
        <v>4.2995999999999999</v>
      </c>
      <c r="G2580" s="11">
        <v>4.2995999999999999</v>
      </c>
    </row>
    <row r="2581" spans="1:7" x14ac:dyDescent="0.25">
      <c r="A2581" s="5">
        <v>25943</v>
      </c>
      <c r="B2581" s="5">
        <f>USDCHF10080[[#This Row],[date_start]]+5</f>
        <v>25948</v>
      </c>
      <c r="C2581">
        <v>5</v>
      </c>
      <c r="D2581" s="11">
        <v>4.3102</v>
      </c>
      <c r="E2581" s="11">
        <v>4.3102</v>
      </c>
      <c r="F2581" s="11">
        <v>4.3075999999999999</v>
      </c>
      <c r="G2581" s="11">
        <v>4.3075999999999999</v>
      </c>
    </row>
    <row r="2582" spans="1:7" x14ac:dyDescent="0.25">
      <c r="A2582" s="5">
        <v>25936</v>
      </c>
      <c r="B2582" s="5">
        <f>USDCHF10080[[#This Row],[date_start]]+5</f>
        <v>25941</v>
      </c>
      <c r="C2582">
        <v>5</v>
      </c>
      <c r="D2582" s="11">
        <v>4.3179999999999996</v>
      </c>
      <c r="E2582" s="11">
        <v>4.3179999999999996</v>
      </c>
      <c r="F2582" s="11">
        <v>4.3102999999999998</v>
      </c>
      <c r="G2582" s="11">
        <v>4.3109000000000002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1714B-789C-4AFA-8101-BA2A65C33B22}">
  <dimension ref="A1:G1462"/>
  <sheetViews>
    <sheetView workbookViewId="0">
      <selection sqref="A1:XFD1"/>
    </sheetView>
  </sheetViews>
  <sheetFormatPr defaultColWidth="17.42578125" defaultRowHeight="15" x14ac:dyDescent="0.25"/>
  <cols>
    <col min="1" max="3" width="17.42578125" style="4"/>
    <col min="4" max="7" width="17.42578125" style="6"/>
    <col min="8" max="16384" width="17.42578125" style="4"/>
  </cols>
  <sheetData>
    <row r="1" spans="1:7" x14ac:dyDescent="0.25">
      <c r="A1" s="4" t="s">
        <v>4</v>
      </c>
      <c r="B1" s="4" t="s">
        <v>5</v>
      </c>
      <c r="C1" s="4" t="s">
        <v>6</v>
      </c>
      <c r="D1" s="6" t="s">
        <v>2</v>
      </c>
      <c r="E1" s="6" t="s">
        <v>0</v>
      </c>
      <c r="F1" s="6" t="s">
        <v>1</v>
      </c>
      <c r="G1" s="6" t="s">
        <v>3</v>
      </c>
    </row>
    <row r="2" spans="1:7" x14ac:dyDescent="0.25">
      <c r="A2" s="5">
        <v>44388</v>
      </c>
      <c r="B2" s="5">
        <f>GBPUSD10080[[#This Row],[date_start]]+5</f>
        <v>44393</v>
      </c>
      <c r="C2" s="4">
        <v>353200</v>
      </c>
      <c r="D2" s="6">
        <v>1.3888400000000001</v>
      </c>
      <c r="E2" s="6">
        <v>1.3909899999999999</v>
      </c>
      <c r="F2" s="6">
        <v>1.3760399999999999</v>
      </c>
      <c r="G2" s="6">
        <v>1.3763099999999999</v>
      </c>
    </row>
    <row r="3" spans="1:7" x14ac:dyDescent="0.25">
      <c r="A3" s="5">
        <v>44381</v>
      </c>
      <c r="B3" s="5">
        <f>GBPUSD10080[[#This Row],[date_start]]+5</f>
        <v>44386</v>
      </c>
      <c r="C3" s="4">
        <v>430311</v>
      </c>
      <c r="D3" s="6">
        <v>1.3815200000000001</v>
      </c>
      <c r="E3" s="6">
        <v>1.39005</v>
      </c>
      <c r="F3" s="6">
        <v>1.37422</v>
      </c>
      <c r="G3" s="6">
        <v>1.3899699999999999</v>
      </c>
    </row>
    <row r="4" spans="1:7" x14ac:dyDescent="0.25">
      <c r="A4" s="5">
        <v>44374</v>
      </c>
      <c r="B4" s="5">
        <f>GBPUSD10080[[#This Row],[date_start]]+5</f>
        <v>44379</v>
      </c>
      <c r="C4" s="4">
        <v>372457</v>
      </c>
      <c r="D4" s="6">
        <v>1.3869199999999999</v>
      </c>
      <c r="E4" s="6">
        <v>1.39394</v>
      </c>
      <c r="F4" s="6">
        <v>1.3731599999999999</v>
      </c>
      <c r="G4" s="6">
        <v>1.3832500000000001</v>
      </c>
    </row>
    <row r="5" spans="1:7" x14ac:dyDescent="0.25">
      <c r="A5" s="5">
        <v>44367</v>
      </c>
      <c r="B5" s="5">
        <f>GBPUSD10080[[#This Row],[date_start]]+5</f>
        <v>44372</v>
      </c>
      <c r="C5" s="4">
        <v>416825</v>
      </c>
      <c r="D5" s="6">
        <v>1.3794200000000001</v>
      </c>
      <c r="E5" s="6">
        <v>1.4001300000000001</v>
      </c>
      <c r="F5" s="6">
        <v>1.3786400000000001</v>
      </c>
      <c r="G5" s="6">
        <v>1.38822</v>
      </c>
    </row>
    <row r="6" spans="1:7" x14ac:dyDescent="0.25">
      <c r="A6" s="5">
        <v>44360</v>
      </c>
      <c r="B6" s="5">
        <f>GBPUSD10080[[#This Row],[date_start]]+5</f>
        <v>44365</v>
      </c>
      <c r="C6" s="4">
        <v>393707</v>
      </c>
      <c r="D6" s="6">
        <v>1.40944</v>
      </c>
      <c r="E6" s="6">
        <v>1.41327</v>
      </c>
      <c r="F6" s="6">
        <v>1.3791899999999999</v>
      </c>
      <c r="G6" s="6">
        <v>1.37967</v>
      </c>
    </row>
    <row r="7" spans="1:7" x14ac:dyDescent="0.25">
      <c r="A7" s="5">
        <v>44353</v>
      </c>
      <c r="B7" s="5">
        <f>GBPUSD10080[[#This Row],[date_start]]+5</f>
        <v>44358</v>
      </c>
      <c r="C7" s="4">
        <v>357476</v>
      </c>
      <c r="D7" s="6">
        <v>1.41534</v>
      </c>
      <c r="E7" s="6">
        <v>1.4191100000000001</v>
      </c>
      <c r="F7" s="6">
        <v>1.40733</v>
      </c>
      <c r="G7" s="6">
        <v>1.4113</v>
      </c>
    </row>
    <row r="8" spans="1:7" x14ac:dyDescent="0.25">
      <c r="A8" s="5">
        <v>44346</v>
      </c>
      <c r="B8" s="5">
        <f>GBPUSD10080[[#This Row],[date_start]]+5</f>
        <v>44351</v>
      </c>
      <c r="C8" s="4">
        <v>393430</v>
      </c>
      <c r="D8" s="6">
        <v>1.41744</v>
      </c>
      <c r="E8" s="6">
        <v>1.4249000000000001</v>
      </c>
      <c r="F8" s="6">
        <v>1.40832</v>
      </c>
      <c r="G8" s="6">
        <v>1.41649</v>
      </c>
    </row>
    <row r="9" spans="1:7" x14ac:dyDescent="0.25">
      <c r="A9" s="5">
        <v>44339</v>
      </c>
      <c r="B9" s="5">
        <f>GBPUSD10080[[#This Row],[date_start]]+5</f>
        <v>44344</v>
      </c>
      <c r="C9" s="4">
        <v>394812</v>
      </c>
      <c r="D9" s="6">
        <v>1.41414</v>
      </c>
      <c r="E9" s="6">
        <v>1.4219299999999999</v>
      </c>
      <c r="F9" s="6">
        <v>1.4091400000000001</v>
      </c>
      <c r="G9" s="6">
        <v>1.41879</v>
      </c>
    </row>
    <row r="10" spans="1:7" x14ac:dyDescent="0.25">
      <c r="A10" s="5">
        <v>44332</v>
      </c>
      <c r="B10" s="5">
        <f>GBPUSD10080[[#This Row],[date_start]]+5</f>
        <v>44337</v>
      </c>
      <c r="C10" s="4">
        <v>347587</v>
      </c>
      <c r="D10" s="6">
        <v>1.4094199999999999</v>
      </c>
      <c r="E10" s="6">
        <v>1.42336</v>
      </c>
      <c r="F10" s="6">
        <v>1.4077500000000001</v>
      </c>
      <c r="G10" s="6">
        <v>1.4150700000000001</v>
      </c>
    </row>
    <row r="11" spans="1:7" x14ac:dyDescent="0.25">
      <c r="A11" s="5">
        <v>44325</v>
      </c>
      <c r="B11" s="5">
        <f>GBPUSD10080[[#This Row],[date_start]]+5</f>
        <v>44330</v>
      </c>
      <c r="C11" s="4">
        <v>338413</v>
      </c>
      <c r="D11" s="6">
        <v>1.4004399999999999</v>
      </c>
      <c r="E11" s="6">
        <v>1.41662</v>
      </c>
      <c r="F11" s="6">
        <v>1.39941</v>
      </c>
      <c r="G11" s="6">
        <v>1.40968</v>
      </c>
    </row>
    <row r="12" spans="1:7" x14ac:dyDescent="0.25">
      <c r="A12" s="5">
        <v>44318</v>
      </c>
      <c r="B12" s="5">
        <f>GBPUSD10080[[#This Row],[date_start]]+5</f>
        <v>44323</v>
      </c>
      <c r="C12" s="4">
        <v>284301</v>
      </c>
      <c r="D12" s="6">
        <v>1.3807100000000001</v>
      </c>
      <c r="E12" s="6">
        <v>1.4005700000000001</v>
      </c>
      <c r="F12" s="6">
        <v>1.37971</v>
      </c>
      <c r="G12" s="6">
        <v>1.3987000000000001</v>
      </c>
    </row>
    <row r="13" spans="1:7" x14ac:dyDescent="0.25">
      <c r="A13" s="5">
        <v>44311</v>
      </c>
      <c r="B13" s="5">
        <f>GBPUSD10080[[#This Row],[date_start]]+5</f>
        <v>44316</v>
      </c>
      <c r="C13" s="4">
        <v>262147</v>
      </c>
      <c r="D13" s="6">
        <v>1.3869</v>
      </c>
      <c r="E13" s="6">
        <v>1.39767</v>
      </c>
      <c r="F13" s="6">
        <v>1.3802700000000001</v>
      </c>
      <c r="G13" s="6">
        <v>1.3812800000000001</v>
      </c>
    </row>
    <row r="14" spans="1:7" x14ac:dyDescent="0.25">
      <c r="A14" s="5">
        <v>44304</v>
      </c>
      <c r="B14" s="5">
        <f>GBPUSD10080[[#This Row],[date_start]]+5</f>
        <v>44309</v>
      </c>
      <c r="C14" s="4">
        <v>268574</v>
      </c>
      <c r="D14" s="6">
        <v>1.3824399999999999</v>
      </c>
      <c r="E14" s="6">
        <v>1.4008700000000001</v>
      </c>
      <c r="F14" s="6">
        <v>1.3809199999999999</v>
      </c>
      <c r="G14" s="6">
        <v>1.3884700000000001</v>
      </c>
    </row>
    <row r="15" spans="1:7" x14ac:dyDescent="0.25">
      <c r="A15" s="5">
        <v>44297</v>
      </c>
      <c r="B15" s="5">
        <f>GBPUSD10080[[#This Row],[date_start]]+5</f>
        <v>44302</v>
      </c>
      <c r="C15" s="4">
        <v>253415</v>
      </c>
      <c r="D15" s="6">
        <v>1.37012</v>
      </c>
      <c r="E15" s="6">
        <v>1.3840399999999999</v>
      </c>
      <c r="F15" s="6">
        <v>1.3668400000000001</v>
      </c>
      <c r="G15" s="6">
        <v>1.38401</v>
      </c>
    </row>
    <row r="16" spans="1:7" x14ac:dyDescent="0.25">
      <c r="A16" s="5">
        <v>44290</v>
      </c>
      <c r="B16" s="5">
        <f>GBPUSD10080[[#This Row],[date_start]]+5</f>
        <v>44295</v>
      </c>
      <c r="C16" s="4">
        <v>277634</v>
      </c>
      <c r="D16" s="6">
        <v>1.38104</v>
      </c>
      <c r="E16" s="6">
        <v>1.3918200000000001</v>
      </c>
      <c r="F16" s="6">
        <v>1.36696</v>
      </c>
      <c r="G16" s="6">
        <v>1.3702000000000001</v>
      </c>
    </row>
    <row r="17" spans="1:7" x14ac:dyDescent="0.25">
      <c r="A17" s="5">
        <v>44283</v>
      </c>
      <c r="B17" s="5">
        <f>GBPUSD10080[[#This Row],[date_start]]+5</f>
        <v>44288</v>
      </c>
      <c r="C17" s="4">
        <v>326783</v>
      </c>
      <c r="D17" s="6">
        <v>1.3776200000000001</v>
      </c>
      <c r="E17" s="6">
        <v>1.38514</v>
      </c>
      <c r="F17" s="6">
        <v>1.3705700000000001</v>
      </c>
      <c r="G17" s="6">
        <v>1.3831100000000001</v>
      </c>
    </row>
    <row r="18" spans="1:7" x14ac:dyDescent="0.25">
      <c r="A18" s="5">
        <v>44276</v>
      </c>
      <c r="B18" s="5">
        <f>GBPUSD10080[[#This Row],[date_start]]+5</f>
        <v>44281</v>
      </c>
      <c r="C18" s="4">
        <v>396542</v>
      </c>
      <c r="D18" s="6">
        <v>1.3836599999999999</v>
      </c>
      <c r="E18" s="6">
        <v>1.3876299999999999</v>
      </c>
      <c r="F18" s="6">
        <v>1.3669800000000001</v>
      </c>
      <c r="G18" s="6">
        <v>1.37913</v>
      </c>
    </row>
    <row r="19" spans="1:7" x14ac:dyDescent="0.25">
      <c r="A19" s="5">
        <v>44269</v>
      </c>
      <c r="B19" s="5">
        <f>GBPUSD10080[[#This Row],[date_start]]+5</f>
        <v>44274</v>
      </c>
      <c r="C19" s="4">
        <v>495479</v>
      </c>
      <c r="D19" s="6">
        <v>1.3916500000000001</v>
      </c>
      <c r="E19" s="6">
        <v>1.4000900000000001</v>
      </c>
      <c r="F19" s="6">
        <v>1.3808800000000001</v>
      </c>
      <c r="G19" s="6">
        <v>1.38628</v>
      </c>
    </row>
    <row r="20" spans="1:7" x14ac:dyDescent="0.25">
      <c r="A20" s="5">
        <v>44262</v>
      </c>
      <c r="B20" s="5">
        <f>GBPUSD10080[[#This Row],[date_start]]+5</f>
        <v>44267</v>
      </c>
      <c r="C20" s="4">
        <v>594855</v>
      </c>
      <c r="D20" s="6">
        <v>1.3797600000000001</v>
      </c>
      <c r="E20" s="6">
        <v>1.40046</v>
      </c>
      <c r="F20" s="6">
        <v>1.3797600000000001</v>
      </c>
      <c r="G20" s="6">
        <v>1.3918600000000001</v>
      </c>
    </row>
    <row r="21" spans="1:7" x14ac:dyDescent="0.25">
      <c r="A21" s="5">
        <v>44255</v>
      </c>
      <c r="B21" s="5">
        <f>GBPUSD10080[[#This Row],[date_start]]+5</f>
        <v>44260</v>
      </c>
      <c r="C21" s="4">
        <v>540959</v>
      </c>
      <c r="D21" s="6">
        <v>1.3928400000000001</v>
      </c>
      <c r="E21" s="6">
        <v>1.4016500000000001</v>
      </c>
      <c r="F21" s="6">
        <v>1.37778</v>
      </c>
      <c r="G21" s="6">
        <v>1.38289</v>
      </c>
    </row>
    <row r="22" spans="1:7" x14ac:dyDescent="0.25">
      <c r="A22" s="5">
        <v>44248</v>
      </c>
      <c r="B22" s="5">
        <f>GBPUSD10080[[#This Row],[date_start]]+5</f>
        <v>44253</v>
      </c>
      <c r="C22" s="4">
        <v>617996</v>
      </c>
      <c r="D22" s="6">
        <v>1.4009199999999999</v>
      </c>
      <c r="E22" s="6">
        <v>1.4240900000000001</v>
      </c>
      <c r="F22" s="6">
        <v>1.3887700000000001</v>
      </c>
      <c r="G22" s="6">
        <v>1.3927</v>
      </c>
    </row>
    <row r="23" spans="1:7" x14ac:dyDescent="0.25">
      <c r="A23" s="5">
        <v>44241</v>
      </c>
      <c r="B23" s="5">
        <f>GBPUSD10080[[#This Row],[date_start]]+5</f>
        <v>44246</v>
      </c>
      <c r="C23" s="4">
        <v>447166</v>
      </c>
      <c r="D23" s="6">
        <v>1.38462</v>
      </c>
      <c r="E23" s="6">
        <v>1.4036200000000001</v>
      </c>
      <c r="F23" s="6">
        <v>1.38296</v>
      </c>
      <c r="G23" s="6">
        <v>1.4004300000000001</v>
      </c>
    </row>
    <row r="24" spans="1:7" x14ac:dyDescent="0.25">
      <c r="A24" s="5">
        <v>44234</v>
      </c>
      <c r="B24" s="5">
        <f>GBPUSD10080[[#This Row],[date_start]]+5</f>
        <v>44239</v>
      </c>
      <c r="C24" s="4">
        <v>373966</v>
      </c>
      <c r="D24" s="6">
        <v>1.3716900000000001</v>
      </c>
      <c r="E24" s="6">
        <v>1.38659</v>
      </c>
      <c r="F24" s="6">
        <v>1.36802</v>
      </c>
      <c r="G24" s="6">
        <v>1.38533</v>
      </c>
    </row>
    <row r="25" spans="1:7" x14ac:dyDescent="0.25">
      <c r="A25" s="5">
        <v>44227</v>
      </c>
      <c r="B25" s="5">
        <f>GBPUSD10080[[#This Row],[date_start]]+5</f>
        <v>44232</v>
      </c>
      <c r="C25" s="4">
        <v>408346</v>
      </c>
      <c r="D25" s="6">
        <v>1.37029</v>
      </c>
      <c r="E25" s="6">
        <v>1.3757900000000001</v>
      </c>
      <c r="F25" s="6">
        <v>1.3564700000000001</v>
      </c>
      <c r="G25" s="6">
        <v>1.3736299999999999</v>
      </c>
    </row>
    <row r="26" spans="1:7" x14ac:dyDescent="0.25">
      <c r="A26" s="5">
        <v>44220</v>
      </c>
      <c r="B26" s="5">
        <f>GBPUSD10080[[#This Row],[date_start]]+5</f>
        <v>44225</v>
      </c>
      <c r="C26" s="4">
        <v>441094</v>
      </c>
      <c r="D26" s="6">
        <v>1.3679300000000001</v>
      </c>
      <c r="E26" s="6">
        <v>1.3758600000000001</v>
      </c>
      <c r="F26" s="6">
        <v>1.3609899999999999</v>
      </c>
      <c r="G26" s="6">
        <v>1.36981</v>
      </c>
    </row>
    <row r="27" spans="1:7" x14ac:dyDescent="0.25">
      <c r="A27" s="5">
        <v>44213</v>
      </c>
      <c r="B27" s="5">
        <f>GBPUSD10080[[#This Row],[date_start]]+5</f>
        <v>44218</v>
      </c>
      <c r="C27" s="4">
        <v>385672</v>
      </c>
      <c r="D27" s="6">
        <v>1.3587</v>
      </c>
      <c r="E27" s="6">
        <v>1.37462</v>
      </c>
      <c r="F27" s="6">
        <v>1.3519600000000001</v>
      </c>
      <c r="G27" s="6">
        <v>1.36822</v>
      </c>
    </row>
    <row r="28" spans="1:7" x14ac:dyDescent="0.25">
      <c r="A28" s="5">
        <v>44206</v>
      </c>
      <c r="B28" s="5">
        <f>GBPUSD10080[[#This Row],[date_start]]+5</f>
        <v>44211</v>
      </c>
      <c r="C28" s="4">
        <v>457032</v>
      </c>
      <c r="D28" s="6">
        <v>1.35402</v>
      </c>
      <c r="E28" s="6">
        <v>1.3711</v>
      </c>
      <c r="F28" s="6">
        <v>1.3450800000000001</v>
      </c>
      <c r="G28" s="6">
        <v>1.3582000000000001</v>
      </c>
    </row>
    <row r="29" spans="1:7" x14ac:dyDescent="0.25">
      <c r="A29" s="5">
        <v>44199</v>
      </c>
      <c r="B29" s="5">
        <f>GBPUSD10080[[#This Row],[date_start]]+5</f>
        <v>44204</v>
      </c>
      <c r="C29" s="4">
        <v>540897</v>
      </c>
      <c r="D29" s="6">
        <v>1.36452</v>
      </c>
      <c r="E29" s="6">
        <v>1.3703700000000001</v>
      </c>
      <c r="F29" s="6">
        <v>1.3532599999999999</v>
      </c>
      <c r="G29" s="6">
        <v>1.35606</v>
      </c>
    </row>
    <row r="30" spans="1:7" x14ac:dyDescent="0.25">
      <c r="A30" s="5">
        <v>44192</v>
      </c>
      <c r="B30" s="5">
        <f>GBPUSD10080[[#This Row],[date_start]]+5</f>
        <v>44197</v>
      </c>
      <c r="C30" s="4">
        <v>330747</v>
      </c>
      <c r="D30" s="6">
        <v>1.3544099999999999</v>
      </c>
      <c r="E30" s="6">
        <v>1.36863</v>
      </c>
      <c r="F30" s="6">
        <v>1.34293</v>
      </c>
      <c r="G30" s="6">
        <v>1.36615</v>
      </c>
    </row>
    <row r="31" spans="1:7" x14ac:dyDescent="0.25">
      <c r="A31" s="5">
        <v>44185</v>
      </c>
      <c r="B31" s="5">
        <f>GBPUSD10080[[#This Row],[date_start]]+5</f>
        <v>44190</v>
      </c>
      <c r="C31" s="4">
        <v>394499</v>
      </c>
      <c r="D31" s="6">
        <v>1.33952</v>
      </c>
      <c r="E31" s="6">
        <v>1.3619300000000001</v>
      </c>
      <c r="F31" s="6">
        <v>1.31877</v>
      </c>
      <c r="G31" s="6">
        <v>1.3533599999999999</v>
      </c>
    </row>
    <row r="32" spans="1:7" x14ac:dyDescent="0.25">
      <c r="A32" s="5">
        <v>44178</v>
      </c>
      <c r="B32" s="5">
        <f>GBPUSD10080[[#This Row],[date_start]]+5</f>
        <v>44183</v>
      </c>
      <c r="C32" s="4">
        <v>452953</v>
      </c>
      <c r="D32" s="6">
        <v>1.3342700000000001</v>
      </c>
      <c r="E32" s="6">
        <v>1.3624499999999999</v>
      </c>
      <c r="F32" s="6">
        <v>1.3280099999999999</v>
      </c>
      <c r="G32" s="6">
        <v>1.3497600000000001</v>
      </c>
    </row>
    <row r="33" spans="1:7" x14ac:dyDescent="0.25">
      <c r="A33" s="5">
        <v>44171</v>
      </c>
      <c r="B33" s="5">
        <f>GBPUSD10080[[#This Row],[date_start]]+5</f>
        <v>44176</v>
      </c>
      <c r="C33" s="4">
        <v>469623</v>
      </c>
      <c r="D33" s="6">
        <v>1.34093</v>
      </c>
      <c r="E33" s="6">
        <v>1.3477699999999999</v>
      </c>
      <c r="F33" s="6">
        <v>1.31338</v>
      </c>
      <c r="G33" s="6">
        <v>1.3229599999999999</v>
      </c>
    </row>
    <row r="34" spans="1:7" x14ac:dyDescent="0.25">
      <c r="A34" s="5">
        <v>44164</v>
      </c>
      <c r="B34" s="5">
        <f>GBPUSD10080[[#This Row],[date_start]]+5</f>
        <v>44169</v>
      </c>
      <c r="C34" s="4">
        <v>454479</v>
      </c>
      <c r="D34" s="6">
        <v>1.33266</v>
      </c>
      <c r="E34" s="6">
        <v>1.3539699999999999</v>
      </c>
      <c r="F34" s="6">
        <v>1.32873</v>
      </c>
      <c r="G34" s="6">
        <v>1.34344</v>
      </c>
    </row>
    <row r="35" spans="1:7" x14ac:dyDescent="0.25">
      <c r="A35" s="5">
        <v>44157</v>
      </c>
      <c r="B35" s="5">
        <f>GBPUSD10080[[#This Row],[date_start]]+5</f>
        <v>44162</v>
      </c>
      <c r="C35" s="4">
        <v>432396</v>
      </c>
      <c r="D35" s="6">
        <v>1.32873</v>
      </c>
      <c r="E35" s="6">
        <v>1.33978</v>
      </c>
      <c r="F35" s="6">
        <v>1.32636</v>
      </c>
      <c r="G35" s="6">
        <v>1.33083</v>
      </c>
    </row>
    <row r="36" spans="1:7" x14ac:dyDescent="0.25">
      <c r="A36" s="5">
        <v>44150</v>
      </c>
      <c r="B36" s="5">
        <f>GBPUSD10080[[#This Row],[date_start]]+5</f>
        <v>44155</v>
      </c>
      <c r="C36" s="4">
        <v>468429</v>
      </c>
      <c r="D36" s="6">
        <v>1.31602</v>
      </c>
      <c r="E36" s="6">
        <v>1.33121</v>
      </c>
      <c r="F36" s="6">
        <v>1.3159400000000001</v>
      </c>
      <c r="G36" s="6">
        <v>1.3289599999999999</v>
      </c>
    </row>
    <row r="37" spans="1:7" x14ac:dyDescent="0.25">
      <c r="A37" s="5">
        <v>44143</v>
      </c>
      <c r="B37" s="5">
        <f>GBPUSD10080[[#This Row],[date_start]]+5</f>
        <v>44148</v>
      </c>
      <c r="C37" s="4">
        <v>644491</v>
      </c>
      <c r="D37" s="6">
        <v>1.3154699999999999</v>
      </c>
      <c r="E37" s="6">
        <v>1.33138</v>
      </c>
      <c r="F37" s="6">
        <v>1.3106</v>
      </c>
      <c r="G37" s="6">
        <v>1.31982</v>
      </c>
    </row>
    <row r="38" spans="1:7" x14ac:dyDescent="0.25">
      <c r="A38" s="5">
        <v>44136</v>
      </c>
      <c r="B38" s="5">
        <f>GBPUSD10080[[#This Row],[date_start]]+5</f>
        <v>44141</v>
      </c>
      <c r="C38" s="4">
        <v>467111</v>
      </c>
      <c r="D38" s="6">
        <v>1.29216</v>
      </c>
      <c r="E38" s="6">
        <v>1.3177099999999999</v>
      </c>
      <c r="F38" s="6">
        <v>1.28535</v>
      </c>
      <c r="G38" s="6">
        <v>1.3147500000000001</v>
      </c>
    </row>
    <row r="39" spans="1:7" x14ac:dyDescent="0.25">
      <c r="A39" s="5">
        <v>44129</v>
      </c>
      <c r="B39" s="5">
        <f>GBPUSD10080[[#This Row],[date_start]]+5</f>
        <v>44134</v>
      </c>
      <c r="C39" s="4">
        <v>262660</v>
      </c>
      <c r="D39" s="6">
        <v>1.30528</v>
      </c>
      <c r="E39" s="6">
        <v>1.3079400000000001</v>
      </c>
      <c r="F39" s="6">
        <v>1.2880400000000001</v>
      </c>
      <c r="G39" s="6">
        <v>1.2950200000000001</v>
      </c>
    </row>
    <row r="40" spans="1:7" x14ac:dyDescent="0.25">
      <c r="A40" s="5">
        <v>44122</v>
      </c>
      <c r="B40" s="5">
        <f>GBPUSD10080[[#This Row],[date_start]]+5</f>
        <v>44127</v>
      </c>
      <c r="C40" s="4">
        <v>227062</v>
      </c>
      <c r="D40" s="6">
        <v>1.2895000000000001</v>
      </c>
      <c r="E40" s="6">
        <v>1.3176399999999999</v>
      </c>
      <c r="F40" s="6">
        <v>1.28929</v>
      </c>
      <c r="G40" s="6">
        <v>1.30437</v>
      </c>
    </row>
    <row r="41" spans="1:7" x14ac:dyDescent="0.25">
      <c r="A41" s="5">
        <v>44115</v>
      </c>
      <c r="B41" s="5">
        <f>GBPUSD10080[[#This Row],[date_start]]+5</f>
        <v>44120</v>
      </c>
      <c r="C41" s="4">
        <v>231123</v>
      </c>
      <c r="D41" s="6">
        <v>1.3024500000000001</v>
      </c>
      <c r="E41" s="6">
        <v>1.30823</v>
      </c>
      <c r="F41" s="6">
        <v>1.28562</v>
      </c>
      <c r="G41" s="6">
        <v>1.2907299999999999</v>
      </c>
    </row>
    <row r="42" spans="1:7" x14ac:dyDescent="0.25">
      <c r="A42" s="5">
        <v>44108</v>
      </c>
      <c r="B42" s="5">
        <f>GBPUSD10080[[#This Row],[date_start]]+5</f>
        <v>44113</v>
      </c>
      <c r="C42" s="4">
        <v>232411</v>
      </c>
      <c r="D42" s="6">
        <v>1.2925500000000001</v>
      </c>
      <c r="E42" s="6">
        <v>1.30487</v>
      </c>
      <c r="F42" s="6">
        <v>1.2844199999999999</v>
      </c>
      <c r="G42" s="6">
        <v>1.30487</v>
      </c>
    </row>
    <row r="43" spans="1:7" x14ac:dyDescent="0.25">
      <c r="A43" s="5">
        <v>44101</v>
      </c>
      <c r="B43" s="5">
        <f>GBPUSD10080[[#This Row],[date_start]]+5</f>
        <v>44106</v>
      </c>
      <c r="C43" s="4">
        <v>297412</v>
      </c>
      <c r="D43" s="6">
        <v>1.2762199999999999</v>
      </c>
      <c r="E43" s="6">
        <v>1.2978400000000001</v>
      </c>
      <c r="F43" s="6">
        <v>1.27508</v>
      </c>
      <c r="G43" s="6">
        <v>1.29366</v>
      </c>
    </row>
    <row r="44" spans="1:7" x14ac:dyDescent="0.25">
      <c r="A44" s="5">
        <v>44094</v>
      </c>
      <c r="B44" s="5">
        <f>GBPUSD10080[[#This Row],[date_start]]+5</f>
        <v>44099</v>
      </c>
      <c r="C44" s="4">
        <v>282378</v>
      </c>
      <c r="D44" s="6">
        <v>1.2927500000000001</v>
      </c>
      <c r="E44" s="6">
        <v>1.2966</v>
      </c>
      <c r="F44" s="6">
        <v>1.2674799999999999</v>
      </c>
      <c r="G44" s="6">
        <v>1.2741899999999999</v>
      </c>
    </row>
    <row r="45" spans="1:7" x14ac:dyDescent="0.25">
      <c r="A45" s="5">
        <v>44087</v>
      </c>
      <c r="B45" s="5">
        <f>GBPUSD10080[[#This Row],[date_start]]+5</f>
        <v>44092</v>
      </c>
      <c r="C45" s="4">
        <v>253887</v>
      </c>
      <c r="D45" s="6">
        <v>1.2780499999999999</v>
      </c>
      <c r="E45" s="6">
        <v>1.30074</v>
      </c>
      <c r="F45" s="6">
        <v>1.2774399999999999</v>
      </c>
      <c r="G45" s="6">
        <v>1.2922100000000001</v>
      </c>
    </row>
    <row r="46" spans="1:7" x14ac:dyDescent="0.25">
      <c r="A46" s="5">
        <v>44080</v>
      </c>
      <c r="B46" s="5">
        <f>GBPUSD10080[[#This Row],[date_start]]+5</f>
        <v>44085</v>
      </c>
      <c r="C46" s="4">
        <v>256813</v>
      </c>
      <c r="D46" s="6">
        <v>1.3257000000000001</v>
      </c>
      <c r="E46" s="6">
        <v>1.32674</v>
      </c>
      <c r="F46" s="6">
        <v>1.2762</v>
      </c>
      <c r="G46" s="6">
        <v>1.27966</v>
      </c>
    </row>
    <row r="47" spans="1:7" x14ac:dyDescent="0.25">
      <c r="A47" s="5">
        <v>44073</v>
      </c>
      <c r="B47" s="5">
        <f>GBPUSD10080[[#This Row],[date_start]]+5</f>
        <v>44078</v>
      </c>
      <c r="C47" s="4">
        <v>273196</v>
      </c>
      <c r="D47" s="6">
        <v>1.3344800000000001</v>
      </c>
      <c r="E47" s="6">
        <v>1.3482000000000001</v>
      </c>
      <c r="F47" s="6">
        <v>1.31755</v>
      </c>
      <c r="G47" s="6">
        <v>1.3276300000000001</v>
      </c>
    </row>
    <row r="48" spans="1:7" x14ac:dyDescent="0.25">
      <c r="A48" s="5">
        <v>44066</v>
      </c>
      <c r="B48" s="5">
        <f>GBPUSD10080[[#This Row],[date_start]]+5</f>
        <v>44071</v>
      </c>
      <c r="C48" s="4">
        <v>252916</v>
      </c>
      <c r="D48" s="6">
        <v>1.3082</v>
      </c>
      <c r="E48" s="6">
        <v>1.3356300000000001</v>
      </c>
      <c r="F48" s="6">
        <v>1.30535</v>
      </c>
      <c r="G48" s="6">
        <v>1.3351200000000001</v>
      </c>
    </row>
    <row r="49" spans="1:7" x14ac:dyDescent="0.25">
      <c r="A49" s="5">
        <v>44059</v>
      </c>
      <c r="B49" s="5">
        <f>GBPUSD10080[[#This Row],[date_start]]+5</f>
        <v>44064</v>
      </c>
      <c r="C49" s="4">
        <v>249804</v>
      </c>
      <c r="D49" s="6">
        <v>1.3083100000000001</v>
      </c>
      <c r="E49" s="6">
        <v>1.32667</v>
      </c>
      <c r="F49" s="6">
        <v>1.3058799999999999</v>
      </c>
      <c r="G49" s="6">
        <v>1.3089500000000001</v>
      </c>
    </row>
    <row r="50" spans="1:7" x14ac:dyDescent="0.25">
      <c r="A50" s="5">
        <v>44052</v>
      </c>
      <c r="B50" s="5">
        <f>GBPUSD10080[[#This Row],[date_start]]+5</f>
        <v>44057</v>
      </c>
      <c r="C50" s="4">
        <v>220217</v>
      </c>
      <c r="D50" s="6">
        <v>1.3059000000000001</v>
      </c>
      <c r="E50" s="6">
        <v>1.31423</v>
      </c>
      <c r="F50" s="6">
        <v>1.30047</v>
      </c>
      <c r="G50" s="6">
        <v>1.3090299999999999</v>
      </c>
    </row>
    <row r="51" spans="1:7" x14ac:dyDescent="0.25">
      <c r="A51" s="5">
        <v>44045</v>
      </c>
      <c r="B51" s="5">
        <f>GBPUSD10080[[#This Row],[date_start]]+5</f>
        <v>44050</v>
      </c>
      <c r="C51" s="4">
        <v>251572</v>
      </c>
      <c r="D51" s="6">
        <v>1.30751</v>
      </c>
      <c r="E51" s="6">
        <v>1.31853</v>
      </c>
      <c r="F51" s="6">
        <v>1.2980799999999999</v>
      </c>
      <c r="G51" s="6">
        <v>1.30538</v>
      </c>
    </row>
    <row r="52" spans="1:7" x14ac:dyDescent="0.25">
      <c r="A52" s="5">
        <v>44038</v>
      </c>
      <c r="B52" s="5">
        <f>GBPUSD10080[[#This Row],[date_start]]+5</f>
        <v>44043</v>
      </c>
      <c r="C52" s="4">
        <v>266934</v>
      </c>
      <c r="D52" s="6">
        <v>1.2790299999999999</v>
      </c>
      <c r="E52" s="6">
        <v>1.3169900000000001</v>
      </c>
      <c r="F52" s="6">
        <v>1.27773</v>
      </c>
      <c r="G52" s="6">
        <v>1.3082199999999999</v>
      </c>
    </row>
    <row r="53" spans="1:7" x14ac:dyDescent="0.25">
      <c r="A53" s="5">
        <v>44031</v>
      </c>
      <c r="B53" s="5">
        <f>GBPUSD10080[[#This Row],[date_start]]+5</f>
        <v>44036</v>
      </c>
      <c r="C53" s="4">
        <v>239756</v>
      </c>
      <c r="D53" s="6">
        <v>1.25444</v>
      </c>
      <c r="E53" s="6">
        <v>1.2802899999999999</v>
      </c>
      <c r="F53" s="6">
        <v>1.2517799999999999</v>
      </c>
      <c r="G53" s="6">
        <v>1.2795300000000001</v>
      </c>
    </row>
    <row r="54" spans="1:7" x14ac:dyDescent="0.25">
      <c r="A54" s="5">
        <v>44024</v>
      </c>
      <c r="B54" s="5">
        <f>GBPUSD10080[[#This Row],[date_start]]+5</f>
        <v>44029</v>
      </c>
      <c r="C54" s="4">
        <v>223960</v>
      </c>
      <c r="D54" s="6">
        <v>1.26159</v>
      </c>
      <c r="E54" s="6">
        <v>1.26658</v>
      </c>
      <c r="F54" s="6">
        <v>1.24797</v>
      </c>
      <c r="G54" s="6">
        <v>1.25671</v>
      </c>
    </row>
    <row r="55" spans="1:7" x14ac:dyDescent="0.25">
      <c r="A55" s="5">
        <v>44017</v>
      </c>
      <c r="B55" s="5">
        <f>GBPUSD10080[[#This Row],[date_start]]+5</f>
        <v>44022</v>
      </c>
      <c r="C55" s="4">
        <v>229267</v>
      </c>
      <c r="D55" s="6">
        <v>1.24604</v>
      </c>
      <c r="E55" s="6">
        <v>1.2669299999999999</v>
      </c>
      <c r="F55" s="6">
        <v>1.246</v>
      </c>
      <c r="G55" s="6">
        <v>1.262</v>
      </c>
    </row>
    <row r="56" spans="1:7" x14ac:dyDescent="0.25">
      <c r="A56" s="5">
        <v>44010</v>
      </c>
      <c r="B56" s="5">
        <f>GBPUSD10080[[#This Row],[date_start]]+5</f>
        <v>44015</v>
      </c>
      <c r="C56" s="4">
        <v>214401</v>
      </c>
      <c r="D56" s="6">
        <v>1.23231</v>
      </c>
      <c r="E56" s="6">
        <v>1.2529600000000001</v>
      </c>
      <c r="F56" s="6">
        <v>1.22509</v>
      </c>
      <c r="G56" s="6">
        <v>1.2481599999999999</v>
      </c>
    </row>
    <row r="57" spans="1:7" x14ac:dyDescent="0.25">
      <c r="A57" s="5">
        <v>44003</v>
      </c>
      <c r="B57" s="5">
        <f>GBPUSD10080[[#This Row],[date_start]]+5</f>
        <v>44008</v>
      </c>
      <c r="C57" s="4">
        <v>299122</v>
      </c>
      <c r="D57" s="6">
        <v>1.2341</v>
      </c>
      <c r="E57" s="6">
        <v>1.2542500000000001</v>
      </c>
      <c r="F57" s="6">
        <v>1.2314000000000001</v>
      </c>
      <c r="G57" s="6">
        <v>1.23363</v>
      </c>
    </row>
    <row r="58" spans="1:7" x14ac:dyDescent="0.25">
      <c r="A58" s="5">
        <v>43996</v>
      </c>
      <c r="B58" s="5">
        <f>GBPUSD10080[[#This Row],[date_start]]+5</f>
        <v>44001</v>
      </c>
      <c r="C58" s="4">
        <v>419213</v>
      </c>
      <c r="D58" s="6">
        <v>1.2509399999999999</v>
      </c>
      <c r="E58" s="6">
        <v>1.2687200000000001</v>
      </c>
      <c r="F58" s="6">
        <v>1.23437</v>
      </c>
      <c r="G58" s="6">
        <v>1.2348600000000001</v>
      </c>
    </row>
    <row r="59" spans="1:7" x14ac:dyDescent="0.25">
      <c r="A59" s="5">
        <v>43989</v>
      </c>
      <c r="B59" s="5">
        <f>GBPUSD10080[[#This Row],[date_start]]+5</f>
        <v>43994</v>
      </c>
      <c r="C59" s="4">
        <v>435557</v>
      </c>
      <c r="D59" s="6">
        <v>1.2668999999999999</v>
      </c>
      <c r="E59" s="6">
        <v>1.28129</v>
      </c>
      <c r="F59" s="6">
        <v>1.24735</v>
      </c>
      <c r="G59" s="6">
        <v>1.25482</v>
      </c>
    </row>
    <row r="60" spans="1:7" x14ac:dyDescent="0.25">
      <c r="A60" s="5">
        <v>43982</v>
      </c>
      <c r="B60" s="5">
        <f>GBPUSD10080[[#This Row],[date_start]]+5</f>
        <v>43987</v>
      </c>
      <c r="C60" s="4">
        <v>382607</v>
      </c>
      <c r="D60" s="6">
        <v>1.23231</v>
      </c>
      <c r="E60" s="6">
        <v>1.2730900000000001</v>
      </c>
      <c r="F60" s="6">
        <v>1.23231</v>
      </c>
      <c r="G60" s="6">
        <v>1.26678</v>
      </c>
    </row>
    <row r="61" spans="1:7" x14ac:dyDescent="0.25">
      <c r="A61" s="5">
        <v>43975</v>
      </c>
      <c r="B61" s="5">
        <f>GBPUSD10080[[#This Row],[date_start]]+5</f>
        <v>43980</v>
      </c>
      <c r="C61" s="4">
        <v>335091</v>
      </c>
      <c r="D61" s="6">
        <v>1.21716</v>
      </c>
      <c r="E61" s="6">
        <v>1.2393799999999999</v>
      </c>
      <c r="F61" s="6">
        <v>1.21628</v>
      </c>
      <c r="G61" s="6">
        <v>1.23509</v>
      </c>
    </row>
    <row r="62" spans="1:7" x14ac:dyDescent="0.25">
      <c r="A62" s="5">
        <v>43968</v>
      </c>
      <c r="B62" s="5">
        <f>GBPUSD10080[[#This Row],[date_start]]+5</f>
        <v>43973</v>
      </c>
      <c r="C62" s="4">
        <v>275399</v>
      </c>
      <c r="D62" s="6">
        <v>1.20852</v>
      </c>
      <c r="E62" s="6">
        <v>1.2296100000000001</v>
      </c>
      <c r="F62" s="6">
        <v>1.20739</v>
      </c>
      <c r="G62" s="6">
        <v>1.2166699999999999</v>
      </c>
    </row>
    <row r="63" spans="1:7" x14ac:dyDescent="0.25">
      <c r="A63" s="5">
        <v>43961</v>
      </c>
      <c r="B63" s="5">
        <f>GBPUSD10080[[#This Row],[date_start]]+5</f>
        <v>43966</v>
      </c>
      <c r="C63" s="4">
        <v>310222</v>
      </c>
      <c r="D63" s="6">
        <v>1.23952</v>
      </c>
      <c r="E63" s="6">
        <v>1.2437199999999999</v>
      </c>
      <c r="F63" s="6">
        <v>1.2100900000000001</v>
      </c>
      <c r="G63" s="6">
        <v>1.2101999999999999</v>
      </c>
    </row>
    <row r="64" spans="1:7" x14ac:dyDescent="0.25">
      <c r="A64" s="5">
        <v>43954</v>
      </c>
      <c r="B64" s="5">
        <f>GBPUSD10080[[#This Row],[date_start]]+5</f>
        <v>43959</v>
      </c>
      <c r="C64" s="4">
        <v>273676</v>
      </c>
      <c r="D64" s="6">
        <v>1.24823</v>
      </c>
      <c r="E64" s="6">
        <v>1.24865</v>
      </c>
      <c r="F64" s="6">
        <v>1.22658</v>
      </c>
      <c r="G64" s="6">
        <v>1.2407600000000001</v>
      </c>
    </row>
    <row r="65" spans="1:7" x14ac:dyDescent="0.25">
      <c r="A65" s="5">
        <v>43947</v>
      </c>
      <c r="B65" s="5">
        <f>GBPUSD10080[[#This Row],[date_start]]+5</f>
        <v>43952</v>
      </c>
      <c r="C65" s="4">
        <v>345104</v>
      </c>
      <c r="D65" s="6">
        <v>1.23614</v>
      </c>
      <c r="E65" s="6">
        <v>1.2642599999999999</v>
      </c>
      <c r="F65" s="6">
        <v>1.23594</v>
      </c>
      <c r="G65" s="6">
        <v>1.24926</v>
      </c>
    </row>
    <row r="66" spans="1:7" x14ac:dyDescent="0.25">
      <c r="A66" s="5">
        <v>43940</v>
      </c>
      <c r="B66" s="5">
        <f>GBPUSD10080[[#This Row],[date_start]]+5</f>
        <v>43945</v>
      </c>
      <c r="C66" s="4">
        <v>504397</v>
      </c>
      <c r="D66" s="6">
        <v>1.24916</v>
      </c>
      <c r="E66" s="6">
        <v>1.2499800000000001</v>
      </c>
      <c r="F66" s="6">
        <v>1.2246999999999999</v>
      </c>
      <c r="G66" s="6">
        <v>1.2365900000000001</v>
      </c>
    </row>
    <row r="67" spans="1:7" x14ac:dyDescent="0.25">
      <c r="A67" s="5">
        <v>43933</v>
      </c>
      <c r="B67" s="5">
        <f>GBPUSD10080[[#This Row],[date_start]]+5</f>
        <v>43938</v>
      </c>
      <c r="C67" s="4">
        <v>489565</v>
      </c>
      <c r="D67" s="6">
        <v>1.24536</v>
      </c>
      <c r="E67" s="6">
        <v>1.26471</v>
      </c>
      <c r="F67" s="6">
        <v>1.24064</v>
      </c>
      <c r="G67" s="6">
        <v>1.25058</v>
      </c>
    </row>
    <row r="68" spans="1:7" x14ac:dyDescent="0.25">
      <c r="A68" s="5">
        <v>43926</v>
      </c>
      <c r="B68" s="5">
        <f>GBPUSD10080[[#This Row],[date_start]]+5</f>
        <v>43931</v>
      </c>
      <c r="C68" s="4">
        <v>326163</v>
      </c>
      <c r="D68" s="6">
        <v>1.22204</v>
      </c>
      <c r="E68" s="6">
        <v>1.24865</v>
      </c>
      <c r="F68" s="6">
        <v>1.21645</v>
      </c>
      <c r="G68" s="6">
        <v>1.2434099999999999</v>
      </c>
    </row>
    <row r="69" spans="1:7" x14ac:dyDescent="0.25">
      <c r="A69" s="5">
        <v>43919</v>
      </c>
      <c r="B69" s="5">
        <f>GBPUSD10080[[#This Row],[date_start]]+5</f>
        <v>43924</v>
      </c>
      <c r="C69" s="4">
        <v>509104</v>
      </c>
      <c r="D69" s="6">
        <v>1.2417400000000001</v>
      </c>
      <c r="E69" s="6">
        <v>1.2475000000000001</v>
      </c>
      <c r="F69" s="6">
        <v>1.2204900000000001</v>
      </c>
      <c r="G69" s="6">
        <v>1.22692</v>
      </c>
    </row>
    <row r="70" spans="1:7" x14ac:dyDescent="0.25">
      <c r="A70" s="5">
        <v>43912</v>
      </c>
      <c r="B70" s="5">
        <f>GBPUSD10080[[#This Row],[date_start]]+5</f>
        <v>43917</v>
      </c>
      <c r="C70" s="4">
        <v>786322</v>
      </c>
      <c r="D70" s="6">
        <v>1.1674500000000001</v>
      </c>
      <c r="E70" s="6">
        <v>1.2485200000000001</v>
      </c>
      <c r="F70" s="6">
        <v>1.14463</v>
      </c>
      <c r="G70" s="6">
        <v>1.2474400000000001</v>
      </c>
    </row>
    <row r="71" spans="1:7" x14ac:dyDescent="0.25">
      <c r="A71" s="5">
        <v>43905</v>
      </c>
      <c r="B71" s="5">
        <f>GBPUSD10080[[#This Row],[date_start]]+5</f>
        <v>43910</v>
      </c>
      <c r="C71" s="4">
        <v>879917</v>
      </c>
      <c r="D71" s="6">
        <v>1.2410699999999999</v>
      </c>
      <c r="E71" s="6">
        <v>1.242</v>
      </c>
      <c r="F71" s="6">
        <v>1.1409800000000001</v>
      </c>
      <c r="G71" s="6">
        <v>1.1598999999999999</v>
      </c>
    </row>
    <row r="72" spans="1:7" x14ac:dyDescent="0.25">
      <c r="A72" s="5">
        <v>43898</v>
      </c>
      <c r="B72" s="5">
        <f>GBPUSD10080[[#This Row],[date_start]]+5</f>
        <v>43903</v>
      </c>
      <c r="C72" s="4">
        <v>757025</v>
      </c>
      <c r="D72" s="6">
        <v>1.3075399999999999</v>
      </c>
      <c r="E72" s="6">
        <v>1.3199700000000001</v>
      </c>
      <c r="F72" s="6">
        <v>1.22658</v>
      </c>
      <c r="G72" s="6">
        <v>1.2290300000000001</v>
      </c>
    </row>
    <row r="73" spans="1:7" x14ac:dyDescent="0.25">
      <c r="A73" s="5">
        <v>43891</v>
      </c>
      <c r="B73" s="5">
        <f>GBPUSD10080[[#This Row],[date_start]]+5</f>
        <v>43896</v>
      </c>
      <c r="C73" s="4">
        <v>370221</v>
      </c>
      <c r="D73" s="6">
        <v>1.27918</v>
      </c>
      <c r="E73" s="6">
        <v>1.3051900000000001</v>
      </c>
      <c r="F73" s="6">
        <v>1.27379</v>
      </c>
      <c r="G73" s="6">
        <v>1.3044500000000001</v>
      </c>
    </row>
    <row r="74" spans="1:7" x14ac:dyDescent="0.25">
      <c r="A74" s="5">
        <v>43884</v>
      </c>
      <c r="B74" s="5">
        <f>GBPUSD10080[[#This Row],[date_start]]+5</f>
        <v>43889</v>
      </c>
      <c r="C74" s="4">
        <v>409056</v>
      </c>
      <c r="D74" s="6">
        <v>1.29426</v>
      </c>
      <c r="E74" s="6">
        <v>1.3017799999999999</v>
      </c>
      <c r="F74" s="6">
        <v>1.2725500000000001</v>
      </c>
      <c r="G74" s="6">
        <v>1.2821199999999999</v>
      </c>
    </row>
    <row r="75" spans="1:7" x14ac:dyDescent="0.25">
      <c r="A75" s="5">
        <v>43877</v>
      </c>
      <c r="B75" s="5">
        <f>GBPUSD10080[[#This Row],[date_start]]+5</f>
        <v>43882</v>
      </c>
      <c r="C75" s="4">
        <v>297016</v>
      </c>
      <c r="D75" s="6">
        <v>1.30324</v>
      </c>
      <c r="E75" s="6">
        <v>1.3053600000000001</v>
      </c>
      <c r="F75" s="6">
        <v>1.2848900000000001</v>
      </c>
      <c r="G75" s="6">
        <v>1.29566</v>
      </c>
    </row>
    <row r="76" spans="1:7" x14ac:dyDescent="0.25">
      <c r="A76" s="5">
        <v>43870</v>
      </c>
      <c r="B76" s="5">
        <f>GBPUSD10080[[#This Row],[date_start]]+5</f>
        <v>43875</v>
      </c>
      <c r="C76" s="4">
        <v>304190</v>
      </c>
      <c r="D76" s="6">
        <v>1.28864</v>
      </c>
      <c r="E76" s="6">
        <v>1.3069200000000001</v>
      </c>
      <c r="F76" s="6">
        <v>1.2871699999999999</v>
      </c>
      <c r="G76" s="6">
        <v>1.30471</v>
      </c>
    </row>
    <row r="77" spans="1:7" x14ac:dyDescent="0.25">
      <c r="A77" s="5">
        <v>43863</v>
      </c>
      <c r="B77" s="5">
        <f>GBPUSD10080[[#This Row],[date_start]]+5</f>
        <v>43868</v>
      </c>
      <c r="C77" s="4">
        <v>307195</v>
      </c>
      <c r="D77" s="6">
        <v>1.31701</v>
      </c>
      <c r="E77" s="6">
        <v>1.3184100000000001</v>
      </c>
      <c r="F77" s="6">
        <v>1.28809</v>
      </c>
      <c r="G77" s="6">
        <v>1.2882</v>
      </c>
    </row>
    <row r="78" spans="1:7" x14ac:dyDescent="0.25">
      <c r="A78" s="5">
        <v>43856</v>
      </c>
      <c r="B78" s="5">
        <f>GBPUSD10080[[#This Row],[date_start]]+5</f>
        <v>43861</v>
      </c>
      <c r="C78" s="4">
        <v>304505</v>
      </c>
      <c r="D78" s="6">
        <v>1.3075399999999999</v>
      </c>
      <c r="E78" s="6">
        <v>1.3208800000000001</v>
      </c>
      <c r="F78" s="6">
        <v>1.2975300000000001</v>
      </c>
      <c r="G78" s="6">
        <v>1.3208</v>
      </c>
    </row>
    <row r="79" spans="1:7" x14ac:dyDescent="0.25">
      <c r="A79" s="5">
        <v>43849</v>
      </c>
      <c r="B79" s="5">
        <f>GBPUSD10080[[#This Row],[date_start]]+5</f>
        <v>43854</v>
      </c>
      <c r="C79" s="4">
        <v>269674</v>
      </c>
      <c r="D79" s="6">
        <v>1.2998499999999999</v>
      </c>
      <c r="E79" s="6">
        <v>1.31724</v>
      </c>
      <c r="F79" s="6">
        <v>1.2961800000000001</v>
      </c>
      <c r="G79" s="6">
        <v>1.30705</v>
      </c>
    </row>
    <row r="80" spans="1:7" x14ac:dyDescent="0.25">
      <c r="A80" s="5">
        <v>43842</v>
      </c>
      <c r="B80" s="5">
        <f>GBPUSD10080[[#This Row],[date_start]]+5</f>
        <v>43847</v>
      </c>
      <c r="C80" s="4">
        <v>251746</v>
      </c>
      <c r="D80" s="6">
        <v>1.3036399999999999</v>
      </c>
      <c r="E80" s="6">
        <v>1.3118700000000001</v>
      </c>
      <c r="F80" s="6">
        <v>1.29541</v>
      </c>
      <c r="G80" s="6">
        <v>1.30094</v>
      </c>
    </row>
    <row r="81" spans="1:7" x14ac:dyDescent="0.25">
      <c r="A81" s="5">
        <v>43835</v>
      </c>
      <c r="B81" s="5">
        <f>GBPUSD10080[[#This Row],[date_start]]+5</f>
        <v>43840</v>
      </c>
      <c r="C81" s="4">
        <v>275843</v>
      </c>
      <c r="D81" s="6">
        <v>1.3078099999999999</v>
      </c>
      <c r="E81" s="6">
        <v>1.3211900000000001</v>
      </c>
      <c r="F81" s="6">
        <v>1.3012999999999999</v>
      </c>
      <c r="G81" s="6">
        <v>1.30637</v>
      </c>
    </row>
    <row r="82" spans="1:7" x14ac:dyDescent="0.25">
      <c r="A82" s="5">
        <v>43828</v>
      </c>
      <c r="B82" s="5">
        <f>GBPUSD10080[[#This Row],[date_start]]+5</f>
        <v>43833</v>
      </c>
      <c r="C82" s="4">
        <v>211178</v>
      </c>
      <c r="D82" s="6">
        <v>1.30691</v>
      </c>
      <c r="E82" s="6">
        <v>1.3284199999999999</v>
      </c>
      <c r="F82" s="6">
        <v>1.30532</v>
      </c>
      <c r="G82" s="6">
        <v>1.3074300000000001</v>
      </c>
    </row>
    <row r="83" spans="1:7" x14ac:dyDescent="0.25">
      <c r="A83" s="5">
        <v>43821</v>
      </c>
      <c r="B83" s="5">
        <f>GBPUSD10080[[#This Row],[date_start]]+5</f>
        <v>43826</v>
      </c>
      <c r="C83" s="4">
        <v>174647</v>
      </c>
      <c r="D83" s="6">
        <v>1.2994000000000001</v>
      </c>
      <c r="E83" s="6">
        <v>1.3117000000000001</v>
      </c>
      <c r="F83" s="6">
        <v>1.2904899999999999</v>
      </c>
      <c r="G83" s="6">
        <v>1.3084499999999999</v>
      </c>
    </row>
    <row r="84" spans="1:7" x14ac:dyDescent="0.25">
      <c r="A84" s="5">
        <v>43814</v>
      </c>
      <c r="B84" s="5">
        <f>GBPUSD10080[[#This Row],[date_start]]+5</f>
        <v>43819</v>
      </c>
      <c r="C84" s="4">
        <v>295132</v>
      </c>
      <c r="D84" s="6">
        <v>1.3335300000000001</v>
      </c>
      <c r="E84" s="6">
        <v>1.3422099999999999</v>
      </c>
      <c r="F84" s="6">
        <v>1.29779</v>
      </c>
      <c r="G84" s="6">
        <v>1.30006</v>
      </c>
    </row>
    <row r="85" spans="1:7" x14ac:dyDescent="0.25">
      <c r="A85" s="5">
        <v>43807</v>
      </c>
      <c r="B85" s="5">
        <f>GBPUSD10080[[#This Row],[date_start]]+5</f>
        <v>43812</v>
      </c>
      <c r="C85" s="4">
        <v>292430</v>
      </c>
      <c r="D85" s="6">
        <v>1.3133600000000001</v>
      </c>
      <c r="E85" s="6">
        <v>1.3514299999999999</v>
      </c>
      <c r="F85" s="6">
        <v>1.3049200000000001</v>
      </c>
      <c r="G85" s="6">
        <v>1.33338</v>
      </c>
    </row>
    <row r="86" spans="1:7" x14ac:dyDescent="0.25">
      <c r="A86" s="5">
        <v>43800</v>
      </c>
      <c r="B86" s="5">
        <f>GBPUSD10080[[#This Row],[date_start]]+5</f>
        <v>43805</v>
      </c>
      <c r="C86" s="4">
        <v>224262</v>
      </c>
      <c r="D86" s="6">
        <v>1.29088</v>
      </c>
      <c r="E86" s="6">
        <v>1.31663</v>
      </c>
      <c r="F86" s="6">
        <v>1.2895700000000001</v>
      </c>
      <c r="G86" s="6">
        <v>1.3133999999999999</v>
      </c>
    </row>
    <row r="87" spans="1:7" x14ac:dyDescent="0.25">
      <c r="A87" s="5">
        <v>43793</v>
      </c>
      <c r="B87" s="5">
        <f>GBPUSD10080[[#This Row],[date_start]]+5</f>
        <v>43798</v>
      </c>
      <c r="C87" s="4">
        <v>225052</v>
      </c>
      <c r="D87" s="6">
        <v>1.2852300000000001</v>
      </c>
      <c r="E87" s="6">
        <v>1.2950699999999999</v>
      </c>
      <c r="F87" s="6">
        <v>1.28268</v>
      </c>
      <c r="G87" s="6">
        <v>1.2917000000000001</v>
      </c>
    </row>
    <row r="88" spans="1:7" x14ac:dyDescent="0.25">
      <c r="A88" s="5">
        <v>43786</v>
      </c>
      <c r="B88" s="5">
        <f>GBPUSD10080[[#This Row],[date_start]]+5</f>
        <v>43791</v>
      </c>
      <c r="C88" s="4">
        <v>235190</v>
      </c>
      <c r="D88" s="6">
        <v>1.292</v>
      </c>
      <c r="E88" s="6">
        <v>1.2985</v>
      </c>
      <c r="F88" s="6">
        <v>1.28226</v>
      </c>
      <c r="G88" s="6">
        <v>1.28271</v>
      </c>
    </row>
    <row r="89" spans="1:7" x14ac:dyDescent="0.25">
      <c r="A89" s="5">
        <v>43779</v>
      </c>
      <c r="B89" s="5">
        <f>GBPUSD10080[[#This Row],[date_start]]+5</f>
        <v>43784</v>
      </c>
      <c r="C89" s="4">
        <v>222639</v>
      </c>
      <c r="D89" s="6">
        <v>1.27732</v>
      </c>
      <c r="E89" s="6">
        <v>1.2918799999999999</v>
      </c>
      <c r="F89" s="6">
        <v>1.27732</v>
      </c>
      <c r="G89" s="6">
        <v>1.2898499999999999</v>
      </c>
    </row>
    <row r="90" spans="1:7" x14ac:dyDescent="0.25">
      <c r="A90" s="5">
        <v>43772</v>
      </c>
      <c r="B90" s="5">
        <f>GBPUSD10080[[#This Row],[date_start]]+5</f>
        <v>43777</v>
      </c>
      <c r="C90" s="4">
        <v>259901</v>
      </c>
      <c r="D90" s="6">
        <v>1.29264</v>
      </c>
      <c r="E90" s="6">
        <v>1.2942499999999999</v>
      </c>
      <c r="F90" s="6">
        <v>1.27684</v>
      </c>
      <c r="G90" s="6">
        <v>1.2774799999999999</v>
      </c>
    </row>
    <row r="91" spans="1:7" x14ac:dyDescent="0.25">
      <c r="A91" s="5">
        <v>43765</v>
      </c>
      <c r="B91" s="5">
        <f>GBPUSD10080[[#This Row],[date_start]]+5</f>
        <v>43770</v>
      </c>
      <c r="C91" s="4">
        <v>312695</v>
      </c>
      <c r="D91" s="6">
        <v>1.28128</v>
      </c>
      <c r="E91" s="6">
        <v>1.29755</v>
      </c>
      <c r="F91" s="6">
        <v>1.28064</v>
      </c>
      <c r="G91" s="6">
        <v>1.2933699999999999</v>
      </c>
    </row>
    <row r="92" spans="1:7" x14ac:dyDescent="0.25">
      <c r="A92" s="5">
        <v>43758</v>
      </c>
      <c r="B92" s="5">
        <f>GBPUSD10080[[#This Row],[date_start]]+5</f>
        <v>43763</v>
      </c>
      <c r="C92" s="4">
        <v>376492</v>
      </c>
      <c r="D92" s="6">
        <v>1.29477</v>
      </c>
      <c r="E92" s="6">
        <v>1.3011999999999999</v>
      </c>
      <c r="F92" s="6">
        <v>1.27881</v>
      </c>
      <c r="G92" s="6">
        <v>1.2830900000000001</v>
      </c>
    </row>
    <row r="93" spans="1:7" x14ac:dyDescent="0.25">
      <c r="A93" s="5">
        <v>43751</v>
      </c>
      <c r="B93" s="5">
        <f>GBPUSD10080[[#This Row],[date_start]]+5</f>
        <v>43756</v>
      </c>
      <c r="C93" s="4">
        <v>433845</v>
      </c>
      <c r="D93" s="6">
        <v>1.2621</v>
      </c>
      <c r="E93" s="6">
        <v>1.2988900000000001</v>
      </c>
      <c r="F93" s="6">
        <v>1.2515799999999999</v>
      </c>
      <c r="G93" s="6">
        <v>1.29695</v>
      </c>
    </row>
    <row r="94" spans="1:7" x14ac:dyDescent="0.25">
      <c r="A94" s="5">
        <v>43744</v>
      </c>
      <c r="B94" s="5">
        <f>GBPUSD10080[[#This Row],[date_start]]+5</f>
        <v>43749</v>
      </c>
      <c r="C94" s="4">
        <v>351392</v>
      </c>
      <c r="D94" s="6">
        <v>1.2301200000000001</v>
      </c>
      <c r="E94" s="6">
        <v>1.27071</v>
      </c>
      <c r="F94" s="6">
        <v>1.2195</v>
      </c>
      <c r="G94" s="6">
        <v>1.26468</v>
      </c>
    </row>
    <row r="95" spans="1:7" x14ac:dyDescent="0.25">
      <c r="A95" s="5">
        <v>43737</v>
      </c>
      <c r="B95" s="5">
        <f>GBPUSD10080[[#This Row],[date_start]]+5</f>
        <v>43742</v>
      </c>
      <c r="C95" s="4">
        <v>319684</v>
      </c>
      <c r="D95" s="6">
        <v>1.22784</v>
      </c>
      <c r="E95" s="6">
        <v>1.24129</v>
      </c>
      <c r="F95" s="6">
        <v>1.2204299999999999</v>
      </c>
      <c r="G95" s="6">
        <v>1.23323</v>
      </c>
    </row>
    <row r="96" spans="1:7" x14ac:dyDescent="0.25">
      <c r="A96" s="5">
        <v>43730</v>
      </c>
      <c r="B96" s="5">
        <f>GBPUSD10080[[#This Row],[date_start]]+5</f>
        <v>43735</v>
      </c>
      <c r="C96" s="4">
        <v>313518</v>
      </c>
      <c r="D96" s="6">
        <v>1.24644</v>
      </c>
      <c r="E96" s="6">
        <v>1.2502599999999999</v>
      </c>
      <c r="F96" s="6">
        <v>1.22702</v>
      </c>
      <c r="G96" s="6">
        <v>1.22871</v>
      </c>
    </row>
    <row r="97" spans="1:7" x14ac:dyDescent="0.25">
      <c r="A97" s="5">
        <v>43723</v>
      </c>
      <c r="B97" s="5">
        <f>GBPUSD10080[[#This Row],[date_start]]+5</f>
        <v>43728</v>
      </c>
      <c r="C97" s="4">
        <v>327908</v>
      </c>
      <c r="D97" s="6">
        <v>1.2496700000000001</v>
      </c>
      <c r="E97" s="6">
        <v>1.25813</v>
      </c>
      <c r="F97" s="6">
        <v>1.2391799999999999</v>
      </c>
      <c r="G97" s="6">
        <v>1.2466999999999999</v>
      </c>
    </row>
    <row r="98" spans="1:7" x14ac:dyDescent="0.25">
      <c r="A98" s="5">
        <v>43716</v>
      </c>
      <c r="B98" s="5">
        <f>GBPUSD10080[[#This Row],[date_start]]+5</f>
        <v>43721</v>
      </c>
      <c r="C98" s="4">
        <v>405808</v>
      </c>
      <c r="D98" s="6">
        <v>1.2271000000000001</v>
      </c>
      <c r="E98" s="6">
        <v>1.25051</v>
      </c>
      <c r="F98" s="6">
        <v>1.2233000000000001</v>
      </c>
      <c r="G98" s="6">
        <v>1.24943</v>
      </c>
    </row>
    <row r="99" spans="1:7" x14ac:dyDescent="0.25">
      <c r="A99" s="5">
        <v>43709</v>
      </c>
      <c r="B99" s="5">
        <f>GBPUSD10080[[#This Row],[date_start]]+5</f>
        <v>43714</v>
      </c>
      <c r="C99" s="4">
        <v>554108</v>
      </c>
      <c r="D99" s="6">
        <v>1.2139500000000001</v>
      </c>
      <c r="E99" s="6">
        <v>1.23533</v>
      </c>
      <c r="F99" s="6">
        <v>1.1957899999999999</v>
      </c>
      <c r="G99" s="6">
        <v>1.2284999999999999</v>
      </c>
    </row>
    <row r="100" spans="1:7" x14ac:dyDescent="0.25">
      <c r="A100" s="5">
        <v>43702</v>
      </c>
      <c r="B100" s="5">
        <f>GBPUSD10080[[#This Row],[date_start]]+5</f>
        <v>43707</v>
      </c>
      <c r="C100" s="4">
        <v>547946</v>
      </c>
      <c r="D100" s="6">
        <v>1.22675</v>
      </c>
      <c r="E100" s="6">
        <v>1.2309300000000001</v>
      </c>
      <c r="F100" s="6">
        <v>1.21391</v>
      </c>
      <c r="G100" s="6">
        <v>1.2162500000000001</v>
      </c>
    </row>
    <row r="101" spans="1:7" x14ac:dyDescent="0.25">
      <c r="A101" s="5">
        <v>43695</v>
      </c>
      <c r="B101" s="5">
        <f>GBPUSD10080[[#This Row],[date_start]]+5</f>
        <v>43700</v>
      </c>
      <c r="C101" s="4">
        <v>444584</v>
      </c>
      <c r="D101" s="6">
        <v>1.2146699999999999</v>
      </c>
      <c r="E101" s="6">
        <v>1.22932</v>
      </c>
      <c r="F101" s="6">
        <v>1.2063999999999999</v>
      </c>
      <c r="G101" s="6">
        <v>1.22807</v>
      </c>
    </row>
    <row r="102" spans="1:7" x14ac:dyDescent="0.25">
      <c r="A102" s="5">
        <v>43688</v>
      </c>
      <c r="B102" s="5">
        <f>GBPUSD10080[[#This Row],[date_start]]+5</f>
        <v>43693</v>
      </c>
      <c r="C102" s="4">
        <v>487580</v>
      </c>
      <c r="D102" s="6">
        <v>1.2039800000000001</v>
      </c>
      <c r="E102" s="6">
        <v>1.2175100000000001</v>
      </c>
      <c r="F102" s="6">
        <v>1.2014800000000001</v>
      </c>
      <c r="G102" s="6">
        <v>1.2143299999999999</v>
      </c>
    </row>
    <row r="103" spans="1:7" x14ac:dyDescent="0.25">
      <c r="A103" s="5">
        <v>43681</v>
      </c>
      <c r="B103" s="5">
        <f>GBPUSD10080[[#This Row],[date_start]]+5</f>
        <v>43686</v>
      </c>
      <c r="C103" s="4">
        <v>455050</v>
      </c>
      <c r="D103" s="6">
        <v>1.2116199999999999</v>
      </c>
      <c r="E103" s="6">
        <v>1.2209399999999999</v>
      </c>
      <c r="F103" s="6">
        <v>1.20221</v>
      </c>
      <c r="G103" s="6">
        <v>1.20231</v>
      </c>
    </row>
    <row r="104" spans="1:7" x14ac:dyDescent="0.25">
      <c r="A104" s="5">
        <v>43674</v>
      </c>
      <c r="B104" s="5">
        <f>GBPUSD10080[[#This Row],[date_start]]+5</f>
        <v>43679</v>
      </c>
      <c r="C104" s="4">
        <v>409958</v>
      </c>
      <c r="D104" s="6">
        <v>1.2374400000000001</v>
      </c>
      <c r="E104" s="6">
        <v>1.23828</v>
      </c>
      <c r="F104" s="6">
        <v>1.2079200000000001</v>
      </c>
      <c r="G104" s="6">
        <v>1.21576</v>
      </c>
    </row>
    <row r="105" spans="1:7" x14ac:dyDescent="0.25">
      <c r="A105" s="5">
        <v>43667</v>
      </c>
      <c r="B105" s="5">
        <f>GBPUSD10080[[#This Row],[date_start]]+5</f>
        <v>43672</v>
      </c>
      <c r="C105" s="4">
        <v>311633</v>
      </c>
      <c r="D105" s="6">
        <v>1.2489600000000001</v>
      </c>
      <c r="E105" s="6">
        <v>1.25223</v>
      </c>
      <c r="F105" s="6">
        <v>1.23759</v>
      </c>
      <c r="G105" s="6">
        <v>1.2381500000000001</v>
      </c>
    </row>
    <row r="106" spans="1:7" x14ac:dyDescent="0.25">
      <c r="A106" s="5">
        <v>43660</v>
      </c>
      <c r="B106" s="5">
        <f>GBPUSD10080[[#This Row],[date_start]]+5</f>
        <v>43665</v>
      </c>
      <c r="C106" s="4">
        <v>335286</v>
      </c>
      <c r="D106" s="6">
        <v>1.25403</v>
      </c>
      <c r="E106" s="6">
        <v>1.25779</v>
      </c>
      <c r="F106" s="6">
        <v>1.23817</v>
      </c>
      <c r="G106" s="6">
        <v>1.25014</v>
      </c>
    </row>
    <row r="107" spans="1:7" x14ac:dyDescent="0.25">
      <c r="A107" s="5">
        <v>43653</v>
      </c>
      <c r="B107" s="5">
        <f>GBPUSD10080[[#This Row],[date_start]]+5</f>
        <v>43658</v>
      </c>
      <c r="C107" s="4">
        <v>343795</v>
      </c>
      <c r="D107" s="6">
        <v>1.2523899999999999</v>
      </c>
      <c r="E107" s="6">
        <v>1.25786</v>
      </c>
      <c r="F107" s="6">
        <v>1.2439100000000001</v>
      </c>
      <c r="G107" s="6">
        <v>1.25753</v>
      </c>
    </row>
    <row r="108" spans="1:7" x14ac:dyDescent="0.25">
      <c r="A108" s="5">
        <v>43646</v>
      </c>
      <c r="B108" s="5">
        <f>GBPUSD10080[[#This Row],[date_start]]+5</f>
        <v>43651</v>
      </c>
      <c r="C108" s="4">
        <v>379152</v>
      </c>
      <c r="D108" s="6">
        <v>1.2694300000000001</v>
      </c>
      <c r="E108" s="6">
        <v>1.2705</v>
      </c>
      <c r="F108" s="6">
        <v>1.2480500000000001</v>
      </c>
      <c r="G108" s="6">
        <v>1.25214</v>
      </c>
    </row>
    <row r="109" spans="1:7" x14ac:dyDescent="0.25">
      <c r="A109" s="5">
        <v>43639</v>
      </c>
      <c r="B109" s="5">
        <f>GBPUSD10080[[#This Row],[date_start]]+5</f>
        <v>43644</v>
      </c>
      <c r="C109" s="4">
        <v>481190</v>
      </c>
      <c r="D109" s="6">
        <v>1.2732399999999999</v>
      </c>
      <c r="E109" s="6">
        <v>1.2783199999999999</v>
      </c>
      <c r="F109" s="6">
        <v>1.2660100000000001</v>
      </c>
      <c r="G109" s="6">
        <v>1.2694399999999999</v>
      </c>
    </row>
    <row r="110" spans="1:7" x14ac:dyDescent="0.25">
      <c r="A110" s="5">
        <v>43632</v>
      </c>
      <c r="B110" s="5">
        <f>GBPUSD10080[[#This Row],[date_start]]+5</f>
        <v>43637</v>
      </c>
      <c r="C110" s="4">
        <v>517006</v>
      </c>
      <c r="D110" s="6">
        <v>1.2578199999999999</v>
      </c>
      <c r="E110" s="6">
        <v>1.2745899999999999</v>
      </c>
      <c r="F110" s="6">
        <v>1.2505299999999999</v>
      </c>
      <c r="G110" s="6">
        <v>1.2744599999999999</v>
      </c>
    </row>
    <row r="111" spans="1:7" x14ac:dyDescent="0.25">
      <c r="A111" s="5">
        <v>43625</v>
      </c>
      <c r="B111" s="5">
        <f>GBPUSD10080[[#This Row],[date_start]]+5</f>
        <v>43630</v>
      </c>
      <c r="C111" s="4">
        <v>493844</v>
      </c>
      <c r="D111" s="6">
        <v>1.2723100000000001</v>
      </c>
      <c r="E111" s="6">
        <v>1.27579</v>
      </c>
      <c r="F111" s="6">
        <v>1.2579400000000001</v>
      </c>
      <c r="G111" s="6">
        <v>1.2588999999999999</v>
      </c>
    </row>
    <row r="112" spans="1:7" x14ac:dyDescent="0.25">
      <c r="A112" s="5">
        <v>43618</v>
      </c>
      <c r="B112" s="5">
        <f>GBPUSD10080[[#This Row],[date_start]]+5</f>
        <v>43623</v>
      </c>
      <c r="C112" s="4">
        <v>486999</v>
      </c>
      <c r="D112" s="6">
        <v>1.26291</v>
      </c>
      <c r="E112" s="6">
        <v>1.2762500000000001</v>
      </c>
      <c r="F112" s="6">
        <v>1.2609699999999999</v>
      </c>
      <c r="G112" s="6">
        <v>1.27379</v>
      </c>
    </row>
    <row r="113" spans="1:7" x14ac:dyDescent="0.25">
      <c r="A113" s="5">
        <v>43611</v>
      </c>
      <c r="B113" s="5">
        <f>GBPUSD10080[[#This Row],[date_start]]+5</f>
        <v>43616</v>
      </c>
      <c r="C113" s="4">
        <v>409918</v>
      </c>
      <c r="D113" s="6">
        <v>1.27264</v>
      </c>
      <c r="E113" s="6">
        <v>1.2747200000000001</v>
      </c>
      <c r="F113" s="6">
        <v>1.25583</v>
      </c>
      <c r="G113" s="6">
        <v>1.2630399999999999</v>
      </c>
    </row>
    <row r="114" spans="1:7" x14ac:dyDescent="0.25">
      <c r="A114" s="5">
        <v>43604</v>
      </c>
      <c r="B114" s="5">
        <f>GBPUSD10080[[#This Row],[date_start]]+5</f>
        <v>43609</v>
      </c>
      <c r="C114" s="4">
        <v>418555</v>
      </c>
      <c r="D114" s="6">
        <v>1.2728699999999999</v>
      </c>
      <c r="E114" s="6">
        <v>1.2813099999999999</v>
      </c>
      <c r="F114" s="6">
        <v>1.2604500000000001</v>
      </c>
      <c r="G114" s="6">
        <v>1.2710399999999999</v>
      </c>
    </row>
    <row r="115" spans="1:7" x14ac:dyDescent="0.25">
      <c r="A115" s="5">
        <v>43597</v>
      </c>
      <c r="B115" s="5">
        <f>GBPUSD10080[[#This Row],[date_start]]+5</f>
        <v>43602</v>
      </c>
      <c r="C115" s="4">
        <v>381758</v>
      </c>
      <c r="D115" s="6">
        <v>1.2992300000000001</v>
      </c>
      <c r="E115" s="6">
        <v>1.304</v>
      </c>
      <c r="F115" s="6">
        <v>1.27122</v>
      </c>
      <c r="G115" s="6">
        <v>1.27122</v>
      </c>
    </row>
    <row r="116" spans="1:7" x14ac:dyDescent="0.25">
      <c r="A116" s="5">
        <v>43590</v>
      </c>
      <c r="B116" s="5">
        <f>GBPUSD10080[[#This Row],[date_start]]+5</f>
        <v>43595</v>
      </c>
      <c r="C116" s="4">
        <v>467008</v>
      </c>
      <c r="D116" s="6">
        <v>1.3143400000000001</v>
      </c>
      <c r="E116" s="6">
        <v>1.3169999999999999</v>
      </c>
      <c r="F116" s="6">
        <v>1.29667</v>
      </c>
      <c r="G116" s="6">
        <v>1.30017</v>
      </c>
    </row>
    <row r="117" spans="1:7" x14ac:dyDescent="0.25">
      <c r="A117" s="5">
        <v>43583</v>
      </c>
      <c r="B117" s="5">
        <f>GBPUSD10080[[#This Row],[date_start]]+5</f>
        <v>43588</v>
      </c>
      <c r="C117" s="4">
        <v>410261</v>
      </c>
      <c r="D117" s="6">
        <v>1.2914699999999999</v>
      </c>
      <c r="E117" s="6">
        <v>1.31762</v>
      </c>
      <c r="F117" s="6">
        <v>1.29034</v>
      </c>
      <c r="G117" s="6">
        <v>1.31728</v>
      </c>
    </row>
    <row r="118" spans="1:7" x14ac:dyDescent="0.25">
      <c r="A118" s="5">
        <v>43576</v>
      </c>
      <c r="B118" s="5">
        <f>GBPUSD10080[[#This Row],[date_start]]+5</f>
        <v>43581</v>
      </c>
      <c r="C118" s="4">
        <v>384899</v>
      </c>
      <c r="D118" s="6">
        <v>1.2981199999999999</v>
      </c>
      <c r="E118" s="6">
        <v>1.3018700000000001</v>
      </c>
      <c r="F118" s="6">
        <v>1.2865</v>
      </c>
      <c r="G118" s="6">
        <v>1.2914399999999999</v>
      </c>
    </row>
    <row r="119" spans="1:7" x14ac:dyDescent="0.25">
      <c r="A119" s="5">
        <v>43569</v>
      </c>
      <c r="B119" s="5">
        <f>GBPUSD10080[[#This Row],[date_start]]+5</f>
        <v>43574</v>
      </c>
      <c r="C119" s="4">
        <v>465509</v>
      </c>
      <c r="D119" s="6">
        <v>1.3070600000000001</v>
      </c>
      <c r="E119" s="6">
        <v>1.3118399999999999</v>
      </c>
      <c r="F119" s="6">
        <v>1.29782</v>
      </c>
      <c r="G119" s="6">
        <v>1.29809</v>
      </c>
    </row>
    <row r="120" spans="1:7" x14ac:dyDescent="0.25">
      <c r="A120" s="5">
        <v>43562</v>
      </c>
      <c r="B120" s="5">
        <f>GBPUSD10080[[#This Row],[date_start]]+5</f>
        <v>43567</v>
      </c>
      <c r="C120" s="4">
        <v>448177</v>
      </c>
      <c r="D120" s="6">
        <v>1.3033699999999999</v>
      </c>
      <c r="E120" s="6">
        <v>1.3132200000000001</v>
      </c>
      <c r="F120" s="6">
        <v>1.3021499999999999</v>
      </c>
      <c r="G120" s="6">
        <v>1.3069599999999999</v>
      </c>
    </row>
    <row r="121" spans="1:7" x14ac:dyDescent="0.25">
      <c r="A121" s="5">
        <v>43555</v>
      </c>
      <c r="B121" s="5">
        <f>GBPUSD10080[[#This Row],[date_start]]+5</f>
        <v>43560</v>
      </c>
      <c r="C121" s="4">
        <v>532593</v>
      </c>
      <c r="D121" s="6">
        <v>1.3038099999999999</v>
      </c>
      <c r="E121" s="6">
        <v>1.31955</v>
      </c>
      <c r="F121" s="6">
        <v>1.2986200000000001</v>
      </c>
      <c r="G121" s="6">
        <v>1.3032600000000001</v>
      </c>
    </row>
    <row r="122" spans="1:7" x14ac:dyDescent="0.25">
      <c r="A122" s="5">
        <v>43548</v>
      </c>
      <c r="B122" s="5">
        <f>GBPUSD10080[[#This Row],[date_start]]+5</f>
        <v>43553</v>
      </c>
      <c r="C122" s="4">
        <v>580109</v>
      </c>
      <c r="D122" s="6">
        <v>1.3208899999999999</v>
      </c>
      <c r="E122" s="6">
        <v>1.32687</v>
      </c>
      <c r="F122" s="6">
        <v>1.2976700000000001</v>
      </c>
      <c r="G122" s="6">
        <v>1.3028</v>
      </c>
    </row>
    <row r="123" spans="1:7" x14ac:dyDescent="0.25">
      <c r="A123" s="5">
        <v>43541</v>
      </c>
      <c r="B123" s="5">
        <f>GBPUSD10080[[#This Row],[date_start]]+5</f>
        <v>43546</v>
      </c>
      <c r="C123" s="4">
        <v>541145</v>
      </c>
      <c r="D123" s="6">
        <v>1.3295300000000001</v>
      </c>
      <c r="E123" s="6">
        <v>1.3310599999999999</v>
      </c>
      <c r="F123" s="6">
        <v>1.3003199999999999</v>
      </c>
      <c r="G123" s="6">
        <v>1.32077</v>
      </c>
    </row>
    <row r="124" spans="1:7" x14ac:dyDescent="0.25">
      <c r="A124" s="5">
        <v>43534</v>
      </c>
      <c r="B124" s="5">
        <f>GBPUSD10080[[#This Row],[date_start]]+5</f>
        <v>43539</v>
      </c>
      <c r="C124" s="4">
        <v>580285</v>
      </c>
      <c r="D124" s="6">
        <v>1.29833</v>
      </c>
      <c r="E124" s="6">
        <v>1.3380700000000001</v>
      </c>
      <c r="F124" s="6">
        <v>1.2959400000000001</v>
      </c>
      <c r="G124" s="6">
        <v>1.329</v>
      </c>
    </row>
    <row r="125" spans="1:7" x14ac:dyDescent="0.25">
      <c r="A125" s="5">
        <v>43527</v>
      </c>
      <c r="B125" s="5">
        <f>GBPUSD10080[[#This Row],[date_start]]+5</f>
        <v>43532</v>
      </c>
      <c r="C125" s="4">
        <v>502032</v>
      </c>
      <c r="D125" s="6">
        <v>1.32426</v>
      </c>
      <c r="E125" s="6">
        <v>1.3253600000000001</v>
      </c>
      <c r="F125" s="6">
        <v>1.2989200000000001</v>
      </c>
      <c r="G125" s="6">
        <v>1.3015399999999999</v>
      </c>
    </row>
    <row r="126" spans="1:7" x14ac:dyDescent="0.25">
      <c r="A126" s="5">
        <v>43520</v>
      </c>
      <c r="B126" s="5">
        <f>GBPUSD10080[[#This Row],[date_start]]+5</f>
        <v>43525</v>
      </c>
      <c r="C126" s="4">
        <v>522290</v>
      </c>
      <c r="D126" s="6">
        <v>1.3067899999999999</v>
      </c>
      <c r="E126" s="6">
        <v>1.33494</v>
      </c>
      <c r="F126" s="6">
        <v>1.30453</v>
      </c>
      <c r="G126" s="6">
        <v>1.3202700000000001</v>
      </c>
    </row>
    <row r="127" spans="1:7" x14ac:dyDescent="0.25">
      <c r="A127" s="5">
        <v>43513</v>
      </c>
      <c r="B127" s="5">
        <f>GBPUSD10080[[#This Row],[date_start]]+5</f>
        <v>43518</v>
      </c>
      <c r="C127" s="4">
        <v>450617</v>
      </c>
      <c r="D127" s="6">
        <v>1.2902199999999999</v>
      </c>
      <c r="E127" s="6">
        <v>1.31084</v>
      </c>
      <c r="F127" s="6">
        <v>1.28908</v>
      </c>
      <c r="G127" s="6">
        <v>1.3052600000000001</v>
      </c>
    </row>
    <row r="128" spans="1:7" x14ac:dyDescent="0.25">
      <c r="A128" s="5">
        <v>43506</v>
      </c>
      <c r="B128" s="5">
        <f>GBPUSD10080[[#This Row],[date_start]]+5</f>
        <v>43511</v>
      </c>
      <c r="C128" s="4">
        <v>436371</v>
      </c>
      <c r="D128" s="6">
        <v>1.29278</v>
      </c>
      <c r="E128" s="6">
        <v>1.2958099999999999</v>
      </c>
      <c r="F128" s="6">
        <v>1.27722</v>
      </c>
      <c r="G128" s="6">
        <v>1.2885899999999999</v>
      </c>
    </row>
    <row r="129" spans="1:7" x14ac:dyDescent="0.25">
      <c r="A129" s="5">
        <v>43499</v>
      </c>
      <c r="B129" s="5">
        <f>GBPUSD10080[[#This Row],[date_start]]+5</f>
        <v>43504</v>
      </c>
      <c r="C129" s="4">
        <v>405700</v>
      </c>
      <c r="D129" s="6">
        <v>1.3061400000000001</v>
      </c>
      <c r="E129" s="6">
        <v>1.3102799999999999</v>
      </c>
      <c r="F129" s="6">
        <v>1.28532</v>
      </c>
      <c r="G129" s="6">
        <v>1.29392</v>
      </c>
    </row>
    <row r="130" spans="1:7" x14ac:dyDescent="0.25">
      <c r="A130" s="5">
        <v>43492</v>
      </c>
      <c r="B130" s="5">
        <f>GBPUSD10080[[#This Row],[date_start]]+5</f>
        <v>43497</v>
      </c>
      <c r="C130" s="4">
        <v>529647</v>
      </c>
      <c r="D130" s="6">
        <v>1.31837</v>
      </c>
      <c r="E130" s="6">
        <v>1.32104</v>
      </c>
      <c r="F130" s="6">
        <v>1.30426</v>
      </c>
      <c r="G130" s="6">
        <v>1.3081100000000001</v>
      </c>
    </row>
    <row r="131" spans="1:7" x14ac:dyDescent="0.25">
      <c r="A131" s="5">
        <v>43485</v>
      </c>
      <c r="B131" s="5">
        <f>GBPUSD10080[[#This Row],[date_start]]+5</f>
        <v>43490</v>
      </c>
      <c r="C131" s="4">
        <v>506253</v>
      </c>
      <c r="D131" s="6">
        <v>1.28714</v>
      </c>
      <c r="E131" s="6">
        <v>1.3217300000000001</v>
      </c>
      <c r="F131" s="6">
        <v>1.2829699999999999</v>
      </c>
      <c r="G131" s="6">
        <v>1.3197099999999999</v>
      </c>
    </row>
    <row r="132" spans="1:7" x14ac:dyDescent="0.25">
      <c r="A132" s="5">
        <v>43478</v>
      </c>
      <c r="B132" s="5">
        <f>GBPUSD10080[[#This Row],[date_start]]+5</f>
        <v>43483</v>
      </c>
      <c r="C132" s="4">
        <v>496314</v>
      </c>
      <c r="D132" s="6">
        <v>1.2850200000000001</v>
      </c>
      <c r="E132" s="6">
        <v>1.30002</v>
      </c>
      <c r="F132" s="6">
        <v>1.26677</v>
      </c>
      <c r="G132" s="6">
        <v>1.28739</v>
      </c>
    </row>
    <row r="133" spans="1:7" x14ac:dyDescent="0.25">
      <c r="A133" s="5">
        <v>43471</v>
      </c>
      <c r="B133" s="5">
        <f>GBPUSD10080[[#This Row],[date_start]]+5</f>
        <v>43476</v>
      </c>
      <c r="C133" s="4">
        <v>472204</v>
      </c>
      <c r="D133" s="6">
        <v>1.2716000000000001</v>
      </c>
      <c r="E133" s="6">
        <v>1.28654</v>
      </c>
      <c r="F133" s="6">
        <v>1.2706</v>
      </c>
      <c r="G133" s="6">
        <v>1.28335</v>
      </c>
    </row>
    <row r="134" spans="1:7" x14ac:dyDescent="0.25">
      <c r="A134" s="5">
        <v>43464</v>
      </c>
      <c r="B134" s="5">
        <f>GBPUSD10080[[#This Row],[date_start]]+5</f>
        <v>43469</v>
      </c>
      <c r="C134" s="4">
        <v>371086</v>
      </c>
      <c r="D134" s="6">
        <v>1.2690699999999999</v>
      </c>
      <c r="E134" s="6">
        <v>1.2813699999999999</v>
      </c>
      <c r="F134" s="6">
        <v>1.23953</v>
      </c>
      <c r="G134" s="6">
        <v>1.2723</v>
      </c>
    </row>
    <row r="135" spans="1:7" x14ac:dyDescent="0.25">
      <c r="A135" s="5">
        <v>43457</v>
      </c>
      <c r="B135" s="5">
        <f>GBPUSD10080[[#This Row],[date_start]]+5</f>
        <v>43462</v>
      </c>
      <c r="C135" s="4">
        <v>345926</v>
      </c>
      <c r="D135" s="6">
        <v>1.26197</v>
      </c>
      <c r="E135" s="6">
        <v>1.2737799999999999</v>
      </c>
      <c r="F135" s="6">
        <v>1.2615099999999999</v>
      </c>
      <c r="G135" s="6">
        <v>1.26945</v>
      </c>
    </row>
    <row r="136" spans="1:7" x14ac:dyDescent="0.25">
      <c r="A136" s="5">
        <v>43450</v>
      </c>
      <c r="B136" s="5">
        <f>GBPUSD10080[[#This Row],[date_start]]+5</f>
        <v>43455</v>
      </c>
      <c r="C136" s="4">
        <v>625936</v>
      </c>
      <c r="D136" s="6">
        <v>1.2599199999999999</v>
      </c>
      <c r="E136" s="6">
        <v>1.2706500000000001</v>
      </c>
      <c r="F136" s="6">
        <v>1.25437</v>
      </c>
      <c r="G136" s="6">
        <v>1.2636000000000001</v>
      </c>
    </row>
    <row r="137" spans="1:7" x14ac:dyDescent="0.25">
      <c r="A137" s="5">
        <v>43443</v>
      </c>
      <c r="B137" s="5">
        <f>GBPUSD10080[[#This Row],[date_start]]+5</f>
        <v>43448</v>
      </c>
      <c r="C137" s="4">
        <v>640732</v>
      </c>
      <c r="D137" s="6">
        <v>1.2703199999999999</v>
      </c>
      <c r="E137" s="6">
        <v>1.27593</v>
      </c>
      <c r="F137" s="6">
        <v>1.24756</v>
      </c>
      <c r="G137" s="6">
        <v>1.25831</v>
      </c>
    </row>
    <row r="138" spans="1:7" x14ac:dyDescent="0.25">
      <c r="A138" s="5">
        <v>43436</v>
      </c>
      <c r="B138" s="5">
        <f>GBPUSD10080[[#This Row],[date_start]]+5</f>
        <v>43441</v>
      </c>
      <c r="C138" s="4">
        <v>600020</v>
      </c>
      <c r="D138" s="6">
        <v>1.2743</v>
      </c>
      <c r="E138" s="6">
        <v>1.28393</v>
      </c>
      <c r="F138" s="6">
        <v>1.26579</v>
      </c>
      <c r="G138" s="6">
        <v>1.2731300000000001</v>
      </c>
    </row>
    <row r="139" spans="1:7" x14ac:dyDescent="0.25">
      <c r="A139" s="5">
        <v>43429</v>
      </c>
      <c r="B139" s="5">
        <f>GBPUSD10080[[#This Row],[date_start]]+5</f>
        <v>43434</v>
      </c>
      <c r="C139" s="4">
        <v>541615</v>
      </c>
      <c r="D139" s="6">
        <v>1.2822199999999999</v>
      </c>
      <c r="E139" s="6">
        <v>1.28634</v>
      </c>
      <c r="F139" s="6">
        <v>1.2724500000000001</v>
      </c>
      <c r="G139" s="6">
        <v>1.2747900000000001</v>
      </c>
    </row>
    <row r="140" spans="1:7" x14ac:dyDescent="0.25">
      <c r="A140" s="5">
        <v>43422</v>
      </c>
      <c r="B140" s="5">
        <f>GBPUSD10080[[#This Row],[date_start]]+5</f>
        <v>43427</v>
      </c>
      <c r="C140" s="4">
        <v>419349</v>
      </c>
      <c r="D140" s="6">
        <v>1.2830699999999999</v>
      </c>
      <c r="E140" s="6">
        <v>1.29267</v>
      </c>
      <c r="F140" s="6">
        <v>1.2763500000000001</v>
      </c>
      <c r="G140" s="6">
        <v>1.28003</v>
      </c>
    </row>
    <row r="141" spans="1:7" x14ac:dyDescent="0.25">
      <c r="A141" s="5">
        <v>43415</v>
      </c>
      <c r="B141" s="5">
        <f>GBPUSD10080[[#This Row],[date_start]]+5</f>
        <v>43420</v>
      </c>
      <c r="C141" s="4">
        <v>647701</v>
      </c>
      <c r="D141" s="6">
        <v>1.29145</v>
      </c>
      <c r="E141" s="6">
        <v>1.3071299999999999</v>
      </c>
      <c r="F141" s="6">
        <v>1.27223</v>
      </c>
      <c r="G141" s="6">
        <v>1.28216</v>
      </c>
    </row>
    <row r="142" spans="1:7" x14ac:dyDescent="0.25">
      <c r="A142" s="5">
        <v>43408</v>
      </c>
      <c r="B142" s="5">
        <f>GBPUSD10080[[#This Row],[date_start]]+5</f>
        <v>43413</v>
      </c>
      <c r="C142" s="4">
        <v>538645</v>
      </c>
      <c r="D142" s="6">
        <v>1.30226</v>
      </c>
      <c r="E142" s="6">
        <v>1.3173999999999999</v>
      </c>
      <c r="F142" s="6">
        <v>1.29576</v>
      </c>
      <c r="G142" s="6">
        <v>1.29695</v>
      </c>
    </row>
    <row r="143" spans="1:7" x14ac:dyDescent="0.25">
      <c r="A143" s="5">
        <v>43401</v>
      </c>
      <c r="B143" s="5">
        <f>GBPUSD10080[[#This Row],[date_start]]+5</f>
        <v>43406</v>
      </c>
      <c r="C143" s="4">
        <v>577036</v>
      </c>
      <c r="D143" s="6">
        <v>1.28244</v>
      </c>
      <c r="E143" s="6">
        <v>1.3040400000000001</v>
      </c>
      <c r="F143" s="6">
        <v>1.26936</v>
      </c>
      <c r="G143" s="6">
        <v>1.2963899999999999</v>
      </c>
    </row>
    <row r="144" spans="1:7" x14ac:dyDescent="0.25">
      <c r="A144" s="5">
        <v>43394</v>
      </c>
      <c r="B144" s="5">
        <f>GBPUSD10080[[#This Row],[date_start]]+5</f>
        <v>43399</v>
      </c>
      <c r="C144" s="4">
        <v>636070</v>
      </c>
      <c r="D144" s="6">
        <v>1.30627</v>
      </c>
      <c r="E144" s="6">
        <v>1.30894</v>
      </c>
      <c r="F144" s="6">
        <v>1.27763</v>
      </c>
      <c r="G144" s="6">
        <v>1.28233</v>
      </c>
    </row>
    <row r="145" spans="1:7" x14ac:dyDescent="0.25">
      <c r="A145" s="5">
        <v>43387</v>
      </c>
      <c r="B145" s="5">
        <f>GBPUSD10080[[#This Row],[date_start]]+5</f>
        <v>43392</v>
      </c>
      <c r="C145" s="4">
        <v>553282</v>
      </c>
      <c r="D145" s="6">
        <v>1.30844</v>
      </c>
      <c r="E145" s="6">
        <v>1.32359</v>
      </c>
      <c r="F145" s="6">
        <v>1.3010699999999999</v>
      </c>
      <c r="G145" s="6">
        <v>1.3065</v>
      </c>
    </row>
    <row r="146" spans="1:7" x14ac:dyDescent="0.25">
      <c r="A146" s="5">
        <v>43380</v>
      </c>
      <c r="B146" s="5">
        <f>GBPUSD10080[[#This Row],[date_start]]+5</f>
        <v>43385</v>
      </c>
      <c r="C146" s="4">
        <v>594240</v>
      </c>
      <c r="D146" s="6">
        <v>1.31138</v>
      </c>
      <c r="E146" s="6">
        <v>1.32572</v>
      </c>
      <c r="F146" s="6">
        <v>1.3027500000000001</v>
      </c>
      <c r="G146" s="6">
        <v>1.31538</v>
      </c>
    </row>
    <row r="147" spans="1:7" x14ac:dyDescent="0.25">
      <c r="A147" s="5">
        <v>43373</v>
      </c>
      <c r="B147" s="5">
        <f>GBPUSD10080[[#This Row],[date_start]]+5</f>
        <v>43378</v>
      </c>
      <c r="C147" s="4">
        <v>479701</v>
      </c>
      <c r="D147" s="6">
        <v>1.3038000000000001</v>
      </c>
      <c r="E147" s="6">
        <v>1.31223</v>
      </c>
      <c r="F147" s="6">
        <v>1.2921400000000001</v>
      </c>
      <c r="G147" s="6">
        <v>1.3114699999999999</v>
      </c>
    </row>
    <row r="148" spans="1:7" x14ac:dyDescent="0.25">
      <c r="A148" s="5">
        <v>43366</v>
      </c>
      <c r="B148" s="5">
        <f>GBPUSD10080[[#This Row],[date_start]]+5</f>
        <v>43371</v>
      </c>
      <c r="C148" s="4">
        <v>403084</v>
      </c>
      <c r="D148" s="6">
        <v>1.30755</v>
      </c>
      <c r="E148" s="6">
        <v>1.32169</v>
      </c>
      <c r="F148" s="6">
        <v>1.2999499999999999</v>
      </c>
      <c r="G148" s="6">
        <v>1.3028999999999999</v>
      </c>
    </row>
    <row r="149" spans="1:7" x14ac:dyDescent="0.25">
      <c r="A149" s="5">
        <v>43359</v>
      </c>
      <c r="B149" s="5">
        <f>GBPUSD10080[[#This Row],[date_start]]+5</f>
        <v>43364</v>
      </c>
      <c r="C149" s="4">
        <v>437894</v>
      </c>
      <c r="D149" s="6">
        <v>1.3067599999999999</v>
      </c>
      <c r="E149" s="6">
        <v>1.32979</v>
      </c>
      <c r="F149" s="6">
        <v>1.3053600000000001</v>
      </c>
      <c r="G149" s="6">
        <v>1.30803</v>
      </c>
    </row>
    <row r="150" spans="1:7" x14ac:dyDescent="0.25">
      <c r="A150" s="5">
        <v>43352</v>
      </c>
      <c r="B150" s="5">
        <f>GBPUSD10080[[#This Row],[date_start]]+5</f>
        <v>43357</v>
      </c>
      <c r="C150" s="4">
        <v>399001</v>
      </c>
      <c r="D150" s="6">
        <v>1.29217</v>
      </c>
      <c r="E150" s="6">
        <v>1.3143100000000001</v>
      </c>
      <c r="F150" s="6">
        <v>1.2896300000000001</v>
      </c>
      <c r="G150" s="6">
        <v>1.3068599999999999</v>
      </c>
    </row>
    <row r="151" spans="1:7" x14ac:dyDescent="0.25">
      <c r="A151" s="5">
        <v>43345</v>
      </c>
      <c r="B151" s="5">
        <f>GBPUSD10080[[#This Row],[date_start]]+5</f>
        <v>43350</v>
      </c>
      <c r="C151" s="4">
        <v>437644</v>
      </c>
      <c r="D151" s="6">
        <v>1.29139</v>
      </c>
      <c r="E151" s="6">
        <v>1.3028299999999999</v>
      </c>
      <c r="F151" s="6">
        <v>1.2784800000000001</v>
      </c>
      <c r="G151" s="6">
        <v>1.2914600000000001</v>
      </c>
    </row>
    <row r="152" spans="1:7" x14ac:dyDescent="0.25">
      <c r="A152" s="5">
        <v>43338</v>
      </c>
      <c r="B152" s="5">
        <f>GBPUSD10080[[#This Row],[date_start]]+5</f>
        <v>43343</v>
      </c>
      <c r="C152" s="4">
        <v>427084</v>
      </c>
      <c r="D152" s="6">
        <v>1.28359</v>
      </c>
      <c r="E152" s="6">
        <v>1.3042899999999999</v>
      </c>
      <c r="F152" s="6">
        <v>1.2828200000000001</v>
      </c>
      <c r="G152" s="6">
        <v>1.2955399999999999</v>
      </c>
    </row>
    <row r="153" spans="1:7" x14ac:dyDescent="0.25">
      <c r="A153" s="5">
        <v>43331</v>
      </c>
      <c r="B153" s="5">
        <f>GBPUSD10080[[#This Row],[date_start]]+5</f>
        <v>43336</v>
      </c>
      <c r="C153" s="4">
        <v>390219</v>
      </c>
      <c r="D153" s="6">
        <v>1.2741400000000001</v>
      </c>
      <c r="E153" s="6">
        <v>1.29358</v>
      </c>
      <c r="F153" s="6">
        <v>1.27288</v>
      </c>
      <c r="G153" s="6">
        <v>1.2847599999999999</v>
      </c>
    </row>
    <row r="154" spans="1:7" x14ac:dyDescent="0.25">
      <c r="A154" s="5">
        <v>43324</v>
      </c>
      <c r="B154" s="5">
        <f>GBPUSD10080[[#This Row],[date_start]]+5</f>
        <v>43329</v>
      </c>
      <c r="C154" s="4">
        <v>453591</v>
      </c>
      <c r="D154" s="6">
        <v>1.274</v>
      </c>
      <c r="E154" s="6">
        <v>1.28267</v>
      </c>
      <c r="F154" s="6">
        <v>1.2661100000000001</v>
      </c>
      <c r="G154" s="6">
        <v>1.2749999999999999</v>
      </c>
    </row>
    <row r="155" spans="1:7" x14ac:dyDescent="0.25">
      <c r="A155" s="5">
        <v>43317</v>
      </c>
      <c r="B155" s="5">
        <f>GBPUSD10080[[#This Row],[date_start]]+5</f>
        <v>43322</v>
      </c>
      <c r="C155" s="4">
        <v>372335</v>
      </c>
      <c r="D155" s="6">
        <v>1.2999400000000001</v>
      </c>
      <c r="E155" s="6">
        <v>1.3007599999999999</v>
      </c>
      <c r="F155" s="6">
        <v>1.27223</v>
      </c>
      <c r="G155" s="6">
        <v>1.27695</v>
      </c>
    </row>
    <row r="156" spans="1:7" x14ac:dyDescent="0.25">
      <c r="A156" s="5">
        <v>43310</v>
      </c>
      <c r="B156" s="5">
        <f>GBPUSD10080[[#This Row],[date_start]]+5</f>
        <v>43315</v>
      </c>
      <c r="C156" s="4">
        <v>386249</v>
      </c>
      <c r="D156" s="6">
        <v>1.31081</v>
      </c>
      <c r="E156" s="6">
        <v>1.3172200000000001</v>
      </c>
      <c r="F156" s="6">
        <v>1.29749</v>
      </c>
      <c r="G156" s="6">
        <v>1.30023</v>
      </c>
    </row>
    <row r="157" spans="1:7" x14ac:dyDescent="0.25">
      <c r="A157" s="5">
        <v>43303</v>
      </c>
      <c r="B157" s="5">
        <f>GBPUSD10080[[#This Row],[date_start]]+5</f>
        <v>43308</v>
      </c>
      <c r="C157" s="4">
        <v>427447</v>
      </c>
      <c r="D157" s="6">
        <v>1.31203</v>
      </c>
      <c r="E157" s="6">
        <v>1.3212699999999999</v>
      </c>
      <c r="F157" s="6">
        <v>1.3070900000000001</v>
      </c>
      <c r="G157" s="6">
        <v>1.3105899999999999</v>
      </c>
    </row>
    <row r="158" spans="1:7" x14ac:dyDescent="0.25">
      <c r="A158" s="5">
        <v>43296</v>
      </c>
      <c r="B158" s="5">
        <f>GBPUSD10080[[#This Row],[date_start]]+5</f>
        <v>43301</v>
      </c>
      <c r="C158" s="4">
        <v>475171</v>
      </c>
      <c r="D158" s="6">
        <v>1.3222100000000001</v>
      </c>
      <c r="E158" s="6">
        <v>1.32925</v>
      </c>
      <c r="F158" s="6">
        <v>1.29573</v>
      </c>
      <c r="G158" s="6">
        <v>1.31298</v>
      </c>
    </row>
    <row r="159" spans="1:7" x14ac:dyDescent="0.25">
      <c r="A159" s="5">
        <v>43289</v>
      </c>
      <c r="B159" s="5">
        <f>GBPUSD10080[[#This Row],[date_start]]+5</f>
        <v>43294</v>
      </c>
      <c r="C159" s="4">
        <v>503789</v>
      </c>
      <c r="D159" s="6">
        <v>1.33148</v>
      </c>
      <c r="E159" s="6">
        <v>1.3362700000000001</v>
      </c>
      <c r="F159" s="6">
        <v>1.3102400000000001</v>
      </c>
      <c r="G159" s="6">
        <v>1.3234900000000001</v>
      </c>
    </row>
    <row r="160" spans="1:7" x14ac:dyDescent="0.25">
      <c r="A160" s="5">
        <v>43282</v>
      </c>
      <c r="B160" s="5">
        <f>GBPUSD10080[[#This Row],[date_start]]+5</f>
        <v>43287</v>
      </c>
      <c r="C160" s="4">
        <v>497583</v>
      </c>
      <c r="D160" s="6">
        <v>1.31941</v>
      </c>
      <c r="E160" s="6">
        <v>1.3289899999999999</v>
      </c>
      <c r="F160" s="6">
        <v>1.3094600000000001</v>
      </c>
      <c r="G160" s="6">
        <v>1.32864</v>
      </c>
    </row>
    <row r="161" spans="1:7" x14ac:dyDescent="0.25">
      <c r="A161" s="5">
        <v>43275</v>
      </c>
      <c r="B161" s="5">
        <f>GBPUSD10080[[#This Row],[date_start]]+5</f>
        <v>43280</v>
      </c>
      <c r="C161" s="4">
        <v>570551</v>
      </c>
      <c r="D161" s="6">
        <v>1.32491</v>
      </c>
      <c r="E161" s="6">
        <v>1.3291900000000001</v>
      </c>
      <c r="F161" s="6">
        <v>1.30491</v>
      </c>
      <c r="G161" s="6">
        <v>1.32084</v>
      </c>
    </row>
    <row r="162" spans="1:7" x14ac:dyDescent="0.25">
      <c r="A162" s="5">
        <v>43268</v>
      </c>
      <c r="B162" s="5">
        <f>GBPUSD10080[[#This Row],[date_start]]+5</f>
        <v>43273</v>
      </c>
      <c r="C162" s="4">
        <v>538804</v>
      </c>
      <c r="D162" s="6">
        <v>1.3261400000000001</v>
      </c>
      <c r="E162" s="6">
        <v>1.3314699999999999</v>
      </c>
      <c r="F162" s="6">
        <v>1.3101700000000001</v>
      </c>
      <c r="G162" s="6">
        <v>1.3265199999999999</v>
      </c>
    </row>
    <row r="163" spans="1:7" x14ac:dyDescent="0.25">
      <c r="A163" s="5">
        <v>43261</v>
      </c>
      <c r="B163" s="5">
        <f>GBPUSD10080[[#This Row],[date_start]]+5</f>
        <v>43266</v>
      </c>
      <c r="C163" s="4">
        <v>505096</v>
      </c>
      <c r="D163" s="6">
        <v>1.3404400000000001</v>
      </c>
      <c r="E163" s="6">
        <v>1.3446400000000001</v>
      </c>
      <c r="F163" s="6">
        <v>1.3210999999999999</v>
      </c>
      <c r="G163" s="6">
        <v>1.3276399999999999</v>
      </c>
    </row>
    <row r="164" spans="1:7" x14ac:dyDescent="0.25">
      <c r="A164" s="5">
        <v>43254</v>
      </c>
      <c r="B164" s="5">
        <f>GBPUSD10080[[#This Row],[date_start]]+5</f>
        <v>43259</v>
      </c>
      <c r="C164" s="4">
        <v>469253</v>
      </c>
      <c r="D164" s="6">
        <v>1.3331999999999999</v>
      </c>
      <c r="E164" s="6">
        <v>1.3472299999999999</v>
      </c>
      <c r="F164" s="6">
        <v>1.32944</v>
      </c>
      <c r="G164" s="6">
        <v>1.34067</v>
      </c>
    </row>
    <row r="165" spans="1:7" x14ac:dyDescent="0.25">
      <c r="A165" s="5">
        <v>43247</v>
      </c>
      <c r="B165" s="5">
        <f>GBPUSD10080[[#This Row],[date_start]]+5</f>
        <v>43252</v>
      </c>
      <c r="C165" s="4">
        <v>539995</v>
      </c>
      <c r="D165" s="6">
        <v>1.33121</v>
      </c>
      <c r="E165" s="6">
        <v>1.3361700000000001</v>
      </c>
      <c r="F165" s="6">
        <v>1.3204</v>
      </c>
      <c r="G165" s="6">
        <v>1.33474</v>
      </c>
    </row>
    <row r="166" spans="1:7" x14ac:dyDescent="0.25">
      <c r="A166" s="5">
        <v>43240</v>
      </c>
      <c r="B166" s="5">
        <f>GBPUSD10080[[#This Row],[date_start]]+5</f>
        <v>43245</v>
      </c>
      <c r="C166" s="4">
        <v>522601</v>
      </c>
      <c r="D166" s="6">
        <v>1.3459000000000001</v>
      </c>
      <c r="E166" s="6">
        <v>1.34914</v>
      </c>
      <c r="F166" s="6">
        <v>1.3292200000000001</v>
      </c>
      <c r="G166" s="6">
        <v>1.32955</v>
      </c>
    </row>
    <row r="167" spans="1:7" x14ac:dyDescent="0.25">
      <c r="A167" s="5">
        <v>43233</v>
      </c>
      <c r="B167" s="5">
        <f>GBPUSD10080[[#This Row],[date_start]]+5</f>
        <v>43238</v>
      </c>
      <c r="C167" s="4">
        <v>471220</v>
      </c>
      <c r="D167" s="6">
        <v>1.3534200000000001</v>
      </c>
      <c r="E167" s="6">
        <v>1.3608199999999999</v>
      </c>
      <c r="F167" s="6">
        <v>1.34511</v>
      </c>
      <c r="G167" s="6">
        <v>1.3468599999999999</v>
      </c>
    </row>
    <row r="168" spans="1:7" x14ac:dyDescent="0.25">
      <c r="A168" s="5">
        <v>43226</v>
      </c>
      <c r="B168" s="5">
        <f>GBPUSD10080[[#This Row],[date_start]]+5</f>
        <v>43231</v>
      </c>
      <c r="C168" s="4">
        <v>528457</v>
      </c>
      <c r="D168" s="6">
        <v>1.35304</v>
      </c>
      <c r="E168" s="6">
        <v>1.36175</v>
      </c>
      <c r="F168" s="6">
        <v>1.3459700000000001</v>
      </c>
      <c r="G168" s="6">
        <v>1.35412</v>
      </c>
    </row>
    <row r="169" spans="1:7" x14ac:dyDescent="0.25">
      <c r="A169" s="5">
        <v>43219</v>
      </c>
      <c r="B169" s="5">
        <f>GBPUSD10080[[#This Row],[date_start]]+5</f>
        <v>43224</v>
      </c>
      <c r="C169" s="4">
        <v>502855</v>
      </c>
      <c r="D169" s="6">
        <v>1.3770100000000001</v>
      </c>
      <c r="E169" s="6">
        <v>1.37923</v>
      </c>
      <c r="F169" s="6">
        <v>1.3486100000000001</v>
      </c>
      <c r="G169" s="6">
        <v>1.35301</v>
      </c>
    </row>
    <row r="170" spans="1:7" x14ac:dyDescent="0.25">
      <c r="A170" s="5">
        <v>43212</v>
      </c>
      <c r="B170" s="5">
        <f>GBPUSD10080[[#This Row],[date_start]]+5</f>
        <v>43217</v>
      </c>
      <c r="C170" s="4">
        <v>400687</v>
      </c>
      <c r="D170" s="6">
        <v>1.39978</v>
      </c>
      <c r="E170" s="6">
        <v>1.4030899999999999</v>
      </c>
      <c r="F170" s="6">
        <v>1.37469</v>
      </c>
      <c r="G170" s="6">
        <v>1.37792</v>
      </c>
    </row>
    <row r="171" spans="1:7" x14ac:dyDescent="0.25">
      <c r="A171" s="5">
        <v>43205</v>
      </c>
      <c r="B171" s="5">
        <f>GBPUSD10080[[#This Row],[date_start]]+5</f>
        <v>43210</v>
      </c>
      <c r="C171" s="4">
        <v>402445</v>
      </c>
      <c r="D171" s="6">
        <v>1.4237500000000001</v>
      </c>
      <c r="E171" s="6">
        <v>1.4376199999999999</v>
      </c>
      <c r="F171" s="6">
        <v>1.40008</v>
      </c>
      <c r="G171" s="6">
        <v>1.4000999999999999</v>
      </c>
    </row>
    <row r="172" spans="1:7" x14ac:dyDescent="0.25">
      <c r="A172" s="5">
        <v>43198</v>
      </c>
      <c r="B172" s="5">
        <f>GBPUSD10080[[#This Row],[date_start]]+5</f>
        <v>43203</v>
      </c>
      <c r="C172" s="4">
        <v>397884</v>
      </c>
      <c r="D172" s="6">
        <v>1.4081900000000001</v>
      </c>
      <c r="E172" s="6">
        <v>1.42961</v>
      </c>
      <c r="F172" s="6">
        <v>1.40781</v>
      </c>
      <c r="G172" s="6">
        <v>1.4238200000000001</v>
      </c>
    </row>
    <row r="173" spans="1:7" x14ac:dyDescent="0.25">
      <c r="A173" s="5">
        <v>43191</v>
      </c>
      <c r="B173" s="5">
        <f>GBPUSD10080[[#This Row],[date_start]]+5</f>
        <v>43196</v>
      </c>
      <c r="C173" s="4">
        <v>475077</v>
      </c>
      <c r="D173" s="6">
        <v>1.40126</v>
      </c>
      <c r="E173" s="6">
        <v>1.41052</v>
      </c>
      <c r="F173" s="6">
        <v>1.3965799999999999</v>
      </c>
      <c r="G173" s="6">
        <v>1.4088099999999999</v>
      </c>
    </row>
    <row r="174" spans="1:7" x14ac:dyDescent="0.25">
      <c r="A174" s="5">
        <v>43184</v>
      </c>
      <c r="B174" s="5">
        <f>GBPUSD10080[[#This Row],[date_start]]+5</f>
        <v>43189</v>
      </c>
      <c r="C174" s="4">
        <v>734782</v>
      </c>
      <c r="D174" s="6">
        <v>1.4131899999999999</v>
      </c>
      <c r="E174" s="6">
        <v>1.4244399999999999</v>
      </c>
      <c r="F174" s="6">
        <v>1.40103</v>
      </c>
      <c r="G174" s="6">
        <v>1.40211</v>
      </c>
    </row>
    <row r="175" spans="1:7" x14ac:dyDescent="0.25">
      <c r="A175" s="5">
        <v>43177</v>
      </c>
      <c r="B175" s="5">
        <f>GBPUSD10080[[#This Row],[date_start]]+5</f>
        <v>43182</v>
      </c>
      <c r="C175" s="4">
        <v>920148</v>
      </c>
      <c r="D175" s="6">
        <v>1.39449</v>
      </c>
      <c r="E175" s="6">
        <v>1.42181</v>
      </c>
      <c r="F175" s="6">
        <v>1.3912500000000001</v>
      </c>
      <c r="G175" s="6">
        <v>1.41316</v>
      </c>
    </row>
    <row r="176" spans="1:7" x14ac:dyDescent="0.25">
      <c r="A176" s="5">
        <v>43170</v>
      </c>
      <c r="B176" s="5">
        <f>GBPUSD10080[[#This Row],[date_start]]+5</f>
        <v>43175</v>
      </c>
      <c r="C176" s="4">
        <v>635391</v>
      </c>
      <c r="D176" s="6">
        <v>1.385</v>
      </c>
      <c r="E176" s="6">
        <v>1.39954</v>
      </c>
      <c r="F176" s="6">
        <v>1.38409</v>
      </c>
      <c r="G176" s="6">
        <v>1.3942000000000001</v>
      </c>
    </row>
    <row r="177" spans="1:7" x14ac:dyDescent="0.25">
      <c r="A177" s="5">
        <v>43163</v>
      </c>
      <c r="B177" s="5">
        <f>GBPUSD10080[[#This Row],[date_start]]+5</f>
        <v>43168</v>
      </c>
      <c r="C177" s="4">
        <v>812139</v>
      </c>
      <c r="D177" s="6">
        <v>1.3795500000000001</v>
      </c>
      <c r="E177" s="6">
        <v>1.3929199999999999</v>
      </c>
      <c r="F177" s="6">
        <v>1.37663</v>
      </c>
      <c r="G177" s="6">
        <v>1.3853</v>
      </c>
    </row>
    <row r="178" spans="1:7" x14ac:dyDescent="0.25">
      <c r="A178" s="5">
        <v>43156</v>
      </c>
      <c r="B178" s="5">
        <f>GBPUSD10080[[#This Row],[date_start]]+5</f>
        <v>43161</v>
      </c>
      <c r="C178" s="4">
        <v>830727</v>
      </c>
      <c r="D178" s="6">
        <v>1.3987099999999999</v>
      </c>
      <c r="E178" s="6">
        <v>1.4069700000000001</v>
      </c>
      <c r="F178" s="6">
        <v>1.3711500000000001</v>
      </c>
      <c r="G178" s="6">
        <v>1.3801300000000001</v>
      </c>
    </row>
    <row r="179" spans="1:7" x14ac:dyDescent="0.25">
      <c r="A179" s="5">
        <v>43149</v>
      </c>
      <c r="B179" s="5">
        <f>GBPUSD10080[[#This Row],[date_start]]+5</f>
        <v>43154</v>
      </c>
      <c r="C179" s="4">
        <v>799222</v>
      </c>
      <c r="D179" s="6">
        <v>1.40124</v>
      </c>
      <c r="E179" s="6">
        <v>1.40493</v>
      </c>
      <c r="F179" s="6">
        <v>1.38565</v>
      </c>
      <c r="G179" s="6">
        <v>1.3961300000000001</v>
      </c>
    </row>
    <row r="180" spans="1:7" x14ac:dyDescent="0.25">
      <c r="A180" s="5">
        <v>43142</v>
      </c>
      <c r="B180" s="5">
        <f>GBPUSD10080[[#This Row],[date_start]]+5</f>
        <v>43147</v>
      </c>
      <c r="C180" s="4">
        <v>913742</v>
      </c>
      <c r="D180" s="6">
        <v>1.38062</v>
      </c>
      <c r="E180" s="6">
        <v>1.41448</v>
      </c>
      <c r="F180" s="6">
        <v>1.3794999999999999</v>
      </c>
      <c r="G180" s="6">
        <v>1.4033899999999999</v>
      </c>
    </row>
    <row r="181" spans="1:7" x14ac:dyDescent="0.25">
      <c r="A181" s="5">
        <v>43135</v>
      </c>
      <c r="B181" s="5">
        <f>GBPUSD10080[[#This Row],[date_start]]+5</f>
        <v>43140</v>
      </c>
      <c r="C181" s="4">
        <v>1271393</v>
      </c>
      <c r="D181" s="6">
        <v>1.4101699999999999</v>
      </c>
      <c r="E181" s="6">
        <v>1.41503</v>
      </c>
      <c r="F181" s="6">
        <v>1.37643</v>
      </c>
      <c r="G181" s="6">
        <v>1.3823300000000001</v>
      </c>
    </row>
    <row r="182" spans="1:7" x14ac:dyDescent="0.25">
      <c r="A182" s="5">
        <v>43128</v>
      </c>
      <c r="B182" s="5">
        <f>GBPUSD10080[[#This Row],[date_start]]+5</f>
        <v>43133</v>
      </c>
      <c r="C182" s="4">
        <v>1179806</v>
      </c>
      <c r="D182" s="6">
        <v>1.4138200000000001</v>
      </c>
      <c r="E182" s="6">
        <v>1.42781</v>
      </c>
      <c r="F182" s="6">
        <v>1.3979699999999999</v>
      </c>
      <c r="G182" s="6">
        <v>1.41204</v>
      </c>
    </row>
    <row r="183" spans="1:7" x14ac:dyDescent="0.25">
      <c r="A183" s="5">
        <v>43121</v>
      </c>
      <c r="B183" s="5">
        <f>GBPUSD10080[[#This Row],[date_start]]+5</f>
        <v>43126</v>
      </c>
      <c r="C183" s="4">
        <v>1228509</v>
      </c>
      <c r="D183" s="6">
        <v>1.38933</v>
      </c>
      <c r="E183" s="6">
        <v>1.43452</v>
      </c>
      <c r="F183" s="6">
        <v>1.3856900000000001</v>
      </c>
      <c r="G183" s="6">
        <v>1.4157500000000001</v>
      </c>
    </row>
    <row r="184" spans="1:7" x14ac:dyDescent="0.25">
      <c r="A184" s="5">
        <v>43114</v>
      </c>
      <c r="B184" s="5">
        <f>GBPUSD10080[[#This Row],[date_start]]+5</f>
        <v>43119</v>
      </c>
      <c r="C184" s="4">
        <v>936083</v>
      </c>
      <c r="D184" s="6">
        <v>1.3726700000000001</v>
      </c>
      <c r="E184" s="6">
        <v>1.39449</v>
      </c>
      <c r="F184" s="6">
        <v>1.37236</v>
      </c>
      <c r="G184" s="6">
        <v>1.38571</v>
      </c>
    </row>
    <row r="185" spans="1:7" x14ac:dyDescent="0.25">
      <c r="A185" s="5">
        <v>43107</v>
      </c>
      <c r="B185" s="5">
        <f>GBPUSD10080[[#This Row],[date_start]]+5</f>
        <v>43112</v>
      </c>
      <c r="C185" s="4">
        <v>787804</v>
      </c>
      <c r="D185" s="6">
        <v>1.3569100000000001</v>
      </c>
      <c r="E185" s="6">
        <v>1.3743799999999999</v>
      </c>
      <c r="F185" s="6">
        <v>1.34579</v>
      </c>
      <c r="G185" s="6">
        <v>1.37252</v>
      </c>
    </row>
    <row r="186" spans="1:7" x14ac:dyDescent="0.25">
      <c r="A186" s="5">
        <v>43100</v>
      </c>
      <c r="B186" s="5">
        <f>GBPUSD10080[[#This Row],[date_start]]+5</f>
        <v>43105</v>
      </c>
      <c r="C186" s="4">
        <v>524007</v>
      </c>
      <c r="D186" s="6">
        <v>1.35053</v>
      </c>
      <c r="E186" s="6">
        <v>1.3612599999999999</v>
      </c>
      <c r="F186" s="6">
        <v>1.3488199999999999</v>
      </c>
      <c r="G186" s="6">
        <v>1.35728</v>
      </c>
    </row>
    <row r="187" spans="1:7" x14ac:dyDescent="0.25">
      <c r="A187" s="5">
        <v>43093</v>
      </c>
      <c r="B187" s="5">
        <f>GBPUSD10080[[#This Row],[date_start]]+5</f>
        <v>43098</v>
      </c>
      <c r="C187" s="4">
        <v>406605</v>
      </c>
      <c r="D187" s="6">
        <v>1.3372200000000001</v>
      </c>
      <c r="E187" s="6">
        <v>1.35439</v>
      </c>
      <c r="F187" s="6">
        <v>1.33473</v>
      </c>
      <c r="G187" s="6">
        <v>1.35019</v>
      </c>
    </row>
    <row r="188" spans="1:7" x14ac:dyDescent="0.25">
      <c r="A188" s="5">
        <v>43086</v>
      </c>
      <c r="B188" s="5">
        <f>GBPUSD10080[[#This Row],[date_start]]+5</f>
        <v>43091</v>
      </c>
      <c r="C188" s="4">
        <v>663129</v>
      </c>
      <c r="D188" s="6">
        <v>1.33074</v>
      </c>
      <c r="E188" s="6">
        <v>1.3420399999999999</v>
      </c>
      <c r="F188" s="6">
        <v>1.33074</v>
      </c>
      <c r="G188" s="6">
        <v>1.3358399999999999</v>
      </c>
    </row>
    <row r="189" spans="1:7" x14ac:dyDescent="0.25">
      <c r="A189" s="5">
        <v>43079</v>
      </c>
      <c r="B189" s="5">
        <f>GBPUSD10080[[#This Row],[date_start]]+5</f>
        <v>43084</v>
      </c>
      <c r="C189" s="4">
        <v>607168</v>
      </c>
      <c r="D189" s="6">
        <v>1.3380099999999999</v>
      </c>
      <c r="E189" s="6">
        <v>1.3466</v>
      </c>
      <c r="F189" s="6">
        <v>1.3285100000000001</v>
      </c>
      <c r="G189" s="6">
        <v>1.33175</v>
      </c>
    </row>
    <row r="190" spans="1:7" x14ac:dyDescent="0.25">
      <c r="A190" s="5">
        <v>43072</v>
      </c>
      <c r="B190" s="5">
        <f>GBPUSD10080[[#This Row],[date_start]]+5</f>
        <v>43077</v>
      </c>
      <c r="C190" s="4">
        <v>585091</v>
      </c>
      <c r="D190" s="6">
        <v>1.3431900000000001</v>
      </c>
      <c r="E190" s="6">
        <v>1.3538399999999999</v>
      </c>
      <c r="F190" s="6">
        <v>1.33199</v>
      </c>
      <c r="G190" s="6">
        <v>1.3392200000000001</v>
      </c>
    </row>
    <row r="191" spans="1:7" x14ac:dyDescent="0.25">
      <c r="A191" s="5">
        <v>43065</v>
      </c>
      <c r="B191" s="5">
        <f>GBPUSD10080[[#This Row],[date_start]]+5</f>
        <v>43070</v>
      </c>
      <c r="C191" s="4">
        <v>479016</v>
      </c>
      <c r="D191" s="6">
        <v>1.3320799999999999</v>
      </c>
      <c r="E191" s="6">
        <v>1.3549199999999999</v>
      </c>
      <c r="F191" s="6">
        <v>1.3220799999999999</v>
      </c>
      <c r="G191" s="6">
        <v>1.3472900000000001</v>
      </c>
    </row>
    <row r="192" spans="1:7" x14ac:dyDescent="0.25">
      <c r="A192" s="5">
        <v>43058</v>
      </c>
      <c r="B192" s="5">
        <f>GBPUSD10080[[#This Row],[date_start]]+5</f>
        <v>43063</v>
      </c>
      <c r="C192" s="4">
        <v>328596</v>
      </c>
      <c r="D192" s="6">
        <v>1.32148</v>
      </c>
      <c r="E192" s="6">
        <v>1.3360000000000001</v>
      </c>
      <c r="F192" s="6">
        <v>1.31857</v>
      </c>
      <c r="G192" s="6">
        <v>1.3328500000000001</v>
      </c>
    </row>
    <row r="193" spans="1:7" x14ac:dyDescent="0.25">
      <c r="A193" s="5">
        <v>43051</v>
      </c>
      <c r="B193" s="5">
        <f>GBPUSD10080[[#This Row],[date_start]]+5</f>
        <v>43056</v>
      </c>
      <c r="C193" s="4">
        <v>422583</v>
      </c>
      <c r="D193" s="6">
        <v>1.3165100000000001</v>
      </c>
      <c r="E193" s="6">
        <v>1.32602</v>
      </c>
      <c r="F193" s="6">
        <v>1.3061799999999999</v>
      </c>
      <c r="G193" s="6">
        <v>1.3213200000000001</v>
      </c>
    </row>
    <row r="194" spans="1:7" x14ac:dyDescent="0.25">
      <c r="A194" s="5">
        <v>43044</v>
      </c>
      <c r="B194" s="5">
        <f>GBPUSD10080[[#This Row],[date_start]]+5</f>
        <v>43049</v>
      </c>
      <c r="C194" s="4">
        <v>351760</v>
      </c>
      <c r="D194" s="6">
        <v>1.3068500000000001</v>
      </c>
      <c r="E194" s="6">
        <v>1.3229200000000001</v>
      </c>
      <c r="F194" s="6">
        <v>1.30583</v>
      </c>
      <c r="G194" s="6">
        <v>1.31891</v>
      </c>
    </row>
    <row r="195" spans="1:7" x14ac:dyDescent="0.25">
      <c r="A195" s="5">
        <v>43037</v>
      </c>
      <c r="B195" s="5">
        <f>GBPUSD10080[[#This Row],[date_start]]+5</f>
        <v>43042</v>
      </c>
      <c r="C195" s="4">
        <v>360949</v>
      </c>
      <c r="D195" s="6">
        <v>1.31084</v>
      </c>
      <c r="E195" s="6">
        <v>1.33206</v>
      </c>
      <c r="F195" s="6">
        <v>1.30392</v>
      </c>
      <c r="G195" s="6">
        <v>1.3073999999999999</v>
      </c>
    </row>
    <row r="196" spans="1:7" x14ac:dyDescent="0.25">
      <c r="A196" s="5">
        <v>43030</v>
      </c>
      <c r="B196" s="5">
        <f>GBPUSD10080[[#This Row],[date_start]]+5</f>
        <v>43035</v>
      </c>
      <c r="C196" s="4">
        <v>389333</v>
      </c>
      <c r="D196" s="6">
        <v>1.31853</v>
      </c>
      <c r="E196" s="6">
        <v>1.32792</v>
      </c>
      <c r="F196" s="6">
        <v>1.3069500000000001</v>
      </c>
      <c r="G196" s="6">
        <v>1.31281</v>
      </c>
    </row>
    <row r="197" spans="1:7" x14ac:dyDescent="0.25">
      <c r="A197" s="5">
        <v>43023</v>
      </c>
      <c r="B197" s="5">
        <f>GBPUSD10080[[#This Row],[date_start]]+5</f>
        <v>43028</v>
      </c>
      <c r="C197" s="4">
        <v>413554</v>
      </c>
      <c r="D197" s="6">
        <v>1.32874</v>
      </c>
      <c r="E197" s="6">
        <v>1.3311500000000001</v>
      </c>
      <c r="F197" s="6">
        <v>1.3087599999999999</v>
      </c>
      <c r="G197" s="6">
        <v>1.3184800000000001</v>
      </c>
    </row>
    <row r="198" spans="1:7" x14ac:dyDescent="0.25">
      <c r="A198" s="5">
        <v>43016</v>
      </c>
      <c r="B198" s="5">
        <f>GBPUSD10080[[#This Row],[date_start]]+5</f>
        <v>43021</v>
      </c>
      <c r="C198" s="4">
        <v>396726</v>
      </c>
      <c r="D198" s="6">
        <v>1.3086500000000001</v>
      </c>
      <c r="E198" s="6">
        <v>1.3337600000000001</v>
      </c>
      <c r="F198" s="6">
        <v>1.3074699999999999</v>
      </c>
      <c r="G198" s="6">
        <v>1.32775</v>
      </c>
    </row>
    <row r="199" spans="1:7" x14ac:dyDescent="0.25">
      <c r="A199" s="5">
        <v>43009</v>
      </c>
      <c r="B199" s="5">
        <f>GBPUSD10080[[#This Row],[date_start]]+5</f>
        <v>43014</v>
      </c>
      <c r="C199" s="4">
        <v>443869</v>
      </c>
      <c r="D199" s="6">
        <v>1.33693</v>
      </c>
      <c r="E199" s="6">
        <v>1.34019</v>
      </c>
      <c r="F199" s="6">
        <v>1.3027</v>
      </c>
      <c r="G199" s="6">
        <v>1.3063899999999999</v>
      </c>
    </row>
    <row r="200" spans="1:7" x14ac:dyDescent="0.25">
      <c r="A200" s="5">
        <v>43002</v>
      </c>
      <c r="B200" s="5">
        <f>GBPUSD10080[[#This Row],[date_start]]+5</f>
        <v>43007</v>
      </c>
      <c r="C200" s="4">
        <v>605636</v>
      </c>
      <c r="D200" s="6">
        <v>1.34857</v>
      </c>
      <c r="E200" s="6">
        <v>1.3570500000000001</v>
      </c>
      <c r="F200" s="6">
        <v>1.3342499999999999</v>
      </c>
      <c r="G200" s="6">
        <v>1.3396600000000001</v>
      </c>
    </row>
    <row r="201" spans="1:7" x14ac:dyDescent="0.25">
      <c r="A201" s="5">
        <v>42995</v>
      </c>
      <c r="B201" s="5">
        <f>GBPUSD10080[[#This Row],[date_start]]+5</f>
        <v>43000</v>
      </c>
      <c r="C201" s="4">
        <v>623758</v>
      </c>
      <c r="D201" s="6">
        <v>1.3557699999999999</v>
      </c>
      <c r="E201" s="6">
        <v>1.3655900000000001</v>
      </c>
      <c r="F201" s="6">
        <v>1.3449899999999999</v>
      </c>
      <c r="G201" s="6">
        <v>1.34917</v>
      </c>
    </row>
    <row r="202" spans="1:7" x14ac:dyDescent="0.25">
      <c r="A202" s="5">
        <v>42988</v>
      </c>
      <c r="B202" s="5">
        <f>GBPUSD10080[[#This Row],[date_start]]+5</f>
        <v>42993</v>
      </c>
      <c r="C202" s="4">
        <v>548437</v>
      </c>
      <c r="D202" s="6">
        <v>1.31857</v>
      </c>
      <c r="E202" s="6">
        <v>1.36168</v>
      </c>
      <c r="F202" s="6">
        <v>1.31487</v>
      </c>
      <c r="G202" s="6">
        <v>1.3551200000000001</v>
      </c>
    </row>
    <row r="203" spans="1:7" x14ac:dyDescent="0.25">
      <c r="A203" s="5">
        <v>42981</v>
      </c>
      <c r="B203" s="5">
        <f>GBPUSD10080[[#This Row],[date_start]]+5</f>
        <v>42986</v>
      </c>
      <c r="C203" s="4">
        <v>476658</v>
      </c>
      <c r="D203" s="6">
        <v>1.2950600000000001</v>
      </c>
      <c r="E203" s="6">
        <v>1.3223800000000001</v>
      </c>
      <c r="F203" s="6">
        <v>1.2908200000000001</v>
      </c>
      <c r="G203" s="6">
        <v>1.3209500000000001</v>
      </c>
    </row>
    <row r="204" spans="1:7" x14ac:dyDescent="0.25">
      <c r="A204" s="5">
        <v>42974</v>
      </c>
      <c r="B204" s="5">
        <f>GBPUSD10080[[#This Row],[date_start]]+5</f>
        <v>42979</v>
      </c>
      <c r="C204" s="4">
        <v>416471</v>
      </c>
      <c r="D204" s="6">
        <v>1.29189</v>
      </c>
      <c r="E204" s="6">
        <v>1.2995099999999999</v>
      </c>
      <c r="F204" s="6">
        <v>1.2851699999999999</v>
      </c>
      <c r="G204" s="6">
        <v>1.29552</v>
      </c>
    </row>
    <row r="205" spans="1:7" x14ac:dyDescent="0.25">
      <c r="A205" s="5">
        <v>42967</v>
      </c>
      <c r="B205" s="5">
        <f>GBPUSD10080[[#This Row],[date_start]]+5</f>
        <v>42972</v>
      </c>
      <c r="C205" s="4">
        <v>373380</v>
      </c>
      <c r="D205" s="6">
        <v>1.28542</v>
      </c>
      <c r="E205" s="6">
        <v>1.29159</v>
      </c>
      <c r="F205" s="6">
        <v>1.2773600000000001</v>
      </c>
      <c r="G205" s="6">
        <v>1.2871699999999999</v>
      </c>
    </row>
    <row r="206" spans="1:7" x14ac:dyDescent="0.25">
      <c r="A206" s="5">
        <v>42960</v>
      </c>
      <c r="B206" s="5">
        <f>GBPUSD10080[[#This Row],[date_start]]+5</f>
        <v>42965</v>
      </c>
      <c r="C206" s="4">
        <v>435451</v>
      </c>
      <c r="D206" s="6">
        <v>1.2990600000000001</v>
      </c>
      <c r="E206" s="6">
        <v>1.3021199999999999</v>
      </c>
      <c r="F206" s="6">
        <v>1.28311</v>
      </c>
      <c r="G206" s="6">
        <v>1.2864599999999999</v>
      </c>
    </row>
    <row r="207" spans="1:7" x14ac:dyDescent="0.25">
      <c r="A207" s="5">
        <v>42953</v>
      </c>
      <c r="B207" s="5">
        <f>GBPUSD10080[[#This Row],[date_start]]+5</f>
        <v>42958</v>
      </c>
      <c r="C207" s="4">
        <v>433544</v>
      </c>
      <c r="D207" s="6">
        <v>1.3034300000000001</v>
      </c>
      <c r="E207" s="6">
        <v>1.30583</v>
      </c>
      <c r="F207" s="6">
        <v>1.29389</v>
      </c>
      <c r="G207" s="6">
        <v>1.3006899999999999</v>
      </c>
    </row>
    <row r="208" spans="1:7" x14ac:dyDescent="0.25">
      <c r="A208" s="5">
        <v>42946</v>
      </c>
      <c r="B208" s="5">
        <f>GBPUSD10080[[#This Row],[date_start]]+5</f>
        <v>42951</v>
      </c>
      <c r="C208" s="4">
        <v>461322</v>
      </c>
      <c r="D208" s="6">
        <v>1.31254</v>
      </c>
      <c r="E208" s="6">
        <v>1.32677</v>
      </c>
      <c r="F208" s="6">
        <v>1.30233</v>
      </c>
      <c r="G208" s="6">
        <v>1.3035099999999999</v>
      </c>
    </row>
    <row r="209" spans="1:7" x14ac:dyDescent="0.25">
      <c r="A209" s="5">
        <v>42939</v>
      </c>
      <c r="B209" s="5">
        <f>GBPUSD10080[[#This Row],[date_start]]+5</f>
        <v>42944</v>
      </c>
      <c r="C209" s="4">
        <v>495834</v>
      </c>
      <c r="D209" s="6">
        <v>1.2986500000000001</v>
      </c>
      <c r="E209" s="6">
        <v>1.3158099999999999</v>
      </c>
      <c r="F209" s="6">
        <v>1.2986500000000001</v>
      </c>
      <c r="G209" s="6">
        <v>1.31335</v>
      </c>
    </row>
    <row r="210" spans="1:7" x14ac:dyDescent="0.25">
      <c r="A210" s="5">
        <v>42932</v>
      </c>
      <c r="B210" s="5">
        <f>GBPUSD10080[[#This Row],[date_start]]+5</f>
        <v>42937</v>
      </c>
      <c r="C210" s="4">
        <v>484346</v>
      </c>
      <c r="D210" s="6">
        <v>1.3096000000000001</v>
      </c>
      <c r="E210" s="6">
        <v>1.3125100000000001</v>
      </c>
      <c r="F210" s="6">
        <v>1.2932300000000001</v>
      </c>
      <c r="G210" s="6">
        <v>1.29931</v>
      </c>
    </row>
    <row r="211" spans="1:7" x14ac:dyDescent="0.25">
      <c r="A211" s="5">
        <v>42925</v>
      </c>
      <c r="B211" s="5">
        <f>GBPUSD10080[[#This Row],[date_start]]+5</f>
        <v>42930</v>
      </c>
      <c r="C211" s="4">
        <v>413851</v>
      </c>
      <c r="D211" s="6">
        <v>1.2880799999999999</v>
      </c>
      <c r="E211" s="6">
        <v>1.31131</v>
      </c>
      <c r="F211" s="6">
        <v>1.2811300000000001</v>
      </c>
      <c r="G211" s="6">
        <v>1.30959</v>
      </c>
    </row>
    <row r="212" spans="1:7" x14ac:dyDescent="0.25">
      <c r="A212" s="5">
        <v>42918</v>
      </c>
      <c r="B212" s="5">
        <f>GBPUSD10080[[#This Row],[date_start]]+5</f>
        <v>42923</v>
      </c>
      <c r="C212" s="4">
        <v>430945</v>
      </c>
      <c r="D212" s="6">
        <v>1.30044</v>
      </c>
      <c r="E212" s="6">
        <v>1.3023899999999999</v>
      </c>
      <c r="F212" s="6">
        <v>1.28664</v>
      </c>
      <c r="G212" s="6">
        <v>1.28895</v>
      </c>
    </row>
    <row r="213" spans="1:7" x14ac:dyDescent="0.25">
      <c r="A213" s="5">
        <v>42911</v>
      </c>
      <c r="B213" s="5">
        <f>GBPUSD10080[[#This Row],[date_start]]+5</f>
        <v>42916</v>
      </c>
      <c r="C213" s="4">
        <v>469500</v>
      </c>
      <c r="D213" s="6">
        <v>1.2734700000000001</v>
      </c>
      <c r="E213" s="6">
        <v>1.3029299999999999</v>
      </c>
      <c r="F213" s="6">
        <v>1.2705599999999999</v>
      </c>
      <c r="G213" s="6">
        <v>1.3022199999999999</v>
      </c>
    </row>
    <row r="214" spans="1:7" x14ac:dyDescent="0.25">
      <c r="A214" s="5">
        <v>42904</v>
      </c>
      <c r="B214" s="5">
        <f>GBPUSD10080[[#This Row],[date_start]]+5</f>
        <v>42909</v>
      </c>
      <c r="C214" s="4">
        <v>430671</v>
      </c>
      <c r="D214" s="6">
        <v>1.2769999999999999</v>
      </c>
      <c r="E214" s="6">
        <v>1.2814099999999999</v>
      </c>
      <c r="F214" s="6">
        <v>1.25885</v>
      </c>
      <c r="G214" s="6">
        <v>1.2716000000000001</v>
      </c>
    </row>
    <row r="215" spans="1:7" x14ac:dyDescent="0.25">
      <c r="A215" s="5">
        <v>42897</v>
      </c>
      <c r="B215" s="5">
        <f>GBPUSD10080[[#This Row],[date_start]]+5</f>
        <v>42902</v>
      </c>
      <c r="C215" s="4">
        <v>497769</v>
      </c>
      <c r="D215" s="6">
        <v>1.27091</v>
      </c>
      <c r="E215" s="6">
        <v>1.28173</v>
      </c>
      <c r="F215" s="6">
        <v>1.2638</v>
      </c>
      <c r="G215" s="6">
        <v>1.2776799999999999</v>
      </c>
    </row>
    <row r="216" spans="1:7" x14ac:dyDescent="0.25">
      <c r="A216" s="5">
        <v>42890</v>
      </c>
      <c r="B216" s="5">
        <f>GBPUSD10080[[#This Row],[date_start]]+5</f>
        <v>42895</v>
      </c>
      <c r="C216" s="4">
        <v>540469</v>
      </c>
      <c r="D216" s="6">
        <v>1.2855099999999999</v>
      </c>
      <c r="E216" s="6">
        <v>1.2977000000000001</v>
      </c>
      <c r="F216" s="6">
        <v>1.2634799999999999</v>
      </c>
      <c r="G216" s="6">
        <v>1.2713000000000001</v>
      </c>
    </row>
    <row r="217" spans="1:7" x14ac:dyDescent="0.25">
      <c r="A217" s="5">
        <v>42883</v>
      </c>
      <c r="B217" s="5">
        <f>GBPUSD10080[[#This Row],[date_start]]+5</f>
        <v>42888</v>
      </c>
      <c r="C217" s="4">
        <v>511297</v>
      </c>
      <c r="D217" s="6">
        <v>1.2793099999999999</v>
      </c>
      <c r="E217" s="6">
        <v>1.2920400000000001</v>
      </c>
      <c r="F217" s="6">
        <v>1.27684</v>
      </c>
      <c r="G217" s="6">
        <v>1.28813</v>
      </c>
    </row>
    <row r="218" spans="1:7" x14ac:dyDescent="0.25">
      <c r="A218" s="5">
        <v>42876</v>
      </c>
      <c r="B218" s="5">
        <f>GBPUSD10080[[#This Row],[date_start]]+5</f>
        <v>42881</v>
      </c>
      <c r="C218" s="4">
        <v>568676</v>
      </c>
      <c r="D218" s="6">
        <v>1.29932</v>
      </c>
      <c r="E218" s="6">
        <v>1.30423</v>
      </c>
      <c r="F218" s="6">
        <v>1.27746</v>
      </c>
      <c r="G218" s="6">
        <v>1.27878</v>
      </c>
    </row>
    <row r="219" spans="1:7" x14ac:dyDescent="0.25">
      <c r="A219" s="5">
        <v>42869</v>
      </c>
      <c r="B219" s="5">
        <f>GBPUSD10080[[#This Row],[date_start]]+5</f>
        <v>42874</v>
      </c>
      <c r="C219" s="4">
        <v>644792</v>
      </c>
      <c r="D219" s="6">
        <v>1.2881800000000001</v>
      </c>
      <c r="E219" s="6">
        <v>1.3047</v>
      </c>
      <c r="F219" s="6">
        <v>1.2864800000000001</v>
      </c>
      <c r="G219" s="6">
        <v>1.3021499999999999</v>
      </c>
    </row>
    <row r="220" spans="1:7" x14ac:dyDescent="0.25">
      <c r="A220" s="5">
        <v>42862</v>
      </c>
      <c r="B220" s="5">
        <f>GBPUSD10080[[#This Row],[date_start]]+5</f>
        <v>42867</v>
      </c>
      <c r="C220" s="4">
        <v>599636</v>
      </c>
      <c r="D220" s="6">
        <v>1.2982499999999999</v>
      </c>
      <c r="E220" s="6">
        <v>1.2987899999999999</v>
      </c>
      <c r="F220" s="6">
        <v>1.2844</v>
      </c>
      <c r="G220" s="6">
        <v>1.28779</v>
      </c>
    </row>
    <row r="221" spans="1:7" x14ac:dyDescent="0.25">
      <c r="A221" s="5">
        <v>42855</v>
      </c>
      <c r="B221" s="5">
        <f>GBPUSD10080[[#This Row],[date_start]]+5</f>
        <v>42860</v>
      </c>
      <c r="C221" s="4">
        <v>510415</v>
      </c>
      <c r="D221" s="6">
        <v>1.29321</v>
      </c>
      <c r="E221" s="6">
        <v>1.2983499999999999</v>
      </c>
      <c r="F221" s="6">
        <v>1.28302</v>
      </c>
      <c r="G221" s="6">
        <v>1.29748</v>
      </c>
    </row>
    <row r="222" spans="1:7" x14ac:dyDescent="0.25">
      <c r="A222" s="5">
        <v>42848</v>
      </c>
      <c r="B222" s="5">
        <f>GBPUSD10080[[#This Row],[date_start]]+5</f>
        <v>42853</v>
      </c>
      <c r="C222" s="4">
        <v>582144</v>
      </c>
      <c r="D222" s="6">
        <v>1.28216</v>
      </c>
      <c r="E222" s="6">
        <v>1.29647</v>
      </c>
      <c r="F222" s="6">
        <v>1.27715</v>
      </c>
      <c r="G222" s="6">
        <v>1.2924599999999999</v>
      </c>
    </row>
    <row r="223" spans="1:7" x14ac:dyDescent="0.25">
      <c r="A223" s="5">
        <v>42841</v>
      </c>
      <c r="B223" s="5">
        <f>GBPUSD10080[[#This Row],[date_start]]+5</f>
        <v>42846</v>
      </c>
      <c r="C223" s="4">
        <v>567445</v>
      </c>
      <c r="D223" s="6">
        <v>1.25285</v>
      </c>
      <c r="E223" s="6">
        <v>1.2904800000000001</v>
      </c>
      <c r="F223" s="6">
        <v>1.2514700000000001</v>
      </c>
      <c r="G223" s="6">
        <v>1.2799199999999999</v>
      </c>
    </row>
    <row r="224" spans="1:7" x14ac:dyDescent="0.25">
      <c r="A224" s="5">
        <v>42834</v>
      </c>
      <c r="B224" s="5">
        <f>GBPUSD10080[[#This Row],[date_start]]+5</f>
        <v>42839</v>
      </c>
      <c r="C224" s="4">
        <v>509925</v>
      </c>
      <c r="D224" s="6">
        <v>1.23776</v>
      </c>
      <c r="E224" s="6">
        <v>1.2573700000000001</v>
      </c>
      <c r="F224" s="6">
        <v>1.23654</v>
      </c>
      <c r="G224" s="6">
        <v>1.25162</v>
      </c>
    </row>
    <row r="225" spans="1:7" x14ac:dyDescent="0.25">
      <c r="A225" s="5">
        <v>42827</v>
      </c>
      <c r="B225" s="5">
        <f>GBPUSD10080[[#This Row],[date_start]]+5</f>
        <v>42832</v>
      </c>
      <c r="C225" s="4">
        <v>550946</v>
      </c>
      <c r="D225" s="6">
        <v>1.2542</v>
      </c>
      <c r="E225" s="6">
        <v>1.2555400000000001</v>
      </c>
      <c r="F225" s="6">
        <v>1.2358100000000001</v>
      </c>
      <c r="G225" s="6">
        <v>1.23597</v>
      </c>
    </row>
    <row r="226" spans="1:7" x14ac:dyDescent="0.25">
      <c r="A226" s="5">
        <v>42820</v>
      </c>
      <c r="B226" s="5">
        <f>GBPUSD10080[[#This Row],[date_start]]+5</f>
        <v>42825</v>
      </c>
      <c r="C226" s="4">
        <v>600976</v>
      </c>
      <c r="D226" s="6">
        <v>1.24895</v>
      </c>
      <c r="E226" s="6">
        <v>1.2614799999999999</v>
      </c>
      <c r="F226" s="6">
        <v>1.2376100000000001</v>
      </c>
      <c r="G226" s="6">
        <v>1.25342</v>
      </c>
    </row>
    <row r="227" spans="1:7" x14ac:dyDescent="0.25">
      <c r="A227" s="5">
        <v>42813</v>
      </c>
      <c r="B227" s="5">
        <f>GBPUSD10080[[#This Row],[date_start]]+5</f>
        <v>42818</v>
      </c>
      <c r="C227" s="4">
        <v>596924</v>
      </c>
      <c r="D227" s="6">
        <v>1.23882</v>
      </c>
      <c r="E227" s="6">
        <v>1.2530699999999999</v>
      </c>
      <c r="F227" s="6">
        <v>1.2334499999999999</v>
      </c>
      <c r="G227" s="6">
        <v>1.2459499999999999</v>
      </c>
    </row>
    <row r="228" spans="1:7" x14ac:dyDescent="0.25">
      <c r="A228" s="5">
        <v>42806</v>
      </c>
      <c r="B228" s="5">
        <f>GBPUSD10080[[#This Row],[date_start]]+5</f>
        <v>42811</v>
      </c>
      <c r="C228" s="4">
        <v>666246</v>
      </c>
      <c r="D228" s="6">
        <v>1.2169000000000001</v>
      </c>
      <c r="E228" s="6">
        <v>1.24044</v>
      </c>
      <c r="F228" s="6">
        <v>1.2108699999999999</v>
      </c>
      <c r="G228" s="6">
        <v>1.2389300000000001</v>
      </c>
    </row>
    <row r="229" spans="1:7" x14ac:dyDescent="0.25">
      <c r="A229" s="5">
        <v>42799</v>
      </c>
      <c r="B229" s="5">
        <f>GBPUSD10080[[#This Row],[date_start]]+5</f>
        <v>42804</v>
      </c>
      <c r="C229" s="4">
        <v>629685</v>
      </c>
      <c r="D229" s="6">
        <v>1.22787</v>
      </c>
      <c r="E229" s="6">
        <v>1.23001</v>
      </c>
      <c r="F229" s="6">
        <v>1.21333</v>
      </c>
      <c r="G229" s="6">
        <v>1.2152700000000001</v>
      </c>
    </row>
    <row r="230" spans="1:7" x14ac:dyDescent="0.25">
      <c r="A230" s="5">
        <v>42792</v>
      </c>
      <c r="B230" s="5">
        <f>GBPUSD10080[[#This Row],[date_start]]+5</f>
        <v>42797</v>
      </c>
      <c r="C230" s="4">
        <v>619418</v>
      </c>
      <c r="D230" s="6">
        <v>1.2467200000000001</v>
      </c>
      <c r="E230" s="6">
        <v>1.2478400000000001</v>
      </c>
      <c r="F230" s="6">
        <v>1.2213700000000001</v>
      </c>
      <c r="G230" s="6">
        <v>1.2285699999999999</v>
      </c>
    </row>
    <row r="231" spans="1:7" x14ac:dyDescent="0.25">
      <c r="A231" s="5">
        <v>42785</v>
      </c>
      <c r="B231" s="5">
        <f>GBPUSD10080[[#This Row],[date_start]]+5</f>
        <v>42790</v>
      </c>
      <c r="C231" s="4">
        <v>605093</v>
      </c>
      <c r="D231" s="6">
        <v>1.24014</v>
      </c>
      <c r="E231" s="6">
        <v>1.25692</v>
      </c>
      <c r="F231" s="6">
        <v>1.2400899999999999</v>
      </c>
      <c r="G231" s="6">
        <v>1.2449300000000001</v>
      </c>
    </row>
    <row r="232" spans="1:7" x14ac:dyDescent="0.25">
      <c r="A232" s="5">
        <v>42778</v>
      </c>
      <c r="B232" s="5">
        <f>GBPUSD10080[[#This Row],[date_start]]+5</f>
        <v>42783</v>
      </c>
      <c r="C232" s="4">
        <v>662212</v>
      </c>
      <c r="D232" s="6">
        <v>1.24655</v>
      </c>
      <c r="E232" s="6">
        <v>1.2547699999999999</v>
      </c>
      <c r="F232" s="6">
        <v>1.2382500000000001</v>
      </c>
      <c r="G232" s="6">
        <v>1.24017</v>
      </c>
    </row>
    <row r="233" spans="1:7" x14ac:dyDescent="0.25">
      <c r="A233" s="5">
        <v>42771</v>
      </c>
      <c r="B233" s="5">
        <f>GBPUSD10080[[#This Row],[date_start]]+5</f>
        <v>42776</v>
      </c>
      <c r="C233" s="4">
        <v>675787</v>
      </c>
      <c r="D233" s="6">
        <v>1.24838</v>
      </c>
      <c r="E233" s="6">
        <v>1.25817</v>
      </c>
      <c r="F233" s="6">
        <v>1.2346299999999999</v>
      </c>
      <c r="G233" s="6">
        <v>1.24773</v>
      </c>
    </row>
    <row r="234" spans="1:7" x14ac:dyDescent="0.25">
      <c r="A234" s="5">
        <v>42764</v>
      </c>
      <c r="B234" s="5">
        <f>GBPUSD10080[[#This Row],[date_start]]+5</f>
        <v>42769</v>
      </c>
      <c r="C234" s="4">
        <v>747220</v>
      </c>
      <c r="D234" s="6">
        <v>1.2576799999999999</v>
      </c>
      <c r="E234" s="6">
        <v>1.27057</v>
      </c>
      <c r="F234" s="6">
        <v>1.2411799999999999</v>
      </c>
      <c r="G234" s="6">
        <v>1.2477400000000001</v>
      </c>
    </row>
    <row r="235" spans="1:7" x14ac:dyDescent="0.25">
      <c r="A235" s="5">
        <v>42757</v>
      </c>
      <c r="B235" s="5">
        <f>GBPUSD10080[[#This Row],[date_start]]+5</f>
        <v>42762</v>
      </c>
      <c r="C235" s="4">
        <v>764470</v>
      </c>
      <c r="D235" s="6">
        <v>1.2371700000000001</v>
      </c>
      <c r="E235" s="6">
        <v>1.2673099999999999</v>
      </c>
      <c r="F235" s="6">
        <v>1.2368399999999999</v>
      </c>
      <c r="G235" s="6">
        <v>1.25448</v>
      </c>
    </row>
    <row r="236" spans="1:7" x14ac:dyDescent="0.25">
      <c r="A236" s="5">
        <v>42750</v>
      </c>
      <c r="B236" s="5">
        <f>GBPUSD10080[[#This Row],[date_start]]+5</f>
        <v>42755</v>
      </c>
      <c r="C236" s="4">
        <v>831706</v>
      </c>
      <c r="D236" s="6">
        <v>1.1990499999999999</v>
      </c>
      <c r="E236" s="6">
        <v>1.2415099999999999</v>
      </c>
      <c r="F236" s="6">
        <v>1.1986399999999999</v>
      </c>
      <c r="G236" s="6">
        <v>1.2370099999999999</v>
      </c>
    </row>
    <row r="237" spans="1:7" x14ac:dyDescent="0.25">
      <c r="A237" s="5">
        <v>42743</v>
      </c>
      <c r="B237" s="5">
        <f>GBPUSD10080[[#This Row],[date_start]]+5</f>
        <v>42748</v>
      </c>
      <c r="C237" s="4">
        <v>744081</v>
      </c>
      <c r="D237" s="6">
        <v>1.2248399999999999</v>
      </c>
      <c r="E237" s="6">
        <v>1.2316</v>
      </c>
      <c r="F237" s="6">
        <v>1.20374</v>
      </c>
      <c r="G237" s="6">
        <v>1.21713</v>
      </c>
    </row>
    <row r="238" spans="1:7" x14ac:dyDescent="0.25">
      <c r="A238" s="5">
        <v>42736</v>
      </c>
      <c r="B238" s="5">
        <f>GBPUSD10080[[#This Row],[date_start]]+5</f>
        <v>42741</v>
      </c>
      <c r="C238" s="4">
        <v>616479</v>
      </c>
      <c r="D238" s="6">
        <v>1.2325999999999999</v>
      </c>
      <c r="E238" s="6">
        <v>1.24318</v>
      </c>
      <c r="F238" s="6">
        <v>1.2198800000000001</v>
      </c>
      <c r="G238" s="6">
        <v>1.2279899999999999</v>
      </c>
    </row>
    <row r="239" spans="1:7" x14ac:dyDescent="0.25">
      <c r="A239" s="5">
        <v>42729</v>
      </c>
      <c r="B239" s="5">
        <f>GBPUSD10080[[#This Row],[date_start]]+5</f>
        <v>42734</v>
      </c>
      <c r="C239" s="4">
        <v>433232</v>
      </c>
      <c r="D239" s="6">
        <v>1.22818</v>
      </c>
      <c r="E239" s="6">
        <v>1.2387699999999999</v>
      </c>
      <c r="F239" s="6">
        <v>1.19594</v>
      </c>
      <c r="G239" s="6">
        <v>1.2319899999999999</v>
      </c>
    </row>
    <row r="240" spans="1:7" x14ac:dyDescent="0.25">
      <c r="A240" s="5">
        <v>42722</v>
      </c>
      <c r="B240" s="5">
        <f>GBPUSD10080[[#This Row],[date_start]]+5</f>
        <v>42727</v>
      </c>
      <c r="C240" s="4">
        <v>525419</v>
      </c>
      <c r="D240" s="6">
        <v>1.2475400000000001</v>
      </c>
      <c r="E240" s="6">
        <v>1.25014</v>
      </c>
      <c r="F240" s="6">
        <v>1.22282</v>
      </c>
      <c r="G240" s="6">
        <v>1.2250099999999999</v>
      </c>
    </row>
    <row r="241" spans="1:7" x14ac:dyDescent="0.25">
      <c r="A241" s="5">
        <v>42715</v>
      </c>
      <c r="B241" s="5">
        <f>GBPUSD10080[[#This Row],[date_start]]+5</f>
        <v>42720</v>
      </c>
      <c r="C241" s="4">
        <v>645249</v>
      </c>
      <c r="D241" s="6">
        <v>1.25783</v>
      </c>
      <c r="E241" s="6">
        <v>1.27275</v>
      </c>
      <c r="F241" s="6">
        <v>1.2375799999999999</v>
      </c>
      <c r="G241" s="6">
        <v>1.24847</v>
      </c>
    </row>
    <row r="242" spans="1:7" x14ac:dyDescent="0.25">
      <c r="A242" s="5">
        <v>42708</v>
      </c>
      <c r="B242" s="5">
        <f>GBPUSD10080[[#This Row],[date_start]]+5</f>
        <v>42713</v>
      </c>
      <c r="C242" s="4">
        <v>541608</v>
      </c>
      <c r="D242" s="6">
        <v>1.26776</v>
      </c>
      <c r="E242" s="6">
        <v>1.27742</v>
      </c>
      <c r="F242" s="6">
        <v>1.25478</v>
      </c>
      <c r="G242" s="6">
        <v>1.2565599999999999</v>
      </c>
    </row>
    <row r="243" spans="1:7" x14ac:dyDescent="0.25">
      <c r="A243" s="5">
        <v>42701</v>
      </c>
      <c r="B243" s="5">
        <f>GBPUSD10080[[#This Row],[date_start]]+5</f>
        <v>42706</v>
      </c>
      <c r="C243" s="4">
        <v>672747</v>
      </c>
      <c r="D243" s="6">
        <v>1.2455499999999999</v>
      </c>
      <c r="E243" s="6">
        <v>1.27362</v>
      </c>
      <c r="F243" s="6">
        <v>1.23851</v>
      </c>
      <c r="G243" s="6">
        <v>1.27203</v>
      </c>
    </row>
    <row r="244" spans="1:7" x14ac:dyDescent="0.25">
      <c r="A244" s="5">
        <v>42694</v>
      </c>
      <c r="B244" s="5">
        <f>GBPUSD10080[[#This Row],[date_start]]+5</f>
        <v>42699</v>
      </c>
      <c r="C244" s="4">
        <v>805448</v>
      </c>
      <c r="D244" s="6">
        <v>1.2341899999999999</v>
      </c>
      <c r="E244" s="6">
        <v>1.2512000000000001</v>
      </c>
      <c r="F244" s="6">
        <v>1.2311799999999999</v>
      </c>
      <c r="G244" s="6">
        <v>1.2467299999999999</v>
      </c>
    </row>
    <row r="245" spans="1:7" x14ac:dyDescent="0.25">
      <c r="A245" s="5">
        <v>42687</v>
      </c>
      <c r="B245" s="5">
        <f>GBPUSD10080[[#This Row],[date_start]]+5</f>
        <v>42692</v>
      </c>
      <c r="C245" s="4">
        <v>822128</v>
      </c>
      <c r="D245" s="6">
        <v>1.25603</v>
      </c>
      <c r="E245" s="6">
        <v>1.25898</v>
      </c>
      <c r="F245" s="6">
        <v>1.2301500000000001</v>
      </c>
      <c r="G245" s="6">
        <v>1.2333700000000001</v>
      </c>
    </row>
    <row r="246" spans="1:7" x14ac:dyDescent="0.25">
      <c r="A246" s="5">
        <v>42680</v>
      </c>
      <c r="B246" s="5">
        <f>GBPUSD10080[[#This Row],[date_start]]+5</f>
        <v>42685</v>
      </c>
      <c r="C246" s="4">
        <v>830768</v>
      </c>
      <c r="D246" s="6">
        <v>1.2455799999999999</v>
      </c>
      <c r="E246" s="6">
        <v>1.2673000000000001</v>
      </c>
      <c r="F246" s="6">
        <v>1.23525</v>
      </c>
      <c r="G246" s="6">
        <v>1.25773</v>
      </c>
    </row>
    <row r="247" spans="1:7" x14ac:dyDescent="0.25">
      <c r="A247" s="5">
        <v>42673</v>
      </c>
      <c r="B247" s="5">
        <f>GBPUSD10080[[#This Row],[date_start]]+5</f>
        <v>42678</v>
      </c>
      <c r="C247" s="4">
        <v>677968</v>
      </c>
      <c r="D247" s="6">
        <v>1.21868</v>
      </c>
      <c r="E247" s="6">
        <v>1.2556799999999999</v>
      </c>
      <c r="F247" s="6">
        <v>1.21431</v>
      </c>
      <c r="G247" s="6">
        <v>1.2508999999999999</v>
      </c>
    </row>
    <row r="248" spans="1:7" x14ac:dyDescent="0.25">
      <c r="A248" s="5">
        <v>42666</v>
      </c>
      <c r="B248" s="5">
        <f>GBPUSD10080[[#This Row],[date_start]]+5</f>
        <v>42671</v>
      </c>
      <c r="C248" s="4">
        <v>617579</v>
      </c>
      <c r="D248" s="6">
        <v>1.22197</v>
      </c>
      <c r="E248" s="6">
        <v>1.2270799999999999</v>
      </c>
      <c r="F248" s="6">
        <v>1.20817</v>
      </c>
      <c r="G248" s="6">
        <v>1.2168600000000001</v>
      </c>
    </row>
    <row r="249" spans="1:7" x14ac:dyDescent="0.25">
      <c r="A249" s="5">
        <v>42659</v>
      </c>
      <c r="B249" s="5">
        <f>GBPUSD10080[[#This Row],[date_start]]+5</f>
        <v>42664</v>
      </c>
      <c r="C249" s="4">
        <v>577192</v>
      </c>
      <c r="D249" s="6">
        <v>1.2155899999999999</v>
      </c>
      <c r="E249" s="6">
        <v>1.2331799999999999</v>
      </c>
      <c r="F249" s="6">
        <v>1.2135</v>
      </c>
      <c r="G249" s="6">
        <v>1.2226999999999999</v>
      </c>
    </row>
    <row r="250" spans="1:7" x14ac:dyDescent="0.25">
      <c r="A250" s="5">
        <v>42652</v>
      </c>
      <c r="B250" s="5">
        <f>GBPUSD10080[[#This Row],[date_start]]+5</f>
        <v>42657</v>
      </c>
      <c r="C250" s="4">
        <v>790087</v>
      </c>
      <c r="D250" s="6">
        <v>1.23946</v>
      </c>
      <c r="E250" s="6">
        <v>1.24434</v>
      </c>
      <c r="F250" s="6">
        <v>1.20892</v>
      </c>
      <c r="G250" s="6">
        <v>1.2168000000000001</v>
      </c>
    </row>
    <row r="251" spans="1:7" x14ac:dyDescent="0.25">
      <c r="A251" s="5">
        <v>42645</v>
      </c>
      <c r="B251" s="5">
        <f>GBPUSD10080[[#This Row],[date_start]]+5</f>
        <v>42650</v>
      </c>
      <c r="C251" s="4">
        <v>773891</v>
      </c>
      <c r="D251" s="6">
        <v>1.2917099999999999</v>
      </c>
      <c r="E251" s="6">
        <v>1.2945899999999999</v>
      </c>
      <c r="F251" s="6">
        <v>1.14754</v>
      </c>
      <c r="G251" s="6">
        <v>1.2423500000000001</v>
      </c>
    </row>
    <row r="252" spans="1:7" x14ac:dyDescent="0.25">
      <c r="A252" s="5">
        <v>42638</v>
      </c>
      <c r="B252" s="5">
        <f>GBPUSD10080[[#This Row],[date_start]]+5</f>
        <v>42643</v>
      </c>
      <c r="C252" s="4">
        <v>634844</v>
      </c>
      <c r="D252" s="6">
        <v>1.29637</v>
      </c>
      <c r="E252" s="6">
        <v>1.3057399999999999</v>
      </c>
      <c r="F252" s="6">
        <v>1.29156</v>
      </c>
      <c r="G252" s="6">
        <v>1.29735</v>
      </c>
    </row>
    <row r="253" spans="1:7" x14ac:dyDescent="0.25">
      <c r="A253" s="5">
        <v>42631</v>
      </c>
      <c r="B253" s="5">
        <f>GBPUSD10080[[#This Row],[date_start]]+5</f>
        <v>42636</v>
      </c>
      <c r="C253" s="4">
        <v>630262</v>
      </c>
      <c r="D253" s="6">
        <v>1.2998799999999999</v>
      </c>
      <c r="E253" s="6">
        <v>1.3120400000000001</v>
      </c>
      <c r="F253" s="6">
        <v>1.29145</v>
      </c>
      <c r="G253" s="6">
        <v>1.2959400000000001</v>
      </c>
    </row>
    <row r="254" spans="1:7" x14ac:dyDescent="0.25">
      <c r="A254" s="5">
        <v>42624</v>
      </c>
      <c r="B254" s="5">
        <f>GBPUSD10080[[#This Row],[date_start]]+5</f>
        <v>42629</v>
      </c>
      <c r="C254" s="4">
        <v>634213</v>
      </c>
      <c r="D254" s="6">
        <v>1.3261000000000001</v>
      </c>
      <c r="E254" s="6">
        <v>1.3346499999999999</v>
      </c>
      <c r="F254" s="6">
        <v>1.29955</v>
      </c>
      <c r="G254" s="6">
        <v>1.29955</v>
      </c>
    </row>
    <row r="255" spans="1:7" x14ac:dyDescent="0.25">
      <c r="A255" s="5">
        <v>42617</v>
      </c>
      <c r="B255" s="5">
        <f>GBPUSD10080[[#This Row],[date_start]]+5</f>
        <v>42622</v>
      </c>
      <c r="C255" s="4">
        <v>549325</v>
      </c>
      <c r="D255" s="6">
        <v>1.32921</v>
      </c>
      <c r="E255" s="6">
        <v>1.3444499999999999</v>
      </c>
      <c r="F255" s="6">
        <v>1.32386</v>
      </c>
      <c r="G255" s="6">
        <v>1.32637</v>
      </c>
    </row>
    <row r="256" spans="1:7" x14ac:dyDescent="0.25">
      <c r="A256" s="5">
        <v>42610</v>
      </c>
      <c r="B256" s="5">
        <f>GBPUSD10080[[#This Row],[date_start]]+5</f>
        <v>42615</v>
      </c>
      <c r="C256" s="4">
        <v>558775</v>
      </c>
      <c r="D256" s="6">
        <v>1.3118300000000001</v>
      </c>
      <c r="E256" s="6">
        <v>1.33518</v>
      </c>
      <c r="F256" s="6">
        <v>1.30586</v>
      </c>
      <c r="G256" s="6">
        <v>1.3289500000000001</v>
      </c>
    </row>
    <row r="257" spans="1:7" x14ac:dyDescent="0.25">
      <c r="A257" s="5">
        <v>42603</v>
      </c>
      <c r="B257" s="5">
        <f>GBPUSD10080[[#This Row],[date_start]]+5</f>
        <v>42608</v>
      </c>
      <c r="C257" s="4">
        <v>533690</v>
      </c>
      <c r="D257" s="6">
        <v>1.3047800000000001</v>
      </c>
      <c r="E257" s="6">
        <v>1.32786</v>
      </c>
      <c r="F257" s="6">
        <v>1.30338</v>
      </c>
      <c r="G257" s="6">
        <v>1.3127</v>
      </c>
    </row>
    <row r="258" spans="1:7" x14ac:dyDescent="0.25">
      <c r="A258" s="5">
        <v>42596</v>
      </c>
      <c r="B258" s="5">
        <f>GBPUSD10080[[#This Row],[date_start]]+5</f>
        <v>42601</v>
      </c>
      <c r="C258" s="4">
        <v>551929</v>
      </c>
      <c r="D258" s="6">
        <v>1.2919499999999999</v>
      </c>
      <c r="E258" s="6">
        <v>1.31843</v>
      </c>
      <c r="F258" s="6">
        <v>1.2865</v>
      </c>
      <c r="G258" s="6">
        <v>1.3072299999999999</v>
      </c>
    </row>
    <row r="259" spans="1:7" x14ac:dyDescent="0.25">
      <c r="A259" s="5">
        <v>42589</v>
      </c>
      <c r="B259" s="5">
        <f>GBPUSD10080[[#This Row],[date_start]]+5</f>
        <v>42594</v>
      </c>
      <c r="C259" s="4">
        <v>506510</v>
      </c>
      <c r="D259" s="6">
        <v>1.30711</v>
      </c>
      <c r="E259" s="6">
        <v>1.3096000000000001</v>
      </c>
      <c r="F259" s="6">
        <v>1.29023</v>
      </c>
      <c r="G259" s="6">
        <v>1.2916700000000001</v>
      </c>
    </row>
    <row r="260" spans="1:7" x14ac:dyDescent="0.25">
      <c r="A260" s="5">
        <v>42582</v>
      </c>
      <c r="B260" s="5">
        <f>GBPUSD10080[[#This Row],[date_start]]+5</f>
        <v>42587</v>
      </c>
      <c r="C260" s="4">
        <v>578096</v>
      </c>
      <c r="D260" s="6">
        <v>1.3219000000000001</v>
      </c>
      <c r="E260" s="6">
        <v>1.3371200000000001</v>
      </c>
      <c r="F260" s="6">
        <v>1.30206</v>
      </c>
      <c r="G260" s="6">
        <v>1.30646</v>
      </c>
    </row>
    <row r="261" spans="1:7" x14ac:dyDescent="0.25">
      <c r="A261" s="5">
        <v>42575</v>
      </c>
      <c r="B261" s="5">
        <f>GBPUSD10080[[#This Row],[date_start]]+5</f>
        <v>42580</v>
      </c>
      <c r="C261" s="4">
        <v>576586</v>
      </c>
      <c r="D261" s="6">
        <v>1.31413</v>
      </c>
      <c r="E261" s="6">
        <v>1.3301099999999999</v>
      </c>
      <c r="F261" s="6">
        <v>1.3056399999999999</v>
      </c>
      <c r="G261" s="6">
        <v>1.3222400000000001</v>
      </c>
    </row>
    <row r="262" spans="1:7" x14ac:dyDescent="0.25">
      <c r="A262" s="5">
        <v>42568</v>
      </c>
      <c r="B262" s="5">
        <f>GBPUSD10080[[#This Row],[date_start]]+5</f>
        <v>42573</v>
      </c>
      <c r="C262" s="4">
        <v>725473</v>
      </c>
      <c r="D262" s="6">
        <v>1.31857</v>
      </c>
      <c r="E262" s="6">
        <v>1.33144</v>
      </c>
      <c r="F262" s="6">
        <v>1.3064100000000001</v>
      </c>
      <c r="G262" s="6">
        <v>1.3108599999999999</v>
      </c>
    </row>
    <row r="263" spans="1:7" x14ac:dyDescent="0.25">
      <c r="A263" s="5">
        <v>42561</v>
      </c>
      <c r="B263" s="5">
        <f>GBPUSD10080[[#This Row],[date_start]]+5</f>
        <v>42566</v>
      </c>
      <c r="C263" s="4">
        <v>847818</v>
      </c>
      <c r="D263" s="6">
        <v>1.2944800000000001</v>
      </c>
      <c r="E263" s="6">
        <v>1.3480099999999999</v>
      </c>
      <c r="F263" s="6">
        <v>1.2849900000000001</v>
      </c>
      <c r="G263" s="6">
        <v>1.31857</v>
      </c>
    </row>
    <row r="264" spans="1:7" x14ac:dyDescent="0.25">
      <c r="A264" s="5">
        <v>42554</v>
      </c>
      <c r="B264" s="5">
        <f>GBPUSD10080[[#This Row],[date_start]]+5</f>
        <v>42559</v>
      </c>
      <c r="C264" s="4">
        <v>725252</v>
      </c>
      <c r="D264" s="6">
        <v>1.32403</v>
      </c>
      <c r="E264" s="6">
        <v>1.33402</v>
      </c>
      <c r="F264" s="6">
        <v>1.2795000000000001</v>
      </c>
      <c r="G264" s="6">
        <v>1.29444</v>
      </c>
    </row>
    <row r="265" spans="1:7" x14ac:dyDescent="0.25">
      <c r="A265" s="5">
        <v>42547</v>
      </c>
      <c r="B265" s="5">
        <f>GBPUSD10080[[#This Row],[date_start]]+5</f>
        <v>42552</v>
      </c>
      <c r="C265" s="4">
        <v>803767</v>
      </c>
      <c r="D265" s="6">
        <v>1.34226</v>
      </c>
      <c r="E265" s="6">
        <v>1.3532900000000001</v>
      </c>
      <c r="F265" s="6">
        <v>1.3119700000000001</v>
      </c>
      <c r="G265" s="6">
        <v>1.3260000000000001</v>
      </c>
    </row>
    <row r="266" spans="1:7" x14ac:dyDescent="0.25">
      <c r="A266" s="5">
        <v>42540</v>
      </c>
      <c r="B266" s="5">
        <f>GBPUSD10080[[#This Row],[date_start]]+5</f>
        <v>42545</v>
      </c>
      <c r="C266" s="4">
        <v>952470</v>
      </c>
      <c r="D266" s="6">
        <v>1.4465699999999999</v>
      </c>
      <c r="E266" s="6">
        <v>1.5017100000000001</v>
      </c>
      <c r="F266" s="6">
        <v>1.3229</v>
      </c>
      <c r="G266" s="6">
        <v>1.36303</v>
      </c>
    </row>
    <row r="267" spans="1:7" x14ac:dyDescent="0.25">
      <c r="A267" s="5">
        <v>42533</v>
      </c>
      <c r="B267" s="5">
        <f>GBPUSD10080[[#This Row],[date_start]]+5</f>
        <v>42538</v>
      </c>
      <c r="C267" s="4">
        <v>817918</v>
      </c>
      <c r="D267" s="6">
        <v>1.4255599999999999</v>
      </c>
      <c r="E267" s="6">
        <v>1.43872</v>
      </c>
      <c r="F267" s="6">
        <v>1.4012199999999999</v>
      </c>
      <c r="G267" s="6">
        <v>1.4355800000000001</v>
      </c>
    </row>
    <row r="268" spans="1:7" x14ac:dyDescent="0.25">
      <c r="A268" s="5">
        <v>42526</v>
      </c>
      <c r="B268" s="5">
        <f>GBPUSD10080[[#This Row],[date_start]]+5</f>
        <v>42531</v>
      </c>
      <c r="C268" s="4">
        <v>726122</v>
      </c>
      <c r="D268" s="6">
        <v>1.4467000000000001</v>
      </c>
      <c r="E268" s="6">
        <v>1.46593</v>
      </c>
      <c r="F268" s="6">
        <v>1.4179299999999999</v>
      </c>
      <c r="G268" s="6">
        <v>1.4251199999999999</v>
      </c>
    </row>
    <row r="269" spans="1:7" x14ac:dyDescent="0.25">
      <c r="A269" s="5">
        <v>42519</v>
      </c>
      <c r="B269" s="5">
        <f>GBPUSD10080[[#This Row],[date_start]]+5</f>
        <v>42524</v>
      </c>
      <c r="C269" s="4">
        <v>724880</v>
      </c>
      <c r="D269" s="6">
        <v>1.4605999999999999</v>
      </c>
      <c r="E269" s="6">
        <v>1.47241</v>
      </c>
      <c r="F269" s="6">
        <v>1.43855</v>
      </c>
      <c r="G269" s="6">
        <v>1.4514</v>
      </c>
    </row>
    <row r="270" spans="1:7" x14ac:dyDescent="0.25">
      <c r="A270" s="5">
        <v>42512</v>
      </c>
      <c r="B270" s="5">
        <f>GBPUSD10080[[#This Row],[date_start]]+5</f>
        <v>42517</v>
      </c>
      <c r="C270" s="4">
        <v>697729</v>
      </c>
      <c r="D270" s="6">
        <v>1.4497500000000001</v>
      </c>
      <c r="E270" s="6">
        <v>1.4739100000000001</v>
      </c>
      <c r="F270" s="6">
        <v>1.44417</v>
      </c>
      <c r="G270" s="6">
        <v>1.4618199999999999</v>
      </c>
    </row>
    <row r="271" spans="1:7" x14ac:dyDescent="0.25">
      <c r="A271" s="5">
        <v>42505</v>
      </c>
      <c r="B271" s="5">
        <f>GBPUSD10080[[#This Row],[date_start]]+5</f>
        <v>42510</v>
      </c>
      <c r="C271" s="4">
        <v>702088</v>
      </c>
      <c r="D271" s="6">
        <v>1.43468</v>
      </c>
      <c r="E271" s="6">
        <v>1.46631</v>
      </c>
      <c r="F271" s="6">
        <v>1.4331799999999999</v>
      </c>
      <c r="G271" s="6">
        <v>1.4503699999999999</v>
      </c>
    </row>
    <row r="272" spans="1:7" x14ac:dyDescent="0.25">
      <c r="A272" s="5">
        <v>42498</v>
      </c>
      <c r="B272" s="5">
        <f>GBPUSD10080[[#This Row],[date_start]]+5</f>
        <v>42503</v>
      </c>
      <c r="C272" s="4">
        <v>666699</v>
      </c>
      <c r="D272" s="6">
        <v>1.4412100000000001</v>
      </c>
      <c r="E272" s="6">
        <v>1.4530400000000001</v>
      </c>
      <c r="F272" s="6">
        <v>1.43398</v>
      </c>
      <c r="G272" s="6">
        <v>1.43584</v>
      </c>
    </row>
    <row r="273" spans="1:7" x14ac:dyDescent="0.25">
      <c r="A273" s="5">
        <v>42491</v>
      </c>
      <c r="B273" s="5">
        <f>GBPUSD10080[[#This Row],[date_start]]+5</f>
        <v>42496</v>
      </c>
      <c r="C273" s="4">
        <v>769623</v>
      </c>
      <c r="D273" s="6">
        <v>1.4586300000000001</v>
      </c>
      <c r="E273" s="6">
        <v>1.4769099999999999</v>
      </c>
      <c r="F273" s="6">
        <v>1.4414400000000001</v>
      </c>
      <c r="G273" s="6">
        <v>1.4424699999999999</v>
      </c>
    </row>
    <row r="274" spans="1:7" x14ac:dyDescent="0.25">
      <c r="A274" s="5">
        <v>42484</v>
      </c>
      <c r="B274" s="5">
        <f>GBPUSD10080[[#This Row],[date_start]]+5</f>
        <v>42489</v>
      </c>
      <c r="C274" s="4">
        <v>775812</v>
      </c>
      <c r="D274" s="6">
        <v>1.4457899999999999</v>
      </c>
      <c r="E274" s="6">
        <v>1.46706</v>
      </c>
      <c r="F274" s="6">
        <v>1.4402299999999999</v>
      </c>
      <c r="G274" s="6">
        <v>1.46102</v>
      </c>
    </row>
    <row r="275" spans="1:7" x14ac:dyDescent="0.25">
      <c r="A275" s="5">
        <v>42477</v>
      </c>
      <c r="B275" s="5">
        <f>GBPUSD10080[[#This Row],[date_start]]+5</f>
        <v>42482</v>
      </c>
      <c r="C275" s="4">
        <v>712486</v>
      </c>
      <c r="D275" s="6">
        <v>1.4189000000000001</v>
      </c>
      <c r="E275" s="6">
        <v>1.44512</v>
      </c>
      <c r="F275" s="6">
        <v>1.41306</v>
      </c>
      <c r="G275" s="6">
        <v>1.4395500000000001</v>
      </c>
    </row>
    <row r="276" spans="1:7" x14ac:dyDescent="0.25">
      <c r="A276" s="5">
        <v>42470</v>
      </c>
      <c r="B276" s="5">
        <f>GBPUSD10080[[#This Row],[date_start]]+5</f>
        <v>42475</v>
      </c>
      <c r="C276" s="4">
        <v>717356</v>
      </c>
      <c r="D276" s="6">
        <v>1.41137</v>
      </c>
      <c r="E276" s="6">
        <v>1.4347700000000001</v>
      </c>
      <c r="F276" s="6">
        <v>1.40899</v>
      </c>
      <c r="G276" s="6">
        <v>1.41981</v>
      </c>
    </row>
    <row r="277" spans="1:7" x14ac:dyDescent="0.25">
      <c r="A277" s="5">
        <v>42463</v>
      </c>
      <c r="B277" s="5">
        <f>GBPUSD10080[[#This Row],[date_start]]+5</f>
        <v>42468</v>
      </c>
      <c r="C277" s="4">
        <v>745318</v>
      </c>
      <c r="D277" s="6">
        <v>1.4218200000000001</v>
      </c>
      <c r="E277" s="6">
        <v>1.43211</v>
      </c>
      <c r="F277" s="6">
        <v>1.4004700000000001</v>
      </c>
      <c r="G277" s="6">
        <v>1.4113899999999999</v>
      </c>
    </row>
    <row r="278" spans="1:7" x14ac:dyDescent="0.25">
      <c r="A278" s="5">
        <v>42456</v>
      </c>
      <c r="B278" s="5">
        <f>GBPUSD10080[[#This Row],[date_start]]+5</f>
        <v>42461</v>
      </c>
      <c r="C278" s="4">
        <v>692766</v>
      </c>
      <c r="D278" s="6">
        <v>1.413</v>
      </c>
      <c r="E278" s="6">
        <v>1.4458599999999999</v>
      </c>
      <c r="F278" s="6">
        <v>1.4119699999999999</v>
      </c>
      <c r="G278" s="6">
        <v>1.42255</v>
      </c>
    </row>
    <row r="279" spans="1:7" x14ac:dyDescent="0.25">
      <c r="A279" s="5">
        <v>42449</v>
      </c>
      <c r="B279" s="5">
        <f>GBPUSD10080[[#This Row],[date_start]]+5</f>
        <v>42454</v>
      </c>
      <c r="C279" s="4">
        <v>518022</v>
      </c>
      <c r="D279" s="6">
        <v>1.4459500000000001</v>
      </c>
      <c r="E279" s="6">
        <v>1.4467300000000001</v>
      </c>
      <c r="F279" s="6">
        <v>1.40567</v>
      </c>
      <c r="G279" s="6">
        <v>1.41238</v>
      </c>
    </row>
    <row r="280" spans="1:7" x14ac:dyDescent="0.25">
      <c r="A280" s="5">
        <v>42442</v>
      </c>
      <c r="B280" s="5">
        <f>GBPUSD10080[[#This Row],[date_start]]+5</f>
        <v>42447</v>
      </c>
      <c r="C280" s="4">
        <v>685488</v>
      </c>
      <c r="D280" s="6">
        <v>1.4373</v>
      </c>
      <c r="E280" s="6">
        <v>1.45139</v>
      </c>
      <c r="F280" s="6">
        <v>1.40526</v>
      </c>
      <c r="G280" s="6">
        <v>1.4469700000000001</v>
      </c>
    </row>
    <row r="281" spans="1:7" x14ac:dyDescent="0.25">
      <c r="A281" s="5">
        <v>42435</v>
      </c>
      <c r="B281" s="5">
        <f>GBPUSD10080[[#This Row],[date_start]]+5</f>
        <v>42440</v>
      </c>
      <c r="C281" s="4">
        <v>719468</v>
      </c>
      <c r="D281" s="6">
        <v>1.4214800000000001</v>
      </c>
      <c r="E281" s="6">
        <v>1.4436100000000001</v>
      </c>
      <c r="F281" s="6">
        <v>1.4117299999999999</v>
      </c>
      <c r="G281" s="6">
        <v>1.43791</v>
      </c>
    </row>
    <row r="282" spans="1:7" x14ac:dyDescent="0.25">
      <c r="A282" s="5">
        <v>42428</v>
      </c>
      <c r="B282" s="5">
        <f>GBPUSD10080[[#This Row],[date_start]]+5</f>
        <v>42433</v>
      </c>
      <c r="C282" s="4">
        <v>893235</v>
      </c>
      <c r="D282" s="6">
        <v>1.38557</v>
      </c>
      <c r="E282" s="6">
        <v>1.42479</v>
      </c>
      <c r="F282" s="6">
        <v>1.38351</v>
      </c>
      <c r="G282" s="6">
        <v>1.42293</v>
      </c>
    </row>
    <row r="283" spans="1:7" x14ac:dyDescent="0.25">
      <c r="A283" s="5">
        <v>42421</v>
      </c>
      <c r="B283" s="5">
        <f>GBPUSD10080[[#This Row],[date_start]]+5</f>
        <v>42426</v>
      </c>
      <c r="C283" s="4">
        <v>904979</v>
      </c>
      <c r="D283" s="6">
        <v>1.4260699999999999</v>
      </c>
      <c r="E283" s="6">
        <v>1.43059</v>
      </c>
      <c r="F283" s="6">
        <v>1.38534</v>
      </c>
      <c r="G283" s="6">
        <v>1.3859399999999999</v>
      </c>
    </row>
    <row r="284" spans="1:7" x14ac:dyDescent="0.25">
      <c r="A284" s="5">
        <v>42414</v>
      </c>
      <c r="B284" s="5">
        <f>GBPUSD10080[[#This Row],[date_start]]+5</f>
        <v>42419</v>
      </c>
      <c r="C284" s="4">
        <v>835217</v>
      </c>
      <c r="D284" s="6">
        <v>1.4488799999999999</v>
      </c>
      <c r="E284" s="6">
        <v>1.4534899999999999</v>
      </c>
      <c r="F284" s="6">
        <v>1.4234800000000001</v>
      </c>
      <c r="G284" s="6">
        <v>1.4402600000000001</v>
      </c>
    </row>
    <row r="285" spans="1:7" x14ac:dyDescent="0.25">
      <c r="A285" s="5">
        <v>42407</v>
      </c>
      <c r="B285" s="5">
        <f>GBPUSD10080[[#This Row],[date_start]]+5</f>
        <v>42412</v>
      </c>
      <c r="C285" s="4">
        <v>974903</v>
      </c>
      <c r="D285" s="6">
        <v>1.44787</v>
      </c>
      <c r="E285" s="6">
        <v>1.4577800000000001</v>
      </c>
      <c r="F285" s="6">
        <v>1.4350700000000001</v>
      </c>
      <c r="G285" s="6">
        <v>1.4492100000000001</v>
      </c>
    </row>
    <row r="286" spans="1:7" x14ac:dyDescent="0.25">
      <c r="A286" s="5">
        <v>42400</v>
      </c>
      <c r="B286" s="5">
        <f>GBPUSD10080[[#This Row],[date_start]]+5</f>
        <v>42405</v>
      </c>
      <c r="C286" s="4">
        <v>782522</v>
      </c>
      <c r="D286" s="6">
        <v>1.42384</v>
      </c>
      <c r="E286" s="6">
        <v>1.46679</v>
      </c>
      <c r="F286" s="6">
        <v>1.42276</v>
      </c>
      <c r="G286" s="6">
        <v>1.45001</v>
      </c>
    </row>
    <row r="287" spans="1:7" x14ac:dyDescent="0.25">
      <c r="A287" s="5">
        <v>42393</v>
      </c>
      <c r="B287" s="5">
        <f>GBPUSD10080[[#This Row],[date_start]]+5</f>
        <v>42398</v>
      </c>
      <c r="C287" s="4">
        <v>792264</v>
      </c>
      <c r="D287" s="6">
        <v>1.42604</v>
      </c>
      <c r="E287" s="6">
        <v>1.4412799999999999</v>
      </c>
      <c r="F287" s="6">
        <v>1.4149</v>
      </c>
      <c r="G287" s="6">
        <v>1.42422</v>
      </c>
    </row>
    <row r="288" spans="1:7" x14ac:dyDescent="0.25">
      <c r="A288" s="5">
        <v>42386</v>
      </c>
      <c r="B288" s="5">
        <f>GBPUSD10080[[#This Row],[date_start]]+5</f>
        <v>42391</v>
      </c>
      <c r="C288" s="4">
        <v>747975</v>
      </c>
      <c r="D288" s="6">
        <v>1.42472</v>
      </c>
      <c r="E288" s="6">
        <v>1.4361999999999999</v>
      </c>
      <c r="F288" s="6">
        <v>1.4078999999999999</v>
      </c>
      <c r="G288" s="6">
        <v>1.42645</v>
      </c>
    </row>
    <row r="289" spans="1:7" x14ac:dyDescent="0.25">
      <c r="A289" s="5">
        <v>42379</v>
      </c>
      <c r="B289" s="5">
        <f>GBPUSD10080[[#This Row],[date_start]]+5</f>
        <v>42384</v>
      </c>
      <c r="C289" s="4">
        <v>688049</v>
      </c>
      <c r="D289" s="6">
        <v>1.4514400000000001</v>
      </c>
      <c r="E289" s="6">
        <v>1.4603999999999999</v>
      </c>
      <c r="F289" s="6">
        <v>1.4251100000000001</v>
      </c>
      <c r="G289" s="6">
        <v>1.42543</v>
      </c>
    </row>
    <row r="290" spans="1:7" x14ac:dyDescent="0.25">
      <c r="A290" s="5">
        <v>42372</v>
      </c>
      <c r="B290" s="5">
        <f>GBPUSD10080[[#This Row],[date_start]]+5</f>
        <v>42377</v>
      </c>
      <c r="C290" s="4">
        <v>714781</v>
      </c>
      <c r="D290" s="6">
        <v>1.47306</v>
      </c>
      <c r="E290" s="6">
        <v>1.4815199999999999</v>
      </c>
      <c r="F290" s="6">
        <v>1.4505600000000001</v>
      </c>
      <c r="G290" s="6">
        <v>1.45156</v>
      </c>
    </row>
    <row r="291" spans="1:7" x14ac:dyDescent="0.25">
      <c r="A291" s="5">
        <v>42365</v>
      </c>
      <c r="B291" s="5">
        <f>GBPUSD10080[[#This Row],[date_start]]+5</f>
        <v>42370</v>
      </c>
      <c r="C291" s="4">
        <v>341311</v>
      </c>
      <c r="D291" s="6">
        <v>1.4900800000000001</v>
      </c>
      <c r="E291" s="6">
        <v>1.49339</v>
      </c>
      <c r="F291" s="6">
        <v>1.47323</v>
      </c>
      <c r="G291" s="6">
        <v>1.47367</v>
      </c>
    </row>
    <row r="292" spans="1:7" x14ac:dyDescent="0.25">
      <c r="A292" s="5">
        <v>42358</v>
      </c>
      <c r="B292" s="5">
        <f>GBPUSD10080[[#This Row],[date_start]]+5</f>
        <v>42363</v>
      </c>
      <c r="C292" s="4">
        <v>403643</v>
      </c>
      <c r="D292" s="6">
        <v>1.48905</v>
      </c>
      <c r="E292" s="6">
        <v>1.49438</v>
      </c>
      <c r="F292" s="6">
        <v>1.4804999999999999</v>
      </c>
      <c r="G292" s="6">
        <v>1.4940599999999999</v>
      </c>
    </row>
    <row r="293" spans="1:7" x14ac:dyDescent="0.25">
      <c r="A293" s="5">
        <v>42351</v>
      </c>
      <c r="B293" s="5">
        <f>GBPUSD10080[[#This Row],[date_start]]+5</f>
        <v>42356</v>
      </c>
      <c r="C293" s="4">
        <v>680800</v>
      </c>
      <c r="D293" s="6">
        <v>1.5224500000000001</v>
      </c>
      <c r="E293" s="6">
        <v>1.5229999999999999</v>
      </c>
      <c r="F293" s="6">
        <v>1.48645</v>
      </c>
      <c r="G293" s="6">
        <v>1.4886699999999999</v>
      </c>
    </row>
    <row r="294" spans="1:7" x14ac:dyDescent="0.25">
      <c r="A294" s="5">
        <v>42344</v>
      </c>
      <c r="B294" s="5">
        <f>GBPUSD10080[[#This Row],[date_start]]+5</f>
        <v>42349</v>
      </c>
      <c r="C294" s="4">
        <v>643793</v>
      </c>
      <c r="D294" s="6">
        <v>1.51065</v>
      </c>
      <c r="E294" s="6">
        <v>1.5239100000000001</v>
      </c>
      <c r="F294" s="6">
        <v>1.4956199999999999</v>
      </c>
      <c r="G294" s="6">
        <v>1.5222599999999999</v>
      </c>
    </row>
    <row r="295" spans="1:7" x14ac:dyDescent="0.25">
      <c r="A295" s="5">
        <v>42337</v>
      </c>
      <c r="B295" s="5">
        <f>GBPUSD10080[[#This Row],[date_start]]+5</f>
        <v>42342</v>
      </c>
      <c r="C295" s="4">
        <v>674889</v>
      </c>
      <c r="D295" s="6">
        <v>1.5031699999999999</v>
      </c>
      <c r="E295" s="6">
        <v>1.51586</v>
      </c>
      <c r="F295" s="6">
        <v>1.4894499999999999</v>
      </c>
      <c r="G295" s="6">
        <v>1.5104900000000001</v>
      </c>
    </row>
    <row r="296" spans="1:7" x14ac:dyDescent="0.25">
      <c r="A296" s="5">
        <v>42330</v>
      </c>
      <c r="B296" s="5">
        <f>GBPUSD10080[[#This Row],[date_start]]+5</f>
        <v>42335</v>
      </c>
      <c r="C296" s="4">
        <v>608753</v>
      </c>
      <c r="D296" s="6">
        <v>1.51694</v>
      </c>
      <c r="E296" s="6">
        <v>1.5195700000000001</v>
      </c>
      <c r="F296" s="6">
        <v>1.5029399999999999</v>
      </c>
      <c r="G296" s="6">
        <v>1.5033099999999999</v>
      </c>
    </row>
    <row r="297" spans="1:7" x14ac:dyDescent="0.25">
      <c r="A297" s="5">
        <v>42323</v>
      </c>
      <c r="B297" s="5">
        <f>GBPUSD10080[[#This Row],[date_start]]+5</f>
        <v>42328</v>
      </c>
      <c r="C297" s="4">
        <v>594861</v>
      </c>
      <c r="D297" s="6">
        <v>1.5224200000000001</v>
      </c>
      <c r="E297" s="6">
        <v>1.5335099999999999</v>
      </c>
      <c r="F297" s="6">
        <v>1.5154000000000001</v>
      </c>
      <c r="G297" s="6">
        <v>1.51892</v>
      </c>
    </row>
    <row r="298" spans="1:7" x14ac:dyDescent="0.25">
      <c r="A298" s="5">
        <v>42316</v>
      </c>
      <c r="B298" s="5">
        <f>GBPUSD10080[[#This Row],[date_start]]+5</f>
        <v>42321</v>
      </c>
      <c r="C298" s="4">
        <v>615983</v>
      </c>
      <c r="D298" s="6">
        <v>1.50396</v>
      </c>
      <c r="E298" s="6">
        <v>1.5264800000000001</v>
      </c>
      <c r="F298" s="6">
        <v>1.5038100000000001</v>
      </c>
      <c r="G298" s="6">
        <v>1.5229900000000001</v>
      </c>
    </row>
    <row r="299" spans="1:7" x14ac:dyDescent="0.25">
      <c r="A299" s="5">
        <v>42309</v>
      </c>
      <c r="B299" s="5">
        <f>GBPUSD10080[[#This Row],[date_start]]+5</f>
        <v>42314</v>
      </c>
      <c r="C299" s="4">
        <v>603268</v>
      </c>
      <c r="D299" s="6">
        <v>1.5444899999999999</v>
      </c>
      <c r="E299" s="6">
        <v>1.5497099999999999</v>
      </c>
      <c r="F299" s="6">
        <v>1.50268</v>
      </c>
      <c r="G299" s="6">
        <v>1.5043</v>
      </c>
    </row>
    <row r="300" spans="1:7" x14ac:dyDescent="0.25">
      <c r="A300" s="5">
        <v>42302</v>
      </c>
      <c r="B300" s="5">
        <f>GBPUSD10080[[#This Row],[date_start]]+5</f>
        <v>42307</v>
      </c>
      <c r="C300" s="4">
        <v>587198</v>
      </c>
      <c r="D300" s="6">
        <v>1.53078</v>
      </c>
      <c r="E300" s="6">
        <v>1.5467299999999999</v>
      </c>
      <c r="F300" s="6">
        <v>1.5241800000000001</v>
      </c>
      <c r="G300" s="6">
        <v>1.5427500000000001</v>
      </c>
    </row>
    <row r="301" spans="1:7" x14ac:dyDescent="0.25">
      <c r="A301" s="5">
        <v>42295</v>
      </c>
      <c r="B301" s="5">
        <f>GBPUSD10080[[#This Row],[date_start]]+5</f>
        <v>42300</v>
      </c>
      <c r="C301" s="4">
        <v>592789</v>
      </c>
      <c r="D301" s="6">
        <v>1.54304</v>
      </c>
      <c r="E301" s="6">
        <v>1.55088</v>
      </c>
      <c r="F301" s="6">
        <v>1.5305599999999999</v>
      </c>
      <c r="G301" s="6">
        <v>1.5311999999999999</v>
      </c>
    </row>
    <row r="302" spans="1:7" x14ac:dyDescent="0.25">
      <c r="A302" s="5">
        <v>42288</v>
      </c>
      <c r="B302" s="5">
        <f>GBPUSD10080[[#This Row],[date_start]]+5</f>
        <v>42293</v>
      </c>
      <c r="C302" s="4">
        <v>606691</v>
      </c>
      <c r="D302" s="6">
        <v>1.5303899999999999</v>
      </c>
      <c r="E302" s="6">
        <v>1.55081</v>
      </c>
      <c r="F302" s="6">
        <v>1.5199800000000001</v>
      </c>
      <c r="G302" s="6">
        <v>1.5435700000000001</v>
      </c>
    </row>
    <row r="303" spans="1:7" x14ac:dyDescent="0.25">
      <c r="A303" s="5">
        <v>42281</v>
      </c>
      <c r="B303" s="5">
        <f>GBPUSD10080[[#This Row],[date_start]]+5</f>
        <v>42286</v>
      </c>
      <c r="C303" s="4">
        <v>618518</v>
      </c>
      <c r="D303" s="6">
        <v>1.51871</v>
      </c>
      <c r="E303" s="6">
        <v>1.5382800000000001</v>
      </c>
      <c r="F303" s="6">
        <v>1.5136099999999999</v>
      </c>
      <c r="G303" s="6">
        <v>1.5323800000000001</v>
      </c>
    </row>
    <row r="304" spans="1:7" x14ac:dyDescent="0.25">
      <c r="A304" s="5">
        <v>42274</v>
      </c>
      <c r="B304" s="5">
        <f>GBPUSD10080[[#This Row],[date_start]]+5</f>
        <v>42279</v>
      </c>
      <c r="C304" s="4">
        <v>618836</v>
      </c>
      <c r="D304" s="6">
        <v>1.5190900000000001</v>
      </c>
      <c r="E304" s="6">
        <v>1.52406</v>
      </c>
      <c r="F304" s="6">
        <v>1.51064</v>
      </c>
      <c r="G304" s="6">
        <v>1.5176799999999999</v>
      </c>
    </row>
    <row r="305" spans="1:7" x14ac:dyDescent="0.25">
      <c r="A305" s="5">
        <v>42267</v>
      </c>
      <c r="B305" s="5">
        <f>GBPUSD10080[[#This Row],[date_start]]+5</f>
        <v>42272</v>
      </c>
      <c r="C305" s="4">
        <v>637506</v>
      </c>
      <c r="D305" s="6">
        <v>1.5523</v>
      </c>
      <c r="E305" s="6">
        <v>1.55674</v>
      </c>
      <c r="F305" s="6">
        <v>1.51349</v>
      </c>
      <c r="G305" s="6">
        <v>1.51773</v>
      </c>
    </row>
    <row r="306" spans="1:7" x14ac:dyDescent="0.25">
      <c r="A306" s="5">
        <v>42260</v>
      </c>
      <c r="B306" s="5">
        <f>GBPUSD10080[[#This Row],[date_start]]+5</f>
        <v>42265</v>
      </c>
      <c r="C306" s="4">
        <v>585422</v>
      </c>
      <c r="D306" s="6">
        <v>1.5426299999999999</v>
      </c>
      <c r="E306" s="6">
        <v>1.56579</v>
      </c>
      <c r="F306" s="6">
        <v>1.5329299999999999</v>
      </c>
      <c r="G306" s="6">
        <v>1.55243</v>
      </c>
    </row>
    <row r="307" spans="1:7" x14ac:dyDescent="0.25">
      <c r="A307" s="5">
        <v>42253</v>
      </c>
      <c r="B307" s="5">
        <f>GBPUSD10080[[#This Row],[date_start]]+5</f>
        <v>42258</v>
      </c>
      <c r="C307" s="4">
        <v>627572</v>
      </c>
      <c r="D307" s="6">
        <v>1.51752</v>
      </c>
      <c r="E307" s="6">
        <v>1.54756</v>
      </c>
      <c r="F307" s="6">
        <v>1.5170699999999999</v>
      </c>
      <c r="G307" s="6">
        <v>1.5427</v>
      </c>
    </row>
    <row r="308" spans="1:7" x14ac:dyDescent="0.25">
      <c r="A308" s="5">
        <v>42246</v>
      </c>
      <c r="B308" s="5">
        <f>GBPUSD10080[[#This Row],[date_start]]+5</f>
        <v>42251</v>
      </c>
      <c r="C308" s="4">
        <v>640643</v>
      </c>
      <c r="D308" s="6">
        <v>1.54104</v>
      </c>
      <c r="E308" s="6">
        <v>1.5436300000000001</v>
      </c>
      <c r="F308" s="6">
        <v>1.5164299999999999</v>
      </c>
      <c r="G308" s="6">
        <v>1.51675</v>
      </c>
    </row>
    <row r="309" spans="1:7" x14ac:dyDescent="0.25">
      <c r="A309" s="5">
        <v>42239</v>
      </c>
      <c r="B309" s="5">
        <f>GBPUSD10080[[#This Row],[date_start]]+5</f>
        <v>42244</v>
      </c>
      <c r="C309" s="4">
        <v>913789</v>
      </c>
      <c r="D309" s="6">
        <v>1.5676399999999999</v>
      </c>
      <c r="E309" s="6">
        <v>1.58186</v>
      </c>
      <c r="F309" s="6">
        <v>1.53348</v>
      </c>
      <c r="G309" s="6">
        <v>1.5389699999999999</v>
      </c>
    </row>
    <row r="310" spans="1:7" x14ac:dyDescent="0.25">
      <c r="A310" s="5">
        <v>42232</v>
      </c>
      <c r="B310" s="5">
        <f>GBPUSD10080[[#This Row],[date_start]]+5</f>
        <v>42237</v>
      </c>
      <c r="C310" s="4">
        <v>739516</v>
      </c>
      <c r="D310" s="6">
        <v>1.56507</v>
      </c>
      <c r="E310" s="6">
        <v>1.5722799999999999</v>
      </c>
      <c r="F310" s="6">
        <v>1.5561700000000001</v>
      </c>
      <c r="G310" s="6">
        <v>1.56853</v>
      </c>
    </row>
    <row r="311" spans="1:7" x14ac:dyDescent="0.25">
      <c r="A311" s="5">
        <v>42225</v>
      </c>
      <c r="B311" s="5">
        <f>GBPUSD10080[[#This Row],[date_start]]+5</f>
        <v>42230</v>
      </c>
      <c r="C311" s="4">
        <v>602875</v>
      </c>
      <c r="D311" s="6">
        <v>1.5484100000000001</v>
      </c>
      <c r="E311" s="6">
        <v>1.5659400000000001</v>
      </c>
      <c r="F311" s="6">
        <v>1.54579</v>
      </c>
      <c r="G311" s="6">
        <v>1.5640700000000001</v>
      </c>
    </row>
    <row r="312" spans="1:7" x14ac:dyDescent="0.25">
      <c r="A312" s="5">
        <v>42218</v>
      </c>
      <c r="B312" s="5">
        <f>GBPUSD10080[[#This Row],[date_start]]+5</f>
        <v>42223</v>
      </c>
      <c r="C312" s="4">
        <v>776881</v>
      </c>
      <c r="D312" s="6">
        <v>1.5628899999999999</v>
      </c>
      <c r="E312" s="6">
        <v>1.56507</v>
      </c>
      <c r="F312" s="6">
        <v>1.54243</v>
      </c>
      <c r="G312" s="6">
        <v>1.54958</v>
      </c>
    </row>
    <row r="313" spans="1:7" x14ac:dyDescent="0.25">
      <c r="A313" s="5">
        <v>42211</v>
      </c>
      <c r="B313" s="5">
        <f>GBPUSD10080[[#This Row],[date_start]]+5</f>
        <v>42216</v>
      </c>
      <c r="C313" s="4">
        <v>762418</v>
      </c>
      <c r="D313" s="6">
        <v>1.5508999999999999</v>
      </c>
      <c r="E313" s="6">
        <v>1.56891</v>
      </c>
      <c r="F313" s="6">
        <v>1.5490200000000001</v>
      </c>
      <c r="G313" s="6">
        <v>1.5620099999999999</v>
      </c>
    </row>
    <row r="314" spans="1:7" x14ac:dyDescent="0.25">
      <c r="A314" s="5">
        <v>42204</v>
      </c>
      <c r="B314" s="5">
        <f>GBPUSD10080[[#This Row],[date_start]]+5</f>
        <v>42209</v>
      </c>
      <c r="C314" s="4">
        <v>816526</v>
      </c>
      <c r="D314" s="6">
        <v>1.56002</v>
      </c>
      <c r="E314" s="6">
        <v>1.56701</v>
      </c>
      <c r="F314" s="6">
        <v>1.5466299999999999</v>
      </c>
      <c r="G314" s="6">
        <v>1.5512699999999999</v>
      </c>
    </row>
    <row r="315" spans="1:7" x14ac:dyDescent="0.25">
      <c r="A315" s="5">
        <v>42197</v>
      </c>
      <c r="B315" s="5">
        <f>GBPUSD10080[[#This Row],[date_start]]+5</f>
        <v>42202</v>
      </c>
      <c r="C315" s="4">
        <v>673109</v>
      </c>
      <c r="D315" s="6">
        <v>1.5502800000000001</v>
      </c>
      <c r="E315" s="6">
        <v>1.5674399999999999</v>
      </c>
      <c r="F315" s="6">
        <v>1.5450200000000001</v>
      </c>
      <c r="G315" s="6">
        <v>1.56054</v>
      </c>
    </row>
    <row r="316" spans="1:7" x14ac:dyDescent="0.25">
      <c r="A316" s="5">
        <v>42190</v>
      </c>
      <c r="B316" s="5">
        <f>GBPUSD10080[[#This Row],[date_start]]+5</f>
        <v>42195</v>
      </c>
      <c r="C316" s="4">
        <v>718345</v>
      </c>
      <c r="D316" s="6">
        <v>1.5541700000000001</v>
      </c>
      <c r="E316" s="6">
        <v>1.5627800000000001</v>
      </c>
      <c r="F316" s="6">
        <v>1.5329699999999999</v>
      </c>
      <c r="G316" s="6">
        <v>1.5512900000000001</v>
      </c>
    </row>
    <row r="317" spans="1:7" x14ac:dyDescent="0.25">
      <c r="A317" s="5">
        <v>42183</v>
      </c>
      <c r="B317" s="5">
        <f>GBPUSD10080[[#This Row],[date_start]]+5</f>
        <v>42188</v>
      </c>
      <c r="C317" s="4">
        <v>718127</v>
      </c>
      <c r="D317" s="6">
        <v>1.5696000000000001</v>
      </c>
      <c r="E317" s="6">
        <v>1.5787800000000001</v>
      </c>
      <c r="F317" s="6">
        <v>1.5555600000000001</v>
      </c>
      <c r="G317" s="6">
        <v>1.5577300000000001</v>
      </c>
    </row>
    <row r="318" spans="1:7" x14ac:dyDescent="0.25">
      <c r="A318" s="5">
        <v>42176</v>
      </c>
      <c r="B318" s="5">
        <f>GBPUSD10080[[#This Row],[date_start]]+5</f>
        <v>42181</v>
      </c>
      <c r="C318" s="4">
        <v>662110</v>
      </c>
      <c r="D318" s="6">
        <v>1.58714</v>
      </c>
      <c r="E318" s="6">
        <v>1.59093</v>
      </c>
      <c r="F318" s="6">
        <v>1.56667</v>
      </c>
      <c r="G318" s="6">
        <v>1.5745499999999999</v>
      </c>
    </row>
    <row r="319" spans="1:7" x14ac:dyDescent="0.25">
      <c r="A319" s="5">
        <v>42169</v>
      </c>
      <c r="B319" s="5">
        <f>GBPUSD10080[[#This Row],[date_start]]+5</f>
        <v>42174</v>
      </c>
      <c r="C319" s="4">
        <v>707379</v>
      </c>
      <c r="D319" s="6">
        <v>1.5548500000000001</v>
      </c>
      <c r="E319" s="6">
        <v>1.5929199999999999</v>
      </c>
      <c r="F319" s="6">
        <v>1.5487</v>
      </c>
      <c r="G319" s="6">
        <v>1.5875999999999999</v>
      </c>
    </row>
    <row r="320" spans="1:7" x14ac:dyDescent="0.25">
      <c r="A320" s="5">
        <v>42162</v>
      </c>
      <c r="B320" s="5">
        <f>GBPUSD10080[[#This Row],[date_start]]+5</f>
        <v>42167</v>
      </c>
      <c r="C320" s="4">
        <v>776234</v>
      </c>
      <c r="D320" s="6">
        <v>1.52691</v>
      </c>
      <c r="E320" s="6">
        <v>1.55975</v>
      </c>
      <c r="F320" s="6">
        <v>1.52207</v>
      </c>
      <c r="G320" s="6">
        <v>1.5557099999999999</v>
      </c>
    </row>
    <row r="321" spans="1:7" x14ac:dyDescent="0.25">
      <c r="A321" s="5">
        <v>42155</v>
      </c>
      <c r="B321" s="5">
        <f>GBPUSD10080[[#This Row],[date_start]]+5</f>
        <v>42160</v>
      </c>
      <c r="C321" s="4">
        <v>639967</v>
      </c>
      <c r="D321" s="6">
        <v>1.5292300000000001</v>
      </c>
      <c r="E321" s="6">
        <v>1.5440499999999999</v>
      </c>
      <c r="F321" s="6">
        <v>1.51695</v>
      </c>
      <c r="G321" s="6">
        <v>1.52711</v>
      </c>
    </row>
    <row r="322" spans="1:7" x14ac:dyDescent="0.25">
      <c r="A322" s="5">
        <v>42148</v>
      </c>
      <c r="B322" s="5">
        <f>GBPUSD10080[[#This Row],[date_start]]+5</f>
        <v>42153</v>
      </c>
      <c r="C322" s="4">
        <v>536736</v>
      </c>
      <c r="D322" s="6">
        <v>1.54759</v>
      </c>
      <c r="E322" s="6">
        <v>1.5506899999999999</v>
      </c>
      <c r="F322" s="6">
        <v>1.52356</v>
      </c>
      <c r="G322" s="6">
        <v>1.5284199999999999</v>
      </c>
    </row>
    <row r="323" spans="1:7" x14ac:dyDescent="0.25">
      <c r="A323" s="5">
        <v>42141</v>
      </c>
      <c r="B323" s="5">
        <f>GBPUSD10080[[#This Row],[date_start]]+5</f>
        <v>42146</v>
      </c>
      <c r="C323" s="4">
        <v>562069</v>
      </c>
      <c r="D323" s="6">
        <v>1.5738399999999999</v>
      </c>
      <c r="E323" s="6">
        <v>1.57446</v>
      </c>
      <c r="F323" s="6">
        <v>1.54451</v>
      </c>
      <c r="G323" s="6">
        <v>1.5495699999999999</v>
      </c>
    </row>
    <row r="324" spans="1:7" x14ac:dyDescent="0.25">
      <c r="A324" s="5">
        <v>42134</v>
      </c>
      <c r="B324" s="5">
        <f>GBPUSD10080[[#This Row],[date_start]]+5</f>
        <v>42139</v>
      </c>
      <c r="C324" s="4">
        <v>434842</v>
      </c>
      <c r="D324" s="6">
        <v>1.54484</v>
      </c>
      <c r="E324" s="6">
        <v>1.5813900000000001</v>
      </c>
      <c r="F324" s="6">
        <v>1.53925</v>
      </c>
      <c r="G324" s="6">
        <v>1.5727100000000001</v>
      </c>
    </row>
    <row r="325" spans="1:7" x14ac:dyDescent="0.25">
      <c r="A325" s="5">
        <v>42127</v>
      </c>
      <c r="B325" s="5">
        <f>GBPUSD10080[[#This Row],[date_start]]+5</f>
        <v>42132</v>
      </c>
      <c r="C325" s="4">
        <v>190890</v>
      </c>
      <c r="D325" s="6">
        <v>1.5143200000000001</v>
      </c>
      <c r="E325" s="6">
        <v>1.5520700000000001</v>
      </c>
      <c r="F325" s="6">
        <v>1.5089699999999999</v>
      </c>
      <c r="G325" s="6">
        <v>1.54426</v>
      </c>
    </row>
    <row r="326" spans="1:7" x14ac:dyDescent="0.25">
      <c r="A326" s="5">
        <v>42120</v>
      </c>
      <c r="B326" s="5">
        <f>GBPUSD10080[[#This Row],[date_start]]+5</f>
        <v>42125</v>
      </c>
      <c r="C326" s="4">
        <v>584211</v>
      </c>
      <c r="D326" s="6">
        <v>1.5174700000000001</v>
      </c>
      <c r="E326" s="6">
        <v>1.5497700000000001</v>
      </c>
      <c r="F326" s="6">
        <v>1.51065</v>
      </c>
      <c r="G326" s="6">
        <v>1.5147299999999999</v>
      </c>
    </row>
    <row r="327" spans="1:7" x14ac:dyDescent="0.25">
      <c r="A327" s="5">
        <v>42113</v>
      </c>
      <c r="B327" s="5">
        <f>GBPUSD10080[[#This Row],[date_start]]+5</f>
        <v>42118</v>
      </c>
      <c r="C327" s="4">
        <v>480490</v>
      </c>
      <c r="D327" s="6">
        <v>1.4959499999999999</v>
      </c>
      <c r="E327" s="6">
        <v>1.51868</v>
      </c>
      <c r="F327" s="6">
        <v>1.4855700000000001</v>
      </c>
      <c r="G327" s="6">
        <v>1.5185500000000001</v>
      </c>
    </row>
    <row r="328" spans="1:7" x14ac:dyDescent="0.25">
      <c r="A328" s="5">
        <v>42106</v>
      </c>
      <c r="B328" s="5">
        <f>GBPUSD10080[[#This Row],[date_start]]+5</f>
        <v>42111</v>
      </c>
      <c r="C328" s="4">
        <v>420824</v>
      </c>
      <c r="D328" s="6">
        <v>1.4631000000000001</v>
      </c>
      <c r="E328" s="6">
        <v>1.5052700000000001</v>
      </c>
      <c r="F328" s="6">
        <v>1.4564999999999999</v>
      </c>
      <c r="G328" s="6">
        <v>1.4959499999999999</v>
      </c>
    </row>
    <row r="329" spans="1:7" x14ac:dyDescent="0.25">
      <c r="A329" s="5">
        <v>42099</v>
      </c>
      <c r="B329" s="5">
        <f>GBPUSD10080[[#This Row],[date_start]]+5</f>
        <v>42104</v>
      </c>
      <c r="C329" s="4">
        <v>345466</v>
      </c>
      <c r="D329" s="6">
        <v>1.4917899999999999</v>
      </c>
      <c r="E329" s="6">
        <v>1.4980599999999999</v>
      </c>
      <c r="F329" s="6">
        <v>1.45865</v>
      </c>
      <c r="G329" s="6">
        <v>1.4631000000000001</v>
      </c>
    </row>
    <row r="330" spans="1:7" x14ac:dyDescent="0.25">
      <c r="A330" s="5">
        <v>42092</v>
      </c>
      <c r="B330" s="5">
        <f>GBPUSD10080[[#This Row],[date_start]]+5</f>
        <v>42097</v>
      </c>
      <c r="C330" s="4">
        <v>366495</v>
      </c>
      <c r="D330" s="6">
        <v>1.4882599999999999</v>
      </c>
      <c r="E330" s="6">
        <v>1.4944500000000001</v>
      </c>
      <c r="F330" s="6">
        <v>1.4739</v>
      </c>
      <c r="G330" s="6">
        <v>1.4917899999999999</v>
      </c>
    </row>
    <row r="331" spans="1:7" x14ac:dyDescent="0.25">
      <c r="A331" s="5">
        <v>42085</v>
      </c>
      <c r="B331" s="5">
        <f>GBPUSD10080[[#This Row],[date_start]]+5</f>
        <v>42090</v>
      </c>
      <c r="C331" s="4">
        <v>448277</v>
      </c>
      <c r="D331" s="6">
        <v>1.4972300000000001</v>
      </c>
      <c r="E331" s="6">
        <v>1.4993300000000001</v>
      </c>
      <c r="F331" s="6">
        <v>1.47959</v>
      </c>
      <c r="G331" s="6">
        <v>1.4870000000000001</v>
      </c>
    </row>
    <row r="332" spans="1:7" x14ac:dyDescent="0.25">
      <c r="A332" s="5">
        <v>42078</v>
      </c>
      <c r="B332" s="5">
        <f>GBPUSD10080[[#This Row],[date_start]]+5</f>
        <v>42083</v>
      </c>
      <c r="C332" s="4">
        <v>469016</v>
      </c>
      <c r="D332" s="6">
        <v>1.47342</v>
      </c>
      <c r="E332" s="6">
        <v>1.5164800000000001</v>
      </c>
      <c r="F332" s="6">
        <v>1.46347</v>
      </c>
      <c r="G332" s="6">
        <v>1.4944999999999999</v>
      </c>
    </row>
    <row r="333" spans="1:7" x14ac:dyDescent="0.25">
      <c r="A333" s="5">
        <v>42071</v>
      </c>
      <c r="B333" s="5">
        <f>GBPUSD10080[[#This Row],[date_start]]+5</f>
        <v>42076</v>
      </c>
      <c r="C333" s="4">
        <v>421765</v>
      </c>
      <c r="D333" s="6">
        <v>1.50345</v>
      </c>
      <c r="E333" s="6">
        <v>1.51366</v>
      </c>
      <c r="F333" s="6">
        <v>1.4698800000000001</v>
      </c>
      <c r="G333" s="6">
        <v>1.47397</v>
      </c>
    </row>
    <row r="334" spans="1:7" x14ac:dyDescent="0.25">
      <c r="A334" s="5">
        <v>42064</v>
      </c>
      <c r="B334" s="5">
        <f>GBPUSD10080[[#This Row],[date_start]]+5</f>
        <v>42069</v>
      </c>
      <c r="C334" s="4">
        <v>329022</v>
      </c>
      <c r="D334" s="6">
        <v>1.5415099999999999</v>
      </c>
      <c r="E334" s="6">
        <v>1.54281</v>
      </c>
      <c r="F334" s="6">
        <v>1.5031399999999999</v>
      </c>
      <c r="G334" s="6">
        <v>1.5033300000000001</v>
      </c>
    </row>
    <row r="335" spans="1:7" x14ac:dyDescent="0.25">
      <c r="A335" s="5">
        <v>42057</v>
      </c>
      <c r="B335" s="5">
        <f>GBPUSD10080[[#This Row],[date_start]]+5</f>
        <v>42062</v>
      </c>
      <c r="C335" s="4">
        <v>334559</v>
      </c>
      <c r="D335" s="6">
        <v>1.5395300000000001</v>
      </c>
      <c r="E335" s="6">
        <v>1.5551600000000001</v>
      </c>
      <c r="F335" s="6">
        <v>1.53321</v>
      </c>
      <c r="G335" s="6">
        <v>1.54365</v>
      </c>
    </row>
    <row r="336" spans="1:7" x14ac:dyDescent="0.25">
      <c r="A336" s="5">
        <v>42050</v>
      </c>
      <c r="B336" s="5">
        <f>GBPUSD10080[[#This Row],[date_start]]+5</f>
        <v>42055</v>
      </c>
      <c r="C336" s="4">
        <v>368786</v>
      </c>
      <c r="D336" s="6">
        <v>1.5417799999999999</v>
      </c>
      <c r="E336" s="6">
        <v>1.5477700000000001</v>
      </c>
      <c r="F336" s="6">
        <v>1.53156</v>
      </c>
      <c r="G336" s="6">
        <v>1.53983</v>
      </c>
    </row>
    <row r="337" spans="1:7" x14ac:dyDescent="0.25">
      <c r="A337" s="5">
        <v>42043</v>
      </c>
      <c r="B337" s="5">
        <f>GBPUSD10080[[#This Row],[date_start]]+5</f>
        <v>42048</v>
      </c>
      <c r="C337" s="4">
        <v>372277</v>
      </c>
      <c r="D337" s="6">
        <v>1.5226500000000001</v>
      </c>
      <c r="E337" s="6">
        <v>1.5421499999999999</v>
      </c>
      <c r="F337" s="6">
        <v>1.51959</v>
      </c>
      <c r="G337" s="6">
        <v>1.53928</v>
      </c>
    </row>
    <row r="338" spans="1:7" x14ac:dyDescent="0.25">
      <c r="A338" s="5">
        <v>42036</v>
      </c>
      <c r="B338" s="5">
        <f>GBPUSD10080[[#This Row],[date_start]]+5</f>
        <v>42041</v>
      </c>
      <c r="C338" s="4">
        <v>389392</v>
      </c>
      <c r="D338" s="6">
        <v>1.5093300000000001</v>
      </c>
      <c r="E338" s="6">
        <v>1.5351600000000001</v>
      </c>
      <c r="F338" s="6">
        <v>1.4988300000000001</v>
      </c>
      <c r="G338" s="6">
        <v>1.5225</v>
      </c>
    </row>
    <row r="339" spans="1:7" x14ac:dyDescent="0.25">
      <c r="A339" s="5">
        <v>42029</v>
      </c>
      <c r="B339" s="5">
        <f>GBPUSD10080[[#This Row],[date_start]]+5</f>
        <v>42034</v>
      </c>
      <c r="C339" s="4">
        <v>295131</v>
      </c>
      <c r="D339" s="6">
        <v>1.5007900000000001</v>
      </c>
      <c r="E339" s="6">
        <v>1.52227</v>
      </c>
      <c r="F339" s="6">
        <v>1.49858</v>
      </c>
      <c r="G339" s="6">
        <v>1.5061899999999999</v>
      </c>
    </row>
    <row r="340" spans="1:7" x14ac:dyDescent="0.25">
      <c r="A340" s="5">
        <v>42022</v>
      </c>
      <c r="B340" s="5">
        <f>GBPUSD10080[[#This Row],[date_start]]+5</f>
        <v>42027</v>
      </c>
      <c r="C340" s="4">
        <v>260235</v>
      </c>
      <c r="D340" s="6">
        <v>1.51274</v>
      </c>
      <c r="E340" s="6">
        <v>1.5211399999999999</v>
      </c>
      <c r="F340" s="6">
        <v>1.4950300000000001</v>
      </c>
      <c r="G340" s="6">
        <v>1.4987600000000001</v>
      </c>
    </row>
    <row r="341" spans="1:7" x14ac:dyDescent="0.25">
      <c r="A341" s="5">
        <v>42015</v>
      </c>
      <c r="B341" s="5">
        <f>GBPUSD10080[[#This Row],[date_start]]+5</f>
        <v>42020</v>
      </c>
      <c r="C341" s="4">
        <v>570994</v>
      </c>
      <c r="D341" s="6">
        <v>1.5176799999999999</v>
      </c>
      <c r="E341" s="6">
        <v>1.52678</v>
      </c>
      <c r="F341" s="6">
        <v>1.50745</v>
      </c>
      <c r="G341" s="6">
        <v>1.5145</v>
      </c>
    </row>
    <row r="342" spans="1:7" x14ac:dyDescent="0.25">
      <c r="A342" s="5">
        <v>42008</v>
      </c>
      <c r="B342" s="5">
        <f>GBPUSD10080[[#This Row],[date_start]]+5</f>
        <v>42013</v>
      </c>
      <c r="C342" s="4">
        <v>525452</v>
      </c>
      <c r="D342" s="6">
        <v>1.5299499999999999</v>
      </c>
      <c r="E342" s="6">
        <v>1.5318400000000001</v>
      </c>
      <c r="F342" s="6">
        <v>1.50336</v>
      </c>
      <c r="G342" s="6">
        <v>1.5157099999999999</v>
      </c>
    </row>
    <row r="343" spans="1:7" x14ac:dyDescent="0.25">
      <c r="A343" s="5">
        <v>42001</v>
      </c>
      <c r="B343" s="5">
        <f>GBPUSD10080[[#This Row],[date_start]]+5</f>
        <v>42006</v>
      </c>
      <c r="C343" s="4">
        <v>231670</v>
      </c>
      <c r="D343" s="6">
        <v>1.5558799999999999</v>
      </c>
      <c r="E343" s="6">
        <v>1.56202</v>
      </c>
      <c r="F343" s="6">
        <v>1.5324199999999999</v>
      </c>
      <c r="G343" s="6">
        <v>1.53244</v>
      </c>
    </row>
    <row r="344" spans="1:7" x14ac:dyDescent="0.25">
      <c r="A344" s="5">
        <v>41994</v>
      </c>
      <c r="B344" s="5">
        <f>GBPUSD10080[[#This Row],[date_start]]+5</f>
        <v>41999</v>
      </c>
      <c r="C344" s="4">
        <v>626706</v>
      </c>
      <c r="D344" s="6">
        <v>1.5625100000000001</v>
      </c>
      <c r="E344" s="6">
        <v>1.5665100000000001</v>
      </c>
      <c r="F344" s="6">
        <v>1.54854</v>
      </c>
      <c r="G344" s="6">
        <v>1.5549900000000001</v>
      </c>
    </row>
    <row r="345" spans="1:7" x14ac:dyDescent="0.25">
      <c r="A345" s="5">
        <v>41987</v>
      </c>
      <c r="B345" s="5">
        <f>GBPUSD10080[[#This Row],[date_start]]+5</f>
        <v>41992</v>
      </c>
      <c r="C345" s="4">
        <v>334686</v>
      </c>
      <c r="D345" s="6">
        <v>1.5714399999999999</v>
      </c>
      <c r="E345" s="6">
        <v>1.5785199999999999</v>
      </c>
      <c r="F345" s="6">
        <v>1.5540799999999999</v>
      </c>
      <c r="G345" s="6">
        <v>1.5616699999999999</v>
      </c>
    </row>
    <row r="346" spans="1:7" x14ac:dyDescent="0.25">
      <c r="A346" s="5">
        <v>41980</v>
      </c>
      <c r="B346" s="5">
        <f>GBPUSD10080[[#This Row],[date_start]]+5</f>
        <v>41985</v>
      </c>
      <c r="C346" s="4">
        <v>329688</v>
      </c>
      <c r="D346" s="6">
        <v>1.55576</v>
      </c>
      <c r="E346" s="6">
        <v>1.5756600000000001</v>
      </c>
      <c r="F346" s="6">
        <v>1.5541100000000001</v>
      </c>
      <c r="G346" s="6">
        <v>1.57159</v>
      </c>
    </row>
    <row r="347" spans="1:7" x14ac:dyDescent="0.25">
      <c r="A347" s="5">
        <v>41973</v>
      </c>
      <c r="B347" s="5">
        <f>GBPUSD10080[[#This Row],[date_start]]+5</f>
        <v>41978</v>
      </c>
      <c r="C347" s="4">
        <v>342263</v>
      </c>
      <c r="D347" s="6">
        <v>1.5640499999999999</v>
      </c>
      <c r="E347" s="6">
        <v>1.5763400000000001</v>
      </c>
      <c r="F347" s="6">
        <v>1.5568500000000001</v>
      </c>
      <c r="G347" s="6">
        <v>1.5576300000000001</v>
      </c>
    </row>
    <row r="348" spans="1:7" x14ac:dyDescent="0.25">
      <c r="A348" s="5">
        <v>41966</v>
      </c>
      <c r="B348" s="5">
        <f>GBPUSD10080[[#This Row],[date_start]]+5</f>
        <v>41971</v>
      </c>
      <c r="C348" s="4">
        <v>342273</v>
      </c>
      <c r="D348" s="6">
        <v>1.5636099999999999</v>
      </c>
      <c r="E348" s="6">
        <v>1.5825499999999999</v>
      </c>
      <c r="F348" s="6">
        <v>1.5613699999999999</v>
      </c>
      <c r="G348" s="6">
        <v>1.56389</v>
      </c>
    </row>
    <row r="349" spans="1:7" x14ac:dyDescent="0.25">
      <c r="A349" s="5">
        <v>41959</v>
      </c>
      <c r="B349" s="5">
        <f>GBPUSD10080[[#This Row],[date_start]]+5</f>
        <v>41964</v>
      </c>
      <c r="C349" s="4">
        <v>392180</v>
      </c>
      <c r="D349" s="6">
        <v>1.56657</v>
      </c>
      <c r="E349" s="6">
        <v>1.5736699999999999</v>
      </c>
      <c r="F349" s="6">
        <v>1.55897</v>
      </c>
      <c r="G349" s="6">
        <v>1.5655300000000001</v>
      </c>
    </row>
    <row r="350" spans="1:7" x14ac:dyDescent="0.25">
      <c r="A350" s="5">
        <v>41952</v>
      </c>
      <c r="B350" s="5">
        <f>GBPUSD10080[[#This Row],[date_start]]+5</f>
        <v>41957</v>
      </c>
      <c r="C350" s="4">
        <v>460627</v>
      </c>
      <c r="D350" s="6">
        <v>1.58809</v>
      </c>
      <c r="E350" s="6">
        <v>1.5944100000000001</v>
      </c>
      <c r="F350" s="6">
        <v>1.5592600000000001</v>
      </c>
      <c r="G350" s="6">
        <v>1.5667199999999999</v>
      </c>
    </row>
    <row r="351" spans="1:7" x14ac:dyDescent="0.25">
      <c r="A351" s="5">
        <v>41945</v>
      </c>
      <c r="B351" s="5">
        <f>GBPUSD10080[[#This Row],[date_start]]+5</f>
        <v>41950</v>
      </c>
      <c r="C351" s="4">
        <v>501870</v>
      </c>
      <c r="D351" s="6">
        <v>1.5972500000000001</v>
      </c>
      <c r="E351" s="6">
        <v>1.60212</v>
      </c>
      <c r="F351" s="6">
        <v>1.5789299999999999</v>
      </c>
      <c r="G351" s="6">
        <v>1.587</v>
      </c>
    </row>
    <row r="352" spans="1:7" x14ac:dyDescent="0.25">
      <c r="A352" s="5">
        <v>41938</v>
      </c>
      <c r="B352" s="5">
        <f>GBPUSD10080[[#This Row],[date_start]]+5</f>
        <v>41943</v>
      </c>
      <c r="C352" s="4">
        <v>381662</v>
      </c>
      <c r="D352" s="6">
        <v>1.60927</v>
      </c>
      <c r="E352" s="6">
        <v>1.6182000000000001</v>
      </c>
      <c r="F352" s="6">
        <v>1.5941399999999999</v>
      </c>
      <c r="G352" s="6">
        <v>1.5992999999999999</v>
      </c>
    </row>
    <row r="353" spans="1:7" x14ac:dyDescent="0.25">
      <c r="A353" s="5">
        <v>41931</v>
      </c>
      <c r="B353" s="5">
        <f>GBPUSD10080[[#This Row],[date_start]]+5</f>
        <v>41936</v>
      </c>
      <c r="C353" s="4">
        <v>365666</v>
      </c>
      <c r="D353" s="6">
        <v>1.6093500000000001</v>
      </c>
      <c r="E353" s="6">
        <v>1.6183799999999999</v>
      </c>
      <c r="F353" s="6">
        <v>1.5993999999999999</v>
      </c>
      <c r="G353" s="6">
        <v>1.60832</v>
      </c>
    </row>
    <row r="354" spans="1:7" x14ac:dyDescent="0.25">
      <c r="A354" s="5">
        <v>41924</v>
      </c>
      <c r="B354" s="5">
        <f>GBPUSD10080[[#This Row],[date_start]]+5</f>
        <v>41929</v>
      </c>
      <c r="C354" s="4">
        <v>467341</v>
      </c>
      <c r="D354" s="6">
        <v>1.6068100000000001</v>
      </c>
      <c r="E354" s="6">
        <v>1.61267</v>
      </c>
      <c r="F354" s="6">
        <v>1.5874999999999999</v>
      </c>
      <c r="G354" s="6">
        <v>1.6091500000000001</v>
      </c>
    </row>
    <row r="355" spans="1:7" x14ac:dyDescent="0.25">
      <c r="A355" s="5">
        <v>41917</v>
      </c>
      <c r="B355" s="5">
        <f>GBPUSD10080[[#This Row],[date_start]]+5</f>
        <v>41922</v>
      </c>
      <c r="C355" s="4">
        <v>393876</v>
      </c>
      <c r="D355" s="6">
        <v>1.59683</v>
      </c>
      <c r="E355" s="6">
        <v>1.6226799999999999</v>
      </c>
      <c r="F355" s="6">
        <v>1.5954200000000001</v>
      </c>
      <c r="G355" s="6">
        <v>1.6075600000000001</v>
      </c>
    </row>
    <row r="356" spans="1:7" x14ac:dyDescent="0.25">
      <c r="A356" s="5">
        <v>41910</v>
      </c>
      <c r="B356" s="5">
        <f>GBPUSD10080[[#This Row],[date_start]]+5</f>
        <v>41915</v>
      </c>
      <c r="C356" s="4">
        <v>385674</v>
      </c>
      <c r="D356" s="6">
        <v>1.6238300000000001</v>
      </c>
      <c r="E356" s="6">
        <v>1.62873</v>
      </c>
      <c r="F356" s="6">
        <v>1.59518</v>
      </c>
      <c r="G356" s="6">
        <v>1.5967199999999999</v>
      </c>
    </row>
    <row r="357" spans="1:7" x14ac:dyDescent="0.25">
      <c r="A357" s="5">
        <v>41903</v>
      </c>
      <c r="B357" s="5">
        <f>GBPUSD10080[[#This Row],[date_start]]+5</f>
        <v>41908</v>
      </c>
      <c r="C357" s="4">
        <v>406426</v>
      </c>
      <c r="D357" s="6">
        <v>1.6290500000000001</v>
      </c>
      <c r="E357" s="6">
        <v>1.6415599999999999</v>
      </c>
      <c r="F357" s="6">
        <v>1.6237900000000001</v>
      </c>
      <c r="G357" s="6">
        <v>1.62416</v>
      </c>
    </row>
    <row r="358" spans="1:7" x14ac:dyDescent="0.25">
      <c r="A358" s="5">
        <v>41896</v>
      </c>
      <c r="B358" s="5">
        <f>GBPUSD10080[[#This Row],[date_start]]+5</f>
        <v>41901</v>
      </c>
      <c r="C358" s="4">
        <v>440969</v>
      </c>
      <c r="D358" s="6">
        <v>1.6269800000000001</v>
      </c>
      <c r="E358" s="6">
        <v>1.6524399999999999</v>
      </c>
      <c r="F358" s="6">
        <v>1.6162099999999999</v>
      </c>
      <c r="G358" s="6">
        <v>1.62876</v>
      </c>
    </row>
    <row r="359" spans="1:7" x14ac:dyDescent="0.25">
      <c r="A359" s="5">
        <v>41889</v>
      </c>
      <c r="B359" s="5">
        <f>GBPUSD10080[[#This Row],[date_start]]+5</f>
        <v>41894</v>
      </c>
      <c r="C359" s="4">
        <v>450660</v>
      </c>
      <c r="D359" s="6">
        <v>1.6186499999999999</v>
      </c>
      <c r="E359" s="6">
        <v>1.6276999999999999</v>
      </c>
      <c r="F359" s="6">
        <v>1.6052</v>
      </c>
      <c r="G359" s="6">
        <v>1.6263000000000001</v>
      </c>
    </row>
    <row r="360" spans="1:7" x14ac:dyDescent="0.25">
      <c r="A360" s="5">
        <v>41882</v>
      </c>
      <c r="B360" s="5">
        <f>GBPUSD10080[[#This Row],[date_start]]+5</f>
        <v>41887</v>
      </c>
      <c r="C360" s="4">
        <v>328539</v>
      </c>
      <c r="D360" s="6">
        <v>1.6589499999999999</v>
      </c>
      <c r="E360" s="6">
        <v>1.66435</v>
      </c>
      <c r="F360" s="6">
        <v>1.6280600000000001</v>
      </c>
      <c r="G360" s="6">
        <v>1.63262</v>
      </c>
    </row>
    <row r="361" spans="1:7" x14ac:dyDescent="0.25">
      <c r="A361" s="5">
        <v>41875</v>
      </c>
      <c r="B361" s="5">
        <f>GBPUSD10080[[#This Row],[date_start]]+5</f>
        <v>41880</v>
      </c>
      <c r="C361" s="4">
        <v>282192</v>
      </c>
      <c r="D361" s="6">
        <v>1.6541699999999999</v>
      </c>
      <c r="E361" s="6">
        <v>1.6613199999999999</v>
      </c>
      <c r="F361" s="6">
        <v>1.6536599999999999</v>
      </c>
      <c r="G361" s="6">
        <v>1.65971</v>
      </c>
    </row>
    <row r="362" spans="1:7" x14ac:dyDescent="0.25">
      <c r="A362" s="5">
        <v>41868</v>
      </c>
      <c r="B362" s="5">
        <f>GBPUSD10080[[#This Row],[date_start]]+5</f>
        <v>41873</v>
      </c>
      <c r="C362" s="4">
        <v>249884</v>
      </c>
      <c r="D362" s="6">
        <v>1.6715199999999999</v>
      </c>
      <c r="E362" s="6">
        <v>1.67371</v>
      </c>
      <c r="F362" s="6">
        <v>1.6560900000000001</v>
      </c>
      <c r="G362" s="6">
        <v>1.65649</v>
      </c>
    </row>
    <row r="363" spans="1:7" x14ac:dyDescent="0.25">
      <c r="A363" s="5">
        <v>41861</v>
      </c>
      <c r="B363" s="5">
        <f>GBPUSD10080[[#This Row],[date_start]]+5</f>
        <v>41866</v>
      </c>
      <c r="C363" s="4">
        <v>231828</v>
      </c>
      <c r="D363" s="6">
        <v>1.67736</v>
      </c>
      <c r="E363" s="6">
        <v>1.68445</v>
      </c>
      <c r="F363" s="6">
        <v>1.66571</v>
      </c>
      <c r="G363" s="6">
        <v>1.6686099999999999</v>
      </c>
    </row>
    <row r="364" spans="1:7" x14ac:dyDescent="0.25">
      <c r="A364" s="5">
        <v>41854</v>
      </c>
      <c r="B364" s="5">
        <f>GBPUSD10080[[#This Row],[date_start]]+5</f>
        <v>41859</v>
      </c>
      <c r="C364" s="4">
        <v>263472</v>
      </c>
      <c r="D364" s="6">
        <v>1.6823699999999999</v>
      </c>
      <c r="E364" s="6">
        <v>1.6888300000000001</v>
      </c>
      <c r="F364" s="6">
        <v>1.6766300000000001</v>
      </c>
      <c r="G364" s="6">
        <v>1.67685</v>
      </c>
    </row>
    <row r="365" spans="1:7" x14ac:dyDescent="0.25">
      <c r="A365" s="5">
        <v>41847</v>
      </c>
      <c r="B365" s="5">
        <f>GBPUSD10080[[#This Row],[date_start]]+5</f>
        <v>41852</v>
      </c>
      <c r="C365" s="4">
        <v>277915</v>
      </c>
      <c r="D365" s="6">
        <v>1.6976199999999999</v>
      </c>
      <c r="E365" s="6">
        <v>1.70007</v>
      </c>
      <c r="F365" s="6">
        <v>1.6802699999999999</v>
      </c>
      <c r="G365" s="6">
        <v>1.68215</v>
      </c>
    </row>
    <row r="366" spans="1:7" x14ac:dyDescent="0.25">
      <c r="A366" s="5">
        <v>41840</v>
      </c>
      <c r="B366" s="5">
        <f>GBPUSD10080[[#This Row],[date_start]]+5</f>
        <v>41845</v>
      </c>
      <c r="C366" s="4">
        <v>270670</v>
      </c>
      <c r="D366" s="6">
        <v>1.7081</v>
      </c>
      <c r="E366" s="6">
        <v>1.7098899999999999</v>
      </c>
      <c r="F366" s="6">
        <v>1.69607</v>
      </c>
      <c r="G366" s="6">
        <v>1.6973400000000001</v>
      </c>
    </row>
    <row r="367" spans="1:7" x14ac:dyDescent="0.25">
      <c r="A367" s="5">
        <v>41833</v>
      </c>
      <c r="B367" s="5">
        <f>GBPUSD10080[[#This Row],[date_start]]+5</f>
        <v>41838</v>
      </c>
      <c r="C367" s="4">
        <v>278178</v>
      </c>
      <c r="D367" s="6">
        <v>1.7120599999999999</v>
      </c>
      <c r="E367" s="6">
        <v>1.71898</v>
      </c>
      <c r="F367" s="6">
        <v>1.7036</v>
      </c>
      <c r="G367" s="6">
        <v>1.7076</v>
      </c>
    </row>
    <row r="368" spans="1:7" x14ac:dyDescent="0.25">
      <c r="A368" s="5">
        <v>41826</v>
      </c>
      <c r="B368" s="5">
        <f>GBPUSD10080[[#This Row],[date_start]]+5</f>
        <v>41831</v>
      </c>
      <c r="C368" s="4">
        <v>154051</v>
      </c>
      <c r="D368" s="6">
        <v>1.7162500000000001</v>
      </c>
      <c r="E368" s="6">
        <v>1.71669</v>
      </c>
      <c r="F368" s="6">
        <v>1.7084900000000001</v>
      </c>
      <c r="G368" s="6">
        <v>1.7109799999999999</v>
      </c>
    </row>
    <row r="369" spans="1:7" x14ac:dyDescent="0.25">
      <c r="A369" s="5">
        <v>41819</v>
      </c>
      <c r="B369" s="5">
        <f>GBPUSD10080[[#This Row],[date_start]]+5</f>
        <v>41824</v>
      </c>
      <c r="C369" s="4">
        <v>132817</v>
      </c>
      <c r="D369" s="6">
        <v>1.7034100000000001</v>
      </c>
      <c r="E369" s="6">
        <v>1.7178899999999999</v>
      </c>
      <c r="F369" s="6">
        <v>1.70085</v>
      </c>
      <c r="G369" s="6">
        <v>1.7159500000000001</v>
      </c>
    </row>
    <row r="370" spans="1:7" x14ac:dyDescent="0.25">
      <c r="A370" s="5">
        <v>41812</v>
      </c>
      <c r="B370" s="5">
        <f>GBPUSD10080[[#This Row],[date_start]]+5</f>
        <v>41817</v>
      </c>
      <c r="C370" s="4">
        <v>194199</v>
      </c>
      <c r="D370" s="6">
        <v>1.7020999999999999</v>
      </c>
      <c r="E370" s="6">
        <v>1.70512</v>
      </c>
      <c r="F370" s="6">
        <v>1.6952100000000001</v>
      </c>
      <c r="G370" s="6">
        <v>1.70312</v>
      </c>
    </row>
    <row r="371" spans="1:7" x14ac:dyDescent="0.25">
      <c r="A371" s="5">
        <v>41805</v>
      </c>
      <c r="B371" s="5">
        <f>GBPUSD10080[[#This Row],[date_start]]+5</f>
        <v>41810</v>
      </c>
      <c r="C371" s="4">
        <v>221749</v>
      </c>
      <c r="D371" s="6">
        <v>1.6975199999999999</v>
      </c>
      <c r="E371" s="6">
        <v>1.7062600000000001</v>
      </c>
      <c r="F371" s="6">
        <v>1.6919500000000001</v>
      </c>
      <c r="G371" s="6">
        <v>1.7013799999999999</v>
      </c>
    </row>
    <row r="372" spans="1:7" x14ac:dyDescent="0.25">
      <c r="A372" s="5">
        <v>41798</v>
      </c>
      <c r="B372" s="5">
        <f>GBPUSD10080[[#This Row],[date_start]]+5</f>
        <v>41803</v>
      </c>
      <c r="C372" s="4">
        <v>216465</v>
      </c>
      <c r="D372" s="6">
        <v>1.68083</v>
      </c>
      <c r="E372" s="6">
        <v>1.69913</v>
      </c>
      <c r="F372" s="6">
        <v>1.67378</v>
      </c>
      <c r="G372" s="6">
        <v>1.69634</v>
      </c>
    </row>
    <row r="373" spans="1:7" x14ac:dyDescent="0.25">
      <c r="A373" s="5">
        <v>41791</v>
      </c>
      <c r="B373" s="5">
        <f>GBPUSD10080[[#This Row],[date_start]]+5</f>
        <v>41796</v>
      </c>
      <c r="C373" s="4">
        <v>221192</v>
      </c>
      <c r="D373" s="6">
        <v>1.6759900000000001</v>
      </c>
      <c r="E373" s="6">
        <v>1.6845399999999999</v>
      </c>
      <c r="F373" s="6">
        <v>1.66988</v>
      </c>
      <c r="G373" s="6">
        <v>1.67997</v>
      </c>
    </row>
    <row r="374" spans="1:7" x14ac:dyDescent="0.25">
      <c r="A374" s="5">
        <v>41784</v>
      </c>
      <c r="B374" s="5">
        <f>GBPUSD10080[[#This Row],[date_start]]+5</f>
        <v>41789</v>
      </c>
      <c r="C374" s="4">
        <v>152824</v>
      </c>
      <c r="D374" s="6">
        <v>1.68337</v>
      </c>
      <c r="E374" s="6">
        <v>1.6881600000000001</v>
      </c>
      <c r="F374" s="6">
        <v>1.6692499999999999</v>
      </c>
      <c r="G374" s="6">
        <v>1.6750499999999999</v>
      </c>
    </row>
    <row r="375" spans="1:7" x14ac:dyDescent="0.25">
      <c r="A375" s="5">
        <v>41777</v>
      </c>
      <c r="B375" s="5">
        <f>GBPUSD10080[[#This Row],[date_start]]+5</f>
        <v>41782</v>
      </c>
      <c r="C375" s="4">
        <v>171703</v>
      </c>
      <c r="D375" s="6">
        <v>1.6822699999999999</v>
      </c>
      <c r="E375" s="6">
        <v>1.69201</v>
      </c>
      <c r="F375" s="6">
        <v>1.6801900000000001</v>
      </c>
      <c r="G375" s="6">
        <v>1.6830000000000001</v>
      </c>
    </row>
    <row r="376" spans="1:7" x14ac:dyDescent="0.25">
      <c r="A376" s="5">
        <v>41770</v>
      </c>
      <c r="B376" s="5">
        <f>GBPUSD10080[[#This Row],[date_start]]+5</f>
        <v>41775</v>
      </c>
      <c r="C376" s="4">
        <v>210416</v>
      </c>
      <c r="D376" s="6">
        <v>1.68469</v>
      </c>
      <c r="E376" s="6">
        <v>1.6902900000000001</v>
      </c>
      <c r="F376" s="6">
        <v>1.67316</v>
      </c>
      <c r="G376" s="6">
        <v>1.681</v>
      </c>
    </row>
    <row r="377" spans="1:7" x14ac:dyDescent="0.25">
      <c r="A377" s="5">
        <v>41763</v>
      </c>
      <c r="B377" s="5">
        <f>GBPUSD10080[[#This Row],[date_start]]+5</f>
        <v>41768</v>
      </c>
      <c r="C377" s="4">
        <v>233936</v>
      </c>
      <c r="D377" s="6">
        <v>1.68743</v>
      </c>
      <c r="E377" s="6">
        <v>1.6996100000000001</v>
      </c>
      <c r="F377" s="6">
        <v>1.6831700000000001</v>
      </c>
      <c r="G377" s="6">
        <v>1.68472</v>
      </c>
    </row>
    <row r="378" spans="1:7" x14ac:dyDescent="0.25">
      <c r="A378" s="5">
        <v>41756</v>
      </c>
      <c r="B378" s="5">
        <f>GBPUSD10080[[#This Row],[date_start]]+5</f>
        <v>41761</v>
      </c>
      <c r="C378" s="4">
        <v>205371</v>
      </c>
      <c r="D378" s="6">
        <v>1.68025</v>
      </c>
      <c r="E378" s="6">
        <v>1.6919500000000001</v>
      </c>
      <c r="F378" s="6">
        <v>1.6777200000000001</v>
      </c>
      <c r="G378" s="6">
        <v>1.68685</v>
      </c>
    </row>
    <row r="379" spans="1:7" x14ac:dyDescent="0.25">
      <c r="A379" s="5">
        <v>41749</v>
      </c>
      <c r="B379" s="5">
        <f>GBPUSD10080[[#This Row],[date_start]]+5</f>
        <v>41754</v>
      </c>
      <c r="C379" s="4">
        <v>169079</v>
      </c>
      <c r="D379" s="6">
        <v>1.6800900000000001</v>
      </c>
      <c r="E379" s="6">
        <v>1.6839</v>
      </c>
      <c r="F379" s="6">
        <v>1.6762300000000001</v>
      </c>
      <c r="G379" s="6">
        <v>1.67977</v>
      </c>
    </row>
    <row r="380" spans="1:7" x14ac:dyDescent="0.25">
      <c r="A380" s="5">
        <v>41742</v>
      </c>
      <c r="B380" s="5">
        <f>GBPUSD10080[[#This Row],[date_start]]+5</f>
        <v>41747</v>
      </c>
      <c r="C380" s="4">
        <v>185778</v>
      </c>
      <c r="D380" s="6">
        <v>1.6736899999999999</v>
      </c>
      <c r="E380" s="6">
        <v>1.6841699999999999</v>
      </c>
      <c r="F380" s="6">
        <v>1.6659999999999999</v>
      </c>
      <c r="G380" s="6">
        <v>1.67886</v>
      </c>
    </row>
    <row r="381" spans="1:7" x14ac:dyDescent="0.25">
      <c r="A381" s="5">
        <v>41735</v>
      </c>
      <c r="B381" s="5">
        <f>GBPUSD10080[[#This Row],[date_start]]+5</f>
        <v>41740</v>
      </c>
      <c r="C381" s="4">
        <v>249150</v>
      </c>
      <c r="D381" s="6">
        <v>1.65713</v>
      </c>
      <c r="E381" s="6">
        <v>1.68201</v>
      </c>
      <c r="F381" s="6">
        <v>1.6565399999999999</v>
      </c>
      <c r="G381" s="6">
        <v>1.6730400000000001</v>
      </c>
    </row>
    <row r="382" spans="1:7" x14ac:dyDescent="0.25">
      <c r="A382" s="5">
        <v>41728</v>
      </c>
      <c r="B382" s="5">
        <f>GBPUSD10080[[#This Row],[date_start]]+5</f>
        <v>41733</v>
      </c>
      <c r="C382" s="4">
        <v>339154</v>
      </c>
      <c r="D382" s="6">
        <v>1.66422</v>
      </c>
      <c r="E382" s="6">
        <v>1.6683699999999999</v>
      </c>
      <c r="F382" s="6">
        <v>1.6553599999999999</v>
      </c>
      <c r="G382" s="6">
        <v>1.6571199999999999</v>
      </c>
    </row>
    <row r="383" spans="1:7" x14ac:dyDescent="0.25">
      <c r="A383" s="5">
        <v>41721</v>
      </c>
      <c r="B383" s="5">
        <f>GBPUSD10080[[#This Row],[date_start]]+5</f>
        <v>41726</v>
      </c>
      <c r="C383" s="4">
        <v>351512</v>
      </c>
      <c r="D383" s="6">
        <v>1.6485300000000001</v>
      </c>
      <c r="E383" s="6">
        <v>1.6651100000000001</v>
      </c>
      <c r="F383" s="6">
        <v>1.64652</v>
      </c>
      <c r="G383" s="6">
        <v>1.66378</v>
      </c>
    </row>
    <row r="384" spans="1:7" x14ac:dyDescent="0.25">
      <c r="A384" s="5">
        <v>41714</v>
      </c>
      <c r="B384" s="5">
        <f>GBPUSD10080[[#This Row],[date_start]]+5</f>
        <v>41719</v>
      </c>
      <c r="C384" s="4">
        <v>326050</v>
      </c>
      <c r="D384" s="6">
        <v>1.66344</v>
      </c>
      <c r="E384" s="6">
        <v>1.6665700000000001</v>
      </c>
      <c r="F384" s="6">
        <v>1.6475200000000001</v>
      </c>
      <c r="G384" s="6">
        <v>1.64852</v>
      </c>
    </row>
    <row r="385" spans="1:7" x14ac:dyDescent="0.25">
      <c r="A385" s="5">
        <v>41707</v>
      </c>
      <c r="B385" s="5">
        <f>GBPUSD10080[[#This Row],[date_start]]+5</f>
        <v>41712</v>
      </c>
      <c r="C385" s="4">
        <v>349739</v>
      </c>
      <c r="D385" s="6">
        <v>1.6720999999999999</v>
      </c>
      <c r="E385" s="6">
        <v>1.6740999999999999</v>
      </c>
      <c r="F385" s="6">
        <v>1.6568099999999999</v>
      </c>
      <c r="G385" s="6">
        <v>1.6646399999999999</v>
      </c>
    </row>
    <row r="386" spans="1:7" x14ac:dyDescent="0.25">
      <c r="A386" s="5">
        <v>41700</v>
      </c>
      <c r="B386" s="5">
        <f>GBPUSD10080[[#This Row],[date_start]]+5</f>
        <v>41705</v>
      </c>
      <c r="C386" s="4">
        <v>206060</v>
      </c>
      <c r="D386" s="6">
        <v>1.67414</v>
      </c>
      <c r="E386" s="6">
        <v>1.67855</v>
      </c>
      <c r="F386" s="6">
        <v>1.6640299999999999</v>
      </c>
      <c r="G386" s="6">
        <v>1.6711400000000001</v>
      </c>
    </row>
    <row r="387" spans="1:7" x14ac:dyDescent="0.25">
      <c r="A387" s="5">
        <v>41693</v>
      </c>
      <c r="B387" s="5">
        <f>GBPUSD10080[[#This Row],[date_start]]+5</f>
        <v>41698</v>
      </c>
      <c r="C387" s="4">
        <v>198691</v>
      </c>
      <c r="D387" s="6">
        <v>1.66323</v>
      </c>
      <c r="E387" s="6">
        <v>1.6768400000000001</v>
      </c>
      <c r="F387" s="6">
        <v>1.65831</v>
      </c>
      <c r="G387" s="6">
        <v>1.67398</v>
      </c>
    </row>
    <row r="388" spans="1:7" x14ac:dyDescent="0.25">
      <c r="A388" s="5">
        <v>41686</v>
      </c>
      <c r="B388" s="5">
        <f>GBPUSD10080[[#This Row],[date_start]]+5</f>
        <v>41691</v>
      </c>
      <c r="C388" s="4">
        <v>190212</v>
      </c>
      <c r="D388" s="6">
        <v>1.6757899999999999</v>
      </c>
      <c r="E388" s="6">
        <v>1.6822299999999999</v>
      </c>
      <c r="F388" s="6">
        <v>1.6612499999999999</v>
      </c>
      <c r="G388" s="6">
        <v>1.6614500000000001</v>
      </c>
    </row>
    <row r="389" spans="1:7" x14ac:dyDescent="0.25">
      <c r="A389" s="5">
        <v>41679</v>
      </c>
      <c r="B389" s="5">
        <f>GBPUSD10080[[#This Row],[date_start]]+5</f>
        <v>41684</v>
      </c>
      <c r="C389" s="4">
        <v>184244</v>
      </c>
      <c r="D389" s="6">
        <v>1.6408</v>
      </c>
      <c r="E389" s="6">
        <v>1.6755500000000001</v>
      </c>
      <c r="F389" s="6">
        <v>1.63829</v>
      </c>
      <c r="G389" s="6">
        <v>1.67466</v>
      </c>
    </row>
    <row r="390" spans="1:7" x14ac:dyDescent="0.25">
      <c r="A390" s="5">
        <v>41672</v>
      </c>
      <c r="B390" s="5">
        <f>GBPUSD10080[[#This Row],[date_start]]+5</f>
        <v>41677</v>
      </c>
      <c r="C390" s="4">
        <v>225578</v>
      </c>
      <c r="D390" s="6">
        <v>1.64296</v>
      </c>
      <c r="E390" s="6">
        <v>1.6440699999999999</v>
      </c>
      <c r="F390" s="6">
        <v>1.6251899999999999</v>
      </c>
      <c r="G390" s="6">
        <v>1.6410100000000001</v>
      </c>
    </row>
    <row r="391" spans="1:7" x14ac:dyDescent="0.25">
      <c r="A391" s="5">
        <v>41665</v>
      </c>
      <c r="B391" s="5">
        <f>GBPUSD10080[[#This Row],[date_start]]+5</f>
        <v>41670</v>
      </c>
      <c r="C391" s="4">
        <v>199962</v>
      </c>
      <c r="D391" s="6">
        <v>1.64754</v>
      </c>
      <c r="E391" s="6">
        <v>1.6625000000000001</v>
      </c>
      <c r="F391" s="6">
        <v>1.6427099999999999</v>
      </c>
      <c r="G391" s="6">
        <v>1.6434299999999999</v>
      </c>
    </row>
    <row r="392" spans="1:7" x14ac:dyDescent="0.25">
      <c r="A392" s="5">
        <v>41658</v>
      </c>
      <c r="B392" s="5">
        <f>GBPUSD10080[[#This Row],[date_start]]+5</f>
        <v>41663</v>
      </c>
      <c r="C392" s="4">
        <v>185807</v>
      </c>
      <c r="D392" s="6">
        <v>1.6414800000000001</v>
      </c>
      <c r="E392" s="6">
        <v>1.6668000000000001</v>
      </c>
      <c r="F392" s="6">
        <v>1.6395299999999999</v>
      </c>
      <c r="G392" s="6">
        <v>1.64768</v>
      </c>
    </row>
    <row r="393" spans="1:7" x14ac:dyDescent="0.25">
      <c r="A393" s="5">
        <v>41651</v>
      </c>
      <c r="B393" s="5">
        <f>GBPUSD10080[[#This Row],[date_start]]+5</f>
        <v>41656</v>
      </c>
      <c r="C393" s="4">
        <v>188646</v>
      </c>
      <c r="D393" s="6">
        <v>1.6486700000000001</v>
      </c>
      <c r="E393" s="6">
        <v>1.6507799999999999</v>
      </c>
      <c r="F393" s="6">
        <v>1.6309</v>
      </c>
      <c r="G393" s="6">
        <v>1.6422600000000001</v>
      </c>
    </row>
    <row r="394" spans="1:7" x14ac:dyDescent="0.25">
      <c r="A394" s="5">
        <v>41644</v>
      </c>
      <c r="B394" s="5">
        <f>GBPUSD10080[[#This Row],[date_start]]+5</f>
        <v>41649</v>
      </c>
      <c r="C394" s="4">
        <v>180408</v>
      </c>
      <c r="D394" s="6">
        <v>1.6410899999999999</v>
      </c>
      <c r="E394" s="6">
        <v>1.6516900000000001</v>
      </c>
      <c r="F394" s="6">
        <v>1.63374</v>
      </c>
      <c r="G394" s="6">
        <v>1.64784</v>
      </c>
    </row>
    <row r="395" spans="1:7" x14ac:dyDescent="0.25">
      <c r="A395" s="5">
        <v>41637</v>
      </c>
      <c r="B395" s="5">
        <f>GBPUSD10080[[#This Row],[date_start]]+5</f>
        <v>41642</v>
      </c>
      <c r="C395" s="4">
        <v>156109</v>
      </c>
      <c r="D395" s="6">
        <v>1.64883</v>
      </c>
      <c r="E395" s="6">
        <v>1.6603000000000001</v>
      </c>
      <c r="F395" s="6">
        <v>1.6395200000000001</v>
      </c>
      <c r="G395" s="6">
        <v>1.64151</v>
      </c>
    </row>
    <row r="396" spans="1:7" x14ac:dyDescent="0.25">
      <c r="A396" s="5">
        <v>41630</v>
      </c>
      <c r="B396" s="5">
        <f>GBPUSD10080[[#This Row],[date_start]]+5</f>
        <v>41635</v>
      </c>
      <c r="C396" s="4">
        <v>108644</v>
      </c>
      <c r="D396" s="6">
        <v>1.63273</v>
      </c>
      <c r="E396" s="6">
        <v>1.6577500000000001</v>
      </c>
      <c r="F396" s="6">
        <v>1.63215</v>
      </c>
      <c r="G396" s="6">
        <v>1.6478699999999999</v>
      </c>
    </row>
    <row r="397" spans="1:7" x14ac:dyDescent="0.25">
      <c r="A397" s="5">
        <v>41623</v>
      </c>
      <c r="B397" s="5">
        <f>GBPUSD10080[[#This Row],[date_start]]+5</f>
        <v>41628</v>
      </c>
      <c r="C397" s="4">
        <v>194519</v>
      </c>
      <c r="D397" s="6">
        <v>1.6305499999999999</v>
      </c>
      <c r="E397" s="6">
        <v>1.6484099999999999</v>
      </c>
      <c r="F397" s="6">
        <v>1.62175</v>
      </c>
      <c r="G397" s="6">
        <v>1.63279</v>
      </c>
    </row>
    <row r="398" spans="1:7" x14ac:dyDescent="0.25">
      <c r="A398" s="5">
        <v>41616</v>
      </c>
      <c r="B398" s="5">
        <f>GBPUSD10080[[#This Row],[date_start]]+5</f>
        <v>41621</v>
      </c>
      <c r="C398" s="4">
        <v>178064</v>
      </c>
      <c r="D398" s="6">
        <v>1.6346000000000001</v>
      </c>
      <c r="E398" s="6">
        <v>1.64652</v>
      </c>
      <c r="F398" s="6">
        <v>1.6262300000000001</v>
      </c>
      <c r="G398" s="6">
        <v>1.62914</v>
      </c>
    </row>
    <row r="399" spans="1:7" x14ac:dyDescent="0.25">
      <c r="A399" s="5">
        <v>41609</v>
      </c>
      <c r="B399" s="5">
        <f>GBPUSD10080[[#This Row],[date_start]]+5</f>
        <v>41614</v>
      </c>
      <c r="C399" s="4">
        <v>214887</v>
      </c>
      <c r="D399" s="6">
        <v>1.6373899999999999</v>
      </c>
      <c r="E399" s="6">
        <v>1.6442300000000001</v>
      </c>
      <c r="F399" s="6">
        <v>1.6291599999999999</v>
      </c>
      <c r="G399" s="6">
        <v>1.6345400000000001</v>
      </c>
    </row>
    <row r="400" spans="1:7" x14ac:dyDescent="0.25">
      <c r="A400" s="5">
        <v>41602</v>
      </c>
      <c r="B400" s="5">
        <f>GBPUSD10080[[#This Row],[date_start]]+5</f>
        <v>41607</v>
      </c>
      <c r="C400" s="4">
        <v>174068</v>
      </c>
      <c r="D400" s="6">
        <v>1.62351</v>
      </c>
      <c r="E400" s="6">
        <v>1.6384099999999999</v>
      </c>
      <c r="F400" s="6">
        <v>1.6133299999999999</v>
      </c>
      <c r="G400" s="6">
        <v>1.63611</v>
      </c>
    </row>
    <row r="401" spans="1:7" x14ac:dyDescent="0.25">
      <c r="A401" s="5">
        <v>41595</v>
      </c>
      <c r="B401" s="5">
        <f>GBPUSD10080[[#This Row],[date_start]]+5</f>
        <v>41600</v>
      </c>
      <c r="C401" s="4">
        <v>202835</v>
      </c>
      <c r="D401" s="6">
        <v>1.6119699999999999</v>
      </c>
      <c r="E401" s="6">
        <v>1.62252</v>
      </c>
      <c r="F401" s="6">
        <v>1.6059300000000001</v>
      </c>
      <c r="G401" s="6">
        <v>1.62212</v>
      </c>
    </row>
    <row r="402" spans="1:7" x14ac:dyDescent="0.25">
      <c r="A402" s="5">
        <v>41588</v>
      </c>
      <c r="B402" s="5">
        <f>GBPUSD10080[[#This Row],[date_start]]+5</f>
        <v>41593</v>
      </c>
      <c r="C402" s="4">
        <v>191576</v>
      </c>
      <c r="D402" s="6">
        <v>1.6007199999999999</v>
      </c>
      <c r="E402" s="6">
        <v>1.6133999999999999</v>
      </c>
      <c r="F402" s="6">
        <v>1.5853900000000001</v>
      </c>
      <c r="G402" s="6">
        <v>1.6114200000000001</v>
      </c>
    </row>
    <row r="403" spans="1:7" x14ac:dyDescent="0.25">
      <c r="A403" s="5">
        <v>41581</v>
      </c>
      <c r="B403" s="5">
        <f>GBPUSD10080[[#This Row],[date_start]]+5</f>
        <v>41586</v>
      </c>
      <c r="C403" s="4">
        <v>182204</v>
      </c>
      <c r="D403" s="6">
        <v>1.5927</v>
      </c>
      <c r="E403" s="6">
        <v>1.61175</v>
      </c>
      <c r="F403" s="6">
        <v>1.59032</v>
      </c>
      <c r="G403" s="6">
        <v>1.6012599999999999</v>
      </c>
    </row>
    <row r="404" spans="1:7" x14ac:dyDescent="0.25">
      <c r="A404" s="5">
        <v>41574</v>
      </c>
      <c r="B404" s="5">
        <f>GBPUSD10080[[#This Row],[date_start]]+5</f>
        <v>41579</v>
      </c>
      <c r="C404" s="4">
        <v>193245</v>
      </c>
      <c r="D404" s="6">
        <v>1.6172899999999999</v>
      </c>
      <c r="E404" s="6">
        <v>1.62079</v>
      </c>
      <c r="F404" s="6">
        <v>1.5908599999999999</v>
      </c>
      <c r="G404" s="6">
        <v>1.5921400000000001</v>
      </c>
    </row>
    <row r="405" spans="1:7" x14ac:dyDescent="0.25">
      <c r="A405" s="5">
        <v>41567</v>
      </c>
      <c r="B405" s="5">
        <f>GBPUSD10080[[#This Row],[date_start]]+5</f>
        <v>41572</v>
      </c>
      <c r="C405" s="4">
        <v>169307</v>
      </c>
      <c r="D405" s="6">
        <v>1.6171199999999999</v>
      </c>
      <c r="E405" s="6">
        <v>1.6256200000000001</v>
      </c>
      <c r="F405" s="6">
        <v>1.61154</v>
      </c>
      <c r="G405" s="6">
        <v>1.61619</v>
      </c>
    </row>
    <row r="406" spans="1:7" x14ac:dyDescent="0.25">
      <c r="A406" s="5">
        <v>41560</v>
      </c>
      <c r="B406" s="5">
        <f>GBPUSD10080[[#This Row],[date_start]]+5</f>
        <v>41565</v>
      </c>
      <c r="C406" s="4">
        <v>172833</v>
      </c>
      <c r="D406" s="6">
        <v>1.5966800000000001</v>
      </c>
      <c r="E406" s="6">
        <v>1.6224700000000001</v>
      </c>
      <c r="F406" s="6">
        <v>1.58938</v>
      </c>
      <c r="G406" s="6">
        <v>1.6163799999999999</v>
      </c>
    </row>
    <row r="407" spans="1:7" x14ac:dyDescent="0.25">
      <c r="A407" s="5">
        <v>41553</v>
      </c>
      <c r="B407" s="5">
        <f>GBPUSD10080[[#This Row],[date_start]]+5</f>
        <v>41558</v>
      </c>
      <c r="C407" s="4">
        <v>172979</v>
      </c>
      <c r="D407" s="6">
        <v>1.60253</v>
      </c>
      <c r="E407" s="6">
        <v>1.6123700000000001</v>
      </c>
      <c r="F407" s="6">
        <v>1.59137</v>
      </c>
      <c r="G407" s="6">
        <v>1.59459</v>
      </c>
    </row>
    <row r="408" spans="1:7" x14ac:dyDescent="0.25">
      <c r="A408" s="5">
        <v>41546</v>
      </c>
      <c r="B408" s="5">
        <f>GBPUSD10080[[#This Row],[date_start]]+5</f>
        <v>41551</v>
      </c>
      <c r="C408" s="4">
        <v>195283</v>
      </c>
      <c r="D408" s="6">
        <v>1.61419</v>
      </c>
      <c r="E408" s="6">
        <v>1.62599</v>
      </c>
      <c r="F408" s="6">
        <v>1.6005400000000001</v>
      </c>
      <c r="G408" s="6">
        <v>1.6005499999999999</v>
      </c>
    </row>
    <row r="409" spans="1:7" x14ac:dyDescent="0.25">
      <c r="A409" s="5">
        <v>41539</v>
      </c>
      <c r="B409" s="5">
        <f>GBPUSD10080[[#This Row],[date_start]]+5</f>
        <v>41544</v>
      </c>
      <c r="C409" s="4">
        <v>183574</v>
      </c>
      <c r="D409" s="6">
        <v>1.5998699999999999</v>
      </c>
      <c r="E409" s="6">
        <v>1.61466</v>
      </c>
      <c r="F409" s="6">
        <v>1.5954999999999999</v>
      </c>
      <c r="G409" s="6">
        <v>1.6136600000000001</v>
      </c>
    </row>
    <row r="410" spans="1:7" x14ac:dyDescent="0.25">
      <c r="A410" s="5">
        <v>41532</v>
      </c>
      <c r="B410" s="5">
        <f>GBPUSD10080[[#This Row],[date_start]]+5</f>
        <v>41537</v>
      </c>
      <c r="C410" s="4">
        <v>193723</v>
      </c>
      <c r="D410" s="6">
        <v>1.59318</v>
      </c>
      <c r="E410" s="6">
        <v>1.6162399999999999</v>
      </c>
      <c r="F410" s="6">
        <v>1.58857</v>
      </c>
      <c r="G410" s="6">
        <v>1.60016</v>
      </c>
    </row>
    <row r="411" spans="1:7" x14ac:dyDescent="0.25">
      <c r="A411" s="5">
        <v>41525</v>
      </c>
      <c r="B411" s="5">
        <f>GBPUSD10080[[#This Row],[date_start]]+5</f>
        <v>41530</v>
      </c>
      <c r="C411" s="4">
        <v>173360</v>
      </c>
      <c r="D411" s="6">
        <v>1.5627500000000001</v>
      </c>
      <c r="E411" s="6">
        <v>1.5884400000000001</v>
      </c>
      <c r="F411" s="6">
        <v>1.5625800000000001</v>
      </c>
      <c r="G411" s="6">
        <v>1.5872900000000001</v>
      </c>
    </row>
    <row r="412" spans="1:7" x14ac:dyDescent="0.25">
      <c r="A412" s="5">
        <v>41518</v>
      </c>
      <c r="B412" s="5">
        <f>GBPUSD10080[[#This Row],[date_start]]+5</f>
        <v>41523</v>
      </c>
      <c r="C412" s="4">
        <v>179760</v>
      </c>
      <c r="D412" s="6">
        <v>1.5518000000000001</v>
      </c>
      <c r="E412" s="6">
        <v>1.5680799999999999</v>
      </c>
      <c r="F412" s="6">
        <v>1.55054</v>
      </c>
      <c r="G412" s="6">
        <v>1.5626599999999999</v>
      </c>
    </row>
    <row r="413" spans="1:7" x14ac:dyDescent="0.25">
      <c r="A413" s="5">
        <v>41511</v>
      </c>
      <c r="B413" s="5">
        <f>GBPUSD10080[[#This Row],[date_start]]+5</f>
        <v>41516</v>
      </c>
      <c r="C413" s="4">
        <v>201042</v>
      </c>
      <c r="D413" s="6">
        <v>1.55752</v>
      </c>
      <c r="E413" s="6">
        <v>1.5611699999999999</v>
      </c>
      <c r="F413" s="6">
        <v>1.5427999999999999</v>
      </c>
      <c r="G413" s="6">
        <v>1.5491200000000001</v>
      </c>
    </row>
    <row r="414" spans="1:7" x14ac:dyDescent="0.25">
      <c r="A414" s="5">
        <v>41504</v>
      </c>
      <c r="B414" s="5">
        <f>GBPUSD10080[[#This Row],[date_start]]+5</f>
        <v>41509</v>
      </c>
      <c r="C414" s="4">
        <v>229154</v>
      </c>
      <c r="D414" s="6">
        <v>1.5629599999999999</v>
      </c>
      <c r="E414" s="6">
        <v>1.5717000000000001</v>
      </c>
      <c r="F414" s="6">
        <v>1.55385</v>
      </c>
      <c r="G414" s="6">
        <v>1.5566199999999999</v>
      </c>
    </row>
    <row r="415" spans="1:7" x14ac:dyDescent="0.25">
      <c r="A415" s="5">
        <v>41497</v>
      </c>
      <c r="B415" s="5">
        <f>GBPUSD10080[[#This Row],[date_start]]+5</f>
        <v>41502</v>
      </c>
      <c r="C415" s="4">
        <v>235670</v>
      </c>
      <c r="D415" s="6">
        <v>1.55027</v>
      </c>
      <c r="E415" s="6">
        <v>1.5656399999999999</v>
      </c>
      <c r="F415" s="6">
        <v>1.5422</v>
      </c>
      <c r="G415" s="6">
        <v>1.56223</v>
      </c>
    </row>
    <row r="416" spans="1:7" x14ac:dyDescent="0.25">
      <c r="A416" s="5">
        <v>41490</v>
      </c>
      <c r="B416" s="5">
        <f>GBPUSD10080[[#This Row],[date_start]]+5</f>
        <v>41495</v>
      </c>
      <c r="C416" s="4">
        <v>237449</v>
      </c>
      <c r="D416" s="6">
        <v>1.5282800000000001</v>
      </c>
      <c r="E416" s="6">
        <v>1.5573999999999999</v>
      </c>
      <c r="F416" s="6">
        <v>1.5204800000000001</v>
      </c>
      <c r="G416" s="6">
        <v>1.54966</v>
      </c>
    </row>
    <row r="417" spans="1:7" x14ac:dyDescent="0.25">
      <c r="A417" s="5">
        <v>41483</v>
      </c>
      <c r="B417" s="5">
        <f>GBPUSD10080[[#This Row],[date_start]]+5</f>
        <v>41488</v>
      </c>
      <c r="C417" s="4">
        <v>255481</v>
      </c>
      <c r="D417" s="6">
        <v>1.5383899999999999</v>
      </c>
      <c r="E417" s="6">
        <v>1.5413399999999999</v>
      </c>
      <c r="F417" s="6">
        <v>1.51024</v>
      </c>
      <c r="G417" s="6">
        <v>1.5286299999999999</v>
      </c>
    </row>
    <row r="418" spans="1:7" x14ac:dyDescent="0.25">
      <c r="A418" s="5">
        <v>41476</v>
      </c>
      <c r="B418" s="5">
        <f>GBPUSD10080[[#This Row],[date_start]]+5</f>
        <v>41481</v>
      </c>
      <c r="C418" s="4">
        <v>234515</v>
      </c>
      <c r="D418" s="6">
        <v>1.5261100000000001</v>
      </c>
      <c r="E418" s="6">
        <v>1.5435099999999999</v>
      </c>
      <c r="F418" s="6">
        <v>1.5257400000000001</v>
      </c>
      <c r="G418" s="6">
        <v>1.53779</v>
      </c>
    </row>
    <row r="419" spans="1:7" x14ac:dyDescent="0.25">
      <c r="A419" s="5">
        <v>41469</v>
      </c>
      <c r="B419" s="5">
        <f>GBPUSD10080[[#This Row],[date_start]]+5</f>
        <v>41474</v>
      </c>
      <c r="C419" s="4">
        <v>261047</v>
      </c>
      <c r="D419" s="6">
        <v>1.5108299999999999</v>
      </c>
      <c r="E419" s="6">
        <v>1.52816</v>
      </c>
      <c r="F419" s="6">
        <v>1.50274</v>
      </c>
      <c r="G419" s="6">
        <v>1.5259</v>
      </c>
    </row>
    <row r="420" spans="1:7" x14ac:dyDescent="0.25">
      <c r="A420" s="5">
        <v>41462</v>
      </c>
      <c r="B420" s="5">
        <f>GBPUSD10080[[#This Row],[date_start]]+5</f>
        <v>41467</v>
      </c>
      <c r="C420" s="4">
        <v>312504</v>
      </c>
      <c r="D420" s="6">
        <v>1.48777</v>
      </c>
      <c r="E420" s="6">
        <v>1.5221899999999999</v>
      </c>
      <c r="F420" s="6">
        <v>1.48133</v>
      </c>
      <c r="G420" s="6">
        <v>1.5103599999999999</v>
      </c>
    </row>
    <row r="421" spans="1:7" x14ac:dyDescent="0.25">
      <c r="A421" s="5">
        <v>41455</v>
      </c>
      <c r="B421" s="5">
        <f>GBPUSD10080[[#This Row],[date_start]]+5</f>
        <v>41460</v>
      </c>
      <c r="C421" s="4">
        <v>275710</v>
      </c>
      <c r="D421" s="6">
        <v>1.52068</v>
      </c>
      <c r="E421" s="6">
        <v>1.5304199999999999</v>
      </c>
      <c r="F421" s="6">
        <v>1.4859500000000001</v>
      </c>
      <c r="G421" s="6">
        <v>1.48827</v>
      </c>
    </row>
    <row r="422" spans="1:7" x14ac:dyDescent="0.25">
      <c r="A422" s="5">
        <v>41448</v>
      </c>
      <c r="B422" s="5">
        <f>GBPUSD10080[[#This Row],[date_start]]+5</f>
        <v>41453</v>
      </c>
      <c r="C422" s="4">
        <v>282384</v>
      </c>
      <c r="D422" s="6">
        <v>1.53939</v>
      </c>
      <c r="E422" s="6">
        <v>1.5477099999999999</v>
      </c>
      <c r="F422" s="6">
        <v>1.51654</v>
      </c>
      <c r="G422" s="6">
        <v>1.52112</v>
      </c>
    </row>
    <row r="423" spans="1:7" x14ac:dyDescent="0.25">
      <c r="A423" s="5">
        <v>41441</v>
      </c>
      <c r="B423" s="5">
        <f>GBPUSD10080[[#This Row],[date_start]]+5</f>
        <v>41446</v>
      </c>
      <c r="C423" s="4">
        <v>309564</v>
      </c>
      <c r="D423" s="6">
        <v>1.5710900000000001</v>
      </c>
      <c r="E423" s="6">
        <v>1.5750999999999999</v>
      </c>
      <c r="F423" s="6">
        <v>1.5367999999999999</v>
      </c>
      <c r="G423" s="6">
        <v>1.5414399999999999</v>
      </c>
    </row>
    <row r="424" spans="1:7" x14ac:dyDescent="0.25">
      <c r="A424" s="5">
        <v>41434</v>
      </c>
      <c r="B424" s="5">
        <f>GBPUSD10080[[#This Row],[date_start]]+5</f>
        <v>41439</v>
      </c>
      <c r="C424" s="4">
        <v>287657</v>
      </c>
      <c r="D424" s="6">
        <v>1.55159</v>
      </c>
      <c r="E424" s="6">
        <v>1.5736000000000001</v>
      </c>
      <c r="F424" s="6">
        <v>1.5494699999999999</v>
      </c>
      <c r="G424" s="6">
        <v>1.5700799999999999</v>
      </c>
    </row>
    <row r="425" spans="1:7" x14ac:dyDescent="0.25">
      <c r="A425" s="5">
        <v>41427</v>
      </c>
      <c r="B425" s="5">
        <f>GBPUSD10080[[#This Row],[date_start]]+5</f>
        <v>41432</v>
      </c>
      <c r="C425" s="4">
        <v>320906</v>
      </c>
      <c r="D425" s="6">
        <v>1.5197499999999999</v>
      </c>
      <c r="E425" s="6">
        <v>1.56833</v>
      </c>
      <c r="F425" s="6">
        <v>1.51919</v>
      </c>
      <c r="G425" s="6">
        <v>1.55552</v>
      </c>
    </row>
    <row r="426" spans="1:7" x14ac:dyDescent="0.25">
      <c r="A426" s="5">
        <v>41420</v>
      </c>
      <c r="B426" s="5">
        <f>GBPUSD10080[[#This Row],[date_start]]+5</f>
        <v>41425</v>
      </c>
      <c r="C426" s="4">
        <v>291920</v>
      </c>
      <c r="D426" s="6">
        <v>1.51295</v>
      </c>
      <c r="E426" s="6">
        <v>1.52393</v>
      </c>
      <c r="F426" s="6">
        <v>1.50081</v>
      </c>
      <c r="G426" s="6">
        <v>1.51938</v>
      </c>
    </row>
    <row r="427" spans="1:7" x14ac:dyDescent="0.25">
      <c r="A427" s="5">
        <v>41413</v>
      </c>
      <c r="B427" s="5">
        <f>GBPUSD10080[[#This Row],[date_start]]+5</f>
        <v>41418</v>
      </c>
      <c r="C427" s="4">
        <v>271303</v>
      </c>
      <c r="D427" s="6">
        <v>1.5185999999999999</v>
      </c>
      <c r="E427" s="6">
        <v>1.52807</v>
      </c>
      <c r="F427" s="6">
        <v>1.5013799999999999</v>
      </c>
      <c r="G427" s="6">
        <v>1.5119499999999999</v>
      </c>
    </row>
    <row r="428" spans="1:7" x14ac:dyDescent="0.25">
      <c r="A428" s="5">
        <v>41406</v>
      </c>
      <c r="B428" s="5">
        <f>GBPUSD10080[[#This Row],[date_start]]+5</f>
        <v>41411</v>
      </c>
      <c r="C428" s="4">
        <v>240000</v>
      </c>
      <c r="D428" s="6">
        <v>1.53552</v>
      </c>
      <c r="E428" s="6">
        <v>1.5384500000000001</v>
      </c>
      <c r="F428" s="6">
        <v>1.5158</v>
      </c>
      <c r="G428" s="6">
        <v>1.5166599999999999</v>
      </c>
    </row>
    <row r="429" spans="1:7" x14ac:dyDescent="0.25">
      <c r="A429" s="5">
        <v>41399</v>
      </c>
      <c r="B429" s="5">
        <f>GBPUSD10080[[#This Row],[date_start]]+5</f>
        <v>41404</v>
      </c>
      <c r="C429" s="4">
        <v>196466</v>
      </c>
      <c r="D429" s="6">
        <v>1.5565800000000001</v>
      </c>
      <c r="E429" s="6">
        <v>1.55976</v>
      </c>
      <c r="F429" s="6">
        <v>1.53139</v>
      </c>
      <c r="G429" s="6">
        <v>1.53579</v>
      </c>
    </row>
    <row r="430" spans="1:7" x14ac:dyDescent="0.25">
      <c r="A430" s="5">
        <v>41392</v>
      </c>
      <c r="B430" s="5">
        <f>GBPUSD10080[[#This Row],[date_start]]+5</f>
        <v>41397</v>
      </c>
      <c r="C430" s="4">
        <v>200499</v>
      </c>
      <c r="D430" s="6">
        <v>1.5483499999999999</v>
      </c>
      <c r="E430" s="6">
        <v>1.5605100000000001</v>
      </c>
      <c r="F430" s="6">
        <v>1.5467500000000001</v>
      </c>
      <c r="G430" s="6">
        <v>1.5568299999999999</v>
      </c>
    </row>
    <row r="431" spans="1:7" x14ac:dyDescent="0.25">
      <c r="A431" s="5">
        <v>41385</v>
      </c>
      <c r="B431" s="5">
        <f>GBPUSD10080[[#This Row],[date_start]]+5</f>
        <v>41390</v>
      </c>
      <c r="C431" s="4">
        <v>215678</v>
      </c>
      <c r="D431" s="6">
        <v>1.52311</v>
      </c>
      <c r="E431" s="6">
        <v>1.5498400000000001</v>
      </c>
      <c r="F431" s="6">
        <v>1.51963</v>
      </c>
      <c r="G431" s="6">
        <v>1.5474600000000001</v>
      </c>
    </row>
    <row r="432" spans="1:7" x14ac:dyDescent="0.25">
      <c r="A432" s="5">
        <v>41378</v>
      </c>
      <c r="B432" s="5">
        <f>GBPUSD10080[[#This Row],[date_start]]+5</f>
        <v>41383</v>
      </c>
      <c r="C432" s="4">
        <v>259997</v>
      </c>
      <c r="D432" s="6">
        <v>1.5338099999999999</v>
      </c>
      <c r="E432" s="6">
        <v>1.53844</v>
      </c>
      <c r="F432" s="6">
        <v>1.5216400000000001</v>
      </c>
      <c r="G432" s="6">
        <v>1.52288</v>
      </c>
    </row>
    <row r="433" spans="1:7" x14ac:dyDescent="0.25">
      <c r="A433" s="5">
        <v>41371</v>
      </c>
      <c r="B433" s="5">
        <f>GBPUSD10080[[#This Row],[date_start]]+5</f>
        <v>41376</v>
      </c>
      <c r="C433" s="4">
        <v>219821</v>
      </c>
      <c r="D433" s="6">
        <v>1.53294</v>
      </c>
      <c r="E433" s="6">
        <v>1.5411300000000001</v>
      </c>
      <c r="F433" s="6">
        <v>1.52386</v>
      </c>
      <c r="G433" s="6">
        <v>1.53393</v>
      </c>
    </row>
    <row r="434" spans="1:7" x14ac:dyDescent="0.25">
      <c r="A434" s="5">
        <v>41364</v>
      </c>
      <c r="B434" s="5">
        <f>GBPUSD10080[[#This Row],[date_start]]+5</f>
        <v>41369</v>
      </c>
      <c r="C434" s="4">
        <v>204153</v>
      </c>
      <c r="D434" s="6">
        <v>1.5197000000000001</v>
      </c>
      <c r="E434" s="6">
        <v>1.5363</v>
      </c>
      <c r="F434" s="6">
        <v>1.50332</v>
      </c>
      <c r="G434" s="6">
        <v>1.5335700000000001</v>
      </c>
    </row>
    <row r="435" spans="1:7" x14ac:dyDescent="0.25">
      <c r="A435" s="5">
        <v>41357</v>
      </c>
      <c r="B435" s="5">
        <f>GBPUSD10080[[#This Row],[date_start]]+5</f>
        <v>41362</v>
      </c>
      <c r="C435" s="4">
        <v>214828</v>
      </c>
      <c r="D435" s="6">
        <v>1.5234399999999999</v>
      </c>
      <c r="E435" s="6">
        <v>1.52599</v>
      </c>
      <c r="F435" s="6">
        <v>1.50925</v>
      </c>
      <c r="G435" s="6">
        <v>1.5195799999999999</v>
      </c>
    </row>
    <row r="436" spans="1:7" x14ac:dyDescent="0.25">
      <c r="A436" s="5">
        <v>41350</v>
      </c>
      <c r="B436" s="5">
        <f>GBPUSD10080[[#This Row],[date_start]]+5</f>
        <v>41355</v>
      </c>
      <c r="C436" s="4">
        <v>259607</v>
      </c>
      <c r="D436" s="6">
        <v>1.5109900000000001</v>
      </c>
      <c r="E436" s="6">
        <v>1.52474</v>
      </c>
      <c r="F436" s="6">
        <v>1.50267</v>
      </c>
      <c r="G436" s="6">
        <v>1.5226900000000001</v>
      </c>
    </row>
    <row r="437" spans="1:7" x14ac:dyDescent="0.25">
      <c r="A437" s="5">
        <v>41343</v>
      </c>
      <c r="B437" s="5">
        <f>GBPUSD10080[[#This Row],[date_start]]+5</f>
        <v>41348</v>
      </c>
      <c r="C437" s="4">
        <v>218758</v>
      </c>
      <c r="D437" s="6">
        <v>1.4907699999999999</v>
      </c>
      <c r="E437" s="6">
        <v>1.51762</v>
      </c>
      <c r="F437" s="6">
        <v>1.4828699999999999</v>
      </c>
      <c r="G437" s="6">
        <v>1.51128</v>
      </c>
    </row>
    <row r="438" spans="1:7" x14ac:dyDescent="0.25">
      <c r="A438" s="5">
        <v>41336</v>
      </c>
      <c r="B438" s="5">
        <f>GBPUSD10080[[#This Row],[date_start]]+5</f>
        <v>41341</v>
      </c>
      <c r="C438" s="4">
        <v>141191</v>
      </c>
      <c r="D438" s="6">
        <v>1.50302</v>
      </c>
      <c r="E438" s="6">
        <v>1.5198199999999999</v>
      </c>
      <c r="F438" s="6">
        <v>1.48864</v>
      </c>
      <c r="G438" s="6">
        <v>1.4922200000000001</v>
      </c>
    </row>
    <row r="439" spans="1:7" x14ac:dyDescent="0.25">
      <c r="A439" s="5">
        <v>41329</v>
      </c>
      <c r="B439" s="5">
        <f>GBPUSD10080[[#This Row],[date_start]]+5</f>
        <v>41334</v>
      </c>
      <c r="C439" s="4">
        <v>192607</v>
      </c>
      <c r="D439" s="6">
        <v>1.5107200000000001</v>
      </c>
      <c r="E439" s="6">
        <v>1.52216</v>
      </c>
      <c r="F439" s="6">
        <v>1.49857</v>
      </c>
      <c r="G439" s="6">
        <v>1.5036499999999999</v>
      </c>
    </row>
    <row r="440" spans="1:7" x14ac:dyDescent="0.25">
      <c r="A440" s="5">
        <v>41322</v>
      </c>
      <c r="B440" s="5">
        <f>GBPUSD10080[[#This Row],[date_start]]+5</f>
        <v>41327</v>
      </c>
      <c r="C440" s="4">
        <v>166277</v>
      </c>
      <c r="D440" s="6">
        <v>1.5499000000000001</v>
      </c>
      <c r="E440" s="6">
        <v>1.5507599999999999</v>
      </c>
      <c r="F440" s="6">
        <v>1.51305</v>
      </c>
      <c r="G440" s="6">
        <v>1.5160499999999999</v>
      </c>
    </row>
    <row r="441" spans="1:7" x14ac:dyDescent="0.25">
      <c r="A441" s="5">
        <v>41315</v>
      </c>
      <c r="B441" s="5">
        <f>GBPUSD10080[[#This Row],[date_start]]+5</f>
        <v>41320</v>
      </c>
      <c r="C441" s="4">
        <v>251001</v>
      </c>
      <c r="D441" s="6">
        <v>1.5789599999999999</v>
      </c>
      <c r="E441" s="6">
        <v>1.58094</v>
      </c>
      <c r="F441" s="6">
        <v>1.5462199999999999</v>
      </c>
      <c r="G441" s="6">
        <v>1.55162</v>
      </c>
    </row>
    <row r="442" spans="1:7" x14ac:dyDescent="0.25">
      <c r="A442" s="5">
        <v>41308</v>
      </c>
      <c r="B442" s="5">
        <f>GBPUSD10080[[#This Row],[date_start]]+5</f>
        <v>41313</v>
      </c>
      <c r="C442" s="4">
        <v>283202</v>
      </c>
      <c r="D442" s="6">
        <v>1.57036</v>
      </c>
      <c r="E442" s="6">
        <v>1.5843</v>
      </c>
      <c r="F442" s="6">
        <v>1.5630299999999999</v>
      </c>
      <c r="G442" s="6">
        <v>1.57969</v>
      </c>
    </row>
    <row r="443" spans="1:7" x14ac:dyDescent="0.25">
      <c r="A443" s="5">
        <v>41301</v>
      </c>
      <c r="B443" s="5">
        <f>GBPUSD10080[[#This Row],[date_start]]+5</f>
        <v>41306</v>
      </c>
      <c r="C443" s="4">
        <v>274496</v>
      </c>
      <c r="D443" s="6">
        <v>1.5777699999999999</v>
      </c>
      <c r="E443" s="6">
        <v>1.58782</v>
      </c>
      <c r="F443" s="6">
        <v>1.56742</v>
      </c>
      <c r="G443" s="6">
        <v>1.5691299999999999</v>
      </c>
    </row>
    <row r="444" spans="1:7" x14ac:dyDescent="0.25">
      <c r="A444" s="5">
        <v>41294</v>
      </c>
      <c r="B444" s="5">
        <f>GBPUSD10080[[#This Row],[date_start]]+5</f>
        <v>41299</v>
      </c>
      <c r="C444" s="4">
        <v>272075</v>
      </c>
      <c r="D444" s="6">
        <v>1.58528</v>
      </c>
      <c r="E444" s="6">
        <v>1.5893200000000001</v>
      </c>
      <c r="F444" s="6">
        <v>1.57453</v>
      </c>
      <c r="G444" s="6">
        <v>1.57955</v>
      </c>
    </row>
    <row r="445" spans="1:7" x14ac:dyDescent="0.25">
      <c r="A445" s="5">
        <v>41287</v>
      </c>
      <c r="B445" s="5">
        <f>GBPUSD10080[[#This Row],[date_start]]+5</f>
        <v>41292</v>
      </c>
      <c r="C445" s="4">
        <v>291293</v>
      </c>
      <c r="D445" s="6">
        <v>1.61277</v>
      </c>
      <c r="E445" s="6">
        <v>1.6154200000000001</v>
      </c>
      <c r="F445" s="6">
        <v>1.5853999999999999</v>
      </c>
      <c r="G445" s="6">
        <v>1.5866</v>
      </c>
    </row>
    <row r="446" spans="1:7" x14ac:dyDescent="0.25">
      <c r="A446" s="5">
        <v>41280</v>
      </c>
      <c r="B446" s="5">
        <f>GBPUSD10080[[#This Row],[date_start]]+5</f>
        <v>41285</v>
      </c>
      <c r="C446" s="4">
        <v>251490</v>
      </c>
      <c r="D446" s="6">
        <v>1.6076999999999999</v>
      </c>
      <c r="E446" s="6">
        <v>1.61761</v>
      </c>
      <c r="F446" s="6">
        <v>1.5992500000000001</v>
      </c>
      <c r="G446" s="6">
        <v>1.6127100000000001</v>
      </c>
    </row>
    <row r="447" spans="1:7" x14ac:dyDescent="0.25">
      <c r="A447" s="5">
        <v>41273</v>
      </c>
      <c r="B447" s="5">
        <f>GBPUSD10080[[#This Row],[date_start]]+5</f>
        <v>41278</v>
      </c>
      <c r="C447" s="4">
        <v>208554</v>
      </c>
      <c r="D447" s="6">
        <v>1.6164400000000001</v>
      </c>
      <c r="E447" s="6">
        <v>1.6380600000000001</v>
      </c>
      <c r="F447" s="6">
        <v>1.6009899999999999</v>
      </c>
      <c r="G447" s="6">
        <v>1.6067800000000001</v>
      </c>
    </row>
    <row r="448" spans="1:7" x14ac:dyDescent="0.25">
      <c r="A448" s="5">
        <v>41266</v>
      </c>
      <c r="B448" s="5">
        <f>GBPUSD10080[[#This Row],[date_start]]+5</f>
        <v>41271</v>
      </c>
      <c r="C448" s="4">
        <v>172644</v>
      </c>
      <c r="D448" s="6">
        <v>1.6156900000000001</v>
      </c>
      <c r="E448" s="6">
        <v>1.6205499999999999</v>
      </c>
      <c r="F448" s="6">
        <v>1.6066199999999999</v>
      </c>
      <c r="G448" s="6">
        <v>1.6145499999999999</v>
      </c>
    </row>
    <row r="449" spans="1:7" x14ac:dyDescent="0.25">
      <c r="A449" s="5">
        <v>41259</v>
      </c>
      <c r="B449" s="5">
        <f>GBPUSD10080[[#This Row],[date_start]]+5</f>
        <v>41264</v>
      </c>
      <c r="C449" s="4">
        <v>264704</v>
      </c>
      <c r="D449" s="6">
        <v>1.6179600000000001</v>
      </c>
      <c r="E449" s="6">
        <v>1.6306099999999999</v>
      </c>
      <c r="F449" s="6">
        <v>1.6151199999999999</v>
      </c>
      <c r="G449" s="6">
        <v>1.61686</v>
      </c>
    </row>
    <row r="450" spans="1:7" x14ac:dyDescent="0.25">
      <c r="A450" s="5">
        <v>41252</v>
      </c>
      <c r="B450" s="5">
        <f>GBPUSD10080[[#This Row],[date_start]]+5</f>
        <v>41257</v>
      </c>
      <c r="C450" s="4">
        <v>252154</v>
      </c>
      <c r="D450" s="6">
        <v>1.6033500000000001</v>
      </c>
      <c r="E450" s="6">
        <v>1.61768</v>
      </c>
      <c r="F450" s="6">
        <v>1.6012999999999999</v>
      </c>
      <c r="G450" s="6">
        <v>1.6171800000000001</v>
      </c>
    </row>
    <row r="451" spans="1:7" x14ac:dyDescent="0.25">
      <c r="A451" s="5">
        <v>41245</v>
      </c>
      <c r="B451" s="5">
        <f>GBPUSD10080[[#This Row],[date_start]]+5</f>
        <v>41250</v>
      </c>
      <c r="C451" s="4">
        <v>267894</v>
      </c>
      <c r="D451" s="6">
        <v>1.6022099999999999</v>
      </c>
      <c r="E451" s="6">
        <v>1.61303</v>
      </c>
      <c r="F451" s="6">
        <v>1.60016</v>
      </c>
      <c r="G451" s="6">
        <v>1.6037399999999999</v>
      </c>
    </row>
    <row r="452" spans="1:7" x14ac:dyDescent="0.25">
      <c r="A452" s="5">
        <v>41238</v>
      </c>
      <c r="B452" s="5">
        <f>GBPUSD10080[[#This Row],[date_start]]+5</f>
        <v>41243</v>
      </c>
      <c r="C452" s="4">
        <v>274447</v>
      </c>
      <c r="D452" s="6">
        <v>1.6023499999999999</v>
      </c>
      <c r="E452" s="6">
        <v>1.6061700000000001</v>
      </c>
      <c r="F452" s="6">
        <v>1.5961799999999999</v>
      </c>
      <c r="G452" s="6">
        <v>1.60107</v>
      </c>
    </row>
    <row r="453" spans="1:7" x14ac:dyDescent="0.25">
      <c r="A453" s="5">
        <v>41231</v>
      </c>
      <c r="B453" s="5">
        <f>GBPUSD10080[[#This Row],[date_start]]+5</f>
        <v>41236</v>
      </c>
      <c r="C453" s="4">
        <v>250755</v>
      </c>
      <c r="D453" s="6">
        <v>1.5889800000000001</v>
      </c>
      <c r="E453" s="6">
        <v>1.60504</v>
      </c>
      <c r="F453" s="6">
        <v>1.5882700000000001</v>
      </c>
      <c r="G453" s="6">
        <v>1.6025199999999999</v>
      </c>
    </row>
    <row r="454" spans="1:7" x14ac:dyDescent="0.25">
      <c r="A454" s="5">
        <v>41224</v>
      </c>
      <c r="B454" s="5">
        <f>GBPUSD10080[[#This Row],[date_start]]+5</f>
        <v>41229</v>
      </c>
      <c r="C454" s="4">
        <v>265792</v>
      </c>
      <c r="D454" s="6">
        <v>1.59026</v>
      </c>
      <c r="E454" s="6">
        <v>1.5914900000000001</v>
      </c>
      <c r="F454" s="6">
        <v>1.58274</v>
      </c>
      <c r="G454" s="6">
        <v>1.58792</v>
      </c>
    </row>
    <row r="455" spans="1:7" x14ac:dyDescent="0.25">
      <c r="A455" s="5">
        <v>41217</v>
      </c>
      <c r="B455" s="5">
        <f>GBPUSD10080[[#This Row],[date_start]]+5</f>
        <v>41222</v>
      </c>
      <c r="C455" s="4">
        <v>285403</v>
      </c>
      <c r="D455" s="6">
        <v>1.6019600000000001</v>
      </c>
      <c r="E455" s="6">
        <v>1.60419</v>
      </c>
      <c r="F455" s="6">
        <v>1.58873</v>
      </c>
      <c r="G455" s="6">
        <v>1.58938</v>
      </c>
    </row>
    <row r="456" spans="1:7" x14ac:dyDescent="0.25">
      <c r="A456" s="5">
        <v>41210</v>
      </c>
      <c r="B456" s="5">
        <f>GBPUSD10080[[#This Row],[date_start]]+5</f>
        <v>41215</v>
      </c>
      <c r="C456" s="4">
        <v>213187</v>
      </c>
      <c r="D456" s="6">
        <v>1.6084499999999999</v>
      </c>
      <c r="E456" s="6">
        <v>1.6174299999999999</v>
      </c>
      <c r="F456" s="6">
        <v>1.6005799999999999</v>
      </c>
      <c r="G456" s="6">
        <v>1.6020799999999999</v>
      </c>
    </row>
    <row r="457" spans="1:7" x14ac:dyDescent="0.25">
      <c r="A457" s="5">
        <v>41203</v>
      </c>
      <c r="B457" s="5">
        <f>GBPUSD10080[[#This Row],[date_start]]+5</f>
        <v>41208</v>
      </c>
      <c r="C457" s="4">
        <v>278483</v>
      </c>
      <c r="D457" s="6">
        <v>1.6006400000000001</v>
      </c>
      <c r="E457" s="6">
        <v>1.6142700000000001</v>
      </c>
      <c r="F457" s="6">
        <v>1.5912599999999999</v>
      </c>
      <c r="G457" s="6">
        <v>1.6102700000000001</v>
      </c>
    </row>
    <row r="458" spans="1:7" x14ac:dyDescent="0.25">
      <c r="A458" s="5">
        <v>41196</v>
      </c>
      <c r="B458" s="5">
        <f>GBPUSD10080[[#This Row],[date_start]]+5</f>
        <v>41201</v>
      </c>
      <c r="C458" s="4">
        <v>284613</v>
      </c>
      <c r="D458" s="6">
        <v>1.6076900000000001</v>
      </c>
      <c r="E458" s="6">
        <v>1.6177699999999999</v>
      </c>
      <c r="F458" s="6">
        <v>1.59965</v>
      </c>
      <c r="G458" s="6">
        <v>1.5999300000000001</v>
      </c>
    </row>
    <row r="459" spans="1:7" x14ac:dyDescent="0.25">
      <c r="A459" s="5">
        <v>41189</v>
      </c>
      <c r="B459" s="5">
        <f>GBPUSD10080[[#This Row],[date_start]]+5</f>
        <v>41194</v>
      </c>
      <c r="C459" s="4">
        <v>312920</v>
      </c>
      <c r="D459" s="6">
        <v>1.6136200000000001</v>
      </c>
      <c r="E459" s="6">
        <v>1.6138399999999999</v>
      </c>
      <c r="F459" s="6">
        <v>1.5975900000000001</v>
      </c>
      <c r="G459" s="6">
        <v>1.60673</v>
      </c>
    </row>
    <row r="460" spans="1:7" x14ac:dyDescent="0.25">
      <c r="A460" s="5">
        <v>41182</v>
      </c>
      <c r="B460" s="5">
        <f>GBPUSD10080[[#This Row],[date_start]]+5</f>
        <v>41187</v>
      </c>
      <c r="C460" s="4">
        <v>341203</v>
      </c>
      <c r="D460" s="6">
        <v>1.61544</v>
      </c>
      <c r="E460" s="6">
        <v>1.62161</v>
      </c>
      <c r="F460" s="6">
        <v>1.6066100000000001</v>
      </c>
      <c r="G460" s="6">
        <v>1.61341</v>
      </c>
    </row>
    <row r="461" spans="1:7" x14ac:dyDescent="0.25">
      <c r="A461" s="5">
        <v>41175</v>
      </c>
      <c r="B461" s="5">
        <f>GBPUSD10080[[#This Row],[date_start]]+5</f>
        <v>41180</v>
      </c>
      <c r="C461" s="4">
        <v>360829</v>
      </c>
      <c r="D461" s="6">
        <v>1.6242700000000001</v>
      </c>
      <c r="E461" s="6">
        <v>1.62714</v>
      </c>
      <c r="F461" s="6">
        <v>1.6112299999999999</v>
      </c>
      <c r="G461" s="6">
        <v>1.6163799999999999</v>
      </c>
    </row>
    <row r="462" spans="1:7" x14ac:dyDescent="0.25">
      <c r="A462" s="5">
        <v>41168</v>
      </c>
      <c r="B462" s="5">
        <f>GBPUSD10080[[#This Row],[date_start]]+5</f>
        <v>41173</v>
      </c>
      <c r="C462" s="4">
        <v>343524</v>
      </c>
      <c r="D462" s="6">
        <v>1.6227499999999999</v>
      </c>
      <c r="E462" s="6">
        <v>1.63086</v>
      </c>
      <c r="F462" s="6">
        <v>1.6162700000000001</v>
      </c>
      <c r="G462" s="6">
        <v>1.62286</v>
      </c>
    </row>
    <row r="463" spans="1:7" x14ac:dyDescent="0.25">
      <c r="A463" s="5">
        <v>41161</v>
      </c>
      <c r="B463" s="5">
        <f>GBPUSD10080[[#This Row],[date_start]]+5</f>
        <v>41166</v>
      </c>
      <c r="C463" s="4">
        <v>330434</v>
      </c>
      <c r="D463" s="6">
        <v>1.6010899999999999</v>
      </c>
      <c r="E463" s="6">
        <v>1.62541</v>
      </c>
      <c r="F463" s="6">
        <v>1.59582</v>
      </c>
      <c r="G463" s="6">
        <v>1.6214299999999999</v>
      </c>
    </row>
    <row r="464" spans="1:7" x14ac:dyDescent="0.25">
      <c r="A464" s="5">
        <v>41154</v>
      </c>
      <c r="B464" s="5">
        <f>GBPUSD10080[[#This Row],[date_start]]+5</f>
        <v>41159</v>
      </c>
      <c r="C464" s="4">
        <v>303045</v>
      </c>
      <c r="D464" s="6">
        <v>1.5880799999999999</v>
      </c>
      <c r="E464" s="6">
        <v>1.6033299999999999</v>
      </c>
      <c r="F464" s="6">
        <v>1.5825800000000001</v>
      </c>
      <c r="G464" s="6">
        <v>1.6007499999999999</v>
      </c>
    </row>
    <row r="465" spans="1:7" x14ac:dyDescent="0.25">
      <c r="A465" s="5">
        <v>41147</v>
      </c>
      <c r="B465" s="5">
        <f>GBPUSD10080[[#This Row],[date_start]]+5</f>
        <v>41152</v>
      </c>
      <c r="C465" s="4">
        <v>248532</v>
      </c>
      <c r="D465" s="6">
        <v>1.58138</v>
      </c>
      <c r="E465" s="6">
        <v>1.5893999999999999</v>
      </c>
      <c r="F465" s="6">
        <v>1.57534</v>
      </c>
      <c r="G465" s="6">
        <v>1.58636</v>
      </c>
    </row>
    <row r="466" spans="1:7" x14ac:dyDescent="0.25">
      <c r="A466" s="5">
        <v>41140</v>
      </c>
      <c r="B466" s="5">
        <f>GBPUSD10080[[#This Row],[date_start]]+5</f>
        <v>41145</v>
      </c>
      <c r="C466" s="4">
        <v>304350</v>
      </c>
      <c r="D466" s="6">
        <v>1.56968</v>
      </c>
      <c r="E466" s="6">
        <v>1.5911299999999999</v>
      </c>
      <c r="F466" s="6">
        <v>1.56772</v>
      </c>
      <c r="G466" s="6">
        <v>1.5808899999999999</v>
      </c>
    </row>
    <row r="467" spans="1:7" x14ac:dyDescent="0.25">
      <c r="A467" s="5">
        <v>41133</v>
      </c>
      <c r="B467" s="5">
        <f>GBPUSD10080[[#This Row],[date_start]]+5</f>
        <v>41138</v>
      </c>
      <c r="C467" s="4">
        <v>302200</v>
      </c>
      <c r="D467" s="6">
        <v>1.56759</v>
      </c>
      <c r="E467" s="6">
        <v>1.57437</v>
      </c>
      <c r="F467" s="6">
        <v>1.5635300000000001</v>
      </c>
      <c r="G467" s="6">
        <v>1.56935</v>
      </c>
    </row>
    <row r="468" spans="1:7" x14ac:dyDescent="0.25">
      <c r="A468" s="5">
        <v>41126</v>
      </c>
      <c r="B468" s="5">
        <f>GBPUSD10080[[#This Row],[date_start]]+5</f>
        <v>41131</v>
      </c>
      <c r="C468" s="4">
        <v>337365</v>
      </c>
      <c r="D468" s="6">
        <v>1.56362</v>
      </c>
      <c r="E468" s="6">
        <v>1.5700099999999999</v>
      </c>
      <c r="F468" s="6">
        <v>1.55453</v>
      </c>
      <c r="G468" s="6">
        <v>1.56873</v>
      </c>
    </row>
    <row r="469" spans="1:7" x14ac:dyDescent="0.25">
      <c r="A469" s="5">
        <v>41119</v>
      </c>
      <c r="B469" s="5">
        <f>GBPUSD10080[[#This Row],[date_start]]+5</f>
        <v>41124</v>
      </c>
      <c r="C469" s="4">
        <v>359609</v>
      </c>
      <c r="D469" s="6">
        <v>1.57331</v>
      </c>
      <c r="E469" s="6">
        <v>1.57395</v>
      </c>
      <c r="F469" s="6">
        <v>1.54898</v>
      </c>
      <c r="G469" s="6">
        <v>1.5637099999999999</v>
      </c>
    </row>
    <row r="470" spans="1:7" x14ac:dyDescent="0.25">
      <c r="A470" s="5">
        <v>41112</v>
      </c>
      <c r="B470" s="5">
        <f>GBPUSD10080[[#This Row],[date_start]]+5</f>
        <v>41117</v>
      </c>
      <c r="C470" s="4">
        <v>385250</v>
      </c>
      <c r="D470" s="6">
        <v>1.5604899999999999</v>
      </c>
      <c r="E470" s="6">
        <v>1.5766800000000001</v>
      </c>
      <c r="F470" s="6">
        <v>1.5458099999999999</v>
      </c>
      <c r="G470" s="6">
        <v>1.57439</v>
      </c>
    </row>
    <row r="471" spans="1:7" x14ac:dyDescent="0.25">
      <c r="A471" s="5">
        <v>41105</v>
      </c>
      <c r="B471" s="5">
        <f>GBPUSD10080[[#This Row],[date_start]]+5</f>
        <v>41110</v>
      </c>
      <c r="C471" s="4">
        <v>335646</v>
      </c>
      <c r="D471" s="6">
        <v>1.5581199999999999</v>
      </c>
      <c r="E471" s="6">
        <v>1.57351</v>
      </c>
      <c r="F471" s="6">
        <v>1.5516399999999999</v>
      </c>
      <c r="G471" s="6">
        <v>1.5619499999999999</v>
      </c>
    </row>
    <row r="472" spans="1:7" x14ac:dyDescent="0.25">
      <c r="A472" s="5">
        <v>41098</v>
      </c>
      <c r="B472" s="5">
        <f>GBPUSD10080[[#This Row],[date_start]]+5</f>
        <v>41103</v>
      </c>
      <c r="C472" s="4">
        <v>324497</v>
      </c>
      <c r="D472" s="6">
        <v>1.54758</v>
      </c>
      <c r="E472" s="6">
        <v>1.5579700000000001</v>
      </c>
      <c r="F472" s="6">
        <v>1.5392699999999999</v>
      </c>
      <c r="G472" s="6">
        <v>1.55741</v>
      </c>
    </row>
    <row r="473" spans="1:7" x14ac:dyDescent="0.25">
      <c r="A473" s="5">
        <v>41091</v>
      </c>
      <c r="B473" s="5">
        <f>GBPUSD10080[[#This Row],[date_start]]+5</f>
        <v>41096</v>
      </c>
      <c r="C473" s="4">
        <v>340725</v>
      </c>
      <c r="D473" s="6">
        <v>1.5695600000000001</v>
      </c>
      <c r="E473" s="6">
        <v>1.5720700000000001</v>
      </c>
      <c r="F473" s="6">
        <v>1.5460499999999999</v>
      </c>
      <c r="G473" s="6">
        <v>1.54887</v>
      </c>
    </row>
    <row r="474" spans="1:7" x14ac:dyDescent="0.25">
      <c r="A474" s="5">
        <v>41084</v>
      </c>
      <c r="B474" s="5">
        <f>GBPUSD10080[[#This Row],[date_start]]+5</f>
        <v>41089</v>
      </c>
      <c r="C474" s="4">
        <v>387203</v>
      </c>
      <c r="D474" s="6">
        <v>1.5583100000000001</v>
      </c>
      <c r="E474" s="6">
        <v>1.5714300000000001</v>
      </c>
      <c r="F474" s="6">
        <v>1.54843</v>
      </c>
      <c r="G474" s="6">
        <v>1.5704</v>
      </c>
    </row>
    <row r="475" spans="1:7" x14ac:dyDescent="0.25">
      <c r="A475" s="5">
        <v>41077</v>
      </c>
      <c r="B475" s="5">
        <f>GBPUSD10080[[#This Row],[date_start]]+5</f>
        <v>41082</v>
      </c>
      <c r="C475" s="4">
        <v>460140</v>
      </c>
      <c r="D475" s="6">
        <v>1.5737000000000001</v>
      </c>
      <c r="E475" s="6">
        <v>1.5776399999999999</v>
      </c>
      <c r="F475" s="6">
        <v>1.5556300000000001</v>
      </c>
      <c r="G475" s="6">
        <v>1.5582499999999999</v>
      </c>
    </row>
    <row r="476" spans="1:7" x14ac:dyDescent="0.25">
      <c r="A476" s="5">
        <v>41070</v>
      </c>
      <c r="B476" s="5">
        <f>GBPUSD10080[[#This Row],[date_start]]+5</f>
        <v>41075</v>
      </c>
      <c r="C476" s="4">
        <v>437923</v>
      </c>
      <c r="D476" s="6">
        <v>1.55203</v>
      </c>
      <c r="E476" s="6">
        <v>1.57263</v>
      </c>
      <c r="F476" s="6">
        <v>1.5453699999999999</v>
      </c>
      <c r="G476" s="6">
        <v>1.57111</v>
      </c>
    </row>
    <row r="477" spans="1:7" x14ac:dyDescent="0.25">
      <c r="A477" s="5">
        <v>41063</v>
      </c>
      <c r="B477" s="5">
        <f>GBPUSD10080[[#This Row],[date_start]]+5</f>
        <v>41068</v>
      </c>
      <c r="C477" s="4">
        <v>447548</v>
      </c>
      <c r="D477" s="6">
        <v>1.53722</v>
      </c>
      <c r="E477" s="6">
        <v>1.55999</v>
      </c>
      <c r="F477" s="6">
        <v>1.53213</v>
      </c>
      <c r="G477" s="6">
        <v>1.5468200000000001</v>
      </c>
    </row>
    <row r="478" spans="1:7" x14ac:dyDescent="0.25">
      <c r="A478" s="5">
        <v>41056</v>
      </c>
      <c r="B478" s="5">
        <f>GBPUSD10080[[#This Row],[date_start]]+5</f>
        <v>41061</v>
      </c>
      <c r="C478" s="4">
        <v>442326</v>
      </c>
      <c r="D478" s="6">
        <v>1.5679000000000001</v>
      </c>
      <c r="E478" s="6">
        <v>1.57161</v>
      </c>
      <c r="F478" s="6">
        <v>1.52677</v>
      </c>
      <c r="G478" s="6">
        <v>1.5359100000000001</v>
      </c>
    </row>
    <row r="479" spans="1:7" x14ac:dyDescent="0.25">
      <c r="A479" s="5">
        <v>41049</v>
      </c>
      <c r="B479" s="5">
        <f>GBPUSD10080[[#This Row],[date_start]]+5</f>
        <v>41054</v>
      </c>
      <c r="C479" s="4">
        <v>377400</v>
      </c>
      <c r="D479" s="6">
        <v>1.58104</v>
      </c>
      <c r="E479" s="6">
        <v>1.58474</v>
      </c>
      <c r="F479" s="6">
        <v>1.56298</v>
      </c>
      <c r="G479" s="6">
        <v>1.5664100000000001</v>
      </c>
    </row>
    <row r="480" spans="1:7" x14ac:dyDescent="0.25">
      <c r="A480" s="5">
        <v>41042</v>
      </c>
      <c r="B480" s="5">
        <f>GBPUSD10080[[#This Row],[date_start]]+5</f>
        <v>41047</v>
      </c>
      <c r="C480" s="4">
        <v>349753</v>
      </c>
      <c r="D480" s="6">
        <v>1.60656</v>
      </c>
      <c r="E480" s="6">
        <v>1.61219</v>
      </c>
      <c r="F480" s="6">
        <v>1.5732200000000001</v>
      </c>
      <c r="G480" s="6">
        <v>1.5814600000000001</v>
      </c>
    </row>
    <row r="481" spans="1:7" x14ac:dyDescent="0.25">
      <c r="A481" s="5">
        <v>41035</v>
      </c>
      <c r="B481" s="5">
        <f>GBPUSD10080[[#This Row],[date_start]]+5</f>
        <v>41040</v>
      </c>
      <c r="C481" s="4">
        <v>338760</v>
      </c>
      <c r="D481" s="6">
        <v>1.6150100000000001</v>
      </c>
      <c r="E481" s="6">
        <v>1.61975</v>
      </c>
      <c r="F481" s="6">
        <v>1.6061099999999999</v>
      </c>
      <c r="G481" s="6">
        <v>1.60656</v>
      </c>
    </row>
    <row r="482" spans="1:7" x14ac:dyDescent="0.25">
      <c r="A482" s="5">
        <v>41028</v>
      </c>
      <c r="B482" s="5">
        <f>GBPUSD10080[[#This Row],[date_start]]+5</f>
        <v>41033</v>
      </c>
      <c r="C482" s="4">
        <v>288149</v>
      </c>
      <c r="D482" s="6">
        <v>1.6273500000000001</v>
      </c>
      <c r="E482" s="6">
        <v>1.6300600000000001</v>
      </c>
      <c r="F482" s="6">
        <v>1.61408</v>
      </c>
      <c r="G482" s="6">
        <v>1.6147</v>
      </c>
    </row>
    <row r="483" spans="1:7" x14ac:dyDescent="0.25">
      <c r="A483" s="5">
        <v>41021</v>
      </c>
      <c r="B483" s="5">
        <f>GBPUSD10080[[#This Row],[date_start]]+5</f>
        <v>41026</v>
      </c>
      <c r="C483" s="4">
        <v>313941</v>
      </c>
      <c r="D483" s="6">
        <v>1.6126</v>
      </c>
      <c r="E483" s="6">
        <v>1.6279300000000001</v>
      </c>
      <c r="F483" s="6">
        <v>1.6075900000000001</v>
      </c>
      <c r="G483" s="6">
        <v>1.6259399999999999</v>
      </c>
    </row>
    <row r="484" spans="1:7" x14ac:dyDescent="0.25">
      <c r="A484" s="5">
        <v>41014</v>
      </c>
      <c r="B484" s="5">
        <f>GBPUSD10080[[#This Row],[date_start]]+5</f>
        <v>41019</v>
      </c>
      <c r="C484" s="4">
        <v>344094</v>
      </c>
      <c r="D484" s="6">
        <v>1.58501</v>
      </c>
      <c r="E484" s="6">
        <v>1.61483</v>
      </c>
      <c r="F484" s="6">
        <v>1.5818000000000001</v>
      </c>
      <c r="G484" s="6">
        <v>1.61215</v>
      </c>
    </row>
    <row r="485" spans="1:7" x14ac:dyDescent="0.25">
      <c r="A485" s="5">
        <v>41007</v>
      </c>
      <c r="B485" s="5">
        <f>GBPUSD10080[[#This Row],[date_start]]+5</f>
        <v>41012</v>
      </c>
      <c r="C485" s="4">
        <v>333163</v>
      </c>
      <c r="D485" s="6">
        <v>1.5889500000000001</v>
      </c>
      <c r="E485" s="6">
        <v>1.5983499999999999</v>
      </c>
      <c r="F485" s="6">
        <v>1.5808800000000001</v>
      </c>
      <c r="G485" s="6">
        <v>1.5844400000000001</v>
      </c>
    </row>
    <row r="486" spans="1:7" x14ac:dyDescent="0.25">
      <c r="A486" s="5">
        <v>41000</v>
      </c>
      <c r="B486" s="5">
        <f>GBPUSD10080[[#This Row],[date_start]]+5</f>
        <v>41005</v>
      </c>
      <c r="C486" s="4">
        <v>328064</v>
      </c>
      <c r="D486" s="6">
        <v>1.6006199999999999</v>
      </c>
      <c r="E486" s="6">
        <v>1.6061700000000001</v>
      </c>
      <c r="F486" s="6">
        <v>1.5804199999999999</v>
      </c>
      <c r="G486" s="6">
        <v>1.5864499999999999</v>
      </c>
    </row>
    <row r="487" spans="1:7" x14ac:dyDescent="0.25">
      <c r="A487" s="5">
        <v>40993</v>
      </c>
      <c r="B487" s="5">
        <f>GBPUSD10080[[#This Row],[date_start]]+5</f>
        <v>40998</v>
      </c>
      <c r="C487" s="4">
        <v>336340</v>
      </c>
      <c r="D487" s="6">
        <v>1.5871200000000001</v>
      </c>
      <c r="E487" s="6">
        <v>1.6035699999999999</v>
      </c>
      <c r="F487" s="6">
        <v>1.5800799999999999</v>
      </c>
      <c r="G487" s="6">
        <v>1.6006100000000001</v>
      </c>
    </row>
    <row r="488" spans="1:7" x14ac:dyDescent="0.25">
      <c r="A488" s="5">
        <v>40986</v>
      </c>
      <c r="B488" s="5">
        <f>GBPUSD10080[[#This Row],[date_start]]+5</f>
        <v>40991</v>
      </c>
      <c r="C488" s="4">
        <v>314760</v>
      </c>
      <c r="D488" s="6">
        <v>1.5844</v>
      </c>
      <c r="E488" s="6">
        <v>1.59222</v>
      </c>
      <c r="F488" s="6">
        <v>1.5769</v>
      </c>
      <c r="G488" s="6">
        <v>1.58663</v>
      </c>
    </row>
    <row r="489" spans="1:7" x14ac:dyDescent="0.25">
      <c r="A489" s="5">
        <v>40979</v>
      </c>
      <c r="B489" s="5">
        <f>GBPUSD10080[[#This Row],[date_start]]+5</f>
        <v>40984</v>
      </c>
      <c r="C489" s="4">
        <v>321594</v>
      </c>
      <c r="D489" s="6">
        <v>1.5666199999999999</v>
      </c>
      <c r="E489" s="6">
        <v>1.5860099999999999</v>
      </c>
      <c r="F489" s="6">
        <v>1.5602400000000001</v>
      </c>
      <c r="G489" s="6">
        <v>1.5839799999999999</v>
      </c>
    </row>
    <row r="490" spans="1:7" x14ac:dyDescent="0.25">
      <c r="A490" s="5">
        <v>40972</v>
      </c>
      <c r="B490" s="5">
        <f>GBPUSD10080[[#This Row],[date_start]]+5</f>
        <v>40977</v>
      </c>
      <c r="C490" s="4">
        <v>318326</v>
      </c>
      <c r="D490" s="6">
        <v>1.58317</v>
      </c>
      <c r="E490" s="6">
        <v>1.58809</v>
      </c>
      <c r="F490" s="6">
        <v>1.5661799999999999</v>
      </c>
      <c r="G490" s="6">
        <v>1.5671999999999999</v>
      </c>
    </row>
    <row r="491" spans="1:7" x14ac:dyDescent="0.25">
      <c r="A491" s="5">
        <v>40965</v>
      </c>
      <c r="B491" s="5">
        <f>GBPUSD10080[[#This Row],[date_start]]+5</f>
        <v>40970</v>
      </c>
      <c r="C491" s="4">
        <v>368402</v>
      </c>
      <c r="D491" s="6">
        <v>1.5891900000000001</v>
      </c>
      <c r="E491" s="6">
        <v>1.5990800000000001</v>
      </c>
      <c r="F491" s="6">
        <v>1.57992</v>
      </c>
      <c r="G491" s="6">
        <v>1.5832200000000001</v>
      </c>
    </row>
    <row r="492" spans="1:7" x14ac:dyDescent="0.25">
      <c r="A492" s="5">
        <v>40958</v>
      </c>
      <c r="B492" s="5">
        <f>GBPUSD10080[[#This Row],[date_start]]+5</f>
        <v>40963</v>
      </c>
      <c r="C492" s="4">
        <v>368262</v>
      </c>
      <c r="D492" s="6">
        <v>1.5861499999999999</v>
      </c>
      <c r="E492" s="6">
        <v>1.5898300000000001</v>
      </c>
      <c r="F492" s="6">
        <v>1.5648</v>
      </c>
      <c r="G492" s="6">
        <v>1.58711</v>
      </c>
    </row>
    <row r="493" spans="1:7" x14ac:dyDescent="0.25">
      <c r="A493" s="5">
        <v>40951</v>
      </c>
      <c r="B493" s="5">
        <f>GBPUSD10080[[#This Row],[date_start]]+5</f>
        <v>40956</v>
      </c>
      <c r="C493" s="4">
        <v>406244</v>
      </c>
      <c r="D493" s="6">
        <v>1.57904</v>
      </c>
      <c r="E493" s="6">
        <v>1.58612</v>
      </c>
      <c r="F493" s="6">
        <v>1.5644499999999999</v>
      </c>
      <c r="G493" s="6">
        <v>1.5832999999999999</v>
      </c>
    </row>
    <row r="494" spans="1:7" x14ac:dyDescent="0.25">
      <c r="A494" s="5">
        <v>40944</v>
      </c>
      <c r="B494" s="5">
        <f>GBPUSD10080[[#This Row],[date_start]]+5</f>
        <v>40949</v>
      </c>
      <c r="C494" s="4">
        <v>425833</v>
      </c>
      <c r="D494" s="6">
        <v>1.5819300000000001</v>
      </c>
      <c r="E494" s="6">
        <v>1.59277</v>
      </c>
      <c r="F494" s="6">
        <v>1.57294</v>
      </c>
      <c r="G494" s="6">
        <v>1.57525</v>
      </c>
    </row>
    <row r="495" spans="1:7" x14ac:dyDescent="0.25">
      <c r="A495" s="5">
        <v>40937</v>
      </c>
      <c r="B495" s="5">
        <f>GBPUSD10080[[#This Row],[date_start]]+5</f>
        <v>40942</v>
      </c>
      <c r="C495" s="4">
        <v>415493</v>
      </c>
      <c r="D495" s="6">
        <v>1.57253</v>
      </c>
      <c r="E495" s="6">
        <v>1.5882099999999999</v>
      </c>
      <c r="F495" s="6">
        <v>1.56534</v>
      </c>
      <c r="G495" s="6">
        <v>1.58107</v>
      </c>
    </row>
    <row r="496" spans="1:7" x14ac:dyDescent="0.25">
      <c r="A496" s="5">
        <v>40930</v>
      </c>
      <c r="B496" s="5">
        <f>GBPUSD10080[[#This Row],[date_start]]+5</f>
        <v>40935</v>
      </c>
      <c r="C496" s="4">
        <v>401317</v>
      </c>
      <c r="D496" s="6">
        <v>1.5540099999999999</v>
      </c>
      <c r="E496" s="6">
        <v>1.57392</v>
      </c>
      <c r="F496" s="6">
        <v>1.5516099999999999</v>
      </c>
      <c r="G496" s="6">
        <v>1.5726899999999999</v>
      </c>
    </row>
    <row r="497" spans="1:7" x14ac:dyDescent="0.25">
      <c r="A497" s="5">
        <v>40923</v>
      </c>
      <c r="B497" s="5">
        <f>GBPUSD10080[[#This Row],[date_start]]+5</f>
        <v>40928</v>
      </c>
      <c r="C497" s="4">
        <v>400435</v>
      </c>
      <c r="D497" s="6">
        <v>1.5294399999999999</v>
      </c>
      <c r="E497" s="6">
        <v>1.55765</v>
      </c>
      <c r="F497" s="6">
        <v>1.5281800000000001</v>
      </c>
      <c r="G497" s="6">
        <v>1.5573699999999999</v>
      </c>
    </row>
    <row r="498" spans="1:7" x14ac:dyDescent="0.25">
      <c r="A498" s="5">
        <v>40916</v>
      </c>
      <c r="B498" s="5">
        <f>GBPUSD10080[[#This Row],[date_start]]+5</f>
        <v>40921</v>
      </c>
      <c r="C498" s="4">
        <v>410571</v>
      </c>
      <c r="D498" s="6">
        <v>1.5415099999999999</v>
      </c>
      <c r="E498" s="6">
        <v>1.5499499999999999</v>
      </c>
      <c r="F498" s="6">
        <v>1.5235799999999999</v>
      </c>
      <c r="G498" s="6">
        <v>1.53156</v>
      </c>
    </row>
    <row r="499" spans="1:7" x14ac:dyDescent="0.25">
      <c r="A499" s="5">
        <v>40909</v>
      </c>
      <c r="B499" s="5">
        <f>GBPUSD10080[[#This Row],[date_start]]+5</f>
        <v>40914</v>
      </c>
      <c r="C499" s="4">
        <v>376095</v>
      </c>
      <c r="D499" s="6">
        <v>1.5493699999999999</v>
      </c>
      <c r="E499" s="6">
        <v>1.56687</v>
      </c>
      <c r="F499" s="6">
        <v>1.5375099999999999</v>
      </c>
      <c r="G499" s="6">
        <v>1.54243</v>
      </c>
    </row>
    <row r="500" spans="1:7" x14ac:dyDescent="0.25">
      <c r="A500" s="5">
        <v>40902</v>
      </c>
      <c r="B500" s="5">
        <f>GBPUSD10080[[#This Row],[date_start]]+5</f>
        <v>40907</v>
      </c>
      <c r="C500" s="4">
        <v>303493</v>
      </c>
      <c r="D500" s="6">
        <v>1.5626599999999999</v>
      </c>
      <c r="E500" s="6">
        <v>1.5689900000000001</v>
      </c>
      <c r="F500" s="6">
        <v>1.53616</v>
      </c>
      <c r="G500" s="6">
        <v>1.5535600000000001</v>
      </c>
    </row>
    <row r="501" spans="1:7" x14ac:dyDescent="0.25">
      <c r="A501" s="5">
        <v>40895</v>
      </c>
      <c r="B501" s="5">
        <f>GBPUSD10080[[#This Row],[date_start]]+5</f>
        <v>40900</v>
      </c>
      <c r="C501" s="4">
        <v>341111</v>
      </c>
      <c r="D501" s="6">
        <v>1.5523499999999999</v>
      </c>
      <c r="E501" s="6">
        <v>1.57731</v>
      </c>
      <c r="F501" s="6">
        <v>1.5464500000000001</v>
      </c>
      <c r="G501" s="6">
        <v>1.5584100000000001</v>
      </c>
    </row>
    <row r="502" spans="1:7" x14ac:dyDescent="0.25">
      <c r="A502" s="5">
        <v>40888</v>
      </c>
      <c r="B502" s="5">
        <f>GBPUSD10080[[#This Row],[date_start]]+5</f>
        <v>40893</v>
      </c>
      <c r="C502" s="4">
        <v>428559</v>
      </c>
      <c r="D502" s="6">
        <v>1.5644800000000001</v>
      </c>
      <c r="E502" s="6">
        <v>1.5656600000000001</v>
      </c>
      <c r="F502" s="6">
        <v>1.54087</v>
      </c>
      <c r="G502" s="6">
        <v>1.5542100000000001</v>
      </c>
    </row>
    <row r="503" spans="1:7" x14ac:dyDescent="0.25">
      <c r="A503" s="5">
        <v>40881</v>
      </c>
      <c r="B503" s="5">
        <f>GBPUSD10080[[#This Row],[date_start]]+5</f>
        <v>40886</v>
      </c>
      <c r="C503" s="4">
        <v>434844</v>
      </c>
      <c r="D503" s="6">
        <v>1.5602799999999999</v>
      </c>
      <c r="E503" s="6">
        <v>1.5767899999999999</v>
      </c>
      <c r="F503" s="6">
        <v>1.5561</v>
      </c>
      <c r="G503" s="6">
        <v>1.56654</v>
      </c>
    </row>
    <row r="504" spans="1:7" x14ac:dyDescent="0.25">
      <c r="A504" s="5">
        <v>40874</v>
      </c>
      <c r="B504" s="5">
        <f>GBPUSD10080[[#This Row],[date_start]]+5</f>
        <v>40879</v>
      </c>
      <c r="C504" s="4">
        <v>451414</v>
      </c>
      <c r="D504" s="6">
        <v>1.54894</v>
      </c>
      <c r="E504" s="6">
        <v>1.5778700000000001</v>
      </c>
      <c r="F504" s="6">
        <v>1.54583</v>
      </c>
      <c r="G504" s="6">
        <v>1.55945</v>
      </c>
    </row>
    <row r="505" spans="1:7" x14ac:dyDescent="0.25">
      <c r="A505" s="5">
        <v>40867</v>
      </c>
      <c r="B505" s="5">
        <f>GBPUSD10080[[#This Row],[date_start]]+5</f>
        <v>40872</v>
      </c>
      <c r="C505" s="4">
        <v>468890</v>
      </c>
      <c r="D505" s="6">
        <v>1.57826</v>
      </c>
      <c r="E505" s="6">
        <v>1.5783199999999999</v>
      </c>
      <c r="F505" s="6">
        <v>1.5422800000000001</v>
      </c>
      <c r="G505" s="6">
        <v>1.5432999999999999</v>
      </c>
    </row>
    <row r="506" spans="1:7" x14ac:dyDescent="0.25">
      <c r="A506" s="5">
        <v>40860</v>
      </c>
      <c r="B506" s="5">
        <f>GBPUSD10080[[#This Row],[date_start]]+5</f>
        <v>40865</v>
      </c>
      <c r="C506" s="4">
        <v>513588</v>
      </c>
      <c r="D506" s="6">
        <v>1.60703</v>
      </c>
      <c r="E506" s="6">
        <v>1.6089599999999999</v>
      </c>
      <c r="F506" s="6">
        <v>1.5690500000000001</v>
      </c>
      <c r="G506" s="6">
        <v>1.58026</v>
      </c>
    </row>
    <row r="507" spans="1:7" x14ac:dyDescent="0.25">
      <c r="A507" s="5">
        <v>40853</v>
      </c>
      <c r="B507" s="5">
        <f>GBPUSD10080[[#This Row],[date_start]]+5</f>
        <v>40858</v>
      </c>
      <c r="C507" s="4">
        <v>483359</v>
      </c>
      <c r="D507" s="6">
        <v>1.60547</v>
      </c>
      <c r="E507" s="6">
        <v>1.6129100000000001</v>
      </c>
      <c r="F507" s="6">
        <v>1.5868</v>
      </c>
      <c r="G507" s="6">
        <v>1.6067899999999999</v>
      </c>
    </row>
    <row r="508" spans="1:7" x14ac:dyDescent="0.25">
      <c r="A508" s="5">
        <v>40846</v>
      </c>
      <c r="B508" s="5">
        <f>GBPUSD10080[[#This Row],[date_start]]+5</f>
        <v>40851</v>
      </c>
      <c r="C508" s="4">
        <v>548731</v>
      </c>
      <c r="D508" s="6">
        <v>1.6130199999999999</v>
      </c>
      <c r="E508" s="6">
        <v>1.6164099999999999</v>
      </c>
      <c r="F508" s="6">
        <v>1.5876999999999999</v>
      </c>
      <c r="G508" s="6">
        <v>1.6030800000000001</v>
      </c>
    </row>
    <row r="509" spans="1:7" x14ac:dyDescent="0.25">
      <c r="A509" s="5">
        <v>40839</v>
      </c>
      <c r="B509" s="5">
        <f>GBPUSD10080[[#This Row],[date_start]]+5</f>
        <v>40844</v>
      </c>
      <c r="C509" s="4">
        <v>534143</v>
      </c>
      <c r="D509" s="6">
        <v>1.5942400000000001</v>
      </c>
      <c r="E509" s="6">
        <v>1.61504</v>
      </c>
      <c r="F509" s="6">
        <v>1.5890599999999999</v>
      </c>
      <c r="G509" s="6">
        <v>1.6127499999999999</v>
      </c>
    </row>
    <row r="510" spans="1:7" x14ac:dyDescent="0.25">
      <c r="A510" s="5">
        <v>40832</v>
      </c>
      <c r="B510" s="5">
        <f>GBPUSD10080[[#This Row],[date_start]]+5</f>
        <v>40837</v>
      </c>
      <c r="C510" s="4">
        <v>541165</v>
      </c>
      <c r="D510" s="6">
        <v>1.5818399999999999</v>
      </c>
      <c r="E510" s="6">
        <v>1.59728</v>
      </c>
      <c r="F510" s="6">
        <v>1.56314</v>
      </c>
      <c r="G510" s="6">
        <v>1.59459</v>
      </c>
    </row>
    <row r="511" spans="1:7" x14ac:dyDescent="0.25">
      <c r="A511" s="5">
        <v>40825</v>
      </c>
      <c r="B511" s="5">
        <f>GBPUSD10080[[#This Row],[date_start]]+5</f>
        <v>40830</v>
      </c>
      <c r="C511" s="4">
        <v>508915</v>
      </c>
      <c r="D511" s="6">
        <v>1.5553699999999999</v>
      </c>
      <c r="E511" s="6">
        <v>1.58508</v>
      </c>
      <c r="F511" s="6">
        <v>1.55263</v>
      </c>
      <c r="G511" s="6">
        <v>1.5817000000000001</v>
      </c>
    </row>
    <row r="512" spans="1:7" x14ac:dyDescent="0.25">
      <c r="A512" s="5">
        <v>40818</v>
      </c>
      <c r="B512" s="5">
        <f>GBPUSD10080[[#This Row],[date_start]]+5</f>
        <v>40823</v>
      </c>
      <c r="C512" s="4">
        <v>577239</v>
      </c>
      <c r="D512" s="6">
        <v>1.5571699999999999</v>
      </c>
      <c r="E512" s="6">
        <v>1.5645</v>
      </c>
      <c r="F512" s="6">
        <v>1.52721</v>
      </c>
      <c r="G512" s="6">
        <v>1.55575</v>
      </c>
    </row>
    <row r="513" spans="1:7" x14ac:dyDescent="0.25">
      <c r="A513" s="5">
        <v>40811</v>
      </c>
      <c r="B513" s="5">
        <f>GBPUSD10080[[#This Row],[date_start]]+5</f>
        <v>40816</v>
      </c>
      <c r="C513" s="4">
        <v>539934</v>
      </c>
      <c r="D513" s="6">
        <v>1.54742</v>
      </c>
      <c r="E513" s="6">
        <v>1.5714600000000001</v>
      </c>
      <c r="F513" s="6">
        <v>1.5431900000000001</v>
      </c>
      <c r="G513" s="6">
        <v>1.55793</v>
      </c>
    </row>
    <row r="514" spans="1:7" x14ac:dyDescent="0.25">
      <c r="A514" s="5">
        <v>40804</v>
      </c>
      <c r="B514" s="5">
        <f>GBPUSD10080[[#This Row],[date_start]]+5</f>
        <v>40809</v>
      </c>
      <c r="C514" s="4">
        <v>535201</v>
      </c>
      <c r="D514" s="6">
        <v>1.57159</v>
      </c>
      <c r="E514" s="6">
        <v>1.5754600000000001</v>
      </c>
      <c r="F514" s="6">
        <v>1.53271</v>
      </c>
      <c r="G514" s="6">
        <v>1.5445899999999999</v>
      </c>
    </row>
    <row r="515" spans="1:7" x14ac:dyDescent="0.25">
      <c r="A515" s="5">
        <v>40797</v>
      </c>
      <c r="B515" s="5">
        <f>GBPUSD10080[[#This Row],[date_start]]+5</f>
        <v>40802</v>
      </c>
      <c r="C515" s="4">
        <v>519111</v>
      </c>
      <c r="D515" s="6">
        <v>1.58301</v>
      </c>
      <c r="E515" s="6">
        <v>1.58853</v>
      </c>
      <c r="F515" s="6">
        <v>1.5706500000000001</v>
      </c>
      <c r="G515" s="6">
        <v>1.5786800000000001</v>
      </c>
    </row>
    <row r="516" spans="1:7" x14ac:dyDescent="0.25">
      <c r="A516" s="5">
        <v>40790</v>
      </c>
      <c r="B516" s="5">
        <f>GBPUSD10080[[#This Row],[date_start]]+5</f>
        <v>40795</v>
      </c>
      <c r="C516" s="4">
        <v>501215</v>
      </c>
      <c r="D516" s="6">
        <v>1.61707</v>
      </c>
      <c r="E516" s="6">
        <v>1.61852</v>
      </c>
      <c r="F516" s="6">
        <v>1.5843499999999999</v>
      </c>
      <c r="G516" s="6">
        <v>1.58782</v>
      </c>
    </row>
    <row r="517" spans="1:7" x14ac:dyDescent="0.25">
      <c r="A517" s="5">
        <v>40783</v>
      </c>
      <c r="B517" s="5">
        <f>GBPUSD10080[[#This Row],[date_start]]+5</f>
        <v>40788</v>
      </c>
      <c r="C517" s="4">
        <v>408999</v>
      </c>
      <c r="D517" s="6">
        <v>1.6339600000000001</v>
      </c>
      <c r="E517" s="6">
        <v>1.6433899999999999</v>
      </c>
      <c r="F517" s="6">
        <v>1.61314</v>
      </c>
      <c r="G517" s="6">
        <v>1.62148</v>
      </c>
    </row>
    <row r="518" spans="1:7" x14ac:dyDescent="0.25">
      <c r="A518" s="5">
        <v>40776</v>
      </c>
      <c r="B518" s="5">
        <f>GBPUSD10080[[#This Row],[date_start]]+5</f>
        <v>40781</v>
      </c>
      <c r="C518" s="4">
        <v>436972</v>
      </c>
      <c r="D518" s="6">
        <v>1.64724</v>
      </c>
      <c r="E518" s="6">
        <v>1.657</v>
      </c>
      <c r="F518" s="6">
        <v>1.6207800000000001</v>
      </c>
      <c r="G518" s="6">
        <v>1.6366700000000001</v>
      </c>
    </row>
    <row r="519" spans="1:7" x14ac:dyDescent="0.25">
      <c r="A519" s="5">
        <v>40769</v>
      </c>
      <c r="B519" s="5">
        <f>GBPUSD10080[[#This Row],[date_start]]+5</f>
        <v>40774</v>
      </c>
      <c r="C519" s="4">
        <v>474724</v>
      </c>
      <c r="D519" s="6">
        <v>1.6286499999999999</v>
      </c>
      <c r="E519" s="6">
        <v>1.66174</v>
      </c>
      <c r="F519" s="6">
        <v>1.6254599999999999</v>
      </c>
      <c r="G519" s="6">
        <v>1.6462399999999999</v>
      </c>
    </row>
    <row r="520" spans="1:7" x14ac:dyDescent="0.25">
      <c r="A520" s="5">
        <v>40762</v>
      </c>
      <c r="B520" s="5">
        <f>GBPUSD10080[[#This Row],[date_start]]+5</f>
        <v>40767</v>
      </c>
      <c r="C520" s="4">
        <v>568277</v>
      </c>
      <c r="D520" s="6">
        <v>1.6453899999999999</v>
      </c>
      <c r="E520" s="6">
        <v>1.6470400000000001</v>
      </c>
      <c r="F520" s="6">
        <v>1.6110100000000001</v>
      </c>
      <c r="G520" s="6">
        <v>1.62748</v>
      </c>
    </row>
    <row r="521" spans="1:7" x14ac:dyDescent="0.25">
      <c r="A521" s="5">
        <v>40755</v>
      </c>
      <c r="B521" s="5">
        <f>GBPUSD10080[[#This Row],[date_start]]+5</f>
        <v>40760</v>
      </c>
      <c r="C521" s="4">
        <v>473825</v>
      </c>
      <c r="D521" s="6">
        <v>1.6390400000000001</v>
      </c>
      <c r="E521" s="6">
        <v>1.6474500000000001</v>
      </c>
      <c r="F521" s="6">
        <v>1.62233</v>
      </c>
      <c r="G521" s="6">
        <v>1.6389</v>
      </c>
    </row>
    <row r="522" spans="1:7" x14ac:dyDescent="0.25">
      <c r="A522" s="5">
        <v>40748</v>
      </c>
      <c r="B522" s="5">
        <f>GBPUSD10080[[#This Row],[date_start]]+5</f>
        <v>40753</v>
      </c>
      <c r="C522" s="4">
        <v>399057</v>
      </c>
      <c r="D522" s="6">
        <v>1.63304</v>
      </c>
      <c r="E522" s="6">
        <v>1.6469499999999999</v>
      </c>
      <c r="F522" s="6">
        <v>1.62609</v>
      </c>
      <c r="G522" s="6">
        <v>1.64192</v>
      </c>
    </row>
    <row r="523" spans="1:7" x14ac:dyDescent="0.25">
      <c r="A523" s="5">
        <v>40741</v>
      </c>
      <c r="B523" s="5">
        <f>GBPUSD10080[[#This Row],[date_start]]+5</f>
        <v>40746</v>
      </c>
      <c r="C523" s="4">
        <v>464823</v>
      </c>
      <c r="D523" s="6">
        <v>1.61174</v>
      </c>
      <c r="E523" s="6">
        <v>1.6338299999999999</v>
      </c>
      <c r="F523" s="6">
        <v>1.6004700000000001</v>
      </c>
      <c r="G523" s="6">
        <v>1.6297299999999999</v>
      </c>
    </row>
    <row r="524" spans="1:7" x14ac:dyDescent="0.25">
      <c r="A524" s="5">
        <v>40734</v>
      </c>
      <c r="B524" s="5">
        <f>GBPUSD10080[[#This Row],[date_start]]+5</f>
        <v>40739</v>
      </c>
      <c r="C524" s="4">
        <v>478735</v>
      </c>
      <c r="D524" s="6">
        <v>1.6029899999999999</v>
      </c>
      <c r="E524" s="6">
        <v>1.6192500000000001</v>
      </c>
      <c r="F524" s="6">
        <v>1.5780700000000001</v>
      </c>
      <c r="G524" s="6">
        <v>1.6132200000000001</v>
      </c>
    </row>
    <row r="525" spans="1:7" x14ac:dyDescent="0.25">
      <c r="A525" s="5">
        <v>40727</v>
      </c>
      <c r="B525" s="5">
        <f>GBPUSD10080[[#This Row],[date_start]]+5</f>
        <v>40732</v>
      </c>
      <c r="C525" s="4">
        <v>398762</v>
      </c>
      <c r="D525" s="6">
        <v>1.60605</v>
      </c>
      <c r="E525" s="6">
        <v>1.61391</v>
      </c>
      <c r="F525" s="6">
        <v>1.59307</v>
      </c>
      <c r="G525" s="6">
        <v>1.60568</v>
      </c>
    </row>
    <row r="526" spans="1:7" x14ac:dyDescent="0.25">
      <c r="A526" s="5">
        <v>40720</v>
      </c>
      <c r="B526" s="5">
        <f>GBPUSD10080[[#This Row],[date_start]]+5</f>
        <v>40725</v>
      </c>
      <c r="C526" s="4">
        <v>408949</v>
      </c>
      <c r="D526" s="6">
        <v>1.5961000000000001</v>
      </c>
      <c r="E526" s="6">
        <v>1.6117600000000001</v>
      </c>
      <c r="F526" s="6">
        <v>1.5911599999999999</v>
      </c>
      <c r="G526" s="6">
        <v>1.6068100000000001</v>
      </c>
    </row>
    <row r="527" spans="1:7" x14ac:dyDescent="0.25">
      <c r="A527" s="5">
        <v>40713</v>
      </c>
      <c r="B527" s="5">
        <f>GBPUSD10080[[#This Row],[date_start]]+5</f>
        <v>40718</v>
      </c>
      <c r="C527" s="4">
        <v>426235</v>
      </c>
      <c r="D527" s="6">
        <v>1.61608</v>
      </c>
      <c r="E527" s="6">
        <v>1.6261000000000001</v>
      </c>
      <c r="F527" s="6">
        <v>1.59375</v>
      </c>
      <c r="G527" s="6">
        <v>1.5956999999999999</v>
      </c>
    </row>
    <row r="528" spans="1:7" x14ac:dyDescent="0.25">
      <c r="A528" s="5">
        <v>40706</v>
      </c>
      <c r="B528" s="5">
        <f>GBPUSD10080[[#This Row],[date_start]]+5</f>
        <v>40711</v>
      </c>
      <c r="C528" s="4">
        <v>416598</v>
      </c>
      <c r="D528" s="6">
        <v>1.6234900000000001</v>
      </c>
      <c r="E528" s="6">
        <v>1.6440900000000001</v>
      </c>
      <c r="F528" s="6">
        <v>1.6077600000000001</v>
      </c>
      <c r="G528" s="6">
        <v>1.6161300000000001</v>
      </c>
    </row>
    <row r="529" spans="1:7" x14ac:dyDescent="0.25">
      <c r="A529" s="5">
        <v>40699</v>
      </c>
      <c r="B529" s="5">
        <f>GBPUSD10080[[#This Row],[date_start]]+5</f>
        <v>40704</v>
      </c>
      <c r="C529" s="4">
        <v>280766</v>
      </c>
      <c r="D529" s="6">
        <v>1.6424300000000001</v>
      </c>
      <c r="E529" s="6">
        <v>1.6470499999999999</v>
      </c>
      <c r="F529" s="6">
        <v>1.62192</v>
      </c>
      <c r="G529" s="6">
        <v>1.6222399999999999</v>
      </c>
    </row>
    <row r="530" spans="1:7" x14ac:dyDescent="0.25">
      <c r="A530" s="5">
        <v>40692</v>
      </c>
      <c r="B530" s="5">
        <f>GBPUSD10080[[#This Row],[date_start]]+5</f>
        <v>40697</v>
      </c>
      <c r="C530" s="4">
        <v>356338</v>
      </c>
      <c r="D530" s="6">
        <v>1.6482000000000001</v>
      </c>
      <c r="E530" s="6">
        <v>1.6546099999999999</v>
      </c>
      <c r="F530" s="6">
        <v>1.62869</v>
      </c>
      <c r="G530" s="6">
        <v>1.6423700000000001</v>
      </c>
    </row>
    <row r="531" spans="1:7" x14ac:dyDescent="0.25">
      <c r="A531" s="5">
        <v>40685</v>
      </c>
      <c r="B531" s="5">
        <f>GBPUSD10080[[#This Row],[date_start]]+5</f>
        <v>40690</v>
      </c>
      <c r="C531" s="4">
        <v>288171</v>
      </c>
      <c r="D531" s="6">
        <v>1.62208</v>
      </c>
      <c r="E531" s="6">
        <v>1.6511800000000001</v>
      </c>
      <c r="F531" s="6">
        <v>1.6033500000000001</v>
      </c>
      <c r="G531" s="6">
        <v>1.65056</v>
      </c>
    </row>
    <row r="532" spans="1:7" x14ac:dyDescent="0.25">
      <c r="A532" s="5">
        <v>40678</v>
      </c>
      <c r="B532" s="5">
        <f>GBPUSD10080[[#This Row],[date_start]]+5</f>
        <v>40683</v>
      </c>
      <c r="C532" s="4">
        <v>190391</v>
      </c>
      <c r="D532" s="6">
        <v>1.61758</v>
      </c>
      <c r="E532" s="6">
        <v>1.63045</v>
      </c>
      <c r="F532" s="6">
        <v>1.61052</v>
      </c>
      <c r="G532" s="6">
        <v>1.6228499999999999</v>
      </c>
    </row>
    <row r="533" spans="1:7" x14ac:dyDescent="0.25">
      <c r="A533" s="5">
        <v>40671</v>
      </c>
      <c r="B533" s="5">
        <f>GBPUSD10080[[#This Row],[date_start]]+5</f>
        <v>40676</v>
      </c>
      <c r="C533" s="4">
        <v>381773</v>
      </c>
      <c r="D533" s="6">
        <v>1.6374599999999999</v>
      </c>
      <c r="E533" s="6">
        <v>1.65154</v>
      </c>
      <c r="F533" s="6">
        <v>1.6147100000000001</v>
      </c>
      <c r="G533" s="6">
        <v>1.61927</v>
      </c>
    </row>
    <row r="534" spans="1:7" x14ac:dyDescent="0.25">
      <c r="A534" s="5">
        <v>40664</v>
      </c>
      <c r="B534" s="5">
        <f>GBPUSD10080[[#This Row],[date_start]]+5</f>
        <v>40669</v>
      </c>
      <c r="C534" s="4">
        <v>412969</v>
      </c>
      <c r="D534" s="6">
        <v>1.6707000000000001</v>
      </c>
      <c r="E534" s="6">
        <v>1.67371</v>
      </c>
      <c r="F534" s="6">
        <v>1.6354200000000001</v>
      </c>
      <c r="G534" s="6">
        <v>1.63618</v>
      </c>
    </row>
    <row r="535" spans="1:7" x14ac:dyDescent="0.25">
      <c r="A535" s="5">
        <v>40657</v>
      </c>
      <c r="B535" s="5">
        <f>GBPUSD10080[[#This Row],[date_start]]+5</f>
        <v>40662</v>
      </c>
      <c r="C535" s="4">
        <v>366939</v>
      </c>
      <c r="D535" s="6">
        <v>1.6516900000000001</v>
      </c>
      <c r="E535" s="6">
        <v>1.67449</v>
      </c>
      <c r="F535" s="6">
        <v>1.6431100000000001</v>
      </c>
      <c r="G535" s="6">
        <v>1.6702999999999999</v>
      </c>
    </row>
    <row r="536" spans="1:7" x14ac:dyDescent="0.25">
      <c r="A536" s="5">
        <v>40650</v>
      </c>
      <c r="B536" s="5">
        <f>GBPUSD10080[[#This Row],[date_start]]+5</f>
        <v>40655</v>
      </c>
      <c r="C536" s="4">
        <v>339152</v>
      </c>
      <c r="D536" s="6">
        <v>1.63188</v>
      </c>
      <c r="E536" s="6">
        <v>1.65984</v>
      </c>
      <c r="F536" s="6">
        <v>1.6166100000000001</v>
      </c>
      <c r="G536" s="6">
        <v>1.6506099999999999</v>
      </c>
    </row>
    <row r="537" spans="1:7" x14ac:dyDescent="0.25">
      <c r="A537" s="5">
        <v>40643</v>
      </c>
      <c r="B537" s="5">
        <f>GBPUSD10080[[#This Row],[date_start]]+5</f>
        <v>40648</v>
      </c>
      <c r="C537" s="4">
        <v>370359</v>
      </c>
      <c r="D537" s="6">
        <v>1.63727</v>
      </c>
      <c r="E537" s="6">
        <v>1.64249</v>
      </c>
      <c r="F537" s="6">
        <v>1.6226799999999999</v>
      </c>
      <c r="G537" s="6">
        <v>1.63236</v>
      </c>
    </row>
    <row r="538" spans="1:7" x14ac:dyDescent="0.25">
      <c r="A538" s="5">
        <v>40636</v>
      </c>
      <c r="B538" s="5">
        <f>GBPUSD10080[[#This Row],[date_start]]+5</f>
        <v>40641</v>
      </c>
      <c r="C538" s="4">
        <v>358753</v>
      </c>
      <c r="D538" s="6">
        <v>1.6109199999999999</v>
      </c>
      <c r="E538" s="6">
        <v>1.6426700000000001</v>
      </c>
      <c r="F538" s="6">
        <v>1.6091200000000001</v>
      </c>
      <c r="G538" s="6">
        <v>1.63794</v>
      </c>
    </row>
    <row r="539" spans="1:7" x14ac:dyDescent="0.25">
      <c r="A539" s="5">
        <v>40629</v>
      </c>
      <c r="B539" s="5">
        <f>GBPUSD10080[[#This Row],[date_start]]+5</f>
        <v>40634</v>
      </c>
      <c r="C539" s="4">
        <v>381410</v>
      </c>
      <c r="D539" s="6">
        <v>1.6007499999999999</v>
      </c>
      <c r="E539" s="6">
        <v>1.6149800000000001</v>
      </c>
      <c r="F539" s="6">
        <v>1.5935699999999999</v>
      </c>
      <c r="G539" s="6">
        <v>1.6108499999999999</v>
      </c>
    </row>
    <row r="540" spans="1:7" x14ac:dyDescent="0.25">
      <c r="A540" s="5">
        <v>40622</v>
      </c>
      <c r="B540" s="5">
        <f>GBPUSD10080[[#This Row],[date_start]]+5</f>
        <v>40627</v>
      </c>
      <c r="C540" s="4">
        <v>398699</v>
      </c>
      <c r="D540" s="6">
        <v>1.62287</v>
      </c>
      <c r="E540" s="6">
        <v>1.64001</v>
      </c>
      <c r="F540" s="6">
        <v>1.6006199999999999</v>
      </c>
      <c r="G540" s="6">
        <v>1.60398</v>
      </c>
    </row>
    <row r="541" spans="1:7" x14ac:dyDescent="0.25">
      <c r="A541" s="5">
        <v>40615</v>
      </c>
      <c r="B541" s="5">
        <f>GBPUSD10080[[#This Row],[date_start]]+5</f>
        <v>40620</v>
      </c>
      <c r="C541" s="4">
        <v>470782</v>
      </c>
      <c r="D541" s="6">
        <v>1.6082700000000001</v>
      </c>
      <c r="E541" s="6">
        <v>1.6252500000000001</v>
      </c>
      <c r="F541" s="6">
        <v>1.5978000000000001</v>
      </c>
      <c r="G541" s="6">
        <v>1.62323</v>
      </c>
    </row>
    <row r="542" spans="1:7" x14ac:dyDescent="0.25">
      <c r="A542" s="5">
        <v>40608</v>
      </c>
      <c r="B542" s="5">
        <f>GBPUSD10080[[#This Row],[date_start]]+5</f>
        <v>40613</v>
      </c>
      <c r="C542" s="4">
        <v>386905</v>
      </c>
      <c r="D542" s="6">
        <v>1.62758</v>
      </c>
      <c r="E542" s="6">
        <v>1.63401</v>
      </c>
      <c r="F542" s="6">
        <v>1.5976600000000001</v>
      </c>
      <c r="G542" s="6">
        <v>1.6078399999999999</v>
      </c>
    </row>
    <row r="543" spans="1:7" x14ac:dyDescent="0.25">
      <c r="A543" s="5">
        <v>40601</v>
      </c>
      <c r="B543" s="5">
        <f>GBPUSD10080[[#This Row],[date_start]]+5</f>
        <v>40606</v>
      </c>
      <c r="C543" s="4">
        <v>404878</v>
      </c>
      <c r="D543" s="6">
        <v>1.60826</v>
      </c>
      <c r="E543" s="6">
        <v>1.6343000000000001</v>
      </c>
      <c r="F543" s="6">
        <v>1.6070500000000001</v>
      </c>
      <c r="G543" s="6">
        <v>1.62666</v>
      </c>
    </row>
    <row r="544" spans="1:7" x14ac:dyDescent="0.25">
      <c r="A544" s="5">
        <v>40594</v>
      </c>
      <c r="B544" s="5">
        <f>GBPUSD10080[[#This Row],[date_start]]+5</f>
        <v>40599</v>
      </c>
      <c r="C544" s="4">
        <v>405142</v>
      </c>
      <c r="D544" s="6">
        <v>1.6242000000000001</v>
      </c>
      <c r="E544" s="6">
        <v>1.6271899999999999</v>
      </c>
      <c r="F544" s="6">
        <v>1.6030500000000001</v>
      </c>
      <c r="G544" s="6">
        <v>1.6116200000000001</v>
      </c>
    </row>
    <row r="545" spans="1:7" x14ac:dyDescent="0.25">
      <c r="A545" s="5">
        <v>40587</v>
      </c>
      <c r="B545" s="5">
        <f>GBPUSD10080[[#This Row],[date_start]]+5</f>
        <v>40592</v>
      </c>
      <c r="C545" s="4">
        <v>378164</v>
      </c>
      <c r="D545" s="6">
        <v>1.6003799999999999</v>
      </c>
      <c r="E545" s="6">
        <v>1.6261399999999999</v>
      </c>
      <c r="F545" s="6">
        <v>1.5980799999999999</v>
      </c>
      <c r="G545" s="6">
        <v>1.62521</v>
      </c>
    </row>
    <row r="546" spans="1:7" x14ac:dyDescent="0.25">
      <c r="A546" s="5">
        <v>40580</v>
      </c>
      <c r="B546" s="5">
        <f>GBPUSD10080[[#This Row],[date_start]]+5</f>
        <v>40585</v>
      </c>
      <c r="C546" s="4">
        <v>322990</v>
      </c>
      <c r="D546" s="6">
        <v>1.6096600000000001</v>
      </c>
      <c r="E546" s="6">
        <v>1.61842</v>
      </c>
      <c r="F546" s="6">
        <v>1.59626</v>
      </c>
      <c r="G546" s="6">
        <v>1.60049</v>
      </c>
    </row>
    <row r="547" spans="1:7" x14ac:dyDescent="0.25">
      <c r="A547" s="5">
        <v>40573</v>
      </c>
      <c r="B547" s="5">
        <f>GBPUSD10080[[#This Row],[date_start]]+5</f>
        <v>40578</v>
      </c>
      <c r="C547" s="4">
        <v>447858</v>
      </c>
      <c r="D547" s="6">
        <v>1.5831900000000001</v>
      </c>
      <c r="E547" s="6">
        <v>1.62767</v>
      </c>
      <c r="F547" s="6">
        <v>1.58213</v>
      </c>
      <c r="G547" s="6">
        <v>1.6108899999999999</v>
      </c>
    </row>
    <row r="548" spans="1:7" x14ac:dyDescent="0.25">
      <c r="A548" s="5">
        <v>40566</v>
      </c>
      <c r="B548" s="5">
        <f>GBPUSD10080[[#This Row],[date_start]]+5</f>
        <v>40571</v>
      </c>
      <c r="C548" s="4">
        <v>491855</v>
      </c>
      <c r="D548" s="6">
        <v>1.59937</v>
      </c>
      <c r="E548" s="6">
        <v>1.6015200000000001</v>
      </c>
      <c r="F548" s="6">
        <v>1.5750900000000001</v>
      </c>
      <c r="G548" s="6">
        <v>1.58592</v>
      </c>
    </row>
    <row r="549" spans="1:7" x14ac:dyDescent="0.25">
      <c r="A549" s="5">
        <v>40559</v>
      </c>
      <c r="B549" s="5">
        <f>GBPUSD10080[[#This Row],[date_start]]+5</f>
        <v>40564</v>
      </c>
      <c r="C549" s="4">
        <v>466797</v>
      </c>
      <c r="D549" s="6">
        <v>1.58734</v>
      </c>
      <c r="E549" s="6">
        <v>1.6057699999999999</v>
      </c>
      <c r="F549" s="6">
        <v>1.5834699999999999</v>
      </c>
      <c r="G549" s="6">
        <v>1.59981</v>
      </c>
    </row>
    <row r="550" spans="1:7" x14ac:dyDescent="0.25">
      <c r="A550" s="5">
        <v>40552</v>
      </c>
      <c r="B550" s="5">
        <f>GBPUSD10080[[#This Row],[date_start]]+5</f>
        <v>40557</v>
      </c>
      <c r="C550" s="4">
        <v>449710</v>
      </c>
      <c r="D550" s="6">
        <v>1.5535399999999999</v>
      </c>
      <c r="E550" s="6">
        <v>1.58876</v>
      </c>
      <c r="F550" s="6">
        <v>1.5474600000000001</v>
      </c>
      <c r="G550" s="6">
        <v>1.58667</v>
      </c>
    </row>
    <row r="551" spans="1:7" x14ac:dyDescent="0.25">
      <c r="A551" s="5">
        <v>40545</v>
      </c>
      <c r="B551" s="5">
        <f>GBPUSD10080[[#This Row],[date_start]]+5</f>
        <v>40550</v>
      </c>
      <c r="C551" s="4">
        <v>428828</v>
      </c>
      <c r="D551" s="6">
        <v>1.5543100000000001</v>
      </c>
      <c r="E551" s="6">
        <v>1.5644800000000001</v>
      </c>
      <c r="F551" s="6">
        <v>1.54057</v>
      </c>
      <c r="G551" s="6">
        <v>1.55457</v>
      </c>
    </row>
    <row r="552" spans="1:7" x14ac:dyDescent="0.25">
      <c r="A552" s="5">
        <v>40538</v>
      </c>
      <c r="B552" s="5">
        <f>GBPUSD10080[[#This Row],[date_start]]+5</f>
        <v>40543</v>
      </c>
      <c r="C552" s="4">
        <v>326720</v>
      </c>
      <c r="D552" s="6">
        <v>1.54386</v>
      </c>
      <c r="E552" s="6">
        <v>1.56643</v>
      </c>
      <c r="F552" s="6">
        <v>1.5344599999999999</v>
      </c>
      <c r="G552" s="6">
        <v>1.5608500000000001</v>
      </c>
    </row>
    <row r="553" spans="1:7" x14ac:dyDescent="0.25">
      <c r="A553" s="5">
        <v>40531</v>
      </c>
      <c r="B553" s="5">
        <f>GBPUSD10080[[#This Row],[date_start]]+5</f>
        <v>40536</v>
      </c>
      <c r="C553" s="4">
        <v>345947</v>
      </c>
      <c r="D553" s="6">
        <v>1.5514399999999999</v>
      </c>
      <c r="E553" s="6">
        <v>1.5575399999999999</v>
      </c>
      <c r="F553" s="6">
        <v>1.53556</v>
      </c>
      <c r="G553" s="6">
        <v>1.5443</v>
      </c>
    </row>
    <row r="554" spans="1:7" x14ac:dyDescent="0.25">
      <c r="A554" s="5">
        <v>40524</v>
      </c>
      <c r="B554" s="5">
        <f>GBPUSD10080[[#This Row],[date_start]]+5</f>
        <v>40529</v>
      </c>
      <c r="C554" s="4">
        <v>426823</v>
      </c>
      <c r="D554" s="6">
        <v>1.5798000000000001</v>
      </c>
      <c r="E554" s="6">
        <v>1.5909599999999999</v>
      </c>
      <c r="F554" s="6">
        <v>1.5454000000000001</v>
      </c>
      <c r="G554" s="6">
        <v>1.55314</v>
      </c>
    </row>
    <row r="555" spans="1:7" x14ac:dyDescent="0.25">
      <c r="A555" s="5">
        <v>40517</v>
      </c>
      <c r="B555" s="5">
        <f>GBPUSD10080[[#This Row],[date_start]]+5</f>
        <v>40522</v>
      </c>
      <c r="C555" s="4">
        <v>455479</v>
      </c>
      <c r="D555" s="6">
        <v>1.5767199999999999</v>
      </c>
      <c r="E555" s="6">
        <v>1.5860799999999999</v>
      </c>
      <c r="F555" s="6">
        <v>1.5654999999999999</v>
      </c>
      <c r="G555" s="6">
        <v>1.5800399999999999</v>
      </c>
    </row>
    <row r="556" spans="1:7" x14ac:dyDescent="0.25">
      <c r="A556" s="5">
        <v>40510</v>
      </c>
      <c r="B556" s="5">
        <f>GBPUSD10080[[#This Row],[date_start]]+5</f>
        <v>40515</v>
      </c>
      <c r="C556" s="4">
        <v>494522</v>
      </c>
      <c r="D556" s="6">
        <v>1.5599400000000001</v>
      </c>
      <c r="E556" s="6">
        <v>1.57866</v>
      </c>
      <c r="F556" s="6">
        <v>1.5484199999999999</v>
      </c>
      <c r="G556" s="6">
        <v>1.5773600000000001</v>
      </c>
    </row>
    <row r="557" spans="1:7" x14ac:dyDescent="0.25">
      <c r="A557" s="5">
        <v>40503</v>
      </c>
      <c r="B557" s="5">
        <f>GBPUSD10080[[#This Row],[date_start]]+5</f>
        <v>40508</v>
      </c>
      <c r="C557" s="4">
        <v>446484</v>
      </c>
      <c r="D557" s="6">
        <v>1.60009</v>
      </c>
      <c r="E557" s="6">
        <v>1.60833</v>
      </c>
      <c r="F557" s="6">
        <v>1.5576099999999999</v>
      </c>
      <c r="G557" s="6">
        <v>1.5590299999999999</v>
      </c>
    </row>
    <row r="558" spans="1:7" x14ac:dyDescent="0.25">
      <c r="A558" s="5">
        <v>40496</v>
      </c>
      <c r="B558" s="5">
        <f>GBPUSD10080[[#This Row],[date_start]]+5</f>
        <v>40501</v>
      </c>
      <c r="C558" s="4">
        <v>413887</v>
      </c>
      <c r="D558" s="6">
        <v>1.61253</v>
      </c>
      <c r="E558" s="6">
        <v>1.61531</v>
      </c>
      <c r="F558" s="6">
        <v>1.58388</v>
      </c>
      <c r="G558" s="6">
        <v>1.5978399999999999</v>
      </c>
    </row>
    <row r="559" spans="1:7" x14ac:dyDescent="0.25">
      <c r="A559" s="5">
        <v>40489</v>
      </c>
      <c r="B559" s="5">
        <f>GBPUSD10080[[#This Row],[date_start]]+5</f>
        <v>40494</v>
      </c>
      <c r="C559" s="4">
        <v>407150</v>
      </c>
      <c r="D559" s="6">
        <v>1.61877</v>
      </c>
      <c r="E559" s="6">
        <v>1.6212599999999999</v>
      </c>
      <c r="F559" s="6">
        <v>1.59528</v>
      </c>
      <c r="G559" s="6">
        <v>1.6112299999999999</v>
      </c>
    </row>
    <row r="560" spans="1:7" x14ac:dyDescent="0.25">
      <c r="A560" s="5">
        <v>40482</v>
      </c>
      <c r="B560" s="5">
        <f>GBPUSD10080[[#This Row],[date_start]]+5</f>
        <v>40487</v>
      </c>
      <c r="C560" s="4">
        <v>363474</v>
      </c>
      <c r="D560" s="6">
        <v>1.6043799999999999</v>
      </c>
      <c r="E560" s="6">
        <v>1.6297999999999999</v>
      </c>
      <c r="F560" s="6">
        <v>1.59609</v>
      </c>
      <c r="G560" s="6">
        <v>1.61809</v>
      </c>
    </row>
    <row r="561" spans="1:7" x14ac:dyDescent="0.25">
      <c r="A561" s="5">
        <v>40475</v>
      </c>
      <c r="B561" s="5">
        <f>GBPUSD10080[[#This Row],[date_start]]+5</f>
        <v>40480</v>
      </c>
      <c r="C561" s="4">
        <v>339699</v>
      </c>
      <c r="D561" s="6">
        <v>1.56636</v>
      </c>
      <c r="E561" s="6">
        <v>1.60442</v>
      </c>
      <c r="F561" s="6">
        <v>1.56633</v>
      </c>
      <c r="G561" s="6">
        <v>1.6038399999999999</v>
      </c>
    </row>
    <row r="562" spans="1:7" x14ac:dyDescent="0.25">
      <c r="A562" s="5">
        <v>40468</v>
      </c>
      <c r="B562" s="5">
        <f>GBPUSD10080[[#This Row],[date_start]]+5</f>
        <v>40473</v>
      </c>
      <c r="C562" s="4">
        <v>265135</v>
      </c>
      <c r="D562" s="6">
        <v>1.59809</v>
      </c>
      <c r="E562" s="6">
        <v>1.60022</v>
      </c>
      <c r="F562" s="6">
        <v>1.56494</v>
      </c>
      <c r="G562" s="6">
        <v>1.56799</v>
      </c>
    </row>
    <row r="563" spans="1:7" x14ac:dyDescent="0.25">
      <c r="A563" s="5">
        <v>40461</v>
      </c>
      <c r="B563" s="5">
        <f>GBPUSD10080[[#This Row],[date_start]]+5</f>
        <v>40466</v>
      </c>
      <c r="C563" s="4">
        <v>220756</v>
      </c>
      <c r="D563" s="6">
        <v>1.5952</v>
      </c>
      <c r="E563" s="6">
        <v>1.6105400000000001</v>
      </c>
      <c r="F563" s="6">
        <v>1.5754600000000001</v>
      </c>
      <c r="G563" s="6">
        <v>1.59901</v>
      </c>
    </row>
    <row r="564" spans="1:7" x14ac:dyDescent="0.25">
      <c r="A564" s="5">
        <v>40454</v>
      </c>
      <c r="B564" s="5">
        <f>GBPUSD10080[[#This Row],[date_start]]+5</f>
        <v>40459</v>
      </c>
      <c r="C564" s="4">
        <v>246700</v>
      </c>
      <c r="D564" s="6">
        <v>1.5804</v>
      </c>
      <c r="E564" s="6">
        <v>1.6016600000000001</v>
      </c>
      <c r="F564" s="6">
        <v>1.5747899999999999</v>
      </c>
      <c r="G564" s="6">
        <v>1.5954999999999999</v>
      </c>
    </row>
    <row r="565" spans="1:7" x14ac:dyDescent="0.25">
      <c r="A565" s="5">
        <v>40447</v>
      </c>
      <c r="B565" s="5">
        <f>GBPUSD10080[[#This Row],[date_start]]+5</f>
        <v>40452</v>
      </c>
      <c r="C565" s="4">
        <v>235590</v>
      </c>
      <c r="D565" s="6">
        <v>1.5821000000000001</v>
      </c>
      <c r="E565" s="6">
        <v>1.5921400000000001</v>
      </c>
      <c r="F565" s="6">
        <v>1.5668800000000001</v>
      </c>
      <c r="G565" s="6">
        <v>1.58189</v>
      </c>
    </row>
    <row r="566" spans="1:7" x14ac:dyDescent="0.25">
      <c r="A566" s="5">
        <v>40440</v>
      </c>
      <c r="B566" s="5">
        <f>GBPUSD10080[[#This Row],[date_start]]+5</f>
        <v>40445</v>
      </c>
      <c r="C566" s="4">
        <v>193340</v>
      </c>
      <c r="D566" s="6">
        <v>1.5656000000000001</v>
      </c>
      <c r="E566" s="6">
        <v>1.5842099999999999</v>
      </c>
      <c r="F566" s="6">
        <v>1.5503</v>
      </c>
      <c r="G566" s="6">
        <v>1.5822799999999999</v>
      </c>
    </row>
    <row r="567" spans="1:7" x14ac:dyDescent="0.25">
      <c r="A567" s="5">
        <v>40433</v>
      </c>
      <c r="B567" s="5">
        <f>GBPUSD10080[[#This Row],[date_start]]+5</f>
        <v>40438</v>
      </c>
      <c r="C567" s="4">
        <v>218154</v>
      </c>
      <c r="D567" s="6">
        <v>1.5354000000000001</v>
      </c>
      <c r="E567" s="6">
        <v>1.5727899999999999</v>
      </c>
      <c r="F567" s="6">
        <v>1.5347500000000001</v>
      </c>
      <c r="G567" s="6">
        <v>1.56304</v>
      </c>
    </row>
    <row r="568" spans="1:7" x14ac:dyDescent="0.25">
      <c r="A568" s="5">
        <v>40426</v>
      </c>
      <c r="B568" s="5">
        <f>GBPUSD10080[[#This Row],[date_start]]+5</f>
        <v>40431</v>
      </c>
      <c r="C568" s="4">
        <v>175649</v>
      </c>
      <c r="D568" s="6">
        <v>1.5444500000000001</v>
      </c>
      <c r="E568" s="6">
        <v>1.5531999999999999</v>
      </c>
      <c r="F568" s="6">
        <v>1.5296400000000001</v>
      </c>
      <c r="G568" s="6">
        <v>1.5355700000000001</v>
      </c>
    </row>
    <row r="569" spans="1:7" x14ac:dyDescent="0.25">
      <c r="A569" s="5">
        <v>40419</v>
      </c>
      <c r="B569" s="5">
        <f>GBPUSD10080[[#This Row],[date_start]]+5</f>
        <v>40424</v>
      </c>
      <c r="C569" s="4">
        <v>163788</v>
      </c>
      <c r="D569" s="6">
        <v>1.5534300000000001</v>
      </c>
      <c r="E569" s="6">
        <v>1.5575300000000001</v>
      </c>
      <c r="F569" s="6">
        <v>1.53264</v>
      </c>
      <c r="G569" s="6">
        <v>1.5448</v>
      </c>
    </row>
    <row r="570" spans="1:7" x14ac:dyDescent="0.25">
      <c r="A570" s="5">
        <v>40412</v>
      </c>
      <c r="B570" s="5">
        <f>GBPUSD10080[[#This Row],[date_start]]+5</f>
        <v>40417</v>
      </c>
      <c r="C570" s="4">
        <v>215552</v>
      </c>
      <c r="D570" s="6">
        <v>1.5538400000000001</v>
      </c>
      <c r="E570" s="6">
        <v>1.56169</v>
      </c>
      <c r="F570" s="6">
        <v>1.53718</v>
      </c>
      <c r="G570" s="6">
        <v>1.55274</v>
      </c>
    </row>
    <row r="571" spans="1:7" x14ac:dyDescent="0.25">
      <c r="A571" s="5">
        <v>40405</v>
      </c>
      <c r="B571" s="5">
        <f>GBPUSD10080[[#This Row],[date_start]]+5</f>
        <v>40410</v>
      </c>
      <c r="C571" s="4">
        <v>222909</v>
      </c>
      <c r="D571" s="6">
        <v>1.5588</v>
      </c>
      <c r="E571" s="6">
        <v>1.5701099999999999</v>
      </c>
      <c r="F571" s="6">
        <v>1.54644</v>
      </c>
      <c r="G571" s="6">
        <v>1.55325</v>
      </c>
    </row>
    <row r="572" spans="1:7" x14ac:dyDescent="0.25">
      <c r="A572" s="5">
        <v>40398</v>
      </c>
      <c r="B572" s="5">
        <f>GBPUSD10080[[#This Row],[date_start]]+5</f>
        <v>40403</v>
      </c>
      <c r="C572" s="4">
        <v>215011</v>
      </c>
      <c r="D572" s="6">
        <v>1.59849</v>
      </c>
      <c r="E572" s="6">
        <v>1.5992999999999999</v>
      </c>
      <c r="F572" s="6">
        <v>1.5561</v>
      </c>
      <c r="G572" s="6">
        <v>1.55897</v>
      </c>
    </row>
    <row r="573" spans="1:7" x14ac:dyDescent="0.25">
      <c r="A573" s="5">
        <v>40391</v>
      </c>
      <c r="B573" s="5">
        <f>GBPUSD10080[[#This Row],[date_start]]+5</f>
        <v>40396</v>
      </c>
      <c r="C573" s="4">
        <v>190892</v>
      </c>
      <c r="D573" s="6">
        <v>1.5725</v>
      </c>
      <c r="E573" s="6">
        <v>1.5996999999999999</v>
      </c>
      <c r="F573" s="6">
        <v>1.5694900000000001</v>
      </c>
      <c r="G573" s="6">
        <v>1.59406</v>
      </c>
    </row>
    <row r="574" spans="1:7" x14ac:dyDescent="0.25">
      <c r="A574" s="5">
        <v>40384</v>
      </c>
      <c r="B574" s="5">
        <f>GBPUSD10080[[#This Row],[date_start]]+5</f>
        <v>40389</v>
      </c>
      <c r="C574" s="4">
        <v>217561</v>
      </c>
      <c r="D574" s="6">
        <v>1.5413600000000001</v>
      </c>
      <c r="E574" s="6">
        <v>1.5720000000000001</v>
      </c>
      <c r="F574" s="6">
        <v>1.54091</v>
      </c>
      <c r="G574" s="6">
        <v>1.5687800000000001</v>
      </c>
    </row>
    <row r="575" spans="1:7" x14ac:dyDescent="0.25">
      <c r="A575" s="5">
        <v>40377</v>
      </c>
      <c r="B575" s="5">
        <f>GBPUSD10080[[#This Row],[date_start]]+5</f>
        <v>40382</v>
      </c>
      <c r="C575" s="4">
        <v>231655</v>
      </c>
      <c r="D575" s="6">
        <v>1.52885</v>
      </c>
      <c r="E575" s="6">
        <v>1.54484</v>
      </c>
      <c r="F575" s="6">
        <v>1.5123500000000001</v>
      </c>
      <c r="G575" s="6">
        <v>1.54253</v>
      </c>
    </row>
    <row r="576" spans="1:7" x14ac:dyDescent="0.25">
      <c r="A576" s="5">
        <v>40370</v>
      </c>
      <c r="B576" s="5">
        <f>GBPUSD10080[[#This Row],[date_start]]+5</f>
        <v>40375</v>
      </c>
      <c r="C576" s="4">
        <v>285748</v>
      </c>
      <c r="D576" s="6">
        <v>1.50617</v>
      </c>
      <c r="E576" s="6">
        <v>1.5470600000000001</v>
      </c>
      <c r="F576" s="6">
        <v>1.49478</v>
      </c>
      <c r="G576" s="6">
        <v>1.5299499999999999</v>
      </c>
    </row>
    <row r="577" spans="1:7" x14ac:dyDescent="0.25">
      <c r="A577" s="5">
        <v>40363</v>
      </c>
      <c r="B577" s="5">
        <f>GBPUSD10080[[#This Row],[date_start]]+5</f>
        <v>40368</v>
      </c>
      <c r="C577" s="4">
        <v>200732</v>
      </c>
      <c r="D577" s="6">
        <v>1.5194000000000001</v>
      </c>
      <c r="E577" s="6">
        <v>1.5240100000000001</v>
      </c>
      <c r="F577" s="6">
        <v>1.5049999999999999</v>
      </c>
      <c r="G577" s="6">
        <v>1.50627</v>
      </c>
    </row>
    <row r="578" spans="1:7" x14ac:dyDescent="0.25">
      <c r="A578" s="5">
        <v>40356</v>
      </c>
      <c r="B578" s="5">
        <f>GBPUSD10080[[#This Row],[date_start]]+5</f>
        <v>40361</v>
      </c>
      <c r="C578" s="4">
        <v>267585</v>
      </c>
      <c r="D578" s="6">
        <v>1.5053799999999999</v>
      </c>
      <c r="E578" s="6">
        <v>1.5228200000000001</v>
      </c>
      <c r="F578" s="6">
        <v>1.4873000000000001</v>
      </c>
      <c r="G578" s="6">
        <v>1.51938</v>
      </c>
    </row>
    <row r="579" spans="1:7" x14ac:dyDescent="0.25">
      <c r="A579" s="5">
        <v>40349</v>
      </c>
      <c r="B579" s="5">
        <f>GBPUSD10080[[#This Row],[date_start]]+5</f>
        <v>40354</v>
      </c>
      <c r="C579" s="4">
        <v>289027</v>
      </c>
      <c r="D579" s="6">
        <v>1.4857499999999999</v>
      </c>
      <c r="E579" s="6">
        <v>1.50756</v>
      </c>
      <c r="F579" s="6">
        <v>1.4686600000000001</v>
      </c>
      <c r="G579" s="6">
        <v>1.5060100000000001</v>
      </c>
    </row>
    <row r="580" spans="1:7" x14ac:dyDescent="0.25">
      <c r="A580" s="5">
        <v>40342</v>
      </c>
      <c r="B580" s="5">
        <f>GBPUSD10080[[#This Row],[date_start]]+5</f>
        <v>40347</v>
      </c>
      <c r="C580" s="4">
        <v>333665</v>
      </c>
      <c r="D580" s="6">
        <v>1.4553499999999999</v>
      </c>
      <c r="E580" s="6">
        <v>1.4885200000000001</v>
      </c>
      <c r="F580" s="6">
        <v>1.4550099999999999</v>
      </c>
      <c r="G580" s="6">
        <v>1.4822299999999999</v>
      </c>
    </row>
    <row r="581" spans="1:7" x14ac:dyDescent="0.25">
      <c r="A581" s="5">
        <v>40335</v>
      </c>
      <c r="B581" s="5">
        <f>GBPUSD10080[[#This Row],[date_start]]+5</f>
        <v>40340</v>
      </c>
      <c r="C581" s="4">
        <v>348066</v>
      </c>
      <c r="D581" s="6">
        <v>1.4418299999999999</v>
      </c>
      <c r="E581" s="6">
        <v>1.4757800000000001</v>
      </c>
      <c r="F581" s="6">
        <v>1.4345600000000001</v>
      </c>
      <c r="G581" s="6">
        <v>1.4550000000000001</v>
      </c>
    </row>
    <row r="582" spans="1:7" x14ac:dyDescent="0.25">
      <c r="A582" s="5">
        <v>40328</v>
      </c>
      <c r="B582" s="5">
        <f>GBPUSD10080[[#This Row],[date_start]]+5</f>
        <v>40333</v>
      </c>
      <c r="C582" s="4">
        <v>319194</v>
      </c>
      <c r="D582" s="6">
        <v>1.4430799999999999</v>
      </c>
      <c r="E582" s="6">
        <v>1.4769000000000001</v>
      </c>
      <c r="F582" s="6">
        <v>1.4426600000000001</v>
      </c>
      <c r="G582" s="6">
        <v>1.44537</v>
      </c>
    </row>
    <row r="583" spans="1:7" x14ac:dyDescent="0.25">
      <c r="A583" s="5">
        <v>40321</v>
      </c>
      <c r="B583" s="5">
        <f>GBPUSD10080[[#This Row],[date_start]]+5</f>
        <v>40326</v>
      </c>
      <c r="C583" s="4">
        <v>313868</v>
      </c>
      <c r="D583" s="6">
        <v>1.44651</v>
      </c>
      <c r="E583" s="6">
        <v>1.46092</v>
      </c>
      <c r="F583" s="6">
        <v>1.42584</v>
      </c>
      <c r="G583" s="6">
        <v>1.4456199999999999</v>
      </c>
    </row>
    <row r="584" spans="1:7" x14ac:dyDescent="0.25">
      <c r="A584" s="5">
        <v>40314</v>
      </c>
      <c r="B584" s="5">
        <f>GBPUSD10080[[#This Row],[date_start]]+5</f>
        <v>40319</v>
      </c>
      <c r="C584" s="4">
        <v>376362</v>
      </c>
      <c r="D584" s="6">
        <v>1.45244</v>
      </c>
      <c r="E584" s="6">
        <v>1.45408</v>
      </c>
      <c r="F584" s="6">
        <v>1.42323</v>
      </c>
      <c r="G584" s="6">
        <v>1.44587</v>
      </c>
    </row>
    <row r="585" spans="1:7" x14ac:dyDescent="0.25">
      <c r="A585" s="5">
        <v>40307</v>
      </c>
      <c r="B585" s="5">
        <f>GBPUSD10080[[#This Row],[date_start]]+5</f>
        <v>40312</v>
      </c>
      <c r="C585" s="4">
        <v>377439</v>
      </c>
      <c r="D585" s="6">
        <v>1.48384</v>
      </c>
      <c r="E585" s="6">
        <v>1.5053399999999999</v>
      </c>
      <c r="F585" s="6">
        <v>1.4494899999999999</v>
      </c>
      <c r="G585" s="6">
        <v>1.45346</v>
      </c>
    </row>
    <row r="586" spans="1:7" x14ac:dyDescent="0.25">
      <c r="A586" s="5">
        <v>40300</v>
      </c>
      <c r="B586" s="5">
        <f>GBPUSD10080[[#This Row],[date_start]]+5</f>
        <v>40305</v>
      </c>
      <c r="C586" s="4">
        <v>347894</v>
      </c>
      <c r="D586" s="6">
        <v>1.5311999999999999</v>
      </c>
      <c r="E586" s="6">
        <v>1.53145</v>
      </c>
      <c r="F586" s="6">
        <v>1.4475100000000001</v>
      </c>
      <c r="G586" s="6">
        <v>1.4802599999999999</v>
      </c>
    </row>
    <row r="587" spans="1:7" x14ac:dyDescent="0.25">
      <c r="A587" s="5">
        <v>40293</v>
      </c>
      <c r="B587" s="5">
        <f>GBPUSD10080[[#This Row],[date_start]]+5</f>
        <v>40298</v>
      </c>
      <c r="C587" s="4">
        <v>288786</v>
      </c>
      <c r="D587" s="6">
        <v>1.5386</v>
      </c>
      <c r="E587" s="6">
        <v>1.5496799999999999</v>
      </c>
      <c r="F587" s="6">
        <v>1.51251</v>
      </c>
      <c r="G587" s="6">
        <v>1.52708</v>
      </c>
    </row>
    <row r="588" spans="1:7" x14ac:dyDescent="0.25">
      <c r="A588" s="5">
        <v>40286</v>
      </c>
      <c r="B588" s="5">
        <f>GBPUSD10080[[#This Row],[date_start]]+5</f>
        <v>40291</v>
      </c>
      <c r="C588" s="4">
        <v>265208</v>
      </c>
      <c r="D588" s="6">
        <v>1.5290600000000001</v>
      </c>
      <c r="E588" s="6">
        <v>1.5471699999999999</v>
      </c>
      <c r="F588" s="6">
        <v>1.51912</v>
      </c>
      <c r="G588" s="6">
        <v>1.5375000000000001</v>
      </c>
    </row>
    <row r="589" spans="1:7" x14ac:dyDescent="0.25">
      <c r="A589" s="5">
        <v>40279</v>
      </c>
      <c r="B589" s="5">
        <f>GBPUSD10080[[#This Row],[date_start]]+5</f>
        <v>40284</v>
      </c>
      <c r="C589" s="4">
        <v>250281</v>
      </c>
      <c r="D589" s="6">
        <v>1.5437799999999999</v>
      </c>
      <c r="E589" s="6">
        <v>1.5521799999999999</v>
      </c>
      <c r="F589" s="6">
        <v>1.53356</v>
      </c>
      <c r="G589" s="6">
        <v>1.5361499999999999</v>
      </c>
    </row>
    <row r="590" spans="1:7" x14ac:dyDescent="0.25">
      <c r="A590" s="5">
        <v>40272</v>
      </c>
      <c r="B590" s="5">
        <f>GBPUSD10080[[#This Row],[date_start]]+5</f>
        <v>40277</v>
      </c>
      <c r="C590" s="4">
        <v>221877</v>
      </c>
      <c r="D590" s="6">
        <v>1.52658</v>
      </c>
      <c r="E590" s="6">
        <v>1.53901</v>
      </c>
      <c r="F590" s="6">
        <v>1.5128200000000001</v>
      </c>
      <c r="G590" s="6">
        <v>1.5367299999999999</v>
      </c>
    </row>
    <row r="591" spans="1:7" x14ac:dyDescent="0.25">
      <c r="A591" s="5">
        <v>40265</v>
      </c>
      <c r="B591" s="5">
        <f>GBPUSD10080[[#This Row],[date_start]]+5</f>
        <v>40270</v>
      </c>
      <c r="C591" s="4">
        <v>225022</v>
      </c>
      <c r="D591" s="6">
        <v>1.4954000000000001</v>
      </c>
      <c r="E591" s="6">
        <v>1.5297400000000001</v>
      </c>
      <c r="F591" s="6">
        <v>1.4891300000000001</v>
      </c>
      <c r="G591" s="6">
        <v>1.5206299999999999</v>
      </c>
    </row>
    <row r="592" spans="1:7" x14ac:dyDescent="0.25">
      <c r="A592" s="5">
        <v>40258</v>
      </c>
      <c r="B592" s="5">
        <f>GBPUSD10080[[#This Row],[date_start]]+5</f>
        <v>40263</v>
      </c>
      <c r="C592" s="4">
        <v>267394</v>
      </c>
      <c r="D592" s="6">
        <v>1.49935</v>
      </c>
      <c r="E592" s="6">
        <v>1.5111300000000001</v>
      </c>
      <c r="F592" s="6">
        <v>1.47983</v>
      </c>
      <c r="G592" s="6">
        <v>1.4894499999999999</v>
      </c>
    </row>
    <row r="593" spans="1:7" x14ac:dyDescent="0.25">
      <c r="A593" s="5">
        <v>40251</v>
      </c>
      <c r="B593" s="5">
        <f>GBPUSD10080[[#This Row],[date_start]]+5</f>
        <v>40256</v>
      </c>
      <c r="C593" s="4">
        <v>247550</v>
      </c>
      <c r="D593" s="6">
        <v>1.5175799999999999</v>
      </c>
      <c r="E593" s="6">
        <v>1.53816</v>
      </c>
      <c r="F593" s="6">
        <v>1.4977100000000001</v>
      </c>
      <c r="G593" s="6">
        <v>1.5012399999999999</v>
      </c>
    </row>
    <row r="594" spans="1:7" x14ac:dyDescent="0.25">
      <c r="A594" s="5">
        <v>40244</v>
      </c>
      <c r="B594" s="5">
        <f>GBPUSD10080[[#This Row],[date_start]]+5</f>
        <v>40249</v>
      </c>
      <c r="C594" s="4">
        <v>230288</v>
      </c>
      <c r="D594" s="6">
        <v>1.51311</v>
      </c>
      <c r="E594" s="6">
        <v>1.5216499999999999</v>
      </c>
      <c r="F594" s="6">
        <v>1.4872099999999999</v>
      </c>
      <c r="G594" s="6">
        <v>1.5203100000000001</v>
      </c>
    </row>
    <row r="595" spans="1:7" x14ac:dyDescent="0.25">
      <c r="A595" s="5">
        <v>40237</v>
      </c>
      <c r="B595" s="5">
        <f>GBPUSD10080[[#This Row],[date_start]]+5</f>
        <v>40242</v>
      </c>
      <c r="C595" s="4">
        <v>293490</v>
      </c>
      <c r="D595" s="6">
        <v>1.51539</v>
      </c>
      <c r="E595" s="6">
        <v>1.52027</v>
      </c>
      <c r="F595" s="6">
        <v>1.47838</v>
      </c>
      <c r="G595" s="6">
        <v>1.5137400000000001</v>
      </c>
    </row>
    <row r="596" spans="1:7" x14ac:dyDescent="0.25">
      <c r="A596" s="5">
        <v>40230</v>
      </c>
      <c r="B596" s="5">
        <f>GBPUSD10080[[#This Row],[date_start]]+5</f>
        <v>40235</v>
      </c>
      <c r="C596" s="4">
        <v>290388</v>
      </c>
      <c r="D596" s="6">
        <v>1.5454699999999999</v>
      </c>
      <c r="E596" s="6">
        <v>1.55745</v>
      </c>
      <c r="F596" s="6">
        <v>1.51518</v>
      </c>
      <c r="G596" s="6">
        <v>1.5235099999999999</v>
      </c>
    </row>
    <row r="597" spans="1:7" x14ac:dyDescent="0.25">
      <c r="A597" s="5">
        <v>40223</v>
      </c>
      <c r="B597" s="5">
        <f>GBPUSD10080[[#This Row],[date_start]]+5</f>
        <v>40228</v>
      </c>
      <c r="C597" s="4">
        <v>264532</v>
      </c>
      <c r="D597" s="6">
        <v>1.5665100000000001</v>
      </c>
      <c r="E597" s="6">
        <v>1.5814600000000001</v>
      </c>
      <c r="F597" s="6">
        <v>1.53501</v>
      </c>
      <c r="G597" s="6">
        <v>1.54725</v>
      </c>
    </row>
    <row r="598" spans="1:7" x14ac:dyDescent="0.25">
      <c r="A598" s="5">
        <v>40216</v>
      </c>
      <c r="B598" s="5">
        <f>GBPUSD10080[[#This Row],[date_start]]+5</f>
        <v>40221</v>
      </c>
      <c r="C598" s="4">
        <v>295536</v>
      </c>
      <c r="D598" s="6">
        <v>1.5597300000000001</v>
      </c>
      <c r="E598" s="6">
        <v>1.5763100000000001</v>
      </c>
      <c r="F598" s="6">
        <v>1.5533999999999999</v>
      </c>
      <c r="G598" s="6">
        <v>1.5699700000000001</v>
      </c>
    </row>
    <row r="599" spans="1:7" x14ac:dyDescent="0.25">
      <c r="A599" s="5">
        <v>40209</v>
      </c>
      <c r="B599" s="5">
        <f>GBPUSD10080[[#This Row],[date_start]]+5</f>
        <v>40214</v>
      </c>
      <c r="C599" s="4">
        <v>283289</v>
      </c>
      <c r="D599" s="6">
        <v>1.5946400000000001</v>
      </c>
      <c r="E599" s="6">
        <v>1.6068100000000001</v>
      </c>
      <c r="F599" s="6">
        <v>1.55582</v>
      </c>
      <c r="G599" s="6">
        <v>1.5639700000000001</v>
      </c>
    </row>
    <row r="600" spans="1:7" x14ac:dyDescent="0.25">
      <c r="A600" s="5">
        <v>40202</v>
      </c>
      <c r="B600" s="5">
        <f>GBPUSD10080[[#This Row],[date_start]]+5</f>
        <v>40207</v>
      </c>
      <c r="C600" s="4">
        <v>298304</v>
      </c>
      <c r="D600" s="6">
        <v>1.6106</v>
      </c>
      <c r="E600" s="6">
        <v>1.6274599999999999</v>
      </c>
      <c r="F600" s="6">
        <v>1.59781</v>
      </c>
      <c r="G600" s="6">
        <v>1.5982700000000001</v>
      </c>
    </row>
    <row r="601" spans="1:7" x14ac:dyDescent="0.25">
      <c r="A601" s="5">
        <v>40195</v>
      </c>
      <c r="B601" s="5">
        <f>GBPUSD10080[[#This Row],[date_start]]+5</f>
        <v>40200</v>
      </c>
      <c r="C601" s="4">
        <v>301328</v>
      </c>
      <c r="D601" s="6">
        <v>1.627</v>
      </c>
      <c r="E601" s="6">
        <v>1.64561</v>
      </c>
      <c r="F601" s="6">
        <v>1.6077699999999999</v>
      </c>
      <c r="G601" s="6">
        <v>1.61121</v>
      </c>
    </row>
    <row r="602" spans="1:7" x14ac:dyDescent="0.25">
      <c r="A602" s="5">
        <v>40188</v>
      </c>
      <c r="B602" s="5">
        <f>GBPUSD10080[[#This Row],[date_start]]+5</f>
        <v>40193</v>
      </c>
      <c r="C602" s="4">
        <v>274240</v>
      </c>
      <c r="D602" s="6">
        <v>1.60585</v>
      </c>
      <c r="E602" s="6">
        <v>1.6353599999999999</v>
      </c>
      <c r="F602" s="6">
        <v>1.60585</v>
      </c>
      <c r="G602" s="6">
        <v>1.6262700000000001</v>
      </c>
    </row>
    <row r="603" spans="1:7" x14ac:dyDescent="0.25">
      <c r="A603" s="5">
        <v>40181</v>
      </c>
      <c r="B603" s="5">
        <f>GBPUSD10080[[#This Row],[date_start]]+5</f>
        <v>40186</v>
      </c>
      <c r="C603" s="4">
        <v>261752</v>
      </c>
      <c r="D603" s="6">
        <v>1.6121000000000001</v>
      </c>
      <c r="E603" s="6">
        <v>1.6237999999999999</v>
      </c>
      <c r="F603" s="6">
        <v>1.58961</v>
      </c>
      <c r="G603" s="6">
        <v>1.60212</v>
      </c>
    </row>
    <row r="604" spans="1:7" x14ac:dyDescent="0.25">
      <c r="A604" s="5">
        <v>40174</v>
      </c>
      <c r="B604" s="5">
        <f>GBPUSD10080[[#This Row],[date_start]]+5</f>
        <v>40179</v>
      </c>
      <c r="C604" s="4">
        <v>148826</v>
      </c>
      <c r="D604" s="6">
        <v>1.5944199999999999</v>
      </c>
      <c r="E604" s="6">
        <v>1.6232200000000001</v>
      </c>
      <c r="F604" s="6">
        <v>1.58294</v>
      </c>
      <c r="G604" s="6">
        <v>1.6149500000000001</v>
      </c>
    </row>
    <row r="605" spans="1:7" x14ac:dyDescent="0.25">
      <c r="A605" s="5">
        <v>40167</v>
      </c>
      <c r="B605" s="5">
        <f>GBPUSD10080[[#This Row],[date_start]]+5</f>
        <v>40172</v>
      </c>
      <c r="C605" s="4">
        <v>159318</v>
      </c>
      <c r="D605" s="6">
        <v>1.6116299999999999</v>
      </c>
      <c r="E605" s="6">
        <v>1.6162000000000001</v>
      </c>
      <c r="F605" s="6">
        <v>1.59195</v>
      </c>
      <c r="G605" s="6">
        <v>1.5945400000000001</v>
      </c>
    </row>
    <row r="606" spans="1:7" x14ac:dyDescent="0.25">
      <c r="A606" s="5">
        <v>40160</v>
      </c>
      <c r="B606" s="5">
        <f>GBPUSD10080[[#This Row],[date_start]]+5</f>
        <v>40165</v>
      </c>
      <c r="C606" s="4">
        <v>256421</v>
      </c>
      <c r="D606" s="6">
        <v>1.6221000000000001</v>
      </c>
      <c r="E606" s="6">
        <v>1.6408700000000001</v>
      </c>
      <c r="F606" s="6">
        <v>1.60497</v>
      </c>
      <c r="G606" s="6">
        <v>1.61558</v>
      </c>
    </row>
    <row r="607" spans="1:7" x14ac:dyDescent="0.25">
      <c r="A607" s="5">
        <v>40153</v>
      </c>
      <c r="B607" s="5">
        <f>GBPUSD10080[[#This Row],[date_start]]+5</f>
        <v>40158</v>
      </c>
      <c r="C607" s="4">
        <v>325448</v>
      </c>
      <c r="D607" s="6">
        <v>1.64628</v>
      </c>
      <c r="E607" s="6">
        <v>1.65154</v>
      </c>
      <c r="F607" s="6">
        <v>1.61669</v>
      </c>
      <c r="G607" s="6">
        <v>1.62605</v>
      </c>
    </row>
    <row r="608" spans="1:7" x14ac:dyDescent="0.25">
      <c r="A608" s="5">
        <v>40146</v>
      </c>
      <c r="B608" s="5">
        <f>GBPUSD10080[[#This Row],[date_start]]+5</f>
        <v>40151</v>
      </c>
      <c r="C608" s="4">
        <v>280301</v>
      </c>
      <c r="D608" s="6">
        <v>1.6525099999999999</v>
      </c>
      <c r="E608" s="6">
        <v>1.6720600000000001</v>
      </c>
      <c r="F608" s="6">
        <v>1.6379900000000001</v>
      </c>
      <c r="G608" s="6">
        <v>1.64733</v>
      </c>
    </row>
    <row r="609" spans="1:7" x14ac:dyDescent="0.25">
      <c r="A609" s="5">
        <v>40139</v>
      </c>
      <c r="B609" s="5">
        <f>GBPUSD10080[[#This Row],[date_start]]+5</f>
        <v>40144</v>
      </c>
      <c r="C609" s="4">
        <v>287796</v>
      </c>
      <c r="D609" s="6">
        <v>1.64757</v>
      </c>
      <c r="E609" s="6">
        <v>1.6744699999999999</v>
      </c>
      <c r="F609" s="6">
        <v>1.6271100000000001</v>
      </c>
      <c r="G609" s="6">
        <v>1.64995</v>
      </c>
    </row>
    <row r="610" spans="1:7" x14ac:dyDescent="0.25">
      <c r="A610" s="5">
        <v>40132</v>
      </c>
      <c r="B610" s="5">
        <f>GBPUSD10080[[#This Row],[date_start]]+5</f>
        <v>40137</v>
      </c>
      <c r="C610" s="4">
        <v>306248</v>
      </c>
      <c r="D610" s="6">
        <v>1.6710100000000001</v>
      </c>
      <c r="E610" s="6">
        <v>1.6875199999999999</v>
      </c>
      <c r="F610" s="6">
        <v>1.64598</v>
      </c>
      <c r="G610" s="6">
        <v>1.65018</v>
      </c>
    </row>
    <row r="611" spans="1:7" x14ac:dyDescent="0.25">
      <c r="A611" s="5">
        <v>40125</v>
      </c>
      <c r="B611" s="5">
        <f>GBPUSD10080[[#This Row],[date_start]]+5</f>
        <v>40130</v>
      </c>
      <c r="C611" s="4">
        <v>296304</v>
      </c>
      <c r="D611" s="6">
        <v>1.6646000000000001</v>
      </c>
      <c r="E611" s="6">
        <v>1.68414</v>
      </c>
      <c r="F611" s="6">
        <v>1.6514800000000001</v>
      </c>
      <c r="G611" s="6">
        <v>1.6672400000000001</v>
      </c>
    </row>
    <row r="612" spans="1:7" x14ac:dyDescent="0.25">
      <c r="A612" s="5">
        <v>40118</v>
      </c>
      <c r="B612" s="5">
        <f>GBPUSD10080[[#This Row],[date_start]]+5</f>
        <v>40123</v>
      </c>
      <c r="C612" s="4">
        <v>301324</v>
      </c>
      <c r="D612" s="6">
        <v>1.6392800000000001</v>
      </c>
      <c r="E612" s="6">
        <v>1.66351</v>
      </c>
      <c r="F612" s="6">
        <v>1.6261699999999999</v>
      </c>
      <c r="G612" s="6">
        <v>1.6610199999999999</v>
      </c>
    </row>
    <row r="613" spans="1:7" x14ac:dyDescent="0.25">
      <c r="A613" s="5">
        <v>40111</v>
      </c>
      <c r="B613" s="5">
        <f>GBPUSD10080[[#This Row],[date_start]]+5</f>
        <v>40116</v>
      </c>
      <c r="C613" s="4">
        <v>114938</v>
      </c>
      <c r="D613" s="6">
        <v>1.6316999999999999</v>
      </c>
      <c r="E613" s="6">
        <v>1.6603000000000001</v>
      </c>
      <c r="F613" s="6">
        <v>1.6251</v>
      </c>
      <c r="G613" s="6">
        <v>1.6448799999999999</v>
      </c>
    </row>
    <row r="614" spans="1:7" x14ac:dyDescent="0.25">
      <c r="A614" s="5">
        <v>40104</v>
      </c>
      <c r="B614" s="5">
        <f>GBPUSD10080[[#This Row],[date_start]]+5</f>
        <v>40109</v>
      </c>
      <c r="C614" s="4">
        <v>67279</v>
      </c>
      <c r="D614" s="6">
        <v>1.6313</v>
      </c>
      <c r="E614" s="6">
        <v>1.6692</v>
      </c>
      <c r="F614" s="6">
        <v>1.6241000000000001</v>
      </c>
      <c r="G614" s="6">
        <v>1.6305000000000001</v>
      </c>
    </row>
    <row r="615" spans="1:7" x14ac:dyDescent="0.25">
      <c r="A615" s="5">
        <v>40097</v>
      </c>
      <c r="B615" s="5">
        <f>GBPUSD10080[[#This Row],[date_start]]+5</f>
        <v>40102</v>
      </c>
      <c r="C615" s="4">
        <v>67984</v>
      </c>
      <c r="D615" s="6">
        <v>1.5855999999999999</v>
      </c>
      <c r="E615" s="6">
        <v>1.6397999999999999</v>
      </c>
      <c r="F615" s="6">
        <v>1.5708</v>
      </c>
      <c r="G615" s="6">
        <v>1.6355</v>
      </c>
    </row>
    <row r="616" spans="1:7" x14ac:dyDescent="0.25">
      <c r="A616" s="5">
        <v>40090</v>
      </c>
      <c r="B616" s="5">
        <f>GBPUSD10080[[#This Row],[date_start]]+5</f>
        <v>40095</v>
      </c>
      <c r="C616" s="4">
        <v>84075</v>
      </c>
      <c r="D616" s="6">
        <v>1.5927</v>
      </c>
      <c r="E616" s="6">
        <v>1.6114999999999999</v>
      </c>
      <c r="F616" s="6">
        <v>1.5825</v>
      </c>
      <c r="G616" s="6">
        <v>1.5844</v>
      </c>
    </row>
    <row r="617" spans="1:7" x14ac:dyDescent="0.25">
      <c r="A617" s="5">
        <v>40083</v>
      </c>
      <c r="B617" s="5">
        <f>GBPUSD10080[[#This Row],[date_start]]+5</f>
        <v>40088</v>
      </c>
      <c r="C617" s="4">
        <v>78826</v>
      </c>
      <c r="D617" s="6">
        <v>1.5967</v>
      </c>
      <c r="E617" s="6">
        <v>1.6125</v>
      </c>
      <c r="F617" s="6">
        <v>1.577</v>
      </c>
      <c r="G617" s="6">
        <v>1.5945</v>
      </c>
    </row>
    <row r="618" spans="1:7" x14ac:dyDescent="0.25">
      <c r="A618" s="5">
        <v>40076</v>
      </c>
      <c r="B618" s="5">
        <f>GBPUSD10080[[#This Row],[date_start]]+5</f>
        <v>40081</v>
      </c>
      <c r="C618" s="4">
        <v>72042</v>
      </c>
      <c r="D618" s="6">
        <v>1.6215999999999999</v>
      </c>
      <c r="E618" s="6">
        <v>1.6467000000000001</v>
      </c>
      <c r="F618" s="6">
        <v>1.5915999999999999</v>
      </c>
      <c r="G618" s="6">
        <v>1.5949</v>
      </c>
    </row>
    <row r="619" spans="1:7" x14ac:dyDescent="0.25">
      <c r="A619" s="5">
        <v>40069</v>
      </c>
      <c r="B619" s="5">
        <f>GBPUSD10080[[#This Row],[date_start]]+5</f>
        <v>40074</v>
      </c>
      <c r="C619" s="4">
        <v>66100</v>
      </c>
      <c r="D619" s="6">
        <v>1.6684000000000001</v>
      </c>
      <c r="E619" s="6">
        <v>1.6684000000000001</v>
      </c>
      <c r="F619" s="6">
        <v>1.623</v>
      </c>
      <c r="G619" s="6">
        <v>1.627</v>
      </c>
    </row>
    <row r="620" spans="1:7" x14ac:dyDescent="0.25">
      <c r="A620" s="5">
        <v>40062</v>
      </c>
      <c r="B620" s="5">
        <f>GBPUSD10080[[#This Row],[date_start]]+5</f>
        <v>40067</v>
      </c>
      <c r="C620" s="4">
        <v>132279</v>
      </c>
      <c r="D620" s="6">
        <v>1.6393</v>
      </c>
      <c r="E620" s="6">
        <v>1.6740999999999999</v>
      </c>
      <c r="F620" s="6">
        <v>1.6322000000000001</v>
      </c>
      <c r="G620" s="6">
        <v>1.6655</v>
      </c>
    </row>
    <row r="621" spans="1:7" x14ac:dyDescent="0.25">
      <c r="A621" s="5">
        <v>40055</v>
      </c>
      <c r="B621" s="5">
        <f>GBPUSD10080[[#This Row],[date_start]]+5</f>
        <v>40060</v>
      </c>
      <c r="C621" s="4">
        <v>214937</v>
      </c>
      <c r="D621" s="6">
        <v>1.6267</v>
      </c>
      <c r="E621" s="6">
        <v>1.6411</v>
      </c>
      <c r="F621" s="6">
        <v>1.6113</v>
      </c>
      <c r="G621" s="6">
        <v>1.6391</v>
      </c>
    </row>
    <row r="622" spans="1:7" x14ac:dyDescent="0.25">
      <c r="A622" s="5">
        <v>40048</v>
      </c>
      <c r="B622" s="5">
        <f>GBPUSD10080[[#This Row],[date_start]]+5</f>
        <v>40053</v>
      </c>
      <c r="C622" s="4">
        <v>67239</v>
      </c>
      <c r="D622" s="6">
        <v>1.6504000000000001</v>
      </c>
      <c r="E622" s="6">
        <v>1.6545000000000001</v>
      </c>
      <c r="F622" s="6">
        <v>1.6153999999999999</v>
      </c>
      <c r="G622" s="6">
        <v>1.627</v>
      </c>
    </row>
    <row r="623" spans="1:7" x14ac:dyDescent="0.25">
      <c r="A623" s="5">
        <v>40041</v>
      </c>
      <c r="B623" s="5">
        <f>GBPUSD10080[[#This Row],[date_start]]+5</f>
        <v>40046</v>
      </c>
      <c r="C623" s="4">
        <v>74815</v>
      </c>
      <c r="D623" s="6">
        <v>1.6505000000000001</v>
      </c>
      <c r="E623" s="6">
        <v>1.6624000000000001</v>
      </c>
      <c r="F623" s="6">
        <v>1.6275999999999999</v>
      </c>
      <c r="G623" s="6">
        <v>1.6507000000000001</v>
      </c>
    </row>
    <row r="624" spans="1:7" x14ac:dyDescent="0.25">
      <c r="A624" s="5">
        <v>40034</v>
      </c>
      <c r="B624" s="5">
        <f>GBPUSD10080[[#This Row],[date_start]]+5</f>
        <v>40039</v>
      </c>
      <c r="C624" s="4">
        <v>80748</v>
      </c>
      <c r="D624" s="6">
        <v>1.6681999999999999</v>
      </c>
      <c r="E624" s="6">
        <v>1.6718</v>
      </c>
      <c r="F624" s="6">
        <v>1.6392</v>
      </c>
      <c r="G624" s="6">
        <v>1.6543000000000001</v>
      </c>
    </row>
    <row r="625" spans="1:7" x14ac:dyDescent="0.25">
      <c r="A625" s="5">
        <v>40027</v>
      </c>
      <c r="B625" s="5">
        <f>GBPUSD10080[[#This Row],[date_start]]+5</f>
        <v>40032</v>
      </c>
      <c r="C625" s="4">
        <v>78522</v>
      </c>
      <c r="D625" s="6">
        <v>1.6860999999999999</v>
      </c>
      <c r="E625" s="6">
        <v>1.7042999999999999</v>
      </c>
      <c r="F625" s="6">
        <v>1.6652</v>
      </c>
      <c r="G625" s="6">
        <v>1.6682999999999999</v>
      </c>
    </row>
    <row r="626" spans="1:7" x14ac:dyDescent="0.25">
      <c r="A626" s="5">
        <v>40020</v>
      </c>
      <c r="B626" s="5">
        <f>GBPUSD10080[[#This Row],[date_start]]+5</f>
        <v>40025</v>
      </c>
      <c r="C626" s="4">
        <v>80798</v>
      </c>
      <c r="D626" s="6">
        <v>1.6448</v>
      </c>
      <c r="E626" s="6">
        <v>1.6732</v>
      </c>
      <c r="F626" s="6">
        <v>1.6339999999999999</v>
      </c>
      <c r="G626" s="6">
        <v>1.6712</v>
      </c>
    </row>
    <row r="627" spans="1:7" x14ac:dyDescent="0.25">
      <c r="A627" s="5">
        <v>40013</v>
      </c>
      <c r="B627" s="5">
        <f>GBPUSD10080[[#This Row],[date_start]]+5</f>
        <v>40018</v>
      </c>
      <c r="C627" s="4">
        <v>100076</v>
      </c>
      <c r="D627" s="6">
        <v>1.6362000000000001</v>
      </c>
      <c r="E627" s="6">
        <v>1.6584000000000001</v>
      </c>
      <c r="F627" s="6">
        <v>1.6311</v>
      </c>
      <c r="G627" s="6">
        <v>1.6424000000000001</v>
      </c>
    </row>
    <row r="628" spans="1:7" x14ac:dyDescent="0.25">
      <c r="A628" s="5">
        <v>40006</v>
      </c>
      <c r="B628" s="5">
        <f>GBPUSD10080[[#This Row],[date_start]]+5</f>
        <v>40011</v>
      </c>
      <c r="C628" s="4">
        <v>111366</v>
      </c>
      <c r="D628" s="6">
        <v>1.6183000000000001</v>
      </c>
      <c r="E628" s="6">
        <v>1.6480999999999999</v>
      </c>
      <c r="F628" s="6">
        <v>1.6033999999999999</v>
      </c>
      <c r="G628" s="6">
        <v>1.6335</v>
      </c>
    </row>
    <row r="629" spans="1:7" x14ac:dyDescent="0.25">
      <c r="A629" s="5">
        <v>39999</v>
      </c>
      <c r="B629" s="5">
        <f>GBPUSD10080[[#This Row],[date_start]]+5</f>
        <v>40004</v>
      </c>
      <c r="C629" s="4">
        <v>115992</v>
      </c>
      <c r="D629" s="6">
        <v>1.6283000000000001</v>
      </c>
      <c r="E629" s="6">
        <v>1.6379999999999999</v>
      </c>
      <c r="F629" s="6">
        <v>1.5985</v>
      </c>
      <c r="G629" s="6">
        <v>1.6211</v>
      </c>
    </row>
    <row r="630" spans="1:7" x14ac:dyDescent="0.25">
      <c r="A630" s="5">
        <v>39992</v>
      </c>
      <c r="B630" s="5">
        <f>GBPUSD10080[[#This Row],[date_start]]+5</f>
        <v>39997</v>
      </c>
      <c r="C630" s="4">
        <v>315873</v>
      </c>
      <c r="D630" s="6">
        <v>1.65011</v>
      </c>
      <c r="E630" s="6">
        <v>1.6742699999999999</v>
      </c>
      <c r="F630" s="6">
        <v>1.6303000000000001</v>
      </c>
      <c r="G630" s="6">
        <v>1.6332</v>
      </c>
    </row>
    <row r="631" spans="1:7" x14ac:dyDescent="0.25">
      <c r="A631" s="5">
        <v>39985</v>
      </c>
      <c r="B631" s="5">
        <f>GBPUSD10080[[#This Row],[date_start]]+5</f>
        <v>39990</v>
      </c>
      <c r="C631" s="4">
        <v>217807</v>
      </c>
      <c r="D631" s="6">
        <v>1.6506000000000001</v>
      </c>
      <c r="E631" s="6">
        <v>1.6601999999999999</v>
      </c>
      <c r="F631" s="6">
        <v>1.6209</v>
      </c>
      <c r="G631" s="6">
        <v>1.6524399999999999</v>
      </c>
    </row>
    <row r="632" spans="1:7" x14ac:dyDescent="0.25">
      <c r="A632" s="5">
        <v>39978</v>
      </c>
      <c r="B632" s="5">
        <f>GBPUSD10080[[#This Row],[date_start]]+5</f>
        <v>39983</v>
      </c>
      <c r="C632" s="4">
        <v>126822</v>
      </c>
      <c r="D632" s="6">
        <v>1.6425000000000001</v>
      </c>
      <c r="E632" s="6">
        <v>1.6560999999999999</v>
      </c>
      <c r="F632" s="6">
        <v>1.6188</v>
      </c>
      <c r="G632" s="6">
        <v>1.6494</v>
      </c>
    </row>
    <row r="633" spans="1:7" x14ac:dyDescent="0.25">
      <c r="A633" s="5">
        <v>39971</v>
      </c>
      <c r="B633" s="5">
        <f>GBPUSD10080[[#This Row],[date_start]]+5</f>
        <v>39976</v>
      </c>
      <c r="C633" s="4">
        <v>436765</v>
      </c>
      <c r="D633" s="6">
        <v>1.5952999999999999</v>
      </c>
      <c r="E633" s="6">
        <v>1.6617</v>
      </c>
      <c r="F633" s="6">
        <v>1.5802</v>
      </c>
      <c r="G633" s="6">
        <v>1.6443000000000001</v>
      </c>
    </row>
    <row r="634" spans="1:7" x14ac:dyDescent="0.25">
      <c r="A634" s="5">
        <v>39964</v>
      </c>
      <c r="B634" s="5">
        <f>GBPUSD10080[[#This Row],[date_start]]+5</f>
        <v>39969</v>
      </c>
      <c r="C634" s="4">
        <v>532124</v>
      </c>
      <c r="D634" s="6">
        <v>1.6182000000000001</v>
      </c>
      <c r="E634" s="6">
        <v>1.6660999999999999</v>
      </c>
      <c r="F634" s="6">
        <v>1.5941000000000001</v>
      </c>
      <c r="G634" s="6">
        <v>1.5979000000000001</v>
      </c>
    </row>
    <row r="635" spans="1:7" x14ac:dyDescent="0.25">
      <c r="A635" s="5">
        <v>39957</v>
      </c>
      <c r="B635" s="5">
        <f>GBPUSD10080[[#This Row],[date_start]]+5</f>
        <v>39962</v>
      </c>
      <c r="C635" s="4">
        <v>406906</v>
      </c>
      <c r="D635" s="6">
        <v>1.5929</v>
      </c>
      <c r="E635" s="6">
        <v>1.6195999999999999</v>
      </c>
      <c r="F635" s="6">
        <v>1.5777000000000001</v>
      </c>
      <c r="G635" s="6">
        <v>1.6188</v>
      </c>
    </row>
    <row r="636" spans="1:7" x14ac:dyDescent="0.25">
      <c r="A636" s="5">
        <v>39950</v>
      </c>
      <c r="B636" s="5">
        <f>GBPUSD10080[[#This Row],[date_start]]+5</f>
        <v>39955</v>
      </c>
      <c r="C636" s="4">
        <v>345210</v>
      </c>
      <c r="D636" s="6">
        <v>1.5172000000000001</v>
      </c>
      <c r="E636" s="6">
        <v>1.5942000000000001</v>
      </c>
      <c r="F636" s="6">
        <v>1.5116000000000001</v>
      </c>
      <c r="G636" s="6">
        <v>1.593</v>
      </c>
    </row>
    <row r="637" spans="1:7" x14ac:dyDescent="0.25">
      <c r="A637" s="5">
        <v>39943</v>
      </c>
      <c r="B637" s="5">
        <f>GBPUSD10080[[#This Row],[date_start]]+5</f>
        <v>39948</v>
      </c>
      <c r="C637" s="4">
        <v>264139</v>
      </c>
      <c r="D637" s="6">
        <v>1.5227599999999999</v>
      </c>
      <c r="E637" s="6">
        <v>1.5351999999999999</v>
      </c>
      <c r="F637" s="6">
        <v>1.5057499999999999</v>
      </c>
      <c r="G637" s="6">
        <v>1.5178799999999999</v>
      </c>
    </row>
    <row r="638" spans="1:7" x14ac:dyDescent="0.25">
      <c r="A638" s="5">
        <v>39936</v>
      </c>
      <c r="B638" s="5">
        <f>GBPUSD10080[[#This Row],[date_start]]+5</f>
        <v>39941</v>
      </c>
      <c r="C638" s="4">
        <v>264907</v>
      </c>
      <c r="D638" s="6">
        <v>1.49211</v>
      </c>
      <c r="E638" s="6">
        <v>1.5246599999999999</v>
      </c>
      <c r="F638" s="6">
        <v>1.4834799999999999</v>
      </c>
      <c r="G638" s="6">
        <v>1.5233099999999999</v>
      </c>
    </row>
    <row r="639" spans="1:7" x14ac:dyDescent="0.25">
      <c r="A639" s="5">
        <v>39929</v>
      </c>
      <c r="B639" s="5">
        <f>GBPUSD10080[[#This Row],[date_start]]+5</f>
        <v>39934</v>
      </c>
      <c r="C639" s="4">
        <v>222915</v>
      </c>
      <c r="D639" s="6">
        <v>1.46628</v>
      </c>
      <c r="E639" s="6">
        <v>1.4945600000000001</v>
      </c>
      <c r="F639" s="6">
        <v>1.4514</v>
      </c>
      <c r="G639" s="6">
        <v>1.4921599999999999</v>
      </c>
    </row>
    <row r="640" spans="1:7" x14ac:dyDescent="0.25">
      <c r="A640" s="5">
        <v>39922</v>
      </c>
      <c r="B640" s="5">
        <f>GBPUSD10080[[#This Row],[date_start]]+5</f>
        <v>39927</v>
      </c>
      <c r="C640" s="4">
        <v>224651</v>
      </c>
      <c r="D640" s="6">
        <v>1.4780599999999999</v>
      </c>
      <c r="E640" s="6">
        <v>1.4813499999999999</v>
      </c>
      <c r="F640" s="6">
        <v>1.4395800000000001</v>
      </c>
      <c r="G640" s="6">
        <v>1.4677500000000001</v>
      </c>
    </row>
    <row r="641" spans="1:7" x14ac:dyDescent="0.25">
      <c r="A641" s="5">
        <v>39915</v>
      </c>
      <c r="B641" s="5">
        <f>GBPUSD10080[[#This Row],[date_start]]+5</f>
        <v>39920</v>
      </c>
      <c r="C641" s="4">
        <v>224542</v>
      </c>
      <c r="D641" s="6">
        <v>1.4640200000000001</v>
      </c>
      <c r="E641" s="6">
        <v>1.5066200000000001</v>
      </c>
      <c r="F641" s="6">
        <v>1.46041</v>
      </c>
      <c r="G641" s="6">
        <v>1.4796100000000001</v>
      </c>
    </row>
    <row r="642" spans="1:7" x14ac:dyDescent="0.25">
      <c r="A642" s="5">
        <v>39908</v>
      </c>
      <c r="B642" s="5">
        <f>GBPUSD10080[[#This Row],[date_start]]+5</f>
        <v>39913</v>
      </c>
      <c r="C642" s="4">
        <v>208886</v>
      </c>
      <c r="D642" s="6">
        <v>1.48447</v>
      </c>
      <c r="E642" s="6">
        <v>1.4957400000000001</v>
      </c>
      <c r="F642" s="6">
        <v>1.4579899999999999</v>
      </c>
      <c r="G642" s="6">
        <v>1.46776</v>
      </c>
    </row>
    <row r="643" spans="1:7" x14ac:dyDescent="0.25">
      <c r="A643" s="5">
        <v>39901</v>
      </c>
      <c r="B643" s="5">
        <f>GBPUSD10080[[#This Row],[date_start]]+5</f>
        <v>39906</v>
      </c>
      <c r="C643" s="4">
        <v>221647</v>
      </c>
      <c r="D643" s="6">
        <v>1.42458</v>
      </c>
      <c r="E643" s="6">
        <v>1.4845999999999999</v>
      </c>
      <c r="F643" s="6">
        <v>1.41096</v>
      </c>
      <c r="G643" s="6">
        <v>1.48387</v>
      </c>
    </row>
    <row r="644" spans="1:7" x14ac:dyDescent="0.25">
      <c r="A644" s="5">
        <v>39894</v>
      </c>
      <c r="B644" s="5">
        <f>GBPUSD10080[[#This Row],[date_start]]+5</f>
        <v>39899</v>
      </c>
      <c r="C644" s="4">
        <v>226456</v>
      </c>
      <c r="D644" s="6">
        <v>1.4491000000000001</v>
      </c>
      <c r="E644" s="6">
        <v>1.4778500000000001</v>
      </c>
      <c r="F644" s="6">
        <v>1.42676</v>
      </c>
      <c r="G644" s="6">
        <v>1.43191</v>
      </c>
    </row>
    <row r="645" spans="1:7" x14ac:dyDescent="0.25">
      <c r="A645" s="5">
        <v>39887</v>
      </c>
      <c r="B645" s="5">
        <f>GBPUSD10080[[#This Row],[date_start]]+5</f>
        <v>39892</v>
      </c>
      <c r="C645" s="4">
        <v>263719</v>
      </c>
      <c r="D645" s="6">
        <v>1.3913500000000001</v>
      </c>
      <c r="E645" s="6">
        <v>1.4594800000000001</v>
      </c>
      <c r="F645" s="6">
        <v>1.38436</v>
      </c>
      <c r="G645" s="6">
        <v>1.4463600000000001</v>
      </c>
    </row>
    <row r="646" spans="1:7" x14ac:dyDescent="0.25">
      <c r="A646" s="5">
        <v>39880</v>
      </c>
      <c r="B646" s="5">
        <f>GBPUSD10080[[#This Row],[date_start]]+5</f>
        <v>39885</v>
      </c>
      <c r="C646" s="4">
        <v>210280</v>
      </c>
      <c r="D646" s="6">
        <v>1.41265</v>
      </c>
      <c r="E646" s="6">
        <v>1.41821</v>
      </c>
      <c r="F646" s="6">
        <v>1.3654200000000001</v>
      </c>
      <c r="G646" s="6">
        <v>1.40011</v>
      </c>
    </row>
    <row r="647" spans="1:7" x14ac:dyDescent="0.25">
      <c r="A647" s="5">
        <v>39873</v>
      </c>
      <c r="B647" s="5">
        <f>GBPUSD10080[[#This Row],[date_start]]+5</f>
        <v>39878</v>
      </c>
      <c r="C647" s="4">
        <v>228372</v>
      </c>
      <c r="D647" s="6">
        <v>1.4269000000000001</v>
      </c>
      <c r="E647" s="6">
        <v>1.4304600000000001</v>
      </c>
      <c r="F647" s="6">
        <v>1.3956599999999999</v>
      </c>
      <c r="G647" s="6">
        <v>1.4092100000000001</v>
      </c>
    </row>
    <row r="648" spans="1:7" x14ac:dyDescent="0.25">
      <c r="A648" s="5">
        <v>39866</v>
      </c>
      <c r="B648" s="5">
        <f>GBPUSD10080[[#This Row],[date_start]]+5</f>
        <v>39871</v>
      </c>
      <c r="C648" s="4">
        <v>225598</v>
      </c>
      <c r="D648" s="6">
        <v>1.4397</v>
      </c>
      <c r="E648" s="6">
        <v>1.4660500000000001</v>
      </c>
      <c r="F648" s="6">
        <v>1.4110499999999999</v>
      </c>
      <c r="G648" s="6">
        <v>1.4314499999999999</v>
      </c>
    </row>
    <row r="649" spans="1:7" x14ac:dyDescent="0.25">
      <c r="A649" s="5">
        <v>39859</v>
      </c>
      <c r="B649" s="5">
        <f>GBPUSD10080[[#This Row],[date_start]]+5</f>
        <v>39864</v>
      </c>
      <c r="C649" s="4">
        <v>146511</v>
      </c>
      <c r="D649" s="6">
        <v>1.4211499999999999</v>
      </c>
      <c r="E649" s="6">
        <v>1.44835</v>
      </c>
      <c r="F649" s="6">
        <v>1.4093</v>
      </c>
      <c r="G649" s="6">
        <v>1.4431499999999999</v>
      </c>
    </row>
    <row r="650" spans="1:7" x14ac:dyDescent="0.25">
      <c r="A650" s="5">
        <v>39852</v>
      </c>
      <c r="B650" s="5">
        <f>GBPUSD10080[[#This Row],[date_start]]+5</f>
        <v>39857</v>
      </c>
      <c r="C650" s="4">
        <v>179999</v>
      </c>
      <c r="D650" s="6">
        <v>1.4811799999999999</v>
      </c>
      <c r="E650" s="6">
        <v>1.4984500000000001</v>
      </c>
      <c r="F650" s="6">
        <v>1.4134</v>
      </c>
      <c r="G650" s="6">
        <v>1.4353499999999999</v>
      </c>
    </row>
    <row r="651" spans="1:7" x14ac:dyDescent="0.25">
      <c r="A651" s="5">
        <v>39845</v>
      </c>
      <c r="B651" s="5">
        <f>GBPUSD10080[[#This Row],[date_start]]+5</f>
        <v>39850</v>
      </c>
      <c r="C651" s="4">
        <v>146627</v>
      </c>
      <c r="D651" s="6">
        <v>1.4438</v>
      </c>
      <c r="E651" s="6">
        <v>1.4842</v>
      </c>
      <c r="F651" s="6">
        <v>1.4051</v>
      </c>
      <c r="G651" s="6">
        <v>1.4785999999999999</v>
      </c>
    </row>
    <row r="652" spans="1:7" x14ac:dyDescent="0.25">
      <c r="A652" s="5">
        <v>39838</v>
      </c>
      <c r="B652" s="5">
        <f>GBPUSD10080[[#This Row],[date_start]]+5</f>
        <v>39843</v>
      </c>
      <c r="C652" s="4">
        <v>157621</v>
      </c>
      <c r="D652" s="6">
        <v>1.3682000000000001</v>
      </c>
      <c r="E652" s="6">
        <v>1.4541999999999999</v>
      </c>
      <c r="F652" s="6">
        <v>1.3547</v>
      </c>
      <c r="G652" s="6">
        <v>1.4539</v>
      </c>
    </row>
    <row r="653" spans="1:7" x14ac:dyDescent="0.25">
      <c r="A653" s="5">
        <v>39831</v>
      </c>
      <c r="B653" s="5">
        <f>GBPUSD10080[[#This Row],[date_start]]+5</f>
        <v>39836</v>
      </c>
      <c r="C653" s="4">
        <v>156538</v>
      </c>
      <c r="D653" s="6">
        <v>1.4872000000000001</v>
      </c>
      <c r="E653" s="6">
        <v>1.4908999999999999</v>
      </c>
      <c r="F653" s="6">
        <v>1.3503000000000001</v>
      </c>
      <c r="G653" s="6">
        <v>1.3798999999999999</v>
      </c>
    </row>
    <row r="654" spans="1:7" x14ac:dyDescent="0.25">
      <c r="A654" s="5">
        <v>39824</v>
      </c>
      <c r="B654" s="5">
        <f>GBPUSD10080[[#This Row],[date_start]]+5</f>
        <v>39829</v>
      </c>
      <c r="C654" s="4">
        <v>135181</v>
      </c>
      <c r="D654" s="6">
        <v>1.5067999999999999</v>
      </c>
      <c r="E654" s="6">
        <v>1.5115000000000001</v>
      </c>
      <c r="F654" s="6">
        <v>1.4469000000000001</v>
      </c>
      <c r="G654" s="6">
        <v>1.4732000000000001</v>
      </c>
    </row>
    <row r="655" spans="1:7" x14ac:dyDescent="0.25">
      <c r="A655" s="5">
        <v>39817</v>
      </c>
      <c r="B655" s="5">
        <f>GBPUSD10080[[#This Row],[date_start]]+5</f>
        <v>39822</v>
      </c>
      <c r="C655" s="4">
        <v>108972</v>
      </c>
      <c r="D655" s="6">
        <v>1.4545999999999999</v>
      </c>
      <c r="E655" s="6">
        <v>1.5371999999999999</v>
      </c>
      <c r="F655" s="6">
        <v>1.4431</v>
      </c>
      <c r="G655" s="6">
        <v>1.5163</v>
      </c>
    </row>
    <row r="656" spans="1:7" x14ac:dyDescent="0.25">
      <c r="A656" s="5">
        <v>39810</v>
      </c>
      <c r="B656" s="5">
        <f>GBPUSD10080[[#This Row],[date_start]]+5</f>
        <v>39815</v>
      </c>
      <c r="C656" s="4">
        <v>45600</v>
      </c>
      <c r="D656" s="6">
        <v>1.4657</v>
      </c>
      <c r="E656" s="6">
        <v>1.4770000000000001</v>
      </c>
      <c r="F656" s="6">
        <v>1.4354</v>
      </c>
      <c r="G656" s="6">
        <v>1.4547000000000001</v>
      </c>
    </row>
    <row r="657" spans="1:7" x14ac:dyDescent="0.25">
      <c r="A657" s="5">
        <v>39803</v>
      </c>
      <c r="B657" s="5">
        <f>GBPUSD10080[[#This Row],[date_start]]+5</f>
        <v>39808</v>
      </c>
      <c r="C657" s="4">
        <v>56327</v>
      </c>
      <c r="D657" s="6">
        <v>1.4947999999999999</v>
      </c>
      <c r="E657" s="6">
        <v>1.4990000000000001</v>
      </c>
      <c r="F657" s="6">
        <v>1.4581</v>
      </c>
      <c r="G657" s="6">
        <v>1.4617</v>
      </c>
    </row>
    <row r="658" spans="1:7" x14ac:dyDescent="0.25">
      <c r="A658" s="5">
        <v>39796</v>
      </c>
      <c r="B658" s="5">
        <f>GBPUSD10080[[#This Row],[date_start]]+5</f>
        <v>39801</v>
      </c>
      <c r="C658" s="4">
        <v>113900</v>
      </c>
      <c r="D658" s="6">
        <v>1.4958</v>
      </c>
      <c r="E658" s="6">
        <v>1.5722</v>
      </c>
      <c r="F658" s="6">
        <v>1.4810000000000001</v>
      </c>
      <c r="G658" s="6">
        <v>1.4926999999999999</v>
      </c>
    </row>
    <row r="659" spans="1:7" x14ac:dyDescent="0.25">
      <c r="A659" s="5">
        <v>39789</v>
      </c>
      <c r="B659" s="5">
        <f>GBPUSD10080[[#This Row],[date_start]]+5</f>
        <v>39794</v>
      </c>
      <c r="C659" s="4">
        <v>78596</v>
      </c>
      <c r="D659" s="6">
        <v>1.4716</v>
      </c>
      <c r="E659" s="6">
        <v>1.5113000000000001</v>
      </c>
      <c r="F659" s="6">
        <v>1.4679</v>
      </c>
      <c r="G659" s="6">
        <v>1.4944</v>
      </c>
    </row>
    <row r="660" spans="1:7" x14ac:dyDescent="0.25">
      <c r="A660" s="5">
        <v>39782</v>
      </c>
      <c r="B660" s="5">
        <f>GBPUSD10080[[#This Row],[date_start]]+5</f>
        <v>39787</v>
      </c>
      <c r="C660" s="4">
        <v>106274</v>
      </c>
      <c r="D660" s="6">
        <v>1.5381</v>
      </c>
      <c r="E660" s="6">
        <v>1.5396000000000001</v>
      </c>
      <c r="F660" s="6">
        <v>1.4467000000000001</v>
      </c>
      <c r="G660" s="6">
        <v>1.4684999999999999</v>
      </c>
    </row>
    <row r="661" spans="1:7" x14ac:dyDescent="0.25">
      <c r="A661" s="5">
        <v>39775</v>
      </c>
      <c r="B661" s="5">
        <f>GBPUSD10080[[#This Row],[date_start]]+5</f>
        <v>39780</v>
      </c>
      <c r="C661" s="4">
        <v>97969</v>
      </c>
      <c r="D661" s="6">
        <v>1.4957</v>
      </c>
      <c r="E661" s="6">
        <v>1.5533999999999999</v>
      </c>
      <c r="F661" s="6">
        <v>1.4842</v>
      </c>
      <c r="G661" s="6">
        <v>1.5368999999999999</v>
      </c>
    </row>
    <row r="662" spans="1:7" x14ac:dyDescent="0.25">
      <c r="A662" s="5">
        <v>39768</v>
      </c>
      <c r="B662" s="5">
        <f>GBPUSD10080[[#This Row],[date_start]]+5</f>
        <v>39773</v>
      </c>
      <c r="C662" s="4">
        <v>112940</v>
      </c>
      <c r="D662" s="6">
        <v>1.4665999999999999</v>
      </c>
      <c r="E662" s="6">
        <v>1.5247999999999999</v>
      </c>
      <c r="F662" s="6">
        <v>1.4657</v>
      </c>
      <c r="G662" s="6">
        <v>1.4924999999999999</v>
      </c>
    </row>
    <row r="663" spans="1:7" x14ac:dyDescent="0.25">
      <c r="A663" s="5">
        <v>39761</v>
      </c>
      <c r="B663" s="5">
        <f>GBPUSD10080[[#This Row],[date_start]]+5</f>
        <v>39766</v>
      </c>
      <c r="C663" s="4">
        <v>131355</v>
      </c>
      <c r="D663" s="6">
        <v>1.5763</v>
      </c>
      <c r="E663" s="6">
        <v>1.5884</v>
      </c>
      <c r="F663" s="6">
        <v>1.4557</v>
      </c>
      <c r="G663" s="6">
        <v>1.4739</v>
      </c>
    </row>
    <row r="664" spans="1:7" x14ac:dyDescent="0.25">
      <c r="A664" s="5">
        <v>39754</v>
      </c>
      <c r="B664" s="5">
        <f>GBPUSD10080[[#This Row],[date_start]]+5</f>
        <v>39759</v>
      </c>
      <c r="C664" s="4">
        <v>181558</v>
      </c>
      <c r="D664" s="6">
        <v>1.6101000000000001</v>
      </c>
      <c r="E664" s="6">
        <v>1.6396999999999999</v>
      </c>
      <c r="F664" s="6">
        <v>1.5535000000000001</v>
      </c>
      <c r="G664" s="6">
        <v>1.5642</v>
      </c>
    </row>
    <row r="665" spans="1:7" x14ac:dyDescent="0.25">
      <c r="A665" s="5">
        <v>39747</v>
      </c>
      <c r="B665" s="5">
        <f>GBPUSD10080[[#This Row],[date_start]]+5</f>
        <v>39752</v>
      </c>
      <c r="C665" s="4">
        <v>186267</v>
      </c>
      <c r="D665" s="6">
        <v>1.5725</v>
      </c>
      <c r="E665" s="6">
        <v>1.6671</v>
      </c>
      <c r="F665" s="6">
        <v>1.5278</v>
      </c>
      <c r="G665" s="6">
        <v>1.6074999999999999</v>
      </c>
    </row>
    <row r="666" spans="1:7" x14ac:dyDescent="0.25">
      <c r="A666" s="5">
        <v>39740</v>
      </c>
      <c r="B666" s="5">
        <f>GBPUSD10080[[#This Row],[date_start]]+5</f>
        <v>39745</v>
      </c>
      <c r="C666" s="4">
        <v>153012</v>
      </c>
      <c r="D666" s="6">
        <v>1.7305999999999999</v>
      </c>
      <c r="E666" s="6">
        <v>1.7517</v>
      </c>
      <c r="F666" s="6">
        <v>1.5268999999999999</v>
      </c>
      <c r="G666" s="6">
        <v>1.5907</v>
      </c>
    </row>
    <row r="667" spans="1:7" x14ac:dyDescent="0.25">
      <c r="A667" s="5">
        <v>39733</v>
      </c>
      <c r="B667" s="5">
        <f>GBPUSD10080[[#This Row],[date_start]]+5</f>
        <v>39738</v>
      </c>
      <c r="C667" s="4">
        <v>131676</v>
      </c>
      <c r="D667" s="6">
        <v>1.7118</v>
      </c>
      <c r="E667" s="6">
        <v>1.7623</v>
      </c>
      <c r="F667" s="6">
        <v>1.6926000000000001</v>
      </c>
      <c r="G667" s="6">
        <v>1.7281</v>
      </c>
    </row>
    <row r="668" spans="1:7" x14ac:dyDescent="0.25">
      <c r="A668" s="5">
        <v>39726</v>
      </c>
      <c r="B668" s="5">
        <f>GBPUSD10080[[#This Row],[date_start]]+5</f>
        <v>39731</v>
      </c>
      <c r="C668" s="4">
        <v>157749</v>
      </c>
      <c r="D668" s="6">
        <v>1.7624</v>
      </c>
      <c r="E668" s="6">
        <v>1.7695000000000001</v>
      </c>
      <c r="F668" s="6">
        <v>1.6786000000000001</v>
      </c>
      <c r="G668" s="6">
        <v>1.7049000000000001</v>
      </c>
    </row>
    <row r="669" spans="1:7" x14ac:dyDescent="0.25">
      <c r="A669" s="5">
        <v>39719</v>
      </c>
      <c r="B669" s="5">
        <f>GBPUSD10080[[#This Row],[date_start]]+5</f>
        <v>39724</v>
      </c>
      <c r="C669" s="4">
        <v>122523</v>
      </c>
      <c r="D669" s="6">
        <v>1.8280000000000001</v>
      </c>
      <c r="E669" s="6">
        <v>1.8342000000000001</v>
      </c>
      <c r="F669" s="6">
        <v>1.7551000000000001</v>
      </c>
      <c r="G669" s="6">
        <v>1.7714000000000001</v>
      </c>
    </row>
    <row r="670" spans="1:7" x14ac:dyDescent="0.25">
      <c r="A670" s="5">
        <v>39712</v>
      </c>
      <c r="B670" s="5">
        <f>GBPUSD10080[[#This Row],[date_start]]+5</f>
        <v>39717</v>
      </c>
      <c r="C670" s="4">
        <v>97730</v>
      </c>
      <c r="D670" s="6">
        <v>1.8325</v>
      </c>
      <c r="E670" s="6">
        <v>1.8668</v>
      </c>
      <c r="F670" s="6">
        <v>1.8264</v>
      </c>
      <c r="G670" s="6">
        <v>1.8441000000000001</v>
      </c>
    </row>
    <row r="671" spans="1:7" x14ac:dyDescent="0.25">
      <c r="A671" s="5">
        <v>39705</v>
      </c>
      <c r="B671" s="5">
        <f>GBPUSD10080[[#This Row],[date_start]]+5</f>
        <v>39710</v>
      </c>
      <c r="C671" s="4">
        <v>130106</v>
      </c>
      <c r="D671" s="6">
        <v>1.7990999999999999</v>
      </c>
      <c r="E671" s="6">
        <v>1.8387</v>
      </c>
      <c r="F671" s="6">
        <v>1.7730999999999999</v>
      </c>
      <c r="G671" s="6">
        <v>1.8314999999999999</v>
      </c>
    </row>
    <row r="672" spans="1:7" x14ac:dyDescent="0.25">
      <c r="A672" s="5">
        <v>39698</v>
      </c>
      <c r="B672" s="5">
        <f>GBPUSD10080[[#This Row],[date_start]]+5</f>
        <v>39703</v>
      </c>
      <c r="C672" s="4">
        <v>110848</v>
      </c>
      <c r="D672" s="6">
        <v>1.7871999999999999</v>
      </c>
      <c r="E672" s="6">
        <v>1.7974000000000001</v>
      </c>
      <c r="F672" s="6">
        <v>1.7445999999999999</v>
      </c>
      <c r="G672" s="6">
        <v>1.7941</v>
      </c>
    </row>
    <row r="673" spans="1:7" x14ac:dyDescent="0.25">
      <c r="A673" s="5">
        <v>39691</v>
      </c>
      <c r="B673" s="5">
        <f>GBPUSD10080[[#This Row],[date_start]]+5</f>
        <v>39696</v>
      </c>
      <c r="C673" s="4">
        <v>99095</v>
      </c>
      <c r="D673" s="6">
        <v>1.8109999999999999</v>
      </c>
      <c r="E673" s="6">
        <v>1.8127</v>
      </c>
      <c r="F673" s="6">
        <v>1.7537</v>
      </c>
      <c r="G673" s="6">
        <v>1.7665</v>
      </c>
    </row>
    <row r="674" spans="1:7" x14ac:dyDescent="0.25">
      <c r="A674" s="5">
        <v>39684</v>
      </c>
      <c r="B674" s="5">
        <f>GBPUSD10080[[#This Row],[date_start]]+5</f>
        <v>39689</v>
      </c>
      <c r="C674" s="4">
        <v>72037</v>
      </c>
      <c r="D674" s="6">
        <v>1.8515999999999999</v>
      </c>
      <c r="E674" s="6">
        <v>1.859</v>
      </c>
      <c r="F674" s="6">
        <v>1.8173999999999999</v>
      </c>
      <c r="G674" s="6">
        <v>1.821</v>
      </c>
    </row>
    <row r="675" spans="1:7" x14ac:dyDescent="0.25">
      <c r="A675" s="5">
        <v>39677</v>
      </c>
      <c r="B675" s="5">
        <f>GBPUSD10080[[#This Row],[date_start]]+5</f>
        <v>39682</v>
      </c>
      <c r="C675" s="4">
        <v>53753</v>
      </c>
      <c r="D675" s="6">
        <v>1.8644000000000001</v>
      </c>
      <c r="E675" s="6">
        <v>1.8794</v>
      </c>
      <c r="F675" s="6">
        <v>1.8505</v>
      </c>
      <c r="G675" s="6">
        <v>1.8526</v>
      </c>
    </row>
    <row r="676" spans="1:7" x14ac:dyDescent="0.25">
      <c r="A676" s="5">
        <v>39670</v>
      </c>
      <c r="B676" s="5">
        <f>GBPUSD10080[[#This Row],[date_start]]+5</f>
        <v>39675</v>
      </c>
      <c r="C676" s="4">
        <v>82435</v>
      </c>
      <c r="D676" s="6">
        <v>1.9137</v>
      </c>
      <c r="E676" s="6">
        <v>1.9256</v>
      </c>
      <c r="F676" s="6">
        <v>1.8512</v>
      </c>
      <c r="G676" s="6">
        <v>1.8661000000000001</v>
      </c>
    </row>
    <row r="677" spans="1:7" x14ac:dyDescent="0.25">
      <c r="A677" s="5">
        <v>39663</v>
      </c>
      <c r="B677" s="5">
        <f>GBPUSD10080[[#This Row],[date_start]]+5</f>
        <v>39668</v>
      </c>
      <c r="C677" s="4">
        <v>62713</v>
      </c>
      <c r="D677" s="6">
        <v>1.9755</v>
      </c>
      <c r="E677" s="6">
        <v>1.9758</v>
      </c>
      <c r="F677" s="6">
        <v>1.9146000000000001</v>
      </c>
      <c r="G677" s="6">
        <v>1.9209000000000001</v>
      </c>
    </row>
    <row r="678" spans="1:7" x14ac:dyDescent="0.25">
      <c r="A678" s="5">
        <v>39656</v>
      </c>
      <c r="B678" s="5">
        <f>GBPUSD10080[[#This Row],[date_start]]+5</f>
        <v>39661</v>
      </c>
      <c r="C678" s="4">
        <v>55712</v>
      </c>
      <c r="D678" s="6">
        <v>1.9910000000000001</v>
      </c>
      <c r="E678" s="6">
        <v>1.9967999999999999</v>
      </c>
      <c r="F678" s="6">
        <v>1.9726999999999999</v>
      </c>
      <c r="G678" s="6">
        <v>1.9752000000000001</v>
      </c>
    </row>
    <row r="679" spans="1:7" x14ac:dyDescent="0.25">
      <c r="A679" s="5">
        <v>39649</v>
      </c>
      <c r="B679" s="5">
        <f>GBPUSD10080[[#This Row],[date_start]]+5</f>
        <v>39654</v>
      </c>
      <c r="C679" s="4">
        <v>64571</v>
      </c>
      <c r="D679" s="6">
        <v>1.9952000000000001</v>
      </c>
      <c r="E679" s="6">
        <v>2.0076000000000001</v>
      </c>
      <c r="F679" s="6">
        <v>1.9817</v>
      </c>
      <c r="G679" s="6">
        <v>1.9916</v>
      </c>
    </row>
    <row r="680" spans="1:7" x14ac:dyDescent="0.25">
      <c r="A680" s="5">
        <v>39642</v>
      </c>
      <c r="B680" s="5">
        <f>GBPUSD10080[[#This Row],[date_start]]+5</f>
        <v>39647</v>
      </c>
      <c r="C680" s="4">
        <v>66939</v>
      </c>
      <c r="D680" s="6">
        <v>1.9910000000000001</v>
      </c>
      <c r="E680" s="6">
        <v>2.0158</v>
      </c>
      <c r="F680" s="6">
        <v>1.9814000000000001</v>
      </c>
      <c r="G680" s="6">
        <v>1.9984</v>
      </c>
    </row>
    <row r="681" spans="1:7" x14ac:dyDescent="0.25">
      <c r="A681" s="5">
        <v>39635</v>
      </c>
      <c r="B681" s="5">
        <f>GBPUSD10080[[#This Row],[date_start]]+5</f>
        <v>39640</v>
      </c>
      <c r="C681" s="4">
        <v>58587</v>
      </c>
      <c r="D681" s="6">
        <v>1.9824999999999999</v>
      </c>
      <c r="E681" s="6">
        <v>1.9959</v>
      </c>
      <c r="F681" s="6">
        <v>1.9646999999999999</v>
      </c>
      <c r="G681" s="6">
        <v>1.9885999999999999</v>
      </c>
    </row>
    <row r="682" spans="1:7" x14ac:dyDescent="0.25">
      <c r="A682" s="5">
        <v>39628</v>
      </c>
      <c r="B682" s="5">
        <f>GBPUSD10080[[#This Row],[date_start]]+5</f>
        <v>39633</v>
      </c>
      <c r="C682" s="4">
        <v>53476</v>
      </c>
      <c r="D682" s="6">
        <v>1.9943</v>
      </c>
      <c r="E682" s="6">
        <v>2.0005999999999999</v>
      </c>
      <c r="F682" s="6">
        <v>1.9794</v>
      </c>
      <c r="G682" s="6">
        <v>1.9823</v>
      </c>
    </row>
    <row r="683" spans="1:7" x14ac:dyDescent="0.25">
      <c r="A683" s="5">
        <v>39621</v>
      </c>
      <c r="B683" s="5">
        <f>GBPUSD10080[[#This Row],[date_start]]+5</f>
        <v>39626</v>
      </c>
      <c r="C683" s="4">
        <v>55511</v>
      </c>
      <c r="D683" s="6">
        <v>1.9751000000000001</v>
      </c>
      <c r="E683" s="6">
        <v>1.9951000000000001</v>
      </c>
      <c r="F683" s="6">
        <v>1.9585999999999999</v>
      </c>
      <c r="G683" s="6">
        <v>1.9948999999999999</v>
      </c>
    </row>
    <row r="684" spans="1:7" x14ac:dyDescent="0.25">
      <c r="A684" s="5">
        <v>39614</v>
      </c>
      <c r="B684" s="5">
        <f>GBPUSD10080[[#This Row],[date_start]]+5</f>
        <v>39619</v>
      </c>
      <c r="C684" s="4">
        <v>60929</v>
      </c>
      <c r="D684" s="6">
        <v>1.9471000000000001</v>
      </c>
      <c r="E684" s="6">
        <v>1.9791000000000001</v>
      </c>
      <c r="F684" s="6">
        <v>1.9460999999999999</v>
      </c>
      <c r="G684" s="6">
        <v>1.976</v>
      </c>
    </row>
    <row r="685" spans="1:7" x14ac:dyDescent="0.25">
      <c r="A685" s="5">
        <v>39607</v>
      </c>
      <c r="B685" s="5">
        <f>GBPUSD10080[[#This Row],[date_start]]+5</f>
        <v>39612</v>
      </c>
      <c r="C685" s="4">
        <v>73160</v>
      </c>
      <c r="D685" s="6">
        <v>1.9703999999999999</v>
      </c>
      <c r="E685" s="6">
        <v>1.98</v>
      </c>
      <c r="F685" s="6">
        <v>1.9408000000000001</v>
      </c>
      <c r="G685" s="6">
        <v>1.9476</v>
      </c>
    </row>
    <row r="686" spans="1:7" x14ac:dyDescent="0.25">
      <c r="A686" s="5">
        <v>39600</v>
      </c>
      <c r="B686" s="5">
        <f>GBPUSD10080[[#This Row],[date_start]]+5</f>
        <v>39605</v>
      </c>
      <c r="C686" s="4">
        <v>69407</v>
      </c>
      <c r="D686" s="6">
        <v>1.9765999999999999</v>
      </c>
      <c r="E686" s="6">
        <v>1.9771000000000001</v>
      </c>
      <c r="F686" s="6">
        <v>1.9460999999999999</v>
      </c>
      <c r="G686" s="6">
        <v>1.9706999999999999</v>
      </c>
    </row>
    <row r="687" spans="1:7" x14ac:dyDescent="0.25">
      <c r="A687" s="5">
        <v>39593</v>
      </c>
      <c r="B687" s="5">
        <f>GBPUSD10080[[#This Row],[date_start]]+5</f>
        <v>39598</v>
      </c>
      <c r="C687" s="4">
        <v>54682</v>
      </c>
      <c r="D687" s="6">
        <v>1.9809000000000001</v>
      </c>
      <c r="E687" s="6">
        <v>1.9845999999999999</v>
      </c>
      <c r="F687" s="6">
        <v>1.9672000000000001</v>
      </c>
      <c r="G687" s="6">
        <v>1.9822</v>
      </c>
    </row>
    <row r="688" spans="1:7" x14ac:dyDescent="0.25">
      <c r="A688" s="5">
        <v>39586</v>
      </c>
      <c r="B688" s="5">
        <f>GBPUSD10080[[#This Row],[date_start]]+5</f>
        <v>39591</v>
      </c>
      <c r="C688" s="4">
        <v>56608</v>
      </c>
      <c r="D688" s="6">
        <v>1.9572000000000001</v>
      </c>
      <c r="E688" s="6">
        <v>1.9852000000000001</v>
      </c>
      <c r="F688" s="6">
        <v>1.9453</v>
      </c>
      <c r="G688" s="6">
        <v>1.9797</v>
      </c>
    </row>
    <row r="689" spans="1:7" x14ac:dyDescent="0.25">
      <c r="A689" s="5">
        <v>39579</v>
      </c>
      <c r="B689" s="5">
        <f>GBPUSD10080[[#This Row],[date_start]]+5</f>
        <v>39584</v>
      </c>
      <c r="C689" s="4">
        <v>68074</v>
      </c>
      <c r="D689" s="6">
        <v>1.9505999999999999</v>
      </c>
      <c r="E689" s="6">
        <v>1.9632000000000001</v>
      </c>
      <c r="F689" s="6">
        <v>1.9362999999999999</v>
      </c>
      <c r="G689" s="6">
        <v>1.9569000000000001</v>
      </c>
    </row>
    <row r="690" spans="1:7" x14ac:dyDescent="0.25">
      <c r="A690" s="5">
        <v>39572</v>
      </c>
      <c r="B690" s="5">
        <f>GBPUSD10080[[#This Row],[date_start]]+5</f>
        <v>39577</v>
      </c>
      <c r="C690" s="4">
        <v>60959</v>
      </c>
      <c r="D690" s="6">
        <v>1.9731000000000001</v>
      </c>
      <c r="E690" s="6">
        <v>1.9783999999999999</v>
      </c>
      <c r="F690" s="6">
        <v>1.9458</v>
      </c>
      <c r="G690" s="6">
        <v>1.9539</v>
      </c>
    </row>
    <row r="691" spans="1:7" x14ac:dyDescent="0.25">
      <c r="A691" s="5">
        <v>39565</v>
      </c>
      <c r="B691" s="5">
        <f>GBPUSD10080[[#This Row],[date_start]]+5</f>
        <v>39570</v>
      </c>
      <c r="C691" s="4">
        <v>71210</v>
      </c>
      <c r="D691" s="6">
        <v>1.9837</v>
      </c>
      <c r="E691" s="6">
        <v>1.9964999999999999</v>
      </c>
      <c r="F691" s="6">
        <v>1.9624999999999999</v>
      </c>
      <c r="G691" s="6">
        <v>1.9717</v>
      </c>
    </row>
    <row r="692" spans="1:7" x14ac:dyDescent="0.25">
      <c r="A692" s="5">
        <v>39558</v>
      </c>
      <c r="B692" s="5">
        <f>GBPUSD10080[[#This Row],[date_start]]+5</f>
        <v>39563</v>
      </c>
      <c r="C692" s="4">
        <v>73037</v>
      </c>
      <c r="D692" s="6">
        <v>1.998</v>
      </c>
      <c r="E692" s="6">
        <v>2.0028999999999999</v>
      </c>
      <c r="F692" s="6">
        <v>1.9676</v>
      </c>
      <c r="G692" s="6">
        <v>1.9858</v>
      </c>
    </row>
    <row r="693" spans="1:7" x14ac:dyDescent="0.25">
      <c r="A693" s="5">
        <v>39551</v>
      </c>
      <c r="B693" s="5">
        <f>GBPUSD10080[[#This Row],[date_start]]+5</f>
        <v>39556</v>
      </c>
      <c r="C693" s="4">
        <v>72723</v>
      </c>
      <c r="D693" s="6">
        <v>1.9661999999999999</v>
      </c>
      <c r="E693" s="6">
        <v>1.9998</v>
      </c>
      <c r="F693" s="6">
        <v>1.9599</v>
      </c>
      <c r="G693" s="6">
        <v>1.9978</v>
      </c>
    </row>
    <row r="694" spans="1:7" x14ac:dyDescent="0.25">
      <c r="A694" s="5">
        <v>39544</v>
      </c>
      <c r="B694" s="5">
        <f>GBPUSD10080[[#This Row],[date_start]]+5</f>
        <v>39549</v>
      </c>
      <c r="C694" s="4">
        <v>63679</v>
      </c>
      <c r="D694" s="6">
        <v>1.9939</v>
      </c>
      <c r="E694" s="6">
        <v>1.994</v>
      </c>
      <c r="F694" s="6">
        <v>1.9651000000000001</v>
      </c>
      <c r="G694" s="6">
        <v>1.9693000000000001</v>
      </c>
    </row>
    <row r="695" spans="1:7" x14ac:dyDescent="0.25">
      <c r="A695" s="5">
        <v>39537</v>
      </c>
      <c r="B695" s="5">
        <f>GBPUSD10080[[#This Row],[date_start]]+5</f>
        <v>39542</v>
      </c>
      <c r="C695" s="4">
        <v>74651</v>
      </c>
      <c r="D695" s="6">
        <v>1.9951000000000001</v>
      </c>
      <c r="E695" s="6">
        <v>2.0047999999999999</v>
      </c>
      <c r="F695" s="6">
        <v>1.9731000000000001</v>
      </c>
      <c r="G695" s="6">
        <v>1.9933000000000001</v>
      </c>
    </row>
    <row r="696" spans="1:7" x14ac:dyDescent="0.25">
      <c r="A696" s="5">
        <v>39530</v>
      </c>
      <c r="B696" s="5">
        <f>GBPUSD10080[[#This Row],[date_start]]+5</f>
        <v>39535</v>
      </c>
      <c r="C696" s="4">
        <v>64136</v>
      </c>
      <c r="D696" s="6">
        <v>1.9802999999999999</v>
      </c>
      <c r="E696" s="6">
        <v>2.0192000000000001</v>
      </c>
      <c r="F696" s="6">
        <v>1.9759</v>
      </c>
      <c r="G696" s="6">
        <v>1.9944</v>
      </c>
    </row>
    <row r="697" spans="1:7" x14ac:dyDescent="0.25">
      <c r="A697" s="5">
        <v>39523</v>
      </c>
      <c r="B697" s="5">
        <f>GBPUSD10080[[#This Row],[date_start]]+5</f>
        <v>39528</v>
      </c>
      <c r="C697" s="4">
        <v>90269</v>
      </c>
      <c r="D697" s="6">
        <v>2.0165999999999999</v>
      </c>
      <c r="E697" s="6">
        <v>2.0270999999999999</v>
      </c>
      <c r="F697" s="6">
        <v>1.9736</v>
      </c>
      <c r="G697" s="6">
        <v>1.9819</v>
      </c>
    </row>
    <row r="698" spans="1:7" x14ac:dyDescent="0.25">
      <c r="A698" s="5">
        <v>39516</v>
      </c>
      <c r="B698" s="5">
        <f>GBPUSD10080[[#This Row],[date_start]]+5</f>
        <v>39521</v>
      </c>
      <c r="C698" s="4">
        <v>71996</v>
      </c>
      <c r="D698" s="6">
        <v>2.0194999999999999</v>
      </c>
      <c r="E698" s="6">
        <v>2.0390999999999999</v>
      </c>
      <c r="F698" s="6">
        <v>1.9994000000000001</v>
      </c>
      <c r="G698" s="6">
        <v>2.0192999999999999</v>
      </c>
    </row>
    <row r="699" spans="1:7" x14ac:dyDescent="0.25">
      <c r="A699" s="5">
        <v>39509</v>
      </c>
      <c r="B699" s="5">
        <f>GBPUSD10080[[#This Row],[date_start]]+5</f>
        <v>39514</v>
      </c>
      <c r="C699" s="4">
        <v>67808</v>
      </c>
      <c r="D699" s="6">
        <v>1.9858</v>
      </c>
      <c r="E699" s="6">
        <v>2.0215000000000001</v>
      </c>
      <c r="F699" s="6">
        <v>1.972</v>
      </c>
      <c r="G699" s="6">
        <v>2.0135000000000001</v>
      </c>
    </row>
    <row r="700" spans="1:7" x14ac:dyDescent="0.25">
      <c r="A700" s="5">
        <v>39502</v>
      </c>
      <c r="B700" s="5">
        <f>GBPUSD10080[[#This Row],[date_start]]+5</f>
        <v>39507</v>
      </c>
      <c r="C700" s="4">
        <v>64209</v>
      </c>
      <c r="D700" s="6">
        <v>1.9690000000000001</v>
      </c>
      <c r="E700" s="6">
        <v>1.9971000000000001</v>
      </c>
      <c r="F700" s="6">
        <v>1.9616</v>
      </c>
      <c r="G700" s="6">
        <v>1.9891000000000001</v>
      </c>
    </row>
    <row r="701" spans="1:7" x14ac:dyDescent="0.25">
      <c r="A701" s="5">
        <v>39495</v>
      </c>
      <c r="B701" s="5">
        <f>GBPUSD10080[[#This Row],[date_start]]+5</f>
        <v>39500</v>
      </c>
      <c r="C701" s="4">
        <v>55436</v>
      </c>
      <c r="D701" s="6">
        <v>1.9568000000000001</v>
      </c>
      <c r="E701" s="6">
        <v>1.9706999999999999</v>
      </c>
      <c r="F701" s="6">
        <v>1.9360999999999999</v>
      </c>
      <c r="G701" s="6">
        <v>1.9668000000000001</v>
      </c>
    </row>
    <row r="702" spans="1:7" x14ac:dyDescent="0.25">
      <c r="A702" s="5">
        <v>39488</v>
      </c>
      <c r="B702" s="5">
        <f>GBPUSD10080[[#This Row],[date_start]]+5</f>
        <v>39493</v>
      </c>
      <c r="C702" s="4">
        <v>58188</v>
      </c>
      <c r="D702" s="6">
        <v>1.9463999999999999</v>
      </c>
      <c r="E702" s="6">
        <v>1.9737</v>
      </c>
      <c r="F702" s="6">
        <v>1.9400999999999999</v>
      </c>
      <c r="G702" s="6">
        <v>1.9612000000000001</v>
      </c>
    </row>
    <row r="703" spans="1:7" x14ac:dyDescent="0.25">
      <c r="A703" s="5">
        <v>39481</v>
      </c>
      <c r="B703" s="5">
        <f>GBPUSD10080[[#This Row],[date_start]]+5</f>
        <v>39486</v>
      </c>
      <c r="C703" s="4">
        <v>61869</v>
      </c>
      <c r="D703" s="6">
        <v>1.9639</v>
      </c>
      <c r="E703" s="6">
        <v>1.9785999999999999</v>
      </c>
      <c r="F703" s="6">
        <v>1.9386000000000001</v>
      </c>
      <c r="G703" s="6">
        <v>1.9458</v>
      </c>
    </row>
    <row r="704" spans="1:7" x14ac:dyDescent="0.25">
      <c r="A704" s="5">
        <v>39474</v>
      </c>
      <c r="B704" s="5">
        <f>GBPUSD10080[[#This Row],[date_start]]+5</f>
        <v>39479</v>
      </c>
      <c r="C704" s="4">
        <v>62592</v>
      </c>
      <c r="D704" s="6">
        <v>1.9831000000000001</v>
      </c>
      <c r="E704" s="6">
        <v>1.9957</v>
      </c>
      <c r="F704" s="6">
        <v>1.9645999999999999</v>
      </c>
      <c r="G704" s="6">
        <v>1.9650000000000001</v>
      </c>
    </row>
    <row r="705" spans="1:7" x14ac:dyDescent="0.25">
      <c r="A705" s="5">
        <v>39467</v>
      </c>
      <c r="B705" s="5">
        <f>GBPUSD10080[[#This Row],[date_start]]+5</f>
        <v>39472</v>
      </c>
      <c r="C705" s="4">
        <v>89058</v>
      </c>
      <c r="D705" s="6">
        <v>1.9571000000000001</v>
      </c>
      <c r="E705" s="6">
        <v>1.9846999999999999</v>
      </c>
      <c r="F705" s="6">
        <v>1.9337</v>
      </c>
      <c r="G705" s="6">
        <v>1.9830000000000001</v>
      </c>
    </row>
    <row r="706" spans="1:7" x14ac:dyDescent="0.25">
      <c r="A706" s="5">
        <v>39460</v>
      </c>
      <c r="B706" s="5">
        <f>GBPUSD10080[[#This Row],[date_start]]+5</f>
        <v>39465</v>
      </c>
      <c r="C706" s="4">
        <v>71977</v>
      </c>
      <c r="D706" s="6">
        <v>1.9589000000000001</v>
      </c>
      <c r="E706" s="6">
        <v>1.9789000000000001</v>
      </c>
      <c r="F706" s="6">
        <v>1.9512</v>
      </c>
      <c r="G706" s="6">
        <v>1.9553</v>
      </c>
    </row>
    <row r="707" spans="1:7" x14ac:dyDescent="0.25">
      <c r="A707" s="5">
        <v>39453</v>
      </c>
      <c r="B707" s="5">
        <f>GBPUSD10080[[#This Row],[date_start]]+5</f>
        <v>39458</v>
      </c>
      <c r="C707" s="4">
        <v>62993</v>
      </c>
      <c r="D707" s="6">
        <v>1.9736</v>
      </c>
      <c r="E707" s="6">
        <v>1.9826999999999999</v>
      </c>
      <c r="F707" s="6">
        <v>1.9480999999999999</v>
      </c>
      <c r="G707" s="6">
        <v>1.9564999999999999</v>
      </c>
    </row>
    <row r="708" spans="1:7" x14ac:dyDescent="0.25">
      <c r="A708" s="5">
        <v>39446</v>
      </c>
      <c r="B708" s="5">
        <f>GBPUSD10080[[#This Row],[date_start]]+5</f>
        <v>39451</v>
      </c>
      <c r="C708" s="4">
        <v>38991</v>
      </c>
      <c r="D708" s="6">
        <v>1.9972000000000001</v>
      </c>
      <c r="E708" s="6">
        <v>2.0099</v>
      </c>
      <c r="F708" s="6">
        <v>1.9673</v>
      </c>
      <c r="G708" s="6">
        <v>1.9741</v>
      </c>
    </row>
    <row r="709" spans="1:7" x14ac:dyDescent="0.25">
      <c r="A709" s="5">
        <v>39439</v>
      </c>
      <c r="B709" s="5">
        <f>GBPUSD10080[[#This Row],[date_start]]+5</f>
        <v>39444</v>
      </c>
      <c r="C709" s="4">
        <v>23719</v>
      </c>
      <c r="D709" s="6">
        <v>1.9832000000000001</v>
      </c>
      <c r="E709" s="6">
        <v>2.0022000000000002</v>
      </c>
      <c r="F709" s="6">
        <v>1.9755</v>
      </c>
      <c r="G709" s="6">
        <v>1.9962</v>
      </c>
    </row>
    <row r="710" spans="1:7" x14ac:dyDescent="0.25">
      <c r="A710" s="5">
        <v>39432</v>
      </c>
      <c r="B710" s="5">
        <f>GBPUSD10080[[#This Row],[date_start]]+5</f>
        <v>39437</v>
      </c>
      <c r="C710" s="4">
        <v>57889</v>
      </c>
      <c r="D710" s="6">
        <v>2.0164</v>
      </c>
      <c r="E710" s="6">
        <v>2.0226000000000002</v>
      </c>
      <c r="F710" s="6">
        <v>1.9807999999999999</v>
      </c>
      <c r="G710" s="6">
        <v>1.9836</v>
      </c>
    </row>
    <row r="711" spans="1:7" x14ac:dyDescent="0.25">
      <c r="A711" s="5">
        <v>39425</v>
      </c>
      <c r="B711" s="5">
        <f>GBPUSD10080[[#This Row],[date_start]]+5</f>
        <v>39430</v>
      </c>
      <c r="C711" s="4">
        <v>55340</v>
      </c>
      <c r="D711" s="6">
        <v>2.032</v>
      </c>
      <c r="E711" s="6">
        <v>2.0577000000000001</v>
      </c>
      <c r="F711" s="6">
        <v>2.0146000000000002</v>
      </c>
      <c r="G711" s="6">
        <v>2.0173999999999999</v>
      </c>
    </row>
    <row r="712" spans="1:7" x14ac:dyDescent="0.25">
      <c r="A712" s="5">
        <v>39418</v>
      </c>
      <c r="B712" s="5">
        <f>GBPUSD10080[[#This Row],[date_start]]+5</f>
        <v>39423</v>
      </c>
      <c r="C712" s="4">
        <v>57348</v>
      </c>
      <c r="D712" s="6">
        <v>2.0558000000000001</v>
      </c>
      <c r="E712" s="6">
        <v>2.0676999999999999</v>
      </c>
      <c r="F712" s="6">
        <v>2.0179</v>
      </c>
      <c r="G712" s="6">
        <v>2.0303</v>
      </c>
    </row>
    <row r="713" spans="1:7" x14ac:dyDescent="0.25">
      <c r="A713" s="5">
        <v>39411</v>
      </c>
      <c r="B713" s="5">
        <f>GBPUSD10080[[#This Row],[date_start]]+5</f>
        <v>39416</v>
      </c>
      <c r="C713" s="4">
        <v>58348</v>
      </c>
      <c r="D713" s="6">
        <v>2.0617999999999999</v>
      </c>
      <c r="E713" s="6">
        <v>2.0830000000000002</v>
      </c>
      <c r="F713" s="6">
        <v>2.0531999999999999</v>
      </c>
      <c r="G713" s="6">
        <v>2.0577000000000001</v>
      </c>
    </row>
    <row r="714" spans="1:7" x14ac:dyDescent="0.25">
      <c r="A714" s="5">
        <v>39404</v>
      </c>
      <c r="B714" s="5">
        <f>GBPUSD10080[[#This Row],[date_start]]+5</f>
        <v>39409</v>
      </c>
      <c r="C714" s="4">
        <v>54904</v>
      </c>
      <c r="D714" s="6">
        <v>2.0535999999999999</v>
      </c>
      <c r="E714" s="6">
        <v>2.0762</v>
      </c>
      <c r="F714" s="6">
        <v>2.0449999999999999</v>
      </c>
      <c r="G714" s="6">
        <v>2.0627</v>
      </c>
    </row>
    <row r="715" spans="1:7" x14ac:dyDescent="0.25">
      <c r="A715" s="5">
        <v>39397</v>
      </c>
      <c r="B715" s="5">
        <f>GBPUSD10080[[#This Row],[date_start]]+5</f>
        <v>39402</v>
      </c>
      <c r="C715" s="4">
        <v>67179</v>
      </c>
      <c r="D715" s="6">
        <v>2.0823999999999998</v>
      </c>
      <c r="E715" s="6">
        <v>2.0870000000000002</v>
      </c>
      <c r="F715" s="6">
        <v>2.0352000000000001</v>
      </c>
      <c r="G715" s="6">
        <v>2.0543999999999998</v>
      </c>
    </row>
    <row r="716" spans="1:7" x14ac:dyDescent="0.25">
      <c r="A716" s="5">
        <v>39390</v>
      </c>
      <c r="B716" s="5">
        <f>GBPUSD10080[[#This Row],[date_start]]+5</f>
        <v>39395</v>
      </c>
      <c r="C716" s="4">
        <v>59770</v>
      </c>
      <c r="D716" s="6">
        <v>2.0889000000000002</v>
      </c>
      <c r="E716" s="6">
        <v>2.1160999999999999</v>
      </c>
      <c r="F716" s="6">
        <v>2.0781000000000001</v>
      </c>
      <c r="G716" s="6">
        <v>2.0901999999999998</v>
      </c>
    </row>
    <row r="717" spans="1:7" x14ac:dyDescent="0.25">
      <c r="A717" s="5">
        <v>39383</v>
      </c>
      <c r="B717" s="5">
        <f>GBPUSD10080[[#This Row],[date_start]]+5</f>
        <v>39388</v>
      </c>
      <c r="C717" s="4">
        <v>49818</v>
      </c>
      <c r="D717" s="6">
        <v>2.0548000000000002</v>
      </c>
      <c r="E717" s="6">
        <v>2.0897000000000001</v>
      </c>
      <c r="F717" s="6">
        <v>2.0528</v>
      </c>
      <c r="G717" s="6">
        <v>2.0893999999999999</v>
      </c>
    </row>
    <row r="718" spans="1:7" x14ac:dyDescent="0.25">
      <c r="A718" s="5">
        <v>39376</v>
      </c>
      <c r="B718" s="5">
        <f>GBPUSD10080[[#This Row],[date_start]]+5</f>
        <v>39381</v>
      </c>
      <c r="C718" s="4">
        <v>52495</v>
      </c>
      <c r="D718" s="6">
        <v>2.0535000000000001</v>
      </c>
      <c r="E718" s="6">
        <v>2.0571999999999999</v>
      </c>
      <c r="F718" s="6">
        <v>2.0257000000000001</v>
      </c>
      <c r="G718" s="6">
        <v>2.0524</v>
      </c>
    </row>
    <row r="719" spans="1:7" x14ac:dyDescent="0.25">
      <c r="A719" s="5">
        <v>39369</v>
      </c>
      <c r="B719" s="5">
        <f>GBPUSD10080[[#This Row],[date_start]]+5</f>
        <v>39374</v>
      </c>
      <c r="C719" s="4">
        <v>46626</v>
      </c>
      <c r="D719" s="6">
        <v>2.0350999999999999</v>
      </c>
      <c r="E719" s="6">
        <v>2.0522999999999998</v>
      </c>
      <c r="F719" s="6">
        <v>2.0285000000000002</v>
      </c>
      <c r="G719" s="6">
        <v>2.0516000000000001</v>
      </c>
    </row>
    <row r="720" spans="1:7" x14ac:dyDescent="0.25">
      <c r="A720" s="5">
        <v>39362</v>
      </c>
      <c r="B720" s="5">
        <f>GBPUSD10080[[#This Row],[date_start]]+5</f>
        <v>39367</v>
      </c>
      <c r="C720" s="4">
        <v>41723</v>
      </c>
      <c r="D720" s="6">
        <v>2.0417999999999998</v>
      </c>
      <c r="E720" s="6">
        <v>2.0474000000000001</v>
      </c>
      <c r="F720" s="6">
        <v>2.0244</v>
      </c>
      <c r="G720" s="6">
        <v>2.0358999999999998</v>
      </c>
    </row>
    <row r="721" spans="1:7" x14ac:dyDescent="0.25">
      <c r="A721" s="5">
        <v>39355</v>
      </c>
      <c r="B721" s="5">
        <f>GBPUSD10080[[#This Row],[date_start]]+5</f>
        <v>39360</v>
      </c>
      <c r="C721" s="4">
        <v>48274</v>
      </c>
      <c r="D721" s="6">
        <v>2.0472000000000001</v>
      </c>
      <c r="E721" s="6">
        <v>2.0491999999999999</v>
      </c>
      <c r="F721" s="6">
        <v>2.0278</v>
      </c>
      <c r="G721" s="6">
        <v>2.0421999999999998</v>
      </c>
    </row>
    <row r="722" spans="1:7" x14ac:dyDescent="0.25">
      <c r="A722" s="5">
        <v>39348</v>
      </c>
      <c r="B722" s="5">
        <f>GBPUSD10080[[#This Row],[date_start]]+5</f>
        <v>39353</v>
      </c>
      <c r="C722" s="4">
        <v>52009</v>
      </c>
      <c r="D722" s="6">
        <v>2.0206</v>
      </c>
      <c r="E722" s="6">
        <v>2.0488</v>
      </c>
      <c r="F722" s="6">
        <v>2.0085000000000002</v>
      </c>
      <c r="G722" s="6">
        <v>2.0470999999999999</v>
      </c>
    </row>
    <row r="723" spans="1:7" x14ac:dyDescent="0.25">
      <c r="A723" s="5">
        <v>39341</v>
      </c>
      <c r="B723" s="5">
        <f>GBPUSD10080[[#This Row],[date_start]]+5</f>
        <v>39346</v>
      </c>
      <c r="C723" s="4">
        <v>55620</v>
      </c>
      <c r="D723" s="6">
        <v>2.0059</v>
      </c>
      <c r="E723" s="6">
        <v>2.0213999999999999</v>
      </c>
      <c r="F723" s="6">
        <v>1.9879</v>
      </c>
      <c r="G723" s="6">
        <v>2.0202</v>
      </c>
    </row>
    <row r="724" spans="1:7" x14ac:dyDescent="0.25">
      <c r="A724" s="5">
        <v>39334</v>
      </c>
      <c r="B724" s="5">
        <f>GBPUSD10080[[#This Row],[date_start]]+5</f>
        <v>39339</v>
      </c>
      <c r="C724" s="4">
        <v>50376</v>
      </c>
      <c r="D724" s="6">
        <v>2.0280999999999998</v>
      </c>
      <c r="E724" s="6">
        <v>2.0365000000000002</v>
      </c>
      <c r="F724" s="6">
        <v>2.0053999999999998</v>
      </c>
      <c r="G724" s="6">
        <v>2.0072999999999999</v>
      </c>
    </row>
    <row r="725" spans="1:7" x14ac:dyDescent="0.25">
      <c r="A725" s="5">
        <v>39327</v>
      </c>
      <c r="B725" s="5">
        <f>GBPUSD10080[[#This Row],[date_start]]+5</f>
        <v>39332</v>
      </c>
      <c r="C725" s="4">
        <v>44664</v>
      </c>
      <c r="D725" s="6">
        <v>2.0165999999999999</v>
      </c>
      <c r="E725" s="6">
        <v>2.0322</v>
      </c>
      <c r="F725" s="6">
        <v>2.0042</v>
      </c>
      <c r="G725" s="6">
        <v>2.0286</v>
      </c>
    </row>
    <row r="726" spans="1:7" x14ac:dyDescent="0.25">
      <c r="A726" s="5">
        <v>39320</v>
      </c>
      <c r="B726" s="5">
        <f>GBPUSD10080[[#This Row],[date_start]]+5</f>
        <v>39325</v>
      </c>
      <c r="C726" s="4">
        <v>52701</v>
      </c>
      <c r="D726" s="6">
        <v>2.0135000000000001</v>
      </c>
      <c r="E726" s="6">
        <v>2.0232000000000001</v>
      </c>
      <c r="F726" s="6">
        <v>1.996</v>
      </c>
      <c r="G726" s="6">
        <v>2.0169999999999999</v>
      </c>
    </row>
    <row r="727" spans="1:7" x14ac:dyDescent="0.25">
      <c r="A727" s="5">
        <v>39313</v>
      </c>
      <c r="B727" s="5">
        <f>GBPUSD10080[[#This Row],[date_start]]+5</f>
        <v>39318</v>
      </c>
      <c r="C727" s="4">
        <v>53296</v>
      </c>
      <c r="D727" s="6">
        <v>1.9813000000000001</v>
      </c>
      <c r="E727" s="6">
        <v>2.0148000000000001</v>
      </c>
      <c r="F727" s="6">
        <v>1.9742999999999999</v>
      </c>
      <c r="G727" s="6">
        <v>2.0141</v>
      </c>
    </row>
    <row r="728" spans="1:7" x14ac:dyDescent="0.25">
      <c r="A728" s="5">
        <v>39306</v>
      </c>
      <c r="B728" s="5">
        <f>GBPUSD10080[[#This Row],[date_start]]+5</f>
        <v>39311</v>
      </c>
      <c r="C728" s="4">
        <v>72656</v>
      </c>
      <c r="D728" s="6">
        <v>2.0219</v>
      </c>
      <c r="E728" s="6">
        <v>2.0259</v>
      </c>
      <c r="F728" s="6">
        <v>1.9652000000000001</v>
      </c>
      <c r="G728" s="6">
        <v>1.9811000000000001</v>
      </c>
    </row>
    <row r="729" spans="1:7" x14ac:dyDescent="0.25">
      <c r="A729" s="5">
        <v>39299</v>
      </c>
      <c r="B729" s="5">
        <f>GBPUSD10080[[#This Row],[date_start]]+5</f>
        <v>39304</v>
      </c>
      <c r="C729" s="4">
        <v>54826</v>
      </c>
      <c r="D729" s="6">
        <v>2.0421</v>
      </c>
      <c r="E729" s="6">
        <v>2.0461999999999998</v>
      </c>
      <c r="F729" s="6">
        <v>2.0154000000000001</v>
      </c>
      <c r="G729" s="6">
        <v>2.0230999999999999</v>
      </c>
    </row>
    <row r="730" spans="1:7" x14ac:dyDescent="0.25">
      <c r="A730" s="5">
        <v>39292</v>
      </c>
      <c r="B730" s="5">
        <f>GBPUSD10080[[#This Row],[date_start]]+5</f>
        <v>39297</v>
      </c>
      <c r="C730" s="4">
        <v>46479</v>
      </c>
      <c r="D730" s="6">
        <v>2.0206</v>
      </c>
      <c r="E730" s="6">
        <v>2.0459999999999998</v>
      </c>
      <c r="F730" s="6">
        <v>2.0182000000000002</v>
      </c>
      <c r="G730" s="6">
        <v>2.0407999999999999</v>
      </c>
    </row>
    <row r="731" spans="1:7" x14ac:dyDescent="0.25">
      <c r="A731" s="5">
        <v>39285</v>
      </c>
      <c r="B731" s="5">
        <f>GBPUSD10080[[#This Row],[date_start]]+5</f>
        <v>39290</v>
      </c>
      <c r="C731" s="4">
        <v>47671</v>
      </c>
      <c r="D731" s="6">
        <v>2.0550999999999999</v>
      </c>
      <c r="E731" s="6">
        <v>2.0651999999999999</v>
      </c>
      <c r="F731" s="6">
        <v>2.0230999999999999</v>
      </c>
      <c r="G731" s="6">
        <v>2.024</v>
      </c>
    </row>
    <row r="732" spans="1:7" x14ac:dyDescent="0.25">
      <c r="A732" s="5">
        <v>39278</v>
      </c>
      <c r="B732" s="5">
        <f>GBPUSD10080[[#This Row],[date_start]]+5</f>
        <v>39283</v>
      </c>
      <c r="C732" s="4">
        <v>34337</v>
      </c>
      <c r="D732" s="6">
        <v>2.0339</v>
      </c>
      <c r="E732" s="6">
        <v>2.0586000000000002</v>
      </c>
      <c r="F732" s="6">
        <v>2.0326</v>
      </c>
      <c r="G732" s="6">
        <v>2.0560999999999998</v>
      </c>
    </row>
    <row r="733" spans="1:7" x14ac:dyDescent="0.25">
      <c r="A733" s="5">
        <v>39271</v>
      </c>
      <c r="B733" s="5">
        <f>GBPUSD10080[[#This Row],[date_start]]+5</f>
        <v>39276</v>
      </c>
      <c r="C733" s="4">
        <v>35316</v>
      </c>
      <c r="D733" s="6">
        <v>2.0116000000000001</v>
      </c>
      <c r="E733" s="6">
        <v>2.0365000000000002</v>
      </c>
      <c r="F733" s="6">
        <v>2.0097</v>
      </c>
      <c r="G733" s="6">
        <v>2.0341</v>
      </c>
    </row>
    <row r="734" spans="1:7" x14ac:dyDescent="0.25">
      <c r="A734" s="5">
        <v>39264</v>
      </c>
      <c r="B734" s="5">
        <f>GBPUSD10080[[#This Row],[date_start]]+5</f>
        <v>39269</v>
      </c>
      <c r="C734" s="4">
        <v>30849</v>
      </c>
      <c r="D734" s="6">
        <v>2.0084</v>
      </c>
      <c r="E734" s="6">
        <v>2.0206</v>
      </c>
      <c r="F734" s="6">
        <v>2.0057</v>
      </c>
      <c r="G734" s="6">
        <v>2.0106999999999999</v>
      </c>
    </row>
    <row r="735" spans="1:7" x14ac:dyDescent="0.25">
      <c r="A735" s="5">
        <v>39257</v>
      </c>
      <c r="B735" s="5">
        <f>GBPUSD10080[[#This Row],[date_start]]+5</f>
        <v>39262</v>
      </c>
      <c r="C735" s="4">
        <v>30840</v>
      </c>
      <c r="D735" s="6">
        <v>1.9984999999999999</v>
      </c>
      <c r="E735" s="6">
        <v>2.0085999999999999</v>
      </c>
      <c r="F735" s="6">
        <v>1.9927999999999999</v>
      </c>
      <c r="G735" s="6">
        <v>2.0085999999999999</v>
      </c>
    </row>
    <row r="736" spans="1:7" x14ac:dyDescent="0.25">
      <c r="A736" s="5">
        <v>39250</v>
      </c>
      <c r="B736" s="5">
        <f>GBPUSD10080[[#This Row],[date_start]]+5</f>
        <v>39255</v>
      </c>
      <c r="C736" s="4">
        <v>29372</v>
      </c>
      <c r="D736" s="6">
        <v>1.9759</v>
      </c>
      <c r="E736" s="6">
        <v>1.9996</v>
      </c>
      <c r="F736" s="6">
        <v>1.9756</v>
      </c>
      <c r="G736" s="6">
        <v>1.9992000000000001</v>
      </c>
    </row>
    <row r="737" spans="1:7" x14ac:dyDescent="0.25">
      <c r="A737" s="5">
        <v>39243</v>
      </c>
      <c r="B737" s="5">
        <f>GBPUSD10080[[#This Row],[date_start]]+5</f>
        <v>39248</v>
      </c>
      <c r="C737" s="4">
        <v>26848</v>
      </c>
      <c r="D737" s="6">
        <v>1.9694</v>
      </c>
      <c r="E737" s="6">
        <v>1.9782999999999999</v>
      </c>
      <c r="F737" s="6">
        <v>1.9652000000000001</v>
      </c>
      <c r="G737" s="6">
        <v>1.976</v>
      </c>
    </row>
    <row r="738" spans="1:7" x14ac:dyDescent="0.25">
      <c r="A738" s="5">
        <v>39236</v>
      </c>
      <c r="B738" s="5">
        <f>GBPUSD10080[[#This Row],[date_start]]+5</f>
        <v>39241</v>
      </c>
      <c r="C738" s="4">
        <v>25431</v>
      </c>
      <c r="D738" s="6">
        <v>1.982</v>
      </c>
      <c r="E738" s="6">
        <v>1.9966999999999999</v>
      </c>
      <c r="F738" s="6">
        <v>1.962</v>
      </c>
      <c r="G738" s="6">
        <v>1.9698</v>
      </c>
    </row>
    <row r="739" spans="1:7" x14ac:dyDescent="0.25">
      <c r="A739" s="5">
        <v>39229</v>
      </c>
      <c r="B739" s="5">
        <f>GBPUSD10080[[#This Row],[date_start]]+5</f>
        <v>39234</v>
      </c>
      <c r="C739" s="4">
        <v>23160</v>
      </c>
      <c r="D739" s="6">
        <v>1.9841</v>
      </c>
      <c r="E739" s="6">
        <v>1.9899</v>
      </c>
      <c r="F739" s="6">
        <v>1.9733000000000001</v>
      </c>
      <c r="G739" s="6">
        <v>1.9823</v>
      </c>
    </row>
    <row r="740" spans="1:7" x14ac:dyDescent="0.25">
      <c r="A740" s="5">
        <v>39222</v>
      </c>
      <c r="B740" s="5">
        <f>GBPUSD10080[[#This Row],[date_start]]+5</f>
        <v>39227</v>
      </c>
      <c r="C740" s="4">
        <v>24356</v>
      </c>
      <c r="D740" s="6">
        <v>1.9743999999999999</v>
      </c>
      <c r="E740" s="6">
        <v>1.9893000000000001</v>
      </c>
      <c r="F740" s="6">
        <v>1.9677</v>
      </c>
      <c r="G740" s="6">
        <v>1.9837</v>
      </c>
    </row>
    <row r="741" spans="1:7" x14ac:dyDescent="0.25">
      <c r="A741" s="5">
        <v>39215</v>
      </c>
      <c r="B741" s="5">
        <f>GBPUSD10080[[#This Row],[date_start]]+5</f>
        <v>39220</v>
      </c>
      <c r="C741" s="4">
        <v>25435</v>
      </c>
      <c r="D741" s="6">
        <v>1.9817</v>
      </c>
      <c r="E741" s="6">
        <v>1.9873000000000001</v>
      </c>
      <c r="F741" s="6">
        <v>1.9699</v>
      </c>
      <c r="G741" s="6">
        <v>1.9744999999999999</v>
      </c>
    </row>
    <row r="742" spans="1:7" x14ac:dyDescent="0.25">
      <c r="A742" s="5">
        <v>39208</v>
      </c>
      <c r="B742" s="5">
        <f>GBPUSD10080[[#This Row],[date_start]]+5</f>
        <v>39213</v>
      </c>
      <c r="C742" s="4">
        <v>27008</v>
      </c>
      <c r="D742" s="6">
        <v>1.994</v>
      </c>
      <c r="E742" s="6">
        <v>1.9999</v>
      </c>
      <c r="F742" s="6">
        <v>1.9762</v>
      </c>
      <c r="G742" s="6">
        <v>1.9812000000000001</v>
      </c>
    </row>
    <row r="743" spans="1:7" x14ac:dyDescent="0.25">
      <c r="A743" s="5">
        <v>39201</v>
      </c>
      <c r="B743" s="5">
        <f>GBPUSD10080[[#This Row],[date_start]]+5</f>
        <v>39206</v>
      </c>
      <c r="C743" s="4">
        <v>28538</v>
      </c>
      <c r="D743" s="6">
        <v>1.9964999999999999</v>
      </c>
      <c r="E743" s="6">
        <v>2.0072000000000001</v>
      </c>
      <c r="F743" s="6">
        <v>1.9842</v>
      </c>
      <c r="G743" s="6">
        <v>1.9921</v>
      </c>
    </row>
    <row r="744" spans="1:7" x14ac:dyDescent="0.25">
      <c r="A744" s="5">
        <v>39194</v>
      </c>
      <c r="B744" s="5">
        <f>GBPUSD10080[[#This Row],[date_start]]+5</f>
        <v>39199</v>
      </c>
      <c r="C744" s="4">
        <v>28766</v>
      </c>
      <c r="D744" s="6">
        <v>2.0055000000000001</v>
      </c>
      <c r="E744" s="6">
        <v>2.0061</v>
      </c>
      <c r="F744" s="6">
        <v>1.9863999999999999</v>
      </c>
      <c r="G744" s="6">
        <v>1.9974000000000001</v>
      </c>
    </row>
    <row r="745" spans="1:7" x14ac:dyDescent="0.25">
      <c r="A745" s="5">
        <v>39187</v>
      </c>
      <c r="B745" s="5">
        <f>GBPUSD10080[[#This Row],[date_start]]+5</f>
        <v>39192</v>
      </c>
      <c r="C745" s="4">
        <v>30262</v>
      </c>
      <c r="D745" s="6">
        <v>1.9867999999999999</v>
      </c>
      <c r="E745" s="6">
        <v>2.0131999999999999</v>
      </c>
      <c r="F745" s="6">
        <v>1.9861</v>
      </c>
      <c r="G745" s="6">
        <v>2.0021</v>
      </c>
    </row>
    <row r="746" spans="1:7" x14ac:dyDescent="0.25">
      <c r="A746" s="5">
        <v>39180</v>
      </c>
      <c r="B746" s="5">
        <f>GBPUSD10080[[#This Row],[date_start]]+5</f>
        <v>39185</v>
      </c>
      <c r="C746" s="4">
        <v>26974</v>
      </c>
      <c r="D746" s="6">
        <v>1.9651000000000001</v>
      </c>
      <c r="E746" s="6">
        <v>1.9885999999999999</v>
      </c>
      <c r="F746" s="6">
        <v>1.9591000000000001</v>
      </c>
      <c r="G746" s="6">
        <v>1.9862</v>
      </c>
    </row>
    <row r="747" spans="1:7" x14ac:dyDescent="0.25">
      <c r="A747" s="5">
        <v>39173</v>
      </c>
      <c r="B747" s="5">
        <f>GBPUSD10080[[#This Row],[date_start]]+5</f>
        <v>39178</v>
      </c>
      <c r="C747" s="4">
        <v>23560</v>
      </c>
      <c r="D747" s="6">
        <v>1.9691000000000001</v>
      </c>
      <c r="E747" s="6">
        <v>1.9823</v>
      </c>
      <c r="F747" s="6">
        <v>1.9636</v>
      </c>
      <c r="G747" s="6">
        <v>1.9652000000000001</v>
      </c>
    </row>
    <row r="748" spans="1:7" x14ac:dyDescent="0.25">
      <c r="A748" s="5">
        <v>39166</v>
      </c>
      <c r="B748" s="5">
        <f>GBPUSD10080[[#This Row],[date_start]]+5</f>
        <v>39171</v>
      </c>
      <c r="C748" s="4">
        <v>31827</v>
      </c>
      <c r="D748" s="6">
        <v>1.9601</v>
      </c>
      <c r="E748" s="6">
        <v>1.972</v>
      </c>
      <c r="F748" s="6">
        <v>1.9543999999999999</v>
      </c>
      <c r="G748" s="6">
        <v>1.9679</v>
      </c>
    </row>
    <row r="749" spans="1:7" x14ac:dyDescent="0.25">
      <c r="A749" s="5">
        <v>39159</v>
      </c>
      <c r="B749" s="5">
        <f>GBPUSD10080[[#This Row],[date_start]]+5</f>
        <v>39164</v>
      </c>
      <c r="C749" s="4">
        <v>30878</v>
      </c>
      <c r="D749" s="6">
        <v>1.9402999999999999</v>
      </c>
      <c r="E749" s="6">
        <v>1.9723999999999999</v>
      </c>
      <c r="F749" s="6">
        <v>1.9394</v>
      </c>
      <c r="G749" s="6">
        <v>1.9615</v>
      </c>
    </row>
    <row r="750" spans="1:7" x14ac:dyDescent="0.25">
      <c r="A750" s="5">
        <v>39152</v>
      </c>
      <c r="B750" s="5">
        <f>GBPUSD10080[[#This Row],[date_start]]+5</f>
        <v>39157</v>
      </c>
      <c r="C750" s="4">
        <v>33784</v>
      </c>
      <c r="D750" s="6">
        <v>1.9346000000000001</v>
      </c>
      <c r="E750" s="6">
        <v>1.9503999999999999</v>
      </c>
      <c r="F750" s="6">
        <v>1.9212</v>
      </c>
      <c r="G750" s="6">
        <v>1.9420999999999999</v>
      </c>
    </row>
    <row r="751" spans="1:7" x14ac:dyDescent="0.25">
      <c r="A751" s="5">
        <v>39145</v>
      </c>
      <c r="B751" s="5">
        <f>GBPUSD10080[[#This Row],[date_start]]+5</f>
        <v>39150</v>
      </c>
      <c r="C751" s="4">
        <v>36914</v>
      </c>
      <c r="D751" s="6">
        <v>1.9443999999999999</v>
      </c>
      <c r="E751" s="6">
        <v>1.9447000000000001</v>
      </c>
      <c r="F751" s="6">
        <v>1.9184000000000001</v>
      </c>
      <c r="G751" s="6">
        <v>1.9319999999999999</v>
      </c>
    </row>
    <row r="752" spans="1:7" x14ac:dyDescent="0.25">
      <c r="A752" s="5">
        <v>39138</v>
      </c>
      <c r="B752" s="5">
        <f>GBPUSD10080[[#This Row],[date_start]]+5</f>
        <v>39143</v>
      </c>
      <c r="C752" s="4">
        <v>44988</v>
      </c>
      <c r="D752" s="6">
        <v>1.9632000000000001</v>
      </c>
      <c r="E752" s="6">
        <v>1.9672000000000001</v>
      </c>
      <c r="F752" s="6">
        <v>1.9411</v>
      </c>
      <c r="G752" s="6">
        <v>1.9433</v>
      </c>
    </row>
    <row r="753" spans="1:7" x14ac:dyDescent="0.25">
      <c r="A753" s="5">
        <v>39131</v>
      </c>
      <c r="B753" s="5">
        <f>GBPUSD10080[[#This Row],[date_start]]+5</f>
        <v>39136</v>
      </c>
      <c r="C753" s="4">
        <v>30391</v>
      </c>
      <c r="D753" s="6">
        <v>1.9542999999999999</v>
      </c>
      <c r="E753" s="6">
        <v>1.9654</v>
      </c>
      <c r="F753" s="6">
        <v>1.9429000000000001</v>
      </c>
      <c r="G753" s="6">
        <v>1.9635</v>
      </c>
    </row>
    <row r="754" spans="1:7" x14ac:dyDescent="0.25">
      <c r="A754" s="5">
        <v>39124</v>
      </c>
      <c r="B754" s="5">
        <f>GBPUSD10080[[#This Row],[date_start]]+5</f>
        <v>39129</v>
      </c>
      <c r="C754" s="4">
        <v>36487</v>
      </c>
      <c r="D754" s="6">
        <v>1.9518</v>
      </c>
      <c r="E754" s="6">
        <v>1.9678</v>
      </c>
      <c r="F754" s="6">
        <v>1.94</v>
      </c>
      <c r="G754" s="6">
        <v>1.9496</v>
      </c>
    </row>
    <row r="755" spans="1:7" x14ac:dyDescent="0.25">
      <c r="A755" s="5">
        <v>39117</v>
      </c>
      <c r="B755" s="5">
        <f>GBPUSD10080[[#This Row],[date_start]]+5</f>
        <v>39122</v>
      </c>
      <c r="C755" s="4">
        <v>32999</v>
      </c>
      <c r="D755" s="6">
        <v>1.9653</v>
      </c>
      <c r="E755" s="6">
        <v>1.9732000000000001</v>
      </c>
      <c r="F755" s="6">
        <v>1.9457</v>
      </c>
      <c r="G755" s="6">
        <v>1.9490000000000001</v>
      </c>
    </row>
    <row r="756" spans="1:7" x14ac:dyDescent="0.25">
      <c r="A756" s="5">
        <v>39110</v>
      </c>
      <c r="B756" s="5">
        <f>GBPUSD10080[[#This Row],[date_start]]+5</f>
        <v>39115</v>
      </c>
      <c r="C756" s="4">
        <v>35466</v>
      </c>
      <c r="D756" s="6">
        <v>1.9610000000000001</v>
      </c>
      <c r="E756" s="6">
        <v>1.9745999999999999</v>
      </c>
      <c r="F756" s="6">
        <v>1.948</v>
      </c>
      <c r="G756" s="6">
        <v>1.966</v>
      </c>
    </row>
    <row r="757" spans="1:7" x14ac:dyDescent="0.25">
      <c r="A757" s="5">
        <v>39103</v>
      </c>
      <c r="B757" s="5">
        <f>GBPUSD10080[[#This Row],[date_start]]+5</f>
        <v>39108</v>
      </c>
      <c r="C757" s="4">
        <v>47012</v>
      </c>
      <c r="D757" s="6">
        <v>1.9737</v>
      </c>
      <c r="E757" s="6">
        <v>1.9913000000000001</v>
      </c>
      <c r="F757" s="6">
        <v>1.9559</v>
      </c>
      <c r="G757" s="6">
        <v>1.9593</v>
      </c>
    </row>
    <row r="758" spans="1:7" x14ac:dyDescent="0.25">
      <c r="A758" s="5">
        <v>39096</v>
      </c>
      <c r="B758" s="5">
        <f>GBPUSD10080[[#This Row],[date_start]]+5</f>
        <v>39101</v>
      </c>
      <c r="C758" s="4">
        <v>45485</v>
      </c>
      <c r="D758" s="6">
        <v>1.9590000000000001</v>
      </c>
      <c r="E758" s="6">
        <v>1.9777</v>
      </c>
      <c r="F758" s="6">
        <v>1.9569000000000001</v>
      </c>
      <c r="G758" s="6">
        <v>1.9738</v>
      </c>
    </row>
    <row r="759" spans="1:7" x14ac:dyDescent="0.25">
      <c r="A759" s="5">
        <v>39089</v>
      </c>
      <c r="B759" s="5">
        <f>GBPUSD10080[[#This Row],[date_start]]+5</f>
        <v>39094</v>
      </c>
      <c r="C759" s="4">
        <v>48918</v>
      </c>
      <c r="D759" s="6">
        <v>1.9302999999999999</v>
      </c>
      <c r="E759" s="6">
        <v>1.9605999999999999</v>
      </c>
      <c r="F759" s="6">
        <v>1.9259999999999999</v>
      </c>
      <c r="G759" s="6">
        <v>1.9589000000000001</v>
      </c>
    </row>
    <row r="760" spans="1:7" x14ac:dyDescent="0.25">
      <c r="A760" s="5">
        <v>39082</v>
      </c>
      <c r="B760" s="5">
        <f>GBPUSD10080[[#This Row],[date_start]]+5</f>
        <v>39087</v>
      </c>
      <c r="C760" s="4">
        <v>44189</v>
      </c>
      <c r="D760" s="6">
        <v>1.9613</v>
      </c>
      <c r="E760" s="6">
        <v>1.9750000000000001</v>
      </c>
      <c r="F760" s="6">
        <v>1.9262999999999999</v>
      </c>
      <c r="G760" s="6">
        <v>1.9291</v>
      </c>
    </row>
    <row r="761" spans="1:7" x14ac:dyDescent="0.25">
      <c r="A761" s="5">
        <v>39075</v>
      </c>
      <c r="B761" s="5">
        <f>GBPUSD10080[[#This Row],[date_start]]+5</f>
        <v>39080</v>
      </c>
      <c r="C761" s="4">
        <v>35389</v>
      </c>
      <c r="D761" s="6">
        <v>1.9579</v>
      </c>
      <c r="E761" s="6">
        <v>1.9677</v>
      </c>
      <c r="F761" s="6">
        <v>1.9514</v>
      </c>
      <c r="G761" s="6">
        <v>1.9602999999999999</v>
      </c>
    </row>
    <row r="762" spans="1:7" x14ac:dyDescent="0.25">
      <c r="A762" s="5">
        <v>39068</v>
      </c>
      <c r="B762" s="5">
        <f>GBPUSD10080[[#This Row],[date_start]]+5</f>
        <v>39073</v>
      </c>
      <c r="C762" s="4">
        <v>39301</v>
      </c>
      <c r="D762" s="6">
        <v>1.9521999999999999</v>
      </c>
      <c r="E762" s="6">
        <v>1.9746999999999999</v>
      </c>
      <c r="F762" s="6">
        <v>1.9433</v>
      </c>
      <c r="G762" s="6">
        <v>1.9579</v>
      </c>
    </row>
    <row r="763" spans="1:7" x14ac:dyDescent="0.25">
      <c r="A763" s="5">
        <v>39061</v>
      </c>
      <c r="B763" s="5">
        <f>GBPUSD10080[[#This Row],[date_start]]+5</f>
        <v>39066</v>
      </c>
      <c r="C763" s="4">
        <v>42847</v>
      </c>
      <c r="D763" s="6">
        <v>1.9529000000000001</v>
      </c>
      <c r="E763" s="6">
        <v>1.9726999999999999</v>
      </c>
      <c r="F763" s="6">
        <v>1.9462999999999999</v>
      </c>
      <c r="G763" s="6">
        <v>1.9520999999999999</v>
      </c>
    </row>
    <row r="764" spans="1:7" x14ac:dyDescent="0.25">
      <c r="A764" s="5">
        <v>39054</v>
      </c>
      <c r="B764" s="5">
        <f>GBPUSD10080[[#This Row],[date_start]]+5</f>
        <v>39059</v>
      </c>
      <c r="C764" s="4">
        <v>45672</v>
      </c>
      <c r="D764" s="6">
        <v>1.9832000000000001</v>
      </c>
      <c r="E764" s="6">
        <v>1.9838</v>
      </c>
      <c r="F764" s="6">
        <v>1.9517</v>
      </c>
      <c r="G764" s="6">
        <v>1.9544999999999999</v>
      </c>
    </row>
    <row r="765" spans="1:7" x14ac:dyDescent="0.25">
      <c r="A765" s="5">
        <v>39047</v>
      </c>
      <c r="B765" s="5">
        <f>GBPUSD10080[[#This Row],[date_start]]+5</f>
        <v>39052</v>
      </c>
      <c r="C765" s="4">
        <v>52102</v>
      </c>
      <c r="D765" s="6">
        <v>1.9390000000000001</v>
      </c>
      <c r="E765" s="6">
        <v>1.9845999999999999</v>
      </c>
      <c r="F765" s="6">
        <v>1.9305000000000001</v>
      </c>
      <c r="G765" s="6">
        <v>1.9810000000000001</v>
      </c>
    </row>
    <row r="766" spans="1:7" x14ac:dyDescent="0.25">
      <c r="A766" s="5">
        <v>39040</v>
      </c>
      <c r="B766" s="5">
        <f>GBPUSD10080[[#This Row],[date_start]]+5</f>
        <v>39045</v>
      </c>
      <c r="C766" s="4">
        <v>35558</v>
      </c>
      <c r="D766" s="6">
        <v>1.8945000000000001</v>
      </c>
      <c r="E766" s="6">
        <v>1.9348000000000001</v>
      </c>
      <c r="F766" s="6">
        <v>1.8931</v>
      </c>
      <c r="G766" s="6">
        <v>1.9319999999999999</v>
      </c>
    </row>
    <row r="767" spans="1:7" x14ac:dyDescent="0.25">
      <c r="A767" s="5">
        <v>39033</v>
      </c>
      <c r="B767" s="5">
        <f>GBPUSD10080[[#This Row],[date_start]]+5</f>
        <v>39038</v>
      </c>
      <c r="C767" s="4">
        <v>44151</v>
      </c>
      <c r="D767" s="6">
        <v>1.9118999999999999</v>
      </c>
      <c r="E767" s="6">
        <v>1.9153</v>
      </c>
      <c r="F767" s="6">
        <v>1.8835</v>
      </c>
      <c r="G767" s="6">
        <v>1.8943000000000001</v>
      </c>
    </row>
    <row r="768" spans="1:7" x14ac:dyDescent="0.25">
      <c r="A768" s="5">
        <v>39026</v>
      </c>
      <c r="B768" s="5">
        <f>GBPUSD10080[[#This Row],[date_start]]+5</f>
        <v>39031</v>
      </c>
      <c r="C768" s="4">
        <v>42237</v>
      </c>
      <c r="D768" s="6">
        <v>1.9016</v>
      </c>
      <c r="E768" s="6">
        <v>1.9177</v>
      </c>
      <c r="F768" s="6">
        <v>1.8947000000000001</v>
      </c>
      <c r="G768" s="6">
        <v>1.9105000000000001</v>
      </c>
    </row>
    <row r="769" spans="1:7" x14ac:dyDescent="0.25">
      <c r="A769" s="5">
        <v>39019</v>
      </c>
      <c r="B769" s="5">
        <f>GBPUSD10080[[#This Row],[date_start]]+5</f>
        <v>39024</v>
      </c>
      <c r="C769" s="4">
        <v>42991</v>
      </c>
      <c r="D769" s="6">
        <v>1.8962000000000001</v>
      </c>
      <c r="E769" s="6">
        <v>1.9135</v>
      </c>
      <c r="F769" s="6">
        <v>1.8953</v>
      </c>
      <c r="G769" s="6">
        <v>1.9011</v>
      </c>
    </row>
    <row r="770" spans="1:7" x14ac:dyDescent="0.25">
      <c r="A770" s="5">
        <v>39012</v>
      </c>
      <c r="B770" s="5">
        <f>GBPUSD10080[[#This Row],[date_start]]+5</f>
        <v>39017</v>
      </c>
      <c r="C770" s="4">
        <v>42254</v>
      </c>
      <c r="D770" s="6">
        <v>1.8829</v>
      </c>
      <c r="E770" s="6">
        <v>1.9001999999999999</v>
      </c>
      <c r="F770" s="6">
        <v>1.8672</v>
      </c>
      <c r="G770" s="6">
        <v>1.8977999999999999</v>
      </c>
    </row>
    <row r="771" spans="1:7" x14ac:dyDescent="0.25">
      <c r="A771" s="5">
        <v>39005</v>
      </c>
      <c r="B771" s="5">
        <f>GBPUSD10080[[#This Row],[date_start]]+5</f>
        <v>39010</v>
      </c>
      <c r="C771" s="4">
        <v>46793</v>
      </c>
      <c r="D771" s="6">
        <v>1.8549</v>
      </c>
      <c r="E771" s="6">
        <v>1.8859999999999999</v>
      </c>
      <c r="F771" s="6">
        <v>1.8523000000000001</v>
      </c>
      <c r="G771" s="6">
        <v>1.8833</v>
      </c>
    </row>
    <row r="772" spans="1:7" x14ac:dyDescent="0.25">
      <c r="A772" s="5">
        <v>38998</v>
      </c>
      <c r="B772" s="5">
        <f>GBPUSD10080[[#This Row],[date_start]]+5</f>
        <v>39003</v>
      </c>
      <c r="C772" s="4">
        <v>41640</v>
      </c>
      <c r="D772" s="6">
        <v>1.8688</v>
      </c>
      <c r="E772" s="6">
        <v>1.8714</v>
      </c>
      <c r="F772" s="6">
        <v>1.8516999999999999</v>
      </c>
      <c r="G772" s="6">
        <v>1.8556999999999999</v>
      </c>
    </row>
    <row r="773" spans="1:7" x14ac:dyDescent="0.25">
      <c r="A773" s="5">
        <v>38991</v>
      </c>
      <c r="B773" s="5">
        <f>GBPUSD10080[[#This Row],[date_start]]+5</f>
        <v>38996</v>
      </c>
      <c r="C773" s="4">
        <v>58094</v>
      </c>
      <c r="D773" s="6">
        <v>1.8747</v>
      </c>
      <c r="E773" s="6">
        <v>1.89</v>
      </c>
      <c r="F773" s="6">
        <v>1.8672</v>
      </c>
      <c r="G773" s="6">
        <v>1.8705000000000001</v>
      </c>
    </row>
    <row r="774" spans="1:7" x14ac:dyDescent="0.25">
      <c r="A774" s="5">
        <v>38984</v>
      </c>
      <c r="B774" s="5">
        <f>GBPUSD10080[[#This Row],[date_start]]+5</f>
        <v>38989</v>
      </c>
      <c r="C774" s="4">
        <v>71910</v>
      </c>
      <c r="D774" s="6">
        <v>1.9008</v>
      </c>
      <c r="E774" s="6">
        <v>1.9072</v>
      </c>
      <c r="F774" s="6">
        <v>1.8631</v>
      </c>
      <c r="G774" s="6">
        <v>1.8722000000000001</v>
      </c>
    </row>
    <row r="775" spans="1:7" x14ac:dyDescent="0.25">
      <c r="A775" s="5">
        <v>38977</v>
      </c>
      <c r="B775" s="5">
        <f>GBPUSD10080[[#This Row],[date_start]]+5</f>
        <v>38982</v>
      </c>
      <c r="C775" s="4">
        <v>70691</v>
      </c>
      <c r="D775" s="6">
        <v>1.8779999999999999</v>
      </c>
      <c r="E775" s="6">
        <v>1.9061999999999999</v>
      </c>
      <c r="F775" s="6">
        <v>1.8734999999999999</v>
      </c>
      <c r="G775" s="6">
        <v>1.9000999999999999</v>
      </c>
    </row>
    <row r="776" spans="1:7" x14ac:dyDescent="0.25">
      <c r="A776" s="5">
        <v>38970</v>
      </c>
      <c r="B776" s="5">
        <f>GBPUSD10080[[#This Row],[date_start]]+5</f>
        <v>38975</v>
      </c>
      <c r="C776" s="4">
        <v>52719</v>
      </c>
      <c r="D776" s="6">
        <v>1.8653</v>
      </c>
      <c r="E776" s="6">
        <v>1.8920999999999999</v>
      </c>
      <c r="F776" s="6">
        <v>1.8601000000000001</v>
      </c>
      <c r="G776" s="6">
        <v>1.879</v>
      </c>
    </row>
    <row r="777" spans="1:7" x14ac:dyDescent="0.25">
      <c r="A777" s="5">
        <v>38963</v>
      </c>
      <c r="B777" s="5">
        <f>GBPUSD10080[[#This Row],[date_start]]+5</f>
        <v>38968</v>
      </c>
      <c r="C777" s="4">
        <v>54131</v>
      </c>
      <c r="D777" s="6">
        <v>1.9065000000000001</v>
      </c>
      <c r="E777" s="6">
        <v>1.9084000000000001</v>
      </c>
      <c r="F777" s="6">
        <v>1.8628</v>
      </c>
      <c r="G777" s="6">
        <v>1.8653999999999999</v>
      </c>
    </row>
    <row r="778" spans="1:7" x14ac:dyDescent="0.25">
      <c r="A778" s="5">
        <v>38956</v>
      </c>
      <c r="B778" s="5">
        <f>GBPUSD10080[[#This Row],[date_start]]+5</f>
        <v>38961</v>
      </c>
      <c r="C778" s="4">
        <v>51894</v>
      </c>
      <c r="D778" s="6">
        <v>1.8874</v>
      </c>
      <c r="E778" s="6">
        <v>1.9094</v>
      </c>
      <c r="F778" s="6">
        <v>1.8862000000000001</v>
      </c>
      <c r="G778" s="6">
        <v>1.9045000000000001</v>
      </c>
    </row>
    <row r="779" spans="1:7" x14ac:dyDescent="0.25">
      <c r="A779" s="5">
        <v>38949</v>
      </c>
      <c r="B779" s="5">
        <f>GBPUSD10080[[#This Row],[date_start]]+5</f>
        <v>38954</v>
      </c>
      <c r="C779" s="4">
        <v>53865</v>
      </c>
      <c r="D779" s="6">
        <v>1.8814</v>
      </c>
      <c r="E779" s="6">
        <v>1.9000999999999999</v>
      </c>
      <c r="F779" s="6">
        <v>1.8809</v>
      </c>
      <c r="G779" s="6">
        <v>1.887</v>
      </c>
    </row>
    <row r="780" spans="1:7" x14ac:dyDescent="0.25">
      <c r="A780" s="5">
        <v>38942</v>
      </c>
      <c r="B780" s="5">
        <f>GBPUSD10080[[#This Row],[date_start]]+5</f>
        <v>38947</v>
      </c>
      <c r="C780" s="4">
        <v>50551</v>
      </c>
      <c r="D780" s="6">
        <v>1.8896999999999999</v>
      </c>
      <c r="E780" s="6">
        <v>1.9026000000000001</v>
      </c>
      <c r="F780" s="6">
        <v>1.8774999999999999</v>
      </c>
      <c r="G780" s="6">
        <v>1.8815</v>
      </c>
    </row>
    <row r="781" spans="1:7" x14ac:dyDescent="0.25">
      <c r="A781" s="5">
        <v>38935</v>
      </c>
      <c r="B781" s="5">
        <f>GBPUSD10080[[#This Row],[date_start]]+5</f>
        <v>38940</v>
      </c>
      <c r="C781" s="4">
        <v>52533</v>
      </c>
      <c r="D781" s="6">
        <v>1.9074</v>
      </c>
      <c r="E781" s="6">
        <v>1.9146000000000001</v>
      </c>
      <c r="F781" s="6">
        <v>1.8867</v>
      </c>
      <c r="G781" s="6">
        <v>1.8902000000000001</v>
      </c>
    </row>
    <row r="782" spans="1:7" x14ac:dyDescent="0.25">
      <c r="A782" s="5">
        <v>38928</v>
      </c>
      <c r="B782" s="5">
        <f>GBPUSD10080[[#This Row],[date_start]]+5</f>
        <v>38933</v>
      </c>
      <c r="C782" s="4">
        <v>54232</v>
      </c>
      <c r="D782" s="6">
        <v>1.8627</v>
      </c>
      <c r="E782" s="6">
        <v>1.9131</v>
      </c>
      <c r="F782" s="6">
        <v>1.8616999999999999</v>
      </c>
      <c r="G782" s="6">
        <v>1.9076</v>
      </c>
    </row>
    <row r="783" spans="1:7" x14ac:dyDescent="0.25">
      <c r="A783" s="5">
        <v>38921</v>
      </c>
      <c r="B783" s="5">
        <f>GBPUSD10080[[#This Row],[date_start]]+5</f>
        <v>38926</v>
      </c>
      <c r="C783" s="4">
        <v>52242</v>
      </c>
      <c r="D783" s="6">
        <v>1.8593</v>
      </c>
      <c r="E783" s="6">
        <v>1.8677999999999999</v>
      </c>
      <c r="F783" s="6">
        <v>1.8384</v>
      </c>
      <c r="G783" s="6">
        <v>1.8632</v>
      </c>
    </row>
    <row r="784" spans="1:7" x14ac:dyDescent="0.25">
      <c r="A784" s="5">
        <v>38914</v>
      </c>
      <c r="B784" s="5">
        <f>GBPUSD10080[[#This Row],[date_start]]+5</f>
        <v>38919</v>
      </c>
      <c r="C784" s="4">
        <v>52574</v>
      </c>
      <c r="D784" s="6">
        <v>1.8378000000000001</v>
      </c>
      <c r="E784" s="6">
        <v>1.8601000000000001</v>
      </c>
      <c r="F784" s="6">
        <v>1.8176000000000001</v>
      </c>
      <c r="G784" s="6">
        <v>1.8584000000000001</v>
      </c>
    </row>
    <row r="785" spans="1:7" x14ac:dyDescent="0.25">
      <c r="A785" s="5">
        <v>38907</v>
      </c>
      <c r="B785" s="5">
        <f>GBPUSD10080[[#This Row],[date_start]]+5</f>
        <v>38912</v>
      </c>
      <c r="C785" s="4">
        <v>52014</v>
      </c>
      <c r="D785" s="6">
        <v>1.8502000000000001</v>
      </c>
      <c r="E785" s="6">
        <v>1.8523000000000001</v>
      </c>
      <c r="F785" s="6">
        <v>1.8309</v>
      </c>
      <c r="G785" s="6">
        <v>1.8387</v>
      </c>
    </row>
    <row r="786" spans="1:7" x14ac:dyDescent="0.25">
      <c r="A786" s="5">
        <v>38900</v>
      </c>
      <c r="B786" s="5">
        <f>GBPUSD10080[[#This Row],[date_start]]+5</f>
        <v>38905</v>
      </c>
      <c r="C786" s="4">
        <v>49214</v>
      </c>
      <c r="D786" s="6">
        <v>1.8475999999999999</v>
      </c>
      <c r="E786" s="6">
        <v>1.8542000000000001</v>
      </c>
      <c r="F786" s="6">
        <v>1.8326</v>
      </c>
      <c r="G786" s="6">
        <v>1.8509</v>
      </c>
    </row>
    <row r="787" spans="1:7" x14ac:dyDescent="0.25">
      <c r="A787" s="5">
        <v>38893</v>
      </c>
      <c r="B787" s="5">
        <f>GBPUSD10080[[#This Row],[date_start]]+5</f>
        <v>38898</v>
      </c>
      <c r="C787" s="4">
        <v>52690</v>
      </c>
      <c r="D787" s="6">
        <v>1.8188</v>
      </c>
      <c r="E787" s="6">
        <v>1.8503000000000001</v>
      </c>
      <c r="F787" s="6">
        <v>1.8089</v>
      </c>
      <c r="G787" s="6">
        <v>1.8498000000000001</v>
      </c>
    </row>
    <row r="788" spans="1:7" x14ac:dyDescent="0.25">
      <c r="A788" s="5">
        <v>38886</v>
      </c>
      <c r="B788" s="5">
        <f>GBPUSD10080[[#This Row],[date_start]]+5</f>
        <v>38891</v>
      </c>
      <c r="C788" s="4">
        <v>50473</v>
      </c>
      <c r="D788" s="6">
        <v>1.8516999999999999</v>
      </c>
      <c r="E788" s="6">
        <v>1.8532999999999999</v>
      </c>
      <c r="F788" s="6">
        <v>1.8126</v>
      </c>
      <c r="G788" s="6">
        <v>1.8187</v>
      </c>
    </row>
    <row r="789" spans="1:7" x14ac:dyDescent="0.25">
      <c r="A789" s="5">
        <v>38879</v>
      </c>
      <c r="B789" s="5">
        <f>GBPUSD10080[[#This Row],[date_start]]+5</f>
        <v>38884</v>
      </c>
      <c r="C789" s="4">
        <v>52375</v>
      </c>
      <c r="D789" s="6">
        <v>1.8394999999999999</v>
      </c>
      <c r="E789" s="6">
        <v>1.8563000000000001</v>
      </c>
      <c r="F789" s="6">
        <v>1.8315999999999999</v>
      </c>
      <c r="G789" s="6">
        <v>1.8505</v>
      </c>
    </row>
    <row r="790" spans="1:7" x14ac:dyDescent="0.25">
      <c r="A790" s="5">
        <v>38872</v>
      </c>
      <c r="B790" s="5">
        <f>GBPUSD10080[[#This Row],[date_start]]+5</f>
        <v>38877</v>
      </c>
      <c r="C790" s="4">
        <v>54901</v>
      </c>
      <c r="D790" s="6">
        <v>1.8833</v>
      </c>
      <c r="E790" s="6">
        <v>1.8882000000000001</v>
      </c>
      <c r="F790" s="6">
        <v>1.8364</v>
      </c>
      <c r="G790" s="6">
        <v>1.8406</v>
      </c>
    </row>
    <row r="791" spans="1:7" x14ac:dyDescent="0.25">
      <c r="A791" s="5">
        <v>38865</v>
      </c>
      <c r="B791" s="5">
        <f>GBPUSD10080[[#This Row],[date_start]]+5</f>
        <v>38870</v>
      </c>
      <c r="C791" s="4">
        <v>52325</v>
      </c>
      <c r="D791" s="6">
        <v>1.8580000000000001</v>
      </c>
      <c r="E791" s="6">
        <v>1.887</v>
      </c>
      <c r="F791" s="6">
        <v>1.8561000000000001</v>
      </c>
      <c r="G791" s="6">
        <v>1.8818999999999999</v>
      </c>
    </row>
    <row r="792" spans="1:7" x14ac:dyDescent="0.25">
      <c r="A792" s="5">
        <v>38858</v>
      </c>
      <c r="B792" s="5">
        <f>GBPUSD10080[[#This Row],[date_start]]+5</f>
        <v>38863</v>
      </c>
      <c r="C792" s="4">
        <v>53554</v>
      </c>
      <c r="D792" s="6">
        <v>1.8771</v>
      </c>
      <c r="E792" s="6">
        <v>1.8889</v>
      </c>
      <c r="F792" s="6">
        <v>1.8531</v>
      </c>
      <c r="G792" s="6">
        <v>1.8593999999999999</v>
      </c>
    </row>
    <row r="793" spans="1:7" x14ac:dyDescent="0.25">
      <c r="A793" s="5">
        <v>38851</v>
      </c>
      <c r="B793" s="5">
        <f>GBPUSD10080[[#This Row],[date_start]]+5</f>
        <v>38856</v>
      </c>
      <c r="C793" s="4">
        <v>54194</v>
      </c>
      <c r="D793" s="6">
        <v>1.8966000000000001</v>
      </c>
      <c r="E793" s="6">
        <v>1.9027000000000001</v>
      </c>
      <c r="F793" s="6">
        <v>1.87</v>
      </c>
      <c r="G793" s="6">
        <v>1.8777999999999999</v>
      </c>
    </row>
    <row r="794" spans="1:7" x14ac:dyDescent="0.25">
      <c r="A794" s="5">
        <v>38844</v>
      </c>
      <c r="B794" s="5">
        <f>GBPUSD10080[[#This Row],[date_start]]+5</f>
        <v>38849</v>
      </c>
      <c r="C794" s="4">
        <v>53646</v>
      </c>
      <c r="D794" s="6">
        <v>1.8628</v>
      </c>
      <c r="E794" s="6">
        <v>1.9000999999999999</v>
      </c>
      <c r="F794" s="6">
        <v>1.8512999999999999</v>
      </c>
      <c r="G794" s="6">
        <v>1.8947000000000001</v>
      </c>
    </row>
    <row r="795" spans="1:7" x14ac:dyDescent="0.25">
      <c r="A795" s="5">
        <v>38837</v>
      </c>
      <c r="B795" s="5">
        <f>GBPUSD10080[[#This Row],[date_start]]+5</f>
        <v>38842</v>
      </c>
      <c r="C795" s="4">
        <v>51477</v>
      </c>
      <c r="D795" s="6">
        <v>1.8236000000000001</v>
      </c>
      <c r="E795" s="6">
        <v>1.8625</v>
      </c>
      <c r="F795" s="6">
        <v>1.8205</v>
      </c>
      <c r="G795" s="6">
        <v>1.8594999999999999</v>
      </c>
    </row>
    <row r="796" spans="1:7" x14ac:dyDescent="0.25">
      <c r="A796" s="5">
        <v>38830</v>
      </c>
      <c r="B796" s="5">
        <f>GBPUSD10080[[#This Row],[date_start]]+5</f>
        <v>38835</v>
      </c>
      <c r="C796" s="4">
        <v>51366</v>
      </c>
      <c r="D796" s="6">
        <v>1.7867999999999999</v>
      </c>
      <c r="E796" s="6">
        <v>1.8268</v>
      </c>
      <c r="F796" s="6">
        <v>1.7791999999999999</v>
      </c>
      <c r="G796" s="6">
        <v>1.8257000000000001</v>
      </c>
    </row>
    <row r="797" spans="1:7" x14ac:dyDescent="0.25">
      <c r="A797" s="5">
        <v>38823</v>
      </c>
      <c r="B797" s="5">
        <f>GBPUSD10080[[#This Row],[date_start]]+5</f>
        <v>38828</v>
      </c>
      <c r="C797" s="4">
        <v>49327</v>
      </c>
      <c r="D797" s="6">
        <v>1.7532000000000001</v>
      </c>
      <c r="E797" s="6">
        <v>1.7938000000000001</v>
      </c>
      <c r="F797" s="6">
        <v>1.7531000000000001</v>
      </c>
      <c r="G797" s="6">
        <v>1.7824</v>
      </c>
    </row>
    <row r="798" spans="1:7" x14ac:dyDescent="0.25">
      <c r="A798" s="5">
        <v>38816</v>
      </c>
      <c r="B798" s="5">
        <f>GBPUSD10080[[#This Row],[date_start]]+5</f>
        <v>38821</v>
      </c>
      <c r="C798" s="4">
        <v>44798</v>
      </c>
      <c r="D798" s="6">
        <v>1.7427999999999999</v>
      </c>
      <c r="E798" s="6">
        <v>1.7575000000000001</v>
      </c>
      <c r="F798" s="6">
        <v>1.7376</v>
      </c>
      <c r="G798" s="6">
        <v>1.7512000000000001</v>
      </c>
    </row>
    <row r="799" spans="1:7" x14ac:dyDescent="0.25">
      <c r="A799" s="5">
        <v>38809</v>
      </c>
      <c r="B799" s="5">
        <f>GBPUSD10080[[#This Row],[date_start]]+5</f>
        <v>38814</v>
      </c>
      <c r="C799" s="4">
        <v>51903</v>
      </c>
      <c r="D799" s="6">
        <v>1.7364999999999999</v>
      </c>
      <c r="E799" s="6">
        <v>1.7619</v>
      </c>
      <c r="F799" s="6">
        <v>1.7250000000000001</v>
      </c>
      <c r="G799" s="6">
        <v>1.7421</v>
      </c>
    </row>
    <row r="800" spans="1:7" x14ac:dyDescent="0.25">
      <c r="A800" s="5">
        <v>38802</v>
      </c>
      <c r="B800" s="5">
        <f>GBPUSD10080[[#This Row],[date_start]]+5</f>
        <v>38807</v>
      </c>
      <c r="C800" s="4">
        <v>50506</v>
      </c>
      <c r="D800" s="6">
        <v>1.7428999999999999</v>
      </c>
      <c r="E800" s="6">
        <v>1.7539</v>
      </c>
      <c r="F800" s="6">
        <v>1.7315</v>
      </c>
      <c r="G800" s="6">
        <v>1.7372000000000001</v>
      </c>
    </row>
    <row r="801" spans="1:7" x14ac:dyDescent="0.25">
      <c r="A801" s="5">
        <v>38795</v>
      </c>
      <c r="B801" s="5">
        <f>GBPUSD10080[[#This Row],[date_start]]+5</f>
        <v>38800</v>
      </c>
      <c r="C801" s="4">
        <v>48571</v>
      </c>
      <c r="D801" s="6">
        <v>1.7553000000000001</v>
      </c>
      <c r="E801" s="6">
        <v>1.7589999999999999</v>
      </c>
      <c r="F801" s="6">
        <v>1.7309000000000001</v>
      </c>
      <c r="G801" s="6">
        <v>1.742</v>
      </c>
    </row>
    <row r="802" spans="1:7" x14ac:dyDescent="0.25">
      <c r="A802" s="5">
        <v>38788</v>
      </c>
      <c r="B802" s="5">
        <f>GBPUSD10080[[#This Row],[date_start]]+5</f>
        <v>38793</v>
      </c>
      <c r="C802" s="4">
        <v>50103</v>
      </c>
      <c r="D802" s="6">
        <v>1.7261</v>
      </c>
      <c r="E802" s="6">
        <v>1.7597</v>
      </c>
      <c r="F802" s="6">
        <v>1.7231000000000001</v>
      </c>
      <c r="G802" s="6">
        <v>1.7555000000000001</v>
      </c>
    </row>
    <row r="803" spans="1:7" x14ac:dyDescent="0.25">
      <c r="A803" s="5">
        <v>38781</v>
      </c>
      <c r="B803" s="5">
        <f>GBPUSD10080[[#This Row],[date_start]]+5</f>
        <v>38786</v>
      </c>
      <c r="C803" s="4">
        <v>51459</v>
      </c>
      <c r="D803" s="6">
        <v>1.7563</v>
      </c>
      <c r="E803" s="6">
        <v>1.7625999999999999</v>
      </c>
      <c r="F803" s="6">
        <v>1.7231000000000001</v>
      </c>
      <c r="G803" s="6">
        <v>1.726</v>
      </c>
    </row>
    <row r="804" spans="1:7" x14ac:dyDescent="0.25">
      <c r="A804" s="5">
        <v>38774</v>
      </c>
      <c r="B804" s="5">
        <f>GBPUSD10080[[#This Row],[date_start]]+5</f>
        <v>38779</v>
      </c>
      <c r="C804" s="4">
        <v>49516</v>
      </c>
      <c r="D804" s="6">
        <v>1.7434000000000001</v>
      </c>
      <c r="E804" s="6">
        <v>1.7596000000000001</v>
      </c>
      <c r="F804" s="6">
        <v>1.7373000000000001</v>
      </c>
      <c r="G804" s="6">
        <v>1.7544999999999999</v>
      </c>
    </row>
    <row r="805" spans="1:7" x14ac:dyDescent="0.25">
      <c r="A805" s="5">
        <v>38767</v>
      </c>
      <c r="B805" s="5">
        <f>GBPUSD10080[[#This Row],[date_start]]+5</f>
        <v>38772</v>
      </c>
      <c r="C805" s="4">
        <v>48764</v>
      </c>
      <c r="D805" s="6">
        <v>1.7415</v>
      </c>
      <c r="E805" s="6">
        <v>1.7557</v>
      </c>
      <c r="F805" s="6">
        <v>1.7374000000000001</v>
      </c>
      <c r="G805" s="6">
        <v>1.7448999999999999</v>
      </c>
    </row>
    <row r="806" spans="1:7" x14ac:dyDescent="0.25">
      <c r="A806" s="5">
        <v>38760</v>
      </c>
      <c r="B806" s="5">
        <f>GBPUSD10080[[#This Row],[date_start]]+5</f>
        <v>38765</v>
      </c>
      <c r="C806" s="4">
        <v>50685</v>
      </c>
      <c r="D806" s="6">
        <v>1.7434000000000001</v>
      </c>
      <c r="E806" s="6">
        <v>1.7491000000000001</v>
      </c>
      <c r="F806" s="6">
        <v>1.7278</v>
      </c>
      <c r="G806" s="6">
        <v>1.7404999999999999</v>
      </c>
    </row>
    <row r="807" spans="1:7" x14ac:dyDescent="0.25">
      <c r="A807" s="5">
        <v>38753</v>
      </c>
      <c r="B807" s="5">
        <f>GBPUSD10080[[#This Row],[date_start]]+5</f>
        <v>38758</v>
      </c>
      <c r="C807" s="4">
        <v>50267</v>
      </c>
      <c r="D807" s="6">
        <v>1.7624</v>
      </c>
      <c r="E807" s="6">
        <v>1.7643</v>
      </c>
      <c r="F807" s="6">
        <v>1.7374000000000001</v>
      </c>
      <c r="G807" s="6">
        <v>1.7457</v>
      </c>
    </row>
    <row r="808" spans="1:7" x14ac:dyDescent="0.25">
      <c r="A808" s="5">
        <v>38746</v>
      </c>
      <c r="B808" s="5">
        <f>GBPUSD10080[[#This Row],[date_start]]+5</f>
        <v>38751</v>
      </c>
      <c r="C808" s="4">
        <v>50130</v>
      </c>
      <c r="D808" s="6">
        <v>1.7686999999999999</v>
      </c>
      <c r="E808" s="6">
        <v>1.7861</v>
      </c>
      <c r="F808" s="6">
        <v>1.7592000000000001</v>
      </c>
      <c r="G808" s="6">
        <v>1.7623</v>
      </c>
    </row>
    <row r="809" spans="1:7" x14ac:dyDescent="0.25">
      <c r="A809" s="5">
        <v>38739</v>
      </c>
      <c r="B809" s="5">
        <f>GBPUSD10080[[#This Row],[date_start]]+5</f>
        <v>38744</v>
      </c>
      <c r="C809" s="4">
        <v>53024</v>
      </c>
      <c r="D809" s="6">
        <v>1.7715000000000001</v>
      </c>
      <c r="E809" s="6">
        <v>1.7937000000000001</v>
      </c>
      <c r="F809" s="6">
        <v>1.7665</v>
      </c>
      <c r="G809" s="6">
        <v>1.768</v>
      </c>
    </row>
    <row r="810" spans="1:7" x14ac:dyDescent="0.25">
      <c r="A810" s="5">
        <v>38732</v>
      </c>
      <c r="B810" s="5">
        <f>GBPUSD10080[[#This Row],[date_start]]+5</f>
        <v>38737</v>
      </c>
      <c r="C810" s="4">
        <v>51160</v>
      </c>
      <c r="D810" s="6">
        <v>1.7766999999999999</v>
      </c>
      <c r="E810" s="6">
        <v>1.7799</v>
      </c>
      <c r="F810" s="6">
        <v>1.7526999999999999</v>
      </c>
      <c r="G810" s="6">
        <v>1.7708999999999999</v>
      </c>
    </row>
    <row r="811" spans="1:7" x14ac:dyDescent="0.25">
      <c r="A811" s="5">
        <v>38725</v>
      </c>
      <c r="B811" s="5">
        <f>GBPUSD10080[[#This Row],[date_start]]+5</f>
        <v>38730</v>
      </c>
      <c r="C811" s="4">
        <v>52703</v>
      </c>
      <c r="D811" s="6">
        <v>1.7681</v>
      </c>
      <c r="E811" s="6">
        <v>1.7784</v>
      </c>
      <c r="F811" s="6">
        <v>1.7517</v>
      </c>
      <c r="G811" s="6">
        <v>1.7746999999999999</v>
      </c>
    </row>
    <row r="812" spans="1:7" x14ac:dyDescent="0.25">
      <c r="A812" s="5">
        <v>38718</v>
      </c>
      <c r="B812" s="5">
        <f>GBPUSD10080[[#This Row],[date_start]]+5</f>
        <v>38723</v>
      </c>
      <c r="C812" s="4">
        <v>48416</v>
      </c>
      <c r="D812" s="6">
        <v>1.7222999999999999</v>
      </c>
      <c r="E812" s="6">
        <v>1.7723</v>
      </c>
      <c r="F812" s="6">
        <v>1.7186999999999999</v>
      </c>
      <c r="G812" s="6">
        <v>1.7695000000000001</v>
      </c>
    </row>
    <row r="813" spans="1:7" x14ac:dyDescent="0.25">
      <c r="A813" s="5">
        <v>38711</v>
      </c>
      <c r="B813" s="5">
        <f>GBPUSD10080[[#This Row],[date_start]]+5</f>
        <v>38716</v>
      </c>
      <c r="C813" s="4">
        <v>44816</v>
      </c>
      <c r="D813" s="6">
        <v>1.7333000000000001</v>
      </c>
      <c r="E813" s="6">
        <v>1.7411000000000001</v>
      </c>
      <c r="F813" s="6">
        <v>1.7129000000000001</v>
      </c>
      <c r="G813" s="6">
        <v>1.7232000000000001</v>
      </c>
    </row>
    <row r="814" spans="1:7" x14ac:dyDescent="0.25">
      <c r="A814" s="5">
        <v>38704</v>
      </c>
      <c r="B814" s="5">
        <f>GBPUSD10080[[#This Row],[date_start]]+5</f>
        <v>38709</v>
      </c>
      <c r="C814" s="4">
        <v>50272</v>
      </c>
      <c r="D814" s="6">
        <v>1.7693000000000001</v>
      </c>
      <c r="E814" s="6">
        <v>1.7733000000000001</v>
      </c>
      <c r="F814" s="6">
        <v>1.7304999999999999</v>
      </c>
      <c r="G814" s="6">
        <v>1.7335</v>
      </c>
    </row>
    <row r="815" spans="1:7" x14ac:dyDescent="0.25">
      <c r="A815" s="5">
        <v>38697</v>
      </c>
      <c r="B815" s="5">
        <f>GBPUSD10080[[#This Row],[date_start]]+5</f>
        <v>38702</v>
      </c>
      <c r="C815" s="4">
        <v>52427</v>
      </c>
      <c r="D815" s="6">
        <v>1.7506999999999999</v>
      </c>
      <c r="E815" s="6">
        <v>1.7810999999999999</v>
      </c>
      <c r="F815" s="6">
        <v>1.7502</v>
      </c>
      <c r="G815" s="6">
        <v>1.7719</v>
      </c>
    </row>
    <row r="816" spans="1:7" x14ac:dyDescent="0.25">
      <c r="A816" s="5">
        <v>38690</v>
      </c>
      <c r="B816" s="5">
        <f>GBPUSD10080[[#This Row],[date_start]]+5</f>
        <v>38695</v>
      </c>
      <c r="C816" s="4">
        <v>49965</v>
      </c>
      <c r="D816" s="6">
        <v>1.7316</v>
      </c>
      <c r="E816" s="6">
        <v>1.7567999999999999</v>
      </c>
      <c r="F816" s="6">
        <v>1.7271000000000001</v>
      </c>
      <c r="G816" s="6">
        <v>1.7543</v>
      </c>
    </row>
    <row r="817" spans="1:7" x14ac:dyDescent="0.25">
      <c r="A817" s="5">
        <v>38683</v>
      </c>
      <c r="B817" s="5">
        <f>GBPUSD10080[[#This Row],[date_start]]+5</f>
        <v>38688</v>
      </c>
      <c r="C817" s="4">
        <v>51182</v>
      </c>
      <c r="D817" s="6">
        <v>1.7125999999999999</v>
      </c>
      <c r="E817" s="6">
        <v>1.7381</v>
      </c>
      <c r="F817" s="6">
        <v>1.7047000000000001</v>
      </c>
      <c r="G817" s="6">
        <v>1.7329000000000001</v>
      </c>
    </row>
    <row r="818" spans="1:7" x14ac:dyDescent="0.25">
      <c r="A818" s="5">
        <v>38676</v>
      </c>
      <c r="B818" s="5">
        <f>GBPUSD10080[[#This Row],[date_start]]+5</f>
        <v>38681</v>
      </c>
      <c r="C818" s="4">
        <v>50969</v>
      </c>
      <c r="D818" s="6">
        <v>1.7168000000000001</v>
      </c>
      <c r="E818" s="6">
        <v>1.7287999999999999</v>
      </c>
      <c r="F818" s="6">
        <v>1.7063999999999999</v>
      </c>
      <c r="G818" s="6">
        <v>1.7143999999999999</v>
      </c>
    </row>
    <row r="819" spans="1:7" x14ac:dyDescent="0.25">
      <c r="A819" s="5">
        <v>38669</v>
      </c>
      <c r="B819" s="5">
        <f>GBPUSD10080[[#This Row],[date_start]]+5</f>
        <v>38674</v>
      </c>
      <c r="C819" s="4">
        <v>58911</v>
      </c>
      <c r="D819" s="6">
        <v>1.7423</v>
      </c>
      <c r="E819" s="6">
        <v>1.7499</v>
      </c>
      <c r="F819" s="6">
        <v>1.7097</v>
      </c>
      <c r="G819" s="6">
        <v>1.7166999999999999</v>
      </c>
    </row>
    <row r="820" spans="1:7" x14ac:dyDescent="0.25">
      <c r="A820" s="5">
        <v>38662</v>
      </c>
      <c r="B820" s="5">
        <f>GBPUSD10080[[#This Row],[date_start]]+5</f>
        <v>38667</v>
      </c>
      <c r="C820" s="4">
        <v>57095</v>
      </c>
      <c r="D820" s="6">
        <v>1.7462</v>
      </c>
      <c r="E820" s="6">
        <v>1.752</v>
      </c>
      <c r="F820" s="6">
        <v>1.7325999999999999</v>
      </c>
      <c r="G820" s="6">
        <v>1.7424999999999999</v>
      </c>
    </row>
    <row r="821" spans="1:7" x14ac:dyDescent="0.25">
      <c r="A821" s="5">
        <v>38655</v>
      </c>
      <c r="B821" s="5">
        <f>GBPUSD10080[[#This Row],[date_start]]+5</f>
        <v>38660</v>
      </c>
      <c r="C821" s="4">
        <v>58379</v>
      </c>
      <c r="D821" s="6">
        <v>1.7738</v>
      </c>
      <c r="E821" s="6">
        <v>1.7826</v>
      </c>
      <c r="F821" s="6">
        <v>1.7457</v>
      </c>
      <c r="G821" s="6">
        <v>1.7505999999999999</v>
      </c>
    </row>
    <row r="822" spans="1:7" x14ac:dyDescent="0.25">
      <c r="A822" s="5">
        <v>38648</v>
      </c>
      <c r="B822" s="5">
        <f>GBPUSD10080[[#This Row],[date_start]]+5</f>
        <v>38653</v>
      </c>
      <c r="C822" s="4">
        <v>57217</v>
      </c>
      <c r="D822" s="6">
        <v>1.7664</v>
      </c>
      <c r="E822" s="6">
        <v>1.7904</v>
      </c>
      <c r="F822" s="6">
        <v>1.7633000000000001</v>
      </c>
      <c r="G822" s="6">
        <v>1.774</v>
      </c>
    </row>
    <row r="823" spans="1:7" x14ac:dyDescent="0.25">
      <c r="A823" s="5">
        <v>38641</v>
      </c>
      <c r="B823" s="5">
        <f>GBPUSD10080[[#This Row],[date_start]]+5</f>
        <v>38646</v>
      </c>
      <c r="C823" s="4">
        <v>57864</v>
      </c>
      <c r="D823" s="6">
        <v>1.7683</v>
      </c>
      <c r="E823" s="6">
        <v>1.78</v>
      </c>
      <c r="F823" s="6">
        <v>1.7423</v>
      </c>
      <c r="G823" s="6">
        <v>1.7685999999999999</v>
      </c>
    </row>
    <row r="824" spans="1:7" x14ac:dyDescent="0.25">
      <c r="A824" s="5">
        <v>38634</v>
      </c>
      <c r="B824" s="5">
        <f>GBPUSD10080[[#This Row],[date_start]]+5</f>
        <v>38639</v>
      </c>
      <c r="C824" s="4">
        <v>52652</v>
      </c>
      <c r="D824" s="6">
        <v>1.7601</v>
      </c>
      <c r="E824" s="6">
        <v>1.7708999999999999</v>
      </c>
      <c r="F824" s="6">
        <v>1.7392000000000001</v>
      </c>
      <c r="G824" s="6">
        <v>1.7684</v>
      </c>
    </row>
    <row r="825" spans="1:7" x14ac:dyDescent="0.25">
      <c r="A825" s="5">
        <v>38627</v>
      </c>
      <c r="B825" s="5">
        <f>GBPUSD10080[[#This Row],[date_start]]+5</f>
        <v>38632</v>
      </c>
      <c r="C825" s="4">
        <v>62148</v>
      </c>
      <c r="D825" s="6">
        <v>1.7619</v>
      </c>
      <c r="E825" s="6">
        <v>1.7816000000000001</v>
      </c>
      <c r="F825" s="6">
        <v>1.7512000000000001</v>
      </c>
      <c r="G825" s="6">
        <v>1.7608999999999999</v>
      </c>
    </row>
    <row r="826" spans="1:7" x14ac:dyDescent="0.25">
      <c r="A826" s="5">
        <v>38620</v>
      </c>
      <c r="B826" s="5">
        <f>GBPUSD10080[[#This Row],[date_start]]+5</f>
        <v>38625</v>
      </c>
      <c r="C826" s="4">
        <v>59076</v>
      </c>
      <c r="D826" s="6">
        <v>1.7723</v>
      </c>
      <c r="E826" s="6">
        <v>1.7801</v>
      </c>
      <c r="F826" s="6">
        <v>1.7565</v>
      </c>
      <c r="G826" s="6">
        <v>1.7682</v>
      </c>
    </row>
    <row r="827" spans="1:7" x14ac:dyDescent="0.25">
      <c r="A827" s="5">
        <v>38613</v>
      </c>
      <c r="B827" s="5">
        <f>GBPUSD10080[[#This Row],[date_start]]+5</f>
        <v>38618</v>
      </c>
      <c r="C827" s="4">
        <v>58547</v>
      </c>
      <c r="D827" s="6">
        <v>1.8038000000000001</v>
      </c>
      <c r="E827" s="6">
        <v>1.8150999999999999</v>
      </c>
      <c r="F827" s="6">
        <v>1.7750999999999999</v>
      </c>
      <c r="G827" s="6">
        <v>1.776</v>
      </c>
    </row>
    <row r="828" spans="1:7" x14ac:dyDescent="0.25">
      <c r="A828" s="5">
        <v>38606</v>
      </c>
      <c r="B828" s="5">
        <f>GBPUSD10080[[#This Row],[date_start]]+5</f>
        <v>38611</v>
      </c>
      <c r="C828" s="4">
        <v>60842</v>
      </c>
      <c r="D828" s="6">
        <v>1.8413999999999999</v>
      </c>
      <c r="E828" s="6">
        <v>1.8431</v>
      </c>
      <c r="F828" s="6">
        <v>1.8019000000000001</v>
      </c>
      <c r="G828" s="6">
        <v>1.8077000000000001</v>
      </c>
    </row>
    <row r="829" spans="1:7" x14ac:dyDescent="0.25">
      <c r="A829" s="5">
        <v>38599</v>
      </c>
      <c r="B829" s="5">
        <f>GBPUSD10080[[#This Row],[date_start]]+5</f>
        <v>38604</v>
      </c>
      <c r="C829" s="4">
        <v>62492</v>
      </c>
      <c r="D829" s="6">
        <v>1.8398000000000001</v>
      </c>
      <c r="E829" s="6">
        <v>1.8503000000000001</v>
      </c>
      <c r="F829" s="6">
        <v>1.8319000000000001</v>
      </c>
      <c r="G829" s="6">
        <v>1.8391</v>
      </c>
    </row>
    <row r="830" spans="1:7" x14ac:dyDescent="0.25">
      <c r="A830" s="5">
        <v>38592</v>
      </c>
      <c r="B830" s="5">
        <f>GBPUSD10080[[#This Row],[date_start]]+5</f>
        <v>38597</v>
      </c>
      <c r="C830" s="4">
        <v>63316</v>
      </c>
      <c r="D830" s="6">
        <v>1.8018000000000001</v>
      </c>
      <c r="E830" s="6">
        <v>1.8452</v>
      </c>
      <c r="F830" s="6">
        <v>1.7819</v>
      </c>
      <c r="G830" s="6">
        <v>1.8438000000000001</v>
      </c>
    </row>
    <row r="831" spans="1:7" x14ac:dyDescent="0.25">
      <c r="A831" s="5">
        <v>38585</v>
      </c>
      <c r="B831" s="5">
        <f>GBPUSD10080[[#This Row],[date_start]]+5</f>
        <v>38590</v>
      </c>
      <c r="C831" s="4">
        <v>60764</v>
      </c>
      <c r="D831" s="6">
        <v>1.7966</v>
      </c>
      <c r="E831" s="6">
        <v>1.8101</v>
      </c>
      <c r="F831" s="6">
        <v>1.7906</v>
      </c>
      <c r="G831" s="6">
        <v>1.8013999999999999</v>
      </c>
    </row>
    <row r="832" spans="1:7" x14ac:dyDescent="0.25">
      <c r="A832" s="5">
        <v>38578</v>
      </c>
      <c r="B832" s="5">
        <f>GBPUSD10080[[#This Row],[date_start]]+5</f>
        <v>38583</v>
      </c>
      <c r="C832" s="4">
        <v>65916</v>
      </c>
      <c r="D832" s="6">
        <v>1.8160000000000001</v>
      </c>
      <c r="E832" s="6">
        <v>1.8167</v>
      </c>
      <c r="F832" s="6">
        <v>1.7889999999999999</v>
      </c>
      <c r="G832" s="6">
        <v>1.7950999999999999</v>
      </c>
    </row>
    <row r="833" spans="1:7" x14ac:dyDescent="0.25">
      <c r="A833" s="5">
        <v>38571</v>
      </c>
      <c r="B833" s="5">
        <f>GBPUSD10080[[#This Row],[date_start]]+5</f>
        <v>38576</v>
      </c>
      <c r="C833" s="4">
        <v>67143</v>
      </c>
      <c r="D833" s="6">
        <v>1.7763</v>
      </c>
      <c r="E833" s="6">
        <v>1.8180000000000001</v>
      </c>
      <c r="F833" s="6">
        <v>1.7726999999999999</v>
      </c>
      <c r="G833" s="6">
        <v>1.8148</v>
      </c>
    </row>
    <row r="834" spans="1:7" x14ac:dyDescent="0.25">
      <c r="A834" s="5">
        <v>38564</v>
      </c>
      <c r="B834" s="5">
        <f>GBPUSD10080[[#This Row],[date_start]]+5</f>
        <v>38569</v>
      </c>
      <c r="C834" s="4">
        <v>64072</v>
      </c>
      <c r="D834" s="6">
        <v>1.7556</v>
      </c>
      <c r="E834" s="6">
        <v>1.7834000000000001</v>
      </c>
      <c r="F834" s="6">
        <v>1.754</v>
      </c>
      <c r="G834" s="6">
        <v>1.7784</v>
      </c>
    </row>
    <row r="835" spans="1:7" x14ac:dyDescent="0.25">
      <c r="A835" s="5">
        <v>38557</v>
      </c>
      <c r="B835" s="5">
        <f>GBPUSD10080[[#This Row],[date_start]]+5</f>
        <v>38562</v>
      </c>
      <c r="C835" s="4">
        <v>65828</v>
      </c>
      <c r="D835" s="6">
        <v>1.7378</v>
      </c>
      <c r="E835" s="6">
        <v>1.7615000000000001</v>
      </c>
      <c r="F835" s="6">
        <v>1.7331000000000001</v>
      </c>
      <c r="G835" s="6">
        <v>1.7574000000000001</v>
      </c>
    </row>
    <row r="836" spans="1:7" x14ac:dyDescent="0.25">
      <c r="A836" s="5">
        <v>38550</v>
      </c>
      <c r="B836" s="5">
        <f>GBPUSD10080[[#This Row],[date_start]]+5</f>
        <v>38555</v>
      </c>
      <c r="C836" s="4">
        <v>72427</v>
      </c>
      <c r="D836" s="6">
        <v>1.7502</v>
      </c>
      <c r="E836" s="6">
        <v>1.7619</v>
      </c>
      <c r="F836" s="6">
        <v>1.7271000000000001</v>
      </c>
      <c r="G836" s="6">
        <v>1.7401</v>
      </c>
    </row>
    <row r="837" spans="1:7" x14ac:dyDescent="0.25">
      <c r="A837" s="5">
        <v>38543</v>
      </c>
      <c r="B837" s="5">
        <f>GBPUSD10080[[#This Row],[date_start]]+5</f>
        <v>38548</v>
      </c>
      <c r="C837" s="4">
        <v>74619</v>
      </c>
      <c r="D837" s="6">
        <v>1.7369000000000001</v>
      </c>
      <c r="E837" s="6">
        <v>1.7793000000000001</v>
      </c>
      <c r="F837" s="6">
        <v>1.7358</v>
      </c>
      <c r="G837" s="6">
        <v>1.7509999999999999</v>
      </c>
    </row>
    <row r="838" spans="1:7" x14ac:dyDescent="0.25">
      <c r="A838" s="5">
        <v>38536</v>
      </c>
      <c r="B838" s="5">
        <f>GBPUSD10080[[#This Row],[date_start]]+5</f>
        <v>38541</v>
      </c>
      <c r="C838" s="4">
        <v>68819</v>
      </c>
      <c r="D838" s="6">
        <v>1.7603</v>
      </c>
      <c r="E838" s="6">
        <v>1.7657</v>
      </c>
      <c r="F838" s="6">
        <v>1.7310000000000001</v>
      </c>
      <c r="G838" s="6">
        <v>1.7383999999999999</v>
      </c>
    </row>
    <row r="839" spans="1:7" x14ac:dyDescent="0.25">
      <c r="A839" s="5">
        <v>38529</v>
      </c>
      <c r="B839" s="5">
        <f>GBPUSD10080[[#This Row],[date_start]]+5</f>
        <v>38534</v>
      </c>
      <c r="C839" s="4">
        <v>70017</v>
      </c>
      <c r="D839" s="6">
        <v>1.8230999999999999</v>
      </c>
      <c r="E839" s="6">
        <v>1.8318000000000001</v>
      </c>
      <c r="F839" s="6">
        <v>1.7666999999999999</v>
      </c>
      <c r="G839" s="6">
        <v>1.768</v>
      </c>
    </row>
    <row r="840" spans="1:7" x14ac:dyDescent="0.25">
      <c r="A840" s="5">
        <v>38522</v>
      </c>
      <c r="B840" s="5">
        <f>GBPUSD10080[[#This Row],[date_start]]+5</f>
        <v>38527</v>
      </c>
      <c r="C840" s="4">
        <v>70759</v>
      </c>
      <c r="D840" s="6">
        <v>1.8240000000000001</v>
      </c>
      <c r="E840" s="6">
        <v>1.8334999999999999</v>
      </c>
      <c r="F840" s="6">
        <v>1.8120000000000001</v>
      </c>
      <c r="G840" s="6">
        <v>1.8240000000000001</v>
      </c>
    </row>
    <row r="841" spans="1:7" x14ac:dyDescent="0.25">
      <c r="A841" s="5">
        <v>38515</v>
      </c>
      <c r="B841" s="5">
        <f>GBPUSD10080[[#This Row],[date_start]]+5</f>
        <v>38520</v>
      </c>
      <c r="C841" s="4">
        <v>74069</v>
      </c>
      <c r="D841" s="6">
        <v>1.8118000000000001</v>
      </c>
      <c r="E841" s="6">
        <v>1.8311999999999999</v>
      </c>
      <c r="F841" s="6">
        <v>1.7999000000000001</v>
      </c>
      <c r="G841" s="6">
        <v>1.8311999999999999</v>
      </c>
    </row>
    <row r="842" spans="1:7" x14ac:dyDescent="0.25">
      <c r="A842" s="5">
        <v>38508</v>
      </c>
      <c r="B842" s="5">
        <f>GBPUSD10080[[#This Row],[date_start]]+5</f>
        <v>38513</v>
      </c>
      <c r="C842" s="4">
        <v>67812</v>
      </c>
      <c r="D842" s="6">
        <v>1.8130999999999999</v>
      </c>
      <c r="E842" s="6">
        <v>1.8405</v>
      </c>
      <c r="F842" s="6">
        <v>1.8107</v>
      </c>
      <c r="G842" s="6">
        <v>1.8126</v>
      </c>
    </row>
    <row r="843" spans="1:7" x14ac:dyDescent="0.25">
      <c r="A843" s="5">
        <v>38501</v>
      </c>
      <c r="B843" s="5">
        <f>GBPUSD10080[[#This Row],[date_start]]+5</f>
        <v>38506</v>
      </c>
      <c r="C843" s="4">
        <v>61370</v>
      </c>
      <c r="D843" s="6">
        <v>1.8241000000000001</v>
      </c>
      <c r="E843" s="6">
        <v>1.8260000000000001</v>
      </c>
      <c r="F843" s="6">
        <v>1.8076000000000001</v>
      </c>
      <c r="G843" s="6">
        <v>1.8152999999999999</v>
      </c>
    </row>
    <row r="844" spans="1:7" x14ac:dyDescent="0.25">
      <c r="A844" s="5">
        <v>38494</v>
      </c>
      <c r="B844" s="5">
        <f>GBPUSD10080[[#This Row],[date_start]]+5</f>
        <v>38499</v>
      </c>
      <c r="C844" s="4">
        <v>58187</v>
      </c>
      <c r="D844" s="6">
        <v>1.825</v>
      </c>
      <c r="E844" s="6">
        <v>1.8361000000000001</v>
      </c>
      <c r="F844" s="6">
        <v>1.8187</v>
      </c>
      <c r="G844" s="6">
        <v>1.8244</v>
      </c>
    </row>
    <row r="845" spans="1:7" x14ac:dyDescent="0.25">
      <c r="A845" s="5">
        <v>38487</v>
      </c>
      <c r="B845" s="5">
        <f>GBPUSD10080[[#This Row],[date_start]]+5</f>
        <v>38492</v>
      </c>
      <c r="C845" s="4">
        <v>61064</v>
      </c>
      <c r="D845" s="6">
        <v>1.8506</v>
      </c>
      <c r="E845" s="6">
        <v>1.8511</v>
      </c>
      <c r="F845" s="6">
        <v>1.8232999999999999</v>
      </c>
      <c r="G845" s="6">
        <v>1.8266</v>
      </c>
    </row>
    <row r="846" spans="1:7" x14ac:dyDescent="0.25">
      <c r="A846" s="5">
        <v>38480</v>
      </c>
      <c r="B846" s="5">
        <f>GBPUSD10080[[#This Row],[date_start]]+5</f>
        <v>38485</v>
      </c>
      <c r="C846" s="4">
        <v>61015</v>
      </c>
      <c r="D846" s="6">
        <v>1.8907</v>
      </c>
      <c r="E846" s="6">
        <v>1.8915</v>
      </c>
      <c r="F846" s="6">
        <v>1.8482000000000001</v>
      </c>
      <c r="G846" s="6">
        <v>1.8492999999999999</v>
      </c>
    </row>
    <row r="847" spans="1:7" x14ac:dyDescent="0.25">
      <c r="A847" s="5">
        <v>38473</v>
      </c>
      <c r="B847" s="5">
        <f>GBPUSD10080[[#This Row],[date_start]]+5</f>
        <v>38478</v>
      </c>
      <c r="C847" s="4">
        <v>59159</v>
      </c>
      <c r="D847" s="6">
        <v>1.9066000000000001</v>
      </c>
      <c r="E847" s="6">
        <v>1.9078999999999999</v>
      </c>
      <c r="F847" s="6">
        <v>1.8884000000000001</v>
      </c>
      <c r="G847" s="6">
        <v>1.8913</v>
      </c>
    </row>
    <row r="848" spans="1:7" x14ac:dyDescent="0.25">
      <c r="A848" s="5">
        <v>38466</v>
      </c>
      <c r="B848" s="5">
        <f>GBPUSD10080[[#This Row],[date_start]]+5</f>
        <v>38471</v>
      </c>
      <c r="C848" s="4">
        <v>60668</v>
      </c>
      <c r="D848" s="6">
        <v>1.9169</v>
      </c>
      <c r="E848" s="6">
        <v>1.9177</v>
      </c>
      <c r="F848" s="6">
        <v>1.8987000000000001</v>
      </c>
      <c r="G848" s="6">
        <v>1.9086000000000001</v>
      </c>
    </row>
    <row r="849" spans="1:7" x14ac:dyDescent="0.25">
      <c r="A849" s="5">
        <v>38459</v>
      </c>
      <c r="B849" s="5">
        <f>GBPUSD10080[[#This Row],[date_start]]+5</f>
        <v>38464</v>
      </c>
      <c r="C849" s="4">
        <v>59217</v>
      </c>
      <c r="D849" s="6">
        <v>1.8934</v>
      </c>
      <c r="E849" s="6">
        <v>1.9219999999999999</v>
      </c>
      <c r="F849" s="6">
        <v>1.8883000000000001</v>
      </c>
      <c r="G849" s="6">
        <v>1.9142999999999999</v>
      </c>
    </row>
    <row r="850" spans="1:7" x14ac:dyDescent="0.25">
      <c r="A850" s="5">
        <v>38452</v>
      </c>
      <c r="B850" s="5">
        <f>GBPUSD10080[[#This Row],[date_start]]+5</f>
        <v>38457</v>
      </c>
      <c r="C850" s="4">
        <v>52169</v>
      </c>
      <c r="D850" s="6">
        <v>1.8849</v>
      </c>
      <c r="E850" s="6">
        <v>1.8957999999999999</v>
      </c>
      <c r="F850" s="6">
        <v>1.8756999999999999</v>
      </c>
      <c r="G850" s="6">
        <v>1.893</v>
      </c>
    </row>
    <row r="851" spans="1:7" x14ac:dyDescent="0.25">
      <c r="A851" s="5">
        <v>38445</v>
      </c>
      <c r="B851" s="5">
        <f>GBPUSD10080[[#This Row],[date_start]]+5</f>
        <v>38450</v>
      </c>
      <c r="C851" s="4">
        <v>50405</v>
      </c>
      <c r="D851" s="6">
        <v>1.8782000000000001</v>
      </c>
      <c r="E851" s="6">
        <v>1.8862000000000001</v>
      </c>
      <c r="F851" s="6">
        <v>1.8671</v>
      </c>
      <c r="G851" s="6">
        <v>1.8862000000000001</v>
      </c>
    </row>
    <row r="852" spans="1:7" x14ac:dyDescent="0.25">
      <c r="A852" s="5">
        <v>38438</v>
      </c>
      <c r="B852" s="5">
        <f>GBPUSD10080[[#This Row],[date_start]]+5</f>
        <v>38443</v>
      </c>
      <c r="C852" s="4">
        <v>52143</v>
      </c>
      <c r="D852" s="6">
        <v>1.8705000000000001</v>
      </c>
      <c r="E852" s="6">
        <v>1.8978999999999999</v>
      </c>
      <c r="F852" s="6">
        <v>1.8593</v>
      </c>
      <c r="G852" s="6">
        <v>1.8815999999999999</v>
      </c>
    </row>
    <row r="853" spans="1:7" x14ac:dyDescent="0.25">
      <c r="A853" s="5">
        <v>38431</v>
      </c>
      <c r="B853" s="5">
        <f>GBPUSD10080[[#This Row],[date_start]]+5</f>
        <v>38436</v>
      </c>
      <c r="C853" s="4">
        <v>50056</v>
      </c>
      <c r="D853" s="6">
        <v>1.9198</v>
      </c>
      <c r="E853" s="6">
        <v>1.9202999999999999</v>
      </c>
      <c r="F853" s="6">
        <v>1.8661000000000001</v>
      </c>
      <c r="G853" s="6">
        <v>1.8712</v>
      </c>
    </row>
    <row r="854" spans="1:7" x14ac:dyDescent="0.25">
      <c r="A854" s="5">
        <v>38424</v>
      </c>
      <c r="B854" s="5">
        <f>GBPUSD10080[[#This Row],[date_start]]+5</f>
        <v>38429</v>
      </c>
      <c r="C854" s="4">
        <v>52006</v>
      </c>
      <c r="D854" s="6">
        <v>1.9263999999999999</v>
      </c>
      <c r="E854" s="6">
        <v>1.9295</v>
      </c>
      <c r="F854" s="6">
        <v>1.9098999999999999</v>
      </c>
      <c r="G854" s="6">
        <v>1.9220999999999999</v>
      </c>
    </row>
    <row r="855" spans="1:7" x14ac:dyDescent="0.25">
      <c r="A855" s="5">
        <v>38417</v>
      </c>
      <c r="B855" s="5">
        <f>GBPUSD10080[[#This Row],[date_start]]+5</f>
        <v>38422</v>
      </c>
      <c r="C855" s="4">
        <v>51935</v>
      </c>
      <c r="D855" s="6">
        <v>1.923</v>
      </c>
      <c r="E855" s="6">
        <v>1.9328000000000001</v>
      </c>
      <c r="F855" s="6">
        <v>1.9112</v>
      </c>
      <c r="G855" s="6">
        <v>1.9261999999999999</v>
      </c>
    </row>
    <row r="856" spans="1:7" x14ac:dyDescent="0.25">
      <c r="A856" s="5">
        <v>38410</v>
      </c>
      <c r="B856" s="5">
        <f>GBPUSD10080[[#This Row],[date_start]]+5</f>
        <v>38415</v>
      </c>
      <c r="C856" s="4">
        <v>49781</v>
      </c>
      <c r="D856" s="6">
        <v>1.9173</v>
      </c>
      <c r="E856" s="6">
        <v>1.9276</v>
      </c>
      <c r="F856" s="6">
        <v>1.9054</v>
      </c>
      <c r="G856" s="6">
        <v>1.9227000000000001</v>
      </c>
    </row>
    <row r="857" spans="1:7" x14ac:dyDescent="0.25">
      <c r="A857" s="5">
        <v>38403</v>
      </c>
      <c r="B857" s="5">
        <f>GBPUSD10080[[#This Row],[date_start]]+5</f>
        <v>38408</v>
      </c>
      <c r="C857" s="4">
        <v>51822</v>
      </c>
      <c r="D857" s="6">
        <v>1.8934</v>
      </c>
      <c r="E857" s="6">
        <v>1.92</v>
      </c>
      <c r="F857" s="6">
        <v>1.8906000000000001</v>
      </c>
      <c r="G857" s="6">
        <v>1.919</v>
      </c>
    </row>
    <row r="858" spans="1:7" x14ac:dyDescent="0.25">
      <c r="A858" s="5">
        <v>38396</v>
      </c>
      <c r="B858" s="5">
        <f>GBPUSD10080[[#This Row],[date_start]]+5</f>
        <v>38401</v>
      </c>
      <c r="C858" s="4">
        <v>52680</v>
      </c>
      <c r="D858" s="6">
        <v>1.8696999999999999</v>
      </c>
      <c r="E858" s="6">
        <v>1.8978999999999999</v>
      </c>
      <c r="F858" s="6">
        <v>1.8676999999999999</v>
      </c>
      <c r="G858" s="6">
        <v>1.8943000000000001</v>
      </c>
    </row>
    <row r="859" spans="1:7" x14ac:dyDescent="0.25">
      <c r="A859" s="5">
        <v>38389</v>
      </c>
      <c r="B859" s="5">
        <f>GBPUSD10080[[#This Row],[date_start]]+5</f>
        <v>38394</v>
      </c>
      <c r="C859" s="4">
        <v>51599</v>
      </c>
      <c r="D859" s="6">
        <v>1.8720000000000001</v>
      </c>
      <c r="E859" s="6">
        <v>1.8754</v>
      </c>
      <c r="F859" s="6">
        <v>1.8507</v>
      </c>
      <c r="G859" s="6">
        <v>1.8696999999999999</v>
      </c>
    </row>
    <row r="860" spans="1:7" x14ac:dyDescent="0.25">
      <c r="A860" s="5">
        <v>38382</v>
      </c>
      <c r="B860" s="5">
        <f>GBPUSD10080[[#This Row],[date_start]]+5</f>
        <v>38387</v>
      </c>
      <c r="C860" s="4">
        <v>51889</v>
      </c>
      <c r="D860" s="6">
        <v>1.8853</v>
      </c>
      <c r="E860" s="6">
        <v>1.8922000000000001</v>
      </c>
      <c r="F860" s="6">
        <v>1.8728</v>
      </c>
      <c r="G860" s="6">
        <v>1.8747</v>
      </c>
    </row>
    <row r="861" spans="1:7" x14ac:dyDescent="0.25">
      <c r="A861" s="5">
        <v>38375</v>
      </c>
      <c r="B861" s="5">
        <f>GBPUSD10080[[#This Row],[date_start]]+5</f>
        <v>38380</v>
      </c>
      <c r="C861" s="4">
        <v>53441</v>
      </c>
      <c r="D861" s="6">
        <v>1.8785000000000001</v>
      </c>
      <c r="E861" s="6">
        <v>1.8932</v>
      </c>
      <c r="F861" s="6">
        <v>1.8623000000000001</v>
      </c>
      <c r="G861" s="6">
        <v>1.8875</v>
      </c>
    </row>
    <row r="862" spans="1:7" x14ac:dyDescent="0.25">
      <c r="A862" s="5">
        <v>38368</v>
      </c>
      <c r="B862" s="5">
        <f>GBPUSD10080[[#This Row],[date_start]]+5</f>
        <v>38373</v>
      </c>
      <c r="C862" s="4">
        <v>53534</v>
      </c>
      <c r="D862" s="6">
        <v>1.8704000000000001</v>
      </c>
      <c r="E862" s="6">
        <v>1.8831</v>
      </c>
      <c r="F862" s="6">
        <v>1.8523000000000001</v>
      </c>
      <c r="G862" s="6">
        <v>1.8771</v>
      </c>
    </row>
    <row r="863" spans="1:7" x14ac:dyDescent="0.25">
      <c r="A863" s="5">
        <v>38361</v>
      </c>
      <c r="B863" s="5">
        <f>GBPUSD10080[[#This Row],[date_start]]+5</f>
        <v>38366</v>
      </c>
      <c r="C863" s="4">
        <v>53740</v>
      </c>
      <c r="D863" s="6">
        <v>1.8701000000000001</v>
      </c>
      <c r="E863" s="6">
        <v>1.8942000000000001</v>
      </c>
      <c r="F863" s="6">
        <v>1.8637999999999999</v>
      </c>
      <c r="G863" s="6">
        <v>1.8705000000000001</v>
      </c>
    </row>
    <row r="864" spans="1:7" x14ac:dyDescent="0.25">
      <c r="A864" s="5">
        <v>38354</v>
      </c>
      <c r="B864" s="5">
        <f>GBPUSD10080[[#This Row],[date_start]]+5</f>
        <v>38359</v>
      </c>
      <c r="C864" s="4">
        <v>56867</v>
      </c>
      <c r="D864" s="6">
        <v>1.9192</v>
      </c>
      <c r="E864" s="6">
        <v>1.9204000000000001</v>
      </c>
      <c r="F864" s="6">
        <v>1.8645</v>
      </c>
      <c r="G864" s="6">
        <v>1.8712</v>
      </c>
    </row>
    <row r="865" spans="1:7" x14ac:dyDescent="0.25">
      <c r="A865" s="5">
        <v>38347</v>
      </c>
      <c r="B865" s="5">
        <f>GBPUSD10080[[#This Row],[date_start]]+5</f>
        <v>38352</v>
      </c>
      <c r="C865" s="4">
        <v>50478</v>
      </c>
      <c r="D865" s="6">
        <v>1.923</v>
      </c>
      <c r="E865" s="6">
        <v>1.9419999999999999</v>
      </c>
      <c r="F865" s="6">
        <v>1.9118999999999999</v>
      </c>
      <c r="G865" s="6">
        <v>1.9181999999999999</v>
      </c>
    </row>
    <row r="866" spans="1:7" x14ac:dyDescent="0.25">
      <c r="A866" s="5">
        <v>38340</v>
      </c>
      <c r="B866" s="5">
        <f>GBPUSD10080[[#This Row],[date_start]]+5</f>
        <v>38345</v>
      </c>
      <c r="C866" s="4">
        <v>50895</v>
      </c>
      <c r="D866" s="6">
        <v>1.9440999999999999</v>
      </c>
      <c r="E866" s="6">
        <v>1.9510000000000001</v>
      </c>
      <c r="F866" s="6">
        <v>1.9097999999999999</v>
      </c>
      <c r="G866" s="6">
        <v>1.9237</v>
      </c>
    </row>
    <row r="867" spans="1:7" x14ac:dyDescent="0.25">
      <c r="A867" s="5">
        <v>38333</v>
      </c>
      <c r="B867" s="5">
        <f>GBPUSD10080[[#This Row],[date_start]]+5</f>
        <v>38338</v>
      </c>
      <c r="C867" s="4">
        <v>54345</v>
      </c>
      <c r="D867" s="6">
        <v>1.9097</v>
      </c>
      <c r="E867" s="6">
        <v>1.9552</v>
      </c>
      <c r="F867" s="6">
        <v>1.9092</v>
      </c>
      <c r="G867" s="6">
        <v>1.9416</v>
      </c>
    </row>
    <row r="868" spans="1:7" x14ac:dyDescent="0.25">
      <c r="A868" s="5">
        <v>38326</v>
      </c>
      <c r="B868" s="5">
        <f>GBPUSD10080[[#This Row],[date_start]]+5</f>
        <v>38331</v>
      </c>
      <c r="C868" s="4">
        <v>54124</v>
      </c>
      <c r="D868" s="6">
        <v>1.9429000000000001</v>
      </c>
      <c r="E868" s="6">
        <v>1.9511000000000001</v>
      </c>
      <c r="F868" s="6">
        <v>1.9014</v>
      </c>
      <c r="G868" s="6">
        <v>1.9117</v>
      </c>
    </row>
    <row r="869" spans="1:7" x14ac:dyDescent="0.25">
      <c r="A869" s="5">
        <v>38319</v>
      </c>
      <c r="B869" s="5">
        <f>GBPUSD10080[[#This Row],[date_start]]+5</f>
        <v>38324</v>
      </c>
      <c r="C869" s="4">
        <v>53139</v>
      </c>
      <c r="D869" s="6">
        <v>1.8917999999999999</v>
      </c>
      <c r="E869" s="6">
        <v>1.9444999999999999</v>
      </c>
      <c r="F869" s="6">
        <v>1.8849</v>
      </c>
      <c r="G869" s="6">
        <v>1.9434</v>
      </c>
    </row>
    <row r="870" spans="1:7" x14ac:dyDescent="0.25">
      <c r="A870" s="5">
        <v>38312</v>
      </c>
      <c r="B870" s="5">
        <f>GBPUSD10080[[#This Row],[date_start]]+5</f>
        <v>38317</v>
      </c>
      <c r="C870" s="4">
        <v>48183</v>
      </c>
      <c r="D870" s="6">
        <v>1.8581000000000001</v>
      </c>
      <c r="E870" s="6">
        <v>1.9038999999999999</v>
      </c>
      <c r="F870" s="6">
        <v>1.8521000000000001</v>
      </c>
      <c r="G870" s="6">
        <v>1.8933</v>
      </c>
    </row>
    <row r="871" spans="1:7" x14ac:dyDescent="0.25">
      <c r="A871" s="5">
        <v>38305</v>
      </c>
      <c r="B871" s="5">
        <f>GBPUSD10080[[#This Row],[date_start]]+5</f>
        <v>38310</v>
      </c>
      <c r="C871" s="4">
        <v>50037</v>
      </c>
      <c r="D871" s="6">
        <v>1.8556999999999999</v>
      </c>
      <c r="E871" s="6">
        <v>1.8640000000000001</v>
      </c>
      <c r="F871" s="6">
        <v>1.8438000000000001</v>
      </c>
      <c r="G871" s="6">
        <v>1.8597999999999999</v>
      </c>
    </row>
    <row r="872" spans="1:7" x14ac:dyDescent="0.25">
      <c r="A872" s="5">
        <v>38298</v>
      </c>
      <c r="B872" s="5">
        <f>GBPUSD10080[[#This Row],[date_start]]+5</f>
        <v>38303</v>
      </c>
      <c r="C872" s="4">
        <v>50462</v>
      </c>
      <c r="D872" s="6">
        <v>1.8563000000000001</v>
      </c>
      <c r="E872" s="6">
        <v>1.8620000000000001</v>
      </c>
      <c r="F872" s="6">
        <v>1.8375999999999999</v>
      </c>
      <c r="G872" s="6">
        <v>1.8567</v>
      </c>
    </row>
    <row r="873" spans="1:7" x14ac:dyDescent="0.25">
      <c r="A873" s="5">
        <v>38291</v>
      </c>
      <c r="B873" s="5">
        <f>GBPUSD10080[[#This Row],[date_start]]+5</f>
        <v>38296</v>
      </c>
      <c r="C873" s="4">
        <v>53554</v>
      </c>
      <c r="D873" s="6">
        <v>1.839</v>
      </c>
      <c r="E873" s="6">
        <v>1.857</v>
      </c>
      <c r="F873" s="6">
        <v>1.8297000000000001</v>
      </c>
      <c r="G873" s="6">
        <v>1.857</v>
      </c>
    </row>
    <row r="874" spans="1:7" x14ac:dyDescent="0.25">
      <c r="A874" s="5">
        <v>38284</v>
      </c>
      <c r="B874" s="5">
        <f>GBPUSD10080[[#This Row],[date_start]]+5</f>
        <v>38289</v>
      </c>
      <c r="C874" s="4">
        <v>52130</v>
      </c>
      <c r="D874" s="6">
        <v>1.8301000000000001</v>
      </c>
      <c r="E874" s="6">
        <v>1.8451</v>
      </c>
      <c r="F874" s="6">
        <v>1.8192999999999999</v>
      </c>
      <c r="G874" s="6">
        <v>1.8378000000000001</v>
      </c>
    </row>
    <row r="875" spans="1:7" x14ac:dyDescent="0.25">
      <c r="A875" s="5">
        <v>38277</v>
      </c>
      <c r="B875" s="5">
        <f>GBPUSD10080[[#This Row],[date_start]]+5</f>
        <v>38282</v>
      </c>
      <c r="C875" s="4">
        <v>48647</v>
      </c>
      <c r="D875" s="6">
        <v>1.8037000000000001</v>
      </c>
      <c r="E875" s="6">
        <v>1.8319000000000001</v>
      </c>
      <c r="F875" s="6">
        <v>1.7922</v>
      </c>
      <c r="G875" s="6">
        <v>1.8287</v>
      </c>
    </row>
    <row r="876" spans="1:7" x14ac:dyDescent="0.25">
      <c r="A876" s="5">
        <v>38270</v>
      </c>
      <c r="B876" s="5">
        <f>GBPUSD10080[[#This Row],[date_start]]+5</f>
        <v>38275</v>
      </c>
      <c r="C876" s="4">
        <v>46603</v>
      </c>
      <c r="D876" s="6">
        <v>1.7945</v>
      </c>
      <c r="E876" s="6">
        <v>1.8070999999999999</v>
      </c>
      <c r="F876" s="6">
        <v>1.7839</v>
      </c>
      <c r="G876" s="6">
        <v>1.8037000000000001</v>
      </c>
    </row>
    <row r="877" spans="1:7" x14ac:dyDescent="0.25">
      <c r="A877" s="5">
        <v>38263</v>
      </c>
      <c r="B877" s="5">
        <f>GBPUSD10080[[#This Row],[date_start]]+5</f>
        <v>38268</v>
      </c>
      <c r="C877" s="4">
        <v>49524</v>
      </c>
      <c r="D877" s="6">
        <v>1.7976000000000001</v>
      </c>
      <c r="E877" s="6">
        <v>1.798</v>
      </c>
      <c r="F877" s="6">
        <v>1.7745</v>
      </c>
      <c r="G877" s="6">
        <v>1.7948999999999999</v>
      </c>
    </row>
    <row r="878" spans="1:7" x14ac:dyDescent="0.25">
      <c r="A878" s="5">
        <v>38256</v>
      </c>
      <c r="B878" s="5">
        <f>GBPUSD10080[[#This Row],[date_start]]+5</f>
        <v>38261</v>
      </c>
      <c r="C878" s="4">
        <v>47173</v>
      </c>
      <c r="D878" s="6">
        <v>1.806</v>
      </c>
      <c r="E878" s="6">
        <v>1.8166</v>
      </c>
      <c r="F878" s="6">
        <v>1.7927999999999999</v>
      </c>
      <c r="G878" s="6">
        <v>1.7982</v>
      </c>
    </row>
    <row r="879" spans="1:7" x14ac:dyDescent="0.25">
      <c r="A879" s="5">
        <v>38249</v>
      </c>
      <c r="B879" s="5">
        <f>GBPUSD10080[[#This Row],[date_start]]+5</f>
        <v>38254</v>
      </c>
      <c r="C879" s="4">
        <v>46963</v>
      </c>
      <c r="D879" s="6">
        <v>1.7921</v>
      </c>
      <c r="E879" s="6">
        <v>1.8092999999999999</v>
      </c>
      <c r="F879" s="6">
        <v>1.7815000000000001</v>
      </c>
      <c r="G879" s="6">
        <v>1.8041</v>
      </c>
    </row>
    <row r="880" spans="1:7" x14ac:dyDescent="0.25">
      <c r="A880" s="5">
        <v>38242</v>
      </c>
      <c r="B880" s="5">
        <f>GBPUSD10080[[#This Row],[date_start]]+5</f>
        <v>38247</v>
      </c>
      <c r="C880" s="4">
        <v>48888</v>
      </c>
      <c r="D880" s="6">
        <v>1.7987</v>
      </c>
      <c r="E880" s="6">
        <v>1.8038000000000001</v>
      </c>
      <c r="F880" s="6">
        <v>1.7739</v>
      </c>
      <c r="G880" s="6">
        <v>1.7915000000000001</v>
      </c>
    </row>
    <row r="881" spans="1:7" x14ac:dyDescent="0.25">
      <c r="A881" s="5">
        <v>38235</v>
      </c>
      <c r="B881" s="5">
        <f>GBPUSD10080[[#This Row],[date_start]]+5</f>
        <v>38240</v>
      </c>
      <c r="C881" s="4">
        <v>51176</v>
      </c>
      <c r="D881" s="6">
        <v>1.7750999999999999</v>
      </c>
      <c r="E881" s="6">
        <v>1.8028999999999999</v>
      </c>
      <c r="F881" s="6">
        <v>1.7707999999999999</v>
      </c>
      <c r="G881" s="6">
        <v>1.7964</v>
      </c>
    </row>
    <row r="882" spans="1:7" x14ac:dyDescent="0.25">
      <c r="A882" s="5">
        <v>38228</v>
      </c>
      <c r="B882" s="5">
        <f>GBPUSD10080[[#This Row],[date_start]]+5</f>
        <v>38233</v>
      </c>
      <c r="C882" s="4">
        <v>55426</v>
      </c>
      <c r="D882" s="6">
        <v>1.7905</v>
      </c>
      <c r="E882" s="6">
        <v>1.8068</v>
      </c>
      <c r="F882" s="6">
        <v>1.7736000000000001</v>
      </c>
      <c r="G882" s="6">
        <v>1.7767999999999999</v>
      </c>
    </row>
    <row r="883" spans="1:7" x14ac:dyDescent="0.25">
      <c r="A883" s="5">
        <v>38221</v>
      </c>
      <c r="B883" s="5">
        <f>GBPUSD10080[[#This Row],[date_start]]+5</f>
        <v>38226</v>
      </c>
      <c r="C883" s="4">
        <v>65291</v>
      </c>
      <c r="D883" s="6">
        <v>1.8198000000000001</v>
      </c>
      <c r="E883" s="6">
        <v>1.8201000000000001</v>
      </c>
      <c r="F883" s="6">
        <v>1.7883</v>
      </c>
      <c r="G883" s="6">
        <v>1.7901</v>
      </c>
    </row>
    <row r="884" spans="1:7" x14ac:dyDescent="0.25">
      <c r="A884" s="5">
        <v>38214</v>
      </c>
      <c r="B884" s="5">
        <f>GBPUSD10080[[#This Row],[date_start]]+5</f>
        <v>38219</v>
      </c>
      <c r="C884" s="4">
        <v>64296</v>
      </c>
      <c r="D884" s="6">
        <v>1.8442000000000001</v>
      </c>
      <c r="E884" s="6">
        <v>1.8468</v>
      </c>
      <c r="F884" s="6">
        <v>1.8158000000000001</v>
      </c>
      <c r="G884" s="6">
        <v>1.8189</v>
      </c>
    </row>
    <row r="885" spans="1:7" x14ac:dyDescent="0.25">
      <c r="A885" s="5">
        <v>38207</v>
      </c>
      <c r="B885" s="5">
        <f>GBPUSD10080[[#This Row],[date_start]]+5</f>
        <v>38212</v>
      </c>
      <c r="C885" s="4">
        <v>68236</v>
      </c>
      <c r="D885" s="6">
        <v>1.8438000000000001</v>
      </c>
      <c r="E885" s="6">
        <v>1.8460000000000001</v>
      </c>
      <c r="F885" s="6">
        <v>1.8131999999999999</v>
      </c>
      <c r="G885" s="6">
        <v>1.8436999999999999</v>
      </c>
    </row>
    <row r="886" spans="1:7" x14ac:dyDescent="0.25">
      <c r="A886" s="5">
        <v>38200</v>
      </c>
      <c r="B886" s="5">
        <f>GBPUSD10080[[#This Row],[date_start]]+5</f>
        <v>38205</v>
      </c>
      <c r="C886" s="4">
        <v>68228</v>
      </c>
      <c r="D886" s="6">
        <v>1.8232999999999999</v>
      </c>
      <c r="E886" s="6">
        <v>1.8469</v>
      </c>
      <c r="F886" s="6">
        <v>1.8149999999999999</v>
      </c>
      <c r="G886" s="6">
        <v>1.8415999999999999</v>
      </c>
    </row>
    <row r="887" spans="1:7" x14ac:dyDescent="0.25">
      <c r="A887" s="5">
        <v>38193</v>
      </c>
      <c r="B887" s="5">
        <f>GBPUSD10080[[#This Row],[date_start]]+5</f>
        <v>38198</v>
      </c>
      <c r="C887" s="4">
        <v>69015</v>
      </c>
      <c r="D887" s="6">
        <v>1.8320000000000001</v>
      </c>
      <c r="E887" s="6">
        <v>1.8452</v>
      </c>
      <c r="F887" s="6">
        <v>1.8083</v>
      </c>
      <c r="G887" s="6">
        <v>1.8197000000000001</v>
      </c>
    </row>
    <row r="888" spans="1:7" x14ac:dyDescent="0.25">
      <c r="A888" s="5">
        <v>38186</v>
      </c>
      <c r="B888" s="5">
        <f>GBPUSD10080[[#This Row],[date_start]]+5</f>
        <v>38191</v>
      </c>
      <c r="C888" s="4">
        <v>66060</v>
      </c>
      <c r="D888" s="6">
        <v>1.8743000000000001</v>
      </c>
      <c r="E888" s="6">
        <v>1.8775999999999999</v>
      </c>
      <c r="F888" s="6">
        <v>1.8299000000000001</v>
      </c>
      <c r="G888" s="6">
        <v>1.8321000000000001</v>
      </c>
    </row>
    <row r="889" spans="1:7" x14ac:dyDescent="0.25">
      <c r="A889" s="5">
        <v>38179</v>
      </c>
      <c r="B889" s="5">
        <f>GBPUSD10080[[#This Row],[date_start]]+5</f>
        <v>38184</v>
      </c>
      <c r="C889" s="4">
        <v>66025</v>
      </c>
      <c r="D889" s="6">
        <v>1.8599000000000001</v>
      </c>
      <c r="E889" s="6">
        <v>1.8759999999999999</v>
      </c>
      <c r="F889" s="6">
        <v>1.8474999999999999</v>
      </c>
      <c r="G889" s="6">
        <v>1.8733</v>
      </c>
    </row>
    <row r="890" spans="1:7" x14ac:dyDescent="0.25">
      <c r="A890" s="5">
        <v>38172</v>
      </c>
      <c r="B890" s="5">
        <f>GBPUSD10080[[#This Row],[date_start]]+5</f>
        <v>38177</v>
      </c>
      <c r="C890" s="4">
        <v>67685</v>
      </c>
      <c r="D890" s="6">
        <v>1.8317000000000001</v>
      </c>
      <c r="E890" s="6">
        <v>1.8620000000000001</v>
      </c>
      <c r="F890" s="6">
        <v>1.8268</v>
      </c>
      <c r="G890" s="6">
        <v>1.86</v>
      </c>
    </row>
    <row r="891" spans="1:7" x14ac:dyDescent="0.25">
      <c r="A891" s="5">
        <v>38165</v>
      </c>
      <c r="B891" s="5">
        <f>GBPUSD10080[[#This Row],[date_start]]+5</f>
        <v>38170</v>
      </c>
      <c r="C891" s="4">
        <v>68589</v>
      </c>
      <c r="D891" s="6">
        <v>1.8269</v>
      </c>
      <c r="E891" s="6">
        <v>1.8360000000000001</v>
      </c>
      <c r="F891" s="6">
        <v>1.8010999999999999</v>
      </c>
      <c r="G891" s="6">
        <v>1.8310999999999999</v>
      </c>
    </row>
    <row r="892" spans="1:7" x14ac:dyDescent="0.25">
      <c r="A892" s="5">
        <v>38158</v>
      </c>
      <c r="B892" s="5">
        <f>GBPUSD10080[[#This Row],[date_start]]+5</f>
        <v>38163</v>
      </c>
      <c r="C892" s="4">
        <v>70534</v>
      </c>
      <c r="D892" s="6">
        <v>1.8387</v>
      </c>
      <c r="E892" s="6">
        <v>1.8412999999999999</v>
      </c>
      <c r="F892" s="6">
        <v>1.81</v>
      </c>
      <c r="G892" s="6">
        <v>1.8271999999999999</v>
      </c>
    </row>
    <row r="893" spans="1:7" x14ac:dyDescent="0.25">
      <c r="A893" s="5">
        <v>38151</v>
      </c>
      <c r="B893" s="5">
        <f>GBPUSD10080[[#This Row],[date_start]]+5</f>
        <v>38156</v>
      </c>
      <c r="C893" s="4">
        <v>72597</v>
      </c>
      <c r="D893" s="6">
        <v>1.8165</v>
      </c>
      <c r="E893" s="6">
        <v>1.8409</v>
      </c>
      <c r="F893" s="6">
        <v>1.8042</v>
      </c>
      <c r="G893" s="6">
        <v>1.8384</v>
      </c>
    </row>
    <row r="894" spans="1:7" x14ac:dyDescent="0.25">
      <c r="A894" s="5">
        <v>38144</v>
      </c>
      <c r="B894" s="5">
        <f>GBPUSD10080[[#This Row],[date_start]]+5</f>
        <v>38149</v>
      </c>
      <c r="C894" s="4">
        <v>72991</v>
      </c>
      <c r="D894" s="6">
        <v>1.8412999999999999</v>
      </c>
      <c r="E894" s="6">
        <v>1.8482000000000001</v>
      </c>
      <c r="F894" s="6">
        <v>1.8160000000000001</v>
      </c>
      <c r="G894" s="6">
        <v>1.8194999999999999</v>
      </c>
    </row>
    <row r="895" spans="1:7" x14ac:dyDescent="0.25">
      <c r="A895" s="5">
        <v>38137</v>
      </c>
      <c r="B895" s="5">
        <f>GBPUSD10080[[#This Row],[date_start]]+5</f>
        <v>38142</v>
      </c>
      <c r="C895" s="4">
        <v>70199</v>
      </c>
      <c r="D895" s="6">
        <v>1.8348</v>
      </c>
      <c r="E895" s="6">
        <v>1.8492</v>
      </c>
      <c r="F895" s="6">
        <v>1.8275999999999999</v>
      </c>
      <c r="G895" s="6">
        <v>1.841</v>
      </c>
    </row>
    <row r="896" spans="1:7" x14ac:dyDescent="0.25">
      <c r="A896" s="5">
        <v>38130</v>
      </c>
      <c r="B896" s="5">
        <f>GBPUSD10080[[#This Row],[date_start]]+5</f>
        <v>38135</v>
      </c>
      <c r="C896" s="4">
        <v>72981</v>
      </c>
      <c r="D896" s="6">
        <v>1.788</v>
      </c>
      <c r="E896" s="6">
        <v>1.8427</v>
      </c>
      <c r="F896" s="6">
        <v>1.7821</v>
      </c>
      <c r="G896" s="6">
        <v>1.8322000000000001</v>
      </c>
    </row>
    <row r="897" spans="1:7" x14ac:dyDescent="0.25">
      <c r="A897" s="5">
        <v>38123</v>
      </c>
      <c r="B897" s="5">
        <f>GBPUSD10080[[#This Row],[date_start]]+5</f>
        <v>38128</v>
      </c>
      <c r="C897" s="4">
        <v>74180</v>
      </c>
      <c r="D897" s="6">
        <v>1.7605999999999999</v>
      </c>
      <c r="E897" s="6">
        <v>1.7961</v>
      </c>
      <c r="F897" s="6">
        <v>1.7571000000000001</v>
      </c>
      <c r="G897" s="6">
        <v>1.7883</v>
      </c>
    </row>
    <row r="898" spans="1:7" x14ac:dyDescent="0.25">
      <c r="A898" s="5">
        <v>38116</v>
      </c>
      <c r="B898" s="5">
        <f>GBPUSD10080[[#This Row],[date_start]]+5</f>
        <v>38121</v>
      </c>
      <c r="C898" s="4">
        <v>73371</v>
      </c>
      <c r="D898" s="6">
        <v>1.7859</v>
      </c>
      <c r="E898" s="6">
        <v>1.7877000000000001</v>
      </c>
      <c r="F898" s="6">
        <v>1.748</v>
      </c>
      <c r="G898" s="6">
        <v>1.7613000000000001</v>
      </c>
    </row>
    <row r="899" spans="1:7" x14ac:dyDescent="0.25">
      <c r="A899" s="5">
        <v>38109</v>
      </c>
      <c r="B899" s="5">
        <f>GBPUSD10080[[#This Row],[date_start]]+5</f>
        <v>38114</v>
      </c>
      <c r="C899" s="4">
        <v>72802</v>
      </c>
      <c r="D899" s="6">
        <v>1.7795000000000001</v>
      </c>
      <c r="E899" s="6">
        <v>1.8044</v>
      </c>
      <c r="F899" s="6">
        <v>1.7686999999999999</v>
      </c>
      <c r="G899" s="6">
        <v>1.7879</v>
      </c>
    </row>
    <row r="900" spans="1:7" x14ac:dyDescent="0.25">
      <c r="A900" s="5">
        <v>38102</v>
      </c>
      <c r="B900" s="5">
        <f>GBPUSD10080[[#This Row],[date_start]]+5</f>
        <v>38107</v>
      </c>
      <c r="C900" s="4">
        <v>63897</v>
      </c>
      <c r="D900" s="6">
        <v>1.7714000000000001</v>
      </c>
      <c r="E900" s="6">
        <v>1.7974000000000001</v>
      </c>
      <c r="F900" s="6">
        <v>1.7579</v>
      </c>
      <c r="G900" s="6">
        <v>1.7787999999999999</v>
      </c>
    </row>
    <row r="901" spans="1:7" x14ac:dyDescent="0.25">
      <c r="A901" s="5">
        <v>38095</v>
      </c>
      <c r="B901" s="5">
        <f>GBPUSD10080[[#This Row],[date_start]]+5</f>
        <v>38100</v>
      </c>
      <c r="C901" s="4">
        <v>58628</v>
      </c>
      <c r="D901" s="6">
        <v>1.7976000000000001</v>
      </c>
      <c r="E901" s="6">
        <v>1.8146</v>
      </c>
      <c r="F901" s="6">
        <v>1.7615000000000001</v>
      </c>
      <c r="G901" s="6">
        <v>1.7722</v>
      </c>
    </row>
    <row r="902" spans="1:7" x14ac:dyDescent="0.25">
      <c r="A902" s="5">
        <v>38088</v>
      </c>
      <c r="B902" s="5">
        <f>GBPUSD10080[[#This Row],[date_start]]+5</f>
        <v>38093</v>
      </c>
      <c r="C902" s="4">
        <v>72102</v>
      </c>
      <c r="D902" s="6">
        <v>1.8334999999999999</v>
      </c>
      <c r="E902" s="6">
        <v>1.8427</v>
      </c>
      <c r="F902" s="6">
        <v>1.7762</v>
      </c>
      <c r="G902" s="6">
        <v>1.7983</v>
      </c>
    </row>
    <row r="903" spans="1:7" x14ac:dyDescent="0.25">
      <c r="A903" s="5">
        <v>38081</v>
      </c>
      <c r="B903" s="5">
        <f>GBPUSD10080[[#This Row],[date_start]]+5</f>
        <v>38086</v>
      </c>
      <c r="C903" s="4">
        <v>53331</v>
      </c>
      <c r="D903" s="6">
        <v>1.8288</v>
      </c>
      <c r="E903" s="6">
        <v>1.8469</v>
      </c>
      <c r="F903" s="6">
        <v>1.8107</v>
      </c>
      <c r="G903" s="6">
        <v>1.8332999999999999</v>
      </c>
    </row>
    <row r="904" spans="1:7" x14ac:dyDescent="0.25">
      <c r="A904" s="5">
        <v>38074</v>
      </c>
      <c r="B904" s="5">
        <f>GBPUSD10080[[#This Row],[date_start]]+5</f>
        <v>38079</v>
      </c>
      <c r="C904" s="4">
        <v>60385</v>
      </c>
      <c r="D904" s="6">
        <v>1.8134999999999999</v>
      </c>
      <c r="E904" s="6">
        <v>1.8608</v>
      </c>
      <c r="F904" s="6">
        <v>1.8057000000000001</v>
      </c>
      <c r="G904" s="6">
        <v>1.8292999999999999</v>
      </c>
    </row>
    <row r="905" spans="1:7" x14ac:dyDescent="0.25">
      <c r="A905" s="5">
        <v>38067</v>
      </c>
      <c r="B905" s="5">
        <f>GBPUSD10080[[#This Row],[date_start]]+5</f>
        <v>38072</v>
      </c>
      <c r="C905" s="4">
        <v>59590</v>
      </c>
      <c r="D905" s="6">
        <v>1.8332999999999999</v>
      </c>
      <c r="E905" s="6">
        <v>1.8542000000000001</v>
      </c>
      <c r="F905" s="6">
        <v>1.7988999999999999</v>
      </c>
      <c r="G905" s="6">
        <v>1.8161</v>
      </c>
    </row>
    <row r="906" spans="1:7" x14ac:dyDescent="0.25">
      <c r="A906" s="5">
        <v>38060</v>
      </c>
      <c r="B906" s="5">
        <f>GBPUSD10080[[#This Row],[date_start]]+5</f>
        <v>38065</v>
      </c>
      <c r="C906" s="4">
        <v>60521</v>
      </c>
      <c r="D906" s="6">
        <v>1.7998000000000001</v>
      </c>
      <c r="E906" s="6">
        <v>1.8407</v>
      </c>
      <c r="F906" s="6">
        <v>1.7941</v>
      </c>
      <c r="G906" s="6">
        <v>1.8334999999999999</v>
      </c>
    </row>
    <row r="907" spans="1:7" x14ac:dyDescent="0.25">
      <c r="A907" s="5">
        <v>38053</v>
      </c>
      <c r="B907" s="5">
        <f>GBPUSD10080[[#This Row],[date_start]]+5</f>
        <v>38058</v>
      </c>
      <c r="C907" s="4">
        <v>64239</v>
      </c>
      <c r="D907" s="6">
        <v>1.8466</v>
      </c>
      <c r="E907" s="6">
        <v>1.8589</v>
      </c>
      <c r="F907" s="6">
        <v>1.7906</v>
      </c>
      <c r="G907" s="6">
        <v>1.8033999999999999</v>
      </c>
    </row>
    <row r="908" spans="1:7" x14ac:dyDescent="0.25">
      <c r="A908" s="5">
        <v>38046</v>
      </c>
      <c r="B908" s="5">
        <f>GBPUSD10080[[#This Row],[date_start]]+5</f>
        <v>38051</v>
      </c>
      <c r="C908" s="4">
        <v>63010</v>
      </c>
      <c r="D908" s="6">
        <v>1.8672</v>
      </c>
      <c r="E908" s="6">
        <v>1.8752</v>
      </c>
      <c r="F908" s="6">
        <v>1.8154999999999999</v>
      </c>
      <c r="G908" s="6">
        <v>1.8462000000000001</v>
      </c>
    </row>
    <row r="909" spans="1:7" x14ac:dyDescent="0.25">
      <c r="A909" s="5">
        <v>38039</v>
      </c>
      <c r="B909" s="5">
        <f>GBPUSD10080[[#This Row],[date_start]]+5</f>
        <v>38044</v>
      </c>
      <c r="C909" s="4">
        <v>61141</v>
      </c>
      <c r="D909" s="6">
        <v>1.8608</v>
      </c>
      <c r="E909" s="6">
        <v>1.8948</v>
      </c>
      <c r="F909" s="6">
        <v>1.8454999999999999</v>
      </c>
      <c r="G909" s="6">
        <v>1.8680000000000001</v>
      </c>
    </row>
    <row r="910" spans="1:7" x14ac:dyDescent="0.25">
      <c r="A910" s="5">
        <v>38032</v>
      </c>
      <c r="B910" s="5">
        <f>GBPUSD10080[[#This Row],[date_start]]+5</f>
        <v>38037</v>
      </c>
      <c r="C910" s="4">
        <v>57786</v>
      </c>
      <c r="D910" s="6">
        <v>1.8843000000000001</v>
      </c>
      <c r="E910" s="6">
        <v>1.9142999999999999</v>
      </c>
      <c r="F910" s="6">
        <v>1.8563000000000001</v>
      </c>
      <c r="G910" s="6">
        <v>1.8621000000000001</v>
      </c>
    </row>
    <row r="911" spans="1:7" x14ac:dyDescent="0.25">
      <c r="A911" s="5">
        <v>38025</v>
      </c>
      <c r="B911" s="5">
        <f>GBPUSD10080[[#This Row],[date_start]]+5</f>
        <v>38030</v>
      </c>
      <c r="C911" s="4">
        <v>61312</v>
      </c>
      <c r="D911" s="6">
        <v>1.8428</v>
      </c>
      <c r="E911" s="6">
        <v>1.899</v>
      </c>
      <c r="F911" s="6">
        <v>1.8414999999999999</v>
      </c>
      <c r="G911" s="6">
        <v>1.885</v>
      </c>
    </row>
    <row r="912" spans="1:7" x14ac:dyDescent="0.25">
      <c r="A912" s="5">
        <v>38018</v>
      </c>
      <c r="B912" s="5">
        <f>GBPUSD10080[[#This Row],[date_start]]+5</f>
        <v>38023</v>
      </c>
      <c r="C912" s="4">
        <v>60964</v>
      </c>
      <c r="D912" s="6">
        <v>1.8243</v>
      </c>
      <c r="E912" s="6">
        <v>1.8519000000000001</v>
      </c>
      <c r="F912" s="6">
        <v>1.8137000000000001</v>
      </c>
      <c r="G912" s="6">
        <v>1.8471</v>
      </c>
    </row>
    <row r="913" spans="1:7" x14ac:dyDescent="0.25">
      <c r="A913" s="5">
        <v>38011</v>
      </c>
      <c r="B913" s="5">
        <f>GBPUSD10080[[#This Row],[date_start]]+5</f>
        <v>38016</v>
      </c>
      <c r="C913" s="4">
        <v>65096</v>
      </c>
      <c r="D913" s="6">
        <v>1.8258000000000001</v>
      </c>
      <c r="E913" s="6">
        <v>1.8386</v>
      </c>
      <c r="F913" s="6">
        <v>1.8018000000000001</v>
      </c>
      <c r="G913" s="6">
        <v>1.8247</v>
      </c>
    </row>
    <row r="914" spans="1:7" x14ac:dyDescent="0.25">
      <c r="A914" s="5">
        <v>38004</v>
      </c>
      <c r="B914" s="5">
        <f>GBPUSD10080[[#This Row],[date_start]]+5</f>
        <v>38009</v>
      </c>
      <c r="C914" s="4">
        <v>57749</v>
      </c>
      <c r="D914" s="6">
        <v>1.7981</v>
      </c>
      <c r="E914" s="6">
        <v>1.8526</v>
      </c>
      <c r="F914" s="6">
        <v>1.7824</v>
      </c>
      <c r="G914" s="6">
        <v>1.8264</v>
      </c>
    </row>
    <row r="915" spans="1:7" x14ac:dyDescent="0.25">
      <c r="A915" s="5">
        <v>37997</v>
      </c>
      <c r="B915" s="5">
        <f>GBPUSD10080[[#This Row],[date_start]]+5</f>
        <v>38002</v>
      </c>
      <c r="C915" s="4">
        <v>57833</v>
      </c>
      <c r="D915" s="6">
        <v>1.8472</v>
      </c>
      <c r="E915" s="6">
        <v>1.8584000000000001</v>
      </c>
      <c r="F915" s="6">
        <v>1.7929999999999999</v>
      </c>
      <c r="G915" s="6">
        <v>1.7985</v>
      </c>
    </row>
    <row r="916" spans="1:7" x14ac:dyDescent="0.25">
      <c r="A916" s="5">
        <v>37990</v>
      </c>
      <c r="B916" s="5">
        <f>GBPUSD10080[[#This Row],[date_start]]+5</f>
        <v>37995</v>
      </c>
      <c r="C916" s="4">
        <v>56400</v>
      </c>
      <c r="D916" s="6">
        <v>1.7935000000000001</v>
      </c>
      <c r="E916" s="6">
        <v>1.8502000000000001</v>
      </c>
      <c r="F916" s="6">
        <v>1.7931999999999999</v>
      </c>
      <c r="G916" s="6">
        <v>1.8481000000000001</v>
      </c>
    </row>
    <row r="917" spans="1:7" x14ac:dyDescent="0.25">
      <c r="A917" s="5">
        <v>37983</v>
      </c>
      <c r="B917" s="5">
        <f>GBPUSD10080[[#This Row],[date_start]]+5</f>
        <v>37988</v>
      </c>
      <c r="C917" s="4">
        <v>36861</v>
      </c>
      <c r="D917" s="6">
        <v>1.7725</v>
      </c>
      <c r="E917" s="6">
        <v>1.7951999999999999</v>
      </c>
      <c r="F917" s="6">
        <v>1.7701</v>
      </c>
      <c r="G917" s="6">
        <v>1.7931999999999999</v>
      </c>
    </row>
    <row r="918" spans="1:7" x14ac:dyDescent="0.25">
      <c r="A918" s="5">
        <v>37976</v>
      </c>
      <c r="B918" s="5">
        <f>GBPUSD10080[[#This Row],[date_start]]+5</f>
        <v>37981</v>
      </c>
      <c r="C918" s="4">
        <v>34595</v>
      </c>
      <c r="D918" s="6">
        <v>1.7649999999999999</v>
      </c>
      <c r="E918" s="6">
        <v>1.7765</v>
      </c>
      <c r="F918" s="6">
        <v>1.7597</v>
      </c>
      <c r="G918" s="6">
        <v>1.7715000000000001</v>
      </c>
    </row>
    <row r="919" spans="1:7" x14ac:dyDescent="0.25">
      <c r="A919" s="5">
        <v>37969</v>
      </c>
      <c r="B919" s="5">
        <f>GBPUSD10080[[#This Row],[date_start]]+5</f>
        <v>37974</v>
      </c>
      <c r="C919" s="4">
        <v>53787</v>
      </c>
      <c r="D919" s="6">
        <v>1.7359</v>
      </c>
      <c r="E919" s="6">
        <v>1.7745</v>
      </c>
      <c r="F919" s="6">
        <v>1.7356</v>
      </c>
      <c r="G919" s="6">
        <v>1.7645999999999999</v>
      </c>
    </row>
    <row r="920" spans="1:7" x14ac:dyDescent="0.25">
      <c r="A920" s="5">
        <v>37962</v>
      </c>
      <c r="B920" s="5">
        <f>GBPUSD10080[[#This Row],[date_start]]+5</f>
        <v>37967</v>
      </c>
      <c r="C920" s="4">
        <v>52307</v>
      </c>
      <c r="D920" s="6">
        <v>1.7302</v>
      </c>
      <c r="E920" s="6">
        <v>1.7512000000000001</v>
      </c>
      <c r="F920" s="6">
        <v>1.7265999999999999</v>
      </c>
      <c r="G920" s="6">
        <v>1.746</v>
      </c>
    </row>
    <row r="921" spans="1:7" x14ac:dyDescent="0.25">
      <c r="A921" s="5">
        <v>37955</v>
      </c>
      <c r="B921" s="5">
        <f>GBPUSD10080[[#This Row],[date_start]]+5</f>
        <v>37960</v>
      </c>
      <c r="C921" s="4">
        <v>53835</v>
      </c>
      <c r="D921" s="6">
        <v>1.7215</v>
      </c>
      <c r="E921" s="6">
        <v>1.7322</v>
      </c>
      <c r="F921" s="6">
        <v>1.7166999999999999</v>
      </c>
      <c r="G921" s="6">
        <v>1.7312000000000001</v>
      </c>
    </row>
    <row r="922" spans="1:7" x14ac:dyDescent="0.25">
      <c r="A922" s="5">
        <v>37948</v>
      </c>
      <c r="B922" s="5">
        <f>GBPUSD10080[[#This Row],[date_start]]+5</f>
        <v>37953</v>
      </c>
      <c r="C922" s="4">
        <v>49604</v>
      </c>
      <c r="D922" s="6">
        <v>1.7055</v>
      </c>
      <c r="E922" s="6">
        <v>1.7246999999999999</v>
      </c>
      <c r="F922" s="6">
        <v>1.6923999999999999</v>
      </c>
      <c r="G922" s="6">
        <v>1.7217</v>
      </c>
    </row>
    <row r="923" spans="1:7" x14ac:dyDescent="0.25">
      <c r="A923" s="5">
        <v>37941</v>
      </c>
      <c r="B923" s="5">
        <f>GBPUSD10080[[#This Row],[date_start]]+5</f>
        <v>37946</v>
      </c>
      <c r="C923" s="4">
        <v>54501</v>
      </c>
      <c r="D923" s="6">
        <v>1.6899</v>
      </c>
      <c r="E923" s="6">
        <v>1.7089000000000001</v>
      </c>
      <c r="F923" s="6">
        <v>1.6859</v>
      </c>
      <c r="G923" s="6">
        <v>1.7037</v>
      </c>
    </row>
    <row r="924" spans="1:7" x14ac:dyDescent="0.25">
      <c r="A924" s="5">
        <v>37934</v>
      </c>
      <c r="B924" s="5">
        <f>GBPUSD10080[[#This Row],[date_start]]+5</f>
        <v>37939</v>
      </c>
      <c r="C924" s="4">
        <v>50626</v>
      </c>
      <c r="D924" s="6">
        <v>1.6733</v>
      </c>
      <c r="E924" s="6">
        <v>1.6914</v>
      </c>
      <c r="F924" s="6">
        <v>1.663</v>
      </c>
      <c r="G924" s="6">
        <v>1.6872</v>
      </c>
    </row>
    <row r="925" spans="1:7" x14ac:dyDescent="0.25">
      <c r="A925" s="5">
        <v>37927</v>
      </c>
      <c r="B925" s="5">
        <f>GBPUSD10080[[#This Row],[date_start]]+5</f>
        <v>37932</v>
      </c>
      <c r="C925" s="4">
        <v>52389</v>
      </c>
      <c r="D925" s="6">
        <v>1.6955</v>
      </c>
      <c r="E925" s="6">
        <v>1.698</v>
      </c>
      <c r="F925" s="6">
        <v>1.6566000000000001</v>
      </c>
      <c r="G925" s="6">
        <v>1.6760999999999999</v>
      </c>
    </row>
    <row r="926" spans="1:7" x14ac:dyDescent="0.25">
      <c r="A926" s="5">
        <v>37920</v>
      </c>
      <c r="B926" s="5">
        <f>GBPUSD10080[[#This Row],[date_start]]+5</f>
        <v>37925</v>
      </c>
      <c r="C926" s="4">
        <v>54637</v>
      </c>
      <c r="D926" s="6">
        <v>1.696</v>
      </c>
      <c r="E926" s="6">
        <v>1.7082999999999999</v>
      </c>
      <c r="F926" s="6">
        <v>1.6875</v>
      </c>
      <c r="G926" s="6">
        <v>1.6978</v>
      </c>
    </row>
    <row r="927" spans="1:7" x14ac:dyDescent="0.25">
      <c r="A927" s="5">
        <v>37913</v>
      </c>
      <c r="B927" s="5">
        <f>GBPUSD10080[[#This Row],[date_start]]+5</f>
        <v>37918</v>
      </c>
      <c r="C927" s="4">
        <v>52909</v>
      </c>
      <c r="D927" s="6">
        <v>1.6793</v>
      </c>
      <c r="E927" s="6">
        <v>1.7000999999999999</v>
      </c>
      <c r="F927" s="6">
        <v>1.6686000000000001</v>
      </c>
      <c r="G927" s="6">
        <v>1.6950000000000001</v>
      </c>
    </row>
    <row r="928" spans="1:7" x14ac:dyDescent="0.25">
      <c r="A928" s="5">
        <v>37906</v>
      </c>
      <c r="B928" s="5">
        <f>GBPUSD10080[[#This Row],[date_start]]+5</f>
        <v>37911</v>
      </c>
      <c r="C928" s="4">
        <v>52527</v>
      </c>
      <c r="D928" s="6">
        <v>1.6642999999999999</v>
      </c>
      <c r="E928" s="6">
        <v>1.6819</v>
      </c>
      <c r="F928" s="6">
        <v>1.6534</v>
      </c>
      <c r="G928" s="6">
        <v>1.6785000000000001</v>
      </c>
    </row>
    <row r="929" spans="1:7" x14ac:dyDescent="0.25">
      <c r="A929" s="5">
        <v>37899</v>
      </c>
      <c r="B929" s="5">
        <f>GBPUSD10080[[#This Row],[date_start]]+5</f>
        <v>37904</v>
      </c>
      <c r="C929" s="4">
        <v>52476</v>
      </c>
      <c r="D929" s="6">
        <v>1.6614</v>
      </c>
      <c r="E929" s="6">
        <v>1.6780999999999999</v>
      </c>
      <c r="F929" s="6">
        <v>1.6558999999999999</v>
      </c>
      <c r="G929" s="6">
        <v>1.6639999999999999</v>
      </c>
    </row>
    <row r="930" spans="1:7" x14ac:dyDescent="0.25">
      <c r="A930" s="5">
        <v>37892</v>
      </c>
      <c r="B930" s="5">
        <f>GBPUSD10080[[#This Row],[date_start]]+5</f>
        <v>37897</v>
      </c>
      <c r="C930" s="4">
        <v>56540</v>
      </c>
      <c r="D930" s="6">
        <v>1.6579999999999999</v>
      </c>
      <c r="E930" s="6">
        <v>1.6762999999999999</v>
      </c>
      <c r="F930" s="6">
        <v>1.6451</v>
      </c>
      <c r="G930" s="6">
        <v>1.6635</v>
      </c>
    </row>
    <row r="931" spans="1:7" x14ac:dyDescent="0.25">
      <c r="A931" s="5">
        <v>37885</v>
      </c>
      <c r="B931" s="5">
        <f>GBPUSD10080[[#This Row],[date_start]]+5</f>
        <v>37890</v>
      </c>
      <c r="C931" s="4">
        <v>56009</v>
      </c>
      <c r="D931" s="6">
        <v>1.6473</v>
      </c>
      <c r="E931" s="6">
        <v>1.6634</v>
      </c>
      <c r="F931" s="6">
        <v>1.6413</v>
      </c>
      <c r="G931" s="6">
        <v>1.6586000000000001</v>
      </c>
    </row>
    <row r="932" spans="1:7" x14ac:dyDescent="0.25">
      <c r="A932" s="5">
        <v>37878</v>
      </c>
      <c r="B932" s="5">
        <f>GBPUSD10080[[#This Row],[date_start]]+5</f>
        <v>37883</v>
      </c>
      <c r="C932" s="4">
        <v>53079</v>
      </c>
      <c r="D932" s="6">
        <v>1.6049</v>
      </c>
      <c r="E932" s="6">
        <v>1.6378999999999999</v>
      </c>
      <c r="F932" s="6">
        <v>1.5851</v>
      </c>
      <c r="G932" s="6">
        <v>1.6365000000000001</v>
      </c>
    </row>
    <row r="933" spans="1:7" x14ac:dyDescent="0.25">
      <c r="A933" s="5">
        <v>37871</v>
      </c>
      <c r="B933" s="5">
        <f>GBPUSD10080[[#This Row],[date_start]]+5</f>
        <v>37876</v>
      </c>
      <c r="C933" s="4">
        <v>52152</v>
      </c>
      <c r="D933" s="6">
        <v>1.5868</v>
      </c>
      <c r="E933" s="6">
        <v>1.6072</v>
      </c>
      <c r="F933" s="6">
        <v>1.5782</v>
      </c>
      <c r="G933" s="6">
        <v>1.6026</v>
      </c>
    </row>
    <row r="934" spans="1:7" x14ac:dyDescent="0.25">
      <c r="A934" s="5">
        <v>37864</v>
      </c>
      <c r="B934" s="5">
        <f>GBPUSD10080[[#This Row],[date_start]]+5</f>
        <v>37869</v>
      </c>
      <c r="C934" s="4">
        <v>53253</v>
      </c>
      <c r="D934" s="6">
        <v>1.5789</v>
      </c>
      <c r="E934" s="6">
        <v>1.5912999999999999</v>
      </c>
      <c r="F934" s="6">
        <v>1.5609</v>
      </c>
      <c r="G934" s="6">
        <v>1.5888</v>
      </c>
    </row>
    <row r="935" spans="1:7" x14ac:dyDescent="0.25">
      <c r="A935" s="5">
        <v>37857</v>
      </c>
      <c r="B935" s="5">
        <f>GBPUSD10080[[#This Row],[date_start]]+5</f>
        <v>37862</v>
      </c>
      <c r="C935" s="4">
        <v>52836</v>
      </c>
      <c r="D935" s="6">
        <v>1.5741000000000001</v>
      </c>
      <c r="E935" s="6">
        <v>1.5831</v>
      </c>
      <c r="F935" s="6">
        <v>1.5613999999999999</v>
      </c>
      <c r="G935" s="6">
        <v>1.5777000000000001</v>
      </c>
    </row>
    <row r="936" spans="1:7" x14ac:dyDescent="0.25">
      <c r="A936" s="5">
        <v>37850</v>
      </c>
      <c r="B936" s="5">
        <f>GBPUSD10080[[#This Row],[date_start]]+5</f>
        <v>37855</v>
      </c>
      <c r="C936" s="4">
        <v>51283</v>
      </c>
      <c r="D936" s="6">
        <v>1.5981000000000001</v>
      </c>
      <c r="E936" s="6">
        <v>1.599</v>
      </c>
      <c r="F936" s="6">
        <v>1.5699000000000001</v>
      </c>
      <c r="G936" s="6">
        <v>1.5745</v>
      </c>
    </row>
    <row r="937" spans="1:7" x14ac:dyDescent="0.25">
      <c r="A937" s="5">
        <v>37843</v>
      </c>
      <c r="B937" s="5">
        <f>GBPUSD10080[[#This Row],[date_start]]+5</f>
        <v>37848</v>
      </c>
      <c r="C937" s="4">
        <v>54638</v>
      </c>
      <c r="D937" s="6">
        <v>1.6032999999999999</v>
      </c>
      <c r="E937" s="6">
        <v>1.6143000000000001</v>
      </c>
      <c r="F937" s="6">
        <v>1.5925</v>
      </c>
      <c r="G937" s="6">
        <v>1.5968</v>
      </c>
    </row>
    <row r="938" spans="1:7" x14ac:dyDescent="0.25">
      <c r="A938" s="5">
        <v>37836</v>
      </c>
      <c r="B938" s="5">
        <f>GBPUSD10080[[#This Row],[date_start]]+5</f>
        <v>37841</v>
      </c>
      <c r="C938" s="4">
        <v>54069</v>
      </c>
      <c r="D938" s="6">
        <v>1.6114999999999999</v>
      </c>
      <c r="E938" s="6">
        <v>1.6194999999999999</v>
      </c>
      <c r="F938" s="6">
        <v>1.6008</v>
      </c>
      <c r="G938" s="6">
        <v>1.6055999999999999</v>
      </c>
    </row>
    <row r="939" spans="1:7" x14ac:dyDescent="0.25">
      <c r="A939" s="5">
        <v>37829</v>
      </c>
      <c r="B939" s="5">
        <f>GBPUSD10080[[#This Row],[date_start]]+5</f>
        <v>37834</v>
      </c>
      <c r="C939" s="4">
        <v>54938</v>
      </c>
      <c r="D939" s="6">
        <v>1.6192</v>
      </c>
      <c r="E939" s="6">
        <v>1.6315</v>
      </c>
      <c r="F939" s="6">
        <v>1.5999000000000001</v>
      </c>
      <c r="G939" s="6">
        <v>1.6114999999999999</v>
      </c>
    </row>
    <row r="940" spans="1:7" x14ac:dyDescent="0.25">
      <c r="A940" s="5">
        <v>37822</v>
      </c>
      <c r="B940" s="5">
        <f>GBPUSD10080[[#This Row],[date_start]]+5</f>
        <v>37827</v>
      </c>
      <c r="C940" s="4">
        <v>56767</v>
      </c>
      <c r="D940" s="6">
        <v>1.5791999999999999</v>
      </c>
      <c r="E940" s="6">
        <v>1.6241000000000001</v>
      </c>
      <c r="F940" s="6">
        <v>1.5775999999999999</v>
      </c>
      <c r="G940" s="6">
        <v>1.6214999999999999</v>
      </c>
    </row>
    <row r="941" spans="1:7" x14ac:dyDescent="0.25">
      <c r="A941" s="5">
        <v>37815</v>
      </c>
      <c r="B941" s="5">
        <f>GBPUSD10080[[#This Row],[date_start]]+5</f>
        <v>37820</v>
      </c>
      <c r="C941" s="4">
        <v>57539</v>
      </c>
      <c r="D941" s="6">
        <v>1.6296999999999999</v>
      </c>
      <c r="E941" s="6">
        <v>1.6298999999999999</v>
      </c>
      <c r="F941" s="6">
        <v>1.5821000000000001</v>
      </c>
      <c r="G941" s="6">
        <v>1.591</v>
      </c>
    </row>
    <row r="942" spans="1:7" x14ac:dyDescent="0.25">
      <c r="A942" s="5">
        <v>37808</v>
      </c>
      <c r="B942" s="5">
        <f>GBPUSD10080[[#This Row],[date_start]]+5</f>
        <v>37813</v>
      </c>
      <c r="C942" s="4">
        <v>54752</v>
      </c>
      <c r="D942" s="6">
        <v>1.6667000000000001</v>
      </c>
      <c r="E942" s="6">
        <v>1.6678999999999999</v>
      </c>
      <c r="F942" s="6">
        <v>1.6216999999999999</v>
      </c>
      <c r="G942" s="6">
        <v>1.6317999999999999</v>
      </c>
    </row>
    <row r="943" spans="1:7" x14ac:dyDescent="0.25">
      <c r="A943" s="5">
        <v>37801</v>
      </c>
      <c r="B943" s="5">
        <f>GBPUSD10080[[#This Row],[date_start]]+5</f>
        <v>37806</v>
      </c>
      <c r="C943" s="4">
        <v>48930</v>
      </c>
      <c r="D943" s="6">
        <v>1.6491</v>
      </c>
      <c r="E943" s="6">
        <v>1.6746000000000001</v>
      </c>
      <c r="F943" s="6">
        <v>1.6454</v>
      </c>
      <c r="G943" s="6">
        <v>1.6676</v>
      </c>
    </row>
    <row r="944" spans="1:7" x14ac:dyDescent="0.25">
      <c r="A944" s="5">
        <v>37794</v>
      </c>
      <c r="B944" s="5">
        <f>GBPUSD10080[[#This Row],[date_start]]+5</f>
        <v>37799</v>
      </c>
      <c r="C944" s="4">
        <v>59494</v>
      </c>
      <c r="D944" s="6">
        <v>1.6609</v>
      </c>
      <c r="E944" s="6">
        <v>1.68</v>
      </c>
      <c r="F944" s="6">
        <v>1.6452</v>
      </c>
      <c r="G944" s="6">
        <v>1.6495</v>
      </c>
    </row>
    <row r="945" spans="1:7" x14ac:dyDescent="0.25">
      <c r="A945" s="5">
        <v>37787</v>
      </c>
      <c r="B945" s="5">
        <f>GBPUSD10080[[#This Row],[date_start]]+5</f>
        <v>37792</v>
      </c>
      <c r="C945" s="4">
        <v>58132</v>
      </c>
      <c r="D945" s="6">
        <v>1.6742999999999999</v>
      </c>
      <c r="E945" s="6">
        <v>1.6906000000000001</v>
      </c>
      <c r="F945" s="6">
        <v>1.6584000000000001</v>
      </c>
      <c r="G945" s="6">
        <v>1.6639999999999999</v>
      </c>
    </row>
    <row r="946" spans="1:7" x14ac:dyDescent="0.25">
      <c r="A946" s="5">
        <v>37780</v>
      </c>
      <c r="B946" s="5">
        <f>GBPUSD10080[[#This Row],[date_start]]+5</f>
        <v>37785</v>
      </c>
      <c r="C946" s="4">
        <v>56393</v>
      </c>
      <c r="D946" s="6">
        <v>1.6583000000000001</v>
      </c>
      <c r="E946" s="6">
        <v>1.6794</v>
      </c>
      <c r="F946" s="6">
        <v>1.6417999999999999</v>
      </c>
      <c r="G946" s="6">
        <v>1.673</v>
      </c>
    </row>
    <row r="947" spans="1:7" x14ac:dyDescent="0.25">
      <c r="A947" s="5">
        <v>37773</v>
      </c>
      <c r="B947" s="5">
        <f>GBPUSD10080[[#This Row],[date_start]]+5</f>
        <v>37778</v>
      </c>
      <c r="C947" s="4">
        <v>56368</v>
      </c>
      <c r="D947" s="6">
        <v>1.6264000000000001</v>
      </c>
      <c r="E947" s="6">
        <v>1.6716</v>
      </c>
      <c r="F947" s="6">
        <v>1.623</v>
      </c>
      <c r="G947" s="6">
        <v>1.6617999999999999</v>
      </c>
    </row>
    <row r="948" spans="1:7" x14ac:dyDescent="0.25">
      <c r="A948" s="5">
        <v>37766</v>
      </c>
      <c r="B948" s="5">
        <f>GBPUSD10080[[#This Row],[date_start]]+5</f>
        <v>37771</v>
      </c>
      <c r="C948" s="4">
        <v>49050</v>
      </c>
      <c r="D948" s="6">
        <v>1.6335</v>
      </c>
      <c r="E948" s="6">
        <v>1.6553</v>
      </c>
      <c r="F948" s="6">
        <v>1.6308</v>
      </c>
      <c r="G948" s="6">
        <v>1.6359999999999999</v>
      </c>
    </row>
    <row r="949" spans="1:7" x14ac:dyDescent="0.25">
      <c r="A949" s="5">
        <v>37759</v>
      </c>
      <c r="B949" s="5">
        <f>GBPUSD10080[[#This Row],[date_start]]+5</f>
        <v>37764</v>
      </c>
      <c r="C949" s="4">
        <v>51521</v>
      </c>
      <c r="D949" s="6">
        <v>1.6277999999999999</v>
      </c>
      <c r="E949" s="6">
        <v>1.6472</v>
      </c>
      <c r="F949" s="6">
        <v>1.625</v>
      </c>
      <c r="G949" s="6">
        <v>1.6355</v>
      </c>
    </row>
    <row r="950" spans="1:7" x14ac:dyDescent="0.25">
      <c r="A950" s="5">
        <v>37752</v>
      </c>
      <c r="B950" s="5">
        <f>GBPUSD10080[[#This Row],[date_start]]+5</f>
        <v>37757</v>
      </c>
      <c r="C950" s="4">
        <v>53144</v>
      </c>
      <c r="D950" s="6">
        <v>1.6080000000000001</v>
      </c>
      <c r="E950" s="6">
        <v>1.6297999999999999</v>
      </c>
      <c r="F950" s="6">
        <v>1.6036999999999999</v>
      </c>
      <c r="G950" s="6">
        <v>1.6215999999999999</v>
      </c>
    </row>
    <row r="951" spans="1:7" x14ac:dyDescent="0.25">
      <c r="A951" s="5">
        <v>37745</v>
      </c>
      <c r="B951" s="5">
        <f>GBPUSD10080[[#This Row],[date_start]]+5</f>
        <v>37750</v>
      </c>
      <c r="C951" s="4">
        <v>61279</v>
      </c>
      <c r="D951" s="6">
        <v>1.6040000000000001</v>
      </c>
      <c r="E951" s="6">
        <v>1.6192</v>
      </c>
      <c r="F951" s="6">
        <v>1.5902000000000001</v>
      </c>
      <c r="G951" s="6">
        <v>1.6054999999999999</v>
      </c>
    </row>
    <row r="952" spans="1:7" x14ac:dyDescent="0.25">
      <c r="A952" s="5">
        <v>37738</v>
      </c>
      <c r="B952" s="5">
        <f>GBPUSD10080[[#This Row],[date_start]]+5</f>
        <v>37743</v>
      </c>
      <c r="C952" s="4">
        <v>47363</v>
      </c>
      <c r="D952" s="6">
        <v>1.5933999999999999</v>
      </c>
      <c r="E952" s="6">
        <v>1.6141000000000001</v>
      </c>
      <c r="F952" s="6">
        <v>1.5860000000000001</v>
      </c>
      <c r="G952" s="6">
        <v>1.6041000000000001</v>
      </c>
    </row>
    <row r="953" spans="1:7" x14ac:dyDescent="0.25">
      <c r="A953" s="5">
        <v>37731</v>
      </c>
      <c r="B953" s="5">
        <f>GBPUSD10080[[#This Row],[date_start]]+5</f>
        <v>37736</v>
      </c>
      <c r="C953" s="4">
        <v>44946</v>
      </c>
      <c r="D953" s="6">
        <v>1.5725</v>
      </c>
      <c r="E953" s="6">
        <v>1.5981000000000001</v>
      </c>
      <c r="F953" s="6">
        <v>1.5586</v>
      </c>
      <c r="G953" s="6">
        <v>1.5918000000000001</v>
      </c>
    </row>
    <row r="954" spans="1:7" x14ac:dyDescent="0.25">
      <c r="A954" s="5">
        <v>37724</v>
      </c>
      <c r="B954" s="5">
        <f>GBPUSD10080[[#This Row],[date_start]]+5</f>
        <v>37729</v>
      </c>
      <c r="C954" s="4">
        <v>43863</v>
      </c>
      <c r="D954" s="6">
        <v>1.5705</v>
      </c>
      <c r="E954" s="6">
        <v>1.5848</v>
      </c>
      <c r="F954" s="6">
        <v>1.5671999999999999</v>
      </c>
      <c r="G954" s="6">
        <v>1.5711999999999999</v>
      </c>
    </row>
    <row r="955" spans="1:7" x14ac:dyDescent="0.25">
      <c r="A955" s="5">
        <v>37717</v>
      </c>
      <c r="B955" s="5">
        <f>GBPUSD10080[[#This Row],[date_start]]+5</f>
        <v>37722</v>
      </c>
      <c r="C955" s="4">
        <v>51582</v>
      </c>
      <c r="D955" s="6">
        <v>1.5556000000000001</v>
      </c>
      <c r="E955" s="6">
        <v>1.5744</v>
      </c>
      <c r="F955" s="6">
        <v>1.546</v>
      </c>
      <c r="G955" s="6">
        <v>1.5705</v>
      </c>
    </row>
    <row r="956" spans="1:7" x14ac:dyDescent="0.25">
      <c r="A956" s="5">
        <v>37710</v>
      </c>
      <c r="B956" s="5">
        <f>GBPUSD10080[[#This Row],[date_start]]+5</f>
        <v>37715</v>
      </c>
      <c r="C956" s="4">
        <v>51377</v>
      </c>
      <c r="D956" s="6">
        <v>1.5744</v>
      </c>
      <c r="E956" s="6">
        <v>1.5841000000000001</v>
      </c>
      <c r="F956" s="6">
        <v>1.5588</v>
      </c>
      <c r="G956" s="6">
        <v>1.5609999999999999</v>
      </c>
    </row>
    <row r="957" spans="1:7" x14ac:dyDescent="0.25">
      <c r="A957" s="5">
        <v>37703</v>
      </c>
      <c r="B957" s="5">
        <f>GBPUSD10080[[#This Row],[date_start]]+5</f>
        <v>37708</v>
      </c>
      <c r="C957" s="4">
        <v>50042</v>
      </c>
      <c r="D957" s="6">
        <v>1.5643</v>
      </c>
      <c r="E957" s="6">
        <v>1.58</v>
      </c>
      <c r="F957" s="6">
        <v>1.5609999999999999</v>
      </c>
      <c r="G957" s="6">
        <v>1.5741000000000001</v>
      </c>
    </row>
    <row r="958" spans="1:7" x14ac:dyDescent="0.25">
      <c r="A958" s="5">
        <v>37696</v>
      </c>
      <c r="B958" s="5">
        <f>GBPUSD10080[[#This Row],[date_start]]+5</f>
        <v>37701</v>
      </c>
      <c r="C958" s="4">
        <v>54155</v>
      </c>
      <c r="D958" s="6">
        <v>1.5878000000000001</v>
      </c>
      <c r="E958" s="6">
        <v>1.5907</v>
      </c>
      <c r="F958" s="6">
        <v>1.5538000000000001</v>
      </c>
      <c r="G958" s="6">
        <v>1.5630999999999999</v>
      </c>
    </row>
    <row r="959" spans="1:7" x14ac:dyDescent="0.25">
      <c r="A959" s="5">
        <v>37689</v>
      </c>
      <c r="B959" s="5">
        <f>GBPUSD10080[[#This Row],[date_start]]+5</f>
        <v>37694</v>
      </c>
      <c r="C959" s="4">
        <v>51770</v>
      </c>
      <c r="D959" s="6">
        <v>1.6023000000000001</v>
      </c>
      <c r="E959" s="6">
        <v>1.6158999999999999</v>
      </c>
      <c r="F959" s="6">
        <v>1.5790999999999999</v>
      </c>
      <c r="G959" s="6">
        <v>1.5835999999999999</v>
      </c>
    </row>
    <row r="960" spans="1:7" x14ac:dyDescent="0.25">
      <c r="A960" s="5">
        <v>37682</v>
      </c>
      <c r="B960" s="5">
        <f>GBPUSD10080[[#This Row],[date_start]]+5</f>
        <v>37687</v>
      </c>
      <c r="C960" s="4">
        <v>51523</v>
      </c>
      <c r="D960" s="6">
        <v>1.5718000000000001</v>
      </c>
      <c r="E960" s="6">
        <v>1.6093999999999999</v>
      </c>
      <c r="F960" s="6">
        <v>1.5711999999999999</v>
      </c>
      <c r="G960" s="6">
        <v>1.6031</v>
      </c>
    </row>
    <row r="961" spans="1:7" x14ac:dyDescent="0.25">
      <c r="A961" s="5">
        <v>37675</v>
      </c>
      <c r="B961" s="5">
        <f>GBPUSD10080[[#This Row],[date_start]]+5</f>
        <v>37680</v>
      </c>
      <c r="C961" s="4">
        <v>50447</v>
      </c>
      <c r="D961" s="6">
        <v>1.5758000000000001</v>
      </c>
      <c r="E961" s="6">
        <v>1.5891999999999999</v>
      </c>
      <c r="F961" s="6">
        <v>1.5701000000000001</v>
      </c>
      <c r="G961" s="6">
        <v>1.5733999999999999</v>
      </c>
    </row>
    <row r="962" spans="1:7" x14ac:dyDescent="0.25">
      <c r="A962" s="5">
        <v>37668</v>
      </c>
      <c r="B962" s="5">
        <f>GBPUSD10080[[#This Row],[date_start]]+5</f>
        <v>37673</v>
      </c>
      <c r="C962" s="4">
        <v>53877</v>
      </c>
      <c r="D962" s="6">
        <v>1.6112</v>
      </c>
      <c r="E962" s="6">
        <v>1.6122000000000001</v>
      </c>
      <c r="F962" s="6">
        <v>1.5770999999999999</v>
      </c>
      <c r="G962" s="6">
        <v>1.5788</v>
      </c>
    </row>
    <row r="963" spans="1:7" x14ac:dyDescent="0.25">
      <c r="A963" s="5">
        <v>37661</v>
      </c>
      <c r="B963" s="5">
        <f>GBPUSD10080[[#This Row],[date_start]]+5</f>
        <v>37666</v>
      </c>
      <c r="C963" s="4">
        <v>53669</v>
      </c>
      <c r="D963" s="6">
        <v>1.6315</v>
      </c>
      <c r="E963" s="6">
        <v>1.6355999999999999</v>
      </c>
      <c r="F963" s="6">
        <v>1.6097999999999999</v>
      </c>
      <c r="G963" s="6">
        <v>1.6145</v>
      </c>
    </row>
    <row r="964" spans="1:7" x14ac:dyDescent="0.25">
      <c r="A964" s="5">
        <v>37654</v>
      </c>
      <c r="B964" s="5">
        <f>GBPUSD10080[[#This Row],[date_start]]+5</f>
        <v>37659</v>
      </c>
      <c r="C964" s="4">
        <v>54822</v>
      </c>
      <c r="D964" s="6">
        <v>1.6477999999999999</v>
      </c>
      <c r="E964" s="6">
        <v>1.6538999999999999</v>
      </c>
      <c r="F964" s="6">
        <v>1.6233</v>
      </c>
      <c r="G964" s="6">
        <v>1.6322000000000001</v>
      </c>
    </row>
    <row r="965" spans="1:7" x14ac:dyDescent="0.25">
      <c r="A965" s="5">
        <v>37647</v>
      </c>
      <c r="B965" s="5">
        <f>GBPUSD10080[[#This Row],[date_start]]+5</f>
        <v>37652</v>
      </c>
      <c r="C965" s="4">
        <v>62136</v>
      </c>
      <c r="D965" s="6">
        <v>1.6332</v>
      </c>
      <c r="E965" s="6">
        <v>1.6573</v>
      </c>
      <c r="F965" s="6">
        <v>1.6279999999999999</v>
      </c>
      <c r="G965" s="6">
        <v>1.6471</v>
      </c>
    </row>
    <row r="966" spans="1:7" x14ac:dyDescent="0.25">
      <c r="A966" s="5">
        <v>37640</v>
      </c>
      <c r="B966" s="5">
        <f>GBPUSD10080[[#This Row],[date_start]]+5</f>
        <v>37645</v>
      </c>
      <c r="C966" s="4">
        <v>61617</v>
      </c>
      <c r="D966" s="6">
        <v>1.6117999999999999</v>
      </c>
      <c r="E966" s="6">
        <v>1.6361000000000001</v>
      </c>
      <c r="F966" s="6">
        <v>1.6015999999999999</v>
      </c>
      <c r="G966" s="6">
        <v>1.6335999999999999</v>
      </c>
    </row>
    <row r="967" spans="1:7" x14ac:dyDescent="0.25">
      <c r="A967" s="5">
        <v>37633</v>
      </c>
      <c r="B967" s="5">
        <f>GBPUSD10080[[#This Row],[date_start]]+5</f>
        <v>37638</v>
      </c>
      <c r="C967" s="4">
        <v>55611</v>
      </c>
      <c r="D967" s="6">
        <v>1.609</v>
      </c>
      <c r="E967" s="6">
        <v>1.6201000000000001</v>
      </c>
      <c r="F967" s="6">
        <v>1.5954999999999999</v>
      </c>
      <c r="G967" s="6">
        <v>1.6133</v>
      </c>
    </row>
    <row r="968" spans="1:7" x14ac:dyDescent="0.25">
      <c r="A968" s="5">
        <v>37626</v>
      </c>
      <c r="B968" s="5">
        <f>GBPUSD10080[[#This Row],[date_start]]+5</f>
        <v>37631</v>
      </c>
      <c r="C968" s="4">
        <v>56359</v>
      </c>
      <c r="D968" s="6">
        <v>1.609</v>
      </c>
      <c r="E968" s="6">
        <v>1.6168</v>
      </c>
      <c r="F968" s="6">
        <v>1.5964</v>
      </c>
      <c r="G968" s="6">
        <v>1.6075999999999999</v>
      </c>
    </row>
    <row r="969" spans="1:7" x14ac:dyDescent="0.25">
      <c r="A969" s="5">
        <v>37619</v>
      </c>
      <c r="B969" s="5">
        <f>GBPUSD10080[[#This Row],[date_start]]+5</f>
        <v>37624</v>
      </c>
      <c r="C969" s="4">
        <v>39493</v>
      </c>
      <c r="D969" s="6">
        <v>1.6032</v>
      </c>
      <c r="E969" s="6">
        <v>1.6137999999999999</v>
      </c>
      <c r="F969" s="6">
        <v>1.5905</v>
      </c>
      <c r="G969" s="6">
        <v>1.6109</v>
      </c>
    </row>
    <row r="970" spans="1:7" x14ac:dyDescent="0.25">
      <c r="A970" s="5">
        <v>37612</v>
      </c>
      <c r="B970" s="5">
        <f>GBPUSD10080[[#This Row],[date_start]]+5</f>
        <v>37617</v>
      </c>
      <c r="C970" s="4">
        <v>35083</v>
      </c>
      <c r="D970" s="6">
        <v>1.6019000000000001</v>
      </c>
      <c r="E970" s="6">
        <v>1.6069</v>
      </c>
      <c r="F970" s="6">
        <v>1.5868</v>
      </c>
      <c r="G970" s="6">
        <v>1.6041000000000001</v>
      </c>
    </row>
    <row r="971" spans="1:7" x14ac:dyDescent="0.25">
      <c r="A971" s="5">
        <v>37605</v>
      </c>
      <c r="B971" s="5">
        <f>GBPUSD10080[[#This Row],[date_start]]+5</f>
        <v>37610</v>
      </c>
      <c r="C971" s="4">
        <v>54335</v>
      </c>
      <c r="D971" s="6">
        <v>1.5891</v>
      </c>
      <c r="E971" s="6">
        <v>1.6065</v>
      </c>
      <c r="F971" s="6">
        <v>1.5864</v>
      </c>
      <c r="G971" s="6">
        <v>1.603</v>
      </c>
    </row>
    <row r="972" spans="1:7" x14ac:dyDescent="0.25">
      <c r="A972" s="5">
        <v>37598</v>
      </c>
      <c r="B972" s="5">
        <f>GBPUSD10080[[#This Row],[date_start]]+5</f>
        <v>37603</v>
      </c>
      <c r="C972" s="4">
        <v>52284</v>
      </c>
      <c r="D972" s="6">
        <v>1.5784</v>
      </c>
      <c r="E972" s="6">
        <v>1.5911999999999999</v>
      </c>
      <c r="F972" s="6">
        <v>1.5682</v>
      </c>
      <c r="G972" s="6">
        <v>1.5905</v>
      </c>
    </row>
    <row r="973" spans="1:7" x14ac:dyDescent="0.25">
      <c r="A973" s="5">
        <v>37591</v>
      </c>
      <c r="B973" s="5">
        <f>GBPUSD10080[[#This Row],[date_start]]+5</f>
        <v>37596</v>
      </c>
      <c r="C973" s="4">
        <v>50461</v>
      </c>
      <c r="D973" s="6">
        <v>1.5572999999999999</v>
      </c>
      <c r="E973" s="6">
        <v>1.58</v>
      </c>
      <c r="F973" s="6">
        <v>1.5449999999999999</v>
      </c>
      <c r="G973" s="6">
        <v>1.5768</v>
      </c>
    </row>
    <row r="974" spans="1:7" x14ac:dyDescent="0.25">
      <c r="A974" s="5">
        <v>37584</v>
      </c>
      <c r="B974" s="5">
        <f>GBPUSD10080[[#This Row],[date_start]]+5</f>
        <v>37589</v>
      </c>
      <c r="C974" s="4">
        <v>48002</v>
      </c>
      <c r="D974" s="6">
        <v>1.5781000000000001</v>
      </c>
      <c r="E974" s="6">
        <v>1.5790999999999999</v>
      </c>
      <c r="F974" s="6">
        <v>1.5411999999999999</v>
      </c>
      <c r="G974" s="6">
        <v>1.5575000000000001</v>
      </c>
    </row>
    <row r="975" spans="1:7" x14ac:dyDescent="0.25">
      <c r="A975" s="5">
        <v>37577</v>
      </c>
      <c r="B975" s="5">
        <f>GBPUSD10080[[#This Row],[date_start]]+5</f>
        <v>37582</v>
      </c>
      <c r="C975" s="4">
        <v>51110</v>
      </c>
      <c r="D975" s="6">
        <v>1.581</v>
      </c>
      <c r="E975" s="6">
        <v>1.5915999999999999</v>
      </c>
      <c r="F975" s="6">
        <v>1.5701000000000001</v>
      </c>
      <c r="G975" s="6">
        <v>1.5799000000000001</v>
      </c>
    </row>
    <row r="976" spans="1:7" x14ac:dyDescent="0.25">
      <c r="A976" s="5">
        <v>37570</v>
      </c>
      <c r="B976" s="5">
        <f>GBPUSD10080[[#This Row],[date_start]]+5</f>
        <v>37575</v>
      </c>
      <c r="C976" s="4">
        <v>50115</v>
      </c>
      <c r="D976" s="6">
        <v>1.5903</v>
      </c>
      <c r="E976" s="6">
        <v>1.5972</v>
      </c>
      <c r="F976" s="6">
        <v>1.5729</v>
      </c>
      <c r="G976" s="6">
        <v>1.5801000000000001</v>
      </c>
    </row>
    <row r="977" spans="1:7" x14ac:dyDescent="0.25">
      <c r="A977" s="5">
        <v>37563</v>
      </c>
      <c r="B977" s="5">
        <f>GBPUSD10080[[#This Row],[date_start]]+5</f>
        <v>37568</v>
      </c>
      <c r="C977" s="4">
        <v>49395</v>
      </c>
      <c r="D977" s="6">
        <v>1.5643</v>
      </c>
      <c r="E977" s="6">
        <v>1.5931</v>
      </c>
      <c r="F977" s="6">
        <v>1.5522</v>
      </c>
      <c r="G977" s="6">
        <v>1.5918000000000001</v>
      </c>
    </row>
    <row r="978" spans="1:7" x14ac:dyDescent="0.25">
      <c r="A978" s="5">
        <v>37556</v>
      </c>
      <c r="B978" s="5">
        <f>GBPUSD10080[[#This Row],[date_start]]+5</f>
        <v>37561</v>
      </c>
      <c r="C978" s="4">
        <v>49520</v>
      </c>
      <c r="D978" s="6">
        <v>1.5482</v>
      </c>
      <c r="E978" s="6">
        <v>1.5678000000000001</v>
      </c>
      <c r="F978" s="6">
        <v>1.5449999999999999</v>
      </c>
      <c r="G978" s="6">
        <v>1.5650999999999999</v>
      </c>
    </row>
    <row r="979" spans="1:7" x14ac:dyDescent="0.25">
      <c r="A979" s="5">
        <v>37549</v>
      </c>
      <c r="B979" s="5">
        <f>GBPUSD10080[[#This Row],[date_start]]+5</f>
        <v>37554</v>
      </c>
      <c r="C979" s="4">
        <v>54671</v>
      </c>
      <c r="D979" s="6">
        <v>1.5459000000000001</v>
      </c>
      <c r="E979" s="6">
        <v>1.5569999999999999</v>
      </c>
      <c r="F979" s="6">
        <v>1.5409999999999999</v>
      </c>
      <c r="G979" s="6">
        <v>1.5507</v>
      </c>
    </row>
    <row r="980" spans="1:7" x14ac:dyDescent="0.25">
      <c r="A980" s="5">
        <v>37542</v>
      </c>
      <c r="B980" s="5">
        <f>GBPUSD10080[[#This Row],[date_start]]+5</f>
        <v>37547</v>
      </c>
      <c r="C980" s="4">
        <v>55359</v>
      </c>
      <c r="D980" s="6">
        <v>1.5621</v>
      </c>
      <c r="E980" s="6">
        <v>1.5652999999999999</v>
      </c>
      <c r="F980" s="6">
        <v>1.5430999999999999</v>
      </c>
      <c r="G980" s="6">
        <v>1.5458000000000001</v>
      </c>
    </row>
    <row r="981" spans="1:7" x14ac:dyDescent="0.25">
      <c r="A981" s="5">
        <v>37535</v>
      </c>
      <c r="B981" s="5">
        <f>GBPUSD10080[[#This Row],[date_start]]+5</f>
        <v>37540</v>
      </c>
      <c r="C981" s="4">
        <v>48653</v>
      </c>
      <c r="D981" s="6">
        <v>1.5644</v>
      </c>
      <c r="E981" s="6">
        <v>1.5693999999999999</v>
      </c>
      <c r="F981" s="6">
        <v>1.5505</v>
      </c>
      <c r="G981" s="6">
        <v>1.5617000000000001</v>
      </c>
    </row>
    <row r="982" spans="1:7" x14ac:dyDescent="0.25">
      <c r="A982" s="5">
        <v>37528</v>
      </c>
      <c r="B982" s="5">
        <f>GBPUSD10080[[#This Row],[date_start]]+5</f>
        <v>37533</v>
      </c>
      <c r="C982" s="4">
        <v>50372</v>
      </c>
      <c r="D982" s="6">
        <v>1.5609999999999999</v>
      </c>
      <c r="E982" s="6">
        <v>1.5767</v>
      </c>
      <c r="F982" s="6">
        <v>1.5599000000000001</v>
      </c>
      <c r="G982" s="6">
        <v>1.5650999999999999</v>
      </c>
    </row>
    <row r="983" spans="1:7" x14ac:dyDescent="0.25">
      <c r="A983" s="5">
        <v>37521</v>
      </c>
      <c r="B983" s="5">
        <f>GBPUSD10080[[#This Row],[date_start]]+5</f>
        <v>37526</v>
      </c>
      <c r="C983" s="4">
        <v>50155</v>
      </c>
      <c r="D983" s="6">
        <v>1.5546</v>
      </c>
      <c r="E983" s="6">
        <v>1.5671999999999999</v>
      </c>
      <c r="F983" s="6">
        <v>1.5483</v>
      </c>
      <c r="G983" s="6">
        <v>1.5609999999999999</v>
      </c>
    </row>
    <row r="984" spans="1:7" x14ac:dyDescent="0.25">
      <c r="A984" s="5">
        <v>37514</v>
      </c>
      <c r="B984" s="5">
        <f>GBPUSD10080[[#This Row],[date_start]]+5</f>
        <v>37519</v>
      </c>
      <c r="C984" s="4">
        <v>52190</v>
      </c>
      <c r="D984" s="6">
        <v>1.5507</v>
      </c>
      <c r="E984" s="6">
        <v>1.5596000000000001</v>
      </c>
      <c r="F984" s="6">
        <v>1.5283</v>
      </c>
      <c r="G984" s="6">
        <v>1.5547</v>
      </c>
    </row>
    <row r="985" spans="1:7" x14ac:dyDescent="0.25">
      <c r="A985" s="5">
        <v>37507</v>
      </c>
      <c r="B985" s="5">
        <f>GBPUSD10080[[#This Row],[date_start]]+5</f>
        <v>37512</v>
      </c>
      <c r="C985" s="4">
        <v>49770</v>
      </c>
      <c r="D985" s="6">
        <v>1.5587</v>
      </c>
      <c r="E985" s="6">
        <v>1.5657000000000001</v>
      </c>
      <c r="F985" s="6">
        <v>1.5472999999999999</v>
      </c>
      <c r="G985" s="6">
        <v>1.5510999999999999</v>
      </c>
    </row>
    <row r="986" spans="1:7" x14ac:dyDescent="0.25">
      <c r="A986" s="5">
        <v>37500</v>
      </c>
      <c r="B986" s="5">
        <f>GBPUSD10080[[#This Row],[date_start]]+5</f>
        <v>37505</v>
      </c>
      <c r="C986" s="4">
        <v>49400</v>
      </c>
      <c r="D986" s="6">
        <v>1.5490999999999999</v>
      </c>
      <c r="E986" s="6">
        <v>1.5731999999999999</v>
      </c>
      <c r="F986" s="6">
        <v>1.5462</v>
      </c>
      <c r="G986" s="6">
        <v>1.5585</v>
      </c>
    </row>
    <row r="987" spans="1:7" x14ac:dyDescent="0.25">
      <c r="A987" s="5">
        <v>37493</v>
      </c>
      <c r="B987" s="5">
        <f>GBPUSD10080[[#This Row],[date_start]]+5</f>
        <v>37498</v>
      </c>
      <c r="C987" s="4">
        <v>41187</v>
      </c>
      <c r="D987" s="6">
        <v>1.5209999999999999</v>
      </c>
      <c r="E987" s="6">
        <v>1.5548999999999999</v>
      </c>
      <c r="F987" s="6">
        <v>1.5183</v>
      </c>
      <c r="G987" s="6">
        <v>1.5498000000000001</v>
      </c>
    </row>
    <row r="988" spans="1:7" x14ac:dyDescent="0.25">
      <c r="A988" s="5">
        <v>37486</v>
      </c>
      <c r="B988" s="5">
        <f>GBPUSD10080[[#This Row],[date_start]]+5</f>
        <v>37491</v>
      </c>
      <c r="C988" s="4">
        <v>43317</v>
      </c>
      <c r="D988" s="6">
        <v>1.5394000000000001</v>
      </c>
      <c r="E988" s="6">
        <v>1.5448</v>
      </c>
      <c r="F988" s="6">
        <v>1.5162</v>
      </c>
      <c r="G988" s="6">
        <v>1.5206</v>
      </c>
    </row>
    <row r="989" spans="1:7" x14ac:dyDescent="0.25">
      <c r="A989" s="5">
        <v>37479</v>
      </c>
      <c r="B989" s="5">
        <f>GBPUSD10080[[#This Row],[date_start]]+5</f>
        <v>37484</v>
      </c>
      <c r="C989" s="4">
        <v>46742</v>
      </c>
      <c r="D989" s="6">
        <v>1.5234000000000001</v>
      </c>
      <c r="E989" s="6">
        <v>1.5471999999999999</v>
      </c>
      <c r="F989" s="6">
        <v>1.5226999999999999</v>
      </c>
      <c r="G989" s="6">
        <v>1.5389999999999999</v>
      </c>
    </row>
    <row r="990" spans="1:7" x14ac:dyDescent="0.25">
      <c r="A990" s="5">
        <v>37472</v>
      </c>
      <c r="B990" s="5">
        <f>GBPUSD10080[[#This Row],[date_start]]+5</f>
        <v>37477</v>
      </c>
      <c r="C990" s="4">
        <v>48551</v>
      </c>
      <c r="D990" s="6">
        <v>1.5697000000000001</v>
      </c>
      <c r="E990" s="6">
        <v>1.5712999999999999</v>
      </c>
      <c r="F990" s="6">
        <v>1.5208999999999999</v>
      </c>
      <c r="G990" s="6">
        <v>1.5245</v>
      </c>
    </row>
    <row r="991" spans="1:7" x14ac:dyDescent="0.25">
      <c r="A991" s="5">
        <v>37465</v>
      </c>
      <c r="B991" s="5">
        <f>GBPUSD10080[[#This Row],[date_start]]+5</f>
        <v>37470</v>
      </c>
      <c r="C991" s="4">
        <v>48257</v>
      </c>
      <c r="D991" s="6">
        <v>1.5653999999999999</v>
      </c>
      <c r="E991" s="6">
        <v>1.5745</v>
      </c>
      <c r="F991" s="6">
        <v>1.5469999999999999</v>
      </c>
      <c r="G991" s="6">
        <v>1.5698000000000001</v>
      </c>
    </row>
    <row r="992" spans="1:7" x14ac:dyDescent="0.25">
      <c r="A992" s="5">
        <v>37458</v>
      </c>
      <c r="B992" s="5">
        <f>GBPUSD10080[[#This Row],[date_start]]+5</f>
        <v>37463</v>
      </c>
      <c r="C992" s="4">
        <v>51461</v>
      </c>
      <c r="D992" s="6">
        <v>1.5753999999999999</v>
      </c>
      <c r="E992" s="6">
        <v>1.5867</v>
      </c>
      <c r="F992" s="6">
        <v>1.5553999999999999</v>
      </c>
      <c r="G992" s="6">
        <v>1.5657000000000001</v>
      </c>
    </row>
    <row r="993" spans="1:7" x14ac:dyDescent="0.25">
      <c r="A993" s="5">
        <v>37451</v>
      </c>
      <c r="B993" s="5">
        <f>GBPUSD10080[[#This Row],[date_start]]+5</f>
        <v>37456</v>
      </c>
      <c r="C993" s="4">
        <v>49483</v>
      </c>
      <c r="D993" s="6">
        <v>1.5513999999999999</v>
      </c>
      <c r="E993" s="6">
        <v>1.5858000000000001</v>
      </c>
      <c r="F993" s="6">
        <v>1.5509999999999999</v>
      </c>
      <c r="G993" s="6">
        <v>1.5772999999999999</v>
      </c>
    </row>
    <row r="994" spans="1:7" x14ac:dyDescent="0.25">
      <c r="A994" s="5">
        <v>37444</v>
      </c>
      <c r="B994" s="5">
        <f>GBPUSD10080[[#This Row],[date_start]]+5</f>
        <v>37449</v>
      </c>
      <c r="C994" s="4">
        <v>46923</v>
      </c>
      <c r="D994" s="6">
        <v>1.5244</v>
      </c>
      <c r="E994" s="6">
        <v>1.5582</v>
      </c>
      <c r="F994" s="6">
        <v>1.5229999999999999</v>
      </c>
      <c r="G994" s="6">
        <v>1.5536000000000001</v>
      </c>
    </row>
    <row r="995" spans="1:7" x14ac:dyDescent="0.25">
      <c r="A995" s="5">
        <v>37437</v>
      </c>
      <c r="B995" s="5">
        <f>GBPUSD10080[[#This Row],[date_start]]+5</f>
        <v>37442</v>
      </c>
      <c r="C995" s="4">
        <v>42677</v>
      </c>
      <c r="D995" s="6">
        <v>1.5323</v>
      </c>
      <c r="E995" s="6">
        <v>1.5366</v>
      </c>
      <c r="F995" s="6">
        <v>1.5149999999999999</v>
      </c>
      <c r="G995" s="6">
        <v>1.5225</v>
      </c>
    </row>
    <row r="996" spans="1:7" x14ac:dyDescent="0.25">
      <c r="A996" s="5">
        <v>37430</v>
      </c>
      <c r="B996" s="5">
        <f>GBPUSD10080[[#This Row],[date_start]]+5</f>
        <v>37435</v>
      </c>
      <c r="C996" s="4">
        <v>48874</v>
      </c>
      <c r="D996" s="6">
        <v>1.4963</v>
      </c>
      <c r="E996" s="6">
        <v>1.5381</v>
      </c>
      <c r="F996" s="6">
        <v>1.4947999999999999</v>
      </c>
      <c r="G996" s="6">
        <v>1.5330999999999999</v>
      </c>
    </row>
    <row r="997" spans="1:7" x14ac:dyDescent="0.25">
      <c r="A997" s="5">
        <v>37423</v>
      </c>
      <c r="B997" s="5">
        <f>GBPUSD10080[[#This Row],[date_start]]+5</f>
        <v>37428</v>
      </c>
      <c r="C997" s="4">
        <v>42007</v>
      </c>
      <c r="D997" s="6">
        <v>1.4770000000000001</v>
      </c>
      <c r="E997" s="6">
        <v>1.5019</v>
      </c>
      <c r="F997" s="6">
        <v>1.4749000000000001</v>
      </c>
      <c r="G997" s="6">
        <v>1.4975000000000001</v>
      </c>
    </row>
    <row r="998" spans="1:7" x14ac:dyDescent="0.25">
      <c r="A998" s="5">
        <v>37416</v>
      </c>
      <c r="B998" s="5">
        <f>GBPUSD10080[[#This Row],[date_start]]+5</f>
        <v>37421</v>
      </c>
      <c r="C998" s="4">
        <v>41821</v>
      </c>
      <c r="D998" s="6">
        <v>1.4594</v>
      </c>
      <c r="E998" s="6">
        <v>1.4802999999999999</v>
      </c>
      <c r="F998" s="6">
        <v>1.4551000000000001</v>
      </c>
      <c r="G998" s="6">
        <v>1.4772000000000001</v>
      </c>
    </row>
    <row r="999" spans="1:7" x14ac:dyDescent="0.25">
      <c r="A999" s="5">
        <v>37409</v>
      </c>
      <c r="B999" s="5">
        <f>GBPUSD10080[[#This Row],[date_start]]+5</f>
        <v>37414</v>
      </c>
      <c r="C999" s="4">
        <v>42200</v>
      </c>
      <c r="D999" s="6">
        <v>1.4571000000000001</v>
      </c>
      <c r="E999" s="6">
        <v>1.4669000000000001</v>
      </c>
      <c r="F999" s="6">
        <v>1.4532</v>
      </c>
      <c r="G999" s="6">
        <v>1.4599</v>
      </c>
    </row>
    <row r="1000" spans="1:7" x14ac:dyDescent="0.25">
      <c r="A1000" s="5">
        <v>37402</v>
      </c>
      <c r="B1000" s="5">
        <f>GBPUSD10080[[#This Row],[date_start]]+5</f>
        <v>37407</v>
      </c>
      <c r="C1000" s="4">
        <v>40812</v>
      </c>
      <c r="D1000" s="6">
        <v>1.4568000000000001</v>
      </c>
      <c r="E1000" s="6">
        <v>1.4690000000000001</v>
      </c>
      <c r="F1000" s="6">
        <v>1.4538</v>
      </c>
      <c r="G1000" s="6">
        <v>1.4542999999999999</v>
      </c>
    </row>
    <row r="1001" spans="1:7" x14ac:dyDescent="0.25">
      <c r="A1001" s="5">
        <v>37395</v>
      </c>
      <c r="B1001" s="5">
        <f>GBPUSD10080[[#This Row],[date_start]]+5</f>
        <v>37400</v>
      </c>
      <c r="C1001" s="4">
        <v>45147</v>
      </c>
      <c r="D1001" s="6">
        <v>1.4593</v>
      </c>
      <c r="E1001" s="6">
        <v>1.4634</v>
      </c>
      <c r="F1001" s="6">
        <v>1.4508000000000001</v>
      </c>
      <c r="G1001" s="6">
        <v>1.4581</v>
      </c>
    </row>
    <row r="1002" spans="1:7" x14ac:dyDescent="0.25">
      <c r="A1002" s="5">
        <v>37388</v>
      </c>
      <c r="B1002" s="5">
        <f>GBPUSD10080[[#This Row],[date_start]]+5</f>
        <v>37393</v>
      </c>
      <c r="C1002" s="4">
        <v>44785</v>
      </c>
      <c r="D1002" s="6">
        <v>1.4634</v>
      </c>
      <c r="E1002" s="6">
        <v>1.4652000000000001</v>
      </c>
      <c r="F1002" s="6">
        <v>1.446</v>
      </c>
      <c r="G1002" s="6">
        <v>1.4581999999999999</v>
      </c>
    </row>
    <row r="1003" spans="1:7" x14ac:dyDescent="0.25">
      <c r="A1003" s="5">
        <v>37381</v>
      </c>
      <c r="B1003" s="5">
        <f>GBPUSD10080[[#This Row],[date_start]]+5</f>
        <v>37386</v>
      </c>
      <c r="C1003" s="4">
        <v>40666</v>
      </c>
      <c r="D1003" s="6">
        <v>1.4682999999999999</v>
      </c>
      <c r="E1003" s="6">
        <v>1.4698</v>
      </c>
      <c r="F1003" s="6">
        <v>1.4531000000000001</v>
      </c>
      <c r="G1003" s="6">
        <v>1.4641</v>
      </c>
    </row>
    <row r="1004" spans="1:7" x14ac:dyDescent="0.25">
      <c r="A1004" s="5">
        <v>37374</v>
      </c>
      <c r="B1004" s="5">
        <f>GBPUSD10080[[#This Row],[date_start]]+5</f>
        <v>37379</v>
      </c>
      <c r="C1004" s="4">
        <v>41919</v>
      </c>
      <c r="D1004" s="6">
        <v>1.4569000000000001</v>
      </c>
      <c r="E1004" s="6">
        <v>1.4708000000000001</v>
      </c>
      <c r="F1004" s="6">
        <v>1.4549000000000001</v>
      </c>
      <c r="G1004" s="6">
        <v>1.4691000000000001</v>
      </c>
    </row>
    <row r="1005" spans="1:7" x14ac:dyDescent="0.25">
      <c r="A1005" s="5">
        <v>37367</v>
      </c>
      <c r="B1005" s="5">
        <f>GBPUSD10080[[#This Row],[date_start]]+5</f>
        <v>37372</v>
      </c>
      <c r="C1005" s="4">
        <v>39092</v>
      </c>
      <c r="D1005" s="6">
        <v>1.4463999999999999</v>
      </c>
      <c r="E1005" s="6">
        <v>1.4588000000000001</v>
      </c>
      <c r="F1005" s="6">
        <v>1.4453</v>
      </c>
      <c r="G1005" s="6">
        <v>1.4582999999999999</v>
      </c>
    </row>
    <row r="1006" spans="1:7" x14ac:dyDescent="0.25">
      <c r="A1006" s="5">
        <v>37360</v>
      </c>
      <c r="B1006" s="5">
        <f>GBPUSD10080[[#This Row],[date_start]]+5</f>
        <v>37365</v>
      </c>
      <c r="C1006" s="4">
        <v>42223</v>
      </c>
      <c r="D1006" s="6">
        <v>1.4360999999999999</v>
      </c>
      <c r="E1006" s="6">
        <v>1.4500999999999999</v>
      </c>
      <c r="F1006" s="6">
        <v>1.4339999999999999</v>
      </c>
      <c r="G1006" s="6">
        <v>1.4476</v>
      </c>
    </row>
    <row r="1007" spans="1:7" x14ac:dyDescent="0.25">
      <c r="A1007" s="5">
        <v>37353</v>
      </c>
      <c r="B1007" s="5">
        <f>GBPUSD10080[[#This Row],[date_start]]+5</f>
        <v>37358</v>
      </c>
      <c r="C1007" s="4">
        <v>43414</v>
      </c>
      <c r="D1007" s="6">
        <v>1.4306000000000001</v>
      </c>
      <c r="E1007" s="6">
        <v>1.4408000000000001</v>
      </c>
      <c r="F1007" s="6">
        <v>1.4286000000000001</v>
      </c>
      <c r="G1007" s="6">
        <v>1.4360999999999999</v>
      </c>
    </row>
    <row r="1008" spans="1:7" x14ac:dyDescent="0.25">
      <c r="A1008" s="5">
        <v>37346</v>
      </c>
      <c r="B1008" s="5">
        <f>GBPUSD10080[[#This Row],[date_start]]+5</f>
        <v>37351</v>
      </c>
      <c r="C1008" s="4">
        <v>43106</v>
      </c>
      <c r="D1008" s="6">
        <v>1.4257</v>
      </c>
      <c r="E1008" s="6">
        <v>1.4431</v>
      </c>
      <c r="F1008" s="6">
        <v>1.4248000000000001</v>
      </c>
      <c r="G1008" s="6">
        <v>1.4320999999999999</v>
      </c>
    </row>
    <row r="1009" spans="1:7" x14ac:dyDescent="0.25">
      <c r="A1009" s="5">
        <v>37339</v>
      </c>
      <c r="B1009" s="5">
        <f>GBPUSD10080[[#This Row],[date_start]]+5</f>
        <v>37344</v>
      </c>
      <c r="C1009" s="4">
        <v>41377</v>
      </c>
      <c r="D1009" s="6">
        <v>1.4252</v>
      </c>
      <c r="E1009" s="6">
        <v>1.429</v>
      </c>
      <c r="F1009" s="6">
        <v>1.4209000000000001</v>
      </c>
      <c r="G1009" s="6">
        <v>1.4258999999999999</v>
      </c>
    </row>
    <row r="1010" spans="1:7" x14ac:dyDescent="0.25">
      <c r="A1010" s="5">
        <v>37332</v>
      </c>
      <c r="B1010" s="5">
        <f>GBPUSD10080[[#This Row],[date_start]]+5</f>
        <v>37337</v>
      </c>
      <c r="C1010" s="4">
        <v>43337</v>
      </c>
      <c r="D1010" s="6">
        <v>1.4233</v>
      </c>
      <c r="E1010" s="6">
        <v>1.4327000000000001</v>
      </c>
      <c r="F1010" s="6">
        <v>1.4195</v>
      </c>
      <c r="G1010" s="6">
        <v>1.4260999999999999</v>
      </c>
    </row>
    <row r="1011" spans="1:7" x14ac:dyDescent="0.25">
      <c r="A1011" s="5">
        <v>37325</v>
      </c>
      <c r="B1011" s="5">
        <f>GBPUSD10080[[#This Row],[date_start]]+5</f>
        <v>37330</v>
      </c>
      <c r="C1011" s="4">
        <v>43970</v>
      </c>
      <c r="D1011" s="6">
        <v>1.4218</v>
      </c>
      <c r="E1011" s="6">
        <v>1.4272</v>
      </c>
      <c r="F1011" s="6">
        <v>1.4088000000000001</v>
      </c>
      <c r="G1011" s="6">
        <v>1.4248000000000001</v>
      </c>
    </row>
    <row r="1012" spans="1:7" x14ac:dyDescent="0.25">
      <c r="A1012" s="5">
        <v>37318</v>
      </c>
      <c r="B1012" s="5">
        <f>GBPUSD10080[[#This Row],[date_start]]+5</f>
        <v>37323</v>
      </c>
      <c r="C1012" s="4">
        <v>45761</v>
      </c>
      <c r="D1012" s="6">
        <v>1.419</v>
      </c>
      <c r="E1012" s="6">
        <v>1.4312</v>
      </c>
      <c r="F1012" s="6">
        <v>1.4155</v>
      </c>
      <c r="G1012" s="6">
        <v>1.423</v>
      </c>
    </row>
    <row r="1013" spans="1:7" x14ac:dyDescent="0.25">
      <c r="A1013" s="5">
        <v>37311</v>
      </c>
      <c r="B1013" s="5">
        <f>GBPUSD10080[[#This Row],[date_start]]+5</f>
        <v>37316</v>
      </c>
      <c r="C1013" s="4">
        <v>45803</v>
      </c>
      <c r="D1013" s="6">
        <v>1.4316</v>
      </c>
      <c r="E1013" s="6">
        <v>1.4329000000000001</v>
      </c>
      <c r="F1013" s="6">
        <v>1.4108000000000001</v>
      </c>
      <c r="G1013" s="6">
        <v>1.4180999999999999</v>
      </c>
    </row>
    <row r="1014" spans="1:7" x14ac:dyDescent="0.25">
      <c r="A1014" s="5">
        <v>37304</v>
      </c>
      <c r="B1014" s="5">
        <f>GBPUSD10080[[#This Row],[date_start]]+5</f>
        <v>37309</v>
      </c>
      <c r="C1014" s="4">
        <v>40542</v>
      </c>
      <c r="D1014" s="6">
        <v>1.4319999999999999</v>
      </c>
      <c r="E1014" s="6">
        <v>1.4343999999999999</v>
      </c>
      <c r="F1014" s="6">
        <v>1.4222999999999999</v>
      </c>
      <c r="G1014" s="6">
        <v>1.4334</v>
      </c>
    </row>
    <row r="1015" spans="1:7" x14ac:dyDescent="0.25">
      <c r="A1015" s="5">
        <v>37297</v>
      </c>
      <c r="B1015" s="5">
        <f>GBPUSD10080[[#This Row],[date_start]]+5</f>
        <v>37302</v>
      </c>
      <c r="C1015" s="4">
        <v>42062</v>
      </c>
      <c r="D1015" s="6">
        <v>1.4132</v>
      </c>
      <c r="E1015" s="6">
        <v>1.4362999999999999</v>
      </c>
      <c r="F1015" s="6">
        <v>1.413</v>
      </c>
      <c r="G1015" s="6">
        <v>1.4325000000000001</v>
      </c>
    </row>
    <row r="1016" spans="1:7" x14ac:dyDescent="0.25">
      <c r="A1016" s="5">
        <v>37290</v>
      </c>
      <c r="B1016" s="5">
        <f>GBPUSD10080[[#This Row],[date_start]]+5</f>
        <v>37295</v>
      </c>
      <c r="C1016" s="4">
        <v>44402</v>
      </c>
      <c r="D1016" s="6">
        <v>1.4144000000000001</v>
      </c>
      <c r="E1016" s="6">
        <v>1.4248000000000001</v>
      </c>
      <c r="F1016" s="6">
        <v>1.4065000000000001</v>
      </c>
      <c r="G1016" s="6">
        <v>1.4151</v>
      </c>
    </row>
    <row r="1017" spans="1:7" x14ac:dyDescent="0.25">
      <c r="A1017" s="5">
        <v>37283</v>
      </c>
      <c r="B1017" s="5">
        <f>GBPUSD10080[[#This Row],[date_start]]+5</f>
        <v>37288</v>
      </c>
      <c r="C1017" s="4">
        <v>48698</v>
      </c>
      <c r="D1017" s="6">
        <v>1.4084000000000001</v>
      </c>
      <c r="E1017" s="6">
        <v>1.4185000000000001</v>
      </c>
      <c r="F1017" s="6">
        <v>1.4040999999999999</v>
      </c>
      <c r="G1017" s="6">
        <v>1.4161999999999999</v>
      </c>
    </row>
    <row r="1018" spans="1:7" x14ac:dyDescent="0.25">
      <c r="A1018" s="5">
        <v>37276</v>
      </c>
      <c r="B1018" s="5">
        <f>GBPUSD10080[[#This Row],[date_start]]+5</f>
        <v>37281</v>
      </c>
      <c r="C1018" s="4">
        <v>45875</v>
      </c>
      <c r="D1018" s="6">
        <v>1.4374</v>
      </c>
      <c r="E1018" s="6">
        <v>1.4421999999999999</v>
      </c>
      <c r="F1018" s="6">
        <v>1.4061999999999999</v>
      </c>
      <c r="G1018" s="6">
        <v>1.4083000000000001</v>
      </c>
    </row>
    <row r="1019" spans="1:7" x14ac:dyDescent="0.25">
      <c r="A1019" s="5">
        <v>37269</v>
      </c>
      <c r="B1019" s="5">
        <f>GBPUSD10080[[#This Row],[date_start]]+5</f>
        <v>37274</v>
      </c>
      <c r="C1019" s="4">
        <v>46926</v>
      </c>
      <c r="D1019" s="6">
        <v>1.4498</v>
      </c>
      <c r="E1019" s="6">
        <v>1.4520999999999999</v>
      </c>
      <c r="F1019" s="6">
        <v>1.4298</v>
      </c>
      <c r="G1019" s="6">
        <v>1.4381999999999999</v>
      </c>
    </row>
    <row r="1020" spans="1:7" x14ac:dyDescent="0.25">
      <c r="A1020" s="5">
        <v>37262</v>
      </c>
      <c r="B1020" s="5">
        <f>GBPUSD10080[[#This Row],[date_start]]+5</f>
        <v>37267</v>
      </c>
      <c r="C1020" s="4">
        <v>49019</v>
      </c>
      <c r="D1020" s="6">
        <v>1.4469000000000001</v>
      </c>
      <c r="E1020" s="6">
        <v>1.4497</v>
      </c>
      <c r="F1020" s="6">
        <v>1.4338</v>
      </c>
      <c r="G1020" s="6">
        <v>1.448</v>
      </c>
    </row>
    <row r="1021" spans="1:7" x14ac:dyDescent="0.25">
      <c r="A1021" s="5">
        <v>37255</v>
      </c>
      <c r="B1021" s="5">
        <f>GBPUSD10080[[#This Row],[date_start]]+5</f>
        <v>37260</v>
      </c>
      <c r="C1021" s="4">
        <v>36078</v>
      </c>
      <c r="D1021" s="6">
        <v>1.4505999999999999</v>
      </c>
      <c r="E1021" s="6">
        <v>1.4564999999999999</v>
      </c>
      <c r="F1021" s="6">
        <v>1.4361999999999999</v>
      </c>
      <c r="G1021" s="6">
        <v>1.4473</v>
      </c>
    </row>
    <row r="1022" spans="1:7" x14ac:dyDescent="0.25">
      <c r="A1022" s="5">
        <v>37248</v>
      </c>
      <c r="B1022" s="5">
        <f>GBPUSD10080[[#This Row],[date_start]]+5</f>
        <v>37253</v>
      </c>
      <c r="C1022" s="4">
        <v>37113</v>
      </c>
      <c r="D1022" s="6">
        <v>1.4407000000000001</v>
      </c>
      <c r="E1022" s="6">
        <v>1.4555</v>
      </c>
      <c r="F1022" s="6">
        <v>1.4326000000000001</v>
      </c>
      <c r="G1022" s="6">
        <v>1.4513</v>
      </c>
    </row>
    <row r="1023" spans="1:7" x14ac:dyDescent="0.25">
      <c r="A1023" s="5">
        <v>37241</v>
      </c>
      <c r="B1023" s="5">
        <f>GBPUSD10080[[#This Row],[date_start]]+5</f>
        <v>37246</v>
      </c>
      <c r="C1023" s="4">
        <v>48627</v>
      </c>
      <c r="D1023" s="6">
        <v>1.4536</v>
      </c>
      <c r="E1023" s="6">
        <v>1.4611000000000001</v>
      </c>
      <c r="F1023" s="6">
        <v>1.4341999999999999</v>
      </c>
      <c r="G1023" s="6">
        <v>1.4416</v>
      </c>
    </row>
    <row r="1024" spans="1:7" x14ac:dyDescent="0.25">
      <c r="A1024" s="5">
        <v>37234</v>
      </c>
      <c r="B1024" s="5">
        <f>GBPUSD10080[[#This Row],[date_start]]+5</f>
        <v>37239</v>
      </c>
      <c r="C1024" s="4">
        <v>45952</v>
      </c>
      <c r="D1024" s="6">
        <v>1.4321999999999999</v>
      </c>
      <c r="E1024" s="6">
        <v>1.4569000000000001</v>
      </c>
      <c r="F1024" s="6">
        <v>1.4271</v>
      </c>
      <c r="G1024" s="6">
        <v>1.4540999999999999</v>
      </c>
    </row>
    <row r="1025" spans="1:7" x14ac:dyDescent="0.25">
      <c r="A1025" s="5">
        <v>37227</v>
      </c>
      <c r="B1025" s="5">
        <f>GBPUSD10080[[#This Row],[date_start]]+5</f>
        <v>37232</v>
      </c>
      <c r="C1025" s="4">
        <v>44938</v>
      </c>
      <c r="D1025" s="6">
        <v>1.4233</v>
      </c>
      <c r="E1025" s="6">
        <v>1.4340999999999999</v>
      </c>
      <c r="F1025" s="6">
        <v>1.4138999999999999</v>
      </c>
      <c r="G1025" s="6">
        <v>1.4338</v>
      </c>
    </row>
    <row r="1026" spans="1:7" x14ac:dyDescent="0.25">
      <c r="A1026" s="5">
        <v>37220</v>
      </c>
      <c r="B1026" s="5">
        <f>GBPUSD10080[[#This Row],[date_start]]+5</f>
        <v>37225</v>
      </c>
      <c r="C1026" s="4">
        <v>47385</v>
      </c>
      <c r="D1026" s="6">
        <v>1.4098999999999999</v>
      </c>
      <c r="E1026" s="6">
        <v>1.4297</v>
      </c>
      <c r="F1026" s="6">
        <v>1.4061999999999999</v>
      </c>
      <c r="G1026" s="6">
        <v>1.4241999999999999</v>
      </c>
    </row>
    <row r="1027" spans="1:7" x14ac:dyDescent="0.25">
      <c r="A1027" s="5">
        <v>37213</v>
      </c>
      <c r="B1027" s="5">
        <f>GBPUSD10080[[#This Row],[date_start]]+5</f>
        <v>37218</v>
      </c>
      <c r="C1027" s="4">
        <v>46768</v>
      </c>
      <c r="D1027" s="6">
        <v>1.4279999999999999</v>
      </c>
      <c r="E1027" s="6">
        <v>1.4285000000000001</v>
      </c>
      <c r="F1027" s="6">
        <v>1.4039999999999999</v>
      </c>
      <c r="G1027" s="6">
        <v>1.4093</v>
      </c>
    </row>
    <row r="1028" spans="1:7" x14ac:dyDescent="0.25">
      <c r="A1028" s="5">
        <v>37206</v>
      </c>
      <c r="B1028" s="5">
        <f>GBPUSD10080[[#This Row],[date_start]]+5</f>
        <v>37211</v>
      </c>
      <c r="C1028" s="4">
        <v>41778</v>
      </c>
      <c r="D1028" s="6">
        <v>1.4563999999999999</v>
      </c>
      <c r="E1028" s="6">
        <v>1.462</v>
      </c>
      <c r="F1028" s="6">
        <v>1.4262999999999999</v>
      </c>
      <c r="G1028" s="6">
        <v>1.427</v>
      </c>
    </row>
    <row r="1029" spans="1:7" x14ac:dyDescent="0.25">
      <c r="A1029" s="5">
        <v>37199</v>
      </c>
      <c r="B1029" s="5">
        <f>GBPUSD10080[[#This Row],[date_start]]+5</f>
        <v>37204</v>
      </c>
      <c r="C1029" s="4">
        <v>42069</v>
      </c>
      <c r="D1029" s="6">
        <v>1.4617</v>
      </c>
      <c r="E1029" s="6">
        <v>1.4675</v>
      </c>
      <c r="F1029" s="6">
        <v>1.4474</v>
      </c>
      <c r="G1029" s="6">
        <v>1.4562999999999999</v>
      </c>
    </row>
    <row r="1030" spans="1:7" x14ac:dyDescent="0.25">
      <c r="A1030" s="5">
        <v>37192</v>
      </c>
      <c r="B1030" s="5">
        <f>GBPUSD10080[[#This Row],[date_start]]+5</f>
        <v>37197</v>
      </c>
      <c r="C1030" s="4">
        <v>46355</v>
      </c>
      <c r="D1030" s="6">
        <v>1.4361999999999999</v>
      </c>
      <c r="E1030" s="6">
        <v>1.4683999999999999</v>
      </c>
      <c r="F1030" s="6">
        <v>1.4360999999999999</v>
      </c>
      <c r="G1030" s="6">
        <v>1.4625999999999999</v>
      </c>
    </row>
    <row r="1031" spans="1:7" x14ac:dyDescent="0.25">
      <c r="A1031" s="5">
        <v>37185</v>
      </c>
      <c r="B1031" s="5">
        <f>GBPUSD10080[[#This Row],[date_start]]+5</f>
        <v>37190</v>
      </c>
      <c r="C1031" s="4">
        <v>45342</v>
      </c>
      <c r="D1031" s="6">
        <v>1.4339999999999999</v>
      </c>
      <c r="E1031" s="6">
        <v>1.4376</v>
      </c>
      <c r="F1031" s="6">
        <v>1.4196</v>
      </c>
      <c r="G1031" s="6">
        <v>1.4365000000000001</v>
      </c>
    </row>
    <row r="1032" spans="1:7" x14ac:dyDescent="0.25">
      <c r="A1032" s="5">
        <v>37178</v>
      </c>
      <c r="B1032" s="5">
        <f>GBPUSD10080[[#This Row],[date_start]]+5</f>
        <v>37183</v>
      </c>
      <c r="C1032" s="4">
        <v>44924</v>
      </c>
      <c r="D1032" s="6">
        <v>1.4520999999999999</v>
      </c>
      <c r="E1032" s="6">
        <v>1.4541999999999999</v>
      </c>
      <c r="F1032" s="6">
        <v>1.4321999999999999</v>
      </c>
      <c r="G1032" s="6">
        <v>1.4333</v>
      </c>
    </row>
    <row r="1033" spans="1:7" x14ac:dyDescent="0.25">
      <c r="A1033" s="5">
        <v>37171</v>
      </c>
      <c r="B1033" s="5">
        <f>GBPUSD10080[[#This Row],[date_start]]+5</f>
        <v>37176</v>
      </c>
      <c r="C1033" s="4">
        <v>44565</v>
      </c>
      <c r="D1033" s="6">
        <v>1.4831000000000001</v>
      </c>
      <c r="E1033" s="6">
        <v>1.4834000000000001</v>
      </c>
      <c r="F1033" s="6">
        <v>1.4397</v>
      </c>
      <c r="G1033" s="6">
        <v>1.452</v>
      </c>
    </row>
    <row r="1034" spans="1:7" x14ac:dyDescent="0.25">
      <c r="A1034" s="5">
        <v>37164</v>
      </c>
      <c r="B1034" s="5">
        <f>GBPUSD10080[[#This Row],[date_start]]+5</f>
        <v>37169</v>
      </c>
      <c r="C1034" s="4">
        <v>46189</v>
      </c>
      <c r="D1034" s="6">
        <v>1.4723999999999999</v>
      </c>
      <c r="E1034" s="6">
        <v>1.4844999999999999</v>
      </c>
      <c r="F1034" s="6">
        <v>1.4618</v>
      </c>
      <c r="G1034" s="6">
        <v>1.4842</v>
      </c>
    </row>
    <row r="1035" spans="1:7" x14ac:dyDescent="0.25">
      <c r="A1035" s="5">
        <v>37157</v>
      </c>
      <c r="B1035" s="5">
        <f>GBPUSD10080[[#This Row],[date_start]]+5</f>
        <v>37162</v>
      </c>
      <c r="C1035" s="4">
        <v>46486</v>
      </c>
      <c r="D1035" s="6">
        <v>1.4556</v>
      </c>
      <c r="E1035" s="6">
        <v>1.4775</v>
      </c>
      <c r="F1035" s="6">
        <v>1.4527000000000001</v>
      </c>
      <c r="G1035" s="6">
        <v>1.4743999999999999</v>
      </c>
    </row>
    <row r="1036" spans="1:7" x14ac:dyDescent="0.25">
      <c r="A1036" s="5">
        <v>37150</v>
      </c>
      <c r="B1036" s="5">
        <f>GBPUSD10080[[#This Row],[date_start]]+5</f>
        <v>37155</v>
      </c>
      <c r="C1036" s="4">
        <v>46884</v>
      </c>
      <c r="D1036" s="6">
        <v>1.474</v>
      </c>
      <c r="E1036" s="6">
        <v>1.4783999999999999</v>
      </c>
      <c r="F1036" s="6">
        <v>1.4515</v>
      </c>
      <c r="G1036" s="6">
        <v>1.4568000000000001</v>
      </c>
    </row>
    <row r="1037" spans="1:7" x14ac:dyDescent="0.25">
      <c r="A1037" s="5">
        <v>37143</v>
      </c>
      <c r="B1037" s="5">
        <f>GBPUSD10080[[#This Row],[date_start]]+5</f>
        <v>37148</v>
      </c>
      <c r="C1037" s="4">
        <v>49018</v>
      </c>
      <c r="D1037" s="6">
        <v>1.4608000000000001</v>
      </c>
      <c r="E1037" s="6">
        <v>1.4792000000000001</v>
      </c>
      <c r="F1037" s="6">
        <v>1.4530000000000001</v>
      </c>
      <c r="G1037" s="6">
        <v>1.4721</v>
      </c>
    </row>
    <row r="1038" spans="1:7" x14ac:dyDescent="0.25">
      <c r="A1038" s="5">
        <v>37136</v>
      </c>
      <c r="B1038" s="5">
        <f>GBPUSD10080[[#This Row],[date_start]]+5</f>
        <v>37141</v>
      </c>
      <c r="C1038" s="4">
        <v>48516</v>
      </c>
      <c r="D1038" s="6">
        <v>1.4528000000000001</v>
      </c>
      <c r="E1038" s="6">
        <v>1.4637</v>
      </c>
      <c r="F1038" s="6">
        <v>1.4403999999999999</v>
      </c>
      <c r="G1038" s="6">
        <v>1.4610000000000001</v>
      </c>
    </row>
    <row r="1039" spans="1:7" x14ac:dyDescent="0.25">
      <c r="A1039" s="5">
        <v>37129</v>
      </c>
      <c r="B1039" s="5">
        <f>GBPUSD10080[[#This Row],[date_start]]+5</f>
        <v>37134</v>
      </c>
      <c r="C1039" s="4">
        <v>45438</v>
      </c>
      <c r="D1039" s="6">
        <v>1.4433</v>
      </c>
      <c r="E1039" s="6">
        <v>1.4626999999999999</v>
      </c>
      <c r="F1039" s="6">
        <v>1.4374</v>
      </c>
      <c r="G1039" s="6">
        <v>1.4541999999999999</v>
      </c>
    </row>
    <row r="1040" spans="1:7" x14ac:dyDescent="0.25">
      <c r="A1040" s="5">
        <v>37122</v>
      </c>
      <c r="B1040" s="5">
        <f>GBPUSD10080[[#This Row],[date_start]]+5</f>
        <v>37127</v>
      </c>
      <c r="C1040" s="4">
        <v>46158</v>
      </c>
      <c r="D1040" s="6">
        <v>1.4450000000000001</v>
      </c>
      <c r="E1040" s="6">
        <v>1.4591000000000001</v>
      </c>
      <c r="F1040" s="6">
        <v>1.4406000000000001</v>
      </c>
      <c r="G1040" s="6">
        <v>1.4428000000000001</v>
      </c>
    </row>
    <row r="1041" spans="1:7" x14ac:dyDescent="0.25">
      <c r="A1041" s="5">
        <v>37115</v>
      </c>
      <c r="B1041" s="5">
        <f>GBPUSD10080[[#This Row],[date_start]]+5</f>
        <v>37120</v>
      </c>
      <c r="C1041" s="4">
        <v>47563</v>
      </c>
      <c r="D1041" s="6">
        <v>1.4236</v>
      </c>
      <c r="E1041" s="6">
        <v>1.4521999999999999</v>
      </c>
      <c r="F1041" s="6">
        <v>1.4164000000000001</v>
      </c>
      <c r="G1041" s="6">
        <v>1.4451000000000001</v>
      </c>
    </row>
    <row r="1042" spans="1:7" x14ac:dyDescent="0.25">
      <c r="A1042" s="5">
        <v>37108</v>
      </c>
      <c r="B1042" s="5">
        <f>GBPUSD10080[[#This Row],[date_start]]+5</f>
        <v>37113</v>
      </c>
      <c r="C1042" s="4">
        <v>44158</v>
      </c>
      <c r="D1042" s="6">
        <v>1.4282999999999999</v>
      </c>
      <c r="E1042" s="6">
        <v>1.4287000000000001</v>
      </c>
      <c r="F1042" s="6">
        <v>1.4120999999999999</v>
      </c>
      <c r="G1042" s="6">
        <v>1.4231</v>
      </c>
    </row>
    <row r="1043" spans="1:7" x14ac:dyDescent="0.25">
      <c r="A1043" s="5">
        <v>37101</v>
      </c>
      <c r="B1043" s="5">
        <f>GBPUSD10080[[#This Row],[date_start]]+5</f>
        <v>37106</v>
      </c>
      <c r="C1043" s="4">
        <v>44422</v>
      </c>
      <c r="D1043" s="6">
        <v>1.4226000000000001</v>
      </c>
      <c r="E1043" s="6">
        <v>1.4360999999999999</v>
      </c>
      <c r="F1043" s="6">
        <v>1.4206000000000001</v>
      </c>
      <c r="G1043" s="6">
        <v>1.4293</v>
      </c>
    </row>
    <row r="1044" spans="1:7" x14ac:dyDescent="0.25">
      <c r="A1044" s="5">
        <v>37094</v>
      </c>
      <c r="B1044" s="5">
        <f>GBPUSD10080[[#This Row],[date_start]]+5</f>
        <v>37099</v>
      </c>
      <c r="C1044" s="4">
        <v>46231</v>
      </c>
      <c r="D1044" s="6">
        <v>1.4238999999999999</v>
      </c>
      <c r="E1044" s="6">
        <v>1.4317</v>
      </c>
      <c r="F1044" s="6">
        <v>1.4153</v>
      </c>
      <c r="G1044" s="6">
        <v>1.4238</v>
      </c>
    </row>
    <row r="1045" spans="1:7" x14ac:dyDescent="0.25">
      <c r="A1045" s="5">
        <v>37087</v>
      </c>
      <c r="B1045" s="5">
        <f>GBPUSD10080[[#This Row],[date_start]]+5</f>
        <v>37092</v>
      </c>
      <c r="C1045" s="4">
        <v>47094</v>
      </c>
      <c r="D1045" s="6">
        <v>1.4035</v>
      </c>
      <c r="E1045" s="6">
        <v>1.4357</v>
      </c>
      <c r="F1045" s="6">
        <v>1.3927</v>
      </c>
      <c r="G1045" s="6">
        <v>1.4278999999999999</v>
      </c>
    </row>
    <row r="1046" spans="1:7" x14ac:dyDescent="0.25">
      <c r="A1046" s="5">
        <v>37080</v>
      </c>
      <c r="B1046" s="5">
        <f>GBPUSD10080[[#This Row],[date_start]]+5</f>
        <v>37085</v>
      </c>
      <c r="C1046" s="4">
        <v>41067</v>
      </c>
      <c r="D1046" s="6">
        <v>1.4106000000000001</v>
      </c>
      <c r="E1046" s="6">
        <v>1.4192</v>
      </c>
      <c r="F1046" s="6">
        <v>1.3977999999999999</v>
      </c>
      <c r="G1046" s="6">
        <v>1.4045000000000001</v>
      </c>
    </row>
    <row r="1047" spans="1:7" x14ac:dyDescent="0.25">
      <c r="A1047" s="5">
        <v>37073</v>
      </c>
      <c r="B1047" s="5">
        <f>GBPUSD10080[[#This Row],[date_start]]+5</f>
        <v>37078</v>
      </c>
      <c r="C1047" s="4">
        <v>38768</v>
      </c>
      <c r="D1047" s="6">
        <v>1.4160999999999999</v>
      </c>
      <c r="E1047" s="6">
        <v>1.4180999999999999</v>
      </c>
      <c r="F1047" s="6">
        <v>1.3964000000000001</v>
      </c>
      <c r="G1047" s="6">
        <v>1.4119999999999999</v>
      </c>
    </row>
    <row r="1048" spans="1:7" x14ac:dyDescent="0.25">
      <c r="A1048" s="5">
        <v>37066</v>
      </c>
      <c r="B1048" s="5">
        <f>GBPUSD10080[[#This Row],[date_start]]+5</f>
        <v>37071</v>
      </c>
      <c r="C1048" s="4">
        <v>43186</v>
      </c>
      <c r="D1048" s="6">
        <v>1.4123000000000001</v>
      </c>
      <c r="E1048" s="6">
        <v>1.4231</v>
      </c>
      <c r="F1048" s="6">
        <v>1.403</v>
      </c>
      <c r="G1048" s="6">
        <v>1.4162999999999999</v>
      </c>
    </row>
    <row r="1049" spans="1:7" x14ac:dyDescent="0.25">
      <c r="A1049" s="5">
        <v>37059</v>
      </c>
      <c r="B1049" s="5">
        <f>GBPUSD10080[[#This Row],[date_start]]+5</f>
        <v>37064</v>
      </c>
      <c r="C1049" s="4">
        <v>43993</v>
      </c>
      <c r="D1049" s="6">
        <v>1.4043000000000001</v>
      </c>
      <c r="E1049" s="6">
        <v>1.4196</v>
      </c>
      <c r="F1049" s="6">
        <v>1.3905000000000001</v>
      </c>
      <c r="G1049" s="6">
        <v>1.4133</v>
      </c>
    </row>
    <row r="1050" spans="1:7" x14ac:dyDescent="0.25">
      <c r="A1050" s="5">
        <v>37052</v>
      </c>
      <c r="B1050" s="5">
        <f>GBPUSD10080[[#This Row],[date_start]]+5</f>
        <v>37057</v>
      </c>
      <c r="C1050" s="4">
        <v>44376</v>
      </c>
      <c r="D1050" s="6">
        <v>1.3822000000000001</v>
      </c>
      <c r="E1050" s="6">
        <v>1.4109</v>
      </c>
      <c r="F1050" s="6">
        <v>1.3682000000000001</v>
      </c>
      <c r="G1050" s="6">
        <v>1.4031</v>
      </c>
    </row>
    <row r="1051" spans="1:7" x14ac:dyDescent="0.25">
      <c r="A1051" s="5">
        <v>37045</v>
      </c>
      <c r="B1051" s="5">
        <f>GBPUSD10080[[#This Row],[date_start]]+5</f>
        <v>37050</v>
      </c>
      <c r="C1051" s="4">
        <v>44462</v>
      </c>
      <c r="D1051" s="6">
        <v>1.4185000000000001</v>
      </c>
      <c r="E1051" s="6">
        <v>1.4217</v>
      </c>
      <c r="F1051" s="6">
        <v>1.3772</v>
      </c>
      <c r="G1051" s="6">
        <v>1.3786</v>
      </c>
    </row>
    <row r="1052" spans="1:7" x14ac:dyDescent="0.25">
      <c r="A1052" s="5">
        <v>37038</v>
      </c>
      <c r="B1052" s="5">
        <f>GBPUSD10080[[#This Row],[date_start]]+5</f>
        <v>37043</v>
      </c>
      <c r="C1052" s="4">
        <v>41464</v>
      </c>
      <c r="D1052" s="6">
        <v>1.4222999999999999</v>
      </c>
      <c r="E1052" s="6">
        <v>1.4276</v>
      </c>
      <c r="F1052" s="6">
        <v>1.4117</v>
      </c>
      <c r="G1052" s="6">
        <v>1.4175</v>
      </c>
    </row>
    <row r="1053" spans="1:7" x14ac:dyDescent="0.25">
      <c r="A1053" s="5">
        <v>37031</v>
      </c>
      <c r="B1053" s="5">
        <f>GBPUSD10080[[#This Row],[date_start]]+5</f>
        <v>37036</v>
      </c>
      <c r="C1053" s="4">
        <v>45630</v>
      </c>
      <c r="D1053" s="6">
        <v>1.4393</v>
      </c>
      <c r="E1053" s="6">
        <v>1.4419999999999999</v>
      </c>
      <c r="F1053" s="6">
        <v>1.407</v>
      </c>
      <c r="G1053" s="6">
        <v>1.4225000000000001</v>
      </c>
    </row>
    <row r="1054" spans="1:7" x14ac:dyDescent="0.25">
      <c r="A1054" s="5">
        <v>37024</v>
      </c>
      <c r="B1054" s="5">
        <f>GBPUSD10080[[#This Row],[date_start]]+5</f>
        <v>37029</v>
      </c>
      <c r="C1054" s="4">
        <v>41131</v>
      </c>
      <c r="D1054" s="6">
        <v>1.4194</v>
      </c>
      <c r="E1054" s="6">
        <v>1.4406000000000001</v>
      </c>
      <c r="F1054" s="6">
        <v>1.4154</v>
      </c>
      <c r="G1054" s="6">
        <v>1.4395</v>
      </c>
    </row>
    <row r="1055" spans="1:7" x14ac:dyDescent="0.25">
      <c r="A1055" s="5">
        <v>37017</v>
      </c>
      <c r="B1055" s="5">
        <f>GBPUSD10080[[#This Row],[date_start]]+5</f>
        <v>37022</v>
      </c>
      <c r="C1055" s="4">
        <v>41214</v>
      </c>
      <c r="D1055" s="6">
        <v>1.4376</v>
      </c>
      <c r="E1055" s="6">
        <v>1.4417</v>
      </c>
      <c r="F1055" s="6">
        <v>1.4131</v>
      </c>
      <c r="G1055" s="6">
        <v>1.419</v>
      </c>
    </row>
    <row r="1056" spans="1:7" x14ac:dyDescent="0.25">
      <c r="A1056" s="5">
        <v>37010</v>
      </c>
      <c r="B1056" s="5">
        <f>GBPUSD10080[[#This Row],[date_start]]+5</f>
        <v>37015</v>
      </c>
      <c r="C1056" s="4">
        <v>37851</v>
      </c>
      <c r="D1056" s="6">
        <v>1.4350000000000001</v>
      </c>
      <c r="E1056" s="6">
        <v>1.4453</v>
      </c>
      <c r="F1056" s="6">
        <v>1.4263999999999999</v>
      </c>
      <c r="G1056" s="6">
        <v>1.4393</v>
      </c>
    </row>
    <row r="1057" spans="1:7" x14ac:dyDescent="0.25">
      <c r="A1057" s="5">
        <v>37003</v>
      </c>
      <c r="B1057" s="5">
        <f>GBPUSD10080[[#This Row],[date_start]]+5</f>
        <v>37008</v>
      </c>
      <c r="C1057" s="4">
        <v>45014</v>
      </c>
      <c r="D1057" s="6">
        <v>1.4420999999999999</v>
      </c>
      <c r="E1057" s="6">
        <v>1.4478</v>
      </c>
      <c r="F1057" s="6">
        <v>1.4309000000000001</v>
      </c>
      <c r="G1057" s="6">
        <v>1.4386000000000001</v>
      </c>
    </row>
    <row r="1058" spans="1:7" x14ac:dyDescent="0.25">
      <c r="A1058" s="5">
        <v>36996</v>
      </c>
      <c r="B1058" s="5">
        <f>GBPUSD10080[[#This Row],[date_start]]+5</f>
        <v>37001</v>
      </c>
      <c r="C1058" s="4">
        <v>39707</v>
      </c>
      <c r="D1058" s="6">
        <v>1.4370000000000001</v>
      </c>
      <c r="E1058" s="6">
        <v>1.4488000000000001</v>
      </c>
      <c r="F1058" s="6">
        <v>1.4185000000000001</v>
      </c>
      <c r="G1058" s="6">
        <v>1.4412</v>
      </c>
    </row>
    <row r="1059" spans="1:7" x14ac:dyDescent="0.25">
      <c r="A1059" s="5">
        <v>36989</v>
      </c>
      <c r="B1059" s="5">
        <f>GBPUSD10080[[#This Row],[date_start]]+5</f>
        <v>36994</v>
      </c>
      <c r="C1059" s="4">
        <v>38082</v>
      </c>
      <c r="D1059" s="6">
        <v>1.4408000000000001</v>
      </c>
      <c r="E1059" s="6">
        <v>1.4501999999999999</v>
      </c>
      <c r="F1059" s="6">
        <v>1.427</v>
      </c>
      <c r="G1059" s="6">
        <v>1.4372</v>
      </c>
    </row>
    <row r="1060" spans="1:7" x14ac:dyDescent="0.25">
      <c r="A1060" s="5">
        <v>36982</v>
      </c>
      <c r="B1060" s="5">
        <f>GBPUSD10080[[#This Row],[date_start]]+5</f>
        <v>36987</v>
      </c>
      <c r="C1060" s="4">
        <v>45718</v>
      </c>
      <c r="D1060" s="6">
        <v>1.4144000000000001</v>
      </c>
      <c r="E1060" s="6">
        <v>1.4413</v>
      </c>
      <c r="F1060" s="6">
        <v>1.4137999999999999</v>
      </c>
      <c r="G1060" s="6">
        <v>1.4398</v>
      </c>
    </row>
    <row r="1061" spans="1:7" x14ac:dyDescent="0.25">
      <c r="A1061" s="5">
        <v>36975</v>
      </c>
      <c r="B1061" s="5">
        <f>GBPUSD10080[[#This Row],[date_start]]+5</f>
        <v>36980</v>
      </c>
      <c r="C1061" s="4">
        <v>48640</v>
      </c>
      <c r="D1061" s="6">
        <v>1.4276</v>
      </c>
      <c r="E1061" s="6">
        <v>1.4427000000000001</v>
      </c>
      <c r="F1061" s="6">
        <v>1.4151</v>
      </c>
      <c r="G1061" s="6">
        <v>1.4162999999999999</v>
      </c>
    </row>
    <row r="1062" spans="1:7" x14ac:dyDescent="0.25">
      <c r="A1062" s="5">
        <v>36968</v>
      </c>
      <c r="B1062" s="5">
        <f>GBPUSD10080[[#This Row],[date_start]]+5</f>
        <v>36973</v>
      </c>
      <c r="C1062" s="4">
        <v>46528</v>
      </c>
      <c r="D1062" s="6">
        <v>1.4311</v>
      </c>
      <c r="E1062" s="6">
        <v>1.4395</v>
      </c>
      <c r="F1062" s="6">
        <v>1.4178999999999999</v>
      </c>
      <c r="G1062" s="6">
        <v>1.4251</v>
      </c>
    </row>
    <row r="1063" spans="1:7" x14ac:dyDescent="0.25">
      <c r="A1063" s="5">
        <v>36961</v>
      </c>
      <c r="B1063" s="5">
        <f>GBPUSD10080[[#This Row],[date_start]]+5</f>
        <v>36966</v>
      </c>
      <c r="C1063" s="4">
        <v>52670</v>
      </c>
      <c r="D1063" s="6">
        <v>1.4672000000000001</v>
      </c>
      <c r="E1063" s="6">
        <v>1.4699</v>
      </c>
      <c r="F1063" s="6">
        <v>1.4251</v>
      </c>
      <c r="G1063" s="6">
        <v>1.4326000000000001</v>
      </c>
    </row>
    <row r="1064" spans="1:7" x14ac:dyDescent="0.25">
      <c r="A1064" s="5">
        <v>36954</v>
      </c>
      <c r="B1064" s="5">
        <f>GBPUSD10080[[#This Row],[date_start]]+5</f>
        <v>36959</v>
      </c>
      <c r="C1064" s="4">
        <v>44764</v>
      </c>
      <c r="D1064" s="6">
        <v>1.4696</v>
      </c>
      <c r="E1064" s="6">
        <v>1.4752000000000001</v>
      </c>
      <c r="F1064" s="6">
        <v>1.4574</v>
      </c>
      <c r="G1064" s="6">
        <v>1.4694</v>
      </c>
    </row>
    <row r="1065" spans="1:7" x14ac:dyDescent="0.25">
      <c r="A1065" s="5">
        <v>36947</v>
      </c>
      <c r="B1065" s="5">
        <f>GBPUSD10080[[#This Row],[date_start]]+5</f>
        <v>36952</v>
      </c>
      <c r="C1065" s="4">
        <v>46468</v>
      </c>
      <c r="D1065" s="6">
        <v>1.4535</v>
      </c>
      <c r="E1065" s="6">
        <v>1.4762999999999999</v>
      </c>
      <c r="F1065" s="6">
        <v>1.4388000000000001</v>
      </c>
      <c r="G1065" s="6">
        <v>1.4678</v>
      </c>
    </row>
    <row r="1066" spans="1:7" x14ac:dyDescent="0.25">
      <c r="A1066" s="5">
        <v>36940</v>
      </c>
      <c r="B1066" s="5">
        <f>GBPUSD10080[[#This Row],[date_start]]+5</f>
        <v>36945</v>
      </c>
      <c r="C1066" s="4">
        <v>44873</v>
      </c>
      <c r="D1066" s="6">
        <v>1.4474</v>
      </c>
      <c r="E1066" s="6">
        <v>1.4558</v>
      </c>
      <c r="F1066" s="6">
        <v>1.431</v>
      </c>
      <c r="G1066" s="6">
        <v>1.4551000000000001</v>
      </c>
    </row>
    <row r="1067" spans="1:7" x14ac:dyDescent="0.25">
      <c r="A1067" s="5">
        <v>36933</v>
      </c>
      <c r="B1067" s="5">
        <f>GBPUSD10080[[#This Row],[date_start]]+5</f>
        <v>36938</v>
      </c>
      <c r="C1067" s="4">
        <v>44677</v>
      </c>
      <c r="D1067" s="6">
        <v>1.4455</v>
      </c>
      <c r="E1067" s="6">
        <v>1.4614</v>
      </c>
      <c r="F1067" s="6">
        <v>1.444</v>
      </c>
      <c r="G1067" s="6">
        <v>1.4487000000000001</v>
      </c>
    </row>
    <row r="1068" spans="1:7" x14ac:dyDescent="0.25">
      <c r="A1068" s="5">
        <v>36926</v>
      </c>
      <c r="B1068" s="5">
        <f>GBPUSD10080[[#This Row],[date_start]]+5</f>
        <v>36931</v>
      </c>
      <c r="C1068" s="4">
        <v>46508</v>
      </c>
      <c r="D1068" s="6">
        <v>1.4690000000000001</v>
      </c>
      <c r="E1068" s="6">
        <v>1.4784999999999999</v>
      </c>
      <c r="F1068" s="6">
        <v>1.4372</v>
      </c>
      <c r="G1068" s="6">
        <v>1.4446000000000001</v>
      </c>
    </row>
    <row r="1069" spans="1:7" x14ac:dyDescent="0.25">
      <c r="A1069" s="5">
        <v>36919</v>
      </c>
      <c r="B1069" s="5">
        <f>GBPUSD10080[[#This Row],[date_start]]+5</f>
        <v>36924</v>
      </c>
      <c r="C1069" s="4">
        <v>45592</v>
      </c>
      <c r="D1069" s="6">
        <v>1.4612000000000001</v>
      </c>
      <c r="E1069" s="6">
        <v>1.4838</v>
      </c>
      <c r="F1069" s="6">
        <v>1.4553</v>
      </c>
      <c r="G1069" s="6">
        <v>1.4689000000000001</v>
      </c>
    </row>
    <row r="1070" spans="1:7" x14ac:dyDescent="0.25">
      <c r="A1070" s="5">
        <v>36912</v>
      </c>
      <c r="B1070" s="5">
        <f>GBPUSD10080[[#This Row],[date_start]]+5</f>
        <v>36917</v>
      </c>
      <c r="C1070" s="4">
        <v>49468</v>
      </c>
      <c r="D1070" s="6">
        <v>1.4637</v>
      </c>
      <c r="E1070" s="6">
        <v>1.4743999999999999</v>
      </c>
      <c r="F1070" s="6">
        <v>1.4462999999999999</v>
      </c>
      <c r="G1070" s="6">
        <v>1.4615</v>
      </c>
    </row>
    <row r="1071" spans="1:7" x14ac:dyDescent="0.25">
      <c r="A1071" s="5">
        <v>36905</v>
      </c>
      <c r="B1071" s="5">
        <f>GBPUSD10080[[#This Row],[date_start]]+5</f>
        <v>36910</v>
      </c>
      <c r="C1071" s="4">
        <v>46913</v>
      </c>
      <c r="D1071" s="6">
        <v>1.4783999999999999</v>
      </c>
      <c r="E1071" s="6">
        <v>1.4807999999999999</v>
      </c>
      <c r="F1071" s="6">
        <v>1.4625999999999999</v>
      </c>
      <c r="G1071" s="6">
        <v>1.4629000000000001</v>
      </c>
    </row>
    <row r="1072" spans="1:7" x14ac:dyDescent="0.25">
      <c r="A1072" s="5">
        <v>36898</v>
      </c>
      <c r="B1072" s="5">
        <f>GBPUSD10080[[#This Row],[date_start]]+5</f>
        <v>36903</v>
      </c>
      <c r="C1072" s="4">
        <v>45035</v>
      </c>
      <c r="D1072" s="6">
        <v>1.5036</v>
      </c>
      <c r="E1072" s="6">
        <v>1.5105999999999999</v>
      </c>
      <c r="F1072" s="6">
        <v>1.4755</v>
      </c>
      <c r="G1072" s="6">
        <v>1.4773000000000001</v>
      </c>
    </row>
    <row r="1073" spans="1:7" x14ac:dyDescent="0.25">
      <c r="A1073" s="5">
        <v>36891</v>
      </c>
      <c r="B1073" s="5">
        <f>GBPUSD10080[[#This Row],[date_start]]+5</f>
        <v>36896</v>
      </c>
      <c r="C1073" s="4">
        <v>39730</v>
      </c>
      <c r="D1073" s="6">
        <v>1.4931000000000001</v>
      </c>
      <c r="E1073" s="6">
        <v>1.5098</v>
      </c>
      <c r="F1073" s="6">
        <v>1.4882</v>
      </c>
      <c r="G1073" s="6">
        <v>1.5041</v>
      </c>
    </row>
    <row r="1074" spans="1:7" x14ac:dyDescent="0.25">
      <c r="A1074" s="5">
        <v>36884</v>
      </c>
      <c r="B1074" s="5">
        <f>GBPUSD10080[[#This Row],[date_start]]+5</f>
        <v>36889</v>
      </c>
      <c r="C1074" s="4">
        <v>34459</v>
      </c>
      <c r="D1074" s="6">
        <v>1.4770000000000001</v>
      </c>
      <c r="E1074" s="6">
        <v>1.4983</v>
      </c>
      <c r="F1074" s="6">
        <v>1.474</v>
      </c>
      <c r="G1074" s="6">
        <v>1.4959</v>
      </c>
    </row>
    <row r="1075" spans="1:7" x14ac:dyDescent="0.25">
      <c r="A1075" s="5">
        <v>36877</v>
      </c>
      <c r="B1075" s="5">
        <f>GBPUSD10080[[#This Row],[date_start]]+5</f>
        <v>36882</v>
      </c>
      <c r="C1075" s="4">
        <v>49014</v>
      </c>
      <c r="D1075" s="6">
        <v>1.4736</v>
      </c>
      <c r="E1075" s="6">
        <v>1.4842</v>
      </c>
      <c r="F1075" s="6">
        <v>1.4605999999999999</v>
      </c>
      <c r="G1075" s="6">
        <v>1.4769000000000001</v>
      </c>
    </row>
    <row r="1076" spans="1:7" x14ac:dyDescent="0.25">
      <c r="A1076" s="5">
        <v>36870</v>
      </c>
      <c r="B1076" s="5">
        <f>GBPUSD10080[[#This Row],[date_start]]+5</f>
        <v>36875</v>
      </c>
      <c r="C1076" s="4">
        <v>46953</v>
      </c>
      <c r="D1076" s="6">
        <v>1.4461999999999999</v>
      </c>
      <c r="E1076" s="6">
        <v>1.4781</v>
      </c>
      <c r="F1076" s="6">
        <v>1.4429000000000001</v>
      </c>
      <c r="G1076" s="6">
        <v>1.4757</v>
      </c>
    </row>
    <row r="1077" spans="1:7" x14ac:dyDescent="0.25">
      <c r="A1077" s="5">
        <v>36863</v>
      </c>
      <c r="B1077" s="5">
        <f>GBPUSD10080[[#This Row],[date_start]]+5</f>
        <v>36868</v>
      </c>
      <c r="C1077" s="4">
        <v>48898</v>
      </c>
      <c r="D1077" s="6">
        <v>1.4395</v>
      </c>
      <c r="E1077" s="6">
        <v>1.4556</v>
      </c>
      <c r="F1077" s="6">
        <v>1.4308000000000001</v>
      </c>
      <c r="G1077" s="6">
        <v>1.4517</v>
      </c>
    </row>
    <row r="1078" spans="1:7" x14ac:dyDescent="0.25">
      <c r="A1078" s="5">
        <v>36856</v>
      </c>
      <c r="B1078" s="5">
        <f>GBPUSD10080[[#This Row],[date_start]]+5</f>
        <v>36861</v>
      </c>
      <c r="C1078" s="4">
        <v>44597</v>
      </c>
      <c r="D1078" s="6">
        <v>1.4008</v>
      </c>
      <c r="E1078" s="6">
        <v>1.4451000000000001</v>
      </c>
      <c r="F1078" s="6">
        <v>1.4000999999999999</v>
      </c>
      <c r="G1078" s="6">
        <v>1.4419</v>
      </c>
    </row>
    <row r="1079" spans="1:7" x14ac:dyDescent="0.25">
      <c r="A1079" s="5">
        <v>36849</v>
      </c>
      <c r="B1079" s="5">
        <f>GBPUSD10080[[#This Row],[date_start]]+5</f>
        <v>36854</v>
      </c>
      <c r="C1079" s="4">
        <v>39225</v>
      </c>
      <c r="D1079" s="6">
        <v>1.4224000000000001</v>
      </c>
      <c r="E1079" s="6">
        <v>1.4296</v>
      </c>
      <c r="F1079" s="6">
        <v>1.3956999999999999</v>
      </c>
      <c r="G1079" s="6">
        <v>1.3998999999999999</v>
      </c>
    </row>
    <row r="1080" spans="1:7" x14ac:dyDescent="0.25">
      <c r="A1080" s="5">
        <v>36842</v>
      </c>
      <c r="B1080" s="5">
        <f>GBPUSD10080[[#This Row],[date_start]]+5</f>
        <v>36847</v>
      </c>
      <c r="C1080" s="4">
        <v>41179</v>
      </c>
      <c r="D1080" s="6">
        <v>1.4265000000000001</v>
      </c>
      <c r="E1080" s="6">
        <v>1.4428000000000001</v>
      </c>
      <c r="F1080" s="6">
        <v>1.4197</v>
      </c>
      <c r="G1080" s="6">
        <v>1.4222999999999999</v>
      </c>
    </row>
    <row r="1081" spans="1:7" x14ac:dyDescent="0.25">
      <c r="A1081" s="5">
        <v>36835</v>
      </c>
      <c r="B1081" s="5">
        <f>GBPUSD10080[[#This Row],[date_start]]+5</f>
        <v>36840</v>
      </c>
      <c r="C1081" s="4">
        <v>45423</v>
      </c>
      <c r="D1081" s="6">
        <v>1.4494</v>
      </c>
      <c r="E1081" s="6">
        <v>1.452</v>
      </c>
      <c r="F1081" s="6">
        <v>1.4129</v>
      </c>
      <c r="G1081" s="6">
        <v>1.4258999999999999</v>
      </c>
    </row>
    <row r="1082" spans="1:7" x14ac:dyDescent="0.25">
      <c r="A1082" s="5">
        <v>36828</v>
      </c>
      <c r="B1082" s="5">
        <f>GBPUSD10080[[#This Row],[date_start]]+5</f>
        <v>36833</v>
      </c>
      <c r="C1082" s="4">
        <v>44876</v>
      </c>
      <c r="D1082" s="6">
        <v>1.4542999999999999</v>
      </c>
      <c r="E1082" s="6">
        <v>1.4676</v>
      </c>
      <c r="F1082" s="6">
        <v>1.4394</v>
      </c>
      <c r="G1082" s="6">
        <v>1.4503999999999999</v>
      </c>
    </row>
    <row r="1083" spans="1:7" x14ac:dyDescent="0.25">
      <c r="A1083" s="5">
        <v>36821</v>
      </c>
      <c r="B1083" s="5">
        <f>GBPUSD10080[[#This Row],[date_start]]+5</f>
        <v>36826</v>
      </c>
      <c r="C1083" s="4">
        <v>41564</v>
      </c>
      <c r="D1083" s="6">
        <v>1.4528000000000001</v>
      </c>
      <c r="E1083" s="6">
        <v>1.4581</v>
      </c>
      <c r="F1083" s="6">
        <v>1.4191</v>
      </c>
      <c r="G1083" s="6">
        <v>1.4553</v>
      </c>
    </row>
    <row r="1084" spans="1:7" x14ac:dyDescent="0.25">
      <c r="A1084" s="5">
        <v>36814</v>
      </c>
      <c r="B1084" s="5">
        <f>GBPUSD10080[[#This Row],[date_start]]+5</f>
        <v>36819</v>
      </c>
      <c r="C1084" s="4">
        <v>40572</v>
      </c>
      <c r="D1084" s="6">
        <v>1.4518</v>
      </c>
      <c r="E1084" s="6">
        <v>1.4616</v>
      </c>
      <c r="F1084" s="6">
        <v>1.4341999999999999</v>
      </c>
      <c r="G1084" s="6">
        <v>1.4515</v>
      </c>
    </row>
    <row r="1085" spans="1:7" x14ac:dyDescent="0.25">
      <c r="A1085" s="5">
        <v>36807</v>
      </c>
      <c r="B1085" s="5">
        <f>GBPUSD10080[[#This Row],[date_start]]+5</f>
        <v>36812</v>
      </c>
      <c r="C1085" s="4">
        <v>35345</v>
      </c>
      <c r="D1085" s="6">
        <v>1.4469000000000001</v>
      </c>
      <c r="E1085" s="6">
        <v>1.4803999999999999</v>
      </c>
      <c r="F1085" s="6">
        <v>1.4454</v>
      </c>
      <c r="G1085" s="6">
        <v>1.452</v>
      </c>
    </row>
    <row r="1086" spans="1:7" x14ac:dyDescent="0.25">
      <c r="A1086" s="5">
        <v>36800</v>
      </c>
      <c r="B1086" s="5">
        <f>GBPUSD10080[[#This Row],[date_start]]+5</f>
        <v>36805</v>
      </c>
      <c r="C1086" s="4">
        <v>34956</v>
      </c>
      <c r="D1086" s="6">
        <v>1.4763999999999999</v>
      </c>
      <c r="E1086" s="6">
        <v>1.4779</v>
      </c>
      <c r="F1086" s="6">
        <v>1.4421999999999999</v>
      </c>
      <c r="G1086" s="6">
        <v>1.4456</v>
      </c>
    </row>
    <row r="1087" spans="1:7" x14ac:dyDescent="0.25">
      <c r="A1087" s="5">
        <v>36793</v>
      </c>
      <c r="B1087" s="5">
        <f>GBPUSD10080[[#This Row],[date_start]]+5</f>
        <v>36798</v>
      </c>
      <c r="C1087" s="4">
        <v>37602</v>
      </c>
      <c r="D1087" s="6">
        <v>1.4572000000000001</v>
      </c>
      <c r="E1087" s="6">
        <v>1.4802</v>
      </c>
      <c r="F1087" s="6">
        <v>1.45</v>
      </c>
      <c r="G1087" s="6">
        <v>1.4761</v>
      </c>
    </row>
    <row r="1088" spans="1:7" x14ac:dyDescent="0.25">
      <c r="A1088" s="5">
        <v>36786</v>
      </c>
      <c r="B1088" s="5">
        <f>GBPUSD10080[[#This Row],[date_start]]+5</f>
        <v>36791</v>
      </c>
      <c r="C1088" s="4">
        <v>37191</v>
      </c>
      <c r="D1088" s="6">
        <v>1.3987000000000001</v>
      </c>
      <c r="E1088" s="6">
        <v>1.4758</v>
      </c>
      <c r="F1088" s="6">
        <v>1.3958999999999999</v>
      </c>
      <c r="G1088" s="6">
        <v>1.4532</v>
      </c>
    </row>
    <row r="1089" spans="1:7" x14ac:dyDescent="0.25">
      <c r="A1089" s="5">
        <v>36779</v>
      </c>
      <c r="B1089" s="5">
        <f>GBPUSD10080[[#This Row],[date_start]]+5</f>
        <v>36784</v>
      </c>
      <c r="C1089" s="4">
        <v>38701</v>
      </c>
      <c r="D1089" s="6">
        <v>1.4139999999999999</v>
      </c>
      <c r="E1089" s="6">
        <v>1.4231</v>
      </c>
      <c r="F1089" s="6">
        <v>1.395</v>
      </c>
      <c r="G1089" s="6">
        <v>1.3973</v>
      </c>
    </row>
    <row r="1090" spans="1:7" x14ac:dyDescent="0.25">
      <c r="A1090" s="5">
        <v>36772</v>
      </c>
      <c r="B1090" s="5">
        <f>GBPUSD10080[[#This Row],[date_start]]+5</f>
        <v>36777</v>
      </c>
      <c r="C1090" s="4">
        <v>36849</v>
      </c>
      <c r="D1090" s="6">
        <v>1.4626999999999999</v>
      </c>
      <c r="E1090" s="6">
        <v>1.466</v>
      </c>
      <c r="F1090" s="6">
        <v>1.4137</v>
      </c>
      <c r="G1090" s="6">
        <v>1.4138999999999999</v>
      </c>
    </row>
    <row r="1091" spans="1:7" x14ac:dyDescent="0.25">
      <c r="A1091" s="5">
        <v>36765</v>
      </c>
      <c r="B1091" s="5">
        <f>GBPUSD10080[[#This Row],[date_start]]+5</f>
        <v>36770</v>
      </c>
      <c r="C1091" s="4">
        <v>34205</v>
      </c>
      <c r="D1091" s="6">
        <v>1.4708000000000001</v>
      </c>
      <c r="E1091" s="6">
        <v>1.4737</v>
      </c>
      <c r="F1091" s="6">
        <v>1.4419</v>
      </c>
      <c r="G1091" s="6">
        <v>1.4638</v>
      </c>
    </row>
    <row r="1092" spans="1:7" x14ac:dyDescent="0.25">
      <c r="A1092" s="5">
        <v>36758</v>
      </c>
      <c r="B1092" s="5">
        <f>GBPUSD10080[[#This Row],[date_start]]+5</f>
        <v>36763</v>
      </c>
      <c r="C1092" s="4">
        <v>34514</v>
      </c>
      <c r="D1092" s="6">
        <v>1.4902</v>
      </c>
      <c r="E1092" s="6">
        <v>1.4936</v>
      </c>
      <c r="F1092" s="6">
        <v>1.4689000000000001</v>
      </c>
      <c r="G1092" s="6">
        <v>1.4693000000000001</v>
      </c>
    </row>
    <row r="1093" spans="1:7" x14ac:dyDescent="0.25">
      <c r="A1093" s="5">
        <v>36751</v>
      </c>
      <c r="B1093" s="5">
        <f>GBPUSD10080[[#This Row],[date_start]]+5</f>
        <v>36756</v>
      </c>
      <c r="C1093" s="4">
        <v>34712</v>
      </c>
      <c r="D1093" s="6">
        <v>1.5022</v>
      </c>
      <c r="E1093" s="6">
        <v>1.5143</v>
      </c>
      <c r="F1093" s="6">
        <v>1.4875</v>
      </c>
      <c r="G1093" s="6">
        <v>1.49</v>
      </c>
    </row>
    <row r="1094" spans="1:7" x14ac:dyDescent="0.25">
      <c r="A1094" s="5">
        <v>36744</v>
      </c>
      <c r="B1094" s="5">
        <f>GBPUSD10080[[#This Row],[date_start]]+5</f>
        <v>36749</v>
      </c>
      <c r="C1094" s="4">
        <v>31054</v>
      </c>
      <c r="D1094" s="6">
        <v>1.5045999999999999</v>
      </c>
      <c r="E1094" s="6">
        <v>1.5143</v>
      </c>
      <c r="F1094" s="6">
        <v>1.4946999999999999</v>
      </c>
      <c r="G1094" s="6">
        <v>1.5023</v>
      </c>
    </row>
    <row r="1095" spans="1:7" x14ac:dyDescent="0.25">
      <c r="A1095" s="5">
        <v>36737</v>
      </c>
      <c r="B1095" s="5">
        <f>GBPUSD10080[[#This Row],[date_start]]+5</f>
        <v>36742</v>
      </c>
      <c r="C1095" s="4">
        <v>33482</v>
      </c>
      <c r="D1095" s="6">
        <v>1.5027999999999999</v>
      </c>
      <c r="E1095" s="6">
        <v>1.508</v>
      </c>
      <c r="F1095" s="6">
        <v>1.4826999999999999</v>
      </c>
      <c r="G1095" s="6">
        <v>1.5054000000000001</v>
      </c>
    </row>
    <row r="1096" spans="1:7" x14ac:dyDescent="0.25">
      <c r="A1096" s="5">
        <v>36730</v>
      </c>
      <c r="B1096" s="5">
        <f>GBPUSD10080[[#This Row],[date_start]]+5</f>
        <v>36735</v>
      </c>
      <c r="C1096" s="4">
        <v>34680</v>
      </c>
      <c r="D1096" s="6">
        <v>1.5176000000000001</v>
      </c>
      <c r="E1096" s="6">
        <v>1.5223</v>
      </c>
      <c r="F1096" s="6">
        <v>1.4986999999999999</v>
      </c>
      <c r="G1096" s="6">
        <v>1.5023</v>
      </c>
    </row>
    <row r="1097" spans="1:7" x14ac:dyDescent="0.25">
      <c r="A1097" s="5">
        <v>36723</v>
      </c>
      <c r="B1097" s="5">
        <f>GBPUSD10080[[#This Row],[date_start]]+5</f>
        <v>36728</v>
      </c>
      <c r="C1097" s="4">
        <v>37004</v>
      </c>
      <c r="D1097" s="6">
        <v>1.5005999999999999</v>
      </c>
      <c r="E1097" s="6">
        <v>1.5201</v>
      </c>
      <c r="F1097" s="6">
        <v>1.4903999999999999</v>
      </c>
      <c r="G1097" s="6">
        <v>1.5169999999999999</v>
      </c>
    </row>
    <row r="1098" spans="1:7" x14ac:dyDescent="0.25">
      <c r="A1098" s="5">
        <v>36716</v>
      </c>
      <c r="B1098" s="5">
        <f>GBPUSD10080[[#This Row],[date_start]]+5</f>
        <v>36721</v>
      </c>
      <c r="C1098" s="4">
        <v>37650</v>
      </c>
      <c r="D1098" s="6">
        <v>1.5150999999999999</v>
      </c>
      <c r="E1098" s="6">
        <v>1.5196000000000001</v>
      </c>
      <c r="F1098" s="6">
        <v>1.4967999999999999</v>
      </c>
      <c r="G1098" s="6">
        <v>1.5021</v>
      </c>
    </row>
    <row r="1099" spans="1:7" x14ac:dyDescent="0.25">
      <c r="A1099" s="5">
        <v>36709</v>
      </c>
      <c r="B1099" s="5">
        <f>GBPUSD10080[[#This Row],[date_start]]+5</f>
        <v>36714</v>
      </c>
      <c r="C1099" s="4">
        <v>35844</v>
      </c>
      <c r="D1099" s="6">
        <v>1.5167999999999999</v>
      </c>
      <c r="E1099" s="6">
        <v>1.5197000000000001</v>
      </c>
      <c r="F1099" s="6">
        <v>1.504</v>
      </c>
      <c r="G1099" s="6">
        <v>1.5130999999999999</v>
      </c>
    </row>
    <row r="1100" spans="1:7" x14ac:dyDescent="0.25">
      <c r="A1100" s="5">
        <v>36702</v>
      </c>
      <c r="B1100" s="5">
        <f>GBPUSD10080[[#This Row],[date_start]]+5</f>
        <v>36707</v>
      </c>
      <c r="C1100" s="4">
        <v>37164</v>
      </c>
      <c r="D1100" s="6">
        <v>1.5011000000000001</v>
      </c>
      <c r="E1100" s="6">
        <v>1.5212000000000001</v>
      </c>
      <c r="F1100" s="6">
        <v>1.4936</v>
      </c>
      <c r="G1100" s="6">
        <v>1.5173000000000001</v>
      </c>
    </row>
    <row r="1101" spans="1:7" x14ac:dyDescent="0.25">
      <c r="A1101" s="5">
        <v>36695</v>
      </c>
      <c r="B1101" s="5">
        <f>GBPUSD10080[[#This Row],[date_start]]+5</f>
        <v>36700</v>
      </c>
      <c r="C1101" s="4">
        <v>38208</v>
      </c>
      <c r="D1101" s="6">
        <v>1.5146999999999999</v>
      </c>
      <c r="E1101" s="6">
        <v>1.5203</v>
      </c>
      <c r="F1101" s="6">
        <v>1.4944</v>
      </c>
      <c r="G1101" s="6">
        <v>1.4994000000000001</v>
      </c>
    </row>
    <row r="1102" spans="1:7" x14ac:dyDescent="0.25">
      <c r="A1102" s="5">
        <v>36688</v>
      </c>
      <c r="B1102" s="5">
        <f>GBPUSD10080[[#This Row],[date_start]]+5</f>
        <v>36693</v>
      </c>
      <c r="C1102" s="4">
        <v>37747</v>
      </c>
      <c r="D1102" s="6">
        <v>1.5085</v>
      </c>
      <c r="E1102" s="6">
        <v>1.5182</v>
      </c>
      <c r="F1102" s="6">
        <v>1.4952000000000001</v>
      </c>
      <c r="G1102" s="6">
        <v>1.5152000000000001</v>
      </c>
    </row>
    <row r="1103" spans="1:7" x14ac:dyDescent="0.25">
      <c r="A1103" s="5">
        <v>36681</v>
      </c>
      <c r="B1103" s="5">
        <f>GBPUSD10080[[#This Row],[date_start]]+5</f>
        <v>36686</v>
      </c>
      <c r="C1103" s="4">
        <v>38437</v>
      </c>
      <c r="D1103" s="6">
        <v>1.5103</v>
      </c>
      <c r="E1103" s="6">
        <v>1.5314000000000001</v>
      </c>
      <c r="F1103" s="6">
        <v>1.5007999999999999</v>
      </c>
      <c r="G1103" s="6">
        <v>1.5101</v>
      </c>
    </row>
    <row r="1104" spans="1:7" x14ac:dyDescent="0.25">
      <c r="A1104" s="5">
        <v>36674</v>
      </c>
      <c r="B1104" s="5">
        <f>GBPUSD10080[[#This Row],[date_start]]+5</f>
        <v>36679</v>
      </c>
      <c r="C1104" s="4">
        <v>34562</v>
      </c>
      <c r="D1104" s="6">
        <v>1.4887999999999999</v>
      </c>
      <c r="E1104" s="6">
        <v>1.5128999999999999</v>
      </c>
      <c r="F1104" s="6">
        <v>1.4858</v>
      </c>
      <c r="G1104" s="6">
        <v>1.5101</v>
      </c>
    </row>
    <row r="1105" spans="1:7" x14ac:dyDescent="0.25">
      <c r="A1105" s="5">
        <v>36667</v>
      </c>
      <c r="B1105" s="5">
        <f>GBPUSD10080[[#This Row],[date_start]]+5</f>
        <v>36672</v>
      </c>
      <c r="C1105" s="4">
        <v>39484</v>
      </c>
      <c r="D1105" s="6">
        <v>1.4862</v>
      </c>
      <c r="E1105" s="6">
        <v>1.4966999999999999</v>
      </c>
      <c r="F1105" s="6">
        <v>1.4663999999999999</v>
      </c>
      <c r="G1105" s="6">
        <v>1.49</v>
      </c>
    </row>
    <row r="1106" spans="1:7" x14ac:dyDescent="0.25">
      <c r="A1106" s="5">
        <v>36660</v>
      </c>
      <c r="B1106" s="5">
        <f>GBPUSD10080[[#This Row],[date_start]]+5</f>
        <v>36665</v>
      </c>
      <c r="C1106" s="4">
        <v>35374</v>
      </c>
      <c r="D1106" s="6">
        <v>1.5224</v>
      </c>
      <c r="E1106" s="6">
        <v>1.5229999999999999</v>
      </c>
      <c r="F1106" s="6">
        <v>1.4753000000000001</v>
      </c>
      <c r="G1106" s="6">
        <v>1.4884999999999999</v>
      </c>
    </row>
    <row r="1107" spans="1:7" x14ac:dyDescent="0.25">
      <c r="A1107" s="5">
        <v>36653</v>
      </c>
      <c r="B1107" s="5">
        <f>GBPUSD10080[[#This Row],[date_start]]+5</f>
        <v>36658</v>
      </c>
      <c r="C1107" s="4">
        <v>40413</v>
      </c>
      <c r="D1107" s="6">
        <v>1.5279</v>
      </c>
      <c r="E1107" s="6">
        <v>1.5370999999999999</v>
      </c>
      <c r="F1107" s="6">
        <v>1.4927999999999999</v>
      </c>
      <c r="G1107" s="6">
        <v>1.5161</v>
      </c>
    </row>
    <row r="1108" spans="1:7" x14ac:dyDescent="0.25">
      <c r="A1108" s="5">
        <v>36646</v>
      </c>
      <c r="B1108" s="5">
        <f>GBPUSD10080[[#This Row],[date_start]]+5</f>
        <v>36651</v>
      </c>
      <c r="C1108" s="4">
        <v>32485</v>
      </c>
      <c r="D1108" s="6">
        <v>1.5535000000000001</v>
      </c>
      <c r="E1108" s="6">
        <v>1.5672999999999999</v>
      </c>
      <c r="F1108" s="6">
        <v>1.5245</v>
      </c>
      <c r="G1108" s="6">
        <v>1.5303</v>
      </c>
    </row>
    <row r="1109" spans="1:7" x14ac:dyDescent="0.25">
      <c r="A1109" s="5">
        <v>36639</v>
      </c>
      <c r="B1109" s="5">
        <f>GBPUSD10080[[#This Row],[date_start]]+5</f>
        <v>36644</v>
      </c>
      <c r="C1109" s="4">
        <v>34319</v>
      </c>
      <c r="D1109" s="6">
        <v>1.5767</v>
      </c>
      <c r="E1109" s="6">
        <v>1.5826</v>
      </c>
      <c r="F1109" s="6">
        <v>1.5505</v>
      </c>
      <c r="G1109" s="6">
        <v>1.5521</v>
      </c>
    </row>
    <row r="1110" spans="1:7" x14ac:dyDescent="0.25">
      <c r="A1110" s="5">
        <v>36632</v>
      </c>
      <c r="B1110" s="5">
        <f>GBPUSD10080[[#This Row],[date_start]]+5</f>
        <v>36637</v>
      </c>
      <c r="C1110" s="4">
        <v>31514</v>
      </c>
      <c r="D1110" s="6">
        <v>1.5891999999999999</v>
      </c>
      <c r="E1110" s="6">
        <v>1.5946</v>
      </c>
      <c r="F1110" s="6">
        <v>1.5747</v>
      </c>
      <c r="G1110" s="6">
        <v>1.5775999999999999</v>
      </c>
    </row>
    <row r="1111" spans="1:7" x14ac:dyDescent="0.25">
      <c r="A1111" s="5">
        <v>36625</v>
      </c>
      <c r="B1111" s="5">
        <f>GBPUSD10080[[#This Row],[date_start]]+5</f>
        <v>36630</v>
      </c>
      <c r="C1111" s="4">
        <v>32513</v>
      </c>
      <c r="D1111" s="6">
        <v>1.5799000000000001</v>
      </c>
      <c r="E1111" s="6">
        <v>1.5932999999999999</v>
      </c>
      <c r="F1111" s="6">
        <v>1.5766</v>
      </c>
      <c r="G1111" s="6">
        <v>1.5880000000000001</v>
      </c>
    </row>
    <row r="1112" spans="1:7" x14ac:dyDescent="0.25">
      <c r="A1112" s="5">
        <v>36618</v>
      </c>
      <c r="B1112" s="5">
        <f>GBPUSD10080[[#This Row],[date_start]]+5</f>
        <v>36623</v>
      </c>
      <c r="C1112" s="4">
        <v>32157</v>
      </c>
      <c r="D1112" s="6">
        <v>1.5911999999999999</v>
      </c>
      <c r="E1112" s="6">
        <v>1.6082000000000001</v>
      </c>
      <c r="F1112" s="6">
        <v>1.5774999999999999</v>
      </c>
      <c r="G1112" s="6">
        <v>1.5793999999999999</v>
      </c>
    </row>
    <row r="1113" spans="1:7" x14ac:dyDescent="0.25">
      <c r="A1113" s="5">
        <v>36611</v>
      </c>
      <c r="B1113" s="5">
        <f>GBPUSD10080[[#This Row],[date_start]]+5</f>
        <v>36616</v>
      </c>
      <c r="C1113" s="4">
        <v>37404</v>
      </c>
      <c r="D1113" s="6">
        <v>1.5929</v>
      </c>
      <c r="E1113" s="6">
        <v>1.6008</v>
      </c>
      <c r="F1113" s="6">
        <v>1.5810999999999999</v>
      </c>
      <c r="G1113" s="6">
        <v>1.5911</v>
      </c>
    </row>
    <row r="1114" spans="1:7" x14ac:dyDescent="0.25">
      <c r="A1114" s="5">
        <v>36604</v>
      </c>
      <c r="B1114" s="5">
        <f>GBPUSD10080[[#This Row],[date_start]]+5</f>
        <v>36609</v>
      </c>
      <c r="C1114" s="4">
        <v>37111</v>
      </c>
      <c r="D1114" s="6">
        <v>1.5753999999999999</v>
      </c>
      <c r="E1114" s="6">
        <v>1.5956999999999999</v>
      </c>
      <c r="F1114" s="6">
        <v>1.5613999999999999</v>
      </c>
      <c r="G1114" s="6">
        <v>1.5955999999999999</v>
      </c>
    </row>
    <row r="1115" spans="1:7" x14ac:dyDescent="0.25">
      <c r="A1115" s="5">
        <v>36597</v>
      </c>
      <c r="B1115" s="5">
        <f>GBPUSD10080[[#This Row],[date_start]]+5</f>
        <v>36602</v>
      </c>
      <c r="C1115" s="4">
        <v>36820</v>
      </c>
      <c r="D1115" s="6">
        <v>1.5772999999999999</v>
      </c>
      <c r="E1115" s="6">
        <v>1.5832999999999999</v>
      </c>
      <c r="F1115" s="6">
        <v>1.5678000000000001</v>
      </c>
      <c r="G1115" s="6">
        <v>1.5763</v>
      </c>
    </row>
    <row r="1116" spans="1:7" x14ac:dyDescent="0.25">
      <c r="A1116" s="5">
        <v>36590</v>
      </c>
      <c r="B1116" s="5">
        <f>GBPUSD10080[[#This Row],[date_start]]+5</f>
        <v>36595</v>
      </c>
      <c r="C1116" s="4">
        <v>34606</v>
      </c>
      <c r="D1116" s="6">
        <v>1.5797000000000001</v>
      </c>
      <c r="E1116" s="6">
        <v>1.5876999999999999</v>
      </c>
      <c r="F1116" s="6">
        <v>1.5691999999999999</v>
      </c>
      <c r="G1116" s="6">
        <v>1.5768</v>
      </c>
    </row>
    <row r="1117" spans="1:7" x14ac:dyDescent="0.25">
      <c r="A1117" s="5">
        <v>36583</v>
      </c>
      <c r="B1117" s="5">
        <f>GBPUSD10080[[#This Row],[date_start]]+5</f>
        <v>36588</v>
      </c>
      <c r="C1117" s="4">
        <v>36694</v>
      </c>
      <c r="D1117" s="6">
        <v>1.5905</v>
      </c>
      <c r="E1117" s="6">
        <v>1.6023000000000001</v>
      </c>
      <c r="F1117" s="6">
        <v>1.5750999999999999</v>
      </c>
      <c r="G1117" s="6">
        <v>1.5774999999999999</v>
      </c>
    </row>
    <row r="1118" spans="1:7" x14ac:dyDescent="0.25">
      <c r="A1118" s="5">
        <v>36576</v>
      </c>
      <c r="B1118" s="5">
        <f>GBPUSD10080[[#This Row],[date_start]]+5</f>
        <v>36581</v>
      </c>
      <c r="C1118" s="4">
        <v>35054</v>
      </c>
      <c r="D1118" s="6">
        <v>1.6001000000000001</v>
      </c>
      <c r="E1118" s="6">
        <v>1.6195999999999999</v>
      </c>
      <c r="F1118" s="6">
        <v>1.5885</v>
      </c>
      <c r="G1118" s="6">
        <v>1.5949</v>
      </c>
    </row>
    <row r="1119" spans="1:7" x14ac:dyDescent="0.25">
      <c r="A1119" s="5">
        <v>36569</v>
      </c>
      <c r="B1119" s="5">
        <f>GBPUSD10080[[#This Row],[date_start]]+5</f>
        <v>36574</v>
      </c>
      <c r="C1119" s="4">
        <v>34921</v>
      </c>
      <c r="D1119" s="6">
        <v>1.593</v>
      </c>
      <c r="E1119" s="6">
        <v>1.6140000000000001</v>
      </c>
      <c r="F1119" s="6">
        <v>1.5842000000000001</v>
      </c>
      <c r="G1119" s="6">
        <v>1.6021000000000001</v>
      </c>
    </row>
    <row r="1120" spans="1:7" x14ac:dyDescent="0.25">
      <c r="A1120" s="5">
        <v>36562</v>
      </c>
      <c r="B1120" s="5">
        <f>GBPUSD10080[[#This Row],[date_start]]+5</f>
        <v>36567</v>
      </c>
      <c r="C1120" s="4">
        <v>38729</v>
      </c>
      <c r="D1120" s="6">
        <v>1.591</v>
      </c>
      <c r="E1120" s="6">
        <v>1.6176999999999999</v>
      </c>
      <c r="F1120" s="6">
        <v>1.587</v>
      </c>
      <c r="G1120" s="6">
        <v>1.5944</v>
      </c>
    </row>
    <row r="1121" spans="1:7" x14ac:dyDescent="0.25">
      <c r="A1121" s="5">
        <v>36555</v>
      </c>
      <c r="B1121" s="5">
        <f>GBPUSD10080[[#This Row],[date_start]]+5</f>
        <v>36560</v>
      </c>
      <c r="C1121" s="4">
        <v>34539</v>
      </c>
      <c r="D1121" s="6">
        <v>1.6221000000000001</v>
      </c>
      <c r="E1121" s="6">
        <v>1.6261000000000001</v>
      </c>
      <c r="F1121" s="6">
        <v>1.583</v>
      </c>
      <c r="G1121" s="6">
        <v>1.5915999999999999</v>
      </c>
    </row>
    <row r="1122" spans="1:7" x14ac:dyDescent="0.25">
      <c r="A1122" s="5">
        <v>36548</v>
      </c>
      <c r="B1122" s="5">
        <f>GBPUSD10080[[#This Row],[date_start]]+5</f>
        <v>36553</v>
      </c>
      <c r="C1122" s="4">
        <v>30813</v>
      </c>
      <c r="D1122" s="6">
        <v>1.6464000000000001</v>
      </c>
      <c r="E1122" s="6">
        <v>1.6559999999999999</v>
      </c>
      <c r="F1122" s="6">
        <v>1.6154999999999999</v>
      </c>
      <c r="G1122" s="6">
        <v>1.6194999999999999</v>
      </c>
    </row>
    <row r="1123" spans="1:7" x14ac:dyDescent="0.25">
      <c r="A1123" s="5">
        <v>36541</v>
      </c>
      <c r="B1123" s="5">
        <f>GBPUSD10080[[#This Row],[date_start]]+5</f>
        <v>36546</v>
      </c>
      <c r="C1123" s="4">
        <v>31073</v>
      </c>
      <c r="D1123" s="6">
        <v>1.6345000000000001</v>
      </c>
      <c r="E1123" s="6">
        <v>1.6580999999999999</v>
      </c>
      <c r="F1123" s="6">
        <v>1.6296999999999999</v>
      </c>
      <c r="G1123" s="6">
        <v>1.6488</v>
      </c>
    </row>
    <row r="1124" spans="1:7" x14ac:dyDescent="0.25">
      <c r="A1124" s="5">
        <v>36534</v>
      </c>
      <c r="B1124" s="5">
        <f>GBPUSD10080[[#This Row],[date_start]]+5</f>
        <v>36539</v>
      </c>
      <c r="C1124" s="4">
        <v>31810</v>
      </c>
      <c r="D1124" s="6">
        <v>1.6387</v>
      </c>
      <c r="E1124" s="6">
        <v>1.6509</v>
      </c>
      <c r="F1124" s="6">
        <v>1.6313</v>
      </c>
      <c r="G1124" s="6">
        <v>1.6353</v>
      </c>
    </row>
    <row r="1125" spans="1:7" x14ac:dyDescent="0.25">
      <c r="A1125" s="5">
        <v>36527</v>
      </c>
      <c r="B1125" s="5">
        <f>GBPUSD10080[[#This Row],[date_start]]+5</f>
        <v>36532</v>
      </c>
      <c r="C1125" s="4">
        <v>28316</v>
      </c>
      <c r="D1125" s="6">
        <v>1.6146</v>
      </c>
      <c r="E1125" s="6">
        <v>1.6511</v>
      </c>
      <c r="F1125" s="6">
        <v>1.6137999999999999</v>
      </c>
      <c r="G1125" s="6">
        <v>1.6394</v>
      </c>
    </row>
    <row r="1126" spans="1:7" x14ac:dyDescent="0.25">
      <c r="A1126" s="5">
        <v>36520</v>
      </c>
      <c r="B1126" s="5">
        <f>GBPUSD10080[[#This Row],[date_start]]+5</f>
        <v>36525</v>
      </c>
      <c r="C1126" s="4">
        <v>16135</v>
      </c>
      <c r="D1126" s="6">
        <v>1.6161000000000001</v>
      </c>
      <c r="E1126" s="6">
        <v>1.6213</v>
      </c>
      <c r="F1126" s="6">
        <v>1.6112</v>
      </c>
      <c r="G1126" s="6">
        <v>1.6155999999999999</v>
      </c>
    </row>
    <row r="1127" spans="1:7" x14ac:dyDescent="0.25">
      <c r="A1127" s="5">
        <v>36513</v>
      </c>
      <c r="B1127" s="5">
        <f>GBPUSD10080[[#This Row],[date_start]]+5</f>
        <v>36518</v>
      </c>
      <c r="C1127" s="4">
        <v>26455</v>
      </c>
      <c r="D1127" s="6">
        <v>1.6062000000000001</v>
      </c>
      <c r="E1127" s="6">
        <v>1.623</v>
      </c>
      <c r="F1127" s="6">
        <v>1.6019000000000001</v>
      </c>
      <c r="G1127" s="6">
        <v>1.6151</v>
      </c>
    </row>
    <row r="1128" spans="1:7" x14ac:dyDescent="0.25">
      <c r="A1128" s="5">
        <v>36506</v>
      </c>
      <c r="B1128" s="5">
        <f>GBPUSD10080[[#This Row],[date_start]]+5</f>
        <v>36511</v>
      </c>
      <c r="C1128" s="4">
        <v>26616</v>
      </c>
      <c r="D1128" s="6">
        <v>1.6224000000000001</v>
      </c>
      <c r="E1128" s="6">
        <v>1.6261000000000001</v>
      </c>
      <c r="F1128" s="6">
        <v>1.6022000000000001</v>
      </c>
      <c r="G1128" s="6">
        <v>1.6040000000000001</v>
      </c>
    </row>
    <row r="1129" spans="1:7" x14ac:dyDescent="0.25">
      <c r="A1129" s="5">
        <v>36499</v>
      </c>
      <c r="B1129" s="5">
        <f>GBPUSD10080[[#This Row],[date_start]]+5</f>
        <v>36504</v>
      </c>
      <c r="C1129" s="4">
        <v>27571</v>
      </c>
      <c r="D1129" s="6">
        <v>1.6016999999999999</v>
      </c>
      <c r="E1129" s="6">
        <v>1.6312</v>
      </c>
      <c r="F1129" s="6">
        <v>1.5991</v>
      </c>
      <c r="G1129" s="6">
        <v>1.6214999999999999</v>
      </c>
    </row>
    <row r="1130" spans="1:7" x14ac:dyDescent="0.25">
      <c r="A1130" s="5">
        <v>36492</v>
      </c>
      <c r="B1130" s="5">
        <f>GBPUSD10080[[#This Row],[date_start]]+5</f>
        <v>36497</v>
      </c>
      <c r="C1130" s="4">
        <v>30299</v>
      </c>
      <c r="D1130" s="6">
        <v>1.6057999999999999</v>
      </c>
      <c r="E1130" s="6">
        <v>1.6086</v>
      </c>
      <c r="F1130" s="6">
        <v>1.5911</v>
      </c>
      <c r="G1130" s="6">
        <v>1.6022000000000001</v>
      </c>
    </row>
    <row r="1131" spans="1:7" x14ac:dyDescent="0.25">
      <c r="A1131" s="5">
        <v>36485</v>
      </c>
      <c r="B1131" s="5">
        <f>GBPUSD10080[[#This Row],[date_start]]+5</f>
        <v>36490</v>
      </c>
      <c r="C1131" s="4">
        <v>30924</v>
      </c>
      <c r="D1131" s="6">
        <v>1.6194999999999999</v>
      </c>
      <c r="E1131" s="6">
        <v>1.6275999999999999</v>
      </c>
      <c r="F1131" s="6">
        <v>1.6020000000000001</v>
      </c>
      <c r="G1131" s="6">
        <v>1.6069</v>
      </c>
    </row>
    <row r="1132" spans="1:7" x14ac:dyDescent="0.25">
      <c r="A1132" s="5">
        <v>36478</v>
      </c>
      <c r="B1132" s="5">
        <f>GBPUSD10080[[#This Row],[date_start]]+5</f>
        <v>36483</v>
      </c>
      <c r="C1132" s="4">
        <v>29476</v>
      </c>
      <c r="D1132" s="6">
        <v>1.6148</v>
      </c>
      <c r="E1132" s="6">
        <v>1.629</v>
      </c>
      <c r="F1132" s="6">
        <v>1.6121000000000001</v>
      </c>
      <c r="G1132" s="6">
        <v>1.6189</v>
      </c>
    </row>
    <row r="1133" spans="1:7" x14ac:dyDescent="0.25">
      <c r="A1133" s="5">
        <v>36471</v>
      </c>
      <c r="B1133" s="5">
        <f>GBPUSD10080[[#This Row],[date_start]]+5</f>
        <v>36476</v>
      </c>
      <c r="C1133" s="4">
        <v>27523</v>
      </c>
      <c r="D1133" s="6">
        <v>1.6228</v>
      </c>
      <c r="E1133" s="6">
        <v>1.6293</v>
      </c>
      <c r="F1133" s="6">
        <v>1.61</v>
      </c>
      <c r="G1133" s="6">
        <v>1.6160000000000001</v>
      </c>
    </row>
    <row r="1134" spans="1:7" x14ac:dyDescent="0.25">
      <c r="A1134" s="5">
        <v>36464</v>
      </c>
      <c r="B1134" s="5">
        <f>GBPUSD10080[[#This Row],[date_start]]+5</f>
        <v>36469</v>
      </c>
      <c r="C1134" s="4">
        <v>32277</v>
      </c>
      <c r="D1134" s="6">
        <v>1.6440999999999999</v>
      </c>
      <c r="E1134" s="6">
        <v>1.6518999999999999</v>
      </c>
      <c r="F1134" s="6">
        <v>1.6157999999999999</v>
      </c>
      <c r="G1134" s="6">
        <v>1.6185</v>
      </c>
    </row>
    <row r="1135" spans="1:7" x14ac:dyDescent="0.25">
      <c r="A1135" s="5">
        <v>36457</v>
      </c>
      <c r="B1135" s="5">
        <f>GBPUSD10080[[#This Row],[date_start]]+5</f>
        <v>36462</v>
      </c>
      <c r="C1135" s="4">
        <v>31570</v>
      </c>
      <c r="D1135" s="6">
        <v>1.6568000000000001</v>
      </c>
      <c r="E1135" s="6">
        <v>1.665</v>
      </c>
      <c r="F1135" s="6">
        <v>1.6326000000000001</v>
      </c>
      <c r="G1135" s="6">
        <v>1.6429</v>
      </c>
    </row>
    <row r="1136" spans="1:7" x14ac:dyDescent="0.25">
      <c r="A1136" s="5">
        <v>36450</v>
      </c>
      <c r="B1136" s="5">
        <f>GBPUSD10080[[#This Row],[date_start]]+5</f>
        <v>36455</v>
      </c>
      <c r="C1136" s="4">
        <v>29401</v>
      </c>
      <c r="D1136" s="6">
        <v>1.669</v>
      </c>
      <c r="E1136" s="6">
        <v>1.6795</v>
      </c>
      <c r="F1136" s="6">
        <v>1.6532</v>
      </c>
      <c r="G1136" s="6">
        <v>1.6538999999999999</v>
      </c>
    </row>
    <row r="1137" spans="1:7" x14ac:dyDescent="0.25">
      <c r="A1137" s="5">
        <v>36443</v>
      </c>
      <c r="B1137" s="5">
        <f>GBPUSD10080[[#This Row],[date_start]]+5</f>
        <v>36448</v>
      </c>
      <c r="C1137" s="4">
        <v>27075</v>
      </c>
      <c r="D1137" s="6">
        <v>1.6515</v>
      </c>
      <c r="E1137" s="6">
        <v>1.6727000000000001</v>
      </c>
      <c r="F1137" s="6">
        <v>1.6494</v>
      </c>
      <c r="G1137" s="6">
        <v>1.6675</v>
      </c>
    </row>
    <row r="1138" spans="1:7" x14ac:dyDescent="0.25">
      <c r="A1138" s="5">
        <v>36436</v>
      </c>
      <c r="B1138" s="5">
        <f>GBPUSD10080[[#This Row],[date_start]]+5</f>
        <v>36441</v>
      </c>
      <c r="C1138" s="4">
        <v>27986</v>
      </c>
      <c r="D1138" s="6">
        <v>1.6549</v>
      </c>
      <c r="E1138" s="6">
        <v>1.6603000000000001</v>
      </c>
      <c r="F1138" s="6">
        <v>1.6473</v>
      </c>
      <c r="G1138" s="6">
        <v>1.6525000000000001</v>
      </c>
    </row>
    <row r="1139" spans="1:7" x14ac:dyDescent="0.25">
      <c r="A1139" s="5">
        <v>36429</v>
      </c>
      <c r="B1139" s="5">
        <f>GBPUSD10080[[#This Row],[date_start]]+5</f>
        <v>36434</v>
      </c>
      <c r="C1139" s="4">
        <v>27580</v>
      </c>
      <c r="D1139" s="6">
        <v>1.6416999999999999</v>
      </c>
      <c r="E1139" s="6">
        <v>1.6572</v>
      </c>
      <c r="F1139" s="6">
        <v>1.6394</v>
      </c>
      <c r="G1139" s="6">
        <v>1.6548</v>
      </c>
    </row>
    <row r="1140" spans="1:7" x14ac:dyDescent="0.25">
      <c r="A1140" s="5">
        <v>36422</v>
      </c>
      <c r="B1140" s="5">
        <f>GBPUSD10080[[#This Row],[date_start]]+5</f>
        <v>36427</v>
      </c>
      <c r="C1140" s="4">
        <v>30287</v>
      </c>
      <c r="D1140" s="6">
        <v>1.6229</v>
      </c>
      <c r="E1140" s="6">
        <v>1.647</v>
      </c>
      <c r="F1140" s="6">
        <v>1.6194999999999999</v>
      </c>
      <c r="G1140" s="6">
        <v>1.6417999999999999</v>
      </c>
    </row>
    <row r="1141" spans="1:7" x14ac:dyDescent="0.25">
      <c r="A1141" s="5">
        <v>36415</v>
      </c>
      <c r="B1141" s="5">
        <f>GBPUSD10080[[#This Row],[date_start]]+5</f>
        <v>36420</v>
      </c>
      <c r="C1141" s="4">
        <v>30795</v>
      </c>
      <c r="D1141" s="6">
        <v>1.6198999999999999</v>
      </c>
      <c r="E1141" s="6">
        <v>1.6267</v>
      </c>
      <c r="F1141" s="6">
        <v>1.5986</v>
      </c>
      <c r="G1141" s="6">
        <v>1.6234999999999999</v>
      </c>
    </row>
    <row r="1142" spans="1:7" x14ac:dyDescent="0.25">
      <c r="A1142" s="5">
        <v>36408</v>
      </c>
      <c r="B1142" s="5">
        <f>GBPUSD10080[[#This Row],[date_start]]+5</f>
        <v>36413</v>
      </c>
      <c r="C1142" s="4">
        <v>29659</v>
      </c>
      <c r="D1142" s="6">
        <v>1.6032</v>
      </c>
      <c r="E1142" s="6">
        <v>1.6375</v>
      </c>
      <c r="F1142" s="6">
        <v>1.5993999999999999</v>
      </c>
      <c r="G1142" s="6">
        <v>1.6185</v>
      </c>
    </row>
    <row r="1143" spans="1:7" x14ac:dyDescent="0.25">
      <c r="A1143" s="5">
        <v>36401</v>
      </c>
      <c r="B1143" s="5">
        <f>GBPUSD10080[[#This Row],[date_start]]+5</f>
        <v>36406</v>
      </c>
      <c r="C1143" s="4">
        <v>26500</v>
      </c>
      <c r="D1143" s="6">
        <v>1.5891999999999999</v>
      </c>
      <c r="E1143" s="6">
        <v>1.6156999999999999</v>
      </c>
      <c r="F1143" s="6">
        <v>1.5854999999999999</v>
      </c>
      <c r="G1143" s="6">
        <v>1.6020000000000001</v>
      </c>
    </row>
    <row r="1144" spans="1:7" x14ac:dyDescent="0.25">
      <c r="A1144" s="5">
        <v>36394</v>
      </c>
      <c r="B1144" s="5">
        <f>GBPUSD10080[[#This Row],[date_start]]+5</f>
        <v>36399</v>
      </c>
      <c r="C1144" s="4">
        <v>26725</v>
      </c>
      <c r="D1144" s="6">
        <v>1.6155999999999999</v>
      </c>
      <c r="E1144" s="6">
        <v>1.6185</v>
      </c>
      <c r="F1144" s="6">
        <v>1.5831999999999999</v>
      </c>
      <c r="G1144" s="6">
        <v>1.5880000000000001</v>
      </c>
    </row>
    <row r="1145" spans="1:7" x14ac:dyDescent="0.25">
      <c r="A1145" s="5">
        <v>36387</v>
      </c>
      <c r="B1145" s="5">
        <f>GBPUSD10080[[#This Row],[date_start]]+5</f>
        <v>36392</v>
      </c>
      <c r="C1145" s="4">
        <v>27141</v>
      </c>
      <c r="D1145" s="6">
        <v>1.6060000000000001</v>
      </c>
      <c r="E1145" s="6">
        <v>1.6222000000000001</v>
      </c>
      <c r="F1145" s="6">
        <v>1.5954999999999999</v>
      </c>
      <c r="G1145" s="6">
        <v>1.6153</v>
      </c>
    </row>
    <row r="1146" spans="1:7" x14ac:dyDescent="0.25">
      <c r="A1146" s="5">
        <v>36380</v>
      </c>
      <c r="B1146" s="5">
        <f>GBPUSD10080[[#This Row],[date_start]]+5</f>
        <v>36385</v>
      </c>
      <c r="C1146" s="4">
        <v>25617</v>
      </c>
      <c r="D1146" s="6">
        <v>1.6093</v>
      </c>
      <c r="E1146" s="6">
        <v>1.619</v>
      </c>
      <c r="F1146" s="6">
        <v>1.6011</v>
      </c>
      <c r="G1146" s="6">
        <v>1.6045</v>
      </c>
    </row>
    <row r="1147" spans="1:7" x14ac:dyDescent="0.25">
      <c r="A1147" s="5">
        <v>36373</v>
      </c>
      <c r="B1147" s="5">
        <f>GBPUSD10080[[#This Row],[date_start]]+5</f>
        <v>36378</v>
      </c>
      <c r="C1147" s="4">
        <v>28657</v>
      </c>
      <c r="D1147" s="6">
        <v>1.6203000000000001</v>
      </c>
      <c r="E1147" s="6">
        <v>1.6283000000000001</v>
      </c>
      <c r="F1147" s="6">
        <v>1.6075999999999999</v>
      </c>
      <c r="G1147" s="6">
        <v>1.6084000000000001</v>
      </c>
    </row>
    <row r="1148" spans="1:7" x14ac:dyDescent="0.25">
      <c r="A1148" s="5">
        <v>36366</v>
      </c>
      <c r="B1148" s="5">
        <f>GBPUSD10080[[#This Row],[date_start]]+5</f>
        <v>36371</v>
      </c>
      <c r="C1148" s="4">
        <v>24185</v>
      </c>
      <c r="D1148" s="6">
        <v>1.5782</v>
      </c>
      <c r="E1148" s="6">
        <v>1.6255999999999999</v>
      </c>
      <c r="F1148" s="6">
        <v>1.5782</v>
      </c>
      <c r="G1148" s="6">
        <v>1.6214999999999999</v>
      </c>
    </row>
    <row r="1149" spans="1:7" x14ac:dyDescent="0.25">
      <c r="A1149" s="5">
        <v>36359</v>
      </c>
      <c r="B1149" s="5">
        <f>GBPUSD10080[[#This Row],[date_start]]+5</f>
        <v>36364</v>
      </c>
      <c r="C1149" s="4">
        <v>23016</v>
      </c>
      <c r="D1149" s="6">
        <v>1.5629999999999999</v>
      </c>
      <c r="E1149" s="6">
        <v>1.5873999999999999</v>
      </c>
      <c r="F1149" s="6">
        <v>1.5569999999999999</v>
      </c>
      <c r="G1149" s="6">
        <v>1.5775999999999999</v>
      </c>
    </row>
    <row r="1150" spans="1:7" x14ac:dyDescent="0.25">
      <c r="A1150" s="5">
        <v>36352</v>
      </c>
      <c r="B1150" s="5">
        <f>GBPUSD10080[[#This Row],[date_start]]+5</f>
        <v>36357</v>
      </c>
      <c r="C1150" s="4">
        <v>24098</v>
      </c>
      <c r="D1150" s="6">
        <v>1.55</v>
      </c>
      <c r="E1150" s="6">
        <v>1.5703</v>
      </c>
      <c r="F1150" s="6">
        <v>1.5483</v>
      </c>
      <c r="G1150" s="6">
        <v>1.5619000000000001</v>
      </c>
    </row>
    <row r="1151" spans="1:7" x14ac:dyDescent="0.25">
      <c r="A1151" s="5">
        <v>36345</v>
      </c>
      <c r="B1151" s="5">
        <f>GBPUSD10080[[#This Row],[date_start]]+5</f>
        <v>36350</v>
      </c>
      <c r="C1151" s="4">
        <v>23067</v>
      </c>
      <c r="D1151" s="6">
        <v>1.5782</v>
      </c>
      <c r="E1151" s="6">
        <v>1.5789</v>
      </c>
      <c r="F1151" s="6">
        <v>1.5469999999999999</v>
      </c>
      <c r="G1151" s="6">
        <v>1.5487</v>
      </c>
    </row>
    <row r="1152" spans="1:7" x14ac:dyDescent="0.25">
      <c r="A1152" s="5">
        <v>36338</v>
      </c>
      <c r="B1152" s="5">
        <f>GBPUSD10080[[#This Row],[date_start]]+5</f>
        <v>36343</v>
      </c>
      <c r="C1152" s="4">
        <v>24130</v>
      </c>
      <c r="D1152" s="6">
        <v>1.5867</v>
      </c>
      <c r="E1152" s="6">
        <v>1.5874999999999999</v>
      </c>
      <c r="F1152" s="6">
        <v>1.5692999999999999</v>
      </c>
      <c r="G1152" s="6">
        <v>1.5787</v>
      </c>
    </row>
    <row r="1153" spans="1:7" x14ac:dyDescent="0.25">
      <c r="A1153" s="5">
        <v>36331</v>
      </c>
      <c r="B1153" s="5">
        <f>GBPUSD10080[[#This Row],[date_start]]+5</f>
        <v>36336</v>
      </c>
      <c r="C1153" s="4">
        <v>27745</v>
      </c>
      <c r="D1153" s="6">
        <v>1.5945</v>
      </c>
      <c r="E1153" s="6">
        <v>1.5961000000000001</v>
      </c>
      <c r="F1153" s="6">
        <v>1.5740000000000001</v>
      </c>
      <c r="G1153" s="6">
        <v>1.5862000000000001</v>
      </c>
    </row>
    <row r="1154" spans="1:7" x14ac:dyDescent="0.25">
      <c r="A1154" s="5">
        <v>36324</v>
      </c>
      <c r="B1154" s="5">
        <f>GBPUSD10080[[#This Row],[date_start]]+5</f>
        <v>36329</v>
      </c>
      <c r="C1154" s="4">
        <v>30331</v>
      </c>
      <c r="D1154" s="6">
        <v>1.6142000000000001</v>
      </c>
      <c r="E1154" s="6">
        <v>1.6165</v>
      </c>
      <c r="F1154" s="6">
        <v>1.5854999999999999</v>
      </c>
      <c r="G1154" s="6">
        <v>1.5961000000000001</v>
      </c>
    </row>
    <row r="1155" spans="1:7" x14ac:dyDescent="0.25">
      <c r="A1155" s="5">
        <v>36317</v>
      </c>
      <c r="B1155" s="5">
        <f>GBPUSD10080[[#This Row],[date_start]]+5</f>
        <v>36322</v>
      </c>
      <c r="C1155" s="4">
        <v>25663</v>
      </c>
      <c r="D1155" s="6">
        <v>1.6102000000000001</v>
      </c>
      <c r="E1155" s="6">
        <v>1.6181000000000001</v>
      </c>
      <c r="F1155" s="6">
        <v>1.5982000000000001</v>
      </c>
      <c r="G1155" s="6">
        <v>1.6168</v>
      </c>
    </row>
    <row r="1156" spans="1:7" x14ac:dyDescent="0.25">
      <c r="A1156" s="5">
        <v>36310</v>
      </c>
      <c r="B1156" s="5">
        <f>GBPUSD10080[[#This Row],[date_start]]+5</f>
        <v>36315</v>
      </c>
      <c r="C1156" s="4">
        <v>24159</v>
      </c>
      <c r="D1156" s="6">
        <v>1.6029</v>
      </c>
      <c r="E1156" s="6">
        <v>1.6141000000000001</v>
      </c>
      <c r="F1156" s="6">
        <v>1.5985</v>
      </c>
      <c r="G1156" s="6">
        <v>1.6103000000000001</v>
      </c>
    </row>
    <row r="1157" spans="1:7" x14ac:dyDescent="0.25">
      <c r="A1157" s="5">
        <v>36303</v>
      </c>
      <c r="B1157" s="5">
        <f>GBPUSD10080[[#This Row],[date_start]]+5</f>
        <v>36308</v>
      </c>
      <c r="C1157" s="4">
        <v>23003</v>
      </c>
      <c r="D1157" s="6">
        <v>1.6014999999999999</v>
      </c>
      <c r="E1157" s="6">
        <v>1.6054999999999999</v>
      </c>
      <c r="F1157" s="6">
        <v>1.5882000000000001</v>
      </c>
      <c r="G1157" s="6">
        <v>1.6013999999999999</v>
      </c>
    </row>
    <row r="1158" spans="1:7" x14ac:dyDescent="0.25">
      <c r="A1158" s="5">
        <v>36296</v>
      </c>
      <c r="B1158" s="5">
        <f>GBPUSD10080[[#This Row],[date_start]]+5</f>
        <v>36301</v>
      </c>
      <c r="C1158" s="4">
        <v>24449</v>
      </c>
      <c r="D1158" s="6">
        <v>1.6212</v>
      </c>
      <c r="E1158" s="6">
        <v>1.6256999999999999</v>
      </c>
      <c r="F1158" s="6">
        <v>1.6003000000000001</v>
      </c>
      <c r="G1158" s="6">
        <v>1.6006</v>
      </c>
    </row>
    <row r="1159" spans="1:7" x14ac:dyDescent="0.25">
      <c r="A1159" s="5">
        <v>36289</v>
      </c>
      <c r="B1159" s="5">
        <f>GBPUSD10080[[#This Row],[date_start]]+5</f>
        <v>36294</v>
      </c>
      <c r="C1159" s="4">
        <v>23587</v>
      </c>
      <c r="D1159" s="6">
        <v>1.6296999999999999</v>
      </c>
      <c r="E1159" s="6">
        <v>1.6353</v>
      </c>
      <c r="F1159" s="6">
        <v>1.6136999999999999</v>
      </c>
      <c r="G1159" s="6">
        <v>1.619</v>
      </c>
    </row>
    <row r="1160" spans="1:7" x14ac:dyDescent="0.25">
      <c r="A1160" s="5">
        <v>36282</v>
      </c>
      <c r="B1160" s="5">
        <f>GBPUSD10080[[#This Row],[date_start]]+5</f>
        <v>36287</v>
      </c>
      <c r="C1160" s="4">
        <v>27272</v>
      </c>
      <c r="D1160" s="6">
        <v>1.6096999999999999</v>
      </c>
      <c r="E1160" s="6">
        <v>1.6435</v>
      </c>
      <c r="F1160" s="6">
        <v>1.6063000000000001</v>
      </c>
      <c r="G1160" s="6">
        <v>1.6295999999999999</v>
      </c>
    </row>
    <row r="1161" spans="1:7" x14ac:dyDescent="0.25">
      <c r="A1161" s="5">
        <v>36275</v>
      </c>
      <c r="B1161" s="5">
        <f>GBPUSD10080[[#This Row],[date_start]]+5</f>
        <v>36280</v>
      </c>
      <c r="C1161" s="4">
        <v>24269</v>
      </c>
      <c r="D1161" s="6">
        <v>1.6133999999999999</v>
      </c>
      <c r="E1161" s="6">
        <v>1.6222000000000001</v>
      </c>
      <c r="F1161" s="6">
        <v>1.6060000000000001</v>
      </c>
      <c r="G1161" s="6">
        <v>1.6094999999999999</v>
      </c>
    </row>
    <row r="1162" spans="1:7" x14ac:dyDescent="0.25">
      <c r="A1162" s="5">
        <v>36268</v>
      </c>
      <c r="B1162" s="5">
        <f>GBPUSD10080[[#This Row],[date_start]]+5</f>
        <v>36273</v>
      </c>
      <c r="C1162" s="4">
        <v>23984</v>
      </c>
      <c r="D1162" s="6">
        <v>1.6124000000000001</v>
      </c>
      <c r="E1162" s="6">
        <v>1.6238999999999999</v>
      </c>
      <c r="F1162" s="6">
        <v>1.6042000000000001</v>
      </c>
      <c r="G1162" s="6">
        <v>1.6154999999999999</v>
      </c>
    </row>
    <row r="1163" spans="1:7" x14ac:dyDescent="0.25">
      <c r="A1163" s="5">
        <v>36261</v>
      </c>
      <c r="B1163" s="5">
        <f>GBPUSD10080[[#This Row],[date_start]]+5</f>
        <v>36266</v>
      </c>
      <c r="C1163" s="4">
        <v>23579</v>
      </c>
      <c r="D1163" s="6">
        <v>1.6072</v>
      </c>
      <c r="E1163" s="6">
        <v>1.621</v>
      </c>
      <c r="F1163" s="6">
        <v>1.6031</v>
      </c>
      <c r="G1163" s="6">
        <v>1.6133</v>
      </c>
    </row>
    <row r="1164" spans="1:7" x14ac:dyDescent="0.25">
      <c r="A1164" s="5">
        <v>36254</v>
      </c>
      <c r="B1164" s="5">
        <f>GBPUSD10080[[#This Row],[date_start]]+5</f>
        <v>36259</v>
      </c>
      <c r="C1164" s="4">
        <v>21506</v>
      </c>
      <c r="D1164" s="6">
        <v>1.6036999999999999</v>
      </c>
      <c r="E1164" s="6">
        <v>1.6121000000000001</v>
      </c>
      <c r="F1164" s="6">
        <v>1.5841000000000001</v>
      </c>
      <c r="G1164" s="6">
        <v>1.6087</v>
      </c>
    </row>
    <row r="1165" spans="1:7" x14ac:dyDescent="0.25">
      <c r="A1165" s="5">
        <v>36247</v>
      </c>
      <c r="B1165" s="5">
        <f>GBPUSD10080[[#This Row],[date_start]]+5</f>
        <v>36252</v>
      </c>
      <c r="C1165" s="4">
        <v>18064</v>
      </c>
      <c r="D1165" s="6">
        <v>1.6227</v>
      </c>
      <c r="E1165" s="6">
        <v>1.6243000000000001</v>
      </c>
      <c r="F1165" s="6">
        <v>1.6012</v>
      </c>
      <c r="G1165" s="6">
        <v>1.6036999999999999</v>
      </c>
    </row>
    <row r="1166" spans="1:7" x14ac:dyDescent="0.25">
      <c r="A1166" s="5">
        <v>36240</v>
      </c>
      <c r="B1166" s="5">
        <f>GBPUSD10080[[#This Row],[date_start]]+5</f>
        <v>36245</v>
      </c>
      <c r="C1166" s="4">
        <v>24877</v>
      </c>
      <c r="D1166" s="6">
        <v>1.6282000000000001</v>
      </c>
      <c r="E1166" s="6">
        <v>1.6479999999999999</v>
      </c>
      <c r="F1166" s="6">
        <v>1.6173999999999999</v>
      </c>
      <c r="G1166" s="6">
        <v>1.6231</v>
      </c>
    </row>
    <row r="1167" spans="1:7" x14ac:dyDescent="0.25">
      <c r="A1167" s="5">
        <v>36233</v>
      </c>
      <c r="B1167" s="5">
        <f>GBPUSD10080[[#This Row],[date_start]]+5</f>
        <v>36238</v>
      </c>
      <c r="C1167" s="4">
        <v>23586</v>
      </c>
      <c r="D1167" s="6">
        <v>1.6308</v>
      </c>
      <c r="E1167" s="6">
        <v>1.6332</v>
      </c>
      <c r="F1167" s="6">
        <v>1.6174999999999999</v>
      </c>
      <c r="G1167" s="6">
        <v>1.6283000000000001</v>
      </c>
    </row>
    <row r="1168" spans="1:7" x14ac:dyDescent="0.25">
      <c r="A1168" s="5">
        <v>36226</v>
      </c>
      <c r="B1168" s="5">
        <f>GBPUSD10080[[#This Row],[date_start]]+5</f>
        <v>36231</v>
      </c>
      <c r="C1168" s="4">
        <v>24657</v>
      </c>
      <c r="D1168" s="6">
        <v>1.6012999999999999</v>
      </c>
      <c r="E1168" s="6">
        <v>1.6429</v>
      </c>
      <c r="F1168" s="6">
        <v>1.6004</v>
      </c>
      <c r="G1168" s="6">
        <v>1.6318999999999999</v>
      </c>
    </row>
    <row r="1169" spans="1:7" x14ac:dyDescent="0.25">
      <c r="A1169" s="5">
        <v>36219</v>
      </c>
      <c r="B1169" s="5">
        <f>GBPUSD10080[[#This Row],[date_start]]+5</f>
        <v>36224</v>
      </c>
      <c r="C1169" s="4">
        <v>22499</v>
      </c>
      <c r="D1169" s="6">
        <v>1.5996999999999999</v>
      </c>
      <c r="E1169" s="6">
        <v>1.6225000000000001</v>
      </c>
      <c r="F1169" s="6">
        <v>1.5952</v>
      </c>
      <c r="G1169" s="6">
        <v>1.605</v>
      </c>
    </row>
    <row r="1170" spans="1:7" x14ac:dyDescent="0.25">
      <c r="A1170" s="5">
        <v>36212</v>
      </c>
      <c r="B1170" s="5">
        <f>GBPUSD10080[[#This Row],[date_start]]+5</f>
        <v>36217</v>
      </c>
      <c r="C1170" s="4">
        <v>23201</v>
      </c>
      <c r="D1170" s="6">
        <v>1.6225000000000001</v>
      </c>
      <c r="E1170" s="6">
        <v>1.6266</v>
      </c>
      <c r="F1170" s="6">
        <v>1.5952</v>
      </c>
      <c r="G1170" s="6">
        <v>1.6037999999999999</v>
      </c>
    </row>
    <row r="1171" spans="1:7" x14ac:dyDescent="0.25">
      <c r="A1171" s="5">
        <v>36205</v>
      </c>
      <c r="B1171" s="5">
        <f>GBPUSD10080[[#This Row],[date_start]]+5</f>
        <v>36210</v>
      </c>
      <c r="C1171" s="4">
        <v>22796</v>
      </c>
      <c r="D1171" s="6">
        <v>1.6345000000000001</v>
      </c>
      <c r="E1171" s="6">
        <v>1.6395</v>
      </c>
      <c r="F1171" s="6">
        <v>1.6202000000000001</v>
      </c>
      <c r="G1171" s="6">
        <v>1.6220000000000001</v>
      </c>
    </row>
    <row r="1172" spans="1:7" x14ac:dyDescent="0.25">
      <c r="A1172" s="5">
        <v>36198</v>
      </c>
      <c r="B1172" s="5">
        <f>GBPUSD10080[[#This Row],[date_start]]+5</f>
        <v>36203</v>
      </c>
      <c r="C1172" s="4">
        <v>25464</v>
      </c>
      <c r="D1172" s="6">
        <v>1.6327</v>
      </c>
      <c r="E1172" s="6">
        <v>1.6413</v>
      </c>
      <c r="F1172" s="6">
        <v>1.6188</v>
      </c>
      <c r="G1172" s="6">
        <v>1.635</v>
      </c>
    </row>
    <row r="1173" spans="1:7" x14ac:dyDescent="0.25">
      <c r="A1173" s="5">
        <v>36191</v>
      </c>
      <c r="B1173" s="5">
        <f>GBPUSD10080[[#This Row],[date_start]]+5</f>
        <v>36196</v>
      </c>
      <c r="C1173" s="4">
        <v>25714</v>
      </c>
      <c r="D1173" s="6">
        <v>1.6469</v>
      </c>
      <c r="E1173" s="6">
        <v>1.6480999999999999</v>
      </c>
      <c r="F1173" s="6">
        <v>1.6297999999999999</v>
      </c>
      <c r="G1173" s="6">
        <v>1.6331</v>
      </c>
    </row>
    <row r="1174" spans="1:7" x14ac:dyDescent="0.25">
      <c r="A1174" s="5">
        <v>36184</v>
      </c>
      <c r="B1174" s="5">
        <f>GBPUSD10080[[#This Row],[date_start]]+5</f>
        <v>36189</v>
      </c>
      <c r="C1174" s="4">
        <v>24037</v>
      </c>
      <c r="D1174" s="6">
        <v>1.6551</v>
      </c>
      <c r="E1174" s="6">
        <v>1.6628000000000001</v>
      </c>
      <c r="F1174" s="6">
        <v>1.6418999999999999</v>
      </c>
      <c r="G1174" s="6">
        <v>1.645</v>
      </c>
    </row>
    <row r="1175" spans="1:7" x14ac:dyDescent="0.25">
      <c r="A1175" s="5">
        <v>36177</v>
      </c>
      <c r="B1175" s="5">
        <f>GBPUSD10080[[#This Row],[date_start]]+5</f>
        <v>36182</v>
      </c>
      <c r="C1175" s="4">
        <v>24839</v>
      </c>
      <c r="D1175" s="6">
        <v>1.6491</v>
      </c>
      <c r="E1175" s="6">
        <v>1.6626000000000001</v>
      </c>
      <c r="F1175" s="6">
        <v>1.6418999999999999</v>
      </c>
      <c r="G1175" s="6">
        <v>1.6565000000000001</v>
      </c>
    </row>
    <row r="1176" spans="1:7" x14ac:dyDescent="0.25">
      <c r="A1176" s="5">
        <v>36170</v>
      </c>
      <c r="B1176" s="5">
        <f>GBPUSD10080[[#This Row],[date_start]]+5</f>
        <v>36175</v>
      </c>
      <c r="C1176" s="4">
        <v>29254</v>
      </c>
      <c r="D1176" s="6">
        <v>1.6397999999999999</v>
      </c>
      <c r="E1176" s="6">
        <v>1.6646000000000001</v>
      </c>
      <c r="F1176" s="6">
        <v>1.6233</v>
      </c>
      <c r="G1176" s="6">
        <v>1.6501999999999999</v>
      </c>
    </row>
    <row r="1177" spans="1:7" x14ac:dyDescent="0.25">
      <c r="A1177" s="5">
        <v>36163</v>
      </c>
      <c r="B1177" s="5">
        <f>GBPUSD10080[[#This Row],[date_start]]+5</f>
        <v>36168</v>
      </c>
      <c r="C1177" s="4">
        <v>27298</v>
      </c>
      <c r="D1177" s="6">
        <v>1.6686000000000001</v>
      </c>
      <c r="E1177" s="6">
        <v>1.6719999999999999</v>
      </c>
      <c r="F1177" s="6">
        <v>1.6356999999999999</v>
      </c>
      <c r="G1177" s="6">
        <v>1.6405000000000001</v>
      </c>
    </row>
    <row r="1178" spans="1:7" x14ac:dyDescent="0.25">
      <c r="A1178" s="5">
        <v>36142</v>
      </c>
      <c r="B1178" s="5">
        <f>GBPUSD10080[[#This Row],[date_start]]+5</f>
        <v>36147</v>
      </c>
      <c r="C1178" s="4">
        <v>25940</v>
      </c>
      <c r="D1178" s="6">
        <v>1.6869000000000001</v>
      </c>
      <c r="E1178" s="6">
        <v>1.6950000000000001</v>
      </c>
      <c r="F1178" s="6">
        <v>1.6800999999999999</v>
      </c>
      <c r="G1178" s="6">
        <v>1.6832</v>
      </c>
    </row>
    <row r="1179" spans="1:7" x14ac:dyDescent="0.25">
      <c r="A1179" s="5">
        <v>36135</v>
      </c>
      <c r="B1179" s="5">
        <f>GBPUSD10080[[#This Row],[date_start]]+5</f>
        <v>36140</v>
      </c>
      <c r="C1179" s="4">
        <v>66694</v>
      </c>
      <c r="D1179" s="6">
        <v>1.6609</v>
      </c>
      <c r="E1179" s="6">
        <v>1.6922999999999999</v>
      </c>
      <c r="F1179" s="6">
        <v>1.6463000000000001</v>
      </c>
      <c r="G1179" s="6">
        <v>1.6918</v>
      </c>
    </row>
    <row r="1180" spans="1:7" x14ac:dyDescent="0.25">
      <c r="A1180" s="5">
        <v>36128</v>
      </c>
      <c r="B1180" s="5">
        <f>GBPUSD10080[[#This Row],[date_start]]+5</f>
        <v>36133</v>
      </c>
      <c r="C1180" s="4">
        <v>59248</v>
      </c>
      <c r="D1180" s="6">
        <v>1.6536999999999999</v>
      </c>
      <c r="E1180" s="6">
        <v>1.6735</v>
      </c>
      <c r="F1180" s="6">
        <v>1.6424000000000001</v>
      </c>
      <c r="G1180" s="6">
        <v>1.6661999999999999</v>
      </c>
    </row>
    <row r="1181" spans="1:7" x14ac:dyDescent="0.25">
      <c r="A1181" s="5">
        <v>36121</v>
      </c>
      <c r="B1181" s="5">
        <f>GBPUSD10080[[#This Row],[date_start]]+5</f>
        <v>36126</v>
      </c>
      <c r="C1181" s="4">
        <v>55150</v>
      </c>
      <c r="D1181" s="6">
        <v>1.6560999999999999</v>
      </c>
      <c r="E1181" s="6">
        <v>1.6655</v>
      </c>
      <c r="F1181" s="6">
        <v>1.6439999999999999</v>
      </c>
      <c r="G1181" s="6">
        <v>1.6513</v>
      </c>
    </row>
    <row r="1182" spans="1:7" x14ac:dyDescent="0.25">
      <c r="A1182" s="5">
        <v>36114</v>
      </c>
      <c r="B1182" s="5">
        <f>GBPUSD10080[[#This Row],[date_start]]+5</f>
        <v>36119</v>
      </c>
      <c r="C1182" s="4">
        <v>46275</v>
      </c>
      <c r="D1182" s="6">
        <v>1.6633</v>
      </c>
      <c r="E1182" s="6">
        <v>1.6806000000000001</v>
      </c>
      <c r="F1182" s="6">
        <v>1.6501999999999999</v>
      </c>
      <c r="G1182" s="6">
        <v>1.6563000000000001</v>
      </c>
    </row>
    <row r="1183" spans="1:7" x14ac:dyDescent="0.25">
      <c r="A1183" s="5">
        <v>36107</v>
      </c>
      <c r="B1183" s="5">
        <f>GBPUSD10080[[#This Row],[date_start]]+5</f>
        <v>36112</v>
      </c>
      <c r="C1183" s="4">
        <v>50402</v>
      </c>
      <c r="D1183" s="6">
        <v>1.6575</v>
      </c>
      <c r="E1183" s="6">
        <v>1.671</v>
      </c>
      <c r="F1183" s="6">
        <v>1.6514</v>
      </c>
      <c r="G1183" s="6">
        <v>1.663</v>
      </c>
    </row>
    <row r="1184" spans="1:7" x14ac:dyDescent="0.25">
      <c r="A1184" s="5">
        <v>36100</v>
      </c>
      <c r="B1184" s="5">
        <f>GBPUSD10080[[#This Row],[date_start]]+5</f>
        <v>36105</v>
      </c>
      <c r="C1184" s="4">
        <v>57378</v>
      </c>
      <c r="D1184" s="6">
        <v>1.6759999999999999</v>
      </c>
      <c r="E1184" s="6">
        <v>1.6789000000000001</v>
      </c>
      <c r="F1184" s="6">
        <v>1.6496999999999999</v>
      </c>
      <c r="G1184" s="6">
        <v>1.6603000000000001</v>
      </c>
    </row>
    <row r="1185" spans="1:7" x14ac:dyDescent="0.25">
      <c r="A1185" s="5">
        <v>36093</v>
      </c>
      <c r="B1185" s="5">
        <f>GBPUSD10080[[#This Row],[date_start]]+5</f>
        <v>36098</v>
      </c>
      <c r="C1185" s="4">
        <v>60636</v>
      </c>
      <c r="D1185" s="6">
        <v>1.6850000000000001</v>
      </c>
      <c r="E1185" s="6">
        <v>1.6889000000000001</v>
      </c>
      <c r="F1185" s="6">
        <v>1.6619999999999999</v>
      </c>
      <c r="G1185" s="6">
        <v>1.6755</v>
      </c>
    </row>
    <row r="1186" spans="1:7" x14ac:dyDescent="0.25">
      <c r="A1186" s="5">
        <v>36086</v>
      </c>
      <c r="B1186" s="5">
        <f>GBPUSD10080[[#This Row],[date_start]]+5</f>
        <v>36091</v>
      </c>
      <c r="C1186" s="4">
        <v>69526</v>
      </c>
      <c r="D1186" s="6">
        <v>1.7022999999999999</v>
      </c>
      <c r="E1186" s="6">
        <v>1.712</v>
      </c>
      <c r="F1186" s="6">
        <v>1.6859</v>
      </c>
      <c r="G1186" s="6">
        <v>1.6876</v>
      </c>
    </row>
    <row r="1187" spans="1:7" x14ac:dyDescent="0.25">
      <c r="A1187" s="5">
        <v>36079</v>
      </c>
      <c r="B1187" s="5">
        <f>GBPUSD10080[[#This Row],[date_start]]+5</f>
        <v>36084</v>
      </c>
      <c r="C1187" s="4">
        <v>73240</v>
      </c>
      <c r="D1187" s="6">
        <v>1.7</v>
      </c>
      <c r="E1187" s="6">
        <v>1.7128000000000001</v>
      </c>
      <c r="F1187" s="6">
        <v>1.6861999999999999</v>
      </c>
      <c r="G1187" s="6">
        <v>1.7027000000000001</v>
      </c>
    </row>
    <row r="1188" spans="1:7" x14ac:dyDescent="0.25">
      <c r="A1188" s="5">
        <v>36072</v>
      </c>
      <c r="B1188" s="5">
        <f>GBPUSD10080[[#This Row],[date_start]]+5</f>
        <v>36077</v>
      </c>
      <c r="C1188" s="4">
        <v>72290</v>
      </c>
      <c r="D1188" s="6">
        <v>1.7</v>
      </c>
      <c r="E1188" s="6">
        <v>1.7366999999999999</v>
      </c>
      <c r="F1188" s="6">
        <v>1.6765000000000001</v>
      </c>
      <c r="G1188" s="6">
        <v>1.7101</v>
      </c>
    </row>
    <row r="1189" spans="1:7" x14ac:dyDescent="0.25">
      <c r="A1189" s="5">
        <v>36065</v>
      </c>
      <c r="B1189" s="5">
        <f>GBPUSD10080[[#This Row],[date_start]]+5</f>
        <v>36070</v>
      </c>
      <c r="C1189" s="4">
        <v>67309</v>
      </c>
      <c r="D1189" s="6">
        <v>1.6975</v>
      </c>
      <c r="E1189" s="6">
        <v>1.7184999999999999</v>
      </c>
      <c r="F1189" s="6">
        <v>1.6915</v>
      </c>
      <c r="G1189" s="6">
        <v>1.6992</v>
      </c>
    </row>
    <row r="1190" spans="1:7" x14ac:dyDescent="0.25">
      <c r="A1190" s="5">
        <v>36058</v>
      </c>
      <c r="B1190" s="5">
        <f>GBPUSD10080[[#This Row],[date_start]]+5</f>
        <v>36063</v>
      </c>
      <c r="C1190" s="4">
        <v>78708</v>
      </c>
      <c r="D1190" s="6">
        <v>1.6783999999999999</v>
      </c>
      <c r="E1190" s="6">
        <v>1.7085999999999999</v>
      </c>
      <c r="F1190" s="6">
        <v>1.6705000000000001</v>
      </c>
      <c r="G1190" s="6">
        <v>1.696</v>
      </c>
    </row>
    <row r="1191" spans="1:7" x14ac:dyDescent="0.25">
      <c r="A1191" s="5">
        <v>36051</v>
      </c>
      <c r="B1191" s="5">
        <f>GBPUSD10080[[#This Row],[date_start]]+5</f>
        <v>36056</v>
      </c>
      <c r="C1191" s="4">
        <v>85027</v>
      </c>
      <c r="D1191" s="6">
        <v>1.6705000000000001</v>
      </c>
      <c r="E1191" s="6">
        <v>1.6943999999999999</v>
      </c>
      <c r="F1191" s="6">
        <v>1.6679999999999999</v>
      </c>
      <c r="G1191" s="6">
        <v>1.6835</v>
      </c>
    </row>
    <row r="1192" spans="1:7" x14ac:dyDescent="0.25">
      <c r="A1192" s="5">
        <v>36044</v>
      </c>
      <c r="B1192" s="5">
        <f>GBPUSD10080[[#This Row],[date_start]]+5</f>
        <v>36049</v>
      </c>
      <c r="C1192" s="4">
        <v>34217</v>
      </c>
      <c r="D1192" s="6">
        <v>1.6693</v>
      </c>
      <c r="E1192" s="6">
        <v>1.6950000000000001</v>
      </c>
      <c r="F1192" s="6">
        <v>1.65</v>
      </c>
      <c r="G1192" s="6">
        <v>1.6728000000000001</v>
      </c>
    </row>
    <row r="1193" spans="1:7" x14ac:dyDescent="0.25">
      <c r="A1193" s="5">
        <v>36037</v>
      </c>
      <c r="B1193" s="5">
        <f>GBPUSD10080[[#This Row],[date_start]]+5</f>
        <v>36042</v>
      </c>
      <c r="C1193" s="4">
        <v>33025</v>
      </c>
      <c r="D1193" s="6">
        <v>1.6827000000000001</v>
      </c>
      <c r="E1193" s="6">
        <v>1.6903999999999999</v>
      </c>
      <c r="F1193" s="6">
        <v>1.6604000000000001</v>
      </c>
      <c r="G1193" s="6">
        <v>1.6705000000000001</v>
      </c>
    </row>
    <row r="1194" spans="1:7" x14ac:dyDescent="0.25">
      <c r="A1194" s="5">
        <v>36030</v>
      </c>
      <c r="B1194" s="5">
        <f>GBPUSD10080[[#This Row],[date_start]]+5</f>
        <v>36035</v>
      </c>
      <c r="C1194" s="4">
        <v>42011</v>
      </c>
      <c r="D1194" s="6">
        <v>1.6355</v>
      </c>
      <c r="E1194" s="6">
        <v>1.6852</v>
      </c>
      <c r="F1194" s="6">
        <v>1.6325000000000001</v>
      </c>
      <c r="G1194" s="6">
        <v>1.6811</v>
      </c>
    </row>
    <row r="1195" spans="1:7" x14ac:dyDescent="0.25">
      <c r="A1195" s="5">
        <v>36023</v>
      </c>
      <c r="B1195" s="5">
        <f>GBPUSD10080[[#This Row],[date_start]]+5</f>
        <v>36028</v>
      </c>
      <c r="C1195" s="4">
        <v>44767</v>
      </c>
      <c r="D1195" s="6">
        <v>1.6192</v>
      </c>
      <c r="E1195" s="6">
        <v>1.6404000000000001</v>
      </c>
      <c r="F1195" s="6">
        <v>1.6074999999999999</v>
      </c>
      <c r="G1195" s="6">
        <v>1.6368</v>
      </c>
    </row>
    <row r="1196" spans="1:7" x14ac:dyDescent="0.25">
      <c r="A1196" s="5">
        <v>36016</v>
      </c>
      <c r="B1196" s="5">
        <f>GBPUSD10080[[#This Row],[date_start]]+5</f>
        <v>36021</v>
      </c>
      <c r="C1196" s="4">
        <v>44532</v>
      </c>
      <c r="D1196" s="6">
        <v>1.6285000000000001</v>
      </c>
      <c r="E1196" s="6">
        <v>1.6375</v>
      </c>
      <c r="F1196" s="6">
        <v>1.6147</v>
      </c>
      <c r="G1196" s="6">
        <v>1.6192</v>
      </c>
    </row>
    <row r="1197" spans="1:7" x14ac:dyDescent="0.25">
      <c r="A1197" s="5">
        <v>36009</v>
      </c>
      <c r="B1197" s="5">
        <f>GBPUSD10080[[#This Row],[date_start]]+5</f>
        <v>36014</v>
      </c>
      <c r="C1197" s="4">
        <v>42438</v>
      </c>
      <c r="D1197" s="6">
        <v>1.6339999999999999</v>
      </c>
      <c r="E1197" s="6">
        <v>1.6420999999999999</v>
      </c>
      <c r="F1197" s="6">
        <v>1.6212</v>
      </c>
      <c r="G1197" s="6">
        <v>1.6293</v>
      </c>
    </row>
    <row r="1198" spans="1:7" x14ac:dyDescent="0.25">
      <c r="A1198" s="5">
        <v>36002</v>
      </c>
      <c r="B1198" s="5">
        <f>GBPUSD10080[[#This Row],[date_start]]+5</f>
        <v>36007</v>
      </c>
      <c r="C1198" s="4">
        <v>31136</v>
      </c>
      <c r="D1198" s="6">
        <v>1.657</v>
      </c>
      <c r="E1198" s="6">
        <v>1.6624000000000001</v>
      </c>
      <c r="F1198" s="6">
        <v>1.6294999999999999</v>
      </c>
      <c r="G1198" s="6">
        <v>1.6327</v>
      </c>
    </row>
    <row r="1199" spans="1:7" x14ac:dyDescent="0.25">
      <c r="A1199" s="5">
        <v>35995</v>
      </c>
      <c r="B1199" s="5">
        <f>GBPUSD10080[[#This Row],[date_start]]+5</f>
        <v>36000</v>
      </c>
      <c r="C1199" s="4">
        <v>41874</v>
      </c>
      <c r="D1199" s="6">
        <v>1.6455</v>
      </c>
      <c r="E1199" s="6">
        <v>1.6623000000000001</v>
      </c>
      <c r="F1199" s="6">
        <v>1.637</v>
      </c>
      <c r="G1199" s="6">
        <v>1.657</v>
      </c>
    </row>
    <row r="1200" spans="1:7" x14ac:dyDescent="0.25">
      <c r="A1200" s="5">
        <v>35988</v>
      </c>
      <c r="B1200" s="5">
        <f>GBPUSD10080[[#This Row],[date_start]]+5</f>
        <v>35993</v>
      </c>
      <c r="C1200" s="4">
        <v>43786</v>
      </c>
      <c r="D1200" s="6">
        <v>1.6305000000000001</v>
      </c>
      <c r="E1200" s="6">
        <v>1.647</v>
      </c>
      <c r="F1200" s="6">
        <v>1.6288</v>
      </c>
      <c r="G1200" s="6">
        <v>1.645</v>
      </c>
    </row>
    <row r="1201" spans="1:7" x14ac:dyDescent="0.25">
      <c r="A1201" s="5">
        <v>35981</v>
      </c>
      <c r="B1201" s="5">
        <f>GBPUSD10080[[#This Row],[date_start]]+5</f>
        <v>35986</v>
      </c>
      <c r="C1201" s="4">
        <v>46986</v>
      </c>
      <c r="D1201" s="6">
        <v>1.6414</v>
      </c>
      <c r="E1201" s="6">
        <v>1.65</v>
      </c>
      <c r="F1201" s="6">
        <v>1.6267</v>
      </c>
      <c r="G1201" s="6">
        <v>1.6329</v>
      </c>
    </row>
    <row r="1202" spans="1:7" x14ac:dyDescent="0.25">
      <c r="A1202" s="5">
        <v>35974</v>
      </c>
      <c r="B1202" s="5">
        <f>GBPUSD10080[[#This Row],[date_start]]+5</f>
        <v>35979</v>
      </c>
      <c r="C1202" s="4">
        <v>53140</v>
      </c>
      <c r="D1202" s="6">
        <v>1.6598999999999999</v>
      </c>
      <c r="E1202" s="6">
        <v>1.6731</v>
      </c>
      <c r="F1202" s="6">
        <v>1.6446000000000001</v>
      </c>
      <c r="G1202" s="6">
        <v>1.6475</v>
      </c>
    </row>
    <row r="1203" spans="1:7" x14ac:dyDescent="0.25">
      <c r="A1203" s="5">
        <v>35967</v>
      </c>
      <c r="B1203" s="5">
        <f>GBPUSD10080[[#This Row],[date_start]]+5</f>
        <v>35972</v>
      </c>
      <c r="C1203" s="4">
        <v>60274</v>
      </c>
      <c r="D1203" s="6">
        <v>1.6719999999999999</v>
      </c>
      <c r="E1203" s="6">
        <v>1.6777</v>
      </c>
      <c r="F1203" s="6">
        <v>1.657</v>
      </c>
      <c r="G1203" s="6">
        <v>1.6618999999999999</v>
      </c>
    </row>
    <row r="1204" spans="1:7" x14ac:dyDescent="0.25">
      <c r="A1204" s="5">
        <v>35960</v>
      </c>
      <c r="B1204" s="5">
        <f>GBPUSD10080[[#This Row],[date_start]]+5</f>
        <v>35965</v>
      </c>
      <c r="C1204" s="4">
        <v>65761</v>
      </c>
      <c r="D1204" s="6">
        <v>1.6297999999999999</v>
      </c>
      <c r="E1204" s="6">
        <v>1.6793</v>
      </c>
      <c r="F1204" s="6">
        <v>1.6259999999999999</v>
      </c>
      <c r="G1204" s="6">
        <v>1.6748000000000001</v>
      </c>
    </row>
    <row r="1205" spans="1:7" x14ac:dyDescent="0.25">
      <c r="A1205" s="5">
        <v>35953</v>
      </c>
      <c r="B1205" s="5">
        <f>GBPUSD10080[[#This Row],[date_start]]+5</f>
        <v>35958</v>
      </c>
      <c r="C1205" s="4">
        <v>68722</v>
      </c>
      <c r="D1205" s="6">
        <v>1.6339999999999999</v>
      </c>
      <c r="E1205" s="6">
        <v>1.64</v>
      </c>
      <c r="F1205" s="6">
        <v>1.625</v>
      </c>
      <c r="G1205" s="6">
        <v>1.6324000000000001</v>
      </c>
    </row>
    <row r="1206" spans="1:7" x14ac:dyDescent="0.25">
      <c r="A1206" s="5">
        <v>35946</v>
      </c>
      <c r="B1206" s="5">
        <f>GBPUSD10080[[#This Row],[date_start]]+5</f>
        <v>35951</v>
      </c>
      <c r="C1206" s="4">
        <v>46315</v>
      </c>
      <c r="D1206" s="6">
        <v>1.6325000000000001</v>
      </c>
      <c r="E1206" s="6">
        <v>1.651</v>
      </c>
      <c r="F1206" s="6">
        <v>1.627</v>
      </c>
      <c r="G1206" s="6">
        <v>1.6352</v>
      </c>
    </row>
    <row r="1207" spans="1:7" x14ac:dyDescent="0.25">
      <c r="A1207" s="5">
        <v>35939</v>
      </c>
      <c r="B1207" s="5">
        <f>GBPUSD10080[[#This Row],[date_start]]+5</f>
        <v>35944</v>
      </c>
      <c r="C1207" s="4">
        <v>30074</v>
      </c>
      <c r="D1207" s="6">
        <v>1.6313</v>
      </c>
      <c r="E1207" s="6">
        <v>1.6455</v>
      </c>
      <c r="F1207" s="6">
        <v>1.6207</v>
      </c>
      <c r="G1207" s="6">
        <v>1.631</v>
      </c>
    </row>
    <row r="1208" spans="1:7" x14ac:dyDescent="0.25">
      <c r="A1208" s="5">
        <v>35932</v>
      </c>
      <c r="B1208" s="5">
        <f>GBPUSD10080[[#This Row],[date_start]]+5</f>
        <v>35937</v>
      </c>
      <c r="C1208" s="4">
        <v>26310</v>
      </c>
      <c r="D1208" s="6">
        <v>1.6221000000000001</v>
      </c>
      <c r="E1208" s="6">
        <v>1.6362000000000001</v>
      </c>
      <c r="F1208" s="6">
        <v>1.6152</v>
      </c>
      <c r="G1208" s="6">
        <v>1.631</v>
      </c>
    </row>
    <row r="1209" spans="1:7" x14ac:dyDescent="0.25">
      <c r="A1209" s="5">
        <v>35925</v>
      </c>
      <c r="B1209" s="5">
        <f>GBPUSD10080[[#This Row],[date_start]]+5</f>
        <v>35930</v>
      </c>
      <c r="C1209" s="4">
        <v>31048</v>
      </c>
      <c r="D1209" s="6">
        <v>1.6361000000000001</v>
      </c>
      <c r="E1209" s="6">
        <v>1.6447000000000001</v>
      </c>
      <c r="F1209" s="6">
        <v>1.6194</v>
      </c>
      <c r="G1209" s="6">
        <v>1.6262000000000001</v>
      </c>
    </row>
    <row r="1210" spans="1:7" x14ac:dyDescent="0.25">
      <c r="A1210" s="5">
        <v>35918</v>
      </c>
      <c r="B1210" s="5">
        <f>GBPUSD10080[[#This Row],[date_start]]+5</f>
        <v>35923</v>
      </c>
      <c r="C1210" s="4">
        <v>31612</v>
      </c>
      <c r="D1210" s="6">
        <v>1.6625000000000001</v>
      </c>
      <c r="E1210" s="6">
        <v>1.6714</v>
      </c>
      <c r="F1210" s="6">
        <v>1.633</v>
      </c>
      <c r="G1210" s="6">
        <v>1.6395999999999999</v>
      </c>
    </row>
    <row r="1211" spans="1:7" x14ac:dyDescent="0.25">
      <c r="A1211" s="5">
        <v>35911</v>
      </c>
      <c r="B1211" s="5">
        <f>GBPUSD10080[[#This Row],[date_start]]+5</f>
        <v>35916</v>
      </c>
      <c r="C1211" s="4">
        <v>38845</v>
      </c>
      <c r="D1211" s="6">
        <v>1.6677999999999999</v>
      </c>
      <c r="E1211" s="6">
        <v>1.6781999999999999</v>
      </c>
      <c r="F1211" s="6">
        <v>1.6581999999999999</v>
      </c>
      <c r="G1211" s="6">
        <v>1.6659999999999999</v>
      </c>
    </row>
    <row r="1212" spans="1:7" x14ac:dyDescent="0.25">
      <c r="A1212" s="5">
        <v>35904</v>
      </c>
      <c r="B1212" s="5">
        <f>GBPUSD10080[[#This Row],[date_start]]+5</f>
        <v>35909</v>
      </c>
      <c r="C1212" s="4">
        <v>1135</v>
      </c>
      <c r="D1212" s="6">
        <v>1.6841999999999999</v>
      </c>
      <c r="E1212" s="6">
        <v>1.6870000000000001</v>
      </c>
      <c r="F1212" s="6">
        <v>1.6579999999999999</v>
      </c>
      <c r="G1212" s="6">
        <v>1.6677</v>
      </c>
    </row>
    <row r="1213" spans="1:7" x14ac:dyDescent="0.25">
      <c r="A1213" s="5">
        <v>35897</v>
      </c>
      <c r="B1213" s="5">
        <f>GBPUSD10080[[#This Row],[date_start]]+5</f>
        <v>35902</v>
      </c>
      <c r="C1213" s="4">
        <v>1154</v>
      </c>
      <c r="D1213" s="6">
        <v>1.6732</v>
      </c>
      <c r="E1213" s="6">
        <v>1.6981999999999999</v>
      </c>
      <c r="F1213" s="6">
        <v>1.6641999999999999</v>
      </c>
      <c r="G1213" s="6">
        <v>1.6842999999999999</v>
      </c>
    </row>
    <row r="1214" spans="1:7" x14ac:dyDescent="0.25">
      <c r="A1214" s="5">
        <v>35890</v>
      </c>
      <c r="B1214" s="5">
        <f>GBPUSD10080[[#This Row],[date_start]]+5</f>
        <v>35895</v>
      </c>
      <c r="C1214" s="4">
        <v>992</v>
      </c>
      <c r="D1214" s="6">
        <v>1.6579999999999999</v>
      </c>
      <c r="E1214" s="6">
        <v>1.681</v>
      </c>
      <c r="F1214" s="6">
        <v>1.6546000000000001</v>
      </c>
      <c r="G1214" s="6">
        <v>1.6735</v>
      </c>
    </row>
    <row r="1215" spans="1:7" x14ac:dyDescent="0.25">
      <c r="A1215" s="5">
        <v>35883</v>
      </c>
      <c r="B1215" s="5">
        <f>GBPUSD10080[[#This Row],[date_start]]+5</f>
        <v>35888</v>
      </c>
      <c r="C1215" s="4">
        <v>1126</v>
      </c>
      <c r="D1215" s="6">
        <v>1.6833</v>
      </c>
      <c r="E1215" s="6">
        <v>1.6862999999999999</v>
      </c>
      <c r="F1215" s="6">
        <v>1.655</v>
      </c>
      <c r="G1215" s="6">
        <v>1.6592</v>
      </c>
    </row>
    <row r="1216" spans="1:7" x14ac:dyDescent="0.25">
      <c r="A1216" s="5">
        <v>35876</v>
      </c>
      <c r="B1216" s="5">
        <f>GBPUSD10080[[#This Row],[date_start]]+5</f>
        <v>35881</v>
      </c>
      <c r="C1216" s="4">
        <v>941</v>
      </c>
      <c r="D1216" s="6">
        <v>1.6679999999999999</v>
      </c>
      <c r="E1216" s="6">
        <v>1.69</v>
      </c>
      <c r="F1216" s="6">
        <v>1.6647000000000001</v>
      </c>
      <c r="G1216" s="6">
        <v>1.6832</v>
      </c>
    </row>
    <row r="1217" spans="1:7" x14ac:dyDescent="0.25">
      <c r="A1217" s="5">
        <v>35869</v>
      </c>
      <c r="B1217" s="5">
        <f>GBPUSD10080[[#This Row],[date_start]]+5</f>
        <v>35874</v>
      </c>
      <c r="C1217" s="4">
        <v>837</v>
      </c>
      <c r="D1217" s="6">
        <v>1.6722999999999999</v>
      </c>
      <c r="E1217" s="6">
        <v>1.6782999999999999</v>
      </c>
      <c r="F1217" s="6">
        <v>1.6596</v>
      </c>
      <c r="G1217" s="6">
        <v>1.6679999999999999</v>
      </c>
    </row>
    <row r="1218" spans="1:7" x14ac:dyDescent="0.25">
      <c r="A1218" s="5">
        <v>35862</v>
      </c>
      <c r="B1218" s="5">
        <f>GBPUSD10080[[#This Row],[date_start]]+5</f>
        <v>35867</v>
      </c>
      <c r="C1218" s="4">
        <v>1044</v>
      </c>
      <c r="D1218" s="6">
        <v>1.6375</v>
      </c>
      <c r="E1218" s="6">
        <v>1.6752</v>
      </c>
      <c r="F1218" s="6">
        <v>1.6321000000000001</v>
      </c>
      <c r="G1218" s="6">
        <v>1.6717</v>
      </c>
    </row>
    <row r="1219" spans="1:7" x14ac:dyDescent="0.25">
      <c r="A1219" s="5">
        <v>35855</v>
      </c>
      <c r="B1219" s="5">
        <f>GBPUSD10080[[#This Row],[date_start]]+5</f>
        <v>35860</v>
      </c>
      <c r="C1219" s="4">
        <v>1257</v>
      </c>
      <c r="D1219" s="6">
        <v>1.6448</v>
      </c>
      <c r="E1219" s="6">
        <v>1.663</v>
      </c>
      <c r="F1219" s="6">
        <v>1.6278999999999999</v>
      </c>
      <c r="G1219" s="6">
        <v>1.6392</v>
      </c>
    </row>
    <row r="1220" spans="1:7" x14ac:dyDescent="0.25">
      <c r="A1220" s="5">
        <v>35848</v>
      </c>
      <c r="B1220" s="5">
        <f>GBPUSD10080[[#This Row],[date_start]]+5</f>
        <v>35853</v>
      </c>
      <c r="C1220" s="4">
        <v>1115</v>
      </c>
      <c r="D1220" s="6">
        <v>1.6363000000000001</v>
      </c>
      <c r="E1220" s="6">
        <v>1.6525000000000001</v>
      </c>
      <c r="F1220" s="6">
        <v>1.631</v>
      </c>
      <c r="G1220" s="6">
        <v>1.6442000000000001</v>
      </c>
    </row>
    <row r="1221" spans="1:7" x14ac:dyDescent="0.25">
      <c r="A1221" s="5">
        <v>35841</v>
      </c>
      <c r="B1221" s="5">
        <f>GBPUSD10080[[#This Row],[date_start]]+5</f>
        <v>35846</v>
      </c>
      <c r="C1221" s="4">
        <v>1045</v>
      </c>
      <c r="D1221" s="6">
        <v>1.6416999999999999</v>
      </c>
      <c r="E1221" s="6">
        <v>1.645</v>
      </c>
      <c r="F1221" s="6">
        <v>1.6267</v>
      </c>
      <c r="G1221" s="6">
        <v>1.6375</v>
      </c>
    </row>
    <row r="1222" spans="1:7" x14ac:dyDescent="0.25">
      <c r="A1222" s="5">
        <v>35834</v>
      </c>
      <c r="B1222" s="5">
        <f>GBPUSD10080[[#This Row],[date_start]]+5</f>
        <v>35839</v>
      </c>
      <c r="C1222" s="4">
        <v>1215</v>
      </c>
      <c r="D1222" s="6">
        <v>1.6424000000000001</v>
      </c>
      <c r="E1222" s="6">
        <v>1.6457999999999999</v>
      </c>
      <c r="F1222" s="6">
        <v>1.6205000000000001</v>
      </c>
      <c r="G1222" s="6">
        <v>1.6416999999999999</v>
      </c>
    </row>
    <row r="1223" spans="1:7" x14ac:dyDescent="0.25">
      <c r="A1223" s="5">
        <v>35827</v>
      </c>
      <c r="B1223" s="5">
        <f>GBPUSD10080[[#This Row],[date_start]]+5</f>
        <v>35832</v>
      </c>
      <c r="C1223" s="4">
        <v>1232</v>
      </c>
      <c r="D1223" s="6">
        <v>1.6308</v>
      </c>
      <c r="E1223" s="6">
        <v>1.6609</v>
      </c>
      <c r="F1223" s="6">
        <v>1.6240000000000001</v>
      </c>
      <c r="G1223" s="6">
        <v>1.6411</v>
      </c>
    </row>
    <row r="1224" spans="1:7" x14ac:dyDescent="0.25">
      <c r="A1224" s="5">
        <v>35820</v>
      </c>
      <c r="B1224" s="5">
        <f>GBPUSD10080[[#This Row],[date_start]]+5</f>
        <v>35825</v>
      </c>
      <c r="C1224" s="4">
        <v>1618</v>
      </c>
      <c r="D1224" s="6">
        <v>1.6755</v>
      </c>
      <c r="E1224" s="6">
        <v>1.6870000000000001</v>
      </c>
      <c r="F1224" s="6">
        <v>1.63</v>
      </c>
      <c r="G1224" s="6">
        <v>1.6346000000000001</v>
      </c>
    </row>
    <row r="1225" spans="1:7" x14ac:dyDescent="0.25">
      <c r="A1225" s="5">
        <v>35813</v>
      </c>
      <c r="B1225" s="5">
        <f>GBPUSD10080[[#This Row],[date_start]]+5</f>
        <v>35818</v>
      </c>
      <c r="C1225" s="4">
        <v>1326</v>
      </c>
      <c r="D1225" s="6">
        <v>1.635</v>
      </c>
      <c r="E1225" s="6">
        <v>1.6751</v>
      </c>
      <c r="F1225" s="6">
        <v>1.6194</v>
      </c>
      <c r="G1225" s="6">
        <v>1.6728000000000001</v>
      </c>
    </row>
    <row r="1226" spans="1:7" x14ac:dyDescent="0.25">
      <c r="A1226" s="5">
        <v>35806</v>
      </c>
      <c r="B1226" s="5">
        <f>GBPUSD10080[[#This Row],[date_start]]+5</f>
        <v>35811</v>
      </c>
      <c r="C1226" s="4">
        <v>1082</v>
      </c>
      <c r="D1226" s="6">
        <v>1.6120000000000001</v>
      </c>
      <c r="E1226" s="6">
        <v>1.6402000000000001</v>
      </c>
      <c r="F1226" s="6">
        <v>1.609</v>
      </c>
      <c r="G1226" s="6">
        <v>1.6289</v>
      </c>
    </row>
    <row r="1227" spans="1:7" x14ac:dyDescent="0.25">
      <c r="A1227" s="5">
        <v>35799</v>
      </c>
      <c r="B1227" s="5">
        <f>GBPUSD10080[[#This Row],[date_start]]+5</f>
        <v>35804</v>
      </c>
      <c r="C1227" s="4">
        <v>1398</v>
      </c>
      <c r="D1227" s="6">
        <v>1.6409</v>
      </c>
      <c r="E1227" s="6">
        <v>1.6475</v>
      </c>
      <c r="F1227" s="6">
        <v>1.6092</v>
      </c>
      <c r="G1227" s="6">
        <v>1.6133</v>
      </c>
    </row>
    <row r="1228" spans="1:7" x14ac:dyDescent="0.25">
      <c r="A1228" s="5">
        <v>35792</v>
      </c>
      <c r="B1228" s="5">
        <f>GBPUSD10080[[#This Row],[date_start]]+5</f>
        <v>35797</v>
      </c>
      <c r="C1228" s="4">
        <v>272</v>
      </c>
      <c r="D1228" s="6">
        <v>1.6474</v>
      </c>
      <c r="E1228" s="6">
        <v>1.649</v>
      </c>
      <c r="F1228" s="6">
        <v>1.6345000000000001</v>
      </c>
      <c r="G1228" s="6">
        <v>1.6455</v>
      </c>
    </row>
    <row r="1229" spans="1:7" x14ac:dyDescent="0.25">
      <c r="A1229" s="5">
        <v>35778</v>
      </c>
      <c r="B1229" s="5">
        <f>GBPUSD10080[[#This Row],[date_start]]+5</f>
        <v>35783</v>
      </c>
      <c r="C1229" s="4">
        <v>2941</v>
      </c>
      <c r="D1229" s="6">
        <v>1.6475</v>
      </c>
      <c r="E1229" s="6">
        <v>1.6507000000000001</v>
      </c>
      <c r="F1229" s="6">
        <v>1.629</v>
      </c>
      <c r="G1229" s="6">
        <v>1.6335</v>
      </c>
    </row>
    <row r="1230" spans="1:7" x14ac:dyDescent="0.25">
      <c r="A1230" s="5">
        <v>35771</v>
      </c>
      <c r="B1230" s="5">
        <f>GBPUSD10080[[#This Row],[date_start]]+5</f>
        <v>35776</v>
      </c>
      <c r="C1230" s="4">
        <v>10935</v>
      </c>
      <c r="D1230" s="6">
        <v>1.6583000000000001</v>
      </c>
      <c r="E1230" s="6">
        <v>1.6657999999999999</v>
      </c>
      <c r="F1230" s="6">
        <v>1.6427</v>
      </c>
      <c r="G1230" s="6">
        <v>1.6515</v>
      </c>
    </row>
    <row r="1231" spans="1:7" x14ac:dyDescent="0.25">
      <c r="A1231" s="5">
        <v>35764</v>
      </c>
      <c r="B1231" s="5">
        <f>GBPUSD10080[[#This Row],[date_start]]+5</f>
        <v>35769</v>
      </c>
      <c r="C1231" s="4">
        <v>10705</v>
      </c>
      <c r="D1231" s="6">
        <v>1.6896</v>
      </c>
      <c r="E1231" s="6">
        <v>1.6907000000000001</v>
      </c>
      <c r="F1231" s="6">
        <v>1.6494</v>
      </c>
      <c r="G1231" s="6">
        <v>1.66</v>
      </c>
    </row>
    <row r="1232" spans="1:7" x14ac:dyDescent="0.25">
      <c r="A1232" s="5">
        <v>35757</v>
      </c>
      <c r="B1232" s="5">
        <f>GBPUSD10080[[#This Row],[date_start]]+5</f>
        <v>35762</v>
      </c>
      <c r="C1232" s="4">
        <v>10395</v>
      </c>
      <c r="D1232" s="6">
        <v>1.6895</v>
      </c>
      <c r="E1232" s="6">
        <v>1.6966000000000001</v>
      </c>
      <c r="F1232" s="6">
        <v>1.6669</v>
      </c>
      <c r="G1232" s="6">
        <v>1.6890000000000001</v>
      </c>
    </row>
    <row r="1233" spans="1:7" x14ac:dyDescent="0.25">
      <c r="A1233" s="5">
        <v>35750</v>
      </c>
      <c r="B1233" s="5">
        <f>GBPUSD10080[[#This Row],[date_start]]+5</f>
        <v>35755</v>
      </c>
      <c r="C1233" s="4">
        <v>10185</v>
      </c>
      <c r="D1233" s="6">
        <v>1.6898</v>
      </c>
      <c r="E1233" s="6">
        <v>1.6994</v>
      </c>
      <c r="F1233" s="6">
        <v>1.6834</v>
      </c>
      <c r="G1233" s="6">
        <v>1.694</v>
      </c>
    </row>
    <row r="1234" spans="1:7" x14ac:dyDescent="0.25">
      <c r="A1234" s="5">
        <v>35743</v>
      </c>
      <c r="B1234" s="5">
        <f>GBPUSD10080[[#This Row],[date_start]]+5</f>
        <v>35748</v>
      </c>
      <c r="C1234" s="4">
        <v>12685</v>
      </c>
      <c r="D1234" s="6">
        <v>1.6850000000000001</v>
      </c>
      <c r="E1234" s="6">
        <v>1.7155</v>
      </c>
      <c r="F1234" s="6">
        <v>1.6781999999999999</v>
      </c>
      <c r="G1234" s="6">
        <v>1.6935</v>
      </c>
    </row>
    <row r="1235" spans="1:7" x14ac:dyDescent="0.25">
      <c r="A1235" s="5">
        <v>35736</v>
      </c>
      <c r="B1235" s="5">
        <f>GBPUSD10080[[#This Row],[date_start]]+5</f>
        <v>35741</v>
      </c>
      <c r="C1235" s="4">
        <v>13145</v>
      </c>
      <c r="D1235" s="6">
        <v>1.6779999999999999</v>
      </c>
      <c r="E1235" s="6">
        <v>1.6970000000000001</v>
      </c>
      <c r="F1235" s="6">
        <v>1.6702999999999999</v>
      </c>
      <c r="G1235" s="6">
        <v>1.6890000000000001</v>
      </c>
    </row>
    <row r="1236" spans="1:7" x14ac:dyDescent="0.25">
      <c r="A1236" s="5">
        <v>35729</v>
      </c>
      <c r="B1236" s="5">
        <f>GBPUSD10080[[#This Row],[date_start]]+5</f>
        <v>35734</v>
      </c>
      <c r="C1236" s="4">
        <v>16235</v>
      </c>
      <c r="D1236" s="6">
        <v>1.6343000000000001</v>
      </c>
      <c r="E1236" s="6">
        <v>1.6881999999999999</v>
      </c>
      <c r="F1236" s="6">
        <v>1.633</v>
      </c>
      <c r="G1236" s="6">
        <v>1.6748000000000001</v>
      </c>
    </row>
    <row r="1237" spans="1:7" x14ac:dyDescent="0.25">
      <c r="A1237" s="5">
        <v>35722</v>
      </c>
      <c r="B1237" s="5">
        <f>GBPUSD10080[[#This Row],[date_start]]+5</f>
        <v>35727</v>
      </c>
      <c r="C1237" s="4">
        <v>9815</v>
      </c>
      <c r="D1237" s="6">
        <v>1.6288</v>
      </c>
      <c r="E1237" s="6">
        <v>1.6404000000000001</v>
      </c>
      <c r="F1237" s="6">
        <v>1.6254999999999999</v>
      </c>
      <c r="G1237" s="6">
        <v>1.633</v>
      </c>
    </row>
    <row r="1238" spans="1:7" x14ac:dyDescent="0.25">
      <c r="A1238" s="5">
        <v>35715</v>
      </c>
      <c r="B1238" s="5">
        <f>GBPUSD10080[[#This Row],[date_start]]+5</f>
        <v>35720</v>
      </c>
      <c r="C1238" s="4">
        <v>8545</v>
      </c>
      <c r="D1238" s="6">
        <v>1.6217999999999999</v>
      </c>
      <c r="E1238" s="6">
        <v>1.627</v>
      </c>
      <c r="F1238" s="6">
        <v>1.6117999999999999</v>
      </c>
      <c r="G1238" s="6">
        <v>1.6173</v>
      </c>
    </row>
    <row r="1239" spans="1:7" x14ac:dyDescent="0.25">
      <c r="A1239" s="5">
        <v>35708</v>
      </c>
      <c r="B1239" s="5">
        <f>GBPUSD10080[[#This Row],[date_start]]+5</f>
        <v>35713</v>
      </c>
      <c r="C1239" s="4">
        <v>9315</v>
      </c>
      <c r="D1239" s="6">
        <v>1.6145</v>
      </c>
      <c r="E1239" s="6">
        <v>1.631</v>
      </c>
      <c r="F1239" s="6">
        <v>1.6102000000000001</v>
      </c>
      <c r="G1239" s="6">
        <v>1.6236999999999999</v>
      </c>
    </row>
    <row r="1240" spans="1:7" x14ac:dyDescent="0.25">
      <c r="A1240" s="5">
        <v>35701</v>
      </c>
      <c r="B1240" s="5">
        <f>GBPUSD10080[[#This Row],[date_start]]+5</f>
        <v>35706</v>
      </c>
      <c r="C1240" s="4">
        <v>11895</v>
      </c>
      <c r="D1240" s="6">
        <v>1.613</v>
      </c>
      <c r="E1240" s="6">
        <v>1.623</v>
      </c>
      <c r="F1240" s="6">
        <v>1.5985</v>
      </c>
      <c r="G1240" s="6">
        <v>1.617</v>
      </c>
    </row>
    <row r="1241" spans="1:7" x14ac:dyDescent="0.25">
      <c r="A1241" s="5">
        <v>35694</v>
      </c>
      <c r="B1241" s="5">
        <f>GBPUSD10080[[#This Row],[date_start]]+5</f>
        <v>35699</v>
      </c>
      <c r="C1241" s="4">
        <v>11155</v>
      </c>
      <c r="D1241" s="6">
        <v>1.6105</v>
      </c>
      <c r="E1241" s="6">
        <v>1.6305000000000001</v>
      </c>
      <c r="F1241" s="6">
        <v>1.5992999999999999</v>
      </c>
      <c r="G1241" s="6">
        <v>1.6080000000000001</v>
      </c>
    </row>
    <row r="1242" spans="1:7" x14ac:dyDescent="0.25">
      <c r="A1242" s="5">
        <v>35687</v>
      </c>
      <c r="B1242" s="5">
        <f>GBPUSD10080[[#This Row],[date_start]]+5</f>
        <v>35692</v>
      </c>
      <c r="C1242" s="4">
        <v>13205</v>
      </c>
      <c r="D1242" s="6">
        <v>1.6015999999999999</v>
      </c>
      <c r="E1242" s="6">
        <v>1.6183000000000001</v>
      </c>
      <c r="F1242" s="6">
        <v>1.5869</v>
      </c>
      <c r="G1242" s="6">
        <v>1.6115999999999999</v>
      </c>
    </row>
    <row r="1243" spans="1:7" x14ac:dyDescent="0.25">
      <c r="A1243" s="5">
        <v>35680</v>
      </c>
      <c r="B1243" s="5">
        <f>GBPUSD10080[[#This Row],[date_start]]+5</f>
        <v>35685</v>
      </c>
      <c r="C1243" s="4">
        <v>11005</v>
      </c>
      <c r="D1243" s="6">
        <v>1.5894999999999999</v>
      </c>
      <c r="E1243" s="6">
        <v>1.6119000000000001</v>
      </c>
      <c r="F1243" s="6">
        <v>1.579</v>
      </c>
      <c r="G1243" s="6">
        <v>1.6080000000000001</v>
      </c>
    </row>
    <row r="1244" spans="1:7" x14ac:dyDescent="0.25">
      <c r="A1244" s="5">
        <v>35673</v>
      </c>
      <c r="B1244" s="5">
        <f>GBPUSD10080[[#This Row],[date_start]]+5</f>
        <v>35678</v>
      </c>
      <c r="C1244" s="4">
        <v>12695</v>
      </c>
      <c r="D1244" s="6">
        <v>1.6140000000000001</v>
      </c>
      <c r="E1244" s="6">
        <v>1.6166</v>
      </c>
      <c r="F1244" s="6">
        <v>1.5767</v>
      </c>
      <c r="G1244" s="6">
        <v>1.5934999999999999</v>
      </c>
    </row>
    <row r="1245" spans="1:7" x14ac:dyDescent="0.25">
      <c r="A1245" s="5">
        <v>35666</v>
      </c>
      <c r="B1245" s="5">
        <f>GBPUSD10080[[#This Row],[date_start]]+5</f>
        <v>35671</v>
      </c>
      <c r="C1245" s="4">
        <v>12285</v>
      </c>
      <c r="D1245" s="6">
        <v>1.6088</v>
      </c>
      <c r="E1245" s="6">
        <v>1.6255999999999999</v>
      </c>
      <c r="F1245" s="6">
        <v>1.6008</v>
      </c>
      <c r="G1245" s="6">
        <v>1.6233</v>
      </c>
    </row>
    <row r="1246" spans="1:7" x14ac:dyDescent="0.25">
      <c r="A1246" s="5">
        <v>35659</v>
      </c>
      <c r="B1246" s="5">
        <f>GBPUSD10080[[#This Row],[date_start]]+5</f>
        <v>35664</v>
      </c>
      <c r="C1246" s="4">
        <v>13915</v>
      </c>
      <c r="D1246" s="6">
        <v>1.61</v>
      </c>
      <c r="E1246" s="6">
        <v>1.6154999999999999</v>
      </c>
      <c r="F1246" s="6">
        <v>1.5843</v>
      </c>
      <c r="G1246" s="6">
        <v>1.6093999999999999</v>
      </c>
    </row>
    <row r="1247" spans="1:7" x14ac:dyDescent="0.25">
      <c r="A1247" s="5">
        <v>35652</v>
      </c>
      <c r="B1247" s="5">
        <f>GBPUSD10080[[#This Row],[date_start]]+5</f>
        <v>35657</v>
      </c>
      <c r="C1247" s="4">
        <v>11975</v>
      </c>
      <c r="D1247" s="6">
        <v>1.5860000000000001</v>
      </c>
      <c r="E1247" s="6">
        <v>1.6126</v>
      </c>
      <c r="F1247" s="6">
        <v>1.5710999999999999</v>
      </c>
      <c r="G1247" s="6">
        <v>1.6103000000000001</v>
      </c>
    </row>
    <row r="1248" spans="1:7" x14ac:dyDescent="0.25">
      <c r="A1248" s="5">
        <v>35645</v>
      </c>
      <c r="B1248" s="5">
        <f>GBPUSD10080[[#This Row],[date_start]]+5</f>
        <v>35650</v>
      </c>
      <c r="C1248" s="4">
        <v>19865</v>
      </c>
      <c r="D1248" s="6">
        <v>1.6311</v>
      </c>
      <c r="E1248" s="6">
        <v>1.6353</v>
      </c>
      <c r="F1248" s="6">
        <v>1.5663</v>
      </c>
      <c r="G1248" s="6">
        <v>1.5894999999999999</v>
      </c>
    </row>
    <row r="1249" spans="1:7" x14ac:dyDescent="0.25">
      <c r="A1249" s="5">
        <v>35638</v>
      </c>
      <c r="B1249" s="5">
        <f>GBPUSD10080[[#This Row],[date_start]]+5</f>
        <v>35643</v>
      </c>
      <c r="C1249" s="4">
        <v>12545</v>
      </c>
      <c r="D1249" s="6">
        <v>1.6615</v>
      </c>
      <c r="E1249" s="6">
        <v>1.6633</v>
      </c>
      <c r="F1249" s="6">
        <v>1.623</v>
      </c>
      <c r="G1249" s="6">
        <v>1.6318999999999999</v>
      </c>
    </row>
    <row r="1250" spans="1:7" x14ac:dyDescent="0.25">
      <c r="A1250" s="5">
        <v>35631</v>
      </c>
      <c r="B1250" s="5">
        <f>GBPUSD10080[[#This Row],[date_start]]+5</f>
        <v>35636</v>
      </c>
      <c r="C1250" s="4">
        <v>11125</v>
      </c>
      <c r="D1250" s="6">
        <v>1.6780999999999999</v>
      </c>
      <c r="E1250" s="6">
        <v>1.6876</v>
      </c>
      <c r="F1250" s="6">
        <v>1.6597</v>
      </c>
      <c r="G1250" s="6">
        <v>1.6624000000000001</v>
      </c>
    </row>
    <row r="1251" spans="1:7" x14ac:dyDescent="0.25">
      <c r="A1251" s="5">
        <v>35624</v>
      </c>
      <c r="B1251" s="5">
        <f>GBPUSD10080[[#This Row],[date_start]]+5</f>
        <v>35629</v>
      </c>
      <c r="C1251" s="4">
        <v>13415</v>
      </c>
      <c r="D1251" s="6">
        <v>1.6877</v>
      </c>
      <c r="E1251" s="6">
        <v>1.694</v>
      </c>
      <c r="F1251" s="6">
        <v>1.6637999999999999</v>
      </c>
      <c r="G1251" s="6">
        <v>1.6785000000000001</v>
      </c>
    </row>
    <row r="1252" spans="1:7" x14ac:dyDescent="0.25">
      <c r="A1252" s="5">
        <v>35617</v>
      </c>
      <c r="B1252" s="5">
        <f>GBPUSD10080[[#This Row],[date_start]]+5</f>
        <v>35622</v>
      </c>
      <c r="C1252" s="4">
        <v>11565</v>
      </c>
      <c r="D1252" s="6">
        <v>1.6887000000000001</v>
      </c>
      <c r="E1252" s="6">
        <v>1.7001999999999999</v>
      </c>
      <c r="F1252" s="6">
        <v>1.68</v>
      </c>
      <c r="G1252" s="6">
        <v>1.6882999999999999</v>
      </c>
    </row>
    <row r="1253" spans="1:7" x14ac:dyDescent="0.25">
      <c r="A1253" s="5">
        <v>35610</v>
      </c>
      <c r="B1253" s="5">
        <f>GBPUSD10080[[#This Row],[date_start]]+5</f>
        <v>35615</v>
      </c>
      <c r="C1253" s="4">
        <v>12755</v>
      </c>
      <c r="D1253" s="6">
        <v>1.6637</v>
      </c>
      <c r="E1253" s="6">
        <v>1.6938</v>
      </c>
      <c r="F1253" s="6">
        <v>1.649</v>
      </c>
      <c r="G1253" s="6">
        <v>1.6870000000000001</v>
      </c>
    </row>
    <row r="1254" spans="1:7" x14ac:dyDescent="0.25">
      <c r="A1254" s="5">
        <v>35603</v>
      </c>
      <c r="B1254" s="5">
        <f>GBPUSD10080[[#This Row],[date_start]]+5</f>
        <v>35608</v>
      </c>
      <c r="C1254" s="4">
        <v>10775</v>
      </c>
      <c r="D1254" s="6">
        <v>1.6568000000000001</v>
      </c>
      <c r="E1254" s="6">
        <v>1.6735</v>
      </c>
      <c r="F1254" s="6">
        <v>1.6521999999999999</v>
      </c>
      <c r="G1254" s="6">
        <v>1.6635</v>
      </c>
    </row>
    <row r="1255" spans="1:7" x14ac:dyDescent="0.25">
      <c r="A1255" s="5">
        <v>35596</v>
      </c>
      <c r="B1255" s="5">
        <f>GBPUSD10080[[#This Row],[date_start]]+5</f>
        <v>35601</v>
      </c>
      <c r="C1255" s="4">
        <v>7615</v>
      </c>
      <c r="D1255" s="6">
        <v>1.6345000000000001</v>
      </c>
      <c r="E1255" s="6">
        <v>1.6585000000000001</v>
      </c>
      <c r="F1255" s="6">
        <v>1.6319999999999999</v>
      </c>
      <c r="G1255" s="6">
        <v>1.6572</v>
      </c>
    </row>
    <row r="1256" spans="1:7" x14ac:dyDescent="0.25">
      <c r="A1256" s="5">
        <v>35589</v>
      </c>
      <c r="B1256" s="5">
        <f>GBPUSD10080[[#This Row],[date_start]]+5</f>
        <v>35594</v>
      </c>
      <c r="C1256" s="4">
        <v>9525</v>
      </c>
      <c r="D1256" s="6">
        <v>1.6316999999999999</v>
      </c>
      <c r="E1256" s="6">
        <v>1.6442000000000001</v>
      </c>
      <c r="F1256" s="6">
        <v>1.625</v>
      </c>
      <c r="G1256" s="6">
        <v>1.6349</v>
      </c>
    </row>
    <row r="1257" spans="1:7" x14ac:dyDescent="0.25">
      <c r="A1257" s="5">
        <v>35582</v>
      </c>
      <c r="B1257" s="5">
        <f>GBPUSD10080[[#This Row],[date_start]]+5</f>
        <v>35587</v>
      </c>
      <c r="C1257" s="4">
        <v>12205</v>
      </c>
      <c r="D1257" s="6">
        <v>1.6408</v>
      </c>
      <c r="E1257" s="6">
        <v>1.6437999999999999</v>
      </c>
      <c r="F1257" s="6">
        <v>1.6188</v>
      </c>
      <c r="G1257" s="6">
        <v>1.6329</v>
      </c>
    </row>
    <row r="1258" spans="1:7" x14ac:dyDescent="0.25">
      <c r="A1258" s="5">
        <v>35575</v>
      </c>
      <c r="B1258" s="5">
        <f>GBPUSD10080[[#This Row],[date_start]]+5</f>
        <v>35580</v>
      </c>
      <c r="C1258" s="4">
        <v>9185</v>
      </c>
      <c r="D1258" s="6">
        <v>1.6375</v>
      </c>
      <c r="E1258" s="6">
        <v>1.6455</v>
      </c>
      <c r="F1258" s="6">
        <v>1.6265000000000001</v>
      </c>
      <c r="G1258" s="6">
        <v>1.6415</v>
      </c>
    </row>
    <row r="1259" spans="1:7" x14ac:dyDescent="0.25">
      <c r="A1259" s="5">
        <v>35568</v>
      </c>
      <c r="B1259" s="5">
        <f>GBPUSD10080[[#This Row],[date_start]]+5</f>
        <v>35573</v>
      </c>
      <c r="C1259" s="4">
        <v>12495</v>
      </c>
      <c r="D1259" s="6">
        <v>1.6356999999999999</v>
      </c>
      <c r="E1259" s="6">
        <v>1.6608000000000001</v>
      </c>
      <c r="F1259" s="6">
        <v>1.6222000000000001</v>
      </c>
      <c r="G1259" s="6">
        <v>1.6358999999999999</v>
      </c>
    </row>
    <row r="1260" spans="1:7" x14ac:dyDescent="0.25">
      <c r="A1260" s="5">
        <v>35561</v>
      </c>
      <c r="B1260" s="5">
        <f>GBPUSD10080[[#This Row],[date_start]]+5</f>
        <v>35566</v>
      </c>
      <c r="C1260" s="4">
        <v>11845</v>
      </c>
      <c r="D1260" s="6">
        <v>1.6220000000000001</v>
      </c>
      <c r="E1260" s="6">
        <v>1.6497999999999999</v>
      </c>
      <c r="F1260" s="6">
        <v>1.6147</v>
      </c>
      <c r="G1260" s="6">
        <v>1.637</v>
      </c>
    </row>
    <row r="1261" spans="1:7" x14ac:dyDescent="0.25">
      <c r="A1261" s="5">
        <v>35554</v>
      </c>
      <c r="B1261" s="5">
        <f>GBPUSD10080[[#This Row],[date_start]]+5</f>
        <v>35559</v>
      </c>
      <c r="C1261" s="4">
        <v>17245</v>
      </c>
      <c r="D1261" s="6">
        <v>1.623</v>
      </c>
      <c r="E1261" s="6">
        <v>1.6419999999999999</v>
      </c>
      <c r="F1261" s="6">
        <v>1.6085</v>
      </c>
      <c r="G1261" s="6">
        <v>1.6234999999999999</v>
      </c>
    </row>
    <row r="1262" spans="1:7" x14ac:dyDescent="0.25">
      <c r="A1262" s="5">
        <v>35547</v>
      </c>
      <c r="B1262" s="5">
        <f>GBPUSD10080[[#This Row],[date_start]]+5</f>
        <v>35552</v>
      </c>
      <c r="C1262" s="4">
        <v>12445</v>
      </c>
      <c r="D1262" s="6">
        <v>1.6253</v>
      </c>
      <c r="E1262" s="6">
        <v>1.6346000000000001</v>
      </c>
      <c r="F1262" s="6">
        <v>1.6</v>
      </c>
      <c r="G1262" s="6">
        <v>1.623</v>
      </c>
    </row>
    <row r="1263" spans="1:7" x14ac:dyDescent="0.25">
      <c r="A1263" s="5">
        <v>35540</v>
      </c>
      <c r="B1263" s="5">
        <f>GBPUSD10080[[#This Row],[date_start]]+5</f>
        <v>35545</v>
      </c>
      <c r="C1263" s="4">
        <v>9645</v>
      </c>
      <c r="D1263" s="6">
        <v>1.6322000000000001</v>
      </c>
      <c r="E1263" s="6">
        <v>1.6404000000000001</v>
      </c>
      <c r="F1263" s="6">
        <v>1.6153999999999999</v>
      </c>
      <c r="G1263" s="6">
        <v>1.6237999999999999</v>
      </c>
    </row>
    <row r="1264" spans="1:7" x14ac:dyDescent="0.25">
      <c r="A1264" s="5">
        <v>35533</v>
      </c>
      <c r="B1264" s="5">
        <f>GBPUSD10080[[#This Row],[date_start]]+5</f>
        <v>35538</v>
      </c>
      <c r="C1264" s="4">
        <v>8645</v>
      </c>
      <c r="D1264" s="6">
        <v>1.6279999999999999</v>
      </c>
      <c r="E1264" s="6">
        <v>1.6356999999999999</v>
      </c>
      <c r="F1264" s="6">
        <v>1.6178999999999999</v>
      </c>
      <c r="G1264" s="6">
        <v>1.6339999999999999</v>
      </c>
    </row>
    <row r="1265" spans="1:7" x14ac:dyDescent="0.25">
      <c r="A1265" s="5">
        <v>35526</v>
      </c>
      <c r="B1265" s="5">
        <f>GBPUSD10080[[#This Row],[date_start]]+5</f>
        <v>35531</v>
      </c>
      <c r="C1265" s="4">
        <v>10155</v>
      </c>
      <c r="D1265" s="6">
        <v>1.633</v>
      </c>
      <c r="E1265" s="6">
        <v>1.6359999999999999</v>
      </c>
      <c r="F1265" s="6">
        <v>1.6167</v>
      </c>
      <c r="G1265" s="6">
        <v>1.6243000000000001</v>
      </c>
    </row>
    <row r="1266" spans="1:7" x14ac:dyDescent="0.25">
      <c r="A1266" s="5">
        <v>35519</v>
      </c>
      <c r="B1266" s="5">
        <f>GBPUSD10080[[#This Row],[date_start]]+5</f>
        <v>35524</v>
      </c>
      <c r="C1266" s="4">
        <v>11235</v>
      </c>
      <c r="D1266" s="6">
        <v>1.6287</v>
      </c>
      <c r="E1266" s="6">
        <v>1.6559999999999999</v>
      </c>
      <c r="F1266" s="6">
        <v>1.6285000000000001</v>
      </c>
      <c r="G1266" s="6">
        <v>1.6349</v>
      </c>
    </row>
    <row r="1267" spans="1:7" x14ac:dyDescent="0.25">
      <c r="A1267" s="5">
        <v>35512</v>
      </c>
      <c r="B1267" s="5">
        <f>GBPUSD10080[[#This Row],[date_start]]+5</f>
        <v>35517</v>
      </c>
      <c r="C1267" s="4">
        <v>8615</v>
      </c>
      <c r="D1267" s="6">
        <v>1.6029</v>
      </c>
      <c r="E1267" s="6">
        <v>1.635</v>
      </c>
      <c r="F1267" s="6">
        <v>1.6009</v>
      </c>
      <c r="G1267" s="6">
        <v>1.6311</v>
      </c>
    </row>
    <row r="1268" spans="1:7" x14ac:dyDescent="0.25">
      <c r="A1268" s="5">
        <v>35505</v>
      </c>
      <c r="B1268" s="5">
        <f>GBPUSD10080[[#This Row],[date_start]]+5</f>
        <v>35510</v>
      </c>
      <c r="C1268" s="4">
        <v>10185</v>
      </c>
      <c r="D1268" s="6">
        <v>1.6022000000000001</v>
      </c>
      <c r="E1268" s="6">
        <v>1.6067</v>
      </c>
      <c r="F1268" s="6">
        <v>1.5849</v>
      </c>
      <c r="G1268" s="6">
        <v>1.6049</v>
      </c>
    </row>
    <row r="1269" spans="1:7" x14ac:dyDescent="0.25">
      <c r="A1269" s="5">
        <v>35498</v>
      </c>
      <c r="B1269" s="5">
        <f>GBPUSD10080[[#This Row],[date_start]]+5</f>
        <v>35503</v>
      </c>
      <c r="C1269" s="4">
        <v>12055</v>
      </c>
      <c r="D1269" s="6">
        <v>1.6015999999999999</v>
      </c>
      <c r="E1269" s="6">
        <v>1.61</v>
      </c>
      <c r="F1269" s="6">
        <v>1.5879000000000001</v>
      </c>
      <c r="G1269" s="6">
        <v>1.6025</v>
      </c>
    </row>
    <row r="1270" spans="1:7" x14ac:dyDescent="0.25">
      <c r="A1270" s="5">
        <v>35491</v>
      </c>
      <c r="B1270" s="5">
        <f>GBPUSD10080[[#This Row],[date_start]]+5</f>
        <v>35496</v>
      </c>
      <c r="C1270" s="4">
        <v>10795</v>
      </c>
      <c r="D1270" s="6">
        <v>1.6276999999999999</v>
      </c>
      <c r="E1270" s="6">
        <v>1.631</v>
      </c>
      <c r="F1270" s="6">
        <v>1.597</v>
      </c>
      <c r="G1270" s="6">
        <v>1.6034999999999999</v>
      </c>
    </row>
    <row r="1271" spans="1:7" x14ac:dyDescent="0.25">
      <c r="A1271" s="5">
        <v>35484</v>
      </c>
      <c r="B1271" s="5">
        <f>GBPUSD10080[[#This Row],[date_start]]+5</f>
        <v>35489</v>
      </c>
      <c r="C1271" s="4">
        <v>11615</v>
      </c>
      <c r="D1271" s="6">
        <v>1.6194999999999999</v>
      </c>
      <c r="E1271" s="6">
        <v>1.6432</v>
      </c>
      <c r="F1271" s="6">
        <v>1.6160000000000001</v>
      </c>
      <c r="G1271" s="6">
        <v>1.6292</v>
      </c>
    </row>
    <row r="1272" spans="1:7" x14ac:dyDescent="0.25">
      <c r="A1272" s="5">
        <v>35477</v>
      </c>
      <c r="B1272" s="5">
        <f>GBPUSD10080[[#This Row],[date_start]]+5</f>
        <v>35482</v>
      </c>
      <c r="C1272" s="4">
        <v>12575</v>
      </c>
      <c r="D1272" s="6">
        <v>1.6193</v>
      </c>
      <c r="E1272" s="6">
        <v>1.6234999999999999</v>
      </c>
      <c r="F1272" s="6">
        <v>1.5980000000000001</v>
      </c>
      <c r="G1272" s="6">
        <v>1.6177999999999999</v>
      </c>
    </row>
    <row r="1273" spans="1:7" x14ac:dyDescent="0.25">
      <c r="A1273" s="5">
        <v>35470</v>
      </c>
      <c r="B1273" s="5">
        <f>GBPUSD10080[[#This Row],[date_start]]+5</f>
        <v>35475</v>
      </c>
      <c r="C1273" s="4">
        <v>13425</v>
      </c>
      <c r="D1273" s="6">
        <v>1.6326000000000001</v>
      </c>
      <c r="E1273" s="6">
        <v>1.6460999999999999</v>
      </c>
      <c r="F1273" s="6">
        <v>1.615</v>
      </c>
      <c r="G1273" s="6">
        <v>1.6234999999999999</v>
      </c>
    </row>
    <row r="1274" spans="1:7" x14ac:dyDescent="0.25">
      <c r="A1274" s="5">
        <v>35463</v>
      </c>
      <c r="B1274" s="5">
        <f>GBPUSD10080[[#This Row],[date_start]]+5</f>
        <v>35468</v>
      </c>
      <c r="C1274" s="4">
        <v>13895</v>
      </c>
      <c r="D1274" s="6">
        <v>1.5974999999999999</v>
      </c>
      <c r="E1274" s="6">
        <v>1.6475</v>
      </c>
      <c r="F1274" s="6">
        <v>1.5969</v>
      </c>
      <c r="G1274" s="6">
        <v>1.6285000000000001</v>
      </c>
    </row>
    <row r="1275" spans="1:7" x14ac:dyDescent="0.25">
      <c r="A1275" s="5">
        <v>35456</v>
      </c>
      <c r="B1275" s="5">
        <f>GBPUSD10080[[#This Row],[date_start]]+5</f>
        <v>35461</v>
      </c>
      <c r="C1275" s="4">
        <v>16655</v>
      </c>
      <c r="D1275" s="6">
        <v>1.6268</v>
      </c>
      <c r="E1275" s="6">
        <v>1.6315</v>
      </c>
      <c r="F1275" s="6">
        <v>1.5945</v>
      </c>
      <c r="G1275" s="6">
        <v>1.6022000000000001</v>
      </c>
    </row>
    <row r="1276" spans="1:7" x14ac:dyDescent="0.25">
      <c r="A1276" s="5">
        <v>35449</v>
      </c>
      <c r="B1276" s="5">
        <f>GBPUSD10080[[#This Row],[date_start]]+5</f>
        <v>35454</v>
      </c>
      <c r="C1276" s="4">
        <v>15405</v>
      </c>
      <c r="D1276" s="6">
        <v>1.6677</v>
      </c>
      <c r="E1276" s="6">
        <v>1.6712</v>
      </c>
      <c r="F1276" s="6">
        <v>1.6180000000000001</v>
      </c>
      <c r="G1276" s="6">
        <v>1.6297999999999999</v>
      </c>
    </row>
    <row r="1277" spans="1:7" x14ac:dyDescent="0.25">
      <c r="A1277" s="5">
        <v>35442</v>
      </c>
      <c r="B1277" s="5">
        <f>GBPUSD10080[[#This Row],[date_start]]+5</f>
        <v>35447</v>
      </c>
      <c r="C1277" s="4">
        <v>12425</v>
      </c>
      <c r="D1277" s="6">
        <v>1.6758999999999999</v>
      </c>
      <c r="E1277" s="6">
        <v>1.6856</v>
      </c>
      <c r="F1277" s="6">
        <v>1.6646000000000001</v>
      </c>
      <c r="G1277" s="6">
        <v>1.669</v>
      </c>
    </row>
    <row r="1278" spans="1:7" x14ac:dyDescent="0.25">
      <c r="A1278" s="5">
        <v>35435</v>
      </c>
      <c r="B1278" s="5">
        <f>GBPUSD10080[[#This Row],[date_start]]+5</f>
        <v>35440</v>
      </c>
      <c r="C1278" s="4">
        <v>12705</v>
      </c>
      <c r="D1278" s="6">
        <v>1.6872</v>
      </c>
      <c r="E1278" s="6">
        <v>1.7028000000000001</v>
      </c>
      <c r="F1278" s="6">
        <v>1.6739999999999999</v>
      </c>
      <c r="G1278" s="6">
        <v>1.6805000000000001</v>
      </c>
    </row>
    <row r="1279" spans="1:7" x14ac:dyDescent="0.25">
      <c r="A1279" s="5">
        <v>35428</v>
      </c>
      <c r="B1279" s="5">
        <f>GBPUSD10080[[#This Row],[date_start]]+5</f>
        <v>35433</v>
      </c>
      <c r="C1279" s="4">
        <v>7542</v>
      </c>
      <c r="D1279" s="6">
        <v>1.71</v>
      </c>
      <c r="E1279" s="6">
        <v>1.7133</v>
      </c>
      <c r="F1279" s="6">
        <v>1.6828000000000001</v>
      </c>
      <c r="G1279" s="6">
        <v>1.6878</v>
      </c>
    </row>
    <row r="1280" spans="1:7" x14ac:dyDescent="0.25">
      <c r="A1280" s="5">
        <v>35407</v>
      </c>
      <c r="B1280" s="5">
        <f>GBPUSD10080[[#This Row],[date_start]]+5</f>
        <v>35412</v>
      </c>
      <c r="C1280" s="4">
        <v>10905</v>
      </c>
      <c r="D1280" s="6">
        <v>1.6435</v>
      </c>
      <c r="E1280" s="6">
        <v>1.6639999999999999</v>
      </c>
      <c r="F1280" s="6">
        <v>1.6400999999999999</v>
      </c>
      <c r="G1280" s="6">
        <v>1.6556999999999999</v>
      </c>
    </row>
    <row r="1281" spans="1:7" x14ac:dyDescent="0.25">
      <c r="A1281" s="5">
        <v>35400</v>
      </c>
      <c r="B1281" s="5">
        <f>GBPUSD10080[[#This Row],[date_start]]+5</f>
        <v>35405</v>
      </c>
      <c r="C1281" s="4">
        <v>21515</v>
      </c>
      <c r="D1281" s="6">
        <v>1.6827000000000001</v>
      </c>
      <c r="E1281" s="6">
        <v>1.6881999999999999</v>
      </c>
      <c r="F1281" s="6">
        <v>1.6094999999999999</v>
      </c>
      <c r="G1281" s="6">
        <v>1.6473</v>
      </c>
    </row>
    <row r="1282" spans="1:7" x14ac:dyDescent="0.25">
      <c r="A1282" s="5">
        <v>35393</v>
      </c>
      <c r="B1282" s="5">
        <f>GBPUSD10080[[#This Row],[date_start]]+5</f>
        <v>35398</v>
      </c>
      <c r="C1282" s="4">
        <v>9625</v>
      </c>
      <c r="D1282" s="6">
        <v>1.6816</v>
      </c>
      <c r="E1282" s="6">
        <v>1.6854</v>
      </c>
      <c r="F1282" s="6">
        <v>1.6646000000000001</v>
      </c>
      <c r="G1282" s="6">
        <v>1.6822999999999999</v>
      </c>
    </row>
    <row r="1283" spans="1:7" x14ac:dyDescent="0.25">
      <c r="A1283" s="5">
        <v>35386</v>
      </c>
      <c r="B1283" s="5">
        <f>GBPUSD10080[[#This Row],[date_start]]+5</f>
        <v>35391</v>
      </c>
      <c r="C1283" s="4">
        <v>9275</v>
      </c>
      <c r="D1283" s="6">
        <v>1.6632</v>
      </c>
      <c r="E1283" s="6">
        <v>1.6919999999999999</v>
      </c>
      <c r="F1283" s="6">
        <v>1.661</v>
      </c>
      <c r="G1283" s="6">
        <v>1.6805000000000001</v>
      </c>
    </row>
    <row r="1284" spans="1:7" x14ac:dyDescent="0.25">
      <c r="A1284" s="5">
        <v>35379</v>
      </c>
      <c r="B1284" s="5">
        <f>GBPUSD10080[[#This Row],[date_start]]+5</f>
        <v>35384</v>
      </c>
      <c r="C1284" s="4">
        <v>11335</v>
      </c>
      <c r="D1284" s="6">
        <v>1.6482000000000001</v>
      </c>
      <c r="E1284" s="6">
        <v>1.6705000000000001</v>
      </c>
      <c r="F1284" s="6">
        <v>1.641</v>
      </c>
      <c r="G1284" s="6">
        <v>1.6641999999999999</v>
      </c>
    </row>
    <row r="1285" spans="1:7" x14ac:dyDescent="0.25">
      <c r="A1285" s="5">
        <v>35372</v>
      </c>
      <c r="B1285" s="5">
        <f>GBPUSD10080[[#This Row],[date_start]]+5</f>
        <v>35377</v>
      </c>
      <c r="C1285" s="4">
        <v>11705</v>
      </c>
      <c r="D1285" s="6">
        <v>1.6365000000000001</v>
      </c>
      <c r="E1285" s="6">
        <v>1.6573</v>
      </c>
      <c r="F1285" s="6">
        <v>1.6317999999999999</v>
      </c>
      <c r="G1285" s="6">
        <v>1.6495</v>
      </c>
    </row>
    <row r="1286" spans="1:7" x14ac:dyDescent="0.25">
      <c r="A1286" s="5">
        <v>35365</v>
      </c>
      <c r="B1286" s="5">
        <f>GBPUSD10080[[#This Row],[date_start]]+5</f>
        <v>35370</v>
      </c>
      <c r="C1286" s="4">
        <v>11735</v>
      </c>
      <c r="D1286" s="6">
        <v>1.603</v>
      </c>
      <c r="E1286" s="6">
        <v>1.6442000000000001</v>
      </c>
      <c r="F1286" s="6">
        <v>1.6016999999999999</v>
      </c>
      <c r="G1286" s="6">
        <v>1.6365000000000001</v>
      </c>
    </row>
    <row r="1287" spans="1:7" x14ac:dyDescent="0.25">
      <c r="A1287" s="5">
        <v>35358</v>
      </c>
      <c r="B1287" s="5">
        <f>GBPUSD10080[[#This Row],[date_start]]+5</f>
        <v>35363</v>
      </c>
      <c r="C1287" s="4">
        <v>9395</v>
      </c>
      <c r="D1287" s="6">
        <v>1.5906</v>
      </c>
      <c r="E1287" s="6">
        <v>1.61</v>
      </c>
      <c r="F1287" s="6">
        <v>1.5880000000000001</v>
      </c>
      <c r="G1287" s="6">
        <v>1.6045</v>
      </c>
    </row>
    <row r="1288" spans="1:7" x14ac:dyDescent="0.25">
      <c r="A1288" s="5">
        <v>35351</v>
      </c>
      <c r="B1288" s="5">
        <f>GBPUSD10080[[#This Row],[date_start]]+5</f>
        <v>35356</v>
      </c>
      <c r="C1288" s="4">
        <v>7055</v>
      </c>
      <c r="D1288" s="6">
        <v>1.5786</v>
      </c>
      <c r="E1288" s="6">
        <v>1.5942000000000001</v>
      </c>
      <c r="F1288" s="6">
        <v>1.5769</v>
      </c>
      <c r="G1288" s="6">
        <v>1.589</v>
      </c>
    </row>
    <row r="1289" spans="1:7" x14ac:dyDescent="0.25">
      <c r="A1289" s="5">
        <v>35344</v>
      </c>
      <c r="B1289" s="5">
        <f>GBPUSD10080[[#This Row],[date_start]]+5</f>
        <v>35349</v>
      </c>
      <c r="C1289" s="4">
        <v>5595</v>
      </c>
      <c r="D1289" s="6">
        <v>1.5642</v>
      </c>
      <c r="E1289" s="6">
        <v>1.5781000000000001</v>
      </c>
      <c r="F1289" s="6">
        <v>1.5602</v>
      </c>
      <c r="G1289" s="6">
        <v>1.5760000000000001</v>
      </c>
    </row>
    <row r="1290" spans="1:7" x14ac:dyDescent="0.25">
      <c r="A1290" s="5">
        <v>35337</v>
      </c>
      <c r="B1290" s="5">
        <f>GBPUSD10080[[#This Row],[date_start]]+5</f>
        <v>35342</v>
      </c>
      <c r="C1290" s="4">
        <v>5545</v>
      </c>
      <c r="D1290" s="6">
        <v>1.5627</v>
      </c>
      <c r="E1290" s="6">
        <v>1.5705</v>
      </c>
      <c r="F1290" s="6">
        <v>1.5601</v>
      </c>
      <c r="G1290" s="6">
        <v>1.5660000000000001</v>
      </c>
    </row>
    <row r="1291" spans="1:7" x14ac:dyDescent="0.25">
      <c r="A1291" s="5">
        <v>35330</v>
      </c>
      <c r="B1291" s="5">
        <f>GBPUSD10080[[#This Row],[date_start]]+5</f>
        <v>35335</v>
      </c>
      <c r="C1291" s="4">
        <v>6925</v>
      </c>
      <c r="D1291" s="6">
        <v>1.554</v>
      </c>
      <c r="E1291" s="6">
        <v>1.5685</v>
      </c>
      <c r="F1291" s="6">
        <v>1.5508999999999999</v>
      </c>
      <c r="G1291" s="6">
        <v>1.5637000000000001</v>
      </c>
    </row>
    <row r="1292" spans="1:7" x14ac:dyDescent="0.25">
      <c r="A1292" s="5">
        <v>35323</v>
      </c>
      <c r="B1292" s="5">
        <f>GBPUSD10080[[#This Row],[date_start]]+5</f>
        <v>35328</v>
      </c>
      <c r="C1292" s="4">
        <v>7355</v>
      </c>
      <c r="D1292" s="6">
        <v>1.5547</v>
      </c>
      <c r="E1292" s="6">
        <v>1.5642</v>
      </c>
      <c r="F1292" s="6">
        <v>1.5485</v>
      </c>
      <c r="G1292" s="6">
        <v>1.5559000000000001</v>
      </c>
    </row>
    <row r="1293" spans="1:7" x14ac:dyDescent="0.25">
      <c r="A1293" s="5">
        <v>35316</v>
      </c>
      <c r="B1293" s="5">
        <f>GBPUSD10080[[#This Row],[date_start]]+5</f>
        <v>35321</v>
      </c>
      <c r="C1293" s="4">
        <v>6275</v>
      </c>
      <c r="D1293" s="6">
        <v>1.56</v>
      </c>
      <c r="E1293" s="6">
        <v>1.5626</v>
      </c>
      <c r="F1293" s="6">
        <v>1.5502</v>
      </c>
      <c r="G1293" s="6">
        <v>1.5544</v>
      </c>
    </row>
    <row r="1294" spans="1:7" x14ac:dyDescent="0.25">
      <c r="A1294" s="5">
        <v>35309</v>
      </c>
      <c r="B1294" s="5">
        <f>GBPUSD10080[[#This Row],[date_start]]+5</f>
        <v>35314</v>
      </c>
      <c r="C1294" s="4">
        <v>7715</v>
      </c>
      <c r="D1294" s="6">
        <v>1.5607</v>
      </c>
      <c r="E1294" s="6">
        <v>1.5726</v>
      </c>
      <c r="F1294" s="6">
        <v>1.5575000000000001</v>
      </c>
      <c r="G1294" s="6">
        <v>1.56</v>
      </c>
    </row>
    <row r="1295" spans="1:7" x14ac:dyDescent="0.25">
      <c r="A1295" s="5">
        <v>35302</v>
      </c>
      <c r="B1295" s="5">
        <f>GBPUSD10080[[#This Row],[date_start]]+5</f>
        <v>35307</v>
      </c>
      <c r="C1295" s="4">
        <v>6285</v>
      </c>
      <c r="D1295" s="6">
        <v>1.5565</v>
      </c>
      <c r="E1295" s="6">
        <v>1.5660000000000001</v>
      </c>
      <c r="F1295" s="6">
        <v>1.5522</v>
      </c>
      <c r="G1295" s="6">
        <v>1.5649999999999999</v>
      </c>
    </row>
    <row r="1296" spans="1:7" x14ac:dyDescent="0.25">
      <c r="A1296" s="5">
        <v>35295</v>
      </c>
      <c r="B1296" s="5">
        <f>GBPUSD10080[[#This Row],[date_start]]+5</f>
        <v>35300</v>
      </c>
      <c r="C1296" s="4">
        <v>6775</v>
      </c>
      <c r="D1296" s="6">
        <v>1.5484</v>
      </c>
      <c r="E1296" s="6">
        <v>1.5580000000000001</v>
      </c>
      <c r="F1296" s="6">
        <v>1.542</v>
      </c>
      <c r="G1296" s="6">
        <v>1.5569</v>
      </c>
    </row>
    <row r="1297" spans="1:7" x14ac:dyDescent="0.25">
      <c r="A1297" s="5">
        <v>35288</v>
      </c>
      <c r="B1297" s="5">
        <f>GBPUSD10080[[#This Row],[date_start]]+5</f>
        <v>35293</v>
      </c>
      <c r="C1297" s="4">
        <v>5265</v>
      </c>
      <c r="D1297" s="6">
        <v>1.552</v>
      </c>
      <c r="E1297" s="6">
        <v>1.554</v>
      </c>
      <c r="F1297" s="6">
        <v>1.5452999999999999</v>
      </c>
      <c r="G1297" s="6">
        <v>1.5484</v>
      </c>
    </row>
    <row r="1298" spans="1:7" x14ac:dyDescent="0.25">
      <c r="A1298" s="5">
        <v>35281</v>
      </c>
      <c r="B1298" s="5">
        <f>GBPUSD10080[[#This Row],[date_start]]+5</f>
        <v>35286</v>
      </c>
      <c r="C1298" s="4">
        <v>7255</v>
      </c>
      <c r="D1298" s="6">
        <v>1.5435000000000001</v>
      </c>
      <c r="E1298" s="6">
        <v>1.5545</v>
      </c>
      <c r="F1298" s="6">
        <v>1.534</v>
      </c>
      <c r="G1298" s="6">
        <v>1.5513999999999999</v>
      </c>
    </row>
    <row r="1299" spans="1:7" x14ac:dyDescent="0.25">
      <c r="A1299" s="5">
        <v>35274</v>
      </c>
      <c r="B1299" s="5">
        <f>GBPUSD10080[[#This Row],[date_start]]+5</f>
        <v>35279</v>
      </c>
      <c r="C1299" s="4">
        <v>7315</v>
      </c>
      <c r="D1299" s="6">
        <v>1.5547</v>
      </c>
      <c r="E1299" s="6">
        <v>1.5622</v>
      </c>
      <c r="F1299" s="6">
        <v>1.5391999999999999</v>
      </c>
      <c r="G1299" s="6">
        <v>1.5430999999999999</v>
      </c>
    </row>
    <row r="1300" spans="1:7" x14ac:dyDescent="0.25">
      <c r="A1300" s="5">
        <v>35267</v>
      </c>
      <c r="B1300" s="5">
        <f>GBPUSD10080[[#This Row],[date_start]]+5</f>
        <v>35272</v>
      </c>
      <c r="C1300" s="4">
        <v>7555</v>
      </c>
      <c r="D1300" s="6">
        <v>1.5405</v>
      </c>
      <c r="E1300" s="6">
        <v>1.5631999999999999</v>
      </c>
      <c r="F1300" s="6">
        <v>1.5394000000000001</v>
      </c>
      <c r="G1300" s="6">
        <v>1.5553999999999999</v>
      </c>
    </row>
    <row r="1301" spans="1:7" x14ac:dyDescent="0.25">
      <c r="A1301" s="5">
        <v>35260</v>
      </c>
      <c r="B1301" s="5">
        <f>GBPUSD10080[[#This Row],[date_start]]+5</f>
        <v>35265</v>
      </c>
      <c r="C1301" s="4">
        <v>10285</v>
      </c>
      <c r="D1301" s="6">
        <v>1.5516000000000001</v>
      </c>
      <c r="E1301" s="6">
        <v>1.5649999999999999</v>
      </c>
      <c r="F1301" s="6">
        <v>1.5367999999999999</v>
      </c>
      <c r="G1301" s="6">
        <v>1.5451999999999999</v>
      </c>
    </row>
    <row r="1302" spans="1:7" x14ac:dyDescent="0.25">
      <c r="A1302" s="5">
        <v>35253</v>
      </c>
      <c r="B1302" s="5">
        <f>GBPUSD10080[[#This Row],[date_start]]+5</f>
        <v>35258</v>
      </c>
      <c r="C1302" s="4">
        <v>6115</v>
      </c>
      <c r="D1302" s="6">
        <v>1.5566</v>
      </c>
      <c r="E1302" s="6">
        <v>1.5587</v>
      </c>
      <c r="F1302" s="6">
        <v>1.5465</v>
      </c>
      <c r="G1302" s="6">
        <v>1.552</v>
      </c>
    </row>
    <row r="1303" spans="1:7" x14ac:dyDescent="0.25">
      <c r="A1303" s="5">
        <v>35246</v>
      </c>
      <c r="B1303" s="5">
        <f>GBPUSD10080[[#This Row],[date_start]]+5</f>
        <v>35251</v>
      </c>
      <c r="C1303" s="4">
        <v>7085</v>
      </c>
      <c r="D1303" s="6">
        <v>1.5511999999999999</v>
      </c>
      <c r="E1303" s="6">
        <v>1.5649999999999999</v>
      </c>
      <c r="F1303" s="6">
        <v>1.5492999999999999</v>
      </c>
      <c r="G1303" s="6">
        <v>1.5579000000000001</v>
      </c>
    </row>
    <row r="1304" spans="1:7" x14ac:dyDescent="0.25">
      <c r="A1304" s="5">
        <v>35239</v>
      </c>
      <c r="B1304" s="5">
        <f>GBPUSD10080[[#This Row],[date_start]]+5</f>
        <v>35244</v>
      </c>
      <c r="C1304" s="4">
        <v>7385</v>
      </c>
      <c r="D1304" s="6">
        <v>1.5371999999999999</v>
      </c>
      <c r="E1304" s="6">
        <v>1.5559000000000001</v>
      </c>
      <c r="F1304" s="6">
        <v>1.5329999999999999</v>
      </c>
      <c r="G1304" s="6">
        <v>1.5530999999999999</v>
      </c>
    </row>
    <row r="1305" spans="1:7" x14ac:dyDescent="0.25">
      <c r="A1305" s="5">
        <v>35232</v>
      </c>
      <c r="B1305" s="5">
        <f>GBPUSD10080[[#This Row],[date_start]]+5</f>
        <v>35237</v>
      </c>
      <c r="C1305" s="4">
        <v>7185</v>
      </c>
      <c r="D1305" s="6">
        <v>1.5351999999999999</v>
      </c>
      <c r="E1305" s="6">
        <v>1.5506</v>
      </c>
      <c r="F1305" s="6">
        <v>1.5345</v>
      </c>
      <c r="G1305" s="6">
        <v>1.536</v>
      </c>
    </row>
    <row r="1306" spans="1:7" x14ac:dyDescent="0.25">
      <c r="A1306" s="5">
        <v>35225</v>
      </c>
      <c r="B1306" s="5">
        <f>GBPUSD10080[[#This Row],[date_start]]+5</f>
        <v>35230</v>
      </c>
      <c r="C1306" s="4">
        <v>8005</v>
      </c>
      <c r="D1306" s="6">
        <v>1.5376000000000001</v>
      </c>
      <c r="E1306" s="6">
        <v>1.5436000000000001</v>
      </c>
      <c r="F1306" s="6">
        <v>1.5269999999999999</v>
      </c>
      <c r="G1306" s="6">
        <v>1.5363</v>
      </c>
    </row>
    <row r="1307" spans="1:7" x14ac:dyDescent="0.25">
      <c r="A1307" s="5">
        <v>35218</v>
      </c>
      <c r="B1307" s="5">
        <f>GBPUSD10080[[#This Row],[date_start]]+5</f>
        <v>35223</v>
      </c>
      <c r="C1307" s="4">
        <v>10095</v>
      </c>
      <c r="D1307" s="6">
        <v>1.5523</v>
      </c>
      <c r="E1307" s="6">
        <v>1.5575000000000001</v>
      </c>
      <c r="F1307" s="6">
        <v>1.5355000000000001</v>
      </c>
      <c r="G1307" s="6">
        <v>1.5365</v>
      </c>
    </row>
    <row r="1308" spans="1:7" x14ac:dyDescent="0.25">
      <c r="A1308" s="5">
        <v>35211</v>
      </c>
      <c r="B1308" s="5">
        <f>GBPUSD10080[[#This Row],[date_start]]+5</f>
        <v>35216</v>
      </c>
      <c r="C1308" s="4">
        <v>8705</v>
      </c>
      <c r="D1308" s="6">
        <v>1.5115000000000001</v>
      </c>
      <c r="E1308" s="6">
        <v>1.5548999999999999</v>
      </c>
      <c r="F1308" s="6">
        <v>1.5094000000000001</v>
      </c>
      <c r="G1308" s="6">
        <v>1.5528</v>
      </c>
    </row>
    <row r="1309" spans="1:7" x14ac:dyDescent="0.25">
      <c r="A1309" s="5">
        <v>35204</v>
      </c>
      <c r="B1309" s="5">
        <f>GBPUSD10080[[#This Row],[date_start]]+5</f>
        <v>35209</v>
      </c>
      <c r="C1309" s="4">
        <v>6315</v>
      </c>
      <c r="D1309" s="6">
        <v>1.5114000000000001</v>
      </c>
      <c r="E1309" s="6">
        <v>1.5170999999999999</v>
      </c>
      <c r="F1309" s="6">
        <v>1.5065</v>
      </c>
      <c r="G1309" s="6">
        <v>1.5125</v>
      </c>
    </row>
    <row r="1310" spans="1:7" x14ac:dyDescent="0.25">
      <c r="A1310" s="5">
        <v>35197</v>
      </c>
      <c r="B1310" s="5">
        <f>GBPUSD10080[[#This Row],[date_start]]+5</f>
        <v>35202</v>
      </c>
      <c r="C1310" s="4">
        <v>6565</v>
      </c>
      <c r="D1310" s="6">
        <v>1.52</v>
      </c>
      <c r="E1310" s="6">
        <v>1.5230999999999999</v>
      </c>
      <c r="F1310" s="6">
        <v>1.5096000000000001</v>
      </c>
      <c r="G1310" s="6">
        <v>1.5133000000000001</v>
      </c>
    </row>
    <row r="1311" spans="1:7" x14ac:dyDescent="0.25">
      <c r="A1311" s="5">
        <v>35190</v>
      </c>
      <c r="B1311" s="5">
        <f>GBPUSD10080[[#This Row],[date_start]]+5</f>
        <v>35195</v>
      </c>
      <c r="C1311" s="4">
        <v>7915</v>
      </c>
      <c r="D1311" s="6">
        <v>1.5058</v>
      </c>
      <c r="E1311" s="6">
        <v>1.53</v>
      </c>
      <c r="F1311" s="6">
        <v>1.5055000000000001</v>
      </c>
      <c r="G1311" s="6">
        <v>1.5208999999999999</v>
      </c>
    </row>
    <row r="1312" spans="1:7" x14ac:dyDescent="0.25">
      <c r="A1312" s="5">
        <v>35183</v>
      </c>
      <c r="B1312" s="5">
        <f>GBPUSD10080[[#This Row],[date_start]]+5</f>
        <v>35188</v>
      </c>
      <c r="C1312" s="4">
        <v>10145</v>
      </c>
      <c r="D1312" s="6">
        <v>1.5130999999999999</v>
      </c>
      <c r="E1312" s="6">
        <v>1.5156000000000001</v>
      </c>
      <c r="F1312" s="6">
        <v>1.4890000000000001</v>
      </c>
      <c r="G1312" s="6">
        <v>1.5075000000000001</v>
      </c>
    </row>
    <row r="1313" spans="1:7" x14ac:dyDescent="0.25">
      <c r="A1313" s="5">
        <v>35176</v>
      </c>
      <c r="B1313" s="5">
        <f>GBPUSD10080[[#This Row],[date_start]]+5</f>
        <v>35181</v>
      </c>
      <c r="C1313" s="4">
        <v>6275</v>
      </c>
      <c r="D1313" s="6">
        <v>1.5113000000000001</v>
      </c>
      <c r="E1313" s="6">
        <v>1.5186999999999999</v>
      </c>
      <c r="F1313" s="6">
        <v>1.5044</v>
      </c>
      <c r="G1313" s="6">
        <v>1.5122</v>
      </c>
    </row>
    <row r="1314" spans="1:7" x14ac:dyDescent="0.25">
      <c r="A1314" s="5">
        <v>35169</v>
      </c>
      <c r="B1314" s="5">
        <f>GBPUSD10080[[#This Row],[date_start]]+5</f>
        <v>35174</v>
      </c>
      <c r="C1314" s="4">
        <v>8155</v>
      </c>
      <c r="D1314" s="6">
        <v>1.5109999999999999</v>
      </c>
      <c r="E1314" s="6">
        <v>1.5255000000000001</v>
      </c>
      <c r="F1314" s="6">
        <v>1.504</v>
      </c>
      <c r="G1314" s="6">
        <v>1.5142</v>
      </c>
    </row>
    <row r="1315" spans="1:7" x14ac:dyDescent="0.25">
      <c r="A1315" s="5">
        <v>35162</v>
      </c>
      <c r="B1315" s="5">
        <f>GBPUSD10080[[#This Row],[date_start]]+5</f>
        <v>35167</v>
      </c>
      <c r="C1315" s="4">
        <v>8975</v>
      </c>
      <c r="D1315" s="6">
        <v>1.5277000000000001</v>
      </c>
      <c r="E1315" s="6">
        <v>1.5331999999999999</v>
      </c>
      <c r="F1315" s="6">
        <v>1.5043</v>
      </c>
      <c r="G1315" s="6">
        <v>1.5145</v>
      </c>
    </row>
    <row r="1316" spans="1:7" x14ac:dyDescent="0.25">
      <c r="A1316" s="5">
        <v>35155</v>
      </c>
      <c r="B1316" s="5">
        <f>GBPUSD10080[[#This Row],[date_start]]+5</f>
        <v>35160</v>
      </c>
      <c r="C1316" s="4">
        <v>5265</v>
      </c>
      <c r="D1316" s="6">
        <v>1.5249999999999999</v>
      </c>
      <c r="E1316" s="6">
        <v>1.5322</v>
      </c>
      <c r="F1316" s="6">
        <v>1.5209999999999999</v>
      </c>
      <c r="G1316" s="6">
        <v>1.5295000000000001</v>
      </c>
    </row>
    <row r="1317" spans="1:7" x14ac:dyDescent="0.25">
      <c r="A1317" s="5">
        <v>35148</v>
      </c>
      <c r="B1317" s="5">
        <f>GBPUSD10080[[#This Row],[date_start]]+5</f>
        <v>35153</v>
      </c>
      <c r="C1317" s="4">
        <v>8335</v>
      </c>
      <c r="D1317" s="6">
        <v>1.5347999999999999</v>
      </c>
      <c r="E1317" s="6">
        <v>1.5361</v>
      </c>
      <c r="F1317" s="6">
        <v>1.5166999999999999</v>
      </c>
      <c r="G1317" s="6">
        <v>1.5268999999999999</v>
      </c>
    </row>
    <row r="1318" spans="1:7" x14ac:dyDescent="0.25">
      <c r="A1318" s="5">
        <v>35141</v>
      </c>
      <c r="B1318" s="5">
        <f>GBPUSD10080[[#This Row],[date_start]]+5</f>
        <v>35146</v>
      </c>
      <c r="C1318" s="4">
        <v>6465</v>
      </c>
      <c r="D1318" s="6">
        <v>1.5277000000000001</v>
      </c>
      <c r="E1318" s="6">
        <v>1.5415000000000001</v>
      </c>
      <c r="F1318" s="6">
        <v>1.5253000000000001</v>
      </c>
      <c r="G1318" s="6">
        <v>1.5367999999999999</v>
      </c>
    </row>
    <row r="1319" spans="1:7" x14ac:dyDescent="0.25">
      <c r="A1319" s="5">
        <v>35134</v>
      </c>
      <c r="B1319" s="5">
        <f>GBPUSD10080[[#This Row],[date_start]]+5</f>
        <v>35139</v>
      </c>
      <c r="C1319" s="4">
        <v>7625</v>
      </c>
      <c r="D1319" s="6">
        <v>1.5205</v>
      </c>
      <c r="E1319" s="6">
        <v>1.532</v>
      </c>
      <c r="F1319" s="6">
        <v>1.516</v>
      </c>
      <c r="G1319" s="6">
        <v>1.5296000000000001</v>
      </c>
    </row>
    <row r="1320" spans="1:7" x14ac:dyDescent="0.25">
      <c r="A1320" s="5">
        <v>35127</v>
      </c>
      <c r="B1320" s="5">
        <f>GBPUSD10080[[#This Row],[date_start]]+5</f>
        <v>35132</v>
      </c>
      <c r="C1320" s="4">
        <v>7975</v>
      </c>
      <c r="D1320" s="6">
        <v>1.5288999999999999</v>
      </c>
      <c r="E1320" s="6">
        <v>1.5334000000000001</v>
      </c>
      <c r="F1320" s="6">
        <v>1.5149999999999999</v>
      </c>
      <c r="G1320" s="6">
        <v>1.5239</v>
      </c>
    </row>
    <row r="1321" spans="1:7" x14ac:dyDescent="0.25">
      <c r="A1321" s="5">
        <v>35120</v>
      </c>
      <c r="B1321" s="5">
        <f>GBPUSD10080[[#This Row],[date_start]]+5</f>
        <v>35125</v>
      </c>
      <c r="C1321" s="4">
        <v>8055</v>
      </c>
      <c r="D1321" s="6">
        <v>1.5405</v>
      </c>
      <c r="E1321" s="6">
        <v>1.5448999999999999</v>
      </c>
      <c r="F1321" s="6">
        <v>1.5237000000000001</v>
      </c>
      <c r="G1321" s="6">
        <v>1.5289999999999999</v>
      </c>
    </row>
    <row r="1322" spans="1:7" x14ac:dyDescent="0.25">
      <c r="A1322" s="5">
        <v>35113</v>
      </c>
      <c r="B1322" s="5">
        <f>GBPUSD10080[[#This Row],[date_start]]+5</f>
        <v>35118</v>
      </c>
      <c r="C1322" s="4">
        <v>8415</v>
      </c>
      <c r="D1322" s="6">
        <v>1.5439000000000001</v>
      </c>
      <c r="E1322" s="6">
        <v>1.5524</v>
      </c>
      <c r="F1322" s="6">
        <v>1.5362</v>
      </c>
      <c r="G1322" s="6">
        <v>1.5401</v>
      </c>
    </row>
    <row r="1323" spans="1:7" x14ac:dyDescent="0.25">
      <c r="A1323" s="5">
        <v>35106</v>
      </c>
      <c r="B1323" s="5">
        <f>GBPUSD10080[[#This Row],[date_start]]+5</f>
        <v>35111</v>
      </c>
      <c r="C1323" s="4">
        <v>8275</v>
      </c>
      <c r="D1323" s="6">
        <v>1.5271999999999999</v>
      </c>
      <c r="E1323" s="6">
        <v>1.5535000000000001</v>
      </c>
      <c r="F1323" s="6">
        <v>1.5246999999999999</v>
      </c>
      <c r="G1323" s="6">
        <v>1.5522</v>
      </c>
    </row>
    <row r="1324" spans="1:7" x14ac:dyDescent="0.25">
      <c r="A1324" s="5">
        <v>35099</v>
      </c>
      <c r="B1324" s="5">
        <f>GBPUSD10080[[#This Row],[date_start]]+5</f>
        <v>35104</v>
      </c>
      <c r="C1324" s="4">
        <v>8545</v>
      </c>
      <c r="D1324" s="6">
        <v>1.528</v>
      </c>
      <c r="E1324" s="6">
        <v>1.5457000000000001</v>
      </c>
      <c r="F1324" s="6">
        <v>1.5269999999999999</v>
      </c>
      <c r="G1324" s="6">
        <v>1.5315000000000001</v>
      </c>
    </row>
    <row r="1325" spans="1:7" x14ac:dyDescent="0.25">
      <c r="A1325" s="5">
        <v>35092</v>
      </c>
      <c r="B1325" s="5">
        <f>GBPUSD10080[[#This Row],[date_start]]+5</f>
        <v>35097</v>
      </c>
      <c r="C1325" s="4">
        <v>8015</v>
      </c>
      <c r="D1325" s="6">
        <v>1.5024999999999999</v>
      </c>
      <c r="E1325" s="6">
        <v>1.5266999999999999</v>
      </c>
      <c r="F1325" s="6">
        <v>1.5014000000000001</v>
      </c>
      <c r="G1325" s="6">
        <v>1.5256000000000001</v>
      </c>
    </row>
    <row r="1326" spans="1:7" x14ac:dyDescent="0.25">
      <c r="A1326" s="5">
        <v>35085</v>
      </c>
      <c r="B1326" s="5">
        <f>GBPUSD10080[[#This Row],[date_start]]+5</f>
        <v>35090</v>
      </c>
      <c r="C1326" s="4">
        <v>10995</v>
      </c>
      <c r="D1326" s="6">
        <v>1.5119</v>
      </c>
      <c r="E1326" s="6">
        <v>1.5196000000000001</v>
      </c>
      <c r="F1326" s="6">
        <v>1.4970000000000001</v>
      </c>
      <c r="G1326" s="6">
        <v>1.5044999999999999</v>
      </c>
    </row>
    <row r="1327" spans="1:7" x14ac:dyDescent="0.25">
      <c r="A1327" s="5">
        <v>35078</v>
      </c>
      <c r="B1327" s="5">
        <f>GBPUSD10080[[#This Row],[date_start]]+5</f>
        <v>35083</v>
      </c>
      <c r="C1327" s="4">
        <v>9915</v>
      </c>
      <c r="D1327" s="6">
        <v>1.546</v>
      </c>
      <c r="E1327" s="6">
        <v>1.548</v>
      </c>
      <c r="F1327" s="6">
        <v>1.5034000000000001</v>
      </c>
      <c r="G1327" s="6">
        <v>1.5106999999999999</v>
      </c>
    </row>
    <row r="1328" spans="1:7" x14ac:dyDescent="0.25">
      <c r="A1328" s="5">
        <v>35071</v>
      </c>
      <c r="B1328" s="5">
        <f>GBPUSD10080[[#This Row],[date_start]]+5</f>
        <v>35076</v>
      </c>
      <c r="C1328" s="4">
        <v>7805</v>
      </c>
      <c r="D1328" s="6">
        <v>1.5482</v>
      </c>
      <c r="E1328" s="6">
        <v>1.5546</v>
      </c>
      <c r="F1328" s="6">
        <v>1.5396000000000001</v>
      </c>
      <c r="G1328" s="6">
        <v>1.5469999999999999</v>
      </c>
    </row>
    <row r="1329" spans="1:7" x14ac:dyDescent="0.25">
      <c r="A1329" s="5">
        <v>35064</v>
      </c>
      <c r="B1329" s="5">
        <f>GBPUSD10080[[#This Row],[date_start]]+5</f>
        <v>35069</v>
      </c>
      <c r="C1329" s="4">
        <v>9164</v>
      </c>
      <c r="D1329" s="6">
        <v>1.5469999999999999</v>
      </c>
      <c r="E1329" s="6">
        <v>1.5605</v>
      </c>
      <c r="F1329" s="6">
        <v>1.5411999999999999</v>
      </c>
      <c r="G1329" s="6">
        <v>1.5510999999999999</v>
      </c>
    </row>
    <row r="1330" spans="1:7" x14ac:dyDescent="0.25">
      <c r="A1330" s="5">
        <v>35043</v>
      </c>
      <c r="B1330" s="5">
        <f>GBPUSD10080[[#This Row],[date_start]]+5</f>
        <v>35048</v>
      </c>
      <c r="C1330" s="4">
        <v>4943</v>
      </c>
      <c r="D1330" s="6">
        <v>1.5334000000000001</v>
      </c>
      <c r="E1330" s="6">
        <v>1.5377000000000001</v>
      </c>
      <c r="F1330" s="6">
        <v>1.5263</v>
      </c>
      <c r="G1330" s="6">
        <v>1.5347</v>
      </c>
    </row>
    <row r="1331" spans="1:7" x14ac:dyDescent="0.25">
      <c r="A1331" s="5">
        <v>35036</v>
      </c>
      <c r="B1331" s="5">
        <f>GBPUSD10080[[#This Row],[date_start]]+5</f>
        <v>35041</v>
      </c>
      <c r="C1331" s="4">
        <v>10945</v>
      </c>
      <c r="D1331" s="6">
        <v>1.5324</v>
      </c>
      <c r="E1331" s="6">
        <v>1.5469999999999999</v>
      </c>
      <c r="F1331" s="6">
        <v>1.5203</v>
      </c>
      <c r="G1331" s="6">
        <v>1.5328999999999999</v>
      </c>
    </row>
    <row r="1332" spans="1:7" x14ac:dyDescent="0.25">
      <c r="A1332" s="5">
        <v>35029</v>
      </c>
      <c r="B1332" s="5">
        <f>GBPUSD10080[[#This Row],[date_start]]+5</f>
        <v>35034</v>
      </c>
      <c r="C1332" s="4">
        <v>12815</v>
      </c>
      <c r="D1332" s="6">
        <v>1.5590999999999999</v>
      </c>
      <c r="E1332" s="6">
        <v>1.5611999999999999</v>
      </c>
      <c r="F1332" s="6">
        <v>1.5233000000000001</v>
      </c>
      <c r="G1332" s="6">
        <v>1.5311999999999999</v>
      </c>
    </row>
    <row r="1333" spans="1:7" x14ac:dyDescent="0.25">
      <c r="A1333" s="5">
        <v>35022</v>
      </c>
      <c r="B1333" s="5">
        <f>GBPUSD10080[[#This Row],[date_start]]+5</f>
        <v>35027</v>
      </c>
      <c r="C1333" s="4">
        <v>9995</v>
      </c>
      <c r="D1333" s="6">
        <v>1.5450999999999999</v>
      </c>
      <c r="E1333" s="6">
        <v>1.5666</v>
      </c>
      <c r="F1333" s="6">
        <v>1.5381</v>
      </c>
      <c r="G1333" s="6">
        <v>1.5598000000000001</v>
      </c>
    </row>
    <row r="1334" spans="1:7" x14ac:dyDescent="0.25">
      <c r="A1334" s="5">
        <v>35015</v>
      </c>
      <c r="B1334" s="5">
        <f>GBPUSD10080[[#This Row],[date_start]]+5</f>
        <v>35020</v>
      </c>
      <c r="C1334" s="4">
        <v>12495</v>
      </c>
      <c r="D1334" s="6">
        <v>1.5677000000000001</v>
      </c>
      <c r="E1334" s="6">
        <v>1.5713999999999999</v>
      </c>
      <c r="F1334" s="6">
        <v>1.5389999999999999</v>
      </c>
      <c r="G1334" s="6">
        <v>1.5430999999999999</v>
      </c>
    </row>
    <row r="1335" spans="1:7" x14ac:dyDescent="0.25">
      <c r="A1335" s="5">
        <v>35008</v>
      </c>
      <c r="B1335" s="5">
        <f>GBPUSD10080[[#This Row],[date_start]]+5</f>
        <v>35013</v>
      </c>
      <c r="C1335" s="4">
        <v>8645</v>
      </c>
      <c r="D1335" s="6">
        <v>1.5774999999999999</v>
      </c>
      <c r="E1335" s="6">
        <v>1.587</v>
      </c>
      <c r="F1335" s="6">
        <v>1.5629999999999999</v>
      </c>
      <c r="G1335" s="6">
        <v>1.5660000000000001</v>
      </c>
    </row>
    <row r="1336" spans="1:7" x14ac:dyDescent="0.25">
      <c r="A1336" s="5">
        <v>35001</v>
      </c>
      <c r="B1336" s="5">
        <f>GBPUSD10080[[#This Row],[date_start]]+5</f>
        <v>35006</v>
      </c>
      <c r="C1336" s="4">
        <v>8095</v>
      </c>
      <c r="D1336" s="6">
        <v>1.5769</v>
      </c>
      <c r="E1336" s="6">
        <v>1.5841000000000001</v>
      </c>
      <c r="F1336" s="6">
        <v>1.5717000000000001</v>
      </c>
      <c r="G1336" s="6">
        <v>1.579</v>
      </c>
    </row>
    <row r="1337" spans="1:7" x14ac:dyDescent="0.25">
      <c r="A1337" s="5">
        <v>34994</v>
      </c>
      <c r="B1337" s="5">
        <f>GBPUSD10080[[#This Row],[date_start]]+5</f>
        <v>34999</v>
      </c>
      <c r="C1337" s="4">
        <v>9455</v>
      </c>
      <c r="D1337" s="6">
        <v>1.5748</v>
      </c>
      <c r="E1337" s="6">
        <v>1.5880000000000001</v>
      </c>
      <c r="F1337" s="6">
        <v>1.5694999999999999</v>
      </c>
      <c r="G1337" s="6">
        <v>1.5772999999999999</v>
      </c>
    </row>
    <row r="1338" spans="1:7" x14ac:dyDescent="0.25">
      <c r="A1338" s="5">
        <v>34987</v>
      </c>
      <c r="B1338" s="5">
        <f>GBPUSD10080[[#This Row],[date_start]]+5</f>
        <v>34992</v>
      </c>
      <c r="C1338" s="4">
        <v>7885</v>
      </c>
      <c r="D1338" s="6">
        <v>1.5748</v>
      </c>
      <c r="E1338" s="6">
        <v>1.5810999999999999</v>
      </c>
      <c r="F1338" s="6">
        <v>1.5660000000000001</v>
      </c>
      <c r="G1338" s="6">
        <v>1.5728</v>
      </c>
    </row>
    <row r="1339" spans="1:7" x14ac:dyDescent="0.25">
      <c r="A1339" s="5">
        <v>34980</v>
      </c>
      <c r="B1339" s="5">
        <f>GBPUSD10080[[#This Row],[date_start]]+5</f>
        <v>34985</v>
      </c>
      <c r="C1339" s="4">
        <v>9115</v>
      </c>
      <c r="D1339" s="6">
        <v>1.5814999999999999</v>
      </c>
      <c r="E1339" s="6">
        <v>1.5934999999999999</v>
      </c>
      <c r="F1339" s="6">
        <v>1.5666</v>
      </c>
      <c r="G1339" s="6">
        <v>1.5759000000000001</v>
      </c>
    </row>
    <row r="1340" spans="1:7" x14ac:dyDescent="0.25">
      <c r="A1340" s="5">
        <v>34973</v>
      </c>
      <c r="B1340" s="5">
        <f>GBPUSD10080[[#This Row],[date_start]]+5</f>
        <v>34978</v>
      </c>
      <c r="C1340" s="4">
        <v>11655</v>
      </c>
      <c r="D1340" s="6">
        <v>1.5814999999999999</v>
      </c>
      <c r="E1340" s="6">
        <v>1.5961000000000001</v>
      </c>
      <c r="F1340" s="6">
        <v>1.5739000000000001</v>
      </c>
      <c r="G1340" s="6">
        <v>1.5838000000000001</v>
      </c>
    </row>
    <row r="1341" spans="1:7" x14ac:dyDescent="0.25">
      <c r="A1341" s="5">
        <v>34966</v>
      </c>
      <c r="B1341" s="5">
        <f>GBPUSD10080[[#This Row],[date_start]]+5</f>
        <v>34971</v>
      </c>
      <c r="C1341" s="4">
        <v>9835</v>
      </c>
      <c r="D1341" s="6">
        <v>1.5726</v>
      </c>
      <c r="E1341" s="6">
        <v>1.5857000000000001</v>
      </c>
      <c r="F1341" s="6">
        <v>1.5623</v>
      </c>
      <c r="G1341" s="6">
        <v>1.585</v>
      </c>
    </row>
    <row r="1342" spans="1:7" x14ac:dyDescent="0.25">
      <c r="A1342" s="5">
        <v>34959</v>
      </c>
      <c r="B1342" s="5">
        <f>GBPUSD10080[[#This Row],[date_start]]+5</f>
        <v>34964</v>
      </c>
      <c r="C1342" s="4">
        <v>12935</v>
      </c>
      <c r="D1342" s="6">
        <v>1.5449999999999999</v>
      </c>
      <c r="E1342" s="6">
        <v>1.599</v>
      </c>
      <c r="F1342" s="6">
        <v>1.5425</v>
      </c>
      <c r="G1342" s="6">
        <v>1.5693999999999999</v>
      </c>
    </row>
    <row r="1343" spans="1:7" x14ac:dyDescent="0.25">
      <c r="A1343" s="5">
        <v>34952</v>
      </c>
      <c r="B1343" s="5">
        <f>GBPUSD10080[[#This Row],[date_start]]+5</f>
        <v>34957</v>
      </c>
      <c r="C1343" s="4">
        <v>9595</v>
      </c>
      <c r="D1343" s="6">
        <v>1.5602</v>
      </c>
      <c r="E1343" s="6">
        <v>1.5609999999999999</v>
      </c>
      <c r="F1343" s="6">
        <v>1.542</v>
      </c>
      <c r="G1343" s="6">
        <v>1.5509999999999999</v>
      </c>
    </row>
    <row r="1344" spans="1:7" x14ac:dyDescent="0.25">
      <c r="A1344" s="5">
        <v>34945</v>
      </c>
      <c r="B1344" s="5">
        <f>GBPUSD10080[[#This Row],[date_start]]+5</f>
        <v>34950</v>
      </c>
      <c r="C1344" s="4">
        <v>8445</v>
      </c>
      <c r="D1344" s="6">
        <v>1.5577000000000001</v>
      </c>
      <c r="E1344" s="6">
        <v>1.5623</v>
      </c>
      <c r="F1344" s="6">
        <v>1.5429999999999999</v>
      </c>
      <c r="G1344" s="6">
        <v>1.5502</v>
      </c>
    </row>
    <row r="1345" spans="1:7" x14ac:dyDescent="0.25">
      <c r="A1345" s="5">
        <v>34938</v>
      </c>
      <c r="B1345" s="5">
        <f>GBPUSD10080[[#This Row],[date_start]]+5</f>
        <v>34943</v>
      </c>
      <c r="C1345" s="4">
        <v>9855</v>
      </c>
      <c r="D1345" s="6">
        <v>1.5498000000000001</v>
      </c>
      <c r="E1345" s="6">
        <v>1.5609999999999999</v>
      </c>
      <c r="F1345" s="6">
        <v>1.5389999999999999</v>
      </c>
      <c r="G1345" s="6">
        <v>1.5575000000000001</v>
      </c>
    </row>
    <row r="1346" spans="1:7" x14ac:dyDescent="0.25">
      <c r="A1346" s="5">
        <v>34931</v>
      </c>
      <c r="B1346" s="5">
        <f>GBPUSD10080[[#This Row],[date_start]]+5</f>
        <v>34936</v>
      </c>
      <c r="C1346" s="4">
        <v>11205</v>
      </c>
      <c r="D1346" s="6">
        <v>1.5395000000000001</v>
      </c>
      <c r="E1346" s="6">
        <v>1.554</v>
      </c>
      <c r="F1346" s="6">
        <v>1.5298</v>
      </c>
      <c r="G1346" s="6">
        <v>1.5508999999999999</v>
      </c>
    </row>
    <row r="1347" spans="1:7" x14ac:dyDescent="0.25">
      <c r="A1347" s="5">
        <v>34924</v>
      </c>
      <c r="B1347" s="5">
        <f>GBPUSD10080[[#This Row],[date_start]]+5</f>
        <v>34929</v>
      </c>
      <c r="C1347" s="4">
        <v>17495</v>
      </c>
      <c r="D1347" s="6">
        <v>1.5649999999999999</v>
      </c>
      <c r="E1347" s="6">
        <v>1.5797000000000001</v>
      </c>
      <c r="F1347" s="6">
        <v>1.5289999999999999</v>
      </c>
      <c r="G1347" s="6">
        <v>1.5390999999999999</v>
      </c>
    </row>
    <row r="1348" spans="1:7" x14ac:dyDescent="0.25">
      <c r="A1348" s="5">
        <v>34917</v>
      </c>
      <c r="B1348" s="5">
        <f>GBPUSD10080[[#This Row],[date_start]]+5</f>
        <v>34922</v>
      </c>
      <c r="C1348" s="4">
        <v>9895</v>
      </c>
      <c r="D1348" s="6">
        <v>1.6047</v>
      </c>
      <c r="E1348" s="6">
        <v>1.6095999999999999</v>
      </c>
      <c r="F1348" s="6">
        <v>1.5680000000000001</v>
      </c>
      <c r="G1348" s="6">
        <v>1.5693999999999999</v>
      </c>
    </row>
    <row r="1349" spans="1:7" x14ac:dyDescent="0.25">
      <c r="A1349" s="5">
        <v>34910</v>
      </c>
      <c r="B1349" s="5">
        <f>GBPUSD10080[[#This Row],[date_start]]+5</f>
        <v>34915</v>
      </c>
      <c r="C1349" s="4">
        <v>10205</v>
      </c>
      <c r="D1349" s="6">
        <v>1.6029</v>
      </c>
      <c r="E1349" s="6">
        <v>1.6120000000000001</v>
      </c>
      <c r="F1349" s="6">
        <v>1.5939000000000001</v>
      </c>
      <c r="G1349" s="6">
        <v>1.6063000000000001</v>
      </c>
    </row>
    <row r="1350" spans="1:7" x14ac:dyDescent="0.25">
      <c r="A1350" s="5">
        <v>34903</v>
      </c>
      <c r="B1350" s="5">
        <f>GBPUSD10080[[#This Row],[date_start]]+5</f>
        <v>34908</v>
      </c>
      <c r="C1350" s="4">
        <v>8645</v>
      </c>
      <c r="D1350" s="6">
        <v>1.5947</v>
      </c>
      <c r="E1350" s="6">
        <v>1.605</v>
      </c>
      <c r="F1350" s="6">
        <v>1.5866</v>
      </c>
      <c r="G1350" s="6">
        <v>1.6006</v>
      </c>
    </row>
    <row r="1351" spans="1:7" x14ac:dyDescent="0.25">
      <c r="A1351" s="5">
        <v>34896</v>
      </c>
      <c r="B1351" s="5">
        <f>GBPUSD10080[[#This Row],[date_start]]+5</f>
        <v>34901</v>
      </c>
      <c r="C1351" s="4">
        <v>7565</v>
      </c>
      <c r="D1351" s="6">
        <v>1.5939000000000001</v>
      </c>
      <c r="E1351" s="6">
        <v>1.6034999999999999</v>
      </c>
      <c r="F1351" s="6">
        <v>1.589</v>
      </c>
      <c r="G1351" s="6">
        <v>1.5955999999999999</v>
      </c>
    </row>
    <row r="1352" spans="1:7" x14ac:dyDescent="0.25">
      <c r="A1352" s="5">
        <v>34889</v>
      </c>
      <c r="B1352" s="5">
        <f>GBPUSD10080[[#This Row],[date_start]]+5</f>
        <v>34894</v>
      </c>
      <c r="C1352" s="4">
        <v>9615</v>
      </c>
      <c r="D1352" s="6">
        <v>1.5954999999999999</v>
      </c>
      <c r="E1352" s="6">
        <v>1.6065</v>
      </c>
      <c r="F1352" s="6">
        <v>1.585</v>
      </c>
      <c r="G1352" s="6">
        <v>1.5956999999999999</v>
      </c>
    </row>
    <row r="1353" spans="1:7" x14ac:dyDescent="0.25">
      <c r="A1353" s="5">
        <v>34882</v>
      </c>
      <c r="B1353" s="5">
        <f>GBPUSD10080[[#This Row],[date_start]]+5</f>
        <v>34887</v>
      </c>
      <c r="C1353" s="4">
        <v>11725</v>
      </c>
      <c r="D1353" s="6">
        <v>1.5921000000000001</v>
      </c>
      <c r="E1353" s="6">
        <v>1.6052999999999999</v>
      </c>
      <c r="F1353" s="6">
        <v>1.5843</v>
      </c>
      <c r="G1353" s="6">
        <v>1.5966</v>
      </c>
    </row>
    <row r="1354" spans="1:7" x14ac:dyDescent="0.25">
      <c r="A1354" s="5">
        <v>34875</v>
      </c>
      <c r="B1354" s="5">
        <f>GBPUSD10080[[#This Row],[date_start]]+5</f>
        <v>34880</v>
      </c>
      <c r="C1354" s="4">
        <v>16045</v>
      </c>
      <c r="D1354" s="6">
        <v>1.6045</v>
      </c>
      <c r="E1354" s="6">
        <v>1.6076999999999999</v>
      </c>
      <c r="F1354" s="6">
        <v>1.5684</v>
      </c>
      <c r="G1354" s="6">
        <v>1.5956999999999999</v>
      </c>
    </row>
    <row r="1355" spans="1:7" x14ac:dyDescent="0.25">
      <c r="A1355" s="5">
        <v>34868</v>
      </c>
      <c r="B1355" s="5">
        <f>GBPUSD10080[[#This Row],[date_start]]+5</f>
        <v>34873</v>
      </c>
      <c r="C1355" s="4">
        <v>10915</v>
      </c>
      <c r="D1355" s="6">
        <v>1.6004</v>
      </c>
      <c r="E1355" s="6">
        <v>1.6125</v>
      </c>
      <c r="F1355" s="6">
        <v>1.5920000000000001</v>
      </c>
      <c r="G1355" s="6">
        <v>1.6057999999999999</v>
      </c>
    </row>
    <row r="1356" spans="1:7" x14ac:dyDescent="0.25">
      <c r="A1356" s="5">
        <v>34861</v>
      </c>
      <c r="B1356" s="5">
        <f>GBPUSD10080[[#This Row],[date_start]]+5</f>
        <v>34866</v>
      </c>
      <c r="C1356" s="4">
        <v>12485</v>
      </c>
      <c r="D1356" s="6">
        <v>1.5929</v>
      </c>
      <c r="E1356" s="6">
        <v>1.6185</v>
      </c>
      <c r="F1356" s="6">
        <v>1.5907</v>
      </c>
      <c r="G1356" s="6">
        <v>1.6046</v>
      </c>
    </row>
    <row r="1357" spans="1:7" x14ac:dyDescent="0.25">
      <c r="A1357" s="5">
        <v>34854</v>
      </c>
      <c r="B1357" s="5">
        <f>GBPUSD10080[[#This Row],[date_start]]+5</f>
        <v>34859</v>
      </c>
      <c r="C1357" s="4">
        <v>10635</v>
      </c>
      <c r="D1357" s="6">
        <v>1.5894999999999999</v>
      </c>
      <c r="E1357" s="6">
        <v>1.6034999999999999</v>
      </c>
      <c r="F1357" s="6">
        <v>1.5851999999999999</v>
      </c>
      <c r="G1357" s="6">
        <v>1.593</v>
      </c>
    </row>
    <row r="1358" spans="1:7" x14ac:dyDescent="0.25">
      <c r="A1358" s="5">
        <v>34847</v>
      </c>
      <c r="B1358" s="5">
        <f>GBPUSD10080[[#This Row],[date_start]]+5</f>
        <v>34852</v>
      </c>
      <c r="C1358" s="4">
        <v>18235</v>
      </c>
      <c r="D1358" s="6">
        <v>1.6035999999999999</v>
      </c>
      <c r="E1358" s="6">
        <v>1.6097999999999999</v>
      </c>
      <c r="F1358" s="6">
        <v>1.5773999999999999</v>
      </c>
      <c r="G1358" s="6">
        <v>1.5938000000000001</v>
      </c>
    </row>
    <row r="1359" spans="1:7" x14ac:dyDescent="0.25">
      <c r="A1359" s="5">
        <v>34840</v>
      </c>
      <c r="B1359" s="5">
        <f>GBPUSD10080[[#This Row],[date_start]]+5</f>
        <v>34845</v>
      </c>
      <c r="C1359" s="4">
        <v>17065</v>
      </c>
      <c r="D1359" s="6">
        <v>1.5693999999999999</v>
      </c>
      <c r="E1359" s="6">
        <v>1.6213</v>
      </c>
      <c r="F1359" s="6">
        <v>1.5625</v>
      </c>
      <c r="G1359" s="6">
        <v>1.6036999999999999</v>
      </c>
    </row>
    <row r="1360" spans="1:7" x14ac:dyDescent="0.25">
      <c r="A1360" s="5">
        <v>34833</v>
      </c>
      <c r="B1360" s="5">
        <f>GBPUSD10080[[#This Row],[date_start]]+5</f>
        <v>34838</v>
      </c>
      <c r="C1360" s="4">
        <v>14525</v>
      </c>
      <c r="D1360" s="6">
        <v>1.5634999999999999</v>
      </c>
      <c r="E1360" s="6">
        <v>1.5814999999999999</v>
      </c>
      <c r="F1360" s="6">
        <v>1.5580000000000001</v>
      </c>
      <c r="G1360" s="6">
        <v>1.5714999999999999</v>
      </c>
    </row>
    <row r="1361" spans="1:7" x14ac:dyDescent="0.25">
      <c r="A1361" s="5">
        <v>34826</v>
      </c>
      <c r="B1361" s="5">
        <f>GBPUSD10080[[#This Row],[date_start]]+5</f>
        <v>34831</v>
      </c>
      <c r="C1361" s="4">
        <v>19965</v>
      </c>
      <c r="D1361" s="6">
        <v>1.6009</v>
      </c>
      <c r="E1361" s="6">
        <v>1.6112</v>
      </c>
      <c r="F1361" s="6">
        <v>1.5461</v>
      </c>
      <c r="G1361" s="6">
        <v>1.5644</v>
      </c>
    </row>
    <row r="1362" spans="1:7" x14ac:dyDescent="0.25">
      <c r="A1362" s="5">
        <v>34819</v>
      </c>
      <c r="B1362" s="5">
        <f>GBPUSD10080[[#This Row],[date_start]]+5</f>
        <v>34824</v>
      </c>
      <c r="C1362" s="4">
        <v>11675</v>
      </c>
      <c r="D1362" s="6">
        <v>1.61</v>
      </c>
      <c r="E1362" s="6">
        <v>1.625</v>
      </c>
      <c r="F1362" s="6">
        <v>1.5940000000000001</v>
      </c>
      <c r="G1362" s="6">
        <v>1.597</v>
      </c>
    </row>
    <row r="1363" spans="1:7" x14ac:dyDescent="0.25">
      <c r="A1363" s="5">
        <v>34812</v>
      </c>
      <c r="B1363" s="5">
        <f>GBPUSD10080[[#This Row],[date_start]]+5</f>
        <v>34817</v>
      </c>
      <c r="C1363" s="4">
        <v>17325</v>
      </c>
      <c r="D1363" s="6">
        <v>1.6120000000000001</v>
      </c>
      <c r="E1363" s="6">
        <v>1.6254999999999999</v>
      </c>
      <c r="F1363" s="6">
        <v>1.5944</v>
      </c>
      <c r="G1363" s="6">
        <v>1.6092</v>
      </c>
    </row>
    <row r="1364" spans="1:7" x14ac:dyDescent="0.25">
      <c r="A1364" s="5">
        <v>34805</v>
      </c>
      <c r="B1364" s="5">
        <f>GBPUSD10080[[#This Row],[date_start]]+5</f>
        <v>34810</v>
      </c>
      <c r="C1364" s="4">
        <v>14955</v>
      </c>
      <c r="D1364" s="6">
        <v>1.603</v>
      </c>
      <c r="E1364" s="6">
        <v>1.6265000000000001</v>
      </c>
      <c r="F1364" s="6">
        <v>1.6006</v>
      </c>
      <c r="G1364" s="6">
        <v>1.6114999999999999</v>
      </c>
    </row>
    <row r="1365" spans="1:7" x14ac:dyDescent="0.25">
      <c r="A1365" s="5">
        <v>34798</v>
      </c>
      <c r="B1365" s="5">
        <f>GBPUSD10080[[#This Row],[date_start]]+5</f>
        <v>34803</v>
      </c>
      <c r="C1365" s="4">
        <v>16015</v>
      </c>
      <c r="D1365" s="6">
        <v>1.6040000000000001</v>
      </c>
      <c r="E1365" s="6">
        <v>1.6180000000000001</v>
      </c>
      <c r="F1365" s="6">
        <v>1.5847</v>
      </c>
      <c r="G1365" s="6">
        <v>1.6022000000000001</v>
      </c>
    </row>
    <row r="1366" spans="1:7" x14ac:dyDescent="0.25">
      <c r="A1366" s="5">
        <v>34791</v>
      </c>
      <c r="B1366" s="5">
        <f>GBPUSD10080[[#This Row],[date_start]]+5</f>
        <v>34796</v>
      </c>
      <c r="C1366" s="4">
        <v>18075</v>
      </c>
      <c r="D1366" s="6">
        <v>1.6243000000000001</v>
      </c>
      <c r="E1366" s="6">
        <v>1.6279999999999999</v>
      </c>
      <c r="F1366" s="6">
        <v>1.5972</v>
      </c>
      <c r="G1366" s="6">
        <v>1.6077999999999999</v>
      </c>
    </row>
    <row r="1367" spans="1:7" x14ac:dyDescent="0.25">
      <c r="A1367" s="5">
        <v>34784</v>
      </c>
      <c r="B1367" s="5">
        <f>GBPUSD10080[[#This Row],[date_start]]+5</f>
        <v>34789</v>
      </c>
      <c r="C1367" s="4">
        <v>16145</v>
      </c>
      <c r="D1367" s="6">
        <v>1.591</v>
      </c>
      <c r="E1367" s="6">
        <v>1.6345000000000001</v>
      </c>
      <c r="F1367" s="6">
        <v>1.589</v>
      </c>
      <c r="G1367" s="6">
        <v>1.6220000000000001</v>
      </c>
    </row>
    <row r="1368" spans="1:7" x14ac:dyDescent="0.25">
      <c r="A1368" s="5">
        <v>34777</v>
      </c>
      <c r="B1368" s="5">
        <f>GBPUSD10080[[#This Row],[date_start]]+5</f>
        <v>34782</v>
      </c>
      <c r="C1368" s="4">
        <v>15345</v>
      </c>
      <c r="D1368" s="6">
        <v>1.5875999999999999</v>
      </c>
      <c r="E1368" s="6">
        <v>1.6017999999999999</v>
      </c>
      <c r="F1368" s="6">
        <v>1.5690999999999999</v>
      </c>
      <c r="G1368" s="6">
        <v>1.5931999999999999</v>
      </c>
    </row>
    <row r="1369" spans="1:7" x14ac:dyDescent="0.25">
      <c r="A1369" s="5">
        <v>34770</v>
      </c>
      <c r="B1369" s="5">
        <f>GBPUSD10080[[#This Row],[date_start]]+5</f>
        <v>34775</v>
      </c>
      <c r="C1369" s="4">
        <v>16825</v>
      </c>
      <c r="D1369" s="6">
        <v>1.5754999999999999</v>
      </c>
      <c r="E1369" s="6">
        <v>1.6060000000000001</v>
      </c>
      <c r="F1369" s="6">
        <v>1.57</v>
      </c>
      <c r="G1369" s="6">
        <v>1.5837000000000001</v>
      </c>
    </row>
    <row r="1370" spans="1:7" x14ac:dyDescent="0.25">
      <c r="A1370" s="5">
        <v>34763</v>
      </c>
      <c r="B1370" s="5">
        <f>GBPUSD10080[[#This Row],[date_start]]+5</f>
        <v>34768</v>
      </c>
      <c r="C1370" s="4">
        <v>38455</v>
      </c>
      <c r="D1370" s="6">
        <v>1.6336999999999999</v>
      </c>
      <c r="E1370" s="6">
        <v>1.6684000000000001</v>
      </c>
      <c r="F1370" s="6">
        <v>1.5634999999999999</v>
      </c>
      <c r="G1370" s="6">
        <v>1.5745</v>
      </c>
    </row>
    <row r="1371" spans="1:7" x14ac:dyDescent="0.25">
      <c r="A1371" s="5">
        <v>34756</v>
      </c>
      <c r="B1371" s="5">
        <f>GBPUSD10080[[#This Row],[date_start]]+5</f>
        <v>34761</v>
      </c>
      <c r="C1371" s="4">
        <v>16745</v>
      </c>
      <c r="D1371" s="6">
        <v>1.5774999999999999</v>
      </c>
      <c r="E1371" s="6">
        <v>1.6333</v>
      </c>
      <c r="F1371" s="6">
        <v>1.5730999999999999</v>
      </c>
      <c r="G1371" s="6">
        <v>1.6319999999999999</v>
      </c>
    </row>
    <row r="1372" spans="1:7" x14ac:dyDescent="0.25">
      <c r="A1372" s="5">
        <v>34749</v>
      </c>
      <c r="B1372" s="5">
        <f>GBPUSD10080[[#This Row],[date_start]]+5</f>
        <v>34754</v>
      </c>
      <c r="C1372" s="4">
        <v>11895</v>
      </c>
      <c r="D1372" s="6">
        <v>1.5813999999999999</v>
      </c>
      <c r="E1372" s="6">
        <v>1.5979000000000001</v>
      </c>
      <c r="F1372" s="6">
        <v>1.5725</v>
      </c>
      <c r="G1372" s="6">
        <v>1.589</v>
      </c>
    </row>
    <row r="1373" spans="1:7" x14ac:dyDescent="0.25">
      <c r="A1373" s="5">
        <v>34742</v>
      </c>
      <c r="B1373" s="5">
        <f>GBPUSD10080[[#This Row],[date_start]]+5</f>
        <v>34747</v>
      </c>
      <c r="C1373" s="4">
        <v>11755</v>
      </c>
      <c r="D1373" s="6">
        <v>1.5625</v>
      </c>
      <c r="E1373" s="6">
        <v>1.5905</v>
      </c>
      <c r="F1373" s="6">
        <v>1.5513999999999999</v>
      </c>
      <c r="G1373" s="6">
        <v>1.5820000000000001</v>
      </c>
    </row>
    <row r="1374" spans="1:7" x14ac:dyDescent="0.25">
      <c r="A1374" s="5">
        <v>34735</v>
      </c>
      <c r="B1374" s="5">
        <f>GBPUSD10080[[#This Row],[date_start]]+5</f>
        <v>34740</v>
      </c>
      <c r="C1374" s="4">
        <v>9345</v>
      </c>
      <c r="D1374" s="6">
        <v>1.5605</v>
      </c>
      <c r="E1374" s="6">
        <v>1.5672999999999999</v>
      </c>
      <c r="F1374" s="6">
        <v>1.5490999999999999</v>
      </c>
      <c r="G1374" s="6">
        <v>1.5615000000000001</v>
      </c>
    </row>
    <row r="1375" spans="1:7" x14ac:dyDescent="0.25">
      <c r="A1375" s="5">
        <v>34728</v>
      </c>
      <c r="B1375" s="5">
        <f>GBPUSD10080[[#This Row],[date_start]]+5</f>
        <v>34733</v>
      </c>
      <c r="C1375" s="4">
        <v>10305</v>
      </c>
      <c r="D1375" s="6">
        <v>1.5880000000000001</v>
      </c>
      <c r="E1375" s="6">
        <v>1.5988</v>
      </c>
      <c r="F1375" s="6">
        <v>1.5595000000000001</v>
      </c>
      <c r="G1375" s="6">
        <v>1.5640000000000001</v>
      </c>
    </row>
    <row r="1376" spans="1:7" x14ac:dyDescent="0.25">
      <c r="A1376" s="5">
        <v>34721</v>
      </c>
      <c r="B1376" s="5">
        <f>GBPUSD10080[[#This Row],[date_start]]+5</f>
        <v>34726</v>
      </c>
      <c r="C1376" s="4">
        <v>9775</v>
      </c>
      <c r="D1376" s="6">
        <v>1.5862000000000001</v>
      </c>
      <c r="E1376" s="6">
        <v>1.6035999999999999</v>
      </c>
      <c r="F1376" s="6">
        <v>1.5840000000000001</v>
      </c>
      <c r="G1376" s="6">
        <v>1.5894999999999999</v>
      </c>
    </row>
    <row r="1377" spans="1:7" x14ac:dyDescent="0.25">
      <c r="A1377" s="5">
        <v>34714</v>
      </c>
      <c r="B1377" s="5">
        <f>GBPUSD10080[[#This Row],[date_start]]+5</f>
        <v>34719</v>
      </c>
      <c r="C1377" s="4">
        <v>9525</v>
      </c>
      <c r="D1377" s="6">
        <v>1.5685</v>
      </c>
      <c r="E1377" s="6">
        <v>1.5922000000000001</v>
      </c>
      <c r="F1377" s="6">
        <v>1.5609</v>
      </c>
      <c r="G1377" s="6">
        <v>1.5886</v>
      </c>
    </row>
    <row r="1378" spans="1:7" x14ac:dyDescent="0.25">
      <c r="A1378" s="5">
        <v>34707</v>
      </c>
      <c r="B1378" s="5">
        <f>GBPUSD10080[[#This Row],[date_start]]+5</f>
        <v>34712</v>
      </c>
      <c r="C1378" s="4">
        <v>10125</v>
      </c>
      <c r="D1378" s="6">
        <v>1.5509999999999999</v>
      </c>
      <c r="E1378" s="6">
        <v>1.5765</v>
      </c>
      <c r="F1378" s="6">
        <v>1.5503</v>
      </c>
      <c r="G1378" s="6">
        <v>1.5705</v>
      </c>
    </row>
    <row r="1379" spans="1:7" x14ac:dyDescent="0.25">
      <c r="A1379" s="5">
        <v>34700</v>
      </c>
      <c r="B1379" s="5">
        <f>GBPUSD10080[[#This Row],[date_start]]+5</f>
        <v>34705</v>
      </c>
      <c r="C1379" s="4">
        <v>8235</v>
      </c>
      <c r="D1379" s="6">
        <v>1.5637000000000001</v>
      </c>
      <c r="E1379" s="6">
        <v>1.5674999999999999</v>
      </c>
      <c r="F1379" s="6">
        <v>1.5475000000000001</v>
      </c>
      <c r="G1379" s="6">
        <v>1.55</v>
      </c>
    </row>
    <row r="1380" spans="1:7" x14ac:dyDescent="0.25">
      <c r="A1380" s="5">
        <v>34679</v>
      </c>
      <c r="B1380" s="5">
        <f>GBPUSD10080[[#This Row],[date_start]]+5</f>
        <v>34684</v>
      </c>
      <c r="C1380" s="4">
        <v>3683</v>
      </c>
      <c r="D1380" s="6">
        <v>1.56</v>
      </c>
      <c r="E1380" s="6">
        <v>1.5669999999999999</v>
      </c>
      <c r="F1380" s="6">
        <v>1.5561</v>
      </c>
      <c r="G1380" s="6">
        <v>1.5634999999999999</v>
      </c>
    </row>
    <row r="1381" spans="1:7" x14ac:dyDescent="0.25">
      <c r="A1381" s="5">
        <v>34672</v>
      </c>
      <c r="B1381" s="5">
        <f>GBPUSD10080[[#This Row],[date_start]]+5</f>
        <v>34677</v>
      </c>
      <c r="C1381" s="4">
        <v>7885</v>
      </c>
      <c r="D1381" s="6">
        <v>1.56</v>
      </c>
      <c r="E1381" s="6">
        <v>1.5706</v>
      </c>
      <c r="F1381" s="6">
        <v>1.554</v>
      </c>
      <c r="G1381" s="6">
        <v>1.5605</v>
      </c>
    </row>
    <row r="1382" spans="1:7" x14ac:dyDescent="0.25">
      <c r="A1382" s="5">
        <v>34665</v>
      </c>
      <c r="B1382" s="5">
        <f>GBPUSD10080[[#This Row],[date_start]]+5</f>
        <v>34670</v>
      </c>
      <c r="C1382" s="4">
        <v>8505</v>
      </c>
      <c r="D1382" s="6">
        <v>1.5615000000000001</v>
      </c>
      <c r="E1382" s="6">
        <v>1.573</v>
      </c>
      <c r="F1382" s="6">
        <v>1.5568</v>
      </c>
      <c r="G1382" s="6">
        <v>1.5597000000000001</v>
      </c>
    </row>
    <row r="1383" spans="1:7" x14ac:dyDescent="0.25">
      <c r="A1383" s="5">
        <v>34658</v>
      </c>
      <c r="B1383" s="5">
        <f>GBPUSD10080[[#This Row],[date_start]]+5</f>
        <v>34663</v>
      </c>
      <c r="C1383" s="4">
        <v>6605</v>
      </c>
      <c r="D1383" s="6">
        <v>1.5653999999999999</v>
      </c>
      <c r="E1383" s="6">
        <v>1.5766</v>
      </c>
      <c r="F1383" s="6">
        <v>1.5595000000000001</v>
      </c>
      <c r="G1383" s="6">
        <v>1.5630999999999999</v>
      </c>
    </row>
    <row r="1384" spans="1:7" x14ac:dyDescent="0.25">
      <c r="A1384" s="5">
        <v>34651</v>
      </c>
      <c r="B1384" s="5">
        <f>GBPUSD10080[[#This Row],[date_start]]+5</f>
        <v>34656</v>
      </c>
      <c r="C1384" s="4">
        <v>10955</v>
      </c>
      <c r="D1384" s="6">
        <v>1.5952</v>
      </c>
      <c r="E1384" s="6">
        <v>1.597</v>
      </c>
      <c r="F1384" s="6">
        <v>1.5630999999999999</v>
      </c>
      <c r="G1384" s="6">
        <v>1.5667</v>
      </c>
    </row>
    <row r="1385" spans="1:7" x14ac:dyDescent="0.25">
      <c r="A1385" s="5">
        <v>34644</v>
      </c>
      <c r="B1385" s="5">
        <f>GBPUSD10080[[#This Row],[date_start]]+5</f>
        <v>34649</v>
      </c>
      <c r="C1385" s="4">
        <v>11195</v>
      </c>
      <c r="D1385" s="6">
        <v>1.6164000000000001</v>
      </c>
      <c r="E1385" s="6">
        <v>1.6247</v>
      </c>
      <c r="F1385" s="6">
        <v>1.5934999999999999</v>
      </c>
      <c r="G1385" s="6">
        <v>1.5981000000000001</v>
      </c>
    </row>
    <row r="1386" spans="1:7" x14ac:dyDescent="0.25">
      <c r="A1386" s="5">
        <v>34637</v>
      </c>
      <c r="B1386" s="5">
        <f>GBPUSD10080[[#This Row],[date_start]]+5</f>
        <v>34642</v>
      </c>
      <c r="C1386" s="4">
        <v>16135</v>
      </c>
      <c r="D1386" s="6">
        <v>1.6185</v>
      </c>
      <c r="E1386" s="6">
        <v>1.645</v>
      </c>
      <c r="F1386" s="6">
        <v>1.6047</v>
      </c>
      <c r="G1386" s="6">
        <v>1.6162000000000001</v>
      </c>
    </row>
    <row r="1387" spans="1:7" x14ac:dyDescent="0.25">
      <c r="A1387" s="5">
        <v>34630</v>
      </c>
      <c r="B1387" s="5">
        <f>GBPUSD10080[[#This Row],[date_start]]+5</f>
        <v>34635</v>
      </c>
      <c r="C1387" s="4">
        <v>10335</v>
      </c>
      <c r="D1387" s="6">
        <v>1.6271</v>
      </c>
      <c r="E1387" s="6">
        <v>1.6419999999999999</v>
      </c>
      <c r="F1387" s="6">
        <v>1.6154999999999999</v>
      </c>
      <c r="G1387" s="6">
        <v>1.6231</v>
      </c>
    </row>
    <row r="1388" spans="1:7" x14ac:dyDescent="0.25">
      <c r="A1388" s="5">
        <v>34623</v>
      </c>
      <c r="B1388" s="5">
        <f>GBPUSD10080[[#This Row],[date_start]]+5</f>
        <v>34628</v>
      </c>
      <c r="C1388" s="4">
        <v>12045</v>
      </c>
      <c r="D1388" s="6">
        <v>1.591</v>
      </c>
      <c r="E1388" s="6">
        <v>1.6358999999999999</v>
      </c>
      <c r="F1388" s="6">
        <v>1.591</v>
      </c>
      <c r="G1388" s="6">
        <v>1.6265000000000001</v>
      </c>
    </row>
    <row r="1389" spans="1:7" x14ac:dyDescent="0.25">
      <c r="A1389" s="5">
        <v>34616</v>
      </c>
      <c r="B1389" s="5">
        <f>GBPUSD10080[[#This Row],[date_start]]+5</f>
        <v>34621</v>
      </c>
      <c r="C1389" s="4">
        <v>8235</v>
      </c>
      <c r="D1389" s="6">
        <v>1.585</v>
      </c>
      <c r="E1389" s="6">
        <v>1.5978000000000001</v>
      </c>
      <c r="F1389" s="6">
        <v>1.5758000000000001</v>
      </c>
      <c r="G1389" s="6">
        <v>1.5967</v>
      </c>
    </row>
    <row r="1390" spans="1:7" x14ac:dyDescent="0.25">
      <c r="A1390" s="5">
        <v>34609</v>
      </c>
      <c r="B1390" s="5">
        <f>GBPUSD10080[[#This Row],[date_start]]+5</f>
        <v>34614</v>
      </c>
      <c r="C1390" s="4">
        <v>9315</v>
      </c>
      <c r="D1390" s="6">
        <v>1.5766</v>
      </c>
      <c r="E1390" s="6">
        <v>1.597</v>
      </c>
      <c r="F1390" s="6">
        <v>1.5729</v>
      </c>
      <c r="G1390" s="6">
        <v>1.5863</v>
      </c>
    </row>
    <row r="1391" spans="1:7" x14ac:dyDescent="0.25">
      <c r="A1391" s="5">
        <v>34602</v>
      </c>
      <c r="B1391" s="5">
        <f>GBPUSD10080[[#This Row],[date_start]]+5</f>
        <v>34607</v>
      </c>
      <c r="C1391" s="4">
        <v>10365</v>
      </c>
      <c r="D1391" s="6">
        <v>1.5766</v>
      </c>
      <c r="E1391" s="6">
        <v>1.5869</v>
      </c>
      <c r="F1391" s="6">
        <v>1.5685</v>
      </c>
      <c r="G1391" s="6">
        <v>1.5777000000000001</v>
      </c>
    </row>
    <row r="1392" spans="1:7" x14ac:dyDescent="0.25">
      <c r="A1392" s="5">
        <v>34595</v>
      </c>
      <c r="B1392" s="5">
        <f>GBPUSD10080[[#This Row],[date_start]]+5</f>
        <v>34600</v>
      </c>
      <c r="C1392" s="4">
        <v>10345</v>
      </c>
      <c r="D1392" s="6">
        <v>1.5779000000000001</v>
      </c>
      <c r="E1392" s="6">
        <v>1.5842000000000001</v>
      </c>
      <c r="F1392" s="6">
        <v>1.5622</v>
      </c>
      <c r="G1392" s="6">
        <v>1.5787</v>
      </c>
    </row>
    <row r="1393" spans="1:7" x14ac:dyDescent="0.25">
      <c r="A1393" s="5">
        <v>34588</v>
      </c>
      <c r="B1393" s="5">
        <f>GBPUSD10080[[#This Row],[date_start]]+5</f>
        <v>34593</v>
      </c>
      <c r="C1393" s="4">
        <v>12675</v>
      </c>
      <c r="D1393" s="6">
        <v>1.5516000000000001</v>
      </c>
      <c r="E1393" s="6">
        <v>1.5902000000000001</v>
      </c>
      <c r="F1393" s="6">
        <v>1.5495000000000001</v>
      </c>
      <c r="G1393" s="6">
        <v>1.5791999999999999</v>
      </c>
    </row>
    <row r="1394" spans="1:7" x14ac:dyDescent="0.25">
      <c r="A1394" s="5">
        <v>34581</v>
      </c>
      <c r="B1394" s="5">
        <f>GBPUSD10080[[#This Row],[date_start]]+5</f>
        <v>34586</v>
      </c>
      <c r="C1394" s="4">
        <v>10785</v>
      </c>
      <c r="D1394" s="6">
        <v>1.5465</v>
      </c>
      <c r="E1394" s="6">
        <v>1.5569999999999999</v>
      </c>
      <c r="F1394" s="6">
        <v>1.5385</v>
      </c>
      <c r="G1394" s="6">
        <v>1.5538000000000001</v>
      </c>
    </row>
    <row r="1395" spans="1:7" x14ac:dyDescent="0.25">
      <c r="A1395" s="5">
        <v>34574</v>
      </c>
      <c r="B1395" s="5">
        <f>GBPUSD10080[[#This Row],[date_start]]+5</f>
        <v>34579</v>
      </c>
      <c r="C1395" s="4">
        <v>11975</v>
      </c>
      <c r="D1395" s="6">
        <v>1.5277000000000001</v>
      </c>
      <c r="E1395" s="6">
        <v>1.5526</v>
      </c>
      <c r="F1395" s="6">
        <v>1.5204</v>
      </c>
      <c r="G1395" s="6">
        <v>1.5526</v>
      </c>
    </row>
    <row r="1396" spans="1:7" x14ac:dyDescent="0.25">
      <c r="A1396" s="5">
        <v>34567</v>
      </c>
      <c r="B1396" s="5">
        <f>GBPUSD10080[[#This Row],[date_start]]+5</f>
        <v>34572</v>
      </c>
      <c r="C1396" s="4">
        <v>13665</v>
      </c>
      <c r="D1396" s="6">
        <v>1.5489999999999999</v>
      </c>
      <c r="E1396" s="6">
        <v>1.5625</v>
      </c>
      <c r="F1396" s="6">
        <v>1.5229999999999999</v>
      </c>
      <c r="G1396" s="6">
        <v>1.5305</v>
      </c>
    </row>
    <row r="1397" spans="1:7" x14ac:dyDescent="0.25">
      <c r="A1397" s="5">
        <v>34560</v>
      </c>
      <c r="B1397" s="5">
        <f>GBPUSD10080[[#This Row],[date_start]]+5</f>
        <v>34565</v>
      </c>
      <c r="C1397" s="4">
        <v>12185</v>
      </c>
      <c r="D1397" s="6">
        <v>1.5448999999999999</v>
      </c>
      <c r="E1397" s="6">
        <v>1.5543</v>
      </c>
      <c r="F1397" s="6">
        <v>1.5262</v>
      </c>
      <c r="G1397" s="6">
        <v>1.5477000000000001</v>
      </c>
    </row>
    <row r="1398" spans="1:7" x14ac:dyDescent="0.25">
      <c r="A1398" s="5">
        <v>34553</v>
      </c>
      <c r="B1398" s="5">
        <f>GBPUSD10080[[#This Row],[date_start]]+5</f>
        <v>34558</v>
      </c>
      <c r="C1398" s="4">
        <v>10505</v>
      </c>
      <c r="D1398" s="6">
        <v>1.5438000000000001</v>
      </c>
      <c r="E1398" s="6">
        <v>1.5546</v>
      </c>
      <c r="F1398" s="6">
        <v>1.5296000000000001</v>
      </c>
      <c r="G1398" s="6">
        <v>1.548</v>
      </c>
    </row>
    <row r="1399" spans="1:7" x14ac:dyDescent="0.25">
      <c r="A1399" s="5">
        <v>34546</v>
      </c>
      <c r="B1399" s="5">
        <f>GBPUSD10080[[#This Row],[date_start]]+5</f>
        <v>34551</v>
      </c>
      <c r="C1399" s="4">
        <v>8895</v>
      </c>
      <c r="D1399" s="6">
        <v>1.5525</v>
      </c>
      <c r="E1399" s="6">
        <v>1.5535000000000001</v>
      </c>
      <c r="F1399" s="6">
        <v>1.5329999999999999</v>
      </c>
      <c r="G1399" s="6">
        <v>1.542</v>
      </c>
    </row>
    <row r="1400" spans="1:7" x14ac:dyDescent="0.25">
      <c r="A1400" s="5">
        <v>34539</v>
      </c>
      <c r="B1400" s="5">
        <f>GBPUSD10080[[#This Row],[date_start]]+5</f>
        <v>34544</v>
      </c>
      <c r="C1400" s="4">
        <v>10515</v>
      </c>
      <c r="D1400" s="6">
        <v>1.5306999999999999</v>
      </c>
      <c r="E1400" s="6">
        <v>1.5452999999999999</v>
      </c>
      <c r="F1400" s="6">
        <v>1.5205</v>
      </c>
      <c r="G1400" s="6">
        <v>1.544</v>
      </c>
    </row>
    <row r="1401" spans="1:7" x14ac:dyDescent="0.25">
      <c r="A1401" s="5">
        <v>34532</v>
      </c>
      <c r="B1401" s="5">
        <f>GBPUSD10080[[#This Row],[date_start]]+5</f>
        <v>34537</v>
      </c>
      <c r="C1401" s="4">
        <v>13415</v>
      </c>
      <c r="D1401" s="6">
        <v>1.5616000000000001</v>
      </c>
      <c r="E1401" s="6">
        <v>1.5665</v>
      </c>
      <c r="F1401" s="6">
        <v>1.52</v>
      </c>
      <c r="G1401" s="6">
        <v>1.5275000000000001</v>
      </c>
    </row>
    <row r="1402" spans="1:7" x14ac:dyDescent="0.25">
      <c r="A1402" s="5">
        <v>34525</v>
      </c>
      <c r="B1402" s="5">
        <f>GBPUSD10080[[#This Row],[date_start]]+5</f>
        <v>34530</v>
      </c>
      <c r="C1402" s="4">
        <v>10405</v>
      </c>
      <c r="D1402" s="6">
        <v>1.5549999999999999</v>
      </c>
      <c r="E1402" s="6">
        <v>1.577</v>
      </c>
      <c r="F1402" s="6">
        <v>1.5529999999999999</v>
      </c>
      <c r="G1402" s="6">
        <v>1.5620000000000001</v>
      </c>
    </row>
    <row r="1403" spans="1:7" x14ac:dyDescent="0.25">
      <c r="A1403" s="5">
        <v>34518</v>
      </c>
      <c r="B1403" s="5">
        <f>GBPUSD10080[[#This Row],[date_start]]+5</f>
        <v>34523</v>
      </c>
      <c r="C1403" s="4">
        <v>10155</v>
      </c>
      <c r="D1403" s="6">
        <v>1.5347999999999999</v>
      </c>
      <c r="E1403" s="6">
        <v>1.5532999999999999</v>
      </c>
      <c r="F1403" s="6">
        <v>1.5322</v>
      </c>
      <c r="G1403" s="6">
        <v>1.55</v>
      </c>
    </row>
    <row r="1404" spans="1:7" x14ac:dyDescent="0.25">
      <c r="A1404" s="5">
        <v>34511</v>
      </c>
      <c r="B1404" s="5">
        <f>GBPUSD10080[[#This Row],[date_start]]+5</f>
        <v>34516</v>
      </c>
      <c r="C1404" s="4">
        <v>12795</v>
      </c>
      <c r="D1404" s="6">
        <v>1.5537000000000001</v>
      </c>
      <c r="E1404" s="6">
        <v>1.5595000000000001</v>
      </c>
      <c r="F1404" s="6">
        <v>1.5296000000000001</v>
      </c>
      <c r="G1404" s="6">
        <v>1.538</v>
      </c>
    </row>
    <row r="1405" spans="1:7" x14ac:dyDescent="0.25">
      <c r="A1405" s="5">
        <v>34504</v>
      </c>
      <c r="B1405" s="5">
        <f>GBPUSD10080[[#This Row],[date_start]]+5</f>
        <v>34509</v>
      </c>
      <c r="C1405" s="4">
        <v>12015</v>
      </c>
      <c r="D1405" s="6">
        <v>1.5342</v>
      </c>
      <c r="E1405" s="6">
        <v>1.5569</v>
      </c>
      <c r="F1405" s="6">
        <v>1.5269999999999999</v>
      </c>
      <c r="G1405" s="6">
        <v>1.5529999999999999</v>
      </c>
    </row>
    <row r="1406" spans="1:7" x14ac:dyDescent="0.25">
      <c r="A1406" s="5">
        <v>34497</v>
      </c>
      <c r="B1406" s="5">
        <f>GBPUSD10080[[#This Row],[date_start]]+5</f>
        <v>34502</v>
      </c>
      <c r="C1406" s="4">
        <v>8935</v>
      </c>
      <c r="D1406" s="6">
        <v>1.5085</v>
      </c>
      <c r="E1406" s="6">
        <v>1.538</v>
      </c>
      <c r="F1406" s="6">
        <v>1.5069999999999999</v>
      </c>
      <c r="G1406" s="6">
        <v>1.5355000000000001</v>
      </c>
    </row>
    <row r="1407" spans="1:7" x14ac:dyDescent="0.25">
      <c r="A1407" s="5">
        <v>34490</v>
      </c>
      <c r="B1407" s="5">
        <f>GBPUSD10080[[#This Row],[date_start]]+5</f>
        <v>34495</v>
      </c>
      <c r="C1407" s="4">
        <v>7205</v>
      </c>
      <c r="D1407" s="6">
        <v>1.504</v>
      </c>
      <c r="E1407" s="6">
        <v>1.5132000000000001</v>
      </c>
      <c r="F1407" s="6">
        <v>1.502</v>
      </c>
      <c r="G1407" s="6">
        <v>1.5095000000000001</v>
      </c>
    </row>
    <row r="1408" spans="1:7" x14ac:dyDescent="0.25">
      <c r="A1408" s="5">
        <v>34483</v>
      </c>
      <c r="B1408" s="5">
        <f>GBPUSD10080[[#This Row],[date_start]]+5</f>
        <v>34488</v>
      </c>
      <c r="C1408" s="4">
        <v>7425</v>
      </c>
      <c r="D1408" s="6">
        <v>1.5102</v>
      </c>
      <c r="E1408" s="6">
        <v>1.5207999999999999</v>
      </c>
      <c r="F1408" s="6">
        <v>1.5015000000000001</v>
      </c>
      <c r="G1408" s="6">
        <v>1.5055000000000001</v>
      </c>
    </row>
    <row r="1409" spans="1:7" x14ac:dyDescent="0.25">
      <c r="A1409" s="5">
        <v>34476</v>
      </c>
      <c r="B1409" s="5">
        <f>GBPUSD10080[[#This Row],[date_start]]+5</f>
        <v>34481</v>
      </c>
      <c r="C1409" s="4">
        <v>6745</v>
      </c>
      <c r="D1409" s="6">
        <v>1.5049999999999999</v>
      </c>
      <c r="E1409" s="6">
        <v>1.5132000000000001</v>
      </c>
      <c r="F1409" s="6">
        <v>1.5023</v>
      </c>
      <c r="G1409" s="6">
        <v>1.5107999999999999</v>
      </c>
    </row>
    <row r="1410" spans="1:7" x14ac:dyDescent="0.25">
      <c r="A1410" s="5">
        <v>34469</v>
      </c>
      <c r="B1410" s="5">
        <f>GBPUSD10080[[#This Row],[date_start]]+5</f>
        <v>34474</v>
      </c>
      <c r="C1410" s="4">
        <v>8525</v>
      </c>
      <c r="D1410" s="6">
        <v>1.4976</v>
      </c>
      <c r="E1410" s="6">
        <v>1.5152000000000001</v>
      </c>
      <c r="F1410" s="6">
        <v>1.4953000000000001</v>
      </c>
      <c r="G1410" s="6">
        <v>1.5065</v>
      </c>
    </row>
    <row r="1411" spans="1:7" x14ac:dyDescent="0.25">
      <c r="A1411" s="5">
        <v>34462</v>
      </c>
      <c r="B1411" s="5">
        <f>GBPUSD10080[[#This Row],[date_start]]+5</f>
        <v>34467</v>
      </c>
      <c r="C1411" s="4">
        <v>7845</v>
      </c>
      <c r="D1411" s="6">
        <v>1.4905999999999999</v>
      </c>
      <c r="E1411" s="6">
        <v>1.5035000000000001</v>
      </c>
      <c r="F1411" s="6">
        <v>1.4850000000000001</v>
      </c>
      <c r="G1411" s="6">
        <v>1.4991000000000001</v>
      </c>
    </row>
    <row r="1412" spans="1:7" x14ac:dyDescent="0.25">
      <c r="A1412" s="5">
        <v>34455</v>
      </c>
      <c r="B1412" s="5">
        <f>GBPUSD10080[[#This Row],[date_start]]+5</f>
        <v>34460</v>
      </c>
      <c r="C1412" s="4">
        <v>9525</v>
      </c>
      <c r="D1412" s="6">
        <v>1.516</v>
      </c>
      <c r="E1412" s="6">
        <v>1.5209999999999999</v>
      </c>
      <c r="F1412" s="6">
        <v>1.4890000000000001</v>
      </c>
      <c r="G1412" s="6">
        <v>1.4936</v>
      </c>
    </row>
    <row r="1413" spans="1:7" x14ac:dyDescent="0.25">
      <c r="A1413" s="5">
        <v>34448</v>
      </c>
      <c r="B1413" s="5">
        <f>GBPUSD10080[[#This Row],[date_start]]+5</f>
        <v>34453</v>
      </c>
      <c r="C1413" s="4">
        <v>10485</v>
      </c>
      <c r="D1413" s="6">
        <v>1.4884999999999999</v>
      </c>
      <c r="E1413" s="6">
        <v>1.526</v>
      </c>
      <c r="F1413" s="6">
        <v>1.488</v>
      </c>
      <c r="G1413" s="6">
        <v>1.52</v>
      </c>
    </row>
    <row r="1414" spans="1:7" x14ac:dyDescent="0.25">
      <c r="A1414" s="5">
        <v>34441</v>
      </c>
      <c r="B1414" s="5">
        <f>GBPUSD10080[[#This Row],[date_start]]+5</f>
        <v>34446</v>
      </c>
      <c r="C1414" s="4">
        <v>8945</v>
      </c>
      <c r="D1414" s="6">
        <v>1.4708000000000001</v>
      </c>
      <c r="E1414" s="6">
        <v>1.4990000000000001</v>
      </c>
      <c r="F1414" s="6">
        <v>1.4676</v>
      </c>
      <c r="G1414" s="6">
        <v>1.4885999999999999</v>
      </c>
    </row>
    <row r="1415" spans="1:7" x14ac:dyDescent="0.25">
      <c r="A1415" s="5">
        <v>34434</v>
      </c>
      <c r="B1415" s="5">
        <f>GBPUSD10080[[#This Row],[date_start]]+5</f>
        <v>34439</v>
      </c>
      <c r="C1415" s="4">
        <v>7085</v>
      </c>
      <c r="D1415" s="6">
        <v>1.4770000000000001</v>
      </c>
      <c r="E1415" s="6">
        <v>1.4804999999999999</v>
      </c>
      <c r="F1415" s="6">
        <v>1.466</v>
      </c>
      <c r="G1415" s="6">
        <v>1.4716</v>
      </c>
    </row>
    <row r="1416" spans="1:7" x14ac:dyDescent="0.25">
      <c r="A1416" s="5">
        <v>34427</v>
      </c>
      <c r="B1416" s="5">
        <f>GBPUSD10080[[#This Row],[date_start]]+5</f>
        <v>34432</v>
      </c>
      <c r="C1416" s="4">
        <v>7725</v>
      </c>
      <c r="D1416" s="6">
        <v>1.4695</v>
      </c>
      <c r="E1416" s="6">
        <v>1.4787999999999999</v>
      </c>
      <c r="F1416" s="6">
        <v>1.4607000000000001</v>
      </c>
      <c r="G1416" s="6">
        <v>1.4761</v>
      </c>
    </row>
    <row r="1417" spans="1:7" x14ac:dyDescent="0.25">
      <c r="A1417" s="5">
        <v>34420</v>
      </c>
      <c r="B1417" s="5">
        <f>GBPUSD10080[[#This Row],[date_start]]+5</f>
        <v>34425</v>
      </c>
      <c r="C1417" s="4">
        <v>11275</v>
      </c>
      <c r="D1417" s="6">
        <v>1.4990000000000001</v>
      </c>
      <c r="E1417" s="6">
        <v>1.5009999999999999</v>
      </c>
      <c r="F1417" s="6">
        <v>1.4710000000000001</v>
      </c>
      <c r="G1417" s="6">
        <v>1.4737</v>
      </c>
    </row>
    <row r="1418" spans="1:7" x14ac:dyDescent="0.25">
      <c r="A1418" s="5">
        <v>34413</v>
      </c>
      <c r="B1418" s="5">
        <f>GBPUSD10080[[#This Row],[date_start]]+5</f>
        <v>34418</v>
      </c>
      <c r="C1418" s="4">
        <v>9435</v>
      </c>
      <c r="D1418" s="6">
        <v>1.4890000000000001</v>
      </c>
      <c r="E1418" s="6">
        <v>1.504</v>
      </c>
      <c r="F1418" s="6">
        <v>1.4803999999999999</v>
      </c>
      <c r="G1418" s="6">
        <v>1.4971000000000001</v>
      </c>
    </row>
    <row r="1419" spans="1:7" x14ac:dyDescent="0.25">
      <c r="A1419" s="5">
        <v>34406</v>
      </c>
      <c r="B1419" s="5">
        <f>GBPUSD10080[[#This Row],[date_start]]+5</f>
        <v>34411</v>
      </c>
      <c r="C1419" s="4">
        <v>8265</v>
      </c>
      <c r="D1419" s="6">
        <v>1.5003</v>
      </c>
      <c r="E1419" s="6">
        <v>1.5011000000000001</v>
      </c>
      <c r="F1419" s="6">
        <v>1.4844999999999999</v>
      </c>
      <c r="G1419" s="6">
        <v>1.4911000000000001</v>
      </c>
    </row>
    <row r="1420" spans="1:7" x14ac:dyDescent="0.25">
      <c r="A1420" s="5">
        <v>34399</v>
      </c>
      <c r="B1420" s="5">
        <f>GBPUSD10080[[#This Row],[date_start]]+5</f>
        <v>34404</v>
      </c>
      <c r="C1420" s="4">
        <v>7115</v>
      </c>
      <c r="D1420" s="6">
        <v>1.4890000000000001</v>
      </c>
      <c r="E1420" s="6">
        <v>1.506</v>
      </c>
      <c r="F1420" s="6">
        <v>1.4850000000000001</v>
      </c>
      <c r="G1420" s="6">
        <v>1.5001</v>
      </c>
    </row>
    <row r="1421" spans="1:7" x14ac:dyDescent="0.25">
      <c r="A1421" s="5">
        <v>34392</v>
      </c>
      <c r="B1421" s="5">
        <f>GBPUSD10080[[#This Row],[date_start]]+5</f>
        <v>34397</v>
      </c>
      <c r="C1421" s="4">
        <v>8665</v>
      </c>
      <c r="D1421" s="6">
        <v>1.4884999999999999</v>
      </c>
      <c r="E1421" s="6">
        <v>1.5004999999999999</v>
      </c>
      <c r="F1421" s="6">
        <v>1.4824999999999999</v>
      </c>
      <c r="G1421" s="6">
        <v>1.4901</v>
      </c>
    </row>
    <row r="1422" spans="1:7" x14ac:dyDescent="0.25">
      <c r="A1422" s="5">
        <v>34385</v>
      </c>
      <c r="B1422" s="5">
        <f>GBPUSD10080[[#This Row],[date_start]]+5</f>
        <v>34390</v>
      </c>
      <c r="C1422" s="4">
        <v>10165</v>
      </c>
      <c r="D1422" s="6">
        <v>1.48</v>
      </c>
      <c r="E1422" s="6">
        <v>1.4943</v>
      </c>
      <c r="F1422" s="6">
        <v>1.4717</v>
      </c>
      <c r="G1422" s="6">
        <v>1.4885999999999999</v>
      </c>
    </row>
    <row r="1423" spans="1:7" x14ac:dyDescent="0.25">
      <c r="A1423" s="5">
        <v>34378</v>
      </c>
      <c r="B1423" s="5">
        <f>GBPUSD10080[[#This Row],[date_start]]+5</f>
        <v>34383</v>
      </c>
      <c r="C1423" s="4">
        <v>11905</v>
      </c>
      <c r="D1423" s="6">
        <v>1.464</v>
      </c>
      <c r="E1423" s="6">
        <v>1.494</v>
      </c>
      <c r="F1423" s="6">
        <v>1.4624999999999999</v>
      </c>
      <c r="G1423" s="6">
        <v>1.482</v>
      </c>
    </row>
    <row r="1424" spans="1:7" x14ac:dyDescent="0.25">
      <c r="A1424" s="5">
        <v>34371</v>
      </c>
      <c r="B1424" s="5">
        <f>GBPUSD10080[[#This Row],[date_start]]+5</f>
        <v>34376</v>
      </c>
      <c r="C1424" s="4">
        <v>10785</v>
      </c>
      <c r="D1424" s="6">
        <v>1.474</v>
      </c>
      <c r="E1424" s="6">
        <v>1.4884999999999999</v>
      </c>
      <c r="F1424" s="6">
        <v>1.454</v>
      </c>
      <c r="G1424" s="6">
        <v>1.4624999999999999</v>
      </c>
    </row>
    <row r="1425" spans="1:7" x14ac:dyDescent="0.25">
      <c r="A1425" s="5">
        <v>34364</v>
      </c>
      <c r="B1425" s="5">
        <f>GBPUSD10080[[#This Row],[date_start]]+5</f>
        <v>34369</v>
      </c>
      <c r="C1425" s="4">
        <v>12535</v>
      </c>
      <c r="D1425" s="6">
        <v>1.4930000000000001</v>
      </c>
      <c r="E1425" s="6">
        <v>1.5097</v>
      </c>
      <c r="F1425" s="6">
        <v>1.472</v>
      </c>
      <c r="G1425" s="6">
        <v>1.4769000000000001</v>
      </c>
    </row>
    <row r="1426" spans="1:7" x14ac:dyDescent="0.25">
      <c r="A1426" s="5">
        <v>34357</v>
      </c>
      <c r="B1426" s="5">
        <f>GBPUSD10080[[#This Row],[date_start]]+5</f>
        <v>34362</v>
      </c>
      <c r="C1426" s="4">
        <v>8195</v>
      </c>
      <c r="D1426" s="6">
        <v>1.4910000000000001</v>
      </c>
      <c r="E1426" s="6">
        <v>1.512</v>
      </c>
      <c r="F1426" s="6">
        <v>1.4895</v>
      </c>
      <c r="G1426" s="6">
        <v>1.4954000000000001</v>
      </c>
    </row>
    <row r="1427" spans="1:7" x14ac:dyDescent="0.25">
      <c r="A1427" s="5">
        <v>34350</v>
      </c>
      <c r="B1427" s="5">
        <f>GBPUSD10080[[#This Row],[date_start]]+5</f>
        <v>34355</v>
      </c>
      <c r="C1427" s="4">
        <v>9325</v>
      </c>
      <c r="D1427" s="6">
        <v>1.4882</v>
      </c>
      <c r="E1427" s="6">
        <v>1.504</v>
      </c>
      <c r="F1427" s="6">
        <v>1.4870000000000001</v>
      </c>
      <c r="G1427" s="6">
        <v>1.4923</v>
      </c>
    </row>
    <row r="1428" spans="1:7" x14ac:dyDescent="0.25">
      <c r="A1428" s="5">
        <v>34343</v>
      </c>
      <c r="B1428" s="5">
        <f>GBPUSD10080[[#This Row],[date_start]]+5</f>
        <v>34348</v>
      </c>
      <c r="C1428" s="4">
        <v>9505</v>
      </c>
      <c r="D1428" s="6">
        <v>1.492</v>
      </c>
      <c r="E1428" s="6">
        <v>1.5069999999999999</v>
      </c>
      <c r="F1428" s="6">
        <v>1.4866999999999999</v>
      </c>
      <c r="G1428" s="6">
        <v>1.4927999999999999</v>
      </c>
    </row>
    <row r="1429" spans="1:7" x14ac:dyDescent="0.25">
      <c r="A1429" s="5">
        <v>34336</v>
      </c>
      <c r="B1429" s="5">
        <f>GBPUSD10080[[#This Row],[date_start]]+5</f>
        <v>34341</v>
      </c>
      <c r="C1429" s="4">
        <v>9165</v>
      </c>
      <c r="D1429" s="6">
        <v>1.478</v>
      </c>
      <c r="E1429" s="6">
        <v>1.496</v>
      </c>
      <c r="F1429" s="6">
        <v>1.474</v>
      </c>
      <c r="G1429" s="6">
        <v>1.4930000000000001</v>
      </c>
    </row>
    <row r="1430" spans="1:7" x14ac:dyDescent="0.25">
      <c r="A1430" s="5">
        <v>34322</v>
      </c>
      <c r="B1430" s="5">
        <f>GBPUSD10080[[#This Row],[date_start]]+5</f>
        <v>34327</v>
      </c>
      <c r="C1430" s="4">
        <v>2052</v>
      </c>
      <c r="D1430" s="6">
        <v>1.4875</v>
      </c>
      <c r="E1430" s="6">
        <v>1.4915</v>
      </c>
      <c r="F1430" s="6">
        <v>1.4833000000000001</v>
      </c>
      <c r="G1430" s="6">
        <v>1.4886999999999999</v>
      </c>
    </row>
    <row r="1431" spans="1:7" x14ac:dyDescent="0.25">
      <c r="A1431" s="5">
        <v>34315</v>
      </c>
      <c r="B1431" s="5">
        <f>GBPUSD10080[[#This Row],[date_start]]+5</f>
        <v>34320</v>
      </c>
      <c r="C1431" s="4">
        <v>8135</v>
      </c>
      <c r="D1431" s="6">
        <v>1.4935</v>
      </c>
      <c r="E1431" s="6">
        <v>1.498</v>
      </c>
      <c r="F1431" s="6">
        <v>1.476</v>
      </c>
      <c r="G1431" s="6">
        <v>1.4874000000000001</v>
      </c>
    </row>
    <row r="1432" spans="1:7" x14ac:dyDescent="0.25">
      <c r="A1432" s="5">
        <v>34308</v>
      </c>
      <c r="B1432" s="5">
        <f>GBPUSD10080[[#This Row],[date_start]]+5</f>
        <v>34313</v>
      </c>
      <c r="C1432" s="4">
        <v>9805</v>
      </c>
      <c r="D1432" s="6">
        <v>1.4926999999999999</v>
      </c>
      <c r="E1432" s="6">
        <v>1.506</v>
      </c>
      <c r="F1432" s="6">
        <v>1.486</v>
      </c>
      <c r="G1432" s="6">
        <v>1.4950000000000001</v>
      </c>
    </row>
    <row r="1433" spans="1:7" x14ac:dyDescent="0.25">
      <c r="A1433" s="5">
        <v>34301</v>
      </c>
      <c r="B1433" s="5">
        <f>GBPUSD10080[[#This Row],[date_start]]+5</f>
        <v>34306</v>
      </c>
      <c r="C1433" s="4">
        <v>10015</v>
      </c>
      <c r="D1433" s="6">
        <v>1.4815</v>
      </c>
      <c r="E1433" s="6">
        <v>1.4963</v>
      </c>
      <c r="F1433" s="6">
        <v>1.4755</v>
      </c>
      <c r="G1433" s="6">
        <v>1.49</v>
      </c>
    </row>
    <row r="1434" spans="1:7" x14ac:dyDescent="0.25">
      <c r="A1434" s="5">
        <v>34294</v>
      </c>
      <c r="B1434" s="5">
        <f>GBPUSD10080[[#This Row],[date_start]]+5</f>
        <v>34299</v>
      </c>
      <c r="C1434" s="4">
        <v>9495</v>
      </c>
      <c r="D1434" s="6">
        <v>1.4730000000000001</v>
      </c>
      <c r="E1434" s="6">
        <v>1.4955000000000001</v>
      </c>
      <c r="F1434" s="6">
        <v>1.4693000000000001</v>
      </c>
      <c r="G1434" s="6">
        <v>1.4784999999999999</v>
      </c>
    </row>
    <row r="1435" spans="1:7" x14ac:dyDescent="0.25">
      <c r="A1435" s="5">
        <v>34287</v>
      </c>
      <c r="B1435" s="5">
        <f>GBPUSD10080[[#This Row],[date_start]]+5</f>
        <v>34292</v>
      </c>
      <c r="C1435" s="4">
        <v>10225</v>
      </c>
      <c r="D1435" s="6">
        <v>1.4918</v>
      </c>
      <c r="E1435" s="6">
        <v>1.4964999999999999</v>
      </c>
      <c r="F1435" s="6">
        <v>1.4690000000000001</v>
      </c>
      <c r="G1435" s="6">
        <v>1.4735</v>
      </c>
    </row>
    <row r="1436" spans="1:7" x14ac:dyDescent="0.25">
      <c r="A1436" s="5">
        <v>34280</v>
      </c>
      <c r="B1436" s="5">
        <f>GBPUSD10080[[#This Row],[date_start]]+5</f>
        <v>34285</v>
      </c>
      <c r="C1436" s="4">
        <v>11155</v>
      </c>
      <c r="D1436" s="6">
        <v>1.4850000000000001</v>
      </c>
      <c r="E1436" s="6">
        <v>1.4981</v>
      </c>
      <c r="F1436" s="6">
        <v>1.4635</v>
      </c>
      <c r="G1436" s="6">
        <v>1.492</v>
      </c>
    </row>
    <row r="1437" spans="1:7" x14ac:dyDescent="0.25">
      <c r="A1437" s="5">
        <v>34273</v>
      </c>
      <c r="B1437" s="5">
        <f>GBPUSD10080[[#This Row],[date_start]]+5</f>
        <v>34278</v>
      </c>
      <c r="C1437" s="4">
        <v>10985</v>
      </c>
      <c r="D1437" s="6">
        <v>1.4824999999999999</v>
      </c>
      <c r="E1437" s="6">
        <v>1.4883</v>
      </c>
      <c r="F1437" s="6">
        <v>1.4704999999999999</v>
      </c>
      <c r="G1437" s="6">
        <v>1.482</v>
      </c>
    </row>
    <row r="1438" spans="1:7" x14ac:dyDescent="0.25">
      <c r="A1438" s="5">
        <v>34266</v>
      </c>
      <c r="B1438" s="5">
        <f>GBPUSD10080[[#This Row],[date_start]]+5</f>
        <v>34271</v>
      </c>
      <c r="C1438" s="4">
        <v>13395</v>
      </c>
      <c r="D1438" s="6">
        <v>1.4784999999999999</v>
      </c>
      <c r="E1438" s="6">
        <v>1.498</v>
      </c>
      <c r="F1438" s="6">
        <v>1.4724999999999999</v>
      </c>
      <c r="G1438" s="6">
        <v>1.478</v>
      </c>
    </row>
    <row r="1439" spans="1:7" x14ac:dyDescent="0.25">
      <c r="A1439" s="5">
        <v>34259</v>
      </c>
      <c r="B1439" s="5">
        <f>GBPUSD10080[[#This Row],[date_start]]+5</f>
        <v>34264</v>
      </c>
      <c r="C1439" s="4">
        <v>12725</v>
      </c>
      <c r="D1439" s="6">
        <v>1.5075000000000001</v>
      </c>
      <c r="E1439" s="6">
        <v>1.5089999999999999</v>
      </c>
      <c r="F1439" s="6">
        <v>1.47</v>
      </c>
      <c r="G1439" s="6">
        <v>1.472</v>
      </c>
    </row>
    <row r="1440" spans="1:7" x14ac:dyDescent="0.25">
      <c r="A1440" s="5">
        <v>34252</v>
      </c>
      <c r="B1440" s="5">
        <f>GBPUSD10080[[#This Row],[date_start]]+5</f>
        <v>34257</v>
      </c>
      <c r="C1440" s="4">
        <v>11905</v>
      </c>
      <c r="D1440" s="6">
        <v>1.5329999999999999</v>
      </c>
      <c r="E1440" s="6">
        <v>1.5395000000000001</v>
      </c>
      <c r="F1440" s="6">
        <v>1.508</v>
      </c>
      <c r="G1440" s="6">
        <v>1.5105</v>
      </c>
    </row>
    <row r="1441" spans="1:7" x14ac:dyDescent="0.25">
      <c r="A1441" s="5">
        <v>34245</v>
      </c>
      <c r="B1441" s="5">
        <f>GBPUSD10080[[#This Row],[date_start]]+5</f>
        <v>34250</v>
      </c>
      <c r="C1441" s="4">
        <v>13085</v>
      </c>
      <c r="D1441" s="6">
        <v>1.4950000000000001</v>
      </c>
      <c r="E1441" s="6">
        <v>1.5389999999999999</v>
      </c>
      <c r="F1441" s="6">
        <v>1.4933000000000001</v>
      </c>
      <c r="G1441" s="6">
        <v>1.534</v>
      </c>
    </row>
    <row r="1442" spans="1:7" x14ac:dyDescent="0.25">
      <c r="A1442" s="5">
        <v>34238</v>
      </c>
      <c r="B1442" s="5">
        <f>GBPUSD10080[[#This Row],[date_start]]+5</f>
        <v>34243</v>
      </c>
      <c r="C1442" s="4">
        <v>11805</v>
      </c>
      <c r="D1442" s="6">
        <v>1.5145</v>
      </c>
      <c r="E1442" s="6">
        <v>1.5195000000000001</v>
      </c>
      <c r="F1442" s="6">
        <v>1.4884999999999999</v>
      </c>
      <c r="G1442" s="6">
        <v>1.504</v>
      </c>
    </row>
    <row r="1443" spans="1:7" x14ac:dyDescent="0.25">
      <c r="A1443" s="5">
        <v>34231</v>
      </c>
      <c r="B1443" s="5">
        <f>GBPUSD10080[[#This Row],[date_start]]+5</f>
        <v>34236</v>
      </c>
      <c r="C1443" s="4">
        <v>17265</v>
      </c>
      <c r="D1443" s="6">
        <v>1.53</v>
      </c>
      <c r="E1443" s="6">
        <v>1.5435000000000001</v>
      </c>
      <c r="F1443" s="6">
        <v>1.4915</v>
      </c>
      <c r="G1443" s="6">
        <v>1.508</v>
      </c>
    </row>
    <row r="1444" spans="1:7" x14ac:dyDescent="0.25">
      <c r="A1444" s="5">
        <v>34224</v>
      </c>
      <c r="B1444" s="5">
        <f>GBPUSD10080[[#This Row],[date_start]]+5</f>
        <v>34229</v>
      </c>
      <c r="C1444" s="4">
        <v>14875</v>
      </c>
      <c r="D1444" s="6">
        <v>1.5485</v>
      </c>
      <c r="E1444" s="6">
        <v>1.5580000000000001</v>
      </c>
      <c r="F1444" s="6">
        <v>1.524</v>
      </c>
      <c r="G1444" s="6">
        <v>1.532</v>
      </c>
    </row>
    <row r="1445" spans="1:7" x14ac:dyDescent="0.25">
      <c r="A1445" s="5">
        <v>34217</v>
      </c>
      <c r="B1445" s="5">
        <f>GBPUSD10080[[#This Row],[date_start]]+5</f>
        <v>34222</v>
      </c>
      <c r="C1445" s="4">
        <v>14475</v>
      </c>
      <c r="D1445" s="6">
        <v>1.5289999999999999</v>
      </c>
      <c r="E1445" s="6">
        <v>1.5580000000000001</v>
      </c>
      <c r="F1445" s="6">
        <v>1.5238</v>
      </c>
      <c r="G1445" s="6">
        <v>1.5525</v>
      </c>
    </row>
    <row r="1446" spans="1:7" x14ac:dyDescent="0.25">
      <c r="A1446" s="5">
        <v>34210</v>
      </c>
      <c r="B1446" s="5">
        <f>GBPUSD10080[[#This Row],[date_start]]+5</f>
        <v>34215</v>
      </c>
      <c r="C1446" s="4">
        <v>16175</v>
      </c>
      <c r="D1446" s="6">
        <v>1.5038</v>
      </c>
      <c r="E1446" s="6">
        <v>1.5323</v>
      </c>
      <c r="F1446" s="6">
        <v>1.4846999999999999</v>
      </c>
      <c r="G1446" s="6">
        <v>1.53</v>
      </c>
    </row>
    <row r="1447" spans="1:7" x14ac:dyDescent="0.25">
      <c r="A1447" s="5">
        <v>34203</v>
      </c>
      <c r="B1447" s="5">
        <f>GBPUSD10080[[#This Row],[date_start]]+5</f>
        <v>34208</v>
      </c>
      <c r="C1447" s="4">
        <v>15455</v>
      </c>
      <c r="D1447" s="6">
        <v>1.5145</v>
      </c>
      <c r="E1447" s="6">
        <v>1.5189999999999999</v>
      </c>
      <c r="F1447" s="6">
        <v>1.478</v>
      </c>
      <c r="G1447" s="6">
        <v>1.5029999999999999</v>
      </c>
    </row>
    <row r="1448" spans="1:7" x14ac:dyDescent="0.25">
      <c r="A1448" s="5">
        <v>34196</v>
      </c>
      <c r="B1448" s="5">
        <f>GBPUSD10080[[#This Row],[date_start]]+5</f>
        <v>34201</v>
      </c>
      <c r="C1448" s="4">
        <v>16485</v>
      </c>
      <c r="D1448" s="6">
        <v>1.46</v>
      </c>
      <c r="E1448" s="6">
        <v>1.5215000000000001</v>
      </c>
      <c r="F1448" s="6">
        <v>1.4595</v>
      </c>
      <c r="G1448" s="6">
        <v>1.5149999999999999</v>
      </c>
    </row>
    <row r="1449" spans="1:7" x14ac:dyDescent="0.25">
      <c r="A1449" s="5">
        <v>34189</v>
      </c>
      <c r="B1449" s="5">
        <f>GBPUSD10080[[#This Row],[date_start]]+5</f>
        <v>34194</v>
      </c>
      <c r="C1449" s="4">
        <v>12545</v>
      </c>
      <c r="D1449" s="6">
        <v>1.4970000000000001</v>
      </c>
      <c r="E1449" s="6">
        <v>1.4990000000000001</v>
      </c>
      <c r="F1449" s="6">
        <v>1.4550000000000001</v>
      </c>
      <c r="G1449" s="6">
        <v>1.4590000000000001</v>
      </c>
    </row>
    <row r="1450" spans="1:7" x14ac:dyDescent="0.25">
      <c r="A1450" s="5">
        <v>34182</v>
      </c>
      <c r="B1450" s="5">
        <f>GBPUSD10080[[#This Row],[date_start]]+5</f>
        <v>34187</v>
      </c>
      <c r="C1450" s="4">
        <v>14085</v>
      </c>
      <c r="D1450" s="6">
        <v>1.4790000000000001</v>
      </c>
      <c r="E1450" s="6">
        <v>1.5095000000000001</v>
      </c>
      <c r="F1450" s="6">
        <v>1.4759</v>
      </c>
      <c r="G1450" s="6">
        <v>1.4979</v>
      </c>
    </row>
    <row r="1451" spans="1:7" x14ac:dyDescent="0.25">
      <c r="A1451" s="5">
        <v>34175</v>
      </c>
      <c r="B1451" s="5">
        <f>GBPUSD10080[[#This Row],[date_start]]+5</f>
        <v>34180</v>
      </c>
      <c r="C1451" s="4">
        <v>11425</v>
      </c>
      <c r="D1451" s="6">
        <v>1.504</v>
      </c>
      <c r="E1451" s="6">
        <v>1.5058</v>
      </c>
      <c r="F1451" s="6">
        <v>1.4750000000000001</v>
      </c>
      <c r="G1451" s="6">
        <v>1.4815</v>
      </c>
    </row>
    <row r="1452" spans="1:7" x14ac:dyDescent="0.25">
      <c r="A1452" s="5">
        <v>34168</v>
      </c>
      <c r="B1452" s="5">
        <f>GBPUSD10080[[#This Row],[date_start]]+5</f>
        <v>34173</v>
      </c>
      <c r="C1452" s="4">
        <v>13445</v>
      </c>
      <c r="D1452" s="6">
        <v>1.4844999999999999</v>
      </c>
      <c r="E1452" s="6">
        <v>1.522</v>
      </c>
      <c r="F1452" s="6">
        <v>1.4830000000000001</v>
      </c>
      <c r="G1452" s="6">
        <v>1.5035000000000001</v>
      </c>
    </row>
    <row r="1453" spans="1:7" x14ac:dyDescent="0.25">
      <c r="A1453" s="5">
        <v>34161</v>
      </c>
      <c r="B1453" s="5">
        <f>GBPUSD10080[[#This Row],[date_start]]+5</f>
        <v>34166</v>
      </c>
      <c r="C1453" s="4">
        <v>14275</v>
      </c>
      <c r="D1453" s="6">
        <v>1.484</v>
      </c>
      <c r="E1453" s="6">
        <v>1.5052000000000001</v>
      </c>
      <c r="F1453" s="6">
        <v>1.472</v>
      </c>
      <c r="G1453" s="6">
        <v>1.486</v>
      </c>
    </row>
    <row r="1454" spans="1:7" x14ac:dyDescent="0.25">
      <c r="A1454" s="5">
        <v>34154</v>
      </c>
      <c r="B1454" s="5">
        <f>GBPUSD10080[[#This Row],[date_start]]+5</f>
        <v>34159</v>
      </c>
      <c r="C1454" s="4">
        <v>11115</v>
      </c>
      <c r="D1454" s="6">
        <v>1.508</v>
      </c>
      <c r="E1454" s="6">
        <v>1.5145</v>
      </c>
      <c r="F1454" s="6">
        <v>1.4764999999999999</v>
      </c>
      <c r="G1454" s="6">
        <v>1.48</v>
      </c>
    </row>
    <row r="1455" spans="1:7" x14ac:dyDescent="0.25">
      <c r="A1455" s="5">
        <v>34147</v>
      </c>
      <c r="B1455" s="5">
        <f>GBPUSD10080[[#This Row],[date_start]]+5</f>
        <v>34152</v>
      </c>
      <c r="C1455" s="4">
        <v>16015</v>
      </c>
      <c r="D1455" s="6">
        <v>1.4784999999999999</v>
      </c>
      <c r="E1455" s="6">
        <v>1.5255000000000001</v>
      </c>
      <c r="F1455" s="6">
        <v>1.4750000000000001</v>
      </c>
      <c r="G1455" s="6">
        <v>1.5069999999999999</v>
      </c>
    </row>
    <row r="1456" spans="1:7" x14ac:dyDescent="0.25">
      <c r="A1456" s="5">
        <v>34140</v>
      </c>
      <c r="B1456" s="5">
        <f>GBPUSD10080[[#This Row],[date_start]]+5</f>
        <v>34145</v>
      </c>
      <c r="C1456" s="4">
        <v>12365</v>
      </c>
      <c r="D1456" s="6">
        <v>1.494</v>
      </c>
      <c r="E1456" s="6">
        <v>1.498</v>
      </c>
      <c r="F1456" s="6">
        <v>1.4637</v>
      </c>
      <c r="G1456" s="6">
        <v>1.4762</v>
      </c>
    </row>
    <row r="1457" spans="1:7" x14ac:dyDescent="0.25">
      <c r="A1457" s="5">
        <v>34133</v>
      </c>
      <c r="B1457" s="5">
        <f>GBPUSD10080[[#This Row],[date_start]]+5</f>
        <v>34138</v>
      </c>
      <c r="C1457" s="4">
        <v>15045</v>
      </c>
      <c r="D1457" s="6">
        <v>1.5189999999999999</v>
      </c>
      <c r="E1457" s="6">
        <v>1.5355000000000001</v>
      </c>
      <c r="F1457" s="6">
        <v>1.492</v>
      </c>
      <c r="G1457" s="6">
        <v>1.4975000000000001</v>
      </c>
    </row>
    <row r="1458" spans="1:7" x14ac:dyDescent="0.25">
      <c r="A1458" s="5">
        <v>34126</v>
      </c>
      <c r="B1458" s="5">
        <f>GBPUSD10080[[#This Row],[date_start]]+5</f>
        <v>34131</v>
      </c>
      <c r="C1458" s="4">
        <v>14865</v>
      </c>
      <c r="D1458" s="6">
        <v>1.5063</v>
      </c>
      <c r="E1458" s="6">
        <v>1.5405</v>
      </c>
      <c r="F1458" s="6">
        <v>1.506</v>
      </c>
      <c r="G1458" s="6">
        <v>1.5215000000000001</v>
      </c>
    </row>
    <row r="1459" spans="1:7" x14ac:dyDescent="0.25">
      <c r="A1459" s="5">
        <v>34119</v>
      </c>
      <c r="B1459" s="5">
        <f>GBPUSD10080[[#This Row],[date_start]]+5</f>
        <v>34124</v>
      </c>
      <c r="C1459" s="4">
        <v>13945</v>
      </c>
      <c r="D1459" s="6">
        <v>1.5605</v>
      </c>
      <c r="E1459" s="6">
        <v>1.5669999999999999</v>
      </c>
      <c r="F1459" s="6">
        <v>1.506</v>
      </c>
      <c r="G1459" s="6">
        <v>1.5085</v>
      </c>
    </row>
    <row r="1460" spans="1:7" x14ac:dyDescent="0.25">
      <c r="A1460" s="5">
        <v>34112</v>
      </c>
      <c r="B1460" s="5">
        <f>GBPUSD10080[[#This Row],[date_start]]+5</f>
        <v>34117</v>
      </c>
      <c r="C1460" s="4">
        <v>12105</v>
      </c>
      <c r="D1460" s="6">
        <v>1.54</v>
      </c>
      <c r="E1460" s="6">
        <v>1.5680000000000001</v>
      </c>
      <c r="F1460" s="6">
        <v>1.5288999999999999</v>
      </c>
      <c r="G1460" s="6">
        <v>1.5607</v>
      </c>
    </row>
    <row r="1461" spans="1:7" x14ac:dyDescent="0.25">
      <c r="A1461" s="5">
        <v>34105</v>
      </c>
      <c r="B1461" s="5">
        <f>GBPUSD10080[[#This Row],[date_start]]+5</f>
        <v>34110</v>
      </c>
      <c r="C1461" s="4">
        <v>13705</v>
      </c>
      <c r="D1461" s="6">
        <v>1.5365</v>
      </c>
      <c r="E1461" s="6">
        <v>1.5603</v>
      </c>
      <c r="F1461" s="6">
        <v>1.5237000000000001</v>
      </c>
      <c r="G1461" s="6">
        <v>1.5425</v>
      </c>
    </row>
    <row r="1462" spans="1:7" x14ac:dyDescent="0.25">
      <c r="A1462" s="5">
        <v>34098</v>
      </c>
      <c r="B1462" s="5">
        <f>GBPUSD10080[[#This Row],[date_start]]+5</f>
        <v>34103</v>
      </c>
      <c r="C1462" s="4">
        <v>8063</v>
      </c>
      <c r="D1462" s="6">
        <v>1.5369999999999999</v>
      </c>
      <c r="E1462" s="6">
        <v>1.5445</v>
      </c>
      <c r="F1462" s="6">
        <v>1.518</v>
      </c>
      <c r="G1462" s="6">
        <v>1.5387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FA765-6472-4DF7-8A89-D73FC81AE790}">
  <dimension ref="A1:G2582"/>
  <sheetViews>
    <sheetView workbookViewId="0">
      <selection sqref="A1:XFD1"/>
    </sheetView>
  </sheetViews>
  <sheetFormatPr defaultColWidth="14.140625" defaultRowHeight="15" x14ac:dyDescent="0.25"/>
  <cols>
    <col min="1" max="3" width="14.140625" style="4"/>
    <col min="4" max="7" width="14.140625" style="6"/>
    <col min="8" max="16384" width="14.140625" style="4"/>
  </cols>
  <sheetData>
    <row r="1" spans="1:7" x14ac:dyDescent="0.25">
      <c r="A1" s="4" t="s">
        <v>4</v>
      </c>
      <c r="B1" s="4" t="s">
        <v>5</v>
      </c>
      <c r="C1" s="4" t="s">
        <v>6</v>
      </c>
      <c r="D1" s="6" t="s">
        <v>2</v>
      </c>
      <c r="E1" s="6" t="s">
        <v>0</v>
      </c>
      <c r="F1" s="6" t="s">
        <v>1</v>
      </c>
      <c r="G1" s="6" t="s">
        <v>3</v>
      </c>
    </row>
    <row r="2" spans="1:7" x14ac:dyDescent="0.25">
      <c r="A2" s="5">
        <v>44388</v>
      </c>
      <c r="B2" s="5">
        <f>EURUSD10080[[#This Row],[date_start]]+5</f>
        <v>44393</v>
      </c>
      <c r="C2" s="4">
        <v>341189</v>
      </c>
      <c r="D2" s="6">
        <v>1.1871499999999999</v>
      </c>
      <c r="E2" s="6">
        <v>1.1880200000000001</v>
      </c>
      <c r="F2" s="6">
        <v>1.17719</v>
      </c>
      <c r="G2" s="6">
        <v>1.1807099999999999</v>
      </c>
    </row>
    <row r="3" spans="1:7" x14ac:dyDescent="0.25">
      <c r="A3" s="5">
        <v>44381</v>
      </c>
      <c r="B3" s="5">
        <f>EURUSD10080[[#This Row],[date_start]]+5</f>
        <v>44386</v>
      </c>
      <c r="C3" s="4">
        <v>367782</v>
      </c>
      <c r="D3" s="6">
        <v>1.1857599999999999</v>
      </c>
      <c r="E3" s="6">
        <v>1.1895</v>
      </c>
      <c r="F3" s="6">
        <v>1.1781699999999999</v>
      </c>
      <c r="G3" s="6">
        <v>1.18774</v>
      </c>
    </row>
    <row r="4" spans="1:7" x14ac:dyDescent="0.25">
      <c r="A4" s="5">
        <v>44374</v>
      </c>
      <c r="B4" s="5">
        <f>EURUSD10080[[#This Row],[date_start]]+5</f>
        <v>44379</v>
      </c>
      <c r="C4" s="4">
        <v>334971</v>
      </c>
      <c r="D4" s="6">
        <v>1.19316</v>
      </c>
      <c r="E4" s="6">
        <v>1.19445</v>
      </c>
      <c r="F4" s="6">
        <v>1.1807099999999999</v>
      </c>
      <c r="G4" s="6">
        <v>1.1864600000000001</v>
      </c>
    </row>
    <row r="5" spans="1:7" x14ac:dyDescent="0.25">
      <c r="A5" s="5">
        <v>44367</v>
      </c>
      <c r="B5" s="5">
        <f>EURUSD10080[[#This Row],[date_start]]+5</f>
        <v>44372</v>
      </c>
      <c r="C5" s="4">
        <v>347287</v>
      </c>
      <c r="D5" s="6">
        <v>1.1855</v>
      </c>
      <c r="E5" s="6">
        <v>1.1975199999999999</v>
      </c>
      <c r="F5" s="6">
        <v>1.1847700000000001</v>
      </c>
      <c r="G5" s="6">
        <v>1.1937</v>
      </c>
    </row>
    <row r="6" spans="1:7" x14ac:dyDescent="0.25">
      <c r="A6" s="5">
        <v>44360</v>
      </c>
      <c r="B6" s="5">
        <f>EURUSD10080[[#This Row],[date_start]]+5</f>
        <v>44365</v>
      </c>
      <c r="C6" s="4">
        <v>336016</v>
      </c>
      <c r="D6" s="6">
        <v>1.21025</v>
      </c>
      <c r="E6" s="6">
        <v>1.2147300000000001</v>
      </c>
      <c r="F6" s="6">
        <v>1.18537</v>
      </c>
      <c r="G6" s="6">
        <v>1.18597</v>
      </c>
    </row>
    <row r="7" spans="1:7" x14ac:dyDescent="0.25">
      <c r="A7" s="5">
        <v>44353</v>
      </c>
      <c r="B7" s="5">
        <f>EURUSD10080[[#This Row],[date_start]]+5</f>
        <v>44358</v>
      </c>
      <c r="C7" s="4">
        <v>253570</v>
      </c>
      <c r="D7" s="6">
        <v>1.2159500000000001</v>
      </c>
      <c r="E7" s="6">
        <v>1.2217899999999999</v>
      </c>
      <c r="F7" s="6">
        <v>1.2092700000000001</v>
      </c>
      <c r="G7" s="6">
        <v>1.2106300000000001</v>
      </c>
    </row>
    <row r="8" spans="1:7" x14ac:dyDescent="0.25">
      <c r="A8" s="5">
        <v>44346</v>
      </c>
      <c r="B8" s="5">
        <f>EURUSD10080[[#This Row],[date_start]]+5</f>
        <v>44351</v>
      </c>
      <c r="C8" s="4">
        <v>258307</v>
      </c>
      <c r="D8" s="6">
        <v>1.21993</v>
      </c>
      <c r="E8" s="6">
        <v>1.22543</v>
      </c>
      <c r="F8" s="6">
        <v>1.21041</v>
      </c>
      <c r="G8" s="6">
        <v>1.21662</v>
      </c>
    </row>
    <row r="9" spans="1:7" x14ac:dyDescent="0.25">
      <c r="A9" s="5">
        <v>44339</v>
      </c>
      <c r="B9" s="5">
        <f>EURUSD10080[[#This Row],[date_start]]+5</f>
        <v>44344</v>
      </c>
      <c r="C9" s="4">
        <v>296788</v>
      </c>
      <c r="D9" s="6">
        <v>1.21776</v>
      </c>
      <c r="E9" s="6">
        <v>1.22664</v>
      </c>
      <c r="F9" s="6">
        <v>1.2132700000000001</v>
      </c>
      <c r="G9" s="6">
        <v>1.21896</v>
      </c>
    </row>
    <row r="10" spans="1:7" x14ac:dyDescent="0.25">
      <c r="A10" s="5">
        <v>44332</v>
      </c>
      <c r="B10" s="5">
        <f>EURUSD10080[[#This Row],[date_start]]+5</f>
        <v>44337</v>
      </c>
      <c r="C10" s="4">
        <v>285032</v>
      </c>
      <c r="D10" s="6">
        <v>1.21323</v>
      </c>
      <c r="E10" s="6">
        <v>1.2245200000000001</v>
      </c>
      <c r="F10" s="6">
        <v>1.2125999999999999</v>
      </c>
      <c r="G10" s="6">
        <v>1.2180599999999999</v>
      </c>
    </row>
    <row r="11" spans="1:7" x14ac:dyDescent="0.25">
      <c r="A11" s="5">
        <v>44325</v>
      </c>
      <c r="B11" s="5">
        <f>EURUSD10080[[#This Row],[date_start]]+5</f>
        <v>44330</v>
      </c>
      <c r="C11" s="4">
        <v>294198</v>
      </c>
      <c r="D11" s="6">
        <v>1.216</v>
      </c>
      <c r="E11" s="6">
        <v>1.21817</v>
      </c>
      <c r="F11" s="6">
        <v>1.2051499999999999</v>
      </c>
      <c r="G11" s="6">
        <v>1.21441</v>
      </c>
    </row>
    <row r="12" spans="1:7" x14ac:dyDescent="0.25">
      <c r="A12" s="5">
        <v>44318</v>
      </c>
      <c r="B12" s="5">
        <f>EURUSD10080[[#This Row],[date_start]]+5</f>
        <v>44323</v>
      </c>
      <c r="C12" s="4">
        <v>232014</v>
      </c>
      <c r="D12" s="6">
        <v>1.2030099999999999</v>
      </c>
      <c r="E12" s="6">
        <v>1.21713</v>
      </c>
      <c r="F12" s="6">
        <v>1.1986000000000001</v>
      </c>
      <c r="G12" s="6">
        <v>1.21618</v>
      </c>
    </row>
    <row r="13" spans="1:7" x14ac:dyDescent="0.25">
      <c r="A13" s="5">
        <v>44311</v>
      </c>
      <c r="B13" s="5">
        <f>EURUSD10080[[#This Row],[date_start]]+5</f>
        <v>44316</v>
      </c>
      <c r="C13" s="4">
        <v>224254</v>
      </c>
      <c r="D13" s="6">
        <v>1.20922</v>
      </c>
      <c r="E13" s="6">
        <v>1.21502</v>
      </c>
      <c r="F13" s="6">
        <v>1.20166</v>
      </c>
      <c r="G13" s="6">
        <v>1.20208</v>
      </c>
    </row>
    <row r="14" spans="1:7" x14ac:dyDescent="0.25">
      <c r="A14" s="5">
        <v>44304</v>
      </c>
      <c r="B14" s="5">
        <f>EURUSD10080[[#This Row],[date_start]]+5</f>
        <v>44309</v>
      </c>
      <c r="C14" s="4">
        <v>228264</v>
      </c>
      <c r="D14" s="6">
        <v>1.19716</v>
      </c>
      <c r="E14" s="6">
        <v>1.21</v>
      </c>
      <c r="F14" s="6">
        <v>1.1942600000000001</v>
      </c>
      <c r="G14" s="6">
        <v>1.20973</v>
      </c>
    </row>
    <row r="15" spans="1:7" x14ac:dyDescent="0.25">
      <c r="A15" s="5">
        <v>44297</v>
      </c>
      <c r="B15" s="5">
        <f>EURUSD10080[[#This Row],[date_start]]+5</f>
        <v>44302</v>
      </c>
      <c r="C15" s="4">
        <v>248024</v>
      </c>
      <c r="D15" s="6">
        <v>1.1888099999999999</v>
      </c>
      <c r="E15" s="6">
        <v>1.1994899999999999</v>
      </c>
      <c r="F15" s="6">
        <v>1.18712</v>
      </c>
      <c r="G15" s="6">
        <v>1.1980900000000001</v>
      </c>
    </row>
    <row r="16" spans="1:7" x14ac:dyDescent="0.25">
      <c r="A16" s="5">
        <v>44290</v>
      </c>
      <c r="B16" s="5">
        <f>EURUSD10080[[#This Row],[date_start]]+5</f>
        <v>44295</v>
      </c>
      <c r="C16" s="4">
        <v>259926</v>
      </c>
      <c r="D16" s="6">
        <v>1.17543</v>
      </c>
      <c r="E16" s="6">
        <v>1.1927300000000001</v>
      </c>
      <c r="F16" s="6">
        <v>1.1738200000000001</v>
      </c>
      <c r="G16" s="6">
        <v>1.1900999999999999</v>
      </c>
    </row>
    <row r="17" spans="1:7" x14ac:dyDescent="0.25">
      <c r="A17" s="5">
        <v>44283</v>
      </c>
      <c r="B17" s="5">
        <f>EURUSD10080[[#This Row],[date_start]]+5</f>
        <v>44288</v>
      </c>
      <c r="C17" s="4">
        <v>256311</v>
      </c>
      <c r="D17" s="6">
        <v>1.17886</v>
      </c>
      <c r="E17" s="6">
        <v>1.17937</v>
      </c>
      <c r="F17" s="6">
        <v>1.17041</v>
      </c>
      <c r="G17" s="6">
        <v>1.17608</v>
      </c>
    </row>
    <row r="18" spans="1:7" x14ac:dyDescent="0.25">
      <c r="A18" s="5">
        <v>44276</v>
      </c>
      <c r="B18" s="5">
        <f>EURUSD10080[[#This Row],[date_start]]+5</f>
        <v>44281</v>
      </c>
      <c r="C18" s="4">
        <v>316659</v>
      </c>
      <c r="D18" s="6">
        <v>1.18828</v>
      </c>
      <c r="E18" s="6">
        <v>1.1946699999999999</v>
      </c>
      <c r="F18" s="6">
        <v>1.1761900000000001</v>
      </c>
      <c r="G18" s="6">
        <v>1.17933</v>
      </c>
    </row>
    <row r="19" spans="1:7" x14ac:dyDescent="0.25">
      <c r="A19" s="5">
        <v>44269</v>
      </c>
      <c r="B19" s="5">
        <f>EURUSD10080[[#This Row],[date_start]]+5</f>
        <v>44274</v>
      </c>
      <c r="C19" s="4">
        <v>365482</v>
      </c>
      <c r="D19" s="6">
        <v>1.1947300000000001</v>
      </c>
      <c r="E19" s="6">
        <v>1.1989000000000001</v>
      </c>
      <c r="F19" s="6">
        <v>1.1873800000000001</v>
      </c>
      <c r="G19" s="6">
        <v>1.1904399999999999</v>
      </c>
    </row>
    <row r="20" spans="1:7" x14ac:dyDescent="0.25">
      <c r="A20" s="5">
        <v>44262</v>
      </c>
      <c r="B20" s="5">
        <f>EURUSD10080[[#This Row],[date_start]]+5</f>
        <v>44267</v>
      </c>
      <c r="C20" s="4">
        <v>452373</v>
      </c>
      <c r="D20" s="6">
        <v>1.1916599999999999</v>
      </c>
      <c r="E20" s="6">
        <v>1.1990000000000001</v>
      </c>
      <c r="F20" s="6">
        <v>1.1835599999999999</v>
      </c>
      <c r="G20" s="6">
        <v>1.19519</v>
      </c>
    </row>
    <row r="21" spans="1:7" x14ac:dyDescent="0.25">
      <c r="A21" s="5">
        <v>44255</v>
      </c>
      <c r="B21" s="5">
        <f>EURUSD10080[[#This Row],[date_start]]+5</f>
        <v>44260</v>
      </c>
      <c r="C21" s="4">
        <v>425523</v>
      </c>
      <c r="D21" s="6">
        <v>1.20688</v>
      </c>
      <c r="E21" s="6">
        <v>1.21132</v>
      </c>
      <c r="F21" s="6">
        <v>1.1892799999999999</v>
      </c>
      <c r="G21" s="6">
        <v>1.1912</v>
      </c>
    </row>
    <row r="22" spans="1:7" x14ac:dyDescent="0.25">
      <c r="A22" s="5">
        <v>44248</v>
      </c>
      <c r="B22" s="5">
        <f>EURUSD10080[[#This Row],[date_start]]+5</f>
        <v>44253</v>
      </c>
      <c r="C22" s="4">
        <v>450580</v>
      </c>
      <c r="D22" s="6">
        <v>1.2113100000000001</v>
      </c>
      <c r="E22" s="6">
        <v>1.2243200000000001</v>
      </c>
      <c r="F22" s="6">
        <v>1.2062200000000001</v>
      </c>
      <c r="G22" s="6">
        <v>1.2072700000000001</v>
      </c>
    </row>
    <row r="23" spans="1:7" x14ac:dyDescent="0.25">
      <c r="A23" s="5">
        <v>44241</v>
      </c>
      <c r="B23" s="5">
        <f>EURUSD10080[[#This Row],[date_start]]+5</f>
        <v>44246</v>
      </c>
      <c r="C23" s="4">
        <v>293162</v>
      </c>
      <c r="D23" s="6">
        <v>1.2123999999999999</v>
      </c>
      <c r="E23" s="6">
        <v>1.2169399999999999</v>
      </c>
      <c r="F23" s="6">
        <v>1.20234</v>
      </c>
      <c r="G23" s="6">
        <v>1.21174</v>
      </c>
    </row>
    <row r="24" spans="1:7" x14ac:dyDescent="0.25">
      <c r="A24" s="5">
        <v>44234</v>
      </c>
      <c r="B24" s="5">
        <f>EURUSD10080[[#This Row],[date_start]]+5</f>
        <v>44239</v>
      </c>
      <c r="C24" s="4">
        <v>275406</v>
      </c>
      <c r="D24" s="6">
        <v>1.2042600000000001</v>
      </c>
      <c r="E24" s="6">
        <v>1.2149300000000001</v>
      </c>
      <c r="F24" s="6">
        <v>1.20197</v>
      </c>
      <c r="G24" s="6">
        <v>1.2118899999999999</v>
      </c>
    </row>
    <row r="25" spans="1:7" x14ac:dyDescent="0.25">
      <c r="A25" s="5">
        <v>44227</v>
      </c>
      <c r="B25" s="5">
        <f>EURUSD10080[[#This Row],[date_start]]+5</f>
        <v>44232</v>
      </c>
      <c r="C25" s="4">
        <v>291757</v>
      </c>
      <c r="D25" s="6">
        <v>1.2130099999999999</v>
      </c>
      <c r="E25" s="6">
        <v>1.2136400000000001</v>
      </c>
      <c r="F25" s="6">
        <v>1.1952199999999999</v>
      </c>
      <c r="G25" s="6">
        <v>1.20492</v>
      </c>
    </row>
    <row r="26" spans="1:7" x14ac:dyDescent="0.25">
      <c r="A26" s="5">
        <v>44220</v>
      </c>
      <c r="B26" s="5">
        <f>EURUSD10080[[#This Row],[date_start]]+5</f>
        <v>44225</v>
      </c>
      <c r="C26" s="4">
        <v>333298</v>
      </c>
      <c r="D26" s="6">
        <v>1.2170399999999999</v>
      </c>
      <c r="E26" s="6">
        <v>1.2183299999999999</v>
      </c>
      <c r="F26" s="6">
        <v>1.2058599999999999</v>
      </c>
      <c r="G26" s="6">
        <v>1.21353</v>
      </c>
    </row>
    <row r="27" spans="1:7" x14ac:dyDescent="0.25">
      <c r="A27" s="5">
        <v>44213</v>
      </c>
      <c r="B27" s="5">
        <f>EURUSD10080[[#This Row],[date_start]]+5</f>
        <v>44218</v>
      </c>
      <c r="C27" s="4">
        <v>296772</v>
      </c>
      <c r="D27" s="6">
        <v>1.2081299999999999</v>
      </c>
      <c r="E27" s="6">
        <v>1.2189399999999999</v>
      </c>
      <c r="F27" s="6">
        <v>1.20536</v>
      </c>
      <c r="G27" s="6">
        <v>1.2170399999999999</v>
      </c>
    </row>
    <row r="28" spans="1:7" x14ac:dyDescent="0.25">
      <c r="A28" s="5">
        <v>44206</v>
      </c>
      <c r="B28" s="5">
        <f>EURUSD10080[[#This Row],[date_start]]+5</f>
        <v>44211</v>
      </c>
      <c r="C28" s="4">
        <v>373830</v>
      </c>
      <c r="D28" s="6">
        <v>1.22116</v>
      </c>
      <c r="E28" s="6">
        <v>1.22285</v>
      </c>
      <c r="F28" s="6">
        <v>1.2075</v>
      </c>
      <c r="G28" s="6">
        <v>1.20766</v>
      </c>
    </row>
    <row r="29" spans="1:7" x14ac:dyDescent="0.25">
      <c r="A29" s="5">
        <v>44199</v>
      </c>
      <c r="B29" s="5">
        <f>EURUSD10080[[#This Row],[date_start]]+5</f>
        <v>44204</v>
      </c>
      <c r="C29" s="4">
        <v>464146</v>
      </c>
      <c r="D29" s="6">
        <v>1.2239500000000001</v>
      </c>
      <c r="E29" s="6">
        <v>1.2349399999999999</v>
      </c>
      <c r="F29" s="6">
        <v>1.21932</v>
      </c>
      <c r="G29" s="6">
        <v>1.22218</v>
      </c>
    </row>
    <row r="30" spans="1:7" x14ac:dyDescent="0.25">
      <c r="A30" s="5">
        <v>44192</v>
      </c>
      <c r="B30" s="5">
        <f>EURUSD10080[[#This Row],[date_start]]+5</f>
        <v>44197</v>
      </c>
      <c r="C30" s="4">
        <v>246163</v>
      </c>
      <c r="D30" s="6">
        <v>1.21696</v>
      </c>
      <c r="E30" s="6">
        <v>1.23099</v>
      </c>
      <c r="F30" s="6">
        <v>1.21696</v>
      </c>
      <c r="G30" s="6">
        <v>1.22129</v>
      </c>
    </row>
    <row r="31" spans="1:7" x14ac:dyDescent="0.25">
      <c r="A31" s="5">
        <v>44185</v>
      </c>
      <c r="B31" s="5">
        <f>EURUSD10080[[#This Row],[date_start]]+5</f>
        <v>44190</v>
      </c>
      <c r="C31" s="4">
        <v>309592</v>
      </c>
      <c r="D31" s="6">
        <v>1.22166</v>
      </c>
      <c r="E31" s="6">
        <v>1.22573</v>
      </c>
      <c r="F31" s="6">
        <v>1.21296</v>
      </c>
      <c r="G31" s="6">
        <v>1.2180800000000001</v>
      </c>
    </row>
    <row r="32" spans="1:7" x14ac:dyDescent="0.25">
      <c r="A32" s="5">
        <v>44178</v>
      </c>
      <c r="B32" s="5">
        <f>EURUSD10080[[#This Row],[date_start]]+5</f>
        <v>44183</v>
      </c>
      <c r="C32" s="4">
        <v>332396</v>
      </c>
      <c r="D32" s="6">
        <v>1.21366</v>
      </c>
      <c r="E32" s="6">
        <v>1.22729</v>
      </c>
      <c r="F32" s="6">
        <v>1.21156</v>
      </c>
      <c r="G32" s="6">
        <v>1.22542</v>
      </c>
    </row>
    <row r="33" spans="1:7" x14ac:dyDescent="0.25">
      <c r="A33" s="5">
        <v>44171</v>
      </c>
      <c r="B33" s="5">
        <f>EURUSD10080[[#This Row],[date_start]]+5</f>
        <v>44176</v>
      </c>
      <c r="C33" s="4">
        <v>378639</v>
      </c>
      <c r="D33" s="6">
        <v>1.21299</v>
      </c>
      <c r="E33" s="6">
        <v>1.2166399999999999</v>
      </c>
      <c r="F33" s="6">
        <v>1.2058500000000001</v>
      </c>
      <c r="G33" s="6">
        <v>1.2112499999999999</v>
      </c>
    </row>
    <row r="34" spans="1:7" x14ac:dyDescent="0.25">
      <c r="A34" s="5">
        <v>44164</v>
      </c>
      <c r="B34" s="5">
        <f>EURUSD10080[[#This Row],[date_start]]+5</f>
        <v>44169</v>
      </c>
      <c r="C34" s="4">
        <v>336825</v>
      </c>
      <c r="D34" s="6">
        <v>1.196</v>
      </c>
      <c r="E34" s="6">
        <v>1.21773</v>
      </c>
      <c r="F34" s="6">
        <v>1.1923600000000001</v>
      </c>
      <c r="G34" s="6">
        <v>1.21201</v>
      </c>
    </row>
    <row r="35" spans="1:7" x14ac:dyDescent="0.25">
      <c r="A35" s="5">
        <v>44157</v>
      </c>
      <c r="B35" s="5">
        <f>EURUSD10080[[#This Row],[date_start]]+5</f>
        <v>44162</v>
      </c>
      <c r="C35" s="4">
        <v>228011</v>
      </c>
      <c r="D35" s="6">
        <v>1.18496</v>
      </c>
      <c r="E35" s="6">
        <v>1.1962999999999999</v>
      </c>
      <c r="F35" s="6">
        <v>1.18</v>
      </c>
      <c r="G35" s="6">
        <v>1.1959299999999999</v>
      </c>
    </row>
    <row r="36" spans="1:7" x14ac:dyDescent="0.25">
      <c r="A36" s="5">
        <v>44150</v>
      </c>
      <c r="B36" s="5">
        <f>EURUSD10080[[#This Row],[date_start]]+5</f>
        <v>44155</v>
      </c>
      <c r="C36" s="4">
        <v>249392</v>
      </c>
      <c r="D36" s="6">
        <v>1.1839999999999999</v>
      </c>
      <c r="E36" s="6">
        <v>1.1893899999999999</v>
      </c>
      <c r="F36" s="6">
        <v>1.1814100000000001</v>
      </c>
      <c r="G36" s="6">
        <v>1.18587</v>
      </c>
    </row>
    <row r="37" spans="1:7" x14ac:dyDescent="0.25">
      <c r="A37" s="5">
        <v>44143</v>
      </c>
      <c r="B37" s="5">
        <f>EURUSD10080[[#This Row],[date_start]]+5</f>
        <v>44148</v>
      </c>
      <c r="C37" s="4">
        <v>346088</v>
      </c>
      <c r="D37" s="6">
        <v>1.1887300000000001</v>
      </c>
      <c r="E37" s="6">
        <v>1.1919999999999999</v>
      </c>
      <c r="F37" s="6">
        <v>1.17455</v>
      </c>
      <c r="G37" s="6">
        <v>1.18326</v>
      </c>
    </row>
    <row r="38" spans="1:7" x14ac:dyDescent="0.25">
      <c r="A38" s="5">
        <v>44136</v>
      </c>
      <c r="B38" s="5">
        <f>EURUSD10080[[#This Row],[date_start]]+5</f>
        <v>44141</v>
      </c>
      <c r="C38" s="4">
        <v>338196</v>
      </c>
      <c r="D38" s="6">
        <v>1.1646799999999999</v>
      </c>
      <c r="E38" s="6">
        <v>1.18909</v>
      </c>
      <c r="F38" s="6">
        <v>1.1601900000000001</v>
      </c>
      <c r="G38" s="6">
        <v>1.18746</v>
      </c>
    </row>
    <row r="39" spans="1:7" x14ac:dyDescent="0.25">
      <c r="A39" s="5">
        <v>44129</v>
      </c>
      <c r="B39" s="5">
        <f>EURUSD10080[[#This Row],[date_start]]+5</f>
        <v>44134</v>
      </c>
      <c r="C39" s="4">
        <v>228546</v>
      </c>
      <c r="D39" s="6">
        <v>1.1855100000000001</v>
      </c>
      <c r="E39" s="6">
        <v>1.18554</v>
      </c>
      <c r="F39" s="6">
        <v>1.16398</v>
      </c>
      <c r="G39" s="6">
        <v>1.16462</v>
      </c>
    </row>
    <row r="40" spans="1:7" x14ac:dyDescent="0.25">
      <c r="A40" s="5">
        <v>44122</v>
      </c>
      <c r="B40" s="5">
        <f>EURUSD10080[[#This Row],[date_start]]+5</f>
        <v>44127</v>
      </c>
      <c r="C40" s="4">
        <v>207002</v>
      </c>
      <c r="D40" s="6">
        <v>1.17195</v>
      </c>
      <c r="E40" s="6">
        <v>1.1880599999999999</v>
      </c>
      <c r="F40" s="6">
        <v>1.1702999999999999</v>
      </c>
      <c r="G40" s="6">
        <v>1.18598</v>
      </c>
    </row>
    <row r="41" spans="1:7" x14ac:dyDescent="0.25">
      <c r="A41" s="5">
        <v>44115</v>
      </c>
      <c r="B41" s="5">
        <f>EURUSD10080[[#This Row],[date_start]]+5</f>
        <v>44120</v>
      </c>
      <c r="C41" s="4">
        <v>205670</v>
      </c>
      <c r="D41" s="6">
        <v>1.1817299999999999</v>
      </c>
      <c r="E41" s="6">
        <v>1.18265</v>
      </c>
      <c r="F41" s="6">
        <v>1.16882</v>
      </c>
      <c r="G41" s="6">
        <v>1.1716</v>
      </c>
    </row>
    <row r="42" spans="1:7" x14ac:dyDescent="0.25">
      <c r="A42" s="5">
        <v>44108</v>
      </c>
      <c r="B42" s="5">
        <f>EURUSD10080[[#This Row],[date_start]]+5</f>
        <v>44113</v>
      </c>
      <c r="C42" s="4">
        <v>218670</v>
      </c>
      <c r="D42" s="6">
        <v>1.1713100000000001</v>
      </c>
      <c r="E42" s="6">
        <v>1.1830400000000001</v>
      </c>
      <c r="F42" s="6">
        <v>1.1705300000000001</v>
      </c>
      <c r="G42" s="6">
        <v>1.18293</v>
      </c>
    </row>
    <row r="43" spans="1:7" x14ac:dyDescent="0.25">
      <c r="A43" s="5">
        <v>44101</v>
      </c>
      <c r="B43" s="5">
        <f>EURUSD10080[[#This Row],[date_start]]+5</f>
        <v>44106</v>
      </c>
      <c r="C43" s="4">
        <v>262579</v>
      </c>
      <c r="D43" s="6">
        <v>1.16222</v>
      </c>
      <c r="E43" s="6">
        <v>1.1769400000000001</v>
      </c>
      <c r="F43" s="6">
        <v>1.16151</v>
      </c>
      <c r="G43" s="6">
        <v>1.1716500000000001</v>
      </c>
    </row>
    <row r="44" spans="1:7" x14ac:dyDescent="0.25">
      <c r="A44" s="5">
        <v>44094</v>
      </c>
      <c r="B44" s="5">
        <f>EURUSD10080[[#This Row],[date_start]]+5</f>
        <v>44099</v>
      </c>
      <c r="C44" s="4">
        <v>262427</v>
      </c>
      <c r="D44" s="6">
        <v>1.18455</v>
      </c>
      <c r="E44" s="6">
        <v>1.1871700000000001</v>
      </c>
      <c r="F44" s="6">
        <v>1.1612199999999999</v>
      </c>
      <c r="G44" s="6">
        <v>1.16296</v>
      </c>
    </row>
    <row r="45" spans="1:7" x14ac:dyDescent="0.25">
      <c r="A45" s="5">
        <v>44087</v>
      </c>
      <c r="B45" s="5">
        <f>EURUSD10080[[#This Row],[date_start]]+5</f>
        <v>44092</v>
      </c>
      <c r="C45" s="4">
        <v>233660</v>
      </c>
      <c r="D45" s="6">
        <v>1.1836199999999999</v>
      </c>
      <c r="E45" s="6">
        <v>1.19004</v>
      </c>
      <c r="F45" s="6">
        <v>1.17374</v>
      </c>
      <c r="G45" s="6">
        <v>1.1841299999999999</v>
      </c>
    </row>
    <row r="46" spans="1:7" x14ac:dyDescent="0.25">
      <c r="A46" s="5">
        <v>44080</v>
      </c>
      <c r="B46" s="5">
        <f>EURUSD10080[[#This Row],[date_start]]+5</f>
        <v>44085</v>
      </c>
      <c r="C46" s="4">
        <v>245400</v>
      </c>
      <c r="D46" s="6">
        <v>1.18458</v>
      </c>
      <c r="E46" s="6">
        <v>1.19174</v>
      </c>
      <c r="F46" s="6">
        <v>1.1752800000000001</v>
      </c>
      <c r="G46" s="6">
        <v>1.18459</v>
      </c>
    </row>
    <row r="47" spans="1:7" x14ac:dyDescent="0.25">
      <c r="A47" s="5">
        <v>44073</v>
      </c>
      <c r="B47" s="5">
        <f>EURUSD10080[[#This Row],[date_start]]+5</f>
        <v>44078</v>
      </c>
      <c r="C47" s="4">
        <v>278392</v>
      </c>
      <c r="D47" s="6">
        <v>1.1903600000000001</v>
      </c>
      <c r="E47" s="6">
        <v>1.2010799999999999</v>
      </c>
      <c r="F47" s="6">
        <v>1.17808</v>
      </c>
      <c r="G47" s="6">
        <v>1.18394</v>
      </c>
    </row>
    <row r="48" spans="1:7" x14ac:dyDescent="0.25">
      <c r="A48" s="5">
        <v>44066</v>
      </c>
      <c r="B48" s="5">
        <f>EURUSD10080[[#This Row],[date_start]]+5</f>
        <v>44071</v>
      </c>
      <c r="C48" s="4">
        <v>263442</v>
      </c>
      <c r="D48" s="6">
        <v>1.1792899999999999</v>
      </c>
      <c r="E48" s="6">
        <v>1.1919599999999999</v>
      </c>
      <c r="F48" s="6">
        <v>1.17621</v>
      </c>
      <c r="G48" s="6">
        <v>1.19055</v>
      </c>
    </row>
    <row r="49" spans="1:7" x14ac:dyDescent="0.25">
      <c r="A49" s="5">
        <v>44059</v>
      </c>
      <c r="B49" s="5">
        <f>EURUSD10080[[#This Row],[date_start]]+5</f>
        <v>44064</v>
      </c>
      <c r="C49" s="4">
        <v>256632</v>
      </c>
      <c r="D49" s="6">
        <v>1.18377</v>
      </c>
      <c r="E49" s="6">
        <v>1.1965600000000001</v>
      </c>
      <c r="F49" s="6">
        <v>1.1754199999999999</v>
      </c>
      <c r="G49" s="6">
        <v>1.17964</v>
      </c>
    </row>
    <row r="50" spans="1:7" x14ac:dyDescent="0.25">
      <c r="A50" s="5">
        <v>44052</v>
      </c>
      <c r="B50" s="5">
        <f>EURUSD10080[[#This Row],[date_start]]+5</f>
        <v>44057</v>
      </c>
      <c r="C50" s="4">
        <v>255048</v>
      </c>
      <c r="D50" s="6">
        <v>1.1786399999999999</v>
      </c>
      <c r="E50" s="6">
        <v>1.1863999999999999</v>
      </c>
      <c r="F50" s="6">
        <v>1.17109</v>
      </c>
      <c r="G50" s="6">
        <v>1.1841299999999999</v>
      </c>
    </row>
    <row r="51" spans="1:7" x14ac:dyDescent="0.25">
      <c r="A51" s="5">
        <v>44045</v>
      </c>
      <c r="B51" s="5">
        <f>EURUSD10080[[#This Row],[date_start]]+5</f>
        <v>44050</v>
      </c>
      <c r="C51" s="4">
        <v>292920</v>
      </c>
      <c r="D51" s="6">
        <v>1.1769700000000001</v>
      </c>
      <c r="E51" s="6">
        <v>1.1916</v>
      </c>
      <c r="F51" s="6">
        <v>1.16957</v>
      </c>
      <c r="G51" s="6">
        <v>1.1785399999999999</v>
      </c>
    </row>
    <row r="52" spans="1:7" x14ac:dyDescent="0.25">
      <c r="A52" s="5">
        <v>44038</v>
      </c>
      <c r="B52" s="5">
        <f>EURUSD10080[[#This Row],[date_start]]+5</f>
        <v>44043</v>
      </c>
      <c r="C52" s="4">
        <v>314222</v>
      </c>
      <c r="D52" s="6">
        <v>1.16431</v>
      </c>
      <c r="E52" s="6">
        <v>1.19086</v>
      </c>
      <c r="F52" s="6">
        <v>1.16412</v>
      </c>
      <c r="G52" s="6">
        <v>1.17713</v>
      </c>
    </row>
    <row r="53" spans="1:7" x14ac:dyDescent="0.25">
      <c r="A53" s="5">
        <v>44031</v>
      </c>
      <c r="B53" s="5">
        <f>EURUSD10080[[#This Row],[date_start]]+5</f>
        <v>44036</v>
      </c>
      <c r="C53" s="4">
        <v>263527</v>
      </c>
      <c r="D53" s="6">
        <v>1.14042</v>
      </c>
      <c r="E53" s="6">
        <v>1.1657599999999999</v>
      </c>
      <c r="F53" s="6">
        <v>1.1402099999999999</v>
      </c>
      <c r="G53" s="6">
        <v>1.1654899999999999</v>
      </c>
    </row>
    <row r="54" spans="1:7" x14ac:dyDescent="0.25">
      <c r="A54" s="5">
        <v>44024</v>
      </c>
      <c r="B54" s="5">
        <f>EURUSD10080[[#This Row],[date_start]]+5</f>
        <v>44029</v>
      </c>
      <c r="C54" s="4">
        <v>230758</v>
      </c>
      <c r="D54" s="6">
        <v>1.13015</v>
      </c>
      <c r="E54" s="6">
        <v>1.1451800000000001</v>
      </c>
      <c r="F54" s="6">
        <v>1.13008</v>
      </c>
      <c r="G54" s="6">
        <v>1.1425799999999999</v>
      </c>
    </row>
    <row r="55" spans="1:7" x14ac:dyDescent="0.25">
      <c r="A55" s="5">
        <v>44017</v>
      </c>
      <c r="B55" s="5">
        <f>EURUSD10080[[#This Row],[date_start]]+5</f>
        <v>44022</v>
      </c>
      <c r="C55" s="4">
        <v>234141</v>
      </c>
      <c r="D55" s="6">
        <v>1.1243000000000001</v>
      </c>
      <c r="E55" s="6">
        <v>1.13706</v>
      </c>
      <c r="F55" s="6">
        <v>1.1240600000000001</v>
      </c>
      <c r="G55" s="6">
        <v>1.12965</v>
      </c>
    </row>
    <row r="56" spans="1:7" x14ac:dyDescent="0.25">
      <c r="A56" s="5">
        <v>44010</v>
      </c>
      <c r="B56" s="5">
        <f>EURUSD10080[[#This Row],[date_start]]+5</f>
        <v>44015</v>
      </c>
      <c r="C56" s="4">
        <v>222081</v>
      </c>
      <c r="D56" s="6">
        <v>1.1214599999999999</v>
      </c>
      <c r="E56" s="6">
        <v>1.13025</v>
      </c>
      <c r="F56" s="6">
        <v>1.1184700000000001</v>
      </c>
      <c r="G56" s="6">
        <v>1.1248199999999999</v>
      </c>
    </row>
    <row r="57" spans="1:7" x14ac:dyDescent="0.25">
      <c r="A57" s="5">
        <v>44003</v>
      </c>
      <c r="B57" s="5">
        <f>EURUSD10080[[#This Row],[date_start]]+5</f>
        <v>44008</v>
      </c>
      <c r="C57" s="4">
        <v>284549</v>
      </c>
      <c r="D57" s="6">
        <v>1.11819</v>
      </c>
      <c r="E57" s="6">
        <v>1.13483</v>
      </c>
      <c r="F57" s="6">
        <v>1.1168400000000001</v>
      </c>
      <c r="G57" s="6">
        <v>1.1217900000000001</v>
      </c>
    </row>
    <row r="58" spans="1:7" x14ac:dyDescent="0.25">
      <c r="A58" s="5">
        <v>43996</v>
      </c>
      <c r="B58" s="5">
        <f>EURUSD10080[[#This Row],[date_start]]+5</f>
        <v>44001</v>
      </c>
      <c r="C58" s="4">
        <v>387480</v>
      </c>
      <c r="D58" s="6">
        <v>1.1235599999999999</v>
      </c>
      <c r="E58" s="6">
        <v>1.13531</v>
      </c>
      <c r="F58" s="6">
        <v>1.1168100000000001</v>
      </c>
      <c r="G58" s="6">
        <v>1.11765</v>
      </c>
    </row>
    <row r="59" spans="1:7" x14ac:dyDescent="0.25">
      <c r="A59" s="5">
        <v>43989</v>
      </c>
      <c r="B59" s="5">
        <f>EURUSD10080[[#This Row],[date_start]]+5</f>
        <v>43994</v>
      </c>
      <c r="C59" s="4">
        <v>408736</v>
      </c>
      <c r="D59" s="6">
        <v>1.1293200000000001</v>
      </c>
      <c r="E59" s="6">
        <v>1.14222</v>
      </c>
      <c r="F59" s="6">
        <v>1.1212500000000001</v>
      </c>
      <c r="G59" s="6">
        <v>1.1260399999999999</v>
      </c>
    </row>
    <row r="60" spans="1:7" x14ac:dyDescent="0.25">
      <c r="A60" s="5">
        <v>43982</v>
      </c>
      <c r="B60" s="5">
        <f>EURUSD10080[[#This Row],[date_start]]+5</f>
        <v>43987</v>
      </c>
      <c r="C60" s="4">
        <v>368853</v>
      </c>
      <c r="D60" s="6">
        <v>1.1114999999999999</v>
      </c>
      <c r="E60" s="6">
        <v>1.1383700000000001</v>
      </c>
      <c r="F60" s="6">
        <v>1.1100300000000001</v>
      </c>
      <c r="G60" s="6">
        <v>1.1287400000000001</v>
      </c>
    </row>
    <row r="61" spans="1:7" x14ac:dyDescent="0.25">
      <c r="A61" s="5">
        <v>43975</v>
      </c>
      <c r="B61" s="5">
        <f>EURUSD10080[[#This Row],[date_start]]+5</f>
        <v>43980</v>
      </c>
      <c r="C61" s="4">
        <v>286301</v>
      </c>
      <c r="D61" s="6">
        <v>1.0895300000000001</v>
      </c>
      <c r="E61" s="6">
        <v>1.1145</v>
      </c>
      <c r="F61" s="6">
        <v>1.0870599999999999</v>
      </c>
      <c r="G61" s="6">
        <v>1.11076</v>
      </c>
    </row>
    <row r="62" spans="1:7" x14ac:dyDescent="0.25">
      <c r="A62" s="5">
        <v>43968</v>
      </c>
      <c r="B62" s="5">
        <f>EURUSD10080[[#This Row],[date_start]]+5</f>
        <v>43973</v>
      </c>
      <c r="C62" s="4">
        <v>235768</v>
      </c>
      <c r="D62" s="6">
        <v>1.0801400000000001</v>
      </c>
      <c r="E62" s="6">
        <v>1.1008199999999999</v>
      </c>
      <c r="F62" s="6">
        <v>1.0799799999999999</v>
      </c>
      <c r="G62" s="6">
        <v>1.09022</v>
      </c>
    </row>
    <row r="63" spans="1:7" x14ac:dyDescent="0.25">
      <c r="A63" s="5">
        <v>43961</v>
      </c>
      <c r="B63" s="5">
        <f>EURUSD10080[[#This Row],[date_start]]+5</f>
        <v>43966</v>
      </c>
      <c r="C63" s="4">
        <v>266133</v>
      </c>
      <c r="D63" s="6">
        <v>1.0824</v>
      </c>
      <c r="E63" s="6">
        <v>1.0896300000000001</v>
      </c>
      <c r="F63" s="6">
        <v>1.07748</v>
      </c>
      <c r="G63" s="6">
        <v>1.0818700000000001</v>
      </c>
    </row>
    <row r="64" spans="1:7" x14ac:dyDescent="0.25">
      <c r="A64" s="5">
        <v>43954</v>
      </c>
      <c r="B64" s="5">
        <f>EURUSD10080[[#This Row],[date_start]]+5</f>
        <v>43959</v>
      </c>
      <c r="C64" s="4">
        <v>276192</v>
      </c>
      <c r="D64" s="6">
        <v>1.09684</v>
      </c>
      <c r="E64" s="6">
        <v>1.0974299999999999</v>
      </c>
      <c r="F64" s="6">
        <v>1.07664</v>
      </c>
      <c r="G64" s="6">
        <v>1.08386</v>
      </c>
    </row>
    <row r="65" spans="1:7" x14ac:dyDescent="0.25">
      <c r="A65" s="5">
        <v>43947</v>
      </c>
      <c r="B65" s="5">
        <f>EURUSD10080[[#This Row],[date_start]]+5</f>
        <v>43952</v>
      </c>
      <c r="C65" s="4">
        <v>387192</v>
      </c>
      <c r="D65" s="6">
        <v>1.0820799999999999</v>
      </c>
      <c r="E65" s="6">
        <v>1.1017999999999999</v>
      </c>
      <c r="F65" s="6">
        <v>1.0809599999999999</v>
      </c>
      <c r="G65" s="6">
        <v>1.09802</v>
      </c>
    </row>
    <row r="66" spans="1:7" x14ac:dyDescent="0.25">
      <c r="A66" s="5">
        <v>43940</v>
      </c>
      <c r="B66" s="5">
        <f>EURUSD10080[[#This Row],[date_start]]+5</f>
        <v>43945</v>
      </c>
      <c r="C66" s="4">
        <v>506704</v>
      </c>
      <c r="D66" s="6">
        <v>1.0862499999999999</v>
      </c>
      <c r="E66" s="6">
        <v>1.08965</v>
      </c>
      <c r="F66" s="6">
        <v>1.0726899999999999</v>
      </c>
      <c r="G66" s="6">
        <v>1.0824400000000001</v>
      </c>
    </row>
    <row r="67" spans="1:7" x14ac:dyDescent="0.25">
      <c r="A67" s="5">
        <v>43933</v>
      </c>
      <c r="B67" s="5">
        <f>EURUSD10080[[#This Row],[date_start]]+5</f>
        <v>43938</v>
      </c>
      <c r="C67" s="4">
        <v>550745</v>
      </c>
      <c r="D67" s="6">
        <v>1.0942799999999999</v>
      </c>
      <c r="E67" s="6">
        <v>1.09907</v>
      </c>
      <c r="F67" s="6">
        <v>1.0811900000000001</v>
      </c>
      <c r="G67" s="6">
        <v>1.0873900000000001</v>
      </c>
    </row>
    <row r="68" spans="1:7" x14ac:dyDescent="0.25">
      <c r="A68" s="5">
        <v>43926</v>
      </c>
      <c r="B68" s="5">
        <f>EURUSD10080[[#This Row],[date_start]]+5</f>
        <v>43931</v>
      </c>
      <c r="C68" s="4">
        <v>390449</v>
      </c>
      <c r="D68" s="6">
        <v>1.0808800000000001</v>
      </c>
      <c r="E68" s="6">
        <v>1.0952200000000001</v>
      </c>
      <c r="F68" s="6">
        <v>1.0768200000000001</v>
      </c>
      <c r="G68" s="6">
        <v>1.0934699999999999</v>
      </c>
    </row>
    <row r="69" spans="1:7" x14ac:dyDescent="0.25">
      <c r="A69" s="5">
        <v>43919</v>
      </c>
      <c r="B69" s="5">
        <f>EURUSD10080[[#This Row],[date_start]]+5</f>
        <v>43924</v>
      </c>
      <c r="C69" s="4">
        <v>543298</v>
      </c>
      <c r="D69" s="6">
        <v>1.1115900000000001</v>
      </c>
      <c r="E69" s="6">
        <v>1.11439</v>
      </c>
      <c r="F69" s="6">
        <v>1.0772699999999999</v>
      </c>
      <c r="G69" s="6">
        <v>1.08127</v>
      </c>
    </row>
    <row r="70" spans="1:7" x14ac:dyDescent="0.25">
      <c r="A70" s="5">
        <v>43912</v>
      </c>
      <c r="B70" s="5">
        <f>EURUSD10080[[#This Row],[date_start]]+5</f>
        <v>43917</v>
      </c>
      <c r="C70" s="4">
        <v>849143</v>
      </c>
      <c r="D70" s="6">
        <v>1.0693699999999999</v>
      </c>
      <c r="E70" s="6">
        <v>1.1147</v>
      </c>
      <c r="F70" s="6">
        <v>1.06355</v>
      </c>
      <c r="G70" s="6">
        <v>1.1143099999999999</v>
      </c>
    </row>
    <row r="71" spans="1:7" x14ac:dyDescent="0.25">
      <c r="A71" s="5">
        <v>43905</v>
      </c>
      <c r="B71" s="5">
        <f>EURUSD10080[[#This Row],[date_start]]+5</f>
        <v>43910</v>
      </c>
      <c r="C71" s="4">
        <v>1049884</v>
      </c>
      <c r="D71" s="6">
        <v>1.11886</v>
      </c>
      <c r="E71" s="6">
        <v>1.12364</v>
      </c>
      <c r="F71" s="6">
        <v>1.06375</v>
      </c>
      <c r="G71" s="6">
        <v>1.06935</v>
      </c>
    </row>
    <row r="72" spans="1:7" x14ac:dyDescent="0.25">
      <c r="A72" s="5">
        <v>43898</v>
      </c>
      <c r="B72" s="5">
        <f>EURUSD10080[[#This Row],[date_start]]+5</f>
        <v>43903</v>
      </c>
      <c r="C72" s="4">
        <v>847709</v>
      </c>
      <c r="D72" s="6">
        <v>1.13469</v>
      </c>
      <c r="E72" s="6">
        <v>1.14964</v>
      </c>
      <c r="F72" s="6">
        <v>1.1054900000000001</v>
      </c>
      <c r="G72" s="6">
        <v>1.11025</v>
      </c>
    </row>
    <row r="73" spans="1:7" x14ac:dyDescent="0.25">
      <c r="A73" s="5">
        <v>43891</v>
      </c>
      <c r="B73" s="5">
        <f>EURUSD10080[[#This Row],[date_start]]+5</f>
        <v>43896</v>
      </c>
      <c r="C73" s="4">
        <v>385483</v>
      </c>
      <c r="D73" s="6">
        <v>1.1040700000000001</v>
      </c>
      <c r="E73" s="6">
        <v>1.1354599999999999</v>
      </c>
      <c r="F73" s="6">
        <v>1.10362</v>
      </c>
      <c r="G73" s="6">
        <v>1.1290100000000001</v>
      </c>
    </row>
    <row r="74" spans="1:7" x14ac:dyDescent="0.25">
      <c r="A74" s="5">
        <v>43884</v>
      </c>
      <c r="B74" s="5">
        <f>EURUSD10080[[#This Row],[date_start]]+5</f>
        <v>43889</v>
      </c>
      <c r="C74" s="4">
        <v>349962</v>
      </c>
      <c r="D74" s="6">
        <v>1.0825</v>
      </c>
      <c r="E74" s="6">
        <v>1.10531</v>
      </c>
      <c r="F74" s="6">
        <v>1.08049</v>
      </c>
      <c r="G74" s="6">
        <v>1.10293</v>
      </c>
    </row>
    <row r="75" spans="1:7" x14ac:dyDescent="0.25">
      <c r="A75" s="5">
        <v>43877</v>
      </c>
      <c r="B75" s="5">
        <f>EURUSD10080[[#This Row],[date_start]]+5</f>
        <v>43882</v>
      </c>
      <c r="C75" s="4">
        <v>170332</v>
      </c>
      <c r="D75" s="6">
        <v>1.0839700000000001</v>
      </c>
      <c r="E75" s="6">
        <v>1.0863400000000001</v>
      </c>
      <c r="F75" s="6">
        <v>1.07775</v>
      </c>
      <c r="G75" s="6">
        <v>1.08474</v>
      </c>
    </row>
    <row r="76" spans="1:7" x14ac:dyDescent="0.25">
      <c r="A76" s="5">
        <v>43870</v>
      </c>
      <c r="B76" s="5">
        <f>EURUSD10080[[#This Row],[date_start]]+5</f>
        <v>43875</v>
      </c>
      <c r="C76" s="4">
        <v>153862</v>
      </c>
      <c r="D76" s="6">
        <v>1.0942400000000001</v>
      </c>
      <c r="E76" s="6">
        <v>1.0957399999999999</v>
      </c>
      <c r="F76" s="6">
        <v>1.0827199999999999</v>
      </c>
      <c r="G76" s="6">
        <v>1.08301</v>
      </c>
    </row>
    <row r="77" spans="1:7" x14ac:dyDescent="0.25">
      <c r="A77" s="5">
        <v>43863</v>
      </c>
      <c r="B77" s="5">
        <f>EURUSD10080[[#This Row],[date_start]]+5</f>
        <v>43868</v>
      </c>
      <c r="C77" s="4">
        <v>168791</v>
      </c>
      <c r="D77" s="6">
        <v>1.10907</v>
      </c>
      <c r="E77" s="6">
        <v>1.10927</v>
      </c>
      <c r="F77" s="6">
        <v>1.0941799999999999</v>
      </c>
      <c r="G77" s="6">
        <v>1.0943000000000001</v>
      </c>
    </row>
    <row r="78" spans="1:7" x14ac:dyDescent="0.25">
      <c r="A78" s="5">
        <v>43856</v>
      </c>
      <c r="B78" s="5">
        <f>EURUSD10080[[#This Row],[date_start]]+5</f>
        <v>43861</v>
      </c>
      <c r="C78" s="4">
        <v>162515</v>
      </c>
      <c r="D78" s="6">
        <v>1.1029500000000001</v>
      </c>
      <c r="E78" s="6">
        <v>1.10951</v>
      </c>
      <c r="F78" s="6">
        <v>1.0992200000000001</v>
      </c>
      <c r="G78" s="6">
        <v>1.1094299999999999</v>
      </c>
    </row>
    <row r="79" spans="1:7" x14ac:dyDescent="0.25">
      <c r="A79" s="5">
        <v>43849</v>
      </c>
      <c r="B79" s="5">
        <f>EURUSD10080[[#This Row],[date_start]]+5</f>
        <v>43854</v>
      </c>
      <c r="C79" s="4">
        <v>148300</v>
      </c>
      <c r="D79" s="6">
        <v>1.1092</v>
      </c>
      <c r="E79" s="6">
        <v>1.1117999999999999</v>
      </c>
      <c r="F79" s="6">
        <v>1.1019600000000001</v>
      </c>
      <c r="G79" s="6">
        <v>1.1025499999999999</v>
      </c>
    </row>
    <row r="80" spans="1:7" x14ac:dyDescent="0.25">
      <c r="A80" s="5">
        <v>43842</v>
      </c>
      <c r="B80" s="5">
        <f>EURUSD10080[[#This Row],[date_start]]+5</f>
        <v>43847</v>
      </c>
      <c r="C80" s="4">
        <v>145338</v>
      </c>
      <c r="D80" s="6">
        <v>1.1116200000000001</v>
      </c>
      <c r="E80" s="6">
        <v>1.1172599999999999</v>
      </c>
      <c r="F80" s="6">
        <v>1.1086199999999999</v>
      </c>
      <c r="G80" s="6">
        <v>1.10893</v>
      </c>
    </row>
    <row r="81" spans="1:7" x14ac:dyDescent="0.25">
      <c r="A81" s="5">
        <v>43835</v>
      </c>
      <c r="B81" s="5">
        <f>EURUSD10080[[#This Row],[date_start]]+5</f>
        <v>43840</v>
      </c>
      <c r="C81" s="4">
        <v>181181</v>
      </c>
      <c r="D81" s="6">
        <v>1.11646</v>
      </c>
      <c r="E81" s="6">
        <v>1.1205400000000001</v>
      </c>
      <c r="F81" s="6">
        <v>1.1085</v>
      </c>
      <c r="G81" s="6">
        <v>1.11212</v>
      </c>
    </row>
    <row r="82" spans="1:7" x14ac:dyDescent="0.25">
      <c r="A82" s="5">
        <v>43828</v>
      </c>
      <c r="B82" s="5">
        <f>EURUSD10080[[#This Row],[date_start]]+5</f>
        <v>43833</v>
      </c>
      <c r="C82" s="4">
        <v>138432</v>
      </c>
      <c r="D82" s="6">
        <v>1.11754</v>
      </c>
      <c r="E82" s="6">
        <v>1.12392</v>
      </c>
      <c r="F82" s="6">
        <v>1.1125</v>
      </c>
      <c r="G82" s="6">
        <v>1.11558</v>
      </c>
    </row>
    <row r="83" spans="1:7" x14ac:dyDescent="0.25">
      <c r="A83" s="5">
        <v>43821</v>
      </c>
      <c r="B83" s="5">
        <f>EURUSD10080[[#This Row],[date_start]]+5</f>
        <v>43826</v>
      </c>
      <c r="C83" s="4">
        <v>98438</v>
      </c>
      <c r="D83" s="6">
        <v>1.1074999999999999</v>
      </c>
      <c r="E83" s="6">
        <v>1.1188199999999999</v>
      </c>
      <c r="F83" s="6">
        <v>1.1069</v>
      </c>
      <c r="G83" s="6">
        <v>1.1175999999999999</v>
      </c>
    </row>
    <row r="84" spans="1:7" x14ac:dyDescent="0.25">
      <c r="A84" s="5">
        <v>43814</v>
      </c>
      <c r="B84" s="5">
        <f>EURUSD10080[[#This Row],[date_start]]+5</f>
        <v>43819</v>
      </c>
      <c r="C84" s="4">
        <v>162001</v>
      </c>
      <c r="D84" s="6">
        <v>1.11259</v>
      </c>
      <c r="E84" s="6">
        <v>1.1174500000000001</v>
      </c>
      <c r="F84" s="6">
        <v>1.1066199999999999</v>
      </c>
      <c r="G84" s="6">
        <v>1.10751</v>
      </c>
    </row>
    <row r="85" spans="1:7" x14ac:dyDescent="0.25">
      <c r="A85" s="5">
        <v>43807</v>
      </c>
      <c r="B85" s="5">
        <f>EURUSD10080[[#This Row],[date_start]]+5</f>
        <v>43812</v>
      </c>
      <c r="C85" s="4">
        <v>190392</v>
      </c>
      <c r="D85" s="6">
        <v>1.1057399999999999</v>
      </c>
      <c r="E85" s="6">
        <v>1.1199300000000001</v>
      </c>
      <c r="F85" s="6">
        <v>1.1053299999999999</v>
      </c>
      <c r="G85" s="6">
        <v>1.1117300000000001</v>
      </c>
    </row>
    <row r="86" spans="1:7" x14ac:dyDescent="0.25">
      <c r="A86" s="5">
        <v>43800</v>
      </c>
      <c r="B86" s="5">
        <f>EURUSD10080[[#This Row],[date_start]]+5</f>
        <v>43805</v>
      </c>
      <c r="C86" s="4">
        <v>154743</v>
      </c>
      <c r="D86" s="6">
        <v>1.1024099999999999</v>
      </c>
      <c r="E86" s="6">
        <v>1.11161</v>
      </c>
      <c r="F86" s="6">
        <v>1.10029</v>
      </c>
      <c r="G86" s="6">
        <v>1.10595</v>
      </c>
    </row>
    <row r="87" spans="1:7" x14ac:dyDescent="0.25">
      <c r="A87" s="5">
        <v>43793</v>
      </c>
      <c r="B87" s="5">
        <f>EURUSD10080[[#This Row],[date_start]]+5</f>
        <v>43798</v>
      </c>
      <c r="C87" s="4">
        <v>134465</v>
      </c>
      <c r="D87" s="6">
        <v>1.10151</v>
      </c>
      <c r="E87" s="6">
        <v>1.1032</v>
      </c>
      <c r="F87" s="6">
        <v>1.0981000000000001</v>
      </c>
      <c r="G87" s="6">
        <v>1.1015200000000001</v>
      </c>
    </row>
    <row r="88" spans="1:7" x14ac:dyDescent="0.25">
      <c r="A88" s="5">
        <v>43786</v>
      </c>
      <c r="B88" s="5">
        <f>EURUSD10080[[#This Row],[date_start]]+5</f>
        <v>43791</v>
      </c>
      <c r="C88" s="4">
        <v>153731</v>
      </c>
      <c r="D88" s="6">
        <v>1.1051</v>
      </c>
      <c r="E88" s="6">
        <v>1.1096900000000001</v>
      </c>
      <c r="F88" s="6">
        <v>1.10144</v>
      </c>
      <c r="G88" s="6">
        <v>1.10182</v>
      </c>
    </row>
    <row r="89" spans="1:7" x14ac:dyDescent="0.25">
      <c r="A89" s="5">
        <v>43779</v>
      </c>
      <c r="B89" s="5">
        <f>EURUSD10080[[#This Row],[date_start]]+5</f>
        <v>43784</v>
      </c>
      <c r="C89" s="4">
        <v>149602</v>
      </c>
      <c r="D89" s="6">
        <v>1.10185</v>
      </c>
      <c r="E89" s="6">
        <v>1.1056699999999999</v>
      </c>
      <c r="F89" s="6">
        <v>1.0989</v>
      </c>
      <c r="G89" s="6">
        <v>1.1051500000000001</v>
      </c>
    </row>
    <row r="90" spans="1:7" x14ac:dyDescent="0.25">
      <c r="A90" s="5">
        <v>43772</v>
      </c>
      <c r="B90" s="5">
        <f>EURUSD10080[[#This Row],[date_start]]+5</f>
        <v>43777</v>
      </c>
      <c r="C90" s="4">
        <v>182718</v>
      </c>
      <c r="D90" s="6">
        <v>1.11687</v>
      </c>
      <c r="E90" s="6">
        <v>1.1175299999999999</v>
      </c>
      <c r="F90" s="6">
        <v>1.1016600000000001</v>
      </c>
      <c r="G90" s="6">
        <v>1.10189</v>
      </c>
    </row>
    <row r="91" spans="1:7" x14ac:dyDescent="0.25">
      <c r="A91" s="5">
        <v>43765</v>
      </c>
      <c r="B91" s="5">
        <f>EURUSD10080[[#This Row],[date_start]]+5</f>
        <v>43770</v>
      </c>
      <c r="C91" s="4">
        <v>179586</v>
      </c>
      <c r="D91" s="6">
        <v>1.10788</v>
      </c>
      <c r="E91" s="6">
        <v>1.1175600000000001</v>
      </c>
      <c r="F91" s="6">
        <v>1.1073500000000001</v>
      </c>
      <c r="G91" s="6">
        <v>1.1164799999999999</v>
      </c>
    </row>
    <row r="92" spans="1:7" x14ac:dyDescent="0.25">
      <c r="A92" s="5">
        <v>43758</v>
      </c>
      <c r="B92" s="5">
        <f>EURUSD10080[[#This Row],[date_start]]+5</f>
        <v>43763</v>
      </c>
      <c r="C92" s="4">
        <v>173330</v>
      </c>
      <c r="D92" s="6">
        <v>1.1160399999999999</v>
      </c>
      <c r="E92" s="6">
        <v>1.1179300000000001</v>
      </c>
      <c r="F92" s="6">
        <v>1.1072900000000001</v>
      </c>
      <c r="G92" s="6">
        <v>1.1079399999999999</v>
      </c>
    </row>
    <row r="93" spans="1:7" x14ac:dyDescent="0.25">
      <c r="A93" s="5">
        <v>43751</v>
      </c>
      <c r="B93" s="5">
        <f>EURUSD10080[[#This Row],[date_start]]+5</f>
        <v>43756</v>
      </c>
      <c r="C93" s="4">
        <v>237094</v>
      </c>
      <c r="D93" s="6">
        <v>1.10314</v>
      </c>
      <c r="E93" s="6">
        <v>1.1170199999999999</v>
      </c>
      <c r="F93" s="6">
        <v>1.0991200000000001</v>
      </c>
      <c r="G93" s="6">
        <v>1.1168899999999999</v>
      </c>
    </row>
    <row r="94" spans="1:7" x14ac:dyDescent="0.25">
      <c r="A94" s="5">
        <v>43744</v>
      </c>
      <c r="B94" s="5">
        <f>EURUSD10080[[#This Row],[date_start]]+5</f>
        <v>43749</v>
      </c>
      <c r="C94" s="4">
        <v>245042</v>
      </c>
      <c r="D94" s="6">
        <v>1.0979000000000001</v>
      </c>
      <c r="E94" s="6">
        <v>1.1062700000000001</v>
      </c>
      <c r="F94" s="6">
        <v>1.0941099999999999</v>
      </c>
      <c r="G94" s="6">
        <v>1.1035999999999999</v>
      </c>
    </row>
    <row r="95" spans="1:7" x14ac:dyDescent="0.25">
      <c r="A95" s="5">
        <v>43737</v>
      </c>
      <c r="B95" s="5">
        <f>EURUSD10080[[#This Row],[date_start]]+5</f>
        <v>43742</v>
      </c>
      <c r="C95" s="4">
        <v>240507</v>
      </c>
      <c r="D95" s="6">
        <v>1.0940300000000001</v>
      </c>
      <c r="E95" s="6">
        <v>1.09992</v>
      </c>
      <c r="F95" s="6">
        <v>1.0879000000000001</v>
      </c>
      <c r="G95" s="6">
        <v>1.09772</v>
      </c>
    </row>
    <row r="96" spans="1:7" x14ac:dyDescent="0.25">
      <c r="A96" s="5">
        <v>43730</v>
      </c>
      <c r="B96" s="5">
        <f>EURUSD10080[[#This Row],[date_start]]+5</f>
        <v>43735</v>
      </c>
      <c r="C96" s="4">
        <v>237660</v>
      </c>
      <c r="D96" s="6">
        <v>1.1012</v>
      </c>
      <c r="E96" s="6">
        <v>1.10253</v>
      </c>
      <c r="F96" s="6">
        <v>1.0903799999999999</v>
      </c>
      <c r="G96" s="6">
        <v>1.0941099999999999</v>
      </c>
    </row>
    <row r="97" spans="1:7" x14ac:dyDescent="0.25">
      <c r="A97" s="5">
        <v>43723</v>
      </c>
      <c r="B97" s="5">
        <f>EURUSD10080[[#This Row],[date_start]]+5</f>
        <v>43728</v>
      </c>
      <c r="C97" s="4">
        <v>244353</v>
      </c>
      <c r="D97" s="6">
        <v>1.1072</v>
      </c>
      <c r="E97" s="6">
        <v>1.10863</v>
      </c>
      <c r="F97" s="6">
        <v>1.0990200000000001</v>
      </c>
      <c r="G97" s="6">
        <v>1.1018699999999999</v>
      </c>
    </row>
    <row r="98" spans="1:7" x14ac:dyDescent="0.25">
      <c r="A98" s="5">
        <v>43716</v>
      </c>
      <c r="B98" s="5">
        <f>EURUSD10080[[#This Row],[date_start]]+5</f>
        <v>43721</v>
      </c>
      <c r="C98" s="4">
        <v>246396</v>
      </c>
      <c r="D98" s="6">
        <v>1.10256</v>
      </c>
      <c r="E98" s="6">
        <v>1.11094</v>
      </c>
      <c r="F98" s="6">
        <v>1.09267</v>
      </c>
      <c r="G98" s="6">
        <v>1.10697</v>
      </c>
    </row>
    <row r="99" spans="1:7" x14ac:dyDescent="0.25">
      <c r="A99" s="5">
        <v>43709</v>
      </c>
      <c r="B99" s="5">
        <f>EURUSD10080[[#This Row],[date_start]]+5</f>
        <v>43714</v>
      </c>
      <c r="C99" s="4">
        <v>321987</v>
      </c>
      <c r="D99" s="6">
        <v>1.0989899999999999</v>
      </c>
      <c r="E99" s="6">
        <v>1.10846</v>
      </c>
      <c r="F99" s="6">
        <v>1.09257</v>
      </c>
      <c r="G99" s="6">
        <v>1.1024499999999999</v>
      </c>
    </row>
    <row r="100" spans="1:7" x14ac:dyDescent="0.25">
      <c r="A100" s="5">
        <v>43702</v>
      </c>
      <c r="B100" s="5">
        <f>EURUSD10080[[#This Row],[date_start]]+5</f>
        <v>43707</v>
      </c>
      <c r="C100" s="4">
        <v>379954</v>
      </c>
      <c r="D100" s="6">
        <v>1.11496</v>
      </c>
      <c r="E100" s="6">
        <v>1.11639</v>
      </c>
      <c r="F100" s="6">
        <v>1.0963000000000001</v>
      </c>
      <c r="G100" s="6">
        <v>1.09893</v>
      </c>
    </row>
    <row r="101" spans="1:7" x14ac:dyDescent="0.25">
      <c r="A101" s="5">
        <v>43695</v>
      </c>
      <c r="B101" s="5">
        <f>EURUSD10080[[#This Row],[date_start]]+5</f>
        <v>43700</v>
      </c>
      <c r="C101" s="4">
        <v>272508</v>
      </c>
      <c r="D101" s="6">
        <v>1.10924</v>
      </c>
      <c r="E101" s="6">
        <v>1.11531</v>
      </c>
      <c r="F101" s="6">
        <v>1.1051500000000001</v>
      </c>
      <c r="G101" s="6">
        <v>1.1138600000000001</v>
      </c>
    </row>
    <row r="102" spans="1:7" x14ac:dyDescent="0.25">
      <c r="A102" s="5">
        <v>43688</v>
      </c>
      <c r="B102" s="5">
        <f>EURUSD10080[[#This Row],[date_start]]+5</f>
        <v>43693</v>
      </c>
      <c r="C102" s="4">
        <v>350110</v>
      </c>
      <c r="D102" s="6">
        <v>1.1197699999999999</v>
      </c>
      <c r="E102" s="6">
        <v>1.1230599999999999</v>
      </c>
      <c r="F102" s="6">
        <v>1.10663</v>
      </c>
      <c r="G102" s="6">
        <v>1.10893</v>
      </c>
    </row>
    <row r="103" spans="1:7" x14ac:dyDescent="0.25">
      <c r="A103" s="5">
        <v>43681</v>
      </c>
      <c r="B103" s="5">
        <f>EURUSD10080[[#This Row],[date_start]]+5</f>
        <v>43686</v>
      </c>
      <c r="C103" s="4">
        <v>387700</v>
      </c>
      <c r="D103" s="6">
        <v>1.11032</v>
      </c>
      <c r="E103" s="6">
        <v>1.1249499999999999</v>
      </c>
      <c r="F103" s="6">
        <v>1.1102700000000001</v>
      </c>
      <c r="G103" s="6">
        <v>1.11998</v>
      </c>
    </row>
    <row r="104" spans="1:7" x14ac:dyDescent="0.25">
      <c r="A104" s="5">
        <v>43674</v>
      </c>
      <c r="B104" s="5">
        <f>EURUSD10080[[#This Row],[date_start]]+5</f>
        <v>43679</v>
      </c>
      <c r="C104" s="4">
        <v>319326</v>
      </c>
      <c r="D104" s="6">
        <v>1.11253</v>
      </c>
      <c r="E104" s="6">
        <v>1.1162000000000001</v>
      </c>
      <c r="F104" s="6">
        <v>1.1026899999999999</v>
      </c>
      <c r="G104" s="6">
        <v>1.1105</v>
      </c>
    </row>
    <row r="105" spans="1:7" x14ac:dyDescent="0.25">
      <c r="A105" s="5">
        <v>43667</v>
      </c>
      <c r="B105" s="5">
        <f>EURUSD10080[[#This Row],[date_start]]+5</f>
        <v>43672</v>
      </c>
      <c r="C105" s="4">
        <v>204455</v>
      </c>
      <c r="D105" s="6">
        <v>1.1214</v>
      </c>
      <c r="E105" s="6">
        <v>1.12252</v>
      </c>
      <c r="F105" s="6">
        <v>1.1101300000000001</v>
      </c>
      <c r="G105" s="6">
        <v>1.1127</v>
      </c>
    </row>
    <row r="106" spans="1:7" x14ac:dyDescent="0.25">
      <c r="A106" s="5">
        <v>43660</v>
      </c>
      <c r="B106" s="5">
        <f>EURUSD10080[[#This Row],[date_start]]+5</f>
        <v>43665</v>
      </c>
      <c r="C106" s="4">
        <v>222048</v>
      </c>
      <c r="D106" s="6">
        <v>1.1265400000000001</v>
      </c>
      <c r="E106" s="6">
        <v>1.1283799999999999</v>
      </c>
      <c r="F106" s="6">
        <v>1.1199699999999999</v>
      </c>
      <c r="G106" s="6">
        <v>1.1219399999999999</v>
      </c>
    </row>
    <row r="107" spans="1:7" x14ac:dyDescent="0.25">
      <c r="A107" s="5">
        <v>43653</v>
      </c>
      <c r="B107" s="5">
        <f>EURUSD10080[[#This Row],[date_start]]+5</f>
        <v>43658</v>
      </c>
      <c r="C107" s="4">
        <v>215465</v>
      </c>
      <c r="D107" s="6">
        <v>1.1224000000000001</v>
      </c>
      <c r="E107" s="6">
        <v>1.1285700000000001</v>
      </c>
      <c r="F107" s="6">
        <v>1.1193200000000001</v>
      </c>
      <c r="G107" s="6">
        <v>1.1269899999999999</v>
      </c>
    </row>
    <row r="108" spans="1:7" x14ac:dyDescent="0.25">
      <c r="A108" s="5">
        <v>43646</v>
      </c>
      <c r="B108" s="5">
        <f>EURUSD10080[[#This Row],[date_start]]+5</f>
        <v>43651</v>
      </c>
      <c r="C108" s="4">
        <v>223778</v>
      </c>
      <c r="D108" s="6">
        <v>1.1367</v>
      </c>
      <c r="E108" s="6">
        <v>1.13707</v>
      </c>
      <c r="F108" s="6">
        <v>1.1207</v>
      </c>
      <c r="G108" s="6">
        <v>1.1224799999999999</v>
      </c>
    </row>
    <row r="109" spans="1:7" x14ac:dyDescent="0.25">
      <c r="A109" s="5">
        <v>43639</v>
      </c>
      <c r="B109" s="5">
        <f>EURUSD10080[[#This Row],[date_start]]+5</f>
        <v>43644</v>
      </c>
      <c r="C109" s="4">
        <v>290931</v>
      </c>
      <c r="D109" s="6">
        <v>1.13696</v>
      </c>
      <c r="E109" s="6">
        <v>1.14116</v>
      </c>
      <c r="F109" s="6">
        <v>1.1343700000000001</v>
      </c>
      <c r="G109" s="6">
        <v>1.13693</v>
      </c>
    </row>
    <row r="110" spans="1:7" x14ac:dyDescent="0.25">
      <c r="A110" s="5">
        <v>43632</v>
      </c>
      <c r="B110" s="5">
        <f>EURUSD10080[[#This Row],[date_start]]+5</f>
        <v>43637</v>
      </c>
      <c r="C110" s="4">
        <v>318802</v>
      </c>
      <c r="D110" s="6">
        <v>1.1208800000000001</v>
      </c>
      <c r="E110" s="6">
        <v>1.1377299999999999</v>
      </c>
      <c r="F110" s="6">
        <v>1.11809</v>
      </c>
      <c r="G110" s="6">
        <v>1.1369899999999999</v>
      </c>
    </row>
    <row r="111" spans="1:7" x14ac:dyDescent="0.25">
      <c r="A111" s="5">
        <v>43625</v>
      </c>
      <c r="B111" s="5">
        <f>EURUSD10080[[#This Row],[date_start]]+5</f>
        <v>43630</v>
      </c>
      <c r="C111" s="4">
        <v>256590</v>
      </c>
      <c r="D111" s="6">
        <v>1.1322399999999999</v>
      </c>
      <c r="E111" s="6">
        <v>1.1343000000000001</v>
      </c>
      <c r="F111" s="6">
        <v>1.1202000000000001</v>
      </c>
      <c r="G111" s="6">
        <v>1.12103</v>
      </c>
    </row>
    <row r="112" spans="1:7" x14ac:dyDescent="0.25">
      <c r="A112" s="5">
        <v>43618</v>
      </c>
      <c r="B112" s="5">
        <f>EURUSD10080[[#This Row],[date_start]]+5</f>
        <v>43623</v>
      </c>
      <c r="C112" s="4">
        <v>325800</v>
      </c>
      <c r="D112" s="6">
        <v>1.1164400000000001</v>
      </c>
      <c r="E112" s="6">
        <v>1.1347400000000001</v>
      </c>
      <c r="F112" s="6">
        <v>1.1159600000000001</v>
      </c>
      <c r="G112" s="6">
        <v>1.1332199999999999</v>
      </c>
    </row>
    <row r="113" spans="1:7" x14ac:dyDescent="0.25">
      <c r="A113" s="5">
        <v>43611</v>
      </c>
      <c r="B113" s="5">
        <f>EURUSD10080[[#This Row],[date_start]]+5</f>
        <v>43616</v>
      </c>
      <c r="C113" s="4">
        <v>225397</v>
      </c>
      <c r="D113" s="6">
        <v>1.12094</v>
      </c>
      <c r="E113" s="6">
        <v>1.1214999999999999</v>
      </c>
      <c r="F113" s="6">
        <v>1.1115699999999999</v>
      </c>
      <c r="G113" s="6">
        <v>1.11676</v>
      </c>
    </row>
    <row r="114" spans="1:7" x14ac:dyDescent="0.25">
      <c r="A114" s="5">
        <v>43604</v>
      </c>
      <c r="B114" s="5">
        <f>EURUSD10080[[#This Row],[date_start]]+5</f>
        <v>43609</v>
      </c>
      <c r="C114" s="4">
        <v>233185</v>
      </c>
      <c r="D114" s="6">
        <v>1.1160000000000001</v>
      </c>
      <c r="E114" s="6">
        <v>1.1211800000000001</v>
      </c>
      <c r="F114" s="6">
        <v>1.11066</v>
      </c>
      <c r="G114" s="6">
        <v>1.1204400000000001</v>
      </c>
    </row>
    <row r="115" spans="1:7" x14ac:dyDescent="0.25">
      <c r="A115" s="5">
        <v>43597</v>
      </c>
      <c r="B115" s="5">
        <f>EURUSD10080[[#This Row],[date_start]]+5</f>
        <v>43602</v>
      </c>
      <c r="C115" s="4">
        <v>251498</v>
      </c>
      <c r="D115" s="6">
        <v>1.12296</v>
      </c>
      <c r="E115" s="6">
        <v>1.1263099999999999</v>
      </c>
      <c r="F115" s="6">
        <v>1.11548</v>
      </c>
      <c r="G115" s="6">
        <v>1.11565</v>
      </c>
    </row>
    <row r="116" spans="1:7" x14ac:dyDescent="0.25">
      <c r="A116" s="5">
        <v>43590</v>
      </c>
      <c r="B116" s="5">
        <f>EURUSD10080[[#This Row],[date_start]]+5</f>
        <v>43595</v>
      </c>
      <c r="C116" s="4">
        <v>304590</v>
      </c>
      <c r="D116" s="6">
        <v>1.11707</v>
      </c>
      <c r="E116" s="6">
        <v>1.1253200000000001</v>
      </c>
      <c r="F116" s="6">
        <v>1.1166199999999999</v>
      </c>
      <c r="G116" s="6">
        <v>1.1233299999999999</v>
      </c>
    </row>
    <row r="117" spans="1:7" x14ac:dyDescent="0.25">
      <c r="A117" s="5">
        <v>43583</v>
      </c>
      <c r="B117" s="5">
        <f>EURUSD10080[[#This Row],[date_start]]+5</f>
        <v>43588</v>
      </c>
      <c r="C117" s="4">
        <v>266238</v>
      </c>
      <c r="D117" s="6">
        <v>1.1138999999999999</v>
      </c>
      <c r="E117" s="6">
        <v>1.1264400000000001</v>
      </c>
      <c r="F117" s="6">
        <v>1.1134599999999999</v>
      </c>
      <c r="G117" s="6">
        <v>1.1202099999999999</v>
      </c>
    </row>
    <row r="118" spans="1:7" x14ac:dyDescent="0.25">
      <c r="A118" s="5">
        <v>43576</v>
      </c>
      <c r="B118" s="5">
        <f>EURUSD10080[[#This Row],[date_start]]+5</f>
        <v>43581</v>
      </c>
      <c r="C118" s="4">
        <v>241061</v>
      </c>
      <c r="D118" s="6">
        <v>1.1239600000000001</v>
      </c>
      <c r="E118" s="6">
        <v>1.12616</v>
      </c>
      <c r="F118" s="6">
        <v>1.1110500000000001</v>
      </c>
      <c r="G118" s="6">
        <v>1.1142000000000001</v>
      </c>
    </row>
    <row r="119" spans="1:7" x14ac:dyDescent="0.25">
      <c r="A119" s="5">
        <v>43569</v>
      </c>
      <c r="B119" s="5">
        <f>EURUSD10080[[#This Row],[date_start]]+5</f>
        <v>43574</v>
      </c>
      <c r="C119" s="4">
        <v>225375</v>
      </c>
      <c r="D119" s="6">
        <v>1.13032</v>
      </c>
      <c r="E119" s="6">
        <v>1.1323399999999999</v>
      </c>
      <c r="F119" s="6">
        <v>1.1225799999999999</v>
      </c>
      <c r="G119" s="6">
        <v>1.12388</v>
      </c>
    </row>
    <row r="120" spans="1:7" x14ac:dyDescent="0.25">
      <c r="A120" s="5">
        <v>43562</v>
      </c>
      <c r="B120" s="5">
        <f>EURUSD10080[[#This Row],[date_start]]+5</f>
        <v>43567</v>
      </c>
      <c r="C120" s="4">
        <v>237518</v>
      </c>
      <c r="D120" s="6">
        <v>1.1213900000000001</v>
      </c>
      <c r="E120" s="6">
        <v>1.13235</v>
      </c>
      <c r="F120" s="6">
        <v>1.1210100000000001</v>
      </c>
      <c r="G120" s="6">
        <v>1.12981</v>
      </c>
    </row>
    <row r="121" spans="1:7" x14ac:dyDescent="0.25">
      <c r="A121" s="5">
        <v>43555</v>
      </c>
      <c r="B121" s="5">
        <f>EURUSD10080[[#This Row],[date_start]]+5</f>
        <v>43560</v>
      </c>
      <c r="C121" s="4">
        <v>280586</v>
      </c>
      <c r="D121" s="6">
        <v>1.1225799999999999</v>
      </c>
      <c r="E121" s="6">
        <v>1.1254299999999999</v>
      </c>
      <c r="F121" s="6">
        <v>1.11833</v>
      </c>
      <c r="G121" s="6">
        <v>1.1215200000000001</v>
      </c>
    </row>
    <row r="122" spans="1:7" x14ac:dyDescent="0.25">
      <c r="A122" s="5">
        <v>43548</v>
      </c>
      <c r="B122" s="5">
        <f>EURUSD10080[[#This Row],[date_start]]+5</f>
        <v>43553</v>
      </c>
      <c r="C122" s="4">
        <v>348369</v>
      </c>
      <c r="D122" s="6">
        <v>1.12934</v>
      </c>
      <c r="E122" s="6">
        <v>1.1331</v>
      </c>
      <c r="F122" s="6">
        <v>1.12094</v>
      </c>
      <c r="G122" s="6">
        <v>1.1216600000000001</v>
      </c>
    </row>
    <row r="123" spans="1:7" x14ac:dyDescent="0.25">
      <c r="A123" s="5">
        <v>43541</v>
      </c>
      <c r="B123" s="5">
        <f>EURUSD10080[[#This Row],[date_start]]+5</f>
        <v>43546</v>
      </c>
      <c r="C123" s="4">
        <v>303744</v>
      </c>
      <c r="D123" s="6">
        <v>1.1323000000000001</v>
      </c>
      <c r="E123" s="6">
        <v>1.1447700000000001</v>
      </c>
      <c r="F123" s="6">
        <v>1.1272899999999999</v>
      </c>
      <c r="G123" s="6">
        <v>1.1300600000000001</v>
      </c>
    </row>
    <row r="124" spans="1:7" x14ac:dyDescent="0.25">
      <c r="A124" s="5">
        <v>43534</v>
      </c>
      <c r="B124" s="5">
        <f>EURUSD10080[[#This Row],[date_start]]+5</f>
        <v>43539</v>
      </c>
      <c r="C124" s="4">
        <v>294352</v>
      </c>
      <c r="D124" s="6">
        <v>1.1234500000000001</v>
      </c>
      <c r="E124" s="6">
        <v>1.13439</v>
      </c>
      <c r="F124" s="6">
        <v>1.1221399999999999</v>
      </c>
      <c r="G124" s="6">
        <v>1.1323700000000001</v>
      </c>
    </row>
    <row r="125" spans="1:7" x14ac:dyDescent="0.25">
      <c r="A125" s="5">
        <v>43527</v>
      </c>
      <c r="B125" s="5">
        <f>EURUSD10080[[#This Row],[date_start]]+5</f>
        <v>43532</v>
      </c>
      <c r="C125" s="4">
        <v>304064</v>
      </c>
      <c r="D125" s="6">
        <v>1.13734</v>
      </c>
      <c r="E125" s="6">
        <v>1.1380999999999999</v>
      </c>
      <c r="F125" s="6">
        <v>1.1175600000000001</v>
      </c>
      <c r="G125" s="6">
        <v>1.12324</v>
      </c>
    </row>
    <row r="126" spans="1:7" x14ac:dyDescent="0.25">
      <c r="A126" s="5">
        <v>43520</v>
      </c>
      <c r="B126" s="5">
        <f>EURUSD10080[[#This Row],[date_start]]+5</f>
        <v>43525</v>
      </c>
      <c r="C126" s="4">
        <v>317731</v>
      </c>
      <c r="D126" s="6">
        <v>1.1333200000000001</v>
      </c>
      <c r="E126" s="6">
        <v>1.14192</v>
      </c>
      <c r="F126" s="6">
        <v>1.1327</v>
      </c>
      <c r="G126" s="6">
        <v>1.13626</v>
      </c>
    </row>
    <row r="127" spans="1:7" x14ac:dyDescent="0.25">
      <c r="A127" s="5">
        <v>43513</v>
      </c>
      <c r="B127" s="5">
        <f>EURUSD10080[[#This Row],[date_start]]+5</f>
        <v>43518</v>
      </c>
      <c r="C127" s="4">
        <v>298622</v>
      </c>
      <c r="D127" s="6">
        <v>1.12917</v>
      </c>
      <c r="E127" s="6">
        <v>1.13707</v>
      </c>
      <c r="F127" s="6">
        <v>1.1274999999999999</v>
      </c>
      <c r="G127" s="6">
        <v>1.13303</v>
      </c>
    </row>
    <row r="128" spans="1:7" x14ac:dyDescent="0.25">
      <c r="A128" s="5">
        <v>43506</v>
      </c>
      <c r="B128" s="5">
        <f>EURUSD10080[[#This Row],[date_start]]+5</f>
        <v>43511</v>
      </c>
      <c r="C128" s="4">
        <v>289987</v>
      </c>
      <c r="D128" s="6">
        <v>1.1319600000000001</v>
      </c>
      <c r="E128" s="6">
        <v>1.1341000000000001</v>
      </c>
      <c r="F128" s="6">
        <v>1.1233599999999999</v>
      </c>
      <c r="G128" s="6">
        <v>1.1290500000000001</v>
      </c>
    </row>
    <row r="129" spans="1:7" x14ac:dyDescent="0.25">
      <c r="A129" s="5">
        <v>43499</v>
      </c>
      <c r="B129" s="5">
        <f>EURUSD10080[[#This Row],[date_start]]+5</f>
        <v>43504</v>
      </c>
      <c r="C129" s="4">
        <v>260644</v>
      </c>
      <c r="D129" s="6">
        <v>1.14506</v>
      </c>
      <c r="E129" s="6">
        <v>1.1459999999999999</v>
      </c>
      <c r="F129" s="6">
        <v>1.1320600000000001</v>
      </c>
      <c r="G129" s="6">
        <v>1.1321699999999999</v>
      </c>
    </row>
    <row r="130" spans="1:7" x14ac:dyDescent="0.25">
      <c r="A130" s="5">
        <v>43492</v>
      </c>
      <c r="B130" s="5">
        <f>EURUSD10080[[#This Row],[date_start]]+5</f>
        <v>43497</v>
      </c>
      <c r="C130" s="4">
        <v>365092</v>
      </c>
      <c r="D130" s="6">
        <v>1.1400600000000001</v>
      </c>
      <c r="E130" s="6">
        <v>1.1513899999999999</v>
      </c>
      <c r="F130" s="6">
        <v>1.13897</v>
      </c>
      <c r="G130" s="6">
        <v>1.1452899999999999</v>
      </c>
    </row>
    <row r="131" spans="1:7" x14ac:dyDescent="0.25">
      <c r="A131" s="5">
        <v>43485</v>
      </c>
      <c r="B131" s="5">
        <f>EURUSD10080[[#This Row],[date_start]]+5</f>
        <v>43490</v>
      </c>
      <c r="C131" s="4">
        <v>334430</v>
      </c>
      <c r="D131" s="6">
        <v>1.1358699999999999</v>
      </c>
      <c r="E131" s="6">
        <v>1.1417200000000001</v>
      </c>
      <c r="F131" s="6">
        <v>1.1288899999999999</v>
      </c>
      <c r="G131" s="6">
        <v>1.1405099999999999</v>
      </c>
    </row>
    <row r="132" spans="1:7" x14ac:dyDescent="0.25">
      <c r="A132" s="5">
        <v>43478</v>
      </c>
      <c r="B132" s="5">
        <f>EURUSD10080[[#This Row],[date_start]]+5</f>
        <v>43483</v>
      </c>
      <c r="C132" s="4">
        <v>346702</v>
      </c>
      <c r="D132" s="6">
        <v>1.1456900000000001</v>
      </c>
      <c r="E132" s="6">
        <v>1.14893</v>
      </c>
      <c r="F132" s="6">
        <v>1.1352800000000001</v>
      </c>
      <c r="G132" s="6">
        <v>1.1365499999999999</v>
      </c>
    </row>
    <row r="133" spans="1:7" x14ac:dyDescent="0.25">
      <c r="A133" s="5">
        <v>43471</v>
      </c>
      <c r="B133" s="5">
        <f>EURUSD10080[[#This Row],[date_start]]+5</f>
        <v>43476</v>
      </c>
      <c r="C133" s="4">
        <v>365279</v>
      </c>
      <c r="D133" s="6">
        <v>1.13957</v>
      </c>
      <c r="E133" s="6">
        <v>1.1569799999999999</v>
      </c>
      <c r="F133" s="6">
        <v>1.1395200000000001</v>
      </c>
      <c r="G133" s="6">
        <v>1.1462600000000001</v>
      </c>
    </row>
    <row r="134" spans="1:7" x14ac:dyDescent="0.25">
      <c r="A134" s="5">
        <v>43464</v>
      </c>
      <c r="B134" s="5">
        <f>EURUSD10080[[#This Row],[date_start]]+5</f>
        <v>43469</v>
      </c>
      <c r="C134" s="4">
        <v>331204</v>
      </c>
      <c r="D134" s="6">
        <v>1.14337</v>
      </c>
      <c r="E134" s="6">
        <v>1.14967</v>
      </c>
      <c r="F134" s="6">
        <v>1.1308800000000001</v>
      </c>
      <c r="G134" s="6">
        <v>1.1395500000000001</v>
      </c>
    </row>
    <row r="135" spans="1:7" x14ac:dyDescent="0.25">
      <c r="A135" s="5">
        <v>43457</v>
      </c>
      <c r="B135" s="5">
        <f>EURUSD10080[[#This Row],[date_start]]+5</f>
        <v>43462</v>
      </c>
      <c r="C135" s="4">
        <v>287476</v>
      </c>
      <c r="D135" s="6">
        <v>1.1367499999999999</v>
      </c>
      <c r="E135" s="6">
        <v>1.14723</v>
      </c>
      <c r="F135" s="6">
        <v>1.13422</v>
      </c>
      <c r="G135" s="6">
        <v>1.14398</v>
      </c>
    </row>
    <row r="136" spans="1:7" x14ac:dyDescent="0.25">
      <c r="A136" s="5">
        <v>43450</v>
      </c>
      <c r="B136" s="5">
        <f>EURUSD10080[[#This Row],[date_start]]+5</f>
        <v>43455</v>
      </c>
      <c r="C136" s="4">
        <v>426163</v>
      </c>
      <c r="D136" s="6">
        <v>1.12995</v>
      </c>
      <c r="E136" s="6">
        <v>1.14855</v>
      </c>
      <c r="F136" s="6">
        <v>1.12957</v>
      </c>
      <c r="G136" s="6">
        <v>1.1366499999999999</v>
      </c>
    </row>
    <row r="137" spans="1:7" x14ac:dyDescent="0.25">
      <c r="A137" s="5">
        <v>43443</v>
      </c>
      <c r="B137" s="5">
        <f>EURUSD10080[[#This Row],[date_start]]+5</f>
        <v>43448</v>
      </c>
      <c r="C137" s="4">
        <v>400607</v>
      </c>
      <c r="D137" s="6">
        <v>1.13893</v>
      </c>
      <c r="E137" s="6">
        <v>1.1442300000000001</v>
      </c>
      <c r="F137" s="6">
        <v>1.1269400000000001</v>
      </c>
      <c r="G137" s="6">
        <v>1.13053</v>
      </c>
    </row>
    <row r="138" spans="1:7" x14ac:dyDescent="0.25">
      <c r="A138" s="5">
        <v>43436</v>
      </c>
      <c r="B138" s="5">
        <f>EURUSD10080[[#This Row],[date_start]]+5</f>
        <v>43441</v>
      </c>
      <c r="C138" s="4">
        <v>372424</v>
      </c>
      <c r="D138" s="6">
        <v>1.1349899999999999</v>
      </c>
      <c r="E138" s="6">
        <v>1.1423300000000001</v>
      </c>
      <c r="F138" s="6">
        <v>1.13104</v>
      </c>
      <c r="G138" s="6">
        <v>1.1396200000000001</v>
      </c>
    </row>
    <row r="139" spans="1:7" x14ac:dyDescent="0.25">
      <c r="A139" s="5">
        <v>43429</v>
      </c>
      <c r="B139" s="5">
        <f>EURUSD10080[[#This Row],[date_start]]+5</f>
        <v>43434</v>
      </c>
      <c r="C139" s="4">
        <v>352113</v>
      </c>
      <c r="D139" s="6">
        <v>1.13391</v>
      </c>
      <c r="E139" s="6">
        <v>1.1401300000000001</v>
      </c>
      <c r="F139" s="6">
        <v>1.1266700000000001</v>
      </c>
      <c r="G139" s="6">
        <v>1.1315500000000001</v>
      </c>
    </row>
    <row r="140" spans="1:7" x14ac:dyDescent="0.25">
      <c r="A140" s="5">
        <v>43422</v>
      </c>
      <c r="B140" s="5">
        <f>EURUSD10080[[#This Row],[date_start]]+5</f>
        <v>43427</v>
      </c>
      <c r="C140" s="4">
        <v>297639</v>
      </c>
      <c r="D140" s="6">
        <v>1.1413599999999999</v>
      </c>
      <c r="E140" s="6">
        <v>1.1471899999999999</v>
      </c>
      <c r="F140" s="6">
        <v>1.1327</v>
      </c>
      <c r="G140" s="6">
        <v>1.13296</v>
      </c>
    </row>
    <row r="141" spans="1:7" x14ac:dyDescent="0.25">
      <c r="A141" s="5">
        <v>43415</v>
      </c>
      <c r="B141" s="5">
        <f>EURUSD10080[[#This Row],[date_start]]+5</f>
        <v>43420</v>
      </c>
      <c r="C141" s="4">
        <v>443026</v>
      </c>
      <c r="D141" s="6">
        <v>1.13184</v>
      </c>
      <c r="E141" s="6">
        <v>1.1419900000000001</v>
      </c>
      <c r="F141" s="6">
        <v>1.1215299999999999</v>
      </c>
      <c r="G141" s="6">
        <v>1.1414</v>
      </c>
    </row>
    <row r="142" spans="1:7" x14ac:dyDescent="0.25">
      <c r="A142" s="5">
        <v>43408</v>
      </c>
      <c r="B142" s="5">
        <f>EURUSD10080[[#This Row],[date_start]]+5</f>
        <v>43413</v>
      </c>
      <c r="C142" s="4">
        <v>396615</v>
      </c>
      <c r="D142" s="6">
        <v>1.13853</v>
      </c>
      <c r="E142" s="6">
        <v>1.14994</v>
      </c>
      <c r="F142" s="6">
        <v>1.13157</v>
      </c>
      <c r="G142" s="6">
        <v>1.1334299999999999</v>
      </c>
    </row>
    <row r="143" spans="1:7" x14ac:dyDescent="0.25">
      <c r="A143" s="5">
        <v>43401</v>
      </c>
      <c r="B143" s="5">
        <f>EURUSD10080[[#This Row],[date_start]]+5</f>
        <v>43406</v>
      </c>
      <c r="C143" s="4">
        <v>374875</v>
      </c>
      <c r="D143" s="6">
        <v>1.13978</v>
      </c>
      <c r="E143" s="6">
        <v>1.1455500000000001</v>
      </c>
      <c r="F143" s="6">
        <v>1.1301699999999999</v>
      </c>
      <c r="G143" s="6">
        <v>1.13859</v>
      </c>
    </row>
    <row r="144" spans="1:7" x14ac:dyDescent="0.25">
      <c r="A144" s="5">
        <v>43394</v>
      </c>
      <c r="B144" s="5">
        <f>EURUSD10080[[#This Row],[date_start]]+5</f>
        <v>43399</v>
      </c>
      <c r="C144" s="4">
        <v>412609</v>
      </c>
      <c r="D144" s="6">
        <v>1.1516</v>
      </c>
      <c r="E144" s="6">
        <v>1.1549799999999999</v>
      </c>
      <c r="F144" s="6">
        <v>1.1335299999999999</v>
      </c>
      <c r="G144" s="6">
        <v>1.1402099999999999</v>
      </c>
    </row>
    <row r="145" spans="1:7" x14ac:dyDescent="0.25">
      <c r="A145" s="5">
        <v>43387</v>
      </c>
      <c r="B145" s="5">
        <f>EURUSD10080[[#This Row],[date_start]]+5</f>
        <v>43392</v>
      </c>
      <c r="C145" s="4">
        <v>387061</v>
      </c>
      <c r="D145" s="6">
        <v>1.15364</v>
      </c>
      <c r="E145" s="6">
        <v>1.1620900000000001</v>
      </c>
      <c r="F145" s="6">
        <v>1.1432599999999999</v>
      </c>
      <c r="G145" s="6">
        <v>1.1514200000000001</v>
      </c>
    </row>
    <row r="146" spans="1:7" x14ac:dyDescent="0.25">
      <c r="A146" s="5">
        <v>43380</v>
      </c>
      <c r="B146" s="5">
        <f>EURUSD10080[[#This Row],[date_start]]+5</f>
        <v>43385</v>
      </c>
      <c r="C146" s="4">
        <v>428430</v>
      </c>
      <c r="D146" s="6">
        <v>1.15205</v>
      </c>
      <c r="E146" s="6">
        <v>1.1610100000000001</v>
      </c>
      <c r="F146" s="6">
        <v>1.1431800000000001</v>
      </c>
      <c r="G146" s="6">
        <v>1.15584</v>
      </c>
    </row>
    <row r="147" spans="1:7" x14ac:dyDescent="0.25">
      <c r="A147" s="5">
        <v>43373</v>
      </c>
      <c r="B147" s="5">
        <f>EURUSD10080[[#This Row],[date_start]]+5</f>
        <v>43378</v>
      </c>
      <c r="C147" s="4">
        <v>391742</v>
      </c>
      <c r="D147" s="6">
        <v>1.1615599999999999</v>
      </c>
      <c r="E147" s="6">
        <v>1.1624300000000001</v>
      </c>
      <c r="F147" s="6">
        <v>1.1463000000000001</v>
      </c>
      <c r="G147" s="6">
        <v>1.1523399999999999</v>
      </c>
    </row>
    <row r="148" spans="1:7" x14ac:dyDescent="0.25">
      <c r="A148" s="5">
        <v>43366</v>
      </c>
      <c r="B148" s="5">
        <f>EURUSD10080[[#This Row],[date_start]]+5</f>
        <v>43371</v>
      </c>
      <c r="C148" s="4">
        <v>369733</v>
      </c>
      <c r="D148" s="6">
        <v>1.17405</v>
      </c>
      <c r="E148" s="6">
        <v>1.1814800000000001</v>
      </c>
      <c r="F148" s="6">
        <v>1.15693</v>
      </c>
      <c r="G148" s="6">
        <v>1.1601999999999999</v>
      </c>
    </row>
    <row r="149" spans="1:7" x14ac:dyDescent="0.25">
      <c r="A149" s="5">
        <v>43359</v>
      </c>
      <c r="B149" s="5">
        <f>EURUSD10080[[#This Row],[date_start]]+5</f>
        <v>43364</v>
      </c>
      <c r="C149" s="4">
        <v>344737</v>
      </c>
      <c r="D149" s="6">
        <v>1.16231</v>
      </c>
      <c r="E149" s="6">
        <v>1.18024</v>
      </c>
      <c r="F149" s="6">
        <v>1.1617500000000001</v>
      </c>
      <c r="G149" s="6">
        <v>1.17537</v>
      </c>
    </row>
    <row r="150" spans="1:7" x14ac:dyDescent="0.25">
      <c r="A150" s="5">
        <v>43352</v>
      </c>
      <c r="B150" s="5">
        <f>EURUSD10080[[#This Row],[date_start]]+5</f>
        <v>43357</v>
      </c>
      <c r="C150" s="4">
        <v>315729</v>
      </c>
      <c r="D150" s="6">
        <v>1.1549400000000001</v>
      </c>
      <c r="E150" s="6">
        <v>1.1721299999999999</v>
      </c>
      <c r="F150" s="6">
        <v>1.15255</v>
      </c>
      <c r="G150" s="6">
        <v>1.1621900000000001</v>
      </c>
    </row>
    <row r="151" spans="1:7" x14ac:dyDescent="0.25">
      <c r="A151" s="5">
        <v>43345</v>
      </c>
      <c r="B151" s="5">
        <f>EURUSD10080[[#This Row],[date_start]]+5</f>
        <v>43350</v>
      </c>
      <c r="C151" s="4">
        <v>361319</v>
      </c>
      <c r="D151" s="6">
        <v>1.1595500000000001</v>
      </c>
      <c r="E151" s="6">
        <v>1.16588</v>
      </c>
      <c r="F151" s="6">
        <v>1.1529700000000001</v>
      </c>
      <c r="G151" s="6">
        <v>1.15526</v>
      </c>
    </row>
    <row r="152" spans="1:7" x14ac:dyDescent="0.25">
      <c r="A152" s="5">
        <v>43338</v>
      </c>
      <c r="B152" s="5">
        <f>EURUSD10080[[#This Row],[date_start]]+5</f>
        <v>43343</v>
      </c>
      <c r="C152" s="4">
        <v>387148</v>
      </c>
      <c r="D152" s="6">
        <v>1.1616</v>
      </c>
      <c r="E152" s="6">
        <v>1.17333</v>
      </c>
      <c r="F152" s="6">
        <v>1.15842</v>
      </c>
      <c r="G152" s="6">
        <v>1.16021</v>
      </c>
    </row>
    <row r="153" spans="1:7" x14ac:dyDescent="0.25">
      <c r="A153" s="5">
        <v>43331</v>
      </c>
      <c r="B153" s="5">
        <f>EURUSD10080[[#This Row],[date_start]]+5</f>
        <v>43336</v>
      </c>
      <c r="C153" s="4">
        <v>372151</v>
      </c>
      <c r="D153" s="6">
        <v>1.1436599999999999</v>
      </c>
      <c r="E153" s="6">
        <v>1.16394</v>
      </c>
      <c r="F153" s="6">
        <v>1.1394</v>
      </c>
      <c r="G153" s="6">
        <v>1.16218</v>
      </c>
    </row>
    <row r="154" spans="1:7" x14ac:dyDescent="0.25">
      <c r="A154" s="5">
        <v>43324</v>
      </c>
      <c r="B154" s="5">
        <f>EURUSD10080[[#This Row],[date_start]]+5</f>
        <v>43329</v>
      </c>
      <c r="C154" s="4">
        <v>424668</v>
      </c>
      <c r="D154" s="6">
        <v>1.13714</v>
      </c>
      <c r="E154" s="6">
        <v>1.14445</v>
      </c>
      <c r="F154" s="6">
        <v>1.1300600000000001</v>
      </c>
      <c r="G154" s="6">
        <v>1.14381</v>
      </c>
    </row>
    <row r="155" spans="1:7" x14ac:dyDescent="0.25">
      <c r="A155" s="5">
        <v>43317</v>
      </c>
      <c r="B155" s="5">
        <f>EURUSD10080[[#This Row],[date_start]]+5</f>
        <v>43322</v>
      </c>
      <c r="C155" s="4">
        <v>316260</v>
      </c>
      <c r="D155" s="6">
        <v>1.1568099999999999</v>
      </c>
      <c r="E155" s="6">
        <v>1.1627799999999999</v>
      </c>
      <c r="F155" s="6">
        <v>1.1387799999999999</v>
      </c>
      <c r="G155" s="6">
        <v>1.1411100000000001</v>
      </c>
    </row>
    <row r="156" spans="1:7" x14ac:dyDescent="0.25">
      <c r="A156" s="5">
        <v>43310</v>
      </c>
      <c r="B156" s="5">
        <f>EURUSD10080[[#This Row],[date_start]]+5</f>
        <v>43315</v>
      </c>
      <c r="C156" s="4">
        <v>313409</v>
      </c>
      <c r="D156" s="6">
        <v>1.1656299999999999</v>
      </c>
      <c r="E156" s="6">
        <v>1.17455</v>
      </c>
      <c r="F156" s="6">
        <v>1.15598</v>
      </c>
      <c r="G156" s="6">
        <v>1.15672</v>
      </c>
    </row>
    <row r="157" spans="1:7" x14ac:dyDescent="0.25">
      <c r="A157" s="5">
        <v>43303</v>
      </c>
      <c r="B157" s="5">
        <f>EURUSD10080[[#This Row],[date_start]]+5</f>
        <v>43308</v>
      </c>
      <c r="C157" s="4">
        <v>372540</v>
      </c>
      <c r="D157" s="6">
        <v>1.1726099999999999</v>
      </c>
      <c r="E157" s="6">
        <v>1.1749700000000001</v>
      </c>
      <c r="F157" s="6">
        <v>1.1619900000000001</v>
      </c>
      <c r="G157" s="6">
        <v>1.1656500000000001</v>
      </c>
    </row>
    <row r="158" spans="1:7" x14ac:dyDescent="0.25">
      <c r="A158" s="5">
        <v>43296</v>
      </c>
      <c r="B158" s="5">
        <f>EURUSD10080[[#This Row],[date_start]]+5</f>
        <v>43301</v>
      </c>
      <c r="C158" s="4">
        <v>554059</v>
      </c>
      <c r="D158" s="6">
        <v>1.1689499999999999</v>
      </c>
      <c r="E158" s="6">
        <v>1.1744600000000001</v>
      </c>
      <c r="F158" s="6">
        <v>1.15747</v>
      </c>
      <c r="G158" s="6">
        <v>1.1720900000000001</v>
      </c>
    </row>
    <row r="159" spans="1:7" x14ac:dyDescent="0.25">
      <c r="A159" s="5">
        <v>43289</v>
      </c>
      <c r="B159" s="5">
        <f>EURUSD10080[[#This Row],[date_start]]+5</f>
        <v>43294</v>
      </c>
      <c r="C159" s="4">
        <v>467936</v>
      </c>
      <c r="D159" s="6">
        <v>1.1738200000000001</v>
      </c>
      <c r="E159" s="6">
        <v>1.1790799999999999</v>
      </c>
      <c r="F159" s="6">
        <v>1.1612800000000001</v>
      </c>
      <c r="G159" s="6">
        <v>1.16856</v>
      </c>
    </row>
    <row r="160" spans="1:7" x14ac:dyDescent="0.25">
      <c r="A160" s="5">
        <v>43282</v>
      </c>
      <c r="B160" s="5">
        <f>EURUSD10080[[#This Row],[date_start]]+5</f>
        <v>43287</v>
      </c>
      <c r="C160" s="4">
        <v>453108</v>
      </c>
      <c r="D160" s="6">
        <v>1.1684099999999999</v>
      </c>
      <c r="E160" s="6">
        <v>1.17679</v>
      </c>
      <c r="F160" s="6">
        <v>1.1591199999999999</v>
      </c>
      <c r="G160" s="6">
        <v>1.17435</v>
      </c>
    </row>
    <row r="161" spans="1:7" x14ac:dyDescent="0.25">
      <c r="A161" s="5">
        <v>43275</v>
      </c>
      <c r="B161" s="5">
        <f>EURUSD10080[[#This Row],[date_start]]+5</f>
        <v>43280</v>
      </c>
      <c r="C161" s="4">
        <v>625519</v>
      </c>
      <c r="D161" s="6">
        <v>1.16635</v>
      </c>
      <c r="E161" s="6">
        <v>1.17205</v>
      </c>
      <c r="F161" s="6">
        <v>1.1527099999999999</v>
      </c>
      <c r="G161" s="6">
        <v>1.16831</v>
      </c>
    </row>
    <row r="162" spans="1:7" x14ac:dyDescent="0.25">
      <c r="A162" s="5">
        <v>43268</v>
      </c>
      <c r="B162" s="5">
        <f>EURUSD10080[[#This Row],[date_start]]+5</f>
        <v>43273</v>
      </c>
      <c r="C162" s="4">
        <v>574416</v>
      </c>
      <c r="D162" s="6">
        <v>1.1587400000000001</v>
      </c>
      <c r="E162" s="6">
        <v>1.1674899999999999</v>
      </c>
      <c r="F162" s="6">
        <v>1.1507799999999999</v>
      </c>
      <c r="G162" s="6">
        <v>1.1653899999999999</v>
      </c>
    </row>
    <row r="163" spans="1:7" x14ac:dyDescent="0.25">
      <c r="A163" s="5">
        <v>43261</v>
      </c>
      <c r="B163" s="5">
        <f>EURUSD10080[[#This Row],[date_start]]+5</f>
        <v>43266</v>
      </c>
      <c r="C163" s="4">
        <v>526713</v>
      </c>
      <c r="D163" s="6">
        <v>1.1773199999999999</v>
      </c>
      <c r="E163" s="6">
        <v>1.18519</v>
      </c>
      <c r="F163" s="6">
        <v>1.1543000000000001</v>
      </c>
      <c r="G163" s="6">
        <v>1.1607000000000001</v>
      </c>
    </row>
    <row r="164" spans="1:7" x14ac:dyDescent="0.25">
      <c r="A164" s="5">
        <v>43254</v>
      </c>
      <c r="B164" s="5">
        <f>EURUSD10080[[#This Row],[date_start]]+5</f>
        <v>43259</v>
      </c>
      <c r="C164" s="4">
        <v>494367</v>
      </c>
      <c r="D164" s="6">
        <v>1.16554</v>
      </c>
      <c r="E164" s="6">
        <v>1.18398</v>
      </c>
      <c r="F164" s="6">
        <v>1.16526</v>
      </c>
      <c r="G164" s="6">
        <v>1.17693</v>
      </c>
    </row>
    <row r="165" spans="1:7" x14ac:dyDescent="0.25">
      <c r="A165" s="5">
        <v>43247</v>
      </c>
      <c r="B165" s="5">
        <f>EURUSD10080[[#This Row],[date_start]]+5</f>
        <v>43252</v>
      </c>
      <c r="C165" s="4">
        <v>643643</v>
      </c>
      <c r="D165" s="6">
        <v>1.1682300000000001</v>
      </c>
      <c r="E165" s="6">
        <v>1.1728400000000001</v>
      </c>
      <c r="F165" s="6">
        <v>1.1509799999999999</v>
      </c>
      <c r="G165" s="6">
        <v>1.1659600000000001</v>
      </c>
    </row>
    <row r="166" spans="1:7" x14ac:dyDescent="0.25">
      <c r="A166" s="5">
        <v>43240</v>
      </c>
      <c r="B166" s="5">
        <f>EURUSD10080[[#This Row],[date_start]]+5</f>
        <v>43245</v>
      </c>
      <c r="C166" s="4">
        <v>539475</v>
      </c>
      <c r="D166" s="6">
        <v>1.17696</v>
      </c>
      <c r="E166" s="6">
        <v>1.1829700000000001</v>
      </c>
      <c r="F166" s="6">
        <v>1.16452</v>
      </c>
      <c r="G166" s="6">
        <v>1.16492</v>
      </c>
    </row>
    <row r="167" spans="1:7" x14ac:dyDescent="0.25">
      <c r="A167" s="5">
        <v>43233</v>
      </c>
      <c r="B167" s="5">
        <f>EURUSD10080[[#This Row],[date_start]]+5</f>
        <v>43238</v>
      </c>
      <c r="C167" s="4">
        <v>523562</v>
      </c>
      <c r="D167" s="6">
        <v>1.19418</v>
      </c>
      <c r="E167" s="6">
        <v>1.1996100000000001</v>
      </c>
      <c r="F167" s="6">
        <v>1.1749799999999999</v>
      </c>
      <c r="G167" s="6">
        <v>1.1770499999999999</v>
      </c>
    </row>
    <row r="168" spans="1:7" x14ac:dyDescent="0.25">
      <c r="A168" s="5">
        <v>43226</v>
      </c>
      <c r="B168" s="5">
        <f>EURUSD10080[[#This Row],[date_start]]+5</f>
        <v>43231</v>
      </c>
      <c r="C168" s="4">
        <v>467822</v>
      </c>
      <c r="D168" s="6">
        <v>1.1950700000000001</v>
      </c>
      <c r="E168" s="6">
        <v>1.1978</v>
      </c>
      <c r="F168" s="6">
        <v>1.1822600000000001</v>
      </c>
      <c r="G168" s="6">
        <v>1.19417</v>
      </c>
    </row>
    <row r="169" spans="1:7" x14ac:dyDescent="0.25">
      <c r="A169" s="5">
        <v>43219</v>
      </c>
      <c r="B169" s="5">
        <f>EURUSD10080[[#This Row],[date_start]]+5</f>
        <v>43224</v>
      </c>
      <c r="C169" s="4">
        <v>514946</v>
      </c>
      <c r="D169" s="6">
        <v>1.21248</v>
      </c>
      <c r="E169" s="6">
        <v>1.21387</v>
      </c>
      <c r="F169" s="6">
        <v>1.1910799999999999</v>
      </c>
      <c r="G169" s="6">
        <v>1.1960900000000001</v>
      </c>
    </row>
    <row r="170" spans="1:7" x14ac:dyDescent="0.25">
      <c r="A170" s="5">
        <v>43212</v>
      </c>
      <c r="B170" s="5">
        <f>EURUSD10080[[#This Row],[date_start]]+5</f>
        <v>43217</v>
      </c>
      <c r="C170" s="4">
        <v>440328</v>
      </c>
      <c r="D170" s="6">
        <v>1.22695</v>
      </c>
      <c r="E170" s="6">
        <v>1.22895</v>
      </c>
      <c r="F170" s="6">
        <v>1.20553</v>
      </c>
      <c r="G170" s="6">
        <v>1.2129300000000001</v>
      </c>
    </row>
    <row r="171" spans="1:7" x14ac:dyDescent="0.25">
      <c r="A171" s="5">
        <v>43205</v>
      </c>
      <c r="B171" s="5">
        <f>EURUSD10080[[#This Row],[date_start]]+5</f>
        <v>43210</v>
      </c>
      <c r="C171" s="4">
        <v>339671</v>
      </c>
      <c r="D171" s="6">
        <v>1.23289</v>
      </c>
      <c r="E171" s="6">
        <v>1.2413700000000001</v>
      </c>
      <c r="F171" s="6">
        <v>1.22496</v>
      </c>
      <c r="G171" s="6">
        <v>1.2287300000000001</v>
      </c>
    </row>
    <row r="172" spans="1:7" x14ac:dyDescent="0.25">
      <c r="A172" s="5">
        <v>43198</v>
      </c>
      <c r="B172" s="5">
        <f>EURUSD10080[[#This Row],[date_start]]+5</f>
        <v>43203</v>
      </c>
      <c r="C172" s="4">
        <v>385944</v>
      </c>
      <c r="D172" s="6">
        <v>1.22794</v>
      </c>
      <c r="E172" s="6">
        <v>1.2396400000000001</v>
      </c>
      <c r="F172" s="6">
        <v>1.2260200000000001</v>
      </c>
      <c r="G172" s="6">
        <v>1.2329000000000001</v>
      </c>
    </row>
    <row r="173" spans="1:7" x14ac:dyDescent="0.25">
      <c r="A173" s="5">
        <v>43191</v>
      </c>
      <c r="B173" s="5">
        <f>EURUSD10080[[#This Row],[date_start]]+5</f>
        <v>43196</v>
      </c>
      <c r="C173" s="4">
        <v>406504</v>
      </c>
      <c r="D173" s="6">
        <v>1.2319199999999999</v>
      </c>
      <c r="E173" s="6">
        <v>1.2344999999999999</v>
      </c>
      <c r="F173" s="6">
        <v>1.22149</v>
      </c>
      <c r="G173" s="6">
        <v>1.2280899999999999</v>
      </c>
    </row>
    <row r="174" spans="1:7" x14ac:dyDescent="0.25">
      <c r="A174" s="5">
        <v>43184</v>
      </c>
      <c r="B174" s="5">
        <f>EURUSD10080[[#This Row],[date_start]]+5</f>
        <v>43189</v>
      </c>
      <c r="C174" s="4">
        <v>529315</v>
      </c>
      <c r="D174" s="6">
        <v>1.2349699999999999</v>
      </c>
      <c r="E174" s="6">
        <v>1.24763</v>
      </c>
      <c r="F174" s="6">
        <v>1.2283900000000001</v>
      </c>
      <c r="G174" s="6">
        <v>1.2321800000000001</v>
      </c>
    </row>
    <row r="175" spans="1:7" x14ac:dyDescent="0.25">
      <c r="A175" s="5">
        <v>43177</v>
      </c>
      <c r="B175" s="5">
        <f>EURUSD10080[[#This Row],[date_start]]+5</f>
        <v>43182</v>
      </c>
      <c r="C175" s="4">
        <v>650004</v>
      </c>
      <c r="D175" s="6">
        <v>1.22872</v>
      </c>
      <c r="E175" s="6">
        <v>1.23885</v>
      </c>
      <c r="F175" s="6">
        <v>1.2239599999999999</v>
      </c>
      <c r="G175" s="6">
        <v>1.2351399999999999</v>
      </c>
    </row>
    <row r="176" spans="1:7" x14ac:dyDescent="0.25">
      <c r="A176" s="5">
        <v>43170</v>
      </c>
      <c r="B176" s="5">
        <f>EURUSD10080[[#This Row],[date_start]]+5</f>
        <v>43175</v>
      </c>
      <c r="C176" s="4">
        <v>619154</v>
      </c>
      <c r="D176" s="6">
        <v>1.2309600000000001</v>
      </c>
      <c r="E176" s="6">
        <v>1.24125</v>
      </c>
      <c r="F176" s="6">
        <v>1.226</v>
      </c>
      <c r="G176" s="6">
        <v>1.22889</v>
      </c>
    </row>
    <row r="177" spans="1:7" x14ac:dyDescent="0.25">
      <c r="A177" s="5">
        <v>43163</v>
      </c>
      <c r="B177" s="5">
        <f>EURUSD10080[[#This Row],[date_start]]+5</f>
        <v>43168</v>
      </c>
      <c r="C177" s="4">
        <v>786337</v>
      </c>
      <c r="D177" s="6">
        <v>1.2332399999999999</v>
      </c>
      <c r="E177" s="6">
        <v>1.2446200000000001</v>
      </c>
      <c r="F177" s="6">
        <v>1.22688</v>
      </c>
      <c r="G177" s="6">
        <v>1.2305299999999999</v>
      </c>
    </row>
    <row r="178" spans="1:7" x14ac:dyDescent="0.25">
      <c r="A178" s="5">
        <v>43156</v>
      </c>
      <c r="B178" s="5">
        <f>EURUSD10080[[#This Row],[date_start]]+5</f>
        <v>43161</v>
      </c>
      <c r="C178" s="4">
        <v>748727</v>
      </c>
      <c r="D178" s="6">
        <v>1.2293000000000001</v>
      </c>
      <c r="E178" s="6">
        <v>1.2355</v>
      </c>
      <c r="F178" s="6">
        <v>1.21546</v>
      </c>
      <c r="G178" s="6">
        <v>1.23184</v>
      </c>
    </row>
    <row r="179" spans="1:7" x14ac:dyDescent="0.25">
      <c r="A179" s="5">
        <v>43149</v>
      </c>
      <c r="B179" s="5">
        <f>EURUSD10080[[#This Row],[date_start]]+5</f>
        <v>43154</v>
      </c>
      <c r="C179" s="4">
        <v>725717</v>
      </c>
      <c r="D179" s="6">
        <v>1.2400800000000001</v>
      </c>
      <c r="E179" s="6">
        <v>1.24352</v>
      </c>
      <c r="F179" s="6">
        <v>1.2259500000000001</v>
      </c>
      <c r="G179" s="6">
        <v>1.2293499999999999</v>
      </c>
    </row>
    <row r="180" spans="1:7" x14ac:dyDescent="0.25">
      <c r="A180" s="5">
        <v>43142</v>
      </c>
      <c r="B180" s="5">
        <f>EURUSD10080[[#This Row],[date_start]]+5</f>
        <v>43147</v>
      </c>
      <c r="C180" s="4">
        <v>810900</v>
      </c>
      <c r="D180" s="6">
        <v>1.2244200000000001</v>
      </c>
      <c r="E180" s="6">
        <v>1.2555400000000001</v>
      </c>
      <c r="F180" s="6">
        <v>1.2235</v>
      </c>
      <c r="G180" s="6">
        <v>1.24105</v>
      </c>
    </row>
    <row r="181" spans="1:7" x14ac:dyDescent="0.25">
      <c r="A181" s="5">
        <v>43135</v>
      </c>
      <c r="B181" s="5">
        <f>EURUSD10080[[#This Row],[date_start]]+5</f>
        <v>43140</v>
      </c>
      <c r="C181" s="4">
        <v>1160472</v>
      </c>
      <c r="D181" s="6">
        <v>1.2434400000000001</v>
      </c>
      <c r="E181" s="6">
        <v>1.24749</v>
      </c>
      <c r="F181" s="6">
        <v>1.22054</v>
      </c>
      <c r="G181" s="6">
        <v>1.22498</v>
      </c>
    </row>
    <row r="182" spans="1:7" x14ac:dyDescent="0.25">
      <c r="A182" s="5">
        <v>43128</v>
      </c>
      <c r="B182" s="5">
        <f>EURUSD10080[[#This Row],[date_start]]+5</f>
        <v>43133</v>
      </c>
      <c r="C182" s="4">
        <v>951296</v>
      </c>
      <c r="D182" s="6">
        <v>1.2425900000000001</v>
      </c>
      <c r="E182" s="6">
        <v>1.2522</v>
      </c>
      <c r="F182" s="6">
        <v>1.2334799999999999</v>
      </c>
      <c r="G182" s="6">
        <v>1.2456</v>
      </c>
    </row>
    <row r="183" spans="1:7" x14ac:dyDescent="0.25">
      <c r="A183" s="5">
        <v>43121</v>
      </c>
      <c r="B183" s="5">
        <f>EURUSD10080[[#This Row],[date_start]]+5</f>
        <v>43126</v>
      </c>
      <c r="C183" s="4">
        <v>1005397</v>
      </c>
      <c r="D183" s="6">
        <v>1.22698</v>
      </c>
      <c r="E183" s="6">
        <v>1.2537799999999999</v>
      </c>
      <c r="F183" s="6">
        <v>1.22139</v>
      </c>
      <c r="G183" s="6">
        <v>1.24264</v>
      </c>
    </row>
    <row r="184" spans="1:7" x14ac:dyDescent="0.25">
      <c r="A184" s="5">
        <v>43114</v>
      </c>
      <c r="B184" s="5">
        <f>EURUSD10080[[#This Row],[date_start]]+5</f>
        <v>43119</v>
      </c>
      <c r="C184" s="4">
        <v>852586</v>
      </c>
      <c r="D184" s="6">
        <v>1.21932</v>
      </c>
      <c r="E184" s="6">
        <v>1.23231</v>
      </c>
      <c r="F184" s="6">
        <v>1.21652</v>
      </c>
      <c r="G184" s="6">
        <v>1.22224</v>
      </c>
    </row>
    <row r="185" spans="1:7" x14ac:dyDescent="0.25">
      <c r="A185" s="5">
        <v>43107</v>
      </c>
      <c r="B185" s="5">
        <f>EURUSD10080[[#This Row],[date_start]]+5</f>
        <v>43112</v>
      </c>
      <c r="C185" s="4">
        <v>685878</v>
      </c>
      <c r="D185" s="6">
        <v>1.20268</v>
      </c>
      <c r="E185" s="6">
        <v>1.2218500000000001</v>
      </c>
      <c r="F185" s="6">
        <v>1.1915500000000001</v>
      </c>
      <c r="G185" s="6">
        <v>1.22</v>
      </c>
    </row>
    <row r="186" spans="1:7" x14ac:dyDescent="0.25">
      <c r="A186" s="5">
        <v>43100</v>
      </c>
      <c r="B186" s="5">
        <f>EURUSD10080[[#This Row],[date_start]]+5</f>
        <v>43105</v>
      </c>
      <c r="C186" s="4">
        <v>416553</v>
      </c>
      <c r="D186" s="6">
        <v>1.2008799999999999</v>
      </c>
      <c r="E186" s="6">
        <v>1.20889</v>
      </c>
      <c r="F186" s="6">
        <v>1.20007</v>
      </c>
      <c r="G186" s="6">
        <v>1.2029799999999999</v>
      </c>
    </row>
    <row r="187" spans="1:7" x14ac:dyDescent="0.25">
      <c r="A187" s="5">
        <v>43093</v>
      </c>
      <c r="B187" s="5">
        <f>EURUSD10080[[#This Row],[date_start]]+5</f>
        <v>43098</v>
      </c>
      <c r="C187" s="4">
        <v>279965</v>
      </c>
      <c r="D187" s="6">
        <v>1.1870400000000001</v>
      </c>
      <c r="E187" s="6">
        <v>1.20255</v>
      </c>
      <c r="F187" s="6">
        <v>1.18466</v>
      </c>
      <c r="G187" s="6">
        <v>1.1994100000000001</v>
      </c>
    </row>
    <row r="188" spans="1:7" x14ac:dyDescent="0.25">
      <c r="A188" s="5">
        <v>43086</v>
      </c>
      <c r="B188" s="5">
        <f>EURUSD10080[[#This Row],[date_start]]+5</f>
        <v>43091</v>
      </c>
      <c r="C188" s="4">
        <v>505564</v>
      </c>
      <c r="D188" s="6">
        <v>1.17435</v>
      </c>
      <c r="E188" s="6">
        <v>1.19017</v>
      </c>
      <c r="F188" s="6">
        <v>1.1737500000000001</v>
      </c>
      <c r="G188" s="6">
        <v>1.1862999999999999</v>
      </c>
    </row>
    <row r="189" spans="1:7" x14ac:dyDescent="0.25">
      <c r="A189" s="5">
        <v>43079</v>
      </c>
      <c r="B189" s="5">
        <f>EURUSD10080[[#This Row],[date_start]]+5</f>
        <v>43084</v>
      </c>
      <c r="C189" s="4">
        <v>381289</v>
      </c>
      <c r="D189" s="6">
        <v>1.1765000000000001</v>
      </c>
      <c r="E189" s="6">
        <v>1.18625</v>
      </c>
      <c r="F189" s="6">
        <v>1.1717500000000001</v>
      </c>
      <c r="G189" s="6">
        <v>1.1750499999999999</v>
      </c>
    </row>
    <row r="190" spans="1:7" x14ac:dyDescent="0.25">
      <c r="A190" s="5">
        <v>43072</v>
      </c>
      <c r="B190" s="5">
        <f>EURUSD10080[[#This Row],[date_start]]+5</f>
        <v>43077</v>
      </c>
      <c r="C190" s="4">
        <v>394296</v>
      </c>
      <c r="D190" s="6">
        <v>1.18618</v>
      </c>
      <c r="E190" s="6">
        <v>1.1878599999999999</v>
      </c>
      <c r="F190" s="6">
        <v>1.17302</v>
      </c>
      <c r="G190" s="6">
        <v>1.1773100000000001</v>
      </c>
    </row>
    <row r="191" spans="1:7" x14ac:dyDescent="0.25">
      <c r="A191" s="5">
        <v>43065</v>
      </c>
      <c r="B191" s="5">
        <f>EURUSD10080[[#This Row],[date_start]]+5</f>
        <v>43070</v>
      </c>
      <c r="C191" s="4">
        <v>421280</v>
      </c>
      <c r="D191" s="6">
        <v>1.19265</v>
      </c>
      <c r="E191" s="6">
        <v>1.19611</v>
      </c>
      <c r="F191" s="6">
        <v>1.18089</v>
      </c>
      <c r="G191" s="6">
        <v>1.18919</v>
      </c>
    </row>
    <row r="192" spans="1:7" x14ac:dyDescent="0.25">
      <c r="A192" s="5">
        <v>43058</v>
      </c>
      <c r="B192" s="5">
        <f>EURUSD10080[[#This Row],[date_start]]+5</f>
        <v>43063</v>
      </c>
      <c r="C192" s="4">
        <v>321773</v>
      </c>
      <c r="D192" s="6">
        <v>1.17852</v>
      </c>
      <c r="E192" s="6">
        <v>1.1944300000000001</v>
      </c>
      <c r="F192" s="6">
        <v>1.1712899999999999</v>
      </c>
      <c r="G192" s="6">
        <v>1.1928700000000001</v>
      </c>
    </row>
    <row r="193" spans="1:7" x14ac:dyDescent="0.25">
      <c r="A193" s="5">
        <v>43051</v>
      </c>
      <c r="B193" s="5">
        <f>EURUSD10080[[#This Row],[date_start]]+5</f>
        <v>43056</v>
      </c>
      <c r="C193" s="4">
        <v>346619</v>
      </c>
      <c r="D193" s="6">
        <v>1.16574</v>
      </c>
      <c r="E193" s="6">
        <v>1.1860299999999999</v>
      </c>
      <c r="F193" s="6">
        <v>1.1637299999999999</v>
      </c>
      <c r="G193" s="6">
        <v>1.1788400000000001</v>
      </c>
    </row>
    <row r="194" spans="1:7" x14ac:dyDescent="0.25">
      <c r="A194" s="5">
        <v>43044</v>
      </c>
      <c r="B194" s="5">
        <f>EURUSD10080[[#This Row],[date_start]]+5</f>
        <v>43049</v>
      </c>
      <c r="C194" s="4">
        <v>334660</v>
      </c>
      <c r="D194" s="6">
        <v>1.1609700000000001</v>
      </c>
      <c r="E194" s="6">
        <v>1.1677900000000001</v>
      </c>
      <c r="F194" s="6">
        <v>1.1554</v>
      </c>
      <c r="G194" s="6">
        <v>1.1663699999999999</v>
      </c>
    </row>
    <row r="195" spans="1:7" x14ac:dyDescent="0.25">
      <c r="A195" s="5">
        <v>43037</v>
      </c>
      <c r="B195" s="5">
        <f>EURUSD10080[[#This Row],[date_start]]+5</f>
        <v>43042</v>
      </c>
      <c r="C195" s="4">
        <v>337001</v>
      </c>
      <c r="D195" s="6">
        <v>1.1605399999999999</v>
      </c>
      <c r="E195" s="6">
        <v>1.16906</v>
      </c>
      <c r="F195" s="6">
        <v>1.15933</v>
      </c>
      <c r="G195" s="6">
        <v>1.16066</v>
      </c>
    </row>
    <row r="196" spans="1:7" x14ac:dyDescent="0.25">
      <c r="A196" s="5">
        <v>43030</v>
      </c>
      <c r="B196" s="5">
        <f>EURUSD10080[[#This Row],[date_start]]+5</f>
        <v>43035</v>
      </c>
      <c r="C196" s="4">
        <v>399158</v>
      </c>
      <c r="D196" s="6">
        <v>1.1766399999999999</v>
      </c>
      <c r="E196" s="6">
        <v>1.18367</v>
      </c>
      <c r="F196" s="6">
        <v>1.1574199999999999</v>
      </c>
      <c r="G196" s="6">
        <v>1.1607499999999999</v>
      </c>
    </row>
    <row r="197" spans="1:7" x14ac:dyDescent="0.25">
      <c r="A197" s="5">
        <v>43023</v>
      </c>
      <c r="B197" s="5">
        <f>EURUSD10080[[#This Row],[date_start]]+5</f>
        <v>43028</v>
      </c>
      <c r="C197" s="4">
        <v>371033</v>
      </c>
      <c r="D197" s="6">
        <v>1.1812</v>
      </c>
      <c r="E197" s="6">
        <v>1.1857899999999999</v>
      </c>
      <c r="F197" s="6">
        <v>1.173</v>
      </c>
      <c r="G197" s="6">
        <v>1.17811</v>
      </c>
    </row>
    <row r="198" spans="1:7" x14ac:dyDescent="0.25">
      <c r="A198" s="5">
        <v>43016</v>
      </c>
      <c r="B198" s="5">
        <f>EURUSD10080[[#This Row],[date_start]]+5</f>
        <v>43021</v>
      </c>
      <c r="C198" s="4">
        <v>344659</v>
      </c>
      <c r="D198" s="6">
        <v>1.1730499999999999</v>
      </c>
      <c r="E198" s="6">
        <v>1.18797</v>
      </c>
      <c r="F198" s="6">
        <v>1.17195</v>
      </c>
      <c r="G198" s="6">
        <v>1.1819500000000001</v>
      </c>
    </row>
    <row r="199" spans="1:7" x14ac:dyDescent="0.25">
      <c r="A199" s="5">
        <v>43009</v>
      </c>
      <c r="B199" s="5">
        <f>EURUSD10080[[#This Row],[date_start]]+5</f>
        <v>43014</v>
      </c>
      <c r="C199" s="4">
        <v>398663</v>
      </c>
      <c r="D199" s="6">
        <v>1.1794500000000001</v>
      </c>
      <c r="E199" s="6">
        <v>1.1815100000000001</v>
      </c>
      <c r="F199" s="6">
        <v>1.16692</v>
      </c>
      <c r="G199" s="6">
        <v>1.1729000000000001</v>
      </c>
    </row>
    <row r="200" spans="1:7" x14ac:dyDescent="0.25">
      <c r="A200" s="5">
        <v>43002</v>
      </c>
      <c r="B200" s="5">
        <f>EURUSD10080[[#This Row],[date_start]]+5</f>
        <v>43007</v>
      </c>
      <c r="C200" s="4">
        <v>501712</v>
      </c>
      <c r="D200" s="6">
        <v>1.18987</v>
      </c>
      <c r="E200" s="6">
        <v>1.1936599999999999</v>
      </c>
      <c r="F200" s="6">
        <v>1.17171</v>
      </c>
      <c r="G200" s="6">
        <v>1.1813100000000001</v>
      </c>
    </row>
    <row r="201" spans="1:7" x14ac:dyDescent="0.25">
      <c r="A201" s="5">
        <v>42995</v>
      </c>
      <c r="B201" s="5">
        <f>EURUSD10080[[#This Row],[date_start]]+5</f>
        <v>43000</v>
      </c>
      <c r="C201" s="4">
        <v>493058</v>
      </c>
      <c r="D201" s="6">
        <v>1.1923299999999999</v>
      </c>
      <c r="E201" s="6">
        <v>1.2033</v>
      </c>
      <c r="F201" s="6">
        <v>1.18611</v>
      </c>
      <c r="G201" s="6">
        <v>1.19465</v>
      </c>
    </row>
    <row r="202" spans="1:7" x14ac:dyDescent="0.25">
      <c r="A202" s="5">
        <v>42988</v>
      </c>
      <c r="B202" s="5">
        <f>EURUSD10080[[#This Row],[date_start]]+5</f>
        <v>42993</v>
      </c>
      <c r="C202" s="4">
        <v>495413</v>
      </c>
      <c r="D202" s="6">
        <v>1.2016100000000001</v>
      </c>
      <c r="E202" s="6">
        <v>1.20292</v>
      </c>
      <c r="F202" s="6">
        <v>1.1837899999999999</v>
      </c>
      <c r="G202" s="6">
        <v>1.1944699999999999</v>
      </c>
    </row>
    <row r="203" spans="1:7" x14ac:dyDescent="0.25">
      <c r="A203" s="5">
        <v>42981</v>
      </c>
      <c r="B203" s="5">
        <f>EURUSD10080[[#This Row],[date_start]]+5</f>
        <v>42986</v>
      </c>
      <c r="C203" s="4">
        <v>565031</v>
      </c>
      <c r="D203" s="6">
        <v>1.18807</v>
      </c>
      <c r="E203" s="6">
        <v>1.2092099999999999</v>
      </c>
      <c r="F203" s="6">
        <v>1.18679</v>
      </c>
      <c r="G203" s="6">
        <v>1.2033700000000001</v>
      </c>
    </row>
    <row r="204" spans="1:7" x14ac:dyDescent="0.25">
      <c r="A204" s="5">
        <v>42974</v>
      </c>
      <c r="B204" s="5">
        <f>EURUSD10080[[#This Row],[date_start]]+5</f>
        <v>42979</v>
      </c>
      <c r="C204" s="4">
        <v>535135</v>
      </c>
      <c r="D204" s="6">
        <v>1.1942299999999999</v>
      </c>
      <c r="E204" s="6">
        <v>1.20699</v>
      </c>
      <c r="F204" s="6">
        <v>1.18228</v>
      </c>
      <c r="G204" s="6">
        <v>1.1862699999999999</v>
      </c>
    </row>
    <row r="205" spans="1:7" x14ac:dyDescent="0.25">
      <c r="A205" s="5">
        <v>42967</v>
      </c>
      <c r="B205" s="5">
        <f>EURUSD10080[[#This Row],[date_start]]+5</f>
        <v>42972</v>
      </c>
      <c r="C205" s="4">
        <v>421843</v>
      </c>
      <c r="D205" s="6">
        <v>1.1758999999999999</v>
      </c>
      <c r="E205" s="6">
        <v>1.19411</v>
      </c>
      <c r="F205" s="6">
        <v>1.1730700000000001</v>
      </c>
      <c r="G205" s="6">
        <v>1.1920900000000001</v>
      </c>
    </row>
    <row r="206" spans="1:7" x14ac:dyDescent="0.25">
      <c r="A206" s="5">
        <v>42960</v>
      </c>
      <c r="B206" s="5">
        <f>EURUSD10080[[#This Row],[date_start]]+5</f>
        <v>42965</v>
      </c>
      <c r="C206" s="4">
        <v>515818</v>
      </c>
      <c r="D206" s="6">
        <v>1.1821200000000001</v>
      </c>
      <c r="E206" s="6">
        <v>1.1838</v>
      </c>
      <c r="F206" s="6">
        <v>1.1661900000000001</v>
      </c>
      <c r="G206" s="6">
        <v>1.17578</v>
      </c>
    </row>
    <row r="207" spans="1:7" x14ac:dyDescent="0.25">
      <c r="A207" s="5">
        <v>42953</v>
      </c>
      <c r="B207" s="5">
        <f>EURUSD10080[[#This Row],[date_start]]+5</f>
        <v>42958</v>
      </c>
      <c r="C207" s="4">
        <v>481579</v>
      </c>
      <c r="D207" s="6">
        <v>1.1772899999999999</v>
      </c>
      <c r="E207" s="6">
        <v>1.18468</v>
      </c>
      <c r="F207" s="6">
        <v>1.1688499999999999</v>
      </c>
      <c r="G207" s="6">
        <v>1.1818900000000001</v>
      </c>
    </row>
    <row r="208" spans="1:7" x14ac:dyDescent="0.25">
      <c r="A208" s="5">
        <v>42946</v>
      </c>
      <c r="B208" s="5">
        <f>EURUSD10080[[#This Row],[date_start]]+5</f>
        <v>42951</v>
      </c>
      <c r="C208" s="4">
        <v>523403</v>
      </c>
      <c r="D208" s="6">
        <v>1.1751799999999999</v>
      </c>
      <c r="E208" s="6">
        <v>1.1910000000000001</v>
      </c>
      <c r="F208" s="6">
        <v>1.1722900000000001</v>
      </c>
      <c r="G208" s="6">
        <v>1.17719</v>
      </c>
    </row>
    <row r="209" spans="1:7" x14ac:dyDescent="0.25">
      <c r="A209" s="5">
        <v>42939</v>
      </c>
      <c r="B209" s="5">
        <f>EURUSD10080[[#This Row],[date_start]]+5</f>
        <v>42944</v>
      </c>
      <c r="C209" s="4">
        <v>555913</v>
      </c>
      <c r="D209" s="6">
        <v>1.1658900000000001</v>
      </c>
      <c r="E209" s="6">
        <v>1.1776500000000001</v>
      </c>
      <c r="F209" s="6">
        <v>1.16123</v>
      </c>
      <c r="G209" s="6">
        <v>1.1749400000000001</v>
      </c>
    </row>
    <row r="210" spans="1:7" x14ac:dyDescent="0.25">
      <c r="A210" s="5">
        <v>42932</v>
      </c>
      <c r="B210" s="5">
        <f>EURUSD10080[[#This Row],[date_start]]+5</f>
        <v>42937</v>
      </c>
      <c r="C210" s="4">
        <v>525896</v>
      </c>
      <c r="D210" s="6">
        <v>1.1468799999999999</v>
      </c>
      <c r="E210" s="6">
        <v>1.16825</v>
      </c>
      <c r="F210" s="6">
        <v>1.1434500000000001</v>
      </c>
      <c r="G210" s="6">
        <v>1.1662300000000001</v>
      </c>
    </row>
    <row r="211" spans="1:7" x14ac:dyDescent="0.25">
      <c r="A211" s="5">
        <v>42925</v>
      </c>
      <c r="B211" s="5">
        <f>EURUSD10080[[#This Row],[date_start]]+5</f>
        <v>42930</v>
      </c>
      <c r="C211" s="4">
        <v>462304</v>
      </c>
      <c r="D211" s="6">
        <v>1.1396500000000001</v>
      </c>
      <c r="E211" s="6">
        <v>1.1489100000000001</v>
      </c>
      <c r="F211" s="6">
        <v>1.137</v>
      </c>
      <c r="G211" s="6">
        <v>1.14666</v>
      </c>
    </row>
    <row r="212" spans="1:7" x14ac:dyDescent="0.25">
      <c r="A212" s="5">
        <v>42918</v>
      </c>
      <c r="B212" s="5">
        <f>EURUSD10080[[#This Row],[date_start]]+5</f>
        <v>42923</v>
      </c>
      <c r="C212" s="4">
        <v>426108</v>
      </c>
      <c r="D212" s="6">
        <v>1.14175</v>
      </c>
      <c r="E212" s="6">
        <v>1.14395</v>
      </c>
      <c r="F212" s="6">
        <v>1.13121</v>
      </c>
      <c r="G212" s="6">
        <v>1.13954</v>
      </c>
    </row>
    <row r="213" spans="1:7" x14ac:dyDescent="0.25">
      <c r="A213" s="5">
        <v>42911</v>
      </c>
      <c r="B213" s="5">
        <f>EURUSD10080[[#This Row],[date_start]]+5</f>
        <v>42916</v>
      </c>
      <c r="C213" s="4">
        <v>509849</v>
      </c>
      <c r="D213" s="6">
        <v>1.1196900000000001</v>
      </c>
      <c r="E213" s="6">
        <v>1.1445099999999999</v>
      </c>
      <c r="F213" s="6">
        <v>1.11714</v>
      </c>
      <c r="G213" s="6">
        <v>1.1425399999999999</v>
      </c>
    </row>
    <row r="214" spans="1:7" x14ac:dyDescent="0.25">
      <c r="A214" s="5">
        <v>42904</v>
      </c>
      <c r="B214" s="5">
        <f>EURUSD10080[[#This Row],[date_start]]+5</f>
        <v>42909</v>
      </c>
      <c r="C214" s="4">
        <v>379307</v>
      </c>
      <c r="D214" s="6">
        <v>1.1203700000000001</v>
      </c>
      <c r="E214" s="6">
        <v>1.1212500000000001</v>
      </c>
      <c r="F214" s="6">
        <v>1.1118600000000001</v>
      </c>
      <c r="G214" s="6">
        <v>1.1192800000000001</v>
      </c>
    </row>
    <row r="215" spans="1:7" x14ac:dyDescent="0.25">
      <c r="A215" s="5">
        <v>42897</v>
      </c>
      <c r="B215" s="5">
        <f>EURUSD10080[[#This Row],[date_start]]+5</f>
        <v>42902</v>
      </c>
      <c r="C215" s="4">
        <v>443106</v>
      </c>
      <c r="D215" s="6">
        <v>1.1204499999999999</v>
      </c>
      <c r="E215" s="6">
        <v>1.12954</v>
      </c>
      <c r="F215" s="6">
        <v>1.1131800000000001</v>
      </c>
      <c r="G215" s="6">
        <v>1.11961</v>
      </c>
    </row>
    <row r="216" spans="1:7" x14ac:dyDescent="0.25">
      <c r="A216" s="5">
        <v>42890</v>
      </c>
      <c r="B216" s="5">
        <f>EURUSD10080[[#This Row],[date_start]]+5</f>
        <v>42895</v>
      </c>
      <c r="C216" s="4">
        <v>446831</v>
      </c>
      <c r="D216" s="6">
        <v>1.1269899999999999</v>
      </c>
      <c r="E216" s="6">
        <v>1.1283700000000001</v>
      </c>
      <c r="F216" s="6">
        <v>1.1166100000000001</v>
      </c>
      <c r="G216" s="6">
        <v>1.1193500000000001</v>
      </c>
    </row>
    <row r="217" spans="1:7" x14ac:dyDescent="0.25">
      <c r="A217" s="5">
        <v>42883</v>
      </c>
      <c r="B217" s="5">
        <f>EURUSD10080[[#This Row],[date_start]]+5</f>
        <v>42888</v>
      </c>
      <c r="C217" s="4">
        <v>496985</v>
      </c>
      <c r="D217" s="6">
        <v>1.1166</v>
      </c>
      <c r="E217" s="6">
        <v>1.1284799999999999</v>
      </c>
      <c r="F217" s="6">
        <v>1.1109199999999999</v>
      </c>
      <c r="G217" s="6">
        <v>1.12784</v>
      </c>
    </row>
    <row r="218" spans="1:7" x14ac:dyDescent="0.25">
      <c r="A218" s="5">
        <v>42876</v>
      </c>
      <c r="B218" s="5">
        <f>EURUSD10080[[#This Row],[date_start]]+5</f>
        <v>42881</v>
      </c>
      <c r="C218" s="4">
        <v>576534</v>
      </c>
      <c r="D218" s="6">
        <v>1.1198399999999999</v>
      </c>
      <c r="E218" s="6">
        <v>1.1268</v>
      </c>
      <c r="F218" s="6">
        <v>1.11602</v>
      </c>
      <c r="G218" s="6">
        <v>1.1173299999999999</v>
      </c>
    </row>
    <row r="219" spans="1:7" x14ac:dyDescent="0.25">
      <c r="A219" s="5">
        <v>42869</v>
      </c>
      <c r="B219" s="5">
        <f>EURUSD10080[[#This Row],[date_start]]+5</f>
        <v>42874</v>
      </c>
      <c r="C219" s="4">
        <v>629732</v>
      </c>
      <c r="D219" s="6">
        <v>1.09318</v>
      </c>
      <c r="E219" s="6">
        <v>1.1211500000000001</v>
      </c>
      <c r="F219" s="6">
        <v>1.09222</v>
      </c>
      <c r="G219" s="6">
        <v>1.1173999999999999</v>
      </c>
    </row>
    <row r="220" spans="1:7" x14ac:dyDescent="0.25">
      <c r="A220" s="5">
        <v>42862</v>
      </c>
      <c r="B220" s="5">
        <f>EURUSD10080[[#This Row],[date_start]]+5</f>
        <v>42867</v>
      </c>
      <c r="C220" s="4">
        <v>537696</v>
      </c>
      <c r="D220" s="6">
        <v>1.1015999999999999</v>
      </c>
      <c r="E220" s="6">
        <v>1.1017600000000001</v>
      </c>
      <c r="F220" s="6">
        <v>1.0838699999999999</v>
      </c>
      <c r="G220" s="6">
        <v>1.0926800000000001</v>
      </c>
    </row>
    <row r="221" spans="1:7" x14ac:dyDescent="0.25">
      <c r="A221" s="5">
        <v>42855</v>
      </c>
      <c r="B221" s="5">
        <f>EURUSD10080[[#This Row],[date_start]]+5</f>
        <v>42860</v>
      </c>
      <c r="C221" s="4">
        <v>480820</v>
      </c>
      <c r="D221" s="6">
        <v>1.0908599999999999</v>
      </c>
      <c r="E221" s="6">
        <v>1.09988</v>
      </c>
      <c r="F221" s="6">
        <v>1.08745</v>
      </c>
      <c r="G221" s="6">
        <v>1.09863</v>
      </c>
    </row>
    <row r="222" spans="1:7" x14ac:dyDescent="0.25">
      <c r="A222" s="5">
        <v>42848</v>
      </c>
      <c r="B222" s="5">
        <f>EURUSD10080[[#This Row],[date_start]]+5</f>
        <v>42853</v>
      </c>
      <c r="C222" s="4">
        <v>552052</v>
      </c>
      <c r="D222" s="6">
        <v>1.0904700000000001</v>
      </c>
      <c r="E222" s="6">
        <v>1.0950599999999999</v>
      </c>
      <c r="F222" s="6">
        <v>1.08205</v>
      </c>
      <c r="G222" s="6">
        <v>1.08921</v>
      </c>
    </row>
    <row r="223" spans="1:7" x14ac:dyDescent="0.25">
      <c r="A223" s="5">
        <v>42841</v>
      </c>
      <c r="B223" s="5">
        <f>EURUSD10080[[#This Row],[date_start]]+5</f>
        <v>42846</v>
      </c>
      <c r="C223" s="4">
        <v>436556</v>
      </c>
      <c r="D223" s="6">
        <v>1.0610200000000001</v>
      </c>
      <c r="E223" s="6">
        <v>1.0777300000000001</v>
      </c>
      <c r="F223" s="6">
        <v>1.0602499999999999</v>
      </c>
      <c r="G223" s="6">
        <v>1.0726599999999999</v>
      </c>
    </row>
    <row r="224" spans="1:7" x14ac:dyDescent="0.25">
      <c r="A224" s="5">
        <v>42834</v>
      </c>
      <c r="B224" s="5">
        <f>EURUSD10080[[#This Row],[date_start]]+5</f>
        <v>42839</v>
      </c>
      <c r="C224" s="4">
        <v>428027</v>
      </c>
      <c r="D224" s="6">
        <v>1.0586</v>
      </c>
      <c r="E224" s="6">
        <v>1.0677300000000001</v>
      </c>
      <c r="F224" s="6">
        <v>1.0569500000000001</v>
      </c>
      <c r="G224" s="6">
        <v>1.0609599999999999</v>
      </c>
    </row>
    <row r="225" spans="1:7" x14ac:dyDescent="0.25">
      <c r="A225" s="5">
        <v>42827</v>
      </c>
      <c r="B225" s="5">
        <f>EURUSD10080[[#This Row],[date_start]]+5</f>
        <v>42832</v>
      </c>
      <c r="C225" s="4">
        <v>511896</v>
      </c>
      <c r="D225" s="6">
        <v>1.0659099999999999</v>
      </c>
      <c r="E225" s="6">
        <v>1.06887</v>
      </c>
      <c r="F225" s="6">
        <v>1.0580400000000001</v>
      </c>
      <c r="G225" s="6">
        <v>1.05884</v>
      </c>
    </row>
    <row r="226" spans="1:7" x14ac:dyDescent="0.25">
      <c r="A226" s="5">
        <v>42820</v>
      </c>
      <c r="B226" s="5">
        <f>EURUSD10080[[#This Row],[date_start]]+5</f>
        <v>42825</v>
      </c>
      <c r="C226" s="4">
        <v>548693</v>
      </c>
      <c r="D226" s="6">
        <v>1.0831599999999999</v>
      </c>
      <c r="E226" s="6">
        <v>1.09057</v>
      </c>
      <c r="F226" s="6">
        <v>1.0646199999999999</v>
      </c>
      <c r="G226" s="6">
        <v>1.0646199999999999</v>
      </c>
    </row>
    <row r="227" spans="1:7" x14ac:dyDescent="0.25">
      <c r="A227" s="5">
        <v>42813</v>
      </c>
      <c r="B227" s="5">
        <f>EURUSD10080[[#This Row],[date_start]]+5</f>
        <v>42818</v>
      </c>
      <c r="C227" s="4">
        <v>584550</v>
      </c>
      <c r="D227" s="6">
        <v>1.0738399999999999</v>
      </c>
      <c r="E227" s="6">
        <v>1.0824499999999999</v>
      </c>
      <c r="F227" s="6">
        <v>1.07189</v>
      </c>
      <c r="G227" s="6">
        <v>1.0795699999999999</v>
      </c>
    </row>
    <row r="228" spans="1:7" x14ac:dyDescent="0.25">
      <c r="A228" s="5">
        <v>42806</v>
      </c>
      <c r="B228" s="5">
        <f>EURUSD10080[[#This Row],[date_start]]+5</f>
        <v>42811</v>
      </c>
      <c r="C228" s="4">
        <v>622222</v>
      </c>
      <c r="D228" s="6">
        <v>1.0683199999999999</v>
      </c>
      <c r="E228" s="6">
        <v>1.0782099999999999</v>
      </c>
      <c r="F228" s="6">
        <v>1.0599499999999999</v>
      </c>
      <c r="G228" s="6">
        <v>1.07362</v>
      </c>
    </row>
    <row r="229" spans="1:7" x14ac:dyDescent="0.25">
      <c r="A229" s="5">
        <v>42799</v>
      </c>
      <c r="B229" s="5">
        <f>EURUSD10080[[#This Row],[date_start]]+5</f>
        <v>42804</v>
      </c>
      <c r="C229" s="4">
        <v>600236</v>
      </c>
      <c r="D229" s="6">
        <v>1.06033</v>
      </c>
      <c r="E229" s="6">
        <v>1.0698799999999999</v>
      </c>
      <c r="F229" s="6">
        <v>1.05247</v>
      </c>
      <c r="G229" s="6">
        <v>1.0671200000000001</v>
      </c>
    </row>
    <row r="230" spans="1:7" x14ac:dyDescent="0.25">
      <c r="A230" s="5">
        <v>42792</v>
      </c>
      <c r="B230" s="5">
        <f>EURUSD10080[[#This Row],[date_start]]+5</f>
        <v>42797</v>
      </c>
      <c r="C230" s="4">
        <v>629884</v>
      </c>
      <c r="D230" s="6">
        <v>1.0562199999999999</v>
      </c>
      <c r="E230" s="6">
        <v>1.06304</v>
      </c>
      <c r="F230" s="6">
        <v>1.0494600000000001</v>
      </c>
      <c r="G230" s="6">
        <v>1.06166</v>
      </c>
    </row>
    <row r="231" spans="1:7" x14ac:dyDescent="0.25">
      <c r="A231" s="5">
        <v>42785</v>
      </c>
      <c r="B231" s="5">
        <f>EURUSD10080[[#This Row],[date_start]]+5</f>
        <v>42790</v>
      </c>
      <c r="C231" s="4">
        <v>569378</v>
      </c>
      <c r="D231" s="6">
        <v>1.0606899999999999</v>
      </c>
      <c r="E231" s="6">
        <v>1.0632600000000001</v>
      </c>
      <c r="F231" s="6">
        <v>1.0493300000000001</v>
      </c>
      <c r="G231" s="6">
        <v>1.0551299999999999</v>
      </c>
    </row>
    <row r="232" spans="1:7" x14ac:dyDescent="0.25">
      <c r="A232" s="5">
        <v>42778</v>
      </c>
      <c r="B232" s="5">
        <f>EURUSD10080[[#This Row],[date_start]]+5</f>
        <v>42783</v>
      </c>
      <c r="C232" s="4">
        <v>609982</v>
      </c>
      <c r="D232" s="6">
        <v>1.0627599999999999</v>
      </c>
      <c r="E232" s="6">
        <v>1.0679000000000001</v>
      </c>
      <c r="F232" s="6">
        <v>1.0521</v>
      </c>
      <c r="G232" s="6">
        <v>1.0605599999999999</v>
      </c>
    </row>
    <row r="233" spans="1:7" x14ac:dyDescent="0.25">
      <c r="A233" s="5">
        <v>42771</v>
      </c>
      <c r="B233" s="5">
        <f>EURUSD10080[[#This Row],[date_start]]+5</f>
        <v>42776</v>
      </c>
      <c r="C233" s="4">
        <v>634524</v>
      </c>
      <c r="D233" s="6">
        <v>1.0784800000000001</v>
      </c>
      <c r="E233" s="6">
        <v>1.0790599999999999</v>
      </c>
      <c r="F233" s="6">
        <v>1.0607200000000001</v>
      </c>
      <c r="G233" s="6">
        <v>1.0637700000000001</v>
      </c>
    </row>
    <row r="234" spans="1:7" x14ac:dyDescent="0.25">
      <c r="A234" s="5">
        <v>42764</v>
      </c>
      <c r="B234" s="5">
        <f>EURUSD10080[[#This Row],[date_start]]+5</f>
        <v>42769</v>
      </c>
      <c r="C234" s="4">
        <v>735416</v>
      </c>
      <c r="D234" s="6">
        <v>1.07023</v>
      </c>
      <c r="E234" s="6">
        <v>1.08284</v>
      </c>
      <c r="F234" s="6">
        <v>1.0620000000000001</v>
      </c>
      <c r="G234" s="6">
        <v>1.07789</v>
      </c>
    </row>
    <row r="235" spans="1:7" x14ac:dyDescent="0.25">
      <c r="A235" s="5">
        <v>42757</v>
      </c>
      <c r="B235" s="5">
        <f>EURUSD10080[[#This Row],[date_start]]+5</f>
        <v>42762</v>
      </c>
      <c r="C235" s="4">
        <v>714158</v>
      </c>
      <c r="D235" s="6">
        <v>1.0700400000000001</v>
      </c>
      <c r="E235" s="6">
        <v>1.07745</v>
      </c>
      <c r="F235" s="6">
        <v>1.06572</v>
      </c>
      <c r="G235" s="6">
        <v>1.06968</v>
      </c>
    </row>
    <row r="236" spans="1:7" x14ac:dyDescent="0.25">
      <c r="A236" s="5">
        <v>42750</v>
      </c>
      <c r="B236" s="5">
        <f>EURUSD10080[[#This Row],[date_start]]+5</f>
        <v>42755</v>
      </c>
      <c r="C236" s="4">
        <v>762857</v>
      </c>
      <c r="D236" s="6">
        <v>1.06023</v>
      </c>
      <c r="E236" s="6">
        <v>1.0719000000000001</v>
      </c>
      <c r="F236" s="6">
        <v>1.05789</v>
      </c>
      <c r="G236" s="6">
        <v>1.06982</v>
      </c>
    </row>
    <row r="237" spans="1:7" x14ac:dyDescent="0.25">
      <c r="A237" s="5">
        <v>42743</v>
      </c>
      <c r="B237" s="5">
        <f>EURUSD10080[[#This Row],[date_start]]+5</f>
        <v>42748</v>
      </c>
      <c r="C237" s="4">
        <v>775849</v>
      </c>
      <c r="D237" s="6">
        <v>1.0529200000000001</v>
      </c>
      <c r="E237" s="6">
        <v>1.0684400000000001</v>
      </c>
      <c r="F237" s="6">
        <v>1.0453399999999999</v>
      </c>
      <c r="G237" s="6">
        <v>1.0642</v>
      </c>
    </row>
    <row r="238" spans="1:7" x14ac:dyDescent="0.25">
      <c r="A238" s="5">
        <v>42736</v>
      </c>
      <c r="B238" s="5">
        <f>EURUSD10080[[#This Row],[date_start]]+5</f>
        <v>42741</v>
      </c>
      <c r="C238" s="4">
        <v>667412</v>
      </c>
      <c r="D238" s="6">
        <v>1.0509999999999999</v>
      </c>
      <c r="E238" s="6">
        <v>1.0620700000000001</v>
      </c>
      <c r="F238" s="6">
        <v>1.03399</v>
      </c>
      <c r="G238" s="6">
        <v>1.0523499999999999</v>
      </c>
    </row>
    <row r="239" spans="1:7" x14ac:dyDescent="0.25">
      <c r="A239" s="5">
        <v>42729</v>
      </c>
      <c r="B239" s="5">
        <f>EURUSD10080[[#This Row],[date_start]]+5</f>
        <v>42734</v>
      </c>
      <c r="C239" s="4">
        <v>477185</v>
      </c>
      <c r="D239" s="6">
        <v>1.0460700000000001</v>
      </c>
      <c r="E239" s="6">
        <v>1.0652200000000001</v>
      </c>
      <c r="F239" s="6">
        <v>1.0324899999999999</v>
      </c>
      <c r="G239" s="6">
        <v>1.0512900000000001</v>
      </c>
    </row>
    <row r="240" spans="1:7" x14ac:dyDescent="0.25">
      <c r="A240" s="5">
        <v>42722</v>
      </c>
      <c r="B240" s="5">
        <f>EURUSD10080[[#This Row],[date_start]]+5</f>
        <v>42727</v>
      </c>
      <c r="C240" s="4">
        <v>527934</v>
      </c>
      <c r="D240" s="6">
        <v>1.0437399999999999</v>
      </c>
      <c r="E240" s="6">
        <v>1.04989</v>
      </c>
      <c r="F240" s="6">
        <v>1.0351900000000001</v>
      </c>
      <c r="G240" s="6">
        <v>1.0469999999999999</v>
      </c>
    </row>
    <row r="241" spans="1:7" x14ac:dyDescent="0.25">
      <c r="A241" s="5">
        <v>42715</v>
      </c>
      <c r="B241" s="5">
        <f>EURUSD10080[[#This Row],[date_start]]+5</f>
        <v>42720</v>
      </c>
      <c r="C241" s="4">
        <v>659947</v>
      </c>
      <c r="D241" s="6">
        <v>1.0532600000000001</v>
      </c>
      <c r="E241" s="6">
        <v>1.06698</v>
      </c>
      <c r="F241" s="6">
        <v>1.0366</v>
      </c>
      <c r="G241" s="6">
        <v>1.0440100000000001</v>
      </c>
    </row>
    <row r="242" spans="1:7" x14ac:dyDescent="0.25">
      <c r="A242" s="5">
        <v>42708</v>
      </c>
      <c r="B242" s="5">
        <f>EURUSD10080[[#This Row],[date_start]]+5</f>
        <v>42713</v>
      </c>
      <c r="C242" s="4">
        <v>608875</v>
      </c>
      <c r="D242" s="6">
        <v>1.0617099999999999</v>
      </c>
      <c r="E242" s="6">
        <v>1.08734</v>
      </c>
      <c r="F242" s="6">
        <v>1.05044</v>
      </c>
      <c r="G242" s="6">
        <v>1.05515</v>
      </c>
    </row>
    <row r="243" spans="1:7" x14ac:dyDescent="0.25">
      <c r="A243" s="5">
        <v>42701</v>
      </c>
      <c r="B243" s="5">
        <f>EURUSD10080[[#This Row],[date_start]]+5</f>
        <v>42706</v>
      </c>
      <c r="C243" s="4">
        <v>745438</v>
      </c>
      <c r="D243" s="6">
        <v>1.0607899999999999</v>
      </c>
      <c r="E243" s="6">
        <v>1.0689599999999999</v>
      </c>
      <c r="F243" s="6">
        <v>1.05521</v>
      </c>
      <c r="G243" s="6">
        <v>1.06538</v>
      </c>
    </row>
    <row r="244" spans="1:7" x14ac:dyDescent="0.25">
      <c r="A244" s="5">
        <v>42694</v>
      </c>
      <c r="B244" s="5">
        <f>EURUSD10080[[#This Row],[date_start]]+5</f>
        <v>42699</v>
      </c>
      <c r="C244" s="4">
        <v>760657</v>
      </c>
      <c r="D244" s="6">
        <v>1.05915</v>
      </c>
      <c r="E244" s="6">
        <v>1.06575</v>
      </c>
      <c r="F244" s="6">
        <v>1.05176</v>
      </c>
      <c r="G244" s="6">
        <v>1.05772</v>
      </c>
    </row>
    <row r="245" spans="1:7" x14ac:dyDescent="0.25">
      <c r="A245" s="5">
        <v>42687</v>
      </c>
      <c r="B245" s="5">
        <f>EURUSD10080[[#This Row],[date_start]]+5</f>
        <v>42692</v>
      </c>
      <c r="C245" s="4">
        <v>830062</v>
      </c>
      <c r="D245" s="6">
        <v>1.0831599999999999</v>
      </c>
      <c r="E245" s="6">
        <v>1.08403</v>
      </c>
      <c r="F245" s="6">
        <v>1.05687</v>
      </c>
      <c r="G245" s="6">
        <v>1.05826</v>
      </c>
    </row>
    <row r="246" spans="1:7" x14ac:dyDescent="0.25">
      <c r="A246" s="5">
        <v>42680</v>
      </c>
      <c r="B246" s="5">
        <f>EURUSD10080[[#This Row],[date_start]]+5</f>
        <v>42685</v>
      </c>
      <c r="C246" s="4">
        <v>856695</v>
      </c>
      <c r="D246" s="6">
        <v>1.10616</v>
      </c>
      <c r="E246" s="6">
        <v>1.12991</v>
      </c>
      <c r="F246" s="6">
        <v>1.08301</v>
      </c>
      <c r="G246" s="6">
        <v>1.0850299999999999</v>
      </c>
    </row>
    <row r="247" spans="1:7" x14ac:dyDescent="0.25">
      <c r="A247" s="5">
        <v>42673</v>
      </c>
      <c r="B247" s="5">
        <f>EURUSD10080[[#This Row],[date_start]]+5</f>
        <v>42678</v>
      </c>
      <c r="C247" s="4">
        <v>588910</v>
      </c>
      <c r="D247" s="6">
        <v>1.0984100000000001</v>
      </c>
      <c r="E247" s="6">
        <v>1.11405</v>
      </c>
      <c r="F247" s="6">
        <v>1.09355</v>
      </c>
      <c r="G247" s="6">
        <v>1.11375</v>
      </c>
    </row>
    <row r="248" spans="1:7" x14ac:dyDescent="0.25">
      <c r="A248" s="5">
        <v>42666</v>
      </c>
      <c r="B248" s="5">
        <f>EURUSD10080[[#This Row],[date_start]]+5</f>
        <v>42671</v>
      </c>
      <c r="C248" s="4">
        <v>552606</v>
      </c>
      <c r="D248" s="6">
        <v>1.0880099999999999</v>
      </c>
      <c r="E248" s="6">
        <v>1.0991500000000001</v>
      </c>
      <c r="F248" s="6">
        <v>1.08507</v>
      </c>
      <c r="G248" s="6">
        <v>1.09745</v>
      </c>
    </row>
    <row r="249" spans="1:7" x14ac:dyDescent="0.25">
      <c r="A249" s="5">
        <v>42659</v>
      </c>
      <c r="B249" s="5">
        <f>EURUSD10080[[#This Row],[date_start]]+5</f>
        <v>42664</v>
      </c>
      <c r="C249" s="4">
        <v>557045</v>
      </c>
      <c r="D249" s="6">
        <v>1.0968899999999999</v>
      </c>
      <c r="E249" s="6">
        <v>1.10388</v>
      </c>
      <c r="F249" s="6">
        <v>1.0859000000000001</v>
      </c>
      <c r="G249" s="6">
        <v>1.0873600000000001</v>
      </c>
    </row>
    <row r="250" spans="1:7" x14ac:dyDescent="0.25">
      <c r="A250" s="5">
        <v>42652</v>
      </c>
      <c r="B250" s="5">
        <f>EURUSD10080[[#This Row],[date_start]]+5</f>
        <v>42657</v>
      </c>
      <c r="C250" s="4">
        <v>663774</v>
      </c>
      <c r="D250" s="6">
        <v>1.1181000000000001</v>
      </c>
      <c r="E250" s="6">
        <v>1.1202799999999999</v>
      </c>
      <c r="F250" s="6">
        <v>1.0969899999999999</v>
      </c>
      <c r="G250" s="6">
        <v>1.09711</v>
      </c>
    </row>
    <row r="251" spans="1:7" x14ac:dyDescent="0.25">
      <c r="A251" s="5">
        <v>42645</v>
      </c>
      <c r="B251" s="5">
        <f>EURUSD10080[[#This Row],[date_start]]+5</f>
        <v>42650</v>
      </c>
      <c r="C251" s="4">
        <v>692110</v>
      </c>
      <c r="D251" s="6">
        <v>1.12262</v>
      </c>
      <c r="E251" s="6">
        <v>1.12439</v>
      </c>
      <c r="F251" s="6">
        <v>1.1104000000000001</v>
      </c>
      <c r="G251" s="6">
        <v>1.11931</v>
      </c>
    </row>
    <row r="252" spans="1:7" x14ac:dyDescent="0.25">
      <c r="A252" s="5">
        <v>42638</v>
      </c>
      <c r="B252" s="5">
        <f>EURUSD10080[[#This Row],[date_start]]+5</f>
        <v>42643</v>
      </c>
      <c r="C252" s="4">
        <v>627762</v>
      </c>
      <c r="D252" s="6">
        <v>1.1229</v>
      </c>
      <c r="E252" s="6">
        <v>1.12788</v>
      </c>
      <c r="F252" s="6">
        <v>1.11531</v>
      </c>
      <c r="G252" s="6">
        <v>1.12399</v>
      </c>
    </row>
    <row r="253" spans="1:7" x14ac:dyDescent="0.25">
      <c r="A253" s="5">
        <v>42631</v>
      </c>
      <c r="B253" s="5">
        <f>EURUSD10080[[#This Row],[date_start]]+5</f>
        <v>42636</v>
      </c>
      <c r="C253" s="4">
        <v>563907</v>
      </c>
      <c r="D253" s="6">
        <v>1.11531</v>
      </c>
      <c r="E253" s="6">
        <v>1.1256900000000001</v>
      </c>
      <c r="F253" s="6">
        <v>1.1122799999999999</v>
      </c>
      <c r="G253" s="6">
        <v>1.1214900000000001</v>
      </c>
    </row>
    <row r="254" spans="1:7" x14ac:dyDescent="0.25">
      <c r="A254" s="5">
        <v>42624</v>
      </c>
      <c r="B254" s="5">
        <f>EURUSD10080[[#This Row],[date_start]]+5</f>
        <v>42629</v>
      </c>
      <c r="C254" s="4">
        <v>610604</v>
      </c>
      <c r="D254" s="6">
        <v>1.12304</v>
      </c>
      <c r="E254" s="6">
        <v>1.1283300000000001</v>
      </c>
      <c r="F254" s="6">
        <v>1.1149199999999999</v>
      </c>
      <c r="G254" s="6">
        <v>1.1153500000000001</v>
      </c>
    </row>
    <row r="255" spans="1:7" x14ac:dyDescent="0.25">
      <c r="A255" s="5">
        <v>42617</v>
      </c>
      <c r="B255" s="5">
        <f>EURUSD10080[[#This Row],[date_start]]+5</f>
        <v>42622</v>
      </c>
      <c r="C255" s="4">
        <v>550514</v>
      </c>
      <c r="D255" s="6">
        <v>1.11564</v>
      </c>
      <c r="E255" s="6">
        <v>1.13266</v>
      </c>
      <c r="F255" s="6">
        <v>1.1139300000000001</v>
      </c>
      <c r="G255" s="6">
        <v>1.12235</v>
      </c>
    </row>
    <row r="256" spans="1:7" x14ac:dyDescent="0.25">
      <c r="A256" s="5">
        <v>42610</v>
      </c>
      <c r="B256" s="5">
        <f>EURUSD10080[[#This Row],[date_start]]+5</f>
        <v>42615</v>
      </c>
      <c r="C256" s="4">
        <v>519545</v>
      </c>
      <c r="D256" s="6">
        <v>1.1182300000000001</v>
      </c>
      <c r="E256" s="6">
        <v>1.1251800000000001</v>
      </c>
      <c r="F256" s="6">
        <v>1.1122700000000001</v>
      </c>
      <c r="G256" s="6">
        <v>1.11449</v>
      </c>
    </row>
    <row r="257" spans="1:7" x14ac:dyDescent="0.25">
      <c r="A257" s="5">
        <v>42603</v>
      </c>
      <c r="B257" s="5">
        <f>EURUSD10080[[#This Row],[date_start]]+5</f>
        <v>42608</v>
      </c>
      <c r="C257" s="4">
        <v>520666</v>
      </c>
      <c r="D257" s="6">
        <v>1.13087</v>
      </c>
      <c r="E257" s="6">
        <v>1.13548</v>
      </c>
      <c r="F257" s="6">
        <v>1.1180600000000001</v>
      </c>
      <c r="G257" s="6">
        <v>1.11856</v>
      </c>
    </row>
    <row r="258" spans="1:7" x14ac:dyDescent="0.25">
      <c r="A258" s="5">
        <v>42596</v>
      </c>
      <c r="B258" s="5">
        <f>EURUSD10080[[#This Row],[date_start]]+5</f>
        <v>42601</v>
      </c>
      <c r="C258" s="4">
        <v>553176</v>
      </c>
      <c r="D258" s="6">
        <v>1.11659</v>
      </c>
      <c r="E258" s="6">
        <v>1.1366099999999999</v>
      </c>
      <c r="F258" s="6">
        <v>1.1153</v>
      </c>
      <c r="G258" s="6">
        <v>1.1323700000000001</v>
      </c>
    </row>
    <row r="259" spans="1:7" x14ac:dyDescent="0.25">
      <c r="A259" s="5">
        <v>42589</v>
      </c>
      <c r="B259" s="5">
        <f>EURUSD10080[[#This Row],[date_start]]+5</f>
        <v>42594</v>
      </c>
      <c r="C259" s="4">
        <v>503179</v>
      </c>
      <c r="D259" s="6">
        <v>1.10795</v>
      </c>
      <c r="E259" s="6">
        <v>1.12209</v>
      </c>
      <c r="F259" s="6">
        <v>1.107</v>
      </c>
      <c r="G259" s="6">
        <v>1.1163400000000001</v>
      </c>
    </row>
    <row r="260" spans="1:7" x14ac:dyDescent="0.25">
      <c r="A260" s="5">
        <v>42582</v>
      </c>
      <c r="B260" s="5">
        <f>EURUSD10080[[#This Row],[date_start]]+5</f>
        <v>42587</v>
      </c>
      <c r="C260" s="4">
        <v>530804</v>
      </c>
      <c r="D260" s="6">
        <v>1.1171500000000001</v>
      </c>
      <c r="E260" s="6">
        <v>1.12334</v>
      </c>
      <c r="F260" s="6">
        <v>1.10453</v>
      </c>
      <c r="G260" s="6">
        <v>1.10867</v>
      </c>
    </row>
    <row r="261" spans="1:7" x14ac:dyDescent="0.25">
      <c r="A261" s="5">
        <v>42575</v>
      </c>
      <c r="B261" s="5">
        <f>EURUSD10080[[#This Row],[date_start]]+5</f>
        <v>42580</v>
      </c>
      <c r="C261" s="4">
        <v>580080</v>
      </c>
      <c r="D261" s="6">
        <v>1.0972500000000001</v>
      </c>
      <c r="E261" s="6">
        <v>1.11972</v>
      </c>
      <c r="F261" s="6">
        <v>1.09314</v>
      </c>
      <c r="G261" s="6">
        <v>1.1174299999999999</v>
      </c>
    </row>
    <row r="262" spans="1:7" x14ac:dyDescent="0.25">
      <c r="A262" s="5">
        <v>42568</v>
      </c>
      <c r="B262" s="5">
        <f>EURUSD10080[[#This Row],[date_start]]+5</f>
        <v>42573</v>
      </c>
      <c r="C262" s="4">
        <v>575210</v>
      </c>
      <c r="D262" s="6">
        <v>1.10497</v>
      </c>
      <c r="E262" s="6">
        <v>1.10839</v>
      </c>
      <c r="F262" s="6">
        <v>1.09551</v>
      </c>
      <c r="G262" s="6">
        <v>1.0974699999999999</v>
      </c>
    </row>
    <row r="263" spans="1:7" x14ac:dyDescent="0.25">
      <c r="A263" s="5">
        <v>42561</v>
      </c>
      <c r="B263" s="5">
        <f>EURUSD10080[[#This Row],[date_start]]+5</f>
        <v>42566</v>
      </c>
      <c r="C263" s="4">
        <v>683223</v>
      </c>
      <c r="D263" s="6">
        <v>1.1044799999999999</v>
      </c>
      <c r="E263" s="6">
        <v>1.1164400000000001</v>
      </c>
      <c r="F263" s="6">
        <v>1.1015299999999999</v>
      </c>
      <c r="G263" s="6">
        <v>1.1024400000000001</v>
      </c>
    </row>
    <row r="264" spans="1:7" x14ac:dyDescent="0.25">
      <c r="A264" s="5">
        <v>42554</v>
      </c>
      <c r="B264" s="5">
        <f>EURUSD10080[[#This Row],[date_start]]+5</f>
        <v>42559</v>
      </c>
      <c r="C264" s="4">
        <v>635154</v>
      </c>
      <c r="D264" s="6">
        <v>1.1124499999999999</v>
      </c>
      <c r="E264" s="6">
        <v>1.1186199999999999</v>
      </c>
      <c r="F264" s="6">
        <v>1.10016</v>
      </c>
      <c r="G264" s="6">
        <v>1.10497</v>
      </c>
    </row>
    <row r="265" spans="1:7" x14ac:dyDescent="0.25">
      <c r="A265" s="5">
        <v>42547</v>
      </c>
      <c r="B265" s="5">
        <f>EURUSD10080[[#This Row],[date_start]]+5</f>
        <v>42552</v>
      </c>
      <c r="C265" s="4">
        <v>824112</v>
      </c>
      <c r="D265" s="6">
        <v>1.1002400000000001</v>
      </c>
      <c r="E265" s="6">
        <v>1.1168899999999999</v>
      </c>
      <c r="F265" s="6">
        <v>1.0970500000000001</v>
      </c>
      <c r="G265" s="6">
        <v>1.11361</v>
      </c>
    </row>
    <row r="266" spans="1:7" x14ac:dyDescent="0.25">
      <c r="A266" s="5">
        <v>42540</v>
      </c>
      <c r="B266" s="5">
        <f>EURUSD10080[[#This Row],[date_start]]+5</f>
        <v>42545</v>
      </c>
      <c r="C266" s="4">
        <v>829061</v>
      </c>
      <c r="D266" s="6">
        <v>1.1330800000000001</v>
      </c>
      <c r="E266" s="6">
        <v>1.1427799999999999</v>
      </c>
      <c r="F266" s="6">
        <v>1.0911299999999999</v>
      </c>
      <c r="G266" s="6">
        <v>1.1091200000000001</v>
      </c>
    </row>
    <row r="267" spans="1:7" x14ac:dyDescent="0.25">
      <c r="A267" s="5">
        <v>42533</v>
      </c>
      <c r="B267" s="5">
        <f>EURUSD10080[[#This Row],[date_start]]+5</f>
        <v>42538</v>
      </c>
      <c r="C267" s="4">
        <v>745931</v>
      </c>
      <c r="D267" s="6">
        <v>1.1247799999999999</v>
      </c>
      <c r="E267" s="6">
        <v>1.1302700000000001</v>
      </c>
      <c r="F267" s="6">
        <v>1.11307</v>
      </c>
      <c r="G267" s="6">
        <v>1.1275200000000001</v>
      </c>
    </row>
    <row r="268" spans="1:7" x14ac:dyDescent="0.25">
      <c r="A268" s="5">
        <v>42526</v>
      </c>
      <c r="B268" s="5">
        <f>EURUSD10080[[#This Row],[date_start]]+5</f>
        <v>42531</v>
      </c>
      <c r="C268" s="4">
        <v>645354</v>
      </c>
      <c r="D268" s="6">
        <v>1.1354200000000001</v>
      </c>
      <c r="E268" s="6">
        <v>1.14151</v>
      </c>
      <c r="F268" s="6">
        <v>1.1245000000000001</v>
      </c>
      <c r="G268" s="6">
        <v>1.1253299999999999</v>
      </c>
    </row>
    <row r="269" spans="1:7" x14ac:dyDescent="0.25">
      <c r="A269" s="5">
        <v>42519</v>
      </c>
      <c r="B269" s="5">
        <f>EURUSD10080[[#This Row],[date_start]]+5</f>
        <v>42524</v>
      </c>
      <c r="C269" s="4">
        <v>637434</v>
      </c>
      <c r="D269" s="6">
        <v>1.1112500000000001</v>
      </c>
      <c r="E269" s="6">
        <v>1.1373200000000001</v>
      </c>
      <c r="F269" s="6">
        <v>1.10707</v>
      </c>
      <c r="G269" s="6">
        <v>1.13662</v>
      </c>
    </row>
    <row r="270" spans="1:7" x14ac:dyDescent="0.25">
      <c r="A270" s="5">
        <v>42512</v>
      </c>
      <c r="B270" s="5">
        <f>EURUSD10080[[#This Row],[date_start]]+5</f>
        <v>42517</v>
      </c>
      <c r="C270" s="4">
        <v>573955</v>
      </c>
      <c r="D270" s="6">
        <v>1.12033</v>
      </c>
      <c r="E270" s="6">
        <v>1.12426</v>
      </c>
      <c r="F270" s="6">
        <v>1.11107</v>
      </c>
      <c r="G270" s="6">
        <v>1.1113</v>
      </c>
    </row>
    <row r="271" spans="1:7" x14ac:dyDescent="0.25">
      <c r="A271" s="5">
        <v>42505</v>
      </c>
      <c r="B271" s="5">
        <f>EURUSD10080[[#This Row],[date_start]]+5</f>
        <v>42510</v>
      </c>
      <c r="C271" s="4">
        <v>605683</v>
      </c>
      <c r="D271" s="6">
        <v>1.1309800000000001</v>
      </c>
      <c r="E271" s="6">
        <v>1.1348199999999999</v>
      </c>
      <c r="F271" s="6">
        <v>1.1179600000000001</v>
      </c>
      <c r="G271" s="6">
        <v>1.1221699999999999</v>
      </c>
    </row>
    <row r="272" spans="1:7" x14ac:dyDescent="0.25">
      <c r="A272" s="5">
        <v>42498</v>
      </c>
      <c r="B272" s="5">
        <f>EURUSD10080[[#This Row],[date_start]]+5</f>
        <v>42503</v>
      </c>
      <c r="C272" s="4">
        <v>595309</v>
      </c>
      <c r="D272" s="6">
        <v>1.1393899999999999</v>
      </c>
      <c r="E272" s="6">
        <v>1.14462</v>
      </c>
      <c r="F272" s="6">
        <v>1.12825</v>
      </c>
      <c r="G272" s="6">
        <v>1.1308800000000001</v>
      </c>
    </row>
    <row r="273" spans="1:7" x14ac:dyDescent="0.25">
      <c r="A273" s="5">
        <v>42491</v>
      </c>
      <c r="B273" s="5">
        <f>EURUSD10080[[#This Row],[date_start]]+5</f>
        <v>42496</v>
      </c>
      <c r="C273" s="4">
        <v>714465</v>
      </c>
      <c r="D273" s="6">
        <v>1.1458200000000001</v>
      </c>
      <c r="E273" s="6">
        <v>1.1615899999999999</v>
      </c>
      <c r="F273" s="6">
        <v>1.13856</v>
      </c>
      <c r="G273" s="6">
        <v>1.14009</v>
      </c>
    </row>
    <row r="274" spans="1:7" x14ac:dyDescent="0.25">
      <c r="A274" s="5">
        <v>42484</v>
      </c>
      <c r="B274" s="5">
        <f>EURUSD10080[[#This Row],[date_start]]+5</f>
        <v>42489</v>
      </c>
      <c r="C274" s="4">
        <v>690215</v>
      </c>
      <c r="D274" s="6">
        <v>1.1216699999999999</v>
      </c>
      <c r="E274" s="6">
        <v>1.1458999999999999</v>
      </c>
      <c r="F274" s="6">
        <v>1.1214500000000001</v>
      </c>
      <c r="G274" s="6">
        <v>1.1450400000000001</v>
      </c>
    </row>
    <row r="275" spans="1:7" x14ac:dyDescent="0.25">
      <c r="A275" s="5">
        <v>42477</v>
      </c>
      <c r="B275" s="5">
        <f>EURUSD10080[[#This Row],[date_start]]+5</f>
        <v>42482</v>
      </c>
      <c r="C275" s="4">
        <v>661496</v>
      </c>
      <c r="D275" s="6">
        <v>1.12998</v>
      </c>
      <c r="E275" s="6">
        <v>1.13985</v>
      </c>
      <c r="F275" s="6">
        <v>1.12154</v>
      </c>
      <c r="G275" s="6">
        <v>1.12154</v>
      </c>
    </row>
    <row r="276" spans="1:7" x14ac:dyDescent="0.25">
      <c r="A276" s="5">
        <v>42470</v>
      </c>
      <c r="B276" s="5">
        <f>EURUSD10080[[#This Row],[date_start]]+5</f>
        <v>42475</v>
      </c>
      <c r="C276" s="4">
        <v>679348</v>
      </c>
      <c r="D276" s="6">
        <v>1.1413800000000001</v>
      </c>
      <c r="E276" s="6">
        <v>1.14645</v>
      </c>
      <c r="F276" s="6">
        <v>1.1233500000000001</v>
      </c>
      <c r="G276" s="6">
        <v>1.1282700000000001</v>
      </c>
    </row>
    <row r="277" spans="1:7" x14ac:dyDescent="0.25">
      <c r="A277" s="5">
        <v>42463</v>
      </c>
      <c r="B277" s="5">
        <f>EURUSD10080[[#This Row],[date_start]]+5</f>
        <v>42468</v>
      </c>
      <c r="C277" s="4">
        <v>731312</v>
      </c>
      <c r="D277" s="6">
        <v>1.13994</v>
      </c>
      <c r="E277" s="6">
        <v>1.1453800000000001</v>
      </c>
      <c r="F277" s="6">
        <v>1.13262</v>
      </c>
      <c r="G277" s="6">
        <v>1.1394899999999999</v>
      </c>
    </row>
    <row r="278" spans="1:7" x14ac:dyDescent="0.25">
      <c r="A278" s="5">
        <v>42456</v>
      </c>
      <c r="B278" s="5">
        <f>EURUSD10080[[#This Row],[date_start]]+5</f>
        <v>42461</v>
      </c>
      <c r="C278" s="4">
        <v>660490</v>
      </c>
      <c r="D278" s="6">
        <v>1.11599</v>
      </c>
      <c r="E278" s="6">
        <v>1.14377</v>
      </c>
      <c r="F278" s="6">
        <v>1.11527</v>
      </c>
      <c r="G278" s="6">
        <v>1.13897</v>
      </c>
    </row>
    <row r="279" spans="1:7" x14ac:dyDescent="0.25">
      <c r="A279" s="5">
        <v>42449</v>
      </c>
      <c r="B279" s="5">
        <f>EURUSD10080[[#This Row],[date_start]]+5</f>
        <v>42454</v>
      </c>
      <c r="C279" s="4">
        <v>473074</v>
      </c>
      <c r="D279" s="6">
        <v>1.1268199999999999</v>
      </c>
      <c r="E279" s="6">
        <v>1.1284400000000001</v>
      </c>
      <c r="F279" s="6">
        <v>1.11439</v>
      </c>
      <c r="G279" s="6">
        <v>1.1161300000000001</v>
      </c>
    </row>
    <row r="280" spans="1:7" x14ac:dyDescent="0.25">
      <c r="A280" s="5">
        <v>42442</v>
      </c>
      <c r="B280" s="5">
        <f>EURUSD10080[[#This Row],[date_start]]+5</f>
        <v>42447</v>
      </c>
      <c r="C280" s="4">
        <v>703549</v>
      </c>
      <c r="D280" s="6">
        <v>1.1144400000000001</v>
      </c>
      <c r="E280" s="6">
        <v>1.13422</v>
      </c>
      <c r="F280" s="6">
        <v>1.10575</v>
      </c>
      <c r="G280" s="6">
        <v>1.1268800000000001</v>
      </c>
    </row>
    <row r="281" spans="1:7" x14ac:dyDescent="0.25">
      <c r="A281" s="5">
        <v>42435</v>
      </c>
      <c r="B281" s="5">
        <f>EURUSD10080[[#This Row],[date_start]]+5</f>
        <v>42440</v>
      </c>
      <c r="C281" s="4">
        <v>731885</v>
      </c>
      <c r="D281" s="6">
        <v>1.0987899999999999</v>
      </c>
      <c r="E281" s="6">
        <v>1.1217699999999999</v>
      </c>
      <c r="F281" s="6">
        <v>1.08219</v>
      </c>
      <c r="G281" s="6">
        <v>1.1146199999999999</v>
      </c>
    </row>
    <row r="282" spans="1:7" x14ac:dyDescent="0.25">
      <c r="A282" s="5">
        <v>42428</v>
      </c>
      <c r="B282" s="5">
        <f>EURUSD10080[[#This Row],[date_start]]+5</f>
        <v>42433</v>
      </c>
      <c r="C282" s="4">
        <v>805279</v>
      </c>
      <c r="D282" s="6">
        <v>1.0912999999999999</v>
      </c>
      <c r="E282" s="6">
        <v>1.1043000000000001</v>
      </c>
      <c r="F282" s="6">
        <v>1.0825100000000001</v>
      </c>
      <c r="G282" s="6">
        <v>1.1006400000000001</v>
      </c>
    </row>
    <row r="283" spans="1:7" x14ac:dyDescent="0.25">
      <c r="A283" s="5">
        <v>42421</v>
      </c>
      <c r="B283" s="5">
        <f>EURUSD10080[[#This Row],[date_start]]+5</f>
        <v>42426</v>
      </c>
      <c r="C283" s="4">
        <v>805779</v>
      </c>
      <c r="D283" s="6">
        <v>1.11111</v>
      </c>
      <c r="E283" s="6">
        <v>1.1124400000000001</v>
      </c>
      <c r="F283" s="6">
        <v>1.09114</v>
      </c>
      <c r="G283" s="6">
        <v>1.0928899999999999</v>
      </c>
    </row>
    <row r="284" spans="1:7" x14ac:dyDescent="0.25">
      <c r="A284" s="5">
        <v>42414</v>
      </c>
      <c r="B284" s="5">
        <f>EURUSD10080[[#This Row],[date_start]]+5</f>
        <v>42419</v>
      </c>
      <c r="C284" s="4">
        <v>823524</v>
      </c>
      <c r="D284" s="6">
        <v>1.1233599999999999</v>
      </c>
      <c r="E284" s="6">
        <v>1.1249499999999999</v>
      </c>
      <c r="F284" s="6">
        <v>1.1066400000000001</v>
      </c>
      <c r="G284" s="6">
        <v>1.1127899999999999</v>
      </c>
    </row>
    <row r="285" spans="1:7" x14ac:dyDescent="0.25">
      <c r="A285" s="5">
        <v>42407</v>
      </c>
      <c r="B285" s="5">
        <f>EURUSD10080[[#This Row],[date_start]]+5</f>
        <v>42412</v>
      </c>
      <c r="C285" s="4">
        <v>1112291</v>
      </c>
      <c r="D285" s="6">
        <v>1.11415</v>
      </c>
      <c r="E285" s="6">
        <v>1.13761</v>
      </c>
      <c r="F285" s="6">
        <v>1.1086199999999999</v>
      </c>
      <c r="G285" s="6">
        <v>1.12503</v>
      </c>
    </row>
    <row r="286" spans="1:7" x14ac:dyDescent="0.25">
      <c r="A286" s="5">
        <v>42400</v>
      </c>
      <c r="B286" s="5">
        <f>EURUSD10080[[#This Row],[date_start]]+5</f>
        <v>42405</v>
      </c>
      <c r="C286" s="4">
        <v>914183</v>
      </c>
      <c r="D286" s="6">
        <v>1.08297</v>
      </c>
      <c r="E286" s="6">
        <v>1.1246799999999999</v>
      </c>
      <c r="F286" s="6">
        <v>1.08142</v>
      </c>
      <c r="G286" s="6">
        <v>1.11578</v>
      </c>
    </row>
    <row r="287" spans="1:7" x14ac:dyDescent="0.25">
      <c r="A287" s="5">
        <v>42393</v>
      </c>
      <c r="B287" s="5">
        <f>EURUSD10080[[#This Row],[date_start]]+5</f>
        <v>42398</v>
      </c>
      <c r="C287" s="4">
        <v>857740</v>
      </c>
      <c r="D287" s="6">
        <v>1.0788599999999999</v>
      </c>
      <c r="E287" s="6">
        <v>1.09674</v>
      </c>
      <c r="F287" s="6">
        <v>1.0788599999999999</v>
      </c>
      <c r="G287" s="6">
        <v>1.083</v>
      </c>
    </row>
    <row r="288" spans="1:7" x14ac:dyDescent="0.25">
      <c r="A288" s="5">
        <v>42386</v>
      </c>
      <c r="B288" s="5">
        <f>EURUSD10080[[#This Row],[date_start]]+5</f>
        <v>42391</v>
      </c>
      <c r="C288" s="4">
        <v>859515</v>
      </c>
      <c r="D288" s="6">
        <v>1.09206</v>
      </c>
      <c r="E288" s="6">
        <v>1.0975699999999999</v>
      </c>
      <c r="F288" s="6">
        <v>1.0777000000000001</v>
      </c>
      <c r="G288" s="6">
        <v>1.07965</v>
      </c>
    </row>
    <row r="289" spans="1:7" x14ac:dyDescent="0.25">
      <c r="A289" s="5">
        <v>42379</v>
      </c>
      <c r="B289" s="5">
        <f>EURUSD10080[[#This Row],[date_start]]+5</f>
        <v>42384</v>
      </c>
      <c r="C289" s="4">
        <v>843707</v>
      </c>
      <c r="D289" s="6">
        <v>1.09171</v>
      </c>
      <c r="E289" s="6">
        <v>1.0984400000000001</v>
      </c>
      <c r="F289" s="6">
        <v>1.08046</v>
      </c>
      <c r="G289" s="6">
        <v>1.0913200000000001</v>
      </c>
    </row>
    <row r="290" spans="1:7" x14ac:dyDescent="0.25">
      <c r="A290" s="5">
        <v>42372</v>
      </c>
      <c r="B290" s="5">
        <f>EURUSD10080[[#This Row],[date_start]]+5</f>
        <v>42377</v>
      </c>
      <c r="C290" s="4">
        <v>789145</v>
      </c>
      <c r="D290" s="6">
        <v>1.0869599999999999</v>
      </c>
      <c r="E290" s="6">
        <v>1.0946199999999999</v>
      </c>
      <c r="F290" s="6">
        <v>1.07104</v>
      </c>
      <c r="G290" s="6">
        <v>1.0924499999999999</v>
      </c>
    </row>
    <row r="291" spans="1:7" x14ac:dyDescent="0.25">
      <c r="A291" s="5">
        <v>42365</v>
      </c>
      <c r="B291" s="5">
        <f>EURUSD10080[[#This Row],[date_start]]+5</f>
        <v>42370</v>
      </c>
      <c r="C291" s="4">
        <v>330449</v>
      </c>
      <c r="D291" s="6">
        <v>1.0944100000000001</v>
      </c>
      <c r="E291" s="6">
        <v>1.0992200000000001</v>
      </c>
      <c r="F291" s="6">
        <v>1.0852599999999999</v>
      </c>
      <c r="G291" s="6">
        <v>1.0855300000000001</v>
      </c>
    </row>
    <row r="292" spans="1:7" x14ac:dyDescent="0.25">
      <c r="A292" s="5">
        <v>42358</v>
      </c>
      <c r="B292" s="5">
        <f>EURUSD10080[[#This Row],[date_start]]+5</f>
        <v>42363</v>
      </c>
      <c r="C292" s="4">
        <v>413633</v>
      </c>
      <c r="D292" s="6">
        <v>1.08511</v>
      </c>
      <c r="E292" s="6">
        <v>1.09839</v>
      </c>
      <c r="F292" s="6">
        <v>1.08457</v>
      </c>
      <c r="G292" s="6">
        <v>1.0954200000000001</v>
      </c>
    </row>
    <row r="293" spans="1:7" x14ac:dyDescent="0.25">
      <c r="A293" s="5">
        <v>42351</v>
      </c>
      <c r="B293" s="5">
        <f>EURUSD10080[[#This Row],[date_start]]+5</f>
        <v>42356</v>
      </c>
      <c r="C293" s="4">
        <v>812981</v>
      </c>
      <c r="D293" s="6">
        <v>1.0980099999999999</v>
      </c>
      <c r="E293" s="6">
        <v>1.1059300000000001</v>
      </c>
      <c r="F293" s="6">
        <v>1.08023</v>
      </c>
      <c r="G293" s="6">
        <v>1.08613</v>
      </c>
    </row>
    <row r="294" spans="1:7" x14ac:dyDescent="0.25">
      <c r="A294" s="5">
        <v>42344</v>
      </c>
      <c r="B294" s="5">
        <f>EURUSD10080[[#This Row],[date_start]]+5</f>
        <v>42349</v>
      </c>
      <c r="C294" s="4">
        <v>774704</v>
      </c>
      <c r="D294" s="6">
        <v>1.0868100000000001</v>
      </c>
      <c r="E294" s="6">
        <v>1.1042700000000001</v>
      </c>
      <c r="F294" s="6">
        <v>1.07958</v>
      </c>
      <c r="G294" s="6">
        <v>1.09894</v>
      </c>
    </row>
    <row r="295" spans="1:7" x14ac:dyDescent="0.25">
      <c r="A295" s="5">
        <v>42337</v>
      </c>
      <c r="B295" s="5">
        <f>EURUSD10080[[#This Row],[date_start]]+5</f>
        <v>42342</v>
      </c>
      <c r="C295" s="4">
        <v>808685</v>
      </c>
      <c r="D295" s="6">
        <v>1.05887</v>
      </c>
      <c r="E295" s="6">
        <v>1.0980700000000001</v>
      </c>
      <c r="F295" s="6">
        <v>1.0522199999999999</v>
      </c>
      <c r="G295" s="6">
        <v>1.08779</v>
      </c>
    </row>
    <row r="296" spans="1:7" x14ac:dyDescent="0.25">
      <c r="A296" s="5">
        <v>42330</v>
      </c>
      <c r="B296" s="5">
        <f>EURUSD10080[[#This Row],[date_start]]+5</f>
        <v>42335</v>
      </c>
      <c r="C296" s="4">
        <v>691454</v>
      </c>
      <c r="D296" s="6">
        <v>1.06372</v>
      </c>
      <c r="E296" s="6">
        <v>1.0689</v>
      </c>
      <c r="F296" s="6">
        <v>1.05657</v>
      </c>
      <c r="G296" s="6">
        <v>1.05938</v>
      </c>
    </row>
    <row r="297" spans="1:7" x14ac:dyDescent="0.25">
      <c r="A297" s="5">
        <v>42323</v>
      </c>
      <c r="B297" s="5">
        <f>EURUSD10080[[#This Row],[date_start]]+5</f>
        <v>42328</v>
      </c>
      <c r="C297" s="4">
        <v>728577</v>
      </c>
      <c r="D297" s="6">
        <v>1.0736600000000001</v>
      </c>
      <c r="E297" s="6">
        <v>1.0762799999999999</v>
      </c>
      <c r="F297" s="6">
        <v>1.06166</v>
      </c>
      <c r="G297" s="6">
        <v>1.0645100000000001</v>
      </c>
    </row>
    <row r="298" spans="1:7" x14ac:dyDescent="0.25">
      <c r="A298" s="5">
        <v>42316</v>
      </c>
      <c r="B298" s="5">
        <f>EURUSD10080[[#This Row],[date_start]]+5</f>
        <v>42321</v>
      </c>
      <c r="C298" s="4">
        <v>754102</v>
      </c>
      <c r="D298" s="6">
        <v>1.07283</v>
      </c>
      <c r="E298" s="6">
        <v>1.08301</v>
      </c>
      <c r="F298" s="6">
        <v>1.0673999999999999</v>
      </c>
      <c r="G298" s="6">
        <v>1.0766800000000001</v>
      </c>
    </row>
    <row r="299" spans="1:7" x14ac:dyDescent="0.25">
      <c r="A299" s="5">
        <v>42309</v>
      </c>
      <c r="B299" s="5">
        <f>EURUSD10080[[#This Row],[date_start]]+5</f>
        <v>42314</v>
      </c>
      <c r="C299" s="4">
        <v>631478</v>
      </c>
      <c r="D299" s="6">
        <v>1.10266</v>
      </c>
      <c r="E299" s="6">
        <v>1.10527</v>
      </c>
      <c r="F299" s="6">
        <v>1.0707</v>
      </c>
      <c r="G299" s="6">
        <v>1.0739000000000001</v>
      </c>
    </row>
    <row r="300" spans="1:7" x14ac:dyDescent="0.25">
      <c r="A300" s="5">
        <v>42302</v>
      </c>
      <c r="B300" s="5">
        <f>EURUSD10080[[#This Row],[date_start]]+5</f>
        <v>42307</v>
      </c>
      <c r="C300" s="4">
        <v>620559</v>
      </c>
      <c r="D300" s="6">
        <v>1.1007100000000001</v>
      </c>
      <c r="E300" s="6">
        <v>1.10955</v>
      </c>
      <c r="F300" s="6">
        <v>1.0896600000000001</v>
      </c>
      <c r="G300" s="6">
        <v>1.1005</v>
      </c>
    </row>
    <row r="301" spans="1:7" x14ac:dyDescent="0.25">
      <c r="A301" s="5">
        <v>42295</v>
      </c>
      <c r="B301" s="5">
        <f>EURUSD10080[[#This Row],[date_start]]+5</f>
        <v>42300</v>
      </c>
      <c r="C301" s="4">
        <v>649716</v>
      </c>
      <c r="D301" s="6">
        <v>1.1354599999999999</v>
      </c>
      <c r="E301" s="6">
        <v>1.1386799999999999</v>
      </c>
      <c r="F301" s="6">
        <v>1.0996300000000001</v>
      </c>
      <c r="G301" s="6">
        <v>1.1016900000000001</v>
      </c>
    </row>
    <row r="302" spans="1:7" x14ac:dyDescent="0.25">
      <c r="A302" s="5">
        <v>42288</v>
      </c>
      <c r="B302" s="5">
        <f>EURUSD10080[[#This Row],[date_start]]+5</f>
        <v>42293</v>
      </c>
      <c r="C302" s="4">
        <v>623101</v>
      </c>
      <c r="D302" s="6">
        <v>1.13588</v>
      </c>
      <c r="E302" s="6">
        <v>1.1494899999999999</v>
      </c>
      <c r="F302" s="6">
        <v>1.1333899999999999</v>
      </c>
      <c r="G302" s="6">
        <v>1.1347400000000001</v>
      </c>
    </row>
    <row r="303" spans="1:7" x14ac:dyDescent="0.25">
      <c r="A303" s="5">
        <v>42281</v>
      </c>
      <c r="B303" s="5">
        <f>EURUSD10080[[#This Row],[date_start]]+5</f>
        <v>42286</v>
      </c>
      <c r="C303" s="4">
        <v>722790</v>
      </c>
      <c r="D303" s="6">
        <v>1.12202</v>
      </c>
      <c r="E303" s="6">
        <v>1.13869</v>
      </c>
      <c r="F303" s="6">
        <v>1.11717</v>
      </c>
      <c r="G303" s="6">
        <v>1.1356900000000001</v>
      </c>
    </row>
    <row r="304" spans="1:7" x14ac:dyDescent="0.25">
      <c r="A304" s="5">
        <v>42274</v>
      </c>
      <c r="B304" s="5">
        <f>EURUSD10080[[#This Row],[date_start]]+5</f>
        <v>42279</v>
      </c>
      <c r="C304" s="4">
        <v>734489</v>
      </c>
      <c r="D304" s="6">
        <v>1.1191</v>
      </c>
      <c r="E304" s="6">
        <v>1.13181</v>
      </c>
      <c r="F304" s="6">
        <v>1.11347</v>
      </c>
      <c r="G304" s="6">
        <v>1.1209499999999999</v>
      </c>
    </row>
    <row r="305" spans="1:7" x14ac:dyDescent="0.25">
      <c r="A305" s="5">
        <v>42267</v>
      </c>
      <c r="B305" s="5">
        <f>EURUSD10080[[#This Row],[date_start]]+5</f>
        <v>42272</v>
      </c>
      <c r="C305" s="4">
        <v>735170</v>
      </c>
      <c r="D305" s="6">
        <v>1.1282300000000001</v>
      </c>
      <c r="E305" s="6">
        <v>1.1329800000000001</v>
      </c>
      <c r="F305" s="6">
        <v>1.11049</v>
      </c>
      <c r="G305" s="6">
        <v>1.1199399999999999</v>
      </c>
    </row>
    <row r="306" spans="1:7" x14ac:dyDescent="0.25">
      <c r="A306" s="5">
        <v>42260</v>
      </c>
      <c r="B306" s="5">
        <f>EURUSD10080[[#This Row],[date_start]]+5</f>
        <v>42265</v>
      </c>
      <c r="C306" s="4">
        <v>697186</v>
      </c>
      <c r="D306" s="6">
        <v>1.1329800000000001</v>
      </c>
      <c r="E306" s="6">
        <v>1.1459999999999999</v>
      </c>
      <c r="F306" s="6">
        <v>1.12138</v>
      </c>
      <c r="G306" s="6">
        <v>1.12985</v>
      </c>
    </row>
    <row r="307" spans="1:7" x14ac:dyDescent="0.25">
      <c r="A307" s="5">
        <v>42253</v>
      </c>
      <c r="B307" s="5">
        <f>EURUSD10080[[#This Row],[date_start]]+5</f>
        <v>42258</v>
      </c>
      <c r="C307" s="4">
        <v>724221</v>
      </c>
      <c r="D307" s="6">
        <v>1.11571</v>
      </c>
      <c r="E307" s="6">
        <v>1.13493</v>
      </c>
      <c r="F307" s="6">
        <v>1.1121000000000001</v>
      </c>
      <c r="G307" s="6">
        <v>1.13395</v>
      </c>
    </row>
    <row r="308" spans="1:7" x14ac:dyDescent="0.25">
      <c r="A308" s="5">
        <v>42246</v>
      </c>
      <c r="B308" s="5">
        <f>EURUSD10080[[#This Row],[date_start]]+5</f>
        <v>42251</v>
      </c>
      <c r="C308" s="4">
        <v>745785</v>
      </c>
      <c r="D308" s="6">
        <v>1.1176699999999999</v>
      </c>
      <c r="E308" s="6">
        <v>1.1331800000000001</v>
      </c>
      <c r="F308" s="6">
        <v>1.10869</v>
      </c>
      <c r="G308" s="6">
        <v>1.11469</v>
      </c>
    </row>
    <row r="309" spans="1:7" x14ac:dyDescent="0.25">
      <c r="A309" s="5">
        <v>42239</v>
      </c>
      <c r="B309" s="5">
        <f>EURUSD10080[[#This Row],[date_start]]+5</f>
        <v>42244</v>
      </c>
      <c r="C309" s="4">
        <v>1072132</v>
      </c>
      <c r="D309" s="6">
        <v>1.1374200000000001</v>
      </c>
      <c r="E309" s="6">
        <v>1.1713800000000001</v>
      </c>
      <c r="F309" s="6">
        <v>1.1155900000000001</v>
      </c>
      <c r="G309" s="6">
        <v>1.1180300000000001</v>
      </c>
    </row>
    <row r="310" spans="1:7" x14ac:dyDescent="0.25">
      <c r="A310" s="5">
        <v>42232</v>
      </c>
      <c r="B310" s="5">
        <f>EURUSD10080[[#This Row],[date_start]]+5</f>
        <v>42237</v>
      </c>
      <c r="C310" s="4">
        <v>729553</v>
      </c>
      <c r="D310" s="6">
        <v>1.1113999999999999</v>
      </c>
      <c r="E310" s="6">
        <v>1.1388400000000001</v>
      </c>
      <c r="F310" s="6">
        <v>1.10171</v>
      </c>
      <c r="G310" s="6">
        <v>1.1386499999999999</v>
      </c>
    </row>
    <row r="311" spans="1:7" x14ac:dyDescent="0.25">
      <c r="A311" s="5">
        <v>42225</v>
      </c>
      <c r="B311" s="5">
        <f>EURUSD10080[[#This Row],[date_start]]+5</f>
        <v>42230</v>
      </c>
      <c r="C311" s="4">
        <v>600320</v>
      </c>
      <c r="D311" s="6">
        <v>1.09623</v>
      </c>
      <c r="E311" s="6">
        <v>1.12137</v>
      </c>
      <c r="F311" s="6">
        <v>1.0925</v>
      </c>
      <c r="G311" s="6">
        <v>1.111</v>
      </c>
    </row>
    <row r="312" spans="1:7" x14ac:dyDescent="0.25">
      <c r="A312" s="5">
        <v>42218</v>
      </c>
      <c r="B312" s="5">
        <f>EURUSD10080[[#This Row],[date_start]]+5</f>
        <v>42223</v>
      </c>
      <c r="C312" s="4">
        <v>680334</v>
      </c>
      <c r="D312" s="6">
        <v>1.09711</v>
      </c>
      <c r="E312" s="6">
        <v>1.0995699999999999</v>
      </c>
      <c r="F312" s="6">
        <v>1.08477</v>
      </c>
      <c r="G312" s="6">
        <v>1.0964</v>
      </c>
    </row>
    <row r="313" spans="1:7" x14ac:dyDescent="0.25">
      <c r="A313" s="5">
        <v>42211</v>
      </c>
      <c r="B313" s="5">
        <f>EURUSD10080[[#This Row],[date_start]]+5</f>
        <v>42216</v>
      </c>
      <c r="C313" s="4">
        <v>707603</v>
      </c>
      <c r="D313" s="6">
        <v>1.0975900000000001</v>
      </c>
      <c r="E313" s="6">
        <v>1.1129199999999999</v>
      </c>
      <c r="F313" s="6">
        <v>1.08931</v>
      </c>
      <c r="G313" s="6">
        <v>1.0983099999999999</v>
      </c>
    </row>
    <row r="314" spans="1:7" x14ac:dyDescent="0.25">
      <c r="A314" s="5">
        <v>42204</v>
      </c>
      <c r="B314" s="5">
        <f>EURUSD10080[[#This Row],[date_start]]+5</f>
        <v>42209</v>
      </c>
      <c r="C314" s="4">
        <v>756086</v>
      </c>
      <c r="D314" s="6">
        <v>1.0833200000000001</v>
      </c>
      <c r="E314" s="6">
        <v>1.1017999999999999</v>
      </c>
      <c r="F314" s="6">
        <v>1.0807800000000001</v>
      </c>
      <c r="G314" s="6">
        <v>1.09762</v>
      </c>
    </row>
    <row r="315" spans="1:7" x14ac:dyDescent="0.25">
      <c r="A315" s="5">
        <v>42197</v>
      </c>
      <c r="B315" s="5">
        <f>EURUSD10080[[#This Row],[date_start]]+5</f>
        <v>42202</v>
      </c>
      <c r="C315" s="4">
        <v>695384</v>
      </c>
      <c r="D315" s="6">
        <v>1.1099300000000001</v>
      </c>
      <c r="E315" s="6">
        <v>1.1196299999999999</v>
      </c>
      <c r="F315" s="6">
        <v>1.0828100000000001</v>
      </c>
      <c r="G315" s="6">
        <v>1.0829899999999999</v>
      </c>
    </row>
    <row r="316" spans="1:7" x14ac:dyDescent="0.25">
      <c r="A316" s="5">
        <v>42190</v>
      </c>
      <c r="B316" s="5">
        <f>EURUSD10080[[#This Row],[date_start]]+5</f>
        <v>42195</v>
      </c>
      <c r="C316" s="4">
        <v>787239</v>
      </c>
      <c r="D316" s="6">
        <v>1.0979399999999999</v>
      </c>
      <c r="E316" s="6">
        <v>1.1215299999999999</v>
      </c>
      <c r="F316" s="6">
        <v>1.09158</v>
      </c>
      <c r="G316" s="6">
        <v>1.11541</v>
      </c>
    </row>
    <row r="317" spans="1:7" x14ac:dyDescent="0.25">
      <c r="A317" s="5">
        <v>42183</v>
      </c>
      <c r="B317" s="5">
        <f>EURUSD10080[[#This Row],[date_start]]+5</f>
        <v>42188</v>
      </c>
      <c r="C317" s="4">
        <v>714115</v>
      </c>
      <c r="D317" s="6">
        <v>1.1004700000000001</v>
      </c>
      <c r="E317" s="6">
        <v>1.1277600000000001</v>
      </c>
      <c r="F317" s="6">
        <v>1.09538</v>
      </c>
      <c r="G317" s="6">
        <v>1.1103799999999999</v>
      </c>
    </row>
    <row r="318" spans="1:7" x14ac:dyDescent="0.25">
      <c r="A318" s="5">
        <v>42176</v>
      </c>
      <c r="B318" s="5">
        <f>EURUSD10080[[#This Row],[date_start]]+5</f>
        <v>42181</v>
      </c>
      <c r="C318" s="4">
        <v>671823</v>
      </c>
      <c r="D318" s="6">
        <v>1.1374</v>
      </c>
      <c r="E318" s="6">
        <v>1.14097</v>
      </c>
      <c r="F318" s="6">
        <v>1.11297</v>
      </c>
      <c r="G318" s="6">
        <v>1.11713</v>
      </c>
    </row>
    <row r="319" spans="1:7" x14ac:dyDescent="0.25">
      <c r="A319" s="5">
        <v>42169</v>
      </c>
      <c r="B319" s="5">
        <f>EURUSD10080[[#This Row],[date_start]]+5</f>
        <v>42174</v>
      </c>
      <c r="C319" s="4">
        <v>683202</v>
      </c>
      <c r="D319" s="6">
        <v>1.1213299999999999</v>
      </c>
      <c r="E319" s="6">
        <v>1.1435999999999999</v>
      </c>
      <c r="F319" s="6">
        <v>1.11893</v>
      </c>
      <c r="G319" s="6">
        <v>1.13483</v>
      </c>
    </row>
    <row r="320" spans="1:7" x14ac:dyDescent="0.25">
      <c r="A320" s="5">
        <v>42162</v>
      </c>
      <c r="B320" s="5">
        <f>EURUSD10080[[#This Row],[date_start]]+5</f>
        <v>42167</v>
      </c>
      <c r="C320" s="4">
        <v>808870</v>
      </c>
      <c r="D320" s="6">
        <v>1.1101799999999999</v>
      </c>
      <c r="E320" s="6">
        <v>1.13855</v>
      </c>
      <c r="F320" s="6">
        <v>1.1083700000000001</v>
      </c>
      <c r="G320" s="6">
        <v>1.1262099999999999</v>
      </c>
    </row>
    <row r="321" spans="1:7" x14ac:dyDescent="0.25">
      <c r="A321" s="5">
        <v>42155</v>
      </c>
      <c r="B321" s="5">
        <f>EURUSD10080[[#This Row],[date_start]]+5</f>
        <v>42160</v>
      </c>
      <c r="C321" s="4">
        <v>662076</v>
      </c>
      <c r="D321" s="6">
        <v>1.0983499999999999</v>
      </c>
      <c r="E321" s="6">
        <v>1.1379300000000001</v>
      </c>
      <c r="F321" s="6">
        <v>1.0886499999999999</v>
      </c>
      <c r="G321" s="6">
        <v>1.1116299999999999</v>
      </c>
    </row>
    <row r="322" spans="1:7" x14ac:dyDescent="0.25">
      <c r="A322" s="5">
        <v>42148</v>
      </c>
      <c r="B322" s="5">
        <f>EURUSD10080[[#This Row],[date_start]]+5</f>
        <v>42153</v>
      </c>
      <c r="C322" s="4">
        <v>504261</v>
      </c>
      <c r="D322" s="6">
        <v>1.1005199999999999</v>
      </c>
      <c r="E322" s="6">
        <v>1.1008899999999999</v>
      </c>
      <c r="F322" s="6">
        <v>1.08185</v>
      </c>
      <c r="G322" s="6">
        <v>1.0989500000000001</v>
      </c>
    </row>
    <row r="323" spans="1:7" x14ac:dyDescent="0.25">
      <c r="A323" s="5">
        <v>42141</v>
      </c>
      <c r="B323" s="5">
        <f>EURUSD10080[[#This Row],[date_start]]+5</f>
        <v>42146</v>
      </c>
      <c r="C323" s="4">
        <v>500481</v>
      </c>
      <c r="D323" s="6">
        <v>1.1448499999999999</v>
      </c>
      <c r="E323" s="6">
        <v>1.1448499999999999</v>
      </c>
      <c r="F323" s="6">
        <v>1.10016</v>
      </c>
      <c r="G323" s="6">
        <v>1.10141</v>
      </c>
    </row>
    <row r="324" spans="1:7" x14ac:dyDescent="0.25">
      <c r="A324" s="5">
        <v>42134</v>
      </c>
      <c r="B324" s="5">
        <f>EURUSD10080[[#This Row],[date_start]]+5</f>
        <v>42139</v>
      </c>
      <c r="C324" s="4">
        <v>422895</v>
      </c>
      <c r="D324" s="6">
        <v>1.1200000000000001</v>
      </c>
      <c r="E324" s="6">
        <v>1.1466099999999999</v>
      </c>
      <c r="F324" s="6">
        <v>1.1130500000000001</v>
      </c>
      <c r="G324" s="6">
        <v>1.14466</v>
      </c>
    </row>
    <row r="325" spans="1:7" x14ac:dyDescent="0.25">
      <c r="A325" s="5">
        <v>42127</v>
      </c>
      <c r="B325" s="5">
        <f>EURUSD10080[[#This Row],[date_start]]+5</f>
        <v>42132</v>
      </c>
      <c r="C325" s="4">
        <v>190419</v>
      </c>
      <c r="D325" s="6">
        <v>1.1192200000000001</v>
      </c>
      <c r="E325" s="6">
        <v>1.1391800000000001</v>
      </c>
      <c r="F325" s="6">
        <v>1.1066199999999999</v>
      </c>
      <c r="G325" s="6">
        <v>1.1208499999999999</v>
      </c>
    </row>
    <row r="326" spans="1:7" x14ac:dyDescent="0.25">
      <c r="A326" s="5">
        <v>42120</v>
      </c>
      <c r="B326" s="5">
        <f>EURUSD10080[[#This Row],[date_start]]+5</f>
        <v>42125</v>
      </c>
      <c r="C326" s="4">
        <v>549541</v>
      </c>
      <c r="D326" s="6">
        <v>1.0862700000000001</v>
      </c>
      <c r="E326" s="6">
        <v>1.12896</v>
      </c>
      <c r="F326" s="6">
        <v>1.0819099999999999</v>
      </c>
      <c r="G326" s="6">
        <v>1.1196699999999999</v>
      </c>
    </row>
    <row r="327" spans="1:7" x14ac:dyDescent="0.25">
      <c r="A327" s="5">
        <v>42113</v>
      </c>
      <c r="B327" s="5">
        <f>EURUSD10080[[#This Row],[date_start]]+5</f>
        <v>42118</v>
      </c>
      <c r="C327" s="4">
        <v>452681</v>
      </c>
      <c r="D327" s="6">
        <v>1.0808899999999999</v>
      </c>
      <c r="E327" s="6">
        <v>1.08996</v>
      </c>
      <c r="F327" s="6">
        <v>1.0659400000000001</v>
      </c>
      <c r="G327" s="6">
        <v>1.087</v>
      </c>
    </row>
    <row r="328" spans="1:7" x14ac:dyDescent="0.25">
      <c r="A328" s="5">
        <v>42106</v>
      </c>
      <c r="B328" s="5">
        <f>EURUSD10080[[#This Row],[date_start]]+5</f>
        <v>42111</v>
      </c>
      <c r="C328" s="4">
        <v>431130</v>
      </c>
      <c r="D328" s="6">
        <v>1.0603</v>
      </c>
      <c r="E328" s="6">
        <v>1.0848100000000001</v>
      </c>
      <c r="F328" s="6">
        <v>1.05202</v>
      </c>
      <c r="G328" s="6">
        <v>1.0808899999999999</v>
      </c>
    </row>
    <row r="329" spans="1:7" x14ac:dyDescent="0.25">
      <c r="A329" s="5">
        <v>42099</v>
      </c>
      <c r="B329" s="5">
        <f>EURUSD10080[[#This Row],[date_start]]+5</f>
        <v>42104</v>
      </c>
      <c r="C329" s="4">
        <v>329175</v>
      </c>
      <c r="D329" s="6">
        <v>1.1000700000000001</v>
      </c>
      <c r="E329" s="6">
        <v>1.10348</v>
      </c>
      <c r="F329" s="6">
        <v>1.05674</v>
      </c>
      <c r="G329" s="6">
        <v>1.0603</v>
      </c>
    </row>
    <row r="330" spans="1:7" x14ac:dyDescent="0.25">
      <c r="A330" s="5">
        <v>42092</v>
      </c>
      <c r="B330" s="5">
        <f>EURUSD10080[[#This Row],[date_start]]+5</f>
        <v>42097</v>
      </c>
      <c r="C330" s="4">
        <v>327291</v>
      </c>
      <c r="D330" s="6">
        <v>1.0884100000000001</v>
      </c>
      <c r="E330" s="6">
        <v>1.1026100000000001</v>
      </c>
      <c r="F330" s="6">
        <v>1.0712299999999999</v>
      </c>
      <c r="G330" s="6">
        <v>1.0967899999999999</v>
      </c>
    </row>
    <row r="331" spans="1:7" x14ac:dyDescent="0.25">
      <c r="A331" s="5">
        <v>42085</v>
      </c>
      <c r="B331" s="5">
        <f>EURUSD10080[[#This Row],[date_start]]+5</f>
        <v>42090</v>
      </c>
      <c r="C331" s="4">
        <v>414370</v>
      </c>
      <c r="D331" s="6">
        <v>1.08667</v>
      </c>
      <c r="E331" s="6">
        <v>1.1051500000000001</v>
      </c>
      <c r="F331" s="6">
        <v>1.07667</v>
      </c>
      <c r="G331" s="6">
        <v>1.0884100000000001</v>
      </c>
    </row>
    <row r="332" spans="1:7" x14ac:dyDescent="0.25">
      <c r="A332" s="5">
        <v>42078</v>
      </c>
      <c r="B332" s="5">
        <f>EURUSD10080[[#This Row],[date_start]]+5</f>
        <v>42083</v>
      </c>
      <c r="C332" s="4">
        <v>435037</v>
      </c>
      <c r="D332" s="6">
        <v>1.0485500000000001</v>
      </c>
      <c r="E332" s="6">
        <v>1.10415</v>
      </c>
      <c r="F332" s="6">
        <v>1.0479099999999999</v>
      </c>
      <c r="G332" s="6">
        <v>1.08189</v>
      </c>
    </row>
    <row r="333" spans="1:7" x14ac:dyDescent="0.25">
      <c r="A333" s="5">
        <v>42071</v>
      </c>
      <c r="B333" s="5">
        <f>EURUSD10080[[#This Row],[date_start]]+5</f>
        <v>42076</v>
      </c>
      <c r="C333" s="4">
        <v>401850</v>
      </c>
      <c r="D333" s="6">
        <v>1.0829599999999999</v>
      </c>
      <c r="E333" s="6">
        <v>1.0906100000000001</v>
      </c>
      <c r="F333" s="6">
        <v>1.04619</v>
      </c>
      <c r="G333" s="6">
        <v>1.0490999999999999</v>
      </c>
    </row>
    <row r="334" spans="1:7" x14ac:dyDescent="0.25">
      <c r="A334" s="5">
        <v>42064</v>
      </c>
      <c r="B334" s="5">
        <f>EURUSD10080[[#This Row],[date_start]]+5</f>
        <v>42069</v>
      </c>
      <c r="C334" s="4">
        <v>300760</v>
      </c>
      <c r="D334" s="6">
        <v>1.11805</v>
      </c>
      <c r="E334" s="6">
        <v>1.12402</v>
      </c>
      <c r="F334" s="6">
        <v>1.0838699999999999</v>
      </c>
      <c r="G334" s="6">
        <v>1.08433</v>
      </c>
    </row>
    <row r="335" spans="1:7" x14ac:dyDescent="0.25">
      <c r="A335" s="5">
        <v>42057</v>
      </c>
      <c r="B335" s="5">
        <f>EURUSD10080[[#This Row],[date_start]]+5</f>
        <v>42062</v>
      </c>
      <c r="C335" s="4">
        <v>296387</v>
      </c>
      <c r="D335" s="6">
        <v>1.1394</v>
      </c>
      <c r="E335" s="6">
        <v>1.1395200000000001</v>
      </c>
      <c r="F335" s="6">
        <v>1.11758</v>
      </c>
      <c r="G335" s="6">
        <v>1.11957</v>
      </c>
    </row>
    <row r="336" spans="1:7" x14ac:dyDescent="0.25">
      <c r="A336" s="5">
        <v>42050</v>
      </c>
      <c r="B336" s="5">
        <f>EURUSD10080[[#This Row],[date_start]]+5</f>
        <v>42055</v>
      </c>
      <c r="C336" s="4">
        <v>314831</v>
      </c>
      <c r="D336" s="6">
        <v>1.13994</v>
      </c>
      <c r="E336" s="6">
        <v>1.14496</v>
      </c>
      <c r="F336" s="6">
        <v>1.12788</v>
      </c>
      <c r="G336" s="6">
        <v>1.13785</v>
      </c>
    </row>
    <row r="337" spans="1:7" x14ac:dyDescent="0.25">
      <c r="A337" s="5">
        <v>42043</v>
      </c>
      <c r="B337" s="5">
        <f>EURUSD10080[[#This Row],[date_start]]+5</f>
        <v>42048</v>
      </c>
      <c r="C337" s="4">
        <v>330309</v>
      </c>
      <c r="D337" s="6">
        <v>1.1295200000000001</v>
      </c>
      <c r="E337" s="6">
        <v>1.1442099999999999</v>
      </c>
      <c r="F337" s="6">
        <v>1.1269800000000001</v>
      </c>
      <c r="G337" s="6">
        <v>1.1391899999999999</v>
      </c>
    </row>
    <row r="338" spans="1:7" x14ac:dyDescent="0.25">
      <c r="A338" s="5">
        <v>42036</v>
      </c>
      <c r="B338" s="5">
        <f>EURUSD10080[[#This Row],[date_start]]+5</f>
        <v>42041</v>
      </c>
      <c r="C338" s="4">
        <v>349812</v>
      </c>
      <c r="D338" s="6">
        <v>1.1311500000000001</v>
      </c>
      <c r="E338" s="6">
        <v>1.1533199999999999</v>
      </c>
      <c r="F338" s="6">
        <v>1.1291800000000001</v>
      </c>
      <c r="G338" s="6">
        <v>1.1310199999999999</v>
      </c>
    </row>
    <row r="339" spans="1:7" x14ac:dyDescent="0.25">
      <c r="A339" s="5">
        <v>42029</v>
      </c>
      <c r="B339" s="5">
        <f>EURUSD10080[[#This Row],[date_start]]+5</f>
        <v>42034</v>
      </c>
      <c r="C339" s="4">
        <v>278766</v>
      </c>
      <c r="D339" s="6">
        <v>1.1149199999999999</v>
      </c>
      <c r="E339" s="6">
        <v>1.1422099999999999</v>
      </c>
      <c r="F339" s="6">
        <v>1.1096999999999999</v>
      </c>
      <c r="G339" s="6">
        <v>1.1284400000000001</v>
      </c>
    </row>
    <row r="340" spans="1:7" x14ac:dyDescent="0.25">
      <c r="A340" s="5">
        <v>42022</v>
      </c>
      <c r="B340" s="5">
        <f>EURUSD10080[[#This Row],[date_start]]+5</f>
        <v>42027</v>
      </c>
      <c r="C340" s="4">
        <v>251046</v>
      </c>
      <c r="D340" s="6">
        <v>1.15524</v>
      </c>
      <c r="E340" s="6">
        <v>1.1678999999999999</v>
      </c>
      <c r="F340" s="6">
        <v>1.11145</v>
      </c>
      <c r="G340" s="6">
        <v>1.12032</v>
      </c>
    </row>
    <row r="341" spans="1:7" x14ac:dyDescent="0.25">
      <c r="A341" s="5">
        <v>42015</v>
      </c>
      <c r="B341" s="5">
        <f>EURUSD10080[[#This Row],[date_start]]+5</f>
        <v>42020</v>
      </c>
      <c r="C341" s="4">
        <v>520065</v>
      </c>
      <c r="D341" s="6">
        <v>1.1848099999999999</v>
      </c>
      <c r="E341" s="6">
        <v>1.18702</v>
      </c>
      <c r="F341" s="6">
        <v>1.14594</v>
      </c>
      <c r="G341" s="6">
        <v>1.1565000000000001</v>
      </c>
    </row>
    <row r="342" spans="1:7" x14ac:dyDescent="0.25">
      <c r="A342" s="5">
        <v>42008</v>
      </c>
      <c r="B342" s="5">
        <f>EURUSD10080[[#This Row],[date_start]]+5</f>
        <v>42013</v>
      </c>
      <c r="C342" s="4">
        <v>458562</v>
      </c>
      <c r="D342" s="6">
        <v>1.1945399999999999</v>
      </c>
      <c r="E342" s="6">
        <v>1.19757</v>
      </c>
      <c r="F342" s="6">
        <v>1.17536</v>
      </c>
      <c r="G342" s="6">
        <v>1.1840200000000001</v>
      </c>
    </row>
    <row r="343" spans="1:7" x14ac:dyDescent="0.25">
      <c r="A343" s="5">
        <v>42001</v>
      </c>
      <c r="B343" s="5">
        <f>EURUSD10080[[#This Row],[date_start]]+5</f>
        <v>42006</v>
      </c>
      <c r="C343" s="4">
        <v>196721</v>
      </c>
      <c r="D343" s="6">
        <v>1.21807</v>
      </c>
      <c r="E343" s="6">
        <v>1.2220899999999999</v>
      </c>
      <c r="F343" s="6">
        <v>1.19997</v>
      </c>
      <c r="G343" s="6">
        <v>1.20014</v>
      </c>
    </row>
    <row r="344" spans="1:7" x14ac:dyDescent="0.25">
      <c r="A344" s="5">
        <v>41994</v>
      </c>
      <c r="B344" s="5">
        <f>EURUSD10080[[#This Row],[date_start]]+5</f>
        <v>41999</v>
      </c>
      <c r="C344" s="4">
        <v>518618</v>
      </c>
      <c r="D344" s="6">
        <v>1.2222999999999999</v>
      </c>
      <c r="E344" s="6">
        <v>1.22723</v>
      </c>
      <c r="F344" s="6">
        <v>1.21644</v>
      </c>
      <c r="G344" s="6">
        <v>1.21773</v>
      </c>
    </row>
    <row r="345" spans="1:7" x14ac:dyDescent="0.25">
      <c r="A345" s="5">
        <v>41987</v>
      </c>
      <c r="B345" s="5">
        <f>EURUSD10080[[#This Row],[date_start]]+5</f>
        <v>41992</v>
      </c>
      <c r="C345" s="4">
        <v>351598</v>
      </c>
      <c r="D345" s="6">
        <v>1.2473099999999999</v>
      </c>
      <c r="E345" s="6">
        <v>1.2569600000000001</v>
      </c>
      <c r="F345" s="6">
        <v>1.222</v>
      </c>
      <c r="G345" s="6">
        <v>1.22224</v>
      </c>
    </row>
    <row r="346" spans="1:7" x14ac:dyDescent="0.25">
      <c r="A346" s="5">
        <v>41980</v>
      </c>
      <c r="B346" s="5">
        <f>EURUSD10080[[#This Row],[date_start]]+5</f>
        <v>41985</v>
      </c>
      <c r="C346" s="4">
        <v>335282</v>
      </c>
      <c r="D346" s="6">
        <v>1.22828</v>
      </c>
      <c r="E346" s="6">
        <v>1.24949</v>
      </c>
      <c r="F346" s="6">
        <v>1.22472</v>
      </c>
      <c r="G346" s="6">
        <v>1.246</v>
      </c>
    </row>
    <row r="347" spans="1:7" x14ac:dyDescent="0.25">
      <c r="A347" s="5">
        <v>41973</v>
      </c>
      <c r="B347" s="5">
        <f>EURUSD10080[[#This Row],[date_start]]+5</f>
        <v>41978</v>
      </c>
      <c r="C347" s="4">
        <v>286801</v>
      </c>
      <c r="D347" s="6">
        <v>1.24613</v>
      </c>
      <c r="E347" s="6">
        <v>1.2506200000000001</v>
      </c>
      <c r="F347" s="6">
        <v>1.2270700000000001</v>
      </c>
      <c r="G347" s="6">
        <v>1.22844</v>
      </c>
    </row>
    <row r="348" spans="1:7" x14ac:dyDescent="0.25">
      <c r="A348" s="5">
        <v>41966</v>
      </c>
      <c r="B348" s="5">
        <f>EURUSD10080[[#This Row],[date_start]]+5</f>
        <v>41971</v>
      </c>
      <c r="C348" s="4">
        <v>278500</v>
      </c>
      <c r="D348" s="6">
        <v>1.2362299999999999</v>
      </c>
      <c r="E348" s="6">
        <v>1.2531000000000001</v>
      </c>
      <c r="F348" s="6">
        <v>1.2362299999999999</v>
      </c>
      <c r="G348" s="6">
        <v>1.24498</v>
      </c>
    </row>
    <row r="349" spans="1:7" x14ac:dyDescent="0.25">
      <c r="A349" s="5">
        <v>41959</v>
      </c>
      <c r="B349" s="5">
        <f>EURUSD10080[[#This Row],[date_start]]+5</f>
        <v>41964</v>
      </c>
      <c r="C349" s="4">
        <v>392798</v>
      </c>
      <c r="D349" s="6">
        <v>1.25204</v>
      </c>
      <c r="E349" s="6">
        <v>1.2599100000000001</v>
      </c>
      <c r="F349" s="6">
        <v>1.2374700000000001</v>
      </c>
      <c r="G349" s="6">
        <v>1.23892</v>
      </c>
    </row>
    <row r="350" spans="1:7" x14ac:dyDescent="0.25">
      <c r="A350" s="5">
        <v>41952</v>
      </c>
      <c r="B350" s="5">
        <f>EURUSD10080[[#This Row],[date_start]]+5</f>
        <v>41957</v>
      </c>
      <c r="C350" s="4">
        <v>463767</v>
      </c>
      <c r="D350" s="6">
        <v>1.24637</v>
      </c>
      <c r="E350" s="6">
        <v>1.2546200000000001</v>
      </c>
      <c r="F350" s="6">
        <v>1.23939</v>
      </c>
      <c r="G350" s="6">
        <v>1.2521500000000001</v>
      </c>
    </row>
    <row r="351" spans="1:7" x14ac:dyDescent="0.25">
      <c r="A351" s="5">
        <v>41945</v>
      </c>
      <c r="B351" s="5">
        <f>EURUSD10080[[#This Row],[date_start]]+5</f>
        <v>41950</v>
      </c>
      <c r="C351" s="4">
        <v>494258</v>
      </c>
      <c r="D351" s="6">
        <v>1.25085</v>
      </c>
      <c r="E351" s="6">
        <v>1.2577199999999999</v>
      </c>
      <c r="F351" s="6">
        <v>1.2357100000000001</v>
      </c>
      <c r="G351" s="6">
        <v>1.24535</v>
      </c>
    </row>
    <row r="352" spans="1:7" x14ac:dyDescent="0.25">
      <c r="A352" s="5">
        <v>41938</v>
      </c>
      <c r="B352" s="5">
        <f>EURUSD10080[[#This Row],[date_start]]+5</f>
        <v>41943</v>
      </c>
      <c r="C352" s="4">
        <v>398887</v>
      </c>
      <c r="D352" s="6">
        <v>1.2675099999999999</v>
      </c>
      <c r="E352" s="6">
        <v>1.27701</v>
      </c>
      <c r="F352" s="6">
        <v>1.24851</v>
      </c>
      <c r="G352" s="6">
        <v>1.25231</v>
      </c>
    </row>
    <row r="353" spans="1:7" x14ac:dyDescent="0.25">
      <c r="A353" s="5">
        <v>41931</v>
      </c>
      <c r="B353" s="5">
        <f>EURUSD10080[[#This Row],[date_start]]+5</f>
        <v>41936</v>
      </c>
      <c r="C353" s="4">
        <v>363532</v>
      </c>
      <c r="D353" s="6">
        <v>1.27552</v>
      </c>
      <c r="E353" s="6">
        <v>1.2839700000000001</v>
      </c>
      <c r="F353" s="6">
        <v>1.2613399999999999</v>
      </c>
      <c r="G353" s="6">
        <v>1.26681</v>
      </c>
    </row>
    <row r="354" spans="1:7" x14ac:dyDescent="0.25">
      <c r="A354" s="5">
        <v>41924</v>
      </c>
      <c r="B354" s="5">
        <f>EURUSD10080[[#This Row],[date_start]]+5</f>
        <v>41929</v>
      </c>
      <c r="C354" s="4">
        <v>453123</v>
      </c>
      <c r="D354" s="6">
        <v>1.2627299999999999</v>
      </c>
      <c r="E354" s="6">
        <v>1.28868</v>
      </c>
      <c r="F354" s="6">
        <v>1.26248</v>
      </c>
      <c r="G354" s="6">
        <v>1.2759100000000001</v>
      </c>
    </row>
    <row r="355" spans="1:7" x14ac:dyDescent="0.25">
      <c r="A355" s="5">
        <v>41917</v>
      </c>
      <c r="B355" s="5">
        <f>EURUSD10080[[#This Row],[date_start]]+5</f>
        <v>41922</v>
      </c>
      <c r="C355" s="4">
        <v>348539</v>
      </c>
      <c r="D355" s="6">
        <v>1.25132</v>
      </c>
      <c r="E355" s="6">
        <v>1.2791399999999999</v>
      </c>
      <c r="F355" s="6">
        <v>1.2508900000000001</v>
      </c>
      <c r="G355" s="6">
        <v>1.2627200000000001</v>
      </c>
    </row>
    <row r="356" spans="1:7" x14ac:dyDescent="0.25">
      <c r="A356" s="5">
        <v>41910</v>
      </c>
      <c r="B356" s="5">
        <f>EURUSD10080[[#This Row],[date_start]]+5</f>
        <v>41915</v>
      </c>
      <c r="C356" s="4">
        <v>285499</v>
      </c>
      <c r="D356" s="6">
        <v>1.2681199999999999</v>
      </c>
      <c r="E356" s="6">
        <v>1.27149</v>
      </c>
      <c r="F356" s="6">
        <v>1.2500599999999999</v>
      </c>
      <c r="G356" s="6">
        <v>1.25145</v>
      </c>
    </row>
    <row r="357" spans="1:7" x14ac:dyDescent="0.25">
      <c r="A357" s="5">
        <v>41903</v>
      </c>
      <c r="B357" s="5">
        <f>EURUSD10080[[#This Row],[date_start]]+5</f>
        <v>41908</v>
      </c>
      <c r="C357" s="4">
        <v>286801</v>
      </c>
      <c r="D357" s="6">
        <v>1.28267</v>
      </c>
      <c r="E357" s="6">
        <v>1.2901199999999999</v>
      </c>
      <c r="F357" s="6">
        <v>1.26769</v>
      </c>
      <c r="G357" s="6">
        <v>1.2682500000000001</v>
      </c>
    </row>
    <row r="358" spans="1:7" x14ac:dyDescent="0.25">
      <c r="A358" s="5">
        <v>41896</v>
      </c>
      <c r="B358" s="5">
        <f>EURUSD10080[[#This Row],[date_start]]+5</f>
        <v>41901</v>
      </c>
      <c r="C358" s="4">
        <v>259912</v>
      </c>
      <c r="D358" s="6">
        <v>1.2967900000000001</v>
      </c>
      <c r="E358" s="6">
        <v>1.2995099999999999</v>
      </c>
      <c r="F358" s="6">
        <v>1.2827500000000001</v>
      </c>
      <c r="G358" s="6">
        <v>1.28284</v>
      </c>
    </row>
    <row r="359" spans="1:7" x14ac:dyDescent="0.25">
      <c r="A359" s="5">
        <v>41889</v>
      </c>
      <c r="B359" s="5">
        <f>EURUSD10080[[#This Row],[date_start]]+5</f>
        <v>41894</v>
      </c>
      <c r="C359" s="4">
        <v>295584</v>
      </c>
      <c r="D359" s="6">
        <v>1.29531</v>
      </c>
      <c r="E359" s="6">
        <v>1.2979099999999999</v>
      </c>
      <c r="F359" s="6">
        <v>1.2859400000000001</v>
      </c>
      <c r="G359" s="6">
        <v>1.29643</v>
      </c>
    </row>
    <row r="360" spans="1:7" x14ac:dyDescent="0.25">
      <c r="A360" s="5">
        <v>41882</v>
      </c>
      <c r="B360" s="5">
        <f>EURUSD10080[[#This Row],[date_start]]+5</f>
        <v>41887</v>
      </c>
      <c r="C360" s="4">
        <v>209587</v>
      </c>
      <c r="D360" s="6">
        <v>1.3129200000000001</v>
      </c>
      <c r="E360" s="6">
        <v>1.3160000000000001</v>
      </c>
      <c r="F360" s="6">
        <v>1.2920100000000001</v>
      </c>
      <c r="G360" s="6">
        <v>1.2950999999999999</v>
      </c>
    </row>
    <row r="361" spans="1:7" x14ac:dyDescent="0.25">
      <c r="A361" s="5">
        <v>41875</v>
      </c>
      <c r="B361" s="5">
        <f>EURUSD10080[[#This Row],[date_start]]+5</f>
        <v>41880</v>
      </c>
      <c r="C361" s="4">
        <v>180998</v>
      </c>
      <c r="D361" s="6">
        <v>1.31914</v>
      </c>
      <c r="E361" s="6">
        <v>1.3220400000000001</v>
      </c>
      <c r="F361" s="6">
        <v>1.3132299999999999</v>
      </c>
      <c r="G361" s="6">
        <v>1.3132299999999999</v>
      </c>
    </row>
    <row r="362" spans="1:7" x14ac:dyDescent="0.25">
      <c r="A362" s="5">
        <v>41868</v>
      </c>
      <c r="B362" s="5">
        <f>EURUSD10080[[#This Row],[date_start]]+5</f>
        <v>41873</v>
      </c>
      <c r="C362" s="4">
        <v>197442</v>
      </c>
      <c r="D362" s="6">
        <v>1.3391299999999999</v>
      </c>
      <c r="E362" s="6">
        <v>1.33988</v>
      </c>
      <c r="F362" s="6">
        <v>1.3220400000000001</v>
      </c>
      <c r="G362" s="6">
        <v>1.3238099999999999</v>
      </c>
    </row>
    <row r="363" spans="1:7" x14ac:dyDescent="0.25">
      <c r="A363" s="5">
        <v>41861</v>
      </c>
      <c r="B363" s="5">
        <f>EURUSD10080[[#This Row],[date_start]]+5</f>
        <v>41866</v>
      </c>
      <c r="C363" s="4">
        <v>200245</v>
      </c>
      <c r="D363" s="6">
        <v>1.3406100000000001</v>
      </c>
      <c r="E363" s="6">
        <v>1.34148</v>
      </c>
      <c r="F363" s="6">
        <v>1.3335600000000001</v>
      </c>
      <c r="G363" s="6">
        <v>1.33975</v>
      </c>
    </row>
    <row r="364" spans="1:7" x14ac:dyDescent="0.25">
      <c r="A364" s="5">
        <v>41854</v>
      </c>
      <c r="B364" s="5">
        <f>EURUSD10080[[#This Row],[date_start]]+5</f>
        <v>41859</v>
      </c>
      <c r="C364" s="4">
        <v>228200</v>
      </c>
      <c r="D364" s="6">
        <v>1.3427100000000001</v>
      </c>
      <c r="E364" s="6">
        <v>1.3432299999999999</v>
      </c>
      <c r="F364" s="6">
        <v>1.33327</v>
      </c>
      <c r="G364" s="6">
        <v>1.34094</v>
      </c>
    </row>
    <row r="365" spans="1:7" x14ac:dyDescent="0.25">
      <c r="A365" s="5">
        <v>41847</v>
      </c>
      <c r="B365" s="5">
        <f>EURUSD10080[[#This Row],[date_start]]+5</f>
        <v>41852</v>
      </c>
      <c r="C365" s="4">
        <v>214241</v>
      </c>
      <c r="D365" s="6">
        <v>1.3430500000000001</v>
      </c>
      <c r="E365" s="6">
        <v>1.34446</v>
      </c>
      <c r="F365" s="6">
        <v>1.3366499999999999</v>
      </c>
      <c r="G365" s="6">
        <v>1.3426400000000001</v>
      </c>
    </row>
    <row r="366" spans="1:7" x14ac:dyDescent="0.25">
      <c r="A366" s="5">
        <v>41840</v>
      </c>
      <c r="B366" s="5">
        <f>EURUSD10080[[#This Row],[date_start]]+5</f>
        <v>41845</v>
      </c>
      <c r="C366" s="4">
        <v>219885</v>
      </c>
      <c r="D366" s="6">
        <v>1.3526800000000001</v>
      </c>
      <c r="E366" s="6">
        <v>1.35484</v>
      </c>
      <c r="F366" s="6">
        <v>1.3421000000000001</v>
      </c>
      <c r="G366" s="6">
        <v>1.3428800000000001</v>
      </c>
    </row>
    <row r="367" spans="1:7" x14ac:dyDescent="0.25">
      <c r="A367" s="5">
        <v>41833</v>
      </c>
      <c r="B367" s="5">
        <f>EURUSD10080[[#This Row],[date_start]]+5</f>
        <v>41838</v>
      </c>
      <c r="C367" s="4">
        <v>213422</v>
      </c>
      <c r="D367" s="6">
        <v>1.3605499999999999</v>
      </c>
      <c r="E367" s="6">
        <v>1.3640099999999999</v>
      </c>
      <c r="F367" s="6">
        <v>1.3490800000000001</v>
      </c>
      <c r="G367" s="6">
        <v>1.3520300000000001</v>
      </c>
    </row>
    <row r="368" spans="1:7" x14ac:dyDescent="0.25">
      <c r="A368" s="5">
        <v>41826</v>
      </c>
      <c r="B368" s="5">
        <f>EURUSD10080[[#This Row],[date_start]]+5</f>
        <v>41831</v>
      </c>
      <c r="C368" s="4">
        <v>151385</v>
      </c>
      <c r="D368" s="6">
        <v>1.3593500000000001</v>
      </c>
      <c r="E368" s="6">
        <v>1.3650599999999999</v>
      </c>
      <c r="F368" s="6">
        <v>1.35758</v>
      </c>
      <c r="G368" s="6">
        <v>1.36032</v>
      </c>
    </row>
    <row r="369" spans="1:7" x14ac:dyDescent="0.25">
      <c r="A369" s="5">
        <v>41819</v>
      </c>
      <c r="B369" s="5">
        <f>EURUSD10080[[#This Row],[date_start]]+5</f>
        <v>41824</v>
      </c>
      <c r="C369" s="4">
        <v>110782</v>
      </c>
      <c r="D369" s="6">
        <v>1.3645</v>
      </c>
      <c r="E369" s="6">
        <v>1.36991</v>
      </c>
      <c r="F369" s="6">
        <v>1.3585100000000001</v>
      </c>
      <c r="G369" s="6">
        <v>1.35944</v>
      </c>
    </row>
    <row r="370" spans="1:7" x14ac:dyDescent="0.25">
      <c r="A370" s="5">
        <v>41812</v>
      </c>
      <c r="B370" s="5">
        <f>EURUSD10080[[#This Row],[date_start]]+5</f>
        <v>41817</v>
      </c>
      <c r="C370" s="4">
        <v>165871</v>
      </c>
      <c r="D370" s="6">
        <v>1.3594900000000001</v>
      </c>
      <c r="E370" s="6">
        <v>1.3651</v>
      </c>
      <c r="F370" s="6">
        <v>1.35738</v>
      </c>
      <c r="G370" s="6">
        <v>1.3648800000000001</v>
      </c>
    </row>
    <row r="371" spans="1:7" x14ac:dyDescent="0.25">
      <c r="A371" s="5">
        <v>41805</v>
      </c>
      <c r="B371" s="5">
        <f>EURUSD10080[[#This Row],[date_start]]+5</f>
        <v>41810</v>
      </c>
      <c r="C371" s="4">
        <v>183042</v>
      </c>
      <c r="D371" s="6">
        <v>1.3537300000000001</v>
      </c>
      <c r="E371" s="6">
        <v>1.36433</v>
      </c>
      <c r="F371" s="6">
        <v>1.3512900000000001</v>
      </c>
      <c r="G371" s="6">
        <v>1.35995</v>
      </c>
    </row>
    <row r="372" spans="1:7" x14ac:dyDescent="0.25">
      <c r="A372" s="5">
        <v>41798</v>
      </c>
      <c r="B372" s="5">
        <f>EURUSD10080[[#This Row],[date_start]]+5</f>
        <v>41803</v>
      </c>
      <c r="C372" s="4">
        <v>196621</v>
      </c>
      <c r="D372" s="6">
        <v>1.3645799999999999</v>
      </c>
      <c r="E372" s="6">
        <v>1.3668499999999999</v>
      </c>
      <c r="F372" s="6">
        <v>1.35121</v>
      </c>
      <c r="G372" s="6">
        <v>1.35379</v>
      </c>
    </row>
    <row r="373" spans="1:7" x14ac:dyDescent="0.25">
      <c r="A373" s="5">
        <v>41791</v>
      </c>
      <c r="B373" s="5">
        <f>EURUSD10080[[#This Row],[date_start]]+5</f>
        <v>41796</v>
      </c>
      <c r="C373" s="4">
        <v>212164</v>
      </c>
      <c r="D373" s="6">
        <v>1.36304</v>
      </c>
      <c r="E373" s="6">
        <v>1.3676900000000001</v>
      </c>
      <c r="F373" s="6">
        <v>1.3502799999999999</v>
      </c>
      <c r="G373" s="6">
        <v>1.3642300000000001</v>
      </c>
    </row>
    <row r="374" spans="1:7" x14ac:dyDescent="0.25">
      <c r="A374" s="5">
        <v>41784</v>
      </c>
      <c r="B374" s="5">
        <f>EURUSD10080[[#This Row],[date_start]]+5</f>
        <v>41789</v>
      </c>
      <c r="C374" s="4">
        <v>135564</v>
      </c>
      <c r="D374" s="6">
        <v>1.36246</v>
      </c>
      <c r="E374" s="6">
        <v>1.3668100000000001</v>
      </c>
      <c r="F374" s="6">
        <v>1.3585799999999999</v>
      </c>
      <c r="G374" s="6">
        <v>1.3633900000000001</v>
      </c>
    </row>
    <row r="375" spans="1:7" x14ac:dyDescent="0.25">
      <c r="A375" s="5">
        <v>41777</v>
      </c>
      <c r="B375" s="5">
        <f>EURUSD10080[[#This Row],[date_start]]+5</f>
        <v>41782</v>
      </c>
      <c r="C375" s="4">
        <v>154615</v>
      </c>
      <c r="D375" s="6">
        <v>1.36978</v>
      </c>
      <c r="E375" s="6">
        <v>1.37337</v>
      </c>
      <c r="F375" s="6">
        <v>1.36155</v>
      </c>
      <c r="G375" s="6">
        <v>1.3628</v>
      </c>
    </row>
    <row r="376" spans="1:7" x14ac:dyDescent="0.25">
      <c r="A376" s="5">
        <v>41770</v>
      </c>
      <c r="B376" s="5">
        <f>EURUSD10080[[#This Row],[date_start]]+5</f>
        <v>41775</v>
      </c>
      <c r="C376" s="4">
        <v>205938</v>
      </c>
      <c r="D376" s="6">
        <v>1.3756900000000001</v>
      </c>
      <c r="E376" s="6">
        <v>1.37747</v>
      </c>
      <c r="F376" s="6">
        <v>1.3648400000000001</v>
      </c>
      <c r="G376" s="6">
        <v>1.3693299999999999</v>
      </c>
    </row>
    <row r="377" spans="1:7" x14ac:dyDescent="0.25">
      <c r="A377" s="5">
        <v>41763</v>
      </c>
      <c r="B377" s="5">
        <f>EURUSD10080[[#This Row],[date_start]]+5</f>
        <v>41768</v>
      </c>
      <c r="C377" s="4">
        <v>232543</v>
      </c>
      <c r="D377" s="6">
        <v>1.38724</v>
      </c>
      <c r="E377" s="6">
        <v>1.3993199999999999</v>
      </c>
      <c r="F377" s="6">
        <v>1.37453</v>
      </c>
      <c r="G377" s="6">
        <v>1.3757699999999999</v>
      </c>
    </row>
    <row r="378" spans="1:7" x14ac:dyDescent="0.25">
      <c r="A378" s="5">
        <v>41756</v>
      </c>
      <c r="B378" s="5">
        <f>EURUSD10080[[#This Row],[date_start]]+5</f>
        <v>41761</v>
      </c>
      <c r="C378" s="4">
        <v>179929</v>
      </c>
      <c r="D378" s="6">
        <v>1.3839399999999999</v>
      </c>
      <c r="E378" s="6">
        <v>1.38889</v>
      </c>
      <c r="F378" s="6">
        <v>1.3774900000000001</v>
      </c>
      <c r="G378" s="6">
        <v>1.38689</v>
      </c>
    </row>
    <row r="379" spans="1:7" x14ac:dyDescent="0.25">
      <c r="A379" s="5">
        <v>41749</v>
      </c>
      <c r="B379" s="5">
        <f>EURUSD10080[[#This Row],[date_start]]+5</f>
        <v>41754</v>
      </c>
      <c r="C379" s="4">
        <v>147566</v>
      </c>
      <c r="D379" s="6">
        <v>1.38164</v>
      </c>
      <c r="E379" s="6">
        <v>1.3854500000000001</v>
      </c>
      <c r="F379" s="6">
        <v>1.37849</v>
      </c>
      <c r="G379" s="6">
        <v>1.3833</v>
      </c>
    </row>
    <row r="380" spans="1:7" x14ac:dyDescent="0.25">
      <c r="A380" s="5">
        <v>41742</v>
      </c>
      <c r="B380" s="5">
        <f>EURUSD10080[[#This Row],[date_start]]+5</f>
        <v>41747</v>
      </c>
      <c r="C380" s="4">
        <v>162435</v>
      </c>
      <c r="D380" s="6">
        <v>1.3857299999999999</v>
      </c>
      <c r="E380" s="6">
        <v>1.38645</v>
      </c>
      <c r="F380" s="6">
        <v>1.3789899999999999</v>
      </c>
      <c r="G380" s="6">
        <v>1.3806799999999999</v>
      </c>
    </row>
    <row r="381" spans="1:7" x14ac:dyDescent="0.25">
      <c r="A381" s="5">
        <v>41735</v>
      </c>
      <c r="B381" s="5">
        <f>EURUSD10080[[#This Row],[date_start]]+5</f>
        <v>41740</v>
      </c>
      <c r="C381" s="4">
        <v>262790</v>
      </c>
      <c r="D381" s="6">
        <v>1.37008</v>
      </c>
      <c r="E381" s="6">
        <v>1.3905700000000001</v>
      </c>
      <c r="F381" s="6">
        <v>1.3695999999999999</v>
      </c>
      <c r="G381" s="6">
        <v>1.3884399999999999</v>
      </c>
    </row>
    <row r="382" spans="1:7" x14ac:dyDescent="0.25">
      <c r="A382" s="5">
        <v>41728</v>
      </c>
      <c r="B382" s="5">
        <f>EURUSD10080[[#This Row],[date_start]]+5</f>
        <v>41733</v>
      </c>
      <c r="C382" s="4">
        <v>327151</v>
      </c>
      <c r="D382" s="6">
        <v>1.37531</v>
      </c>
      <c r="E382" s="6">
        <v>1.38201</v>
      </c>
      <c r="F382" s="6">
        <v>1.3672500000000001</v>
      </c>
      <c r="G382" s="6">
        <v>1.3701399999999999</v>
      </c>
    </row>
    <row r="383" spans="1:7" x14ac:dyDescent="0.25">
      <c r="A383" s="5">
        <v>41721</v>
      </c>
      <c r="B383" s="5">
        <f>EURUSD10080[[#This Row],[date_start]]+5</f>
        <v>41726</v>
      </c>
      <c r="C383" s="4">
        <v>342167</v>
      </c>
      <c r="D383" s="6">
        <v>1.37914</v>
      </c>
      <c r="E383" s="6">
        <v>1.38757</v>
      </c>
      <c r="F383" s="6">
        <v>1.3704700000000001</v>
      </c>
      <c r="G383" s="6">
        <v>1.37513</v>
      </c>
    </row>
    <row r="384" spans="1:7" x14ac:dyDescent="0.25">
      <c r="A384" s="5">
        <v>41714</v>
      </c>
      <c r="B384" s="5">
        <f>EURUSD10080[[#This Row],[date_start]]+5</f>
        <v>41719</v>
      </c>
      <c r="C384" s="4">
        <v>316885</v>
      </c>
      <c r="D384" s="6">
        <v>1.39062</v>
      </c>
      <c r="E384" s="6">
        <v>1.3947400000000001</v>
      </c>
      <c r="F384" s="6">
        <v>1.3749</v>
      </c>
      <c r="G384" s="6">
        <v>1.3793299999999999</v>
      </c>
    </row>
    <row r="385" spans="1:7" x14ac:dyDescent="0.25">
      <c r="A385" s="5">
        <v>41707</v>
      </c>
      <c r="B385" s="5">
        <f>EURUSD10080[[#This Row],[date_start]]+5</f>
        <v>41712</v>
      </c>
      <c r="C385" s="4">
        <v>324918</v>
      </c>
      <c r="D385" s="6">
        <v>1.38761</v>
      </c>
      <c r="E385" s="6">
        <v>1.39666</v>
      </c>
      <c r="F385" s="6">
        <v>1.3833500000000001</v>
      </c>
      <c r="G385" s="6">
        <v>1.39134</v>
      </c>
    </row>
    <row r="386" spans="1:7" x14ac:dyDescent="0.25">
      <c r="A386" s="5">
        <v>41700</v>
      </c>
      <c r="B386" s="5">
        <f>EURUSD10080[[#This Row],[date_start]]+5</f>
        <v>41705</v>
      </c>
      <c r="C386" s="4">
        <v>183735</v>
      </c>
      <c r="D386" s="6">
        <v>1.37856</v>
      </c>
      <c r="E386" s="6">
        <v>1.3914599999999999</v>
      </c>
      <c r="F386" s="6">
        <v>1.3707199999999999</v>
      </c>
      <c r="G386" s="6">
        <v>1.3874599999999999</v>
      </c>
    </row>
    <row r="387" spans="1:7" x14ac:dyDescent="0.25">
      <c r="A387" s="5">
        <v>41693</v>
      </c>
      <c r="B387" s="5">
        <f>EURUSD10080[[#This Row],[date_start]]+5</f>
        <v>41698</v>
      </c>
      <c r="C387" s="4">
        <v>170642</v>
      </c>
      <c r="D387" s="6">
        <v>1.37382</v>
      </c>
      <c r="E387" s="6">
        <v>1.3824099999999999</v>
      </c>
      <c r="F387" s="6">
        <v>1.3643000000000001</v>
      </c>
      <c r="G387" s="6">
        <v>1.3801600000000001</v>
      </c>
    </row>
    <row r="388" spans="1:7" x14ac:dyDescent="0.25">
      <c r="A388" s="5">
        <v>41686</v>
      </c>
      <c r="B388" s="5">
        <f>EURUSD10080[[#This Row],[date_start]]+5</f>
        <v>41691</v>
      </c>
      <c r="C388" s="4">
        <v>148317</v>
      </c>
      <c r="D388" s="6">
        <v>1.3700699999999999</v>
      </c>
      <c r="E388" s="6">
        <v>1.3773</v>
      </c>
      <c r="F388" s="6">
        <v>1.3685700000000001</v>
      </c>
      <c r="G388" s="6">
        <v>1.3737999999999999</v>
      </c>
    </row>
    <row r="389" spans="1:7" x14ac:dyDescent="0.25">
      <c r="A389" s="5">
        <v>41679</v>
      </c>
      <c r="B389" s="5">
        <f>EURUSD10080[[#This Row],[date_start]]+5</f>
        <v>41684</v>
      </c>
      <c r="C389" s="4">
        <v>167876</v>
      </c>
      <c r="D389" s="6">
        <v>1.36232</v>
      </c>
      <c r="E389" s="6">
        <v>1.3714500000000001</v>
      </c>
      <c r="F389" s="6">
        <v>1.3562000000000001</v>
      </c>
      <c r="G389" s="6">
        <v>1.3691800000000001</v>
      </c>
    </row>
    <row r="390" spans="1:7" x14ac:dyDescent="0.25">
      <c r="A390" s="5">
        <v>41672</v>
      </c>
      <c r="B390" s="5">
        <f>EURUSD10080[[#This Row],[date_start]]+5</f>
        <v>41677</v>
      </c>
      <c r="C390" s="4">
        <v>223902</v>
      </c>
      <c r="D390" s="6">
        <v>1.3485499999999999</v>
      </c>
      <c r="E390" s="6">
        <v>1.36425</v>
      </c>
      <c r="F390" s="6">
        <v>1.3476999999999999</v>
      </c>
      <c r="G390" s="6">
        <v>1.3634200000000001</v>
      </c>
    </row>
    <row r="391" spans="1:7" x14ac:dyDescent="0.25">
      <c r="A391" s="5">
        <v>41665</v>
      </c>
      <c r="B391" s="5">
        <f>EURUSD10080[[#This Row],[date_start]]+5</f>
        <v>41670</v>
      </c>
      <c r="C391" s="4">
        <v>221896</v>
      </c>
      <c r="D391" s="6">
        <v>1.3680000000000001</v>
      </c>
      <c r="E391" s="6">
        <v>1.3716299999999999</v>
      </c>
      <c r="F391" s="6">
        <v>1.3479000000000001</v>
      </c>
      <c r="G391" s="6">
        <v>1.34849</v>
      </c>
    </row>
    <row r="392" spans="1:7" x14ac:dyDescent="0.25">
      <c r="A392" s="5">
        <v>41658</v>
      </c>
      <c r="B392" s="5">
        <f>EURUSD10080[[#This Row],[date_start]]+5</f>
        <v>41663</v>
      </c>
      <c r="C392" s="4">
        <v>198725</v>
      </c>
      <c r="D392" s="6">
        <v>1.3532500000000001</v>
      </c>
      <c r="E392" s="6">
        <v>1.3739300000000001</v>
      </c>
      <c r="F392" s="6">
        <v>1.3507400000000001</v>
      </c>
      <c r="G392" s="6">
        <v>1.3675200000000001</v>
      </c>
    </row>
    <row r="393" spans="1:7" x14ac:dyDescent="0.25">
      <c r="A393" s="5">
        <v>41651</v>
      </c>
      <c r="B393" s="5">
        <f>EURUSD10080[[#This Row],[date_start]]+5</f>
        <v>41656</v>
      </c>
      <c r="C393" s="4">
        <v>189071</v>
      </c>
      <c r="D393" s="6">
        <v>1.3666199999999999</v>
      </c>
      <c r="E393" s="6">
        <v>1.36992</v>
      </c>
      <c r="F393" s="6">
        <v>1.35168</v>
      </c>
      <c r="G393" s="6">
        <v>1.35405</v>
      </c>
    </row>
    <row r="394" spans="1:7" x14ac:dyDescent="0.25">
      <c r="A394" s="5">
        <v>41644</v>
      </c>
      <c r="B394" s="5">
        <f>EURUSD10080[[#This Row],[date_start]]+5</f>
        <v>41649</v>
      </c>
      <c r="C394" s="4">
        <v>200058</v>
      </c>
      <c r="D394" s="6">
        <v>1.35955</v>
      </c>
      <c r="E394" s="6">
        <v>1.3687100000000001</v>
      </c>
      <c r="F394" s="6">
        <v>1.35484</v>
      </c>
      <c r="G394" s="6">
        <v>1.3666499999999999</v>
      </c>
    </row>
    <row r="395" spans="1:7" x14ac:dyDescent="0.25">
      <c r="A395" s="5">
        <v>41637</v>
      </c>
      <c r="B395" s="5">
        <f>EURUSD10080[[#This Row],[date_start]]+5</f>
        <v>41642</v>
      </c>
      <c r="C395" s="4">
        <v>155387</v>
      </c>
      <c r="D395" s="6">
        <v>1.3758600000000001</v>
      </c>
      <c r="E395" s="6">
        <v>1.3818900000000001</v>
      </c>
      <c r="F395" s="6">
        <v>1.3582099999999999</v>
      </c>
      <c r="G395" s="6">
        <v>1.3587400000000001</v>
      </c>
    </row>
    <row r="396" spans="1:7" x14ac:dyDescent="0.25">
      <c r="A396" s="5">
        <v>41630</v>
      </c>
      <c r="B396" s="5">
        <f>EURUSD10080[[#This Row],[date_start]]+5</f>
        <v>41635</v>
      </c>
      <c r="C396" s="4">
        <v>105100</v>
      </c>
      <c r="D396" s="6">
        <v>1.3672299999999999</v>
      </c>
      <c r="E396" s="6">
        <v>1.3893</v>
      </c>
      <c r="F396" s="6">
        <v>1.36547</v>
      </c>
      <c r="G396" s="6">
        <v>1.37462</v>
      </c>
    </row>
    <row r="397" spans="1:7" x14ac:dyDescent="0.25">
      <c r="A397" s="5">
        <v>41623</v>
      </c>
      <c r="B397" s="5">
        <f>EURUSD10080[[#This Row],[date_start]]+5</f>
        <v>41628</v>
      </c>
      <c r="C397" s="4">
        <v>197294</v>
      </c>
      <c r="D397" s="6">
        <v>1.3736999999999999</v>
      </c>
      <c r="E397" s="6">
        <v>1.3811100000000001</v>
      </c>
      <c r="F397" s="6">
        <v>1.3625100000000001</v>
      </c>
      <c r="G397" s="6">
        <v>1.367</v>
      </c>
    </row>
    <row r="398" spans="1:7" x14ac:dyDescent="0.25">
      <c r="A398" s="5">
        <v>41616</v>
      </c>
      <c r="B398" s="5">
        <f>EURUSD10080[[#This Row],[date_start]]+5</f>
        <v>41621</v>
      </c>
      <c r="C398" s="4">
        <v>173759</v>
      </c>
      <c r="D398" s="6">
        <v>1.3710100000000001</v>
      </c>
      <c r="E398" s="6">
        <v>1.3810500000000001</v>
      </c>
      <c r="F398" s="6">
        <v>1.3694299999999999</v>
      </c>
      <c r="G398" s="6">
        <v>1.3737600000000001</v>
      </c>
    </row>
    <row r="399" spans="1:7" x14ac:dyDescent="0.25">
      <c r="A399" s="5">
        <v>41609</v>
      </c>
      <c r="B399" s="5">
        <f>EURUSD10080[[#This Row],[date_start]]+5</f>
        <v>41614</v>
      </c>
      <c r="C399" s="4">
        <v>198368</v>
      </c>
      <c r="D399" s="6">
        <v>1.3587800000000001</v>
      </c>
      <c r="E399" s="6">
        <v>1.3706100000000001</v>
      </c>
      <c r="F399" s="6">
        <v>1.3524099999999999</v>
      </c>
      <c r="G399" s="6">
        <v>1.3704499999999999</v>
      </c>
    </row>
    <row r="400" spans="1:7" x14ac:dyDescent="0.25">
      <c r="A400" s="5">
        <v>41602</v>
      </c>
      <c r="B400" s="5">
        <f>EURUSD10080[[#This Row],[date_start]]+5</f>
        <v>41607</v>
      </c>
      <c r="C400" s="4">
        <v>159212</v>
      </c>
      <c r="D400" s="6">
        <v>1.3553599999999999</v>
      </c>
      <c r="E400" s="6">
        <v>1.3621399999999999</v>
      </c>
      <c r="F400" s="6">
        <v>1.3490200000000001</v>
      </c>
      <c r="G400" s="6">
        <v>1.3590100000000001</v>
      </c>
    </row>
    <row r="401" spans="1:7" x14ac:dyDescent="0.25">
      <c r="A401" s="5">
        <v>41595</v>
      </c>
      <c r="B401" s="5">
        <f>EURUSD10080[[#This Row],[date_start]]+5</f>
        <v>41600</v>
      </c>
      <c r="C401" s="4">
        <v>182161</v>
      </c>
      <c r="D401" s="6">
        <v>1.34917</v>
      </c>
      <c r="E401" s="6">
        <v>1.3576999999999999</v>
      </c>
      <c r="F401" s="6">
        <v>1.33992</v>
      </c>
      <c r="G401" s="6">
        <v>1.35554</v>
      </c>
    </row>
    <row r="402" spans="1:7" x14ac:dyDescent="0.25">
      <c r="A402" s="5">
        <v>41588</v>
      </c>
      <c r="B402" s="5">
        <f>EURUSD10080[[#This Row],[date_start]]+5</f>
        <v>41593</v>
      </c>
      <c r="C402" s="4">
        <v>178216</v>
      </c>
      <c r="D402" s="6">
        <v>1.3357399999999999</v>
      </c>
      <c r="E402" s="6">
        <v>1.35046</v>
      </c>
      <c r="F402" s="6">
        <v>1.3344499999999999</v>
      </c>
      <c r="G402" s="6">
        <v>1.3494299999999999</v>
      </c>
    </row>
    <row r="403" spans="1:7" x14ac:dyDescent="0.25">
      <c r="A403" s="5">
        <v>41581</v>
      </c>
      <c r="B403" s="5">
        <f>EURUSD10080[[#This Row],[date_start]]+5</f>
        <v>41586</v>
      </c>
      <c r="C403" s="4">
        <v>175785</v>
      </c>
      <c r="D403" s="6">
        <v>1.3491</v>
      </c>
      <c r="E403" s="6">
        <v>1.3547199999999999</v>
      </c>
      <c r="F403" s="6">
        <v>1.32959</v>
      </c>
      <c r="G403" s="6">
        <v>1.3364400000000001</v>
      </c>
    </row>
    <row r="404" spans="1:7" x14ac:dyDescent="0.25">
      <c r="A404" s="5">
        <v>41574</v>
      </c>
      <c r="B404" s="5">
        <f>EURUSD10080[[#This Row],[date_start]]+5</f>
        <v>41579</v>
      </c>
      <c r="C404" s="4">
        <v>180118</v>
      </c>
      <c r="D404" s="6">
        <v>1.3808</v>
      </c>
      <c r="E404" s="6">
        <v>1.38171</v>
      </c>
      <c r="F404" s="6">
        <v>1.34799</v>
      </c>
      <c r="G404" s="6">
        <v>1.3485799999999999</v>
      </c>
    </row>
    <row r="405" spans="1:7" x14ac:dyDescent="0.25">
      <c r="A405" s="5">
        <v>41567</v>
      </c>
      <c r="B405" s="5">
        <f>EURUSD10080[[#This Row],[date_start]]+5</f>
        <v>41572</v>
      </c>
      <c r="C405" s="4">
        <v>157959</v>
      </c>
      <c r="D405" s="6">
        <v>1.36829</v>
      </c>
      <c r="E405" s="6">
        <v>1.3832</v>
      </c>
      <c r="F405" s="6">
        <v>1.3650899999999999</v>
      </c>
      <c r="G405" s="6">
        <v>1.3802000000000001</v>
      </c>
    </row>
    <row r="406" spans="1:7" x14ac:dyDescent="0.25">
      <c r="A406" s="5">
        <v>41560</v>
      </c>
      <c r="B406" s="5">
        <f>EURUSD10080[[#This Row],[date_start]]+5</f>
        <v>41565</v>
      </c>
      <c r="C406" s="4">
        <v>175479</v>
      </c>
      <c r="D406" s="6">
        <v>1.3556900000000001</v>
      </c>
      <c r="E406" s="6">
        <v>1.37036</v>
      </c>
      <c r="F406" s="6">
        <v>1.34734</v>
      </c>
      <c r="G406" s="6">
        <v>1.36853</v>
      </c>
    </row>
    <row r="407" spans="1:7" x14ac:dyDescent="0.25">
      <c r="A407" s="5">
        <v>41553</v>
      </c>
      <c r="B407" s="5">
        <f>EURUSD10080[[#This Row],[date_start]]+5</f>
        <v>41558</v>
      </c>
      <c r="C407" s="4">
        <v>167031</v>
      </c>
      <c r="D407" s="6">
        <v>1.35629</v>
      </c>
      <c r="E407" s="6">
        <v>1.3607</v>
      </c>
      <c r="F407" s="6">
        <v>1.34857</v>
      </c>
      <c r="G407" s="6">
        <v>1.35372</v>
      </c>
    </row>
    <row r="408" spans="1:7" x14ac:dyDescent="0.25">
      <c r="A408" s="5">
        <v>41546</v>
      </c>
      <c r="B408" s="5">
        <f>EURUSD10080[[#This Row],[date_start]]+5</f>
        <v>41551</v>
      </c>
      <c r="C408" s="4">
        <v>180957</v>
      </c>
      <c r="D408" s="6">
        <v>1.34819</v>
      </c>
      <c r="E408" s="6">
        <v>1.3645499999999999</v>
      </c>
      <c r="F408" s="6">
        <v>1.34775</v>
      </c>
      <c r="G408" s="6">
        <v>1.35565</v>
      </c>
    </row>
    <row r="409" spans="1:7" x14ac:dyDescent="0.25">
      <c r="A409" s="5">
        <v>41539</v>
      </c>
      <c r="B409" s="5">
        <f>EURUSD10080[[#This Row],[date_start]]+5</f>
        <v>41544</v>
      </c>
      <c r="C409" s="4">
        <v>159545</v>
      </c>
      <c r="D409" s="6">
        <v>1.35318</v>
      </c>
      <c r="E409" s="6">
        <v>1.35642</v>
      </c>
      <c r="F409" s="6">
        <v>1.34622</v>
      </c>
      <c r="G409" s="6">
        <v>1.35216</v>
      </c>
    </row>
    <row r="410" spans="1:7" x14ac:dyDescent="0.25">
      <c r="A410" s="5">
        <v>41532</v>
      </c>
      <c r="B410" s="5">
        <f>EURUSD10080[[#This Row],[date_start]]+5</f>
        <v>41537</v>
      </c>
      <c r="C410" s="4">
        <v>178221</v>
      </c>
      <c r="D410" s="6">
        <v>1.3362700000000001</v>
      </c>
      <c r="E410" s="6">
        <v>1.3568499999999999</v>
      </c>
      <c r="F410" s="6">
        <v>1.3325100000000001</v>
      </c>
      <c r="G410" s="6">
        <v>1.3521700000000001</v>
      </c>
    </row>
    <row r="411" spans="1:7" x14ac:dyDescent="0.25">
      <c r="A411" s="5">
        <v>41525</v>
      </c>
      <c r="B411" s="5">
        <f>EURUSD10080[[#This Row],[date_start]]+5</f>
        <v>41530</v>
      </c>
      <c r="C411" s="4">
        <v>168374</v>
      </c>
      <c r="D411" s="6">
        <v>1.31735</v>
      </c>
      <c r="E411" s="6">
        <v>1.3324400000000001</v>
      </c>
      <c r="F411" s="6">
        <v>1.3165100000000001</v>
      </c>
      <c r="G411" s="6">
        <v>1.3293200000000001</v>
      </c>
    </row>
    <row r="412" spans="1:7" x14ac:dyDescent="0.25">
      <c r="A412" s="5">
        <v>41518</v>
      </c>
      <c r="B412" s="5">
        <f>EURUSD10080[[#This Row],[date_start]]+5</f>
        <v>41523</v>
      </c>
      <c r="C412" s="4">
        <v>172149</v>
      </c>
      <c r="D412" s="6">
        <v>1.3212200000000001</v>
      </c>
      <c r="E412" s="6">
        <v>1.3227</v>
      </c>
      <c r="F412" s="6">
        <v>1.31047</v>
      </c>
      <c r="G412" s="6">
        <v>1.3176600000000001</v>
      </c>
    </row>
    <row r="413" spans="1:7" x14ac:dyDescent="0.25">
      <c r="A413" s="5">
        <v>41511</v>
      </c>
      <c r="B413" s="5">
        <f>EURUSD10080[[#This Row],[date_start]]+5</f>
        <v>41516</v>
      </c>
      <c r="C413" s="4">
        <v>199800</v>
      </c>
      <c r="D413" s="6">
        <v>1.33819</v>
      </c>
      <c r="E413" s="6">
        <v>1.3398600000000001</v>
      </c>
      <c r="F413" s="6">
        <v>1.3174999999999999</v>
      </c>
      <c r="G413" s="6">
        <v>1.32195</v>
      </c>
    </row>
    <row r="414" spans="1:7" x14ac:dyDescent="0.25">
      <c r="A414" s="5">
        <v>41504</v>
      </c>
      <c r="B414" s="5">
        <f>EURUSD10080[[#This Row],[date_start]]+5</f>
        <v>41509</v>
      </c>
      <c r="C414" s="4">
        <v>224472</v>
      </c>
      <c r="D414" s="6">
        <v>1.3335399999999999</v>
      </c>
      <c r="E414" s="6">
        <v>1.34518</v>
      </c>
      <c r="F414" s="6">
        <v>1.3298000000000001</v>
      </c>
      <c r="G414" s="6">
        <v>1.33788</v>
      </c>
    </row>
    <row r="415" spans="1:7" x14ac:dyDescent="0.25">
      <c r="A415" s="5">
        <v>41497</v>
      </c>
      <c r="B415" s="5">
        <f>EURUSD10080[[#This Row],[date_start]]+5</f>
        <v>41502</v>
      </c>
      <c r="C415" s="4">
        <v>210622</v>
      </c>
      <c r="D415" s="6">
        <v>1.3336600000000001</v>
      </c>
      <c r="E415" s="6">
        <v>1.3379799999999999</v>
      </c>
      <c r="F415" s="6">
        <v>1.3205800000000001</v>
      </c>
      <c r="G415" s="6">
        <v>1.3327899999999999</v>
      </c>
    </row>
    <row r="416" spans="1:7" x14ac:dyDescent="0.25">
      <c r="A416" s="5">
        <v>41490</v>
      </c>
      <c r="B416" s="5">
        <f>EURUSD10080[[#This Row],[date_start]]+5</f>
        <v>41495</v>
      </c>
      <c r="C416" s="4">
        <v>210813</v>
      </c>
      <c r="D416" s="6">
        <v>1.32813</v>
      </c>
      <c r="E416" s="6">
        <v>1.34002</v>
      </c>
      <c r="F416" s="6">
        <v>1.3232699999999999</v>
      </c>
      <c r="G416" s="6">
        <v>1.3338699999999999</v>
      </c>
    </row>
    <row r="417" spans="1:7" x14ac:dyDescent="0.25">
      <c r="A417" s="5">
        <v>41483</v>
      </c>
      <c r="B417" s="5">
        <f>EURUSD10080[[#This Row],[date_start]]+5</f>
        <v>41488</v>
      </c>
      <c r="C417" s="4">
        <v>234349</v>
      </c>
      <c r="D417" s="6">
        <v>1.32792</v>
      </c>
      <c r="E417" s="6">
        <v>1.33446</v>
      </c>
      <c r="F417" s="6">
        <v>1.31877</v>
      </c>
      <c r="G417" s="6">
        <v>1.3279799999999999</v>
      </c>
    </row>
    <row r="418" spans="1:7" x14ac:dyDescent="0.25">
      <c r="A418" s="5">
        <v>41476</v>
      </c>
      <c r="B418" s="5">
        <f>EURUSD10080[[#This Row],[date_start]]+5</f>
        <v>41481</v>
      </c>
      <c r="C418" s="4">
        <v>226537</v>
      </c>
      <c r="D418" s="6">
        <v>1.31366</v>
      </c>
      <c r="E418" s="6">
        <v>1.32968</v>
      </c>
      <c r="F418" s="6">
        <v>1.31358</v>
      </c>
      <c r="G418" s="6">
        <v>1.32765</v>
      </c>
    </row>
    <row r="419" spans="1:7" x14ac:dyDescent="0.25">
      <c r="A419" s="5">
        <v>41469</v>
      </c>
      <c r="B419" s="5">
        <f>EURUSD10080[[#This Row],[date_start]]+5</f>
        <v>41474</v>
      </c>
      <c r="C419" s="4">
        <v>242962</v>
      </c>
      <c r="D419" s="6">
        <v>1.30664</v>
      </c>
      <c r="E419" s="6">
        <v>1.3178099999999999</v>
      </c>
      <c r="F419" s="6">
        <v>1.2993399999999999</v>
      </c>
      <c r="G419" s="6">
        <v>1.3140799999999999</v>
      </c>
    </row>
    <row r="420" spans="1:7" x14ac:dyDescent="0.25">
      <c r="A420" s="5">
        <v>41462</v>
      </c>
      <c r="B420" s="5">
        <f>EURUSD10080[[#This Row],[date_start]]+5</f>
        <v>41467</v>
      </c>
      <c r="C420" s="4">
        <v>304749</v>
      </c>
      <c r="D420" s="6">
        <v>1.2820400000000001</v>
      </c>
      <c r="E420" s="6">
        <v>1.3206599999999999</v>
      </c>
      <c r="F420" s="6">
        <v>1.2755300000000001</v>
      </c>
      <c r="G420" s="6">
        <v>1.3065100000000001</v>
      </c>
    </row>
    <row r="421" spans="1:7" x14ac:dyDescent="0.25">
      <c r="A421" s="5">
        <v>41455</v>
      </c>
      <c r="B421" s="5">
        <f>EURUSD10080[[#This Row],[date_start]]+5</f>
        <v>41460</v>
      </c>
      <c r="C421" s="4">
        <v>261358</v>
      </c>
      <c r="D421" s="6">
        <v>1.3014399999999999</v>
      </c>
      <c r="E421" s="6">
        <v>1.3078000000000001</v>
      </c>
      <c r="F421" s="6">
        <v>1.28061</v>
      </c>
      <c r="G421" s="6">
        <v>1.28291</v>
      </c>
    </row>
    <row r="422" spans="1:7" x14ac:dyDescent="0.25">
      <c r="A422" s="5">
        <v>41448</v>
      </c>
      <c r="B422" s="5">
        <f>EURUSD10080[[#This Row],[date_start]]+5</f>
        <v>41453</v>
      </c>
      <c r="C422" s="4">
        <v>290611</v>
      </c>
      <c r="D422" s="6">
        <v>1.3104199999999999</v>
      </c>
      <c r="E422" s="6">
        <v>1.31508</v>
      </c>
      <c r="F422" s="6">
        <v>1.2984800000000001</v>
      </c>
      <c r="G422" s="6">
        <v>1.30078</v>
      </c>
    </row>
    <row r="423" spans="1:7" x14ac:dyDescent="0.25">
      <c r="A423" s="5">
        <v>41441</v>
      </c>
      <c r="B423" s="5">
        <f>EURUSD10080[[#This Row],[date_start]]+5</f>
        <v>41446</v>
      </c>
      <c r="C423" s="4">
        <v>298595</v>
      </c>
      <c r="D423" s="6">
        <v>1.33487</v>
      </c>
      <c r="E423" s="6">
        <v>1.34158</v>
      </c>
      <c r="F423" s="6">
        <v>1.3098799999999999</v>
      </c>
      <c r="G423" s="6">
        <v>1.31209</v>
      </c>
    </row>
    <row r="424" spans="1:7" x14ac:dyDescent="0.25">
      <c r="A424" s="5">
        <v>41434</v>
      </c>
      <c r="B424" s="5">
        <f>EURUSD10080[[#This Row],[date_start]]+5</f>
        <v>41439</v>
      </c>
      <c r="C424" s="4">
        <v>305913</v>
      </c>
      <c r="D424" s="6">
        <v>1.31917</v>
      </c>
      <c r="E424" s="6">
        <v>1.3389800000000001</v>
      </c>
      <c r="F424" s="6">
        <v>1.31772</v>
      </c>
      <c r="G424" s="6">
        <v>1.3344499999999999</v>
      </c>
    </row>
    <row r="425" spans="1:7" x14ac:dyDescent="0.25">
      <c r="A425" s="5">
        <v>41427</v>
      </c>
      <c r="B425" s="5">
        <f>EURUSD10080[[#This Row],[date_start]]+5</f>
        <v>41432</v>
      </c>
      <c r="C425" s="4">
        <v>312681</v>
      </c>
      <c r="D425" s="6">
        <v>1.29922</v>
      </c>
      <c r="E425" s="6">
        <v>1.3304499999999999</v>
      </c>
      <c r="F425" s="6">
        <v>1.29555</v>
      </c>
      <c r="G425" s="6">
        <v>1.32168</v>
      </c>
    </row>
    <row r="426" spans="1:7" x14ac:dyDescent="0.25">
      <c r="A426" s="5">
        <v>41420</v>
      </c>
      <c r="B426" s="5">
        <f>EURUSD10080[[#This Row],[date_start]]+5</f>
        <v>41425</v>
      </c>
      <c r="C426" s="4">
        <v>277724</v>
      </c>
      <c r="D426" s="6">
        <v>1.2936300000000001</v>
      </c>
      <c r="E426" s="6">
        <v>1.3061400000000001</v>
      </c>
      <c r="F426" s="6">
        <v>1.2837799999999999</v>
      </c>
      <c r="G426" s="6">
        <v>1.29956</v>
      </c>
    </row>
    <row r="427" spans="1:7" x14ac:dyDescent="0.25">
      <c r="A427" s="5">
        <v>41413</v>
      </c>
      <c r="B427" s="5">
        <f>EURUSD10080[[#This Row],[date_start]]+5</f>
        <v>41418</v>
      </c>
      <c r="C427" s="4">
        <v>272764</v>
      </c>
      <c r="D427" s="6">
        <v>1.2844599999999999</v>
      </c>
      <c r="E427" s="6">
        <v>1.2998000000000001</v>
      </c>
      <c r="F427" s="6">
        <v>1.2819199999999999</v>
      </c>
      <c r="G427" s="6">
        <v>1.29278</v>
      </c>
    </row>
    <row r="428" spans="1:7" x14ac:dyDescent="0.25">
      <c r="A428" s="5">
        <v>41406</v>
      </c>
      <c r="B428" s="5">
        <f>EURUSD10080[[#This Row],[date_start]]+5</f>
        <v>41411</v>
      </c>
      <c r="C428" s="4">
        <v>226170</v>
      </c>
      <c r="D428" s="6">
        <v>1.29756</v>
      </c>
      <c r="E428" s="6">
        <v>1.3029299999999999</v>
      </c>
      <c r="F428" s="6">
        <v>1.27962</v>
      </c>
      <c r="G428" s="6">
        <v>1.28363</v>
      </c>
    </row>
    <row r="429" spans="1:7" x14ac:dyDescent="0.25">
      <c r="A429" s="5">
        <v>41399</v>
      </c>
      <c r="B429" s="5">
        <f>EURUSD10080[[#This Row],[date_start]]+5</f>
        <v>41404</v>
      </c>
      <c r="C429" s="4">
        <v>200376</v>
      </c>
      <c r="D429" s="6">
        <v>1.3117000000000001</v>
      </c>
      <c r="E429" s="6">
        <v>1.3194399999999999</v>
      </c>
      <c r="F429" s="6">
        <v>1.2935000000000001</v>
      </c>
      <c r="G429" s="6">
        <v>1.29853</v>
      </c>
    </row>
    <row r="430" spans="1:7" x14ac:dyDescent="0.25">
      <c r="A430" s="5">
        <v>41392</v>
      </c>
      <c r="B430" s="5">
        <f>EURUSD10080[[#This Row],[date_start]]+5</f>
        <v>41397</v>
      </c>
      <c r="C430" s="4">
        <v>210092</v>
      </c>
      <c r="D430" s="6">
        <v>1.30585</v>
      </c>
      <c r="E430" s="6">
        <v>1.3242700000000001</v>
      </c>
      <c r="F430" s="6">
        <v>1.30318</v>
      </c>
      <c r="G430" s="6">
        <v>1.31131</v>
      </c>
    </row>
    <row r="431" spans="1:7" x14ac:dyDescent="0.25">
      <c r="A431" s="5">
        <v>41385</v>
      </c>
      <c r="B431" s="5">
        <f>EURUSD10080[[#This Row],[date_start]]+5</f>
        <v>41390</v>
      </c>
      <c r="C431" s="4">
        <v>228331</v>
      </c>
      <c r="D431" s="6">
        <v>1.30691</v>
      </c>
      <c r="E431" s="6">
        <v>1.3093300000000001</v>
      </c>
      <c r="F431" s="6">
        <v>1.2954699999999999</v>
      </c>
      <c r="G431" s="6">
        <v>1.30267</v>
      </c>
    </row>
    <row r="432" spans="1:7" x14ac:dyDescent="0.25">
      <c r="A432" s="5">
        <v>41378</v>
      </c>
      <c r="B432" s="5">
        <f>EURUSD10080[[#This Row],[date_start]]+5</f>
        <v>41383</v>
      </c>
      <c r="C432" s="4">
        <v>274049</v>
      </c>
      <c r="D432" s="6">
        <v>1.3102499999999999</v>
      </c>
      <c r="E432" s="6">
        <v>1.3201499999999999</v>
      </c>
      <c r="F432" s="6">
        <v>1.3001100000000001</v>
      </c>
      <c r="G432" s="6">
        <v>1.3050999999999999</v>
      </c>
    </row>
    <row r="433" spans="1:7" x14ac:dyDescent="0.25">
      <c r="A433" s="5">
        <v>41371</v>
      </c>
      <c r="B433" s="5">
        <f>EURUSD10080[[#This Row],[date_start]]+5</f>
        <v>41376</v>
      </c>
      <c r="C433" s="4">
        <v>221036</v>
      </c>
      <c r="D433" s="6">
        <v>1.2993699999999999</v>
      </c>
      <c r="E433" s="6">
        <v>1.3138000000000001</v>
      </c>
      <c r="F433" s="6">
        <v>1.2968299999999999</v>
      </c>
      <c r="G433" s="6">
        <v>1.3108200000000001</v>
      </c>
    </row>
    <row r="434" spans="1:7" x14ac:dyDescent="0.25">
      <c r="A434" s="5">
        <v>41364</v>
      </c>
      <c r="B434" s="5">
        <f>EURUSD10080[[#This Row],[date_start]]+5</f>
        <v>41369</v>
      </c>
      <c r="C434" s="4">
        <v>207957</v>
      </c>
      <c r="D434" s="6">
        <v>1.28112</v>
      </c>
      <c r="E434" s="6">
        <v>1.3039700000000001</v>
      </c>
      <c r="F434" s="6">
        <v>1.27454</v>
      </c>
      <c r="G434" s="6">
        <v>1.29915</v>
      </c>
    </row>
    <row r="435" spans="1:7" x14ac:dyDescent="0.25">
      <c r="A435" s="5">
        <v>41357</v>
      </c>
      <c r="B435" s="5">
        <f>EURUSD10080[[#This Row],[date_start]]+5</f>
        <v>41362</v>
      </c>
      <c r="C435" s="4">
        <v>217148</v>
      </c>
      <c r="D435" s="6">
        <v>1.2972399999999999</v>
      </c>
      <c r="E435" s="6">
        <v>1.3047899999999999</v>
      </c>
      <c r="F435" s="6">
        <v>1.2750900000000001</v>
      </c>
      <c r="G435" s="6">
        <v>1.28148</v>
      </c>
    </row>
    <row r="436" spans="1:7" x14ac:dyDescent="0.25">
      <c r="A436" s="5">
        <v>41350</v>
      </c>
      <c r="B436" s="5">
        <f>EURUSD10080[[#This Row],[date_start]]+5</f>
        <v>41355</v>
      </c>
      <c r="C436" s="4">
        <v>272692</v>
      </c>
      <c r="D436" s="6">
        <v>1.29071</v>
      </c>
      <c r="E436" s="6">
        <v>1.3009500000000001</v>
      </c>
      <c r="F436" s="6">
        <v>1.2843800000000001</v>
      </c>
      <c r="G436" s="6">
        <v>1.29867</v>
      </c>
    </row>
    <row r="437" spans="1:7" x14ac:dyDescent="0.25">
      <c r="A437" s="5">
        <v>41343</v>
      </c>
      <c r="B437" s="5">
        <f>EURUSD10080[[#This Row],[date_start]]+5</f>
        <v>41348</v>
      </c>
      <c r="C437" s="4">
        <v>233842</v>
      </c>
      <c r="D437" s="6">
        <v>1.2989200000000001</v>
      </c>
      <c r="E437" s="6">
        <v>1.3106899999999999</v>
      </c>
      <c r="F437" s="6">
        <v>1.2910999999999999</v>
      </c>
      <c r="G437" s="6">
        <v>1.3075399999999999</v>
      </c>
    </row>
    <row r="438" spans="1:7" x14ac:dyDescent="0.25">
      <c r="A438" s="5">
        <v>41336</v>
      </c>
      <c r="B438" s="5">
        <f>EURUSD10080[[#This Row],[date_start]]+5</f>
        <v>41341</v>
      </c>
      <c r="C438" s="4">
        <v>138465</v>
      </c>
      <c r="D438" s="6">
        <v>1.3013600000000001</v>
      </c>
      <c r="E438" s="6">
        <v>1.31341</v>
      </c>
      <c r="F438" s="6">
        <v>1.2955000000000001</v>
      </c>
      <c r="G438" s="6">
        <v>1.3004199999999999</v>
      </c>
    </row>
    <row r="439" spans="1:7" x14ac:dyDescent="0.25">
      <c r="A439" s="5">
        <v>41329</v>
      </c>
      <c r="B439" s="5">
        <f>EURUSD10080[[#This Row],[date_start]]+5</f>
        <v>41334</v>
      </c>
      <c r="C439" s="4">
        <v>232849</v>
      </c>
      <c r="D439" s="6">
        <v>1.31904</v>
      </c>
      <c r="E439" s="6">
        <v>1.3318300000000001</v>
      </c>
      <c r="F439" s="6">
        <v>1.29664</v>
      </c>
      <c r="G439" s="6">
        <v>1.3018000000000001</v>
      </c>
    </row>
    <row r="440" spans="1:7" x14ac:dyDescent="0.25">
      <c r="A440" s="5">
        <v>41322</v>
      </c>
      <c r="B440" s="5">
        <f>EURUSD10080[[#This Row],[date_start]]+5</f>
        <v>41327</v>
      </c>
      <c r="C440" s="4">
        <v>182855</v>
      </c>
      <c r="D440" s="6">
        <v>1.33484</v>
      </c>
      <c r="E440" s="6">
        <v>1.3431599999999999</v>
      </c>
      <c r="F440" s="6">
        <v>1.3145100000000001</v>
      </c>
      <c r="G440" s="6">
        <v>1.31907</v>
      </c>
    </row>
    <row r="441" spans="1:7" x14ac:dyDescent="0.25">
      <c r="A441" s="5">
        <v>41315</v>
      </c>
      <c r="B441" s="5">
        <f>EURUSD10080[[#This Row],[date_start]]+5</f>
        <v>41320</v>
      </c>
      <c r="C441" s="4">
        <v>261407</v>
      </c>
      <c r="D441" s="6">
        <v>1.3368199999999999</v>
      </c>
      <c r="E441" s="6">
        <v>1.3519300000000001</v>
      </c>
      <c r="F441" s="6">
        <v>1.3306199999999999</v>
      </c>
      <c r="G441" s="6">
        <v>1.33585</v>
      </c>
    </row>
    <row r="442" spans="1:7" x14ac:dyDescent="0.25">
      <c r="A442" s="5">
        <v>41308</v>
      </c>
      <c r="B442" s="5">
        <f>EURUSD10080[[#This Row],[date_start]]+5</f>
        <v>41313</v>
      </c>
      <c r="C442" s="4">
        <v>300546</v>
      </c>
      <c r="D442" s="6">
        <v>1.3648800000000001</v>
      </c>
      <c r="E442" s="6">
        <v>1.3653200000000001</v>
      </c>
      <c r="F442" s="6">
        <v>1.3353200000000001</v>
      </c>
      <c r="G442" s="6">
        <v>1.3361400000000001</v>
      </c>
    </row>
    <row r="443" spans="1:7" x14ac:dyDescent="0.25">
      <c r="A443" s="5">
        <v>41301</v>
      </c>
      <c r="B443" s="5">
        <f>EURUSD10080[[#This Row],[date_start]]+5</f>
        <v>41306</v>
      </c>
      <c r="C443" s="4">
        <v>278253</v>
      </c>
      <c r="D443" s="6">
        <v>1.34598</v>
      </c>
      <c r="E443" s="6">
        <v>1.3710599999999999</v>
      </c>
      <c r="F443" s="6">
        <v>1.3413999999999999</v>
      </c>
      <c r="G443" s="6">
        <v>1.36391</v>
      </c>
    </row>
    <row r="444" spans="1:7" x14ac:dyDescent="0.25">
      <c r="A444" s="5">
        <v>41294</v>
      </c>
      <c r="B444" s="5">
        <f>EURUSD10080[[#This Row],[date_start]]+5</f>
        <v>41299</v>
      </c>
      <c r="C444" s="4">
        <v>253061</v>
      </c>
      <c r="D444" s="6">
        <v>1.33107</v>
      </c>
      <c r="E444" s="6">
        <v>1.34785</v>
      </c>
      <c r="F444" s="6">
        <v>1.3264199999999999</v>
      </c>
      <c r="G444" s="6">
        <v>1.34629</v>
      </c>
    </row>
    <row r="445" spans="1:7" x14ac:dyDescent="0.25">
      <c r="A445" s="5">
        <v>41287</v>
      </c>
      <c r="B445" s="5">
        <f>EURUSD10080[[#This Row],[date_start]]+5</f>
        <v>41292</v>
      </c>
      <c r="C445" s="4">
        <v>269663</v>
      </c>
      <c r="D445" s="6">
        <v>1.3362099999999999</v>
      </c>
      <c r="E445" s="6">
        <v>1.3403099999999999</v>
      </c>
      <c r="F445" s="6">
        <v>1.3256399999999999</v>
      </c>
      <c r="G445" s="6">
        <v>1.33195</v>
      </c>
    </row>
    <row r="446" spans="1:7" x14ac:dyDescent="0.25">
      <c r="A446" s="5">
        <v>41280</v>
      </c>
      <c r="B446" s="5">
        <f>EURUSD10080[[#This Row],[date_start]]+5</f>
        <v>41285</v>
      </c>
      <c r="C446" s="4">
        <v>256382</v>
      </c>
      <c r="D446" s="6">
        <v>1.30779</v>
      </c>
      <c r="E446" s="6">
        <v>1.3364400000000001</v>
      </c>
      <c r="F446" s="6">
        <v>1.30165</v>
      </c>
      <c r="G446" s="6">
        <v>1.33416</v>
      </c>
    </row>
    <row r="447" spans="1:7" x14ac:dyDescent="0.25">
      <c r="A447" s="5">
        <v>41273</v>
      </c>
      <c r="B447" s="5">
        <f>EURUSD10080[[#This Row],[date_start]]+5</f>
        <v>41278</v>
      </c>
      <c r="C447" s="4">
        <v>219844</v>
      </c>
      <c r="D447" s="6">
        <v>1.3215699999999999</v>
      </c>
      <c r="E447" s="6">
        <v>1.32992</v>
      </c>
      <c r="F447" s="6">
        <v>1.29975</v>
      </c>
      <c r="G447" s="6">
        <v>1.30677</v>
      </c>
    </row>
    <row r="448" spans="1:7" x14ac:dyDescent="0.25">
      <c r="A448" s="5">
        <v>41266</v>
      </c>
      <c r="B448" s="5">
        <f>EURUSD10080[[#This Row],[date_start]]+5</f>
        <v>41271</v>
      </c>
      <c r="C448" s="4">
        <v>153538</v>
      </c>
      <c r="D448" s="6">
        <v>1.3179000000000001</v>
      </c>
      <c r="E448" s="6">
        <v>1.32833</v>
      </c>
      <c r="F448" s="6">
        <v>1.31654</v>
      </c>
      <c r="G448" s="6">
        <v>1.3214600000000001</v>
      </c>
    </row>
    <row r="449" spans="1:7" x14ac:dyDescent="0.25">
      <c r="A449" s="5">
        <v>41259</v>
      </c>
      <c r="B449" s="5">
        <f>EURUSD10080[[#This Row],[date_start]]+5</f>
        <v>41264</v>
      </c>
      <c r="C449" s="4">
        <v>266253</v>
      </c>
      <c r="D449" s="6">
        <v>1.3182100000000001</v>
      </c>
      <c r="E449" s="6">
        <v>1.3307599999999999</v>
      </c>
      <c r="F449" s="6">
        <v>1.31437</v>
      </c>
      <c r="G449" s="6">
        <v>1.31867</v>
      </c>
    </row>
    <row r="450" spans="1:7" x14ac:dyDescent="0.25">
      <c r="A450" s="5">
        <v>41252</v>
      </c>
      <c r="B450" s="5">
        <f>EURUSD10080[[#This Row],[date_start]]+5</f>
        <v>41257</v>
      </c>
      <c r="C450" s="4">
        <v>258488</v>
      </c>
      <c r="D450" s="6">
        <v>1.28992</v>
      </c>
      <c r="E450" s="6">
        <v>1.3172699999999999</v>
      </c>
      <c r="F450" s="6">
        <v>1.2885500000000001</v>
      </c>
      <c r="G450" s="6">
        <v>1.3162199999999999</v>
      </c>
    </row>
    <row r="451" spans="1:7" x14ac:dyDescent="0.25">
      <c r="A451" s="5">
        <v>41245</v>
      </c>
      <c r="B451" s="5">
        <f>EURUSD10080[[#This Row],[date_start]]+5</f>
        <v>41250</v>
      </c>
      <c r="C451" s="4">
        <v>274910</v>
      </c>
      <c r="D451" s="6">
        <v>1.2993399999999999</v>
      </c>
      <c r="E451" s="6">
        <v>1.31253</v>
      </c>
      <c r="F451" s="6">
        <v>1.28769</v>
      </c>
      <c r="G451" s="6">
        <v>1.29261</v>
      </c>
    </row>
    <row r="452" spans="1:7" x14ac:dyDescent="0.25">
      <c r="A452" s="5">
        <v>41238</v>
      </c>
      <c r="B452" s="5">
        <f>EURUSD10080[[#This Row],[date_start]]+5</f>
        <v>41243</v>
      </c>
      <c r="C452" s="4">
        <v>286753</v>
      </c>
      <c r="D452" s="6">
        <v>1.29731</v>
      </c>
      <c r="E452" s="6">
        <v>1.30267</v>
      </c>
      <c r="F452" s="6">
        <v>1.28796</v>
      </c>
      <c r="G452" s="6">
        <v>1.2984800000000001</v>
      </c>
    </row>
    <row r="453" spans="1:7" x14ac:dyDescent="0.25">
      <c r="A453" s="5">
        <v>41231</v>
      </c>
      <c r="B453" s="5">
        <f>EURUSD10080[[#This Row],[date_start]]+5</f>
        <v>41236</v>
      </c>
      <c r="C453" s="4">
        <v>279952</v>
      </c>
      <c r="D453" s="6">
        <v>1.2741100000000001</v>
      </c>
      <c r="E453" s="6">
        <v>1.2989599999999999</v>
      </c>
      <c r="F453" s="6">
        <v>1.27359</v>
      </c>
      <c r="G453" s="6">
        <v>1.2972900000000001</v>
      </c>
    </row>
    <row r="454" spans="1:7" x14ac:dyDescent="0.25">
      <c r="A454" s="5">
        <v>41224</v>
      </c>
      <c r="B454" s="5">
        <f>EURUSD10080[[#This Row],[date_start]]+5</f>
        <v>41229</v>
      </c>
      <c r="C454" s="4">
        <v>291530</v>
      </c>
      <c r="D454" s="6">
        <v>1.2715399999999999</v>
      </c>
      <c r="E454" s="6">
        <v>1.2801</v>
      </c>
      <c r="F454" s="6">
        <v>1.2661199999999999</v>
      </c>
      <c r="G454" s="6">
        <v>1.2741800000000001</v>
      </c>
    </row>
    <row r="455" spans="1:7" x14ac:dyDescent="0.25">
      <c r="A455" s="5">
        <v>41217</v>
      </c>
      <c r="B455" s="5">
        <f>EURUSD10080[[#This Row],[date_start]]+5</f>
        <v>41222</v>
      </c>
      <c r="C455" s="4">
        <v>316551</v>
      </c>
      <c r="D455" s="6">
        <v>1.2819799999999999</v>
      </c>
      <c r="E455" s="6">
        <v>1.2875700000000001</v>
      </c>
      <c r="F455" s="6">
        <v>1.26895</v>
      </c>
      <c r="G455" s="6">
        <v>1.2710600000000001</v>
      </c>
    </row>
    <row r="456" spans="1:7" x14ac:dyDescent="0.25">
      <c r="A456" s="5">
        <v>41210</v>
      </c>
      <c r="B456" s="5">
        <f>EURUSD10080[[#This Row],[date_start]]+5</f>
        <v>41215</v>
      </c>
      <c r="C456" s="4">
        <v>226232</v>
      </c>
      <c r="D456" s="6">
        <v>1.29244</v>
      </c>
      <c r="E456" s="6">
        <v>1.30199</v>
      </c>
      <c r="F456" s="6">
        <v>1.28207</v>
      </c>
      <c r="G456" s="6">
        <v>1.2833300000000001</v>
      </c>
    </row>
    <row r="457" spans="1:7" x14ac:dyDescent="0.25">
      <c r="A457" s="5">
        <v>41203</v>
      </c>
      <c r="B457" s="5">
        <f>EURUSD10080[[#This Row],[date_start]]+5</f>
        <v>41208</v>
      </c>
      <c r="C457" s="4">
        <v>277067</v>
      </c>
      <c r="D457" s="6">
        <v>1.3023100000000001</v>
      </c>
      <c r="E457" s="6">
        <v>1.3082400000000001</v>
      </c>
      <c r="F457" s="6">
        <v>1.2881899999999999</v>
      </c>
      <c r="G457" s="6">
        <v>1.2938499999999999</v>
      </c>
    </row>
    <row r="458" spans="1:7" x14ac:dyDescent="0.25">
      <c r="A458" s="5">
        <v>41196</v>
      </c>
      <c r="B458" s="5">
        <f>EURUSD10080[[#This Row],[date_start]]+5</f>
        <v>41201</v>
      </c>
      <c r="C458" s="4">
        <v>289645</v>
      </c>
      <c r="D458" s="6">
        <v>1.29545</v>
      </c>
      <c r="E458" s="6">
        <v>1.3138399999999999</v>
      </c>
      <c r="F458" s="6">
        <v>1.28908</v>
      </c>
      <c r="G458" s="6">
        <v>1.3023</v>
      </c>
    </row>
    <row r="459" spans="1:7" x14ac:dyDescent="0.25">
      <c r="A459" s="5">
        <v>41189</v>
      </c>
      <c r="B459" s="5">
        <f>EURUSD10080[[#This Row],[date_start]]+5</f>
        <v>41194</v>
      </c>
      <c r="C459" s="4">
        <v>285277</v>
      </c>
      <c r="D459" s="6">
        <v>1.3023100000000001</v>
      </c>
      <c r="E459" s="6">
        <v>1.30246</v>
      </c>
      <c r="F459" s="6">
        <v>1.2825299999999999</v>
      </c>
      <c r="G459" s="6">
        <v>1.2950299999999999</v>
      </c>
    </row>
    <row r="460" spans="1:7" x14ac:dyDescent="0.25">
      <c r="A460" s="5">
        <v>41182</v>
      </c>
      <c r="B460" s="5">
        <f>EURUSD10080[[#This Row],[date_start]]+5</f>
        <v>41187</v>
      </c>
      <c r="C460" s="4">
        <v>308168</v>
      </c>
      <c r="D460" s="6">
        <v>1.28488</v>
      </c>
      <c r="E460" s="6">
        <v>1.30708</v>
      </c>
      <c r="F460" s="6">
        <v>1.2803100000000001</v>
      </c>
      <c r="G460" s="6">
        <v>1.3039099999999999</v>
      </c>
    </row>
    <row r="461" spans="1:7" x14ac:dyDescent="0.25">
      <c r="A461" s="5">
        <v>41175</v>
      </c>
      <c r="B461" s="5">
        <f>EURUSD10080[[#This Row],[date_start]]+5</f>
        <v>41180</v>
      </c>
      <c r="C461" s="4">
        <v>337359</v>
      </c>
      <c r="D461" s="6">
        <v>1.29789</v>
      </c>
      <c r="E461" s="6">
        <v>1.2979799999999999</v>
      </c>
      <c r="F461" s="6">
        <v>1.2829299999999999</v>
      </c>
      <c r="G461" s="6">
        <v>1.2859499999999999</v>
      </c>
    </row>
    <row r="462" spans="1:7" x14ac:dyDescent="0.25">
      <c r="A462" s="5">
        <v>41168</v>
      </c>
      <c r="B462" s="5">
        <f>EURUSD10080[[#This Row],[date_start]]+5</f>
        <v>41173</v>
      </c>
      <c r="C462" s="4">
        <v>361905</v>
      </c>
      <c r="D462" s="6">
        <v>1.3123899999999999</v>
      </c>
      <c r="E462" s="6">
        <v>1.3170599999999999</v>
      </c>
      <c r="F462" s="6">
        <v>1.2920100000000001</v>
      </c>
      <c r="G462" s="6">
        <v>1.2978799999999999</v>
      </c>
    </row>
    <row r="463" spans="1:7" x14ac:dyDescent="0.25">
      <c r="A463" s="5">
        <v>41161</v>
      </c>
      <c r="B463" s="5">
        <f>EURUSD10080[[#This Row],[date_start]]+5</f>
        <v>41166</v>
      </c>
      <c r="C463" s="4">
        <v>350166</v>
      </c>
      <c r="D463" s="6">
        <v>1.28064</v>
      </c>
      <c r="E463" s="6">
        <v>1.3167599999999999</v>
      </c>
      <c r="F463" s="6">
        <v>1.2754300000000001</v>
      </c>
      <c r="G463" s="6">
        <v>1.3128599999999999</v>
      </c>
    </row>
    <row r="464" spans="1:7" x14ac:dyDescent="0.25">
      <c r="A464" s="5">
        <v>41154</v>
      </c>
      <c r="B464" s="5">
        <f>EURUSD10080[[#This Row],[date_start]]+5</f>
        <v>41159</v>
      </c>
      <c r="C464" s="4">
        <v>318090</v>
      </c>
      <c r="D464" s="6">
        <v>1.25803</v>
      </c>
      <c r="E464" s="6">
        <v>1.28165</v>
      </c>
      <c r="F464" s="6">
        <v>1.2501199999999999</v>
      </c>
      <c r="G464" s="6">
        <v>1.2815399999999999</v>
      </c>
    </row>
    <row r="465" spans="1:7" x14ac:dyDescent="0.25">
      <c r="A465" s="5">
        <v>41147</v>
      </c>
      <c r="B465" s="5">
        <f>EURUSD10080[[#This Row],[date_start]]+5</f>
        <v>41152</v>
      </c>
      <c r="C465" s="4">
        <v>271368</v>
      </c>
      <c r="D465" s="6">
        <v>1.25118</v>
      </c>
      <c r="E465" s="6">
        <v>1.2636000000000001</v>
      </c>
      <c r="F465" s="6">
        <v>1.24647</v>
      </c>
      <c r="G465" s="6">
        <v>1.25783</v>
      </c>
    </row>
    <row r="466" spans="1:7" x14ac:dyDescent="0.25">
      <c r="A466" s="5">
        <v>41140</v>
      </c>
      <c r="B466" s="5">
        <f>EURUSD10080[[#This Row],[date_start]]+5</f>
        <v>41145</v>
      </c>
      <c r="C466" s="4">
        <v>345154</v>
      </c>
      <c r="D466" s="6">
        <v>1.2338</v>
      </c>
      <c r="E466" s="6">
        <v>1.25885</v>
      </c>
      <c r="F466" s="6">
        <v>1.2294799999999999</v>
      </c>
      <c r="G466" s="6">
        <v>1.25109</v>
      </c>
    </row>
    <row r="467" spans="1:7" x14ac:dyDescent="0.25">
      <c r="A467" s="5">
        <v>41133</v>
      </c>
      <c r="B467" s="5">
        <f>EURUSD10080[[#This Row],[date_start]]+5</f>
        <v>41138</v>
      </c>
      <c r="C467" s="4">
        <v>336234</v>
      </c>
      <c r="D467" s="6">
        <v>1.22864</v>
      </c>
      <c r="E467" s="6">
        <v>1.2384900000000001</v>
      </c>
      <c r="F467" s="6">
        <v>1.2256100000000001</v>
      </c>
      <c r="G467" s="6">
        <v>1.2332700000000001</v>
      </c>
    </row>
    <row r="468" spans="1:7" x14ac:dyDescent="0.25">
      <c r="A468" s="5">
        <v>41126</v>
      </c>
      <c r="B468" s="5">
        <f>EURUSD10080[[#This Row],[date_start]]+5</f>
        <v>41131</v>
      </c>
      <c r="C468" s="4">
        <v>374312</v>
      </c>
      <c r="D468" s="6">
        <v>1.2394499999999999</v>
      </c>
      <c r="E468" s="6">
        <v>1.2442200000000001</v>
      </c>
      <c r="F468" s="6">
        <v>1.2240899999999999</v>
      </c>
      <c r="G468" s="6">
        <v>1.2288399999999999</v>
      </c>
    </row>
    <row r="469" spans="1:7" x14ac:dyDescent="0.25">
      <c r="A469" s="5">
        <v>41119</v>
      </c>
      <c r="B469" s="5">
        <f>EURUSD10080[[#This Row],[date_start]]+5</f>
        <v>41124</v>
      </c>
      <c r="C469" s="4">
        <v>397073</v>
      </c>
      <c r="D469" s="6">
        <v>1.2301200000000001</v>
      </c>
      <c r="E469" s="6">
        <v>1.24011</v>
      </c>
      <c r="F469" s="6">
        <v>1.2133700000000001</v>
      </c>
      <c r="G469" s="6">
        <v>1.23848</v>
      </c>
    </row>
    <row r="470" spans="1:7" x14ac:dyDescent="0.25">
      <c r="A470" s="5">
        <v>41112</v>
      </c>
      <c r="B470" s="5">
        <f>EURUSD10080[[#This Row],[date_start]]+5</f>
        <v>41117</v>
      </c>
      <c r="C470" s="4">
        <v>433996</v>
      </c>
      <c r="D470" s="6">
        <v>1.21217</v>
      </c>
      <c r="E470" s="6">
        <v>1.23889</v>
      </c>
      <c r="F470" s="6">
        <v>1.20418</v>
      </c>
      <c r="G470" s="6">
        <v>1.23211</v>
      </c>
    </row>
    <row r="471" spans="1:7" x14ac:dyDescent="0.25">
      <c r="A471" s="5">
        <v>41105</v>
      </c>
      <c r="B471" s="5">
        <f>EURUSD10080[[#This Row],[date_start]]+5</f>
        <v>41110</v>
      </c>
      <c r="C471" s="4">
        <v>379939</v>
      </c>
      <c r="D471" s="6">
        <v>1.22498</v>
      </c>
      <c r="E471" s="6">
        <v>1.23214</v>
      </c>
      <c r="F471" s="6">
        <v>1.2143999999999999</v>
      </c>
      <c r="G471" s="6">
        <v>1.2155100000000001</v>
      </c>
    </row>
    <row r="472" spans="1:7" x14ac:dyDescent="0.25">
      <c r="A472" s="5">
        <v>41098</v>
      </c>
      <c r="B472" s="5">
        <f>EURUSD10080[[#This Row],[date_start]]+5</f>
        <v>41103</v>
      </c>
      <c r="C472" s="4">
        <v>379198</v>
      </c>
      <c r="D472" s="6">
        <v>1.2265900000000001</v>
      </c>
      <c r="E472" s="6">
        <v>1.2333099999999999</v>
      </c>
      <c r="F472" s="6">
        <v>1.2162200000000001</v>
      </c>
      <c r="G472" s="6">
        <v>1.22485</v>
      </c>
    </row>
    <row r="473" spans="1:7" x14ac:dyDescent="0.25">
      <c r="A473" s="5">
        <v>41091</v>
      </c>
      <c r="B473" s="5">
        <f>EURUSD10080[[#This Row],[date_start]]+5</f>
        <v>41096</v>
      </c>
      <c r="C473" s="4">
        <v>376626</v>
      </c>
      <c r="D473" s="6">
        <v>1.2669600000000001</v>
      </c>
      <c r="E473" s="6">
        <v>1.2670300000000001</v>
      </c>
      <c r="F473" s="6">
        <v>1.2259800000000001</v>
      </c>
      <c r="G473" s="6">
        <v>1.22875</v>
      </c>
    </row>
    <row r="474" spans="1:7" x14ac:dyDescent="0.25">
      <c r="A474" s="5">
        <v>41084</v>
      </c>
      <c r="B474" s="5">
        <f>EURUSD10080[[#This Row],[date_start]]+5</f>
        <v>41089</v>
      </c>
      <c r="C474" s="4">
        <v>420419</v>
      </c>
      <c r="D474" s="6">
        <v>1.2554399999999999</v>
      </c>
      <c r="E474" s="6">
        <v>1.26918</v>
      </c>
      <c r="F474" s="6">
        <v>1.24071</v>
      </c>
      <c r="G474" s="6">
        <v>1.2665500000000001</v>
      </c>
    </row>
    <row r="475" spans="1:7" x14ac:dyDescent="0.25">
      <c r="A475" s="5">
        <v>41077</v>
      </c>
      <c r="B475" s="5">
        <f>EURUSD10080[[#This Row],[date_start]]+5</f>
        <v>41082</v>
      </c>
      <c r="C475" s="4">
        <v>439104</v>
      </c>
      <c r="D475" s="6">
        <v>1.2737099999999999</v>
      </c>
      <c r="E475" s="6">
        <v>1.27468</v>
      </c>
      <c r="F475" s="6">
        <v>1.2519100000000001</v>
      </c>
      <c r="G475" s="6">
        <v>1.2567699999999999</v>
      </c>
    </row>
    <row r="476" spans="1:7" x14ac:dyDescent="0.25">
      <c r="A476" s="5">
        <v>41070</v>
      </c>
      <c r="B476" s="5">
        <f>EURUSD10080[[#This Row],[date_start]]+5</f>
        <v>41075</v>
      </c>
      <c r="C476" s="4">
        <v>437694</v>
      </c>
      <c r="D476" s="6">
        <v>1.26478</v>
      </c>
      <c r="E476" s="6">
        <v>1.26677</v>
      </c>
      <c r="F476" s="6">
        <v>1.2442299999999999</v>
      </c>
      <c r="G476" s="6">
        <v>1.2636099999999999</v>
      </c>
    </row>
    <row r="477" spans="1:7" x14ac:dyDescent="0.25">
      <c r="A477" s="5">
        <v>41063</v>
      </c>
      <c r="B477" s="5">
        <f>EURUSD10080[[#This Row],[date_start]]+5</f>
        <v>41068</v>
      </c>
      <c r="C477" s="4">
        <v>436820</v>
      </c>
      <c r="D477" s="6">
        <v>1.2437100000000001</v>
      </c>
      <c r="E477" s="6">
        <v>1.2624299999999999</v>
      </c>
      <c r="F477" s="6">
        <v>1.23854</v>
      </c>
      <c r="G477" s="6">
        <v>1.2516</v>
      </c>
    </row>
    <row r="478" spans="1:7" x14ac:dyDescent="0.25">
      <c r="A478" s="5">
        <v>41056</v>
      </c>
      <c r="B478" s="5">
        <f>EURUSD10080[[#This Row],[date_start]]+5</f>
        <v>41061</v>
      </c>
      <c r="C478" s="4">
        <v>429758</v>
      </c>
      <c r="D478" s="6">
        <v>1.2570699999999999</v>
      </c>
      <c r="E478" s="6">
        <v>1.2623500000000001</v>
      </c>
      <c r="F478" s="6">
        <v>1.22882</v>
      </c>
      <c r="G478" s="6">
        <v>1.24325</v>
      </c>
    </row>
    <row r="479" spans="1:7" x14ac:dyDescent="0.25">
      <c r="A479" s="5">
        <v>41049</v>
      </c>
      <c r="B479" s="5">
        <f>EURUSD10080[[#This Row],[date_start]]+5</f>
        <v>41054</v>
      </c>
      <c r="C479" s="4">
        <v>431732</v>
      </c>
      <c r="D479" s="6">
        <v>1.2776700000000001</v>
      </c>
      <c r="E479" s="6">
        <v>1.2823</v>
      </c>
      <c r="F479" s="6">
        <v>1.2496400000000001</v>
      </c>
      <c r="G479" s="6">
        <v>1.25153</v>
      </c>
    </row>
    <row r="480" spans="1:7" x14ac:dyDescent="0.25">
      <c r="A480" s="5">
        <v>41042</v>
      </c>
      <c r="B480" s="5">
        <f>EURUSD10080[[#This Row],[date_start]]+5</f>
        <v>41047</v>
      </c>
      <c r="C480" s="4">
        <v>390339</v>
      </c>
      <c r="D480" s="6">
        <v>1.2887200000000001</v>
      </c>
      <c r="E480" s="6">
        <v>1.2903800000000001</v>
      </c>
      <c r="F480" s="6">
        <v>1.26417</v>
      </c>
      <c r="G480" s="6">
        <v>1.27783</v>
      </c>
    </row>
    <row r="481" spans="1:7" x14ac:dyDescent="0.25">
      <c r="A481" s="5">
        <v>41035</v>
      </c>
      <c r="B481" s="5">
        <f>EURUSD10080[[#This Row],[date_start]]+5</f>
        <v>41040</v>
      </c>
      <c r="C481" s="4">
        <v>391689</v>
      </c>
      <c r="D481" s="6">
        <v>1.3024500000000001</v>
      </c>
      <c r="E481" s="6">
        <v>1.3064499999999999</v>
      </c>
      <c r="F481" s="6">
        <v>1.29044</v>
      </c>
      <c r="G481" s="6">
        <v>1.29162</v>
      </c>
    </row>
    <row r="482" spans="1:7" x14ac:dyDescent="0.25">
      <c r="A482" s="5">
        <v>41028</v>
      </c>
      <c r="B482" s="5">
        <f>EURUSD10080[[#This Row],[date_start]]+5</f>
        <v>41033</v>
      </c>
      <c r="C482" s="4">
        <v>306447</v>
      </c>
      <c r="D482" s="6">
        <v>1.3240799999999999</v>
      </c>
      <c r="E482" s="6">
        <v>1.3282799999999999</v>
      </c>
      <c r="F482" s="6">
        <v>1.30799</v>
      </c>
      <c r="G482" s="6">
        <v>1.3083199999999999</v>
      </c>
    </row>
    <row r="483" spans="1:7" x14ac:dyDescent="0.25">
      <c r="A483" s="5">
        <v>41021</v>
      </c>
      <c r="B483" s="5">
        <f>EURUSD10080[[#This Row],[date_start]]+5</f>
        <v>41026</v>
      </c>
      <c r="C483" s="4">
        <v>353583</v>
      </c>
      <c r="D483" s="6">
        <v>1.3191999999999999</v>
      </c>
      <c r="E483" s="6">
        <v>1.3269500000000001</v>
      </c>
      <c r="F483" s="6">
        <v>1.3104199999999999</v>
      </c>
      <c r="G483" s="6">
        <v>1.32514</v>
      </c>
    </row>
    <row r="484" spans="1:7" x14ac:dyDescent="0.25">
      <c r="A484" s="5">
        <v>41014</v>
      </c>
      <c r="B484" s="5">
        <f>EURUSD10080[[#This Row],[date_start]]+5</f>
        <v>41019</v>
      </c>
      <c r="C484" s="4">
        <v>380824</v>
      </c>
      <c r="D484" s="6">
        <v>1.3069</v>
      </c>
      <c r="E484" s="6">
        <v>1.3226199999999999</v>
      </c>
      <c r="F484" s="6">
        <v>1.29945</v>
      </c>
      <c r="G484" s="6">
        <v>1.3217000000000001</v>
      </c>
    </row>
    <row r="485" spans="1:7" x14ac:dyDescent="0.25">
      <c r="A485" s="5">
        <v>41007</v>
      </c>
      <c r="B485" s="5">
        <f>EURUSD10080[[#This Row],[date_start]]+5</f>
        <v>41012</v>
      </c>
      <c r="C485" s="4">
        <v>353272</v>
      </c>
      <c r="D485" s="6">
        <v>1.3096099999999999</v>
      </c>
      <c r="E485" s="6">
        <v>1.3212200000000001</v>
      </c>
      <c r="F485" s="6">
        <v>1.3032999999999999</v>
      </c>
      <c r="G485" s="6">
        <v>1.3076399999999999</v>
      </c>
    </row>
    <row r="486" spans="1:7" x14ac:dyDescent="0.25">
      <c r="A486" s="5">
        <v>41000</v>
      </c>
      <c r="B486" s="5">
        <f>EURUSD10080[[#This Row],[date_start]]+5</f>
        <v>41005</v>
      </c>
      <c r="C486" s="4">
        <v>333416</v>
      </c>
      <c r="D486" s="6">
        <v>1.33562</v>
      </c>
      <c r="E486" s="6">
        <v>1.3380099999999999</v>
      </c>
      <c r="F486" s="6">
        <v>1.3034600000000001</v>
      </c>
      <c r="G486" s="6">
        <v>1.30911</v>
      </c>
    </row>
    <row r="487" spans="1:7" x14ac:dyDescent="0.25">
      <c r="A487" s="5">
        <v>40993</v>
      </c>
      <c r="B487" s="5">
        <f>EURUSD10080[[#This Row],[date_start]]+5</f>
        <v>40998</v>
      </c>
      <c r="C487" s="4">
        <v>348152</v>
      </c>
      <c r="D487" s="6">
        <v>1.3268</v>
      </c>
      <c r="E487" s="6">
        <v>1.3384799999999999</v>
      </c>
      <c r="F487" s="6">
        <v>1.3191900000000001</v>
      </c>
      <c r="G487" s="6">
        <v>1.3340799999999999</v>
      </c>
    </row>
    <row r="488" spans="1:7" x14ac:dyDescent="0.25">
      <c r="A488" s="5">
        <v>40986</v>
      </c>
      <c r="B488" s="5">
        <f>EURUSD10080[[#This Row],[date_start]]+5</f>
        <v>40991</v>
      </c>
      <c r="C488" s="4">
        <v>341345</v>
      </c>
      <c r="D488" s="6">
        <v>1.3179700000000001</v>
      </c>
      <c r="E488" s="6">
        <v>1.3291599999999999</v>
      </c>
      <c r="F488" s="6">
        <v>1.3134300000000001</v>
      </c>
      <c r="G488" s="6">
        <v>1.3269</v>
      </c>
    </row>
    <row r="489" spans="1:7" x14ac:dyDescent="0.25">
      <c r="A489" s="5">
        <v>40979</v>
      </c>
      <c r="B489" s="5">
        <f>EURUSD10080[[#This Row],[date_start]]+5</f>
        <v>40984</v>
      </c>
      <c r="C489" s="4">
        <v>359094</v>
      </c>
      <c r="D489" s="6">
        <v>1.3116000000000001</v>
      </c>
      <c r="E489" s="6">
        <v>1.3190500000000001</v>
      </c>
      <c r="F489" s="6">
        <v>1.3003199999999999</v>
      </c>
      <c r="G489" s="6">
        <v>1.31735</v>
      </c>
    </row>
    <row r="490" spans="1:7" x14ac:dyDescent="0.25">
      <c r="A490" s="5">
        <v>40972</v>
      </c>
      <c r="B490" s="5">
        <f>EURUSD10080[[#This Row],[date_start]]+5</f>
        <v>40977</v>
      </c>
      <c r="C490" s="4">
        <v>388767</v>
      </c>
      <c r="D490" s="6">
        <v>1.3195300000000001</v>
      </c>
      <c r="E490" s="6">
        <v>1.32904</v>
      </c>
      <c r="F490" s="6">
        <v>1.3096099999999999</v>
      </c>
      <c r="G490" s="6">
        <v>1.3122100000000001</v>
      </c>
    </row>
    <row r="491" spans="1:7" x14ac:dyDescent="0.25">
      <c r="A491" s="5">
        <v>40965</v>
      </c>
      <c r="B491" s="5">
        <f>EURUSD10080[[#This Row],[date_start]]+5</f>
        <v>40970</v>
      </c>
      <c r="C491" s="4">
        <v>411748</v>
      </c>
      <c r="D491" s="6">
        <v>1.34595</v>
      </c>
      <c r="E491" s="6">
        <v>1.3485100000000001</v>
      </c>
      <c r="F491" s="6">
        <v>1.3187599999999999</v>
      </c>
      <c r="G491" s="6">
        <v>1.31979</v>
      </c>
    </row>
    <row r="492" spans="1:7" x14ac:dyDescent="0.25">
      <c r="A492" s="5">
        <v>40958</v>
      </c>
      <c r="B492" s="5">
        <f>EURUSD10080[[#This Row],[date_start]]+5</f>
        <v>40963</v>
      </c>
      <c r="C492" s="4">
        <v>388761</v>
      </c>
      <c r="D492" s="6">
        <v>1.32026</v>
      </c>
      <c r="E492" s="6">
        <v>1.34856</v>
      </c>
      <c r="F492" s="6">
        <v>1.3182100000000001</v>
      </c>
      <c r="G492" s="6">
        <v>1.3447800000000001</v>
      </c>
    </row>
    <row r="493" spans="1:7" x14ac:dyDescent="0.25">
      <c r="A493" s="5">
        <v>40951</v>
      </c>
      <c r="B493" s="5">
        <f>EURUSD10080[[#This Row],[date_start]]+5</f>
        <v>40956</v>
      </c>
      <c r="C493" s="4">
        <v>427566</v>
      </c>
      <c r="D493" s="6">
        <v>1.3238000000000001</v>
      </c>
      <c r="E493" s="6">
        <v>1.32833</v>
      </c>
      <c r="F493" s="6">
        <v>1.29745</v>
      </c>
      <c r="G493" s="6">
        <v>1.3141799999999999</v>
      </c>
    </row>
    <row r="494" spans="1:7" x14ac:dyDescent="0.25">
      <c r="A494" s="5">
        <v>40944</v>
      </c>
      <c r="B494" s="5">
        <f>EURUSD10080[[#This Row],[date_start]]+5</f>
        <v>40949</v>
      </c>
      <c r="C494" s="4">
        <v>426978</v>
      </c>
      <c r="D494" s="6">
        <v>1.3121100000000001</v>
      </c>
      <c r="E494" s="6">
        <v>1.33199</v>
      </c>
      <c r="F494" s="6">
        <v>1.30278</v>
      </c>
      <c r="G494" s="6">
        <v>1.3195699999999999</v>
      </c>
    </row>
    <row r="495" spans="1:7" x14ac:dyDescent="0.25">
      <c r="A495" s="5">
        <v>40937</v>
      </c>
      <c r="B495" s="5">
        <f>EURUSD10080[[#This Row],[date_start]]+5</f>
        <v>40942</v>
      </c>
      <c r="C495" s="4">
        <v>418856</v>
      </c>
      <c r="D495" s="6">
        <v>1.32148</v>
      </c>
      <c r="E495" s="6">
        <v>1.32206</v>
      </c>
      <c r="F495" s="6">
        <v>1.30257</v>
      </c>
      <c r="G495" s="6">
        <v>1.3156099999999999</v>
      </c>
    </row>
    <row r="496" spans="1:7" x14ac:dyDescent="0.25">
      <c r="A496" s="5">
        <v>40930</v>
      </c>
      <c r="B496" s="5">
        <f>EURUSD10080[[#This Row],[date_start]]+5</f>
        <v>40935</v>
      </c>
      <c r="C496" s="4">
        <v>399132</v>
      </c>
      <c r="D496" s="6">
        <v>1.2880799999999999</v>
      </c>
      <c r="E496" s="6">
        <v>1.3232999999999999</v>
      </c>
      <c r="F496" s="6">
        <v>1.28807</v>
      </c>
      <c r="G496" s="6">
        <v>1.32189</v>
      </c>
    </row>
    <row r="497" spans="1:7" x14ac:dyDescent="0.25">
      <c r="A497" s="5">
        <v>40923</v>
      </c>
      <c r="B497" s="5">
        <f>EURUSD10080[[#This Row],[date_start]]+5</f>
        <v>40928</v>
      </c>
      <c r="C497" s="4">
        <v>414711</v>
      </c>
      <c r="D497" s="6">
        <v>1.26383</v>
      </c>
      <c r="E497" s="6">
        <v>1.29854</v>
      </c>
      <c r="F497" s="6">
        <v>1.26254</v>
      </c>
      <c r="G497" s="6">
        <v>1.29298</v>
      </c>
    </row>
    <row r="498" spans="1:7" x14ac:dyDescent="0.25">
      <c r="A498" s="5">
        <v>40916</v>
      </c>
      <c r="B498" s="5">
        <f>EURUSD10080[[#This Row],[date_start]]+5</f>
        <v>40921</v>
      </c>
      <c r="C498" s="4">
        <v>416776</v>
      </c>
      <c r="D498" s="6">
        <v>1.2692300000000001</v>
      </c>
      <c r="E498" s="6">
        <v>1.2877799999999999</v>
      </c>
      <c r="F498" s="6">
        <v>1.26241</v>
      </c>
      <c r="G498" s="6">
        <v>1.2675399999999999</v>
      </c>
    </row>
    <row r="499" spans="1:7" x14ac:dyDescent="0.25">
      <c r="A499" s="5">
        <v>40909</v>
      </c>
      <c r="B499" s="5">
        <f>EURUSD10080[[#This Row],[date_start]]+5</f>
        <v>40914</v>
      </c>
      <c r="C499" s="4">
        <v>373699</v>
      </c>
      <c r="D499" s="6">
        <v>1.29443</v>
      </c>
      <c r="E499" s="6">
        <v>1.30762</v>
      </c>
      <c r="F499" s="6">
        <v>1.26972</v>
      </c>
      <c r="G499" s="6">
        <v>1.2718799999999999</v>
      </c>
    </row>
    <row r="500" spans="1:7" x14ac:dyDescent="0.25">
      <c r="A500" s="5">
        <v>40902</v>
      </c>
      <c r="B500" s="5">
        <f>EURUSD10080[[#This Row],[date_start]]+5</f>
        <v>40907</v>
      </c>
      <c r="C500" s="4">
        <v>286039</v>
      </c>
      <c r="D500" s="6">
        <v>1.30487</v>
      </c>
      <c r="E500" s="6">
        <v>1.3082400000000001</v>
      </c>
      <c r="F500" s="6">
        <v>1.2857700000000001</v>
      </c>
      <c r="G500" s="6">
        <v>1.2946</v>
      </c>
    </row>
    <row r="501" spans="1:7" x14ac:dyDescent="0.25">
      <c r="A501" s="5">
        <v>40895</v>
      </c>
      <c r="B501" s="5">
        <f>EURUSD10080[[#This Row],[date_start]]+5</f>
        <v>40900</v>
      </c>
      <c r="C501" s="4">
        <v>349434</v>
      </c>
      <c r="D501" s="6">
        <v>1.30328</v>
      </c>
      <c r="E501" s="6">
        <v>1.3195600000000001</v>
      </c>
      <c r="F501" s="6">
        <v>1.2982800000000001</v>
      </c>
      <c r="G501" s="6">
        <v>1.3045100000000001</v>
      </c>
    </row>
    <row r="502" spans="1:7" x14ac:dyDescent="0.25">
      <c r="A502" s="5">
        <v>40888</v>
      </c>
      <c r="B502" s="5">
        <f>EURUSD10080[[#This Row],[date_start]]+5</f>
        <v>40893</v>
      </c>
      <c r="C502" s="4">
        <v>418630</v>
      </c>
      <c r="D502" s="6">
        <v>1.33636</v>
      </c>
      <c r="E502" s="6">
        <v>1.3375900000000001</v>
      </c>
      <c r="F502" s="6">
        <v>1.2946200000000001</v>
      </c>
      <c r="G502" s="6">
        <v>1.30419</v>
      </c>
    </row>
    <row r="503" spans="1:7" x14ac:dyDescent="0.25">
      <c r="A503" s="5">
        <v>40881</v>
      </c>
      <c r="B503" s="5">
        <f>EURUSD10080[[#This Row],[date_start]]+5</f>
        <v>40886</v>
      </c>
      <c r="C503" s="4">
        <v>418892</v>
      </c>
      <c r="D503" s="6">
        <v>1.34094</v>
      </c>
      <c r="E503" s="6">
        <v>1.3485100000000001</v>
      </c>
      <c r="F503" s="6">
        <v>1.3281000000000001</v>
      </c>
      <c r="G503" s="6">
        <v>1.3384199999999999</v>
      </c>
    </row>
    <row r="504" spans="1:7" x14ac:dyDescent="0.25">
      <c r="A504" s="5">
        <v>40874</v>
      </c>
      <c r="B504" s="5">
        <f>EURUSD10080[[#This Row],[date_start]]+5</f>
        <v>40879</v>
      </c>
      <c r="C504" s="4">
        <v>444934</v>
      </c>
      <c r="D504" s="6">
        <v>1.3309500000000001</v>
      </c>
      <c r="E504" s="6">
        <v>1.35449</v>
      </c>
      <c r="F504" s="6">
        <v>1.3258700000000001</v>
      </c>
      <c r="G504" s="6">
        <v>1.3389800000000001</v>
      </c>
    </row>
    <row r="505" spans="1:7" x14ac:dyDescent="0.25">
      <c r="A505" s="5">
        <v>40867</v>
      </c>
      <c r="B505" s="5">
        <f>EURUSD10080[[#This Row],[date_start]]+5</f>
        <v>40872</v>
      </c>
      <c r="C505" s="4">
        <v>459859</v>
      </c>
      <c r="D505" s="6">
        <v>1.3521399999999999</v>
      </c>
      <c r="E505" s="6">
        <v>1.3567800000000001</v>
      </c>
      <c r="F505" s="6">
        <v>1.3211900000000001</v>
      </c>
      <c r="G505" s="6">
        <v>1.32375</v>
      </c>
    </row>
    <row r="506" spans="1:7" x14ac:dyDescent="0.25">
      <c r="A506" s="5">
        <v>40860</v>
      </c>
      <c r="B506" s="5">
        <f>EURUSD10080[[#This Row],[date_start]]+5</f>
        <v>40865</v>
      </c>
      <c r="C506" s="4">
        <v>521416</v>
      </c>
      <c r="D506" s="6">
        <v>1.3775900000000001</v>
      </c>
      <c r="E506" s="6">
        <v>1.3791899999999999</v>
      </c>
      <c r="F506" s="6">
        <v>1.34213</v>
      </c>
      <c r="G506" s="6">
        <v>1.35222</v>
      </c>
    </row>
    <row r="507" spans="1:7" x14ac:dyDescent="0.25">
      <c r="A507" s="5">
        <v>40853</v>
      </c>
      <c r="B507" s="5">
        <f>EURUSD10080[[#This Row],[date_start]]+5</f>
        <v>40858</v>
      </c>
      <c r="C507" s="4">
        <v>494669</v>
      </c>
      <c r="D507" s="6">
        <v>1.3815999999999999</v>
      </c>
      <c r="E507" s="6">
        <v>1.3857999999999999</v>
      </c>
      <c r="F507" s="6">
        <v>1.3483700000000001</v>
      </c>
      <c r="G507" s="6">
        <v>1.3767199999999999</v>
      </c>
    </row>
    <row r="508" spans="1:7" x14ac:dyDescent="0.25">
      <c r="A508" s="5">
        <v>40846</v>
      </c>
      <c r="B508" s="5">
        <f>EURUSD10080[[#This Row],[date_start]]+5</f>
        <v>40851</v>
      </c>
      <c r="C508" s="4">
        <v>543775</v>
      </c>
      <c r="D508" s="6">
        <v>1.4150100000000001</v>
      </c>
      <c r="E508" s="6">
        <v>1.4169499999999999</v>
      </c>
      <c r="F508" s="6">
        <v>1.3608499999999999</v>
      </c>
      <c r="G508" s="6">
        <v>1.3789800000000001</v>
      </c>
    </row>
    <row r="509" spans="1:7" x14ac:dyDescent="0.25">
      <c r="A509" s="5">
        <v>40839</v>
      </c>
      <c r="B509" s="5">
        <f>EURUSD10080[[#This Row],[date_start]]+5</f>
        <v>40844</v>
      </c>
      <c r="C509" s="4">
        <v>522587</v>
      </c>
      <c r="D509" s="6">
        <v>1.38686</v>
      </c>
      <c r="E509" s="6">
        <v>1.4246000000000001</v>
      </c>
      <c r="F509" s="6">
        <v>1.3799699999999999</v>
      </c>
      <c r="G509" s="6">
        <v>1.4145300000000001</v>
      </c>
    </row>
    <row r="510" spans="1:7" x14ac:dyDescent="0.25">
      <c r="A510" s="5">
        <v>40832</v>
      </c>
      <c r="B510" s="5">
        <f>EURUSD10080[[#This Row],[date_start]]+5</f>
        <v>40837</v>
      </c>
      <c r="C510" s="4">
        <v>519353</v>
      </c>
      <c r="D510" s="6">
        <v>1.3878200000000001</v>
      </c>
      <c r="E510" s="6">
        <v>1.39137</v>
      </c>
      <c r="F510" s="6">
        <v>1.3652599999999999</v>
      </c>
      <c r="G510" s="6">
        <v>1.38917</v>
      </c>
    </row>
    <row r="511" spans="1:7" x14ac:dyDescent="0.25">
      <c r="A511" s="5">
        <v>40825</v>
      </c>
      <c r="B511" s="5">
        <f>EURUSD10080[[#This Row],[date_start]]+5</f>
        <v>40830</v>
      </c>
      <c r="C511" s="4">
        <v>498006</v>
      </c>
      <c r="D511" s="6">
        <v>1.33863</v>
      </c>
      <c r="E511" s="6">
        <v>1.3893599999999999</v>
      </c>
      <c r="F511" s="6">
        <v>1.3377399999999999</v>
      </c>
      <c r="G511" s="6">
        <v>1.3877999999999999</v>
      </c>
    </row>
    <row r="512" spans="1:7" x14ac:dyDescent="0.25">
      <c r="A512" s="5">
        <v>40818</v>
      </c>
      <c r="B512" s="5">
        <f>EURUSD10080[[#This Row],[date_start]]+5</f>
        <v>40823</v>
      </c>
      <c r="C512" s="4">
        <v>575815</v>
      </c>
      <c r="D512" s="6">
        <v>1.33447</v>
      </c>
      <c r="E512" s="6">
        <v>1.3524099999999999</v>
      </c>
      <c r="F512" s="6">
        <v>1.3145800000000001</v>
      </c>
      <c r="G512" s="6">
        <v>1.33755</v>
      </c>
    </row>
    <row r="513" spans="1:7" x14ac:dyDescent="0.25">
      <c r="A513" s="5">
        <v>40811</v>
      </c>
      <c r="B513" s="5">
        <f>EURUSD10080[[#This Row],[date_start]]+5</f>
        <v>40816</v>
      </c>
      <c r="C513" s="4">
        <v>565075</v>
      </c>
      <c r="D513" s="6">
        <v>1.3507800000000001</v>
      </c>
      <c r="E513" s="6">
        <v>1.3689199999999999</v>
      </c>
      <c r="F513" s="6">
        <v>1.3362400000000001</v>
      </c>
      <c r="G513" s="6">
        <v>1.33846</v>
      </c>
    </row>
    <row r="514" spans="1:7" x14ac:dyDescent="0.25">
      <c r="A514" s="5">
        <v>40804</v>
      </c>
      <c r="B514" s="5">
        <f>EURUSD10080[[#This Row],[date_start]]+5</f>
        <v>40809</v>
      </c>
      <c r="C514" s="4">
        <v>569330</v>
      </c>
      <c r="D514" s="6">
        <v>1.36761</v>
      </c>
      <c r="E514" s="6">
        <v>1.3795299999999999</v>
      </c>
      <c r="F514" s="6">
        <v>1.33856</v>
      </c>
      <c r="G514" s="6">
        <v>1.3497399999999999</v>
      </c>
    </row>
    <row r="515" spans="1:7" x14ac:dyDescent="0.25">
      <c r="A515" s="5">
        <v>40797</v>
      </c>
      <c r="B515" s="5">
        <f>EURUSD10080[[#This Row],[date_start]]+5</f>
        <v>40802</v>
      </c>
      <c r="C515" s="4">
        <v>544412</v>
      </c>
      <c r="D515" s="6">
        <v>1.3578300000000001</v>
      </c>
      <c r="E515" s="6">
        <v>1.3935900000000001</v>
      </c>
      <c r="F515" s="6">
        <v>1.34989</v>
      </c>
      <c r="G515" s="6">
        <v>1.37941</v>
      </c>
    </row>
    <row r="516" spans="1:7" x14ac:dyDescent="0.25">
      <c r="A516" s="5">
        <v>40790</v>
      </c>
      <c r="B516" s="5">
        <f>EURUSD10080[[#This Row],[date_start]]+5</f>
        <v>40795</v>
      </c>
      <c r="C516" s="4">
        <v>479792</v>
      </c>
      <c r="D516" s="6">
        <v>1.41571</v>
      </c>
      <c r="E516" s="6">
        <v>1.42544</v>
      </c>
      <c r="F516" s="6">
        <v>1.3627199999999999</v>
      </c>
      <c r="G516" s="6">
        <v>1.3653200000000001</v>
      </c>
    </row>
    <row r="517" spans="1:7" x14ac:dyDescent="0.25">
      <c r="A517" s="5">
        <v>40783</v>
      </c>
      <c r="B517" s="5">
        <f>EURUSD10080[[#This Row],[date_start]]+5</f>
        <v>40788</v>
      </c>
      <c r="C517" s="4">
        <v>428141</v>
      </c>
      <c r="D517" s="6">
        <v>1.44916</v>
      </c>
      <c r="E517" s="6">
        <v>1.45482</v>
      </c>
      <c r="F517" s="6">
        <v>1.41839</v>
      </c>
      <c r="G517" s="6">
        <v>1.4203699999999999</v>
      </c>
    </row>
    <row r="518" spans="1:7" x14ac:dyDescent="0.25">
      <c r="A518" s="5">
        <v>40776</v>
      </c>
      <c r="B518" s="5">
        <f>EURUSD10080[[#This Row],[date_start]]+5</f>
        <v>40781</v>
      </c>
      <c r="C518" s="4">
        <v>418217</v>
      </c>
      <c r="D518" s="6">
        <v>1.4373499999999999</v>
      </c>
      <c r="E518" s="6">
        <v>1.45008</v>
      </c>
      <c r="F518" s="6">
        <v>1.43283</v>
      </c>
      <c r="G518" s="6">
        <v>1.44984</v>
      </c>
    </row>
    <row r="519" spans="1:7" x14ac:dyDescent="0.25">
      <c r="A519" s="5">
        <v>40769</v>
      </c>
      <c r="B519" s="5">
        <f>EURUSD10080[[#This Row],[date_start]]+5</f>
        <v>40774</v>
      </c>
      <c r="C519" s="4">
        <v>467630</v>
      </c>
      <c r="D519" s="6">
        <v>1.42639</v>
      </c>
      <c r="E519" s="6">
        <v>1.45167</v>
      </c>
      <c r="F519" s="6">
        <v>1.4258500000000001</v>
      </c>
      <c r="G519" s="6">
        <v>1.4395</v>
      </c>
    </row>
    <row r="520" spans="1:7" x14ac:dyDescent="0.25">
      <c r="A520" s="5">
        <v>40762</v>
      </c>
      <c r="B520" s="5">
        <f>EURUSD10080[[#This Row],[date_start]]+5</f>
        <v>40767</v>
      </c>
      <c r="C520" s="4">
        <v>568033</v>
      </c>
      <c r="D520" s="6">
        <v>1.4370499999999999</v>
      </c>
      <c r="E520" s="6">
        <v>1.4400599999999999</v>
      </c>
      <c r="F520" s="6">
        <v>1.41039</v>
      </c>
      <c r="G520" s="6">
        <v>1.42479</v>
      </c>
    </row>
    <row r="521" spans="1:7" x14ac:dyDescent="0.25">
      <c r="A521" s="5">
        <v>40755</v>
      </c>
      <c r="B521" s="5">
        <f>EURUSD10080[[#This Row],[date_start]]+5</f>
        <v>40760</v>
      </c>
      <c r="C521" s="4">
        <v>476298</v>
      </c>
      <c r="D521" s="6">
        <v>1.43607</v>
      </c>
      <c r="E521" s="6">
        <v>1.44526</v>
      </c>
      <c r="F521" s="6">
        <v>1.4055299999999999</v>
      </c>
      <c r="G521" s="6">
        <v>1.42804</v>
      </c>
    </row>
    <row r="522" spans="1:7" x14ac:dyDescent="0.25">
      <c r="A522" s="5">
        <v>40748</v>
      </c>
      <c r="B522" s="5">
        <f>EURUSD10080[[#This Row],[date_start]]+5</f>
        <v>40753</v>
      </c>
      <c r="C522" s="4">
        <v>402177</v>
      </c>
      <c r="D522" s="6">
        <v>1.43997</v>
      </c>
      <c r="E522" s="6">
        <v>1.4535</v>
      </c>
      <c r="F522" s="6">
        <v>1.42293</v>
      </c>
      <c r="G522" s="6">
        <v>1.4394499999999999</v>
      </c>
    </row>
    <row r="523" spans="1:7" x14ac:dyDescent="0.25">
      <c r="A523" s="5">
        <v>40741</v>
      </c>
      <c r="B523" s="5">
        <f>EURUSD10080[[#This Row],[date_start]]+5</f>
        <v>40746</v>
      </c>
      <c r="C523" s="4">
        <v>500747</v>
      </c>
      <c r="D523" s="6">
        <v>1.41208</v>
      </c>
      <c r="E523" s="6">
        <v>1.4437500000000001</v>
      </c>
      <c r="F523" s="6">
        <v>1.4013800000000001</v>
      </c>
      <c r="G523" s="6">
        <v>1.4358</v>
      </c>
    </row>
    <row r="524" spans="1:7" x14ac:dyDescent="0.25">
      <c r="A524" s="5">
        <v>40734</v>
      </c>
      <c r="B524" s="5">
        <f>EURUSD10080[[#This Row],[date_start]]+5</f>
        <v>40739</v>
      </c>
      <c r="C524" s="4">
        <v>474565</v>
      </c>
      <c r="D524" s="6">
        <v>1.4223600000000001</v>
      </c>
      <c r="E524" s="6">
        <v>1.42808</v>
      </c>
      <c r="F524" s="6">
        <v>1.38371</v>
      </c>
      <c r="G524" s="6">
        <v>1.4156599999999999</v>
      </c>
    </row>
    <row r="525" spans="1:7" x14ac:dyDescent="0.25">
      <c r="A525" s="5">
        <v>40727</v>
      </c>
      <c r="B525" s="5">
        <f>EURUSD10080[[#This Row],[date_start]]+5</f>
        <v>40732</v>
      </c>
      <c r="C525" s="4">
        <v>366657</v>
      </c>
      <c r="D525" s="6">
        <v>1.45366</v>
      </c>
      <c r="E525" s="6">
        <v>1.4576899999999999</v>
      </c>
      <c r="F525" s="6">
        <v>1.42059</v>
      </c>
      <c r="G525" s="6">
        <v>1.42632</v>
      </c>
    </row>
    <row r="526" spans="1:7" x14ac:dyDescent="0.25">
      <c r="A526" s="5">
        <v>40720</v>
      </c>
      <c r="B526" s="5">
        <f>EURUSD10080[[#This Row],[date_start]]+5</f>
        <v>40725</v>
      </c>
      <c r="C526" s="4">
        <v>373989</v>
      </c>
      <c r="D526" s="6">
        <v>1.41875</v>
      </c>
      <c r="E526" s="6">
        <v>1.4550099999999999</v>
      </c>
      <c r="F526" s="6">
        <v>1.4102300000000001</v>
      </c>
      <c r="G526" s="6">
        <v>1.4524600000000001</v>
      </c>
    </row>
    <row r="527" spans="1:7" x14ac:dyDescent="0.25">
      <c r="A527" s="5">
        <v>40713</v>
      </c>
      <c r="B527" s="5">
        <f>EURUSD10080[[#This Row],[date_start]]+5</f>
        <v>40718</v>
      </c>
      <c r="C527" s="4">
        <v>406218</v>
      </c>
      <c r="D527" s="6">
        <v>1.42747</v>
      </c>
      <c r="E527" s="6">
        <v>1.44407</v>
      </c>
      <c r="F527" s="6">
        <v>1.41265</v>
      </c>
      <c r="G527" s="6">
        <v>1.41865</v>
      </c>
    </row>
    <row r="528" spans="1:7" x14ac:dyDescent="0.25">
      <c r="A528" s="5">
        <v>40706</v>
      </c>
      <c r="B528" s="5">
        <f>EURUSD10080[[#This Row],[date_start]]+5</f>
        <v>40711</v>
      </c>
      <c r="C528" s="4">
        <v>413507</v>
      </c>
      <c r="D528" s="6">
        <v>1.4327000000000001</v>
      </c>
      <c r="E528" s="6">
        <v>1.4497100000000001</v>
      </c>
      <c r="F528" s="6">
        <v>1.4073100000000001</v>
      </c>
      <c r="G528" s="6">
        <v>1.42858</v>
      </c>
    </row>
    <row r="529" spans="1:7" x14ac:dyDescent="0.25">
      <c r="A529" s="5">
        <v>40699</v>
      </c>
      <c r="B529" s="5">
        <f>EURUSD10080[[#This Row],[date_start]]+5</f>
        <v>40704</v>
      </c>
      <c r="C529" s="4">
        <v>283802</v>
      </c>
      <c r="D529" s="6">
        <v>1.46269</v>
      </c>
      <c r="E529" s="6">
        <v>1.4695499999999999</v>
      </c>
      <c r="F529" s="6">
        <v>1.4322299999999999</v>
      </c>
      <c r="G529" s="6">
        <v>1.43458</v>
      </c>
    </row>
    <row r="530" spans="1:7" x14ac:dyDescent="0.25">
      <c r="A530" s="5">
        <v>40692</v>
      </c>
      <c r="B530" s="5">
        <f>EURUSD10080[[#This Row],[date_start]]+5</f>
        <v>40697</v>
      </c>
      <c r="C530" s="4">
        <v>342028</v>
      </c>
      <c r="D530" s="6">
        <v>1.43099</v>
      </c>
      <c r="E530" s="6">
        <v>1.4641999999999999</v>
      </c>
      <c r="F530" s="6">
        <v>1.42567</v>
      </c>
      <c r="G530" s="6">
        <v>1.4632700000000001</v>
      </c>
    </row>
    <row r="531" spans="1:7" x14ac:dyDescent="0.25">
      <c r="A531" s="5">
        <v>40685</v>
      </c>
      <c r="B531" s="5">
        <f>EURUSD10080[[#This Row],[date_start]]+5</f>
        <v>40690</v>
      </c>
      <c r="C531" s="4">
        <v>346290</v>
      </c>
      <c r="D531" s="6">
        <v>1.4131800000000001</v>
      </c>
      <c r="E531" s="6">
        <v>1.4321600000000001</v>
      </c>
      <c r="F531" s="6">
        <v>1.3969199999999999</v>
      </c>
      <c r="G531" s="6">
        <v>1.4317299999999999</v>
      </c>
    </row>
    <row r="532" spans="1:7" x14ac:dyDescent="0.25">
      <c r="A532" s="5">
        <v>40678</v>
      </c>
      <c r="B532" s="5">
        <f>EURUSD10080[[#This Row],[date_start]]+5</f>
        <v>40683</v>
      </c>
      <c r="C532" s="4">
        <v>235099</v>
      </c>
      <c r="D532" s="6">
        <v>1.4075299999999999</v>
      </c>
      <c r="E532" s="6">
        <v>1.43451</v>
      </c>
      <c r="F532" s="6">
        <v>1.4047799999999999</v>
      </c>
      <c r="G532" s="6">
        <v>1.4157299999999999</v>
      </c>
    </row>
    <row r="533" spans="1:7" x14ac:dyDescent="0.25">
      <c r="A533" s="5">
        <v>40671</v>
      </c>
      <c r="B533" s="5">
        <f>EURUSD10080[[#This Row],[date_start]]+5</f>
        <v>40676</v>
      </c>
      <c r="C533" s="4">
        <v>376880</v>
      </c>
      <c r="D533" s="6">
        <v>1.4365600000000001</v>
      </c>
      <c r="E533" s="6">
        <v>1.44407</v>
      </c>
      <c r="F533" s="6">
        <v>1.40672</v>
      </c>
      <c r="G533" s="6">
        <v>1.4117</v>
      </c>
    </row>
    <row r="534" spans="1:7" x14ac:dyDescent="0.25">
      <c r="A534" s="5">
        <v>40664</v>
      </c>
      <c r="B534" s="5">
        <f>EURUSD10080[[#This Row],[date_start]]+5</f>
        <v>40669</v>
      </c>
      <c r="C534" s="4">
        <v>375580</v>
      </c>
      <c r="D534" s="6">
        <v>1.4824900000000001</v>
      </c>
      <c r="E534" s="6">
        <v>1.4938499999999999</v>
      </c>
      <c r="F534" s="6">
        <v>1.4311700000000001</v>
      </c>
      <c r="G534" s="6">
        <v>1.4314899999999999</v>
      </c>
    </row>
    <row r="535" spans="1:7" x14ac:dyDescent="0.25">
      <c r="A535" s="5">
        <v>40657</v>
      </c>
      <c r="B535" s="5">
        <f>EURUSD10080[[#This Row],[date_start]]+5</f>
        <v>40662</v>
      </c>
      <c r="C535" s="4">
        <v>311523</v>
      </c>
      <c r="D535" s="6">
        <v>1.45604</v>
      </c>
      <c r="E535" s="6">
        <v>1.4880899999999999</v>
      </c>
      <c r="F535" s="6">
        <v>1.44929</v>
      </c>
      <c r="G535" s="6">
        <v>1.48062</v>
      </c>
    </row>
    <row r="536" spans="1:7" x14ac:dyDescent="0.25">
      <c r="A536" s="5">
        <v>40650</v>
      </c>
      <c r="B536" s="5">
        <f>EURUSD10080[[#This Row],[date_start]]+5</f>
        <v>40655</v>
      </c>
      <c r="C536" s="4">
        <v>326014</v>
      </c>
      <c r="D536" s="6">
        <v>1.4416199999999999</v>
      </c>
      <c r="E536" s="6">
        <v>1.46478</v>
      </c>
      <c r="F536" s="6">
        <v>1.41574</v>
      </c>
      <c r="G536" s="6">
        <v>1.45597</v>
      </c>
    </row>
    <row r="537" spans="1:7" x14ac:dyDescent="0.25">
      <c r="A537" s="5">
        <v>40643</v>
      </c>
      <c r="B537" s="5">
        <f>EURUSD10080[[#This Row],[date_start]]+5</f>
        <v>40648</v>
      </c>
      <c r="C537" s="4">
        <v>348468</v>
      </c>
      <c r="D537" s="6">
        <v>1.4453</v>
      </c>
      <c r="E537" s="6">
        <v>1.4519299999999999</v>
      </c>
      <c r="F537" s="6">
        <v>1.4364699999999999</v>
      </c>
      <c r="G537" s="6">
        <v>1.44285</v>
      </c>
    </row>
    <row r="538" spans="1:7" x14ac:dyDescent="0.25">
      <c r="A538" s="5">
        <v>40636</v>
      </c>
      <c r="B538" s="5">
        <f>EURUSD10080[[#This Row],[date_start]]+5</f>
        <v>40641</v>
      </c>
      <c r="C538" s="4">
        <v>325227</v>
      </c>
      <c r="D538" s="6">
        <v>1.4231199999999999</v>
      </c>
      <c r="E538" s="6">
        <v>1.44869</v>
      </c>
      <c r="F538" s="6">
        <v>1.4151100000000001</v>
      </c>
      <c r="G538" s="6">
        <v>1.4482299999999999</v>
      </c>
    </row>
    <row r="539" spans="1:7" x14ac:dyDescent="0.25">
      <c r="A539" s="5">
        <v>40629</v>
      </c>
      <c r="B539" s="5">
        <f>EURUSD10080[[#This Row],[date_start]]+5</f>
        <v>40634</v>
      </c>
      <c r="C539" s="4">
        <v>326958</v>
      </c>
      <c r="D539" s="6">
        <v>1.40463</v>
      </c>
      <c r="E539" s="6">
        <v>1.42448</v>
      </c>
      <c r="F539" s="6">
        <v>1.40204</v>
      </c>
      <c r="G539" s="6">
        <v>1.42344</v>
      </c>
    </row>
    <row r="540" spans="1:7" x14ac:dyDescent="0.25">
      <c r="A540" s="5">
        <v>40622</v>
      </c>
      <c r="B540" s="5">
        <f>EURUSD10080[[#This Row],[date_start]]+5</f>
        <v>40627</v>
      </c>
      <c r="C540" s="4">
        <v>330560</v>
      </c>
      <c r="D540" s="6">
        <v>1.41808</v>
      </c>
      <c r="E540" s="6">
        <v>1.42479</v>
      </c>
      <c r="F540" s="6">
        <v>1.40534</v>
      </c>
      <c r="G540" s="6">
        <v>1.4086799999999999</v>
      </c>
    </row>
    <row r="541" spans="1:7" x14ac:dyDescent="0.25">
      <c r="A541" s="5">
        <v>40615</v>
      </c>
      <c r="B541" s="5">
        <f>EURUSD10080[[#This Row],[date_start]]+5</f>
        <v>40620</v>
      </c>
      <c r="C541" s="4">
        <v>416910</v>
      </c>
      <c r="D541" s="6">
        <v>1.39507</v>
      </c>
      <c r="E541" s="6">
        <v>1.41831</v>
      </c>
      <c r="F541" s="6">
        <v>1.3855</v>
      </c>
      <c r="G541" s="6">
        <v>1.4179299999999999</v>
      </c>
    </row>
    <row r="542" spans="1:7" x14ac:dyDescent="0.25">
      <c r="A542" s="5">
        <v>40608</v>
      </c>
      <c r="B542" s="5">
        <f>EURUSD10080[[#This Row],[date_start]]+5</f>
        <v>40613</v>
      </c>
      <c r="C542" s="4">
        <v>359939</v>
      </c>
      <c r="D542" s="6">
        <v>1.3992100000000001</v>
      </c>
      <c r="E542" s="6">
        <v>1.40354</v>
      </c>
      <c r="F542" s="6">
        <v>1.3751899999999999</v>
      </c>
      <c r="G542" s="6">
        <v>1.3901600000000001</v>
      </c>
    </row>
    <row r="543" spans="1:7" x14ac:dyDescent="0.25">
      <c r="A543" s="5">
        <v>40601</v>
      </c>
      <c r="B543" s="5">
        <f>EURUSD10080[[#This Row],[date_start]]+5</f>
        <v>40606</v>
      </c>
      <c r="C543" s="4">
        <v>359451</v>
      </c>
      <c r="D543" s="6">
        <v>1.3747</v>
      </c>
      <c r="E543" s="6">
        <v>1.40052</v>
      </c>
      <c r="F543" s="6">
        <v>1.3711</v>
      </c>
      <c r="G543" s="6">
        <v>1.39863</v>
      </c>
    </row>
    <row r="544" spans="1:7" x14ac:dyDescent="0.25">
      <c r="A544" s="5">
        <v>40594</v>
      </c>
      <c r="B544" s="5">
        <f>EURUSD10080[[#This Row],[date_start]]+5</f>
        <v>40599</v>
      </c>
      <c r="C544" s="4">
        <v>354654</v>
      </c>
      <c r="D544" s="6">
        <v>1.36886</v>
      </c>
      <c r="E544" s="6">
        <v>1.3837200000000001</v>
      </c>
      <c r="F544" s="6">
        <v>1.3527800000000001</v>
      </c>
      <c r="G544" s="6">
        <v>1.37523</v>
      </c>
    </row>
    <row r="545" spans="1:7" x14ac:dyDescent="0.25">
      <c r="A545" s="5">
        <v>40587</v>
      </c>
      <c r="B545" s="5">
        <f>EURUSD10080[[#This Row],[date_start]]+5</f>
        <v>40592</v>
      </c>
      <c r="C545" s="4">
        <v>322156</v>
      </c>
      <c r="D545" s="6">
        <v>1.3524</v>
      </c>
      <c r="E545" s="6">
        <v>1.37138</v>
      </c>
      <c r="F545" s="6">
        <v>1.3427899999999999</v>
      </c>
      <c r="G545" s="6">
        <v>1.3692299999999999</v>
      </c>
    </row>
    <row r="546" spans="1:7" x14ac:dyDescent="0.25">
      <c r="A546" s="5">
        <v>40580</v>
      </c>
      <c r="B546" s="5">
        <f>EURUSD10080[[#This Row],[date_start]]+5</f>
        <v>40585</v>
      </c>
      <c r="C546" s="4">
        <v>278572</v>
      </c>
      <c r="D546" s="6">
        <v>1.35686</v>
      </c>
      <c r="E546" s="6">
        <v>1.3742399999999999</v>
      </c>
      <c r="F546" s="6">
        <v>1.34972</v>
      </c>
      <c r="G546" s="6">
        <v>1.3551299999999999</v>
      </c>
    </row>
    <row r="547" spans="1:7" x14ac:dyDescent="0.25">
      <c r="A547" s="5">
        <v>40573</v>
      </c>
      <c r="B547" s="5">
        <f>EURUSD10080[[#This Row],[date_start]]+5</f>
        <v>40578</v>
      </c>
      <c r="C547" s="4">
        <v>402457</v>
      </c>
      <c r="D547" s="6">
        <v>1.3580000000000001</v>
      </c>
      <c r="E547" s="6">
        <v>1.3860699999999999</v>
      </c>
      <c r="F547" s="6">
        <v>1.35436</v>
      </c>
      <c r="G547" s="6">
        <v>1.3580000000000001</v>
      </c>
    </row>
    <row r="548" spans="1:7" x14ac:dyDescent="0.25">
      <c r="A548" s="5">
        <v>40566</v>
      </c>
      <c r="B548" s="5">
        <f>EURUSD10080[[#This Row],[date_start]]+5</f>
        <v>40571</v>
      </c>
      <c r="C548" s="4">
        <v>447361</v>
      </c>
      <c r="D548" s="6">
        <v>1.36097</v>
      </c>
      <c r="E548" s="6">
        <v>1.3757299999999999</v>
      </c>
      <c r="F548" s="6">
        <v>1.35399</v>
      </c>
      <c r="G548" s="6">
        <v>1.3610199999999999</v>
      </c>
    </row>
    <row r="549" spans="1:7" x14ac:dyDescent="0.25">
      <c r="A549" s="5">
        <v>40559</v>
      </c>
      <c r="B549" s="5">
        <f>EURUSD10080[[#This Row],[date_start]]+5</f>
        <v>40564</v>
      </c>
      <c r="C549" s="4">
        <v>426252</v>
      </c>
      <c r="D549" s="6">
        <v>1.33704</v>
      </c>
      <c r="E549" s="6">
        <v>1.3623799999999999</v>
      </c>
      <c r="F549" s="6">
        <v>1.3244800000000001</v>
      </c>
      <c r="G549" s="6">
        <v>1.3619600000000001</v>
      </c>
    </row>
    <row r="550" spans="1:7" x14ac:dyDescent="0.25">
      <c r="A550" s="5">
        <v>40552</v>
      </c>
      <c r="B550" s="5">
        <f>EURUSD10080[[#This Row],[date_start]]+5</f>
        <v>40557</v>
      </c>
      <c r="C550" s="4">
        <v>405633</v>
      </c>
      <c r="D550" s="6">
        <v>1.28939</v>
      </c>
      <c r="E550" s="6">
        <v>1.34562</v>
      </c>
      <c r="F550" s="6">
        <v>1.2873600000000001</v>
      </c>
      <c r="G550" s="6">
        <v>1.3387500000000001</v>
      </c>
    </row>
    <row r="551" spans="1:7" x14ac:dyDescent="0.25">
      <c r="A551" s="5">
        <v>40545</v>
      </c>
      <c r="B551" s="5">
        <f>EURUSD10080[[#This Row],[date_start]]+5</f>
        <v>40550</v>
      </c>
      <c r="C551" s="4">
        <v>383712</v>
      </c>
      <c r="D551" s="6">
        <v>1.33443</v>
      </c>
      <c r="E551" s="6">
        <v>1.3432999999999999</v>
      </c>
      <c r="F551" s="6">
        <v>1.29044</v>
      </c>
      <c r="G551" s="6">
        <v>1.2905500000000001</v>
      </c>
    </row>
    <row r="552" spans="1:7" x14ac:dyDescent="0.25">
      <c r="A552" s="5">
        <v>40538</v>
      </c>
      <c r="B552" s="5">
        <f>EURUSD10080[[#This Row],[date_start]]+5</f>
        <v>40543</v>
      </c>
      <c r="C552" s="4">
        <v>269395</v>
      </c>
      <c r="D552" s="6">
        <v>1.3112900000000001</v>
      </c>
      <c r="E552" s="6">
        <v>1.34223</v>
      </c>
      <c r="F552" s="6">
        <v>1.30718</v>
      </c>
      <c r="G552" s="6">
        <v>1.33836</v>
      </c>
    </row>
    <row r="553" spans="1:7" x14ac:dyDescent="0.25">
      <c r="A553" s="5">
        <v>40531</v>
      </c>
      <c r="B553" s="5">
        <f>EURUSD10080[[#This Row],[date_start]]+5</f>
        <v>40536</v>
      </c>
      <c r="C553" s="4">
        <v>299460</v>
      </c>
      <c r="D553" s="6">
        <v>1.3166100000000001</v>
      </c>
      <c r="E553" s="6">
        <v>1.32006</v>
      </c>
      <c r="F553" s="6">
        <v>1.30549</v>
      </c>
      <c r="G553" s="6">
        <v>1.31209</v>
      </c>
    </row>
    <row r="554" spans="1:7" x14ac:dyDescent="0.25">
      <c r="A554" s="5">
        <v>40524</v>
      </c>
      <c r="B554" s="5">
        <f>EURUSD10080[[#This Row],[date_start]]+5</f>
        <v>40529</v>
      </c>
      <c r="C554" s="4">
        <v>385835</v>
      </c>
      <c r="D554" s="6">
        <v>1.3205199999999999</v>
      </c>
      <c r="E554" s="6">
        <v>1.3496600000000001</v>
      </c>
      <c r="F554" s="6">
        <v>1.31328</v>
      </c>
      <c r="G554" s="6">
        <v>1.31873</v>
      </c>
    </row>
    <row r="555" spans="1:7" x14ac:dyDescent="0.25">
      <c r="A555" s="5">
        <v>40517</v>
      </c>
      <c r="B555" s="5">
        <f>EURUSD10080[[#This Row],[date_start]]+5</f>
        <v>40522</v>
      </c>
      <c r="C555" s="4">
        <v>424402</v>
      </c>
      <c r="D555" s="6">
        <v>1.3407800000000001</v>
      </c>
      <c r="E555" s="6">
        <v>1.34216</v>
      </c>
      <c r="F555" s="6">
        <v>1.3164499999999999</v>
      </c>
      <c r="G555" s="6">
        <v>1.3226199999999999</v>
      </c>
    </row>
    <row r="556" spans="1:7" x14ac:dyDescent="0.25">
      <c r="A556" s="5">
        <v>40510</v>
      </c>
      <c r="B556" s="5">
        <f>EURUSD10080[[#This Row],[date_start]]+5</f>
        <v>40515</v>
      </c>
      <c r="C556" s="4">
        <v>458788</v>
      </c>
      <c r="D556" s="6">
        <v>1.3274999999999999</v>
      </c>
      <c r="E556" s="6">
        <v>1.3437300000000001</v>
      </c>
      <c r="F556" s="6">
        <v>1.29694</v>
      </c>
      <c r="G556" s="6">
        <v>1.3413600000000001</v>
      </c>
    </row>
    <row r="557" spans="1:7" x14ac:dyDescent="0.25">
      <c r="A557" s="5">
        <v>40503</v>
      </c>
      <c r="B557" s="5">
        <f>EURUSD10080[[#This Row],[date_start]]+5</f>
        <v>40508</v>
      </c>
      <c r="C557" s="4">
        <v>406866</v>
      </c>
      <c r="D557" s="6">
        <v>1.37355</v>
      </c>
      <c r="E557" s="6">
        <v>1.37853</v>
      </c>
      <c r="F557" s="6">
        <v>1.32003</v>
      </c>
      <c r="G557" s="6">
        <v>1.32402</v>
      </c>
    </row>
    <row r="558" spans="1:7" x14ac:dyDescent="0.25">
      <c r="A558" s="5">
        <v>40496</v>
      </c>
      <c r="B558" s="5">
        <f>EURUSD10080[[#This Row],[date_start]]+5</f>
        <v>40501</v>
      </c>
      <c r="C558" s="4">
        <v>392532</v>
      </c>
      <c r="D558" s="6">
        <v>1.36829</v>
      </c>
      <c r="E558" s="6">
        <v>1.37497</v>
      </c>
      <c r="F558" s="6">
        <v>1.3447499999999999</v>
      </c>
      <c r="G558" s="6">
        <v>1.3671800000000001</v>
      </c>
    </row>
    <row r="559" spans="1:7" x14ac:dyDescent="0.25">
      <c r="A559" s="5">
        <v>40489</v>
      </c>
      <c r="B559" s="5">
        <f>EURUSD10080[[#This Row],[date_start]]+5</f>
        <v>40494</v>
      </c>
      <c r="C559" s="4">
        <v>396564</v>
      </c>
      <c r="D559" s="6">
        <v>1.4053800000000001</v>
      </c>
      <c r="E559" s="6">
        <v>1.40846</v>
      </c>
      <c r="F559" s="6">
        <v>1.3573500000000001</v>
      </c>
      <c r="G559" s="6">
        <v>1.369</v>
      </c>
    </row>
    <row r="560" spans="1:7" x14ac:dyDescent="0.25">
      <c r="A560" s="5">
        <v>40482</v>
      </c>
      <c r="B560" s="5">
        <f>EURUSD10080[[#This Row],[date_start]]+5</f>
        <v>40487</v>
      </c>
      <c r="C560" s="4">
        <v>348701</v>
      </c>
      <c r="D560" s="6">
        <v>1.39703</v>
      </c>
      <c r="E560" s="6">
        <v>1.4281299999999999</v>
      </c>
      <c r="F560" s="6">
        <v>1.38636</v>
      </c>
      <c r="G560" s="6">
        <v>1.4031400000000001</v>
      </c>
    </row>
    <row r="561" spans="1:7" x14ac:dyDescent="0.25">
      <c r="A561" s="5">
        <v>40475</v>
      </c>
      <c r="B561" s="5">
        <f>EURUSD10080[[#This Row],[date_start]]+5</f>
        <v>40480</v>
      </c>
      <c r="C561" s="4">
        <v>306137</v>
      </c>
      <c r="D561" s="6">
        <v>1.39516</v>
      </c>
      <c r="E561" s="6">
        <v>1.40795</v>
      </c>
      <c r="F561" s="6">
        <v>1.37338</v>
      </c>
      <c r="G561" s="6">
        <v>1.39459</v>
      </c>
    </row>
    <row r="562" spans="1:7" x14ac:dyDescent="0.25">
      <c r="A562" s="5">
        <v>40468</v>
      </c>
      <c r="B562" s="5">
        <f>EURUSD10080[[#This Row],[date_start]]+5</f>
        <v>40473</v>
      </c>
      <c r="C562" s="4">
        <v>277699</v>
      </c>
      <c r="D562" s="6">
        <v>1.39727</v>
      </c>
      <c r="E562" s="6">
        <v>1.4049499999999999</v>
      </c>
      <c r="F562" s="6">
        <v>1.36975</v>
      </c>
      <c r="G562" s="6">
        <v>1.3952800000000001</v>
      </c>
    </row>
    <row r="563" spans="1:7" x14ac:dyDescent="0.25">
      <c r="A563" s="5">
        <v>40461</v>
      </c>
      <c r="B563" s="5">
        <f>EURUSD10080[[#This Row],[date_start]]+5</f>
        <v>40466</v>
      </c>
      <c r="C563" s="4">
        <v>223588</v>
      </c>
      <c r="D563" s="6">
        <v>1.4001999999999999</v>
      </c>
      <c r="E563" s="6">
        <v>1.4150499999999999</v>
      </c>
      <c r="F563" s="6">
        <v>1.3775200000000001</v>
      </c>
      <c r="G563" s="6">
        <v>1.3976200000000001</v>
      </c>
    </row>
    <row r="564" spans="1:7" x14ac:dyDescent="0.25">
      <c r="A564" s="5">
        <v>40454</v>
      </c>
      <c r="B564" s="5">
        <f>EURUSD10080[[#This Row],[date_start]]+5</f>
        <v>40459</v>
      </c>
      <c r="C564" s="4">
        <v>249558</v>
      </c>
      <c r="D564" s="6">
        <v>1.3787700000000001</v>
      </c>
      <c r="E564" s="6">
        <v>1.4028499999999999</v>
      </c>
      <c r="F564" s="6">
        <v>1.3636699999999999</v>
      </c>
      <c r="G564" s="6">
        <v>1.3928</v>
      </c>
    </row>
    <row r="565" spans="1:7" x14ac:dyDescent="0.25">
      <c r="A565" s="5">
        <v>40447</v>
      </c>
      <c r="B565" s="5">
        <f>EURUSD10080[[#This Row],[date_start]]+5</f>
        <v>40452</v>
      </c>
      <c r="C565" s="4">
        <v>232899</v>
      </c>
      <c r="D565" s="6">
        <v>1.3482000000000001</v>
      </c>
      <c r="E565" s="6">
        <v>1.3791500000000001</v>
      </c>
      <c r="F565" s="6">
        <v>1.3381000000000001</v>
      </c>
      <c r="G565" s="6">
        <v>1.379</v>
      </c>
    </row>
    <row r="566" spans="1:7" x14ac:dyDescent="0.25">
      <c r="A566" s="5">
        <v>40440</v>
      </c>
      <c r="B566" s="5">
        <f>EURUSD10080[[#This Row],[date_start]]+5</f>
        <v>40445</v>
      </c>
      <c r="C566" s="4">
        <v>182129</v>
      </c>
      <c r="D566" s="6">
        <v>1.3046</v>
      </c>
      <c r="E566" s="6">
        <v>1.34945</v>
      </c>
      <c r="F566" s="6">
        <v>1.30288</v>
      </c>
      <c r="G566" s="6">
        <v>1.3491899999999999</v>
      </c>
    </row>
    <row r="567" spans="1:7" x14ac:dyDescent="0.25">
      <c r="A567" s="5">
        <v>40433</v>
      </c>
      <c r="B567" s="5">
        <f>EURUSD10080[[#This Row],[date_start]]+5</f>
        <v>40438</v>
      </c>
      <c r="C567" s="4">
        <v>213717</v>
      </c>
      <c r="D567" s="6">
        <v>1.2705</v>
      </c>
      <c r="E567" s="6">
        <v>1.3158399999999999</v>
      </c>
      <c r="F567" s="6">
        <v>1.2704</v>
      </c>
      <c r="G567" s="6">
        <v>1.30487</v>
      </c>
    </row>
    <row r="568" spans="1:7" x14ac:dyDescent="0.25">
      <c r="A568" s="5">
        <v>40426</v>
      </c>
      <c r="B568" s="5">
        <f>EURUSD10080[[#This Row],[date_start]]+5</f>
        <v>40431</v>
      </c>
      <c r="C568" s="4">
        <v>166876</v>
      </c>
      <c r="D568" s="6">
        <v>1.2893399999999999</v>
      </c>
      <c r="E568" s="6">
        <v>1.2916700000000001</v>
      </c>
      <c r="F568" s="6">
        <v>1.26434</v>
      </c>
      <c r="G568" s="6">
        <v>1.2678400000000001</v>
      </c>
    </row>
    <row r="569" spans="1:7" x14ac:dyDescent="0.25">
      <c r="A569" s="5">
        <v>40419</v>
      </c>
      <c r="B569" s="5">
        <f>EURUSD10080[[#This Row],[date_start]]+5</f>
        <v>40424</v>
      </c>
      <c r="C569" s="4">
        <v>162228</v>
      </c>
      <c r="D569" s="6">
        <v>1.27641</v>
      </c>
      <c r="E569" s="6">
        <v>1.28969</v>
      </c>
      <c r="F569" s="6">
        <v>1.2625</v>
      </c>
      <c r="G569" s="6">
        <v>1.2895099999999999</v>
      </c>
    </row>
    <row r="570" spans="1:7" x14ac:dyDescent="0.25">
      <c r="A570" s="5">
        <v>40412</v>
      </c>
      <c r="B570" s="5">
        <f>EURUSD10080[[#This Row],[date_start]]+5</f>
        <v>40417</v>
      </c>
      <c r="C570" s="4">
        <v>210442</v>
      </c>
      <c r="D570" s="6">
        <v>1.2705</v>
      </c>
      <c r="E570" s="6">
        <v>1.2777799999999999</v>
      </c>
      <c r="F570" s="6">
        <v>1.25874</v>
      </c>
      <c r="G570" s="6">
        <v>1.27617</v>
      </c>
    </row>
    <row r="571" spans="1:7" x14ac:dyDescent="0.25">
      <c r="A571" s="5">
        <v>40405</v>
      </c>
      <c r="B571" s="5">
        <f>EURUSD10080[[#This Row],[date_start]]+5</f>
        <v>40410</v>
      </c>
      <c r="C571" s="4">
        <v>206021</v>
      </c>
      <c r="D571" s="6">
        <v>1.2765</v>
      </c>
      <c r="E571" s="6">
        <v>1.2921400000000001</v>
      </c>
      <c r="F571" s="6">
        <v>1.26634</v>
      </c>
      <c r="G571" s="6">
        <v>1.27105</v>
      </c>
    </row>
    <row r="572" spans="1:7" x14ac:dyDescent="0.25">
      <c r="A572" s="5">
        <v>40398</v>
      </c>
      <c r="B572" s="5">
        <f>EURUSD10080[[#This Row],[date_start]]+5</f>
        <v>40403</v>
      </c>
      <c r="C572" s="4">
        <v>201495</v>
      </c>
      <c r="D572" s="6">
        <v>1.3288</v>
      </c>
      <c r="E572" s="6">
        <v>1.3307</v>
      </c>
      <c r="F572" s="6">
        <v>1.27494</v>
      </c>
      <c r="G572" s="6">
        <v>1.2753099999999999</v>
      </c>
    </row>
    <row r="573" spans="1:7" x14ac:dyDescent="0.25">
      <c r="A573" s="5">
        <v>40391</v>
      </c>
      <c r="B573" s="5">
        <f>EURUSD10080[[#This Row],[date_start]]+5</f>
        <v>40396</v>
      </c>
      <c r="C573" s="4">
        <v>175776</v>
      </c>
      <c r="D573" s="6">
        <v>1.30596</v>
      </c>
      <c r="E573" s="6">
        <v>1.33327</v>
      </c>
      <c r="F573" s="6">
        <v>1.3053300000000001</v>
      </c>
      <c r="G573" s="6">
        <v>1.3278099999999999</v>
      </c>
    </row>
    <row r="574" spans="1:7" x14ac:dyDescent="0.25">
      <c r="A574" s="5">
        <v>40384</v>
      </c>
      <c r="B574" s="5">
        <f>EURUSD10080[[#This Row],[date_start]]+5</f>
        <v>40389</v>
      </c>
      <c r="C574" s="4">
        <v>206938</v>
      </c>
      <c r="D574" s="6">
        <v>1.2894000000000001</v>
      </c>
      <c r="E574" s="6">
        <v>1.3106</v>
      </c>
      <c r="F574" s="6">
        <v>1.2876099999999999</v>
      </c>
      <c r="G574" s="6">
        <v>1.30504</v>
      </c>
    </row>
    <row r="575" spans="1:7" x14ac:dyDescent="0.25">
      <c r="A575" s="5">
        <v>40377</v>
      </c>
      <c r="B575" s="5">
        <f>EURUSD10080[[#This Row],[date_start]]+5</f>
        <v>40382</v>
      </c>
      <c r="C575" s="4">
        <v>213396</v>
      </c>
      <c r="D575" s="6">
        <v>1.2904</v>
      </c>
      <c r="E575" s="6">
        <v>1.3027500000000001</v>
      </c>
      <c r="F575" s="6">
        <v>1.27318</v>
      </c>
      <c r="G575" s="6">
        <v>1.2908599999999999</v>
      </c>
    </row>
    <row r="576" spans="1:7" x14ac:dyDescent="0.25">
      <c r="A576" s="5">
        <v>40370</v>
      </c>
      <c r="B576" s="5">
        <f>EURUSD10080[[#This Row],[date_start]]+5</f>
        <v>40375</v>
      </c>
      <c r="C576" s="4">
        <v>308658</v>
      </c>
      <c r="D576" s="6">
        <v>1.26413</v>
      </c>
      <c r="E576" s="6">
        <v>1.30063</v>
      </c>
      <c r="F576" s="6">
        <v>1.2521899999999999</v>
      </c>
      <c r="G576" s="6">
        <v>1.2929600000000001</v>
      </c>
    </row>
    <row r="577" spans="1:7" x14ac:dyDescent="0.25">
      <c r="A577" s="5">
        <v>40363</v>
      </c>
      <c r="B577" s="5">
        <f>EURUSD10080[[#This Row],[date_start]]+5</f>
        <v>40368</v>
      </c>
      <c r="C577" s="4">
        <v>189641</v>
      </c>
      <c r="D577" s="6">
        <v>1.2555799999999999</v>
      </c>
      <c r="E577" s="6">
        <v>1.2721800000000001</v>
      </c>
      <c r="F577" s="6">
        <v>1.24796</v>
      </c>
      <c r="G577" s="6">
        <v>1.2640400000000001</v>
      </c>
    </row>
    <row r="578" spans="1:7" x14ac:dyDescent="0.25">
      <c r="A578" s="5">
        <v>40356</v>
      </c>
      <c r="B578" s="5">
        <f>EURUSD10080[[#This Row],[date_start]]+5</f>
        <v>40361</v>
      </c>
      <c r="C578" s="4">
        <v>234190</v>
      </c>
      <c r="D578" s="6">
        <v>1.2378100000000001</v>
      </c>
      <c r="E578" s="6">
        <v>1.2610600000000001</v>
      </c>
      <c r="F578" s="6">
        <v>1.21495</v>
      </c>
      <c r="G578" s="6">
        <v>1.2565500000000001</v>
      </c>
    </row>
    <row r="579" spans="1:7" x14ac:dyDescent="0.25">
      <c r="A579" s="5">
        <v>40349</v>
      </c>
      <c r="B579" s="5">
        <f>EURUSD10080[[#This Row],[date_start]]+5</f>
        <v>40354</v>
      </c>
      <c r="C579" s="4">
        <v>217772</v>
      </c>
      <c r="D579" s="6">
        <v>1.24291</v>
      </c>
      <c r="E579" s="6">
        <v>1.24664</v>
      </c>
      <c r="F579" s="6">
        <v>1.2209000000000001</v>
      </c>
      <c r="G579" s="6">
        <v>1.23681</v>
      </c>
    </row>
    <row r="580" spans="1:7" x14ac:dyDescent="0.25">
      <c r="A580" s="5">
        <v>40342</v>
      </c>
      <c r="B580" s="5">
        <f>EURUSD10080[[#This Row],[date_start]]+5</f>
        <v>40347</v>
      </c>
      <c r="C580" s="4">
        <v>270650</v>
      </c>
      <c r="D580" s="6">
        <v>1.2118800000000001</v>
      </c>
      <c r="E580" s="6">
        <v>1.24156</v>
      </c>
      <c r="F580" s="6">
        <v>1.2115499999999999</v>
      </c>
      <c r="G580" s="6">
        <v>1.23875</v>
      </c>
    </row>
    <row r="581" spans="1:7" x14ac:dyDescent="0.25">
      <c r="A581" s="5">
        <v>40335</v>
      </c>
      <c r="B581" s="5">
        <f>EURUSD10080[[#This Row],[date_start]]+5</f>
        <v>40340</v>
      </c>
      <c r="C581" s="4">
        <v>316404</v>
      </c>
      <c r="D581" s="6">
        <v>1.1946000000000001</v>
      </c>
      <c r="E581" s="6">
        <v>1.2152099999999999</v>
      </c>
      <c r="F581" s="6">
        <v>1.1875800000000001</v>
      </c>
      <c r="G581" s="6">
        <v>1.21112</v>
      </c>
    </row>
    <row r="582" spans="1:7" x14ac:dyDescent="0.25">
      <c r="A582" s="5">
        <v>40328</v>
      </c>
      <c r="B582" s="5">
        <f>EURUSD10080[[#This Row],[date_start]]+5</f>
        <v>40333</v>
      </c>
      <c r="C582" s="4">
        <v>272240</v>
      </c>
      <c r="D582" s="6">
        <v>1.22807</v>
      </c>
      <c r="E582" s="6">
        <v>1.2348699999999999</v>
      </c>
      <c r="F582" s="6">
        <v>1.1955100000000001</v>
      </c>
      <c r="G582" s="6">
        <v>1.1967099999999999</v>
      </c>
    </row>
    <row r="583" spans="1:7" x14ac:dyDescent="0.25">
      <c r="A583" s="5">
        <v>40321</v>
      </c>
      <c r="B583" s="5">
        <f>EURUSD10080[[#This Row],[date_start]]+5</f>
        <v>40326</v>
      </c>
      <c r="C583" s="4">
        <v>266022</v>
      </c>
      <c r="D583" s="6">
        <v>1.25461</v>
      </c>
      <c r="E583" s="6">
        <v>1.2562199999999999</v>
      </c>
      <c r="F583" s="6">
        <v>1.2153400000000001</v>
      </c>
      <c r="G583" s="6">
        <v>1.2272000000000001</v>
      </c>
    </row>
    <row r="584" spans="1:7" x14ac:dyDescent="0.25">
      <c r="A584" s="5">
        <v>40314</v>
      </c>
      <c r="B584" s="5">
        <f>EURUSD10080[[#This Row],[date_start]]+5</f>
        <v>40319</v>
      </c>
      <c r="C584" s="4">
        <v>374158</v>
      </c>
      <c r="D584" s="6">
        <v>1.23485</v>
      </c>
      <c r="E584" s="6">
        <v>1.26711</v>
      </c>
      <c r="F584" s="6">
        <v>1.21435</v>
      </c>
      <c r="G584" s="6">
        <v>1.25712</v>
      </c>
    </row>
    <row r="585" spans="1:7" x14ac:dyDescent="0.25">
      <c r="A585" s="5">
        <v>40307</v>
      </c>
      <c r="B585" s="5">
        <f>EURUSD10080[[#This Row],[date_start]]+5</f>
        <v>40312</v>
      </c>
      <c r="C585" s="4">
        <v>314472</v>
      </c>
      <c r="D585" s="6">
        <v>1.2929900000000001</v>
      </c>
      <c r="E585" s="6">
        <v>1.3093399999999999</v>
      </c>
      <c r="F585" s="6">
        <v>1.23529</v>
      </c>
      <c r="G585" s="6">
        <v>1.23566</v>
      </c>
    </row>
    <row r="586" spans="1:7" x14ac:dyDescent="0.25">
      <c r="A586" s="5">
        <v>40300</v>
      </c>
      <c r="B586" s="5">
        <f>EURUSD10080[[#This Row],[date_start]]+5</f>
        <v>40305</v>
      </c>
      <c r="C586" s="4">
        <v>298888</v>
      </c>
      <c r="D586" s="6">
        <v>1.3329599999999999</v>
      </c>
      <c r="E586" s="6">
        <v>1.3332599999999999</v>
      </c>
      <c r="F586" s="6">
        <v>1.2526999999999999</v>
      </c>
      <c r="G586" s="6">
        <v>1.27518</v>
      </c>
    </row>
    <row r="587" spans="1:7" x14ac:dyDescent="0.25">
      <c r="A587" s="5">
        <v>40293</v>
      </c>
      <c r="B587" s="5">
        <f>EURUSD10080[[#This Row],[date_start]]+5</f>
        <v>40298</v>
      </c>
      <c r="C587" s="4">
        <v>243903</v>
      </c>
      <c r="D587" s="6">
        <v>1.3346</v>
      </c>
      <c r="E587" s="6">
        <v>1.3414699999999999</v>
      </c>
      <c r="F587" s="6">
        <v>1.31141</v>
      </c>
      <c r="G587" s="6">
        <v>1.3293600000000001</v>
      </c>
    </row>
    <row r="588" spans="1:7" x14ac:dyDescent="0.25">
      <c r="A588" s="5">
        <v>40286</v>
      </c>
      <c r="B588" s="5">
        <f>EURUSD10080[[#This Row],[date_start]]+5</f>
        <v>40291</v>
      </c>
      <c r="C588" s="4">
        <v>200306</v>
      </c>
      <c r="D588" s="6">
        <v>1.3476900000000001</v>
      </c>
      <c r="E588" s="6">
        <v>1.35222</v>
      </c>
      <c r="F588" s="6">
        <v>1.32016</v>
      </c>
      <c r="G588" s="6">
        <v>1.3381099999999999</v>
      </c>
    </row>
    <row r="589" spans="1:7" x14ac:dyDescent="0.25">
      <c r="A589" s="5">
        <v>40279</v>
      </c>
      <c r="B589" s="5">
        <f>EURUSD10080[[#This Row],[date_start]]+5</f>
        <v>40284</v>
      </c>
      <c r="C589" s="4">
        <v>208873</v>
      </c>
      <c r="D589" s="6">
        <v>1.36107</v>
      </c>
      <c r="E589" s="6">
        <v>1.36913</v>
      </c>
      <c r="F589" s="6">
        <v>1.3472599999999999</v>
      </c>
      <c r="G589" s="6">
        <v>1.3501700000000001</v>
      </c>
    </row>
    <row r="590" spans="1:7" x14ac:dyDescent="0.25">
      <c r="A590" s="5">
        <v>40272</v>
      </c>
      <c r="B590" s="5">
        <f>EURUSD10080[[#This Row],[date_start]]+5</f>
        <v>40277</v>
      </c>
      <c r="C590" s="4">
        <v>170707</v>
      </c>
      <c r="D590" s="6">
        <v>1.349</v>
      </c>
      <c r="E590" s="6">
        <v>1.35378</v>
      </c>
      <c r="F590" s="6">
        <v>1.3282099999999999</v>
      </c>
      <c r="G590" s="6">
        <v>1.3498399999999999</v>
      </c>
    </row>
    <row r="591" spans="1:7" x14ac:dyDescent="0.25">
      <c r="A591" s="5">
        <v>40265</v>
      </c>
      <c r="B591" s="5">
        <f>EURUSD10080[[#This Row],[date_start]]+5</f>
        <v>40270</v>
      </c>
      <c r="C591" s="4">
        <v>176113</v>
      </c>
      <c r="D591" s="6">
        <v>1.3471900000000001</v>
      </c>
      <c r="E591" s="6">
        <v>1.35904</v>
      </c>
      <c r="F591" s="6">
        <v>1.3384100000000001</v>
      </c>
      <c r="G591" s="6">
        <v>1.3503000000000001</v>
      </c>
    </row>
    <row r="592" spans="1:7" x14ac:dyDescent="0.25">
      <c r="A592" s="5">
        <v>40258</v>
      </c>
      <c r="B592" s="5">
        <f>EURUSD10080[[#This Row],[date_start]]+5</f>
        <v>40263</v>
      </c>
      <c r="C592" s="4">
        <v>205760</v>
      </c>
      <c r="D592" s="6">
        <v>1.3517399999999999</v>
      </c>
      <c r="E592" s="6">
        <v>1.35687</v>
      </c>
      <c r="F592" s="6">
        <v>1.3267100000000001</v>
      </c>
      <c r="G592" s="6">
        <v>1.3407500000000001</v>
      </c>
    </row>
    <row r="593" spans="1:7" x14ac:dyDescent="0.25">
      <c r="A593" s="5">
        <v>40251</v>
      </c>
      <c r="B593" s="5">
        <f>EURUSD10080[[#This Row],[date_start]]+5</f>
        <v>40256</v>
      </c>
      <c r="C593" s="4">
        <v>184704</v>
      </c>
      <c r="D593" s="6">
        <v>1.37612</v>
      </c>
      <c r="E593" s="6">
        <v>1.38171</v>
      </c>
      <c r="F593" s="6">
        <v>1.35029</v>
      </c>
      <c r="G593" s="6">
        <v>1.35301</v>
      </c>
    </row>
    <row r="594" spans="1:7" x14ac:dyDescent="0.25">
      <c r="A594" s="5">
        <v>40244</v>
      </c>
      <c r="B594" s="5">
        <f>EURUSD10080[[#This Row],[date_start]]+5</f>
        <v>40249</v>
      </c>
      <c r="C594" s="4">
        <v>162343</v>
      </c>
      <c r="D594" s="6">
        <v>1.36307</v>
      </c>
      <c r="E594" s="6">
        <v>1.37954</v>
      </c>
      <c r="F594" s="6">
        <v>1.3536999999999999</v>
      </c>
      <c r="G594" s="6">
        <v>1.3767799999999999</v>
      </c>
    </row>
    <row r="595" spans="1:7" x14ac:dyDescent="0.25">
      <c r="A595" s="5">
        <v>40237</v>
      </c>
      <c r="B595" s="5">
        <f>EURUSD10080[[#This Row],[date_start]]+5</f>
        <v>40242</v>
      </c>
      <c r="C595" s="4">
        <v>228230</v>
      </c>
      <c r="D595" s="6">
        <v>1.36222</v>
      </c>
      <c r="E595" s="6">
        <v>1.37351</v>
      </c>
      <c r="F595" s="6">
        <v>1.3434900000000001</v>
      </c>
      <c r="G595" s="6">
        <v>1.36198</v>
      </c>
    </row>
    <row r="596" spans="1:7" x14ac:dyDescent="0.25">
      <c r="A596" s="5">
        <v>40230</v>
      </c>
      <c r="B596" s="5">
        <f>EURUSD10080[[#This Row],[date_start]]+5</f>
        <v>40235</v>
      </c>
      <c r="C596" s="4">
        <v>231398</v>
      </c>
      <c r="D596" s="6">
        <v>1.3613299999999999</v>
      </c>
      <c r="E596" s="6">
        <v>1.36913</v>
      </c>
      <c r="F596" s="6">
        <v>1.34504</v>
      </c>
      <c r="G596" s="6">
        <v>1.3631</v>
      </c>
    </row>
    <row r="597" spans="1:7" x14ac:dyDescent="0.25">
      <c r="A597" s="5">
        <v>40223</v>
      </c>
      <c r="B597" s="5">
        <f>EURUSD10080[[#This Row],[date_start]]+5</f>
        <v>40228</v>
      </c>
      <c r="C597" s="4">
        <v>225199</v>
      </c>
      <c r="D597" s="6">
        <v>1.36158</v>
      </c>
      <c r="E597" s="6">
        <v>1.3788100000000001</v>
      </c>
      <c r="F597" s="6">
        <v>1.34433</v>
      </c>
      <c r="G597" s="6">
        <v>1.3611599999999999</v>
      </c>
    </row>
    <row r="598" spans="1:7" x14ac:dyDescent="0.25">
      <c r="A598" s="5">
        <v>40216</v>
      </c>
      <c r="B598" s="5">
        <f>EURUSD10080[[#This Row],[date_start]]+5</f>
        <v>40221</v>
      </c>
      <c r="C598" s="4">
        <v>249618</v>
      </c>
      <c r="D598" s="6">
        <v>1.36561</v>
      </c>
      <c r="E598" s="6">
        <v>1.3837999999999999</v>
      </c>
      <c r="F598" s="6">
        <v>1.35311</v>
      </c>
      <c r="G598" s="6">
        <v>1.3630899999999999</v>
      </c>
    </row>
    <row r="599" spans="1:7" x14ac:dyDescent="0.25">
      <c r="A599" s="5">
        <v>40209</v>
      </c>
      <c r="B599" s="5">
        <f>EURUSD10080[[#This Row],[date_start]]+5</f>
        <v>40214</v>
      </c>
      <c r="C599" s="4">
        <v>237535</v>
      </c>
      <c r="D599" s="6">
        <v>1.3862699999999999</v>
      </c>
      <c r="E599" s="6">
        <v>1.40255</v>
      </c>
      <c r="F599" s="6">
        <v>1.3585400000000001</v>
      </c>
      <c r="G599" s="6">
        <v>1.3677600000000001</v>
      </c>
    </row>
    <row r="600" spans="1:7" x14ac:dyDescent="0.25">
      <c r="A600" s="5">
        <v>40202</v>
      </c>
      <c r="B600" s="5">
        <f>EURUSD10080[[#This Row],[date_start]]+5</f>
        <v>40207</v>
      </c>
      <c r="C600" s="4">
        <v>252553</v>
      </c>
      <c r="D600" s="6">
        <v>1.41523</v>
      </c>
      <c r="E600" s="6">
        <v>1.4193800000000001</v>
      </c>
      <c r="F600" s="6">
        <v>1.3861000000000001</v>
      </c>
      <c r="G600" s="6">
        <v>1.38611</v>
      </c>
    </row>
    <row r="601" spans="1:7" x14ac:dyDescent="0.25">
      <c r="A601" s="5">
        <v>40195</v>
      </c>
      <c r="B601" s="5">
        <f>EURUSD10080[[#This Row],[date_start]]+5</f>
        <v>40200</v>
      </c>
      <c r="C601" s="4">
        <v>250323</v>
      </c>
      <c r="D601" s="6">
        <v>1.4348000000000001</v>
      </c>
      <c r="E601" s="6">
        <v>1.4413100000000001</v>
      </c>
      <c r="F601" s="6">
        <v>1.4028499999999999</v>
      </c>
      <c r="G601" s="6">
        <v>1.4136299999999999</v>
      </c>
    </row>
    <row r="602" spans="1:7" x14ac:dyDescent="0.25">
      <c r="A602" s="5">
        <v>40188</v>
      </c>
      <c r="B602" s="5">
        <f>EURUSD10080[[#This Row],[date_start]]+5</f>
        <v>40193</v>
      </c>
      <c r="C602" s="4">
        <v>229724</v>
      </c>
      <c r="D602" s="6">
        <v>1.4412499999999999</v>
      </c>
      <c r="E602" s="6">
        <v>1.4578500000000001</v>
      </c>
      <c r="F602" s="6">
        <v>1.4336500000000001</v>
      </c>
      <c r="G602" s="6">
        <v>1.4385699999999999</v>
      </c>
    </row>
    <row r="603" spans="1:7" x14ac:dyDescent="0.25">
      <c r="A603" s="5">
        <v>40181</v>
      </c>
      <c r="B603" s="5">
        <f>EURUSD10080[[#This Row],[date_start]]+5</f>
        <v>40186</v>
      </c>
      <c r="C603" s="4">
        <v>216349</v>
      </c>
      <c r="D603" s="6">
        <v>1.43259</v>
      </c>
      <c r="E603" s="6">
        <v>1.4482999999999999</v>
      </c>
      <c r="F603" s="6">
        <v>1.4256899999999999</v>
      </c>
      <c r="G603" s="6">
        <v>1.44085</v>
      </c>
    </row>
    <row r="604" spans="1:7" x14ac:dyDescent="0.25">
      <c r="A604" s="5">
        <v>40174</v>
      </c>
      <c r="B604" s="5">
        <f>EURUSD10080[[#This Row],[date_start]]+5</f>
        <v>40179</v>
      </c>
      <c r="C604" s="4">
        <v>125083</v>
      </c>
      <c r="D604" s="6">
        <v>1.43712</v>
      </c>
      <c r="E604" s="6">
        <v>1.44573</v>
      </c>
      <c r="F604" s="6">
        <v>1.4272499999999999</v>
      </c>
      <c r="G604" s="6">
        <v>1.4327799999999999</v>
      </c>
    </row>
    <row r="605" spans="1:7" x14ac:dyDescent="0.25">
      <c r="A605" s="5">
        <v>40167</v>
      </c>
      <c r="B605" s="5">
        <f>EURUSD10080[[#This Row],[date_start]]+5</f>
        <v>40172</v>
      </c>
      <c r="C605" s="4">
        <v>131192</v>
      </c>
      <c r="D605" s="6">
        <v>1.4311799999999999</v>
      </c>
      <c r="E605" s="6">
        <v>1.44173</v>
      </c>
      <c r="F605" s="6">
        <v>1.4217500000000001</v>
      </c>
      <c r="G605" s="6">
        <v>1.4353800000000001</v>
      </c>
    </row>
    <row r="606" spans="1:7" x14ac:dyDescent="0.25">
      <c r="A606" s="5">
        <v>40160</v>
      </c>
      <c r="B606" s="5">
        <f>EURUSD10080[[#This Row],[date_start]]+5</f>
        <v>40165</v>
      </c>
      <c r="C606" s="4">
        <v>224863</v>
      </c>
      <c r="D606" s="6">
        <v>1.46146</v>
      </c>
      <c r="E606" s="6">
        <v>1.4684999999999999</v>
      </c>
      <c r="F606" s="6">
        <v>1.42611</v>
      </c>
      <c r="G606" s="6">
        <v>1.4335199999999999</v>
      </c>
    </row>
    <row r="607" spans="1:7" x14ac:dyDescent="0.25">
      <c r="A607" s="5">
        <v>40153</v>
      </c>
      <c r="B607" s="5">
        <f>EURUSD10080[[#This Row],[date_start]]+5</f>
        <v>40158</v>
      </c>
      <c r="C607" s="4">
        <v>297310</v>
      </c>
      <c r="D607" s="6">
        <v>1.48678</v>
      </c>
      <c r="E607" s="6">
        <v>1.49028</v>
      </c>
      <c r="F607" s="6">
        <v>1.4585900000000001</v>
      </c>
      <c r="G607" s="6">
        <v>1.4613799999999999</v>
      </c>
    </row>
    <row r="608" spans="1:7" x14ac:dyDescent="0.25">
      <c r="A608" s="5">
        <v>40146</v>
      </c>
      <c r="B608" s="5">
        <f>EURUSD10080[[#This Row],[date_start]]+5</f>
        <v>40151</v>
      </c>
      <c r="C608" s="4">
        <v>251331</v>
      </c>
      <c r="D608" s="6">
        <v>1.50084</v>
      </c>
      <c r="E608" s="6">
        <v>1.5139899999999999</v>
      </c>
      <c r="F608" s="6">
        <v>1.4819800000000001</v>
      </c>
      <c r="G608" s="6">
        <v>1.4856</v>
      </c>
    </row>
    <row r="609" spans="1:7" x14ac:dyDescent="0.25">
      <c r="A609" s="5">
        <v>40139</v>
      </c>
      <c r="B609" s="5">
        <f>EURUSD10080[[#This Row],[date_start]]+5</f>
        <v>40144</v>
      </c>
      <c r="C609" s="4">
        <v>262869</v>
      </c>
      <c r="D609" s="6">
        <v>1.4850099999999999</v>
      </c>
      <c r="E609" s="6">
        <v>1.51437</v>
      </c>
      <c r="F609" s="6">
        <v>1.48281</v>
      </c>
      <c r="G609" s="6">
        <v>1.4986900000000001</v>
      </c>
    </row>
    <row r="610" spans="1:7" x14ac:dyDescent="0.25">
      <c r="A610" s="5">
        <v>40132</v>
      </c>
      <c r="B610" s="5">
        <f>EURUSD10080[[#This Row],[date_start]]+5</f>
        <v>40137</v>
      </c>
      <c r="C610" s="4">
        <v>291224</v>
      </c>
      <c r="D610" s="6">
        <v>1.49194</v>
      </c>
      <c r="E610" s="6">
        <v>1.5014700000000001</v>
      </c>
      <c r="F610" s="6">
        <v>1.48011</v>
      </c>
      <c r="G610" s="6">
        <v>1.48614</v>
      </c>
    </row>
    <row r="611" spans="1:7" x14ac:dyDescent="0.25">
      <c r="A611" s="5">
        <v>40125</v>
      </c>
      <c r="B611" s="5">
        <f>EURUSD10080[[#This Row],[date_start]]+5</f>
        <v>40130</v>
      </c>
      <c r="C611" s="4">
        <v>264008</v>
      </c>
      <c r="D611" s="6">
        <v>1.48716</v>
      </c>
      <c r="E611" s="6">
        <v>1.50475</v>
      </c>
      <c r="F611" s="6">
        <v>1.4821</v>
      </c>
      <c r="G611" s="6">
        <v>1.4901899999999999</v>
      </c>
    </row>
    <row r="612" spans="1:7" x14ac:dyDescent="0.25">
      <c r="A612" s="5">
        <v>40118</v>
      </c>
      <c r="B612" s="5">
        <f>EURUSD10080[[#This Row],[date_start]]+5</f>
        <v>40123</v>
      </c>
      <c r="C612" s="4">
        <v>273515</v>
      </c>
      <c r="D612" s="6">
        <v>1.47346</v>
      </c>
      <c r="E612" s="6">
        <v>1.4916</v>
      </c>
      <c r="F612" s="6">
        <v>1.46262</v>
      </c>
      <c r="G612" s="6">
        <v>1.4846200000000001</v>
      </c>
    </row>
    <row r="613" spans="1:7" x14ac:dyDescent="0.25">
      <c r="A613" s="5">
        <v>40111</v>
      </c>
      <c r="B613" s="5">
        <f>EURUSD10080[[#This Row],[date_start]]+5</f>
        <v>40116</v>
      </c>
      <c r="C613" s="4">
        <v>279965</v>
      </c>
      <c r="D613" s="6">
        <v>1.5008999999999999</v>
      </c>
      <c r="E613" s="6">
        <v>1.50617</v>
      </c>
      <c r="F613" s="6">
        <v>1.4682900000000001</v>
      </c>
      <c r="G613" s="6">
        <v>1.4718500000000001</v>
      </c>
    </row>
    <row r="614" spans="1:7" x14ac:dyDescent="0.25">
      <c r="A614" s="5">
        <v>40104</v>
      </c>
      <c r="B614" s="5">
        <f>EURUSD10080[[#This Row],[date_start]]+5</f>
        <v>40109</v>
      </c>
      <c r="C614" s="4">
        <v>271338</v>
      </c>
      <c r="D614" s="6">
        <v>1.48932</v>
      </c>
      <c r="E614" s="6">
        <v>1.5059499999999999</v>
      </c>
      <c r="F614" s="6">
        <v>1.4826699999999999</v>
      </c>
      <c r="G614" s="6">
        <v>1.5007200000000001</v>
      </c>
    </row>
    <row r="615" spans="1:7" x14ac:dyDescent="0.25">
      <c r="A615" s="5">
        <v>40097</v>
      </c>
      <c r="B615" s="5">
        <f>EURUSD10080[[#This Row],[date_start]]+5</f>
        <v>40102</v>
      </c>
      <c r="C615" s="4">
        <v>259828</v>
      </c>
      <c r="D615" s="6">
        <v>1.47167</v>
      </c>
      <c r="E615" s="6">
        <v>1.4965599999999999</v>
      </c>
      <c r="F615" s="6">
        <v>1.4675199999999999</v>
      </c>
      <c r="G615" s="6">
        <v>1.4903500000000001</v>
      </c>
    </row>
    <row r="616" spans="1:7" x14ac:dyDescent="0.25">
      <c r="A616" s="5">
        <v>40090</v>
      </c>
      <c r="B616" s="5">
        <f>EURUSD10080[[#This Row],[date_start]]+5</f>
        <v>40095</v>
      </c>
      <c r="C616" s="4">
        <v>254772</v>
      </c>
      <c r="D616" s="6">
        <v>1.4588300000000001</v>
      </c>
      <c r="E616" s="6">
        <v>1.4815</v>
      </c>
      <c r="F616" s="6">
        <v>1.45791</v>
      </c>
      <c r="G616" s="6">
        <v>1.4730000000000001</v>
      </c>
    </row>
    <row r="617" spans="1:7" x14ac:dyDescent="0.25">
      <c r="A617" s="5">
        <v>40083</v>
      </c>
      <c r="B617" s="5">
        <f>EURUSD10080[[#This Row],[date_start]]+5</f>
        <v>40088</v>
      </c>
      <c r="C617" s="4">
        <v>275948</v>
      </c>
      <c r="D617" s="6">
        <v>1.47011</v>
      </c>
      <c r="E617" s="6">
        <v>1.47193</v>
      </c>
      <c r="F617" s="6">
        <v>1.44835</v>
      </c>
      <c r="G617" s="6">
        <v>1.4574</v>
      </c>
    </row>
    <row r="618" spans="1:7" x14ac:dyDescent="0.25">
      <c r="A618" s="5">
        <v>40076</v>
      </c>
      <c r="B618" s="5">
        <f>EURUSD10080[[#This Row],[date_start]]+5</f>
        <v>40081</v>
      </c>
      <c r="C618" s="4">
        <v>258508</v>
      </c>
      <c r="D618" s="6">
        <v>1.46953</v>
      </c>
      <c r="E618" s="6">
        <v>1.48427</v>
      </c>
      <c r="F618" s="6">
        <v>1.4611000000000001</v>
      </c>
      <c r="G618" s="6">
        <v>1.4688099999999999</v>
      </c>
    </row>
    <row r="619" spans="1:7" x14ac:dyDescent="0.25">
      <c r="A619" s="5">
        <v>40069</v>
      </c>
      <c r="B619" s="5">
        <f>EURUSD10080[[#This Row],[date_start]]+5</f>
        <v>40074</v>
      </c>
      <c r="C619" s="4">
        <v>253705</v>
      </c>
      <c r="D619" s="6">
        <v>1.4597</v>
      </c>
      <c r="E619" s="6">
        <v>1.4765200000000001</v>
      </c>
      <c r="F619" s="6">
        <v>1.4515400000000001</v>
      </c>
      <c r="G619" s="6">
        <v>1.47106</v>
      </c>
    </row>
    <row r="620" spans="1:7" x14ac:dyDescent="0.25">
      <c r="A620" s="5">
        <v>40062</v>
      </c>
      <c r="B620" s="5">
        <f>EURUSD10080[[#This Row],[date_start]]+5</f>
        <v>40067</v>
      </c>
      <c r="C620" s="4">
        <v>116395</v>
      </c>
      <c r="D620" s="6">
        <v>1.4305000000000001</v>
      </c>
      <c r="E620" s="6">
        <v>1.4633</v>
      </c>
      <c r="F620" s="6">
        <v>1.4301999999999999</v>
      </c>
      <c r="G620" s="6">
        <v>1.4570000000000001</v>
      </c>
    </row>
    <row r="621" spans="1:7" x14ac:dyDescent="0.25">
      <c r="A621" s="5">
        <v>40055</v>
      </c>
      <c r="B621" s="5">
        <f>EURUSD10080[[#This Row],[date_start]]+5</f>
        <v>40060</v>
      </c>
      <c r="C621" s="4">
        <v>217113</v>
      </c>
      <c r="D621" s="6">
        <v>1.43076</v>
      </c>
      <c r="E621" s="6">
        <v>1.4376</v>
      </c>
      <c r="F621" s="6">
        <v>1.4177</v>
      </c>
      <c r="G621" s="6">
        <v>1.4295</v>
      </c>
    </row>
    <row r="622" spans="1:7" x14ac:dyDescent="0.25">
      <c r="A622" s="5">
        <v>40048</v>
      </c>
      <c r="B622" s="5">
        <f>EURUSD10080[[#This Row],[date_start]]+5</f>
        <v>40053</v>
      </c>
      <c r="C622" s="4">
        <v>279471</v>
      </c>
      <c r="D622" s="6">
        <v>1.4343699999999999</v>
      </c>
      <c r="E622" s="6">
        <v>1.44049</v>
      </c>
      <c r="F622" s="6">
        <v>1.42065</v>
      </c>
      <c r="G622" s="6">
        <v>1.43022</v>
      </c>
    </row>
    <row r="623" spans="1:7" x14ac:dyDescent="0.25">
      <c r="A623" s="5">
        <v>40041</v>
      </c>
      <c r="B623" s="5">
        <f>EURUSD10080[[#This Row],[date_start]]+5</f>
        <v>40046</v>
      </c>
      <c r="C623" s="4">
        <v>347049</v>
      </c>
      <c r="D623" s="6">
        <v>1.41879</v>
      </c>
      <c r="E623" s="6">
        <v>1.4375100000000001</v>
      </c>
      <c r="F623" s="6">
        <v>1.4045399999999999</v>
      </c>
      <c r="G623" s="6">
        <v>1.43249</v>
      </c>
    </row>
    <row r="624" spans="1:7" x14ac:dyDescent="0.25">
      <c r="A624" s="5">
        <v>40034</v>
      </c>
      <c r="B624" s="5">
        <f>EURUSD10080[[#This Row],[date_start]]+5</f>
        <v>40039</v>
      </c>
      <c r="C624" s="4">
        <v>333488</v>
      </c>
      <c r="D624" s="6">
        <v>1.4180999999999999</v>
      </c>
      <c r="E624" s="6">
        <v>1.4326700000000001</v>
      </c>
      <c r="F624" s="6">
        <v>1.4086099999999999</v>
      </c>
      <c r="G624" s="6">
        <v>1.42022</v>
      </c>
    </row>
    <row r="625" spans="1:7" x14ac:dyDescent="0.25">
      <c r="A625" s="5">
        <v>40027</v>
      </c>
      <c r="B625" s="5">
        <f>EURUSD10080[[#This Row],[date_start]]+5</f>
        <v>40032</v>
      </c>
      <c r="C625" s="4">
        <v>345483</v>
      </c>
      <c r="D625" s="6">
        <v>1.42703</v>
      </c>
      <c r="E625" s="6">
        <v>1.44465</v>
      </c>
      <c r="F625" s="6">
        <v>1.41537</v>
      </c>
      <c r="G625" s="6">
        <v>1.41825</v>
      </c>
    </row>
    <row r="626" spans="1:7" x14ac:dyDescent="0.25">
      <c r="A626" s="5">
        <v>40020</v>
      </c>
      <c r="B626" s="5">
        <f>EURUSD10080[[#This Row],[date_start]]+5</f>
        <v>40025</v>
      </c>
      <c r="C626" s="4">
        <v>368876</v>
      </c>
      <c r="D626" s="6">
        <v>1.4229700000000001</v>
      </c>
      <c r="E626" s="6">
        <v>1.4303600000000001</v>
      </c>
      <c r="F626" s="6">
        <v>1.40072</v>
      </c>
      <c r="G626" s="6">
        <v>1.42561</v>
      </c>
    </row>
    <row r="627" spans="1:7" x14ac:dyDescent="0.25">
      <c r="A627" s="5">
        <v>40013</v>
      </c>
      <c r="B627" s="5">
        <f>EURUSD10080[[#This Row],[date_start]]+5</f>
        <v>40018</v>
      </c>
      <c r="C627" s="4">
        <v>394472</v>
      </c>
      <c r="D627" s="6">
        <v>1.4116200000000001</v>
      </c>
      <c r="E627" s="6">
        <v>1.4290700000000001</v>
      </c>
      <c r="F627" s="6">
        <v>1.4109</v>
      </c>
      <c r="G627" s="6">
        <v>1.4201600000000001</v>
      </c>
    </row>
    <row r="628" spans="1:7" x14ac:dyDescent="0.25">
      <c r="A628" s="5">
        <v>40006</v>
      </c>
      <c r="B628" s="5">
        <f>EURUSD10080[[#This Row],[date_start]]+5</f>
        <v>40011</v>
      </c>
      <c r="C628" s="4">
        <v>382400</v>
      </c>
      <c r="D628" s="6">
        <v>1.3946099999999999</v>
      </c>
      <c r="E628" s="6">
        <v>1.41652</v>
      </c>
      <c r="F628" s="6">
        <v>1.3896599999999999</v>
      </c>
      <c r="G628" s="6">
        <v>1.41008</v>
      </c>
    </row>
    <row r="629" spans="1:7" x14ac:dyDescent="0.25">
      <c r="A629" s="5">
        <v>39999</v>
      </c>
      <c r="B629" s="5">
        <f>EURUSD10080[[#This Row],[date_start]]+5</f>
        <v>40004</v>
      </c>
      <c r="C629" s="4">
        <v>394634</v>
      </c>
      <c r="D629" s="6">
        <v>1.39551</v>
      </c>
      <c r="E629" s="6">
        <v>1.4071499999999999</v>
      </c>
      <c r="F629" s="6">
        <v>1.38323</v>
      </c>
      <c r="G629" s="6">
        <v>1.3935299999999999</v>
      </c>
    </row>
    <row r="630" spans="1:7" x14ac:dyDescent="0.25">
      <c r="A630" s="5">
        <v>39992</v>
      </c>
      <c r="B630" s="5">
        <f>EURUSD10080[[#This Row],[date_start]]+5</f>
        <v>39997</v>
      </c>
      <c r="C630" s="4">
        <v>375119</v>
      </c>
      <c r="D630" s="6">
        <v>1.4061600000000001</v>
      </c>
      <c r="E630" s="6">
        <v>1.4196500000000001</v>
      </c>
      <c r="F630" s="6">
        <v>1.39273</v>
      </c>
      <c r="G630" s="6">
        <v>1.3979699999999999</v>
      </c>
    </row>
    <row r="631" spans="1:7" x14ac:dyDescent="0.25">
      <c r="A631" s="5">
        <v>39985</v>
      </c>
      <c r="B631" s="5">
        <f>EURUSD10080[[#This Row],[date_start]]+5</f>
        <v>39990</v>
      </c>
      <c r="C631" s="4">
        <v>437658</v>
      </c>
      <c r="D631" s="6">
        <v>1.3948700000000001</v>
      </c>
      <c r="E631" s="6">
        <v>1.4137500000000001</v>
      </c>
      <c r="F631" s="6">
        <v>1.3826400000000001</v>
      </c>
      <c r="G631" s="6">
        <v>1.40551</v>
      </c>
    </row>
    <row r="632" spans="1:7" x14ac:dyDescent="0.25">
      <c r="A632" s="5">
        <v>39978</v>
      </c>
      <c r="B632" s="5">
        <f>EURUSD10080[[#This Row],[date_start]]+5</f>
        <v>39983</v>
      </c>
      <c r="C632" s="4">
        <v>435485</v>
      </c>
      <c r="D632" s="6">
        <v>1.39876</v>
      </c>
      <c r="E632" s="6">
        <v>1.4011199999999999</v>
      </c>
      <c r="F632" s="6">
        <v>1.37477</v>
      </c>
      <c r="G632" s="6">
        <v>1.3937200000000001</v>
      </c>
    </row>
    <row r="633" spans="1:7" x14ac:dyDescent="0.25">
      <c r="A633" s="5">
        <v>39971</v>
      </c>
      <c r="B633" s="5">
        <f>EURUSD10080[[#This Row],[date_start]]+5</f>
        <v>39976</v>
      </c>
      <c r="C633" s="4">
        <v>449289</v>
      </c>
      <c r="D633" s="6">
        <v>1.3943399999999999</v>
      </c>
      <c r="E633" s="6">
        <v>1.4171</v>
      </c>
      <c r="F633" s="6">
        <v>1.38039</v>
      </c>
      <c r="G633" s="6">
        <v>1.4015299999999999</v>
      </c>
    </row>
    <row r="634" spans="1:7" x14ac:dyDescent="0.25">
      <c r="A634" s="5">
        <v>39964</v>
      </c>
      <c r="B634" s="5">
        <f>EURUSD10080[[#This Row],[date_start]]+5</f>
        <v>39969</v>
      </c>
      <c r="C634" s="4">
        <v>490154</v>
      </c>
      <c r="D634" s="6">
        <v>1.4132199999999999</v>
      </c>
      <c r="E634" s="6">
        <v>1.4337800000000001</v>
      </c>
      <c r="F634" s="6">
        <v>1.39327</v>
      </c>
      <c r="G634" s="6">
        <v>1.39673</v>
      </c>
    </row>
    <row r="635" spans="1:7" x14ac:dyDescent="0.25">
      <c r="A635" s="5">
        <v>39957</v>
      </c>
      <c r="B635" s="5">
        <f>EURUSD10080[[#This Row],[date_start]]+5</f>
        <v>39962</v>
      </c>
      <c r="C635" s="4">
        <v>409244</v>
      </c>
      <c r="D635" s="6">
        <v>1.4028099999999999</v>
      </c>
      <c r="E635" s="6">
        <v>1.4167799999999999</v>
      </c>
      <c r="F635" s="6">
        <v>1.37931</v>
      </c>
      <c r="G635" s="6">
        <v>1.41597</v>
      </c>
    </row>
    <row r="636" spans="1:7" x14ac:dyDescent="0.25">
      <c r="A636" s="5">
        <v>39950</v>
      </c>
      <c r="B636" s="5">
        <f>EURUSD10080[[#This Row],[date_start]]+5</f>
        <v>39955</v>
      </c>
      <c r="C636" s="4">
        <v>355240</v>
      </c>
      <c r="D636" s="6">
        <v>1.34836</v>
      </c>
      <c r="E636" s="6">
        <v>1.4049799999999999</v>
      </c>
      <c r="F636" s="6">
        <v>1.3423400000000001</v>
      </c>
      <c r="G636" s="6">
        <v>1.39974</v>
      </c>
    </row>
    <row r="637" spans="1:7" x14ac:dyDescent="0.25">
      <c r="A637" s="5">
        <v>39943</v>
      </c>
      <c r="B637" s="5">
        <f>EURUSD10080[[#This Row],[date_start]]+5</f>
        <v>39948</v>
      </c>
      <c r="C637" s="4">
        <v>428803</v>
      </c>
      <c r="D637" s="6">
        <v>1.3654500000000001</v>
      </c>
      <c r="E637" s="6">
        <v>1.3721399999999999</v>
      </c>
      <c r="F637" s="6">
        <v>1.3461399999999999</v>
      </c>
      <c r="G637" s="6">
        <v>1.3494699999999999</v>
      </c>
    </row>
    <row r="638" spans="1:7" x14ac:dyDescent="0.25">
      <c r="A638" s="5">
        <v>39936</v>
      </c>
      <c r="B638" s="5">
        <f>EURUSD10080[[#This Row],[date_start]]+5</f>
        <v>39941</v>
      </c>
      <c r="C638" s="4">
        <v>416435</v>
      </c>
      <c r="D638" s="6">
        <v>1.3281799999999999</v>
      </c>
      <c r="E638" s="6">
        <v>1.36497</v>
      </c>
      <c r="F638" s="6">
        <v>1.3212299999999999</v>
      </c>
      <c r="G638" s="6">
        <v>1.36347</v>
      </c>
    </row>
    <row r="639" spans="1:7" x14ac:dyDescent="0.25">
      <c r="A639" s="5">
        <v>39929</v>
      </c>
      <c r="B639" s="5">
        <f>EURUSD10080[[#This Row],[date_start]]+5</f>
        <v>39934</v>
      </c>
      <c r="C639" s="4">
        <v>258633</v>
      </c>
      <c r="D639" s="6">
        <v>1.3240099999999999</v>
      </c>
      <c r="E639" s="6">
        <v>1.3384799999999999</v>
      </c>
      <c r="F639" s="6">
        <v>1.2964899999999999</v>
      </c>
      <c r="G639" s="6">
        <v>1.32636</v>
      </c>
    </row>
    <row r="640" spans="1:7" x14ac:dyDescent="0.25">
      <c r="A640" s="5">
        <v>39922</v>
      </c>
      <c r="B640" s="5">
        <f>EURUSD10080[[#This Row],[date_start]]+5</f>
        <v>39927</v>
      </c>
      <c r="C640" s="4">
        <v>253432</v>
      </c>
      <c r="D640" s="6">
        <v>1.30406</v>
      </c>
      <c r="E640" s="6">
        <v>1.33002</v>
      </c>
      <c r="F640" s="6">
        <v>1.28844</v>
      </c>
      <c r="G640" s="6">
        <v>1.32413</v>
      </c>
    </row>
    <row r="641" spans="1:7" x14ac:dyDescent="0.25">
      <c r="A641" s="5">
        <v>39915</v>
      </c>
      <c r="B641" s="5">
        <f>EURUSD10080[[#This Row],[date_start]]+5</f>
        <v>39920</v>
      </c>
      <c r="C641" s="4">
        <v>196570</v>
      </c>
      <c r="D641" s="6">
        <v>1.31898</v>
      </c>
      <c r="E641" s="6">
        <v>1.3391500000000001</v>
      </c>
      <c r="F641" s="6">
        <v>1.3016700000000001</v>
      </c>
      <c r="G641" s="6">
        <v>1.30426</v>
      </c>
    </row>
    <row r="642" spans="1:7" x14ac:dyDescent="0.25">
      <c r="A642" s="5">
        <v>39908</v>
      </c>
      <c r="B642" s="5">
        <f>EURUSD10080[[#This Row],[date_start]]+5</f>
        <v>39913</v>
      </c>
      <c r="C642" s="4">
        <v>196639</v>
      </c>
      <c r="D642" s="6">
        <v>1.3514200000000001</v>
      </c>
      <c r="E642" s="6">
        <v>1.35806</v>
      </c>
      <c r="F642" s="6">
        <v>1.30894</v>
      </c>
      <c r="G642" s="6">
        <v>1.3186599999999999</v>
      </c>
    </row>
    <row r="643" spans="1:7" x14ac:dyDescent="0.25">
      <c r="A643" s="5">
        <v>39901</v>
      </c>
      <c r="B643" s="5">
        <f>EURUSD10080[[#This Row],[date_start]]+5</f>
        <v>39906</v>
      </c>
      <c r="C643" s="4">
        <v>235834</v>
      </c>
      <c r="D643" s="6">
        <v>1.3221099999999999</v>
      </c>
      <c r="E643" s="6">
        <v>1.3516699999999999</v>
      </c>
      <c r="F643" s="6">
        <v>1.31121</v>
      </c>
      <c r="G643" s="6">
        <v>1.34849</v>
      </c>
    </row>
    <row r="644" spans="1:7" x14ac:dyDescent="0.25">
      <c r="A644" s="5">
        <v>39894</v>
      </c>
      <c r="B644" s="5">
        <f>EURUSD10080[[#This Row],[date_start]]+5</f>
        <v>39899</v>
      </c>
      <c r="C644" s="4">
        <v>237313</v>
      </c>
      <c r="D644" s="6">
        <v>1.36564</v>
      </c>
      <c r="E644" s="6">
        <v>1.3734999999999999</v>
      </c>
      <c r="F644" s="6">
        <v>1.3256300000000001</v>
      </c>
      <c r="G644" s="6">
        <v>1.32866</v>
      </c>
    </row>
    <row r="645" spans="1:7" x14ac:dyDescent="0.25">
      <c r="A645" s="5">
        <v>39887</v>
      </c>
      <c r="B645" s="5">
        <f>EURUSD10080[[#This Row],[date_start]]+5</f>
        <v>39892</v>
      </c>
      <c r="C645" s="4">
        <v>127557</v>
      </c>
      <c r="D645" s="6">
        <v>1.2846</v>
      </c>
      <c r="E645" s="6">
        <v>1.3736999999999999</v>
      </c>
      <c r="F645" s="6">
        <v>1.2846</v>
      </c>
      <c r="G645" s="6">
        <v>1.3581099999999999</v>
      </c>
    </row>
    <row r="646" spans="1:7" x14ac:dyDescent="0.25">
      <c r="A646" s="5">
        <v>39880</v>
      </c>
      <c r="B646" s="5">
        <f>EURUSD10080[[#This Row],[date_start]]+5</f>
        <v>39885</v>
      </c>
      <c r="C646" s="4">
        <v>110659</v>
      </c>
      <c r="D646" s="6">
        <v>1.2670999999999999</v>
      </c>
      <c r="E646" s="6">
        <v>1.2957000000000001</v>
      </c>
      <c r="F646" s="6">
        <v>1.2555000000000001</v>
      </c>
      <c r="G646" s="6">
        <v>1.2928999999999999</v>
      </c>
    </row>
    <row r="647" spans="1:7" x14ac:dyDescent="0.25">
      <c r="A647" s="5">
        <v>39873</v>
      </c>
      <c r="B647" s="5">
        <f>EURUSD10080[[#This Row],[date_start]]+5</f>
        <v>39878</v>
      </c>
      <c r="C647" s="4">
        <v>105664</v>
      </c>
      <c r="D647" s="6">
        <v>1.2617</v>
      </c>
      <c r="E647" s="6">
        <v>1.2754000000000001</v>
      </c>
      <c r="F647" s="6">
        <v>1.2456</v>
      </c>
      <c r="G647" s="6">
        <v>1.2653000000000001</v>
      </c>
    </row>
    <row r="648" spans="1:7" x14ac:dyDescent="0.25">
      <c r="A648" s="5">
        <v>39866</v>
      </c>
      <c r="B648" s="5">
        <f>EURUSD10080[[#This Row],[date_start]]+5</f>
        <v>39871</v>
      </c>
      <c r="C648" s="4">
        <v>113686</v>
      </c>
      <c r="D648" s="6">
        <v>1.2819</v>
      </c>
      <c r="E648" s="6">
        <v>1.2990999999999999</v>
      </c>
      <c r="F648" s="6">
        <v>1.2604</v>
      </c>
      <c r="G648" s="6">
        <v>1.2665999999999999</v>
      </c>
    </row>
    <row r="649" spans="1:7" x14ac:dyDescent="0.25">
      <c r="A649" s="5">
        <v>39859</v>
      </c>
      <c r="B649" s="5">
        <f>EURUSD10080[[#This Row],[date_start]]+5</f>
        <v>39864</v>
      </c>
      <c r="C649" s="4">
        <v>117875</v>
      </c>
      <c r="D649" s="6">
        <v>1.2789999999999999</v>
      </c>
      <c r="E649" s="6">
        <v>1.2884</v>
      </c>
      <c r="F649" s="6">
        <v>1.2512000000000001</v>
      </c>
      <c r="G649" s="6">
        <v>1.2826</v>
      </c>
    </row>
    <row r="650" spans="1:7" x14ac:dyDescent="0.25">
      <c r="A650" s="5">
        <v>39852</v>
      </c>
      <c r="B650" s="5">
        <f>EURUSD10080[[#This Row],[date_start]]+5</f>
        <v>39857</v>
      </c>
      <c r="C650" s="4">
        <v>174093</v>
      </c>
      <c r="D650" s="6">
        <v>1.2970999999999999</v>
      </c>
      <c r="E650" s="6">
        <v>1.3092999999999999</v>
      </c>
      <c r="F650" s="6">
        <v>1.272</v>
      </c>
      <c r="G650" s="6">
        <v>1.2862</v>
      </c>
    </row>
    <row r="651" spans="1:7" x14ac:dyDescent="0.25">
      <c r="A651" s="5">
        <v>39845</v>
      </c>
      <c r="B651" s="5">
        <f>EURUSD10080[[#This Row],[date_start]]+5</f>
        <v>39850</v>
      </c>
      <c r="C651" s="4">
        <v>657951</v>
      </c>
      <c r="D651" s="6">
        <v>1.2751999999999999</v>
      </c>
      <c r="E651" s="6">
        <v>1.3069</v>
      </c>
      <c r="F651" s="6">
        <v>1.2706</v>
      </c>
      <c r="G651" s="6">
        <v>1.2939000000000001</v>
      </c>
    </row>
    <row r="652" spans="1:7" x14ac:dyDescent="0.25">
      <c r="A652" s="5">
        <v>39838</v>
      </c>
      <c r="B652" s="5">
        <f>EURUSD10080[[#This Row],[date_start]]+5</f>
        <v>39843</v>
      </c>
      <c r="C652" s="4">
        <v>791512</v>
      </c>
      <c r="D652" s="6">
        <v>1.2916000000000001</v>
      </c>
      <c r="E652" s="6">
        <v>1.3327</v>
      </c>
      <c r="F652" s="6">
        <v>1.2763</v>
      </c>
      <c r="G652" s="6">
        <v>1.2811999999999999</v>
      </c>
    </row>
    <row r="653" spans="1:7" x14ac:dyDescent="0.25">
      <c r="A653" s="5">
        <v>39831</v>
      </c>
      <c r="B653" s="5">
        <f>EURUSD10080[[#This Row],[date_start]]+5</f>
        <v>39836</v>
      </c>
      <c r="C653" s="4">
        <v>154375</v>
      </c>
      <c r="D653" s="6">
        <v>1.3349</v>
      </c>
      <c r="E653" s="6">
        <v>1.3385</v>
      </c>
      <c r="F653" s="6">
        <v>1.2764</v>
      </c>
      <c r="G653" s="6">
        <v>1.2972999999999999</v>
      </c>
    </row>
    <row r="654" spans="1:7" x14ac:dyDescent="0.25">
      <c r="A654" s="5">
        <v>39824</v>
      </c>
      <c r="B654" s="5">
        <f>EURUSD10080[[#This Row],[date_start]]+5</f>
        <v>39829</v>
      </c>
      <c r="C654" s="4">
        <v>156324</v>
      </c>
      <c r="D654" s="6">
        <v>1.3459000000000001</v>
      </c>
      <c r="E654" s="6">
        <v>1.3462000000000001</v>
      </c>
      <c r="F654" s="6">
        <v>1.3026</v>
      </c>
      <c r="G654" s="6">
        <v>1.3266</v>
      </c>
    </row>
    <row r="655" spans="1:7" x14ac:dyDescent="0.25">
      <c r="A655" s="5">
        <v>39817</v>
      </c>
      <c r="B655" s="5">
        <f>EURUSD10080[[#This Row],[date_start]]+5</f>
        <v>39822</v>
      </c>
      <c r="C655" s="4">
        <v>112458</v>
      </c>
      <c r="D655" s="6">
        <v>1.3883000000000001</v>
      </c>
      <c r="E655" s="6">
        <v>1.3962000000000001</v>
      </c>
      <c r="F655" s="6">
        <v>1.3312999999999999</v>
      </c>
      <c r="G655" s="6">
        <v>1.3472</v>
      </c>
    </row>
    <row r="656" spans="1:7" x14ac:dyDescent="0.25">
      <c r="A656" s="5">
        <v>39810</v>
      </c>
      <c r="B656" s="5">
        <f>EURUSD10080[[#This Row],[date_start]]+5</f>
        <v>39815</v>
      </c>
      <c r="C656" s="4">
        <v>52892</v>
      </c>
      <c r="D656" s="6">
        <v>1.4071</v>
      </c>
      <c r="E656" s="6">
        <v>1.4361999999999999</v>
      </c>
      <c r="F656" s="6">
        <v>1.3837999999999999</v>
      </c>
      <c r="G656" s="6">
        <v>1.3923000000000001</v>
      </c>
    </row>
    <row r="657" spans="1:7" x14ac:dyDescent="0.25">
      <c r="A657" s="5">
        <v>39803</v>
      </c>
      <c r="B657" s="5">
        <f>EURUSD10080[[#This Row],[date_start]]+5</f>
        <v>39808</v>
      </c>
      <c r="C657" s="4">
        <v>62710</v>
      </c>
      <c r="D657" s="6">
        <v>1.3919999999999999</v>
      </c>
      <c r="E657" s="6">
        <v>1.4124000000000001</v>
      </c>
      <c r="F657" s="6">
        <v>1.3903000000000001</v>
      </c>
      <c r="G657" s="6">
        <v>1.4027000000000001</v>
      </c>
    </row>
    <row r="658" spans="1:7" x14ac:dyDescent="0.25">
      <c r="A658" s="5">
        <v>39796</v>
      </c>
      <c r="B658" s="5">
        <f>EURUSD10080[[#This Row],[date_start]]+5</f>
        <v>39801</v>
      </c>
      <c r="C658" s="4">
        <v>129742</v>
      </c>
      <c r="D658" s="6">
        <v>1.339</v>
      </c>
      <c r="E658" s="6">
        <v>1.4719</v>
      </c>
      <c r="F658" s="6">
        <v>1.339</v>
      </c>
      <c r="G658" s="6">
        <v>1.3907</v>
      </c>
    </row>
    <row r="659" spans="1:7" x14ac:dyDescent="0.25">
      <c r="A659" s="5">
        <v>39789</v>
      </c>
      <c r="B659" s="5">
        <f>EURUSD10080[[#This Row],[date_start]]+5</f>
        <v>39794</v>
      </c>
      <c r="C659" s="4">
        <v>70511</v>
      </c>
      <c r="D659" s="6">
        <v>1.272</v>
      </c>
      <c r="E659" s="6">
        <v>1.3413999999999999</v>
      </c>
      <c r="F659" s="6">
        <v>1.2714000000000001</v>
      </c>
      <c r="G659" s="6">
        <v>1.3369</v>
      </c>
    </row>
    <row r="660" spans="1:7" x14ac:dyDescent="0.25">
      <c r="A660" s="5">
        <v>39782</v>
      </c>
      <c r="B660" s="5">
        <f>EURUSD10080[[#This Row],[date_start]]+5</f>
        <v>39787</v>
      </c>
      <c r="C660" s="4">
        <v>75433</v>
      </c>
      <c r="D660" s="6">
        <v>1.2694000000000001</v>
      </c>
      <c r="E660" s="6">
        <v>1.2847</v>
      </c>
      <c r="F660" s="6">
        <v>1.2552000000000001</v>
      </c>
      <c r="G660" s="6">
        <v>1.2718</v>
      </c>
    </row>
    <row r="661" spans="1:7" x14ac:dyDescent="0.25">
      <c r="A661" s="5">
        <v>39775</v>
      </c>
      <c r="B661" s="5">
        <f>EURUSD10080[[#This Row],[date_start]]+5</f>
        <v>39780</v>
      </c>
      <c r="C661" s="4">
        <v>120289</v>
      </c>
      <c r="D661" s="6">
        <v>1.2606999999999999</v>
      </c>
      <c r="E661" s="6">
        <v>1.3080000000000001</v>
      </c>
      <c r="F661" s="6">
        <v>1.2563</v>
      </c>
      <c r="G661" s="6">
        <v>1.2689999999999999</v>
      </c>
    </row>
    <row r="662" spans="1:7" x14ac:dyDescent="0.25">
      <c r="A662" s="5">
        <v>39768</v>
      </c>
      <c r="B662" s="5">
        <f>EURUSD10080[[#This Row],[date_start]]+5</f>
        <v>39773</v>
      </c>
      <c r="C662" s="4">
        <v>153509</v>
      </c>
      <c r="D662" s="6">
        <v>1.2536</v>
      </c>
      <c r="E662" s="6">
        <v>1.2813000000000001</v>
      </c>
      <c r="F662" s="6">
        <v>1.2423</v>
      </c>
      <c r="G662" s="6">
        <v>1.2586999999999999</v>
      </c>
    </row>
    <row r="663" spans="1:7" x14ac:dyDescent="0.25">
      <c r="A663" s="5">
        <v>39761</v>
      </c>
      <c r="B663" s="5">
        <f>EURUSD10080[[#This Row],[date_start]]+5</f>
        <v>39766</v>
      </c>
      <c r="C663" s="4">
        <v>176792</v>
      </c>
      <c r="D663" s="6">
        <v>1.2814000000000001</v>
      </c>
      <c r="E663" s="6">
        <v>1.2927</v>
      </c>
      <c r="F663" s="6">
        <v>1.2388999999999999</v>
      </c>
      <c r="G663" s="6">
        <v>1.2604</v>
      </c>
    </row>
    <row r="664" spans="1:7" x14ac:dyDescent="0.25">
      <c r="A664" s="5">
        <v>39754</v>
      </c>
      <c r="B664" s="5">
        <f>EURUSD10080[[#This Row],[date_start]]+5</f>
        <v>39759</v>
      </c>
      <c r="C664" s="4">
        <v>165523</v>
      </c>
      <c r="D664" s="6">
        <v>1.2766</v>
      </c>
      <c r="E664" s="6">
        <v>1.3113999999999999</v>
      </c>
      <c r="F664" s="6">
        <v>1.2525999999999999</v>
      </c>
      <c r="G664" s="6">
        <v>1.2717000000000001</v>
      </c>
    </row>
    <row r="665" spans="1:7" x14ac:dyDescent="0.25">
      <c r="A665" s="5">
        <v>39747</v>
      </c>
      <c r="B665" s="5">
        <f>EURUSD10080[[#This Row],[date_start]]+5</f>
        <v>39752</v>
      </c>
      <c r="C665" s="4">
        <v>183702</v>
      </c>
      <c r="D665" s="6">
        <v>1.2575000000000001</v>
      </c>
      <c r="E665" s="6">
        <v>1.3288</v>
      </c>
      <c r="F665" s="6">
        <v>1.2330000000000001</v>
      </c>
      <c r="G665" s="6">
        <v>1.2726999999999999</v>
      </c>
    </row>
    <row r="666" spans="1:7" x14ac:dyDescent="0.25">
      <c r="A666" s="5">
        <v>39740</v>
      </c>
      <c r="B666" s="5">
        <f>EURUSD10080[[#This Row],[date_start]]+5</f>
        <v>39745</v>
      </c>
      <c r="C666" s="4">
        <v>159879</v>
      </c>
      <c r="D666" s="6">
        <v>1.3405</v>
      </c>
      <c r="E666" s="6">
        <v>1.353</v>
      </c>
      <c r="F666" s="6">
        <v>1.2497</v>
      </c>
      <c r="G666" s="6">
        <v>1.2623</v>
      </c>
    </row>
    <row r="667" spans="1:7" x14ac:dyDescent="0.25">
      <c r="A667" s="5">
        <v>39733</v>
      </c>
      <c r="B667" s="5">
        <f>EURUSD10080[[#This Row],[date_start]]+5</f>
        <v>39738</v>
      </c>
      <c r="C667" s="4">
        <v>151231</v>
      </c>
      <c r="D667" s="6">
        <v>1.3571</v>
      </c>
      <c r="E667" s="6">
        <v>1.3768</v>
      </c>
      <c r="F667" s="6">
        <v>1.3345</v>
      </c>
      <c r="G667" s="6">
        <v>1.3408</v>
      </c>
    </row>
    <row r="668" spans="1:7" x14ac:dyDescent="0.25">
      <c r="A668" s="5">
        <v>39726</v>
      </c>
      <c r="B668" s="5">
        <f>EURUSD10080[[#This Row],[date_start]]+5</f>
        <v>39731</v>
      </c>
      <c r="C668" s="4">
        <v>185646</v>
      </c>
      <c r="D668" s="6">
        <v>1.3636999999999999</v>
      </c>
      <c r="E668" s="6">
        <v>1.3785000000000001</v>
      </c>
      <c r="F668" s="6">
        <v>1.3258000000000001</v>
      </c>
      <c r="G668" s="6">
        <v>1.3408</v>
      </c>
    </row>
    <row r="669" spans="1:7" x14ac:dyDescent="0.25">
      <c r="A669" s="5">
        <v>39719</v>
      </c>
      <c r="B669" s="5">
        <f>EURUSD10080[[#This Row],[date_start]]+5</f>
        <v>39724</v>
      </c>
      <c r="C669" s="4">
        <v>134817</v>
      </c>
      <c r="D669" s="6">
        <v>1.4518</v>
      </c>
      <c r="E669" s="6">
        <v>1.4569000000000001</v>
      </c>
      <c r="F669" s="6">
        <v>1.3702000000000001</v>
      </c>
      <c r="G669" s="6">
        <v>1.377</v>
      </c>
    </row>
    <row r="670" spans="1:7" x14ac:dyDescent="0.25">
      <c r="A670" s="5">
        <v>39712</v>
      </c>
      <c r="B670" s="5">
        <f>EURUSD10080[[#This Row],[date_start]]+5</f>
        <v>39717</v>
      </c>
      <c r="C670" s="4">
        <v>104532</v>
      </c>
      <c r="D670" s="6">
        <v>1.4490000000000001</v>
      </c>
      <c r="E670" s="6">
        <v>1.4866999999999999</v>
      </c>
      <c r="F670" s="6">
        <v>1.4437</v>
      </c>
      <c r="G670" s="6">
        <v>1.4613</v>
      </c>
    </row>
    <row r="671" spans="1:7" x14ac:dyDescent="0.25">
      <c r="A671" s="5">
        <v>39705</v>
      </c>
      <c r="B671" s="5">
        <f>EURUSD10080[[#This Row],[date_start]]+5</f>
        <v>39710</v>
      </c>
      <c r="C671" s="4">
        <v>165521</v>
      </c>
      <c r="D671" s="6">
        <v>1.4289000000000001</v>
      </c>
      <c r="E671" s="6">
        <v>1.4541999999999999</v>
      </c>
      <c r="F671" s="6">
        <v>1.4071</v>
      </c>
      <c r="G671" s="6">
        <v>1.4467000000000001</v>
      </c>
    </row>
    <row r="672" spans="1:7" x14ac:dyDescent="0.25">
      <c r="A672" s="5">
        <v>39698</v>
      </c>
      <c r="B672" s="5">
        <f>EURUSD10080[[#This Row],[date_start]]+5</f>
        <v>39703</v>
      </c>
      <c r="C672" s="4">
        <v>104827</v>
      </c>
      <c r="D672" s="6">
        <v>1.4378</v>
      </c>
      <c r="E672" s="6">
        <v>1.4428000000000001</v>
      </c>
      <c r="F672" s="6">
        <v>1.3880999999999999</v>
      </c>
      <c r="G672" s="6">
        <v>1.4222999999999999</v>
      </c>
    </row>
    <row r="673" spans="1:7" x14ac:dyDescent="0.25">
      <c r="A673" s="5">
        <v>39691</v>
      </c>
      <c r="B673" s="5">
        <f>EURUSD10080[[#This Row],[date_start]]+5</f>
        <v>39696</v>
      </c>
      <c r="C673" s="4">
        <v>83151</v>
      </c>
      <c r="D673" s="6">
        <v>1.4709000000000001</v>
      </c>
      <c r="E673" s="6">
        <v>1.4722999999999999</v>
      </c>
      <c r="F673" s="6">
        <v>1.4196</v>
      </c>
      <c r="G673" s="6">
        <v>1.4267000000000001</v>
      </c>
    </row>
    <row r="674" spans="1:7" x14ac:dyDescent="0.25">
      <c r="A674" s="5">
        <v>39684</v>
      </c>
      <c r="B674" s="5">
        <f>EURUSD10080[[#This Row],[date_start]]+5</f>
        <v>39689</v>
      </c>
      <c r="C674" s="4">
        <v>67158</v>
      </c>
      <c r="D674" s="6">
        <v>1.4789000000000001</v>
      </c>
      <c r="E674" s="6">
        <v>1.4811000000000001</v>
      </c>
      <c r="F674" s="6">
        <v>1.4571000000000001</v>
      </c>
      <c r="G674" s="6">
        <v>1.4678</v>
      </c>
    </row>
    <row r="675" spans="1:7" x14ac:dyDescent="0.25">
      <c r="A675" s="5">
        <v>39677</v>
      </c>
      <c r="B675" s="5">
        <f>EURUSD10080[[#This Row],[date_start]]+5</f>
        <v>39682</v>
      </c>
      <c r="C675" s="4">
        <v>54718</v>
      </c>
      <c r="D675" s="6">
        <v>1.4683999999999999</v>
      </c>
      <c r="E675" s="6">
        <v>1.4907999999999999</v>
      </c>
      <c r="F675" s="6">
        <v>1.4630000000000001</v>
      </c>
      <c r="G675" s="6">
        <v>1.4793000000000001</v>
      </c>
    </row>
    <row r="676" spans="1:7" x14ac:dyDescent="0.25">
      <c r="A676" s="5">
        <v>39670</v>
      </c>
      <c r="B676" s="5">
        <f>EURUSD10080[[#This Row],[date_start]]+5</f>
        <v>39675</v>
      </c>
      <c r="C676" s="4">
        <v>80967</v>
      </c>
      <c r="D676" s="6">
        <v>1.4944</v>
      </c>
      <c r="E676" s="6">
        <v>1.5083</v>
      </c>
      <c r="F676" s="6">
        <v>1.466</v>
      </c>
      <c r="G676" s="6">
        <v>1.4689000000000001</v>
      </c>
    </row>
    <row r="677" spans="1:7" x14ac:dyDescent="0.25">
      <c r="A677" s="5">
        <v>39663</v>
      </c>
      <c r="B677" s="5">
        <f>EURUSD10080[[#This Row],[date_start]]+5</f>
        <v>39668</v>
      </c>
      <c r="C677" s="4">
        <v>65033</v>
      </c>
      <c r="D677" s="6">
        <v>1.5573999999999999</v>
      </c>
      <c r="E677" s="6">
        <v>1.5630999999999999</v>
      </c>
      <c r="F677" s="6">
        <v>1.4997</v>
      </c>
      <c r="G677" s="6">
        <v>1.5004999999999999</v>
      </c>
    </row>
    <row r="678" spans="1:7" x14ac:dyDescent="0.25">
      <c r="A678" s="5">
        <v>39656</v>
      </c>
      <c r="B678" s="5">
        <f>EURUSD10080[[#This Row],[date_start]]+5</f>
        <v>39661</v>
      </c>
      <c r="C678" s="4">
        <v>53731</v>
      </c>
      <c r="D678" s="6">
        <v>1.5697000000000001</v>
      </c>
      <c r="E678" s="6">
        <v>1.5768</v>
      </c>
      <c r="F678" s="6">
        <v>1.5515000000000001</v>
      </c>
      <c r="G678" s="6">
        <v>1.5564</v>
      </c>
    </row>
    <row r="679" spans="1:7" x14ac:dyDescent="0.25">
      <c r="A679" s="5">
        <v>39649</v>
      </c>
      <c r="B679" s="5">
        <f>EURUSD10080[[#This Row],[date_start]]+5</f>
        <v>39654</v>
      </c>
      <c r="C679" s="4">
        <v>62234</v>
      </c>
      <c r="D679" s="6">
        <v>1.5843</v>
      </c>
      <c r="E679" s="6">
        <v>1.5944</v>
      </c>
      <c r="F679" s="6">
        <v>1.5628</v>
      </c>
      <c r="G679" s="6">
        <v>1.5709</v>
      </c>
    </row>
    <row r="680" spans="1:7" x14ac:dyDescent="0.25">
      <c r="A680" s="5">
        <v>39642</v>
      </c>
      <c r="B680" s="5">
        <f>EURUSD10080[[#This Row],[date_start]]+5</f>
        <v>39647</v>
      </c>
      <c r="C680" s="4">
        <v>69428</v>
      </c>
      <c r="D680" s="6">
        <v>1.5961000000000001</v>
      </c>
      <c r="E680" s="6">
        <v>1.6037999999999999</v>
      </c>
      <c r="F680" s="6">
        <v>1.5783</v>
      </c>
      <c r="G680" s="6">
        <v>1.5847</v>
      </c>
    </row>
    <row r="681" spans="1:7" x14ac:dyDescent="0.25">
      <c r="A681" s="5">
        <v>39635</v>
      </c>
      <c r="B681" s="5">
        <f>EURUSD10080[[#This Row],[date_start]]+5</f>
        <v>39640</v>
      </c>
      <c r="C681" s="4">
        <v>62145</v>
      </c>
      <c r="D681" s="6">
        <v>1.5690999999999999</v>
      </c>
      <c r="E681" s="6">
        <v>1.5942000000000001</v>
      </c>
      <c r="F681" s="6">
        <v>1.5610999999999999</v>
      </c>
      <c r="G681" s="6">
        <v>1.5938000000000001</v>
      </c>
    </row>
    <row r="682" spans="1:7" x14ac:dyDescent="0.25">
      <c r="A682" s="5">
        <v>39628</v>
      </c>
      <c r="B682" s="5">
        <f>EURUSD10080[[#This Row],[date_start]]+5</f>
        <v>39633</v>
      </c>
      <c r="C682" s="4">
        <v>57529</v>
      </c>
      <c r="D682" s="6">
        <v>1.5775999999999999</v>
      </c>
      <c r="E682" s="6">
        <v>1.5908</v>
      </c>
      <c r="F682" s="6">
        <v>1.5654999999999999</v>
      </c>
      <c r="G682" s="6">
        <v>1.5706</v>
      </c>
    </row>
    <row r="683" spans="1:7" x14ac:dyDescent="0.25">
      <c r="A683" s="5">
        <v>39621</v>
      </c>
      <c r="B683" s="5">
        <f>EURUSD10080[[#This Row],[date_start]]+5</f>
        <v>39626</v>
      </c>
      <c r="C683" s="4">
        <v>58306</v>
      </c>
      <c r="D683" s="6">
        <v>1.5627</v>
      </c>
      <c r="E683" s="6">
        <v>1.5790999999999999</v>
      </c>
      <c r="F683" s="6">
        <v>1.5468</v>
      </c>
      <c r="G683" s="6">
        <v>1.5790999999999999</v>
      </c>
    </row>
    <row r="684" spans="1:7" x14ac:dyDescent="0.25">
      <c r="A684" s="5">
        <v>39614</v>
      </c>
      <c r="B684" s="5">
        <f>EURUSD10080[[#This Row],[date_start]]+5</f>
        <v>39619</v>
      </c>
      <c r="C684" s="4">
        <v>57753</v>
      </c>
      <c r="D684" s="6">
        <v>1.5404</v>
      </c>
      <c r="E684" s="6">
        <v>1.5650999999999999</v>
      </c>
      <c r="F684" s="6">
        <v>1.5346</v>
      </c>
      <c r="G684" s="6">
        <v>1.5606</v>
      </c>
    </row>
    <row r="685" spans="1:7" x14ac:dyDescent="0.25">
      <c r="A685" s="5">
        <v>39607</v>
      </c>
      <c r="B685" s="5">
        <f>EURUSD10080[[#This Row],[date_start]]+5</f>
        <v>39612</v>
      </c>
      <c r="C685" s="4">
        <v>74659</v>
      </c>
      <c r="D685" s="6">
        <v>1.5790999999999999</v>
      </c>
      <c r="E685" s="6">
        <v>1.5843</v>
      </c>
      <c r="F685" s="6">
        <v>1.5302</v>
      </c>
      <c r="G685" s="6">
        <v>1.5379</v>
      </c>
    </row>
    <row r="686" spans="1:7" x14ac:dyDescent="0.25">
      <c r="A686" s="5">
        <v>39600</v>
      </c>
      <c r="B686" s="5">
        <f>EURUSD10080[[#This Row],[date_start]]+5</f>
        <v>39605</v>
      </c>
      <c r="C686" s="4">
        <v>66783</v>
      </c>
      <c r="D686" s="6">
        <v>1.5561</v>
      </c>
      <c r="E686" s="6">
        <v>1.5777000000000001</v>
      </c>
      <c r="F686" s="6">
        <v>1.5365</v>
      </c>
      <c r="G686" s="6">
        <v>1.5777000000000001</v>
      </c>
    </row>
    <row r="687" spans="1:7" x14ac:dyDescent="0.25">
      <c r="A687" s="5">
        <v>39593</v>
      </c>
      <c r="B687" s="5">
        <f>EURUSD10080[[#This Row],[date_start]]+5</f>
        <v>39598</v>
      </c>
      <c r="C687" s="4">
        <v>52602</v>
      </c>
      <c r="D687" s="6">
        <v>1.5765</v>
      </c>
      <c r="E687" s="6">
        <v>1.5818000000000001</v>
      </c>
      <c r="F687" s="6">
        <v>1.5462</v>
      </c>
      <c r="G687" s="6">
        <v>1.5553999999999999</v>
      </c>
    </row>
    <row r="688" spans="1:7" x14ac:dyDescent="0.25">
      <c r="A688" s="5">
        <v>39586</v>
      </c>
      <c r="B688" s="5">
        <f>EURUSD10080[[#This Row],[date_start]]+5</f>
        <v>39591</v>
      </c>
      <c r="C688" s="4">
        <v>55923</v>
      </c>
      <c r="D688" s="6">
        <v>1.5595000000000001</v>
      </c>
      <c r="E688" s="6">
        <v>1.5812999999999999</v>
      </c>
      <c r="F688" s="6">
        <v>1.5487</v>
      </c>
      <c r="G688" s="6">
        <v>1.5761000000000001</v>
      </c>
    </row>
    <row r="689" spans="1:7" x14ac:dyDescent="0.25">
      <c r="A689" s="5">
        <v>39579</v>
      </c>
      <c r="B689" s="5">
        <f>EURUSD10080[[#This Row],[date_start]]+5</f>
        <v>39584</v>
      </c>
      <c r="C689" s="4">
        <v>64668</v>
      </c>
      <c r="D689" s="6">
        <v>1.5456000000000001</v>
      </c>
      <c r="E689" s="6">
        <v>1.5601</v>
      </c>
      <c r="F689" s="6">
        <v>1.5365</v>
      </c>
      <c r="G689" s="6">
        <v>1.5576000000000001</v>
      </c>
    </row>
    <row r="690" spans="1:7" x14ac:dyDescent="0.25">
      <c r="A690" s="5">
        <v>39572</v>
      </c>
      <c r="B690" s="5">
        <f>EURUSD10080[[#This Row],[date_start]]+5</f>
        <v>39577</v>
      </c>
      <c r="C690" s="4">
        <v>59523</v>
      </c>
      <c r="D690" s="6">
        <v>1.5428999999999999</v>
      </c>
      <c r="E690" s="6">
        <v>1.5593999999999999</v>
      </c>
      <c r="F690" s="6">
        <v>1.5284</v>
      </c>
      <c r="G690" s="6">
        <v>1.548</v>
      </c>
    </row>
    <row r="691" spans="1:7" x14ac:dyDescent="0.25">
      <c r="A691" s="5">
        <v>39565</v>
      </c>
      <c r="B691" s="5">
        <f>EURUSD10080[[#This Row],[date_start]]+5</f>
        <v>39570</v>
      </c>
      <c r="C691" s="4">
        <v>71708</v>
      </c>
      <c r="D691" s="6">
        <v>1.5615000000000001</v>
      </c>
      <c r="E691" s="6">
        <v>1.5692999999999999</v>
      </c>
      <c r="F691" s="6">
        <v>1.536</v>
      </c>
      <c r="G691" s="6">
        <v>1.5423</v>
      </c>
    </row>
    <row r="692" spans="1:7" x14ac:dyDescent="0.25">
      <c r="A692" s="5">
        <v>39558</v>
      </c>
      <c r="B692" s="5">
        <f>EURUSD10080[[#This Row],[date_start]]+5</f>
        <v>39563</v>
      </c>
      <c r="C692" s="4">
        <v>79036</v>
      </c>
      <c r="D692" s="6">
        <v>1.5812999999999999</v>
      </c>
      <c r="E692" s="6">
        <v>1.6017999999999999</v>
      </c>
      <c r="F692" s="6">
        <v>1.5553999999999999</v>
      </c>
      <c r="G692" s="6">
        <v>1.5629</v>
      </c>
    </row>
    <row r="693" spans="1:7" x14ac:dyDescent="0.25">
      <c r="A693" s="5">
        <v>39551</v>
      </c>
      <c r="B693" s="5">
        <f>EURUSD10080[[#This Row],[date_start]]+5</f>
        <v>39556</v>
      </c>
      <c r="C693" s="4">
        <v>71993</v>
      </c>
      <c r="D693" s="6">
        <v>1.5704</v>
      </c>
      <c r="E693" s="6">
        <v>1.5983000000000001</v>
      </c>
      <c r="F693" s="6">
        <v>1.5670999999999999</v>
      </c>
      <c r="G693" s="6">
        <v>1.5815999999999999</v>
      </c>
    </row>
    <row r="694" spans="1:7" x14ac:dyDescent="0.25">
      <c r="A694" s="5">
        <v>39544</v>
      </c>
      <c r="B694" s="5">
        <f>EURUSD10080[[#This Row],[date_start]]+5</f>
        <v>39549</v>
      </c>
      <c r="C694" s="4">
        <v>65123</v>
      </c>
      <c r="D694" s="6">
        <v>1.5729</v>
      </c>
      <c r="E694" s="6">
        <v>1.5912999999999999</v>
      </c>
      <c r="F694" s="6">
        <v>1.5626</v>
      </c>
      <c r="G694" s="6">
        <v>1.5807</v>
      </c>
    </row>
    <row r="695" spans="1:7" x14ac:dyDescent="0.25">
      <c r="A695" s="5">
        <v>39537</v>
      </c>
      <c r="B695" s="5">
        <f>EURUSD10080[[#This Row],[date_start]]+5</f>
        <v>39542</v>
      </c>
      <c r="C695" s="4">
        <v>73292</v>
      </c>
      <c r="D695" s="6">
        <v>1.5804</v>
      </c>
      <c r="E695" s="6">
        <v>1.5895999999999999</v>
      </c>
      <c r="F695" s="6">
        <v>1.5509999999999999</v>
      </c>
      <c r="G695" s="6">
        <v>1.5737000000000001</v>
      </c>
    </row>
    <row r="696" spans="1:7" x14ac:dyDescent="0.25">
      <c r="A696" s="5">
        <v>39530</v>
      </c>
      <c r="B696" s="5">
        <f>EURUSD10080[[#This Row],[date_start]]+5</f>
        <v>39535</v>
      </c>
      <c r="C696" s="4">
        <v>66548</v>
      </c>
      <c r="D696" s="6">
        <v>1.5411999999999999</v>
      </c>
      <c r="E696" s="6">
        <v>1.5859000000000001</v>
      </c>
      <c r="F696" s="6">
        <v>1.5343</v>
      </c>
      <c r="G696" s="6">
        <v>1.5793999999999999</v>
      </c>
    </row>
    <row r="697" spans="1:7" x14ac:dyDescent="0.25">
      <c r="A697" s="5">
        <v>39523</v>
      </c>
      <c r="B697" s="5">
        <f>EURUSD10080[[#This Row],[date_start]]+5</f>
        <v>39528</v>
      </c>
      <c r="C697" s="4">
        <v>96451</v>
      </c>
      <c r="D697" s="6">
        <v>1.5704</v>
      </c>
      <c r="E697" s="6">
        <v>1.5902000000000001</v>
      </c>
      <c r="F697" s="6">
        <v>1.5396000000000001</v>
      </c>
      <c r="G697" s="6">
        <v>1.5431999999999999</v>
      </c>
    </row>
    <row r="698" spans="1:7" x14ac:dyDescent="0.25">
      <c r="A698" s="5">
        <v>39516</v>
      </c>
      <c r="B698" s="5">
        <f>EURUSD10080[[#This Row],[date_start]]+5</f>
        <v>39521</v>
      </c>
      <c r="C698" s="4">
        <v>73026</v>
      </c>
      <c r="D698" s="6">
        <v>1.5399</v>
      </c>
      <c r="E698" s="6">
        <v>1.5687</v>
      </c>
      <c r="F698" s="6">
        <v>1.5281</v>
      </c>
      <c r="G698" s="6">
        <v>1.5672999999999999</v>
      </c>
    </row>
    <row r="699" spans="1:7" x14ac:dyDescent="0.25">
      <c r="A699" s="5">
        <v>39509</v>
      </c>
      <c r="B699" s="5">
        <f>EURUSD10080[[#This Row],[date_start]]+5</f>
        <v>39514</v>
      </c>
      <c r="C699" s="4">
        <v>65682</v>
      </c>
      <c r="D699" s="6">
        <v>1.5212000000000001</v>
      </c>
      <c r="E699" s="6">
        <v>1.5462</v>
      </c>
      <c r="F699" s="6">
        <v>1.5145</v>
      </c>
      <c r="G699" s="6">
        <v>1.5354000000000001</v>
      </c>
    </row>
    <row r="700" spans="1:7" x14ac:dyDescent="0.25">
      <c r="A700" s="5">
        <v>39502</v>
      </c>
      <c r="B700" s="5">
        <f>EURUSD10080[[#This Row],[date_start]]+5</f>
        <v>39507</v>
      </c>
      <c r="C700" s="4">
        <v>64537</v>
      </c>
      <c r="D700" s="6">
        <v>1.4834000000000001</v>
      </c>
      <c r="E700" s="6">
        <v>1.5238</v>
      </c>
      <c r="F700" s="6">
        <v>1.4778</v>
      </c>
      <c r="G700" s="6">
        <v>1.5178</v>
      </c>
    </row>
    <row r="701" spans="1:7" x14ac:dyDescent="0.25">
      <c r="A701" s="5">
        <v>39495</v>
      </c>
      <c r="B701" s="5">
        <f>EURUSD10080[[#This Row],[date_start]]+5</f>
        <v>39500</v>
      </c>
      <c r="C701" s="4">
        <v>52474</v>
      </c>
      <c r="D701" s="6">
        <v>1.4672000000000001</v>
      </c>
      <c r="E701" s="6">
        <v>1.4861</v>
      </c>
      <c r="F701" s="6">
        <v>1.4610000000000001</v>
      </c>
      <c r="G701" s="6">
        <v>1.4827999999999999</v>
      </c>
    </row>
    <row r="702" spans="1:7" x14ac:dyDescent="0.25">
      <c r="A702" s="5">
        <v>39488</v>
      </c>
      <c r="B702" s="5">
        <f>EURUSD10080[[#This Row],[date_start]]+5</f>
        <v>39493</v>
      </c>
      <c r="C702" s="4">
        <v>51781</v>
      </c>
      <c r="D702" s="6">
        <v>1.4523999999999999</v>
      </c>
      <c r="E702" s="6">
        <v>1.4706999999999999</v>
      </c>
      <c r="F702" s="6">
        <v>1.4480999999999999</v>
      </c>
      <c r="G702" s="6">
        <v>1.4681</v>
      </c>
    </row>
    <row r="703" spans="1:7" x14ac:dyDescent="0.25">
      <c r="A703" s="5">
        <v>39481</v>
      </c>
      <c r="B703" s="5">
        <f>EURUSD10080[[#This Row],[date_start]]+5</f>
        <v>39486</v>
      </c>
      <c r="C703" s="4">
        <v>57880</v>
      </c>
      <c r="D703" s="6">
        <v>1.4796</v>
      </c>
      <c r="E703" s="6">
        <v>1.4846999999999999</v>
      </c>
      <c r="F703" s="6">
        <v>1.4438</v>
      </c>
      <c r="G703" s="6">
        <v>1.4503999999999999</v>
      </c>
    </row>
    <row r="704" spans="1:7" x14ac:dyDescent="0.25">
      <c r="A704" s="5">
        <v>39474</v>
      </c>
      <c r="B704" s="5">
        <f>EURUSD10080[[#This Row],[date_start]]+5</f>
        <v>39479</v>
      </c>
      <c r="C704" s="4">
        <v>58817</v>
      </c>
      <c r="D704" s="6">
        <v>1.4691000000000001</v>
      </c>
      <c r="E704" s="6">
        <v>1.4948999999999999</v>
      </c>
      <c r="F704" s="6">
        <v>1.4661</v>
      </c>
      <c r="G704" s="6">
        <v>1.4801</v>
      </c>
    </row>
    <row r="705" spans="1:7" x14ac:dyDescent="0.25">
      <c r="A705" s="5">
        <v>39467</v>
      </c>
      <c r="B705" s="5">
        <f>EURUSD10080[[#This Row],[date_start]]+5</f>
        <v>39472</v>
      </c>
      <c r="C705" s="4">
        <v>82507</v>
      </c>
      <c r="D705" s="6">
        <v>1.4597</v>
      </c>
      <c r="E705" s="6">
        <v>1.4778</v>
      </c>
      <c r="F705" s="6">
        <v>1.4365000000000001</v>
      </c>
      <c r="G705" s="6">
        <v>1.4681</v>
      </c>
    </row>
    <row r="706" spans="1:7" x14ac:dyDescent="0.25">
      <c r="A706" s="5">
        <v>39460</v>
      </c>
      <c r="B706" s="5">
        <f>EURUSD10080[[#This Row],[date_start]]+5</f>
        <v>39465</v>
      </c>
      <c r="C706" s="4">
        <v>59070</v>
      </c>
      <c r="D706" s="6">
        <v>1.4806999999999999</v>
      </c>
      <c r="E706" s="6">
        <v>1.4921</v>
      </c>
      <c r="F706" s="6">
        <v>1.4589000000000001</v>
      </c>
      <c r="G706" s="6">
        <v>1.462</v>
      </c>
    </row>
    <row r="707" spans="1:7" x14ac:dyDescent="0.25">
      <c r="A707" s="5">
        <v>39453</v>
      </c>
      <c r="B707" s="5">
        <f>EURUSD10080[[#This Row],[date_start]]+5</f>
        <v>39458</v>
      </c>
      <c r="C707" s="4">
        <v>47761</v>
      </c>
      <c r="D707" s="6">
        <v>1.4745999999999999</v>
      </c>
      <c r="E707" s="6">
        <v>1.4819</v>
      </c>
      <c r="F707" s="6">
        <v>1.4638</v>
      </c>
      <c r="G707" s="6">
        <v>1.4776</v>
      </c>
    </row>
    <row r="708" spans="1:7" x14ac:dyDescent="0.25">
      <c r="A708" s="5">
        <v>39446</v>
      </c>
      <c r="B708" s="5">
        <f>EURUSD10080[[#This Row],[date_start]]+5</f>
        <v>39451</v>
      </c>
      <c r="C708" s="4">
        <v>29735</v>
      </c>
      <c r="D708" s="6">
        <v>1.4722</v>
      </c>
      <c r="E708" s="6">
        <v>1.4823</v>
      </c>
      <c r="F708" s="6">
        <v>1.4581</v>
      </c>
      <c r="G708" s="6">
        <v>1.474</v>
      </c>
    </row>
    <row r="709" spans="1:7" x14ac:dyDescent="0.25">
      <c r="A709" s="5">
        <v>39439</v>
      </c>
      <c r="B709" s="5">
        <f>EURUSD10080[[#This Row],[date_start]]+5</f>
        <v>39444</v>
      </c>
      <c r="C709" s="4">
        <v>20236</v>
      </c>
      <c r="D709" s="6">
        <v>1.4373</v>
      </c>
      <c r="E709" s="6">
        <v>1.4728000000000001</v>
      </c>
      <c r="F709" s="6">
        <v>1.4370000000000001</v>
      </c>
      <c r="G709" s="6">
        <v>1.4721</v>
      </c>
    </row>
    <row r="710" spans="1:7" x14ac:dyDescent="0.25">
      <c r="A710" s="5">
        <v>39432</v>
      </c>
      <c r="B710" s="5">
        <f>EURUSD10080[[#This Row],[date_start]]+5</f>
        <v>39437</v>
      </c>
      <c r="C710" s="4">
        <v>43028</v>
      </c>
      <c r="D710" s="6">
        <v>1.4404999999999999</v>
      </c>
      <c r="E710" s="6">
        <v>1.4453</v>
      </c>
      <c r="F710" s="6">
        <v>1.4309000000000001</v>
      </c>
      <c r="G710" s="6">
        <v>1.4380999999999999</v>
      </c>
    </row>
    <row r="711" spans="1:7" x14ac:dyDescent="0.25">
      <c r="A711" s="5">
        <v>39425</v>
      </c>
      <c r="B711" s="5">
        <f>EURUSD10080[[#This Row],[date_start]]+5</f>
        <v>39430</v>
      </c>
      <c r="C711" s="4">
        <v>45172</v>
      </c>
      <c r="D711" s="6">
        <v>1.4654</v>
      </c>
      <c r="E711" s="6">
        <v>1.4750000000000001</v>
      </c>
      <c r="F711" s="6">
        <v>1.4410000000000001</v>
      </c>
      <c r="G711" s="6">
        <v>1.4429000000000001</v>
      </c>
    </row>
    <row r="712" spans="1:7" x14ac:dyDescent="0.25">
      <c r="A712" s="5">
        <v>39418</v>
      </c>
      <c r="B712" s="5">
        <f>EURUSD10080[[#This Row],[date_start]]+5</f>
        <v>39423</v>
      </c>
      <c r="C712" s="4">
        <v>45913</v>
      </c>
      <c r="D712" s="6">
        <v>1.4648000000000001</v>
      </c>
      <c r="E712" s="6">
        <v>1.4769000000000001</v>
      </c>
      <c r="F712" s="6">
        <v>1.4527000000000001</v>
      </c>
      <c r="G712" s="6">
        <v>1.4657</v>
      </c>
    </row>
    <row r="713" spans="1:7" x14ac:dyDescent="0.25">
      <c r="A713" s="5">
        <v>39411</v>
      </c>
      <c r="B713" s="5">
        <f>EURUSD10080[[#This Row],[date_start]]+5</f>
        <v>39416</v>
      </c>
      <c r="C713" s="4">
        <v>48943</v>
      </c>
      <c r="D713" s="6">
        <v>1.4825999999999999</v>
      </c>
      <c r="E713" s="6">
        <v>1.4904999999999999</v>
      </c>
      <c r="F713" s="6">
        <v>1.4626999999999999</v>
      </c>
      <c r="G713" s="6">
        <v>1.4638</v>
      </c>
    </row>
    <row r="714" spans="1:7" x14ac:dyDescent="0.25">
      <c r="A714" s="5">
        <v>39404</v>
      </c>
      <c r="B714" s="5">
        <f>EURUSD10080[[#This Row],[date_start]]+5</f>
        <v>39409</v>
      </c>
      <c r="C714" s="4">
        <v>45893</v>
      </c>
      <c r="D714" s="6">
        <v>1.4666999999999999</v>
      </c>
      <c r="E714" s="6">
        <v>1.4965999999999999</v>
      </c>
      <c r="F714" s="6">
        <v>1.462</v>
      </c>
      <c r="G714" s="6">
        <v>1.4836</v>
      </c>
    </row>
    <row r="715" spans="1:7" x14ac:dyDescent="0.25">
      <c r="A715" s="5">
        <v>39397</v>
      </c>
      <c r="B715" s="5">
        <f>EURUSD10080[[#This Row],[date_start]]+5</f>
        <v>39402</v>
      </c>
      <c r="C715" s="4">
        <v>53781</v>
      </c>
      <c r="D715" s="6">
        <v>1.4677</v>
      </c>
      <c r="E715" s="6">
        <v>1.4728000000000001</v>
      </c>
      <c r="F715" s="6">
        <v>1.4519</v>
      </c>
      <c r="G715" s="6">
        <v>1.4661</v>
      </c>
    </row>
    <row r="716" spans="1:7" x14ac:dyDescent="0.25">
      <c r="A716" s="5">
        <v>39390</v>
      </c>
      <c r="B716" s="5">
        <f>EURUSD10080[[#This Row],[date_start]]+5</f>
        <v>39395</v>
      </c>
      <c r="C716" s="4">
        <v>50918</v>
      </c>
      <c r="D716" s="6">
        <v>1.4518</v>
      </c>
      <c r="E716" s="6">
        <v>1.4751000000000001</v>
      </c>
      <c r="F716" s="6">
        <v>1.4441999999999999</v>
      </c>
      <c r="G716" s="6">
        <v>1.4679</v>
      </c>
    </row>
    <row r="717" spans="1:7" x14ac:dyDescent="0.25">
      <c r="A717" s="5">
        <v>39383</v>
      </c>
      <c r="B717" s="5">
        <f>EURUSD10080[[#This Row],[date_start]]+5</f>
        <v>39388</v>
      </c>
      <c r="C717" s="4">
        <v>42060</v>
      </c>
      <c r="D717" s="6">
        <v>1.4412</v>
      </c>
      <c r="E717" s="6">
        <v>1.4527000000000001</v>
      </c>
      <c r="F717" s="6">
        <v>1.4373</v>
      </c>
      <c r="G717" s="6">
        <v>1.4503999999999999</v>
      </c>
    </row>
    <row r="718" spans="1:7" x14ac:dyDescent="0.25">
      <c r="A718" s="5">
        <v>39376</v>
      </c>
      <c r="B718" s="5">
        <f>EURUSD10080[[#This Row],[date_start]]+5</f>
        <v>39381</v>
      </c>
      <c r="C718" s="4">
        <v>43399</v>
      </c>
      <c r="D718" s="6">
        <v>1.4334</v>
      </c>
      <c r="E718" s="6">
        <v>1.4393</v>
      </c>
      <c r="F718" s="6">
        <v>1.4125000000000001</v>
      </c>
      <c r="G718" s="6">
        <v>1.4392</v>
      </c>
    </row>
    <row r="719" spans="1:7" x14ac:dyDescent="0.25">
      <c r="A719" s="5">
        <v>39369</v>
      </c>
      <c r="B719" s="5">
        <f>EURUSD10080[[#This Row],[date_start]]+5</f>
        <v>39374</v>
      </c>
      <c r="C719" s="4">
        <v>35799</v>
      </c>
      <c r="D719" s="6">
        <v>1.4176</v>
      </c>
      <c r="E719" s="6">
        <v>1.4317</v>
      </c>
      <c r="F719" s="6">
        <v>1.4142999999999999</v>
      </c>
      <c r="G719" s="6">
        <v>1.43</v>
      </c>
    </row>
    <row r="720" spans="1:7" x14ac:dyDescent="0.25">
      <c r="A720" s="5">
        <v>39362</v>
      </c>
      <c r="B720" s="5">
        <f>EURUSD10080[[#This Row],[date_start]]+5</f>
        <v>39367</v>
      </c>
      <c r="C720" s="4">
        <v>32668</v>
      </c>
      <c r="D720" s="6">
        <v>1.415</v>
      </c>
      <c r="E720" s="6">
        <v>1.4239999999999999</v>
      </c>
      <c r="F720" s="6">
        <v>1.4014</v>
      </c>
      <c r="G720" s="6">
        <v>1.4177</v>
      </c>
    </row>
    <row r="721" spans="1:7" x14ac:dyDescent="0.25">
      <c r="A721" s="5">
        <v>39355</v>
      </c>
      <c r="B721" s="5">
        <f>EURUSD10080[[#This Row],[date_start]]+5</f>
        <v>39360</v>
      </c>
      <c r="C721" s="4">
        <v>34145</v>
      </c>
      <c r="D721" s="6">
        <v>1.4279999999999999</v>
      </c>
      <c r="E721" s="6">
        <v>1.4280999999999999</v>
      </c>
      <c r="F721" s="6">
        <v>1.4032</v>
      </c>
      <c r="G721" s="6">
        <v>1.4134</v>
      </c>
    </row>
    <row r="722" spans="1:7" x14ac:dyDescent="0.25">
      <c r="A722" s="5">
        <v>39348</v>
      </c>
      <c r="B722" s="5">
        <f>EURUSD10080[[#This Row],[date_start]]+5</f>
        <v>39353</v>
      </c>
      <c r="C722" s="4">
        <v>35042</v>
      </c>
      <c r="D722" s="6">
        <v>1.4089</v>
      </c>
      <c r="E722" s="6">
        <v>1.4278</v>
      </c>
      <c r="F722" s="6">
        <v>1.4059999999999999</v>
      </c>
      <c r="G722" s="6">
        <v>1.4266000000000001</v>
      </c>
    </row>
    <row r="723" spans="1:7" x14ac:dyDescent="0.25">
      <c r="A723" s="5">
        <v>39341</v>
      </c>
      <c r="B723" s="5">
        <f>EURUSD10080[[#This Row],[date_start]]+5</f>
        <v>39346</v>
      </c>
      <c r="C723" s="4">
        <v>39160</v>
      </c>
      <c r="D723" s="6">
        <v>1.3872</v>
      </c>
      <c r="E723" s="6">
        <v>1.4118999999999999</v>
      </c>
      <c r="F723" s="6">
        <v>1.3828</v>
      </c>
      <c r="G723" s="6">
        <v>1.409</v>
      </c>
    </row>
    <row r="724" spans="1:7" x14ac:dyDescent="0.25">
      <c r="A724" s="5">
        <v>39334</v>
      </c>
      <c r="B724" s="5">
        <f>EURUSD10080[[#This Row],[date_start]]+5</f>
        <v>39339</v>
      </c>
      <c r="C724" s="4">
        <v>34534</v>
      </c>
      <c r="D724" s="6">
        <v>1.3781000000000001</v>
      </c>
      <c r="E724" s="6">
        <v>1.3926000000000001</v>
      </c>
      <c r="F724" s="6">
        <v>1.3766</v>
      </c>
      <c r="G724" s="6">
        <v>1.3874</v>
      </c>
    </row>
    <row r="725" spans="1:7" x14ac:dyDescent="0.25">
      <c r="A725" s="5">
        <v>39327</v>
      </c>
      <c r="B725" s="5">
        <f>EURUSD10080[[#This Row],[date_start]]+5</f>
        <v>39332</v>
      </c>
      <c r="C725" s="4">
        <v>28501</v>
      </c>
      <c r="D725" s="6">
        <v>1.3628</v>
      </c>
      <c r="E725" s="6">
        <v>1.3796999999999999</v>
      </c>
      <c r="F725" s="6">
        <v>1.355</v>
      </c>
      <c r="G725" s="6">
        <v>1.3767</v>
      </c>
    </row>
    <row r="726" spans="1:7" x14ac:dyDescent="0.25">
      <c r="A726" s="5">
        <v>39320</v>
      </c>
      <c r="B726" s="5">
        <f>EURUSD10080[[#This Row],[date_start]]+5</f>
        <v>39325</v>
      </c>
      <c r="C726" s="4">
        <v>34237</v>
      </c>
      <c r="D726" s="6">
        <v>1.3672</v>
      </c>
      <c r="E726" s="6">
        <v>1.3718999999999999</v>
      </c>
      <c r="F726" s="6">
        <v>1.3562000000000001</v>
      </c>
      <c r="G726" s="6">
        <v>1.3628</v>
      </c>
    </row>
    <row r="727" spans="1:7" x14ac:dyDescent="0.25">
      <c r="A727" s="5">
        <v>39313</v>
      </c>
      <c r="B727" s="5">
        <f>EURUSD10080[[#This Row],[date_start]]+5</f>
        <v>39318</v>
      </c>
      <c r="C727" s="4">
        <v>37044</v>
      </c>
      <c r="D727" s="6">
        <v>1.3476999999999999</v>
      </c>
      <c r="E727" s="6">
        <v>1.3681000000000001</v>
      </c>
      <c r="F727" s="6">
        <v>1.345</v>
      </c>
      <c r="G727" s="6">
        <v>1.3674999999999999</v>
      </c>
    </row>
    <row r="728" spans="1:7" x14ac:dyDescent="0.25">
      <c r="A728" s="5">
        <v>39306</v>
      </c>
      <c r="B728" s="5">
        <f>EURUSD10080[[#This Row],[date_start]]+5</f>
        <v>39311</v>
      </c>
      <c r="C728" s="4">
        <v>53444</v>
      </c>
      <c r="D728" s="6">
        <v>1.3685</v>
      </c>
      <c r="E728" s="6">
        <v>1.3708</v>
      </c>
      <c r="F728" s="6">
        <v>1.3360000000000001</v>
      </c>
      <c r="G728" s="6">
        <v>1.3473999999999999</v>
      </c>
    </row>
    <row r="729" spans="1:7" x14ac:dyDescent="0.25">
      <c r="A729" s="5">
        <v>39299</v>
      </c>
      <c r="B729" s="5">
        <f>EURUSD10080[[#This Row],[date_start]]+5</f>
        <v>39304</v>
      </c>
      <c r="C729" s="4">
        <v>36852</v>
      </c>
      <c r="D729" s="6">
        <v>1.3837999999999999</v>
      </c>
      <c r="E729" s="6">
        <v>1.3837999999999999</v>
      </c>
      <c r="F729" s="6">
        <v>1.3643000000000001</v>
      </c>
      <c r="G729" s="6">
        <v>1.3693</v>
      </c>
    </row>
    <row r="730" spans="1:7" x14ac:dyDescent="0.25">
      <c r="A730" s="5">
        <v>39292</v>
      </c>
      <c r="B730" s="5">
        <f>EURUSD10080[[#This Row],[date_start]]+5</f>
        <v>39297</v>
      </c>
      <c r="C730" s="4">
        <v>39506</v>
      </c>
      <c r="D730" s="6">
        <v>1.3612</v>
      </c>
      <c r="E730" s="6">
        <v>1.3816999999999999</v>
      </c>
      <c r="F730" s="6">
        <v>1.3609</v>
      </c>
      <c r="G730" s="6">
        <v>1.3773</v>
      </c>
    </row>
    <row r="731" spans="1:7" x14ac:dyDescent="0.25">
      <c r="A731" s="5">
        <v>39285</v>
      </c>
      <c r="B731" s="5">
        <f>EURUSD10080[[#This Row],[date_start]]+5</f>
        <v>39290</v>
      </c>
      <c r="C731" s="4">
        <v>37541</v>
      </c>
      <c r="D731" s="6">
        <v>1.383</v>
      </c>
      <c r="E731" s="6">
        <v>1.3851</v>
      </c>
      <c r="F731" s="6">
        <v>1.3626</v>
      </c>
      <c r="G731" s="6">
        <v>1.3634999999999999</v>
      </c>
    </row>
    <row r="732" spans="1:7" x14ac:dyDescent="0.25">
      <c r="A732" s="5">
        <v>39278</v>
      </c>
      <c r="B732" s="5">
        <f>EURUSD10080[[#This Row],[date_start]]+5</f>
        <v>39283</v>
      </c>
      <c r="C732" s="4">
        <v>28130</v>
      </c>
      <c r="D732" s="6">
        <v>1.3779999999999999</v>
      </c>
      <c r="E732" s="6">
        <v>1.3842000000000001</v>
      </c>
      <c r="F732" s="6">
        <v>1.3752</v>
      </c>
      <c r="G732" s="6">
        <v>1.3826000000000001</v>
      </c>
    </row>
    <row r="733" spans="1:7" x14ac:dyDescent="0.25">
      <c r="A733" s="5">
        <v>39271</v>
      </c>
      <c r="B733" s="5">
        <f>EURUSD10080[[#This Row],[date_start]]+5</f>
        <v>39276</v>
      </c>
      <c r="C733" s="4">
        <v>28969</v>
      </c>
      <c r="D733" s="6">
        <v>1.3632</v>
      </c>
      <c r="E733" s="6">
        <v>1.3812</v>
      </c>
      <c r="F733" s="6">
        <v>1.3593999999999999</v>
      </c>
      <c r="G733" s="6">
        <v>1.3782000000000001</v>
      </c>
    </row>
    <row r="734" spans="1:7" x14ac:dyDescent="0.25">
      <c r="A734" s="5">
        <v>39264</v>
      </c>
      <c r="B734" s="5">
        <f>EURUSD10080[[#This Row],[date_start]]+5</f>
        <v>39269</v>
      </c>
      <c r="C734" s="4">
        <v>24316</v>
      </c>
      <c r="D734" s="6">
        <v>1.3542000000000001</v>
      </c>
      <c r="E734" s="6">
        <v>1.3658999999999999</v>
      </c>
      <c r="F734" s="6">
        <v>1.3527</v>
      </c>
      <c r="G734" s="6">
        <v>1.3625</v>
      </c>
    </row>
    <row r="735" spans="1:7" x14ac:dyDescent="0.25">
      <c r="A735" s="5">
        <v>39257</v>
      </c>
      <c r="B735" s="5">
        <f>EURUSD10080[[#This Row],[date_start]]+5</f>
        <v>39262</v>
      </c>
      <c r="C735" s="4">
        <v>24821</v>
      </c>
      <c r="D735" s="6">
        <v>1.3467</v>
      </c>
      <c r="E735" s="6">
        <v>1.3541000000000001</v>
      </c>
      <c r="F735" s="6">
        <v>1.3414999999999999</v>
      </c>
      <c r="G735" s="6">
        <v>1.3540000000000001</v>
      </c>
    </row>
    <row r="736" spans="1:7" x14ac:dyDescent="0.25">
      <c r="A736" s="5">
        <v>39250</v>
      </c>
      <c r="B736" s="5">
        <f>EURUSD10080[[#This Row],[date_start]]+5</f>
        <v>39255</v>
      </c>
      <c r="C736" s="4">
        <v>22519</v>
      </c>
      <c r="D736" s="6">
        <v>1.3381000000000001</v>
      </c>
      <c r="E736" s="6">
        <v>1.347</v>
      </c>
      <c r="F736" s="6">
        <v>1.3371</v>
      </c>
      <c r="G736" s="6">
        <v>1.3469</v>
      </c>
    </row>
    <row r="737" spans="1:7" x14ac:dyDescent="0.25">
      <c r="A737" s="5">
        <v>39243</v>
      </c>
      <c r="B737" s="5">
        <f>EURUSD10080[[#This Row],[date_start]]+5</f>
        <v>39248</v>
      </c>
      <c r="C737" s="4">
        <v>24553</v>
      </c>
      <c r="D737" s="6">
        <v>1.3362000000000001</v>
      </c>
      <c r="E737" s="6">
        <v>1.3388</v>
      </c>
      <c r="F737" s="6">
        <v>1.3262</v>
      </c>
      <c r="G737" s="6">
        <v>1.3388</v>
      </c>
    </row>
    <row r="738" spans="1:7" x14ac:dyDescent="0.25">
      <c r="A738" s="5">
        <v>39236</v>
      </c>
      <c r="B738" s="5">
        <f>EURUSD10080[[#This Row],[date_start]]+5</f>
        <v>39241</v>
      </c>
      <c r="C738" s="4">
        <v>24732</v>
      </c>
      <c r="D738" s="6">
        <v>1.3440000000000001</v>
      </c>
      <c r="E738" s="6">
        <v>1.3552999999999999</v>
      </c>
      <c r="F738" s="6">
        <v>1.3320000000000001</v>
      </c>
      <c r="G738" s="6">
        <v>1.3371999999999999</v>
      </c>
    </row>
    <row r="739" spans="1:7" x14ac:dyDescent="0.25">
      <c r="A739" s="5">
        <v>39229</v>
      </c>
      <c r="B739" s="5">
        <f>EURUSD10080[[#This Row],[date_start]]+5</f>
        <v>39234</v>
      </c>
      <c r="C739" s="4">
        <v>22316</v>
      </c>
      <c r="D739" s="6">
        <v>1.3447</v>
      </c>
      <c r="E739" s="6">
        <v>1.3519000000000001</v>
      </c>
      <c r="F739" s="6">
        <v>1.3391999999999999</v>
      </c>
      <c r="G739" s="6">
        <v>1.3448</v>
      </c>
    </row>
    <row r="740" spans="1:7" x14ac:dyDescent="0.25">
      <c r="A740" s="5">
        <v>39222</v>
      </c>
      <c r="B740" s="5">
        <f>EURUSD10080[[#This Row],[date_start]]+5</f>
        <v>39227</v>
      </c>
      <c r="C740" s="4">
        <v>23600</v>
      </c>
      <c r="D740" s="6">
        <v>1.3516999999999999</v>
      </c>
      <c r="E740" s="6">
        <v>1.3525</v>
      </c>
      <c r="F740" s="6">
        <v>1.3411</v>
      </c>
      <c r="G740" s="6">
        <v>1.3442000000000001</v>
      </c>
    </row>
    <row r="741" spans="1:7" x14ac:dyDescent="0.25">
      <c r="A741" s="5">
        <v>39215</v>
      </c>
      <c r="B741" s="5">
        <f>EURUSD10080[[#This Row],[date_start]]+5</f>
        <v>39220</v>
      </c>
      <c r="C741" s="4">
        <v>25056</v>
      </c>
      <c r="D741" s="6">
        <v>1.3531</v>
      </c>
      <c r="E741" s="6">
        <v>1.3609</v>
      </c>
      <c r="F741" s="6">
        <v>1.3464</v>
      </c>
      <c r="G741" s="6">
        <v>1.3507</v>
      </c>
    </row>
    <row r="742" spans="1:7" x14ac:dyDescent="0.25">
      <c r="A742" s="5">
        <v>39208</v>
      </c>
      <c r="B742" s="5">
        <f>EURUSD10080[[#This Row],[date_start]]+5</f>
        <v>39213</v>
      </c>
      <c r="C742" s="4">
        <v>25212</v>
      </c>
      <c r="D742" s="6">
        <v>1.3597999999999999</v>
      </c>
      <c r="E742" s="6">
        <v>1.3627</v>
      </c>
      <c r="F742" s="6">
        <v>1.3461000000000001</v>
      </c>
      <c r="G742" s="6">
        <v>1.3524</v>
      </c>
    </row>
    <row r="743" spans="1:7" x14ac:dyDescent="0.25">
      <c r="A743" s="5">
        <v>39201</v>
      </c>
      <c r="B743" s="5">
        <f>EURUSD10080[[#This Row],[date_start]]+5</f>
        <v>39206</v>
      </c>
      <c r="C743" s="4">
        <v>27805</v>
      </c>
      <c r="D743" s="6">
        <v>1.3635999999999999</v>
      </c>
      <c r="E743" s="6">
        <v>1.3677999999999999</v>
      </c>
      <c r="F743" s="6">
        <v>1.3534999999999999</v>
      </c>
      <c r="G743" s="6">
        <v>1.3591</v>
      </c>
    </row>
    <row r="744" spans="1:7" x14ac:dyDescent="0.25">
      <c r="A744" s="5">
        <v>39194</v>
      </c>
      <c r="B744" s="5">
        <f>EURUSD10080[[#This Row],[date_start]]+5</f>
        <v>39199</v>
      </c>
      <c r="C744" s="4">
        <v>29844</v>
      </c>
      <c r="D744" s="6">
        <v>1.3604000000000001</v>
      </c>
      <c r="E744" s="6">
        <v>1.3681000000000001</v>
      </c>
      <c r="F744" s="6">
        <v>1.3541000000000001</v>
      </c>
      <c r="G744" s="6">
        <v>1.3651</v>
      </c>
    </row>
    <row r="745" spans="1:7" x14ac:dyDescent="0.25">
      <c r="A745" s="5">
        <v>39187</v>
      </c>
      <c r="B745" s="5">
        <f>EURUSD10080[[#This Row],[date_start]]+5</f>
        <v>39192</v>
      </c>
      <c r="C745" s="4">
        <v>29382</v>
      </c>
      <c r="D745" s="6">
        <v>1.3566</v>
      </c>
      <c r="E745" s="6">
        <v>1.3635999999999999</v>
      </c>
      <c r="F745" s="6">
        <v>1.3525</v>
      </c>
      <c r="G745" s="6">
        <v>1.359</v>
      </c>
    </row>
    <row r="746" spans="1:7" x14ac:dyDescent="0.25">
      <c r="A746" s="5">
        <v>39180</v>
      </c>
      <c r="B746" s="5">
        <f>EURUSD10080[[#This Row],[date_start]]+5</f>
        <v>39185</v>
      </c>
      <c r="C746" s="4">
        <v>25688</v>
      </c>
      <c r="D746" s="6">
        <v>1.3374999999999999</v>
      </c>
      <c r="E746" s="6">
        <v>1.3552</v>
      </c>
      <c r="F746" s="6">
        <v>1.3339000000000001</v>
      </c>
      <c r="G746" s="6">
        <v>1.3527</v>
      </c>
    </row>
    <row r="747" spans="1:7" x14ac:dyDescent="0.25">
      <c r="A747" s="5">
        <v>39173</v>
      </c>
      <c r="B747" s="5">
        <f>EURUSD10080[[#This Row],[date_start]]+5</f>
        <v>39178</v>
      </c>
      <c r="C747" s="4">
        <v>22798</v>
      </c>
      <c r="D747" s="6">
        <v>1.3371999999999999</v>
      </c>
      <c r="E747" s="6">
        <v>1.3439000000000001</v>
      </c>
      <c r="F747" s="6">
        <v>1.3318000000000001</v>
      </c>
      <c r="G747" s="6">
        <v>1.3378000000000001</v>
      </c>
    </row>
    <row r="748" spans="1:7" x14ac:dyDescent="0.25">
      <c r="A748" s="5">
        <v>39166</v>
      </c>
      <c r="B748" s="5">
        <f>EURUSD10080[[#This Row],[date_start]]+5</f>
        <v>39171</v>
      </c>
      <c r="C748" s="4">
        <v>33432</v>
      </c>
      <c r="D748" s="6">
        <v>1.3288</v>
      </c>
      <c r="E748" s="6">
        <v>1.3399000000000001</v>
      </c>
      <c r="F748" s="6">
        <v>1.3252999999999999</v>
      </c>
      <c r="G748" s="6">
        <v>1.3353999999999999</v>
      </c>
    </row>
    <row r="749" spans="1:7" x14ac:dyDescent="0.25">
      <c r="A749" s="5">
        <v>39159</v>
      </c>
      <c r="B749" s="5">
        <f>EURUSD10080[[#This Row],[date_start]]+5</f>
        <v>39164</v>
      </c>
      <c r="C749" s="4">
        <v>31129</v>
      </c>
      <c r="D749" s="6">
        <v>1.3318000000000001</v>
      </c>
      <c r="E749" s="6">
        <v>1.341</v>
      </c>
      <c r="F749" s="6">
        <v>1.3268</v>
      </c>
      <c r="G749" s="6">
        <v>1.3282</v>
      </c>
    </row>
    <row r="750" spans="1:7" x14ac:dyDescent="0.25">
      <c r="A750" s="5">
        <v>39152</v>
      </c>
      <c r="B750" s="5">
        <f>EURUSD10080[[#This Row],[date_start]]+5</f>
        <v>39157</v>
      </c>
      <c r="C750" s="4">
        <v>32991</v>
      </c>
      <c r="D750" s="6">
        <v>1.3117000000000001</v>
      </c>
      <c r="E750" s="6">
        <v>1.3338000000000001</v>
      </c>
      <c r="F750" s="6">
        <v>1.3109</v>
      </c>
      <c r="G750" s="6">
        <v>1.3315999999999999</v>
      </c>
    </row>
    <row r="751" spans="1:7" x14ac:dyDescent="0.25">
      <c r="A751" s="5">
        <v>39145</v>
      </c>
      <c r="B751" s="5">
        <f>EURUSD10080[[#This Row],[date_start]]+5</f>
        <v>39150</v>
      </c>
      <c r="C751" s="4">
        <v>35335</v>
      </c>
      <c r="D751" s="6">
        <v>1.3209</v>
      </c>
      <c r="E751" s="6">
        <v>1.321</v>
      </c>
      <c r="F751" s="6">
        <v>1.3069999999999999</v>
      </c>
      <c r="G751" s="6">
        <v>1.3116000000000001</v>
      </c>
    </row>
    <row r="752" spans="1:7" x14ac:dyDescent="0.25">
      <c r="A752" s="5">
        <v>39138</v>
      </c>
      <c r="B752" s="5">
        <f>EURUSD10080[[#This Row],[date_start]]+5</f>
        <v>39143</v>
      </c>
      <c r="C752" s="4">
        <v>36490</v>
      </c>
      <c r="D752" s="6">
        <v>1.3189</v>
      </c>
      <c r="E752" s="6">
        <v>1.3258000000000001</v>
      </c>
      <c r="F752" s="6">
        <v>1.3141</v>
      </c>
      <c r="G752" s="6">
        <v>1.319</v>
      </c>
    </row>
    <row r="753" spans="1:7" x14ac:dyDescent="0.25">
      <c r="A753" s="5">
        <v>39131</v>
      </c>
      <c r="B753" s="5">
        <f>EURUSD10080[[#This Row],[date_start]]+5</f>
        <v>39136</v>
      </c>
      <c r="C753" s="4">
        <v>26602</v>
      </c>
      <c r="D753" s="6">
        <v>1.3153999999999999</v>
      </c>
      <c r="E753" s="6">
        <v>1.3187</v>
      </c>
      <c r="F753" s="6">
        <v>1.3079000000000001</v>
      </c>
      <c r="G753" s="6">
        <v>1.3167</v>
      </c>
    </row>
    <row r="754" spans="1:7" x14ac:dyDescent="0.25">
      <c r="A754" s="5">
        <v>39124</v>
      </c>
      <c r="B754" s="5">
        <f>EURUSD10080[[#This Row],[date_start]]+5</f>
        <v>39129</v>
      </c>
      <c r="C754" s="4">
        <v>31534</v>
      </c>
      <c r="D754" s="6">
        <v>1.3015000000000001</v>
      </c>
      <c r="E754" s="6">
        <v>1.3170999999999999</v>
      </c>
      <c r="F754" s="6">
        <v>1.2939000000000001</v>
      </c>
      <c r="G754" s="6">
        <v>1.3136000000000001</v>
      </c>
    </row>
    <row r="755" spans="1:7" x14ac:dyDescent="0.25">
      <c r="A755" s="5">
        <v>39117</v>
      </c>
      <c r="B755" s="5">
        <f>EURUSD10080[[#This Row],[date_start]]+5</f>
        <v>39122</v>
      </c>
      <c r="C755" s="4">
        <v>28462</v>
      </c>
      <c r="D755" s="6">
        <v>1.2955000000000001</v>
      </c>
      <c r="E755" s="6">
        <v>1.3045</v>
      </c>
      <c r="F755" s="6">
        <v>1.2910999999999999</v>
      </c>
      <c r="G755" s="6">
        <v>1.3006</v>
      </c>
    </row>
    <row r="756" spans="1:7" x14ac:dyDescent="0.25">
      <c r="A756" s="5">
        <v>39110</v>
      </c>
      <c r="B756" s="5">
        <f>EURUSD10080[[#This Row],[date_start]]+5</f>
        <v>39115</v>
      </c>
      <c r="C756" s="4">
        <v>32564</v>
      </c>
      <c r="D756" s="6">
        <v>1.2921</v>
      </c>
      <c r="E756" s="6">
        <v>1.3062</v>
      </c>
      <c r="F756" s="6">
        <v>1.2896000000000001</v>
      </c>
      <c r="G756" s="6">
        <v>1.2959000000000001</v>
      </c>
    </row>
    <row r="757" spans="1:7" x14ac:dyDescent="0.25">
      <c r="A757" s="5">
        <v>39103</v>
      </c>
      <c r="B757" s="5">
        <f>EURUSD10080[[#This Row],[date_start]]+5</f>
        <v>39108</v>
      </c>
      <c r="C757" s="4">
        <v>41778</v>
      </c>
      <c r="D757" s="6">
        <v>1.2956000000000001</v>
      </c>
      <c r="E757" s="6">
        <v>1.3042</v>
      </c>
      <c r="F757" s="6">
        <v>1.2876000000000001</v>
      </c>
      <c r="G757" s="6">
        <v>1.2914000000000001</v>
      </c>
    </row>
    <row r="758" spans="1:7" x14ac:dyDescent="0.25">
      <c r="A758" s="5">
        <v>39096</v>
      </c>
      <c r="B758" s="5">
        <f>EURUSD10080[[#This Row],[date_start]]+5</f>
        <v>39101</v>
      </c>
      <c r="C758" s="4">
        <v>39111</v>
      </c>
      <c r="D758" s="6">
        <v>1.2927</v>
      </c>
      <c r="E758" s="6">
        <v>1.2999000000000001</v>
      </c>
      <c r="F758" s="6">
        <v>1.2895000000000001</v>
      </c>
      <c r="G758" s="6">
        <v>1.296</v>
      </c>
    </row>
    <row r="759" spans="1:7" x14ac:dyDescent="0.25">
      <c r="A759" s="5">
        <v>39089</v>
      </c>
      <c r="B759" s="5">
        <f>EURUSD10080[[#This Row],[date_start]]+5</f>
        <v>39094</v>
      </c>
      <c r="C759" s="4">
        <v>42369</v>
      </c>
      <c r="D759" s="6">
        <v>1.3009999999999999</v>
      </c>
      <c r="E759" s="6">
        <v>1.3050999999999999</v>
      </c>
      <c r="F759" s="6">
        <v>1.2865</v>
      </c>
      <c r="G759" s="6">
        <v>1.2922</v>
      </c>
    </row>
    <row r="760" spans="1:7" x14ac:dyDescent="0.25">
      <c r="A760" s="5">
        <v>39082</v>
      </c>
      <c r="B760" s="5">
        <f>EURUSD10080[[#This Row],[date_start]]+5</f>
        <v>39087</v>
      </c>
      <c r="C760" s="4">
        <v>36774</v>
      </c>
      <c r="D760" s="6">
        <v>1.3189</v>
      </c>
      <c r="E760" s="6">
        <v>1.3295999999999999</v>
      </c>
      <c r="F760" s="6">
        <v>1.298</v>
      </c>
      <c r="G760" s="6">
        <v>1.3001</v>
      </c>
    </row>
    <row r="761" spans="1:7" x14ac:dyDescent="0.25">
      <c r="A761" s="5">
        <v>39075</v>
      </c>
      <c r="B761" s="5">
        <f>EURUSD10080[[#This Row],[date_start]]+5</f>
        <v>39080</v>
      </c>
      <c r="C761" s="4">
        <v>40139</v>
      </c>
      <c r="D761" s="6">
        <v>1.3138000000000001</v>
      </c>
      <c r="E761" s="6">
        <v>1.3205</v>
      </c>
      <c r="F761" s="6">
        <v>1.3087</v>
      </c>
      <c r="G761" s="6">
        <v>1.3204</v>
      </c>
    </row>
    <row r="762" spans="1:7" x14ac:dyDescent="0.25">
      <c r="A762" s="5">
        <v>39068</v>
      </c>
      <c r="B762" s="5">
        <f>EURUSD10080[[#This Row],[date_start]]+5</f>
        <v>39073</v>
      </c>
      <c r="C762" s="4">
        <v>39337</v>
      </c>
      <c r="D762" s="6">
        <v>1.3082</v>
      </c>
      <c r="E762" s="6">
        <v>1.3244</v>
      </c>
      <c r="F762" s="6">
        <v>1.3050999999999999</v>
      </c>
      <c r="G762" s="6">
        <v>1.3128</v>
      </c>
    </row>
    <row r="763" spans="1:7" x14ac:dyDescent="0.25">
      <c r="A763" s="5">
        <v>39061</v>
      </c>
      <c r="B763" s="5">
        <f>EURUSD10080[[#This Row],[date_start]]+5</f>
        <v>39066</v>
      </c>
      <c r="C763" s="4">
        <v>45137</v>
      </c>
      <c r="D763" s="6">
        <v>1.3182</v>
      </c>
      <c r="E763" s="6">
        <v>1.3290999999999999</v>
      </c>
      <c r="F763" s="6">
        <v>1.3059000000000001</v>
      </c>
      <c r="G763" s="6">
        <v>1.3079000000000001</v>
      </c>
    </row>
    <row r="764" spans="1:7" x14ac:dyDescent="0.25">
      <c r="A764" s="5">
        <v>39054</v>
      </c>
      <c r="B764" s="5">
        <f>EURUSD10080[[#This Row],[date_start]]+5</f>
        <v>39059</v>
      </c>
      <c r="C764" s="4">
        <v>43982</v>
      </c>
      <c r="D764" s="6">
        <v>1.3362000000000001</v>
      </c>
      <c r="E764" s="6">
        <v>1.3364</v>
      </c>
      <c r="F764" s="6">
        <v>1.3189</v>
      </c>
      <c r="G764" s="6">
        <v>1.3202</v>
      </c>
    </row>
    <row r="765" spans="1:7" x14ac:dyDescent="0.25">
      <c r="A765" s="5">
        <v>39047</v>
      </c>
      <c r="B765" s="5">
        <f>EURUSD10080[[#This Row],[date_start]]+5</f>
        <v>39052</v>
      </c>
      <c r="C765" s="4">
        <v>45657</v>
      </c>
      <c r="D765" s="6">
        <v>1.3156000000000001</v>
      </c>
      <c r="E765" s="6">
        <v>1.3347</v>
      </c>
      <c r="F765" s="6">
        <v>1.3086</v>
      </c>
      <c r="G765" s="6">
        <v>1.3335999999999999</v>
      </c>
    </row>
    <row r="766" spans="1:7" x14ac:dyDescent="0.25">
      <c r="A766" s="5">
        <v>39040</v>
      </c>
      <c r="B766" s="5">
        <f>EURUSD10080[[#This Row],[date_start]]+5</f>
        <v>39045</v>
      </c>
      <c r="C766" s="4">
        <v>33915</v>
      </c>
      <c r="D766" s="6">
        <v>1.2825</v>
      </c>
      <c r="E766" s="6">
        <v>1.3109</v>
      </c>
      <c r="F766" s="6">
        <v>1.2797000000000001</v>
      </c>
      <c r="G766" s="6">
        <v>1.3092999999999999</v>
      </c>
    </row>
    <row r="767" spans="1:7" x14ac:dyDescent="0.25">
      <c r="A767" s="5">
        <v>39033</v>
      </c>
      <c r="B767" s="5">
        <f>EURUSD10080[[#This Row],[date_start]]+5</f>
        <v>39038</v>
      </c>
      <c r="C767" s="4">
        <v>38721</v>
      </c>
      <c r="D767" s="6">
        <v>1.2850999999999999</v>
      </c>
      <c r="E767" s="6">
        <v>1.2878000000000001</v>
      </c>
      <c r="F767" s="6">
        <v>1.2761</v>
      </c>
      <c r="G767" s="6">
        <v>1.2827999999999999</v>
      </c>
    </row>
    <row r="768" spans="1:7" x14ac:dyDescent="0.25">
      <c r="A768" s="5">
        <v>39026</v>
      </c>
      <c r="B768" s="5">
        <f>EURUSD10080[[#This Row],[date_start]]+5</f>
        <v>39031</v>
      </c>
      <c r="C768" s="4">
        <v>33187</v>
      </c>
      <c r="D768" s="6">
        <v>1.2717000000000001</v>
      </c>
      <c r="E768" s="6">
        <v>1.2899</v>
      </c>
      <c r="F768" s="6">
        <v>1.2688999999999999</v>
      </c>
      <c r="G768" s="6">
        <v>1.284</v>
      </c>
    </row>
    <row r="769" spans="1:7" x14ac:dyDescent="0.25">
      <c r="A769" s="5">
        <v>39019</v>
      </c>
      <c r="B769" s="5">
        <f>EURUSD10080[[#This Row],[date_start]]+5</f>
        <v>39024</v>
      </c>
      <c r="C769" s="4">
        <v>32290</v>
      </c>
      <c r="D769" s="6">
        <v>1.2729999999999999</v>
      </c>
      <c r="E769" s="6">
        <v>1.2797000000000001</v>
      </c>
      <c r="F769" s="6">
        <v>1.2677</v>
      </c>
      <c r="G769" s="6">
        <v>1.2716000000000001</v>
      </c>
    </row>
    <row r="770" spans="1:7" x14ac:dyDescent="0.25">
      <c r="A770" s="5">
        <v>39012</v>
      </c>
      <c r="B770" s="5">
        <f>EURUSD10080[[#This Row],[date_start]]+5</f>
        <v>39017</v>
      </c>
      <c r="C770" s="4">
        <v>31943</v>
      </c>
      <c r="D770" s="6">
        <v>1.2615000000000001</v>
      </c>
      <c r="E770" s="6">
        <v>1.2748999999999999</v>
      </c>
      <c r="F770" s="6">
        <v>1.2524</v>
      </c>
      <c r="G770" s="6">
        <v>1.274</v>
      </c>
    </row>
    <row r="771" spans="1:7" x14ac:dyDescent="0.25">
      <c r="A771" s="5">
        <v>39005</v>
      </c>
      <c r="B771" s="5">
        <f>EURUSD10080[[#This Row],[date_start]]+5</f>
        <v>39010</v>
      </c>
      <c r="C771" s="4">
        <v>30263</v>
      </c>
      <c r="D771" s="6">
        <v>1.2501</v>
      </c>
      <c r="E771" s="6">
        <v>1.2641</v>
      </c>
      <c r="F771" s="6">
        <v>1.2487999999999999</v>
      </c>
      <c r="G771" s="6">
        <v>1.2616000000000001</v>
      </c>
    </row>
    <row r="772" spans="1:7" x14ac:dyDescent="0.25">
      <c r="A772" s="5">
        <v>38998</v>
      </c>
      <c r="B772" s="5">
        <f>EURUSD10080[[#This Row],[date_start]]+5</f>
        <v>39003</v>
      </c>
      <c r="C772" s="4">
        <v>29861</v>
      </c>
      <c r="D772" s="6">
        <v>1.2587999999999999</v>
      </c>
      <c r="E772" s="6">
        <v>1.2612000000000001</v>
      </c>
      <c r="F772" s="6">
        <v>1.2483</v>
      </c>
      <c r="G772" s="6">
        <v>1.2512000000000001</v>
      </c>
    </row>
    <row r="773" spans="1:7" x14ac:dyDescent="0.25">
      <c r="A773" s="5">
        <v>38991</v>
      </c>
      <c r="B773" s="5">
        <f>EURUSD10080[[#This Row],[date_start]]+5</f>
        <v>38996</v>
      </c>
      <c r="C773" s="4">
        <v>43311</v>
      </c>
      <c r="D773" s="6">
        <v>1.2683</v>
      </c>
      <c r="E773" s="6">
        <v>1.2764</v>
      </c>
      <c r="F773" s="6">
        <v>1.2574000000000001</v>
      </c>
      <c r="G773" s="6">
        <v>1.2599</v>
      </c>
    </row>
    <row r="774" spans="1:7" x14ac:dyDescent="0.25">
      <c r="A774" s="5">
        <v>38984</v>
      </c>
      <c r="B774" s="5">
        <f>EURUSD10080[[#This Row],[date_start]]+5</f>
        <v>38989</v>
      </c>
      <c r="C774" s="4">
        <v>52679</v>
      </c>
      <c r="D774" s="6">
        <v>1.2788999999999999</v>
      </c>
      <c r="E774" s="6">
        <v>1.2819</v>
      </c>
      <c r="F774" s="6">
        <v>1.2639</v>
      </c>
      <c r="G774" s="6">
        <v>1.2673000000000001</v>
      </c>
    </row>
    <row r="775" spans="1:7" x14ac:dyDescent="0.25">
      <c r="A775" s="5">
        <v>38977</v>
      </c>
      <c r="B775" s="5">
        <f>EURUSD10080[[#This Row],[date_start]]+5</f>
        <v>38982</v>
      </c>
      <c r="C775" s="4">
        <v>52549</v>
      </c>
      <c r="D775" s="6">
        <v>1.2637</v>
      </c>
      <c r="E775" s="6">
        <v>1.2829999999999999</v>
      </c>
      <c r="F775" s="6">
        <v>1.2628999999999999</v>
      </c>
      <c r="G775" s="6">
        <v>1.2783</v>
      </c>
    </row>
    <row r="776" spans="1:7" x14ac:dyDescent="0.25">
      <c r="A776" s="5">
        <v>38970</v>
      </c>
      <c r="B776" s="5">
        <f>EURUSD10080[[#This Row],[date_start]]+5</f>
        <v>38975</v>
      </c>
      <c r="C776" s="4">
        <v>45845</v>
      </c>
      <c r="D776" s="6">
        <v>1.2665999999999999</v>
      </c>
      <c r="E776" s="6">
        <v>1.2756000000000001</v>
      </c>
      <c r="F776" s="6">
        <v>1.2629999999999999</v>
      </c>
      <c r="G776" s="6">
        <v>1.2659</v>
      </c>
    </row>
    <row r="777" spans="1:7" x14ac:dyDescent="0.25">
      <c r="A777" s="5">
        <v>38963</v>
      </c>
      <c r="B777" s="5">
        <f>EURUSD10080[[#This Row],[date_start]]+5</f>
        <v>38968</v>
      </c>
      <c r="C777" s="4">
        <v>46374</v>
      </c>
      <c r="D777" s="6">
        <v>1.2846</v>
      </c>
      <c r="E777" s="6">
        <v>1.2877000000000001</v>
      </c>
      <c r="F777" s="6">
        <v>1.2649999999999999</v>
      </c>
      <c r="G777" s="6">
        <v>1.2674000000000001</v>
      </c>
    </row>
    <row r="778" spans="1:7" x14ac:dyDescent="0.25">
      <c r="A778" s="5">
        <v>38956</v>
      </c>
      <c r="B778" s="5">
        <f>EURUSD10080[[#This Row],[date_start]]+5</f>
        <v>38961</v>
      </c>
      <c r="C778" s="4">
        <v>47724</v>
      </c>
      <c r="D778" s="6">
        <v>1.2761</v>
      </c>
      <c r="E778" s="6">
        <v>1.2881</v>
      </c>
      <c r="F778" s="6">
        <v>1.2748999999999999</v>
      </c>
      <c r="G778" s="6">
        <v>1.2836000000000001</v>
      </c>
    </row>
    <row r="779" spans="1:7" x14ac:dyDescent="0.25">
      <c r="A779" s="5">
        <v>38949</v>
      </c>
      <c r="B779" s="5">
        <f>EURUSD10080[[#This Row],[date_start]]+5</f>
        <v>38954</v>
      </c>
      <c r="C779" s="4">
        <v>47617</v>
      </c>
      <c r="D779" s="6">
        <v>1.2827</v>
      </c>
      <c r="E779" s="6">
        <v>1.2942</v>
      </c>
      <c r="F779" s="6">
        <v>1.2723</v>
      </c>
      <c r="G779" s="6">
        <v>1.2754000000000001</v>
      </c>
    </row>
    <row r="780" spans="1:7" x14ac:dyDescent="0.25">
      <c r="A780" s="5">
        <v>38942</v>
      </c>
      <c r="B780" s="5">
        <f>EURUSD10080[[#This Row],[date_start]]+5</f>
        <v>38947</v>
      </c>
      <c r="C780" s="4">
        <v>45672</v>
      </c>
      <c r="D780" s="6">
        <v>1.2712000000000001</v>
      </c>
      <c r="E780" s="6">
        <v>1.2889999999999999</v>
      </c>
      <c r="F780" s="6">
        <v>1.2694000000000001</v>
      </c>
      <c r="G780" s="6">
        <v>1.2825</v>
      </c>
    </row>
    <row r="781" spans="1:7" x14ac:dyDescent="0.25">
      <c r="A781" s="5">
        <v>38935</v>
      </c>
      <c r="B781" s="5">
        <f>EURUSD10080[[#This Row],[date_start]]+5</f>
        <v>38940</v>
      </c>
      <c r="C781" s="4">
        <v>48752</v>
      </c>
      <c r="D781" s="6">
        <v>1.2884</v>
      </c>
      <c r="E781" s="6">
        <v>1.2915000000000001</v>
      </c>
      <c r="F781" s="6">
        <v>1.2715000000000001</v>
      </c>
      <c r="G781" s="6">
        <v>1.2721</v>
      </c>
    </row>
    <row r="782" spans="1:7" x14ac:dyDescent="0.25">
      <c r="A782" s="5">
        <v>38928</v>
      </c>
      <c r="B782" s="5">
        <f>EURUSD10080[[#This Row],[date_start]]+5</f>
        <v>38933</v>
      </c>
      <c r="C782" s="4">
        <v>47356</v>
      </c>
      <c r="D782" s="6">
        <v>1.2765</v>
      </c>
      <c r="E782" s="6">
        <v>1.2911999999999999</v>
      </c>
      <c r="F782" s="6">
        <v>1.272</v>
      </c>
      <c r="G782" s="6">
        <v>1.2874000000000001</v>
      </c>
    </row>
    <row r="783" spans="1:7" x14ac:dyDescent="0.25">
      <c r="A783" s="5">
        <v>38921</v>
      </c>
      <c r="B783" s="5">
        <f>EURUSD10080[[#This Row],[date_start]]+5</f>
        <v>38926</v>
      </c>
      <c r="C783" s="4">
        <v>47696</v>
      </c>
      <c r="D783" s="6">
        <v>1.2704</v>
      </c>
      <c r="E783" s="6">
        <v>1.2775000000000001</v>
      </c>
      <c r="F783" s="6">
        <v>1.2559</v>
      </c>
      <c r="G783" s="6">
        <v>1.2762</v>
      </c>
    </row>
    <row r="784" spans="1:7" x14ac:dyDescent="0.25">
      <c r="A784" s="5">
        <v>38914</v>
      </c>
      <c r="B784" s="5">
        <f>EURUSD10080[[#This Row],[date_start]]+5</f>
        <v>38919</v>
      </c>
      <c r="C784" s="4">
        <v>48612</v>
      </c>
      <c r="D784" s="6">
        <v>1.2638</v>
      </c>
      <c r="E784" s="6">
        <v>1.2707999999999999</v>
      </c>
      <c r="F784" s="6">
        <v>1.2457</v>
      </c>
      <c r="G784" s="6">
        <v>1.27</v>
      </c>
    </row>
    <row r="785" spans="1:7" x14ac:dyDescent="0.25">
      <c r="A785" s="5">
        <v>38907</v>
      </c>
      <c r="B785" s="5">
        <f>EURUSD10080[[#This Row],[date_start]]+5</f>
        <v>38912</v>
      </c>
      <c r="C785" s="4">
        <v>48135</v>
      </c>
      <c r="D785" s="6">
        <v>1.2813000000000001</v>
      </c>
      <c r="E785" s="6">
        <v>1.282</v>
      </c>
      <c r="F785" s="6">
        <v>1.2625999999999999</v>
      </c>
      <c r="G785" s="6">
        <v>1.2649999999999999</v>
      </c>
    </row>
    <row r="786" spans="1:7" x14ac:dyDescent="0.25">
      <c r="A786" s="5">
        <v>38900</v>
      </c>
      <c r="B786" s="5">
        <f>EURUSD10080[[#This Row],[date_start]]+5</f>
        <v>38905</v>
      </c>
      <c r="C786" s="4">
        <v>48234</v>
      </c>
      <c r="D786" s="6">
        <v>1.2787999999999999</v>
      </c>
      <c r="E786" s="6">
        <v>1.2864</v>
      </c>
      <c r="F786" s="6">
        <v>1.2705</v>
      </c>
      <c r="G786" s="6">
        <v>1.2809999999999999</v>
      </c>
    </row>
    <row r="787" spans="1:7" x14ac:dyDescent="0.25">
      <c r="A787" s="5">
        <v>38893</v>
      </c>
      <c r="B787" s="5">
        <f>EURUSD10080[[#This Row],[date_start]]+5</f>
        <v>38898</v>
      </c>
      <c r="C787" s="4">
        <v>48738</v>
      </c>
      <c r="D787" s="6">
        <v>1.2505999999999999</v>
      </c>
      <c r="E787" s="6">
        <v>1.2799</v>
      </c>
      <c r="F787" s="6">
        <v>1.2501</v>
      </c>
      <c r="G787" s="6">
        <v>1.2789999999999999</v>
      </c>
    </row>
    <row r="788" spans="1:7" x14ac:dyDescent="0.25">
      <c r="A788" s="5">
        <v>38886</v>
      </c>
      <c r="B788" s="5">
        <f>EURUSD10080[[#This Row],[date_start]]+5</f>
        <v>38891</v>
      </c>
      <c r="C788" s="4">
        <v>47101</v>
      </c>
      <c r="D788" s="6">
        <v>1.2648999999999999</v>
      </c>
      <c r="E788" s="6">
        <v>1.2682</v>
      </c>
      <c r="F788" s="6">
        <v>1.2478</v>
      </c>
      <c r="G788" s="6">
        <v>1.2509999999999999</v>
      </c>
    </row>
    <row r="789" spans="1:7" x14ac:dyDescent="0.25">
      <c r="A789" s="5">
        <v>38879</v>
      </c>
      <c r="B789" s="5">
        <f>EURUSD10080[[#This Row],[date_start]]+5</f>
        <v>38884</v>
      </c>
      <c r="C789" s="4">
        <v>48926</v>
      </c>
      <c r="D789" s="6">
        <v>1.2615000000000001</v>
      </c>
      <c r="E789" s="6">
        <v>1.2676000000000001</v>
      </c>
      <c r="F789" s="6">
        <v>1.2529999999999999</v>
      </c>
      <c r="G789" s="6">
        <v>1.2646999999999999</v>
      </c>
    </row>
    <row r="790" spans="1:7" x14ac:dyDescent="0.25">
      <c r="A790" s="5">
        <v>38872</v>
      </c>
      <c r="B790" s="5">
        <f>EURUSD10080[[#This Row],[date_start]]+5</f>
        <v>38877</v>
      </c>
      <c r="C790" s="4">
        <v>51520</v>
      </c>
      <c r="D790" s="6">
        <v>1.2927</v>
      </c>
      <c r="E790" s="6">
        <v>1.2981</v>
      </c>
      <c r="F790" s="6">
        <v>1.2597</v>
      </c>
      <c r="G790" s="6">
        <v>1.2642</v>
      </c>
    </row>
    <row r="791" spans="1:7" x14ac:dyDescent="0.25">
      <c r="A791" s="5">
        <v>38865</v>
      </c>
      <c r="B791" s="5">
        <f>EURUSD10080[[#This Row],[date_start]]+5</f>
        <v>38870</v>
      </c>
      <c r="C791" s="4">
        <v>50645</v>
      </c>
      <c r="D791" s="6">
        <v>1.2732000000000001</v>
      </c>
      <c r="E791" s="6">
        <v>1.2941</v>
      </c>
      <c r="F791" s="6">
        <v>1.2718</v>
      </c>
      <c r="G791" s="6">
        <v>1.2922</v>
      </c>
    </row>
    <row r="792" spans="1:7" x14ac:dyDescent="0.25">
      <c r="A792" s="5">
        <v>38858</v>
      </c>
      <c r="B792" s="5">
        <f>EURUSD10080[[#This Row],[date_start]]+5</f>
        <v>38863</v>
      </c>
      <c r="C792" s="4">
        <v>50598</v>
      </c>
      <c r="D792" s="6">
        <v>1.2763</v>
      </c>
      <c r="E792" s="6">
        <v>1.2895000000000001</v>
      </c>
      <c r="F792" s="6">
        <v>1.2694000000000001</v>
      </c>
      <c r="G792" s="6">
        <v>1.2737000000000001</v>
      </c>
    </row>
    <row r="793" spans="1:7" x14ac:dyDescent="0.25">
      <c r="A793" s="5">
        <v>38851</v>
      </c>
      <c r="B793" s="5">
        <f>EURUSD10080[[#This Row],[date_start]]+5</f>
        <v>38856</v>
      </c>
      <c r="C793" s="4">
        <v>50986</v>
      </c>
      <c r="D793" s="6">
        <v>1.2947</v>
      </c>
      <c r="E793" s="6">
        <v>1.2972999999999999</v>
      </c>
      <c r="F793" s="6">
        <v>1.2692000000000001</v>
      </c>
      <c r="G793" s="6">
        <v>1.2770999999999999</v>
      </c>
    </row>
    <row r="794" spans="1:7" x14ac:dyDescent="0.25">
      <c r="A794" s="5">
        <v>38844</v>
      </c>
      <c r="B794" s="5">
        <f>EURUSD10080[[#This Row],[date_start]]+5</f>
        <v>38849</v>
      </c>
      <c r="C794" s="4">
        <v>50627</v>
      </c>
      <c r="D794" s="6">
        <v>1.2744</v>
      </c>
      <c r="E794" s="6">
        <v>1.296</v>
      </c>
      <c r="F794" s="6">
        <v>1.266</v>
      </c>
      <c r="G794" s="6">
        <v>1.2926</v>
      </c>
    </row>
    <row r="795" spans="1:7" x14ac:dyDescent="0.25">
      <c r="A795" s="5">
        <v>38837</v>
      </c>
      <c r="B795" s="5">
        <f>EURUSD10080[[#This Row],[date_start]]+5</f>
        <v>38842</v>
      </c>
      <c r="C795" s="4">
        <v>50423</v>
      </c>
      <c r="D795" s="6">
        <v>1.2628999999999999</v>
      </c>
      <c r="E795" s="6">
        <v>1.2766</v>
      </c>
      <c r="F795" s="6">
        <v>1.2555000000000001</v>
      </c>
      <c r="G795" s="6">
        <v>1.2726999999999999</v>
      </c>
    </row>
    <row r="796" spans="1:7" x14ac:dyDescent="0.25">
      <c r="A796" s="5">
        <v>38830</v>
      </c>
      <c r="B796" s="5">
        <f>EURUSD10080[[#This Row],[date_start]]+5</f>
        <v>38835</v>
      </c>
      <c r="C796" s="4">
        <v>51405</v>
      </c>
      <c r="D796" s="6">
        <v>1.2371000000000001</v>
      </c>
      <c r="E796" s="6">
        <v>1.2643</v>
      </c>
      <c r="F796" s="6">
        <v>1.2333000000000001</v>
      </c>
      <c r="G796" s="6">
        <v>1.2635000000000001</v>
      </c>
    </row>
    <row r="797" spans="1:7" x14ac:dyDescent="0.25">
      <c r="A797" s="5">
        <v>38823</v>
      </c>
      <c r="B797" s="5">
        <f>EURUSD10080[[#This Row],[date_start]]+5</f>
        <v>38828</v>
      </c>
      <c r="C797" s="4">
        <v>49700</v>
      </c>
      <c r="D797" s="6">
        <v>1.2121999999999999</v>
      </c>
      <c r="E797" s="6">
        <v>1.2396</v>
      </c>
      <c r="F797" s="6">
        <v>1.2119</v>
      </c>
      <c r="G797" s="6">
        <v>1.234</v>
      </c>
    </row>
    <row r="798" spans="1:7" x14ac:dyDescent="0.25">
      <c r="A798" s="5">
        <v>38816</v>
      </c>
      <c r="B798" s="5">
        <f>EURUSD10080[[#This Row],[date_start]]+5</f>
        <v>38821</v>
      </c>
      <c r="C798" s="4">
        <v>45312</v>
      </c>
      <c r="D798" s="6">
        <v>1.2105999999999999</v>
      </c>
      <c r="E798" s="6">
        <v>1.2170000000000001</v>
      </c>
      <c r="F798" s="6">
        <v>1.2064999999999999</v>
      </c>
      <c r="G798" s="6">
        <v>1.2111000000000001</v>
      </c>
    </row>
    <row r="799" spans="1:7" x14ac:dyDescent="0.25">
      <c r="A799" s="5">
        <v>38809</v>
      </c>
      <c r="B799" s="5">
        <f>EURUSD10080[[#This Row],[date_start]]+5</f>
        <v>38814</v>
      </c>
      <c r="C799" s="4">
        <v>52371</v>
      </c>
      <c r="D799" s="6">
        <v>1.2119</v>
      </c>
      <c r="E799" s="6">
        <v>1.2335</v>
      </c>
      <c r="F799" s="6">
        <v>1.2031000000000001</v>
      </c>
      <c r="G799" s="6">
        <v>1.2093</v>
      </c>
    </row>
    <row r="800" spans="1:7" x14ac:dyDescent="0.25">
      <c r="A800" s="5">
        <v>38802</v>
      </c>
      <c r="B800" s="5">
        <f>EURUSD10080[[#This Row],[date_start]]+5</f>
        <v>38807</v>
      </c>
      <c r="C800" s="4">
        <v>50639</v>
      </c>
      <c r="D800" s="6">
        <v>1.2039</v>
      </c>
      <c r="E800" s="6">
        <v>1.2178</v>
      </c>
      <c r="F800" s="6">
        <v>1.198</v>
      </c>
      <c r="G800" s="6">
        <v>1.2116</v>
      </c>
    </row>
    <row r="801" spans="1:7" x14ac:dyDescent="0.25">
      <c r="A801" s="5">
        <v>38795</v>
      </c>
      <c r="B801" s="5">
        <f>EURUSD10080[[#This Row],[date_start]]+5</f>
        <v>38800</v>
      </c>
      <c r="C801" s="4">
        <v>48778</v>
      </c>
      <c r="D801" s="6">
        <v>1.2176</v>
      </c>
      <c r="E801" s="6">
        <v>1.2199</v>
      </c>
      <c r="F801" s="6">
        <v>1.1951000000000001</v>
      </c>
      <c r="G801" s="6">
        <v>1.204</v>
      </c>
    </row>
    <row r="802" spans="1:7" x14ac:dyDescent="0.25">
      <c r="A802" s="5">
        <v>38788</v>
      </c>
      <c r="B802" s="5">
        <f>EURUSD10080[[#This Row],[date_start]]+5</f>
        <v>38793</v>
      </c>
      <c r="C802" s="4">
        <v>49694</v>
      </c>
      <c r="D802" s="6">
        <v>1.1913</v>
      </c>
      <c r="E802" s="6">
        <v>1.2209000000000001</v>
      </c>
      <c r="F802" s="6">
        <v>1.1911</v>
      </c>
      <c r="G802" s="6">
        <v>1.2190000000000001</v>
      </c>
    </row>
    <row r="803" spans="1:7" x14ac:dyDescent="0.25">
      <c r="A803" s="5">
        <v>38781</v>
      </c>
      <c r="B803" s="5">
        <f>EURUSD10080[[#This Row],[date_start]]+5</f>
        <v>38786</v>
      </c>
      <c r="C803" s="4">
        <v>47460</v>
      </c>
      <c r="D803" s="6">
        <v>1.2050000000000001</v>
      </c>
      <c r="E803" s="6">
        <v>1.2095</v>
      </c>
      <c r="F803" s="6">
        <v>1.1859</v>
      </c>
      <c r="G803" s="6">
        <v>1.1916</v>
      </c>
    </row>
    <row r="804" spans="1:7" x14ac:dyDescent="0.25">
      <c r="A804" s="5">
        <v>38774</v>
      </c>
      <c r="B804" s="5">
        <f>EURUSD10080[[#This Row],[date_start]]+5</f>
        <v>38779</v>
      </c>
      <c r="C804" s="4">
        <v>45442</v>
      </c>
      <c r="D804" s="6">
        <v>1.1866000000000001</v>
      </c>
      <c r="E804" s="6">
        <v>1.2055</v>
      </c>
      <c r="F804" s="6">
        <v>1.1825000000000001</v>
      </c>
      <c r="G804" s="6">
        <v>1.2037</v>
      </c>
    </row>
    <row r="805" spans="1:7" x14ac:dyDescent="0.25">
      <c r="A805" s="5">
        <v>38767</v>
      </c>
      <c r="B805" s="5">
        <f>EURUSD10080[[#This Row],[date_start]]+5</f>
        <v>38772</v>
      </c>
      <c r="C805" s="4">
        <v>43175</v>
      </c>
      <c r="D805" s="6">
        <v>1.1924999999999999</v>
      </c>
      <c r="E805" s="6">
        <v>1.1977</v>
      </c>
      <c r="F805" s="6">
        <v>1.1862999999999999</v>
      </c>
      <c r="G805" s="6">
        <v>1.1872</v>
      </c>
    </row>
    <row r="806" spans="1:7" x14ac:dyDescent="0.25">
      <c r="A806" s="5">
        <v>38760</v>
      </c>
      <c r="B806" s="5">
        <f>EURUSD10080[[#This Row],[date_start]]+5</f>
        <v>38765</v>
      </c>
      <c r="C806" s="4">
        <v>45168</v>
      </c>
      <c r="D806" s="6">
        <v>1.1895</v>
      </c>
      <c r="E806" s="6">
        <v>1.1955</v>
      </c>
      <c r="F806" s="6">
        <v>1.1848000000000001</v>
      </c>
      <c r="G806" s="6">
        <v>1.1932</v>
      </c>
    </row>
    <row r="807" spans="1:7" x14ac:dyDescent="0.25">
      <c r="A807" s="5">
        <v>38753</v>
      </c>
      <c r="B807" s="5">
        <f>EURUSD10080[[#This Row],[date_start]]+5</f>
        <v>38758</v>
      </c>
      <c r="C807" s="4">
        <v>45428</v>
      </c>
      <c r="D807" s="6">
        <v>1.2033</v>
      </c>
      <c r="E807" s="6">
        <v>1.2050000000000001</v>
      </c>
      <c r="F807" s="6">
        <v>1.1892</v>
      </c>
      <c r="G807" s="6">
        <v>1.1908000000000001</v>
      </c>
    </row>
    <row r="808" spans="1:7" x14ac:dyDescent="0.25">
      <c r="A808" s="5">
        <v>38746</v>
      </c>
      <c r="B808" s="5">
        <f>EURUSD10080[[#This Row],[date_start]]+5</f>
        <v>38751</v>
      </c>
      <c r="C808" s="4">
        <v>46182</v>
      </c>
      <c r="D808" s="6">
        <v>1.2103999999999999</v>
      </c>
      <c r="E808" s="6">
        <v>1.2191000000000001</v>
      </c>
      <c r="F808" s="6">
        <v>1.1967000000000001</v>
      </c>
      <c r="G808" s="6">
        <v>1.2024999999999999</v>
      </c>
    </row>
    <row r="809" spans="1:7" x14ac:dyDescent="0.25">
      <c r="A809" s="5">
        <v>38739</v>
      </c>
      <c r="B809" s="5">
        <f>EURUSD10080[[#This Row],[date_start]]+5</f>
        <v>38744</v>
      </c>
      <c r="C809" s="4">
        <v>49909</v>
      </c>
      <c r="D809" s="6">
        <v>1.2142999999999999</v>
      </c>
      <c r="E809" s="6">
        <v>1.2323999999999999</v>
      </c>
      <c r="F809" s="6">
        <v>1.2085999999999999</v>
      </c>
      <c r="G809" s="6">
        <v>1.2097</v>
      </c>
    </row>
    <row r="810" spans="1:7" x14ac:dyDescent="0.25">
      <c r="A810" s="5">
        <v>38732</v>
      </c>
      <c r="B810" s="5">
        <f>EURUSD10080[[#This Row],[date_start]]+5</f>
        <v>38737</v>
      </c>
      <c r="C810" s="4">
        <v>46555</v>
      </c>
      <c r="D810" s="6">
        <v>1.2153</v>
      </c>
      <c r="E810" s="6">
        <v>1.2176</v>
      </c>
      <c r="F810" s="6">
        <v>1.204</v>
      </c>
      <c r="G810" s="6">
        <v>1.2136</v>
      </c>
    </row>
    <row r="811" spans="1:7" x14ac:dyDescent="0.25">
      <c r="A811" s="5">
        <v>38725</v>
      </c>
      <c r="B811" s="5">
        <f>EURUSD10080[[#This Row],[date_start]]+5</f>
        <v>38730</v>
      </c>
      <c r="C811" s="4">
        <v>48168</v>
      </c>
      <c r="D811" s="6">
        <v>1.2142999999999999</v>
      </c>
      <c r="E811" s="6">
        <v>1.2164999999999999</v>
      </c>
      <c r="F811" s="6">
        <v>1.2007000000000001</v>
      </c>
      <c r="G811" s="6">
        <v>1.2115</v>
      </c>
    </row>
    <row r="812" spans="1:7" x14ac:dyDescent="0.25">
      <c r="A812" s="5">
        <v>38718</v>
      </c>
      <c r="B812" s="5">
        <f>EURUSD10080[[#This Row],[date_start]]+5</f>
        <v>38723</v>
      </c>
      <c r="C812" s="4">
        <v>44251</v>
      </c>
      <c r="D812" s="6">
        <v>1.1849000000000001</v>
      </c>
      <c r="E812" s="6">
        <v>1.2181999999999999</v>
      </c>
      <c r="F812" s="6">
        <v>1.1800999999999999</v>
      </c>
      <c r="G812" s="6">
        <v>1.2142999999999999</v>
      </c>
    </row>
    <row r="813" spans="1:7" x14ac:dyDescent="0.25">
      <c r="A813" s="5">
        <v>38711</v>
      </c>
      <c r="B813" s="5">
        <f>EURUSD10080[[#This Row],[date_start]]+5</f>
        <v>38716</v>
      </c>
      <c r="C813" s="4">
        <v>39036</v>
      </c>
      <c r="D813" s="6">
        <v>1.1859999999999999</v>
      </c>
      <c r="E813" s="6">
        <v>1.1934</v>
      </c>
      <c r="F813" s="6">
        <v>1.1778</v>
      </c>
      <c r="G813" s="6">
        <v>1.1838</v>
      </c>
    </row>
    <row r="814" spans="1:7" x14ac:dyDescent="0.25">
      <c r="A814" s="5">
        <v>38704</v>
      </c>
      <c r="B814" s="5">
        <f>EURUSD10080[[#This Row],[date_start]]+5</f>
        <v>38709</v>
      </c>
      <c r="C814" s="4">
        <v>44957</v>
      </c>
      <c r="D814" s="6">
        <v>1.2024999999999999</v>
      </c>
      <c r="E814" s="6">
        <v>1.204</v>
      </c>
      <c r="F814" s="6">
        <v>1.1800999999999999</v>
      </c>
      <c r="G814" s="6">
        <v>1.1861999999999999</v>
      </c>
    </row>
    <row r="815" spans="1:7" x14ac:dyDescent="0.25">
      <c r="A815" s="5">
        <v>38697</v>
      </c>
      <c r="B815" s="5">
        <f>EURUSD10080[[#This Row],[date_start]]+5</f>
        <v>38702</v>
      </c>
      <c r="C815" s="4">
        <v>48590</v>
      </c>
      <c r="D815" s="6">
        <v>1.1788000000000001</v>
      </c>
      <c r="E815" s="6">
        <v>1.2063999999999999</v>
      </c>
      <c r="F815" s="6">
        <v>1.1783999999999999</v>
      </c>
      <c r="G815" s="6">
        <v>1.2015</v>
      </c>
    </row>
    <row r="816" spans="1:7" x14ac:dyDescent="0.25">
      <c r="A816" s="5">
        <v>38690</v>
      </c>
      <c r="B816" s="5">
        <f>EURUSD10080[[#This Row],[date_start]]+5</f>
        <v>38695</v>
      </c>
      <c r="C816" s="4">
        <v>46196</v>
      </c>
      <c r="D816" s="6">
        <v>1.17</v>
      </c>
      <c r="E816" s="6">
        <v>1.1853</v>
      </c>
      <c r="F816" s="6">
        <v>1.1687000000000001</v>
      </c>
      <c r="G816" s="6">
        <v>1.1815</v>
      </c>
    </row>
    <row r="817" spans="1:7" x14ac:dyDescent="0.25">
      <c r="A817" s="5">
        <v>38683</v>
      </c>
      <c r="B817" s="5">
        <f>EURUSD10080[[#This Row],[date_start]]+5</f>
        <v>38688</v>
      </c>
      <c r="C817" s="4">
        <v>48141</v>
      </c>
      <c r="D817" s="6">
        <v>1.1707000000000001</v>
      </c>
      <c r="E817" s="6">
        <v>1.1903999999999999</v>
      </c>
      <c r="F817" s="6">
        <v>1.1659999999999999</v>
      </c>
      <c r="G817" s="6">
        <v>1.171</v>
      </c>
    </row>
    <row r="818" spans="1:7" x14ac:dyDescent="0.25">
      <c r="A818" s="5">
        <v>38676</v>
      </c>
      <c r="B818" s="5">
        <f>EURUSD10080[[#This Row],[date_start]]+5</f>
        <v>38681</v>
      </c>
      <c r="C818" s="4">
        <v>46817</v>
      </c>
      <c r="D818" s="6">
        <v>1.1779999999999999</v>
      </c>
      <c r="E818" s="6">
        <v>1.1869000000000001</v>
      </c>
      <c r="F818" s="6">
        <v>1.1685000000000001</v>
      </c>
      <c r="G818" s="6">
        <v>1.1718999999999999</v>
      </c>
    </row>
    <row r="819" spans="1:7" x14ac:dyDescent="0.25">
      <c r="A819" s="5">
        <v>38669</v>
      </c>
      <c r="B819" s="5">
        <f>EURUSD10080[[#This Row],[date_start]]+5</f>
        <v>38674</v>
      </c>
      <c r="C819" s="4">
        <v>48184</v>
      </c>
      <c r="D819" s="6">
        <v>1.1718</v>
      </c>
      <c r="E819" s="6">
        <v>1.1796</v>
      </c>
      <c r="F819" s="6">
        <v>1.1637999999999999</v>
      </c>
      <c r="G819" s="6">
        <v>1.1771</v>
      </c>
    </row>
    <row r="820" spans="1:7" x14ac:dyDescent="0.25">
      <c r="A820" s="5">
        <v>38662</v>
      </c>
      <c r="B820" s="5">
        <f>EURUSD10080[[#This Row],[date_start]]+5</f>
        <v>38667</v>
      </c>
      <c r="C820" s="4">
        <v>46390</v>
      </c>
      <c r="D820" s="6">
        <v>1.1803999999999999</v>
      </c>
      <c r="E820" s="6">
        <v>1.1834</v>
      </c>
      <c r="F820" s="6">
        <v>1.1671</v>
      </c>
      <c r="G820" s="6">
        <v>1.1738</v>
      </c>
    </row>
    <row r="821" spans="1:7" x14ac:dyDescent="0.25">
      <c r="A821" s="5">
        <v>38655</v>
      </c>
      <c r="B821" s="5">
        <f>EURUSD10080[[#This Row],[date_start]]+5</f>
        <v>38660</v>
      </c>
      <c r="C821" s="4">
        <v>47754</v>
      </c>
      <c r="D821" s="6">
        <v>1.2062999999999999</v>
      </c>
      <c r="E821" s="6">
        <v>1.2092000000000001</v>
      </c>
      <c r="F821" s="6">
        <v>1.18</v>
      </c>
      <c r="G821" s="6">
        <v>1.181</v>
      </c>
    </row>
    <row r="822" spans="1:7" x14ac:dyDescent="0.25">
      <c r="A822" s="5">
        <v>38648</v>
      </c>
      <c r="B822" s="5">
        <f>EURUSD10080[[#This Row],[date_start]]+5</f>
        <v>38653</v>
      </c>
      <c r="C822" s="4">
        <v>47224</v>
      </c>
      <c r="D822" s="6">
        <v>1.1943999999999999</v>
      </c>
      <c r="E822" s="6">
        <v>1.2174</v>
      </c>
      <c r="F822" s="6">
        <v>1.1921999999999999</v>
      </c>
      <c r="G822" s="6">
        <v>1.2065999999999999</v>
      </c>
    </row>
    <row r="823" spans="1:7" x14ac:dyDescent="0.25">
      <c r="A823" s="5">
        <v>38641</v>
      </c>
      <c r="B823" s="5">
        <f>EURUSD10080[[#This Row],[date_start]]+5</f>
        <v>38646</v>
      </c>
      <c r="C823" s="4">
        <v>52975</v>
      </c>
      <c r="D823" s="6">
        <v>1.2078</v>
      </c>
      <c r="E823" s="6">
        <v>1.2123999999999999</v>
      </c>
      <c r="F823" s="6">
        <v>1.1875</v>
      </c>
      <c r="G823" s="6">
        <v>1.1956</v>
      </c>
    </row>
    <row r="824" spans="1:7" x14ac:dyDescent="0.25">
      <c r="A824" s="5">
        <v>38634</v>
      </c>
      <c r="B824" s="5">
        <f>EURUSD10080[[#This Row],[date_start]]+5</f>
        <v>38639</v>
      </c>
      <c r="C824" s="4">
        <v>47722</v>
      </c>
      <c r="D824" s="6">
        <v>1.2117</v>
      </c>
      <c r="E824" s="6">
        <v>1.2156</v>
      </c>
      <c r="F824" s="6">
        <v>1.1913</v>
      </c>
      <c r="G824" s="6">
        <v>1.2074</v>
      </c>
    </row>
    <row r="825" spans="1:7" x14ac:dyDescent="0.25">
      <c r="A825" s="5">
        <v>38627</v>
      </c>
      <c r="B825" s="5">
        <f>EURUSD10080[[#This Row],[date_start]]+5</f>
        <v>38632</v>
      </c>
      <c r="C825" s="4">
        <v>60206</v>
      </c>
      <c r="D825" s="6">
        <v>1.202</v>
      </c>
      <c r="E825" s="6">
        <v>1.2209000000000001</v>
      </c>
      <c r="F825" s="6">
        <v>1.19</v>
      </c>
      <c r="G825" s="6">
        <v>1.2128000000000001</v>
      </c>
    </row>
    <row r="826" spans="1:7" x14ac:dyDescent="0.25">
      <c r="A826" s="5">
        <v>38620</v>
      </c>
      <c r="B826" s="5">
        <f>EURUSD10080[[#This Row],[date_start]]+5</f>
        <v>38625</v>
      </c>
      <c r="C826" s="4">
        <v>59635</v>
      </c>
      <c r="D826" s="6">
        <v>1.2024999999999999</v>
      </c>
      <c r="E826" s="6">
        <v>1.2093</v>
      </c>
      <c r="F826" s="6">
        <v>1.1978</v>
      </c>
      <c r="G826" s="6">
        <v>1.2063999999999999</v>
      </c>
    </row>
    <row r="827" spans="1:7" x14ac:dyDescent="0.25">
      <c r="A827" s="5">
        <v>38613</v>
      </c>
      <c r="B827" s="5">
        <f>EURUSD10080[[#This Row],[date_start]]+5</f>
        <v>38618</v>
      </c>
      <c r="C827" s="4">
        <v>57755</v>
      </c>
      <c r="D827" s="6">
        <v>1.2162999999999999</v>
      </c>
      <c r="E827" s="6">
        <v>1.2274</v>
      </c>
      <c r="F827" s="6">
        <v>1.2033</v>
      </c>
      <c r="G827" s="6">
        <v>1.2034</v>
      </c>
    </row>
    <row r="828" spans="1:7" x14ac:dyDescent="0.25">
      <c r="A828" s="5">
        <v>38606</v>
      </c>
      <c r="B828" s="5">
        <f>EURUSD10080[[#This Row],[date_start]]+5</f>
        <v>38611</v>
      </c>
      <c r="C828" s="4">
        <v>59756</v>
      </c>
      <c r="D828" s="6">
        <v>1.2402</v>
      </c>
      <c r="E828" s="6">
        <v>1.2417</v>
      </c>
      <c r="F828" s="6">
        <v>1.2193000000000001</v>
      </c>
      <c r="G828" s="6">
        <v>1.2239</v>
      </c>
    </row>
    <row r="829" spans="1:7" x14ac:dyDescent="0.25">
      <c r="A829" s="5">
        <v>38599</v>
      </c>
      <c r="B829" s="5">
        <f>EURUSD10080[[#This Row],[date_start]]+5</f>
        <v>38604</v>
      </c>
      <c r="C829" s="4">
        <v>60418</v>
      </c>
      <c r="D829" s="6">
        <v>1.2534000000000001</v>
      </c>
      <c r="E829" s="6">
        <v>1.2588999999999999</v>
      </c>
      <c r="F829" s="6">
        <v>1.2374000000000001</v>
      </c>
      <c r="G829" s="6">
        <v>1.2418</v>
      </c>
    </row>
    <row r="830" spans="1:7" x14ac:dyDescent="0.25">
      <c r="A830" s="5">
        <v>38592</v>
      </c>
      <c r="B830" s="5">
        <f>EURUSD10080[[#This Row],[date_start]]+5</f>
        <v>38597</v>
      </c>
      <c r="C830" s="4">
        <v>62222</v>
      </c>
      <c r="D830" s="6">
        <v>1.2283999999999999</v>
      </c>
      <c r="E830" s="6">
        <v>1.2591000000000001</v>
      </c>
      <c r="F830" s="6">
        <v>1.2170000000000001</v>
      </c>
      <c r="G830" s="6">
        <v>1.2515000000000001</v>
      </c>
    </row>
    <row r="831" spans="1:7" x14ac:dyDescent="0.25">
      <c r="A831" s="5">
        <v>38585</v>
      </c>
      <c r="B831" s="5">
        <f>EURUSD10080[[#This Row],[date_start]]+5</f>
        <v>38590</v>
      </c>
      <c r="C831" s="4">
        <v>59289</v>
      </c>
      <c r="D831" s="6">
        <v>1.2168000000000001</v>
      </c>
      <c r="E831" s="6">
        <v>1.2343999999999999</v>
      </c>
      <c r="F831" s="6">
        <v>1.2155</v>
      </c>
      <c r="G831" s="6">
        <v>1.2281</v>
      </c>
    </row>
    <row r="832" spans="1:7" x14ac:dyDescent="0.25">
      <c r="A832" s="5">
        <v>38578</v>
      </c>
      <c r="B832" s="5">
        <f>EURUSD10080[[#This Row],[date_start]]+5</f>
        <v>38583</v>
      </c>
      <c r="C832" s="4">
        <v>60239</v>
      </c>
      <c r="D832" s="6">
        <v>1.2454000000000001</v>
      </c>
      <c r="E832" s="6">
        <v>1.246</v>
      </c>
      <c r="F832" s="6">
        <v>1.2124999999999999</v>
      </c>
      <c r="G832" s="6">
        <v>1.2153</v>
      </c>
    </row>
    <row r="833" spans="1:7" x14ac:dyDescent="0.25">
      <c r="A833" s="5">
        <v>38571</v>
      </c>
      <c r="B833" s="5">
        <f>EURUSD10080[[#This Row],[date_start]]+5</f>
        <v>38576</v>
      </c>
      <c r="C833" s="4">
        <v>64561</v>
      </c>
      <c r="D833" s="6">
        <v>1.2337</v>
      </c>
      <c r="E833" s="6">
        <v>1.2488999999999999</v>
      </c>
      <c r="F833" s="6">
        <v>1.2314000000000001</v>
      </c>
      <c r="G833" s="6">
        <v>1.2438</v>
      </c>
    </row>
    <row r="834" spans="1:7" x14ac:dyDescent="0.25">
      <c r="A834" s="5">
        <v>38564</v>
      </c>
      <c r="B834" s="5">
        <f>EURUSD10080[[#This Row],[date_start]]+5</f>
        <v>38569</v>
      </c>
      <c r="C834" s="4">
        <v>62292</v>
      </c>
      <c r="D834" s="6">
        <v>1.2122999999999999</v>
      </c>
      <c r="E834" s="6">
        <v>1.2404999999999999</v>
      </c>
      <c r="F834" s="6">
        <v>1.2117</v>
      </c>
      <c r="G834" s="6">
        <v>1.2376</v>
      </c>
    </row>
    <row r="835" spans="1:7" x14ac:dyDescent="0.25">
      <c r="A835" s="5">
        <v>38557</v>
      </c>
      <c r="B835" s="5">
        <f>EURUSD10080[[#This Row],[date_start]]+5</f>
        <v>38562</v>
      </c>
      <c r="C835" s="4">
        <v>62659</v>
      </c>
      <c r="D835" s="6">
        <v>1.2053</v>
      </c>
      <c r="E835" s="6">
        <v>1.2162999999999999</v>
      </c>
      <c r="F835" s="6">
        <v>1.1962999999999999</v>
      </c>
      <c r="G835" s="6">
        <v>1.2122999999999999</v>
      </c>
    </row>
    <row r="836" spans="1:7" x14ac:dyDescent="0.25">
      <c r="A836" s="5">
        <v>38550</v>
      </c>
      <c r="B836" s="5">
        <f>EURUSD10080[[#This Row],[date_start]]+5</f>
        <v>38555</v>
      </c>
      <c r="C836" s="4">
        <v>65756</v>
      </c>
      <c r="D836" s="6">
        <v>1.2023999999999999</v>
      </c>
      <c r="E836" s="6">
        <v>1.2257</v>
      </c>
      <c r="F836" s="6">
        <v>1.1952</v>
      </c>
      <c r="G836" s="6">
        <v>1.2058</v>
      </c>
    </row>
    <row r="837" spans="1:7" x14ac:dyDescent="0.25">
      <c r="A837" s="5">
        <v>38543</v>
      </c>
      <c r="B837" s="5">
        <f>EURUSD10080[[#This Row],[date_start]]+5</f>
        <v>38548</v>
      </c>
      <c r="C837" s="4">
        <v>65843</v>
      </c>
      <c r="D837" s="6">
        <v>1.1967000000000001</v>
      </c>
      <c r="E837" s="6">
        <v>1.2259</v>
      </c>
      <c r="F837" s="6">
        <v>1.1955</v>
      </c>
      <c r="G837" s="6">
        <v>1.2042999999999999</v>
      </c>
    </row>
    <row r="838" spans="1:7" x14ac:dyDescent="0.25">
      <c r="A838" s="5">
        <v>38536</v>
      </c>
      <c r="B838" s="5">
        <f>EURUSD10080[[#This Row],[date_start]]+5</f>
        <v>38541</v>
      </c>
      <c r="C838" s="4">
        <v>59315</v>
      </c>
      <c r="D838" s="6">
        <v>1.1932</v>
      </c>
      <c r="E838" s="6">
        <v>1.2041999999999999</v>
      </c>
      <c r="F838" s="6">
        <v>1.1865000000000001</v>
      </c>
      <c r="G838" s="6">
        <v>1.1975</v>
      </c>
    </row>
    <row r="839" spans="1:7" x14ac:dyDescent="0.25">
      <c r="A839" s="5">
        <v>38529</v>
      </c>
      <c r="B839" s="5">
        <f>EURUSD10080[[#This Row],[date_start]]+5</f>
        <v>38534</v>
      </c>
      <c r="C839" s="4">
        <v>63653</v>
      </c>
      <c r="D839" s="6">
        <v>1.2099</v>
      </c>
      <c r="E839" s="6">
        <v>1.2188000000000001</v>
      </c>
      <c r="F839" s="6">
        <v>1.1933</v>
      </c>
      <c r="G839" s="6">
        <v>1.1937</v>
      </c>
    </row>
    <row r="840" spans="1:7" x14ac:dyDescent="0.25">
      <c r="A840" s="5">
        <v>38522</v>
      </c>
      <c r="B840" s="5">
        <f>EURUSD10080[[#This Row],[date_start]]+5</f>
        <v>38527</v>
      </c>
      <c r="C840" s="4">
        <v>64845</v>
      </c>
      <c r="D840" s="6">
        <v>1.2188000000000001</v>
      </c>
      <c r="E840" s="6">
        <v>1.2243999999999999</v>
      </c>
      <c r="F840" s="6">
        <v>1.1981999999999999</v>
      </c>
      <c r="G840" s="6">
        <v>1.2095</v>
      </c>
    </row>
    <row r="841" spans="1:7" x14ac:dyDescent="0.25">
      <c r="A841" s="5">
        <v>38515</v>
      </c>
      <c r="B841" s="5">
        <f>EURUSD10080[[#This Row],[date_start]]+5</f>
        <v>38520</v>
      </c>
      <c r="C841" s="4">
        <v>66489</v>
      </c>
      <c r="D841" s="6">
        <v>1.2109000000000001</v>
      </c>
      <c r="E841" s="6">
        <v>1.2292000000000001</v>
      </c>
      <c r="F841" s="6">
        <v>1.2016</v>
      </c>
      <c r="G841" s="6">
        <v>1.2282999999999999</v>
      </c>
    </row>
    <row r="842" spans="1:7" x14ac:dyDescent="0.25">
      <c r="A842" s="5">
        <v>38508</v>
      </c>
      <c r="B842" s="5">
        <f>EURUSD10080[[#This Row],[date_start]]+5</f>
        <v>38513</v>
      </c>
      <c r="C842" s="4">
        <v>62159</v>
      </c>
      <c r="D842" s="6">
        <v>1.2226999999999999</v>
      </c>
      <c r="E842" s="6">
        <v>1.2356</v>
      </c>
      <c r="F842" s="6">
        <v>1.2105999999999999</v>
      </c>
      <c r="G842" s="6">
        <v>1.2121999999999999</v>
      </c>
    </row>
    <row r="843" spans="1:7" x14ac:dyDescent="0.25">
      <c r="A843" s="5">
        <v>38501</v>
      </c>
      <c r="B843" s="5">
        <f>EURUSD10080[[#This Row],[date_start]]+5</f>
        <v>38506</v>
      </c>
      <c r="C843" s="4">
        <v>60342</v>
      </c>
      <c r="D843" s="6">
        <v>1.2538</v>
      </c>
      <c r="E843" s="6">
        <v>1.2548999999999999</v>
      </c>
      <c r="F843" s="6">
        <v>1.2158</v>
      </c>
      <c r="G843" s="6">
        <v>1.2232000000000001</v>
      </c>
    </row>
    <row r="844" spans="1:7" x14ac:dyDescent="0.25">
      <c r="A844" s="5">
        <v>38494</v>
      </c>
      <c r="B844" s="5">
        <f>EURUSD10080[[#This Row],[date_start]]+5</f>
        <v>38499</v>
      </c>
      <c r="C844" s="4">
        <v>56511</v>
      </c>
      <c r="D844" s="6">
        <v>1.2543</v>
      </c>
      <c r="E844" s="6">
        <v>1.2632000000000001</v>
      </c>
      <c r="F844" s="6">
        <v>1.2493000000000001</v>
      </c>
      <c r="G844" s="6">
        <v>1.258</v>
      </c>
    </row>
    <row r="845" spans="1:7" x14ac:dyDescent="0.25">
      <c r="A845" s="5">
        <v>38487</v>
      </c>
      <c r="B845" s="5">
        <f>EURUSD10080[[#This Row],[date_start]]+5</f>
        <v>38492</v>
      </c>
      <c r="C845" s="4">
        <v>58014</v>
      </c>
      <c r="D845" s="6">
        <v>1.2625</v>
      </c>
      <c r="E845" s="6">
        <v>1.2694000000000001</v>
      </c>
      <c r="F845" s="6">
        <v>1.2535000000000001</v>
      </c>
      <c r="G845" s="6">
        <v>1.2551000000000001</v>
      </c>
    </row>
    <row r="846" spans="1:7" x14ac:dyDescent="0.25">
      <c r="A846" s="5">
        <v>38480</v>
      </c>
      <c r="B846" s="5">
        <f>EURUSD10080[[#This Row],[date_start]]+5</f>
        <v>38485</v>
      </c>
      <c r="C846" s="4">
        <v>59754</v>
      </c>
      <c r="D846" s="6">
        <v>1.2816000000000001</v>
      </c>
      <c r="E846" s="6">
        <v>1.2916000000000001</v>
      </c>
      <c r="F846" s="6">
        <v>1.2604</v>
      </c>
      <c r="G846" s="6">
        <v>1.2614000000000001</v>
      </c>
    </row>
    <row r="847" spans="1:7" x14ac:dyDescent="0.25">
      <c r="A847" s="5">
        <v>38473</v>
      </c>
      <c r="B847" s="5">
        <f>EURUSD10080[[#This Row],[date_start]]+5</f>
        <v>38478</v>
      </c>
      <c r="C847" s="4">
        <v>56566</v>
      </c>
      <c r="D847" s="6">
        <v>1.2862</v>
      </c>
      <c r="E847" s="6">
        <v>1.2992999999999999</v>
      </c>
      <c r="F847" s="6">
        <v>1.2809999999999999</v>
      </c>
      <c r="G847" s="6">
        <v>1.2838000000000001</v>
      </c>
    </row>
    <row r="848" spans="1:7" x14ac:dyDescent="0.25">
      <c r="A848" s="5">
        <v>38466</v>
      </c>
      <c r="B848" s="5">
        <f>EURUSD10080[[#This Row],[date_start]]+5</f>
        <v>38471</v>
      </c>
      <c r="C848" s="4">
        <v>59080</v>
      </c>
      <c r="D848" s="6">
        <v>1.3057000000000001</v>
      </c>
      <c r="E848" s="6">
        <v>1.3063</v>
      </c>
      <c r="F848" s="6">
        <v>1.2853000000000001</v>
      </c>
      <c r="G848" s="6">
        <v>1.2874000000000001</v>
      </c>
    </row>
    <row r="849" spans="1:7" x14ac:dyDescent="0.25">
      <c r="A849" s="5">
        <v>38459</v>
      </c>
      <c r="B849" s="5">
        <f>EURUSD10080[[#This Row],[date_start]]+5</f>
        <v>38464</v>
      </c>
      <c r="C849" s="4">
        <v>56159</v>
      </c>
      <c r="D849" s="6">
        <v>1.2918000000000001</v>
      </c>
      <c r="E849" s="6">
        <v>1.3127</v>
      </c>
      <c r="F849" s="6">
        <v>1.2876000000000001</v>
      </c>
      <c r="G849" s="6">
        <v>1.3062</v>
      </c>
    </row>
    <row r="850" spans="1:7" x14ac:dyDescent="0.25">
      <c r="A850" s="5">
        <v>38452</v>
      </c>
      <c r="B850" s="5">
        <f>EURUSD10080[[#This Row],[date_start]]+5</f>
        <v>38457</v>
      </c>
      <c r="C850" s="4">
        <v>47470</v>
      </c>
      <c r="D850" s="6">
        <v>1.2926</v>
      </c>
      <c r="E850" s="6">
        <v>1.3017000000000001</v>
      </c>
      <c r="F850" s="6">
        <v>1.2766999999999999</v>
      </c>
      <c r="G850" s="6">
        <v>1.29</v>
      </c>
    </row>
    <row r="851" spans="1:7" x14ac:dyDescent="0.25">
      <c r="A851" s="5">
        <v>38445</v>
      </c>
      <c r="B851" s="5">
        <f>EURUSD10080[[#This Row],[date_start]]+5</f>
        <v>38450</v>
      </c>
      <c r="C851" s="4">
        <v>45948</v>
      </c>
      <c r="D851" s="6">
        <v>1.2885</v>
      </c>
      <c r="E851" s="6">
        <v>1.2942</v>
      </c>
      <c r="F851" s="6">
        <v>1.28</v>
      </c>
      <c r="G851" s="6">
        <v>1.2918000000000001</v>
      </c>
    </row>
    <row r="852" spans="1:7" x14ac:dyDescent="0.25">
      <c r="A852" s="5">
        <v>38438</v>
      </c>
      <c r="B852" s="5">
        <f>EURUSD10080[[#This Row],[date_start]]+5</f>
        <v>38443</v>
      </c>
      <c r="C852" s="4">
        <v>46874</v>
      </c>
      <c r="D852" s="6">
        <v>1.2962</v>
      </c>
      <c r="E852" s="6">
        <v>1.306</v>
      </c>
      <c r="F852" s="6">
        <v>1.2856000000000001</v>
      </c>
      <c r="G852" s="6">
        <v>1.2907999999999999</v>
      </c>
    </row>
    <row r="853" spans="1:7" x14ac:dyDescent="0.25">
      <c r="A853" s="5">
        <v>38431</v>
      </c>
      <c r="B853" s="5">
        <f>EURUSD10080[[#This Row],[date_start]]+5</f>
        <v>38436</v>
      </c>
      <c r="C853" s="4">
        <v>44180</v>
      </c>
      <c r="D853" s="6">
        <v>1.331</v>
      </c>
      <c r="E853" s="6">
        <v>1.3318000000000001</v>
      </c>
      <c r="F853" s="6">
        <v>1.2927999999999999</v>
      </c>
      <c r="G853" s="6">
        <v>1.2956000000000001</v>
      </c>
    </row>
    <row r="854" spans="1:7" x14ac:dyDescent="0.25">
      <c r="A854" s="5">
        <v>38424</v>
      </c>
      <c r="B854" s="5">
        <f>EURUSD10080[[#This Row],[date_start]]+5</f>
        <v>38429</v>
      </c>
      <c r="C854" s="4">
        <v>46406</v>
      </c>
      <c r="D854" s="6">
        <v>1.3463000000000001</v>
      </c>
      <c r="E854" s="6">
        <v>1.3479000000000001</v>
      </c>
      <c r="F854" s="6">
        <v>1.3265</v>
      </c>
      <c r="G854" s="6">
        <v>1.3321000000000001</v>
      </c>
    </row>
    <row r="855" spans="1:7" x14ac:dyDescent="0.25">
      <c r="A855" s="5">
        <v>38417</v>
      </c>
      <c r="B855" s="5">
        <f>EURUSD10080[[#This Row],[date_start]]+5</f>
        <v>38422</v>
      </c>
      <c r="C855" s="4">
        <v>46834</v>
      </c>
      <c r="D855" s="6">
        <v>1.3236000000000001</v>
      </c>
      <c r="E855" s="6">
        <v>1.3483000000000001</v>
      </c>
      <c r="F855" s="6">
        <v>1.3177000000000001</v>
      </c>
      <c r="G855" s="6">
        <v>1.3458000000000001</v>
      </c>
    </row>
    <row r="856" spans="1:7" x14ac:dyDescent="0.25">
      <c r="A856" s="5">
        <v>38410</v>
      </c>
      <c r="B856" s="5">
        <f>EURUSD10080[[#This Row],[date_start]]+5</f>
        <v>38415</v>
      </c>
      <c r="C856" s="4">
        <v>45339</v>
      </c>
      <c r="D856" s="6">
        <v>1.3238000000000001</v>
      </c>
      <c r="E856" s="6">
        <v>1.3280000000000001</v>
      </c>
      <c r="F856" s="6">
        <v>1.3087</v>
      </c>
      <c r="G856" s="6">
        <v>1.3241000000000001</v>
      </c>
    </row>
    <row r="857" spans="1:7" x14ac:dyDescent="0.25">
      <c r="A857" s="5">
        <v>38403</v>
      </c>
      <c r="B857" s="5">
        <f>EURUSD10080[[#This Row],[date_start]]+5</f>
        <v>38408</v>
      </c>
      <c r="C857" s="4">
        <v>45593</v>
      </c>
      <c r="D857" s="6">
        <v>1.3051999999999999</v>
      </c>
      <c r="E857" s="6">
        <v>1.3275999999999999</v>
      </c>
      <c r="F857" s="6">
        <v>1.3030999999999999</v>
      </c>
      <c r="G857" s="6">
        <v>1.3243</v>
      </c>
    </row>
    <row r="858" spans="1:7" x14ac:dyDescent="0.25">
      <c r="A858" s="5">
        <v>38396</v>
      </c>
      <c r="B858" s="5">
        <f>EURUSD10080[[#This Row],[date_start]]+5</f>
        <v>38401</v>
      </c>
      <c r="C858" s="4">
        <v>44851</v>
      </c>
      <c r="D858" s="6">
        <v>1.2881</v>
      </c>
      <c r="E858" s="6">
        <v>1.3090999999999999</v>
      </c>
      <c r="F858" s="6">
        <v>1.2877000000000001</v>
      </c>
      <c r="G858" s="6">
        <v>1.3064</v>
      </c>
    </row>
    <row r="859" spans="1:7" x14ac:dyDescent="0.25">
      <c r="A859" s="5">
        <v>38389</v>
      </c>
      <c r="B859" s="5">
        <f>EURUSD10080[[#This Row],[date_start]]+5</f>
        <v>38394</v>
      </c>
      <c r="C859" s="4">
        <v>46111</v>
      </c>
      <c r="D859" s="6">
        <v>1.2855000000000001</v>
      </c>
      <c r="E859" s="6">
        <v>1.2908999999999999</v>
      </c>
      <c r="F859" s="6">
        <v>1.2732000000000001</v>
      </c>
      <c r="G859" s="6">
        <v>1.2865</v>
      </c>
    </row>
    <row r="860" spans="1:7" x14ac:dyDescent="0.25">
      <c r="A860" s="5">
        <v>38382</v>
      </c>
      <c r="B860" s="5">
        <f>EURUSD10080[[#This Row],[date_start]]+5</f>
        <v>38387</v>
      </c>
      <c r="C860" s="4">
        <v>47206</v>
      </c>
      <c r="D860" s="6">
        <v>1.3011999999999999</v>
      </c>
      <c r="E860" s="6">
        <v>1.3098000000000001</v>
      </c>
      <c r="F860" s="6">
        <v>1.2864</v>
      </c>
      <c r="G860" s="6">
        <v>1.2864</v>
      </c>
    </row>
    <row r="861" spans="1:7" x14ac:dyDescent="0.25">
      <c r="A861" s="5">
        <v>38375</v>
      </c>
      <c r="B861" s="5">
        <f>EURUSD10080[[#This Row],[date_start]]+5</f>
        <v>38380</v>
      </c>
      <c r="C861" s="4">
        <v>46671</v>
      </c>
      <c r="D861" s="6">
        <v>1.3046</v>
      </c>
      <c r="E861" s="6">
        <v>1.3126</v>
      </c>
      <c r="F861" s="6">
        <v>1.2945</v>
      </c>
      <c r="G861" s="6">
        <v>1.3056000000000001</v>
      </c>
    </row>
    <row r="862" spans="1:7" x14ac:dyDescent="0.25">
      <c r="A862" s="5">
        <v>38368</v>
      </c>
      <c r="B862" s="5">
        <f>EURUSD10080[[#This Row],[date_start]]+5</f>
        <v>38373</v>
      </c>
      <c r="C862" s="4">
        <v>45639</v>
      </c>
      <c r="D862" s="6">
        <v>1.3109</v>
      </c>
      <c r="E862" s="6">
        <v>1.3129</v>
      </c>
      <c r="F862" s="6">
        <v>1.2922</v>
      </c>
      <c r="G862" s="6">
        <v>1.3008</v>
      </c>
    </row>
    <row r="863" spans="1:7" x14ac:dyDescent="0.25">
      <c r="A863" s="5">
        <v>38361</v>
      </c>
      <c r="B863" s="5">
        <f>EURUSD10080[[#This Row],[date_start]]+5</f>
        <v>38366</v>
      </c>
      <c r="C863" s="4">
        <v>46764</v>
      </c>
      <c r="D863" s="6">
        <v>1.3058000000000001</v>
      </c>
      <c r="E863" s="6">
        <v>1.3293999999999999</v>
      </c>
      <c r="F863" s="6">
        <v>1.3051999999999999</v>
      </c>
      <c r="G863" s="6">
        <v>1.3095000000000001</v>
      </c>
    </row>
    <row r="864" spans="1:7" x14ac:dyDescent="0.25">
      <c r="A864" s="5">
        <v>38354</v>
      </c>
      <c r="B864" s="5">
        <f>EURUSD10080[[#This Row],[date_start]]+5</f>
        <v>38359</v>
      </c>
      <c r="C864" s="4">
        <v>49237</v>
      </c>
      <c r="D864" s="6">
        <v>1.3562000000000001</v>
      </c>
      <c r="E864" s="6">
        <v>1.3581000000000001</v>
      </c>
      <c r="F864" s="6">
        <v>1.3024</v>
      </c>
      <c r="G864" s="6">
        <v>1.3071999999999999</v>
      </c>
    </row>
    <row r="865" spans="1:7" x14ac:dyDescent="0.25">
      <c r="A865" s="5">
        <v>38347</v>
      </c>
      <c r="B865" s="5">
        <f>EURUSD10080[[#This Row],[date_start]]+5</f>
        <v>38352</v>
      </c>
      <c r="C865" s="4">
        <v>43164</v>
      </c>
      <c r="D865" s="6">
        <v>1.3527</v>
      </c>
      <c r="E865" s="6">
        <v>1.367</v>
      </c>
      <c r="F865" s="6">
        <v>1.3512</v>
      </c>
      <c r="G865" s="6">
        <v>1.3560000000000001</v>
      </c>
    </row>
    <row r="866" spans="1:7" x14ac:dyDescent="0.25">
      <c r="A866" s="5">
        <v>38340</v>
      </c>
      <c r="B866" s="5">
        <f>EURUSD10080[[#This Row],[date_start]]+5</f>
        <v>38345</v>
      </c>
      <c r="C866" s="4">
        <v>41598</v>
      </c>
      <c r="D866" s="6">
        <v>1.3332999999999999</v>
      </c>
      <c r="E866" s="6">
        <v>1.3552999999999999</v>
      </c>
      <c r="F866" s="6">
        <v>1.3297000000000001</v>
      </c>
      <c r="G866" s="6">
        <v>1.3528</v>
      </c>
    </row>
    <row r="867" spans="1:7" x14ac:dyDescent="0.25">
      <c r="A867" s="5">
        <v>38333</v>
      </c>
      <c r="B867" s="5">
        <f>EURUSD10080[[#This Row],[date_start]]+5</f>
        <v>38338</v>
      </c>
      <c r="C867" s="4">
        <v>48172</v>
      </c>
      <c r="D867" s="6">
        <v>1.3196000000000001</v>
      </c>
      <c r="E867" s="6">
        <v>1.3444</v>
      </c>
      <c r="F867" s="6">
        <v>1.3194999999999999</v>
      </c>
      <c r="G867" s="6">
        <v>1.3315999999999999</v>
      </c>
    </row>
    <row r="868" spans="1:7" x14ac:dyDescent="0.25">
      <c r="A868" s="5">
        <v>38326</v>
      </c>
      <c r="B868" s="5">
        <f>EURUSD10080[[#This Row],[date_start]]+5</f>
        <v>38331</v>
      </c>
      <c r="C868" s="4">
        <v>47496</v>
      </c>
      <c r="D868" s="6">
        <v>1.3442000000000001</v>
      </c>
      <c r="E868" s="6">
        <v>1.3471</v>
      </c>
      <c r="F868" s="6">
        <v>1.3139000000000001</v>
      </c>
      <c r="G868" s="6">
        <v>1.3211999999999999</v>
      </c>
    </row>
    <row r="869" spans="1:7" x14ac:dyDescent="0.25">
      <c r="A869" s="5">
        <v>38319</v>
      </c>
      <c r="B869" s="5">
        <f>EURUSD10080[[#This Row],[date_start]]+5</f>
        <v>38324</v>
      </c>
      <c r="C869" s="4">
        <v>46215</v>
      </c>
      <c r="D869" s="6">
        <v>1.3280000000000001</v>
      </c>
      <c r="E869" s="6">
        <v>1.3464</v>
      </c>
      <c r="F869" s="6">
        <v>1.3229</v>
      </c>
      <c r="G869" s="6">
        <v>1.3454999999999999</v>
      </c>
    </row>
    <row r="870" spans="1:7" x14ac:dyDescent="0.25">
      <c r="A870" s="5">
        <v>38312</v>
      </c>
      <c r="B870" s="5">
        <f>EURUSD10080[[#This Row],[date_start]]+5</f>
        <v>38317</v>
      </c>
      <c r="C870" s="4">
        <v>43894</v>
      </c>
      <c r="D870" s="6">
        <v>1.3039000000000001</v>
      </c>
      <c r="E870" s="6">
        <v>1.3331</v>
      </c>
      <c r="F870" s="6">
        <v>1.2975000000000001</v>
      </c>
      <c r="G870" s="6">
        <v>1.3297000000000001</v>
      </c>
    </row>
    <row r="871" spans="1:7" x14ac:dyDescent="0.25">
      <c r="A871" s="5">
        <v>38305</v>
      </c>
      <c r="B871" s="5">
        <f>EURUSD10080[[#This Row],[date_start]]+5</f>
        <v>38310</v>
      </c>
      <c r="C871" s="4">
        <v>45309</v>
      </c>
      <c r="D871" s="6">
        <v>1.2969999999999999</v>
      </c>
      <c r="E871" s="6">
        <v>1.3076000000000001</v>
      </c>
      <c r="F871" s="6">
        <v>1.2916000000000001</v>
      </c>
      <c r="G871" s="6">
        <v>1.3053999999999999</v>
      </c>
    </row>
    <row r="872" spans="1:7" x14ac:dyDescent="0.25">
      <c r="A872" s="5">
        <v>38298</v>
      </c>
      <c r="B872" s="5">
        <f>EURUSD10080[[#This Row],[date_start]]+5</f>
        <v>38303</v>
      </c>
      <c r="C872" s="4">
        <v>45868</v>
      </c>
      <c r="D872" s="6">
        <v>1.2968999999999999</v>
      </c>
      <c r="E872" s="6">
        <v>1.3006</v>
      </c>
      <c r="F872" s="6">
        <v>1.2847999999999999</v>
      </c>
      <c r="G872" s="6">
        <v>1.2969999999999999</v>
      </c>
    </row>
    <row r="873" spans="1:7" x14ac:dyDescent="0.25">
      <c r="A873" s="5">
        <v>38291</v>
      </c>
      <c r="B873" s="5">
        <f>EURUSD10080[[#This Row],[date_start]]+5</f>
        <v>38296</v>
      </c>
      <c r="C873" s="4">
        <v>47979</v>
      </c>
      <c r="D873" s="6">
        <v>1.2818000000000001</v>
      </c>
      <c r="E873" s="6">
        <v>1.298</v>
      </c>
      <c r="F873" s="6">
        <v>1.2655000000000001</v>
      </c>
      <c r="G873" s="6">
        <v>1.2974000000000001</v>
      </c>
    </row>
    <row r="874" spans="1:7" x14ac:dyDescent="0.25">
      <c r="A874" s="5">
        <v>38284</v>
      </c>
      <c r="B874" s="5">
        <f>EURUSD10080[[#This Row],[date_start]]+5</f>
        <v>38289</v>
      </c>
      <c r="C874" s="4">
        <v>48981</v>
      </c>
      <c r="D874" s="6">
        <v>1.272</v>
      </c>
      <c r="E874" s="6">
        <v>1.2844</v>
      </c>
      <c r="F874" s="6">
        <v>1.2630999999999999</v>
      </c>
      <c r="G874" s="6">
        <v>1.2786999999999999</v>
      </c>
    </row>
    <row r="875" spans="1:7" x14ac:dyDescent="0.25">
      <c r="A875" s="5">
        <v>38277</v>
      </c>
      <c r="B875" s="5">
        <f>EURUSD10080[[#This Row],[date_start]]+5</f>
        <v>38282</v>
      </c>
      <c r="C875" s="4">
        <v>45536</v>
      </c>
      <c r="D875" s="6">
        <v>1.2477</v>
      </c>
      <c r="E875" s="6">
        <v>1.2692000000000001</v>
      </c>
      <c r="F875" s="6">
        <v>1.2451000000000001</v>
      </c>
      <c r="G875" s="6">
        <v>1.2685999999999999</v>
      </c>
    </row>
    <row r="876" spans="1:7" x14ac:dyDescent="0.25">
      <c r="A876" s="5">
        <v>38270</v>
      </c>
      <c r="B876" s="5">
        <f>EURUSD10080[[#This Row],[date_start]]+5</f>
        <v>38275</v>
      </c>
      <c r="C876" s="4">
        <v>44069</v>
      </c>
      <c r="D876" s="6">
        <v>1.2417</v>
      </c>
      <c r="E876" s="6">
        <v>1.2506999999999999</v>
      </c>
      <c r="F876" s="6">
        <v>1.2223999999999999</v>
      </c>
      <c r="G876" s="6">
        <v>1.2477</v>
      </c>
    </row>
    <row r="877" spans="1:7" x14ac:dyDescent="0.25">
      <c r="A877" s="5">
        <v>38263</v>
      </c>
      <c r="B877" s="5">
        <f>EURUSD10080[[#This Row],[date_start]]+5</f>
        <v>38268</v>
      </c>
      <c r="C877" s="4">
        <v>44557</v>
      </c>
      <c r="D877" s="6">
        <v>1.2401</v>
      </c>
      <c r="E877" s="6">
        <v>1.2435</v>
      </c>
      <c r="F877" s="6">
        <v>1.2245999999999999</v>
      </c>
      <c r="G877" s="6">
        <v>1.2407999999999999</v>
      </c>
    </row>
    <row r="878" spans="1:7" x14ac:dyDescent="0.25">
      <c r="A878" s="5">
        <v>38256</v>
      </c>
      <c r="B878" s="5">
        <f>EURUSD10080[[#This Row],[date_start]]+5</f>
        <v>38261</v>
      </c>
      <c r="C878" s="4">
        <v>43952</v>
      </c>
      <c r="D878" s="6">
        <v>1.2282999999999999</v>
      </c>
      <c r="E878" s="6">
        <v>1.2445999999999999</v>
      </c>
      <c r="F878" s="6">
        <v>1.2245999999999999</v>
      </c>
      <c r="G878" s="6">
        <v>1.2402</v>
      </c>
    </row>
    <row r="879" spans="1:7" x14ac:dyDescent="0.25">
      <c r="A879" s="5">
        <v>38249</v>
      </c>
      <c r="B879" s="5">
        <f>EURUSD10080[[#This Row],[date_start]]+5</f>
        <v>38254</v>
      </c>
      <c r="C879" s="4">
        <v>44488</v>
      </c>
      <c r="D879" s="6">
        <v>1.2174</v>
      </c>
      <c r="E879" s="6">
        <v>1.2363999999999999</v>
      </c>
      <c r="F879" s="6">
        <v>1.2124999999999999</v>
      </c>
      <c r="G879" s="6">
        <v>1.2276</v>
      </c>
    </row>
    <row r="880" spans="1:7" x14ac:dyDescent="0.25">
      <c r="A880" s="5">
        <v>38242</v>
      </c>
      <c r="B880" s="5">
        <f>EURUSD10080[[#This Row],[date_start]]+5</f>
        <v>38247</v>
      </c>
      <c r="C880" s="4">
        <v>44520</v>
      </c>
      <c r="D880" s="6">
        <v>1.2267999999999999</v>
      </c>
      <c r="E880" s="6">
        <v>1.2297</v>
      </c>
      <c r="F880" s="6">
        <v>1.212</v>
      </c>
      <c r="G880" s="6">
        <v>1.2170000000000001</v>
      </c>
    </row>
    <row r="881" spans="1:7" x14ac:dyDescent="0.25">
      <c r="A881" s="5">
        <v>38235</v>
      </c>
      <c r="B881" s="5">
        <f>EURUSD10080[[#This Row],[date_start]]+5</f>
        <v>38240</v>
      </c>
      <c r="C881" s="4">
        <v>45078</v>
      </c>
      <c r="D881" s="6">
        <v>1.2061999999999999</v>
      </c>
      <c r="E881" s="6">
        <v>1.2311000000000001</v>
      </c>
      <c r="F881" s="6">
        <v>1.2025999999999999</v>
      </c>
      <c r="G881" s="6">
        <v>1.2269000000000001</v>
      </c>
    </row>
    <row r="882" spans="1:7" x14ac:dyDescent="0.25">
      <c r="A882" s="5">
        <v>38228</v>
      </c>
      <c r="B882" s="5">
        <f>EURUSD10080[[#This Row],[date_start]]+5</f>
        <v>38233</v>
      </c>
      <c r="C882" s="4">
        <v>47688</v>
      </c>
      <c r="D882" s="6">
        <v>1.2012</v>
      </c>
      <c r="E882" s="6">
        <v>1.2223999999999999</v>
      </c>
      <c r="F882" s="6">
        <v>1.1986000000000001</v>
      </c>
      <c r="G882" s="6">
        <v>1.2060999999999999</v>
      </c>
    </row>
    <row r="883" spans="1:7" x14ac:dyDescent="0.25">
      <c r="A883" s="5">
        <v>38221</v>
      </c>
      <c r="B883" s="5">
        <f>EURUSD10080[[#This Row],[date_start]]+5</f>
        <v>38226</v>
      </c>
      <c r="C883" s="4">
        <v>54694</v>
      </c>
      <c r="D883" s="6">
        <v>1.2313000000000001</v>
      </c>
      <c r="E883" s="6">
        <v>1.2322</v>
      </c>
      <c r="F883" s="6">
        <v>1.2003999999999999</v>
      </c>
      <c r="G883" s="6">
        <v>1.2015</v>
      </c>
    </row>
    <row r="884" spans="1:7" x14ac:dyDescent="0.25">
      <c r="A884" s="5">
        <v>38214</v>
      </c>
      <c r="B884" s="5">
        <f>EURUSD10080[[#This Row],[date_start]]+5</f>
        <v>38219</v>
      </c>
      <c r="C884" s="4">
        <v>52769</v>
      </c>
      <c r="D884" s="6">
        <v>1.2379</v>
      </c>
      <c r="E884" s="6">
        <v>1.2391000000000001</v>
      </c>
      <c r="F884" s="6">
        <v>1.2278</v>
      </c>
      <c r="G884" s="6">
        <v>1.2319</v>
      </c>
    </row>
    <row r="885" spans="1:7" x14ac:dyDescent="0.25">
      <c r="A885" s="5">
        <v>38207</v>
      </c>
      <c r="B885" s="5">
        <f>EURUSD10080[[#This Row],[date_start]]+5</f>
        <v>38212</v>
      </c>
      <c r="C885" s="4">
        <v>56397</v>
      </c>
      <c r="D885" s="6">
        <v>1.2286999999999999</v>
      </c>
      <c r="E885" s="6">
        <v>1.2381</v>
      </c>
      <c r="F885" s="6">
        <v>1.2175</v>
      </c>
      <c r="G885" s="6">
        <v>1.2377</v>
      </c>
    </row>
    <row r="886" spans="1:7" x14ac:dyDescent="0.25">
      <c r="A886" s="5">
        <v>38200</v>
      </c>
      <c r="B886" s="5">
        <f>EURUSD10080[[#This Row],[date_start]]+5</f>
        <v>38205</v>
      </c>
      <c r="C886" s="4">
        <v>55684</v>
      </c>
      <c r="D886" s="6">
        <v>1.2069000000000001</v>
      </c>
      <c r="E886" s="6">
        <v>1.2294</v>
      </c>
      <c r="F886" s="6">
        <v>1.1968000000000001</v>
      </c>
      <c r="G886" s="6">
        <v>1.2282999999999999</v>
      </c>
    </row>
    <row r="887" spans="1:7" x14ac:dyDescent="0.25">
      <c r="A887" s="5">
        <v>38193</v>
      </c>
      <c r="B887" s="5">
        <f>EURUSD10080[[#This Row],[date_start]]+5</f>
        <v>38198</v>
      </c>
      <c r="C887" s="4">
        <v>60523</v>
      </c>
      <c r="D887" s="6">
        <v>1.2102999999999999</v>
      </c>
      <c r="E887" s="6">
        <v>1.2193000000000001</v>
      </c>
      <c r="F887" s="6">
        <v>1.1990000000000001</v>
      </c>
      <c r="G887" s="6">
        <v>1.2019</v>
      </c>
    </row>
    <row r="888" spans="1:7" x14ac:dyDescent="0.25">
      <c r="A888" s="5">
        <v>38186</v>
      </c>
      <c r="B888" s="5">
        <f>EURUSD10080[[#This Row],[date_start]]+5</f>
        <v>38191</v>
      </c>
      <c r="C888" s="4">
        <v>55422</v>
      </c>
      <c r="D888" s="6">
        <v>1.2451000000000001</v>
      </c>
      <c r="E888" s="6">
        <v>1.2464</v>
      </c>
      <c r="F888" s="6">
        <v>1.2088000000000001</v>
      </c>
      <c r="G888" s="6">
        <v>1.2095</v>
      </c>
    </row>
    <row r="889" spans="1:7" x14ac:dyDescent="0.25">
      <c r="A889" s="5">
        <v>38179</v>
      </c>
      <c r="B889" s="5">
        <f>EURUSD10080[[#This Row],[date_start]]+5</f>
        <v>38184</v>
      </c>
      <c r="C889" s="4">
        <v>56209</v>
      </c>
      <c r="D889" s="6">
        <v>1.2411000000000001</v>
      </c>
      <c r="E889" s="6">
        <v>1.2462</v>
      </c>
      <c r="F889" s="6">
        <v>1.2299</v>
      </c>
      <c r="G889" s="6">
        <v>1.2454000000000001</v>
      </c>
    </row>
    <row r="890" spans="1:7" x14ac:dyDescent="0.25">
      <c r="A890" s="5">
        <v>38172</v>
      </c>
      <c r="B890" s="5">
        <f>EURUSD10080[[#This Row],[date_start]]+5</f>
        <v>38177</v>
      </c>
      <c r="C890" s="4">
        <v>57191</v>
      </c>
      <c r="D890" s="6">
        <v>1.2327999999999999</v>
      </c>
      <c r="E890" s="6">
        <v>1.2425999999999999</v>
      </c>
      <c r="F890" s="6">
        <v>1.2262999999999999</v>
      </c>
      <c r="G890" s="6">
        <v>1.2418</v>
      </c>
    </row>
    <row r="891" spans="1:7" x14ac:dyDescent="0.25">
      <c r="A891" s="5">
        <v>38165</v>
      </c>
      <c r="B891" s="5">
        <f>EURUSD10080[[#This Row],[date_start]]+5</f>
        <v>38170</v>
      </c>
      <c r="C891" s="4">
        <v>58299</v>
      </c>
      <c r="D891" s="6">
        <v>1.2178</v>
      </c>
      <c r="E891" s="6">
        <v>1.2331000000000001</v>
      </c>
      <c r="F891" s="6">
        <v>1.2065999999999999</v>
      </c>
      <c r="G891" s="6">
        <v>1.2321</v>
      </c>
    </row>
    <row r="892" spans="1:7" x14ac:dyDescent="0.25">
      <c r="A892" s="5">
        <v>38158</v>
      </c>
      <c r="B892" s="5">
        <f>EURUSD10080[[#This Row],[date_start]]+5</f>
        <v>38163</v>
      </c>
      <c r="C892" s="4">
        <v>60951</v>
      </c>
      <c r="D892" s="6">
        <v>1.2143999999999999</v>
      </c>
      <c r="E892" s="6">
        <v>1.2196</v>
      </c>
      <c r="F892" s="6">
        <v>1.204</v>
      </c>
      <c r="G892" s="6">
        <v>1.2181</v>
      </c>
    </row>
    <row r="893" spans="1:7" x14ac:dyDescent="0.25">
      <c r="A893" s="5">
        <v>38151</v>
      </c>
      <c r="B893" s="5">
        <f>EURUSD10080[[#This Row],[date_start]]+5</f>
        <v>38156</v>
      </c>
      <c r="C893" s="4">
        <v>61035</v>
      </c>
      <c r="D893" s="6">
        <v>1.1974</v>
      </c>
      <c r="E893" s="6">
        <v>1.2174</v>
      </c>
      <c r="F893" s="6">
        <v>1.1953</v>
      </c>
      <c r="G893" s="6">
        <v>1.2141999999999999</v>
      </c>
    </row>
    <row r="894" spans="1:7" x14ac:dyDescent="0.25">
      <c r="A894" s="5">
        <v>38144</v>
      </c>
      <c r="B894" s="5">
        <f>EURUSD10080[[#This Row],[date_start]]+5</f>
        <v>38149</v>
      </c>
      <c r="C894" s="4">
        <v>62045</v>
      </c>
      <c r="D894" s="6">
        <v>1.23</v>
      </c>
      <c r="E894" s="6">
        <v>1.2356</v>
      </c>
      <c r="F894" s="6">
        <v>1.1964999999999999</v>
      </c>
      <c r="G894" s="6">
        <v>1.2009000000000001</v>
      </c>
    </row>
    <row r="895" spans="1:7" x14ac:dyDescent="0.25">
      <c r="A895" s="5">
        <v>38137</v>
      </c>
      <c r="B895" s="5">
        <f>EURUSD10080[[#This Row],[date_start]]+5</f>
        <v>38142</v>
      </c>
      <c r="C895" s="4">
        <v>62914</v>
      </c>
      <c r="D895" s="6">
        <v>1.224</v>
      </c>
      <c r="E895" s="6">
        <v>1.2333000000000001</v>
      </c>
      <c r="F895" s="6">
        <v>1.2136</v>
      </c>
      <c r="G895" s="6">
        <v>1.2285999999999999</v>
      </c>
    </row>
    <row r="896" spans="1:7" x14ac:dyDescent="0.25">
      <c r="A896" s="5">
        <v>38130</v>
      </c>
      <c r="B896" s="5">
        <f>EURUSD10080[[#This Row],[date_start]]+5</f>
        <v>38135</v>
      </c>
      <c r="C896" s="4">
        <v>63182</v>
      </c>
      <c r="D896" s="6">
        <v>1.1993</v>
      </c>
      <c r="E896" s="6">
        <v>1.23</v>
      </c>
      <c r="F896" s="6">
        <v>1.1932</v>
      </c>
      <c r="G896" s="6">
        <v>1.2215</v>
      </c>
    </row>
    <row r="897" spans="1:7" x14ac:dyDescent="0.25">
      <c r="A897" s="5">
        <v>38123</v>
      </c>
      <c r="B897" s="5">
        <f>EURUSD10080[[#This Row],[date_start]]+5</f>
        <v>38128</v>
      </c>
      <c r="C897" s="4">
        <v>64101</v>
      </c>
      <c r="D897" s="6">
        <v>1.1891</v>
      </c>
      <c r="E897" s="6">
        <v>1.2074</v>
      </c>
      <c r="F897" s="6">
        <v>1.1878</v>
      </c>
      <c r="G897" s="6">
        <v>1.1996</v>
      </c>
    </row>
    <row r="898" spans="1:7" x14ac:dyDescent="0.25">
      <c r="A898" s="5">
        <v>38116</v>
      </c>
      <c r="B898" s="5">
        <f>EURUSD10080[[#This Row],[date_start]]+5</f>
        <v>38121</v>
      </c>
      <c r="C898" s="4">
        <v>63388</v>
      </c>
      <c r="D898" s="6">
        <v>1.1880999999999999</v>
      </c>
      <c r="E898" s="6">
        <v>1.1944999999999999</v>
      </c>
      <c r="F898" s="6">
        <v>1.177</v>
      </c>
      <c r="G898" s="6">
        <v>1.1890000000000001</v>
      </c>
    </row>
    <row r="899" spans="1:7" x14ac:dyDescent="0.25">
      <c r="A899" s="5">
        <v>38109</v>
      </c>
      <c r="B899" s="5">
        <f>EURUSD10080[[#This Row],[date_start]]+5</f>
        <v>38114</v>
      </c>
      <c r="C899" s="4">
        <v>62152</v>
      </c>
      <c r="D899" s="6">
        <v>1.1996</v>
      </c>
      <c r="E899" s="6">
        <v>1.2181999999999999</v>
      </c>
      <c r="F899" s="6">
        <v>1.1875</v>
      </c>
      <c r="G899" s="6">
        <v>1.1893</v>
      </c>
    </row>
    <row r="900" spans="1:7" x14ac:dyDescent="0.25">
      <c r="A900" s="5">
        <v>38102</v>
      </c>
      <c r="B900" s="5">
        <f>EURUSD10080[[#This Row],[date_start]]+5</f>
        <v>38107</v>
      </c>
      <c r="C900" s="4">
        <v>53891</v>
      </c>
      <c r="D900" s="6">
        <v>1.1800999999999999</v>
      </c>
      <c r="E900" s="6">
        <v>1.2016</v>
      </c>
      <c r="F900" s="6">
        <v>1.1758999999999999</v>
      </c>
      <c r="G900" s="6">
        <v>1.1986000000000001</v>
      </c>
    </row>
    <row r="901" spans="1:7" x14ac:dyDescent="0.25">
      <c r="A901" s="5">
        <v>38095</v>
      </c>
      <c r="B901" s="5">
        <f>EURUSD10080[[#This Row],[date_start]]+5</f>
        <v>38100</v>
      </c>
      <c r="C901" s="4">
        <v>49404</v>
      </c>
      <c r="D901" s="6">
        <v>1.2016</v>
      </c>
      <c r="E901" s="6">
        <v>1.2081</v>
      </c>
      <c r="F901" s="6">
        <v>1.1778</v>
      </c>
      <c r="G901" s="6">
        <v>1.1842999999999999</v>
      </c>
    </row>
    <row r="902" spans="1:7" x14ac:dyDescent="0.25">
      <c r="A902" s="5">
        <v>38088</v>
      </c>
      <c r="B902" s="5">
        <f>EURUSD10080[[#This Row],[date_start]]+5</f>
        <v>38093</v>
      </c>
      <c r="C902" s="4">
        <v>58881</v>
      </c>
      <c r="D902" s="6">
        <v>1.2085999999999999</v>
      </c>
      <c r="E902" s="6">
        <v>1.21</v>
      </c>
      <c r="F902" s="6">
        <v>1.1868000000000001</v>
      </c>
      <c r="G902" s="6">
        <v>1.1999</v>
      </c>
    </row>
    <row r="903" spans="1:7" x14ac:dyDescent="0.25">
      <c r="A903" s="5">
        <v>38081</v>
      </c>
      <c r="B903" s="5">
        <f>EURUSD10080[[#This Row],[date_start]]+5</f>
        <v>38086</v>
      </c>
      <c r="C903" s="4">
        <v>48902</v>
      </c>
      <c r="D903" s="6">
        <v>1.2112000000000001</v>
      </c>
      <c r="E903" s="6">
        <v>1.2221</v>
      </c>
      <c r="F903" s="6">
        <v>1.1979</v>
      </c>
      <c r="G903" s="6">
        <v>1.2091000000000001</v>
      </c>
    </row>
    <row r="904" spans="1:7" x14ac:dyDescent="0.25">
      <c r="A904" s="5">
        <v>38074</v>
      </c>
      <c r="B904" s="5">
        <f>EURUSD10080[[#This Row],[date_start]]+5</f>
        <v>38079</v>
      </c>
      <c r="C904" s="4">
        <v>51168</v>
      </c>
      <c r="D904" s="6">
        <v>1.2118</v>
      </c>
      <c r="E904" s="6">
        <v>1.2391000000000001</v>
      </c>
      <c r="F904" s="6">
        <v>1.2045999999999999</v>
      </c>
      <c r="G904" s="6">
        <v>1.2133</v>
      </c>
    </row>
    <row r="905" spans="1:7" x14ac:dyDescent="0.25">
      <c r="A905" s="5">
        <v>38067</v>
      </c>
      <c r="B905" s="5">
        <f>EURUSD10080[[#This Row],[date_start]]+5</f>
        <v>38072</v>
      </c>
      <c r="C905" s="4">
        <v>52114</v>
      </c>
      <c r="D905" s="6">
        <v>1.2274</v>
      </c>
      <c r="E905" s="6">
        <v>1.2403</v>
      </c>
      <c r="F905" s="6">
        <v>1.2070000000000001</v>
      </c>
      <c r="G905" s="6">
        <v>1.2122999999999999</v>
      </c>
    </row>
    <row r="906" spans="1:7" x14ac:dyDescent="0.25">
      <c r="A906" s="5">
        <v>38060</v>
      </c>
      <c r="B906" s="5">
        <f>EURUSD10080[[#This Row],[date_start]]+5</f>
        <v>38065</v>
      </c>
      <c r="C906" s="4">
        <v>53209</v>
      </c>
      <c r="D906" s="6">
        <v>1.2210000000000001</v>
      </c>
      <c r="E906" s="6">
        <v>1.2438</v>
      </c>
      <c r="F906" s="6">
        <v>1.2177</v>
      </c>
      <c r="G906" s="6">
        <v>1.2282999999999999</v>
      </c>
    </row>
    <row r="907" spans="1:7" x14ac:dyDescent="0.25">
      <c r="A907" s="5">
        <v>38053</v>
      </c>
      <c r="B907" s="5">
        <f>EURUSD10080[[#This Row],[date_start]]+5</f>
        <v>38058</v>
      </c>
      <c r="C907" s="4">
        <v>53636</v>
      </c>
      <c r="D907" s="6">
        <v>1.2365999999999999</v>
      </c>
      <c r="E907" s="6">
        <v>1.2463</v>
      </c>
      <c r="F907" s="6">
        <v>1.2161999999999999</v>
      </c>
      <c r="G907" s="6">
        <v>1.2221</v>
      </c>
    </row>
    <row r="908" spans="1:7" x14ac:dyDescent="0.25">
      <c r="A908" s="5">
        <v>38046</v>
      </c>
      <c r="B908" s="5">
        <f>EURUSD10080[[#This Row],[date_start]]+5</f>
        <v>38051</v>
      </c>
      <c r="C908" s="4">
        <v>52999</v>
      </c>
      <c r="D908" s="6">
        <v>1.2481</v>
      </c>
      <c r="E908" s="6">
        <v>1.2544</v>
      </c>
      <c r="F908" s="6">
        <v>1.2056</v>
      </c>
      <c r="G908" s="6">
        <v>1.2361</v>
      </c>
    </row>
    <row r="909" spans="1:7" x14ac:dyDescent="0.25">
      <c r="A909" s="5">
        <v>38039</v>
      </c>
      <c r="B909" s="5">
        <f>EURUSD10080[[#This Row],[date_start]]+5</f>
        <v>38044</v>
      </c>
      <c r="C909" s="4">
        <v>52325</v>
      </c>
      <c r="D909" s="6">
        <v>1.2517</v>
      </c>
      <c r="E909" s="6">
        <v>1.2716000000000001</v>
      </c>
      <c r="F909" s="6">
        <v>1.2371000000000001</v>
      </c>
      <c r="G909" s="6">
        <v>1.2495000000000001</v>
      </c>
    </row>
    <row r="910" spans="1:7" x14ac:dyDescent="0.25">
      <c r="A910" s="5">
        <v>38032</v>
      </c>
      <c r="B910" s="5">
        <f>EURUSD10080[[#This Row],[date_start]]+5</f>
        <v>38037</v>
      </c>
      <c r="C910" s="4">
        <v>52669</v>
      </c>
      <c r="D910" s="6">
        <v>1.2727999999999999</v>
      </c>
      <c r="E910" s="6">
        <v>1.2929999999999999</v>
      </c>
      <c r="F910" s="6">
        <v>1.2493000000000001</v>
      </c>
      <c r="G910" s="6">
        <v>1.2541</v>
      </c>
    </row>
    <row r="911" spans="1:7" x14ac:dyDescent="0.25">
      <c r="A911" s="5">
        <v>38025</v>
      </c>
      <c r="B911" s="5">
        <f>EURUSD10080[[#This Row],[date_start]]+5</f>
        <v>38030</v>
      </c>
      <c r="C911" s="4">
        <v>62236</v>
      </c>
      <c r="D911" s="6">
        <v>1.2619</v>
      </c>
      <c r="E911" s="6">
        <v>1.2894000000000001</v>
      </c>
      <c r="F911" s="6">
        <v>1.2605999999999999</v>
      </c>
      <c r="G911" s="6">
        <v>1.2733000000000001</v>
      </c>
    </row>
    <row r="912" spans="1:7" x14ac:dyDescent="0.25">
      <c r="A912" s="5">
        <v>38018</v>
      </c>
      <c r="B912" s="5">
        <f>EURUSD10080[[#This Row],[date_start]]+5</f>
        <v>38023</v>
      </c>
      <c r="C912" s="4">
        <v>58114</v>
      </c>
      <c r="D912" s="6">
        <v>1.2481</v>
      </c>
      <c r="E912" s="6">
        <v>1.2726999999999999</v>
      </c>
      <c r="F912" s="6">
        <v>1.2391000000000001</v>
      </c>
      <c r="G912" s="6">
        <v>1.2705</v>
      </c>
    </row>
    <row r="913" spans="1:7" x14ac:dyDescent="0.25">
      <c r="A913" s="5">
        <v>38011</v>
      </c>
      <c r="B913" s="5">
        <f>EURUSD10080[[#This Row],[date_start]]+5</f>
        <v>38016</v>
      </c>
      <c r="C913" s="4">
        <v>60137</v>
      </c>
      <c r="D913" s="6">
        <v>1.258</v>
      </c>
      <c r="E913" s="6">
        <v>1.2665</v>
      </c>
      <c r="F913" s="6">
        <v>1.2350000000000001</v>
      </c>
      <c r="G913" s="6">
        <v>1.2466999999999999</v>
      </c>
    </row>
    <row r="914" spans="1:7" x14ac:dyDescent="0.25">
      <c r="A914" s="5">
        <v>38004</v>
      </c>
      <c r="B914" s="5">
        <f>EURUSD10080[[#This Row],[date_start]]+5</f>
        <v>38009</v>
      </c>
      <c r="C914" s="4">
        <v>55774</v>
      </c>
      <c r="D914" s="6">
        <v>1.2383</v>
      </c>
      <c r="E914" s="6">
        <v>1.2779</v>
      </c>
      <c r="F914" s="6">
        <v>1.2333000000000001</v>
      </c>
      <c r="G914" s="6">
        <v>1.2585999999999999</v>
      </c>
    </row>
    <row r="915" spans="1:7" x14ac:dyDescent="0.25">
      <c r="A915" s="5">
        <v>37997</v>
      </c>
      <c r="B915" s="5">
        <f>EURUSD10080[[#This Row],[date_start]]+5</f>
        <v>38002</v>
      </c>
      <c r="C915" s="4">
        <v>57294</v>
      </c>
      <c r="D915" s="6">
        <v>1.2842</v>
      </c>
      <c r="E915" s="6">
        <v>1.2901</v>
      </c>
      <c r="F915" s="6">
        <v>1.2351000000000001</v>
      </c>
      <c r="G915" s="6">
        <v>1.2395</v>
      </c>
    </row>
    <row r="916" spans="1:7" x14ac:dyDescent="0.25">
      <c r="A916" s="5">
        <v>37990</v>
      </c>
      <c r="B916" s="5">
        <f>EURUSD10080[[#This Row],[date_start]]+5</f>
        <v>37995</v>
      </c>
      <c r="C916" s="4">
        <v>55433</v>
      </c>
      <c r="D916" s="6">
        <v>1.2608999999999999</v>
      </c>
      <c r="E916" s="6">
        <v>1.2869999999999999</v>
      </c>
      <c r="F916" s="6">
        <v>1.256</v>
      </c>
      <c r="G916" s="6">
        <v>1.282</v>
      </c>
    </row>
    <row r="917" spans="1:7" x14ac:dyDescent="0.25">
      <c r="A917" s="5">
        <v>37983</v>
      </c>
      <c r="B917" s="5">
        <f>EURUSD10080[[#This Row],[date_start]]+5</f>
        <v>37988</v>
      </c>
      <c r="C917" s="4">
        <v>38689</v>
      </c>
      <c r="D917" s="6">
        <v>1.2433000000000001</v>
      </c>
      <c r="E917" s="6">
        <v>1.2648999999999999</v>
      </c>
      <c r="F917" s="6">
        <v>1.2425999999999999</v>
      </c>
      <c r="G917" s="6">
        <v>1.2596000000000001</v>
      </c>
    </row>
    <row r="918" spans="1:7" x14ac:dyDescent="0.25">
      <c r="A918" s="5">
        <v>37976</v>
      </c>
      <c r="B918" s="5">
        <f>EURUSD10080[[#This Row],[date_start]]+5</f>
        <v>37981</v>
      </c>
      <c r="C918" s="4">
        <v>38690</v>
      </c>
      <c r="D918" s="6">
        <v>1.2382</v>
      </c>
      <c r="E918" s="6">
        <v>1.2473000000000001</v>
      </c>
      <c r="F918" s="6">
        <v>1.2350000000000001</v>
      </c>
      <c r="G918" s="6">
        <v>1.2422</v>
      </c>
    </row>
    <row r="919" spans="1:7" x14ac:dyDescent="0.25">
      <c r="A919" s="5">
        <v>37969</v>
      </c>
      <c r="B919" s="5">
        <f>EURUSD10080[[#This Row],[date_start]]+5</f>
        <v>37974</v>
      </c>
      <c r="C919" s="4">
        <v>54303</v>
      </c>
      <c r="D919" s="6">
        <v>1.2133</v>
      </c>
      <c r="E919" s="6">
        <v>1.2443</v>
      </c>
      <c r="F919" s="6">
        <v>1.2132000000000001</v>
      </c>
      <c r="G919" s="6">
        <v>1.2382</v>
      </c>
    </row>
    <row r="920" spans="1:7" x14ac:dyDescent="0.25">
      <c r="A920" s="5">
        <v>37962</v>
      </c>
      <c r="B920" s="5">
        <f>EURUSD10080[[#This Row],[date_start]]+5</f>
        <v>37967</v>
      </c>
      <c r="C920" s="4">
        <v>53705</v>
      </c>
      <c r="D920" s="6">
        <v>1.2166999999999999</v>
      </c>
      <c r="E920" s="6">
        <v>1.2309000000000001</v>
      </c>
      <c r="F920" s="6">
        <v>1.2114</v>
      </c>
      <c r="G920" s="6">
        <v>1.2276</v>
      </c>
    </row>
    <row r="921" spans="1:7" x14ac:dyDescent="0.25">
      <c r="A921" s="5">
        <v>37955</v>
      </c>
      <c r="B921" s="5">
        <f>EURUSD10080[[#This Row],[date_start]]+5</f>
        <v>37960</v>
      </c>
      <c r="C921" s="4">
        <v>54802</v>
      </c>
      <c r="D921" s="6">
        <v>1.1988000000000001</v>
      </c>
      <c r="E921" s="6">
        <v>1.2188000000000001</v>
      </c>
      <c r="F921" s="6">
        <v>1.1935</v>
      </c>
      <c r="G921" s="6">
        <v>1.2188000000000001</v>
      </c>
    </row>
    <row r="922" spans="1:7" x14ac:dyDescent="0.25">
      <c r="A922" s="5">
        <v>37948</v>
      </c>
      <c r="B922" s="5">
        <f>EURUSD10080[[#This Row],[date_start]]+5</f>
        <v>37953</v>
      </c>
      <c r="C922" s="4">
        <v>49428</v>
      </c>
      <c r="D922" s="6">
        <v>1.1912</v>
      </c>
      <c r="E922" s="6">
        <v>1.2019</v>
      </c>
      <c r="F922" s="6">
        <v>1.1754</v>
      </c>
      <c r="G922" s="6">
        <v>1.1998</v>
      </c>
    </row>
    <row r="923" spans="1:7" x14ac:dyDescent="0.25">
      <c r="A923" s="5">
        <v>37941</v>
      </c>
      <c r="B923" s="5">
        <f>EURUSD10080[[#This Row],[date_start]]+5</f>
        <v>37946</v>
      </c>
      <c r="C923" s="4">
        <v>54121</v>
      </c>
      <c r="D923" s="6">
        <v>1.1814</v>
      </c>
      <c r="E923" s="6">
        <v>1.1980999999999999</v>
      </c>
      <c r="F923" s="6">
        <v>1.1724000000000001</v>
      </c>
      <c r="G923" s="6">
        <v>1.1924999999999999</v>
      </c>
    </row>
    <row r="924" spans="1:7" x14ac:dyDescent="0.25">
      <c r="A924" s="5">
        <v>37934</v>
      </c>
      <c r="B924" s="5">
        <f>EURUSD10080[[#This Row],[date_start]]+5</f>
        <v>37939</v>
      </c>
      <c r="C924" s="4">
        <v>51040</v>
      </c>
      <c r="D924" s="6">
        <v>1.1503000000000001</v>
      </c>
      <c r="E924" s="6">
        <v>1.1806000000000001</v>
      </c>
      <c r="F924" s="6">
        <v>1.1444000000000001</v>
      </c>
      <c r="G924" s="6">
        <v>1.1783999999999999</v>
      </c>
    </row>
    <row r="925" spans="1:7" x14ac:dyDescent="0.25">
      <c r="A925" s="5">
        <v>37927</v>
      </c>
      <c r="B925" s="5">
        <f>EURUSD10080[[#This Row],[date_start]]+5</f>
        <v>37932</v>
      </c>
      <c r="C925" s="4">
        <v>48382</v>
      </c>
      <c r="D925" s="6">
        <v>1.1581999999999999</v>
      </c>
      <c r="E925" s="6">
        <v>1.1623000000000001</v>
      </c>
      <c r="F925" s="6">
        <v>1.1375999999999999</v>
      </c>
      <c r="G925" s="6">
        <v>1.1519999999999999</v>
      </c>
    </row>
    <row r="926" spans="1:7" x14ac:dyDescent="0.25">
      <c r="A926" s="5">
        <v>37920</v>
      </c>
      <c r="B926" s="5">
        <f>EURUSD10080[[#This Row],[date_start]]+5</f>
        <v>37925</v>
      </c>
      <c r="C926" s="4">
        <v>52333</v>
      </c>
      <c r="D926" s="6">
        <v>1.1773</v>
      </c>
      <c r="E926" s="6">
        <v>1.1787000000000001</v>
      </c>
      <c r="F926" s="6">
        <v>1.1563000000000001</v>
      </c>
      <c r="G926" s="6">
        <v>1.1586000000000001</v>
      </c>
    </row>
    <row r="927" spans="1:7" x14ac:dyDescent="0.25">
      <c r="A927" s="5">
        <v>37913</v>
      </c>
      <c r="B927" s="5">
        <f>EURUSD10080[[#This Row],[date_start]]+5</f>
        <v>37918</v>
      </c>
      <c r="C927" s="4">
        <v>52577</v>
      </c>
      <c r="D927" s="6">
        <v>1.1704000000000001</v>
      </c>
      <c r="E927" s="6">
        <v>1.1859999999999999</v>
      </c>
      <c r="F927" s="6">
        <v>1.1601999999999999</v>
      </c>
      <c r="G927" s="6">
        <v>1.1786000000000001</v>
      </c>
    </row>
    <row r="928" spans="1:7" x14ac:dyDescent="0.25">
      <c r="A928" s="5">
        <v>37906</v>
      </c>
      <c r="B928" s="5">
        <f>EURUSD10080[[#This Row],[date_start]]+5</f>
        <v>37911</v>
      </c>
      <c r="C928" s="4">
        <v>53381</v>
      </c>
      <c r="D928" s="6">
        <v>1.1809000000000001</v>
      </c>
      <c r="E928" s="6">
        <v>1.1819</v>
      </c>
      <c r="F928" s="6">
        <v>1.1544000000000001</v>
      </c>
      <c r="G928" s="6">
        <v>1.1678999999999999</v>
      </c>
    </row>
    <row r="929" spans="1:7" x14ac:dyDescent="0.25">
      <c r="A929" s="5">
        <v>37899</v>
      </c>
      <c r="B929" s="5">
        <f>EURUSD10080[[#This Row],[date_start]]+5</f>
        <v>37904</v>
      </c>
      <c r="C929" s="4">
        <v>52276</v>
      </c>
      <c r="D929" s="6">
        <v>1.1574</v>
      </c>
      <c r="E929" s="6">
        <v>1.1865000000000001</v>
      </c>
      <c r="F929" s="6">
        <v>1.1531</v>
      </c>
      <c r="G929" s="6">
        <v>1.1798999999999999</v>
      </c>
    </row>
    <row r="930" spans="1:7" x14ac:dyDescent="0.25">
      <c r="A930" s="5">
        <v>37892</v>
      </c>
      <c r="B930" s="5">
        <f>EURUSD10080[[#This Row],[date_start]]+5</f>
        <v>37897</v>
      </c>
      <c r="C930" s="4">
        <v>54817</v>
      </c>
      <c r="D930" s="6">
        <v>1.1458999999999999</v>
      </c>
      <c r="E930" s="6">
        <v>1.1771</v>
      </c>
      <c r="F930" s="6">
        <v>1.1394</v>
      </c>
      <c r="G930" s="6">
        <v>1.1581999999999999</v>
      </c>
    </row>
    <row r="931" spans="1:7" x14ac:dyDescent="0.25">
      <c r="A931" s="5">
        <v>37885</v>
      </c>
      <c r="B931" s="5">
        <f>EURUSD10080[[#This Row],[date_start]]+5</f>
        <v>37890</v>
      </c>
      <c r="C931" s="4">
        <v>51682</v>
      </c>
      <c r="D931" s="6">
        <v>1.1452</v>
      </c>
      <c r="E931" s="6">
        <v>1.1536999999999999</v>
      </c>
      <c r="F931" s="6">
        <v>1.1414</v>
      </c>
      <c r="G931" s="6">
        <v>1.1477999999999999</v>
      </c>
    </row>
    <row r="932" spans="1:7" x14ac:dyDescent="0.25">
      <c r="A932" s="5">
        <v>37878</v>
      </c>
      <c r="B932" s="5">
        <f>EURUSD10080[[#This Row],[date_start]]+5</f>
        <v>37883</v>
      </c>
      <c r="C932" s="4">
        <v>49094</v>
      </c>
      <c r="D932" s="6">
        <v>1.1262000000000001</v>
      </c>
      <c r="E932" s="6">
        <v>1.1394</v>
      </c>
      <c r="F932" s="6">
        <v>1.1137999999999999</v>
      </c>
      <c r="G932" s="6">
        <v>1.1384000000000001</v>
      </c>
    </row>
    <row r="933" spans="1:7" x14ac:dyDescent="0.25">
      <c r="A933" s="5">
        <v>37871</v>
      </c>
      <c r="B933" s="5">
        <f>EURUSD10080[[#This Row],[date_start]]+5</f>
        <v>37876</v>
      </c>
      <c r="C933" s="4">
        <v>51185</v>
      </c>
      <c r="D933" s="6">
        <v>1.1097999999999999</v>
      </c>
      <c r="E933" s="6">
        <v>1.1327</v>
      </c>
      <c r="F933" s="6">
        <v>1.1047</v>
      </c>
      <c r="G933" s="6">
        <v>1.1292</v>
      </c>
    </row>
    <row r="934" spans="1:7" x14ac:dyDescent="0.25">
      <c r="A934" s="5">
        <v>37864</v>
      </c>
      <c r="B934" s="5">
        <f>EURUSD10080[[#This Row],[date_start]]+5</f>
        <v>37869</v>
      </c>
      <c r="C934" s="4">
        <v>52090</v>
      </c>
      <c r="D934" s="6">
        <v>1.099</v>
      </c>
      <c r="E934" s="6">
        <v>1.1113999999999999</v>
      </c>
      <c r="F934" s="6">
        <v>1.0762</v>
      </c>
      <c r="G934" s="6">
        <v>1.1112</v>
      </c>
    </row>
    <row r="935" spans="1:7" x14ac:dyDescent="0.25">
      <c r="A935" s="5">
        <v>37857</v>
      </c>
      <c r="B935" s="5">
        <f>EURUSD10080[[#This Row],[date_start]]+5</f>
        <v>37862</v>
      </c>
      <c r="C935" s="4">
        <v>50857</v>
      </c>
      <c r="D935" s="6">
        <v>1.0869</v>
      </c>
      <c r="E935" s="6">
        <v>1.1000000000000001</v>
      </c>
      <c r="F935" s="6">
        <v>1.0788</v>
      </c>
      <c r="G935" s="6">
        <v>1.0985</v>
      </c>
    </row>
    <row r="936" spans="1:7" x14ac:dyDescent="0.25">
      <c r="A936" s="5">
        <v>37850</v>
      </c>
      <c r="B936" s="5">
        <f>EURUSD10080[[#This Row],[date_start]]+5</f>
        <v>37855</v>
      </c>
      <c r="C936" s="4">
        <v>48984</v>
      </c>
      <c r="D936" s="6">
        <v>1.1267</v>
      </c>
      <c r="E936" s="6">
        <v>1.1272</v>
      </c>
      <c r="F936" s="6">
        <v>1.0834999999999999</v>
      </c>
      <c r="G936" s="6">
        <v>1.0887</v>
      </c>
    </row>
    <row r="937" spans="1:7" x14ac:dyDescent="0.25">
      <c r="A937" s="5">
        <v>37843</v>
      </c>
      <c r="B937" s="5">
        <f>EURUSD10080[[#This Row],[date_start]]+5</f>
        <v>37848</v>
      </c>
      <c r="C937" s="4">
        <v>50252</v>
      </c>
      <c r="D937" s="6">
        <v>1.1306</v>
      </c>
      <c r="E937" s="6">
        <v>1.1383000000000001</v>
      </c>
      <c r="F937" s="6">
        <v>1.1217999999999999</v>
      </c>
      <c r="G937" s="6">
        <v>1.1264000000000001</v>
      </c>
    </row>
    <row r="938" spans="1:7" x14ac:dyDescent="0.25">
      <c r="A938" s="5">
        <v>37836</v>
      </c>
      <c r="B938" s="5">
        <f>EURUSD10080[[#This Row],[date_start]]+5</f>
        <v>37841</v>
      </c>
      <c r="C938" s="4">
        <v>50976</v>
      </c>
      <c r="D938" s="6">
        <v>1.1284000000000001</v>
      </c>
      <c r="E938" s="6">
        <v>1.143</v>
      </c>
      <c r="F938" s="6">
        <v>1.1261000000000001</v>
      </c>
      <c r="G938" s="6">
        <v>1.1307</v>
      </c>
    </row>
    <row r="939" spans="1:7" x14ac:dyDescent="0.25">
      <c r="A939" s="5">
        <v>37829</v>
      </c>
      <c r="B939" s="5">
        <f>EURUSD10080[[#This Row],[date_start]]+5</f>
        <v>37834</v>
      </c>
      <c r="C939" s="4">
        <v>54554</v>
      </c>
      <c r="D939" s="6">
        <v>1.1496999999999999</v>
      </c>
      <c r="E939" s="6">
        <v>1.1543000000000001</v>
      </c>
      <c r="F939" s="6">
        <v>1.1133999999999999</v>
      </c>
      <c r="G939" s="6">
        <v>1.1275999999999999</v>
      </c>
    </row>
    <row r="940" spans="1:7" x14ac:dyDescent="0.25">
      <c r="A940" s="5">
        <v>37822</v>
      </c>
      <c r="B940" s="5">
        <f>EURUSD10080[[#This Row],[date_start]]+5</f>
        <v>37827</v>
      </c>
      <c r="C940" s="4">
        <v>54090</v>
      </c>
      <c r="D940" s="6">
        <v>1.125</v>
      </c>
      <c r="E940" s="6">
        <v>1.1553</v>
      </c>
      <c r="F940" s="6">
        <v>1.1242000000000001</v>
      </c>
      <c r="G940" s="6">
        <v>1.1513</v>
      </c>
    </row>
    <row r="941" spans="1:7" x14ac:dyDescent="0.25">
      <c r="A941" s="5">
        <v>37815</v>
      </c>
      <c r="B941" s="5">
        <f>EURUSD10080[[#This Row],[date_start]]+5</f>
        <v>37820</v>
      </c>
      <c r="C941" s="4">
        <v>56358</v>
      </c>
      <c r="D941" s="6">
        <v>1.1289</v>
      </c>
      <c r="E941" s="6">
        <v>1.1341000000000001</v>
      </c>
      <c r="F941" s="6">
        <v>1.1112</v>
      </c>
      <c r="G941" s="6">
        <v>1.1272</v>
      </c>
    </row>
    <row r="942" spans="1:7" x14ac:dyDescent="0.25">
      <c r="A942" s="5">
        <v>37808</v>
      </c>
      <c r="B942" s="5">
        <f>EURUSD10080[[#This Row],[date_start]]+5</f>
        <v>37813</v>
      </c>
      <c r="C942" s="4">
        <v>56653</v>
      </c>
      <c r="D942" s="6">
        <v>1.1479999999999999</v>
      </c>
      <c r="E942" s="6">
        <v>1.1484000000000001</v>
      </c>
      <c r="F942" s="6">
        <v>1.1257999999999999</v>
      </c>
      <c r="G942" s="6">
        <v>1.1281000000000001</v>
      </c>
    </row>
    <row r="943" spans="1:7" x14ac:dyDescent="0.25">
      <c r="A943" s="5">
        <v>37801</v>
      </c>
      <c r="B943" s="5">
        <f>EURUSD10080[[#This Row],[date_start]]+5</f>
        <v>37806</v>
      </c>
      <c r="C943" s="4">
        <v>47470</v>
      </c>
      <c r="D943" s="6">
        <v>1.143</v>
      </c>
      <c r="E943" s="6">
        <v>1.1613</v>
      </c>
      <c r="F943" s="6">
        <v>1.1399999999999999</v>
      </c>
      <c r="G943" s="6">
        <v>1.1494</v>
      </c>
    </row>
    <row r="944" spans="1:7" x14ac:dyDescent="0.25">
      <c r="A944" s="5">
        <v>37794</v>
      </c>
      <c r="B944" s="5">
        <f>EURUSD10080[[#This Row],[date_start]]+5</f>
        <v>37799</v>
      </c>
      <c r="C944" s="4">
        <v>53386</v>
      </c>
      <c r="D944" s="6">
        <v>1.1578999999999999</v>
      </c>
      <c r="E944" s="6">
        <v>1.1625000000000001</v>
      </c>
      <c r="F944" s="6">
        <v>1.1398999999999999</v>
      </c>
      <c r="G944" s="6">
        <v>1.1425000000000001</v>
      </c>
    </row>
    <row r="945" spans="1:7" x14ac:dyDescent="0.25">
      <c r="A945" s="5">
        <v>37787</v>
      </c>
      <c r="B945" s="5">
        <f>EURUSD10080[[#This Row],[date_start]]+5</f>
        <v>37792</v>
      </c>
      <c r="C945" s="4">
        <v>52939</v>
      </c>
      <c r="D945" s="6">
        <v>1.1876</v>
      </c>
      <c r="E945" s="6">
        <v>1.1932</v>
      </c>
      <c r="F945" s="6">
        <v>1.1552</v>
      </c>
      <c r="G945" s="6">
        <v>1.1605000000000001</v>
      </c>
    </row>
    <row r="946" spans="1:7" x14ac:dyDescent="0.25">
      <c r="A946" s="5">
        <v>37780</v>
      </c>
      <c r="B946" s="5">
        <f>EURUSD10080[[#This Row],[date_start]]+5</f>
        <v>37785</v>
      </c>
      <c r="C946" s="4">
        <v>54384</v>
      </c>
      <c r="D946" s="6">
        <v>1.1708000000000001</v>
      </c>
      <c r="E946" s="6">
        <v>1.1881999999999999</v>
      </c>
      <c r="F946" s="6">
        <v>1.1658999999999999</v>
      </c>
      <c r="G946" s="6">
        <v>1.1874</v>
      </c>
    </row>
    <row r="947" spans="1:7" x14ac:dyDescent="0.25">
      <c r="A947" s="5">
        <v>37773</v>
      </c>
      <c r="B947" s="5">
        <f>EURUSD10080[[#This Row],[date_start]]+5</f>
        <v>37778</v>
      </c>
      <c r="C947" s="4">
        <v>56733</v>
      </c>
      <c r="D947" s="6">
        <v>1.1719999999999999</v>
      </c>
      <c r="E947" s="6">
        <v>1.1890000000000001</v>
      </c>
      <c r="F947" s="6">
        <v>1.1631</v>
      </c>
      <c r="G947" s="6">
        <v>1.1700999999999999</v>
      </c>
    </row>
    <row r="948" spans="1:7" x14ac:dyDescent="0.25">
      <c r="A948" s="5">
        <v>37766</v>
      </c>
      <c r="B948" s="5">
        <f>EURUSD10080[[#This Row],[date_start]]+5</f>
        <v>37771</v>
      </c>
      <c r="C948" s="4">
        <v>53182</v>
      </c>
      <c r="D948" s="6">
        <v>1.1832</v>
      </c>
      <c r="E948" s="6">
        <v>1.1931</v>
      </c>
      <c r="F948" s="6">
        <v>1.1691</v>
      </c>
      <c r="G948" s="6">
        <v>1.1785000000000001</v>
      </c>
    </row>
    <row r="949" spans="1:7" x14ac:dyDescent="0.25">
      <c r="A949" s="5">
        <v>37759</v>
      </c>
      <c r="B949" s="5">
        <f>EURUSD10080[[#This Row],[date_start]]+5</f>
        <v>37764</v>
      </c>
      <c r="C949" s="4">
        <v>55075</v>
      </c>
      <c r="D949" s="6">
        <v>1.1673</v>
      </c>
      <c r="E949" s="6">
        <v>1.1846000000000001</v>
      </c>
      <c r="F949" s="6">
        <v>1.1601999999999999</v>
      </c>
      <c r="G949" s="6">
        <v>1.1841999999999999</v>
      </c>
    </row>
    <row r="950" spans="1:7" x14ac:dyDescent="0.25">
      <c r="A950" s="5">
        <v>37752</v>
      </c>
      <c r="B950" s="5">
        <f>EURUSD10080[[#This Row],[date_start]]+5</f>
        <v>37757</v>
      </c>
      <c r="C950" s="4">
        <v>56522</v>
      </c>
      <c r="D950" s="6">
        <v>1.1531</v>
      </c>
      <c r="E950" s="6">
        <v>1.1629</v>
      </c>
      <c r="F950" s="6">
        <v>1.1371</v>
      </c>
      <c r="G950" s="6">
        <v>1.1597</v>
      </c>
    </row>
    <row r="951" spans="1:7" x14ac:dyDescent="0.25">
      <c r="A951" s="5">
        <v>37745</v>
      </c>
      <c r="B951" s="5">
        <f>EURUSD10080[[#This Row],[date_start]]+5</f>
        <v>37750</v>
      </c>
      <c r="C951" s="4">
        <v>66169</v>
      </c>
      <c r="D951" s="6">
        <v>1.1227</v>
      </c>
      <c r="E951" s="6">
        <v>1.1540999999999999</v>
      </c>
      <c r="F951" s="6">
        <v>1.1204000000000001</v>
      </c>
      <c r="G951" s="6">
        <v>1.1489</v>
      </c>
    </row>
    <row r="952" spans="1:7" x14ac:dyDescent="0.25">
      <c r="A952" s="5">
        <v>37738</v>
      </c>
      <c r="B952" s="5">
        <f>EURUSD10080[[#This Row],[date_start]]+5</f>
        <v>37743</v>
      </c>
      <c r="C952" s="4">
        <v>47545</v>
      </c>
      <c r="D952" s="6">
        <v>1.1036999999999999</v>
      </c>
      <c r="E952" s="6">
        <v>1.1288</v>
      </c>
      <c r="F952" s="6">
        <v>1.093</v>
      </c>
      <c r="G952" s="6">
        <v>1.123</v>
      </c>
    </row>
    <row r="953" spans="1:7" x14ac:dyDescent="0.25">
      <c r="A953" s="5">
        <v>37731</v>
      </c>
      <c r="B953" s="5">
        <f>EURUSD10080[[#This Row],[date_start]]+5</f>
        <v>37736</v>
      </c>
      <c r="C953" s="4">
        <v>45140</v>
      </c>
      <c r="D953" s="6">
        <v>1.0898000000000001</v>
      </c>
      <c r="E953" s="6">
        <v>1.1051</v>
      </c>
      <c r="F953" s="6">
        <v>1.0821000000000001</v>
      </c>
      <c r="G953" s="6">
        <v>1.1036999999999999</v>
      </c>
    </row>
    <row r="954" spans="1:7" x14ac:dyDescent="0.25">
      <c r="A954" s="5">
        <v>37724</v>
      </c>
      <c r="B954" s="5">
        <f>EURUSD10080[[#This Row],[date_start]]+5</f>
        <v>37729</v>
      </c>
      <c r="C954" s="4">
        <v>45944</v>
      </c>
      <c r="D954" s="6">
        <v>1.0745</v>
      </c>
      <c r="E954" s="6">
        <v>1.0976999999999999</v>
      </c>
      <c r="F954" s="6">
        <v>1.0717000000000001</v>
      </c>
      <c r="G954" s="6">
        <v>1.0879000000000001</v>
      </c>
    </row>
    <row r="955" spans="1:7" x14ac:dyDescent="0.25">
      <c r="A955" s="5">
        <v>37717</v>
      </c>
      <c r="B955" s="5">
        <f>EURUSD10080[[#This Row],[date_start]]+5</f>
        <v>37722</v>
      </c>
      <c r="C955" s="4">
        <v>50288</v>
      </c>
      <c r="D955" s="6">
        <v>1.0671999999999999</v>
      </c>
      <c r="E955" s="6">
        <v>1.0831999999999999</v>
      </c>
      <c r="F955" s="6">
        <v>1.0559000000000001</v>
      </c>
      <c r="G955" s="6">
        <v>1.0755999999999999</v>
      </c>
    </row>
    <row r="956" spans="1:7" x14ac:dyDescent="0.25">
      <c r="A956" s="5">
        <v>37710</v>
      </c>
      <c r="B956" s="5">
        <f>EURUSD10080[[#This Row],[date_start]]+5</f>
        <v>37715</v>
      </c>
      <c r="C956" s="4">
        <v>51703</v>
      </c>
      <c r="D956" s="6">
        <v>1.0797000000000001</v>
      </c>
      <c r="E956" s="6">
        <v>1.0961000000000001</v>
      </c>
      <c r="F956" s="6">
        <v>1.0684</v>
      </c>
      <c r="G956" s="6">
        <v>1.0733999999999999</v>
      </c>
    </row>
    <row r="957" spans="1:7" x14ac:dyDescent="0.25">
      <c r="A957" s="5">
        <v>37703</v>
      </c>
      <c r="B957" s="5">
        <f>EURUSD10080[[#This Row],[date_start]]+5</f>
        <v>37708</v>
      </c>
      <c r="C957" s="4">
        <v>50015</v>
      </c>
      <c r="D957" s="6">
        <v>1.0586</v>
      </c>
      <c r="E957" s="6">
        <v>1.0805</v>
      </c>
      <c r="F957" s="6">
        <v>1.0566</v>
      </c>
      <c r="G957" s="6">
        <v>1.0781000000000001</v>
      </c>
    </row>
    <row r="958" spans="1:7" x14ac:dyDescent="0.25">
      <c r="A958" s="5">
        <v>37696</v>
      </c>
      <c r="B958" s="5">
        <f>EURUSD10080[[#This Row],[date_start]]+5</f>
        <v>37701</v>
      </c>
      <c r="C958" s="4">
        <v>53604</v>
      </c>
      <c r="D958" s="6">
        <v>1.0783</v>
      </c>
      <c r="E958" s="6">
        <v>1.0845</v>
      </c>
      <c r="F958" s="6">
        <v>1.0502</v>
      </c>
      <c r="G958" s="6">
        <v>1.0528999999999999</v>
      </c>
    </row>
    <row r="959" spans="1:7" x14ac:dyDescent="0.25">
      <c r="A959" s="5">
        <v>37689</v>
      </c>
      <c r="B959" s="5">
        <f>EURUSD10080[[#This Row],[date_start]]+5</f>
        <v>37694</v>
      </c>
      <c r="C959" s="4">
        <v>49181</v>
      </c>
      <c r="D959" s="6">
        <v>1.1006</v>
      </c>
      <c r="E959" s="6">
        <v>1.1087</v>
      </c>
      <c r="F959" s="6">
        <v>1.0690999999999999</v>
      </c>
      <c r="G959" s="6">
        <v>1.0748</v>
      </c>
    </row>
    <row r="960" spans="1:7" x14ac:dyDescent="0.25">
      <c r="A960" s="5">
        <v>37682</v>
      </c>
      <c r="B960" s="5">
        <f>EURUSD10080[[#This Row],[date_start]]+5</f>
        <v>37687</v>
      </c>
      <c r="C960" s="4">
        <v>49946</v>
      </c>
      <c r="D960" s="6">
        <v>1.0779000000000001</v>
      </c>
      <c r="E960" s="6">
        <v>1.1069</v>
      </c>
      <c r="F960" s="6">
        <v>1.0768</v>
      </c>
      <c r="G960" s="6">
        <v>1.1007</v>
      </c>
    </row>
    <row r="961" spans="1:7" x14ac:dyDescent="0.25">
      <c r="A961" s="5">
        <v>37675</v>
      </c>
      <c r="B961" s="5">
        <f>EURUSD10080[[#This Row],[date_start]]+5</f>
        <v>37680</v>
      </c>
      <c r="C961" s="4">
        <v>48155</v>
      </c>
      <c r="D961" s="6">
        <v>1.0723</v>
      </c>
      <c r="E961" s="6">
        <v>1.0839000000000001</v>
      </c>
      <c r="F961" s="6">
        <v>1.0706</v>
      </c>
      <c r="G961" s="6">
        <v>1.0806</v>
      </c>
    </row>
    <row r="962" spans="1:7" x14ac:dyDescent="0.25">
      <c r="A962" s="5">
        <v>37668</v>
      </c>
      <c r="B962" s="5">
        <f>EURUSD10080[[#This Row],[date_start]]+5</f>
        <v>37673</v>
      </c>
      <c r="C962" s="4">
        <v>48629</v>
      </c>
      <c r="D962" s="6">
        <v>1.0772999999999999</v>
      </c>
      <c r="E962" s="6">
        <v>1.085</v>
      </c>
      <c r="F962" s="6">
        <v>1.0664</v>
      </c>
      <c r="G962" s="6">
        <v>1.0767</v>
      </c>
    </row>
    <row r="963" spans="1:7" x14ac:dyDescent="0.25">
      <c r="A963" s="5">
        <v>37661</v>
      </c>
      <c r="B963" s="5">
        <f>EURUSD10080[[#This Row],[date_start]]+5</f>
        <v>37666</v>
      </c>
      <c r="C963" s="4">
        <v>50127</v>
      </c>
      <c r="D963" s="6">
        <v>1.0817000000000001</v>
      </c>
      <c r="E963" s="6">
        <v>1.0861000000000001</v>
      </c>
      <c r="F963" s="6">
        <v>1.0664</v>
      </c>
      <c r="G963" s="6">
        <v>1.0792999999999999</v>
      </c>
    </row>
    <row r="964" spans="1:7" x14ac:dyDescent="0.25">
      <c r="A964" s="5">
        <v>37654</v>
      </c>
      <c r="B964" s="5">
        <f>EURUSD10080[[#This Row],[date_start]]+5</f>
        <v>37659</v>
      </c>
      <c r="C964" s="4">
        <v>50529</v>
      </c>
      <c r="D964" s="6">
        <v>1.0789</v>
      </c>
      <c r="E964" s="6">
        <v>1.0938000000000001</v>
      </c>
      <c r="F964" s="6">
        <v>1.0690999999999999</v>
      </c>
      <c r="G964" s="6">
        <v>1.0821000000000001</v>
      </c>
    </row>
    <row r="965" spans="1:7" x14ac:dyDescent="0.25">
      <c r="A965" s="5">
        <v>37647</v>
      </c>
      <c r="B965" s="5">
        <f>EURUSD10080[[#This Row],[date_start]]+5</f>
        <v>37652</v>
      </c>
      <c r="C965" s="4">
        <v>50827</v>
      </c>
      <c r="D965" s="6">
        <v>1.0839000000000001</v>
      </c>
      <c r="E965" s="6">
        <v>1.091</v>
      </c>
      <c r="F965" s="6">
        <v>1.0722</v>
      </c>
      <c r="G965" s="6">
        <v>1.0770999999999999</v>
      </c>
    </row>
    <row r="966" spans="1:7" x14ac:dyDescent="0.25">
      <c r="A966" s="5">
        <v>37640</v>
      </c>
      <c r="B966" s="5">
        <f>EURUSD10080[[#This Row],[date_start]]+5</f>
        <v>37645</v>
      </c>
      <c r="C966" s="4">
        <v>53514</v>
      </c>
      <c r="D966" s="6">
        <v>1.0658000000000001</v>
      </c>
      <c r="E966" s="6">
        <v>1.0857000000000001</v>
      </c>
      <c r="F966" s="6">
        <v>1.0630999999999999</v>
      </c>
      <c r="G966" s="6">
        <v>1.0831</v>
      </c>
    </row>
    <row r="967" spans="1:7" x14ac:dyDescent="0.25">
      <c r="A967" s="5">
        <v>37633</v>
      </c>
      <c r="B967" s="5">
        <f>EURUSD10080[[#This Row],[date_start]]+5</f>
        <v>37638</v>
      </c>
      <c r="C967" s="4">
        <v>48256</v>
      </c>
      <c r="D967" s="6">
        <v>1.0579000000000001</v>
      </c>
      <c r="E967" s="6">
        <v>1.0682</v>
      </c>
      <c r="F967" s="6">
        <v>1.0502</v>
      </c>
      <c r="G967" s="6">
        <v>1.0672999999999999</v>
      </c>
    </row>
    <row r="968" spans="1:7" x14ac:dyDescent="0.25">
      <c r="A968" s="5">
        <v>37626</v>
      </c>
      <c r="B968" s="5">
        <f>EURUSD10080[[#This Row],[date_start]]+5</f>
        <v>37631</v>
      </c>
      <c r="C968" s="4">
        <v>47420</v>
      </c>
      <c r="D968" s="6">
        <v>1.042</v>
      </c>
      <c r="E968" s="6">
        <v>1.0588</v>
      </c>
      <c r="F968" s="6">
        <v>1.0359</v>
      </c>
      <c r="G968" s="6">
        <v>1.0572999999999999</v>
      </c>
    </row>
    <row r="969" spans="1:7" x14ac:dyDescent="0.25">
      <c r="A969" s="5">
        <v>37619</v>
      </c>
      <c r="B969" s="5">
        <f>EURUSD10080[[#This Row],[date_start]]+5</f>
        <v>37624</v>
      </c>
      <c r="C969" s="4">
        <v>35290</v>
      </c>
      <c r="D969" s="6">
        <v>1.0419</v>
      </c>
      <c r="E969" s="6">
        <v>1.0507</v>
      </c>
      <c r="F969" s="6">
        <v>1.0335000000000001</v>
      </c>
      <c r="G969" s="6">
        <v>1.0427999999999999</v>
      </c>
    </row>
    <row r="970" spans="1:7" x14ac:dyDescent="0.25">
      <c r="A970" s="5">
        <v>37612</v>
      </c>
      <c r="B970" s="5">
        <f>EURUSD10080[[#This Row],[date_start]]+5</f>
        <v>37617</v>
      </c>
      <c r="C970" s="4">
        <v>35929</v>
      </c>
      <c r="D970" s="6">
        <v>1.0264</v>
      </c>
      <c r="E970" s="6">
        <v>1.0447</v>
      </c>
      <c r="F970" s="6">
        <v>1.0218</v>
      </c>
      <c r="G970" s="6">
        <v>1.0443</v>
      </c>
    </row>
    <row r="971" spans="1:7" x14ac:dyDescent="0.25">
      <c r="A971" s="5">
        <v>37605</v>
      </c>
      <c r="B971" s="5">
        <f>EURUSD10080[[#This Row],[date_start]]+5</f>
        <v>37610</v>
      </c>
      <c r="C971" s="4">
        <v>48604</v>
      </c>
      <c r="D971" s="6">
        <v>1.0229999999999999</v>
      </c>
      <c r="E971" s="6">
        <v>1.0335000000000001</v>
      </c>
      <c r="F971" s="6">
        <v>1.0194000000000001</v>
      </c>
      <c r="G971" s="6">
        <v>1.0274000000000001</v>
      </c>
    </row>
    <row r="972" spans="1:7" x14ac:dyDescent="0.25">
      <c r="A972" s="5">
        <v>37598</v>
      </c>
      <c r="B972" s="5">
        <f>EURUSD10080[[#This Row],[date_start]]+5</f>
        <v>37603</v>
      </c>
      <c r="C972" s="4">
        <v>45639</v>
      </c>
      <c r="D972" s="6">
        <v>1.0101</v>
      </c>
      <c r="E972" s="6">
        <v>1.0262</v>
      </c>
      <c r="F972" s="6">
        <v>1.0059</v>
      </c>
      <c r="G972" s="6">
        <v>1.0242</v>
      </c>
    </row>
    <row r="973" spans="1:7" x14ac:dyDescent="0.25">
      <c r="A973" s="5">
        <v>37591</v>
      </c>
      <c r="B973" s="5">
        <f>EURUSD10080[[#This Row],[date_start]]+5</f>
        <v>37596</v>
      </c>
      <c r="C973" s="4">
        <v>46152</v>
      </c>
      <c r="D973" s="6">
        <v>0.99280000000000002</v>
      </c>
      <c r="E973" s="6">
        <v>1.0128999999999999</v>
      </c>
      <c r="F973" s="6">
        <v>0.98599999999999999</v>
      </c>
      <c r="G973" s="6">
        <v>1.0091000000000001</v>
      </c>
    </row>
    <row r="974" spans="1:7" x14ac:dyDescent="0.25">
      <c r="A974" s="5">
        <v>37584</v>
      </c>
      <c r="B974" s="5">
        <f>EURUSD10080[[#This Row],[date_start]]+5</f>
        <v>37589</v>
      </c>
      <c r="C974" s="4">
        <v>42655</v>
      </c>
      <c r="D974" s="6">
        <v>0.99680000000000002</v>
      </c>
      <c r="E974" s="6">
        <v>0.99709999999999999</v>
      </c>
      <c r="F974" s="6">
        <v>0.98770000000000002</v>
      </c>
      <c r="G974" s="6">
        <v>0.99380000000000002</v>
      </c>
    </row>
    <row r="975" spans="1:7" x14ac:dyDescent="0.25">
      <c r="A975" s="5">
        <v>37577</v>
      </c>
      <c r="B975" s="5">
        <f>EURUSD10080[[#This Row],[date_start]]+5</f>
        <v>37582</v>
      </c>
      <c r="C975" s="4">
        <v>46443</v>
      </c>
      <c r="D975" s="6">
        <v>1.0102</v>
      </c>
      <c r="E975" s="6">
        <v>1.0143</v>
      </c>
      <c r="F975" s="6">
        <v>0.99609999999999999</v>
      </c>
      <c r="G975" s="6">
        <v>0.99690000000000001</v>
      </c>
    </row>
    <row r="976" spans="1:7" x14ac:dyDescent="0.25">
      <c r="A976" s="5">
        <v>37570</v>
      </c>
      <c r="B976" s="5">
        <f>EURUSD10080[[#This Row],[date_start]]+5</f>
        <v>37575</v>
      </c>
      <c r="C976" s="4">
        <v>47382</v>
      </c>
      <c r="D976" s="6">
        <v>1.0126999999999999</v>
      </c>
      <c r="E976" s="6">
        <v>1.0173000000000001</v>
      </c>
      <c r="F976" s="6">
        <v>1.0009999999999999</v>
      </c>
      <c r="G976" s="6">
        <v>1.0098</v>
      </c>
    </row>
    <row r="977" spans="1:7" x14ac:dyDescent="0.25">
      <c r="A977" s="5">
        <v>37563</v>
      </c>
      <c r="B977" s="5">
        <f>EURUSD10080[[#This Row],[date_start]]+5</f>
        <v>37568</v>
      </c>
      <c r="C977" s="4">
        <v>45491</v>
      </c>
      <c r="D977" s="6">
        <v>0.99639999999999995</v>
      </c>
      <c r="E977" s="6">
        <v>1.0154000000000001</v>
      </c>
      <c r="F977" s="6">
        <v>0.99309999999999998</v>
      </c>
      <c r="G977" s="6">
        <v>1.0134000000000001</v>
      </c>
    </row>
    <row r="978" spans="1:7" x14ac:dyDescent="0.25">
      <c r="A978" s="5">
        <v>37556</v>
      </c>
      <c r="B978" s="5">
        <f>EURUSD10080[[#This Row],[date_start]]+5</f>
        <v>37561</v>
      </c>
      <c r="C978" s="4">
        <v>45322</v>
      </c>
      <c r="D978" s="6">
        <v>0.97619999999999996</v>
      </c>
      <c r="E978" s="6">
        <v>1.0005999999999999</v>
      </c>
      <c r="F978" s="6">
        <v>0.97250000000000003</v>
      </c>
      <c r="G978" s="6">
        <v>0.99660000000000004</v>
      </c>
    </row>
    <row r="979" spans="1:7" x14ac:dyDescent="0.25">
      <c r="A979" s="5">
        <v>37549</v>
      </c>
      <c r="B979" s="5">
        <f>EURUSD10080[[#This Row],[date_start]]+5</f>
        <v>37554</v>
      </c>
      <c r="C979" s="4">
        <v>43268</v>
      </c>
      <c r="D979" s="6">
        <v>0.97219999999999995</v>
      </c>
      <c r="E979" s="6">
        <v>0.98029999999999995</v>
      </c>
      <c r="F979" s="6">
        <v>0.96870000000000001</v>
      </c>
      <c r="G979" s="6">
        <v>0.97629999999999995</v>
      </c>
    </row>
    <row r="980" spans="1:7" x14ac:dyDescent="0.25">
      <c r="A980" s="5">
        <v>37542</v>
      </c>
      <c r="B980" s="5">
        <f>EURUSD10080[[#This Row],[date_start]]+5</f>
        <v>37547</v>
      </c>
      <c r="C980" s="4">
        <v>45825</v>
      </c>
      <c r="D980" s="6">
        <v>0.98740000000000006</v>
      </c>
      <c r="E980" s="6">
        <v>0.98950000000000005</v>
      </c>
      <c r="F980" s="6">
        <v>0.96970000000000001</v>
      </c>
      <c r="G980" s="6">
        <v>0.97250000000000003</v>
      </c>
    </row>
    <row r="981" spans="1:7" x14ac:dyDescent="0.25">
      <c r="A981" s="5">
        <v>37535</v>
      </c>
      <c r="B981" s="5">
        <f>EURUSD10080[[#This Row],[date_start]]+5</f>
        <v>37540</v>
      </c>
      <c r="C981" s="4">
        <v>44740</v>
      </c>
      <c r="D981" s="6">
        <v>0.9788</v>
      </c>
      <c r="E981" s="6">
        <v>0.99309999999999998</v>
      </c>
      <c r="F981" s="6">
        <v>0.97650000000000003</v>
      </c>
      <c r="G981" s="6">
        <v>0.98750000000000004</v>
      </c>
    </row>
    <row r="982" spans="1:7" x14ac:dyDescent="0.25">
      <c r="A982" s="5">
        <v>37528</v>
      </c>
      <c r="B982" s="5">
        <f>EURUSD10080[[#This Row],[date_start]]+5</f>
        <v>37533</v>
      </c>
      <c r="C982" s="4">
        <v>43960</v>
      </c>
      <c r="D982" s="6">
        <v>0.98109999999999997</v>
      </c>
      <c r="E982" s="6">
        <v>0.99119999999999997</v>
      </c>
      <c r="F982" s="6">
        <v>0.97809999999999997</v>
      </c>
      <c r="G982" s="6">
        <v>0.97940000000000005</v>
      </c>
    </row>
    <row r="983" spans="1:7" x14ac:dyDescent="0.25">
      <c r="A983" s="5">
        <v>37521</v>
      </c>
      <c r="B983" s="5">
        <f>EURUSD10080[[#This Row],[date_start]]+5</f>
        <v>37526</v>
      </c>
      <c r="C983" s="4">
        <v>46909</v>
      </c>
      <c r="D983" s="6">
        <v>0.98080000000000001</v>
      </c>
      <c r="E983" s="6">
        <v>0.9859</v>
      </c>
      <c r="F983" s="6">
        <v>0.97270000000000001</v>
      </c>
      <c r="G983" s="6">
        <v>0.97919999999999996</v>
      </c>
    </row>
    <row r="984" spans="1:7" x14ac:dyDescent="0.25">
      <c r="A984" s="5">
        <v>37514</v>
      </c>
      <c r="B984" s="5">
        <f>EURUSD10080[[#This Row],[date_start]]+5</f>
        <v>37519</v>
      </c>
      <c r="C984" s="4">
        <v>50436</v>
      </c>
      <c r="D984" s="6">
        <v>0.9708</v>
      </c>
      <c r="E984" s="6">
        <v>0.98780000000000001</v>
      </c>
      <c r="F984" s="6">
        <v>0.96079999999999999</v>
      </c>
      <c r="G984" s="6">
        <v>0.98260000000000003</v>
      </c>
    </row>
    <row r="985" spans="1:7" x14ac:dyDescent="0.25">
      <c r="A985" s="5">
        <v>37507</v>
      </c>
      <c r="B985" s="5">
        <f>EURUSD10080[[#This Row],[date_start]]+5</f>
        <v>37512</v>
      </c>
      <c r="C985" s="4">
        <v>47696</v>
      </c>
      <c r="D985" s="6">
        <v>0.98170000000000002</v>
      </c>
      <c r="E985" s="6">
        <v>0.98440000000000005</v>
      </c>
      <c r="F985" s="6">
        <v>0.9698</v>
      </c>
      <c r="G985" s="6">
        <v>0.97130000000000005</v>
      </c>
    </row>
    <row r="986" spans="1:7" x14ac:dyDescent="0.25">
      <c r="A986" s="5">
        <v>37500</v>
      </c>
      <c r="B986" s="5">
        <f>EURUSD10080[[#This Row],[date_start]]+5</f>
        <v>37505</v>
      </c>
      <c r="C986" s="4">
        <v>45369</v>
      </c>
      <c r="D986" s="6">
        <v>0.98240000000000005</v>
      </c>
      <c r="E986" s="6">
        <v>0.99929999999999997</v>
      </c>
      <c r="F986" s="6">
        <v>0.97960000000000003</v>
      </c>
      <c r="G986" s="6">
        <v>0.98080000000000001</v>
      </c>
    </row>
    <row r="987" spans="1:7" x14ac:dyDescent="0.25">
      <c r="A987" s="5">
        <v>37493</v>
      </c>
      <c r="B987" s="5">
        <f>EURUSD10080[[#This Row],[date_start]]+5</f>
        <v>37498</v>
      </c>
      <c r="C987" s="4">
        <v>42330</v>
      </c>
      <c r="D987" s="6">
        <v>0.97319999999999995</v>
      </c>
      <c r="E987" s="6">
        <v>0.98880000000000001</v>
      </c>
      <c r="F987" s="6">
        <v>0.96840000000000004</v>
      </c>
      <c r="G987" s="6">
        <v>0.98150000000000004</v>
      </c>
    </row>
    <row r="988" spans="1:7" x14ac:dyDescent="0.25">
      <c r="A988" s="5">
        <v>37486</v>
      </c>
      <c r="B988" s="5">
        <f>EURUSD10080[[#This Row],[date_start]]+5</f>
        <v>37491</v>
      </c>
      <c r="C988" s="4">
        <v>44859</v>
      </c>
      <c r="D988" s="6">
        <v>0.98440000000000005</v>
      </c>
      <c r="E988" s="6">
        <v>0.98729999999999996</v>
      </c>
      <c r="F988" s="6">
        <v>0.96640000000000004</v>
      </c>
      <c r="G988" s="6">
        <v>0.97240000000000004</v>
      </c>
    </row>
    <row r="989" spans="1:7" x14ac:dyDescent="0.25">
      <c r="A989" s="5">
        <v>37479</v>
      </c>
      <c r="B989" s="5">
        <f>EURUSD10080[[#This Row],[date_start]]+5</f>
        <v>37484</v>
      </c>
      <c r="C989" s="4">
        <v>47971</v>
      </c>
      <c r="D989" s="6">
        <v>0.97019999999999995</v>
      </c>
      <c r="E989" s="6">
        <v>0.98939999999999995</v>
      </c>
      <c r="F989" s="6">
        <v>0.96889999999999998</v>
      </c>
      <c r="G989" s="6">
        <v>0.98699999999999999</v>
      </c>
    </row>
    <row r="990" spans="1:7" x14ac:dyDescent="0.25">
      <c r="A990" s="5">
        <v>37472</v>
      </c>
      <c r="B990" s="5">
        <f>EURUSD10080[[#This Row],[date_start]]+5</f>
        <v>37477</v>
      </c>
      <c r="C990" s="4">
        <v>50494</v>
      </c>
      <c r="D990" s="6">
        <v>0.98650000000000004</v>
      </c>
      <c r="E990" s="6">
        <v>0.98760000000000003</v>
      </c>
      <c r="F990" s="6">
        <v>0.96209999999999996</v>
      </c>
      <c r="G990" s="6">
        <v>0.9698</v>
      </c>
    </row>
    <row r="991" spans="1:7" x14ac:dyDescent="0.25">
      <c r="A991" s="5">
        <v>37465</v>
      </c>
      <c r="B991" s="5">
        <f>EURUSD10080[[#This Row],[date_start]]+5</f>
        <v>37470</v>
      </c>
      <c r="C991" s="4">
        <v>49673</v>
      </c>
      <c r="D991" s="6">
        <v>0.98729999999999996</v>
      </c>
      <c r="E991" s="6">
        <v>0.9919</v>
      </c>
      <c r="F991" s="6">
        <v>0.97260000000000002</v>
      </c>
      <c r="G991" s="6">
        <v>0.9859</v>
      </c>
    </row>
    <row r="992" spans="1:7" x14ac:dyDescent="0.25">
      <c r="A992" s="5">
        <v>37458</v>
      </c>
      <c r="B992" s="5">
        <f>EURUSD10080[[#This Row],[date_start]]+5</f>
        <v>37463</v>
      </c>
      <c r="C992" s="4">
        <v>51230</v>
      </c>
      <c r="D992" s="6">
        <v>1.0112000000000001</v>
      </c>
      <c r="E992" s="6">
        <v>1.0135000000000001</v>
      </c>
      <c r="F992" s="6">
        <v>0.98440000000000005</v>
      </c>
      <c r="G992" s="6">
        <v>0.9859</v>
      </c>
    </row>
    <row r="993" spans="1:7" x14ac:dyDescent="0.25">
      <c r="A993" s="5">
        <v>37451</v>
      </c>
      <c r="B993" s="5">
        <f>EURUSD10080[[#This Row],[date_start]]+5</f>
        <v>37456</v>
      </c>
      <c r="C993" s="4">
        <v>52126</v>
      </c>
      <c r="D993" s="6">
        <v>0.99160000000000004</v>
      </c>
      <c r="E993" s="6">
        <v>1.0209999999999999</v>
      </c>
      <c r="F993" s="6">
        <v>0.99129999999999996</v>
      </c>
      <c r="G993" s="6">
        <v>1.0117</v>
      </c>
    </row>
    <row r="994" spans="1:7" x14ac:dyDescent="0.25">
      <c r="A994" s="5">
        <v>37444</v>
      </c>
      <c r="B994" s="5">
        <f>EURUSD10080[[#This Row],[date_start]]+5</f>
        <v>37449</v>
      </c>
      <c r="C994" s="4">
        <v>49424</v>
      </c>
      <c r="D994" s="6">
        <v>0.97450000000000003</v>
      </c>
      <c r="E994" s="6">
        <v>0.99709999999999999</v>
      </c>
      <c r="F994" s="6">
        <v>0.97409999999999997</v>
      </c>
      <c r="G994" s="6">
        <v>0.99060000000000004</v>
      </c>
    </row>
    <row r="995" spans="1:7" x14ac:dyDescent="0.25">
      <c r="A995" s="5">
        <v>37437</v>
      </c>
      <c r="B995" s="5">
        <f>EURUSD10080[[#This Row],[date_start]]+5</f>
        <v>37442</v>
      </c>
      <c r="C995" s="4">
        <v>45889</v>
      </c>
      <c r="D995" s="6">
        <v>0.99139999999999995</v>
      </c>
      <c r="E995" s="6">
        <v>0.99729999999999996</v>
      </c>
      <c r="F995" s="6">
        <v>0.97140000000000004</v>
      </c>
      <c r="G995" s="6">
        <v>0.97299999999999998</v>
      </c>
    </row>
    <row r="996" spans="1:7" x14ac:dyDescent="0.25">
      <c r="A996" s="5">
        <v>37430</v>
      </c>
      <c r="B996" s="5">
        <f>EURUSD10080[[#This Row],[date_start]]+5</f>
        <v>37435</v>
      </c>
      <c r="C996" s="4">
        <v>51464</v>
      </c>
      <c r="D996" s="6">
        <v>0.96989999999999998</v>
      </c>
      <c r="E996" s="6">
        <v>0.99919999999999998</v>
      </c>
      <c r="F996" s="6">
        <v>0.96609999999999996</v>
      </c>
      <c r="G996" s="6">
        <v>0.99109999999999998</v>
      </c>
    </row>
    <row r="997" spans="1:7" x14ac:dyDescent="0.25">
      <c r="A997" s="5">
        <v>37423</v>
      </c>
      <c r="B997" s="5">
        <f>EURUSD10080[[#This Row],[date_start]]+5</f>
        <v>37428</v>
      </c>
      <c r="C997" s="4">
        <v>45192</v>
      </c>
      <c r="D997" s="6">
        <v>0.94510000000000005</v>
      </c>
      <c r="E997" s="6">
        <v>0.97219999999999995</v>
      </c>
      <c r="F997" s="6">
        <v>0.94110000000000005</v>
      </c>
      <c r="G997" s="6">
        <v>0.97050000000000003</v>
      </c>
    </row>
    <row r="998" spans="1:7" x14ac:dyDescent="0.25">
      <c r="A998" s="5">
        <v>37416</v>
      </c>
      <c r="B998" s="5">
        <f>EURUSD10080[[#This Row],[date_start]]+5</f>
        <v>37421</v>
      </c>
      <c r="C998" s="4">
        <v>44902</v>
      </c>
      <c r="D998" s="6">
        <v>0.94310000000000005</v>
      </c>
      <c r="E998" s="6">
        <v>0.95240000000000002</v>
      </c>
      <c r="F998" s="6">
        <v>0.93869999999999998</v>
      </c>
      <c r="G998" s="6">
        <v>0.94540000000000002</v>
      </c>
    </row>
    <row r="999" spans="1:7" x14ac:dyDescent="0.25">
      <c r="A999" s="5">
        <v>37409</v>
      </c>
      <c r="B999" s="5">
        <f>EURUSD10080[[#This Row],[date_start]]+5</f>
        <v>37414</v>
      </c>
      <c r="C999" s="4">
        <v>46182</v>
      </c>
      <c r="D999" s="6">
        <v>0.93300000000000005</v>
      </c>
      <c r="E999" s="6">
        <v>0.94899999999999995</v>
      </c>
      <c r="F999" s="6">
        <v>0.93020000000000003</v>
      </c>
      <c r="G999" s="6">
        <v>0.94259999999999999</v>
      </c>
    </row>
    <row r="1000" spans="1:7" x14ac:dyDescent="0.25">
      <c r="A1000" s="5">
        <v>37402</v>
      </c>
      <c r="B1000" s="5">
        <f>EURUSD10080[[#This Row],[date_start]]+5</f>
        <v>37407</v>
      </c>
      <c r="C1000" s="4">
        <v>45189</v>
      </c>
      <c r="D1000" s="6">
        <v>0.92049999999999998</v>
      </c>
      <c r="E1000" s="6">
        <v>0.94159999999999999</v>
      </c>
      <c r="F1000" s="6">
        <v>0.91820000000000002</v>
      </c>
      <c r="G1000" s="6">
        <v>0.93369999999999997</v>
      </c>
    </row>
    <row r="1001" spans="1:7" x14ac:dyDescent="0.25">
      <c r="A1001" s="5">
        <v>37395</v>
      </c>
      <c r="B1001" s="5">
        <f>EURUSD10080[[#This Row],[date_start]]+5</f>
        <v>37400</v>
      </c>
      <c r="C1001" s="4">
        <v>46344</v>
      </c>
      <c r="D1001" s="6">
        <v>0.92059999999999997</v>
      </c>
      <c r="E1001" s="6">
        <v>0.92800000000000005</v>
      </c>
      <c r="F1001" s="6">
        <v>0.91610000000000003</v>
      </c>
      <c r="G1001" s="6">
        <v>0.92030000000000001</v>
      </c>
    </row>
    <row r="1002" spans="1:7" x14ac:dyDescent="0.25">
      <c r="A1002" s="5">
        <v>37388</v>
      </c>
      <c r="B1002" s="5">
        <f>EURUSD10080[[#This Row],[date_start]]+5</f>
        <v>37393</v>
      </c>
      <c r="C1002" s="4">
        <v>44283</v>
      </c>
      <c r="D1002" s="6">
        <v>0.91290000000000004</v>
      </c>
      <c r="E1002" s="6">
        <v>0.9224</v>
      </c>
      <c r="F1002" s="6">
        <v>0.89939999999999998</v>
      </c>
      <c r="G1002" s="6">
        <v>0.92110000000000003</v>
      </c>
    </row>
    <row r="1003" spans="1:7" x14ac:dyDescent="0.25">
      <c r="A1003" s="5">
        <v>37381</v>
      </c>
      <c r="B1003" s="5">
        <f>EURUSD10080[[#This Row],[date_start]]+5</f>
        <v>37386</v>
      </c>
      <c r="C1003" s="4">
        <v>43174</v>
      </c>
      <c r="D1003" s="6">
        <v>0.91639999999999999</v>
      </c>
      <c r="E1003" s="6">
        <v>0.91930000000000001</v>
      </c>
      <c r="F1003" s="6">
        <v>0.90359999999999996</v>
      </c>
      <c r="G1003" s="6">
        <v>0.91400000000000003</v>
      </c>
    </row>
    <row r="1004" spans="1:7" x14ac:dyDescent="0.25">
      <c r="A1004" s="5">
        <v>37374</v>
      </c>
      <c r="B1004" s="5">
        <f>EURUSD10080[[#This Row],[date_start]]+5</f>
        <v>37379</v>
      </c>
      <c r="C1004" s="4">
        <v>40893</v>
      </c>
      <c r="D1004" s="6">
        <v>0.90129999999999999</v>
      </c>
      <c r="E1004" s="6">
        <v>0.91779999999999995</v>
      </c>
      <c r="F1004" s="6">
        <v>0.89880000000000004</v>
      </c>
      <c r="G1004" s="6">
        <v>0.9173</v>
      </c>
    </row>
    <row r="1005" spans="1:7" x14ac:dyDescent="0.25">
      <c r="A1005" s="5">
        <v>37367</v>
      </c>
      <c r="B1005" s="5">
        <f>EURUSD10080[[#This Row],[date_start]]+5</f>
        <v>37372</v>
      </c>
      <c r="C1005" s="4">
        <v>40799</v>
      </c>
      <c r="D1005" s="6">
        <v>0.88939999999999997</v>
      </c>
      <c r="E1005" s="6">
        <v>0.90259999999999996</v>
      </c>
      <c r="F1005" s="6">
        <v>0.88580000000000003</v>
      </c>
      <c r="G1005" s="6">
        <v>0.90149999999999997</v>
      </c>
    </row>
    <row r="1006" spans="1:7" x14ac:dyDescent="0.25">
      <c r="A1006" s="5">
        <v>37360</v>
      </c>
      <c r="B1006" s="5">
        <f>EURUSD10080[[#This Row],[date_start]]+5</f>
        <v>37365</v>
      </c>
      <c r="C1006" s="4">
        <v>42605</v>
      </c>
      <c r="D1006" s="6">
        <v>0.87970000000000004</v>
      </c>
      <c r="E1006" s="6">
        <v>0.89290000000000003</v>
      </c>
      <c r="F1006" s="6">
        <v>0.87880000000000003</v>
      </c>
      <c r="G1006" s="6">
        <v>0.89219999999999999</v>
      </c>
    </row>
    <row r="1007" spans="1:7" x14ac:dyDescent="0.25">
      <c r="A1007" s="5">
        <v>37353</v>
      </c>
      <c r="B1007" s="5">
        <f>EURUSD10080[[#This Row],[date_start]]+5</f>
        <v>37358</v>
      </c>
      <c r="C1007" s="4">
        <v>42942</v>
      </c>
      <c r="D1007" s="6">
        <v>0.87909999999999999</v>
      </c>
      <c r="E1007" s="6">
        <v>0.88500000000000001</v>
      </c>
      <c r="F1007" s="6">
        <v>0.87329999999999997</v>
      </c>
      <c r="G1007" s="6">
        <v>0.88090000000000002</v>
      </c>
    </row>
    <row r="1008" spans="1:7" x14ac:dyDescent="0.25">
      <c r="A1008" s="5">
        <v>37346</v>
      </c>
      <c r="B1008" s="5">
        <f>EURUSD10080[[#This Row],[date_start]]+5</f>
        <v>37351</v>
      </c>
      <c r="C1008" s="4">
        <v>42081</v>
      </c>
      <c r="D1008" s="6">
        <v>0.87160000000000004</v>
      </c>
      <c r="E1008" s="6">
        <v>0.88590000000000002</v>
      </c>
      <c r="F1008" s="6">
        <v>0.87139999999999995</v>
      </c>
      <c r="G1008" s="6">
        <v>0.87849999999999995</v>
      </c>
    </row>
    <row r="1009" spans="1:7" x14ac:dyDescent="0.25">
      <c r="A1009" s="5">
        <v>37339</v>
      </c>
      <c r="B1009" s="5">
        <f>EURUSD10080[[#This Row],[date_start]]+5</f>
        <v>37344</v>
      </c>
      <c r="C1009" s="4">
        <v>40958</v>
      </c>
      <c r="D1009" s="6">
        <v>0.87729999999999997</v>
      </c>
      <c r="E1009" s="6">
        <v>0.87980000000000003</v>
      </c>
      <c r="F1009" s="6">
        <v>0.86980000000000002</v>
      </c>
      <c r="G1009" s="6">
        <v>0.87190000000000001</v>
      </c>
    </row>
    <row r="1010" spans="1:7" x14ac:dyDescent="0.25">
      <c r="A1010" s="5">
        <v>37332</v>
      </c>
      <c r="B1010" s="5">
        <f>EURUSD10080[[#This Row],[date_start]]+5</f>
        <v>37337</v>
      </c>
      <c r="C1010" s="4">
        <v>42667</v>
      </c>
      <c r="D1010" s="6">
        <v>0.88119999999999998</v>
      </c>
      <c r="E1010" s="6">
        <v>0.88619999999999999</v>
      </c>
      <c r="F1010" s="6">
        <v>0.87490000000000001</v>
      </c>
      <c r="G1010" s="6">
        <v>0.878</v>
      </c>
    </row>
    <row r="1011" spans="1:7" x14ac:dyDescent="0.25">
      <c r="A1011" s="5">
        <v>37325</v>
      </c>
      <c r="B1011" s="5">
        <f>EURUSD10080[[#This Row],[date_start]]+5</f>
        <v>37330</v>
      </c>
      <c r="C1011" s="4">
        <v>43020</v>
      </c>
      <c r="D1011" s="6">
        <v>0.87370000000000003</v>
      </c>
      <c r="E1011" s="6">
        <v>0.88700000000000001</v>
      </c>
      <c r="F1011" s="6">
        <v>0.87029999999999996</v>
      </c>
      <c r="G1011" s="6">
        <v>0.88300000000000001</v>
      </c>
    </row>
    <row r="1012" spans="1:7" x14ac:dyDescent="0.25">
      <c r="A1012" s="5">
        <v>37318</v>
      </c>
      <c r="B1012" s="5">
        <f>EURUSD10080[[#This Row],[date_start]]+5</f>
        <v>37323</v>
      </c>
      <c r="C1012" s="4">
        <v>45750</v>
      </c>
      <c r="D1012" s="6">
        <v>0.86470000000000002</v>
      </c>
      <c r="E1012" s="6">
        <v>0.88429999999999997</v>
      </c>
      <c r="F1012" s="6">
        <v>0.86309999999999998</v>
      </c>
      <c r="G1012" s="6">
        <v>0.87339999999999995</v>
      </c>
    </row>
    <row r="1013" spans="1:7" x14ac:dyDescent="0.25">
      <c r="A1013" s="5">
        <v>37311</v>
      </c>
      <c r="B1013" s="5">
        <f>EURUSD10080[[#This Row],[date_start]]+5</f>
        <v>37316</v>
      </c>
      <c r="C1013" s="4">
        <v>43802</v>
      </c>
      <c r="D1013" s="6">
        <v>0.87529999999999997</v>
      </c>
      <c r="E1013" s="6">
        <v>0.87590000000000001</v>
      </c>
      <c r="F1013" s="6">
        <v>0.86150000000000004</v>
      </c>
      <c r="G1013" s="6">
        <v>0.86580000000000001</v>
      </c>
    </row>
    <row r="1014" spans="1:7" x14ac:dyDescent="0.25">
      <c r="A1014" s="5">
        <v>37304</v>
      </c>
      <c r="B1014" s="5">
        <f>EURUSD10080[[#This Row],[date_start]]+5</f>
        <v>37309</v>
      </c>
      <c r="C1014" s="4">
        <v>41263</v>
      </c>
      <c r="D1014" s="6">
        <v>0.87319999999999998</v>
      </c>
      <c r="E1014" s="6">
        <v>0.87849999999999995</v>
      </c>
      <c r="F1014" s="6">
        <v>0.86629999999999996</v>
      </c>
      <c r="G1014" s="6">
        <v>0.87519999999999998</v>
      </c>
    </row>
    <row r="1015" spans="1:7" x14ac:dyDescent="0.25">
      <c r="A1015" s="5">
        <v>37297</v>
      </c>
      <c r="B1015" s="5">
        <f>EURUSD10080[[#This Row],[date_start]]+5</f>
        <v>37302</v>
      </c>
      <c r="C1015" s="4">
        <v>42795</v>
      </c>
      <c r="D1015" s="6">
        <v>0.87080000000000002</v>
      </c>
      <c r="E1015" s="6">
        <v>0.88029999999999997</v>
      </c>
      <c r="F1015" s="6">
        <v>0.86799999999999999</v>
      </c>
      <c r="G1015" s="6">
        <v>0.873</v>
      </c>
    </row>
    <row r="1016" spans="1:7" x14ac:dyDescent="0.25">
      <c r="A1016" s="5">
        <v>37290</v>
      </c>
      <c r="B1016" s="5">
        <f>EURUSD10080[[#This Row],[date_start]]+5</f>
        <v>37295</v>
      </c>
      <c r="C1016" s="4">
        <v>42645</v>
      </c>
      <c r="D1016" s="6">
        <v>0.86150000000000004</v>
      </c>
      <c r="E1016" s="6">
        <v>0.87560000000000004</v>
      </c>
      <c r="F1016" s="6">
        <v>0.86050000000000004</v>
      </c>
      <c r="G1016" s="6">
        <v>0.87219999999999998</v>
      </c>
    </row>
    <row r="1017" spans="1:7" x14ac:dyDescent="0.25">
      <c r="A1017" s="5">
        <v>37283</v>
      </c>
      <c r="B1017" s="5">
        <f>EURUSD10080[[#This Row],[date_start]]+5</f>
        <v>37288</v>
      </c>
      <c r="C1017" s="4">
        <v>46799</v>
      </c>
      <c r="D1017" s="6">
        <v>0.86450000000000005</v>
      </c>
      <c r="E1017" s="6">
        <v>0.86770000000000003</v>
      </c>
      <c r="F1017" s="6">
        <v>0.85619999999999996</v>
      </c>
      <c r="G1017" s="6">
        <v>0.86219999999999997</v>
      </c>
    </row>
    <row r="1018" spans="1:7" x14ac:dyDescent="0.25">
      <c r="A1018" s="5">
        <v>37276</v>
      </c>
      <c r="B1018" s="5">
        <f>EURUSD10080[[#This Row],[date_start]]+5</f>
        <v>37281</v>
      </c>
      <c r="C1018" s="4">
        <v>47052</v>
      </c>
      <c r="D1018" s="6">
        <v>0.88400000000000001</v>
      </c>
      <c r="E1018" s="6">
        <v>0.88919999999999999</v>
      </c>
      <c r="F1018" s="6">
        <v>0.86309999999999998</v>
      </c>
      <c r="G1018" s="6">
        <v>0.86439999999999995</v>
      </c>
    </row>
    <row r="1019" spans="1:7" x14ac:dyDescent="0.25">
      <c r="A1019" s="5">
        <v>37269</v>
      </c>
      <c r="B1019" s="5">
        <f>EURUSD10080[[#This Row],[date_start]]+5</f>
        <v>37274</v>
      </c>
      <c r="C1019" s="4">
        <v>47193</v>
      </c>
      <c r="D1019" s="6">
        <v>0.89449999999999996</v>
      </c>
      <c r="E1019" s="6">
        <v>0.89559999999999995</v>
      </c>
      <c r="F1019" s="6">
        <v>0.87929999999999997</v>
      </c>
      <c r="G1019" s="6">
        <v>0.88449999999999995</v>
      </c>
    </row>
    <row r="1020" spans="1:7" x14ac:dyDescent="0.25">
      <c r="A1020" s="5">
        <v>37262</v>
      </c>
      <c r="B1020" s="5">
        <f>EURUSD10080[[#This Row],[date_start]]+5</f>
        <v>37267</v>
      </c>
      <c r="C1020" s="4">
        <v>46661</v>
      </c>
      <c r="D1020" s="6">
        <v>0.89500000000000002</v>
      </c>
      <c r="E1020" s="6">
        <v>0.89980000000000004</v>
      </c>
      <c r="F1020" s="6">
        <v>0.88639999999999997</v>
      </c>
      <c r="G1020" s="6">
        <v>0.89219999999999999</v>
      </c>
    </row>
    <row r="1021" spans="1:7" x14ac:dyDescent="0.25">
      <c r="A1021" s="5">
        <v>37255</v>
      </c>
      <c r="B1021" s="5">
        <f>EURUSD10080[[#This Row],[date_start]]+5</f>
        <v>37260</v>
      </c>
      <c r="C1021" s="4">
        <v>38562</v>
      </c>
      <c r="D1021" s="6">
        <v>0.8841</v>
      </c>
      <c r="E1021" s="6">
        <v>0.90690000000000004</v>
      </c>
      <c r="F1021" s="6">
        <v>0.88239999999999996</v>
      </c>
      <c r="G1021" s="6">
        <v>0.89480000000000004</v>
      </c>
    </row>
    <row r="1022" spans="1:7" x14ac:dyDescent="0.25">
      <c r="A1022" s="5">
        <v>37248</v>
      </c>
      <c r="B1022" s="5">
        <f>EURUSD10080[[#This Row],[date_start]]+5</f>
        <v>37253</v>
      </c>
      <c r="C1022" s="4">
        <v>39164</v>
      </c>
      <c r="D1022" s="6">
        <v>0.88880000000000003</v>
      </c>
      <c r="E1022" s="6">
        <v>0.89100000000000001</v>
      </c>
      <c r="F1022" s="6">
        <v>0.87409999999999999</v>
      </c>
      <c r="G1022" s="6">
        <v>0.88529999999999998</v>
      </c>
    </row>
    <row r="1023" spans="1:7" x14ac:dyDescent="0.25">
      <c r="A1023" s="5">
        <v>37241</v>
      </c>
      <c r="B1023" s="5">
        <f>EURUSD10080[[#This Row],[date_start]]+5</f>
        <v>37246</v>
      </c>
      <c r="C1023" s="4">
        <v>50169</v>
      </c>
      <c r="D1023" s="6">
        <v>0.90349999999999997</v>
      </c>
      <c r="E1023" s="6">
        <v>0.9083</v>
      </c>
      <c r="F1023" s="6">
        <v>0.88539999999999996</v>
      </c>
      <c r="G1023" s="6">
        <v>0.88890000000000002</v>
      </c>
    </row>
    <row r="1024" spans="1:7" x14ac:dyDescent="0.25">
      <c r="A1024" s="5">
        <v>37234</v>
      </c>
      <c r="B1024" s="5">
        <f>EURUSD10080[[#This Row],[date_start]]+5</f>
        <v>37239</v>
      </c>
      <c r="C1024" s="4">
        <v>45216</v>
      </c>
      <c r="D1024" s="6">
        <v>0.88939999999999997</v>
      </c>
      <c r="E1024" s="6">
        <v>0.90549999999999997</v>
      </c>
      <c r="F1024" s="6">
        <v>0.88400000000000001</v>
      </c>
      <c r="G1024" s="6">
        <v>0.90259999999999996</v>
      </c>
    </row>
    <row r="1025" spans="1:7" x14ac:dyDescent="0.25">
      <c r="A1025" s="5">
        <v>37227</v>
      </c>
      <c r="B1025" s="5">
        <f>EURUSD10080[[#This Row],[date_start]]+5</f>
        <v>37232</v>
      </c>
      <c r="C1025" s="4">
        <v>46388</v>
      </c>
      <c r="D1025" s="6">
        <v>0.89559999999999995</v>
      </c>
      <c r="E1025" s="6">
        <v>0.89700000000000002</v>
      </c>
      <c r="F1025" s="6">
        <v>0.88460000000000005</v>
      </c>
      <c r="G1025" s="6">
        <v>0.89180000000000004</v>
      </c>
    </row>
    <row r="1026" spans="1:7" x14ac:dyDescent="0.25">
      <c r="A1026" s="5">
        <v>37220</v>
      </c>
      <c r="B1026" s="5">
        <f>EURUSD10080[[#This Row],[date_start]]+5</f>
        <v>37225</v>
      </c>
      <c r="C1026" s="4">
        <v>44966</v>
      </c>
      <c r="D1026" s="6">
        <v>0.87780000000000002</v>
      </c>
      <c r="E1026" s="6">
        <v>0.89829999999999999</v>
      </c>
      <c r="F1026" s="6">
        <v>0.87690000000000001</v>
      </c>
      <c r="G1026" s="6">
        <v>0.89559999999999995</v>
      </c>
    </row>
    <row r="1027" spans="1:7" x14ac:dyDescent="0.25">
      <c r="A1027" s="5">
        <v>37213</v>
      </c>
      <c r="B1027" s="5">
        <f>EURUSD10080[[#This Row],[date_start]]+5</f>
        <v>37218</v>
      </c>
      <c r="C1027" s="4">
        <v>42389</v>
      </c>
      <c r="D1027" s="6">
        <v>0.88429999999999997</v>
      </c>
      <c r="E1027" s="6">
        <v>0.88549999999999995</v>
      </c>
      <c r="F1027" s="6">
        <v>0.87350000000000005</v>
      </c>
      <c r="G1027" s="6">
        <v>0.87819999999999998</v>
      </c>
    </row>
    <row r="1028" spans="1:7" x14ac:dyDescent="0.25">
      <c r="A1028" s="5">
        <v>37206</v>
      </c>
      <c r="B1028" s="5">
        <f>EURUSD10080[[#This Row],[date_start]]+5</f>
        <v>37211</v>
      </c>
      <c r="C1028" s="4">
        <v>42772</v>
      </c>
      <c r="D1028" s="6">
        <v>0.89439999999999997</v>
      </c>
      <c r="E1028" s="6">
        <v>0.90159999999999996</v>
      </c>
      <c r="F1028" s="6">
        <v>0.877</v>
      </c>
      <c r="G1028" s="6">
        <v>0.88429999999999997</v>
      </c>
    </row>
    <row r="1029" spans="1:7" x14ac:dyDescent="0.25">
      <c r="A1029" s="5">
        <v>37199</v>
      </c>
      <c r="B1029" s="5">
        <f>EURUSD10080[[#This Row],[date_start]]+5</f>
        <v>37204</v>
      </c>
      <c r="C1029" s="4">
        <v>44710</v>
      </c>
      <c r="D1029" s="6">
        <v>0.90149999999999997</v>
      </c>
      <c r="E1029" s="6">
        <v>0.90490000000000004</v>
      </c>
      <c r="F1029" s="6">
        <v>0.88880000000000003</v>
      </c>
      <c r="G1029" s="6">
        <v>0.89339999999999997</v>
      </c>
    </row>
    <row r="1030" spans="1:7" x14ac:dyDescent="0.25">
      <c r="A1030" s="5">
        <v>37192</v>
      </c>
      <c r="B1030" s="5">
        <f>EURUSD10080[[#This Row],[date_start]]+5</f>
        <v>37197</v>
      </c>
      <c r="C1030" s="4">
        <v>44989</v>
      </c>
      <c r="D1030" s="6">
        <v>0.89219999999999999</v>
      </c>
      <c r="E1030" s="6">
        <v>0.91210000000000002</v>
      </c>
      <c r="F1030" s="6">
        <v>0.8921</v>
      </c>
      <c r="G1030" s="6">
        <v>0.90400000000000003</v>
      </c>
    </row>
    <row r="1031" spans="1:7" x14ac:dyDescent="0.25">
      <c r="A1031" s="5">
        <v>37185</v>
      </c>
      <c r="B1031" s="5">
        <f>EURUSD10080[[#This Row],[date_start]]+5</f>
        <v>37190</v>
      </c>
      <c r="C1031" s="4">
        <v>42273</v>
      </c>
      <c r="D1031" s="6">
        <v>0.89849999999999997</v>
      </c>
      <c r="E1031" s="6">
        <v>0.90039999999999998</v>
      </c>
      <c r="F1031" s="6">
        <v>0.88670000000000004</v>
      </c>
      <c r="G1031" s="6">
        <v>0.89229999999999998</v>
      </c>
    </row>
    <row r="1032" spans="1:7" x14ac:dyDescent="0.25">
      <c r="A1032" s="5">
        <v>37178</v>
      </c>
      <c r="B1032" s="5">
        <f>EURUSD10080[[#This Row],[date_start]]+5</f>
        <v>37183</v>
      </c>
      <c r="C1032" s="4">
        <v>43817</v>
      </c>
      <c r="D1032" s="6">
        <v>0.91169999999999995</v>
      </c>
      <c r="E1032" s="6">
        <v>0.91410000000000002</v>
      </c>
      <c r="F1032" s="6">
        <v>0.89649999999999996</v>
      </c>
      <c r="G1032" s="6">
        <v>0.89900000000000002</v>
      </c>
    </row>
    <row r="1033" spans="1:7" x14ac:dyDescent="0.25">
      <c r="A1033" s="5">
        <v>37171</v>
      </c>
      <c r="B1033" s="5">
        <f>EURUSD10080[[#This Row],[date_start]]+5</f>
        <v>37176</v>
      </c>
      <c r="C1033" s="4">
        <v>43456</v>
      </c>
      <c r="D1033" s="6">
        <v>0.91910000000000003</v>
      </c>
      <c r="E1033" s="6">
        <v>0.92459999999999998</v>
      </c>
      <c r="F1033" s="6">
        <v>0.89890000000000003</v>
      </c>
      <c r="G1033" s="6">
        <v>0.9113</v>
      </c>
    </row>
    <row r="1034" spans="1:7" x14ac:dyDescent="0.25">
      <c r="A1034" s="5">
        <v>37164</v>
      </c>
      <c r="B1034" s="5">
        <f>EURUSD10080[[#This Row],[date_start]]+5</f>
        <v>37169</v>
      </c>
      <c r="C1034" s="4">
        <v>46436</v>
      </c>
      <c r="D1034" s="6">
        <v>0.9103</v>
      </c>
      <c r="E1034" s="6">
        <v>0.92349999999999999</v>
      </c>
      <c r="F1034" s="6">
        <v>0.90590000000000004</v>
      </c>
      <c r="G1034" s="6">
        <v>0.91869999999999996</v>
      </c>
    </row>
    <row r="1035" spans="1:7" x14ac:dyDescent="0.25">
      <c r="A1035" s="5">
        <v>37157</v>
      </c>
      <c r="B1035" s="5">
        <f>EURUSD10080[[#This Row],[date_start]]+5</f>
        <v>37162</v>
      </c>
      <c r="C1035" s="4">
        <v>45489</v>
      </c>
      <c r="D1035" s="6">
        <v>0.91339999999999999</v>
      </c>
      <c r="E1035" s="6">
        <v>0.92500000000000004</v>
      </c>
      <c r="F1035" s="6">
        <v>0.90780000000000005</v>
      </c>
      <c r="G1035" s="6">
        <v>0.91139999999999999</v>
      </c>
    </row>
    <row r="1036" spans="1:7" x14ac:dyDescent="0.25">
      <c r="A1036" s="5">
        <v>37150</v>
      </c>
      <c r="B1036" s="5">
        <f>EURUSD10080[[#This Row],[date_start]]+5</f>
        <v>37155</v>
      </c>
      <c r="C1036" s="4">
        <v>47596</v>
      </c>
      <c r="D1036" s="6">
        <v>0.92359999999999998</v>
      </c>
      <c r="E1036" s="6">
        <v>0.9335</v>
      </c>
      <c r="F1036" s="6">
        <v>0.90839999999999999</v>
      </c>
      <c r="G1036" s="6">
        <v>0.91439999999999999</v>
      </c>
    </row>
    <row r="1037" spans="1:7" x14ac:dyDescent="0.25">
      <c r="A1037" s="5">
        <v>37143</v>
      </c>
      <c r="B1037" s="5">
        <f>EURUSD10080[[#This Row],[date_start]]+5</f>
        <v>37148</v>
      </c>
      <c r="C1037" s="4">
        <v>49119</v>
      </c>
      <c r="D1037" s="6">
        <v>0.90600000000000003</v>
      </c>
      <c r="E1037" s="6">
        <v>0.92510000000000003</v>
      </c>
      <c r="F1037" s="6">
        <v>0.89539999999999997</v>
      </c>
      <c r="G1037" s="6">
        <v>0.92049999999999998</v>
      </c>
    </row>
    <row r="1038" spans="1:7" x14ac:dyDescent="0.25">
      <c r="A1038" s="5">
        <v>37136</v>
      </c>
      <c r="B1038" s="5">
        <f>EURUSD10080[[#This Row],[date_start]]+5</f>
        <v>37141</v>
      </c>
      <c r="C1038" s="4">
        <v>46119</v>
      </c>
      <c r="D1038" s="6">
        <v>0.90939999999999999</v>
      </c>
      <c r="E1038" s="6">
        <v>0.91049999999999998</v>
      </c>
      <c r="F1038" s="6">
        <v>0.88239999999999996</v>
      </c>
      <c r="G1038" s="6">
        <v>0.90759999999999996</v>
      </c>
    </row>
    <row r="1039" spans="1:7" x14ac:dyDescent="0.25">
      <c r="A1039" s="5">
        <v>37129</v>
      </c>
      <c r="B1039" s="5">
        <f>EURUSD10080[[#This Row],[date_start]]+5</f>
        <v>37134</v>
      </c>
      <c r="C1039" s="4">
        <v>45714</v>
      </c>
      <c r="D1039" s="6">
        <v>0.91449999999999998</v>
      </c>
      <c r="E1039" s="6">
        <v>0.92</v>
      </c>
      <c r="F1039" s="6">
        <v>0.90259999999999996</v>
      </c>
      <c r="G1039" s="6">
        <v>0.91249999999999998</v>
      </c>
    </row>
    <row r="1040" spans="1:7" x14ac:dyDescent="0.25">
      <c r="A1040" s="5">
        <v>37122</v>
      </c>
      <c r="B1040" s="5">
        <f>EURUSD10080[[#This Row],[date_start]]+5</f>
        <v>37127</v>
      </c>
      <c r="C1040" s="4">
        <v>45703</v>
      </c>
      <c r="D1040" s="6">
        <v>0.91759999999999997</v>
      </c>
      <c r="E1040" s="6">
        <v>0.92410000000000003</v>
      </c>
      <c r="F1040" s="6">
        <v>0.90759999999999996</v>
      </c>
      <c r="G1040" s="6">
        <v>0.91479999999999995</v>
      </c>
    </row>
    <row r="1041" spans="1:7" x14ac:dyDescent="0.25">
      <c r="A1041" s="5">
        <v>37115</v>
      </c>
      <c r="B1041" s="5">
        <f>EURUSD10080[[#This Row],[date_start]]+5</f>
        <v>37120</v>
      </c>
      <c r="C1041" s="4">
        <v>46829</v>
      </c>
      <c r="D1041" s="6">
        <v>0.89370000000000005</v>
      </c>
      <c r="E1041" s="6">
        <v>0.92020000000000002</v>
      </c>
      <c r="F1041" s="6">
        <v>0.89200000000000002</v>
      </c>
      <c r="G1041" s="6">
        <v>0.91810000000000003</v>
      </c>
    </row>
    <row r="1042" spans="1:7" x14ac:dyDescent="0.25">
      <c r="A1042" s="5">
        <v>37108</v>
      </c>
      <c r="B1042" s="5">
        <f>EURUSD10080[[#This Row],[date_start]]+5</f>
        <v>37113</v>
      </c>
      <c r="C1042" s="4">
        <v>42225</v>
      </c>
      <c r="D1042" s="6">
        <v>0.88300000000000001</v>
      </c>
      <c r="E1042" s="6">
        <v>0.8962</v>
      </c>
      <c r="F1042" s="6">
        <v>0.87370000000000003</v>
      </c>
      <c r="G1042" s="6">
        <v>0.89300000000000002</v>
      </c>
    </row>
    <row r="1043" spans="1:7" x14ac:dyDescent="0.25">
      <c r="A1043" s="5">
        <v>37101</v>
      </c>
      <c r="B1043" s="5">
        <f>EURUSD10080[[#This Row],[date_start]]+5</f>
        <v>37106</v>
      </c>
      <c r="C1043" s="4">
        <v>43319</v>
      </c>
      <c r="D1043" s="6">
        <v>0.87770000000000004</v>
      </c>
      <c r="E1043" s="6">
        <v>0.88780000000000003</v>
      </c>
      <c r="F1043" s="6">
        <v>0.87209999999999999</v>
      </c>
      <c r="G1043" s="6">
        <v>0.88429999999999997</v>
      </c>
    </row>
    <row r="1044" spans="1:7" x14ac:dyDescent="0.25">
      <c r="A1044" s="5">
        <v>37094</v>
      </c>
      <c r="B1044" s="5">
        <f>EURUSD10080[[#This Row],[date_start]]+5</f>
        <v>37099</v>
      </c>
      <c r="C1044" s="4">
        <v>44682</v>
      </c>
      <c r="D1044" s="6">
        <v>0.87050000000000005</v>
      </c>
      <c r="E1044" s="6">
        <v>0.88249999999999995</v>
      </c>
      <c r="F1044" s="6">
        <v>0.8649</v>
      </c>
      <c r="G1044" s="6">
        <v>0.87760000000000005</v>
      </c>
    </row>
    <row r="1045" spans="1:7" x14ac:dyDescent="0.25">
      <c r="A1045" s="5">
        <v>37087</v>
      </c>
      <c r="B1045" s="5">
        <f>EURUSD10080[[#This Row],[date_start]]+5</f>
        <v>37092</v>
      </c>
      <c r="C1045" s="4">
        <v>44133</v>
      </c>
      <c r="D1045" s="6">
        <v>0.85399999999999998</v>
      </c>
      <c r="E1045" s="6">
        <v>0.87880000000000003</v>
      </c>
      <c r="F1045" s="6">
        <v>0.8488</v>
      </c>
      <c r="G1045" s="6">
        <v>0.87139999999999995</v>
      </c>
    </row>
    <row r="1046" spans="1:7" x14ac:dyDescent="0.25">
      <c r="A1046" s="5">
        <v>37080</v>
      </c>
      <c r="B1046" s="5">
        <f>EURUSD10080[[#This Row],[date_start]]+5</f>
        <v>37085</v>
      </c>
      <c r="C1046" s="4">
        <v>43451</v>
      </c>
      <c r="D1046" s="6">
        <v>0.84689999999999999</v>
      </c>
      <c r="E1046" s="6">
        <v>0.86439999999999995</v>
      </c>
      <c r="F1046" s="6">
        <v>0.84440000000000004</v>
      </c>
      <c r="G1046" s="6">
        <v>0.85450000000000004</v>
      </c>
    </row>
    <row r="1047" spans="1:7" x14ac:dyDescent="0.25">
      <c r="A1047" s="5">
        <v>37073</v>
      </c>
      <c r="B1047" s="5">
        <f>EURUSD10080[[#This Row],[date_start]]+5</f>
        <v>37078</v>
      </c>
      <c r="C1047" s="4">
        <v>47585</v>
      </c>
      <c r="D1047" s="6">
        <v>0.85029999999999994</v>
      </c>
      <c r="E1047" s="6">
        <v>0.85089999999999999</v>
      </c>
      <c r="F1047" s="6">
        <v>0.83460000000000001</v>
      </c>
      <c r="G1047" s="6">
        <v>0.84799999999999998</v>
      </c>
    </row>
    <row r="1048" spans="1:7" x14ac:dyDescent="0.25">
      <c r="A1048" s="5">
        <v>37066</v>
      </c>
      <c r="B1048" s="5">
        <f>EURUSD10080[[#This Row],[date_start]]+5</f>
        <v>37071</v>
      </c>
      <c r="C1048" s="4">
        <v>42954</v>
      </c>
      <c r="D1048" s="6">
        <v>0.85680000000000001</v>
      </c>
      <c r="E1048" s="6">
        <v>0.86609999999999998</v>
      </c>
      <c r="F1048" s="6">
        <v>0.84299999999999997</v>
      </c>
      <c r="G1048" s="6">
        <v>0.84970000000000001</v>
      </c>
    </row>
    <row r="1049" spans="1:7" x14ac:dyDescent="0.25">
      <c r="A1049" s="5">
        <v>37059</v>
      </c>
      <c r="B1049" s="5">
        <f>EURUSD10080[[#This Row],[date_start]]+5</f>
        <v>37064</v>
      </c>
      <c r="C1049" s="4">
        <v>38442</v>
      </c>
      <c r="D1049" s="6">
        <v>0.8629</v>
      </c>
      <c r="E1049" s="6">
        <v>0.86439999999999995</v>
      </c>
      <c r="F1049" s="6">
        <v>0.84950000000000003</v>
      </c>
      <c r="G1049" s="6">
        <v>0.85760000000000003</v>
      </c>
    </row>
    <row r="1050" spans="1:7" x14ac:dyDescent="0.25">
      <c r="A1050" s="5">
        <v>37052</v>
      </c>
      <c r="B1050" s="5">
        <f>EURUSD10080[[#This Row],[date_start]]+5</f>
        <v>37057</v>
      </c>
      <c r="C1050" s="4">
        <v>38669</v>
      </c>
      <c r="D1050" s="6">
        <v>0.85</v>
      </c>
      <c r="E1050" s="6">
        <v>0.86739999999999995</v>
      </c>
      <c r="F1050" s="6">
        <v>0.84099999999999997</v>
      </c>
      <c r="G1050" s="6">
        <v>0.86150000000000004</v>
      </c>
    </row>
    <row r="1051" spans="1:7" x14ac:dyDescent="0.25">
      <c r="A1051" s="5">
        <v>37045</v>
      </c>
      <c r="B1051" s="5">
        <f>EURUSD10080[[#This Row],[date_start]]+5</f>
        <v>37050</v>
      </c>
      <c r="C1051" s="4">
        <v>38215</v>
      </c>
      <c r="D1051" s="6">
        <v>0.8468</v>
      </c>
      <c r="E1051" s="6">
        <v>0.8569</v>
      </c>
      <c r="F1051" s="6">
        <v>0.84240000000000004</v>
      </c>
      <c r="G1051" s="6">
        <v>0.8508</v>
      </c>
    </row>
    <row r="1052" spans="1:7" x14ac:dyDescent="0.25">
      <c r="A1052" s="5">
        <v>37038</v>
      </c>
      <c r="B1052" s="5">
        <f>EURUSD10080[[#This Row],[date_start]]+5</f>
        <v>37043</v>
      </c>
      <c r="C1052" s="4">
        <v>39544</v>
      </c>
      <c r="D1052" s="6">
        <v>0.86019999999999996</v>
      </c>
      <c r="E1052" s="6">
        <v>0.86140000000000005</v>
      </c>
      <c r="F1052" s="6">
        <v>0.84309999999999996</v>
      </c>
      <c r="G1052" s="6">
        <v>0.84809999999999997</v>
      </c>
    </row>
    <row r="1053" spans="1:7" x14ac:dyDescent="0.25">
      <c r="A1053" s="5">
        <v>37031</v>
      </c>
      <c r="B1053" s="5">
        <f>EURUSD10080[[#This Row],[date_start]]+5</f>
        <v>37036</v>
      </c>
      <c r="C1053" s="4">
        <v>41961</v>
      </c>
      <c r="D1053" s="6">
        <v>0.87990000000000002</v>
      </c>
      <c r="E1053" s="6">
        <v>0.88200000000000001</v>
      </c>
      <c r="F1053" s="6">
        <v>0.84940000000000004</v>
      </c>
      <c r="G1053" s="6">
        <v>0.86140000000000005</v>
      </c>
    </row>
    <row r="1054" spans="1:7" x14ac:dyDescent="0.25">
      <c r="A1054" s="5">
        <v>37024</v>
      </c>
      <c r="B1054" s="5">
        <f>EURUSD10080[[#This Row],[date_start]]+5</f>
        <v>37029</v>
      </c>
      <c r="C1054" s="4">
        <v>41088</v>
      </c>
      <c r="D1054" s="6">
        <v>0.876</v>
      </c>
      <c r="E1054" s="6">
        <v>0.8881</v>
      </c>
      <c r="F1054" s="6">
        <v>0.87250000000000005</v>
      </c>
      <c r="G1054" s="6">
        <v>0.88170000000000004</v>
      </c>
    </row>
    <row r="1055" spans="1:7" x14ac:dyDescent="0.25">
      <c r="A1055" s="5">
        <v>37017</v>
      </c>
      <c r="B1055" s="5">
        <f>EURUSD10080[[#This Row],[date_start]]+5</f>
        <v>37022</v>
      </c>
      <c r="C1055" s="4">
        <v>41612</v>
      </c>
      <c r="D1055" s="6">
        <v>0.89259999999999995</v>
      </c>
      <c r="E1055" s="6">
        <v>0.89370000000000005</v>
      </c>
      <c r="F1055" s="6">
        <v>0.87360000000000004</v>
      </c>
      <c r="G1055" s="6">
        <v>0.87519999999999998</v>
      </c>
    </row>
    <row r="1056" spans="1:7" x14ac:dyDescent="0.25">
      <c r="A1056" s="5">
        <v>37010</v>
      </c>
      <c r="B1056" s="5">
        <f>EURUSD10080[[#This Row],[date_start]]+5</f>
        <v>37015</v>
      </c>
      <c r="C1056" s="4">
        <v>41728</v>
      </c>
      <c r="D1056" s="6">
        <v>0.89139999999999997</v>
      </c>
      <c r="E1056" s="6">
        <v>0.90090000000000003</v>
      </c>
      <c r="F1056" s="6">
        <v>0.88500000000000001</v>
      </c>
      <c r="G1056" s="6">
        <v>0.89259999999999995</v>
      </c>
    </row>
    <row r="1057" spans="1:7" x14ac:dyDescent="0.25">
      <c r="A1057" s="5">
        <v>37003</v>
      </c>
      <c r="B1057" s="5">
        <f>EURUSD10080[[#This Row],[date_start]]+5</f>
        <v>37008</v>
      </c>
      <c r="C1057" s="4">
        <v>43840</v>
      </c>
      <c r="D1057" s="6">
        <v>0.90149999999999997</v>
      </c>
      <c r="E1057" s="6">
        <v>0.9083</v>
      </c>
      <c r="F1057" s="6">
        <v>0.88870000000000005</v>
      </c>
      <c r="G1057" s="6">
        <v>0.89219999999999999</v>
      </c>
    </row>
    <row r="1058" spans="1:7" x14ac:dyDescent="0.25">
      <c r="A1058" s="5">
        <v>36996</v>
      </c>
      <c r="B1058" s="5">
        <f>EURUSD10080[[#This Row],[date_start]]+5</f>
        <v>37001</v>
      </c>
      <c r="C1058" s="4">
        <v>42739</v>
      </c>
      <c r="D1058" s="6">
        <v>0.88859999999999995</v>
      </c>
      <c r="E1058" s="6">
        <v>0.90480000000000005</v>
      </c>
      <c r="F1058" s="6">
        <v>0.87060000000000004</v>
      </c>
      <c r="G1058" s="6">
        <v>0.90290000000000004</v>
      </c>
    </row>
    <row r="1059" spans="1:7" x14ac:dyDescent="0.25">
      <c r="A1059" s="5">
        <v>36989</v>
      </c>
      <c r="B1059" s="5">
        <f>EURUSD10080[[#This Row],[date_start]]+5</f>
        <v>36994</v>
      </c>
      <c r="C1059" s="4">
        <v>41036</v>
      </c>
      <c r="D1059" s="6">
        <v>0.9042</v>
      </c>
      <c r="E1059" s="6">
        <v>0.90500000000000003</v>
      </c>
      <c r="F1059" s="6">
        <v>0.88090000000000002</v>
      </c>
      <c r="G1059" s="6">
        <v>0.88819999999999999</v>
      </c>
    </row>
    <row r="1060" spans="1:7" x14ac:dyDescent="0.25">
      <c r="A1060" s="5">
        <v>36982</v>
      </c>
      <c r="B1060" s="5">
        <f>EURUSD10080[[#This Row],[date_start]]+5</f>
        <v>36987</v>
      </c>
      <c r="C1060" s="4">
        <v>44657</v>
      </c>
      <c r="D1060" s="6">
        <v>0.87429999999999997</v>
      </c>
      <c r="E1060" s="6">
        <v>0.9093</v>
      </c>
      <c r="F1060" s="6">
        <v>0.87319999999999998</v>
      </c>
      <c r="G1060" s="6">
        <v>0.90400000000000003</v>
      </c>
    </row>
    <row r="1061" spans="1:7" x14ac:dyDescent="0.25">
      <c r="A1061" s="5">
        <v>36975</v>
      </c>
      <c r="B1061" s="5">
        <f>EURUSD10080[[#This Row],[date_start]]+5</f>
        <v>36980</v>
      </c>
      <c r="C1061" s="4">
        <v>43512</v>
      </c>
      <c r="D1061" s="6">
        <v>0.88970000000000005</v>
      </c>
      <c r="E1061" s="6">
        <v>0.89929999999999999</v>
      </c>
      <c r="F1061" s="6">
        <v>0.87490000000000001</v>
      </c>
      <c r="G1061" s="6">
        <v>0.87549999999999994</v>
      </c>
    </row>
    <row r="1062" spans="1:7" x14ac:dyDescent="0.25">
      <c r="A1062" s="5">
        <v>36968</v>
      </c>
      <c r="B1062" s="5">
        <f>EURUSD10080[[#This Row],[date_start]]+5</f>
        <v>36973</v>
      </c>
      <c r="C1062" s="4">
        <v>43034</v>
      </c>
      <c r="D1062" s="6">
        <v>0.89700000000000002</v>
      </c>
      <c r="E1062" s="6">
        <v>0.91269999999999996</v>
      </c>
      <c r="F1062" s="6">
        <v>0.88339999999999996</v>
      </c>
      <c r="G1062" s="6">
        <v>0.88900000000000001</v>
      </c>
    </row>
    <row r="1063" spans="1:7" x14ac:dyDescent="0.25">
      <c r="A1063" s="5">
        <v>36961</v>
      </c>
      <c r="B1063" s="5">
        <f>EURUSD10080[[#This Row],[date_start]]+5</f>
        <v>36966</v>
      </c>
      <c r="C1063" s="4">
        <v>48195</v>
      </c>
      <c r="D1063" s="6">
        <v>0.93210000000000004</v>
      </c>
      <c r="E1063" s="6">
        <v>0.93440000000000001</v>
      </c>
      <c r="F1063" s="6">
        <v>0.89149999999999996</v>
      </c>
      <c r="G1063" s="6">
        <v>0.89700000000000002</v>
      </c>
    </row>
    <row r="1064" spans="1:7" x14ac:dyDescent="0.25">
      <c r="A1064" s="5">
        <v>36954</v>
      </c>
      <c r="B1064" s="5">
        <f>EURUSD10080[[#This Row],[date_start]]+5</f>
        <v>36959</v>
      </c>
      <c r="C1064" s="4">
        <v>37297</v>
      </c>
      <c r="D1064" s="6">
        <v>0.93640000000000001</v>
      </c>
      <c r="E1064" s="6">
        <v>0.9375</v>
      </c>
      <c r="F1064" s="6">
        <v>0.92520000000000002</v>
      </c>
      <c r="G1064" s="6">
        <v>0.93310000000000004</v>
      </c>
    </row>
    <row r="1065" spans="1:7" x14ac:dyDescent="0.25">
      <c r="A1065" s="5">
        <v>36947</v>
      </c>
      <c r="B1065" s="5">
        <f>EURUSD10080[[#This Row],[date_start]]+5</f>
        <v>36952</v>
      </c>
      <c r="C1065" s="4">
        <v>40424</v>
      </c>
      <c r="D1065" s="6">
        <v>0.91739999999999999</v>
      </c>
      <c r="E1065" s="6">
        <v>0.93820000000000003</v>
      </c>
      <c r="F1065" s="6">
        <v>0.90769999999999995</v>
      </c>
      <c r="G1065" s="6">
        <v>0.93630000000000002</v>
      </c>
    </row>
    <row r="1066" spans="1:7" x14ac:dyDescent="0.25">
      <c r="A1066" s="5">
        <v>36940</v>
      </c>
      <c r="B1066" s="5">
        <f>EURUSD10080[[#This Row],[date_start]]+5</f>
        <v>36945</v>
      </c>
      <c r="C1066" s="4">
        <v>40286</v>
      </c>
      <c r="D1066" s="6">
        <v>0.91310000000000002</v>
      </c>
      <c r="E1066" s="6">
        <v>0.92410000000000003</v>
      </c>
      <c r="F1066" s="6">
        <v>0.90139999999999998</v>
      </c>
      <c r="G1066" s="6">
        <v>0.91930000000000001</v>
      </c>
    </row>
    <row r="1067" spans="1:7" x14ac:dyDescent="0.25">
      <c r="A1067" s="5">
        <v>36933</v>
      </c>
      <c r="B1067" s="5">
        <f>EURUSD10080[[#This Row],[date_start]]+5</f>
        <v>36938</v>
      </c>
      <c r="C1067" s="4">
        <v>37124</v>
      </c>
      <c r="D1067" s="6">
        <v>0.92549999999999999</v>
      </c>
      <c r="E1067" s="6">
        <v>0.93310000000000004</v>
      </c>
      <c r="F1067" s="6">
        <v>0.90259999999999996</v>
      </c>
      <c r="G1067" s="6">
        <v>0.91479999999999995</v>
      </c>
    </row>
    <row r="1068" spans="1:7" x14ac:dyDescent="0.25">
      <c r="A1068" s="5">
        <v>36926</v>
      </c>
      <c r="B1068" s="5">
        <f>EURUSD10080[[#This Row],[date_start]]+5</f>
        <v>36931</v>
      </c>
      <c r="C1068" s="4">
        <v>39818</v>
      </c>
      <c r="D1068" s="6">
        <v>0.93530000000000002</v>
      </c>
      <c r="E1068" s="6">
        <v>0.94410000000000005</v>
      </c>
      <c r="F1068" s="6">
        <v>0.91320000000000001</v>
      </c>
      <c r="G1068" s="6">
        <v>0.92430000000000001</v>
      </c>
    </row>
    <row r="1069" spans="1:7" x14ac:dyDescent="0.25">
      <c r="A1069" s="5">
        <v>36919</v>
      </c>
      <c r="B1069" s="5">
        <f>EURUSD10080[[#This Row],[date_start]]+5</f>
        <v>36924</v>
      </c>
      <c r="C1069" s="4">
        <v>38775</v>
      </c>
      <c r="D1069" s="6">
        <v>0.92390000000000005</v>
      </c>
      <c r="E1069" s="6">
        <v>0.94450000000000001</v>
      </c>
      <c r="F1069" s="6">
        <v>0.9143</v>
      </c>
      <c r="G1069" s="6">
        <v>0.93620000000000003</v>
      </c>
    </row>
    <row r="1070" spans="1:7" x14ac:dyDescent="0.25">
      <c r="A1070" s="5">
        <v>36912</v>
      </c>
      <c r="B1070" s="5">
        <f>EURUSD10080[[#This Row],[date_start]]+5</f>
        <v>36917</v>
      </c>
      <c r="C1070" s="4">
        <v>40090</v>
      </c>
      <c r="D1070" s="6">
        <v>0.93469999999999998</v>
      </c>
      <c r="E1070" s="6">
        <v>0.94520000000000004</v>
      </c>
      <c r="F1070" s="6">
        <v>0.91149999999999998</v>
      </c>
      <c r="G1070" s="6">
        <v>0.92459999999999998</v>
      </c>
    </row>
    <row r="1071" spans="1:7" x14ac:dyDescent="0.25">
      <c r="A1071" s="5">
        <v>36905</v>
      </c>
      <c r="B1071" s="5">
        <f>EURUSD10080[[#This Row],[date_start]]+5</f>
        <v>36910</v>
      </c>
      <c r="C1071" s="4">
        <v>39694</v>
      </c>
      <c r="D1071" s="6">
        <v>0.95240000000000002</v>
      </c>
      <c r="E1071" s="6">
        <v>0.95269999999999999</v>
      </c>
      <c r="F1071" s="6">
        <v>0.92879999999999996</v>
      </c>
      <c r="G1071" s="6">
        <v>0.93420000000000003</v>
      </c>
    </row>
    <row r="1072" spans="1:7" x14ac:dyDescent="0.25">
      <c r="A1072" s="5">
        <v>36898</v>
      </c>
      <c r="B1072" s="5">
        <f>EURUSD10080[[#This Row],[date_start]]+5</f>
        <v>36903</v>
      </c>
      <c r="C1072" s="4">
        <v>41008</v>
      </c>
      <c r="D1072" s="6">
        <v>0.95840000000000003</v>
      </c>
      <c r="E1072" s="6">
        <v>0.95920000000000005</v>
      </c>
      <c r="F1072" s="6">
        <v>0.93620000000000003</v>
      </c>
      <c r="G1072" s="6">
        <v>0.95189999999999997</v>
      </c>
    </row>
    <row r="1073" spans="1:7" x14ac:dyDescent="0.25">
      <c r="A1073" s="5">
        <v>36891</v>
      </c>
      <c r="B1073" s="5">
        <f>EURUSD10080[[#This Row],[date_start]]+5</f>
        <v>36896</v>
      </c>
      <c r="C1073" s="4">
        <v>35878</v>
      </c>
      <c r="D1073" s="6">
        <v>0.94210000000000005</v>
      </c>
      <c r="E1073" s="6">
        <v>0.95960000000000001</v>
      </c>
      <c r="F1073" s="6">
        <v>0.92620000000000002</v>
      </c>
      <c r="G1073" s="6">
        <v>0.95750000000000002</v>
      </c>
    </row>
    <row r="1074" spans="1:7" x14ac:dyDescent="0.25">
      <c r="A1074" s="5">
        <v>36884</v>
      </c>
      <c r="B1074" s="5">
        <f>EURUSD10080[[#This Row],[date_start]]+5</f>
        <v>36889</v>
      </c>
      <c r="C1074" s="4">
        <v>31526</v>
      </c>
      <c r="D1074" s="6">
        <v>0.92300000000000004</v>
      </c>
      <c r="E1074" s="6">
        <v>0.94299999999999995</v>
      </c>
      <c r="F1074" s="6">
        <v>0.91969999999999996</v>
      </c>
      <c r="G1074" s="6">
        <v>0.94269999999999998</v>
      </c>
    </row>
    <row r="1075" spans="1:7" x14ac:dyDescent="0.25">
      <c r="A1075" s="5">
        <v>36877</v>
      </c>
      <c r="B1075" s="5">
        <f>EURUSD10080[[#This Row],[date_start]]+5</f>
        <v>36882</v>
      </c>
      <c r="C1075" s="4">
        <v>41809</v>
      </c>
      <c r="D1075" s="6">
        <v>0.89459999999999995</v>
      </c>
      <c r="E1075" s="6">
        <v>0.92620000000000002</v>
      </c>
      <c r="F1075" s="6">
        <v>0.88790000000000002</v>
      </c>
      <c r="G1075" s="6">
        <v>0.92320000000000002</v>
      </c>
    </row>
    <row r="1076" spans="1:7" x14ac:dyDescent="0.25">
      <c r="A1076" s="5">
        <v>36870</v>
      </c>
      <c r="B1076" s="5">
        <f>EURUSD10080[[#This Row],[date_start]]+5</f>
        <v>36875</v>
      </c>
      <c r="C1076" s="4">
        <v>40485</v>
      </c>
      <c r="D1076" s="6">
        <v>0.88129999999999997</v>
      </c>
      <c r="E1076" s="6">
        <v>0.9002</v>
      </c>
      <c r="F1076" s="6">
        <v>0.87150000000000005</v>
      </c>
      <c r="G1076" s="6">
        <v>0.89570000000000005</v>
      </c>
    </row>
    <row r="1077" spans="1:7" x14ac:dyDescent="0.25">
      <c r="A1077" s="5">
        <v>36863</v>
      </c>
      <c r="B1077" s="5">
        <f>EURUSD10080[[#This Row],[date_start]]+5</f>
        <v>36868</v>
      </c>
      <c r="C1077" s="4">
        <v>41089</v>
      </c>
      <c r="D1077" s="6">
        <v>0.87870000000000004</v>
      </c>
      <c r="E1077" s="6">
        <v>0.89759999999999995</v>
      </c>
      <c r="F1077" s="6">
        <v>0.87539999999999996</v>
      </c>
      <c r="G1077" s="6">
        <v>0.88780000000000003</v>
      </c>
    </row>
    <row r="1078" spans="1:7" x14ac:dyDescent="0.25">
      <c r="A1078" s="5">
        <v>36856</v>
      </c>
      <c r="B1078" s="5">
        <f>EURUSD10080[[#This Row],[date_start]]+5</f>
        <v>36861</v>
      </c>
      <c r="C1078" s="4">
        <v>37044</v>
      </c>
      <c r="D1078" s="6">
        <v>0.83940000000000003</v>
      </c>
      <c r="E1078" s="6">
        <v>0.87980000000000003</v>
      </c>
      <c r="F1078" s="6">
        <v>0.8387</v>
      </c>
      <c r="G1078" s="6">
        <v>0.87919999999999998</v>
      </c>
    </row>
    <row r="1079" spans="1:7" x14ac:dyDescent="0.25">
      <c r="A1079" s="5">
        <v>36849</v>
      </c>
      <c r="B1079" s="5">
        <f>EURUSD10080[[#This Row],[date_start]]+5</f>
        <v>36854</v>
      </c>
      <c r="C1079" s="4">
        <v>34716</v>
      </c>
      <c r="D1079" s="6">
        <v>0.8488</v>
      </c>
      <c r="E1079" s="6">
        <v>0.85360000000000003</v>
      </c>
      <c r="F1079" s="6">
        <v>0.83720000000000006</v>
      </c>
      <c r="G1079" s="6">
        <v>0.83809999999999996</v>
      </c>
    </row>
    <row r="1080" spans="1:7" x14ac:dyDescent="0.25">
      <c r="A1080" s="5">
        <v>36842</v>
      </c>
      <c r="B1080" s="5">
        <f>EURUSD10080[[#This Row],[date_start]]+5</f>
        <v>36847</v>
      </c>
      <c r="C1080" s="4">
        <v>35445</v>
      </c>
      <c r="D1080" s="6">
        <v>0.86209999999999998</v>
      </c>
      <c r="E1080" s="6">
        <v>0.86650000000000005</v>
      </c>
      <c r="F1080" s="6">
        <v>0.84719999999999995</v>
      </c>
      <c r="G1080" s="6">
        <v>0.8478</v>
      </c>
    </row>
    <row r="1081" spans="1:7" x14ac:dyDescent="0.25">
      <c r="A1081" s="5">
        <v>36835</v>
      </c>
      <c r="B1081" s="5">
        <f>EURUSD10080[[#This Row],[date_start]]+5</f>
        <v>36840</v>
      </c>
      <c r="C1081" s="4">
        <v>40228</v>
      </c>
      <c r="D1081" s="6">
        <v>0.86619999999999997</v>
      </c>
      <c r="E1081" s="6">
        <v>0.87319999999999998</v>
      </c>
      <c r="F1081" s="6">
        <v>0.85160000000000002</v>
      </c>
      <c r="G1081" s="6">
        <v>0.86060000000000003</v>
      </c>
    </row>
    <row r="1082" spans="1:7" x14ac:dyDescent="0.25">
      <c r="A1082" s="5">
        <v>36828</v>
      </c>
      <c r="B1082" s="5">
        <f>EURUSD10080[[#This Row],[date_start]]+5</f>
        <v>36833</v>
      </c>
      <c r="C1082" s="4">
        <v>39867</v>
      </c>
      <c r="D1082" s="6">
        <v>0.84109999999999996</v>
      </c>
      <c r="E1082" s="6">
        <v>0.87960000000000005</v>
      </c>
      <c r="F1082" s="6">
        <v>0.83830000000000005</v>
      </c>
      <c r="G1082" s="6">
        <v>0.86739999999999995</v>
      </c>
    </row>
    <row r="1083" spans="1:7" x14ac:dyDescent="0.25">
      <c r="A1083" s="5">
        <v>36821</v>
      </c>
      <c r="B1083" s="5">
        <f>EURUSD10080[[#This Row],[date_start]]+5</f>
        <v>36826</v>
      </c>
      <c r="C1083" s="4">
        <v>35857</v>
      </c>
      <c r="D1083" s="6">
        <v>0.84150000000000003</v>
      </c>
      <c r="E1083" s="6">
        <v>0.84430000000000005</v>
      </c>
      <c r="F1083" s="6">
        <v>0.82269999999999999</v>
      </c>
      <c r="G1083" s="6">
        <v>0.8387</v>
      </c>
    </row>
    <row r="1084" spans="1:7" x14ac:dyDescent="0.25">
      <c r="A1084" s="5">
        <v>36814</v>
      </c>
      <c r="B1084" s="5">
        <f>EURUSD10080[[#This Row],[date_start]]+5</f>
        <v>36819</v>
      </c>
      <c r="C1084" s="4">
        <v>34255</v>
      </c>
      <c r="D1084" s="6">
        <v>0.85570000000000002</v>
      </c>
      <c r="E1084" s="6">
        <v>0.85729999999999995</v>
      </c>
      <c r="F1084" s="6">
        <v>0.83260000000000001</v>
      </c>
      <c r="G1084" s="6">
        <v>0.84199999999999997</v>
      </c>
    </row>
    <row r="1085" spans="1:7" x14ac:dyDescent="0.25">
      <c r="A1085" s="5">
        <v>36807</v>
      </c>
      <c r="B1085" s="5">
        <f>EURUSD10080[[#This Row],[date_start]]+5</f>
        <v>36812</v>
      </c>
      <c r="C1085" s="4">
        <v>29988</v>
      </c>
      <c r="D1085" s="6">
        <v>0.86850000000000005</v>
      </c>
      <c r="E1085" s="6">
        <v>0.87680000000000002</v>
      </c>
      <c r="F1085" s="6">
        <v>0.8528</v>
      </c>
      <c r="G1085" s="6">
        <v>0.85640000000000005</v>
      </c>
    </row>
    <row r="1086" spans="1:7" x14ac:dyDescent="0.25">
      <c r="A1086" s="5">
        <v>36800</v>
      </c>
      <c r="B1086" s="5">
        <f>EURUSD10080[[#This Row],[date_start]]+5</f>
        <v>36805</v>
      </c>
      <c r="C1086" s="4">
        <v>28685</v>
      </c>
      <c r="D1086" s="6">
        <v>0.8841</v>
      </c>
      <c r="E1086" s="6">
        <v>0.88580000000000003</v>
      </c>
      <c r="F1086" s="6">
        <v>0.86650000000000005</v>
      </c>
      <c r="G1086" s="6">
        <v>0.86819999999999997</v>
      </c>
    </row>
    <row r="1087" spans="1:7" x14ac:dyDescent="0.25">
      <c r="A1087" s="5">
        <v>36793</v>
      </c>
      <c r="B1087" s="5">
        <f>EURUSD10080[[#This Row],[date_start]]+5</f>
        <v>36798</v>
      </c>
      <c r="C1087" s="4">
        <v>33169</v>
      </c>
      <c r="D1087" s="6">
        <v>0.87970000000000004</v>
      </c>
      <c r="E1087" s="6">
        <v>0.88859999999999995</v>
      </c>
      <c r="F1087" s="6">
        <v>0.87119999999999997</v>
      </c>
      <c r="G1087" s="6">
        <v>0.88419999999999999</v>
      </c>
    </row>
    <row r="1088" spans="1:7" x14ac:dyDescent="0.25">
      <c r="A1088" s="5">
        <v>36786</v>
      </c>
      <c r="B1088" s="5">
        <f>EURUSD10080[[#This Row],[date_start]]+5</f>
        <v>36791</v>
      </c>
      <c r="C1088" s="4">
        <v>35145</v>
      </c>
      <c r="D1088" s="6">
        <v>0.85209999999999997</v>
      </c>
      <c r="E1088" s="6">
        <v>0.90080000000000005</v>
      </c>
      <c r="F1088" s="6">
        <v>0.84389999999999998</v>
      </c>
      <c r="G1088" s="6">
        <v>0.87649999999999995</v>
      </c>
    </row>
    <row r="1089" spans="1:7" x14ac:dyDescent="0.25">
      <c r="A1089" s="5">
        <v>36779</v>
      </c>
      <c r="B1089" s="5">
        <f>EURUSD10080[[#This Row],[date_start]]+5</f>
        <v>36784</v>
      </c>
      <c r="C1089" s="4">
        <v>36644</v>
      </c>
      <c r="D1089" s="6">
        <v>0.86409999999999998</v>
      </c>
      <c r="E1089" s="6">
        <v>0.87250000000000005</v>
      </c>
      <c r="F1089" s="6">
        <v>0.85219999999999996</v>
      </c>
      <c r="G1089" s="6">
        <v>0.85219999999999996</v>
      </c>
    </row>
    <row r="1090" spans="1:7" x14ac:dyDescent="0.25">
      <c r="A1090" s="5">
        <v>36772</v>
      </c>
      <c r="B1090" s="5">
        <f>EURUSD10080[[#This Row],[date_start]]+5</f>
        <v>36777</v>
      </c>
      <c r="C1090" s="4">
        <v>33063</v>
      </c>
      <c r="D1090" s="6">
        <v>0.9002</v>
      </c>
      <c r="E1090" s="6">
        <v>0.90400000000000003</v>
      </c>
      <c r="F1090" s="6">
        <v>0.86350000000000005</v>
      </c>
      <c r="G1090" s="6">
        <v>0.86650000000000005</v>
      </c>
    </row>
    <row r="1091" spans="1:7" x14ac:dyDescent="0.25">
      <c r="A1091" s="5">
        <v>36765</v>
      </c>
      <c r="B1091" s="5">
        <f>EURUSD10080[[#This Row],[date_start]]+5</f>
        <v>36770</v>
      </c>
      <c r="C1091" s="4">
        <v>27946</v>
      </c>
      <c r="D1091" s="6">
        <v>0.90239999999999998</v>
      </c>
      <c r="E1091" s="6">
        <v>0.90449999999999997</v>
      </c>
      <c r="F1091" s="6">
        <v>0.8841</v>
      </c>
      <c r="G1091" s="6">
        <v>0.90029999999999999</v>
      </c>
    </row>
    <row r="1092" spans="1:7" x14ac:dyDescent="0.25">
      <c r="A1092" s="5">
        <v>36758</v>
      </c>
      <c r="B1092" s="5">
        <f>EURUSD10080[[#This Row],[date_start]]+5</f>
        <v>36763</v>
      </c>
      <c r="C1092" s="4">
        <v>30205</v>
      </c>
      <c r="D1092" s="6">
        <v>0.90700000000000003</v>
      </c>
      <c r="E1092" s="6">
        <v>0.90790000000000004</v>
      </c>
      <c r="F1092" s="6">
        <v>0.89090000000000003</v>
      </c>
      <c r="G1092" s="6">
        <v>0.9022</v>
      </c>
    </row>
    <row r="1093" spans="1:7" x14ac:dyDescent="0.25">
      <c r="A1093" s="5">
        <v>36751</v>
      </c>
      <c r="B1093" s="5">
        <f>EURUSD10080[[#This Row],[date_start]]+5</f>
        <v>36756</v>
      </c>
      <c r="C1093" s="4">
        <v>29749</v>
      </c>
      <c r="D1093" s="6">
        <v>0.90390000000000004</v>
      </c>
      <c r="E1093" s="6">
        <v>0.91839999999999999</v>
      </c>
      <c r="F1093" s="6">
        <v>0.9</v>
      </c>
      <c r="G1093" s="6">
        <v>0.90680000000000005</v>
      </c>
    </row>
    <row r="1094" spans="1:7" x14ac:dyDescent="0.25">
      <c r="A1094" s="5">
        <v>36744</v>
      </c>
      <c r="B1094" s="5">
        <f>EURUSD10080[[#This Row],[date_start]]+5</f>
        <v>36749</v>
      </c>
      <c r="C1094" s="4">
        <v>28473</v>
      </c>
      <c r="D1094" s="6">
        <v>0.9073</v>
      </c>
      <c r="E1094" s="6">
        <v>0.91400000000000003</v>
      </c>
      <c r="F1094" s="6">
        <v>0.89629999999999999</v>
      </c>
      <c r="G1094" s="6">
        <v>0.90359999999999996</v>
      </c>
    </row>
    <row r="1095" spans="1:7" x14ac:dyDescent="0.25">
      <c r="A1095" s="5">
        <v>36737</v>
      </c>
      <c r="B1095" s="5">
        <f>EURUSD10080[[#This Row],[date_start]]+5</f>
        <v>36742</v>
      </c>
      <c r="C1095" s="4">
        <v>29282</v>
      </c>
      <c r="D1095" s="6">
        <v>0.92379999999999995</v>
      </c>
      <c r="E1095" s="6">
        <v>0.9294</v>
      </c>
      <c r="F1095" s="6">
        <v>0.89980000000000004</v>
      </c>
      <c r="G1095" s="6">
        <v>0.90810000000000002</v>
      </c>
    </row>
    <row r="1096" spans="1:7" x14ac:dyDescent="0.25">
      <c r="A1096" s="5">
        <v>36730</v>
      </c>
      <c r="B1096" s="5">
        <f>EURUSD10080[[#This Row],[date_start]]+5</f>
        <v>36735</v>
      </c>
      <c r="C1096" s="4">
        <v>29544</v>
      </c>
      <c r="D1096" s="6">
        <v>0.93640000000000001</v>
      </c>
      <c r="E1096" s="6">
        <v>0.94499999999999995</v>
      </c>
      <c r="F1096" s="6">
        <v>0.92210000000000003</v>
      </c>
      <c r="G1096" s="6">
        <v>0.92249999999999999</v>
      </c>
    </row>
    <row r="1097" spans="1:7" x14ac:dyDescent="0.25">
      <c r="A1097" s="5">
        <v>36723</v>
      </c>
      <c r="B1097" s="5">
        <f>EURUSD10080[[#This Row],[date_start]]+5</f>
        <v>36728</v>
      </c>
      <c r="C1097" s="4">
        <v>31064</v>
      </c>
      <c r="D1097" s="6">
        <v>0.93840000000000001</v>
      </c>
      <c r="E1097" s="6">
        <v>0.94010000000000005</v>
      </c>
      <c r="F1097" s="6">
        <v>0.91920000000000002</v>
      </c>
      <c r="G1097" s="6">
        <v>0.93620000000000003</v>
      </c>
    </row>
    <row r="1098" spans="1:7" x14ac:dyDescent="0.25">
      <c r="A1098" s="5">
        <v>36716</v>
      </c>
      <c r="B1098" s="5">
        <f>EURUSD10080[[#This Row],[date_start]]+5</f>
        <v>36721</v>
      </c>
      <c r="C1098" s="4">
        <v>30886</v>
      </c>
      <c r="D1098" s="6">
        <v>0.94850000000000001</v>
      </c>
      <c r="E1098" s="6">
        <v>0.95660000000000001</v>
      </c>
      <c r="F1098" s="6">
        <v>0.93169999999999997</v>
      </c>
      <c r="G1098" s="6">
        <v>0.93830000000000002</v>
      </c>
    </row>
    <row r="1099" spans="1:7" x14ac:dyDescent="0.25">
      <c r="A1099" s="5">
        <v>36709</v>
      </c>
      <c r="B1099" s="5">
        <f>EURUSD10080[[#This Row],[date_start]]+5</f>
        <v>36714</v>
      </c>
      <c r="C1099" s="4">
        <v>30532</v>
      </c>
      <c r="D1099" s="6">
        <v>0.95240000000000002</v>
      </c>
      <c r="E1099" s="6">
        <v>0.95989999999999998</v>
      </c>
      <c r="F1099" s="6">
        <v>0.94579999999999997</v>
      </c>
      <c r="G1099" s="6">
        <v>0.94789999999999996</v>
      </c>
    </row>
    <row r="1100" spans="1:7" x14ac:dyDescent="0.25">
      <c r="A1100" s="5">
        <v>36702</v>
      </c>
      <c r="B1100" s="5">
        <f>EURUSD10080[[#This Row],[date_start]]+5</f>
        <v>36707</v>
      </c>
      <c r="C1100" s="4">
        <v>30959</v>
      </c>
      <c r="D1100" s="6">
        <v>0.93620000000000003</v>
      </c>
      <c r="E1100" s="6">
        <v>0.96030000000000004</v>
      </c>
      <c r="F1100" s="6">
        <v>0.92959999999999998</v>
      </c>
      <c r="G1100" s="6">
        <v>0.95230000000000004</v>
      </c>
    </row>
    <row r="1101" spans="1:7" x14ac:dyDescent="0.25">
      <c r="A1101" s="5">
        <v>36695</v>
      </c>
      <c r="B1101" s="5">
        <f>EURUSD10080[[#This Row],[date_start]]+5</f>
        <v>36700</v>
      </c>
      <c r="C1101" s="4">
        <v>31295</v>
      </c>
      <c r="D1101" s="6">
        <v>0.9637</v>
      </c>
      <c r="E1101" s="6">
        <v>0.96930000000000005</v>
      </c>
      <c r="F1101" s="6">
        <v>0.93379999999999996</v>
      </c>
      <c r="G1101" s="6">
        <v>0.93620000000000003</v>
      </c>
    </row>
    <row r="1102" spans="1:7" x14ac:dyDescent="0.25">
      <c r="A1102" s="5">
        <v>36688</v>
      </c>
      <c r="B1102" s="5">
        <f>EURUSD10080[[#This Row],[date_start]]+5</f>
        <v>36693</v>
      </c>
      <c r="C1102" s="4">
        <v>29981</v>
      </c>
      <c r="D1102" s="6">
        <v>0.95369999999999999</v>
      </c>
      <c r="E1102" s="6">
        <v>0.96599999999999997</v>
      </c>
      <c r="F1102" s="6">
        <v>0.94899999999999995</v>
      </c>
      <c r="G1102" s="6">
        <v>0.96430000000000005</v>
      </c>
    </row>
    <row r="1103" spans="1:7" x14ac:dyDescent="0.25">
      <c r="A1103" s="5">
        <v>36681</v>
      </c>
      <c r="B1103" s="5">
        <f>EURUSD10080[[#This Row],[date_start]]+5</f>
        <v>36686</v>
      </c>
      <c r="C1103" s="4">
        <v>32686</v>
      </c>
      <c r="D1103" s="6">
        <v>0.94569999999999999</v>
      </c>
      <c r="E1103" s="6">
        <v>0.97</v>
      </c>
      <c r="F1103" s="6">
        <v>0.94110000000000005</v>
      </c>
      <c r="G1103" s="6">
        <v>0.95330000000000004</v>
      </c>
    </row>
    <row r="1104" spans="1:7" x14ac:dyDescent="0.25">
      <c r="A1104" s="5">
        <v>36674</v>
      </c>
      <c r="B1104" s="5">
        <f>EURUSD10080[[#This Row],[date_start]]+5</f>
        <v>36679</v>
      </c>
      <c r="C1104" s="4">
        <v>30688</v>
      </c>
      <c r="D1104" s="6">
        <v>0.93279999999999996</v>
      </c>
      <c r="E1104" s="6">
        <v>0.94979999999999998</v>
      </c>
      <c r="F1104" s="6">
        <v>0.92379999999999995</v>
      </c>
      <c r="G1104" s="6">
        <v>0.94579999999999997</v>
      </c>
    </row>
    <row r="1105" spans="1:7" x14ac:dyDescent="0.25">
      <c r="A1105" s="5">
        <v>36667</v>
      </c>
      <c r="B1105" s="5">
        <f>EURUSD10080[[#This Row],[date_start]]+5</f>
        <v>36672</v>
      </c>
      <c r="C1105" s="4">
        <v>33390</v>
      </c>
      <c r="D1105" s="6">
        <v>0.89739999999999998</v>
      </c>
      <c r="E1105" s="6">
        <v>0.93359999999999999</v>
      </c>
      <c r="F1105" s="6">
        <v>0.8952</v>
      </c>
      <c r="G1105" s="6">
        <v>0.93149999999999999</v>
      </c>
    </row>
    <row r="1106" spans="1:7" x14ac:dyDescent="0.25">
      <c r="A1106" s="5">
        <v>36660</v>
      </c>
      <c r="B1106" s="5">
        <f>EURUSD10080[[#This Row],[date_start]]+5</f>
        <v>36665</v>
      </c>
      <c r="C1106" s="4">
        <v>31144</v>
      </c>
      <c r="D1106" s="6">
        <v>0.91790000000000005</v>
      </c>
      <c r="E1106" s="6">
        <v>0.91900000000000004</v>
      </c>
      <c r="F1106" s="6">
        <v>0.88439999999999996</v>
      </c>
      <c r="G1106" s="6">
        <v>0.89700000000000002</v>
      </c>
    </row>
    <row r="1107" spans="1:7" x14ac:dyDescent="0.25">
      <c r="A1107" s="5">
        <v>36653</v>
      </c>
      <c r="B1107" s="5">
        <f>EURUSD10080[[#This Row],[date_start]]+5</f>
        <v>36658</v>
      </c>
      <c r="C1107" s="4">
        <v>34255</v>
      </c>
      <c r="D1107" s="6">
        <v>0.89649999999999996</v>
      </c>
      <c r="E1107" s="6">
        <v>0.92010000000000003</v>
      </c>
      <c r="F1107" s="6">
        <v>0.89139999999999997</v>
      </c>
      <c r="G1107" s="6">
        <v>0.91849999999999998</v>
      </c>
    </row>
    <row r="1108" spans="1:7" x14ac:dyDescent="0.25">
      <c r="A1108" s="5">
        <v>36646</v>
      </c>
      <c r="B1108" s="5">
        <f>EURUSD10080[[#This Row],[date_start]]+5</f>
        <v>36651</v>
      </c>
      <c r="C1108" s="4">
        <v>31562</v>
      </c>
      <c r="D1108" s="6">
        <v>0.91200000000000003</v>
      </c>
      <c r="E1108" s="6">
        <v>0.91749999999999998</v>
      </c>
      <c r="F1108" s="6">
        <v>0.88470000000000004</v>
      </c>
      <c r="G1108" s="6">
        <v>0.89690000000000003</v>
      </c>
    </row>
    <row r="1109" spans="1:7" x14ac:dyDescent="0.25">
      <c r="A1109" s="5">
        <v>36639</v>
      </c>
      <c r="B1109" s="5">
        <f>EURUSD10080[[#This Row],[date_start]]+5</f>
        <v>36644</v>
      </c>
      <c r="C1109" s="4">
        <v>31154</v>
      </c>
      <c r="D1109" s="6">
        <v>0.93820000000000003</v>
      </c>
      <c r="E1109" s="6">
        <v>0.94510000000000005</v>
      </c>
      <c r="F1109" s="6">
        <v>0.90300000000000002</v>
      </c>
      <c r="G1109" s="6">
        <v>0.91169999999999995</v>
      </c>
    </row>
    <row r="1110" spans="1:7" x14ac:dyDescent="0.25">
      <c r="A1110" s="5">
        <v>36632</v>
      </c>
      <c r="B1110" s="5">
        <f>EURUSD10080[[#This Row],[date_start]]+5</f>
        <v>36637</v>
      </c>
      <c r="C1110" s="4">
        <v>31168</v>
      </c>
      <c r="D1110" s="6">
        <v>0.96479999999999999</v>
      </c>
      <c r="E1110" s="6">
        <v>0.96789999999999998</v>
      </c>
      <c r="F1110" s="6">
        <v>0.93530000000000002</v>
      </c>
      <c r="G1110" s="6">
        <v>0.93830000000000002</v>
      </c>
    </row>
    <row r="1111" spans="1:7" x14ac:dyDescent="0.25">
      <c r="A1111" s="5">
        <v>36625</v>
      </c>
      <c r="B1111" s="5">
        <f>EURUSD10080[[#This Row],[date_start]]+5</f>
        <v>36630</v>
      </c>
      <c r="C1111" s="4">
        <v>35422</v>
      </c>
      <c r="D1111" s="6">
        <v>0.95479999999999998</v>
      </c>
      <c r="E1111" s="6">
        <v>0.96489999999999998</v>
      </c>
      <c r="F1111" s="6">
        <v>0.95099999999999996</v>
      </c>
      <c r="G1111" s="6">
        <v>0.96279999999999999</v>
      </c>
    </row>
    <row r="1112" spans="1:7" x14ac:dyDescent="0.25">
      <c r="A1112" s="5">
        <v>36618</v>
      </c>
      <c r="B1112" s="5">
        <f>EURUSD10080[[#This Row],[date_start]]+5</f>
        <v>36623</v>
      </c>
      <c r="C1112" s="4">
        <v>33245</v>
      </c>
      <c r="D1112" s="6">
        <v>0.95620000000000005</v>
      </c>
      <c r="E1112" s="6">
        <v>0.97489999999999999</v>
      </c>
      <c r="F1112" s="6">
        <v>0.95020000000000004</v>
      </c>
      <c r="G1112" s="6">
        <v>0.95450000000000002</v>
      </c>
    </row>
    <row r="1113" spans="1:7" x14ac:dyDescent="0.25">
      <c r="A1113" s="5">
        <v>36611</v>
      </c>
      <c r="B1113" s="5">
        <f>EURUSD10080[[#This Row],[date_start]]+5</f>
        <v>36616</v>
      </c>
      <c r="C1113" s="4">
        <v>35143</v>
      </c>
      <c r="D1113" s="6">
        <v>0.97740000000000005</v>
      </c>
      <c r="E1113" s="6">
        <v>0.97899999999999998</v>
      </c>
      <c r="F1113" s="6">
        <v>0.94779999999999998</v>
      </c>
      <c r="G1113" s="6">
        <v>0.95520000000000005</v>
      </c>
    </row>
    <row r="1114" spans="1:7" x14ac:dyDescent="0.25">
      <c r="A1114" s="5">
        <v>36604</v>
      </c>
      <c r="B1114" s="5">
        <f>EURUSD10080[[#This Row],[date_start]]+5</f>
        <v>36609</v>
      </c>
      <c r="C1114" s="4">
        <v>33031</v>
      </c>
      <c r="D1114" s="6">
        <v>0.97250000000000003</v>
      </c>
      <c r="E1114" s="6">
        <v>0.97850000000000004</v>
      </c>
      <c r="F1114" s="6">
        <v>0.95730000000000004</v>
      </c>
      <c r="G1114" s="6">
        <v>0.97850000000000004</v>
      </c>
    </row>
    <row r="1115" spans="1:7" x14ac:dyDescent="0.25">
      <c r="A1115" s="5">
        <v>36597</v>
      </c>
      <c r="B1115" s="5">
        <f>EURUSD10080[[#This Row],[date_start]]+5</f>
        <v>36602</v>
      </c>
      <c r="C1115" s="4">
        <v>33358</v>
      </c>
      <c r="D1115" s="6">
        <v>0.9627</v>
      </c>
      <c r="E1115" s="6">
        <v>0.97399999999999998</v>
      </c>
      <c r="F1115" s="6">
        <v>0.95899999999999996</v>
      </c>
      <c r="G1115" s="6">
        <v>0.97289999999999999</v>
      </c>
    </row>
    <row r="1116" spans="1:7" x14ac:dyDescent="0.25">
      <c r="A1116" s="5">
        <v>36590</v>
      </c>
      <c r="B1116" s="5">
        <f>EURUSD10080[[#This Row],[date_start]]+5</f>
        <v>36595</v>
      </c>
      <c r="C1116" s="4">
        <v>35087</v>
      </c>
      <c r="D1116" s="6">
        <v>0.95669999999999999</v>
      </c>
      <c r="E1116" s="6">
        <v>0.9698</v>
      </c>
      <c r="F1116" s="6">
        <v>0.95209999999999995</v>
      </c>
      <c r="G1116" s="6">
        <v>0.96389999999999998</v>
      </c>
    </row>
    <row r="1117" spans="1:7" x14ac:dyDescent="0.25">
      <c r="A1117" s="5">
        <v>36583</v>
      </c>
      <c r="B1117" s="5">
        <f>EURUSD10080[[#This Row],[date_start]]+5</f>
        <v>36588</v>
      </c>
      <c r="C1117" s="4">
        <v>37397</v>
      </c>
      <c r="D1117" s="6">
        <v>0.9728</v>
      </c>
      <c r="E1117" s="6">
        <v>0.98719999999999997</v>
      </c>
      <c r="F1117" s="6">
        <v>0.94010000000000005</v>
      </c>
      <c r="G1117" s="6">
        <v>0.9607</v>
      </c>
    </row>
    <row r="1118" spans="1:7" x14ac:dyDescent="0.25">
      <c r="A1118" s="5">
        <v>36576</v>
      </c>
      <c r="B1118" s="5">
        <f>EURUSD10080[[#This Row],[date_start]]+5</f>
        <v>36581</v>
      </c>
      <c r="C1118" s="4">
        <v>30570</v>
      </c>
      <c r="D1118" s="6">
        <v>0.98540000000000005</v>
      </c>
      <c r="E1118" s="6">
        <v>1.0088999999999999</v>
      </c>
      <c r="F1118" s="6">
        <v>0.97219999999999995</v>
      </c>
      <c r="G1118" s="6">
        <v>0.97460000000000002</v>
      </c>
    </row>
    <row r="1119" spans="1:7" x14ac:dyDescent="0.25">
      <c r="A1119" s="5">
        <v>36569</v>
      </c>
      <c r="B1119" s="5">
        <f>EURUSD10080[[#This Row],[date_start]]+5</f>
        <v>36574</v>
      </c>
      <c r="C1119" s="4">
        <v>30764</v>
      </c>
      <c r="D1119" s="6">
        <v>0.98770000000000002</v>
      </c>
      <c r="E1119" s="6">
        <v>0.99580000000000002</v>
      </c>
      <c r="F1119" s="6">
        <v>0.97629999999999995</v>
      </c>
      <c r="G1119" s="6">
        <v>0.98450000000000004</v>
      </c>
    </row>
    <row r="1120" spans="1:7" x14ac:dyDescent="0.25">
      <c r="A1120" s="5">
        <v>36562</v>
      </c>
      <c r="B1120" s="5">
        <f>EURUSD10080[[#This Row],[date_start]]+5</f>
        <v>36567</v>
      </c>
      <c r="C1120" s="4">
        <v>33364</v>
      </c>
      <c r="D1120" s="6">
        <v>0.98319999999999996</v>
      </c>
      <c r="E1120" s="6">
        <v>0.99709999999999999</v>
      </c>
      <c r="F1120" s="6">
        <v>0.97540000000000004</v>
      </c>
      <c r="G1120" s="6">
        <v>0.98839999999999995</v>
      </c>
    </row>
    <row r="1121" spans="1:7" x14ac:dyDescent="0.25">
      <c r="A1121" s="5">
        <v>36555</v>
      </c>
      <c r="B1121" s="5">
        <f>EURUSD10080[[#This Row],[date_start]]+5</f>
        <v>36560</v>
      </c>
      <c r="C1121" s="4">
        <v>34912</v>
      </c>
      <c r="D1121" s="6">
        <v>0.97729999999999995</v>
      </c>
      <c r="E1121" s="6">
        <v>0.99470000000000003</v>
      </c>
      <c r="F1121" s="6">
        <v>0.9667</v>
      </c>
      <c r="G1121" s="6">
        <v>0.98399999999999999</v>
      </c>
    </row>
    <row r="1122" spans="1:7" x14ac:dyDescent="0.25">
      <c r="A1122" s="5">
        <v>36548</v>
      </c>
      <c r="B1122" s="5">
        <f>EURUSD10080[[#This Row],[date_start]]+5</f>
        <v>36553</v>
      </c>
      <c r="C1122" s="4">
        <v>33667</v>
      </c>
      <c r="D1122" s="6">
        <v>1.0027999999999999</v>
      </c>
      <c r="E1122" s="6">
        <v>1.0096000000000001</v>
      </c>
      <c r="F1122" s="6">
        <v>0.97360000000000002</v>
      </c>
      <c r="G1122" s="6">
        <v>0.97489999999999999</v>
      </c>
    </row>
    <row r="1123" spans="1:7" x14ac:dyDescent="0.25">
      <c r="A1123" s="5">
        <v>36541</v>
      </c>
      <c r="B1123" s="5">
        <f>EURUSD10080[[#This Row],[date_start]]+5</f>
        <v>36546</v>
      </c>
      <c r="C1123" s="4">
        <v>33260</v>
      </c>
      <c r="D1123" s="6">
        <v>1.0128999999999999</v>
      </c>
      <c r="E1123" s="6">
        <v>1.0193000000000001</v>
      </c>
      <c r="F1123" s="6">
        <v>1.0049999999999999</v>
      </c>
      <c r="G1123" s="6">
        <v>1.0086999999999999</v>
      </c>
    </row>
    <row r="1124" spans="1:7" x14ac:dyDescent="0.25">
      <c r="A1124" s="5">
        <v>36534</v>
      </c>
      <c r="B1124" s="5">
        <f>EURUSD10080[[#This Row],[date_start]]+5</f>
        <v>36539</v>
      </c>
      <c r="C1124" s="4">
        <v>32063</v>
      </c>
      <c r="D1124" s="6">
        <v>1.0286</v>
      </c>
      <c r="E1124" s="6">
        <v>1.0369999999999999</v>
      </c>
      <c r="F1124" s="6">
        <v>1.0114000000000001</v>
      </c>
      <c r="G1124" s="6">
        <v>1.0122</v>
      </c>
    </row>
    <row r="1125" spans="1:7" x14ac:dyDescent="0.25">
      <c r="A1125" s="5">
        <v>36527</v>
      </c>
      <c r="B1125" s="5">
        <f>EURUSD10080[[#This Row],[date_start]]+5</f>
        <v>36532</v>
      </c>
      <c r="C1125" s="4">
        <v>33463</v>
      </c>
      <c r="D1125" s="6">
        <v>1.0073000000000001</v>
      </c>
      <c r="E1125" s="6">
        <v>1.0415000000000001</v>
      </c>
      <c r="F1125" s="6">
        <v>1.0054000000000001</v>
      </c>
      <c r="G1125" s="6">
        <v>1.0298</v>
      </c>
    </row>
    <row r="1126" spans="1:7" x14ac:dyDescent="0.25">
      <c r="A1126" s="5">
        <v>36520</v>
      </c>
      <c r="B1126" s="5">
        <f>EURUSD10080[[#This Row],[date_start]]+5</f>
        <v>36525</v>
      </c>
      <c r="C1126" s="4">
        <v>24540</v>
      </c>
      <c r="D1126" s="6">
        <v>1.0126999999999999</v>
      </c>
      <c r="E1126" s="6">
        <v>1.016</v>
      </c>
      <c r="F1126" s="6">
        <v>1.0017</v>
      </c>
      <c r="G1126" s="6">
        <v>1.0096000000000001</v>
      </c>
    </row>
    <row r="1127" spans="1:7" x14ac:dyDescent="0.25">
      <c r="A1127" s="5">
        <v>36513</v>
      </c>
      <c r="B1127" s="5">
        <f>EURUSD10080[[#This Row],[date_start]]+5</f>
        <v>36518</v>
      </c>
      <c r="C1127" s="4">
        <v>30754</v>
      </c>
      <c r="D1127" s="6">
        <v>1.0084</v>
      </c>
      <c r="E1127" s="6">
        <v>1.0178</v>
      </c>
      <c r="F1127" s="6">
        <v>1.0041</v>
      </c>
      <c r="G1127" s="6">
        <v>1.0130999999999999</v>
      </c>
    </row>
    <row r="1128" spans="1:7" x14ac:dyDescent="0.25">
      <c r="A1128" s="5">
        <v>36506</v>
      </c>
      <c r="B1128" s="5">
        <f>EURUSD10080[[#This Row],[date_start]]+5</f>
        <v>36511</v>
      </c>
      <c r="C1128" s="4">
        <v>26721</v>
      </c>
      <c r="D1128" s="6">
        <v>1.0139</v>
      </c>
      <c r="E1128" s="6">
        <v>1.0246999999999999</v>
      </c>
      <c r="F1128" s="6">
        <v>1.0011000000000001</v>
      </c>
      <c r="G1128" s="6">
        <v>1.0077</v>
      </c>
    </row>
    <row r="1129" spans="1:7" x14ac:dyDescent="0.25">
      <c r="A1129" s="5">
        <v>36499</v>
      </c>
      <c r="B1129" s="5">
        <f>EURUSD10080[[#This Row],[date_start]]+5</f>
        <v>36504</v>
      </c>
      <c r="C1129" s="4">
        <v>29070</v>
      </c>
      <c r="D1129" s="6">
        <v>1.0024999999999999</v>
      </c>
      <c r="E1129" s="6">
        <v>1.0297000000000001</v>
      </c>
      <c r="F1129" s="6">
        <v>0.99909999999999999</v>
      </c>
      <c r="G1129" s="6">
        <v>1.0137</v>
      </c>
    </row>
    <row r="1130" spans="1:7" x14ac:dyDescent="0.25">
      <c r="A1130" s="5">
        <v>36492</v>
      </c>
      <c r="B1130" s="5">
        <f>EURUSD10080[[#This Row],[date_start]]+5</f>
        <v>36497</v>
      </c>
      <c r="C1130" s="4">
        <v>36092</v>
      </c>
      <c r="D1130" s="6">
        <v>1.0157</v>
      </c>
      <c r="E1130" s="6">
        <v>1.0203</v>
      </c>
      <c r="F1130" s="6">
        <v>0.99929999999999997</v>
      </c>
      <c r="G1130" s="6">
        <v>1.0031000000000001</v>
      </c>
    </row>
    <row r="1131" spans="1:7" x14ac:dyDescent="0.25">
      <c r="A1131" s="5">
        <v>36485</v>
      </c>
      <c r="B1131" s="5">
        <f>EURUSD10080[[#This Row],[date_start]]+5</f>
        <v>36490</v>
      </c>
      <c r="C1131" s="4">
        <v>32406</v>
      </c>
      <c r="D1131" s="6">
        <v>1.0303</v>
      </c>
      <c r="E1131" s="6">
        <v>1.0341</v>
      </c>
      <c r="F1131" s="6">
        <v>1.008</v>
      </c>
      <c r="G1131" s="6">
        <v>1.0172000000000001</v>
      </c>
    </row>
    <row r="1132" spans="1:7" x14ac:dyDescent="0.25">
      <c r="A1132" s="5">
        <v>36478</v>
      </c>
      <c r="B1132" s="5">
        <f>EURUSD10080[[#This Row],[date_start]]+5</f>
        <v>36483</v>
      </c>
      <c r="C1132" s="4">
        <v>32805</v>
      </c>
      <c r="D1132" s="6">
        <v>1.0329999999999999</v>
      </c>
      <c r="E1132" s="6">
        <v>1.0445</v>
      </c>
      <c r="F1132" s="6">
        <v>1.0245</v>
      </c>
      <c r="G1132" s="6">
        <v>1.0309999999999999</v>
      </c>
    </row>
    <row r="1133" spans="1:7" x14ac:dyDescent="0.25">
      <c r="A1133" s="5">
        <v>36471</v>
      </c>
      <c r="B1133" s="5">
        <f>EURUSD10080[[#This Row],[date_start]]+5</f>
        <v>36476</v>
      </c>
      <c r="C1133" s="4">
        <v>33633</v>
      </c>
      <c r="D1133" s="6">
        <v>1.0444</v>
      </c>
      <c r="E1133" s="6">
        <v>1.0463</v>
      </c>
      <c r="F1133" s="6">
        <v>1.0288999999999999</v>
      </c>
      <c r="G1133" s="6">
        <v>1.0319</v>
      </c>
    </row>
    <row r="1134" spans="1:7" x14ac:dyDescent="0.25">
      <c r="A1134" s="5">
        <v>36464</v>
      </c>
      <c r="B1134" s="5">
        <f>EURUSD10080[[#This Row],[date_start]]+5</f>
        <v>36469</v>
      </c>
      <c r="C1134" s="4">
        <v>36041</v>
      </c>
      <c r="D1134" s="6">
        <v>1.0550999999999999</v>
      </c>
      <c r="E1134" s="6">
        <v>1.0593999999999999</v>
      </c>
      <c r="F1134" s="6">
        <v>1.0344</v>
      </c>
      <c r="G1134" s="6">
        <v>1.0444</v>
      </c>
    </row>
    <row r="1135" spans="1:7" x14ac:dyDescent="0.25">
      <c r="A1135" s="5">
        <v>36457</v>
      </c>
      <c r="B1135" s="5">
        <f>EURUSD10080[[#This Row],[date_start]]+5</f>
        <v>36462</v>
      </c>
      <c r="C1135" s="4">
        <v>34473</v>
      </c>
      <c r="D1135" s="6">
        <v>1.069</v>
      </c>
      <c r="E1135" s="6">
        <v>1.0705</v>
      </c>
      <c r="F1135" s="6">
        <v>1.0430999999999999</v>
      </c>
      <c r="G1135" s="6">
        <v>1.0527</v>
      </c>
    </row>
    <row r="1136" spans="1:7" x14ac:dyDescent="0.25">
      <c r="A1136" s="5">
        <v>36450</v>
      </c>
      <c r="B1136" s="5">
        <f>EURUSD10080[[#This Row],[date_start]]+5</f>
        <v>36455</v>
      </c>
      <c r="C1136" s="4">
        <v>33906</v>
      </c>
      <c r="D1136" s="6">
        <v>1.0898000000000001</v>
      </c>
      <c r="E1136" s="6">
        <v>1.0904</v>
      </c>
      <c r="F1136" s="6">
        <v>1.0652999999999999</v>
      </c>
      <c r="G1136" s="6">
        <v>1.0692999999999999</v>
      </c>
    </row>
    <row r="1137" spans="1:7" x14ac:dyDescent="0.25">
      <c r="A1137" s="5">
        <v>36443</v>
      </c>
      <c r="B1137" s="5">
        <f>EURUSD10080[[#This Row],[date_start]]+5</f>
        <v>36448</v>
      </c>
      <c r="C1137" s="4">
        <v>35098</v>
      </c>
      <c r="D1137" s="6">
        <v>1.0616000000000001</v>
      </c>
      <c r="E1137" s="6">
        <v>1.0914999999999999</v>
      </c>
      <c r="F1137" s="6">
        <v>1.0608</v>
      </c>
      <c r="G1137" s="6">
        <v>1.0878000000000001</v>
      </c>
    </row>
    <row r="1138" spans="1:7" x14ac:dyDescent="0.25">
      <c r="A1138" s="5">
        <v>36436</v>
      </c>
      <c r="B1138" s="5">
        <f>EURUSD10080[[#This Row],[date_start]]+5</f>
        <v>36441</v>
      </c>
      <c r="C1138" s="4">
        <v>32492</v>
      </c>
      <c r="D1138" s="6">
        <v>1.0713999999999999</v>
      </c>
      <c r="E1138" s="6">
        <v>1.0779000000000001</v>
      </c>
      <c r="F1138" s="6">
        <v>1.0602</v>
      </c>
      <c r="G1138" s="6">
        <v>1.0630999999999999</v>
      </c>
    </row>
    <row r="1139" spans="1:7" x14ac:dyDescent="0.25">
      <c r="A1139" s="5">
        <v>36429</v>
      </c>
      <c r="B1139" s="5">
        <f>EURUSD10080[[#This Row],[date_start]]+5</f>
        <v>36434</v>
      </c>
      <c r="C1139" s="4">
        <v>30697</v>
      </c>
      <c r="D1139" s="6">
        <v>1.0436000000000001</v>
      </c>
      <c r="E1139" s="6">
        <v>1.0767</v>
      </c>
      <c r="F1139" s="6">
        <v>1.0394000000000001</v>
      </c>
      <c r="G1139" s="6">
        <v>1.073</v>
      </c>
    </row>
    <row r="1140" spans="1:7" x14ac:dyDescent="0.25">
      <c r="A1140" s="5">
        <v>36422</v>
      </c>
      <c r="B1140" s="5">
        <f>EURUSD10080[[#This Row],[date_start]]+5</f>
        <v>36427</v>
      </c>
      <c r="C1140" s="4">
        <v>31678</v>
      </c>
      <c r="D1140" s="6">
        <v>1.0412999999999999</v>
      </c>
      <c r="E1140" s="6">
        <v>1.0543</v>
      </c>
      <c r="F1140" s="6">
        <v>1.0348999999999999</v>
      </c>
      <c r="G1140" s="6">
        <v>1.0429999999999999</v>
      </c>
    </row>
    <row r="1141" spans="1:7" x14ac:dyDescent="0.25">
      <c r="A1141" s="5">
        <v>36415</v>
      </c>
      <c r="B1141" s="5">
        <f>EURUSD10080[[#This Row],[date_start]]+5</f>
        <v>36420</v>
      </c>
      <c r="C1141" s="4">
        <v>35853</v>
      </c>
      <c r="D1141" s="6">
        <v>1.0357000000000001</v>
      </c>
      <c r="E1141" s="6">
        <v>1.0470999999999999</v>
      </c>
      <c r="F1141" s="6">
        <v>1.0286</v>
      </c>
      <c r="G1141" s="6">
        <v>1.0425</v>
      </c>
    </row>
    <row r="1142" spans="1:7" x14ac:dyDescent="0.25">
      <c r="A1142" s="5">
        <v>36408</v>
      </c>
      <c r="B1142" s="5">
        <f>EURUSD10080[[#This Row],[date_start]]+5</f>
        <v>36413</v>
      </c>
      <c r="C1142" s="4">
        <v>33538</v>
      </c>
      <c r="D1142" s="6">
        <v>1.0578000000000001</v>
      </c>
      <c r="E1142" s="6">
        <v>1.0645</v>
      </c>
      <c r="F1142" s="6">
        <v>1.0348999999999999</v>
      </c>
      <c r="G1142" s="6">
        <v>1.0367999999999999</v>
      </c>
    </row>
    <row r="1143" spans="1:7" x14ac:dyDescent="0.25">
      <c r="A1143" s="5">
        <v>36401</v>
      </c>
      <c r="B1143" s="5">
        <f>EURUSD10080[[#This Row],[date_start]]+5</f>
        <v>36406</v>
      </c>
      <c r="C1143" s="4">
        <v>28544</v>
      </c>
      <c r="D1143" s="6">
        <v>1.0479000000000001</v>
      </c>
      <c r="E1143" s="6">
        <v>1.0729</v>
      </c>
      <c r="F1143" s="6">
        <v>1.0435000000000001</v>
      </c>
      <c r="G1143" s="6">
        <v>1.0612999999999999</v>
      </c>
    </row>
    <row r="1144" spans="1:7" x14ac:dyDescent="0.25">
      <c r="A1144" s="5">
        <v>36394</v>
      </c>
      <c r="B1144" s="5">
        <f>EURUSD10080[[#This Row],[date_start]]+5</f>
        <v>36399</v>
      </c>
      <c r="C1144" s="4">
        <v>30355</v>
      </c>
      <c r="D1144" s="6">
        <v>1.0670999999999999</v>
      </c>
      <c r="E1144" s="6">
        <v>1.0680000000000001</v>
      </c>
      <c r="F1144" s="6">
        <v>1.0398000000000001</v>
      </c>
      <c r="G1144" s="6">
        <v>1.0465</v>
      </c>
    </row>
    <row r="1145" spans="1:7" x14ac:dyDescent="0.25">
      <c r="A1145" s="5">
        <v>36387</v>
      </c>
      <c r="B1145" s="5">
        <f>EURUSD10080[[#This Row],[date_start]]+5</f>
        <v>36392</v>
      </c>
      <c r="C1145" s="4">
        <v>30019</v>
      </c>
      <c r="D1145" s="6">
        <v>1.0576000000000001</v>
      </c>
      <c r="E1145" s="6">
        <v>1.0694999999999999</v>
      </c>
      <c r="F1145" s="6">
        <v>1.0459000000000001</v>
      </c>
      <c r="G1145" s="6">
        <v>1.0674999999999999</v>
      </c>
    </row>
    <row r="1146" spans="1:7" x14ac:dyDescent="0.25">
      <c r="A1146" s="5">
        <v>36380</v>
      </c>
      <c r="B1146" s="5">
        <f>EURUSD10080[[#This Row],[date_start]]+5</f>
        <v>36385</v>
      </c>
      <c r="C1146" s="4">
        <v>28632</v>
      </c>
      <c r="D1146" s="6">
        <v>1.0725</v>
      </c>
      <c r="E1146" s="6">
        <v>1.0766</v>
      </c>
      <c r="F1146" s="6">
        <v>1.0559000000000001</v>
      </c>
      <c r="G1146" s="6">
        <v>1.0567</v>
      </c>
    </row>
    <row r="1147" spans="1:7" x14ac:dyDescent="0.25">
      <c r="A1147" s="5">
        <v>36373</v>
      </c>
      <c r="B1147" s="5">
        <f>EURUSD10080[[#This Row],[date_start]]+5</f>
        <v>36378</v>
      </c>
      <c r="C1147" s="4">
        <v>32612</v>
      </c>
      <c r="D1147" s="6">
        <v>1.0699000000000001</v>
      </c>
      <c r="E1147" s="6">
        <v>1.0827</v>
      </c>
      <c r="F1147" s="6">
        <v>1.0625</v>
      </c>
      <c r="G1147" s="6">
        <v>1.0734999999999999</v>
      </c>
    </row>
    <row r="1148" spans="1:7" x14ac:dyDescent="0.25">
      <c r="A1148" s="5">
        <v>36366</v>
      </c>
      <c r="B1148" s="5">
        <f>EURUSD10080[[#This Row],[date_start]]+5</f>
        <v>36371</v>
      </c>
      <c r="C1148" s="4">
        <v>31531</v>
      </c>
      <c r="D1148" s="6">
        <v>1.0521</v>
      </c>
      <c r="E1148" s="6">
        <v>1.0746</v>
      </c>
      <c r="F1148" s="6">
        <v>1.0516000000000001</v>
      </c>
      <c r="G1148" s="6">
        <v>1.0713999999999999</v>
      </c>
    </row>
    <row r="1149" spans="1:7" x14ac:dyDescent="0.25">
      <c r="A1149" s="5">
        <v>36359</v>
      </c>
      <c r="B1149" s="5">
        <f>EURUSD10080[[#This Row],[date_start]]+5</f>
        <v>36364</v>
      </c>
      <c r="C1149" s="4">
        <v>29866</v>
      </c>
      <c r="D1149" s="6">
        <v>1.0185999999999999</v>
      </c>
      <c r="E1149" s="6">
        <v>1.0569999999999999</v>
      </c>
      <c r="F1149" s="6">
        <v>1.0122</v>
      </c>
      <c r="G1149" s="6">
        <v>1.0524</v>
      </c>
    </row>
    <row r="1150" spans="1:7" x14ac:dyDescent="0.25">
      <c r="A1150" s="5">
        <v>36352</v>
      </c>
      <c r="B1150" s="5">
        <f>EURUSD10080[[#This Row],[date_start]]+5</f>
        <v>36357</v>
      </c>
      <c r="C1150" s="4">
        <v>30107</v>
      </c>
      <c r="D1150" s="6">
        <v>1.0195000000000001</v>
      </c>
      <c r="E1150" s="6">
        <v>1.0251999999999999</v>
      </c>
      <c r="F1150" s="6">
        <v>1.0106999999999999</v>
      </c>
      <c r="G1150" s="6">
        <v>1.0201</v>
      </c>
    </row>
    <row r="1151" spans="1:7" x14ac:dyDescent="0.25">
      <c r="A1151" s="5">
        <v>36345</v>
      </c>
      <c r="B1151" s="5">
        <f>EURUSD10080[[#This Row],[date_start]]+5</f>
        <v>36350</v>
      </c>
      <c r="C1151" s="4">
        <v>28669</v>
      </c>
      <c r="D1151" s="6">
        <v>1.0247999999999999</v>
      </c>
      <c r="E1151" s="6">
        <v>1.0270999999999999</v>
      </c>
      <c r="F1151" s="6">
        <v>1.0146999999999999</v>
      </c>
      <c r="G1151" s="6">
        <v>1.02</v>
      </c>
    </row>
    <row r="1152" spans="1:7" x14ac:dyDescent="0.25">
      <c r="A1152" s="5">
        <v>36338</v>
      </c>
      <c r="B1152" s="5">
        <f>EURUSD10080[[#This Row],[date_start]]+5</f>
        <v>36343</v>
      </c>
      <c r="C1152" s="4">
        <v>33570</v>
      </c>
      <c r="D1152" s="6">
        <v>1.0397000000000001</v>
      </c>
      <c r="E1152" s="6">
        <v>1.0439000000000001</v>
      </c>
      <c r="F1152" s="6">
        <v>1.0209999999999999</v>
      </c>
      <c r="G1152" s="6">
        <v>1.0249999999999999</v>
      </c>
    </row>
    <row r="1153" spans="1:7" x14ac:dyDescent="0.25">
      <c r="A1153" s="5">
        <v>36331</v>
      </c>
      <c r="B1153" s="5">
        <f>EURUSD10080[[#This Row],[date_start]]+5</f>
        <v>36336</v>
      </c>
      <c r="C1153" s="4">
        <v>29735</v>
      </c>
      <c r="D1153" s="6">
        <v>1.0383</v>
      </c>
      <c r="E1153" s="6">
        <v>1.0477000000000001</v>
      </c>
      <c r="F1153" s="6">
        <v>1.0269999999999999</v>
      </c>
      <c r="G1153" s="6">
        <v>1.0428999999999999</v>
      </c>
    </row>
    <row r="1154" spans="1:7" x14ac:dyDescent="0.25">
      <c r="A1154" s="5">
        <v>36324</v>
      </c>
      <c r="B1154" s="5">
        <f>EURUSD10080[[#This Row],[date_start]]+5</f>
        <v>36329</v>
      </c>
      <c r="C1154" s="4">
        <v>29347</v>
      </c>
      <c r="D1154" s="6">
        <v>1.0507</v>
      </c>
      <c r="E1154" s="6">
        <v>1.0508</v>
      </c>
      <c r="F1154" s="6">
        <v>1.0287999999999999</v>
      </c>
      <c r="G1154" s="6">
        <v>1.04</v>
      </c>
    </row>
    <row r="1155" spans="1:7" x14ac:dyDescent="0.25">
      <c r="A1155" s="5">
        <v>36317</v>
      </c>
      <c r="B1155" s="5">
        <f>EURUSD10080[[#This Row],[date_start]]+5</f>
        <v>36322</v>
      </c>
      <c r="C1155" s="4">
        <v>31422</v>
      </c>
      <c r="D1155" s="6">
        <v>1.0359</v>
      </c>
      <c r="E1155" s="6">
        <v>1.0559000000000001</v>
      </c>
      <c r="F1155" s="6">
        <v>1.026</v>
      </c>
      <c r="G1155" s="6">
        <v>1.0512999999999999</v>
      </c>
    </row>
    <row r="1156" spans="1:7" x14ac:dyDescent="0.25">
      <c r="A1156" s="5">
        <v>36310</v>
      </c>
      <c r="B1156" s="5">
        <f>EURUSD10080[[#This Row],[date_start]]+5</f>
        <v>36315</v>
      </c>
      <c r="C1156" s="4">
        <v>32295</v>
      </c>
      <c r="D1156" s="6">
        <v>1.0456000000000001</v>
      </c>
      <c r="E1156" s="6">
        <v>1.0487</v>
      </c>
      <c r="F1156" s="6">
        <v>1.0269999999999999</v>
      </c>
      <c r="G1156" s="6">
        <v>1.0376000000000001</v>
      </c>
    </row>
    <row r="1157" spans="1:7" x14ac:dyDescent="0.25">
      <c r="A1157" s="5">
        <v>36303</v>
      </c>
      <c r="B1157" s="5">
        <f>EURUSD10080[[#This Row],[date_start]]+5</f>
        <v>36308</v>
      </c>
      <c r="C1157" s="4">
        <v>30043</v>
      </c>
      <c r="D1157" s="6">
        <v>1.0562</v>
      </c>
      <c r="E1157" s="6">
        <v>1.0647</v>
      </c>
      <c r="F1157" s="6">
        <v>1.0397000000000001</v>
      </c>
      <c r="G1157" s="6">
        <v>1.0428999999999999</v>
      </c>
    </row>
    <row r="1158" spans="1:7" x14ac:dyDescent="0.25">
      <c r="A1158" s="5">
        <v>36296</v>
      </c>
      <c r="B1158" s="5">
        <f>EURUSD10080[[#This Row],[date_start]]+5</f>
        <v>36301</v>
      </c>
      <c r="C1158" s="4">
        <v>28052</v>
      </c>
      <c r="D1158" s="6">
        <v>1.0674999999999999</v>
      </c>
      <c r="E1158" s="6">
        <v>1.0713999999999999</v>
      </c>
      <c r="F1158" s="6">
        <v>1.0544</v>
      </c>
      <c r="G1158" s="6">
        <v>1.0590999999999999</v>
      </c>
    </row>
    <row r="1159" spans="1:7" x14ac:dyDescent="0.25">
      <c r="A1159" s="5">
        <v>36289</v>
      </c>
      <c r="B1159" s="5">
        <f>EURUSD10080[[#This Row],[date_start]]+5</f>
        <v>36294</v>
      </c>
      <c r="C1159" s="4">
        <v>31240</v>
      </c>
      <c r="D1159" s="6">
        <v>1.073</v>
      </c>
      <c r="E1159" s="6">
        <v>1.0832999999999999</v>
      </c>
      <c r="F1159" s="6">
        <v>1.0602</v>
      </c>
      <c r="G1159" s="6">
        <v>1.0657000000000001</v>
      </c>
    </row>
    <row r="1160" spans="1:7" x14ac:dyDescent="0.25">
      <c r="A1160" s="5">
        <v>36282</v>
      </c>
      <c r="B1160" s="5">
        <f>EURUSD10080[[#This Row],[date_start]]+5</f>
        <v>36287</v>
      </c>
      <c r="C1160" s="4">
        <v>26177</v>
      </c>
      <c r="D1160" s="6">
        <v>1.0586</v>
      </c>
      <c r="E1160" s="6">
        <v>1.0827</v>
      </c>
      <c r="F1160" s="6">
        <v>1.0550999999999999</v>
      </c>
      <c r="G1160" s="6">
        <v>1.0758000000000001</v>
      </c>
    </row>
    <row r="1161" spans="1:7" x14ac:dyDescent="0.25">
      <c r="A1161" s="5">
        <v>36275</v>
      </c>
      <c r="B1161" s="5">
        <f>EURUSD10080[[#This Row],[date_start]]+5</f>
        <v>36280</v>
      </c>
      <c r="C1161" s="4">
        <v>25475</v>
      </c>
      <c r="D1161" s="6">
        <v>1.0605</v>
      </c>
      <c r="E1161" s="6">
        <v>1.07</v>
      </c>
      <c r="F1161" s="6">
        <v>1.0547</v>
      </c>
      <c r="G1161" s="6">
        <v>1.0575000000000001</v>
      </c>
    </row>
    <row r="1162" spans="1:7" x14ac:dyDescent="0.25">
      <c r="A1162" s="5">
        <v>36268</v>
      </c>
      <c r="B1162" s="5">
        <f>EURUSD10080[[#This Row],[date_start]]+5</f>
        <v>36273</v>
      </c>
      <c r="C1162" s="4">
        <v>25168</v>
      </c>
      <c r="D1162" s="6">
        <v>1.0676000000000001</v>
      </c>
      <c r="E1162" s="6">
        <v>1.0703</v>
      </c>
      <c r="F1162" s="6">
        <v>1.056</v>
      </c>
      <c r="G1162" s="6">
        <v>1.0608</v>
      </c>
    </row>
    <row r="1163" spans="1:7" x14ac:dyDescent="0.25">
      <c r="A1163" s="5">
        <v>36261</v>
      </c>
      <c r="B1163" s="5">
        <f>EURUSD10080[[#This Row],[date_start]]+5</f>
        <v>36266</v>
      </c>
      <c r="C1163" s="4">
        <v>24128</v>
      </c>
      <c r="D1163" s="6">
        <v>1.0822000000000001</v>
      </c>
      <c r="E1163" s="6">
        <v>1.0879000000000001</v>
      </c>
      <c r="F1163" s="6">
        <v>1.0629</v>
      </c>
      <c r="G1163" s="6">
        <v>1.0702</v>
      </c>
    </row>
    <row r="1164" spans="1:7" x14ac:dyDescent="0.25">
      <c r="A1164" s="5">
        <v>36254</v>
      </c>
      <c r="B1164" s="5">
        <f>EURUSD10080[[#This Row],[date_start]]+5</f>
        <v>36259</v>
      </c>
      <c r="C1164" s="4">
        <v>25250</v>
      </c>
      <c r="D1164" s="6">
        <v>1.0794999999999999</v>
      </c>
      <c r="E1164" s="6">
        <v>1.0884</v>
      </c>
      <c r="F1164" s="6">
        <v>1.0703</v>
      </c>
      <c r="G1164" s="6">
        <v>1.0793999999999999</v>
      </c>
    </row>
    <row r="1165" spans="1:7" x14ac:dyDescent="0.25">
      <c r="A1165" s="5">
        <v>36247</v>
      </c>
      <c r="B1165" s="5">
        <f>EURUSD10080[[#This Row],[date_start]]+5</f>
        <v>36252</v>
      </c>
      <c r="C1165" s="4">
        <v>20930</v>
      </c>
      <c r="D1165" s="6">
        <v>1.0751999999999999</v>
      </c>
      <c r="E1165" s="6">
        <v>1.0823</v>
      </c>
      <c r="F1165" s="6">
        <v>1.0680000000000001</v>
      </c>
      <c r="G1165" s="6">
        <v>1.0793999999999999</v>
      </c>
    </row>
    <row r="1166" spans="1:7" x14ac:dyDescent="0.25">
      <c r="A1166" s="5">
        <v>36240</v>
      </c>
      <c r="B1166" s="5">
        <f>EURUSD10080[[#This Row],[date_start]]+5</f>
        <v>36245</v>
      </c>
      <c r="C1166" s="4">
        <v>25576</v>
      </c>
      <c r="D1166" s="6">
        <v>1.0909</v>
      </c>
      <c r="E1166" s="6">
        <v>1.0962000000000001</v>
      </c>
      <c r="F1166" s="6">
        <v>1.0714999999999999</v>
      </c>
      <c r="G1166" s="6">
        <v>1.0765</v>
      </c>
    </row>
    <row r="1167" spans="1:7" x14ac:dyDescent="0.25">
      <c r="A1167" s="5">
        <v>36233</v>
      </c>
      <c r="B1167" s="5">
        <f>EURUSD10080[[#This Row],[date_start]]+5</f>
        <v>36238</v>
      </c>
      <c r="C1167" s="4">
        <v>25560</v>
      </c>
      <c r="D1167" s="6">
        <v>1.0909</v>
      </c>
      <c r="E1167" s="6">
        <v>1.107</v>
      </c>
      <c r="F1167" s="6">
        <v>1.0819000000000001</v>
      </c>
      <c r="G1167" s="6">
        <v>1.0889</v>
      </c>
    </row>
    <row r="1168" spans="1:7" x14ac:dyDescent="0.25">
      <c r="A1168" s="5">
        <v>36226</v>
      </c>
      <c r="B1168" s="5">
        <f>EURUSD10080[[#This Row],[date_start]]+5</f>
        <v>36231</v>
      </c>
      <c r="C1168" s="4">
        <v>27398</v>
      </c>
      <c r="D1168" s="6">
        <v>1.0821000000000001</v>
      </c>
      <c r="E1168" s="6">
        <v>1.1056999999999999</v>
      </c>
      <c r="F1168" s="6">
        <v>1.0798000000000001</v>
      </c>
      <c r="G1168" s="6">
        <v>1.0905</v>
      </c>
    </row>
    <row r="1169" spans="1:7" x14ac:dyDescent="0.25">
      <c r="A1169" s="5">
        <v>36219</v>
      </c>
      <c r="B1169" s="5">
        <f>EURUSD10080[[#This Row],[date_start]]+5</f>
        <v>36224</v>
      </c>
      <c r="C1169" s="4">
        <v>25532</v>
      </c>
      <c r="D1169" s="6">
        <v>1.0982000000000001</v>
      </c>
      <c r="E1169" s="6">
        <v>1.1025</v>
      </c>
      <c r="F1169" s="6">
        <v>1.0786</v>
      </c>
      <c r="G1169" s="6">
        <v>1.0818000000000001</v>
      </c>
    </row>
    <row r="1170" spans="1:7" x14ac:dyDescent="0.25">
      <c r="A1170" s="5">
        <v>36212</v>
      </c>
      <c r="B1170" s="5">
        <f>EURUSD10080[[#This Row],[date_start]]+5</f>
        <v>36217</v>
      </c>
      <c r="C1170" s="4">
        <v>25343</v>
      </c>
      <c r="D1170" s="6">
        <v>1.1052</v>
      </c>
      <c r="E1170" s="6">
        <v>1.1079000000000001</v>
      </c>
      <c r="F1170" s="6">
        <v>1.0926</v>
      </c>
      <c r="G1170" s="6">
        <v>1.1025</v>
      </c>
    </row>
    <row r="1171" spans="1:7" x14ac:dyDescent="0.25">
      <c r="A1171" s="5">
        <v>36205</v>
      </c>
      <c r="B1171" s="5">
        <f>EURUSD10080[[#This Row],[date_start]]+5</f>
        <v>36210</v>
      </c>
      <c r="C1171" s="4">
        <v>22643</v>
      </c>
      <c r="D1171" s="6">
        <v>1.1298999999999999</v>
      </c>
      <c r="E1171" s="6">
        <v>1.1304000000000001</v>
      </c>
      <c r="F1171" s="6">
        <v>1.1054999999999999</v>
      </c>
      <c r="G1171" s="6">
        <v>1.1057999999999999</v>
      </c>
    </row>
    <row r="1172" spans="1:7" x14ac:dyDescent="0.25">
      <c r="A1172" s="5">
        <v>36198</v>
      </c>
      <c r="B1172" s="5">
        <f>EURUSD10080[[#This Row],[date_start]]+5</f>
        <v>36203</v>
      </c>
      <c r="C1172" s="4">
        <v>24095</v>
      </c>
      <c r="D1172" s="6">
        <v>1.1262000000000001</v>
      </c>
      <c r="E1172" s="6">
        <v>1.1359999999999999</v>
      </c>
      <c r="F1172" s="6">
        <v>1.1214</v>
      </c>
      <c r="G1172" s="6">
        <v>1.1306</v>
      </c>
    </row>
    <row r="1173" spans="1:7" x14ac:dyDescent="0.25">
      <c r="A1173" s="5">
        <v>36191</v>
      </c>
      <c r="B1173" s="5">
        <f>EURUSD10080[[#This Row],[date_start]]+5</f>
        <v>36196</v>
      </c>
      <c r="C1173" s="4">
        <v>28182</v>
      </c>
      <c r="D1173" s="6">
        <v>1.1383000000000001</v>
      </c>
      <c r="E1173" s="6">
        <v>1.1396999999999999</v>
      </c>
      <c r="F1173" s="6">
        <v>1.1247</v>
      </c>
      <c r="G1173" s="6">
        <v>1.1259999999999999</v>
      </c>
    </row>
    <row r="1174" spans="1:7" x14ac:dyDescent="0.25">
      <c r="A1174" s="5">
        <v>36184</v>
      </c>
      <c r="B1174" s="5">
        <f>EURUSD10080[[#This Row],[date_start]]+5</f>
        <v>36189</v>
      </c>
      <c r="C1174" s="4">
        <v>28542</v>
      </c>
      <c r="D1174" s="6">
        <v>1.1578999999999999</v>
      </c>
      <c r="E1174" s="6">
        <v>1.1608000000000001</v>
      </c>
      <c r="F1174" s="6">
        <v>1.1342000000000001</v>
      </c>
      <c r="G1174" s="6">
        <v>1.1367</v>
      </c>
    </row>
    <row r="1175" spans="1:7" x14ac:dyDescent="0.25">
      <c r="A1175" s="5">
        <v>36177</v>
      </c>
      <c r="B1175" s="5">
        <f>EURUSD10080[[#This Row],[date_start]]+5</f>
        <v>36182</v>
      </c>
      <c r="C1175" s="4">
        <v>27718</v>
      </c>
      <c r="D1175" s="6">
        <v>1.1565000000000001</v>
      </c>
      <c r="E1175" s="6">
        <v>1.1641999999999999</v>
      </c>
      <c r="F1175" s="6">
        <v>1.1538999999999999</v>
      </c>
      <c r="G1175" s="6">
        <v>1.1587000000000001</v>
      </c>
    </row>
    <row r="1176" spans="1:7" x14ac:dyDescent="0.25">
      <c r="A1176" s="5">
        <v>36170</v>
      </c>
      <c r="B1176" s="5">
        <f>EURUSD10080[[#This Row],[date_start]]+5</f>
        <v>36175</v>
      </c>
      <c r="C1176" s="4">
        <v>30962</v>
      </c>
      <c r="D1176" s="6">
        <v>1.1575</v>
      </c>
      <c r="E1176" s="6">
        <v>1.179</v>
      </c>
      <c r="F1176" s="6">
        <v>1.1447000000000001</v>
      </c>
      <c r="G1176" s="6">
        <v>1.1563000000000001</v>
      </c>
    </row>
    <row r="1177" spans="1:7" x14ac:dyDescent="0.25">
      <c r="A1177" s="5">
        <v>36163</v>
      </c>
      <c r="B1177" s="5">
        <f>EURUSD10080[[#This Row],[date_start]]+5</f>
        <v>36168</v>
      </c>
      <c r="C1177" s="4">
        <v>25948</v>
      </c>
      <c r="D1177" s="6">
        <v>1.1800999999999999</v>
      </c>
      <c r="E1177" s="6">
        <v>1.1861999999999999</v>
      </c>
      <c r="F1177" s="6">
        <v>1.1533</v>
      </c>
      <c r="G1177" s="6">
        <v>1.1585000000000001</v>
      </c>
    </row>
    <row r="1178" spans="1:7" x14ac:dyDescent="0.25">
      <c r="A1178" s="5">
        <v>36142</v>
      </c>
      <c r="B1178" s="5">
        <f>EURUSD10080[[#This Row],[date_start]]+5</f>
        <v>36147</v>
      </c>
      <c r="C1178" s="4">
        <v>400</v>
      </c>
      <c r="D1178" s="6">
        <v>1.1915</v>
      </c>
      <c r="E1178" s="6">
        <v>1.1967000000000001</v>
      </c>
      <c r="F1178" s="6">
        <v>1.1818</v>
      </c>
      <c r="G1178" s="6">
        <v>1.1837</v>
      </c>
    </row>
    <row r="1179" spans="1:7" x14ac:dyDescent="0.25">
      <c r="A1179" s="5">
        <v>36135</v>
      </c>
      <c r="B1179" s="5">
        <f>EURUSD10080[[#This Row],[date_start]]+5</f>
        <v>36140</v>
      </c>
      <c r="C1179" s="4">
        <v>683</v>
      </c>
      <c r="D1179" s="6">
        <v>1.1715</v>
      </c>
      <c r="E1179" s="6">
        <v>1.1933</v>
      </c>
      <c r="F1179" s="6">
        <v>1.1659999999999999</v>
      </c>
      <c r="G1179" s="6">
        <v>1.1927000000000001</v>
      </c>
    </row>
    <row r="1180" spans="1:7" x14ac:dyDescent="0.25">
      <c r="A1180" s="5">
        <v>36128</v>
      </c>
      <c r="B1180" s="5">
        <f>EURUSD10080[[#This Row],[date_start]]+5</f>
        <v>36133</v>
      </c>
      <c r="C1180" s="4">
        <v>1104</v>
      </c>
      <c r="D1180" s="6">
        <v>1.1479999999999999</v>
      </c>
      <c r="E1180" s="6">
        <v>1.181</v>
      </c>
      <c r="F1180" s="6">
        <v>1.1479999999999999</v>
      </c>
      <c r="G1180" s="6">
        <v>1.1728000000000001</v>
      </c>
    </row>
    <row r="1181" spans="1:7" x14ac:dyDescent="0.25">
      <c r="A1181" s="5">
        <v>36121</v>
      </c>
      <c r="B1181" s="5">
        <f>EURUSD10080[[#This Row],[date_start]]+5</f>
        <v>36126</v>
      </c>
      <c r="C1181" s="4">
        <v>836</v>
      </c>
      <c r="D1181" s="6">
        <v>1.1605000000000001</v>
      </c>
      <c r="E1181" s="6">
        <v>1.1635</v>
      </c>
      <c r="F1181" s="6">
        <v>1.1455</v>
      </c>
      <c r="G1181" s="6">
        <v>1.149</v>
      </c>
    </row>
    <row r="1182" spans="1:7" x14ac:dyDescent="0.25">
      <c r="A1182" s="5">
        <v>36114</v>
      </c>
      <c r="B1182" s="5">
        <f>EURUSD10080[[#This Row],[date_start]]+5</f>
        <v>36119</v>
      </c>
      <c r="C1182" s="4">
        <v>977</v>
      </c>
      <c r="D1182" s="6">
        <v>1.1679999999999999</v>
      </c>
      <c r="E1182" s="6">
        <v>1.1859999999999999</v>
      </c>
      <c r="F1182" s="6">
        <v>1.1603000000000001</v>
      </c>
      <c r="G1182" s="6">
        <v>1.1624000000000001</v>
      </c>
    </row>
    <row r="1183" spans="1:7" x14ac:dyDescent="0.25">
      <c r="A1183" s="5">
        <v>36107</v>
      </c>
      <c r="B1183" s="5">
        <f>EURUSD10080[[#This Row],[date_start]]+5</f>
        <v>36112</v>
      </c>
      <c r="C1183" s="4">
        <v>908</v>
      </c>
      <c r="D1183" s="6">
        <v>1.173</v>
      </c>
      <c r="E1183" s="6">
        <v>1.1765000000000001</v>
      </c>
      <c r="F1183" s="6">
        <v>1.1581999999999999</v>
      </c>
      <c r="G1183" s="6">
        <v>1.1682999999999999</v>
      </c>
    </row>
    <row r="1184" spans="1:7" x14ac:dyDescent="0.25">
      <c r="A1184" s="5">
        <v>36100</v>
      </c>
      <c r="B1184" s="5">
        <f>EURUSD10080[[#This Row],[date_start]]+5</f>
        <v>36105</v>
      </c>
      <c r="C1184" s="4">
        <v>873</v>
      </c>
      <c r="D1184" s="6">
        <v>1.1904999999999999</v>
      </c>
      <c r="E1184" s="6">
        <v>1.1942999999999999</v>
      </c>
      <c r="F1184" s="6">
        <v>1.1718</v>
      </c>
      <c r="G1184" s="6">
        <v>1.1746000000000001</v>
      </c>
    </row>
    <row r="1185" spans="1:7" x14ac:dyDescent="0.25">
      <c r="A1185" s="5">
        <v>36093</v>
      </c>
      <c r="B1185" s="5">
        <f>EURUSD10080[[#This Row],[date_start]]+5</f>
        <v>36098</v>
      </c>
      <c r="C1185" s="4">
        <v>903</v>
      </c>
      <c r="D1185" s="6">
        <v>1.194</v>
      </c>
      <c r="E1185" s="6">
        <v>1.1980999999999999</v>
      </c>
      <c r="F1185" s="6">
        <v>1.1803999999999999</v>
      </c>
      <c r="G1185" s="6">
        <v>1.1901999999999999</v>
      </c>
    </row>
    <row r="1186" spans="1:7" x14ac:dyDescent="0.25">
      <c r="A1186" s="5">
        <v>36086</v>
      </c>
      <c r="B1186" s="5">
        <f>EURUSD10080[[#This Row],[date_start]]+5</f>
        <v>36091</v>
      </c>
      <c r="C1186" s="4">
        <v>1104</v>
      </c>
      <c r="D1186" s="6">
        <v>1.2150000000000001</v>
      </c>
      <c r="E1186" s="6">
        <v>1.2209000000000001</v>
      </c>
      <c r="F1186" s="6">
        <v>1.1879999999999999</v>
      </c>
      <c r="G1186" s="6">
        <v>1.2001999999999999</v>
      </c>
    </row>
    <row r="1187" spans="1:7" x14ac:dyDescent="0.25">
      <c r="A1187" s="5">
        <v>36079</v>
      </c>
      <c r="B1187" s="5">
        <f>EURUSD10080[[#This Row],[date_start]]+5</f>
        <v>36084</v>
      </c>
      <c r="C1187" s="4">
        <v>1258</v>
      </c>
      <c r="D1187" s="6">
        <v>1.2115</v>
      </c>
      <c r="E1187" s="6">
        <v>1.2250000000000001</v>
      </c>
      <c r="F1187" s="6">
        <v>1.1958</v>
      </c>
      <c r="G1187" s="6">
        <v>1.2172000000000001</v>
      </c>
    </row>
    <row r="1188" spans="1:7" x14ac:dyDescent="0.25">
      <c r="A1188" s="5">
        <v>36072</v>
      </c>
      <c r="B1188" s="5">
        <f>EURUSD10080[[#This Row],[date_start]]+5</f>
        <v>36077</v>
      </c>
      <c r="C1188" s="4">
        <v>1619</v>
      </c>
      <c r="D1188" s="6">
        <v>1.2015</v>
      </c>
      <c r="E1188" s="6">
        <v>1.2401</v>
      </c>
      <c r="F1188" s="6">
        <v>1.1967000000000001</v>
      </c>
      <c r="G1188" s="6">
        <v>1.2133</v>
      </c>
    </row>
    <row r="1189" spans="1:7" x14ac:dyDescent="0.25">
      <c r="A1189" s="5">
        <v>36065</v>
      </c>
      <c r="B1189" s="5">
        <f>EURUSD10080[[#This Row],[date_start]]+5</f>
        <v>36070</v>
      </c>
      <c r="C1189" s="4">
        <v>1045</v>
      </c>
      <c r="D1189" s="6">
        <v>1.173</v>
      </c>
      <c r="E1189" s="6">
        <v>1.2081999999999999</v>
      </c>
      <c r="F1189" s="6">
        <v>1.1645000000000001</v>
      </c>
      <c r="G1189" s="6">
        <v>1.1961999999999999</v>
      </c>
    </row>
    <row r="1190" spans="1:7" x14ac:dyDescent="0.25">
      <c r="A1190" s="5">
        <v>36058</v>
      </c>
      <c r="B1190" s="5">
        <f>EURUSD10080[[#This Row],[date_start]]+5</f>
        <v>36063</v>
      </c>
      <c r="C1190" s="4">
        <v>1139</v>
      </c>
      <c r="D1190" s="6">
        <v>1.161</v>
      </c>
      <c r="E1190" s="6">
        <v>1.1839999999999999</v>
      </c>
      <c r="F1190" s="6">
        <v>1.1568000000000001</v>
      </c>
      <c r="G1190" s="6">
        <v>1.1713</v>
      </c>
    </row>
    <row r="1191" spans="1:7" x14ac:dyDescent="0.25">
      <c r="A1191" s="5">
        <v>36051</v>
      </c>
      <c r="B1191" s="5">
        <f>EURUSD10080[[#This Row],[date_start]]+5</f>
        <v>36056</v>
      </c>
      <c r="C1191" s="4">
        <v>1101</v>
      </c>
      <c r="D1191" s="6">
        <v>1.1555</v>
      </c>
      <c r="E1191" s="6">
        <v>1.173</v>
      </c>
      <c r="F1191" s="6">
        <v>1.1485000000000001</v>
      </c>
      <c r="G1191" s="6">
        <v>1.1593</v>
      </c>
    </row>
    <row r="1192" spans="1:7" x14ac:dyDescent="0.25">
      <c r="A1192" s="5">
        <v>36044</v>
      </c>
      <c r="B1192" s="5">
        <f>EURUSD10080[[#This Row],[date_start]]+5</f>
        <v>36049</v>
      </c>
      <c r="C1192" s="4">
        <v>1173</v>
      </c>
      <c r="D1192" s="6">
        <v>1.1399999999999999</v>
      </c>
      <c r="E1192" s="6">
        <v>1.1735</v>
      </c>
      <c r="F1192" s="6">
        <v>1.1283000000000001</v>
      </c>
      <c r="G1192" s="6">
        <v>1.1596</v>
      </c>
    </row>
    <row r="1193" spans="1:7" x14ac:dyDescent="0.25">
      <c r="A1193" s="5">
        <v>36037</v>
      </c>
      <c r="B1193" s="5">
        <f>EURUSD10080[[#This Row],[date_start]]+5</f>
        <v>36042</v>
      </c>
      <c r="C1193" s="4">
        <v>1275</v>
      </c>
      <c r="D1193" s="6">
        <v>1.1149</v>
      </c>
      <c r="E1193" s="6">
        <v>1.1477999999999999</v>
      </c>
      <c r="F1193" s="6">
        <v>1.1092</v>
      </c>
      <c r="G1193" s="6">
        <v>1.1386000000000001</v>
      </c>
    </row>
    <row r="1194" spans="1:7" x14ac:dyDescent="0.25">
      <c r="A1194" s="5">
        <v>36030</v>
      </c>
      <c r="B1194" s="5">
        <f>EURUSD10080[[#This Row],[date_start]]+5</f>
        <v>36035</v>
      </c>
      <c r="C1194" s="4">
        <v>834</v>
      </c>
      <c r="D1194" s="6">
        <v>1.0954999999999999</v>
      </c>
      <c r="E1194" s="6">
        <v>1.1243000000000001</v>
      </c>
      <c r="F1194" s="6">
        <v>1.0894999999999999</v>
      </c>
      <c r="G1194" s="6">
        <v>1.123</v>
      </c>
    </row>
    <row r="1195" spans="1:7" x14ac:dyDescent="0.25">
      <c r="A1195" s="5">
        <v>36023</v>
      </c>
      <c r="B1195" s="5">
        <f>EURUSD10080[[#This Row],[date_start]]+5</f>
        <v>36028</v>
      </c>
      <c r="C1195" s="4">
        <v>709</v>
      </c>
      <c r="D1195" s="6">
        <v>1.0919000000000001</v>
      </c>
      <c r="E1195" s="6">
        <v>1.1023000000000001</v>
      </c>
      <c r="F1195" s="6">
        <v>1.0875999999999999</v>
      </c>
      <c r="G1195" s="6">
        <v>1.0989</v>
      </c>
    </row>
    <row r="1196" spans="1:7" x14ac:dyDescent="0.25">
      <c r="A1196" s="5">
        <v>36016</v>
      </c>
      <c r="B1196" s="5">
        <f>EURUSD10080[[#This Row],[date_start]]+5</f>
        <v>36021</v>
      </c>
      <c r="C1196" s="4">
        <v>785</v>
      </c>
      <c r="D1196" s="6">
        <v>1.105</v>
      </c>
      <c r="E1196" s="6">
        <v>1.1135999999999999</v>
      </c>
      <c r="F1196" s="6">
        <v>1.0923</v>
      </c>
      <c r="G1196" s="6">
        <v>1.0952</v>
      </c>
    </row>
    <row r="1197" spans="1:7" x14ac:dyDescent="0.25">
      <c r="A1197" s="5">
        <v>36009</v>
      </c>
      <c r="B1197" s="5">
        <f>EURUSD10080[[#This Row],[date_start]]+5</f>
        <v>36014</v>
      </c>
      <c r="C1197" s="4">
        <v>760</v>
      </c>
      <c r="D1197" s="6">
        <v>1.1080000000000001</v>
      </c>
      <c r="E1197" s="6">
        <v>1.1173999999999999</v>
      </c>
      <c r="F1197" s="6">
        <v>1.1003000000000001</v>
      </c>
      <c r="G1197" s="6">
        <v>1.1076999999999999</v>
      </c>
    </row>
    <row r="1198" spans="1:7" x14ac:dyDescent="0.25">
      <c r="A1198" s="5">
        <v>36002</v>
      </c>
      <c r="B1198" s="5">
        <f>EURUSD10080[[#This Row],[date_start]]+5</f>
        <v>36007</v>
      </c>
      <c r="C1198" s="4">
        <v>727</v>
      </c>
      <c r="D1198" s="6">
        <v>1.1091</v>
      </c>
      <c r="E1198" s="6">
        <v>1.1177999999999999</v>
      </c>
      <c r="F1198" s="6">
        <v>1.1034999999999999</v>
      </c>
      <c r="G1198" s="6">
        <v>1.1100000000000001</v>
      </c>
    </row>
    <row r="1199" spans="1:7" x14ac:dyDescent="0.25">
      <c r="A1199" s="5">
        <v>35995</v>
      </c>
      <c r="B1199" s="5">
        <f>EURUSD10080[[#This Row],[date_start]]+5</f>
        <v>36000</v>
      </c>
      <c r="C1199" s="4">
        <v>603</v>
      </c>
      <c r="D1199" s="6">
        <v>1.1060000000000001</v>
      </c>
      <c r="E1199" s="6">
        <v>1.1124000000000001</v>
      </c>
      <c r="F1199" s="6">
        <v>1.0993999999999999</v>
      </c>
      <c r="G1199" s="6">
        <v>1.1095999999999999</v>
      </c>
    </row>
    <row r="1200" spans="1:7" x14ac:dyDescent="0.25">
      <c r="A1200" s="5">
        <v>35988</v>
      </c>
      <c r="B1200" s="5">
        <f>EURUSD10080[[#This Row],[date_start]]+5</f>
        <v>35993</v>
      </c>
      <c r="C1200" s="4">
        <v>630</v>
      </c>
      <c r="D1200" s="6">
        <v>1.0874999999999999</v>
      </c>
      <c r="E1200" s="6">
        <v>1.1096999999999999</v>
      </c>
      <c r="F1200" s="6">
        <v>1.087</v>
      </c>
      <c r="G1200" s="6">
        <v>1.1074999999999999</v>
      </c>
    </row>
    <row r="1201" spans="1:7" x14ac:dyDescent="0.25">
      <c r="A1201" s="5">
        <v>35981</v>
      </c>
      <c r="B1201" s="5">
        <f>EURUSD10080[[#This Row],[date_start]]+5</f>
        <v>35986</v>
      </c>
      <c r="C1201" s="4">
        <v>645</v>
      </c>
      <c r="D1201" s="6">
        <v>1.087</v>
      </c>
      <c r="E1201" s="6">
        <v>1.0958000000000001</v>
      </c>
      <c r="F1201" s="6">
        <v>1.079</v>
      </c>
      <c r="G1201" s="6">
        <v>1.0892999999999999</v>
      </c>
    </row>
    <row r="1202" spans="1:7" x14ac:dyDescent="0.25">
      <c r="A1202" s="5">
        <v>35974</v>
      </c>
      <c r="B1202" s="5">
        <f>EURUSD10080[[#This Row],[date_start]]+5</f>
        <v>35979</v>
      </c>
      <c r="C1202" s="4">
        <v>690</v>
      </c>
      <c r="D1202" s="6">
        <v>1.093</v>
      </c>
      <c r="E1202" s="6">
        <v>1.0993999999999999</v>
      </c>
      <c r="F1202" s="6">
        <v>1.0847</v>
      </c>
      <c r="G1202" s="6">
        <v>1.0885</v>
      </c>
    </row>
    <row r="1203" spans="1:7" x14ac:dyDescent="0.25">
      <c r="A1203" s="5">
        <v>35967</v>
      </c>
      <c r="B1203" s="5">
        <f>EURUSD10080[[#This Row],[date_start]]+5</f>
        <v>35972</v>
      </c>
      <c r="C1203" s="4">
        <v>795</v>
      </c>
      <c r="D1203" s="6">
        <v>1.105</v>
      </c>
      <c r="E1203" s="6">
        <v>1.107</v>
      </c>
      <c r="F1203" s="6">
        <v>1.091</v>
      </c>
      <c r="G1203" s="6">
        <v>1.0947</v>
      </c>
    </row>
    <row r="1204" spans="1:7" x14ac:dyDescent="0.25">
      <c r="A1204" s="5">
        <v>35960</v>
      </c>
      <c r="B1204" s="5">
        <f>EURUSD10080[[#This Row],[date_start]]+5</f>
        <v>35965</v>
      </c>
      <c r="C1204" s="4">
        <v>816</v>
      </c>
      <c r="D1204" s="6">
        <v>1.0925</v>
      </c>
      <c r="E1204" s="6">
        <v>1.111</v>
      </c>
      <c r="F1204" s="6">
        <v>1.0860000000000001</v>
      </c>
      <c r="G1204" s="6">
        <v>1.1067</v>
      </c>
    </row>
    <row r="1205" spans="1:7" x14ac:dyDescent="0.25">
      <c r="A1205" s="5">
        <v>35953</v>
      </c>
      <c r="B1205" s="5">
        <f>EURUSD10080[[#This Row],[date_start]]+5</f>
        <v>35958</v>
      </c>
      <c r="C1205" s="4">
        <v>680</v>
      </c>
      <c r="D1205" s="6">
        <v>1.109</v>
      </c>
      <c r="E1205" s="6">
        <v>1.1123000000000001</v>
      </c>
      <c r="F1205" s="6">
        <v>1.0893999999999999</v>
      </c>
      <c r="G1205" s="6">
        <v>1.0942000000000001</v>
      </c>
    </row>
    <row r="1206" spans="1:7" x14ac:dyDescent="0.25">
      <c r="A1206" s="5">
        <v>35946</v>
      </c>
      <c r="B1206" s="5">
        <f>EURUSD10080[[#This Row],[date_start]]+5</f>
        <v>35951</v>
      </c>
      <c r="C1206" s="4">
        <v>575</v>
      </c>
      <c r="D1206" s="6">
        <v>1.101</v>
      </c>
      <c r="E1206" s="6">
        <v>1.1188</v>
      </c>
      <c r="F1206" s="6">
        <v>1.101</v>
      </c>
      <c r="G1206" s="6">
        <v>1.111</v>
      </c>
    </row>
    <row r="1207" spans="1:7" x14ac:dyDescent="0.25">
      <c r="A1207" s="5">
        <v>35939</v>
      </c>
      <c r="B1207" s="5">
        <f>EURUSD10080[[#This Row],[date_start]]+5</f>
        <v>35944</v>
      </c>
      <c r="C1207" s="4">
        <v>955</v>
      </c>
      <c r="D1207" s="6">
        <v>1.117</v>
      </c>
      <c r="E1207" s="6">
        <v>1.1194999999999999</v>
      </c>
      <c r="F1207" s="6">
        <v>1.0991</v>
      </c>
      <c r="G1207" s="6">
        <v>1.1033999999999999</v>
      </c>
    </row>
    <row r="1208" spans="1:7" x14ac:dyDescent="0.25">
      <c r="A1208" s="5">
        <v>35932</v>
      </c>
      <c r="B1208" s="5">
        <f>EURUSD10080[[#This Row],[date_start]]+5</f>
        <v>35937</v>
      </c>
      <c r="C1208" s="4">
        <v>557</v>
      </c>
      <c r="D1208" s="6">
        <v>1.103</v>
      </c>
      <c r="E1208" s="6">
        <v>1.1215999999999999</v>
      </c>
      <c r="F1208" s="6">
        <v>1.0992999999999999</v>
      </c>
      <c r="G1208" s="6">
        <v>1.1185</v>
      </c>
    </row>
    <row r="1209" spans="1:7" x14ac:dyDescent="0.25">
      <c r="A1209" s="5">
        <v>35925</v>
      </c>
      <c r="B1209" s="5">
        <f>EURUSD10080[[#This Row],[date_start]]+5</f>
        <v>35930</v>
      </c>
      <c r="C1209" s="4">
        <v>722</v>
      </c>
      <c r="D1209" s="6">
        <v>1.1125</v>
      </c>
      <c r="E1209" s="6">
        <v>1.117</v>
      </c>
      <c r="F1209" s="6">
        <v>1.1012</v>
      </c>
      <c r="G1209" s="6">
        <v>1.1034999999999999</v>
      </c>
    </row>
    <row r="1210" spans="1:7" x14ac:dyDescent="0.25">
      <c r="A1210" s="5">
        <v>35918</v>
      </c>
      <c r="B1210" s="5">
        <f>EURUSD10080[[#This Row],[date_start]]+5</f>
        <v>35923</v>
      </c>
      <c r="C1210" s="4">
        <v>697</v>
      </c>
      <c r="D1210" s="6">
        <v>1.1065</v>
      </c>
      <c r="E1210" s="6">
        <v>1.1207</v>
      </c>
      <c r="F1210" s="6">
        <v>1.1039000000000001</v>
      </c>
      <c r="G1210" s="6">
        <v>1.1128</v>
      </c>
    </row>
    <row r="1211" spans="1:7" x14ac:dyDescent="0.25">
      <c r="A1211" s="5">
        <v>35911</v>
      </c>
      <c r="B1211" s="5">
        <f>EURUSD10080[[#This Row],[date_start]]+5</f>
        <v>35916</v>
      </c>
      <c r="C1211" s="4">
        <v>789</v>
      </c>
      <c r="D1211" s="6">
        <v>1.1020000000000001</v>
      </c>
      <c r="E1211" s="6">
        <v>1.1140000000000001</v>
      </c>
      <c r="F1211" s="6">
        <v>1.095</v>
      </c>
      <c r="G1211" s="6">
        <v>1.1092</v>
      </c>
    </row>
    <row r="1212" spans="1:7" x14ac:dyDescent="0.25">
      <c r="A1212" s="5">
        <v>35904</v>
      </c>
      <c r="B1212" s="5">
        <f>EURUSD10080[[#This Row],[date_start]]+5</f>
        <v>35909</v>
      </c>
      <c r="C1212" s="4">
        <v>736</v>
      </c>
      <c r="D1212" s="6">
        <v>1.095</v>
      </c>
      <c r="E1212" s="6">
        <v>1.1101000000000001</v>
      </c>
      <c r="F1212" s="6">
        <v>1.0928</v>
      </c>
      <c r="G1212" s="6">
        <v>1.1035999999999999</v>
      </c>
    </row>
    <row r="1213" spans="1:7" x14ac:dyDescent="0.25">
      <c r="A1213" s="5">
        <v>35897</v>
      </c>
      <c r="B1213" s="5">
        <f>EURUSD10080[[#This Row],[date_start]]+5</f>
        <v>35902</v>
      </c>
      <c r="C1213" s="4">
        <v>788</v>
      </c>
      <c r="D1213" s="6">
        <v>1.0845</v>
      </c>
      <c r="E1213" s="6">
        <v>1.1052</v>
      </c>
      <c r="F1213" s="6">
        <v>1.0838000000000001</v>
      </c>
      <c r="G1213" s="6">
        <v>1.0979000000000001</v>
      </c>
    </row>
    <row r="1214" spans="1:7" x14ac:dyDescent="0.25">
      <c r="A1214" s="5">
        <v>35890</v>
      </c>
      <c r="B1214" s="5">
        <f>EURUSD10080[[#This Row],[date_start]]+5</f>
        <v>35895</v>
      </c>
      <c r="C1214" s="4">
        <v>619</v>
      </c>
      <c r="D1214" s="6">
        <v>1.077</v>
      </c>
      <c r="E1214" s="6">
        <v>1.0965</v>
      </c>
      <c r="F1214" s="6">
        <v>1.0752999999999999</v>
      </c>
      <c r="G1214" s="6">
        <v>1.0887</v>
      </c>
    </row>
    <row r="1215" spans="1:7" x14ac:dyDescent="0.25">
      <c r="A1215" s="5">
        <v>35883</v>
      </c>
      <c r="B1215" s="5">
        <f>EURUSD10080[[#This Row],[date_start]]+5</f>
        <v>35888</v>
      </c>
      <c r="C1215" s="4">
        <v>649</v>
      </c>
      <c r="D1215" s="6">
        <v>1.0866</v>
      </c>
      <c r="E1215" s="6">
        <v>1.0876999999999999</v>
      </c>
      <c r="F1215" s="6">
        <v>1.07</v>
      </c>
      <c r="G1215" s="6">
        <v>1.0751999999999999</v>
      </c>
    </row>
    <row r="1216" spans="1:7" x14ac:dyDescent="0.25">
      <c r="A1216" s="5">
        <v>35876</v>
      </c>
      <c r="B1216" s="5">
        <f>EURUSD10080[[#This Row],[date_start]]+5</f>
        <v>35881</v>
      </c>
      <c r="C1216" s="4">
        <v>624</v>
      </c>
      <c r="D1216" s="6">
        <v>1.0844</v>
      </c>
      <c r="E1216" s="6">
        <v>1.0932999999999999</v>
      </c>
      <c r="F1216" s="6">
        <v>1.0811999999999999</v>
      </c>
      <c r="G1216" s="6">
        <v>1.0875999999999999</v>
      </c>
    </row>
    <row r="1217" spans="1:7" x14ac:dyDescent="0.25">
      <c r="A1217" s="5">
        <v>35869</v>
      </c>
      <c r="B1217" s="5">
        <f>EURUSD10080[[#This Row],[date_start]]+5</f>
        <v>35874</v>
      </c>
      <c r="C1217" s="4">
        <v>664</v>
      </c>
      <c r="D1217" s="6">
        <v>1.0920000000000001</v>
      </c>
      <c r="E1217" s="6">
        <v>1.0962000000000001</v>
      </c>
      <c r="F1217" s="6">
        <v>1.0808</v>
      </c>
      <c r="G1217" s="6">
        <v>1.0854999999999999</v>
      </c>
    </row>
    <row r="1218" spans="1:7" x14ac:dyDescent="0.25">
      <c r="A1218" s="5">
        <v>35862</v>
      </c>
      <c r="B1218" s="5">
        <f>EURUSD10080[[#This Row],[date_start]]+5</f>
        <v>35867</v>
      </c>
      <c r="C1218" s="4">
        <v>780</v>
      </c>
      <c r="D1218" s="6">
        <v>1.0753999999999999</v>
      </c>
      <c r="E1218" s="6">
        <v>1.0962000000000001</v>
      </c>
      <c r="F1218" s="6">
        <v>1.0734999999999999</v>
      </c>
      <c r="G1218" s="6">
        <v>1.0921000000000001</v>
      </c>
    </row>
    <row r="1219" spans="1:7" x14ac:dyDescent="0.25">
      <c r="A1219" s="5">
        <v>35855</v>
      </c>
      <c r="B1219" s="5">
        <f>EURUSD10080[[#This Row],[date_start]]+5</f>
        <v>35860</v>
      </c>
      <c r="C1219" s="4">
        <v>996</v>
      </c>
      <c r="D1219" s="6">
        <v>1.0778000000000001</v>
      </c>
      <c r="E1219" s="6">
        <v>1.0951</v>
      </c>
      <c r="F1219" s="6">
        <v>1.073</v>
      </c>
      <c r="G1219" s="6">
        <v>1.0802</v>
      </c>
    </row>
    <row r="1220" spans="1:7" x14ac:dyDescent="0.25">
      <c r="A1220" s="5">
        <v>35848</v>
      </c>
      <c r="B1220" s="5">
        <f>EURUSD10080[[#This Row],[date_start]]+5</f>
        <v>35853</v>
      </c>
      <c r="C1220" s="4">
        <v>889</v>
      </c>
      <c r="D1220" s="6">
        <v>1.0761000000000001</v>
      </c>
      <c r="E1220" s="6">
        <v>1.0924</v>
      </c>
      <c r="F1220" s="6">
        <v>1.0699000000000001</v>
      </c>
      <c r="G1220" s="6">
        <v>1.0767</v>
      </c>
    </row>
    <row r="1221" spans="1:7" x14ac:dyDescent="0.25">
      <c r="A1221" s="5">
        <v>35841</v>
      </c>
      <c r="B1221" s="5">
        <f>EURUSD10080[[#This Row],[date_start]]+5</f>
        <v>35846</v>
      </c>
      <c r="C1221" s="4">
        <v>611</v>
      </c>
      <c r="D1221" s="6">
        <v>1.0760000000000001</v>
      </c>
      <c r="E1221" s="6">
        <v>1.079</v>
      </c>
      <c r="F1221" s="6">
        <v>1.0690999999999999</v>
      </c>
      <c r="G1221" s="6">
        <v>1.0746</v>
      </c>
    </row>
    <row r="1222" spans="1:7" x14ac:dyDescent="0.25">
      <c r="A1222" s="5">
        <v>35834</v>
      </c>
      <c r="B1222" s="5">
        <f>EURUSD10080[[#This Row],[date_start]]+5</f>
        <v>35839</v>
      </c>
      <c r="C1222" s="4">
        <v>644</v>
      </c>
      <c r="D1222" s="6">
        <v>1.0795999999999999</v>
      </c>
      <c r="E1222" s="6">
        <v>1.0847</v>
      </c>
      <c r="F1222" s="6">
        <v>1.0705</v>
      </c>
      <c r="G1222" s="6">
        <v>1.0761000000000001</v>
      </c>
    </row>
    <row r="1223" spans="1:7" x14ac:dyDescent="0.25">
      <c r="A1223" s="5">
        <v>35827</v>
      </c>
      <c r="B1223" s="5">
        <f>EURUSD10080[[#This Row],[date_start]]+5</f>
        <v>35832</v>
      </c>
      <c r="C1223" s="4">
        <v>868</v>
      </c>
      <c r="D1223" s="6">
        <v>1.0671999999999999</v>
      </c>
      <c r="E1223" s="6">
        <v>1.0962000000000001</v>
      </c>
      <c r="F1223" s="6">
        <v>1.0646</v>
      </c>
      <c r="G1223" s="6">
        <v>1.0806</v>
      </c>
    </row>
    <row r="1224" spans="1:7" x14ac:dyDescent="0.25">
      <c r="A1224" s="5">
        <v>35820</v>
      </c>
      <c r="B1224" s="5">
        <f>EURUSD10080[[#This Row],[date_start]]+5</f>
        <v>35825</v>
      </c>
      <c r="C1224" s="4">
        <v>1055</v>
      </c>
      <c r="D1224" s="6">
        <v>1.1064000000000001</v>
      </c>
      <c r="E1224" s="6">
        <v>1.1157999999999999</v>
      </c>
      <c r="F1224" s="6">
        <v>1.0657000000000001</v>
      </c>
      <c r="G1224" s="6">
        <v>1.0686</v>
      </c>
    </row>
    <row r="1225" spans="1:7" x14ac:dyDescent="0.25">
      <c r="A1225" s="5">
        <v>35813</v>
      </c>
      <c r="B1225" s="5">
        <f>EURUSD10080[[#This Row],[date_start]]+5</f>
        <v>35818</v>
      </c>
      <c r="C1225" s="4">
        <v>841</v>
      </c>
      <c r="D1225" s="6">
        <v>1.0673999999999999</v>
      </c>
      <c r="E1225" s="6">
        <v>1.1031</v>
      </c>
      <c r="F1225" s="6">
        <v>1.0608</v>
      </c>
      <c r="G1225" s="6">
        <v>1.1003000000000001</v>
      </c>
    </row>
    <row r="1226" spans="1:7" x14ac:dyDescent="0.25">
      <c r="A1226" s="5">
        <v>35806</v>
      </c>
      <c r="B1226" s="5">
        <f>EURUSD10080[[#This Row],[date_start]]+5</f>
        <v>35811</v>
      </c>
      <c r="C1226" s="4">
        <v>726</v>
      </c>
      <c r="D1226" s="6">
        <v>1.0727</v>
      </c>
      <c r="E1226" s="6">
        <v>1.08</v>
      </c>
      <c r="F1226" s="6">
        <v>1.0659000000000001</v>
      </c>
      <c r="G1226" s="6">
        <v>1.0665</v>
      </c>
    </row>
    <row r="1227" spans="1:7" x14ac:dyDescent="0.25">
      <c r="A1227" s="5">
        <v>35799</v>
      </c>
      <c r="B1227" s="5">
        <f>EURUSD10080[[#This Row],[date_start]]+5</f>
        <v>35804</v>
      </c>
      <c r="C1227" s="4">
        <v>981</v>
      </c>
      <c r="D1227" s="6">
        <v>1.0857000000000001</v>
      </c>
      <c r="E1227" s="6">
        <v>1.0887</v>
      </c>
      <c r="F1227" s="6">
        <v>1.0641</v>
      </c>
      <c r="G1227" s="6">
        <v>1.0734999999999999</v>
      </c>
    </row>
    <row r="1228" spans="1:7" x14ac:dyDescent="0.25">
      <c r="A1228" s="5">
        <v>35792</v>
      </c>
      <c r="B1228" s="5">
        <f>EURUSD10080[[#This Row],[date_start]]+5</f>
        <v>35797</v>
      </c>
      <c r="C1228" s="4">
        <v>92</v>
      </c>
      <c r="D1228" s="6">
        <v>1.0880000000000001</v>
      </c>
      <c r="E1228" s="6">
        <v>1.0886</v>
      </c>
      <c r="F1228" s="6">
        <v>1.0826</v>
      </c>
      <c r="G1228" s="6">
        <v>1.0851</v>
      </c>
    </row>
    <row r="1229" spans="1:7" x14ac:dyDescent="0.25">
      <c r="A1229" s="5">
        <v>35778</v>
      </c>
      <c r="B1229" s="5">
        <f>EURUSD10080[[#This Row],[date_start]]+5</f>
        <v>35783</v>
      </c>
      <c r="C1229" s="4">
        <v>1451</v>
      </c>
      <c r="D1229" s="6">
        <v>1.1009</v>
      </c>
      <c r="E1229" s="6">
        <v>1.1062000000000001</v>
      </c>
      <c r="F1229" s="6">
        <v>1.0987</v>
      </c>
      <c r="G1229" s="6">
        <v>1.1013999999999999</v>
      </c>
    </row>
    <row r="1230" spans="1:7" x14ac:dyDescent="0.25">
      <c r="A1230" s="5">
        <v>35771</v>
      </c>
      <c r="B1230" s="5">
        <f>EURUSD10080[[#This Row],[date_start]]+5</f>
        <v>35776</v>
      </c>
      <c r="C1230" s="4">
        <v>6855</v>
      </c>
      <c r="D1230" s="6">
        <v>1.097</v>
      </c>
      <c r="E1230" s="6">
        <v>1.1125</v>
      </c>
      <c r="F1230" s="6">
        <v>1.0892999999999999</v>
      </c>
      <c r="G1230" s="6">
        <v>1.0996999999999999</v>
      </c>
    </row>
    <row r="1231" spans="1:7" x14ac:dyDescent="0.25">
      <c r="A1231" s="5">
        <v>35764</v>
      </c>
      <c r="B1231" s="5">
        <f>EURUSD10080[[#This Row],[date_start]]+5</f>
        <v>35769</v>
      </c>
      <c r="C1231" s="4">
        <v>6005</v>
      </c>
      <c r="D1231" s="6">
        <v>1.1096999999999999</v>
      </c>
      <c r="E1231" s="6">
        <v>1.1103000000000001</v>
      </c>
      <c r="F1231" s="6">
        <v>1.0952999999999999</v>
      </c>
      <c r="G1231" s="6">
        <v>1.0975999999999999</v>
      </c>
    </row>
    <row r="1232" spans="1:7" x14ac:dyDescent="0.25">
      <c r="A1232" s="5">
        <v>35757</v>
      </c>
      <c r="B1232" s="5">
        <f>EURUSD10080[[#This Row],[date_start]]+5</f>
        <v>35762</v>
      </c>
      <c r="C1232" s="4">
        <v>6515</v>
      </c>
      <c r="D1232" s="6">
        <v>1.1254999999999999</v>
      </c>
      <c r="E1232" s="6">
        <v>1.1309</v>
      </c>
      <c r="F1232" s="6">
        <v>1.1056999999999999</v>
      </c>
      <c r="G1232" s="6">
        <v>1.1091</v>
      </c>
    </row>
    <row r="1233" spans="1:7" x14ac:dyDescent="0.25">
      <c r="A1233" s="5">
        <v>35750</v>
      </c>
      <c r="B1233" s="5">
        <f>EURUSD10080[[#This Row],[date_start]]+5</f>
        <v>35755</v>
      </c>
      <c r="C1233" s="4">
        <v>6895</v>
      </c>
      <c r="D1233" s="6">
        <v>1.1294</v>
      </c>
      <c r="E1233" s="6">
        <v>1.1345000000000001</v>
      </c>
      <c r="F1233" s="6">
        <v>1.1168</v>
      </c>
      <c r="G1233" s="6">
        <v>1.1253</v>
      </c>
    </row>
    <row r="1234" spans="1:7" x14ac:dyDescent="0.25">
      <c r="A1234" s="5">
        <v>35743</v>
      </c>
      <c r="B1234" s="5">
        <f>EURUSD10080[[#This Row],[date_start]]+5</f>
        <v>35748</v>
      </c>
      <c r="C1234" s="4">
        <v>8955</v>
      </c>
      <c r="D1234" s="6">
        <v>1.1456</v>
      </c>
      <c r="E1234" s="6">
        <v>1.1536999999999999</v>
      </c>
      <c r="F1234" s="6">
        <v>1.1273</v>
      </c>
      <c r="G1234" s="6">
        <v>1.1302000000000001</v>
      </c>
    </row>
    <row r="1235" spans="1:7" x14ac:dyDescent="0.25">
      <c r="A1235" s="5">
        <v>35736</v>
      </c>
      <c r="B1235" s="5">
        <f>EURUSD10080[[#This Row],[date_start]]+5</f>
        <v>35741</v>
      </c>
      <c r="C1235" s="4">
        <v>8785</v>
      </c>
      <c r="D1235" s="6">
        <v>1.1339999999999999</v>
      </c>
      <c r="E1235" s="6">
        <v>1.1504000000000001</v>
      </c>
      <c r="F1235" s="6">
        <v>1.1220000000000001</v>
      </c>
      <c r="G1235" s="6">
        <v>1.1451</v>
      </c>
    </row>
    <row r="1236" spans="1:7" x14ac:dyDescent="0.25">
      <c r="A1236" s="5">
        <v>35729</v>
      </c>
      <c r="B1236" s="5">
        <f>EURUSD10080[[#This Row],[date_start]]+5</f>
        <v>35734</v>
      </c>
      <c r="C1236" s="4">
        <v>11275</v>
      </c>
      <c r="D1236" s="6">
        <v>1.1028</v>
      </c>
      <c r="E1236" s="6">
        <v>1.1439999999999999</v>
      </c>
      <c r="F1236" s="6">
        <v>1.1027</v>
      </c>
      <c r="G1236" s="6">
        <v>1.1334</v>
      </c>
    </row>
    <row r="1237" spans="1:7" x14ac:dyDescent="0.25">
      <c r="A1237" s="5">
        <v>35722</v>
      </c>
      <c r="B1237" s="5">
        <f>EURUSD10080[[#This Row],[date_start]]+5</f>
        <v>35727</v>
      </c>
      <c r="C1237" s="4">
        <v>8205</v>
      </c>
      <c r="D1237" s="6">
        <v>1.1020000000000001</v>
      </c>
      <c r="E1237" s="6">
        <v>1.1087</v>
      </c>
      <c r="F1237" s="6">
        <v>1.0912999999999999</v>
      </c>
      <c r="G1237" s="6">
        <v>1.1019000000000001</v>
      </c>
    </row>
    <row r="1238" spans="1:7" x14ac:dyDescent="0.25">
      <c r="A1238" s="5">
        <v>35715</v>
      </c>
      <c r="B1238" s="5">
        <f>EURUSD10080[[#This Row],[date_start]]+5</f>
        <v>35720</v>
      </c>
      <c r="C1238" s="4">
        <v>6395</v>
      </c>
      <c r="D1238" s="6">
        <v>1.1169</v>
      </c>
      <c r="E1238" s="6">
        <v>1.1224000000000001</v>
      </c>
      <c r="F1238" s="6">
        <v>1.1016999999999999</v>
      </c>
      <c r="G1238" s="6">
        <v>1.1032</v>
      </c>
    </row>
    <row r="1239" spans="1:7" x14ac:dyDescent="0.25">
      <c r="A1239" s="5">
        <v>35708</v>
      </c>
      <c r="B1239" s="5">
        <f>EURUSD10080[[#This Row],[date_start]]+5</f>
        <v>35713</v>
      </c>
      <c r="C1239" s="4">
        <v>9075</v>
      </c>
      <c r="D1239" s="6">
        <v>1.1132</v>
      </c>
      <c r="E1239" s="6">
        <v>1.1285000000000001</v>
      </c>
      <c r="F1239" s="6">
        <v>1.1085</v>
      </c>
      <c r="G1239" s="6">
        <v>1.1172</v>
      </c>
    </row>
    <row r="1240" spans="1:7" x14ac:dyDescent="0.25">
      <c r="A1240" s="5">
        <v>35701</v>
      </c>
      <c r="B1240" s="5">
        <f>EURUSD10080[[#This Row],[date_start]]+5</f>
        <v>35706</v>
      </c>
      <c r="C1240" s="4">
        <v>7875</v>
      </c>
      <c r="D1240" s="6">
        <v>1.111</v>
      </c>
      <c r="E1240" s="6">
        <v>1.1163000000000001</v>
      </c>
      <c r="F1240" s="6">
        <v>1.0993999999999999</v>
      </c>
      <c r="G1240" s="6">
        <v>1.1132</v>
      </c>
    </row>
    <row r="1241" spans="1:7" x14ac:dyDescent="0.25">
      <c r="A1241" s="5">
        <v>35694</v>
      </c>
      <c r="B1241" s="5">
        <f>EURUSD10080[[#This Row],[date_start]]+5</f>
        <v>35699</v>
      </c>
      <c r="C1241" s="4">
        <v>9905</v>
      </c>
      <c r="D1241" s="6">
        <v>1.1017999999999999</v>
      </c>
      <c r="E1241" s="6">
        <v>1.1193</v>
      </c>
      <c r="F1241" s="6">
        <v>1.0859000000000001</v>
      </c>
      <c r="G1241" s="6">
        <v>1.1113</v>
      </c>
    </row>
    <row r="1242" spans="1:7" x14ac:dyDescent="0.25">
      <c r="A1242" s="5">
        <v>35687</v>
      </c>
      <c r="B1242" s="5">
        <f>EURUSD10080[[#This Row],[date_start]]+5</f>
        <v>35692</v>
      </c>
      <c r="C1242" s="4">
        <v>8075</v>
      </c>
      <c r="D1242" s="6">
        <v>1.0994999999999999</v>
      </c>
      <c r="E1242" s="6">
        <v>1.1138999999999999</v>
      </c>
      <c r="F1242" s="6">
        <v>1.0968</v>
      </c>
      <c r="G1242" s="6">
        <v>1.1015999999999999</v>
      </c>
    </row>
    <row r="1243" spans="1:7" x14ac:dyDescent="0.25">
      <c r="A1243" s="5">
        <v>35680</v>
      </c>
      <c r="B1243" s="5">
        <f>EURUSD10080[[#This Row],[date_start]]+5</f>
        <v>35685</v>
      </c>
      <c r="C1243" s="4">
        <v>8565</v>
      </c>
      <c r="D1243" s="6">
        <v>1.0846</v>
      </c>
      <c r="E1243" s="6">
        <v>1.1059000000000001</v>
      </c>
      <c r="F1243" s="6">
        <v>1.0761000000000001</v>
      </c>
      <c r="G1243" s="6">
        <v>1.1041000000000001</v>
      </c>
    </row>
    <row r="1244" spans="1:7" x14ac:dyDescent="0.25">
      <c r="A1244" s="5">
        <v>35673</v>
      </c>
      <c r="B1244" s="5">
        <f>EURUSD10080[[#This Row],[date_start]]+5</f>
        <v>35678</v>
      </c>
      <c r="C1244" s="4">
        <v>9115</v>
      </c>
      <c r="D1244" s="6">
        <v>1.0788</v>
      </c>
      <c r="E1244" s="6">
        <v>1.0899000000000001</v>
      </c>
      <c r="F1244" s="6">
        <v>1.0630999999999999</v>
      </c>
      <c r="G1244" s="6">
        <v>1.0846</v>
      </c>
    </row>
    <row r="1245" spans="1:7" x14ac:dyDescent="0.25">
      <c r="A1245" s="5">
        <v>35666</v>
      </c>
      <c r="B1245" s="5">
        <f>EURUSD10080[[#This Row],[date_start]]+5</f>
        <v>35671</v>
      </c>
      <c r="C1245" s="4">
        <v>10745</v>
      </c>
      <c r="D1245" s="6">
        <v>1.0762</v>
      </c>
      <c r="E1245" s="6">
        <v>1.0947</v>
      </c>
      <c r="F1245" s="6">
        <v>1.0710999999999999</v>
      </c>
      <c r="G1245" s="6">
        <v>1.0819000000000001</v>
      </c>
    </row>
    <row r="1246" spans="1:7" x14ac:dyDescent="0.25">
      <c r="A1246" s="5">
        <v>35659</v>
      </c>
      <c r="B1246" s="5">
        <f>EURUSD10080[[#This Row],[date_start]]+5</f>
        <v>35664</v>
      </c>
      <c r="C1246" s="4">
        <v>9265</v>
      </c>
      <c r="D1246" s="6">
        <v>1.0779000000000001</v>
      </c>
      <c r="E1246" s="6">
        <v>1.0834999999999999</v>
      </c>
      <c r="F1246" s="6">
        <v>1.052</v>
      </c>
      <c r="G1246" s="6">
        <v>1.0745</v>
      </c>
    </row>
    <row r="1247" spans="1:7" x14ac:dyDescent="0.25">
      <c r="A1247" s="5">
        <v>35652</v>
      </c>
      <c r="B1247" s="5">
        <f>EURUSD10080[[#This Row],[date_start]]+5</f>
        <v>35657</v>
      </c>
      <c r="C1247" s="4">
        <v>9615</v>
      </c>
      <c r="D1247" s="6">
        <v>1.0593999999999999</v>
      </c>
      <c r="E1247" s="6">
        <v>1.0771999999999999</v>
      </c>
      <c r="F1247" s="6">
        <v>1.0454000000000001</v>
      </c>
      <c r="G1247" s="6">
        <v>1.0752999999999999</v>
      </c>
    </row>
    <row r="1248" spans="1:7" x14ac:dyDescent="0.25">
      <c r="A1248" s="5">
        <v>35645</v>
      </c>
      <c r="B1248" s="5">
        <f>EURUSD10080[[#This Row],[date_start]]+5</f>
        <v>35650</v>
      </c>
      <c r="C1248" s="4">
        <v>9675</v>
      </c>
      <c r="D1248" s="6">
        <v>1.0494000000000001</v>
      </c>
      <c r="E1248" s="6">
        <v>1.0633999999999999</v>
      </c>
      <c r="F1248" s="6">
        <v>1.0344</v>
      </c>
      <c r="G1248" s="6">
        <v>1.0592999999999999</v>
      </c>
    </row>
    <row r="1249" spans="1:7" x14ac:dyDescent="0.25">
      <c r="A1249" s="5">
        <v>35638</v>
      </c>
      <c r="B1249" s="5">
        <f>EURUSD10080[[#This Row],[date_start]]+5</f>
        <v>35643</v>
      </c>
      <c r="C1249" s="4">
        <v>7255</v>
      </c>
      <c r="D1249" s="6">
        <v>1.0640000000000001</v>
      </c>
      <c r="E1249" s="6">
        <v>1.0703</v>
      </c>
      <c r="F1249" s="6">
        <v>1.0475000000000001</v>
      </c>
      <c r="G1249" s="6">
        <v>1.0501</v>
      </c>
    </row>
    <row r="1250" spans="1:7" x14ac:dyDescent="0.25">
      <c r="A1250" s="5">
        <v>35631</v>
      </c>
      <c r="B1250" s="5">
        <f>EURUSD10080[[#This Row],[date_start]]+5</f>
        <v>35636</v>
      </c>
      <c r="C1250" s="4">
        <v>7115</v>
      </c>
      <c r="D1250" s="6">
        <v>1.0928</v>
      </c>
      <c r="E1250" s="6">
        <v>1.0948</v>
      </c>
      <c r="F1250" s="6">
        <v>1.0628</v>
      </c>
      <c r="G1250" s="6">
        <v>1.0641</v>
      </c>
    </row>
    <row r="1251" spans="1:7" x14ac:dyDescent="0.25">
      <c r="A1251" s="5">
        <v>35624</v>
      </c>
      <c r="B1251" s="5">
        <f>EURUSD10080[[#This Row],[date_start]]+5</f>
        <v>35629</v>
      </c>
      <c r="C1251" s="4">
        <v>9555</v>
      </c>
      <c r="D1251" s="6">
        <v>1.0969</v>
      </c>
      <c r="E1251" s="6">
        <v>1.1011</v>
      </c>
      <c r="F1251" s="6">
        <v>1.0841000000000001</v>
      </c>
      <c r="G1251" s="6">
        <v>1.0911</v>
      </c>
    </row>
    <row r="1252" spans="1:7" x14ac:dyDescent="0.25">
      <c r="A1252" s="5">
        <v>35617</v>
      </c>
      <c r="B1252" s="5">
        <f>EURUSD10080[[#This Row],[date_start]]+5</f>
        <v>35622</v>
      </c>
      <c r="C1252" s="4">
        <v>7675</v>
      </c>
      <c r="D1252" s="6">
        <v>1.1132</v>
      </c>
      <c r="E1252" s="6">
        <v>1.1225000000000001</v>
      </c>
      <c r="F1252" s="6">
        <v>1.0959000000000001</v>
      </c>
      <c r="G1252" s="6">
        <v>1.0982000000000001</v>
      </c>
    </row>
    <row r="1253" spans="1:7" x14ac:dyDescent="0.25">
      <c r="A1253" s="5">
        <v>35610</v>
      </c>
      <c r="B1253" s="5">
        <f>EURUSD10080[[#This Row],[date_start]]+5</f>
        <v>35615</v>
      </c>
      <c r="C1253" s="4">
        <v>5735</v>
      </c>
      <c r="D1253" s="6">
        <v>1.1240000000000001</v>
      </c>
      <c r="E1253" s="6">
        <v>1.127</v>
      </c>
      <c r="F1253" s="6">
        <v>1.1117999999999999</v>
      </c>
      <c r="G1253" s="6">
        <v>1.1153999999999999</v>
      </c>
    </row>
    <row r="1254" spans="1:7" x14ac:dyDescent="0.25">
      <c r="A1254" s="5">
        <v>35603</v>
      </c>
      <c r="B1254" s="5">
        <f>EURUSD10080[[#This Row],[date_start]]+5</f>
        <v>35608</v>
      </c>
      <c r="C1254" s="4">
        <v>5485</v>
      </c>
      <c r="D1254" s="6">
        <v>1.1291</v>
      </c>
      <c r="E1254" s="6">
        <v>1.1404000000000001</v>
      </c>
      <c r="F1254" s="6">
        <v>1.1236999999999999</v>
      </c>
      <c r="G1254" s="6">
        <v>1.1237999999999999</v>
      </c>
    </row>
    <row r="1255" spans="1:7" x14ac:dyDescent="0.25">
      <c r="A1255" s="5">
        <v>35596</v>
      </c>
      <c r="B1255" s="5">
        <f>EURUSD10080[[#This Row],[date_start]]+5</f>
        <v>35601</v>
      </c>
      <c r="C1255" s="4">
        <v>6395</v>
      </c>
      <c r="D1255" s="6">
        <v>1.1262000000000001</v>
      </c>
      <c r="E1255" s="6">
        <v>1.1366000000000001</v>
      </c>
      <c r="F1255" s="6">
        <v>1.1245000000000001</v>
      </c>
      <c r="G1255" s="6">
        <v>1.131</v>
      </c>
    </row>
    <row r="1256" spans="1:7" x14ac:dyDescent="0.25">
      <c r="A1256" s="5">
        <v>35589</v>
      </c>
      <c r="B1256" s="5">
        <f>EURUSD10080[[#This Row],[date_start]]+5</f>
        <v>35594</v>
      </c>
      <c r="C1256" s="4">
        <v>7255</v>
      </c>
      <c r="D1256" s="6">
        <v>1.1334</v>
      </c>
      <c r="E1256" s="6">
        <v>1.1489</v>
      </c>
      <c r="F1256" s="6">
        <v>1.1234999999999999</v>
      </c>
      <c r="G1256" s="6">
        <v>1.1253</v>
      </c>
    </row>
    <row r="1257" spans="1:7" x14ac:dyDescent="0.25">
      <c r="A1257" s="5">
        <v>35582</v>
      </c>
      <c r="B1257" s="5">
        <f>EURUSD10080[[#This Row],[date_start]]+5</f>
        <v>35587</v>
      </c>
      <c r="C1257" s="4">
        <v>7585</v>
      </c>
      <c r="D1257" s="6">
        <v>1.1456</v>
      </c>
      <c r="E1257" s="6">
        <v>1.1459999999999999</v>
      </c>
      <c r="F1257" s="6">
        <v>1.1227</v>
      </c>
      <c r="G1257" s="6">
        <v>1.1338999999999999</v>
      </c>
    </row>
    <row r="1258" spans="1:7" x14ac:dyDescent="0.25">
      <c r="A1258" s="5">
        <v>35575</v>
      </c>
      <c r="B1258" s="5">
        <f>EURUSD10080[[#This Row],[date_start]]+5</f>
        <v>35580</v>
      </c>
      <c r="C1258" s="4">
        <v>7885</v>
      </c>
      <c r="D1258" s="6">
        <v>1.1620999999999999</v>
      </c>
      <c r="E1258" s="6">
        <v>1.1657999999999999</v>
      </c>
      <c r="F1258" s="6">
        <v>1.1439999999999999</v>
      </c>
      <c r="G1258" s="6">
        <v>1.1454</v>
      </c>
    </row>
    <row r="1259" spans="1:7" x14ac:dyDescent="0.25">
      <c r="A1259" s="5">
        <v>35568</v>
      </c>
      <c r="B1259" s="5">
        <f>EURUSD10080[[#This Row],[date_start]]+5</f>
        <v>35573</v>
      </c>
      <c r="C1259" s="4">
        <v>9495</v>
      </c>
      <c r="D1259" s="6">
        <v>1.1557999999999999</v>
      </c>
      <c r="E1259" s="6">
        <v>1.1698</v>
      </c>
      <c r="F1259" s="6">
        <v>1.1426000000000001</v>
      </c>
      <c r="G1259" s="6">
        <v>1.1549</v>
      </c>
    </row>
    <row r="1260" spans="1:7" x14ac:dyDescent="0.25">
      <c r="A1260" s="5">
        <v>35561</v>
      </c>
      <c r="B1260" s="5">
        <f>EURUSD10080[[#This Row],[date_start]]+5</f>
        <v>35566</v>
      </c>
      <c r="C1260" s="4">
        <v>11445</v>
      </c>
      <c r="D1260" s="6">
        <v>1.1601999999999999</v>
      </c>
      <c r="E1260" s="6">
        <v>1.1728000000000001</v>
      </c>
      <c r="F1260" s="6">
        <v>1.1444000000000001</v>
      </c>
      <c r="G1260" s="6">
        <v>1.1554</v>
      </c>
    </row>
    <row r="1261" spans="1:7" x14ac:dyDescent="0.25">
      <c r="A1261" s="5">
        <v>35554</v>
      </c>
      <c r="B1261" s="5">
        <f>EURUSD10080[[#This Row],[date_start]]+5</f>
        <v>35559</v>
      </c>
      <c r="C1261" s="4">
        <v>6945</v>
      </c>
      <c r="D1261" s="6">
        <v>1.1315</v>
      </c>
      <c r="E1261" s="6">
        <v>1.1623000000000001</v>
      </c>
      <c r="F1261" s="6">
        <v>1.1273</v>
      </c>
      <c r="G1261" s="6">
        <v>1.1591</v>
      </c>
    </row>
    <row r="1262" spans="1:7" x14ac:dyDescent="0.25">
      <c r="A1262" s="5">
        <v>35547</v>
      </c>
      <c r="B1262" s="5">
        <f>EURUSD10080[[#This Row],[date_start]]+5</f>
        <v>35552</v>
      </c>
      <c r="C1262" s="4">
        <v>6505</v>
      </c>
      <c r="D1262" s="6">
        <v>1.133</v>
      </c>
      <c r="E1262" s="6">
        <v>1.1394</v>
      </c>
      <c r="F1262" s="6">
        <v>1.1244000000000001</v>
      </c>
      <c r="G1262" s="6">
        <v>1.1308</v>
      </c>
    </row>
    <row r="1263" spans="1:7" x14ac:dyDescent="0.25">
      <c r="A1263" s="5">
        <v>35540</v>
      </c>
      <c r="B1263" s="5">
        <f>EURUSD10080[[#This Row],[date_start]]+5</f>
        <v>35545</v>
      </c>
      <c r="C1263" s="4">
        <v>6605</v>
      </c>
      <c r="D1263" s="6">
        <v>1.1439999999999999</v>
      </c>
      <c r="E1263" s="6">
        <v>1.1533</v>
      </c>
      <c r="F1263" s="6">
        <v>1.1309</v>
      </c>
      <c r="G1263" s="6">
        <v>1.1319999999999999</v>
      </c>
    </row>
    <row r="1264" spans="1:7" x14ac:dyDescent="0.25">
      <c r="A1264" s="5">
        <v>35533</v>
      </c>
      <c r="B1264" s="5">
        <f>EURUSD10080[[#This Row],[date_start]]+5</f>
        <v>35538</v>
      </c>
      <c r="C1264" s="4">
        <v>5465</v>
      </c>
      <c r="D1264" s="6">
        <v>1.1363000000000001</v>
      </c>
      <c r="E1264" s="6">
        <v>1.1437999999999999</v>
      </c>
      <c r="F1264" s="6">
        <v>1.1259999999999999</v>
      </c>
      <c r="G1264" s="6">
        <v>1.1429</v>
      </c>
    </row>
    <row r="1265" spans="1:7" x14ac:dyDescent="0.25">
      <c r="A1265" s="5">
        <v>35526</v>
      </c>
      <c r="B1265" s="5">
        <f>EURUSD10080[[#This Row],[date_start]]+5</f>
        <v>35531</v>
      </c>
      <c r="C1265" s="4">
        <v>7295</v>
      </c>
      <c r="D1265" s="6">
        <v>1.1589</v>
      </c>
      <c r="E1265" s="6">
        <v>1.1607000000000001</v>
      </c>
      <c r="F1265" s="6">
        <v>1.1322000000000001</v>
      </c>
      <c r="G1265" s="6">
        <v>1.1361000000000001</v>
      </c>
    </row>
    <row r="1266" spans="1:7" x14ac:dyDescent="0.25">
      <c r="A1266" s="5">
        <v>35519</v>
      </c>
      <c r="B1266" s="5">
        <f>EURUSD10080[[#This Row],[date_start]]+5</f>
        <v>35524</v>
      </c>
      <c r="C1266" s="4">
        <v>7895</v>
      </c>
      <c r="D1266" s="6">
        <v>1.1642999999999999</v>
      </c>
      <c r="E1266" s="6">
        <v>1.1768000000000001</v>
      </c>
      <c r="F1266" s="6">
        <v>1.1592</v>
      </c>
      <c r="G1266" s="6">
        <v>1.1598999999999999</v>
      </c>
    </row>
    <row r="1267" spans="1:7" x14ac:dyDescent="0.25">
      <c r="A1267" s="5">
        <v>35512</v>
      </c>
      <c r="B1267" s="5">
        <f>EURUSD10080[[#This Row],[date_start]]+5</f>
        <v>35517</v>
      </c>
      <c r="C1267" s="4">
        <v>6285</v>
      </c>
      <c r="D1267" s="6">
        <v>1.1591</v>
      </c>
      <c r="E1267" s="6">
        <v>1.1700999999999999</v>
      </c>
      <c r="F1267" s="6">
        <v>1.1521999999999999</v>
      </c>
      <c r="G1267" s="6">
        <v>1.1641999999999999</v>
      </c>
    </row>
    <row r="1268" spans="1:7" x14ac:dyDescent="0.25">
      <c r="A1268" s="5">
        <v>35505</v>
      </c>
      <c r="B1268" s="5">
        <f>EURUSD10080[[#This Row],[date_start]]+5</f>
        <v>35510</v>
      </c>
      <c r="C1268" s="4">
        <v>8235</v>
      </c>
      <c r="D1268" s="6">
        <v>1.1541999999999999</v>
      </c>
      <c r="E1268" s="6">
        <v>1.1706000000000001</v>
      </c>
      <c r="F1268" s="6">
        <v>1.1528</v>
      </c>
      <c r="G1268" s="6">
        <v>1.1598999999999999</v>
      </c>
    </row>
    <row r="1269" spans="1:7" x14ac:dyDescent="0.25">
      <c r="A1269" s="5">
        <v>35498</v>
      </c>
      <c r="B1269" s="5">
        <f>EURUSD10080[[#This Row],[date_start]]+5</f>
        <v>35503</v>
      </c>
      <c r="C1269" s="4">
        <v>7425</v>
      </c>
      <c r="D1269" s="6">
        <v>1.1398999999999999</v>
      </c>
      <c r="E1269" s="6">
        <v>1.1572</v>
      </c>
      <c r="F1269" s="6">
        <v>1.1397999999999999</v>
      </c>
      <c r="G1269" s="6">
        <v>1.1546000000000001</v>
      </c>
    </row>
    <row r="1270" spans="1:7" x14ac:dyDescent="0.25">
      <c r="A1270" s="5">
        <v>35491</v>
      </c>
      <c r="B1270" s="5">
        <f>EURUSD10080[[#This Row],[date_start]]+5</f>
        <v>35496</v>
      </c>
      <c r="C1270" s="4">
        <v>5945</v>
      </c>
      <c r="D1270" s="6">
        <v>1.155</v>
      </c>
      <c r="E1270" s="6">
        <v>1.1578999999999999</v>
      </c>
      <c r="F1270" s="6">
        <v>1.1364000000000001</v>
      </c>
      <c r="G1270" s="6">
        <v>1.1413</v>
      </c>
    </row>
    <row r="1271" spans="1:7" x14ac:dyDescent="0.25">
      <c r="A1271" s="5">
        <v>35484</v>
      </c>
      <c r="B1271" s="5">
        <f>EURUSD10080[[#This Row],[date_start]]+5</f>
        <v>35489</v>
      </c>
      <c r="C1271" s="4">
        <v>8315</v>
      </c>
      <c r="D1271" s="6">
        <v>1.1594</v>
      </c>
      <c r="E1271" s="6">
        <v>1.1727000000000001</v>
      </c>
      <c r="F1271" s="6">
        <v>1.1535</v>
      </c>
      <c r="G1271" s="6">
        <v>1.1572</v>
      </c>
    </row>
    <row r="1272" spans="1:7" x14ac:dyDescent="0.25">
      <c r="A1272" s="5">
        <v>35477</v>
      </c>
      <c r="B1272" s="5">
        <f>EURUSD10080[[#This Row],[date_start]]+5</f>
        <v>35482</v>
      </c>
      <c r="C1272" s="4">
        <v>8375</v>
      </c>
      <c r="D1272" s="6">
        <v>1.1556</v>
      </c>
      <c r="E1272" s="6">
        <v>1.1638999999999999</v>
      </c>
      <c r="F1272" s="6">
        <v>1.1456</v>
      </c>
      <c r="G1272" s="6">
        <v>1.1579999999999999</v>
      </c>
    </row>
    <row r="1273" spans="1:7" x14ac:dyDescent="0.25">
      <c r="A1273" s="5">
        <v>35470</v>
      </c>
      <c r="B1273" s="5">
        <f>EURUSD10080[[#This Row],[date_start]]+5</f>
        <v>35475</v>
      </c>
      <c r="C1273" s="4">
        <v>7975</v>
      </c>
      <c r="D1273" s="6">
        <v>1.1883999999999999</v>
      </c>
      <c r="E1273" s="6">
        <v>1.1898</v>
      </c>
      <c r="F1273" s="6">
        <v>1.1551</v>
      </c>
      <c r="G1273" s="6">
        <v>1.1587000000000001</v>
      </c>
    </row>
    <row r="1274" spans="1:7" x14ac:dyDescent="0.25">
      <c r="A1274" s="5">
        <v>35463</v>
      </c>
      <c r="B1274" s="5">
        <f>EURUSD10080[[#This Row],[date_start]]+5</f>
        <v>35468</v>
      </c>
      <c r="C1274" s="4">
        <v>7895</v>
      </c>
      <c r="D1274" s="6">
        <v>1.1923999999999999</v>
      </c>
      <c r="E1274" s="6">
        <v>1.1951000000000001</v>
      </c>
      <c r="F1274" s="6">
        <v>1.1673</v>
      </c>
      <c r="G1274" s="6">
        <v>1.1763999999999999</v>
      </c>
    </row>
    <row r="1275" spans="1:7" x14ac:dyDescent="0.25">
      <c r="A1275" s="5">
        <v>35456</v>
      </c>
      <c r="B1275" s="5">
        <f>EURUSD10080[[#This Row],[date_start]]+5</f>
        <v>35461</v>
      </c>
      <c r="C1275" s="4">
        <v>9915</v>
      </c>
      <c r="D1275" s="6">
        <v>1.1992</v>
      </c>
      <c r="E1275" s="6">
        <v>1.2002999999999999</v>
      </c>
      <c r="F1275" s="6">
        <v>1.1805000000000001</v>
      </c>
      <c r="G1275" s="6">
        <v>1.1948000000000001</v>
      </c>
    </row>
    <row r="1276" spans="1:7" x14ac:dyDescent="0.25">
      <c r="A1276" s="5">
        <v>35449</v>
      </c>
      <c r="B1276" s="5">
        <f>EURUSD10080[[#This Row],[date_start]]+5</f>
        <v>35454</v>
      </c>
      <c r="C1276" s="4">
        <v>9665</v>
      </c>
      <c r="D1276" s="6">
        <v>1.2091000000000001</v>
      </c>
      <c r="E1276" s="6">
        <v>1.2116</v>
      </c>
      <c r="F1276" s="6">
        <v>1.1883999999999999</v>
      </c>
      <c r="G1276" s="6">
        <v>1.2008000000000001</v>
      </c>
    </row>
    <row r="1277" spans="1:7" x14ac:dyDescent="0.25">
      <c r="A1277" s="5">
        <v>35442</v>
      </c>
      <c r="B1277" s="5">
        <f>EURUSD10080[[#This Row],[date_start]]+5</f>
        <v>35447</v>
      </c>
      <c r="C1277" s="4">
        <v>7945</v>
      </c>
      <c r="D1277" s="6">
        <v>1.2335</v>
      </c>
      <c r="E1277" s="6">
        <v>1.2370000000000001</v>
      </c>
      <c r="F1277" s="6">
        <v>1.2075</v>
      </c>
      <c r="G1277" s="6">
        <v>1.2091000000000001</v>
      </c>
    </row>
    <row r="1278" spans="1:7" x14ac:dyDescent="0.25">
      <c r="A1278" s="5">
        <v>35435</v>
      </c>
      <c r="B1278" s="5">
        <f>EURUSD10080[[#This Row],[date_start]]+5</f>
        <v>35440</v>
      </c>
      <c r="C1278" s="4">
        <v>12285</v>
      </c>
      <c r="D1278" s="6">
        <v>1.2463</v>
      </c>
      <c r="E1278" s="6">
        <v>1.2586999999999999</v>
      </c>
      <c r="F1278" s="6">
        <v>1.2317</v>
      </c>
      <c r="G1278" s="6">
        <v>1.2335</v>
      </c>
    </row>
    <row r="1279" spans="1:7" x14ac:dyDescent="0.25">
      <c r="A1279" s="5">
        <v>35428</v>
      </c>
      <c r="B1279" s="5">
        <f>EURUSD10080[[#This Row],[date_start]]+5</f>
        <v>35433</v>
      </c>
      <c r="C1279" s="4">
        <v>4062</v>
      </c>
      <c r="D1279" s="6">
        <v>1.2673000000000001</v>
      </c>
      <c r="E1279" s="6">
        <v>1.2715000000000001</v>
      </c>
      <c r="F1279" s="6">
        <v>1.2470000000000001</v>
      </c>
      <c r="G1279" s="6">
        <v>1.2479</v>
      </c>
    </row>
    <row r="1280" spans="1:7" x14ac:dyDescent="0.25">
      <c r="A1280" s="5">
        <v>35407</v>
      </c>
      <c r="B1280" s="5">
        <f>EURUSD10080[[#This Row],[date_start]]+5</f>
        <v>35412</v>
      </c>
      <c r="C1280" s="4">
        <v>7695</v>
      </c>
      <c r="D1280" s="6">
        <v>1.2622</v>
      </c>
      <c r="E1280" s="6">
        <v>1.2746999999999999</v>
      </c>
      <c r="F1280" s="6">
        <v>1.2548999999999999</v>
      </c>
      <c r="G1280" s="6">
        <v>1.256</v>
      </c>
    </row>
    <row r="1281" spans="1:7" x14ac:dyDescent="0.25">
      <c r="A1281" s="5">
        <v>35400</v>
      </c>
      <c r="B1281" s="5">
        <f>EURUSD10080[[#This Row],[date_start]]+5</f>
        <v>35405</v>
      </c>
      <c r="C1281" s="4">
        <v>16825</v>
      </c>
      <c r="D1281" s="6">
        <v>1.2717000000000001</v>
      </c>
      <c r="E1281" s="6">
        <v>1.2827</v>
      </c>
      <c r="F1281" s="6">
        <v>1.2423999999999999</v>
      </c>
      <c r="G1281" s="6">
        <v>1.2639</v>
      </c>
    </row>
    <row r="1282" spans="1:7" x14ac:dyDescent="0.25">
      <c r="A1282" s="5">
        <v>35393</v>
      </c>
      <c r="B1282" s="5">
        <f>EURUSD10080[[#This Row],[date_start]]+5</f>
        <v>35398</v>
      </c>
      <c r="C1282" s="4">
        <v>6035</v>
      </c>
      <c r="D1282" s="6">
        <v>1.2971999999999999</v>
      </c>
      <c r="E1282" s="6">
        <v>1.2975000000000001</v>
      </c>
      <c r="F1282" s="6">
        <v>1.2703</v>
      </c>
      <c r="G1282" s="6">
        <v>1.2704</v>
      </c>
    </row>
    <row r="1283" spans="1:7" x14ac:dyDescent="0.25">
      <c r="A1283" s="5">
        <v>35386</v>
      </c>
      <c r="B1283" s="5">
        <f>EURUSD10080[[#This Row],[date_start]]+5</f>
        <v>35391</v>
      </c>
      <c r="C1283" s="4">
        <v>7175</v>
      </c>
      <c r="D1283" s="6">
        <v>1.2970999999999999</v>
      </c>
      <c r="E1283" s="6">
        <v>1.3088</v>
      </c>
      <c r="F1283" s="6">
        <v>1.2907</v>
      </c>
      <c r="G1283" s="6">
        <v>1.2969999999999999</v>
      </c>
    </row>
    <row r="1284" spans="1:7" x14ac:dyDescent="0.25">
      <c r="A1284" s="5">
        <v>35379</v>
      </c>
      <c r="B1284" s="5">
        <f>EURUSD10080[[#This Row],[date_start]]+5</f>
        <v>35384</v>
      </c>
      <c r="C1284" s="4">
        <v>7955</v>
      </c>
      <c r="D1284" s="6">
        <v>1.3019000000000001</v>
      </c>
      <c r="E1284" s="6">
        <v>1.3138000000000001</v>
      </c>
      <c r="F1284" s="6">
        <v>1.2935000000000001</v>
      </c>
      <c r="G1284" s="6">
        <v>1.2959000000000001</v>
      </c>
    </row>
    <row r="1285" spans="1:7" x14ac:dyDescent="0.25">
      <c r="A1285" s="5">
        <v>35372</v>
      </c>
      <c r="B1285" s="5">
        <f>EURUSD10080[[#This Row],[date_start]]+5</f>
        <v>35377</v>
      </c>
      <c r="C1285" s="4">
        <v>9675</v>
      </c>
      <c r="D1285" s="6">
        <v>1.2935000000000001</v>
      </c>
      <c r="E1285" s="6">
        <v>1.3035000000000001</v>
      </c>
      <c r="F1285" s="6">
        <v>1.2810999999999999</v>
      </c>
      <c r="G1285" s="6">
        <v>1.2928999999999999</v>
      </c>
    </row>
    <row r="1286" spans="1:7" x14ac:dyDescent="0.25">
      <c r="A1286" s="5">
        <v>35365</v>
      </c>
      <c r="B1286" s="5">
        <f>EURUSD10080[[#This Row],[date_start]]+5</f>
        <v>35370</v>
      </c>
      <c r="C1286" s="4">
        <v>6675</v>
      </c>
      <c r="D1286" s="6">
        <v>1.2842</v>
      </c>
      <c r="E1286" s="6">
        <v>1.2992999999999999</v>
      </c>
      <c r="F1286" s="6">
        <v>1.2824</v>
      </c>
      <c r="G1286" s="6">
        <v>1.2923</v>
      </c>
    </row>
    <row r="1287" spans="1:7" x14ac:dyDescent="0.25">
      <c r="A1287" s="5">
        <v>35358</v>
      </c>
      <c r="B1287" s="5">
        <f>EURUSD10080[[#This Row],[date_start]]+5</f>
        <v>35363</v>
      </c>
      <c r="C1287" s="4">
        <v>6175</v>
      </c>
      <c r="D1287" s="6">
        <v>1.2697000000000001</v>
      </c>
      <c r="E1287" s="6">
        <v>1.29</v>
      </c>
      <c r="F1287" s="6">
        <v>1.2670999999999999</v>
      </c>
      <c r="G1287" s="6">
        <v>1.286</v>
      </c>
    </row>
    <row r="1288" spans="1:7" x14ac:dyDescent="0.25">
      <c r="A1288" s="5">
        <v>35351</v>
      </c>
      <c r="B1288" s="5">
        <f>EURUSD10080[[#This Row],[date_start]]+5</f>
        <v>35356</v>
      </c>
      <c r="C1288" s="4">
        <v>5295</v>
      </c>
      <c r="D1288" s="6">
        <v>1.278</v>
      </c>
      <c r="E1288" s="6">
        <v>1.2802</v>
      </c>
      <c r="F1288" s="6">
        <v>1.2658</v>
      </c>
      <c r="G1288" s="6">
        <v>1.268</v>
      </c>
    </row>
    <row r="1289" spans="1:7" x14ac:dyDescent="0.25">
      <c r="A1289" s="5">
        <v>35344</v>
      </c>
      <c r="B1289" s="5">
        <f>EURUSD10080[[#This Row],[date_start]]+5</f>
        <v>35349</v>
      </c>
      <c r="C1289" s="4">
        <v>4295</v>
      </c>
      <c r="D1289" s="6">
        <v>1.2764</v>
      </c>
      <c r="E1289" s="6">
        <v>1.2830999999999999</v>
      </c>
      <c r="F1289" s="6">
        <v>1.2758</v>
      </c>
      <c r="G1289" s="6">
        <v>1.2779</v>
      </c>
    </row>
    <row r="1290" spans="1:7" x14ac:dyDescent="0.25">
      <c r="A1290" s="5">
        <v>35337</v>
      </c>
      <c r="B1290" s="5">
        <f>EURUSD10080[[#This Row],[date_start]]+5</f>
        <v>35342</v>
      </c>
      <c r="C1290" s="4">
        <v>4985</v>
      </c>
      <c r="D1290" s="6">
        <v>1.2827999999999999</v>
      </c>
      <c r="E1290" s="6">
        <v>1.2859</v>
      </c>
      <c r="F1290" s="6">
        <v>1.2734000000000001</v>
      </c>
      <c r="G1290" s="6">
        <v>1.2766999999999999</v>
      </c>
    </row>
    <row r="1291" spans="1:7" x14ac:dyDescent="0.25">
      <c r="A1291" s="5">
        <v>35330</v>
      </c>
      <c r="B1291" s="5">
        <f>EURUSD10080[[#This Row],[date_start]]+5</f>
        <v>35335</v>
      </c>
      <c r="C1291" s="4">
        <v>6055</v>
      </c>
      <c r="D1291" s="6">
        <v>1.2889999999999999</v>
      </c>
      <c r="E1291" s="6">
        <v>1.3035000000000001</v>
      </c>
      <c r="F1291" s="6">
        <v>1.2816000000000001</v>
      </c>
      <c r="G1291" s="6">
        <v>1.2828999999999999</v>
      </c>
    </row>
    <row r="1292" spans="1:7" x14ac:dyDescent="0.25">
      <c r="A1292" s="5">
        <v>35323</v>
      </c>
      <c r="B1292" s="5">
        <f>EURUSD10080[[#This Row],[date_start]]+5</f>
        <v>35328</v>
      </c>
      <c r="C1292" s="4">
        <v>6265</v>
      </c>
      <c r="D1292" s="6">
        <v>1.292</v>
      </c>
      <c r="E1292" s="6">
        <v>1.2994000000000001</v>
      </c>
      <c r="F1292" s="6">
        <v>1.2843</v>
      </c>
      <c r="G1292" s="6">
        <v>1.29</v>
      </c>
    </row>
    <row r="1293" spans="1:7" x14ac:dyDescent="0.25">
      <c r="A1293" s="5">
        <v>35316</v>
      </c>
      <c r="B1293" s="5">
        <f>EURUSD10080[[#This Row],[date_start]]+5</f>
        <v>35321</v>
      </c>
      <c r="C1293" s="4">
        <v>7015</v>
      </c>
      <c r="D1293" s="6">
        <v>1.3110999999999999</v>
      </c>
      <c r="E1293" s="6">
        <v>1.3134999999999999</v>
      </c>
      <c r="F1293" s="6">
        <v>1.2892999999999999</v>
      </c>
      <c r="G1293" s="6">
        <v>1.2921</v>
      </c>
    </row>
    <row r="1294" spans="1:7" x14ac:dyDescent="0.25">
      <c r="A1294" s="5">
        <v>35309</v>
      </c>
      <c r="B1294" s="5">
        <f>EURUSD10080[[#This Row],[date_start]]+5</f>
        <v>35314</v>
      </c>
      <c r="C1294" s="4">
        <v>5625</v>
      </c>
      <c r="D1294" s="6">
        <v>1.3189</v>
      </c>
      <c r="E1294" s="6">
        <v>1.3227</v>
      </c>
      <c r="F1294" s="6">
        <v>1.3091999999999999</v>
      </c>
      <c r="G1294" s="6">
        <v>1.3110999999999999</v>
      </c>
    </row>
    <row r="1295" spans="1:7" x14ac:dyDescent="0.25">
      <c r="A1295" s="5">
        <v>35302</v>
      </c>
      <c r="B1295" s="5">
        <f>EURUSD10080[[#This Row],[date_start]]+5</f>
        <v>35307</v>
      </c>
      <c r="C1295" s="4">
        <v>5265</v>
      </c>
      <c r="D1295" s="6">
        <v>1.3241000000000001</v>
      </c>
      <c r="E1295" s="6">
        <v>1.3271999999999999</v>
      </c>
      <c r="F1295" s="6">
        <v>1.3177000000000001</v>
      </c>
      <c r="G1295" s="6">
        <v>1.3189</v>
      </c>
    </row>
    <row r="1296" spans="1:7" x14ac:dyDescent="0.25">
      <c r="A1296" s="5">
        <v>35295</v>
      </c>
      <c r="B1296" s="5">
        <f>EURUSD10080[[#This Row],[date_start]]+5</f>
        <v>35300</v>
      </c>
      <c r="C1296" s="4">
        <v>5835</v>
      </c>
      <c r="D1296" s="6">
        <v>1.3104</v>
      </c>
      <c r="E1296" s="6">
        <v>1.3245</v>
      </c>
      <c r="F1296" s="6">
        <v>1.3071999999999999</v>
      </c>
      <c r="G1296" s="6">
        <v>1.3242</v>
      </c>
    </row>
    <row r="1297" spans="1:7" x14ac:dyDescent="0.25">
      <c r="A1297" s="5">
        <v>35288</v>
      </c>
      <c r="B1297" s="5">
        <f>EURUSD10080[[#This Row],[date_start]]+5</f>
        <v>35293</v>
      </c>
      <c r="C1297" s="4">
        <v>4885</v>
      </c>
      <c r="D1297" s="6">
        <v>1.3262</v>
      </c>
      <c r="E1297" s="6">
        <v>1.3275999999999999</v>
      </c>
      <c r="F1297" s="6">
        <v>1.3085</v>
      </c>
      <c r="G1297" s="6">
        <v>1.3104</v>
      </c>
    </row>
    <row r="1298" spans="1:7" x14ac:dyDescent="0.25">
      <c r="A1298" s="5">
        <v>35281</v>
      </c>
      <c r="B1298" s="5">
        <f>EURUSD10080[[#This Row],[date_start]]+5</f>
        <v>35286</v>
      </c>
      <c r="C1298" s="4">
        <v>5825</v>
      </c>
      <c r="D1298" s="6">
        <v>1.3250999999999999</v>
      </c>
      <c r="E1298" s="6">
        <v>1.3290999999999999</v>
      </c>
      <c r="F1298" s="6">
        <v>1.3140000000000001</v>
      </c>
      <c r="G1298" s="6">
        <v>1.3261000000000001</v>
      </c>
    </row>
    <row r="1299" spans="1:7" x14ac:dyDescent="0.25">
      <c r="A1299" s="5">
        <v>35274</v>
      </c>
      <c r="B1299" s="5">
        <f>EURUSD10080[[#This Row],[date_start]]+5</f>
        <v>35279</v>
      </c>
      <c r="C1299" s="4">
        <v>6075</v>
      </c>
      <c r="D1299" s="6">
        <v>1.32</v>
      </c>
      <c r="E1299" s="6">
        <v>1.3352999999999999</v>
      </c>
      <c r="F1299" s="6">
        <v>1.3166</v>
      </c>
      <c r="G1299" s="6">
        <v>1.3250999999999999</v>
      </c>
    </row>
    <row r="1300" spans="1:7" x14ac:dyDescent="0.25">
      <c r="A1300" s="5">
        <v>35267</v>
      </c>
      <c r="B1300" s="5">
        <f>EURUSD10080[[#This Row],[date_start]]+5</f>
        <v>35272</v>
      </c>
      <c r="C1300" s="4">
        <v>8575</v>
      </c>
      <c r="D1300" s="6">
        <v>1.3110999999999999</v>
      </c>
      <c r="E1300" s="6">
        <v>1.3280000000000001</v>
      </c>
      <c r="F1300" s="6">
        <v>1.3085</v>
      </c>
      <c r="G1300" s="6">
        <v>1.32</v>
      </c>
    </row>
    <row r="1301" spans="1:7" x14ac:dyDescent="0.25">
      <c r="A1301" s="5">
        <v>35260</v>
      </c>
      <c r="B1301" s="5">
        <f>EURUSD10080[[#This Row],[date_start]]+5</f>
        <v>35265</v>
      </c>
      <c r="C1301" s="4">
        <v>11355</v>
      </c>
      <c r="D1301" s="6">
        <v>1.2843</v>
      </c>
      <c r="E1301" s="6">
        <v>1.3304</v>
      </c>
      <c r="F1301" s="6">
        <v>1.2818000000000001</v>
      </c>
      <c r="G1301" s="6">
        <v>1.3108</v>
      </c>
    </row>
    <row r="1302" spans="1:7" x14ac:dyDescent="0.25">
      <c r="A1302" s="5">
        <v>35253</v>
      </c>
      <c r="B1302" s="5">
        <f>EURUSD10080[[#This Row],[date_start]]+5</f>
        <v>35258</v>
      </c>
      <c r="C1302" s="4">
        <v>4095</v>
      </c>
      <c r="D1302" s="6">
        <v>1.2796000000000001</v>
      </c>
      <c r="E1302" s="6">
        <v>1.2888999999999999</v>
      </c>
      <c r="F1302" s="6">
        <v>1.2774000000000001</v>
      </c>
      <c r="G1302" s="6">
        <v>1.2844</v>
      </c>
    </row>
    <row r="1303" spans="1:7" x14ac:dyDescent="0.25">
      <c r="A1303" s="5">
        <v>35246</v>
      </c>
      <c r="B1303" s="5">
        <f>EURUSD10080[[#This Row],[date_start]]+5</f>
        <v>35251</v>
      </c>
      <c r="C1303" s="4">
        <v>8525</v>
      </c>
      <c r="D1303" s="6">
        <v>1.2808999999999999</v>
      </c>
      <c r="E1303" s="6">
        <v>1.2874000000000001</v>
      </c>
      <c r="F1303" s="6">
        <v>1.2596000000000001</v>
      </c>
      <c r="G1303" s="6">
        <v>1.28</v>
      </c>
    </row>
    <row r="1304" spans="1:7" x14ac:dyDescent="0.25">
      <c r="A1304" s="5">
        <v>35239</v>
      </c>
      <c r="B1304" s="5">
        <f>EURUSD10080[[#This Row],[date_start]]+5</f>
        <v>35244</v>
      </c>
      <c r="C1304" s="4">
        <v>7885</v>
      </c>
      <c r="D1304" s="6">
        <v>1.2768999999999999</v>
      </c>
      <c r="E1304" s="6">
        <v>1.2891999999999999</v>
      </c>
      <c r="F1304" s="6">
        <v>1.2657</v>
      </c>
      <c r="G1304" s="6">
        <v>1.2808999999999999</v>
      </c>
    </row>
    <row r="1305" spans="1:7" x14ac:dyDescent="0.25">
      <c r="A1305" s="5">
        <v>35232</v>
      </c>
      <c r="B1305" s="5">
        <f>EURUSD10080[[#This Row],[date_start]]+5</f>
        <v>35237</v>
      </c>
      <c r="C1305" s="4">
        <v>6105</v>
      </c>
      <c r="D1305" s="6">
        <v>1.2846</v>
      </c>
      <c r="E1305" s="6">
        <v>1.2948999999999999</v>
      </c>
      <c r="F1305" s="6">
        <v>1.2737000000000001</v>
      </c>
      <c r="G1305" s="6">
        <v>1.2769999999999999</v>
      </c>
    </row>
    <row r="1306" spans="1:7" x14ac:dyDescent="0.25">
      <c r="A1306" s="5">
        <v>35225</v>
      </c>
      <c r="B1306" s="5">
        <f>EURUSD10080[[#This Row],[date_start]]+5</f>
        <v>35230</v>
      </c>
      <c r="C1306" s="4">
        <v>6435</v>
      </c>
      <c r="D1306" s="6">
        <v>1.2729999999999999</v>
      </c>
      <c r="E1306" s="6">
        <v>1.2902</v>
      </c>
      <c r="F1306" s="6">
        <v>1.2699</v>
      </c>
      <c r="G1306" s="6">
        <v>1.2819</v>
      </c>
    </row>
    <row r="1307" spans="1:7" x14ac:dyDescent="0.25">
      <c r="A1307" s="5">
        <v>35218</v>
      </c>
      <c r="B1307" s="5">
        <f>EURUSD10080[[#This Row],[date_start]]+5</f>
        <v>35223</v>
      </c>
      <c r="C1307" s="4">
        <v>6065</v>
      </c>
      <c r="D1307" s="6">
        <v>1.2839</v>
      </c>
      <c r="E1307" s="6">
        <v>1.2878000000000001</v>
      </c>
      <c r="F1307" s="6">
        <v>1.2724</v>
      </c>
      <c r="G1307" s="6">
        <v>1.2771999999999999</v>
      </c>
    </row>
    <row r="1308" spans="1:7" x14ac:dyDescent="0.25">
      <c r="A1308" s="5">
        <v>35211</v>
      </c>
      <c r="B1308" s="5">
        <f>EURUSD10080[[#This Row],[date_start]]+5</f>
        <v>35216</v>
      </c>
      <c r="C1308" s="4">
        <v>6775</v>
      </c>
      <c r="D1308" s="6">
        <v>1.2661</v>
      </c>
      <c r="E1308" s="6">
        <v>1.2856000000000001</v>
      </c>
      <c r="F1308" s="6">
        <v>1.2617</v>
      </c>
      <c r="G1308" s="6">
        <v>1.2839</v>
      </c>
    </row>
    <row r="1309" spans="1:7" x14ac:dyDescent="0.25">
      <c r="A1309" s="5">
        <v>35204</v>
      </c>
      <c r="B1309" s="5">
        <f>EURUSD10080[[#This Row],[date_start]]+5</f>
        <v>35209</v>
      </c>
      <c r="C1309" s="4">
        <v>3415</v>
      </c>
      <c r="D1309" s="6">
        <v>1.2746999999999999</v>
      </c>
      <c r="E1309" s="6">
        <v>1.2764</v>
      </c>
      <c r="F1309" s="6">
        <v>1.2653000000000001</v>
      </c>
      <c r="G1309" s="6">
        <v>1.2663</v>
      </c>
    </row>
    <row r="1310" spans="1:7" x14ac:dyDescent="0.25">
      <c r="A1310" s="5">
        <v>35197</v>
      </c>
      <c r="B1310" s="5">
        <f>EURUSD10080[[#This Row],[date_start]]+5</f>
        <v>35202</v>
      </c>
      <c r="C1310" s="4">
        <v>5165</v>
      </c>
      <c r="D1310" s="6">
        <v>1.2802</v>
      </c>
      <c r="E1310" s="6">
        <v>1.2830999999999999</v>
      </c>
      <c r="F1310" s="6">
        <v>1.2718</v>
      </c>
      <c r="G1310" s="6">
        <v>1.2747999999999999</v>
      </c>
    </row>
    <row r="1311" spans="1:7" x14ac:dyDescent="0.25">
      <c r="A1311" s="5">
        <v>35190</v>
      </c>
      <c r="B1311" s="5">
        <f>EURUSD10080[[#This Row],[date_start]]+5</f>
        <v>35195</v>
      </c>
      <c r="C1311" s="4">
        <v>5715</v>
      </c>
      <c r="D1311" s="6">
        <v>1.2807999999999999</v>
      </c>
      <c r="E1311" s="6">
        <v>1.292</v>
      </c>
      <c r="F1311" s="6">
        <v>1.278</v>
      </c>
      <c r="G1311" s="6">
        <v>1.2806</v>
      </c>
    </row>
    <row r="1312" spans="1:7" x14ac:dyDescent="0.25">
      <c r="A1312" s="5">
        <v>35183</v>
      </c>
      <c r="B1312" s="5">
        <f>EURUSD10080[[#This Row],[date_start]]+5</f>
        <v>35188</v>
      </c>
      <c r="C1312" s="4">
        <v>6825</v>
      </c>
      <c r="D1312" s="6">
        <v>1.2813000000000001</v>
      </c>
      <c r="E1312" s="6">
        <v>1.2887</v>
      </c>
      <c r="F1312" s="6">
        <v>1.2703</v>
      </c>
      <c r="G1312" s="6">
        <v>1.2813000000000001</v>
      </c>
    </row>
    <row r="1313" spans="1:7" x14ac:dyDescent="0.25">
      <c r="A1313" s="5">
        <v>35176</v>
      </c>
      <c r="B1313" s="5">
        <f>EURUSD10080[[#This Row],[date_start]]+5</f>
        <v>35181</v>
      </c>
      <c r="C1313" s="4">
        <v>4685</v>
      </c>
      <c r="D1313" s="6">
        <v>1.2897000000000001</v>
      </c>
      <c r="E1313" s="6">
        <v>1.2909999999999999</v>
      </c>
      <c r="F1313" s="6">
        <v>1.2742</v>
      </c>
      <c r="G1313" s="6">
        <v>1.2815000000000001</v>
      </c>
    </row>
    <row r="1314" spans="1:7" x14ac:dyDescent="0.25">
      <c r="A1314" s="5">
        <v>35169</v>
      </c>
      <c r="B1314" s="5">
        <f>EURUSD10080[[#This Row],[date_start]]+5</f>
        <v>35174</v>
      </c>
      <c r="C1314" s="4">
        <v>7025</v>
      </c>
      <c r="D1314" s="6">
        <v>1.3</v>
      </c>
      <c r="E1314" s="6">
        <v>1.3062</v>
      </c>
      <c r="F1314" s="6">
        <v>1.2892999999999999</v>
      </c>
      <c r="G1314" s="6">
        <v>1.2892999999999999</v>
      </c>
    </row>
    <row r="1315" spans="1:7" x14ac:dyDescent="0.25">
      <c r="A1315" s="5">
        <v>35162</v>
      </c>
      <c r="B1315" s="5">
        <f>EURUSD10080[[#This Row],[date_start]]+5</f>
        <v>35167</v>
      </c>
      <c r="C1315" s="4">
        <v>8065</v>
      </c>
      <c r="D1315" s="6">
        <v>1.3203</v>
      </c>
      <c r="E1315" s="6">
        <v>1.3269</v>
      </c>
      <c r="F1315" s="6">
        <v>1.2982</v>
      </c>
      <c r="G1315" s="6">
        <v>1.2996000000000001</v>
      </c>
    </row>
    <row r="1316" spans="1:7" x14ac:dyDescent="0.25">
      <c r="A1316" s="5">
        <v>35155</v>
      </c>
      <c r="B1316" s="5">
        <f>EURUSD10080[[#This Row],[date_start]]+5</f>
        <v>35160</v>
      </c>
      <c r="C1316" s="4">
        <v>3715</v>
      </c>
      <c r="D1316" s="6">
        <v>1.3226</v>
      </c>
      <c r="E1316" s="6">
        <v>1.3242</v>
      </c>
      <c r="F1316" s="6">
        <v>1.3170999999999999</v>
      </c>
      <c r="G1316" s="6">
        <v>1.3174999999999999</v>
      </c>
    </row>
    <row r="1317" spans="1:7" x14ac:dyDescent="0.25">
      <c r="A1317" s="5">
        <v>35148</v>
      </c>
      <c r="B1317" s="5">
        <f>EURUSD10080[[#This Row],[date_start]]+5</f>
        <v>35153</v>
      </c>
      <c r="C1317" s="4">
        <v>6105</v>
      </c>
      <c r="D1317" s="6">
        <v>1.3260000000000001</v>
      </c>
      <c r="E1317" s="6">
        <v>1.3314999999999999</v>
      </c>
      <c r="F1317" s="6">
        <v>1.3148</v>
      </c>
      <c r="G1317" s="6">
        <v>1.3224</v>
      </c>
    </row>
    <row r="1318" spans="1:7" x14ac:dyDescent="0.25">
      <c r="A1318" s="5">
        <v>35141</v>
      </c>
      <c r="B1318" s="5">
        <f>EURUSD10080[[#This Row],[date_start]]+5</f>
        <v>35146</v>
      </c>
      <c r="C1318" s="4">
        <v>5525</v>
      </c>
      <c r="D1318" s="6">
        <v>1.3275999999999999</v>
      </c>
      <c r="E1318" s="6">
        <v>1.3303</v>
      </c>
      <c r="F1318" s="6">
        <v>1.3194999999999999</v>
      </c>
      <c r="G1318" s="6">
        <v>1.3274999999999999</v>
      </c>
    </row>
    <row r="1319" spans="1:7" x14ac:dyDescent="0.25">
      <c r="A1319" s="5">
        <v>35134</v>
      </c>
      <c r="B1319" s="5">
        <f>EURUSD10080[[#This Row],[date_start]]+5</f>
        <v>35139</v>
      </c>
      <c r="C1319" s="4">
        <v>6975</v>
      </c>
      <c r="D1319" s="6">
        <v>1.3141</v>
      </c>
      <c r="E1319" s="6">
        <v>1.3339000000000001</v>
      </c>
      <c r="F1319" s="6">
        <v>1.3125</v>
      </c>
      <c r="G1319" s="6">
        <v>1.3274999999999999</v>
      </c>
    </row>
    <row r="1320" spans="1:7" x14ac:dyDescent="0.25">
      <c r="A1320" s="5">
        <v>35127</v>
      </c>
      <c r="B1320" s="5">
        <f>EURUSD10080[[#This Row],[date_start]]+5</f>
        <v>35132</v>
      </c>
      <c r="C1320" s="4">
        <v>7485</v>
      </c>
      <c r="D1320" s="6">
        <v>1.3273999999999999</v>
      </c>
      <c r="E1320" s="6">
        <v>1.3297000000000001</v>
      </c>
      <c r="F1320" s="6">
        <v>1.3108</v>
      </c>
      <c r="G1320" s="6">
        <v>1.3148</v>
      </c>
    </row>
    <row r="1321" spans="1:7" x14ac:dyDescent="0.25">
      <c r="A1321" s="5">
        <v>35120</v>
      </c>
      <c r="B1321" s="5">
        <f>EURUSD10080[[#This Row],[date_start]]+5</f>
        <v>35125</v>
      </c>
      <c r="C1321" s="4">
        <v>6895</v>
      </c>
      <c r="D1321" s="6">
        <v>1.3534999999999999</v>
      </c>
      <c r="E1321" s="6">
        <v>1.3543000000000001</v>
      </c>
      <c r="F1321" s="6">
        <v>1.3208</v>
      </c>
      <c r="G1321" s="6">
        <v>1.3275999999999999</v>
      </c>
    </row>
    <row r="1322" spans="1:7" x14ac:dyDescent="0.25">
      <c r="A1322" s="5">
        <v>35113</v>
      </c>
      <c r="B1322" s="5">
        <f>EURUSD10080[[#This Row],[date_start]]+5</f>
        <v>35118</v>
      </c>
      <c r="C1322" s="4">
        <v>10335</v>
      </c>
      <c r="D1322" s="6">
        <v>1.3503000000000001</v>
      </c>
      <c r="E1322" s="6">
        <v>1.3566</v>
      </c>
      <c r="F1322" s="6">
        <v>1.3392999999999999</v>
      </c>
      <c r="G1322" s="6">
        <v>1.3529</v>
      </c>
    </row>
    <row r="1323" spans="1:7" x14ac:dyDescent="0.25">
      <c r="A1323" s="5">
        <v>35106</v>
      </c>
      <c r="B1323" s="5">
        <f>EURUSD10080[[#This Row],[date_start]]+5</f>
        <v>35111</v>
      </c>
      <c r="C1323" s="4">
        <v>6655</v>
      </c>
      <c r="D1323" s="6">
        <v>1.3230999999999999</v>
      </c>
      <c r="E1323" s="6">
        <v>1.3504</v>
      </c>
      <c r="F1323" s="6">
        <v>1.3227</v>
      </c>
      <c r="G1323" s="6">
        <v>1.3504</v>
      </c>
    </row>
    <row r="1324" spans="1:7" x14ac:dyDescent="0.25">
      <c r="A1324" s="5">
        <v>35099</v>
      </c>
      <c r="B1324" s="5">
        <f>EURUSD10080[[#This Row],[date_start]]+5</f>
        <v>35104</v>
      </c>
      <c r="C1324" s="4">
        <v>7585</v>
      </c>
      <c r="D1324" s="6">
        <v>1.3209</v>
      </c>
      <c r="E1324" s="6">
        <v>1.3378000000000001</v>
      </c>
      <c r="F1324" s="6">
        <v>1.3194999999999999</v>
      </c>
      <c r="G1324" s="6">
        <v>1.3227</v>
      </c>
    </row>
    <row r="1325" spans="1:7" x14ac:dyDescent="0.25">
      <c r="A1325" s="5">
        <v>35092</v>
      </c>
      <c r="B1325" s="5">
        <f>EURUSD10080[[#This Row],[date_start]]+5</f>
        <v>35097</v>
      </c>
      <c r="C1325" s="4">
        <v>7245</v>
      </c>
      <c r="D1325" s="6">
        <v>1.3120000000000001</v>
      </c>
      <c r="E1325" s="6">
        <v>1.3228</v>
      </c>
      <c r="F1325" s="6">
        <v>1.3084</v>
      </c>
      <c r="G1325" s="6">
        <v>1.3208</v>
      </c>
    </row>
    <row r="1326" spans="1:7" x14ac:dyDescent="0.25">
      <c r="A1326" s="5">
        <v>35085</v>
      </c>
      <c r="B1326" s="5">
        <f>EURUSD10080[[#This Row],[date_start]]+5</f>
        <v>35090</v>
      </c>
      <c r="C1326" s="4">
        <v>8755</v>
      </c>
      <c r="D1326" s="6">
        <v>1.3222</v>
      </c>
      <c r="E1326" s="6">
        <v>1.3288</v>
      </c>
      <c r="F1326" s="6">
        <v>1.3088</v>
      </c>
      <c r="G1326" s="6">
        <v>1.3116000000000001</v>
      </c>
    </row>
    <row r="1327" spans="1:7" x14ac:dyDescent="0.25">
      <c r="A1327" s="5">
        <v>35078</v>
      </c>
      <c r="B1327" s="5">
        <f>EURUSD10080[[#This Row],[date_start]]+5</f>
        <v>35083</v>
      </c>
      <c r="C1327" s="4">
        <v>7315</v>
      </c>
      <c r="D1327" s="6">
        <v>1.3540000000000001</v>
      </c>
      <c r="E1327" s="6">
        <v>1.3561000000000001</v>
      </c>
      <c r="F1327" s="6">
        <v>1.3179000000000001</v>
      </c>
      <c r="G1327" s="6">
        <v>1.3213999999999999</v>
      </c>
    </row>
    <row r="1328" spans="1:7" x14ac:dyDescent="0.25">
      <c r="A1328" s="5">
        <v>35071</v>
      </c>
      <c r="B1328" s="5">
        <f>EURUSD10080[[#This Row],[date_start]]+5</f>
        <v>35076</v>
      </c>
      <c r="C1328" s="4">
        <v>7325</v>
      </c>
      <c r="D1328" s="6">
        <v>1.355</v>
      </c>
      <c r="E1328" s="6">
        <v>1.3652</v>
      </c>
      <c r="F1328" s="6">
        <v>1.3516999999999999</v>
      </c>
      <c r="G1328" s="6">
        <v>1.3537999999999999</v>
      </c>
    </row>
    <row r="1329" spans="1:7" x14ac:dyDescent="0.25">
      <c r="A1329" s="5">
        <v>35064</v>
      </c>
      <c r="B1329" s="5">
        <f>EURUSD10080[[#This Row],[date_start]]+5</f>
        <v>35069</v>
      </c>
      <c r="C1329" s="4">
        <v>8114</v>
      </c>
      <c r="D1329" s="6">
        <v>1.3616999999999999</v>
      </c>
      <c r="E1329" s="6">
        <v>1.3669</v>
      </c>
      <c r="F1329" s="6">
        <v>1.3412999999999999</v>
      </c>
      <c r="G1329" s="6">
        <v>1.3544</v>
      </c>
    </row>
    <row r="1330" spans="1:7" x14ac:dyDescent="0.25">
      <c r="A1330" s="5">
        <v>35043</v>
      </c>
      <c r="B1330" s="5">
        <f>EURUSD10080[[#This Row],[date_start]]+5</f>
        <v>35048</v>
      </c>
      <c r="C1330" s="4">
        <v>2943</v>
      </c>
      <c r="D1330" s="6">
        <v>1.3526</v>
      </c>
      <c r="E1330" s="6">
        <v>1.3572</v>
      </c>
      <c r="F1330" s="6">
        <v>1.3460000000000001</v>
      </c>
      <c r="G1330" s="6">
        <v>1.3492999999999999</v>
      </c>
    </row>
    <row r="1331" spans="1:7" x14ac:dyDescent="0.25">
      <c r="A1331" s="5">
        <v>35036</v>
      </c>
      <c r="B1331" s="5">
        <f>EURUSD10080[[#This Row],[date_start]]+5</f>
        <v>35041</v>
      </c>
      <c r="C1331" s="4">
        <v>9855</v>
      </c>
      <c r="D1331" s="6">
        <v>1.3553999999999999</v>
      </c>
      <c r="E1331" s="6">
        <v>1.3701000000000001</v>
      </c>
      <c r="F1331" s="6">
        <v>1.3452</v>
      </c>
      <c r="G1331" s="6">
        <v>1.3526</v>
      </c>
    </row>
    <row r="1332" spans="1:7" x14ac:dyDescent="0.25">
      <c r="A1332" s="5">
        <v>35029</v>
      </c>
      <c r="B1332" s="5">
        <f>EURUSD10080[[#This Row],[date_start]]+5</f>
        <v>35034</v>
      </c>
      <c r="C1332" s="4">
        <v>9535</v>
      </c>
      <c r="D1332" s="6">
        <v>1.3776999999999999</v>
      </c>
      <c r="E1332" s="6">
        <v>1.3797999999999999</v>
      </c>
      <c r="F1332" s="6">
        <v>1.3479000000000001</v>
      </c>
      <c r="G1332" s="6">
        <v>1.3553999999999999</v>
      </c>
    </row>
    <row r="1333" spans="1:7" x14ac:dyDescent="0.25">
      <c r="A1333" s="5">
        <v>35022</v>
      </c>
      <c r="B1333" s="5">
        <f>EURUSD10080[[#This Row],[date_start]]+5</f>
        <v>35027</v>
      </c>
      <c r="C1333" s="4">
        <v>8595</v>
      </c>
      <c r="D1333" s="6">
        <v>1.3894</v>
      </c>
      <c r="E1333" s="6">
        <v>1.3926000000000001</v>
      </c>
      <c r="F1333" s="6">
        <v>1.3734999999999999</v>
      </c>
      <c r="G1333" s="6">
        <v>1.3775999999999999</v>
      </c>
    </row>
    <row r="1334" spans="1:7" x14ac:dyDescent="0.25">
      <c r="A1334" s="5">
        <v>35015</v>
      </c>
      <c r="B1334" s="5">
        <f>EURUSD10080[[#This Row],[date_start]]+5</f>
        <v>35020</v>
      </c>
      <c r="C1334" s="4">
        <v>9315</v>
      </c>
      <c r="D1334" s="6">
        <v>1.3816999999999999</v>
      </c>
      <c r="E1334" s="6">
        <v>1.3993</v>
      </c>
      <c r="F1334" s="6">
        <v>1.3761000000000001</v>
      </c>
      <c r="G1334" s="6">
        <v>1.3889</v>
      </c>
    </row>
    <row r="1335" spans="1:7" x14ac:dyDescent="0.25">
      <c r="A1335" s="5">
        <v>35008</v>
      </c>
      <c r="B1335" s="5">
        <f>EURUSD10080[[#This Row],[date_start]]+5</f>
        <v>35013</v>
      </c>
      <c r="C1335" s="4">
        <v>8995</v>
      </c>
      <c r="D1335" s="6">
        <v>1.3794999999999999</v>
      </c>
      <c r="E1335" s="6">
        <v>1.3924000000000001</v>
      </c>
      <c r="F1335" s="6">
        <v>1.3717999999999999</v>
      </c>
      <c r="G1335" s="6">
        <v>1.3819999999999999</v>
      </c>
    </row>
    <row r="1336" spans="1:7" x14ac:dyDescent="0.25">
      <c r="A1336" s="5">
        <v>35001</v>
      </c>
      <c r="B1336" s="5">
        <f>EURUSD10080[[#This Row],[date_start]]+5</f>
        <v>35006</v>
      </c>
      <c r="C1336" s="4">
        <v>9115</v>
      </c>
      <c r="D1336" s="6">
        <v>1.3886000000000001</v>
      </c>
      <c r="E1336" s="6">
        <v>1.3952</v>
      </c>
      <c r="F1336" s="6">
        <v>1.3713</v>
      </c>
      <c r="G1336" s="6">
        <v>1.3793</v>
      </c>
    </row>
    <row r="1337" spans="1:7" x14ac:dyDescent="0.25">
      <c r="A1337" s="5">
        <v>34994</v>
      </c>
      <c r="B1337" s="5">
        <f>EURUSD10080[[#This Row],[date_start]]+5</f>
        <v>34999</v>
      </c>
      <c r="C1337" s="4">
        <v>12805</v>
      </c>
      <c r="D1337" s="6">
        <v>1.4013</v>
      </c>
      <c r="E1337" s="6">
        <v>1.4159999999999999</v>
      </c>
      <c r="F1337" s="6">
        <v>1.3877999999999999</v>
      </c>
      <c r="G1337" s="6">
        <v>1.3886000000000001</v>
      </c>
    </row>
    <row r="1338" spans="1:7" x14ac:dyDescent="0.25">
      <c r="A1338" s="5">
        <v>34987</v>
      </c>
      <c r="B1338" s="5">
        <f>EURUSD10080[[#This Row],[date_start]]+5</f>
        <v>34992</v>
      </c>
      <c r="C1338" s="4">
        <v>10515</v>
      </c>
      <c r="D1338" s="6">
        <v>1.3714999999999999</v>
      </c>
      <c r="E1338" s="6">
        <v>1.4015</v>
      </c>
      <c r="F1338" s="6">
        <v>1.3714999999999999</v>
      </c>
      <c r="G1338" s="6">
        <v>1.401</v>
      </c>
    </row>
    <row r="1339" spans="1:7" x14ac:dyDescent="0.25">
      <c r="A1339" s="5">
        <v>34980</v>
      </c>
      <c r="B1339" s="5">
        <f>EURUSD10080[[#This Row],[date_start]]+5</f>
        <v>34985</v>
      </c>
      <c r="C1339" s="4">
        <v>10245</v>
      </c>
      <c r="D1339" s="6">
        <v>1.3725000000000001</v>
      </c>
      <c r="E1339" s="6">
        <v>1.3917999999999999</v>
      </c>
      <c r="F1339" s="6">
        <v>1.3653999999999999</v>
      </c>
      <c r="G1339" s="6">
        <v>1.3711</v>
      </c>
    </row>
    <row r="1340" spans="1:7" x14ac:dyDescent="0.25">
      <c r="A1340" s="5">
        <v>34973</v>
      </c>
      <c r="B1340" s="5">
        <f>EURUSD10080[[#This Row],[date_start]]+5</f>
        <v>34978</v>
      </c>
      <c r="C1340" s="4">
        <v>9955</v>
      </c>
      <c r="D1340" s="6">
        <v>1.3687</v>
      </c>
      <c r="E1340" s="6">
        <v>1.3824000000000001</v>
      </c>
      <c r="F1340" s="6">
        <v>1.3548</v>
      </c>
      <c r="G1340" s="6">
        <v>1.3720000000000001</v>
      </c>
    </row>
    <row r="1341" spans="1:7" x14ac:dyDescent="0.25">
      <c r="A1341" s="5">
        <v>34966</v>
      </c>
      <c r="B1341" s="5">
        <f>EURUSD10080[[#This Row],[date_start]]+5</f>
        <v>34971</v>
      </c>
      <c r="C1341" s="4">
        <v>11265</v>
      </c>
      <c r="D1341" s="6">
        <v>1.3728</v>
      </c>
      <c r="E1341" s="6">
        <v>1.383</v>
      </c>
      <c r="F1341" s="6">
        <v>1.3554999999999999</v>
      </c>
      <c r="G1341" s="6">
        <v>1.3695999999999999</v>
      </c>
    </row>
    <row r="1342" spans="1:7" x14ac:dyDescent="0.25">
      <c r="A1342" s="5">
        <v>34959</v>
      </c>
      <c r="B1342" s="5">
        <f>EURUSD10080[[#This Row],[date_start]]+5</f>
        <v>34964</v>
      </c>
      <c r="C1342" s="4">
        <v>18235</v>
      </c>
      <c r="D1342" s="6">
        <v>1.3174999999999999</v>
      </c>
      <c r="E1342" s="6">
        <v>1.3886000000000001</v>
      </c>
      <c r="F1342" s="6">
        <v>1.3093999999999999</v>
      </c>
      <c r="G1342" s="6">
        <v>1.3728</v>
      </c>
    </row>
    <row r="1343" spans="1:7" x14ac:dyDescent="0.25">
      <c r="A1343" s="5">
        <v>34952</v>
      </c>
      <c r="B1343" s="5">
        <f>EURUSD10080[[#This Row],[date_start]]+5</f>
        <v>34957</v>
      </c>
      <c r="C1343" s="4">
        <v>10475</v>
      </c>
      <c r="D1343" s="6">
        <v>1.3318000000000001</v>
      </c>
      <c r="E1343" s="6">
        <v>1.3332999999999999</v>
      </c>
      <c r="F1343" s="6">
        <v>1.3</v>
      </c>
      <c r="G1343" s="6">
        <v>1.3172999999999999</v>
      </c>
    </row>
    <row r="1344" spans="1:7" x14ac:dyDescent="0.25">
      <c r="A1344" s="5">
        <v>34945</v>
      </c>
      <c r="B1344" s="5">
        <f>EURUSD10080[[#This Row],[date_start]]+5</f>
        <v>34950</v>
      </c>
      <c r="C1344" s="4">
        <v>9445</v>
      </c>
      <c r="D1344" s="6">
        <v>1.3382000000000001</v>
      </c>
      <c r="E1344" s="6">
        <v>1.3425</v>
      </c>
      <c r="F1344" s="6">
        <v>1.3138000000000001</v>
      </c>
      <c r="G1344" s="6">
        <v>1.3315999999999999</v>
      </c>
    </row>
    <row r="1345" spans="1:7" x14ac:dyDescent="0.25">
      <c r="A1345" s="5">
        <v>34938</v>
      </c>
      <c r="B1345" s="5">
        <f>EURUSD10080[[#This Row],[date_start]]+5</f>
        <v>34943</v>
      </c>
      <c r="C1345" s="4">
        <v>8235</v>
      </c>
      <c r="D1345" s="6">
        <v>1.3299000000000001</v>
      </c>
      <c r="E1345" s="6">
        <v>1.3398000000000001</v>
      </c>
      <c r="F1345" s="6">
        <v>1.3202</v>
      </c>
      <c r="G1345" s="6">
        <v>1.3384</v>
      </c>
    </row>
    <row r="1346" spans="1:7" x14ac:dyDescent="0.25">
      <c r="A1346" s="5">
        <v>34931</v>
      </c>
      <c r="B1346" s="5">
        <f>EURUSD10080[[#This Row],[date_start]]+5</f>
        <v>34936</v>
      </c>
      <c r="C1346" s="4">
        <v>11305</v>
      </c>
      <c r="D1346" s="6">
        <v>1.3237000000000001</v>
      </c>
      <c r="E1346" s="6">
        <v>1.3324</v>
      </c>
      <c r="F1346" s="6">
        <v>1.3071999999999999</v>
      </c>
      <c r="G1346" s="6">
        <v>1.3294999999999999</v>
      </c>
    </row>
    <row r="1347" spans="1:7" x14ac:dyDescent="0.25">
      <c r="A1347" s="5">
        <v>34924</v>
      </c>
      <c r="B1347" s="5">
        <f>EURUSD10080[[#This Row],[date_start]]+5</f>
        <v>34929</v>
      </c>
      <c r="C1347" s="4">
        <v>17635</v>
      </c>
      <c r="D1347" s="6">
        <v>1.3524</v>
      </c>
      <c r="E1347" s="6">
        <v>1.3673</v>
      </c>
      <c r="F1347" s="6">
        <v>1.31</v>
      </c>
      <c r="G1347" s="6">
        <v>1.3244</v>
      </c>
    </row>
    <row r="1348" spans="1:7" x14ac:dyDescent="0.25">
      <c r="A1348" s="5">
        <v>34917</v>
      </c>
      <c r="B1348" s="5">
        <f>EURUSD10080[[#This Row],[date_start]]+5</f>
        <v>34922</v>
      </c>
      <c r="C1348" s="4">
        <v>9635</v>
      </c>
      <c r="D1348" s="6">
        <v>1.3977999999999999</v>
      </c>
      <c r="E1348" s="6">
        <v>1.4008</v>
      </c>
      <c r="F1348" s="6">
        <v>1.3488</v>
      </c>
      <c r="G1348" s="6">
        <v>1.3524</v>
      </c>
    </row>
    <row r="1349" spans="1:7" x14ac:dyDescent="0.25">
      <c r="A1349" s="5">
        <v>34910</v>
      </c>
      <c r="B1349" s="5">
        <f>EURUSD10080[[#This Row],[date_start]]+5</f>
        <v>34915</v>
      </c>
      <c r="C1349" s="4">
        <v>9035</v>
      </c>
      <c r="D1349" s="6">
        <v>1.4174</v>
      </c>
      <c r="E1349" s="6">
        <v>1.4247000000000001</v>
      </c>
      <c r="F1349" s="6">
        <v>1.3945000000000001</v>
      </c>
      <c r="G1349" s="6">
        <v>1.3976999999999999</v>
      </c>
    </row>
    <row r="1350" spans="1:7" x14ac:dyDescent="0.25">
      <c r="A1350" s="5">
        <v>34903</v>
      </c>
      <c r="B1350" s="5">
        <f>EURUSD10080[[#This Row],[date_start]]+5</f>
        <v>34908</v>
      </c>
      <c r="C1350" s="4">
        <v>8495</v>
      </c>
      <c r="D1350" s="6">
        <v>1.4088000000000001</v>
      </c>
      <c r="E1350" s="6">
        <v>1.4206000000000001</v>
      </c>
      <c r="F1350" s="6">
        <v>1.4012</v>
      </c>
      <c r="G1350" s="6">
        <v>1.4168000000000001</v>
      </c>
    </row>
    <row r="1351" spans="1:7" x14ac:dyDescent="0.25">
      <c r="A1351" s="5">
        <v>34896</v>
      </c>
      <c r="B1351" s="5">
        <f>EURUSD10080[[#This Row],[date_start]]+5</f>
        <v>34901</v>
      </c>
      <c r="C1351" s="4">
        <v>7925</v>
      </c>
      <c r="D1351" s="6">
        <v>1.4039999999999999</v>
      </c>
      <c r="E1351" s="6">
        <v>1.4249000000000001</v>
      </c>
      <c r="F1351" s="6">
        <v>1.3971</v>
      </c>
      <c r="G1351" s="6">
        <v>1.409</v>
      </c>
    </row>
    <row r="1352" spans="1:7" x14ac:dyDescent="0.25">
      <c r="A1352" s="5">
        <v>34889</v>
      </c>
      <c r="B1352" s="5">
        <f>EURUSD10080[[#This Row],[date_start]]+5</f>
        <v>34894</v>
      </c>
      <c r="C1352" s="4">
        <v>9715</v>
      </c>
      <c r="D1352" s="6">
        <v>1.4041999999999999</v>
      </c>
      <c r="E1352" s="6">
        <v>1.4106000000000001</v>
      </c>
      <c r="F1352" s="6">
        <v>1.3835999999999999</v>
      </c>
      <c r="G1352" s="6">
        <v>1.4039999999999999</v>
      </c>
    </row>
    <row r="1353" spans="1:7" x14ac:dyDescent="0.25">
      <c r="A1353" s="5">
        <v>34882</v>
      </c>
      <c r="B1353" s="5">
        <f>EURUSD10080[[#This Row],[date_start]]+5</f>
        <v>34887</v>
      </c>
      <c r="C1353" s="4">
        <v>8145</v>
      </c>
      <c r="D1353" s="6">
        <v>1.415</v>
      </c>
      <c r="E1353" s="6">
        <v>1.4204000000000001</v>
      </c>
      <c r="F1353" s="6">
        <v>1.3947000000000001</v>
      </c>
      <c r="G1353" s="6">
        <v>1.4041999999999999</v>
      </c>
    </row>
    <row r="1354" spans="1:7" x14ac:dyDescent="0.25">
      <c r="A1354" s="5">
        <v>34875</v>
      </c>
      <c r="B1354" s="5">
        <f>EURUSD10080[[#This Row],[date_start]]+5</f>
        <v>34880</v>
      </c>
      <c r="C1354" s="4">
        <v>11055</v>
      </c>
      <c r="D1354" s="6">
        <v>1.413</v>
      </c>
      <c r="E1354" s="6">
        <v>1.4204000000000001</v>
      </c>
      <c r="F1354" s="6">
        <v>1.3936999999999999</v>
      </c>
      <c r="G1354" s="6">
        <v>1.4152</v>
      </c>
    </row>
    <row r="1355" spans="1:7" x14ac:dyDescent="0.25">
      <c r="A1355" s="5">
        <v>34868</v>
      </c>
      <c r="B1355" s="5">
        <f>EURUSD10080[[#This Row],[date_start]]+5</f>
        <v>34873</v>
      </c>
      <c r="C1355" s="4">
        <v>9575</v>
      </c>
      <c r="D1355" s="6">
        <v>1.3983000000000001</v>
      </c>
      <c r="E1355" s="6">
        <v>1.4147000000000001</v>
      </c>
      <c r="F1355" s="6">
        <v>1.393</v>
      </c>
      <c r="G1355" s="6">
        <v>1.413</v>
      </c>
    </row>
    <row r="1356" spans="1:7" x14ac:dyDescent="0.25">
      <c r="A1356" s="5">
        <v>34861</v>
      </c>
      <c r="B1356" s="5">
        <f>EURUSD10080[[#This Row],[date_start]]+5</f>
        <v>34866</v>
      </c>
      <c r="C1356" s="4">
        <v>11275</v>
      </c>
      <c r="D1356" s="6">
        <v>1.3922000000000001</v>
      </c>
      <c r="E1356" s="6">
        <v>1.4037999999999999</v>
      </c>
      <c r="F1356" s="6">
        <v>1.3832</v>
      </c>
      <c r="G1356" s="6">
        <v>1.3986000000000001</v>
      </c>
    </row>
    <row r="1357" spans="1:7" x14ac:dyDescent="0.25">
      <c r="A1357" s="5">
        <v>34854</v>
      </c>
      <c r="B1357" s="5">
        <f>EURUSD10080[[#This Row],[date_start]]+5</f>
        <v>34859</v>
      </c>
      <c r="C1357" s="4">
        <v>10885</v>
      </c>
      <c r="D1357" s="6">
        <v>1.3891</v>
      </c>
      <c r="E1357" s="6">
        <v>1.4000999999999999</v>
      </c>
      <c r="F1357" s="6">
        <v>1.3740000000000001</v>
      </c>
      <c r="G1357" s="6">
        <v>1.3919999999999999</v>
      </c>
    </row>
    <row r="1358" spans="1:7" x14ac:dyDescent="0.25">
      <c r="A1358" s="5">
        <v>34847</v>
      </c>
      <c r="B1358" s="5">
        <f>EURUSD10080[[#This Row],[date_start]]+5</f>
        <v>34852</v>
      </c>
      <c r="C1358" s="4">
        <v>19785</v>
      </c>
      <c r="D1358" s="6">
        <v>1.4198</v>
      </c>
      <c r="E1358" s="6">
        <v>1.4235</v>
      </c>
      <c r="F1358" s="6">
        <v>1.3609</v>
      </c>
      <c r="G1358" s="6">
        <v>1.3892</v>
      </c>
    </row>
    <row r="1359" spans="1:7" x14ac:dyDescent="0.25">
      <c r="A1359" s="5">
        <v>34840</v>
      </c>
      <c r="B1359" s="5">
        <f>EURUSD10080[[#This Row],[date_start]]+5</f>
        <v>34845</v>
      </c>
      <c r="C1359" s="4">
        <v>14005</v>
      </c>
      <c r="D1359" s="6">
        <v>1.3526</v>
      </c>
      <c r="E1359" s="6">
        <v>1.4222999999999999</v>
      </c>
      <c r="F1359" s="6">
        <v>1.3471</v>
      </c>
      <c r="G1359" s="6">
        <v>1.4197</v>
      </c>
    </row>
    <row r="1360" spans="1:7" x14ac:dyDescent="0.25">
      <c r="A1360" s="5">
        <v>34833</v>
      </c>
      <c r="B1360" s="5">
        <f>EURUSD10080[[#This Row],[date_start]]+5</f>
        <v>34838</v>
      </c>
      <c r="C1360" s="4">
        <v>16595</v>
      </c>
      <c r="D1360" s="6">
        <v>1.3483000000000001</v>
      </c>
      <c r="E1360" s="6">
        <v>1.3694</v>
      </c>
      <c r="F1360" s="6">
        <v>1.3380000000000001</v>
      </c>
      <c r="G1360" s="6">
        <v>1.3527</v>
      </c>
    </row>
    <row r="1361" spans="1:7" x14ac:dyDescent="0.25">
      <c r="A1361" s="5">
        <v>34826</v>
      </c>
      <c r="B1361" s="5">
        <f>EURUSD10080[[#This Row],[date_start]]+5</f>
        <v>34831</v>
      </c>
      <c r="C1361" s="4">
        <v>14615</v>
      </c>
      <c r="D1361" s="6">
        <v>1.425</v>
      </c>
      <c r="E1361" s="6">
        <v>1.4358</v>
      </c>
      <c r="F1361" s="6">
        <v>1.3428</v>
      </c>
      <c r="G1361" s="6">
        <v>1.3482000000000001</v>
      </c>
    </row>
    <row r="1362" spans="1:7" x14ac:dyDescent="0.25">
      <c r="A1362" s="5">
        <v>34819</v>
      </c>
      <c r="B1362" s="5">
        <f>EURUSD10080[[#This Row],[date_start]]+5</f>
        <v>34824</v>
      </c>
      <c r="C1362" s="4">
        <v>9915</v>
      </c>
      <c r="D1362" s="6">
        <v>1.4087000000000001</v>
      </c>
      <c r="E1362" s="6">
        <v>1.4348000000000001</v>
      </c>
      <c r="F1362" s="6">
        <v>1.4017999999999999</v>
      </c>
      <c r="G1362" s="6">
        <v>1.4244000000000001</v>
      </c>
    </row>
    <row r="1363" spans="1:7" x14ac:dyDescent="0.25">
      <c r="A1363" s="5">
        <v>34812</v>
      </c>
      <c r="B1363" s="5">
        <f>EURUSD10080[[#This Row],[date_start]]+5</f>
        <v>34817</v>
      </c>
      <c r="C1363" s="4">
        <v>18425</v>
      </c>
      <c r="D1363" s="6">
        <v>1.4397</v>
      </c>
      <c r="E1363" s="6">
        <v>1.4461999999999999</v>
      </c>
      <c r="F1363" s="6">
        <v>1.4018999999999999</v>
      </c>
      <c r="G1363" s="6">
        <v>1.4086000000000001</v>
      </c>
    </row>
    <row r="1364" spans="1:7" x14ac:dyDescent="0.25">
      <c r="A1364" s="5">
        <v>34805</v>
      </c>
      <c r="B1364" s="5">
        <f>EURUSD10080[[#This Row],[date_start]]+5</f>
        <v>34810</v>
      </c>
      <c r="C1364" s="4">
        <v>18095</v>
      </c>
      <c r="D1364" s="6">
        <v>1.4111</v>
      </c>
      <c r="E1364" s="6">
        <v>1.452</v>
      </c>
      <c r="F1364" s="6">
        <v>1.4076</v>
      </c>
      <c r="G1364" s="6">
        <v>1.4408000000000001</v>
      </c>
    </row>
    <row r="1365" spans="1:7" x14ac:dyDescent="0.25">
      <c r="A1365" s="5">
        <v>34798</v>
      </c>
      <c r="B1365" s="5">
        <f>EURUSD10080[[#This Row],[date_start]]+5</f>
        <v>34803</v>
      </c>
      <c r="C1365" s="4">
        <v>13225</v>
      </c>
      <c r="D1365" s="6">
        <v>1.4025000000000001</v>
      </c>
      <c r="E1365" s="6">
        <v>1.415</v>
      </c>
      <c r="F1365" s="6">
        <v>1.3788</v>
      </c>
      <c r="G1365" s="6">
        <v>1.4060999999999999</v>
      </c>
    </row>
    <row r="1366" spans="1:7" x14ac:dyDescent="0.25">
      <c r="A1366" s="5">
        <v>34791</v>
      </c>
      <c r="B1366" s="5">
        <f>EURUSD10080[[#This Row],[date_start]]+5</f>
        <v>34796</v>
      </c>
      <c r="C1366" s="4">
        <v>17275</v>
      </c>
      <c r="D1366" s="6">
        <v>1.4289000000000001</v>
      </c>
      <c r="E1366" s="6">
        <v>1.4379</v>
      </c>
      <c r="F1366" s="6">
        <v>1.399</v>
      </c>
      <c r="G1366" s="6">
        <v>1.4023000000000001</v>
      </c>
    </row>
    <row r="1367" spans="1:7" x14ac:dyDescent="0.25">
      <c r="A1367" s="5">
        <v>34784</v>
      </c>
      <c r="B1367" s="5">
        <f>EURUSD10080[[#This Row],[date_start]]+5</f>
        <v>34789</v>
      </c>
      <c r="C1367" s="4">
        <v>19065</v>
      </c>
      <c r="D1367" s="6">
        <v>1.3783000000000001</v>
      </c>
      <c r="E1367" s="6">
        <v>1.4318</v>
      </c>
      <c r="F1367" s="6">
        <v>1.377</v>
      </c>
      <c r="G1367" s="6">
        <v>1.4289000000000001</v>
      </c>
    </row>
    <row r="1368" spans="1:7" x14ac:dyDescent="0.25">
      <c r="A1368" s="5">
        <v>34777</v>
      </c>
      <c r="B1368" s="5">
        <f>EURUSD10080[[#This Row],[date_start]]+5</f>
        <v>34782</v>
      </c>
      <c r="C1368" s="4">
        <v>12685</v>
      </c>
      <c r="D1368" s="6">
        <v>1.4139999999999999</v>
      </c>
      <c r="E1368" s="6">
        <v>1.4152</v>
      </c>
      <c r="F1368" s="6">
        <v>1.3763000000000001</v>
      </c>
      <c r="G1368" s="6">
        <v>1.3777999999999999</v>
      </c>
    </row>
    <row r="1369" spans="1:7" x14ac:dyDescent="0.25">
      <c r="A1369" s="5">
        <v>34770</v>
      </c>
      <c r="B1369" s="5">
        <f>EURUSD10080[[#This Row],[date_start]]+5</f>
        <v>34775</v>
      </c>
      <c r="C1369" s="4">
        <v>12255</v>
      </c>
      <c r="D1369" s="6">
        <v>1.3895999999999999</v>
      </c>
      <c r="E1369" s="6">
        <v>1.4177999999999999</v>
      </c>
      <c r="F1369" s="6">
        <v>1.3798999999999999</v>
      </c>
      <c r="G1369" s="6">
        <v>1.4145000000000001</v>
      </c>
    </row>
    <row r="1370" spans="1:7" x14ac:dyDescent="0.25">
      <c r="A1370" s="5">
        <v>34763</v>
      </c>
      <c r="B1370" s="5">
        <f>EURUSD10080[[#This Row],[date_start]]+5</f>
        <v>34768</v>
      </c>
      <c r="C1370" s="4">
        <v>30545</v>
      </c>
      <c r="D1370" s="6">
        <v>1.3836999999999999</v>
      </c>
      <c r="E1370" s="6">
        <v>1.4535</v>
      </c>
      <c r="F1370" s="6">
        <v>1.3762000000000001</v>
      </c>
      <c r="G1370" s="6">
        <v>1.3891</v>
      </c>
    </row>
    <row r="1371" spans="1:7" x14ac:dyDescent="0.25">
      <c r="A1371" s="5">
        <v>34756</v>
      </c>
      <c r="B1371" s="5">
        <f>EURUSD10080[[#This Row],[date_start]]+5</f>
        <v>34761</v>
      </c>
      <c r="C1371" s="4">
        <v>15975</v>
      </c>
      <c r="D1371" s="6">
        <v>1.3375999999999999</v>
      </c>
      <c r="E1371" s="6">
        <v>1.3861000000000001</v>
      </c>
      <c r="F1371" s="6">
        <v>1.3299000000000001</v>
      </c>
      <c r="G1371" s="6">
        <v>1.3832</v>
      </c>
    </row>
    <row r="1372" spans="1:7" x14ac:dyDescent="0.25">
      <c r="A1372" s="5">
        <v>34749</v>
      </c>
      <c r="B1372" s="5">
        <f>EURUSD10080[[#This Row],[date_start]]+5</f>
        <v>34754</v>
      </c>
      <c r="C1372" s="4">
        <v>10805</v>
      </c>
      <c r="D1372" s="6">
        <v>1.3218000000000001</v>
      </c>
      <c r="E1372" s="6">
        <v>1.3398000000000001</v>
      </c>
      <c r="F1372" s="6">
        <v>1.3157000000000001</v>
      </c>
      <c r="G1372" s="6">
        <v>1.3373999999999999</v>
      </c>
    </row>
    <row r="1373" spans="1:7" x14ac:dyDescent="0.25">
      <c r="A1373" s="5">
        <v>34742</v>
      </c>
      <c r="B1373" s="5">
        <f>EURUSD10080[[#This Row],[date_start]]+5</f>
        <v>34747</v>
      </c>
      <c r="C1373" s="4">
        <v>7445</v>
      </c>
      <c r="D1373" s="6">
        <v>1.288</v>
      </c>
      <c r="E1373" s="6">
        <v>1.3241000000000001</v>
      </c>
      <c r="F1373" s="6">
        <v>1.2848999999999999</v>
      </c>
      <c r="G1373" s="6">
        <v>1.3214999999999999</v>
      </c>
    </row>
    <row r="1374" spans="1:7" x14ac:dyDescent="0.25">
      <c r="A1374" s="5">
        <v>34735</v>
      </c>
      <c r="B1374" s="5">
        <f>EURUSD10080[[#This Row],[date_start]]+5</f>
        <v>34740</v>
      </c>
      <c r="C1374" s="4">
        <v>5575</v>
      </c>
      <c r="D1374" s="6">
        <v>1.2804</v>
      </c>
      <c r="E1374" s="6">
        <v>1.2884</v>
      </c>
      <c r="F1374" s="6">
        <v>1.2718</v>
      </c>
      <c r="G1374" s="6">
        <v>1.288</v>
      </c>
    </row>
    <row r="1375" spans="1:7" x14ac:dyDescent="0.25">
      <c r="A1375" s="5">
        <v>34728</v>
      </c>
      <c r="B1375" s="5">
        <f>EURUSD10080[[#This Row],[date_start]]+5</f>
        <v>34733</v>
      </c>
      <c r="C1375" s="4">
        <v>8015</v>
      </c>
      <c r="D1375" s="6">
        <v>1.2906</v>
      </c>
      <c r="E1375" s="6">
        <v>1.3028</v>
      </c>
      <c r="F1375" s="6">
        <v>1.2775000000000001</v>
      </c>
      <c r="G1375" s="6">
        <v>1.2804</v>
      </c>
    </row>
    <row r="1376" spans="1:7" x14ac:dyDescent="0.25">
      <c r="A1376" s="5">
        <v>34721</v>
      </c>
      <c r="B1376" s="5">
        <f>EURUSD10080[[#This Row],[date_start]]+5</f>
        <v>34726</v>
      </c>
      <c r="C1376" s="4">
        <v>6285</v>
      </c>
      <c r="D1376" s="6">
        <v>1.2925</v>
      </c>
      <c r="E1376" s="6">
        <v>1.2996000000000001</v>
      </c>
      <c r="F1376" s="6">
        <v>1.2871999999999999</v>
      </c>
      <c r="G1376" s="6">
        <v>1.2904</v>
      </c>
    </row>
    <row r="1377" spans="1:7" x14ac:dyDescent="0.25">
      <c r="A1377" s="5">
        <v>34714</v>
      </c>
      <c r="B1377" s="5">
        <f>EURUSD10080[[#This Row],[date_start]]+5</f>
        <v>34719</v>
      </c>
      <c r="C1377" s="4">
        <v>8955</v>
      </c>
      <c r="D1377" s="6">
        <v>1.2755000000000001</v>
      </c>
      <c r="E1377" s="6">
        <v>1.2977000000000001</v>
      </c>
      <c r="F1377" s="6">
        <v>1.2710999999999999</v>
      </c>
      <c r="G1377" s="6">
        <v>1.2926</v>
      </c>
    </row>
    <row r="1378" spans="1:7" x14ac:dyDescent="0.25">
      <c r="A1378" s="5">
        <v>34707</v>
      </c>
      <c r="B1378" s="5">
        <f>EURUSD10080[[#This Row],[date_start]]+5</f>
        <v>34712</v>
      </c>
      <c r="C1378" s="4">
        <v>8555</v>
      </c>
      <c r="D1378" s="6">
        <v>1.2517</v>
      </c>
      <c r="E1378" s="6">
        <v>1.2817000000000001</v>
      </c>
      <c r="F1378" s="6">
        <v>1.2508999999999999</v>
      </c>
      <c r="G1378" s="6">
        <v>1.2756000000000001</v>
      </c>
    </row>
    <row r="1379" spans="1:7" x14ac:dyDescent="0.25">
      <c r="A1379" s="5">
        <v>34700</v>
      </c>
      <c r="B1379" s="5">
        <f>EURUSD10080[[#This Row],[date_start]]+5</f>
        <v>34705</v>
      </c>
      <c r="C1379" s="4">
        <v>6195</v>
      </c>
      <c r="D1379" s="6">
        <v>1.2625999999999999</v>
      </c>
      <c r="E1379" s="6">
        <v>1.2636000000000001</v>
      </c>
      <c r="F1379" s="6">
        <v>1.2496</v>
      </c>
      <c r="G1379" s="6">
        <v>1.2517</v>
      </c>
    </row>
    <row r="1380" spans="1:7" x14ac:dyDescent="0.25">
      <c r="A1380" s="5">
        <v>34679</v>
      </c>
      <c r="B1380" s="5">
        <f>EURUSD10080[[#This Row],[date_start]]+5</f>
        <v>34684</v>
      </c>
      <c r="C1380" s="4">
        <v>3133</v>
      </c>
      <c r="D1380" s="6">
        <v>1.2397</v>
      </c>
      <c r="E1380" s="6">
        <v>1.2477</v>
      </c>
      <c r="F1380" s="6">
        <v>1.2367999999999999</v>
      </c>
      <c r="G1380" s="6">
        <v>1.2468999999999999</v>
      </c>
    </row>
    <row r="1381" spans="1:7" x14ac:dyDescent="0.25">
      <c r="A1381" s="5">
        <v>34672</v>
      </c>
      <c r="B1381" s="5">
        <f>EURUSD10080[[#This Row],[date_start]]+5</f>
        <v>34677</v>
      </c>
      <c r="C1381" s="4">
        <v>5425</v>
      </c>
      <c r="D1381" s="6">
        <v>1.2397</v>
      </c>
      <c r="E1381" s="6">
        <v>1.2498</v>
      </c>
      <c r="F1381" s="6">
        <v>1.2352000000000001</v>
      </c>
      <c r="G1381" s="6">
        <v>1.2398</v>
      </c>
    </row>
    <row r="1382" spans="1:7" x14ac:dyDescent="0.25">
      <c r="A1382" s="5">
        <v>34665</v>
      </c>
      <c r="B1382" s="5">
        <f>EURUSD10080[[#This Row],[date_start]]+5</f>
        <v>34670</v>
      </c>
      <c r="C1382" s="4">
        <v>4855</v>
      </c>
      <c r="D1382" s="6">
        <v>1.2516</v>
      </c>
      <c r="E1382" s="6">
        <v>1.2534000000000001</v>
      </c>
      <c r="F1382" s="6">
        <v>1.2359</v>
      </c>
      <c r="G1382" s="6">
        <v>1.2398</v>
      </c>
    </row>
    <row r="1383" spans="1:7" x14ac:dyDescent="0.25">
      <c r="A1383" s="5">
        <v>34658</v>
      </c>
      <c r="B1383" s="5">
        <f>EURUSD10080[[#This Row],[date_start]]+5</f>
        <v>34663</v>
      </c>
      <c r="C1383" s="4">
        <v>5495</v>
      </c>
      <c r="D1383" s="6">
        <v>1.2558</v>
      </c>
      <c r="E1383" s="6">
        <v>1.2639</v>
      </c>
      <c r="F1383" s="6">
        <v>1.2505999999999999</v>
      </c>
      <c r="G1383" s="6">
        <v>1.2515000000000001</v>
      </c>
    </row>
    <row r="1384" spans="1:7" x14ac:dyDescent="0.25">
      <c r="A1384" s="5">
        <v>34651</v>
      </c>
      <c r="B1384" s="5">
        <f>EURUSD10080[[#This Row],[date_start]]+5</f>
        <v>34656</v>
      </c>
      <c r="C1384" s="4">
        <v>6685</v>
      </c>
      <c r="D1384" s="6">
        <v>1.2761</v>
      </c>
      <c r="E1384" s="6">
        <v>1.2762</v>
      </c>
      <c r="F1384" s="6">
        <v>1.2537</v>
      </c>
      <c r="G1384" s="6">
        <v>1.2558</v>
      </c>
    </row>
    <row r="1385" spans="1:7" x14ac:dyDescent="0.25">
      <c r="A1385" s="5">
        <v>34644</v>
      </c>
      <c r="B1385" s="5">
        <f>EURUSD10080[[#This Row],[date_start]]+5</f>
        <v>34649</v>
      </c>
      <c r="C1385" s="4">
        <v>7525</v>
      </c>
      <c r="D1385" s="6">
        <v>1.2923</v>
      </c>
      <c r="E1385" s="6">
        <v>1.3008999999999999</v>
      </c>
      <c r="F1385" s="6">
        <v>1.2727999999999999</v>
      </c>
      <c r="G1385" s="6">
        <v>1.276</v>
      </c>
    </row>
    <row r="1386" spans="1:7" x14ac:dyDescent="0.25">
      <c r="A1386" s="5">
        <v>34637</v>
      </c>
      <c r="B1386" s="5">
        <f>EURUSD10080[[#This Row],[date_start]]+5</f>
        <v>34642</v>
      </c>
      <c r="C1386" s="4">
        <v>9475</v>
      </c>
      <c r="D1386" s="6">
        <v>1.2928999999999999</v>
      </c>
      <c r="E1386" s="6">
        <v>1.3117000000000001</v>
      </c>
      <c r="F1386" s="6">
        <v>1.2809999999999999</v>
      </c>
      <c r="G1386" s="6">
        <v>1.2923</v>
      </c>
    </row>
    <row r="1387" spans="1:7" x14ac:dyDescent="0.25">
      <c r="A1387" s="5">
        <v>34630</v>
      </c>
      <c r="B1387" s="5">
        <f>EURUSD10080[[#This Row],[date_start]]+5</f>
        <v>34635</v>
      </c>
      <c r="C1387" s="4">
        <v>8495</v>
      </c>
      <c r="D1387" s="6">
        <v>1.3026</v>
      </c>
      <c r="E1387" s="6">
        <v>1.3161</v>
      </c>
      <c r="F1387" s="6">
        <v>1.2895000000000001</v>
      </c>
      <c r="G1387" s="6">
        <v>1.2928999999999999</v>
      </c>
    </row>
    <row r="1388" spans="1:7" x14ac:dyDescent="0.25">
      <c r="A1388" s="5">
        <v>34623</v>
      </c>
      <c r="B1388" s="5">
        <f>EURUSD10080[[#This Row],[date_start]]+5</f>
        <v>34628</v>
      </c>
      <c r="C1388" s="4">
        <v>9145</v>
      </c>
      <c r="D1388" s="6">
        <v>1.2833000000000001</v>
      </c>
      <c r="E1388" s="6">
        <v>1.3142</v>
      </c>
      <c r="F1388" s="6">
        <v>1.2827999999999999</v>
      </c>
      <c r="G1388" s="6">
        <v>1.3039000000000001</v>
      </c>
    </row>
    <row r="1389" spans="1:7" x14ac:dyDescent="0.25">
      <c r="A1389" s="5">
        <v>34616</v>
      </c>
      <c r="B1389" s="5">
        <f>EURUSD10080[[#This Row],[date_start]]+5</f>
        <v>34621</v>
      </c>
      <c r="C1389" s="4">
        <v>6655</v>
      </c>
      <c r="D1389" s="6">
        <v>1.2633000000000001</v>
      </c>
      <c r="E1389" s="6">
        <v>1.29</v>
      </c>
      <c r="F1389" s="6">
        <v>1.2606999999999999</v>
      </c>
      <c r="G1389" s="6">
        <v>1.2844</v>
      </c>
    </row>
    <row r="1390" spans="1:7" x14ac:dyDescent="0.25">
      <c r="A1390" s="5">
        <v>34609</v>
      </c>
      <c r="B1390" s="5">
        <f>EURUSD10080[[#This Row],[date_start]]+5</f>
        <v>34614</v>
      </c>
      <c r="C1390" s="4">
        <v>7165</v>
      </c>
      <c r="D1390" s="6">
        <v>1.2607999999999999</v>
      </c>
      <c r="E1390" s="6">
        <v>1.2749999999999999</v>
      </c>
      <c r="F1390" s="6">
        <v>1.2531000000000001</v>
      </c>
      <c r="G1390" s="6">
        <v>1.2630999999999999</v>
      </c>
    </row>
    <row r="1391" spans="1:7" x14ac:dyDescent="0.25">
      <c r="A1391" s="5">
        <v>34602</v>
      </c>
      <c r="B1391" s="5">
        <f>EURUSD10080[[#This Row],[date_start]]+5</f>
        <v>34607</v>
      </c>
      <c r="C1391" s="4">
        <v>6585</v>
      </c>
      <c r="D1391" s="6">
        <v>1.2637</v>
      </c>
      <c r="E1391" s="6">
        <v>1.2713000000000001</v>
      </c>
      <c r="F1391" s="6">
        <v>1.256</v>
      </c>
      <c r="G1391" s="6">
        <v>1.2612000000000001</v>
      </c>
    </row>
    <row r="1392" spans="1:7" x14ac:dyDescent="0.25">
      <c r="A1392" s="5">
        <v>34595</v>
      </c>
      <c r="B1392" s="5">
        <f>EURUSD10080[[#This Row],[date_start]]+5</f>
        <v>34600</v>
      </c>
      <c r="C1392" s="4">
        <v>5935</v>
      </c>
      <c r="D1392" s="6">
        <v>1.2667999999999999</v>
      </c>
      <c r="E1392" s="6">
        <v>1.2692000000000001</v>
      </c>
      <c r="F1392" s="6">
        <v>1.2548999999999999</v>
      </c>
      <c r="G1392" s="6">
        <v>1.2636000000000001</v>
      </c>
    </row>
    <row r="1393" spans="1:7" x14ac:dyDescent="0.25">
      <c r="A1393" s="5">
        <v>34588</v>
      </c>
      <c r="B1393" s="5">
        <f>EURUSD10080[[#This Row],[date_start]]+5</f>
        <v>34593</v>
      </c>
      <c r="C1393" s="4">
        <v>8475</v>
      </c>
      <c r="D1393" s="6">
        <v>1.2718</v>
      </c>
      <c r="E1393" s="6">
        <v>1.2768999999999999</v>
      </c>
      <c r="F1393" s="6">
        <v>1.2606999999999999</v>
      </c>
      <c r="G1393" s="6">
        <v>1.2665999999999999</v>
      </c>
    </row>
    <row r="1394" spans="1:7" x14ac:dyDescent="0.25">
      <c r="A1394" s="5">
        <v>34581</v>
      </c>
      <c r="B1394" s="5">
        <f>EURUSD10080[[#This Row],[date_start]]+5</f>
        <v>34586</v>
      </c>
      <c r="C1394" s="4">
        <v>8585</v>
      </c>
      <c r="D1394" s="6">
        <v>1.2574000000000001</v>
      </c>
      <c r="E1394" s="6">
        <v>1.2742</v>
      </c>
      <c r="F1394" s="6">
        <v>1.2521</v>
      </c>
      <c r="G1394" s="6">
        <v>1.2717000000000001</v>
      </c>
    </row>
    <row r="1395" spans="1:7" x14ac:dyDescent="0.25">
      <c r="A1395" s="5">
        <v>34574</v>
      </c>
      <c r="B1395" s="5">
        <f>EURUSD10080[[#This Row],[date_start]]+5</f>
        <v>34579</v>
      </c>
      <c r="C1395" s="4">
        <v>9915</v>
      </c>
      <c r="D1395" s="6">
        <v>1.2398</v>
      </c>
      <c r="E1395" s="6">
        <v>1.2592000000000001</v>
      </c>
      <c r="F1395" s="6">
        <v>1.2278</v>
      </c>
      <c r="G1395" s="6">
        <v>1.2573000000000001</v>
      </c>
    </row>
    <row r="1396" spans="1:7" x14ac:dyDescent="0.25">
      <c r="A1396" s="5">
        <v>34567</v>
      </c>
      <c r="B1396" s="5">
        <f>EURUSD10080[[#This Row],[date_start]]+5</f>
        <v>34572</v>
      </c>
      <c r="C1396" s="4">
        <v>9595</v>
      </c>
      <c r="D1396" s="6">
        <v>1.2704</v>
      </c>
      <c r="E1396" s="6">
        <v>1.2813000000000001</v>
      </c>
      <c r="F1396" s="6">
        <v>1.2386999999999999</v>
      </c>
      <c r="G1396" s="6">
        <v>1.2398</v>
      </c>
    </row>
    <row r="1397" spans="1:7" x14ac:dyDescent="0.25">
      <c r="A1397" s="5">
        <v>34560</v>
      </c>
      <c r="B1397" s="5">
        <f>EURUSD10080[[#This Row],[date_start]]+5</f>
        <v>34565</v>
      </c>
      <c r="C1397" s="4">
        <v>8065</v>
      </c>
      <c r="D1397" s="6">
        <v>1.2599</v>
      </c>
      <c r="E1397" s="6">
        <v>1.2744</v>
      </c>
      <c r="F1397" s="6">
        <v>1.2483</v>
      </c>
      <c r="G1397" s="6">
        <v>1.2703</v>
      </c>
    </row>
    <row r="1398" spans="1:7" x14ac:dyDescent="0.25">
      <c r="A1398" s="5">
        <v>34553</v>
      </c>
      <c r="B1398" s="5">
        <f>EURUSD10080[[#This Row],[date_start]]+5</f>
        <v>34558</v>
      </c>
      <c r="C1398" s="4">
        <v>9095</v>
      </c>
      <c r="D1398" s="6">
        <v>1.2401</v>
      </c>
      <c r="E1398" s="6">
        <v>1.2629999999999999</v>
      </c>
      <c r="F1398" s="6">
        <v>1.2299</v>
      </c>
      <c r="G1398" s="6">
        <v>1.2602</v>
      </c>
    </row>
    <row r="1399" spans="1:7" x14ac:dyDescent="0.25">
      <c r="A1399" s="5">
        <v>34546</v>
      </c>
      <c r="B1399" s="5">
        <f>EURUSD10080[[#This Row],[date_start]]+5</f>
        <v>34551</v>
      </c>
      <c r="C1399" s="4">
        <v>6895</v>
      </c>
      <c r="D1399" s="6">
        <v>1.2444999999999999</v>
      </c>
      <c r="E1399" s="6">
        <v>1.2457</v>
      </c>
      <c r="F1399" s="6">
        <v>1.2282</v>
      </c>
      <c r="G1399" s="6">
        <v>1.2401</v>
      </c>
    </row>
    <row r="1400" spans="1:7" x14ac:dyDescent="0.25">
      <c r="A1400" s="5">
        <v>34539</v>
      </c>
      <c r="B1400" s="5">
        <f>EURUSD10080[[#This Row],[date_start]]+5</f>
        <v>34544</v>
      </c>
      <c r="C1400" s="4">
        <v>9525</v>
      </c>
      <c r="D1400" s="6">
        <v>1.2285999999999999</v>
      </c>
      <c r="E1400" s="6">
        <v>1.2482</v>
      </c>
      <c r="F1400" s="6">
        <v>1.2238</v>
      </c>
      <c r="G1400" s="6">
        <v>1.2436</v>
      </c>
    </row>
    <row r="1401" spans="1:7" x14ac:dyDescent="0.25">
      <c r="A1401" s="5">
        <v>34532</v>
      </c>
      <c r="B1401" s="5">
        <f>EURUSD10080[[#This Row],[date_start]]+5</f>
        <v>34537</v>
      </c>
      <c r="C1401" s="4">
        <v>11455</v>
      </c>
      <c r="D1401" s="6">
        <v>1.2665999999999999</v>
      </c>
      <c r="E1401" s="6">
        <v>1.2699</v>
      </c>
      <c r="F1401" s="6">
        <v>1.2209000000000001</v>
      </c>
      <c r="G1401" s="6">
        <v>1.2284999999999999</v>
      </c>
    </row>
    <row r="1402" spans="1:7" x14ac:dyDescent="0.25">
      <c r="A1402" s="5">
        <v>34525</v>
      </c>
      <c r="B1402" s="5">
        <f>EURUSD10080[[#This Row],[date_start]]+5</f>
        <v>34530</v>
      </c>
      <c r="C1402" s="4">
        <v>11785</v>
      </c>
      <c r="D1402" s="6">
        <v>1.2576000000000001</v>
      </c>
      <c r="E1402" s="6">
        <v>1.2894000000000001</v>
      </c>
      <c r="F1402" s="6">
        <v>1.2533000000000001</v>
      </c>
      <c r="G1402" s="6">
        <v>1.2661</v>
      </c>
    </row>
    <row r="1403" spans="1:7" x14ac:dyDescent="0.25">
      <c r="A1403" s="5">
        <v>34518</v>
      </c>
      <c r="B1403" s="5">
        <f>EURUSD10080[[#This Row],[date_start]]+5</f>
        <v>34523</v>
      </c>
      <c r="C1403" s="4">
        <v>9655</v>
      </c>
      <c r="D1403" s="6">
        <v>1.2236</v>
      </c>
      <c r="E1403" s="6">
        <v>1.2579</v>
      </c>
      <c r="F1403" s="6">
        <v>1.2201</v>
      </c>
      <c r="G1403" s="6">
        <v>1.2579</v>
      </c>
    </row>
    <row r="1404" spans="1:7" x14ac:dyDescent="0.25">
      <c r="A1404" s="5">
        <v>34511</v>
      </c>
      <c r="B1404" s="5">
        <f>EURUSD10080[[#This Row],[date_start]]+5</f>
        <v>34516</v>
      </c>
      <c r="C1404" s="4">
        <v>9365</v>
      </c>
      <c r="D1404" s="6">
        <v>1.2383999999999999</v>
      </c>
      <c r="E1404" s="6">
        <v>1.2436</v>
      </c>
      <c r="F1404" s="6">
        <v>1.2183999999999999</v>
      </c>
      <c r="G1404" s="6">
        <v>1.2237</v>
      </c>
    </row>
    <row r="1405" spans="1:7" x14ac:dyDescent="0.25">
      <c r="A1405" s="5">
        <v>34504</v>
      </c>
      <c r="B1405" s="5">
        <f>EURUSD10080[[#This Row],[date_start]]+5</f>
        <v>34509</v>
      </c>
      <c r="C1405" s="4">
        <v>9835</v>
      </c>
      <c r="D1405" s="6">
        <v>1.2154</v>
      </c>
      <c r="E1405" s="6">
        <v>1.238</v>
      </c>
      <c r="F1405" s="6">
        <v>1.2123999999999999</v>
      </c>
      <c r="G1405" s="6">
        <v>1.238</v>
      </c>
    </row>
    <row r="1406" spans="1:7" x14ac:dyDescent="0.25">
      <c r="A1406" s="5">
        <v>34497</v>
      </c>
      <c r="B1406" s="5">
        <f>EURUSD10080[[#This Row],[date_start]]+5</f>
        <v>34502</v>
      </c>
      <c r="C1406" s="4">
        <v>8205</v>
      </c>
      <c r="D1406" s="6">
        <v>1.1735</v>
      </c>
      <c r="E1406" s="6">
        <v>1.2166999999999999</v>
      </c>
      <c r="F1406" s="6">
        <v>1.1735</v>
      </c>
      <c r="G1406" s="6">
        <v>1.2142999999999999</v>
      </c>
    </row>
    <row r="1407" spans="1:7" x14ac:dyDescent="0.25">
      <c r="A1407" s="5">
        <v>34490</v>
      </c>
      <c r="B1407" s="5">
        <f>EURUSD10080[[#This Row],[date_start]]+5</f>
        <v>34495</v>
      </c>
      <c r="C1407" s="4">
        <v>4795</v>
      </c>
      <c r="D1407" s="6">
        <v>1.1705000000000001</v>
      </c>
      <c r="E1407" s="6">
        <v>1.1758999999999999</v>
      </c>
      <c r="F1407" s="6">
        <v>1.1675</v>
      </c>
      <c r="G1407" s="6">
        <v>1.1738999999999999</v>
      </c>
    </row>
    <row r="1408" spans="1:7" x14ac:dyDescent="0.25">
      <c r="A1408" s="5">
        <v>34483</v>
      </c>
      <c r="B1408" s="5">
        <f>EURUSD10080[[#This Row],[date_start]]+5</f>
        <v>34488</v>
      </c>
      <c r="C1408" s="4">
        <v>5305</v>
      </c>
      <c r="D1408" s="6">
        <v>1.19</v>
      </c>
      <c r="E1408" s="6">
        <v>1.1927000000000001</v>
      </c>
      <c r="F1408" s="6">
        <v>1.1702999999999999</v>
      </c>
      <c r="G1408" s="6">
        <v>1.1706000000000001</v>
      </c>
    </row>
    <row r="1409" spans="1:7" x14ac:dyDescent="0.25">
      <c r="A1409" s="5">
        <v>34476</v>
      </c>
      <c r="B1409" s="5">
        <f>EURUSD10080[[#This Row],[date_start]]+5</f>
        <v>34481</v>
      </c>
      <c r="C1409" s="4">
        <v>6025</v>
      </c>
      <c r="D1409" s="6">
        <v>1.1872</v>
      </c>
      <c r="E1409" s="6">
        <v>1.1935</v>
      </c>
      <c r="F1409" s="6">
        <v>1.1805000000000001</v>
      </c>
      <c r="G1409" s="6">
        <v>1.1898</v>
      </c>
    </row>
    <row r="1410" spans="1:7" x14ac:dyDescent="0.25">
      <c r="A1410" s="5">
        <v>34469</v>
      </c>
      <c r="B1410" s="5">
        <f>EURUSD10080[[#This Row],[date_start]]+5</f>
        <v>34474</v>
      </c>
      <c r="C1410" s="4">
        <v>6825</v>
      </c>
      <c r="D1410" s="6">
        <v>1.1697</v>
      </c>
      <c r="E1410" s="6">
        <v>1.19</v>
      </c>
      <c r="F1410" s="6">
        <v>1.1658999999999999</v>
      </c>
      <c r="G1410" s="6">
        <v>1.1874</v>
      </c>
    </row>
    <row r="1411" spans="1:7" x14ac:dyDescent="0.25">
      <c r="A1411" s="5">
        <v>34462</v>
      </c>
      <c r="B1411" s="5">
        <f>EURUSD10080[[#This Row],[date_start]]+5</f>
        <v>34467</v>
      </c>
      <c r="C1411" s="4">
        <v>7605</v>
      </c>
      <c r="D1411" s="6">
        <v>1.1771</v>
      </c>
      <c r="E1411" s="6">
        <v>1.1839</v>
      </c>
      <c r="F1411" s="6">
        <v>1.1634</v>
      </c>
      <c r="G1411" s="6">
        <v>1.1695</v>
      </c>
    </row>
    <row r="1412" spans="1:7" x14ac:dyDescent="0.25">
      <c r="A1412" s="5">
        <v>34455</v>
      </c>
      <c r="B1412" s="5">
        <f>EURUSD10080[[#This Row],[date_start]]+5</f>
        <v>34460</v>
      </c>
      <c r="C1412" s="4">
        <v>9415</v>
      </c>
      <c r="D1412" s="6">
        <v>1.1820999999999999</v>
      </c>
      <c r="E1412" s="6">
        <v>1.1980999999999999</v>
      </c>
      <c r="F1412" s="6">
        <v>1.1673</v>
      </c>
      <c r="G1412" s="6">
        <v>1.1769000000000001</v>
      </c>
    </row>
    <row r="1413" spans="1:7" x14ac:dyDescent="0.25">
      <c r="A1413" s="5">
        <v>34448</v>
      </c>
      <c r="B1413" s="5">
        <f>EURUSD10080[[#This Row],[date_start]]+5</f>
        <v>34453</v>
      </c>
      <c r="C1413" s="4">
        <v>6985</v>
      </c>
      <c r="D1413" s="6">
        <v>1.1593</v>
      </c>
      <c r="E1413" s="6">
        <v>1.1894</v>
      </c>
      <c r="F1413" s="6">
        <v>1.1593</v>
      </c>
      <c r="G1413" s="6">
        <v>1.1825000000000001</v>
      </c>
    </row>
    <row r="1414" spans="1:7" x14ac:dyDescent="0.25">
      <c r="A1414" s="5">
        <v>34441</v>
      </c>
      <c r="B1414" s="5">
        <f>EURUSD10080[[#This Row],[date_start]]+5</f>
        <v>34446</v>
      </c>
      <c r="C1414" s="4">
        <v>6665</v>
      </c>
      <c r="D1414" s="6">
        <v>1.1412</v>
      </c>
      <c r="E1414" s="6">
        <v>1.1597999999999999</v>
      </c>
      <c r="F1414" s="6">
        <v>1.1359999999999999</v>
      </c>
      <c r="G1414" s="6">
        <v>1.1588000000000001</v>
      </c>
    </row>
    <row r="1415" spans="1:7" x14ac:dyDescent="0.25">
      <c r="A1415" s="5">
        <v>34434</v>
      </c>
      <c r="B1415" s="5">
        <f>EURUSD10080[[#This Row],[date_start]]+5</f>
        <v>34439</v>
      </c>
      <c r="C1415" s="4">
        <v>5695</v>
      </c>
      <c r="D1415" s="6">
        <v>1.1435999999999999</v>
      </c>
      <c r="E1415" s="6">
        <v>1.1466000000000001</v>
      </c>
      <c r="F1415" s="6">
        <v>1.1355</v>
      </c>
      <c r="G1415" s="6">
        <v>1.1419999999999999</v>
      </c>
    </row>
    <row r="1416" spans="1:7" x14ac:dyDescent="0.25">
      <c r="A1416" s="5">
        <v>34427</v>
      </c>
      <c r="B1416" s="5">
        <f>EURUSD10080[[#This Row],[date_start]]+5</f>
        <v>34432</v>
      </c>
      <c r="C1416" s="4">
        <v>6225</v>
      </c>
      <c r="D1416" s="6">
        <v>1.1505000000000001</v>
      </c>
      <c r="E1416" s="6">
        <v>1.1567000000000001</v>
      </c>
      <c r="F1416" s="6">
        <v>1.1375999999999999</v>
      </c>
      <c r="G1416" s="6">
        <v>1.1435999999999999</v>
      </c>
    </row>
    <row r="1417" spans="1:7" x14ac:dyDescent="0.25">
      <c r="A1417" s="5">
        <v>34420</v>
      </c>
      <c r="B1417" s="5">
        <f>EURUSD10080[[#This Row],[date_start]]+5</f>
        <v>34425</v>
      </c>
      <c r="C1417" s="4">
        <v>7815</v>
      </c>
      <c r="D1417" s="6">
        <v>1.1746000000000001</v>
      </c>
      <c r="E1417" s="6">
        <v>1.1767000000000001</v>
      </c>
      <c r="F1417" s="6">
        <v>1.1517999999999999</v>
      </c>
      <c r="G1417" s="6">
        <v>1.1525000000000001</v>
      </c>
    </row>
    <row r="1418" spans="1:7" x14ac:dyDescent="0.25">
      <c r="A1418" s="5">
        <v>34413</v>
      </c>
      <c r="B1418" s="5">
        <f>EURUSD10080[[#This Row],[date_start]]+5</f>
        <v>34418</v>
      </c>
      <c r="C1418" s="4">
        <v>7715</v>
      </c>
      <c r="D1418" s="6">
        <v>1.1511</v>
      </c>
      <c r="E1418" s="6">
        <v>1.1782999999999999</v>
      </c>
      <c r="F1418" s="6">
        <v>1.1489</v>
      </c>
      <c r="G1418" s="6">
        <v>1.175</v>
      </c>
    </row>
    <row r="1419" spans="1:7" x14ac:dyDescent="0.25">
      <c r="A1419" s="5">
        <v>34406</v>
      </c>
      <c r="B1419" s="5">
        <f>EURUSD10080[[#This Row],[date_start]]+5</f>
        <v>34411</v>
      </c>
      <c r="C1419" s="4">
        <v>5995</v>
      </c>
      <c r="D1419" s="6">
        <v>1.1577999999999999</v>
      </c>
      <c r="E1419" s="6">
        <v>1.1654</v>
      </c>
      <c r="F1419" s="6">
        <v>1.1506000000000001</v>
      </c>
      <c r="G1419" s="6">
        <v>1.151</v>
      </c>
    </row>
    <row r="1420" spans="1:7" x14ac:dyDescent="0.25">
      <c r="A1420" s="5">
        <v>34399</v>
      </c>
      <c r="B1420" s="5">
        <f>EURUSD10080[[#This Row],[date_start]]+5</f>
        <v>34404</v>
      </c>
      <c r="C1420" s="4">
        <v>7475</v>
      </c>
      <c r="D1420" s="6">
        <v>1.1375999999999999</v>
      </c>
      <c r="E1420" s="6">
        <v>1.1684000000000001</v>
      </c>
      <c r="F1420" s="6">
        <v>1.1337999999999999</v>
      </c>
      <c r="G1420" s="6">
        <v>1.1577</v>
      </c>
    </row>
    <row r="1421" spans="1:7" x14ac:dyDescent="0.25">
      <c r="A1421" s="5">
        <v>34392</v>
      </c>
      <c r="B1421" s="5">
        <f>EURUSD10080[[#This Row],[date_start]]+5</f>
        <v>34397</v>
      </c>
      <c r="C1421" s="4">
        <v>7495</v>
      </c>
      <c r="D1421" s="6">
        <v>1.1432</v>
      </c>
      <c r="E1421" s="6">
        <v>1.1544000000000001</v>
      </c>
      <c r="F1421" s="6">
        <v>1.1361000000000001</v>
      </c>
      <c r="G1421" s="6">
        <v>1.1376999999999999</v>
      </c>
    </row>
    <row r="1422" spans="1:7" x14ac:dyDescent="0.25">
      <c r="A1422" s="5">
        <v>34385</v>
      </c>
      <c r="B1422" s="5">
        <f>EURUSD10080[[#This Row],[date_start]]+5</f>
        <v>34390</v>
      </c>
      <c r="C1422" s="4">
        <v>8165</v>
      </c>
      <c r="D1422" s="6">
        <v>1.1420999999999999</v>
      </c>
      <c r="E1422" s="6">
        <v>1.1488</v>
      </c>
      <c r="F1422" s="6">
        <v>1.1248</v>
      </c>
      <c r="G1422" s="6">
        <v>1.1434</v>
      </c>
    </row>
    <row r="1423" spans="1:7" x14ac:dyDescent="0.25">
      <c r="A1423" s="5">
        <v>34378</v>
      </c>
      <c r="B1423" s="5">
        <f>EURUSD10080[[#This Row],[date_start]]+5</f>
        <v>34383</v>
      </c>
      <c r="C1423" s="4">
        <v>8445</v>
      </c>
      <c r="D1423" s="6">
        <v>1.117</v>
      </c>
      <c r="E1423" s="6">
        <v>1.1435999999999999</v>
      </c>
      <c r="F1423" s="6">
        <v>1.1156999999999999</v>
      </c>
      <c r="G1423" s="6">
        <v>1.1418999999999999</v>
      </c>
    </row>
    <row r="1424" spans="1:7" x14ac:dyDescent="0.25">
      <c r="A1424" s="5">
        <v>34371</v>
      </c>
      <c r="B1424" s="5">
        <f>EURUSD10080[[#This Row],[date_start]]+5</f>
        <v>34376</v>
      </c>
      <c r="C1424" s="4">
        <v>4415</v>
      </c>
      <c r="D1424" s="6">
        <v>1.1091</v>
      </c>
      <c r="E1424" s="6">
        <v>1.119</v>
      </c>
      <c r="F1424" s="6">
        <v>1.1069</v>
      </c>
      <c r="G1424" s="6">
        <v>1.1169</v>
      </c>
    </row>
    <row r="1425" spans="1:7" x14ac:dyDescent="0.25">
      <c r="A1425" s="5">
        <v>34364</v>
      </c>
      <c r="B1425" s="5">
        <f>EURUSD10080[[#This Row],[date_start]]+5</f>
        <v>34369</v>
      </c>
      <c r="C1425" s="4">
        <v>8005</v>
      </c>
      <c r="D1425" s="6">
        <v>1.1217999999999999</v>
      </c>
      <c r="E1425" s="6">
        <v>1.1345000000000001</v>
      </c>
      <c r="F1425" s="6">
        <v>1.1086</v>
      </c>
      <c r="G1425" s="6">
        <v>1.1091</v>
      </c>
    </row>
    <row r="1426" spans="1:7" x14ac:dyDescent="0.25">
      <c r="A1426" s="5">
        <v>34357</v>
      </c>
      <c r="B1426" s="5">
        <f>EURUSD10080[[#This Row],[date_start]]+5</f>
        <v>34362</v>
      </c>
      <c r="C1426" s="4">
        <v>6005</v>
      </c>
      <c r="D1426" s="6">
        <v>1.1148</v>
      </c>
      <c r="E1426" s="6">
        <v>1.1368</v>
      </c>
      <c r="F1426" s="6">
        <v>1.1141000000000001</v>
      </c>
      <c r="G1426" s="6">
        <v>1.1211</v>
      </c>
    </row>
    <row r="1427" spans="1:7" x14ac:dyDescent="0.25">
      <c r="A1427" s="5">
        <v>34350</v>
      </c>
      <c r="B1427" s="5">
        <f>EURUSD10080[[#This Row],[date_start]]+5</f>
        <v>34355</v>
      </c>
      <c r="C1427" s="4">
        <v>5335</v>
      </c>
      <c r="D1427" s="6">
        <v>1.1153999999999999</v>
      </c>
      <c r="E1427" s="6">
        <v>1.1276999999999999</v>
      </c>
      <c r="F1427" s="6">
        <v>1.1134999999999999</v>
      </c>
      <c r="G1427" s="6">
        <v>1.1144000000000001</v>
      </c>
    </row>
    <row r="1428" spans="1:7" x14ac:dyDescent="0.25">
      <c r="A1428" s="5">
        <v>34343</v>
      </c>
      <c r="B1428" s="5">
        <f>EURUSD10080[[#This Row],[date_start]]+5</f>
        <v>34348</v>
      </c>
      <c r="C1428" s="4">
        <v>4915</v>
      </c>
      <c r="D1428" s="6">
        <v>1.1328</v>
      </c>
      <c r="E1428" s="6">
        <v>1.1337999999999999</v>
      </c>
      <c r="F1428" s="6">
        <v>1.1136999999999999</v>
      </c>
      <c r="G1428" s="6">
        <v>1.1153999999999999</v>
      </c>
    </row>
    <row r="1429" spans="1:7" x14ac:dyDescent="0.25">
      <c r="A1429" s="5">
        <v>34336</v>
      </c>
      <c r="B1429" s="5">
        <f>EURUSD10080[[#This Row],[date_start]]+5</f>
        <v>34341</v>
      </c>
      <c r="C1429" s="4">
        <v>5275</v>
      </c>
      <c r="D1429" s="6">
        <v>1.1248</v>
      </c>
      <c r="E1429" s="6">
        <v>1.1333</v>
      </c>
      <c r="F1429" s="6">
        <v>1.1201000000000001</v>
      </c>
      <c r="G1429" s="6">
        <v>1.1328</v>
      </c>
    </row>
    <row r="1430" spans="1:7" x14ac:dyDescent="0.25">
      <c r="A1430" s="5">
        <v>34315</v>
      </c>
      <c r="B1430" s="5">
        <f>EURUSD10080[[#This Row],[date_start]]+5</f>
        <v>34320</v>
      </c>
      <c r="C1430" s="4">
        <v>3703</v>
      </c>
      <c r="D1430" s="6">
        <v>1.1515</v>
      </c>
      <c r="E1430" s="6">
        <v>1.1567000000000001</v>
      </c>
      <c r="F1430" s="6">
        <v>1.1366000000000001</v>
      </c>
      <c r="G1430" s="6">
        <v>1.1388</v>
      </c>
    </row>
    <row r="1431" spans="1:7" x14ac:dyDescent="0.25">
      <c r="A1431" s="5">
        <v>34308</v>
      </c>
      <c r="B1431" s="5">
        <f>EURUSD10080[[#This Row],[date_start]]+5</f>
        <v>34313</v>
      </c>
      <c r="C1431" s="4">
        <v>4855</v>
      </c>
      <c r="D1431" s="6">
        <v>1.1384000000000001</v>
      </c>
      <c r="E1431" s="6">
        <v>1.1547000000000001</v>
      </c>
      <c r="F1431" s="6">
        <v>1.1384000000000001</v>
      </c>
      <c r="G1431" s="6">
        <v>1.1521999999999999</v>
      </c>
    </row>
    <row r="1432" spans="1:7" x14ac:dyDescent="0.25">
      <c r="A1432" s="5">
        <v>34301</v>
      </c>
      <c r="B1432" s="5">
        <f>EURUSD10080[[#This Row],[date_start]]+5</f>
        <v>34306</v>
      </c>
      <c r="C1432" s="4">
        <v>5275</v>
      </c>
      <c r="D1432" s="6">
        <v>1.1424000000000001</v>
      </c>
      <c r="E1432" s="6">
        <v>1.1460999999999999</v>
      </c>
      <c r="F1432" s="6">
        <v>1.1314</v>
      </c>
      <c r="G1432" s="6">
        <v>1.1395999999999999</v>
      </c>
    </row>
    <row r="1433" spans="1:7" x14ac:dyDescent="0.25">
      <c r="A1433" s="5">
        <v>34294</v>
      </c>
      <c r="B1433" s="5">
        <f>EURUSD10080[[#This Row],[date_start]]+5</f>
        <v>34299</v>
      </c>
      <c r="C1433" s="4">
        <v>6275</v>
      </c>
      <c r="D1433" s="6">
        <v>1.1415999999999999</v>
      </c>
      <c r="E1433" s="6">
        <v>1.1531</v>
      </c>
      <c r="F1433" s="6">
        <v>1.1388</v>
      </c>
      <c r="G1433" s="6">
        <v>1.1414</v>
      </c>
    </row>
    <row r="1434" spans="1:7" x14ac:dyDescent="0.25">
      <c r="A1434" s="5">
        <v>34287</v>
      </c>
      <c r="B1434" s="5">
        <f>EURUSD10080[[#This Row],[date_start]]+5</f>
        <v>34292</v>
      </c>
      <c r="C1434" s="4">
        <v>7695</v>
      </c>
      <c r="D1434" s="6">
        <v>1.159</v>
      </c>
      <c r="E1434" s="6">
        <v>1.1634</v>
      </c>
      <c r="F1434" s="6">
        <v>1.1375999999999999</v>
      </c>
      <c r="G1434" s="6">
        <v>1.1408</v>
      </c>
    </row>
    <row r="1435" spans="1:7" x14ac:dyDescent="0.25">
      <c r="A1435" s="5">
        <v>34280</v>
      </c>
      <c r="B1435" s="5">
        <f>EURUSD10080[[#This Row],[date_start]]+5</f>
        <v>34285</v>
      </c>
      <c r="C1435" s="4">
        <v>7145</v>
      </c>
      <c r="D1435" s="6">
        <v>1.1556999999999999</v>
      </c>
      <c r="E1435" s="6">
        <v>1.1629</v>
      </c>
      <c r="F1435" s="6">
        <v>1.1485000000000001</v>
      </c>
      <c r="G1435" s="6">
        <v>1.1594</v>
      </c>
    </row>
    <row r="1436" spans="1:7" x14ac:dyDescent="0.25">
      <c r="A1436" s="5">
        <v>34273</v>
      </c>
      <c r="B1436" s="5">
        <f>EURUSD10080[[#This Row],[date_start]]+5</f>
        <v>34278</v>
      </c>
      <c r="C1436" s="4">
        <v>7495</v>
      </c>
      <c r="D1436" s="6">
        <v>1.1597</v>
      </c>
      <c r="E1436" s="6">
        <v>1.1607000000000001</v>
      </c>
      <c r="F1436" s="6">
        <v>1.1456</v>
      </c>
      <c r="G1436" s="6">
        <v>1.1558999999999999</v>
      </c>
    </row>
    <row r="1437" spans="1:7" x14ac:dyDescent="0.25">
      <c r="A1437" s="5">
        <v>34266</v>
      </c>
      <c r="B1437" s="5">
        <f>EURUSD10080[[#This Row],[date_start]]+5</f>
        <v>34271</v>
      </c>
      <c r="C1437" s="4">
        <v>8395</v>
      </c>
      <c r="D1437" s="6">
        <v>1.167</v>
      </c>
      <c r="E1437" s="6">
        <v>1.1733</v>
      </c>
      <c r="F1437" s="6">
        <v>1.1569</v>
      </c>
      <c r="G1437" s="6">
        <v>1.1594</v>
      </c>
    </row>
    <row r="1438" spans="1:7" x14ac:dyDescent="0.25">
      <c r="A1438" s="5">
        <v>34259</v>
      </c>
      <c r="B1438" s="5">
        <f>EURUSD10080[[#This Row],[date_start]]+5</f>
        <v>34264</v>
      </c>
      <c r="C1438" s="4">
        <v>9585</v>
      </c>
      <c r="D1438" s="6">
        <v>1.2088000000000001</v>
      </c>
      <c r="E1438" s="6">
        <v>1.2114</v>
      </c>
      <c r="F1438" s="6">
        <v>1.1652</v>
      </c>
      <c r="G1438" s="6">
        <v>1.1660999999999999</v>
      </c>
    </row>
    <row r="1439" spans="1:7" x14ac:dyDescent="0.25">
      <c r="A1439" s="5">
        <v>34252</v>
      </c>
      <c r="B1439" s="5">
        <f>EURUSD10080[[#This Row],[date_start]]+5</f>
        <v>34257</v>
      </c>
      <c r="C1439" s="4">
        <v>6365</v>
      </c>
      <c r="D1439" s="6">
        <v>1.2217</v>
      </c>
      <c r="E1439" s="6">
        <v>1.2294</v>
      </c>
      <c r="F1439" s="6">
        <v>1.2075</v>
      </c>
      <c r="G1439" s="6">
        <v>1.2092000000000001</v>
      </c>
    </row>
    <row r="1440" spans="1:7" x14ac:dyDescent="0.25">
      <c r="A1440" s="5">
        <v>34245</v>
      </c>
      <c r="B1440" s="5">
        <f>EURUSD10080[[#This Row],[date_start]]+5</f>
        <v>34250</v>
      </c>
      <c r="C1440" s="4">
        <v>9055</v>
      </c>
      <c r="D1440" s="6">
        <v>1.1828000000000001</v>
      </c>
      <c r="E1440" s="6">
        <v>1.2230000000000001</v>
      </c>
      <c r="F1440" s="6">
        <v>1.1813</v>
      </c>
      <c r="G1440" s="6">
        <v>1.2198</v>
      </c>
    </row>
    <row r="1441" spans="1:7" x14ac:dyDescent="0.25">
      <c r="A1441" s="5">
        <v>34238</v>
      </c>
      <c r="B1441" s="5">
        <f>EURUSD10080[[#This Row],[date_start]]+5</f>
        <v>34243</v>
      </c>
      <c r="C1441" s="4">
        <v>8825</v>
      </c>
      <c r="D1441" s="6">
        <v>1.1995</v>
      </c>
      <c r="E1441" s="6">
        <v>1.2178</v>
      </c>
      <c r="F1441" s="6">
        <v>1.1896</v>
      </c>
      <c r="G1441" s="6">
        <v>1.1995</v>
      </c>
    </row>
    <row r="1442" spans="1:7" x14ac:dyDescent="0.25">
      <c r="A1442" s="5">
        <v>34231</v>
      </c>
      <c r="B1442" s="5">
        <f>EURUSD10080[[#This Row],[date_start]]+5</f>
        <v>34236</v>
      </c>
      <c r="C1442" s="4">
        <v>13515</v>
      </c>
      <c r="D1442" s="6">
        <v>1.2137</v>
      </c>
      <c r="E1442" s="6">
        <v>1.2215</v>
      </c>
      <c r="F1442" s="6">
        <v>1.1807000000000001</v>
      </c>
      <c r="G1442" s="6">
        <v>1.1940999999999999</v>
      </c>
    </row>
    <row r="1443" spans="1:7" x14ac:dyDescent="0.25">
      <c r="A1443" s="5">
        <v>34224</v>
      </c>
      <c r="B1443" s="5">
        <f>EURUSD10080[[#This Row],[date_start]]+5</f>
        <v>34229</v>
      </c>
      <c r="C1443" s="4">
        <v>10515</v>
      </c>
      <c r="D1443" s="6">
        <v>1.2232000000000001</v>
      </c>
      <c r="E1443" s="6">
        <v>1.2315</v>
      </c>
      <c r="F1443" s="6">
        <v>1.2087000000000001</v>
      </c>
      <c r="G1443" s="6">
        <v>1.2112000000000001</v>
      </c>
    </row>
    <row r="1444" spans="1:7" x14ac:dyDescent="0.25">
      <c r="A1444" s="5">
        <v>34217</v>
      </c>
      <c r="B1444" s="5">
        <f>EURUSD10080[[#This Row],[date_start]]+5</f>
        <v>34222</v>
      </c>
      <c r="C1444" s="4">
        <v>11515</v>
      </c>
      <c r="D1444" s="6">
        <v>1.2058</v>
      </c>
      <c r="E1444" s="6">
        <v>1.2287999999999999</v>
      </c>
      <c r="F1444" s="6">
        <v>1.2039</v>
      </c>
      <c r="G1444" s="6">
        <v>1.2239</v>
      </c>
    </row>
    <row r="1445" spans="1:7" x14ac:dyDescent="0.25">
      <c r="A1445" s="5">
        <v>34210</v>
      </c>
      <c r="B1445" s="5">
        <f>EURUSD10080[[#This Row],[date_start]]+5</f>
        <v>34215</v>
      </c>
      <c r="C1445" s="4">
        <v>9915</v>
      </c>
      <c r="D1445" s="6">
        <v>1.1729000000000001</v>
      </c>
      <c r="E1445" s="6">
        <v>1.2107000000000001</v>
      </c>
      <c r="F1445" s="6">
        <v>1.1632</v>
      </c>
      <c r="G1445" s="6">
        <v>1.2095</v>
      </c>
    </row>
    <row r="1446" spans="1:7" x14ac:dyDescent="0.25">
      <c r="A1446" s="5">
        <v>34203</v>
      </c>
      <c r="B1446" s="5">
        <f>EURUSD10080[[#This Row],[date_start]]+5</f>
        <v>34208</v>
      </c>
      <c r="C1446" s="4">
        <v>8055</v>
      </c>
      <c r="D1446" s="6">
        <v>1.1652</v>
      </c>
      <c r="E1446" s="6">
        <v>1.1775</v>
      </c>
      <c r="F1446" s="6">
        <v>1.1556</v>
      </c>
      <c r="G1446" s="6">
        <v>1.1760999999999999</v>
      </c>
    </row>
    <row r="1447" spans="1:7" x14ac:dyDescent="0.25">
      <c r="A1447" s="5">
        <v>34196</v>
      </c>
      <c r="B1447" s="5">
        <f>EURUSD10080[[#This Row],[date_start]]+5</f>
        <v>34201</v>
      </c>
      <c r="C1447" s="4">
        <v>9725</v>
      </c>
      <c r="D1447" s="6">
        <v>1.1414</v>
      </c>
      <c r="E1447" s="6">
        <v>1.1694</v>
      </c>
      <c r="F1447" s="6">
        <v>1.1414</v>
      </c>
      <c r="G1447" s="6">
        <v>1.1684000000000001</v>
      </c>
    </row>
    <row r="1448" spans="1:7" x14ac:dyDescent="0.25">
      <c r="A1448" s="5">
        <v>34189</v>
      </c>
      <c r="B1448" s="5">
        <f>EURUSD10080[[#This Row],[date_start]]+5</f>
        <v>34194</v>
      </c>
      <c r="C1448" s="4">
        <v>5995</v>
      </c>
      <c r="D1448" s="6">
        <v>1.1519999999999999</v>
      </c>
      <c r="E1448" s="6">
        <v>1.1556</v>
      </c>
      <c r="F1448" s="6">
        <v>1.1338999999999999</v>
      </c>
      <c r="G1448" s="6">
        <v>1.143</v>
      </c>
    </row>
    <row r="1449" spans="1:7" x14ac:dyDescent="0.25">
      <c r="A1449" s="5">
        <v>34182</v>
      </c>
      <c r="B1449" s="5">
        <f>EURUSD10080[[#This Row],[date_start]]+5</f>
        <v>34187</v>
      </c>
      <c r="C1449" s="4">
        <v>9355</v>
      </c>
      <c r="D1449" s="6">
        <v>1.1224000000000001</v>
      </c>
      <c r="E1449" s="6">
        <v>1.1554</v>
      </c>
      <c r="F1449" s="6">
        <v>1.1192</v>
      </c>
      <c r="G1449" s="6">
        <v>1.1517999999999999</v>
      </c>
    </row>
    <row r="1450" spans="1:7" x14ac:dyDescent="0.25">
      <c r="A1450" s="5">
        <v>34175</v>
      </c>
      <c r="B1450" s="5">
        <f>EURUSD10080[[#This Row],[date_start]]+5</f>
        <v>34180</v>
      </c>
      <c r="C1450" s="4">
        <v>6355</v>
      </c>
      <c r="D1450" s="6">
        <v>1.1394</v>
      </c>
      <c r="E1450" s="6">
        <v>1.1415999999999999</v>
      </c>
      <c r="F1450" s="6">
        <v>1.1203000000000001</v>
      </c>
      <c r="G1450" s="6">
        <v>1.1227</v>
      </c>
    </row>
    <row r="1451" spans="1:7" x14ac:dyDescent="0.25">
      <c r="A1451" s="5">
        <v>34168</v>
      </c>
      <c r="B1451" s="5">
        <f>EURUSD10080[[#This Row],[date_start]]+5</f>
        <v>34173</v>
      </c>
      <c r="C1451" s="4">
        <v>7285</v>
      </c>
      <c r="D1451" s="6">
        <v>1.1325000000000001</v>
      </c>
      <c r="E1451" s="6">
        <v>1.1552</v>
      </c>
      <c r="F1451" s="6">
        <v>1.1325000000000001</v>
      </c>
      <c r="G1451" s="6">
        <v>1.137</v>
      </c>
    </row>
    <row r="1452" spans="1:7" x14ac:dyDescent="0.25">
      <c r="A1452" s="5">
        <v>34161</v>
      </c>
      <c r="B1452" s="5">
        <f>EURUSD10080[[#This Row],[date_start]]+5</f>
        <v>34166</v>
      </c>
      <c r="C1452" s="4">
        <v>8825</v>
      </c>
      <c r="D1452" s="6">
        <v>1.1355</v>
      </c>
      <c r="E1452" s="6">
        <v>1.1423000000000001</v>
      </c>
      <c r="F1452" s="6">
        <v>1.1266</v>
      </c>
      <c r="G1452" s="6">
        <v>1.1380999999999999</v>
      </c>
    </row>
    <row r="1453" spans="1:7" x14ac:dyDescent="0.25">
      <c r="A1453" s="5">
        <v>34154</v>
      </c>
      <c r="B1453" s="5">
        <f>EURUSD10080[[#This Row],[date_start]]+5</f>
        <v>34159</v>
      </c>
      <c r="C1453" s="4">
        <v>6335</v>
      </c>
      <c r="D1453" s="6">
        <v>1.1535</v>
      </c>
      <c r="E1453" s="6">
        <v>1.1540999999999999</v>
      </c>
      <c r="F1453" s="6">
        <v>1.1343000000000001</v>
      </c>
      <c r="G1453" s="6">
        <v>1.1351</v>
      </c>
    </row>
    <row r="1454" spans="1:7" x14ac:dyDescent="0.25">
      <c r="A1454" s="5">
        <v>34147</v>
      </c>
      <c r="B1454" s="5">
        <f>EURUSD10080[[#This Row],[date_start]]+5</f>
        <v>34152</v>
      </c>
      <c r="C1454" s="4">
        <v>10255</v>
      </c>
      <c r="D1454" s="6">
        <v>1.1454</v>
      </c>
      <c r="E1454" s="6">
        <v>1.1621999999999999</v>
      </c>
      <c r="F1454" s="6">
        <v>1.1386000000000001</v>
      </c>
      <c r="G1454" s="6">
        <v>1.1540999999999999</v>
      </c>
    </row>
    <row r="1455" spans="1:7" x14ac:dyDescent="0.25">
      <c r="A1455" s="5">
        <v>34140</v>
      </c>
      <c r="B1455" s="5">
        <f>EURUSD10080[[#This Row],[date_start]]+5</f>
        <v>34145</v>
      </c>
      <c r="C1455" s="4">
        <v>9405</v>
      </c>
      <c r="D1455" s="6">
        <v>1.1611</v>
      </c>
      <c r="E1455" s="6">
        <v>1.1633</v>
      </c>
      <c r="F1455" s="6">
        <v>1.1417999999999999</v>
      </c>
      <c r="G1455" s="6">
        <v>1.1457999999999999</v>
      </c>
    </row>
    <row r="1456" spans="1:7" x14ac:dyDescent="0.25">
      <c r="A1456" s="5">
        <v>34133</v>
      </c>
      <c r="B1456" s="5">
        <f>EURUSD10080[[#This Row],[date_start]]+5</f>
        <v>34138</v>
      </c>
      <c r="C1456" s="4">
        <v>10155</v>
      </c>
      <c r="D1456" s="6">
        <v>1.2044999999999999</v>
      </c>
      <c r="E1456" s="6">
        <v>1.2072000000000001</v>
      </c>
      <c r="F1456" s="6">
        <v>1.1604000000000001</v>
      </c>
      <c r="G1456" s="6">
        <v>1.1611</v>
      </c>
    </row>
    <row r="1457" spans="1:7" x14ac:dyDescent="0.25">
      <c r="A1457" s="5">
        <v>34126</v>
      </c>
      <c r="B1457" s="5">
        <f>EURUSD10080[[#This Row],[date_start]]+5</f>
        <v>34131</v>
      </c>
      <c r="C1457" s="4">
        <v>7185</v>
      </c>
      <c r="D1457" s="6">
        <v>1.2050000000000001</v>
      </c>
      <c r="E1457" s="6">
        <v>1.2109000000000001</v>
      </c>
      <c r="F1457" s="6">
        <v>1.1918</v>
      </c>
      <c r="G1457" s="6">
        <v>1.2028000000000001</v>
      </c>
    </row>
    <row r="1458" spans="1:7" x14ac:dyDescent="0.25">
      <c r="A1458" s="5">
        <v>34119</v>
      </c>
      <c r="B1458" s="5">
        <f>EURUSD10080[[#This Row],[date_start]]+5</f>
        <v>34124</v>
      </c>
      <c r="C1458" s="4">
        <v>7985</v>
      </c>
      <c r="D1458" s="6">
        <v>1.232</v>
      </c>
      <c r="E1458" s="6">
        <v>1.2375</v>
      </c>
      <c r="F1458" s="6">
        <v>1.2010000000000001</v>
      </c>
      <c r="G1458" s="6">
        <v>1.2013</v>
      </c>
    </row>
    <row r="1459" spans="1:7" x14ac:dyDescent="0.25">
      <c r="A1459" s="5">
        <v>34112</v>
      </c>
      <c r="B1459" s="5">
        <f>EURUSD10080[[#This Row],[date_start]]+5</f>
        <v>34117</v>
      </c>
      <c r="C1459" s="4">
        <v>8565</v>
      </c>
      <c r="D1459" s="6">
        <v>1.2031000000000001</v>
      </c>
      <c r="E1459" s="6">
        <v>1.2345999999999999</v>
      </c>
      <c r="F1459" s="6">
        <v>1.1907000000000001</v>
      </c>
      <c r="G1459" s="6">
        <v>1.2323999999999999</v>
      </c>
    </row>
    <row r="1460" spans="1:7" x14ac:dyDescent="0.25">
      <c r="A1460" s="5">
        <v>34105</v>
      </c>
      <c r="B1460" s="5">
        <f>EURUSD10080[[#This Row],[date_start]]+5</f>
        <v>34110</v>
      </c>
      <c r="C1460" s="4">
        <v>8625</v>
      </c>
      <c r="D1460" s="6">
        <v>1.22</v>
      </c>
      <c r="E1460" s="6">
        <v>1.2204999999999999</v>
      </c>
      <c r="F1460" s="6">
        <v>1.1993</v>
      </c>
      <c r="G1460" s="6">
        <v>1.2024999999999999</v>
      </c>
    </row>
    <row r="1461" spans="1:7" x14ac:dyDescent="0.25">
      <c r="A1461" s="5">
        <v>34098</v>
      </c>
      <c r="B1461" s="5">
        <f>EURUSD10080[[#This Row],[date_start]]+5</f>
        <v>34103</v>
      </c>
      <c r="C1461" s="4">
        <v>7345</v>
      </c>
      <c r="D1461" s="6">
        <v>1.2367999999999999</v>
      </c>
      <c r="E1461" s="6">
        <v>1.2367999999999999</v>
      </c>
      <c r="F1461" s="6">
        <v>1.2083999999999999</v>
      </c>
      <c r="G1461" s="6">
        <v>1.2190000000000001</v>
      </c>
    </row>
    <row r="1462" spans="1:7" x14ac:dyDescent="0.25">
      <c r="A1462" s="5">
        <v>34091</v>
      </c>
      <c r="B1462" s="5">
        <f>EURUSD10080[[#This Row],[date_start]]+5</f>
        <v>34096</v>
      </c>
      <c r="C1462" s="4">
        <v>7805</v>
      </c>
      <c r="D1462" s="6">
        <v>1.2334000000000001</v>
      </c>
      <c r="E1462" s="6">
        <v>1.2465999999999999</v>
      </c>
      <c r="F1462" s="6">
        <v>1.2266999999999999</v>
      </c>
      <c r="G1462" s="6">
        <v>1.2332000000000001</v>
      </c>
    </row>
    <row r="1463" spans="1:7" x14ac:dyDescent="0.25">
      <c r="A1463" s="5">
        <v>34084</v>
      </c>
      <c r="B1463" s="5">
        <f>EURUSD10080[[#This Row],[date_start]]+5</f>
        <v>34089</v>
      </c>
      <c r="C1463" s="4">
        <v>9305</v>
      </c>
      <c r="D1463" s="6">
        <v>1.2376</v>
      </c>
      <c r="E1463" s="6">
        <v>1.2494000000000001</v>
      </c>
      <c r="F1463" s="6">
        <v>1.2248000000000001</v>
      </c>
      <c r="G1463" s="6">
        <v>1.2343</v>
      </c>
    </row>
    <row r="1464" spans="1:7" x14ac:dyDescent="0.25">
      <c r="A1464" s="5">
        <v>34077</v>
      </c>
      <c r="B1464" s="5">
        <f>EURUSD10080[[#This Row],[date_start]]+5</f>
        <v>34082</v>
      </c>
      <c r="C1464" s="4">
        <v>11995</v>
      </c>
      <c r="D1464" s="6">
        <v>1.2129000000000001</v>
      </c>
      <c r="E1464" s="6">
        <v>1.2391000000000001</v>
      </c>
      <c r="F1464" s="6">
        <v>1.2107000000000001</v>
      </c>
      <c r="G1464" s="6">
        <v>1.2354000000000001</v>
      </c>
    </row>
    <row r="1465" spans="1:7" x14ac:dyDescent="0.25">
      <c r="A1465" s="5">
        <v>34070</v>
      </c>
      <c r="B1465" s="5">
        <f>EURUSD10080[[#This Row],[date_start]]+5</f>
        <v>34075</v>
      </c>
      <c r="C1465" s="4">
        <v>8505</v>
      </c>
      <c r="D1465" s="6">
        <v>1.2163999999999999</v>
      </c>
      <c r="E1465" s="6">
        <v>1.2403999999999999</v>
      </c>
      <c r="F1465" s="6">
        <v>1.2085999999999999</v>
      </c>
      <c r="G1465" s="6">
        <v>1.2097</v>
      </c>
    </row>
    <row r="1466" spans="1:7" x14ac:dyDescent="0.25">
      <c r="A1466" s="5">
        <v>34063</v>
      </c>
      <c r="B1466" s="5">
        <f>EURUSD10080[[#This Row],[date_start]]+5</f>
        <v>34068</v>
      </c>
      <c r="C1466" s="4">
        <v>6415</v>
      </c>
      <c r="D1466" s="6">
        <v>1.2237</v>
      </c>
      <c r="E1466" s="6">
        <v>1.2278</v>
      </c>
      <c r="F1466" s="6">
        <v>1.2074</v>
      </c>
      <c r="G1466" s="6">
        <v>1.2189000000000001</v>
      </c>
    </row>
    <row r="1467" spans="1:7" x14ac:dyDescent="0.25">
      <c r="A1467" s="5">
        <v>34056</v>
      </c>
      <c r="B1467" s="5">
        <f>EURUSD10080[[#This Row],[date_start]]+5</f>
        <v>34061</v>
      </c>
      <c r="C1467" s="4">
        <v>11615</v>
      </c>
      <c r="D1467" s="6">
        <v>1.1994</v>
      </c>
      <c r="E1467" s="6">
        <v>1.2338</v>
      </c>
      <c r="F1467" s="6">
        <v>1.1987000000000001</v>
      </c>
      <c r="G1467" s="6">
        <v>1.2233000000000001</v>
      </c>
    </row>
    <row r="1468" spans="1:7" x14ac:dyDescent="0.25">
      <c r="A1468" s="5">
        <v>34049</v>
      </c>
      <c r="B1468" s="5">
        <f>EURUSD10080[[#This Row],[date_start]]+5</f>
        <v>34054</v>
      </c>
      <c r="C1468" s="4">
        <v>7515</v>
      </c>
      <c r="D1468" s="6">
        <v>1.1881999999999999</v>
      </c>
      <c r="E1468" s="6">
        <v>1.2045999999999999</v>
      </c>
      <c r="F1468" s="6">
        <v>1.1858</v>
      </c>
      <c r="G1468" s="6">
        <v>1.1998</v>
      </c>
    </row>
    <row r="1469" spans="1:7" x14ac:dyDescent="0.25">
      <c r="A1469" s="5">
        <v>34042</v>
      </c>
      <c r="B1469" s="5">
        <f>EURUSD10080[[#This Row],[date_start]]+5</f>
        <v>34047</v>
      </c>
      <c r="C1469" s="4">
        <v>8075</v>
      </c>
      <c r="D1469" s="6">
        <v>1.1724000000000001</v>
      </c>
      <c r="E1469" s="6">
        <v>1.2016</v>
      </c>
      <c r="F1469" s="6">
        <v>1.1707000000000001</v>
      </c>
      <c r="G1469" s="6">
        <v>1.1879999999999999</v>
      </c>
    </row>
    <row r="1470" spans="1:7" x14ac:dyDescent="0.25">
      <c r="A1470" s="5">
        <v>34035</v>
      </c>
      <c r="B1470" s="5">
        <f>EURUSD10080[[#This Row],[date_start]]+5</f>
        <v>34040</v>
      </c>
      <c r="C1470" s="4">
        <v>6585</v>
      </c>
      <c r="D1470" s="6">
        <v>1.171</v>
      </c>
      <c r="E1470" s="6">
        <v>1.1811</v>
      </c>
      <c r="F1470" s="6">
        <v>1.169</v>
      </c>
      <c r="G1470" s="6">
        <v>1.1725000000000001</v>
      </c>
    </row>
    <row r="1471" spans="1:7" x14ac:dyDescent="0.25">
      <c r="A1471" s="5">
        <v>34028</v>
      </c>
      <c r="B1471" s="5">
        <f>EURUSD10080[[#This Row],[date_start]]+5</f>
        <v>34033</v>
      </c>
      <c r="C1471" s="4">
        <v>11015</v>
      </c>
      <c r="D1471" s="6">
        <v>1.1826000000000001</v>
      </c>
      <c r="E1471" s="6">
        <v>1.1986000000000001</v>
      </c>
      <c r="F1471" s="6">
        <v>1.1697</v>
      </c>
      <c r="G1471" s="6">
        <v>1.1707000000000001</v>
      </c>
    </row>
    <row r="1472" spans="1:7" x14ac:dyDescent="0.25">
      <c r="A1472" s="5">
        <v>34021</v>
      </c>
      <c r="B1472" s="5">
        <f>EURUSD10080[[#This Row],[date_start]]+5</f>
        <v>34026</v>
      </c>
      <c r="C1472" s="4">
        <v>9715</v>
      </c>
      <c r="D1472" s="6">
        <v>1.1910000000000001</v>
      </c>
      <c r="E1472" s="6">
        <v>1.2131000000000001</v>
      </c>
      <c r="F1472" s="6">
        <v>1.1820999999999999</v>
      </c>
      <c r="G1472" s="6">
        <v>1.1821999999999999</v>
      </c>
    </row>
    <row r="1473" spans="1:7" x14ac:dyDescent="0.25">
      <c r="A1473" s="5">
        <v>34014</v>
      </c>
      <c r="B1473" s="5">
        <f>EURUSD10080[[#This Row],[date_start]]+5</f>
        <v>34019</v>
      </c>
      <c r="C1473" s="4">
        <v>12305</v>
      </c>
      <c r="D1473" s="6">
        <v>1.1787000000000001</v>
      </c>
      <c r="E1473" s="6">
        <v>1.2075</v>
      </c>
      <c r="F1473" s="6">
        <v>1.1754</v>
      </c>
      <c r="G1473" s="6">
        <v>1.1913</v>
      </c>
    </row>
    <row r="1474" spans="1:7" x14ac:dyDescent="0.25">
      <c r="A1474" s="5">
        <v>34007</v>
      </c>
      <c r="B1474" s="5">
        <f>EURUSD10080[[#This Row],[date_start]]+5</f>
        <v>34012</v>
      </c>
      <c r="C1474" s="4">
        <v>9135</v>
      </c>
      <c r="D1474" s="6">
        <v>1.1812</v>
      </c>
      <c r="E1474" s="6">
        <v>1.1906000000000001</v>
      </c>
      <c r="F1474" s="6">
        <v>1.1751</v>
      </c>
      <c r="G1474" s="6">
        <v>1.1795</v>
      </c>
    </row>
    <row r="1475" spans="1:7" x14ac:dyDescent="0.25">
      <c r="A1475" s="5">
        <v>34000</v>
      </c>
      <c r="B1475" s="5">
        <f>EURUSD10080[[#This Row],[date_start]]+5</f>
        <v>34005</v>
      </c>
      <c r="C1475" s="4">
        <v>12475</v>
      </c>
      <c r="D1475" s="6">
        <v>1.2130000000000001</v>
      </c>
      <c r="E1475" s="6">
        <v>1.2155</v>
      </c>
      <c r="F1475" s="6">
        <v>1.1737</v>
      </c>
      <c r="G1475" s="6">
        <v>1.1791</v>
      </c>
    </row>
    <row r="1476" spans="1:7" x14ac:dyDescent="0.25">
      <c r="A1476" s="5">
        <v>33993</v>
      </c>
      <c r="B1476" s="5">
        <f>EURUSD10080[[#This Row],[date_start]]+5</f>
        <v>33998</v>
      </c>
      <c r="C1476" s="4">
        <v>11065</v>
      </c>
      <c r="D1476" s="6">
        <v>1.2299</v>
      </c>
      <c r="E1476" s="6">
        <v>1.2479</v>
      </c>
      <c r="F1476" s="6">
        <v>1.2117</v>
      </c>
      <c r="G1476" s="6">
        <v>1.2124999999999999</v>
      </c>
    </row>
    <row r="1477" spans="1:7" x14ac:dyDescent="0.25">
      <c r="A1477" s="5">
        <v>33986</v>
      </c>
      <c r="B1477" s="5">
        <f>EURUSD10080[[#This Row],[date_start]]+5</f>
        <v>33991</v>
      </c>
      <c r="C1477" s="4">
        <v>9775</v>
      </c>
      <c r="D1477" s="6">
        <v>1.1976</v>
      </c>
      <c r="E1477" s="6">
        <v>1.2310000000000001</v>
      </c>
      <c r="F1477" s="6">
        <v>1.1942999999999999</v>
      </c>
      <c r="G1477" s="6">
        <v>1.2297</v>
      </c>
    </row>
    <row r="1478" spans="1:7" x14ac:dyDescent="0.25">
      <c r="A1478" s="5">
        <v>33979</v>
      </c>
      <c r="B1478" s="5">
        <f>EURUSD10080[[#This Row],[date_start]]+5</f>
        <v>33984</v>
      </c>
      <c r="C1478" s="4">
        <v>7235</v>
      </c>
      <c r="D1478" s="6">
        <v>1.1938</v>
      </c>
      <c r="E1478" s="6">
        <v>1.2101</v>
      </c>
      <c r="F1478" s="6">
        <v>1.1929000000000001</v>
      </c>
      <c r="G1478" s="6">
        <v>1.1951000000000001</v>
      </c>
    </row>
    <row r="1479" spans="1:7" x14ac:dyDescent="0.25">
      <c r="A1479" s="5">
        <v>33972</v>
      </c>
      <c r="B1479" s="5">
        <f>EURUSD10080[[#This Row],[date_start]]+5</f>
        <v>33977</v>
      </c>
      <c r="C1479" s="4">
        <v>8565</v>
      </c>
      <c r="D1479" s="6">
        <v>1.2028000000000001</v>
      </c>
      <c r="E1479" s="6">
        <v>1.2068000000000001</v>
      </c>
      <c r="F1479" s="6">
        <v>1.1858</v>
      </c>
      <c r="G1479" s="6">
        <v>1.1968000000000001</v>
      </c>
    </row>
    <row r="1480" spans="1:7" x14ac:dyDescent="0.25">
      <c r="A1480" s="5">
        <v>33951</v>
      </c>
      <c r="B1480" s="5">
        <f>EURUSD10080[[#This Row],[date_start]]+5</f>
        <v>33956</v>
      </c>
      <c r="C1480" s="4">
        <v>2482</v>
      </c>
      <c r="D1480" s="6">
        <v>1.2436</v>
      </c>
      <c r="E1480" s="6">
        <v>1.2501</v>
      </c>
      <c r="F1480" s="6">
        <v>1.2408999999999999</v>
      </c>
      <c r="G1480" s="6">
        <v>1.2481</v>
      </c>
    </row>
    <row r="1481" spans="1:7" x14ac:dyDescent="0.25">
      <c r="A1481" s="5">
        <v>33944</v>
      </c>
      <c r="B1481" s="5">
        <f>EURUSD10080[[#This Row],[date_start]]+5</f>
        <v>33949</v>
      </c>
      <c r="C1481" s="4">
        <v>9395</v>
      </c>
      <c r="D1481" s="6">
        <v>1.2266999999999999</v>
      </c>
      <c r="E1481" s="6">
        <v>1.2608999999999999</v>
      </c>
      <c r="F1481" s="6">
        <v>1.2251000000000001</v>
      </c>
      <c r="G1481" s="6">
        <v>1.2442</v>
      </c>
    </row>
    <row r="1482" spans="1:7" x14ac:dyDescent="0.25">
      <c r="A1482" s="5">
        <v>33937</v>
      </c>
      <c r="B1482" s="5">
        <f>EURUSD10080[[#This Row],[date_start]]+5</f>
        <v>33942</v>
      </c>
      <c r="C1482" s="4">
        <v>9965</v>
      </c>
      <c r="D1482" s="6">
        <v>1.2222</v>
      </c>
      <c r="E1482" s="6">
        <v>1.2485999999999999</v>
      </c>
      <c r="F1482" s="6">
        <v>1.2179</v>
      </c>
      <c r="G1482" s="6">
        <v>1.2245999999999999</v>
      </c>
    </row>
    <row r="1483" spans="1:7" x14ac:dyDescent="0.25">
      <c r="A1483" s="5">
        <v>33930</v>
      </c>
      <c r="B1483" s="5">
        <f>EURUSD10080[[#This Row],[date_start]]+5</f>
        <v>33935</v>
      </c>
      <c r="C1483" s="4">
        <v>9925</v>
      </c>
      <c r="D1483" s="6">
        <v>1.2279</v>
      </c>
      <c r="E1483" s="6">
        <v>1.2324999999999999</v>
      </c>
      <c r="F1483" s="6">
        <v>1.2099</v>
      </c>
      <c r="G1483" s="6">
        <v>1.2253000000000001</v>
      </c>
    </row>
    <row r="1484" spans="1:7" x14ac:dyDescent="0.25">
      <c r="A1484" s="5">
        <v>33923</v>
      </c>
      <c r="B1484" s="5">
        <f>EURUSD10080[[#This Row],[date_start]]+5</f>
        <v>33928</v>
      </c>
      <c r="C1484" s="4">
        <v>14495</v>
      </c>
      <c r="D1484" s="6">
        <v>1.2404999999999999</v>
      </c>
      <c r="E1484" s="6">
        <v>1.2473000000000001</v>
      </c>
      <c r="F1484" s="6">
        <v>1.2126999999999999</v>
      </c>
      <c r="G1484" s="6">
        <v>1.218</v>
      </c>
    </row>
    <row r="1485" spans="1:7" x14ac:dyDescent="0.25">
      <c r="A1485" s="5">
        <v>33916</v>
      </c>
      <c r="B1485" s="5">
        <f>EURUSD10080[[#This Row],[date_start]]+5</f>
        <v>33921</v>
      </c>
      <c r="C1485" s="4">
        <v>10015</v>
      </c>
      <c r="D1485" s="6">
        <v>1.2253000000000001</v>
      </c>
      <c r="E1485" s="6">
        <v>1.2505999999999999</v>
      </c>
      <c r="F1485" s="6">
        <v>1.2181</v>
      </c>
      <c r="G1485" s="6">
        <v>1.2416</v>
      </c>
    </row>
    <row r="1486" spans="1:7" x14ac:dyDescent="0.25">
      <c r="A1486" s="5">
        <v>33909</v>
      </c>
      <c r="B1486" s="5">
        <f>EURUSD10080[[#This Row],[date_start]]+5</f>
        <v>33914</v>
      </c>
      <c r="C1486" s="4">
        <v>14625</v>
      </c>
      <c r="D1486" s="6">
        <v>1.2685999999999999</v>
      </c>
      <c r="E1486" s="6">
        <v>1.2698</v>
      </c>
      <c r="F1486" s="6">
        <v>1.2236</v>
      </c>
      <c r="G1486" s="6">
        <v>1.2252000000000001</v>
      </c>
    </row>
    <row r="1487" spans="1:7" x14ac:dyDescent="0.25">
      <c r="A1487" s="5">
        <v>33902</v>
      </c>
      <c r="B1487" s="5">
        <f>EURUSD10080[[#This Row],[date_start]]+5</f>
        <v>33907</v>
      </c>
      <c r="C1487" s="4">
        <v>13745</v>
      </c>
      <c r="D1487" s="6">
        <v>1.2793000000000001</v>
      </c>
      <c r="E1487" s="6">
        <v>1.2864</v>
      </c>
      <c r="F1487" s="6">
        <v>1.2605</v>
      </c>
      <c r="G1487" s="6">
        <v>1.268</v>
      </c>
    </row>
    <row r="1488" spans="1:7" x14ac:dyDescent="0.25">
      <c r="A1488" s="5">
        <v>33895</v>
      </c>
      <c r="B1488" s="5">
        <f>EURUSD10080[[#This Row],[date_start]]+5</f>
        <v>33900</v>
      </c>
      <c r="C1488" s="4">
        <v>17295</v>
      </c>
      <c r="D1488" s="6">
        <v>1.3123</v>
      </c>
      <c r="E1488" s="6">
        <v>1.323</v>
      </c>
      <c r="F1488" s="6">
        <v>1.2735000000000001</v>
      </c>
      <c r="G1488" s="6">
        <v>1.2787999999999999</v>
      </c>
    </row>
    <row r="1489" spans="1:7" x14ac:dyDescent="0.25">
      <c r="A1489" s="5">
        <v>33888</v>
      </c>
      <c r="B1489" s="5">
        <f>EURUSD10080[[#This Row],[date_start]]+5</f>
        <v>33893</v>
      </c>
      <c r="C1489" s="4">
        <v>14775</v>
      </c>
      <c r="D1489" s="6">
        <v>1.3246</v>
      </c>
      <c r="E1489" s="6">
        <v>1.3534999999999999</v>
      </c>
      <c r="F1489" s="6">
        <v>1.3156000000000001</v>
      </c>
      <c r="G1489" s="6">
        <v>1.3206</v>
      </c>
    </row>
    <row r="1490" spans="1:7" x14ac:dyDescent="0.25">
      <c r="A1490" s="5">
        <v>33881</v>
      </c>
      <c r="B1490" s="5">
        <f>EURUSD10080[[#This Row],[date_start]]+5</f>
        <v>33886</v>
      </c>
      <c r="C1490" s="4">
        <v>19365</v>
      </c>
      <c r="D1490" s="6">
        <v>1.3928</v>
      </c>
      <c r="E1490" s="6">
        <v>1.4072</v>
      </c>
      <c r="F1490" s="6">
        <v>1.3069</v>
      </c>
      <c r="G1490" s="6">
        <v>1.3070999999999999</v>
      </c>
    </row>
    <row r="1491" spans="1:7" x14ac:dyDescent="0.25">
      <c r="A1491" s="5">
        <v>33874</v>
      </c>
      <c r="B1491" s="5">
        <f>EURUSD10080[[#This Row],[date_start]]+5</f>
        <v>33879</v>
      </c>
      <c r="C1491" s="4">
        <v>21015</v>
      </c>
      <c r="D1491" s="6">
        <v>1.3174999999999999</v>
      </c>
      <c r="E1491" s="6">
        <v>1.3956999999999999</v>
      </c>
      <c r="F1491" s="6">
        <v>1.3174999999999999</v>
      </c>
      <c r="G1491" s="6">
        <v>1.3882000000000001</v>
      </c>
    </row>
    <row r="1492" spans="1:7" x14ac:dyDescent="0.25">
      <c r="A1492" s="5">
        <v>33867</v>
      </c>
      <c r="B1492" s="5">
        <f>EURUSD10080[[#This Row],[date_start]]+5</f>
        <v>33872</v>
      </c>
      <c r="C1492" s="4">
        <v>18205</v>
      </c>
      <c r="D1492" s="6">
        <v>1.3190999999999999</v>
      </c>
      <c r="E1492" s="6">
        <v>1.3312999999999999</v>
      </c>
      <c r="F1492" s="6">
        <v>1.2890999999999999</v>
      </c>
      <c r="G1492" s="6">
        <v>1.3146</v>
      </c>
    </row>
    <row r="1493" spans="1:7" x14ac:dyDescent="0.25">
      <c r="A1493" s="5">
        <v>33860</v>
      </c>
      <c r="B1493" s="5">
        <f>EURUSD10080[[#This Row],[date_start]]+5</f>
        <v>33865</v>
      </c>
      <c r="C1493" s="4">
        <v>27355</v>
      </c>
      <c r="D1493" s="6">
        <v>1.3011999999999999</v>
      </c>
      <c r="E1493" s="6">
        <v>1.3339000000000001</v>
      </c>
      <c r="F1493" s="6">
        <v>1.2783</v>
      </c>
      <c r="G1493" s="6">
        <v>1.3201000000000001</v>
      </c>
    </row>
    <row r="1494" spans="1:7" x14ac:dyDescent="0.25">
      <c r="A1494" s="5">
        <v>33853</v>
      </c>
      <c r="B1494" s="5">
        <f>EURUSD10080[[#This Row],[date_start]]+5</f>
        <v>33858</v>
      </c>
      <c r="C1494" s="4">
        <v>12805</v>
      </c>
      <c r="D1494" s="6">
        <v>1.3915</v>
      </c>
      <c r="E1494" s="6">
        <v>1.4077999999999999</v>
      </c>
      <c r="F1494" s="6">
        <v>1.3399000000000001</v>
      </c>
      <c r="G1494" s="6">
        <v>1.349</v>
      </c>
    </row>
    <row r="1495" spans="1:7" x14ac:dyDescent="0.25">
      <c r="A1495" s="5">
        <v>33846</v>
      </c>
      <c r="B1495" s="5">
        <f>EURUSD10080[[#This Row],[date_start]]+5</f>
        <v>33851</v>
      </c>
      <c r="C1495" s="4">
        <v>16235</v>
      </c>
      <c r="D1495" s="6">
        <v>1.3913</v>
      </c>
      <c r="E1495" s="6">
        <v>1.4101999999999999</v>
      </c>
      <c r="F1495" s="6">
        <v>1.3604000000000001</v>
      </c>
      <c r="G1495" s="6">
        <v>1.3956999999999999</v>
      </c>
    </row>
    <row r="1496" spans="1:7" x14ac:dyDescent="0.25">
      <c r="A1496" s="5">
        <v>33839</v>
      </c>
      <c r="B1496" s="5">
        <f>EURUSD10080[[#This Row],[date_start]]+5</f>
        <v>33844</v>
      </c>
      <c r="C1496" s="4">
        <v>11805</v>
      </c>
      <c r="D1496" s="6">
        <v>1.3784000000000001</v>
      </c>
      <c r="E1496" s="6">
        <v>1.4013</v>
      </c>
      <c r="F1496" s="6">
        <v>1.3718999999999999</v>
      </c>
      <c r="G1496" s="6">
        <v>1.3877999999999999</v>
      </c>
    </row>
    <row r="1497" spans="1:7" x14ac:dyDescent="0.25">
      <c r="A1497" s="5">
        <v>33832</v>
      </c>
      <c r="B1497" s="5">
        <f>EURUSD10080[[#This Row],[date_start]]+5</f>
        <v>33837</v>
      </c>
      <c r="C1497" s="4">
        <v>10755</v>
      </c>
      <c r="D1497" s="6">
        <v>1.3321000000000001</v>
      </c>
      <c r="E1497" s="6">
        <v>1.3721000000000001</v>
      </c>
      <c r="F1497" s="6">
        <v>1.3248</v>
      </c>
      <c r="G1497" s="6">
        <v>1.3688</v>
      </c>
    </row>
    <row r="1498" spans="1:7" x14ac:dyDescent="0.25">
      <c r="A1498" s="5">
        <v>33825</v>
      </c>
      <c r="B1498" s="5">
        <f>EURUSD10080[[#This Row],[date_start]]+5</f>
        <v>33830</v>
      </c>
      <c r="C1498" s="4">
        <v>9935</v>
      </c>
      <c r="D1498" s="6">
        <v>1.3338000000000001</v>
      </c>
      <c r="E1498" s="6">
        <v>1.3451</v>
      </c>
      <c r="F1498" s="6">
        <v>1.3230999999999999</v>
      </c>
      <c r="G1498" s="6">
        <v>1.3353999999999999</v>
      </c>
    </row>
    <row r="1499" spans="1:7" x14ac:dyDescent="0.25">
      <c r="A1499" s="5">
        <v>33818</v>
      </c>
      <c r="B1499" s="5">
        <f>EURUSD10080[[#This Row],[date_start]]+5</f>
        <v>33823</v>
      </c>
      <c r="C1499" s="4">
        <v>7585</v>
      </c>
      <c r="D1499" s="6">
        <v>1.3263</v>
      </c>
      <c r="E1499" s="6">
        <v>1.3364</v>
      </c>
      <c r="F1499" s="6">
        <v>1.3147</v>
      </c>
      <c r="G1499" s="6">
        <v>1.3327</v>
      </c>
    </row>
    <row r="1500" spans="1:7" x14ac:dyDescent="0.25">
      <c r="A1500" s="5">
        <v>33811</v>
      </c>
      <c r="B1500" s="5">
        <f>EURUSD10080[[#This Row],[date_start]]+5</f>
        <v>33816</v>
      </c>
      <c r="C1500" s="4">
        <v>9185</v>
      </c>
      <c r="D1500" s="6">
        <v>1.3024</v>
      </c>
      <c r="E1500" s="6">
        <v>1.3291999999999999</v>
      </c>
      <c r="F1500" s="6">
        <v>1.302</v>
      </c>
      <c r="G1500" s="6">
        <v>1.3247</v>
      </c>
    </row>
    <row r="1501" spans="1:7" x14ac:dyDescent="0.25">
      <c r="A1501" s="5">
        <v>33804</v>
      </c>
      <c r="B1501" s="5">
        <f>EURUSD10080[[#This Row],[date_start]]+5</f>
        <v>33809</v>
      </c>
      <c r="C1501" s="4">
        <v>15075</v>
      </c>
      <c r="D1501" s="6">
        <v>1.3424</v>
      </c>
      <c r="E1501" s="6">
        <v>1.3509</v>
      </c>
      <c r="F1501" s="6">
        <v>1.2989999999999999</v>
      </c>
      <c r="G1501" s="6">
        <v>1.2996000000000001</v>
      </c>
    </row>
    <row r="1502" spans="1:7" x14ac:dyDescent="0.25">
      <c r="A1502" s="5">
        <v>33797</v>
      </c>
      <c r="B1502" s="5">
        <f>EURUSD10080[[#This Row],[date_start]]+5</f>
        <v>33802</v>
      </c>
      <c r="C1502" s="4">
        <v>12075</v>
      </c>
      <c r="D1502" s="6">
        <v>1.3096000000000001</v>
      </c>
      <c r="E1502" s="6">
        <v>1.3423</v>
      </c>
      <c r="F1502" s="6">
        <v>1.3089</v>
      </c>
      <c r="G1502" s="6">
        <v>1.3420000000000001</v>
      </c>
    </row>
    <row r="1503" spans="1:7" x14ac:dyDescent="0.25">
      <c r="A1503" s="5">
        <v>33790</v>
      </c>
      <c r="B1503" s="5">
        <f>EURUSD10080[[#This Row],[date_start]]+5</f>
        <v>33795</v>
      </c>
      <c r="C1503" s="4">
        <v>17435</v>
      </c>
      <c r="D1503" s="6">
        <v>1.2877000000000001</v>
      </c>
      <c r="E1503" s="6">
        <v>1.3238000000000001</v>
      </c>
      <c r="F1503" s="6">
        <v>1.2775000000000001</v>
      </c>
      <c r="G1503" s="6">
        <v>1.3095000000000001</v>
      </c>
    </row>
    <row r="1504" spans="1:7" x14ac:dyDescent="0.25">
      <c r="A1504" s="5">
        <v>33783</v>
      </c>
      <c r="B1504" s="5">
        <f>EURUSD10080[[#This Row],[date_start]]+5</f>
        <v>33788</v>
      </c>
      <c r="C1504" s="4">
        <v>12075</v>
      </c>
      <c r="D1504" s="6">
        <v>1.2690999999999999</v>
      </c>
      <c r="E1504" s="6">
        <v>1.3028999999999999</v>
      </c>
      <c r="F1504" s="6">
        <v>1.2689999999999999</v>
      </c>
      <c r="G1504" s="6">
        <v>1.2886</v>
      </c>
    </row>
    <row r="1505" spans="1:7" x14ac:dyDescent="0.25">
      <c r="A1505" s="5">
        <v>33776</v>
      </c>
      <c r="B1505" s="5">
        <f>EURUSD10080[[#This Row],[date_start]]+5</f>
        <v>33781</v>
      </c>
      <c r="C1505" s="4">
        <v>8085</v>
      </c>
      <c r="D1505" s="6">
        <v>1.242</v>
      </c>
      <c r="E1505" s="6">
        <v>1.2754000000000001</v>
      </c>
      <c r="F1505" s="6">
        <v>1.2386999999999999</v>
      </c>
      <c r="G1505" s="6">
        <v>1.2738</v>
      </c>
    </row>
    <row r="1506" spans="1:7" x14ac:dyDescent="0.25">
      <c r="A1506" s="5">
        <v>33769</v>
      </c>
      <c r="B1506" s="5">
        <f>EURUSD10080[[#This Row],[date_start]]+5</f>
        <v>33774</v>
      </c>
      <c r="C1506" s="4">
        <v>8705</v>
      </c>
      <c r="D1506" s="6">
        <v>1.2396</v>
      </c>
      <c r="E1506" s="6">
        <v>1.2515000000000001</v>
      </c>
      <c r="F1506" s="6">
        <v>1.2330000000000001</v>
      </c>
      <c r="G1506" s="6">
        <v>1.2427999999999999</v>
      </c>
    </row>
    <row r="1507" spans="1:7" x14ac:dyDescent="0.25">
      <c r="A1507" s="5">
        <v>33762</v>
      </c>
      <c r="B1507" s="5">
        <f>EURUSD10080[[#This Row],[date_start]]+5</f>
        <v>33767</v>
      </c>
      <c r="C1507" s="4">
        <v>7635</v>
      </c>
      <c r="D1507" s="6">
        <v>1.2311000000000001</v>
      </c>
      <c r="E1507" s="6">
        <v>1.2455000000000001</v>
      </c>
      <c r="F1507" s="6">
        <v>1.2222</v>
      </c>
      <c r="G1507" s="6">
        <v>1.2404999999999999</v>
      </c>
    </row>
    <row r="1508" spans="1:7" x14ac:dyDescent="0.25">
      <c r="A1508" s="5">
        <v>33755</v>
      </c>
      <c r="B1508" s="5">
        <f>EURUSD10080[[#This Row],[date_start]]+5</f>
        <v>33760</v>
      </c>
      <c r="C1508" s="4">
        <v>10185</v>
      </c>
      <c r="D1508" s="6">
        <v>1.2172000000000001</v>
      </c>
      <c r="E1508" s="6">
        <v>1.2352000000000001</v>
      </c>
      <c r="F1508" s="6">
        <v>1.2067000000000001</v>
      </c>
      <c r="G1508" s="6">
        <v>1.2278</v>
      </c>
    </row>
    <row r="1509" spans="1:7" x14ac:dyDescent="0.25">
      <c r="A1509" s="5">
        <v>33748</v>
      </c>
      <c r="B1509" s="5">
        <f>EURUSD10080[[#This Row],[date_start]]+5</f>
        <v>33753</v>
      </c>
      <c r="C1509" s="4">
        <v>8365</v>
      </c>
      <c r="D1509" s="6">
        <v>1.2090000000000001</v>
      </c>
      <c r="E1509" s="6">
        <v>1.2203999999999999</v>
      </c>
      <c r="F1509" s="6">
        <v>1.1927000000000001</v>
      </c>
      <c r="G1509" s="6">
        <v>1.2165999999999999</v>
      </c>
    </row>
    <row r="1510" spans="1:7" x14ac:dyDescent="0.25">
      <c r="A1510" s="5">
        <v>33741</v>
      </c>
      <c r="B1510" s="5">
        <f>EURUSD10080[[#This Row],[date_start]]+5</f>
        <v>33746</v>
      </c>
      <c r="C1510" s="4">
        <v>7595</v>
      </c>
      <c r="D1510" s="6">
        <v>1.2112000000000001</v>
      </c>
      <c r="E1510" s="6">
        <v>1.2319</v>
      </c>
      <c r="F1510" s="6">
        <v>1.2041999999999999</v>
      </c>
      <c r="G1510" s="6">
        <v>1.2094</v>
      </c>
    </row>
    <row r="1511" spans="1:7" x14ac:dyDescent="0.25">
      <c r="A1511" s="5">
        <v>33734</v>
      </c>
      <c r="B1511" s="5">
        <f>EURUSD10080[[#This Row],[date_start]]+5</f>
        <v>33739</v>
      </c>
      <c r="C1511" s="4">
        <v>8755</v>
      </c>
      <c r="D1511" s="6">
        <v>1.1891</v>
      </c>
      <c r="E1511" s="6">
        <v>1.2183999999999999</v>
      </c>
      <c r="F1511" s="6">
        <v>1.1878</v>
      </c>
      <c r="G1511" s="6">
        <v>1.2150000000000001</v>
      </c>
    </row>
    <row r="1512" spans="1:7" x14ac:dyDescent="0.25">
      <c r="A1512" s="5">
        <v>33727</v>
      </c>
      <c r="B1512" s="5">
        <f>EURUSD10080[[#This Row],[date_start]]+5</f>
        <v>33732</v>
      </c>
      <c r="C1512" s="4">
        <v>9645</v>
      </c>
      <c r="D1512" s="6">
        <v>1.1891</v>
      </c>
      <c r="E1512" s="6">
        <v>1.2031000000000001</v>
      </c>
      <c r="F1512" s="6">
        <v>1.1816</v>
      </c>
      <c r="G1512" s="6">
        <v>1.1893</v>
      </c>
    </row>
    <row r="1513" spans="1:7" x14ac:dyDescent="0.25">
      <c r="A1513" s="5">
        <v>33720</v>
      </c>
      <c r="B1513" s="5">
        <f>EURUSD10080[[#This Row],[date_start]]+5</f>
        <v>33725</v>
      </c>
      <c r="C1513" s="4">
        <v>6015</v>
      </c>
      <c r="D1513" s="6">
        <v>1.1845000000000001</v>
      </c>
      <c r="E1513" s="6">
        <v>1.1930000000000001</v>
      </c>
      <c r="F1513" s="6">
        <v>1.1766000000000001</v>
      </c>
      <c r="G1513" s="6">
        <v>1.1840999999999999</v>
      </c>
    </row>
    <row r="1514" spans="1:7" x14ac:dyDescent="0.25">
      <c r="A1514" s="5">
        <v>33713</v>
      </c>
      <c r="B1514" s="5">
        <f>EURUSD10080[[#This Row],[date_start]]+5</f>
        <v>33718</v>
      </c>
      <c r="C1514" s="4">
        <v>7375</v>
      </c>
      <c r="D1514" s="6">
        <v>1.1721999999999999</v>
      </c>
      <c r="E1514" s="6">
        <v>1.1882999999999999</v>
      </c>
      <c r="F1514" s="6">
        <v>1.1662999999999999</v>
      </c>
      <c r="G1514" s="6">
        <v>1.1834</v>
      </c>
    </row>
    <row r="1515" spans="1:7" x14ac:dyDescent="0.25">
      <c r="A1515" s="5">
        <v>33706</v>
      </c>
      <c r="B1515" s="5">
        <f>EURUSD10080[[#This Row],[date_start]]+5</f>
        <v>33711</v>
      </c>
      <c r="C1515" s="4">
        <v>8055</v>
      </c>
      <c r="D1515" s="6">
        <v>1.1917</v>
      </c>
      <c r="E1515" s="6">
        <v>1.1938</v>
      </c>
      <c r="F1515" s="6">
        <v>1.1696</v>
      </c>
      <c r="G1515" s="6">
        <v>1.1726000000000001</v>
      </c>
    </row>
    <row r="1516" spans="1:7" x14ac:dyDescent="0.25">
      <c r="A1516" s="5">
        <v>33699</v>
      </c>
      <c r="B1516" s="5">
        <f>EURUSD10080[[#This Row],[date_start]]+5</f>
        <v>33704</v>
      </c>
      <c r="C1516" s="4">
        <v>9295</v>
      </c>
      <c r="D1516" s="6">
        <v>1.2020999999999999</v>
      </c>
      <c r="E1516" s="6">
        <v>1.212</v>
      </c>
      <c r="F1516" s="6">
        <v>1.1934</v>
      </c>
      <c r="G1516" s="6">
        <v>1.1944999999999999</v>
      </c>
    </row>
    <row r="1517" spans="1:7" x14ac:dyDescent="0.25">
      <c r="A1517" s="5">
        <v>33692</v>
      </c>
      <c r="B1517" s="5">
        <f>EURUSD10080[[#This Row],[date_start]]+5</f>
        <v>33697</v>
      </c>
      <c r="C1517" s="4">
        <v>8335</v>
      </c>
      <c r="D1517" s="6">
        <v>1.1899</v>
      </c>
      <c r="E1517" s="6">
        <v>1.2056</v>
      </c>
      <c r="F1517" s="6">
        <v>1.1787000000000001</v>
      </c>
      <c r="G1517" s="6">
        <v>1.2025999999999999</v>
      </c>
    </row>
    <row r="1518" spans="1:7" x14ac:dyDescent="0.25">
      <c r="A1518" s="5">
        <v>33685</v>
      </c>
      <c r="B1518" s="5">
        <f>EURUSD10080[[#This Row],[date_start]]+5</f>
        <v>33690</v>
      </c>
      <c r="C1518" s="4">
        <v>8425</v>
      </c>
      <c r="D1518" s="6">
        <v>1.1689000000000001</v>
      </c>
      <c r="E1518" s="6">
        <v>1.1930000000000001</v>
      </c>
      <c r="F1518" s="6">
        <v>1.1654</v>
      </c>
      <c r="G1518" s="6">
        <v>1.1902999999999999</v>
      </c>
    </row>
    <row r="1519" spans="1:7" x14ac:dyDescent="0.25">
      <c r="A1519" s="5">
        <v>33678</v>
      </c>
      <c r="B1519" s="5">
        <f>EURUSD10080[[#This Row],[date_start]]+5</f>
        <v>33683</v>
      </c>
      <c r="C1519" s="4">
        <v>8615</v>
      </c>
      <c r="D1519" s="6">
        <v>1.1729000000000001</v>
      </c>
      <c r="E1519" s="6">
        <v>1.1893</v>
      </c>
      <c r="F1519" s="6">
        <v>1.1615</v>
      </c>
      <c r="G1519" s="6">
        <v>1.169</v>
      </c>
    </row>
    <row r="1520" spans="1:7" x14ac:dyDescent="0.25">
      <c r="A1520" s="5">
        <v>33671</v>
      </c>
      <c r="B1520" s="5">
        <f>EURUSD10080[[#This Row],[date_start]]+5</f>
        <v>33676</v>
      </c>
      <c r="C1520" s="4">
        <v>7545</v>
      </c>
      <c r="D1520" s="6">
        <v>1.1727000000000001</v>
      </c>
      <c r="E1520" s="6">
        <v>1.1792</v>
      </c>
      <c r="F1520" s="6">
        <v>1.165</v>
      </c>
      <c r="G1520" s="6">
        <v>1.1714</v>
      </c>
    </row>
    <row r="1521" spans="1:7" x14ac:dyDescent="0.25">
      <c r="A1521" s="5">
        <v>33664</v>
      </c>
      <c r="B1521" s="5">
        <f>EURUSD10080[[#This Row],[date_start]]+5</f>
        <v>33669</v>
      </c>
      <c r="C1521" s="4">
        <v>9055</v>
      </c>
      <c r="D1521" s="6">
        <v>1.1895</v>
      </c>
      <c r="E1521" s="6">
        <v>1.1986000000000001</v>
      </c>
      <c r="F1521" s="6">
        <v>1.1642999999999999</v>
      </c>
      <c r="G1521" s="6">
        <v>1.1749000000000001</v>
      </c>
    </row>
    <row r="1522" spans="1:7" x14ac:dyDescent="0.25">
      <c r="A1522" s="5">
        <v>33657</v>
      </c>
      <c r="B1522" s="5">
        <f>EURUSD10080[[#This Row],[date_start]]+5</f>
        <v>33662</v>
      </c>
      <c r="C1522" s="4">
        <v>11165</v>
      </c>
      <c r="D1522" s="6">
        <v>1.1845000000000001</v>
      </c>
      <c r="E1522" s="6">
        <v>1.1996</v>
      </c>
      <c r="F1522" s="6">
        <v>1.1739999999999999</v>
      </c>
      <c r="G1522" s="6">
        <v>1.1894</v>
      </c>
    </row>
    <row r="1523" spans="1:7" x14ac:dyDescent="0.25">
      <c r="A1523" s="5">
        <v>33650</v>
      </c>
      <c r="B1523" s="5">
        <f>EURUSD10080[[#This Row],[date_start]]+5</f>
        <v>33655</v>
      </c>
      <c r="C1523" s="4">
        <v>10935</v>
      </c>
      <c r="D1523" s="6">
        <v>1.2048000000000001</v>
      </c>
      <c r="E1523" s="6">
        <v>1.2165999999999999</v>
      </c>
      <c r="F1523" s="6">
        <v>1.1789000000000001</v>
      </c>
      <c r="G1523" s="6">
        <v>1.1802999999999999</v>
      </c>
    </row>
    <row r="1524" spans="1:7" x14ac:dyDescent="0.25">
      <c r="A1524" s="5">
        <v>33643</v>
      </c>
      <c r="B1524" s="5">
        <f>EURUSD10080[[#This Row],[date_start]]+5</f>
        <v>33648</v>
      </c>
      <c r="C1524" s="4">
        <v>13175</v>
      </c>
      <c r="D1524" s="6">
        <v>1.2543</v>
      </c>
      <c r="E1524" s="6">
        <v>1.2562</v>
      </c>
      <c r="F1524" s="6">
        <v>1.1979</v>
      </c>
      <c r="G1524" s="6">
        <v>1.2025999999999999</v>
      </c>
    </row>
    <row r="1525" spans="1:7" x14ac:dyDescent="0.25">
      <c r="A1525" s="5">
        <v>33636</v>
      </c>
      <c r="B1525" s="5">
        <f>EURUSD10080[[#This Row],[date_start]]+5</f>
        <v>33641</v>
      </c>
      <c r="C1525" s="4">
        <v>9015</v>
      </c>
      <c r="D1525" s="6">
        <v>1.2161</v>
      </c>
      <c r="E1525" s="6">
        <v>1.2564</v>
      </c>
      <c r="F1525" s="6">
        <v>1.2155</v>
      </c>
      <c r="G1525" s="6">
        <v>1.2535000000000001</v>
      </c>
    </row>
    <row r="1526" spans="1:7" x14ac:dyDescent="0.25">
      <c r="A1526" s="5">
        <v>33629</v>
      </c>
      <c r="B1526" s="5">
        <f>EURUSD10080[[#This Row],[date_start]]+5</f>
        <v>33634</v>
      </c>
      <c r="C1526" s="4">
        <v>12645</v>
      </c>
      <c r="D1526" s="6">
        <v>1.2238</v>
      </c>
      <c r="E1526" s="6">
        <v>1.2357</v>
      </c>
      <c r="F1526" s="6">
        <v>1.2057</v>
      </c>
      <c r="G1526" s="6">
        <v>1.2125999999999999</v>
      </c>
    </row>
    <row r="1527" spans="1:7" x14ac:dyDescent="0.25">
      <c r="A1527" s="5">
        <v>33622</v>
      </c>
      <c r="B1527" s="5">
        <f>EURUSD10080[[#This Row],[date_start]]+5</f>
        <v>33627</v>
      </c>
      <c r="C1527" s="4">
        <v>12345</v>
      </c>
      <c r="D1527" s="6">
        <v>1.2382</v>
      </c>
      <c r="E1527" s="6">
        <v>1.2396</v>
      </c>
      <c r="F1527" s="6">
        <v>1.2115</v>
      </c>
      <c r="G1527" s="6">
        <v>1.2311000000000001</v>
      </c>
    </row>
    <row r="1528" spans="1:7" x14ac:dyDescent="0.25">
      <c r="A1528" s="5">
        <v>33615</v>
      </c>
      <c r="B1528" s="5">
        <f>EURUSD10080[[#This Row],[date_start]]+5</f>
        <v>33620</v>
      </c>
      <c r="C1528" s="4">
        <v>17905</v>
      </c>
      <c r="D1528" s="6">
        <v>1.24</v>
      </c>
      <c r="E1528" s="6">
        <v>1.2495000000000001</v>
      </c>
      <c r="F1528" s="6">
        <v>1.1966000000000001</v>
      </c>
      <c r="G1528" s="6">
        <v>1.2292000000000001</v>
      </c>
    </row>
    <row r="1529" spans="1:7" x14ac:dyDescent="0.25">
      <c r="A1529" s="5">
        <v>33608</v>
      </c>
      <c r="B1529" s="5">
        <f>EURUSD10080[[#This Row],[date_start]]+5</f>
        <v>33613</v>
      </c>
      <c r="C1529" s="4">
        <v>17045</v>
      </c>
      <c r="D1529" s="6">
        <v>1.2678</v>
      </c>
      <c r="E1529" s="6">
        <v>1.3006</v>
      </c>
      <c r="F1529" s="6">
        <v>1.2317</v>
      </c>
      <c r="G1529" s="6">
        <v>1.2319</v>
      </c>
    </row>
    <row r="1530" spans="1:7" x14ac:dyDescent="0.25">
      <c r="A1530" s="5">
        <v>33601</v>
      </c>
      <c r="B1530" s="5">
        <f>EURUSD10080[[#This Row],[date_start]]+5</f>
        <v>33606</v>
      </c>
      <c r="C1530" s="4">
        <v>5692</v>
      </c>
      <c r="D1530" s="6">
        <v>1.2841</v>
      </c>
      <c r="E1530" s="6">
        <v>1.2931999999999999</v>
      </c>
      <c r="F1530" s="6">
        <v>1.2629999999999999</v>
      </c>
      <c r="G1530" s="6">
        <v>1.2673000000000001</v>
      </c>
    </row>
    <row r="1531" spans="1:7" x14ac:dyDescent="0.25">
      <c r="A1531" s="5">
        <v>33580</v>
      </c>
      <c r="B1531" s="5">
        <f>EURUSD10080[[#This Row],[date_start]]+5</f>
        <v>33585</v>
      </c>
      <c r="C1531" s="4">
        <v>9264</v>
      </c>
      <c r="D1531" s="6">
        <v>1.2444</v>
      </c>
      <c r="E1531" s="6">
        <v>1.252</v>
      </c>
      <c r="F1531" s="6">
        <v>1.2256</v>
      </c>
      <c r="G1531" s="6">
        <v>1.2370000000000001</v>
      </c>
    </row>
    <row r="1532" spans="1:7" x14ac:dyDescent="0.25">
      <c r="A1532" s="5">
        <v>33573</v>
      </c>
      <c r="B1532" s="5">
        <f>EURUSD10080[[#This Row],[date_start]]+5</f>
        <v>33578</v>
      </c>
      <c r="C1532" s="4">
        <v>6374</v>
      </c>
      <c r="D1532" s="6">
        <v>1.21</v>
      </c>
      <c r="E1532" s="6">
        <v>1.2343</v>
      </c>
      <c r="F1532" s="6">
        <v>1.2090000000000001</v>
      </c>
      <c r="G1532" s="6">
        <v>1.234</v>
      </c>
    </row>
    <row r="1533" spans="1:7" x14ac:dyDescent="0.25">
      <c r="A1533" s="5">
        <v>33566</v>
      </c>
      <c r="B1533" s="5">
        <f>EURUSD10080[[#This Row],[date_start]]+5</f>
        <v>33571</v>
      </c>
      <c r="C1533" s="4">
        <v>12305</v>
      </c>
      <c r="D1533" s="6">
        <v>1.2335</v>
      </c>
      <c r="E1533" s="6">
        <v>1.2390000000000001</v>
      </c>
      <c r="F1533" s="6">
        <v>1.1949000000000001</v>
      </c>
      <c r="G1533" s="6">
        <v>1.2034</v>
      </c>
    </row>
    <row r="1534" spans="1:7" x14ac:dyDescent="0.25">
      <c r="A1534" s="5">
        <v>33559</v>
      </c>
      <c r="B1534" s="5">
        <f>EURUSD10080[[#This Row],[date_start]]+5</f>
        <v>33564</v>
      </c>
      <c r="C1534" s="4">
        <v>9585</v>
      </c>
      <c r="D1534" s="6">
        <v>1.2170000000000001</v>
      </c>
      <c r="E1534" s="6">
        <v>1.2387999999999999</v>
      </c>
      <c r="F1534" s="6">
        <v>1.2130000000000001</v>
      </c>
      <c r="G1534" s="6">
        <v>1.2344999999999999</v>
      </c>
    </row>
    <row r="1535" spans="1:7" x14ac:dyDescent="0.25">
      <c r="A1535" s="5">
        <v>33552</v>
      </c>
      <c r="B1535" s="5">
        <f>EURUSD10080[[#This Row],[date_start]]+5</f>
        <v>33557</v>
      </c>
      <c r="C1535" s="4">
        <v>6565</v>
      </c>
      <c r="D1535" s="6">
        <v>1.1845000000000001</v>
      </c>
      <c r="E1535" s="6">
        <v>1.2084999999999999</v>
      </c>
      <c r="F1535" s="6">
        <v>1.1841999999999999</v>
      </c>
      <c r="G1535" s="6">
        <v>1.2082999999999999</v>
      </c>
    </row>
    <row r="1536" spans="1:7" x14ac:dyDescent="0.25">
      <c r="A1536" s="5">
        <v>33545</v>
      </c>
      <c r="B1536" s="5">
        <f>EURUSD10080[[#This Row],[date_start]]+5</f>
        <v>33550</v>
      </c>
      <c r="C1536" s="4">
        <v>9005</v>
      </c>
      <c r="D1536" s="6">
        <v>1.1919</v>
      </c>
      <c r="E1536" s="6">
        <v>1.2024999999999999</v>
      </c>
      <c r="F1536" s="6">
        <v>1.1849000000000001</v>
      </c>
      <c r="G1536" s="6">
        <v>1.1883999999999999</v>
      </c>
    </row>
    <row r="1537" spans="1:7" x14ac:dyDescent="0.25">
      <c r="A1537" s="5">
        <v>33538</v>
      </c>
      <c r="B1537" s="5">
        <f>EURUSD10080[[#This Row],[date_start]]+5</f>
        <v>33543</v>
      </c>
      <c r="C1537" s="4">
        <v>10255</v>
      </c>
      <c r="D1537" s="6">
        <v>1.1482000000000001</v>
      </c>
      <c r="E1537" s="6">
        <v>1.1913</v>
      </c>
      <c r="F1537" s="6">
        <v>1.1355999999999999</v>
      </c>
      <c r="G1537" s="6">
        <v>1.1897</v>
      </c>
    </row>
    <row r="1538" spans="1:7" x14ac:dyDescent="0.25">
      <c r="A1538" s="5">
        <v>33531</v>
      </c>
      <c r="B1538" s="5">
        <f>EURUSD10080[[#This Row],[date_start]]+5</f>
        <v>33536</v>
      </c>
      <c r="C1538" s="4">
        <v>5355</v>
      </c>
      <c r="D1538" s="6">
        <v>1.1593</v>
      </c>
      <c r="E1538" s="6">
        <v>1.1615</v>
      </c>
      <c r="F1538" s="6">
        <v>1.1422000000000001</v>
      </c>
      <c r="G1538" s="6">
        <v>1.1505000000000001</v>
      </c>
    </row>
    <row r="1539" spans="1:7" x14ac:dyDescent="0.25">
      <c r="A1539" s="5">
        <v>33524</v>
      </c>
      <c r="B1539" s="5">
        <f>EURUSD10080[[#This Row],[date_start]]+5</f>
        <v>33529</v>
      </c>
      <c r="C1539" s="4">
        <v>5475</v>
      </c>
      <c r="D1539" s="6">
        <v>1.1551</v>
      </c>
      <c r="E1539" s="6">
        <v>1.1598999999999999</v>
      </c>
      <c r="F1539" s="6">
        <v>1.1412</v>
      </c>
      <c r="G1539" s="6">
        <v>1.1591</v>
      </c>
    </row>
    <row r="1540" spans="1:7" x14ac:dyDescent="0.25">
      <c r="A1540" s="5">
        <v>33517</v>
      </c>
      <c r="B1540" s="5">
        <f>EURUSD10080[[#This Row],[date_start]]+5</f>
        <v>33522</v>
      </c>
      <c r="C1540" s="4">
        <v>9755</v>
      </c>
      <c r="D1540" s="6">
        <v>1.1685000000000001</v>
      </c>
      <c r="E1540" s="6">
        <v>1.1688000000000001</v>
      </c>
      <c r="F1540" s="6">
        <v>1.1400999999999999</v>
      </c>
      <c r="G1540" s="6">
        <v>1.1586000000000001</v>
      </c>
    </row>
    <row r="1541" spans="1:7" x14ac:dyDescent="0.25">
      <c r="A1541" s="5">
        <v>33510</v>
      </c>
      <c r="B1541" s="5">
        <f>EURUSD10080[[#This Row],[date_start]]+5</f>
        <v>33515</v>
      </c>
      <c r="C1541" s="4">
        <v>6975</v>
      </c>
      <c r="D1541" s="6">
        <v>1.1736</v>
      </c>
      <c r="E1541" s="6">
        <v>1.1796</v>
      </c>
      <c r="F1541" s="6">
        <v>1.1605000000000001</v>
      </c>
      <c r="G1541" s="6">
        <v>1.1657999999999999</v>
      </c>
    </row>
    <row r="1542" spans="1:7" x14ac:dyDescent="0.25">
      <c r="A1542" s="5">
        <v>33503</v>
      </c>
      <c r="B1542" s="5">
        <f>EURUSD10080[[#This Row],[date_start]]+5</f>
        <v>33508</v>
      </c>
      <c r="C1542" s="4">
        <v>9005</v>
      </c>
      <c r="D1542" s="6">
        <v>1.1626000000000001</v>
      </c>
      <c r="E1542" s="6">
        <v>1.1761999999999999</v>
      </c>
      <c r="F1542" s="6">
        <v>1.1559999999999999</v>
      </c>
      <c r="G1542" s="6">
        <v>1.1724000000000001</v>
      </c>
    </row>
    <row r="1543" spans="1:7" x14ac:dyDescent="0.25">
      <c r="A1543" s="5">
        <v>33496</v>
      </c>
      <c r="B1543" s="5">
        <f>EURUSD10080[[#This Row],[date_start]]+5</f>
        <v>33501</v>
      </c>
      <c r="C1543" s="4">
        <v>8365</v>
      </c>
      <c r="D1543" s="6">
        <v>1.1587000000000001</v>
      </c>
      <c r="E1543" s="6">
        <v>1.1737</v>
      </c>
      <c r="F1543" s="6">
        <v>1.1515</v>
      </c>
      <c r="G1543" s="6">
        <v>1.1605000000000001</v>
      </c>
    </row>
    <row r="1544" spans="1:7" x14ac:dyDescent="0.25">
      <c r="A1544" s="5">
        <v>33489</v>
      </c>
      <c r="B1544" s="5">
        <f>EURUSD10080[[#This Row],[date_start]]+5</f>
        <v>33494</v>
      </c>
      <c r="C1544" s="4">
        <v>9315</v>
      </c>
      <c r="D1544" s="6">
        <v>1.1417999999999999</v>
      </c>
      <c r="E1544" s="6">
        <v>1.1661999999999999</v>
      </c>
      <c r="F1544" s="6">
        <v>1.1408</v>
      </c>
      <c r="G1544" s="6">
        <v>1.1589</v>
      </c>
    </row>
    <row r="1545" spans="1:7" x14ac:dyDescent="0.25">
      <c r="A1545" s="5">
        <v>33482</v>
      </c>
      <c r="B1545" s="5">
        <f>EURUSD10080[[#This Row],[date_start]]+5</f>
        <v>33487</v>
      </c>
      <c r="C1545" s="4">
        <v>4755</v>
      </c>
      <c r="D1545" s="6">
        <v>1.1198999999999999</v>
      </c>
      <c r="E1545" s="6">
        <v>1.1413</v>
      </c>
      <c r="F1545" s="6">
        <v>1.1186</v>
      </c>
      <c r="G1545" s="6">
        <v>1.1406000000000001</v>
      </c>
    </row>
    <row r="1546" spans="1:7" x14ac:dyDescent="0.25">
      <c r="A1546" s="5">
        <v>33475</v>
      </c>
      <c r="B1546" s="5">
        <f>EURUSD10080[[#This Row],[date_start]]+5</f>
        <v>33480</v>
      </c>
      <c r="C1546" s="4">
        <v>8115</v>
      </c>
      <c r="D1546" s="6">
        <v>1.1191</v>
      </c>
      <c r="E1546" s="6">
        <v>1.1309</v>
      </c>
      <c r="F1546" s="6">
        <v>1.1106</v>
      </c>
      <c r="G1546" s="6">
        <v>1.1182000000000001</v>
      </c>
    </row>
    <row r="1547" spans="1:7" x14ac:dyDescent="0.25">
      <c r="A1547" s="5">
        <v>33468</v>
      </c>
      <c r="B1547" s="5">
        <f>EURUSD10080[[#This Row],[date_start]]+5</f>
        <v>33473</v>
      </c>
      <c r="C1547" s="4">
        <v>19475</v>
      </c>
      <c r="D1547" s="6">
        <v>1.1107</v>
      </c>
      <c r="E1547" s="6">
        <v>1.1333</v>
      </c>
      <c r="F1547" s="6">
        <v>1.0663</v>
      </c>
      <c r="G1547" s="6">
        <v>1.1191</v>
      </c>
    </row>
    <row r="1548" spans="1:7" x14ac:dyDescent="0.25">
      <c r="A1548" s="5">
        <v>33461</v>
      </c>
      <c r="B1548" s="5">
        <f>EURUSD10080[[#This Row],[date_start]]+5</f>
        <v>33466</v>
      </c>
      <c r="C1548" s="4">
        <v>7995</v>
      </c>
      <c r="D1548" s="6">
        <v>1.1333</v>
      </c>
      <c r="E1548" s="6">
        <v>1.1369</v>
      </c>
      <c r="F1548" s="6">
        <v>1.1079000000000001</v>
      </c>
      <c r="G1548" s="6">
        <v>1.1083000000000001</v>
      </c>
    </row>
    <row r="1549" spans="1:7" x14ac:dyDescent="0.25">
      <c r="A1549" s="5">
        <v>33454</v>
      </c>
      <c r="B1549" s="5">
        <f>EURUSD10080[[#This Row],[date_start]]+5</f>
        <v>33459</v>
      </c>
      <c r="C1549" s="4">
        <v>8695</v>
      </c>
      <c r="D1549" s="6">
        <v>1.1249</v>
      </c>
      <c r="E1549" s="6">
        <v>1.1508</v>
      </c>
      <c r="F1549" s="6">
        <v>1.1247</v>
      </c>
      <c r="G1549" s="6">
        <v>1.1315999999999999</v>
      </c>
    </row>
    <row r="1550" spans="1:7" x14ac:dyDescent="0.25">
      <c r="A1550" s="5">
        <v>33447</v>
      </c>
      <c r="B1550" s="5">
        <f>EURUSD10080[[#This Row],[date_start]]+5</f>
        <v>33452</v>
      </c>
      <c r="C1550" s="4">
        <v>9215</v>
      </c>
      <c r="D1550" s="6">
        <v>1.1182000000000001</v>
      </c>
      <c r="E1550" s="6">
        <v>1.1285000000000001</v>
      </c>
      <c r="F1550" s="6">
        <v>1.1061000000000001</v>
      </c>
      <c r="G1550" s="6">
        <v>1.1232</v>
      </c>
    </row>
    <row r="1551" spans="1:7" x14ac:dyDescent="0.25">
      <c r="A1551" s="5">
        <v>33440</v>
      </c>
      <c r="B1551" s="5">
        <f>EURUSD10080[[#This Row],[date_start]]+5</f>
        <v>33445</v>
      </c>
      <c r="C1551" s="4">
        <v>11205</v>
      </c>
      <c r="D1551" s="6">
        <v>1.1178999999999999</v>
      </c>
      <c r="E1551" s="6">
        <v>1.1298999999999999</v>
      </c>
      <c r="F1551" s="6">
        <v>1.1032</v>
      </c>
      <c r="G1551" s="6">
        <v>1.121</v>
      </c>
    </row>
    <row r="1552" spans="1:7" x14ac:dyDescent="0.25">
      <c r="A1552" s="5">
        <v>33433</v>
      </c>
      <c r="B1552" s="5">
        <f>EURUSD10080[[#This Row],[date_start]]+5</f>
        <v>33438</v>
      </c>
      <c r="C1552" s="4">
        <v>7325</v>
      </c>
      <c r="D1552" s="6">
        <v>1.0947</v>
      </c>
      <c r="E1552" s="6">
        <v>1.1197999999999999</v>
      </c>
      <c r="F1552" s="6">
        <v>1.0852999999999999</v>
      </c>
      <c r="G1552" s="6">
        <v>1.1197999999999999</v>
      </c>
    </row>
    <row r="1553" spans="1:7" x14ac:dyDescent="0.25">
      <c r="A1553" s="5">
        <v>33426</v>
      </c>
      <c r="B1553" s="5">
        <f>EURUSD10080[[#This Row],[date_start]]+5</f>
        <v>33431</v>
      </c>
      <c r="C1553" s="4">
        <v>9505</v>
      </c>
      <c r="D1553" s="6">
        <v>1.0718000000000001</v>
      </c>
      <c r="E1553" s="6">
        <v>1.0952999999999999</v>
      </c>
      <c r="F1553" s="6">
        <v>1.0636000000000001</v>
      </c>
      <c r="G1553" s="6">
        <v>1.0931999999999999</v>
      </c>
    </row>
    <row r="1554" spans="1:7" x14ac:dyDescent="0.25">
      <c r="A1554" s="5">
        <v>33419</v>
      </c>
      <c r="B1554" s="5">
        <f>EURUSD10080[[#This Row],[date_start]]+5</f>
        <v>33424</v>
      </c>
      <c r="C1554" s="4">
        <v>6655</v>
      </c>
      <c r="D1554" s="6">
        <v>1.0811999999999999</v>
      </c>
      <c r="E1554" s="6">
        <v>1.0817000000000001</v>
      </c>
      <c r="F1554" s="6">
        <v>1.0611999999999999</v>
      </c>
      <c r="G1554" s="6">
        <v>1.0710999999999999</v>
      </c>
    </row>
    <row r="1555" spans="1:7" x14ac:dyDescent="0.25">
      <c r="A1555" s="5">
        <v>33412</v>
      </c>
      <c r="B1555" s="5">
        <f>EURUSD10080[[#This Row],[date_start]]+5</f>
        <v>33417</v>
      </c>
      <c r="C1555" s="4">
        <v>9895</v>
      </c>
      <c r="D1555" s="6">
        <v>1.0793999999999999</v>
      </c>
      <c r="E1555" s="6">
        <v>1.0996999999999999</v>
      </c>
      <c r="F1555" s="6">
        <v>1.0757000000000001</v>
      </c>
      <c r="G1555" s="6">
        <v>1.0795999999999999</v>
      </c>
    </row>
    <row r="1556" spans="1:7" x14ac:dyDescent="0.25">
      <c r="A1556" s="5">
        <v>33405</v>
      </c>
      <c r="B1556" s="5">
        <f>EURUSD10080[[#This Row],[date_start]]+5</f>
        <v>33410</v>
      </c>
      <c r="C1556" s="4">
        <v>8775</v>
      </c>
      <c r="D1556" s="6">
        <v>1.0899000000000001</v>
      </c>
      <c r="E1556" s="6">
        <v>1.1012</v>
      </c>
      <c r="F1556" s="6">
        <v>1.0731999999999999</v>
      </c>
      <c r="G1556" s="6">
        <v>1.0854999999999999</v>
      </c>
    </row>
    <row r="1557" spans="1:7" x14ac:dyDescent="0.25">
      <c r="A1557" s="5">
        <v>33398</v>
      </c>
      <c r="B1557" s="5">
        <f>EURUSD10080[[#This Row],[date_start]]+5</f>
        <v>33403</v>
      </c>
      <c r="C1557" s="4">
        <v>7945</v>
      </c>
      <c r="D1557" s="6">
        <v>1.1035999999999999</v>
      </c>
      <c r="E1557" s="6">
        <v>1.1089</v>
      </c>
      <c r="F1557" s="6">
        <v>1.0814999999999999</v>
      </c>
      <c r="G1557" s="6">
        <v>1.0901000000000001</v>
      </c>
    </row>
    <row r="1558" spans="1:7" x14ac:dyDescent="0.25">
      <c r="A1558" s="5">
        <v>33391</v>
      </c>
      <c r="B1558" s="5">
        <f>EURUSD10080[[#This Row],[date_start]]+5</f>
        <v>33396</v>
      </c>
      <c r="C1558" s="4">
        <v>7905</v>
      </c>
      <c r="D1558" s="6">
        <v>1.1223000000000001</v>
      </c>
      <c r="E1558" s="6">
        <v>1.1255999999999999</v>
      </c>
      <c r="F1558" s="6">
        <v>1.1023000000000001</v>
      </c>
      <c r="G1558" s="6">
        <v>1.1035999999999999</v>
      </c>
    </row>
    <row r="1559" spans="1:7" x14ac:dyDescent="0.25">
      <c r="A1559" s="5">
        <v>33384</v>
      </c>
      <c r="B1559" s="5">
        <f>EURUSD10080[[#This Row],[date_start]]+5</f>
        <v>33389</v>
      </c>
      <c r="C1559" s="4">
        <v>9745</v>
      </c>
      <c r="D1559" s="6">
        <v>1.1476999999999999</v>
      </c>
      <c r="E1559" s="6">
        <v>1.1567000000000001</v>
      </c>
      <c r="F1559" s="6">
        <v>1.1215999999999999</v>
      </c>
      <c r="G1559" s="6">
        <v>1.1225000000000001</v>
      </c>
    </row>
    <row r="1560" spans="1:7" x14ac:dyDescent="0.25">
      <c r="A1560" s="5">
        <v>33377</v>
      </c>
      <c r="B1560" s="5">
        <f>EURUSD10080[[#This Row],[date_start]]+5</f>
        <v>33382</v>
      </c>
      <c r="C1560" s="4">
        <v>9465</v>
      </c>
      <c r="D1560" s="6">
        <v>1.1171</v>
      </c>
      <c r="E1560" s="6">
        <v>1.1483000000000001</v>
      </c>
      <c r="F1560" s="6">
        <v>1.111</v>
      </c>
      <c r="G1560" s="6">
        <v>1.1482000000000001</v>
      </c>
    </row>
    <row r="1561" spans="1:7" x14ac:dyDescent="0.25">
      <c r="A1561" s="5">
        <v>33370</v>
      </c>
      <c r="B1561" s="5">
        <f>EURUSD10080[[#This Row],[date_start]]+5</f>
        <v>33375</v>
      </c>
      <c r="C1561" s="4">
        <v>10725</v>
      </c>
      <c r="D1561" s="6">
        <v>1.1337999999999999</v>
      </c>
      <c r="E1561" s="6">
        <v>1.1620999999999999</v>
      </c>
      <c r="F1561" s="6">
        <v>1.1229</v>
      </c>
      <c r="G1561" s="6">
        <v>1.1248</v>
      </c>
    </row>
    <row r="1562" spans="1:7" x14ac:dyDescent="0.25">
      <c r="A1562" s="5">
        <v>33363</v>
      </c>
      <c r="B1562" s="5">
        <f>EURUSD10080[[#This Row],[date_start]]+5</f>
        <v>33368</v>
      </c>
      <c r="C1562" s="4">
        <v>8955</v>
      </c>
      <c r="D1562" s="6">
        <v>1.1229</v>
      </c>
      <c r="E1562" s="6">
        <v>1.1400999999999999</v>
      </c>
      <c r="F1562" s="6">
        <v>1.1192</v>
      </c>
      <c r="G1562" s="6">
        <v>1.1345000000000001</v>
      </c>
    </row>
    <row r="1563" spans="1:7" x14ac:dyDescent="0.25">
      <c r="A1563" s="5">
        <v>33356</v>
      </c>
      <c r="B1563" s="5">
        <f>EURUSD10080[[#This Row],[date_start]]+5</f>
        <v>33361</v>
      </c>
      <c r="C1563" s="4">
        <v>16275</v>
      </c>
      <c r="D1563" s="6">
        <v>1.111</v>
      </c>
      <c r="E1563" s="6">
        <v>1.1568000000000001</v>
      </c>
      <c r="F1563" s="6">
        <v>1.0972</v>
      </c>
      <c r="G1563" s="6">
        <v>1.1186</v>
      </c>
    </row>
    <row r="1564" spans="1:7" x14ac:dyDescent="0.25">
      <c r="A1564" s="5">
        <v>33349</v>
      </c>
      <c r="B1564" s="5">
        <f>EURUSD10080[[#This Row],[date_start]]+5</f>
        <v>33354</v>
      </c>
      <c r="C1564" s="4">
        <v>11715</v>
      </c>
      <c r="D1564" s="6">
        <v>1.1228</v>
      </c>
      <c r="E1564" s="6">
        <v>1.1287</v>
      </c>
      <c r="F1564" s="6">
        <v>1.1056999999999999</v>
      </c>
      <c r="G1564" s="6">
        <v>1.1166</v>
      </c>
    </row>
    <row r="1565" spans="1:7" x14ac:dyDescent="0.25">
      <c r="A1565" s="5">
        <v>33342</v>
      </c>
      <c r="B1565" s="5">
        <f>EURUSD10080[[#This Row],[date_start]]+5</f>
        <v>33347</v>
      </c>
      <c r="C1565" s="4">
        <v>10115</v>
      </c>
      <c r="D1565" s="6">
        <v>1.1617</v>
      </c>
      <c r="E1565" s="6">
        <v>1.1789000000000001</v>
      </c>
      <c r="F1565" s="6">
        <v>1.1259999999999999</v>
      </c>
      <c r="G1565" s="6">
        <v>1.1272</v>
      </c>
    </row>
    <row r="1566" spans="1:7" x14ac:dyDescent="0.25">
      <c r="A1566" s="5">
        <v>33335</v>
      </c>
      <c r="B1566" s="5">
        <f>EURUSD10080[[#This Row],[date_start]]+5</f>
        <v>33340</v>
      </c>
      <c r="C1566" s="4">
        <v>11275</v>
      </c>
      <c r="D1566" s="6">
        <v>1.1551</v>
      </c>
      <c r="E1566" s="6">
        <v>1.1787000000000001</v>
      </c>
      <c r="F1566" s="6">
        <v>1.1520999999999999</v>
      </c>
      <c r="G1566" s="6">
        <v>1.1617999999999999</v>
      </c>
    </row>
    <row r="1567" spans="1:7" x14ac:dyDescent="0.25">
      <c r="A1567" s="5">
        <v>33328</v>
      </c>
      <c r="B1567" s="5">
        <f>EURUSD10080[[#This Row],[date_start]]+5</f>
        <v>33333</v>
      </c>
      <c r="C1567" s="4">
        <v>16755</v>
      </c>
      <c r="D1567" s="6">
        <v>1.1513</v>
      </c>
      <c r="E1567" s="6">
        <v>1.1817</v>
      </c>
      <c r="F1567" s="6">
        <v>1.1499999999999999</v>
      </c>
      <c r="G1567" s="6">
        <v>1.1600999999999999</v>
      </c>
    </row>
    <row r="1568" spans="1:7" x14ac:dyDescent="0.25">
      <c r="A1568" s="5">
        <v>33321</v>
      </c>
      <c r="B1568" s="5">
        <f>EURUSD10080[[#This Row],[date_start]]+5</f>
        <v>33326</v>
      </c>
      <c r="C1568" s="4">
        <v>12214</v>
      </c>
      <c r="D1568" s="6">
        <v>1.1831</v>
      </c>
      <c r="E1568" s="6">
        <v>1.1859999999999999</v>
      </c>
      <c r="F1568" s="6">
        <v>1.1359999999999999</v>
      </c>
      <c r="G1568" s="6">
        <v>1.1476999999999999</v>
      </c>
    </row>
    <row r="1569" spans="1:7" x14ac:dyDescent="0.25">
      <c r="A1569" s="5">
        <v>33314</v>
      </c>
      <c r="B1569" s="5">
        <f>EURUSD10080[[#This Row],[date_start]]+5</f>
        <v>33319</v>
      </c>
      <c r="C1569" s="4">
        <v>17835</v>
      </c>
      <c r="D1569" s="6">
        <v>1.2197</v>
      </c>
      <c r="E1569" s="6">
        <v>1.2215</v>
      </c>
      <c r="F1569" s="6">
        <v>1.1698999999999999</v>
      </c>
      <c r="G1569" s="6">
        <v>1.1873</v>
      </c>
    </row>
    <row r="1570" spans="1:7" x14ac:dyDescent="0.25">
      <c r="A1570" s="5">
        <v>33307</v>
      </c>
      <c r="B1570" s="5">
        <f>EURUSD10080[[#This Row],[date_start]]+5</f>
        <v>33312</v>
      </c>
      <c r="C1570" s="4">
        <v>10375</v>
      </c>
      <c r="D1570" s="6">
        <v>1.2417</v>
      </c>
      <c r="E1570" s="6">
        <v>1.2504999999999999</v>
      </c>
      <c r="F1570" s="6">
        <v>1.2156</v>
      </c>
      <c r="G1570" s="6">
        <v>1.2169000000000001</v>
      </c>
    </row>
    <row r="1571" spans="1:7" x14ac:dyDescent="0.25">
      <c r="A1571" s="5">
        <v>33300</v>
      </c>
      <c r="B1571" s="5">
        <f>EURUSD10080[[#This Row],[date_start]]+5</f>
        <v>33305</v>
      </c>
      <c r="C1571" s="4">
        <v>10305</v>
      </c>
      <c r="D1571" s="6">
        <v>1.2722</v>
      </c>
      <c r="E1571" s="6">
        <v>1.2833000000000001</v>
      </c>
      <c r="F1571" s="6">
        <v>1.2461</v>
      </c>
      <c r="G1571" s="6">
        <v>1.2465999999999999</v>
      </c>
    </row>
    <row r="1572" spans="1:7" x14ac:dyDescent="0.25">
      <c r="A1572" s="5">
        <v>33293</v>
      </c>
      <c r="B1572" s="5">
        <f>EURUSD10080[[#This Row],[date_start]]+5</f>
        <v>33298</v>
      </c>
      <c r="C1572" s="4">
        <v>10015</v>
      </c>
      <c r="D1572" s="6">
        <v>1.2955000000000001</v>
      </c>
      <c r="E1572" s="6">
        <v>1.2977000000000001</v>
      </c>
      <c r="F1572" s="6">
        <v>1.2699</v>
      </c>
      <c r="G1572" s="6">
        <v>1.27</v>
      </c>
    </row>
    <row r="1573" spans="1:7" x14ac:dyDescent="0.25">
      <c r="A1573" s="5">
        <v>33286</v>
      </c>
      <c r="B1573" s="5">
        <f>EURUSD10080[[#This Row],[date_start]]+5</f>
        <v>33291</v>
      </c>
      <c r="C1573" s="4">
        <v>10125</v>
      </c>
      <c r="D1573" s="6">
        <v>1.3246</v>
      </c>
      <c r="E1573" s="6">
        <v>1.3263</v>
      </c>
      <c r="F1573" s="6">
        <v>1.2976000000000001</v>
      </c>
      <c r="G1573" s="6">
        <v>1.2990999999999999</v>
      </c>
    </row>
    <row r="1574" spans="1:7" x14ac:dyDescent="0.25">
      <c r="A1574" s="5">
        <v>33279</v>
      </c>
      <c r="B1574" s="5">
        <f>EURUSD10080[[#This Row],[date_start]]+5</f>
        <v>33284</v>
      </c>
      <c r="C1574" s="4">
        <v>8525</v>
      </c>
      <c r="D1574" s="6">
        <v>1.3418000000000001</v>
      </c>
      <c r="E1574" s="6">
        <v>1.355</v>
      </c>
      <c r="F1574" s="6">
        <v>1.3204</v>
      </c>
      <c r="G1574" s="6">
        <v>1.3238000000000001</v>
      </c>
    </row>
    <row r="1575" spans="1:7" x14ac:dyDescent="0.25">
      <c r="A1575" s="5">
        <v>33272</v>
      </c>
      <c r="B1575" s="5">
        <f>EURUSD10080[[#This Row],[date_start]]+5</f>
        <v>33277</v>
      </c>
      <c r="C1575" s="4">
        <v>7285</v>
      </c>
      <c r="D1575" s="6">
        <v>1.3343</v>
      </c>
      <c r="E1575" s="6">
        <v>1.3512</v>
      </c>
      <c r="F1575" s="6">
        <v>1.3301000000000001</v>
      </c>
      <c r="G1575" s="6">
        <v>1.343</v>
      </c>
    </row>
    <row r="1576" spans="1:7" x14ac:dyDescent="0.25">
      <c r="A1576" s="5">
        <v>33265</v>
      </c>
      <c r="B1576" s="5">
        <f>EURUSD10080[[#This Row],[date_start]]+5</f>
        <v>33270</v>
      </c>
      <c r="C1576" s="4">
        <v>9075</v>
      </c>
      <c r="D1576" s="6">
        <v>1.3125</v>
      </c>
      <c r="E1576" s="6">
        <v>1.3347</v>
      </c>
      <c r="F1576" s="6">
        <v>1.3031999999999999</v>
      </c>
      <c r="G1576" s="6">
        <v>1.3322000000000001</v>
      </c>
    </row>
    <row r="1577" spans="1:7" x14ac:dyDescent="0.25">
      <c r="A1577" s="5">
        <v>33258</v>
      </c>
      <c r="B1577" s="5">
        <f>EURUSD10080[[#This Row],[date_start]]+5</f>
        <v>33263</v>
      </c>
      <c r="C1577" s="4">
        <v>9465</v>
      </c>
      <c r="D1577" s="6">
        <v>1.3012999999999999</v>
      </c>
      <c r="E1577" s="6">
        <v>1.3222</v>
      </c>
      <c r="F1577" s="6">
        <v>1.2943</v>
      </c>
      <c r="G1577" s="6">
        <v>1.3112999999999999</v>
      </c>
    </row>
    <row r="1578" spans="1:7" x14ac:dyDescent="0.25">
      <c r="A1578" s="5">
        <v>33251</v>
      </c>
      <c r="B1578" s="5">
        <f>EURUSD10080[[#This Row],[date_start]]+5</f>
        <v>33256</v>
      </c>
      <c r="C1578" s="4">
        <v>12895</v>
      </c>
      <c r="D1578" s="6">
        <v>1.2622</v>
      </c>
      <c r="E1578" s="6">
        <v>1.3084</v>
      </c>
      <c r="F1578" s="6">
        <v>1.2581</v>
      </c>
      <c r="G1578" s="6">
        <v>1.3048</v>
      </c>
    </row>
    <row r="1579" spans="1:7" x14ac:dyDescent="0.25">
      <c r="A1579" s="5">
        <v>33244</v>
      </c>
      <c r="B1579" s="5">
        <f>EURUSD10080[[#This Row],[date_start]]+5</f>
        <v>33249</v>
      </c>
      <c r="C1579" s="4">
        <v>20305</v>
      </c>
      <c r="D1579" s="6">
        <v>1.2922</v>
      </c>
      <c r="E1579" s="6">
        <v>1.2945</v>
      </c>
      <c r="F1579" s="6">
        <v>1.2485999999999999</v>
      </c>
      <c r="G1579" s="6">
        <v>1.2776000000000001</v>
      </c>
    </row>
    <row r="1580" spans="1:7" x14ac:dyDescent="0.25">
      <c r="A1580" s="5">
        <v>33237</v>
      </c>
      <c r="B1580" s="5">
        <f>EURUSD10080[[#This Row],[date_start]]+5</f>
        <v>33242</v>
      </c>
      <c r="C1580" s="4">
        <v>5053</v>
      </c>
      <c r="D1580" s="6">
        <v>1.3101</v>
      </c>
      <c r="E1580" s="6">
        <v>1.3164</v>
      </c>
      <c r="F1580" s="6">
        <v>1.2967</v>
      </c>
      <c r="G1580" s="6">
        <v>1.2999000000000001</v>
      </c>
    </row>
    <row r="1581" spans="1:7" x14ac:dyDescent="0.25">
      <c r="A1581" s="5">
        <v>33216</v>
      </c>
      <c r="B1581" s="5">
        <f>EURUSD10080[[#This Row],[date_start]]+5</f>
        <v>33221</v>
      </c>
      <c r="C1581" s="4">
        <v>4743</v>
      </c>
      <c r="D1581" s="6">
        <v>1.3306</v>
      </c>
      <c r="E1581" s="6">
        <v>1.3369</v>
      </c>
      <c r="F1581" s="6">
        <v>1.3204</v>
      </c>
      <c r="G1581" s="6">
        <v>1.3244</v>
      </c>
    </row>
    <row r="1582" spans="1:7" x14ac:dyDescent="0.25">
      <c r="A1582" s="5">
        <v>33209</v>
      </c>
      <c r="B1582" s="5">
        <f>EURUSD10080[[#This Row],[date_start]]+5</f>
        <v>33214</v>
      </c>
      <c r="C1582" s="4">
        <v>9305</v>
      </c>
      <c r="D1582" s="6">
        <v>1.3096000000000001</v>
      </c>
      <c r="E1582" s="6">
        <v>1.3289</v>
      </c>
      <c r="F1582" s="6">
        <v>1.2904</v>
      </c>
      <c r="G1582" s="6">
        <v>1.3270999999999999</v>
      </c>
    </row>
    <row r="1583" spans="1:7" x14ac:dyDescent="0.25">
      <c r="A1583" s="5">
        <v>33202</v>
      </c>
      <c r="B1583" s="5">
        <f>EURUSD10080[[#This Row],[date_start]]+5</f>
        <v>33207</v>
      </c>
      <c r="C1583" s="4">
        <v>10265</v>
      </c>
      <c r="D1583" s="6">
        <v>1.3146</v>
      </c>
      <c r="E1583" s="6">
        <v>1.3264</v>
      </c>
      <c r="F1583" s="6">
        <v>1.2945</v>
      </c>
      <c r="G1583" s="6">
        <v>1.3073999999999999</v>
      </c>
    </row>
    <row r="1584" spans="1:7" x14ac:dyDescent="0.25">
      <c r="A1584" s="5">
        <v>33195</v>
      </c>
      <c r="B1584" s="5">
        <f>EURUSD10080[[#This Row],[date_start]]+5</f>
        <v>33200</v>
      </c>
      <c r="C1584" s="4">
        <v>6675</v>
      </c>
      <c r="D1584" s="6">
        <v>1.33</v>
      </c>
      <c r="E1584" s="6">
        <v>1.3339000000000001</v>
      </c>
      <c r="F1584" s="6">
        <v>1.3146</v>
      </c>
      <c r="G1584" s="6">
        <v>1.3162</v>
      </c>
    </row>
    <row r="1585" spans="1:7" x14ac:dyDescent="0.25">
      <c r="A1585" s="5">
        <v>33188</v>
      </c>
      <c r="B1585" s="5">
        <f>EURUSD10080[[#This Row],[date_start]]+5</f>
        <v>33193</v>
      </c>
      <c r="C1585" s="4">
        <v>6305</v>
      </c>
      <c r="D1585" s="6">
        <v>1.3163</v>
      </c>
      <c r="E1585" s="6">
        <v>1.3321000000000001</v>
      </c>
      <c r="F1585" s="6">
        <v>1.3162</v>
      </c>
      <c r="G1585" s="6">
        <v>1.3298000000000001</v>
      </c>
    </row>
    <row r="1586" spans="1:7" x14ac:dyDescent="0.25">
      <c r="A1586" s="5">
        <v>33181</v>
      </c>
      <c r="B1586" s="5">
        <f>EURUSD10080[[#This Row],[date_start]]+5</f>
        <v>33186</v>
      </c>
      <c r="C1586" s="4">
        <v>8685</v>
      </c>
      <c r="D1586" s="6">
        <v>1.3108</v>
      </c>
      <c r="E1586" s="6">
        <v>1.3219000000000001</v>
      </c>
      <c r="F1586" s="6">
        <v>1.3065</v>
      </c>
      <c r="G1586" s="6">
        <v>1.3149</v>
      </c>
    </row>
    <row r="1587" spans="1:7" x14ac:dyDescent="0.25">
      <c r="A1587" s="5">
        <v>33174</v>
      </c>
      <c r="B1587" s="5">
        <f>EURUSD10080[[#This Row],[date_start]]+5</f>
        <v>33179</v>
      </c>
      <c r="C1587" s="4">
        <v>10095</v>
      </c>
      <c r="D1587" s="6">
        <v>1.2963</v>
      </c>
      <c r="E1587" s="6">
        <v>1.3105</v>
      </c>
      <c r="F1587" s="6">
        <v>1.2795000000000001</v>
      </c>
      <c r="G1587" s="6">
        <v>1.3092999999999999</v>
      </c>
    </row>
    <row r="1588" spans="1:7" x14ac:dyDescent="0.25">
      <c r="A1588" s="5">
        <v>33167</v>
      </c>
      <c r="B1588" s="5">
        <f>EURUSD10080[[#This Row],[date_start]]+5</f>
        <v>33172</v>
      </c>
      <c r="C1588" s="4">
        <v>8455</v>
      </c>
      <c r="D1588" s="6">
        <v>1.3037000000000001</v>
      </c>
      <c r="E1588" s="6">
        <v>1.3046</v>
      </c>
      <c r="F1588" s="6">
        <v>1.2833000000000001</v>
      </c>
      <c r="G1588" s="6">
        <v>1.2921</v>
      </c>
    </row>
    <row r="1589" spans="1:7" x14ac:dyDescent="0.25">
      <c r="A1589" s="5">
        <v>33160</v>
      </c>
      <c r="B1589" s="5">
        <f>EURUSD10080[[#This Row],[date_start]]+5</f>
        <v>33165</v>
      </c>
      <c r="C1589" s="4">
        <v>9855</v>
      </c>
      <c r="D1589" s="6">
        <v>1.2877000000000001</v>
      </c>
      <c r="E1589" s="6">
        <v>1.3113999999999999</v>
      </c>
      <c r="F1589" s="6">
        <v>1.2797000000000001</v>
      </c>
      <c r="G1589" s="6">
        <v>1.3028</v>
      </c>
    </row>
    <row r="1590" spans="1:7" x14ac:dyDescent="0.25">
      <c r="A1590" s="5">
        <v>33153</v>
      </c>
      <c r="B1590" s="5">
        <f>EURUSD10080[[#This Row],[date_start]]+5</f>
        <v>33158</v>
      </c>
      <c r="C1590" s="4">
        <v>9145</v>
      </c>
      <c r="D1590" s="6">
        <v>1.2609999999999999</v>
      </c>
      <c r="E1590" s="6">
        <v>1.2927999999999999</v>
      </c>
      <c r="F1590" s="6">
        <v>1.2604</v>
      </c>
      <c r="G1590" s="6">
        <v>1.2830999999999999</v>
      </c>
    </row>
    <row r="1591" spans="1:7" x14ac:dyDescent="0.25">
      <c r="A1591" s="5">
        <v>33146</v>
      </c>
      <c r="B1591" s="5">
        <f>EURUSD10080[[#This Row],[date_start]]+5</f>
        <v>33151</v>
      </c>
      <c r="C1591" s="4">
        <v>9195</v>
      </c>
      <c r="D1591" s="6">
        <v>1.2519</v>
      </c>
      <c r="E1591" s="6">
        <v>1.2776000000000001</v>
      </c>
      <c r="F1591" s="6">
        <v>1.2519</v>
      </c>
      <c r="G1591" s="6">
        <v>1.2656000000000001</v>
      </c>
    </row>
    <row r="1592" spans="1:7" x14ac:dyDescent="0.25">
      <c r="A1592" s="5">
        <v>33139</v>
      </c>
      <c r="B1592" s="5">
        <f>EURUSD10080[[#This Row],[date_start]]+5</f>
        <v>33144</v>
      </c>
      <c r="C1592" s="4">
        <v>9065</v>
      </c>
      <c r="D1592" s="6">
        <v>1.2421</v>
      </c>
      <c r="E1592" s="6">
        <v>1.26</v>
      </c>
      <c r="F1592" s="6">
        <v>1.2383</v>
      </c>
      <c r="G1592" s="6">
        <v>1.2491000000000001</v>
      </c>
    </row>
    <row r="1593" spans="1:7" x14ac:dyDescent="0.25">
      <c r="A1593" s="5">
        <v>33132</v>
      </c>
      <c r="B1593" s="5">
        <f>EURUSD10080[[#This Row],[date_start]]+5</f>
        <v>33137</v>
      </c>
      <c r="C1593" s="4">
        <v>9195</v>
      </c>
      <c r="D1593" s="6">
        <v>1.252</v>
      </c>
      <c r="E1593" s="6">
        <v>1.2662</v>
      </c>
      <c r="F1593" s="6">
        <v>1.2339</v>
      </c>
      <c r="G1593" s="6">
        <v>1.2401</v>
      </c>
    </row>
    <row r="1594" spans="1:7" x14ac:dyDescent="0.25">
      <c r="A1594" s="5">
        <v>33125</v>
      </c>
      <c r="B1594" s="5">
        <f>EURUSD10080[[#This Row],[date_start]]+5</f>
        <v>33130</v>
      </c>
      <c r="C1594" s="4">
        <v>11115</v>
      </c>
      <c r="D1594" s="6">
        <v>1.2501</v>
      </c>
      <c r="E1594" s="6">
        <v>1.2562</v>
      </c>
      <c r="F1594" s="6">
        <v>1.2252000000000001</v>
      </c>
      <c r="G1594" s="6">
        <v>1.2465999999999999</v>
      </c>
    </row>
    <row r="1595" spans="1:7" x14ac:dyDescent="0.25">
      <c r="A1595" s="5">
        <v>33118</v>
      </c>
      <c r="B1595" s="5">
        <f>EURUSD10080[[#This Row],[date_start]]+5</f>
        <v>33123</v>
      </c>
      <c r="C1595" s="4">
        <v>7795</v>
      </c>
      <c r="D1595" s="6">
        <v>1.24</v>
      </c>
      <c r="E1595" s="6">
        <v>1.2595000000000001</v>
      </c>
      <c r="F1595" s="6">
        <v>1.2324999999999999</v>
      </c>
      <c r="G1595" s="6">
        <v>1.2472000000000001</v>
      </c>
    </row>
    <row r="1596" spans="1:7" x14ac:dyDescent="0.25">
      <c r="A1596" s="5">
        <v>33111</v>
      </c>
      <c r="B1596" s="5">
        <f>EURUSD10080[[#This Row],[date_start]]+5</f>
        <v>33116</v>
      </c>
      <c r="C1596" s="4">
        <v>9265</v>
      </c>
      <c r="D1596" s="6">
        <v>1.2646999999999999</v>
      </c>
      <c r="E1596" s="6">
        <v>1.2685999999999999</v>
      </c>
      <c r="F1596" s="6">
        <v>1.2386999999999999</v>
      </c>
      <c r="G1596" s="6">
        <v>1.2406999999999999</v>
      </c>
    </row>
    <row r="1597" spans="1:7" x14ac:dyDescent="0.25">
      <c r="A1597" s="5">
        <v>33104</v>
      </c>
      <c r="B1597" s="5">
        <f>EURUSD10080[[#This Row],[date_start]]+5</f>
        <v>33109</v>
      </c>
      <c r="C1597" s="4">
        <v>10765</v>
      </c>
      <c r="D1597" s="6">
        <v>1.2599</v>
      </c>
      <c r="E1597" s="6">
        <v>1.2695000000000001</v>
      </c>
      <c r="F1597" s="6">
        <v>1.2452000000000001</v>
      </c>
      <c r="G1597" s="6">
        <v>1.2529999999999999</v>
      </c>
    </row>
    <row r="1598" spans="1:7" x14ac:dyDescent="0.25">
      <c r="A1598" s="5">
        <v>33097</v>
      </c>
      <c r="B1598" s="5">
        <f>EURUSD10080[[#This Row],[date_start]]+5</f>
        <v>33102</v>
      </c>
      <c r="C1598" s="4">
        <v>9795</v>
      </c>
      <c r="D1598" s="6">
        <v>1.2354000000000001</v>
      </c>
      <c r="E1598" s="6">
        <v>1.2649999999999999</v>
      </c>
      <c r="F1598" s="6">
        <v>1.2342</v>
      </c>
      <c r="G1598" s="6">
        <v>1.2629999999999999</v>
      </c>
    </row>
    <row r="1599" spans="1:7" x14ac:dyDescent="0.25">
      <c r="A1599" s="5">
        <v>33090</v>
      </c>
      <c r="B1599" s="5">
        <f>EURUSD10080[[#This Row],[date_start]]+5</f>
        <v>33095</v>
      </c>
      <c r="C1599" s="4">
        <v>9945</v>
      </c>
      <c r="D1599" s="6">
        <v>1.2311000000000001</v>
      </c>
      <c r="E1599" s="6">
        <v>1.2464999999999999</v>
      </c>
      <c r="F1599" s="6">
        <v>1.2214</v>
      </c>
      <c r="G1599" s="6">
        <v>1.2298</v>
      </c>
    </row>
    <row r="1600" spans="1:7" x14ac:dyDescent="0.25">
      <c r="A1600" s="5">
        <v>33083</v>
      </c>
      <c r="B1600" s="5">
        <f>EURUSD10080[[#This Row],[date_start]]+5</f>
        <v>33088</v>
      </c>
      <c r="C1600" s="4">
        <v>13045</v>
      </c>
      <c r="D1600" s="6">
        <v>1.2138</v>
      </c>
      <c r="E1600" s="6">
        <v>1.2359</v>
      </c>
      <c r="F1600" s="6">
        <v>1.2058</v>
      </c>
      <c r="G1600" s="6">
        <v>1.2315</v>
      </c>
    </row>
    <row r="1601" spans="1:7" x14ac:dyDescent="0.25">
      <c r="A1601" s="5">
        <v>33076</v>
      </c>
      <c r="B1601" s="5">
        <f>EURUSD10080[[#This Row],[date_start]]+5</f>
        <v>33081</v>
      </c>
      <c r="C1601" s="4">
        <v>7565</v>
      </c>
      <c r="D1601" s="6">
        <v>1.196</v>
      </c>
      <c r="E1601" s="6">
        <v>1.2149000000000001</v>
      </c>
      <c r="F1601" s="6">
        <v>1.1929000000000001</v>
      </c>
      <c r="G1601" s="6">
        <v>1.2133</v>
      </c>
    </row>
    <row r="1602" spans="1:7" x14ac:dyDescent="0.25">
      <c r="A1602" s="5">
        <v>33069</v>
      </c>
      <c r="B1602" s="5">
        <f>EURUSD10080[[#This Row],[date_start]]+5</f>
        <v>33074</v>
      </c>
      <c r="C1602" s="4">
        <v>5975</v>
      </c>
      <c r="D1602" s="6">
        <v>1.1836</v>
      </c>
      <c r="E1602" s="6">
        <v>1.1960999999999999</v>
      </c>
      <c r="F1602" s="6">
        <v>1.1778</v>
      </c>
      <c r="G1602" s="6">
        <v>1.194</v>
      </c>
    </row>
    <row r="1603" spans="1:7" x14ac:dyDescent="0.25">
      <c r="A1603" s="5">
        <v>33062</v>
      </c>
      <c r="B1603" s="5">
        <f>EURUSD10080[[#This Row],[date_start]]+5</f>
        <v>33067</v>
      </c>
      <c r="C1603" s="4">
        <v>8005</v>
      </c>
      <c r="D1603" s="6">
        <v>1.1837</v>
      </c>
      <c r="E1603" s="6">
        <v>1.1994</v>
      </c>
      <c r="F1603" s="6">
        <v>1.1765000000000001</v>
      </c>
      <c r="G1603" s="6">
        <v>1.1840999999999999</v>
      </c>
    </row>
    <row r="1604" spans="1:7" x14ac:dyDescent="0.25">
      <c r="A1604" s="5">
        <v>33055</v>
      </c>
      <c r="B1604" s="5">
        <f>EURUSD10080[[#This Row],[date_start]]+5</f>
        <v>33060</v>
      </c>
      <c r="C1604" s="4">
        <v>4905</v>
      </c>
      <c r="D1604" s="6">
        <v>1.1789000000000001</v>
      </c>
      <c r="E1604" s="6">
        <v>1.1896</v>
      </c>
      <c r="F1604" s="6">
        <v>1.1789000000000001</v>
      </c>
      <c r="G1604" s="6">
        <v>1.1839</v>
      </c>
    </row>
    <row r="1605" spans="1:7" x14ac:dyDescent="0.25">
      <c r="A1605" s="5">
        <v>33048</v>
      </c>
      <c r="B1605" s="5">
        <f>EURUSD10080[[#This Row],[date_start]]+5</f>
        <v>33053</v>
      </c>
      <c r="C1605" s="4">
        <v>6105</v>
      </c>
      <c r="D1605" s="6">
        <v>1.1687000000000001</v>
      </c>
      <c r="E1605" s="6">
        <v>1.1791</v>
      </c>
      <c r="F1605" s="6">
        <v>1.1621999999999999</v>
      </c>
      <c r="G1605" s="6">
        <v>1.1778999999999999</v>
      </c>
    </row>
    <row r="1606" spans="1:7" x14ac:dyDescent="0.25">
      <c r="A1606" s="5">
        <v>33041</v>
      </c>
      <c r="B1606" s="5">
        <f>EURUSD10080[[#This Row],[date_start]]+5</f>
        <v>33046</v>
      </c>
      <c r="C1606" s="4">
        <v>5185</v>
      </c>
      <c r="D1606" s="6">
        <v>1.1597999999999999</v>
      </c>
      <c r="E1606" s="6">
        <v>1.1718</v>
      </c>
      <c r="F1606" s="6">
        <v>1.1581999999999999</v>
      </c>
      <c r="G1606" s="6">
        <v>1.1680999999999999</v>
      </c>
    </row>
    <row r="1607" spans="1:7" x14ac:dyDescent="0.25">
      <c r="A1607" s="5">
        <v>33034</v>
      </c>
      <c r="B1607" s="5">
        <f>EURUSD10080[[#This Row],[date_start]]+5</f>
        <v>33039</v>
      </c>
      <c r="C1607" s="4">
        <v>6325</v>
      </c>
      <c r="D1607" s="6">
        <v>1.1516999999999999</v>
      </c>
      <c r="E1607" s="6">
        <v>1.1631</v>
      </c>
      <c r="F1607" s="6">
        <v>1.1488</v>
      </c>
      <c r="G1607" s="6">
        <v>1.1587000000000001</v>
      </c>
    </row>
    <row r="1608" spans="1:7" x14ac:dyDescent="0.25">
      <c r="A1608" s="5">
        <v>33027</v>
      </c>
      <c r="B1608" s="5">
        <f>EURUSD10080[[#This Row],[date_start]]+5</f>
        <v>33032</v>
      </c>
      <c r="C1608" s="4">
        <v>5865</v>
      </c>
      <c r="D1608" s="6">
        <v>1.1488</v>
      </c>
      <c r="E1608" s="6">
        <v>1.1620999999999999</v>
      </c>
      <c r="F1608" s="6">
        <v>1.1476</v>
      </c>
      <c r="G1608" s="6">
        <v>1.1514</v>
      </c>
    </row>
    <row r="1609" spans="1:7" x14ac:dyDescent="0.25">
      <c r="A1609" s="5">
        <v>33020</v>
      </c>
      <c r="B1609" s="5">
        <f>EURUSD10080[[#This Row],[date_start]]+5</f>
        <v>33025</v>
      </c>
      <c r="C1609" s="4">
        <v>7064</v>
      </c>
      <c r="D1609" s="6">
        <v>1.1636</v>
      </c>
      <c r="E1609" s="6">
        <v>1.173</v>
      </c>
      <c r="F1609" s="6">
        <v>1.1506000000000001</v>
      </c>
      <c r="G1609" s="6">
        <v>1.1516</v>
      </c>
    </row>
    <row r="1610" spans="1:7" x14ac:dyDescent="0.25">
      <c r="A1610" s="5">
        <v>33013</v>
      </c>
      <c r="B1610" s="5">
        <f>EURUSD10080[[#This Row],[date_start]]+5</f>
        <v>33018</v>
      </c>
      <c r="C1610" s="4">
        <v>7875</v>
      </c>
      <c r="D1610" s="6">
        <v>1.1849000000000001</v>
      </c>
      <c r="E1610" s="6">
        <v>1.1872</v>
      </c>
      <c r="F1610" s="6">
        <v>1.1593</v>
      </c>
      <c r="G1610" s="6">
        <v>1.1629</v>
      </c>
    </row>
    <row r="1611" spans="1:7" x14ac:dyDescent="0.25">
      <c r="A1611" s="5">
        <v>33006</v>
      </c>
      <c r="B1611" s="5">
        <f>EURUSD10080[[#This Row],[date_start]]+5</f>
        <v>33011</v>
      </c>
      <c r="C1611" s="4">
        <v>6785</v>
      </c>
      <c r="D1611" s="6">
        <v>1.1919</v>
      </c>
      <c r="E1611" s="6">
        <v>1.196</v>
      </c>
      <c r="F1611" s="6">
        <v>1.1815</v>
      </c>
      <c r="G1611" s="6">
        <v>1.1873</v>
      </c>
    </row>
    <row r="1612" spans="1:7" x14ac:dyDescent="0.25">
      <c r="A1612" s="5">
        <v>32999</v>
      </c>
      <c r="B1612" s="5">
        <f>EURUSD10080[[#This Row],[date_start]]+5</f>
        <v>33004</v>
      </c>
      <c r="C1612" s="4">
        <v>7265</v>
      </c>
      <c r="D1612" s="6">
        <v>1.1756</v>
      </c>
      <c r="E1612" s="6">
        <v>1.2024999999999999</v>
      </c>
      <c r="F1612" s="6">
        <v>1.1738</v>
      </c>
      <c r="G1612" s="6">
        <v>1.1930000000000001</v>
      </c>
    </row>
    <row r="1613" spans="1:7" x14ac:dyDescent="0.25">
      <c r="A1613" s="5">
        <v>32992</v>
      </c>
      <c r="B1613" s="5">
        <f>EURUSD10080[[#This Row],[date_start]]+5</f>
        <v>32997</v>
      </c>
      <c r="C1613" s="4">
        <v>4305</v>
      </c>
      <c r="D1613" s="6">
        <v>1.1648000000000001</v>
      </c>
      <c r="E1613" s="6">
        <v>1.1751</v>
      </c>
      <c r="F1613" s="6">
        <v>1.159</v>
      </c>
      <c r="G1613" s="6">
        <v>1.1751</v>
      </c>
    </row>
    <row r="1614" spans="1:7" x14ac:dyDescent="0.25">
      <c r="A1614" s="5">
        <v>32985</v>
      </c>
      <c r="B1614" s="5">
        <f>EURUSD10080[[#This Row],[date_start]]+5</f>
        <v>32990</v>
      </c>
      <c r="C1614" s="4">
        <v>7065</v>
      </c>
      <c r="D1614" s="6">
        <v>1.1585000000000001</v>
      </c>
      <c r="E1614" s="6">
        <v>1.1691</v>
      </c>
      <c r="F1614" s="6">
        <v>1.147</v>
      </c>
      <c r="G1614" s="6">
        <v>1.1659999999999999</v>
      </c>
    </row>
    <row r="1615" spans="1:7" x14ac:dyDescent="0.25">
      <c r="A1615" s="5">
        <v>32978</v>
      </c>
      <c r="B1615" s="5">
        <f>EURUSD10080[[#This Row],[date_start]]+5</f>
        <v>32983</v>
      </c>
      <c r="C1615" s="4">
        <v>5865</v>
      </c>
      <c r="D1615" s="6">
        <v>1.1692</v>
      </c>
      <c r="E1615" s="6">
        <v>1.1714</v>
      </c>
      <c r="F1615" s="6">
        <v>1.1568000000000001</v>
      </c>
      <c r="G1615" s="6">
        <v>1.1589</v>
      </c>
    </row>
    <row r="1616" spans="1:7" x14ac:dyDescent="0.25">
      <c r="A1616" s="5">
        <v>32971</v>
      </c>
      <c r="B1616" s="5">
        <f>EURUSD10080[[#This Row],[date_start]]+5</f>
        <v>32976</v>
      </c>
      <c r="C1616" s="4">
        <v>4544</v>
      </c>
      <c r="D1616" s="6">
        <v>1.1599999999999999</v>
      </c>
      <c r="E1616" s="6">
        <v>1.1726000000000001</v>
      </c>
      <c r="F1616" s="6">
        <v>1.1539999999999999</v>
      </c>
      <c r="G1616" s="6">
        <v>1.1697</v>
      </c>
    </row>
    <row r="1617" spans="1:7" x14ac:dyDescent="0.25">
      <c r="A1617" s="5">
        <v>32964</v>
      </c>
      <c r="B1617" s="5">
        <f>EURUSD10080[[#This Row],[date_start]]+5</f>
        <v>32969</v>
      </c>
      <c r="C1617" s="4">
        <v>3505</v>
      </c>
      <c r="D1617" s="6">
        <v>1.1514</v>
      </c>
      <c r="E1617" s="6">
        <v>1.1553</v>
      </c>
      <c r="F1617" s="6">
        <v>1.1459999999999999</v>
      </c>
      <c r="G1617" s="6">
        <v>1.1538999999999999</v>
      </c>
    </row>
    <row r="1618" spans="1:7" x14ac:dyDescent="0.25">
      <c r="A1618" s="5">
        <v>32957</v>
      </c>
      <c r="B1618" s="5">
        <f>EURUSD10080[[#This Row],[date_start]]+5</f>
        <v>32962</v>
      </c>
      <c r="C1618" s="4">
        <v>6565</v>
      </c>
      <c r="D1618" s="6">
        <v>1.1373</v>
      </c>
      <c r="E1618" s="6">
        <v>1.1597</v>
      </c>
      <c r="F1618" s="6">
        <v>1.1373</v>
      </c>
      <c r="G1618" s="6">
        <v>1.1517999999999999</v>
      </c>
    </row>
    <row r="1619" spans="1:7" x14ac:dyDescent="0.25">
      <c r="A1619" s="5">
        <v>32950</v>
      </c>
      <c r="B1619" s="5">
        <f>EURUSD10080[[#This Row],[date_start]]+5</f>
        <v>32955</v>
      </c>
      <c r="C1619" s="4">
        <v>6455</v>
      </c>
      <c r="D1619" s="6">
        <v>1.1586000000000001</v>
      </c>
      <c r="E1619" s="6">
        <v>1.1656</v>
      </c>
      <c r="F1619" s="6">
        <v>1.141</v>
      </c>
      <c r="G1619" s="6">
        <v>1.1414</v>
      </c>
    </row>
    <row r="1620" spans="1:7" x14ac:dyDescent="0.25">
      <c r="A1620" s="5">
        <v>32943</v>
      </c>
      <c r="B1620" s="5">
        <f>EURUSD10080[[#This Row],[date_start]]+5</f>
        <v>32948</v>
      </c>
      <c r="C1620" s="4">
        <v>6135</v>
      </c>
      <c r="D1620" s="6">
        <v>1.1487000000000001</v>
      </c>
      <c r="E1620" s="6">
        <v>1.1583000000000001</v>
      </c>
      <c r="F1620" s="6">
        <v>1.1375</v>
      </c>
      <c r="G1620" s="6">
        <v>1.1558999999999999</v>
      </c>
    </row>
    <row r="1621" spans="1:7" x14ac:dyDescent="0.25">
      <c r="A1621" s="5">
        <v>32936</v>
      </c>
      <c r="B1621" s="5">
        <f>EURUSD10080[[#This Row],[date_start]]+5</f>
        <v>32941</v>
      </c>
      <c r="C1621" s="4">
        <v>6535</v>
      </c>
      <c r="D1621" s="6">
        <v>1.1400999999999999</v>
      </c>
      <c r="E1621" s="6">
        <v>1.1567000000000001</v>
      </c>
      <c r="F1621" s="6">
        <v>1.1396999999999999</v>
      </c>
      <c r="G1621" s="6">
        <v>1.1484000000000001</v>
      </c>
    </row>
    <row r="1622" spans="1:7" x14ac:dyDescent="0.25">
      <c r="A1622" s="5">
        <v>32929</v>
      </c>
      <c r="B1622" s="5">
        <f>EURUSD10080[[#This Row],[date_start]]+5</f>
        <v>32934</v>
      </c>
      <c r="C1622" s="4">
        <v>7185</v>
      </c>
      <c r="D1622" s="6">
        <v>1.1617</v>
      </c>
      <c r="E1622" s="6">
        <v>1.1623000000000001</v>
      </c>
      <c r="F1622" s="6">
        <v>1.1347</v>
      </c>
      <c r="G1622" s="6">
        <v>1.1397999999999999</v>
      </c>
    </row>
    <row r="1623" spans="1:7" x14ac:dyDescent="0.25">
      <c r="A1623" s="5">
        <v>32922</v>
      </c>
      <c r="B1623" s="5">
        <f>EURUSD10080[[#This Row],[date_start]]+5</f>
        <v>32927</v>
      </c>
      <c r="C1623" s="4">
        <v>5845</v>
      </c>
      <c r="D1623" s="6">
        <v>1.1636</v>
      </c>
      <c r="E1623" s="6">
        <v>1.1758</v>
      </c>
      <c r="F1623" s="6">
        <v>1.1626000000000001</v>
      </c>
      <c r="G1623" s="6">
        <v>1.1629</v>
      </c>
    </row>
    <row r="1624" spans="1:7" x14ac:dyDescent="0.25">
      <c r="A1624" s="5">
        <v>32915</v>
      </c>
      <c r="B1624" s="5">
        <f>EURUSD10080[[#This Row],[date_start]]+5</f>
        <v>32920</v>
      </c>
      <c r="C1624" s="4">
        <v>8345</v>
      </c>
      <c r="D1624" s="6">
        <v>1.1735</v>
      </c>
      <c r="E1624" s="6">
        <v>1.1742999999999999</v>
      </c>
      <c r="F1624" s="6">
        <v>1.1497999999999999</v>
      </c>
      <c r="G1624" s="6">
        <v>1.1633</v>
      </c>
    </row>
    <row r="1625" spans="1:7" x14ac:dyDescent="0.25">
      <c r="A1625" s="5">
        <v>32908</v>
      </c>
      <c r="B1625" s="5">
        <f>EURUSD10080[[#This Row],[date_start]]+5</f>
        <v>32913</v>
      </c>
      <c r="C1625" s="4">
        <v>7775</v>
      </c>
      <c r="D1625" s="6">
        <v>1.1637999999999999</v>
      </c>
      <c r="E1625" s="6">
        <v>1.1862999999999999</v>
      </c>
      <c r="F1625" s="6">
        <v>1.1632</v>
      </c>
      <c r="G1625" s="6">
        <v>1.173</v>
      </c>
    </row>
    <row r="1626" spans="1:7" x14ac:dyDescent="0.25">
      <c r="A1626" s="5">
        <v>32901</v>
      </c>
      <c r="B1626" s="5">
        <f>EURUSD10080[[#This Row],[date_start]]+5</f>
        <v>32906</v>
      </c>
      <c r="C1626" s="4">
        <v>12005</v>
      </c>
      <c r="D1626" s="6">
        <v>1.1587000000000001</v>
      </c>
      <c r="E1626" s="6">
        <v>1.1720999999999999</v>
      </c>
      <c r="F1626" s="6">
        <v>1.1415</v>
      </c>
      <c r="G1626" s="6">
        <v>1.1624000000000001</v>
      </c>
    </row>
    <row r="1627" spans="1:7" x14ac:dyDescent="0.25">
      <c r="A1627" s="5">
        <v>32894</v>
      </c>
      <c r="B1627" s="5">
        <f>EURUSD10080[[#This Row],[date_start]]+5</f>
        <v>32899</v>
      </c>
      <c r="C1627" s="4">
        <v>8725</v>
      </c>
      <c r="D1627" s="6">
        <v>1.1391</v>
      </c>
      <c r="E1627" s="6">
        <v>1.1662999999999999</v>
      </c>
      <c r="F1627" s="6">
        <v>1.1321000000000001</v>
      </c>
      <c r="G1627" s="6">
        <v>1.1583000000000001</v>
      </c>
    </row>
    <row r="1628" spans="1:7" x14ac:dyDescent="0.25">
      <c r="A1628" s="5">
        <v>32887</v>
      </c>
      <c r="B1628" s="5">
        <f>EURUSD10080[[#This Row],[date_start]]+5</f>
        <v>32892</v>
      </c>
      <c r="C1628" s="4">
        <v>10515</v>
      </c>
      <c r="D1628" s="6">
        <v>1.1593</v>
      </c>
      <c r="E1628" s="6">
        <v>1.1640999999999999</v>
      </c>
      <c r="F1628" s="6">
        <v>1.1379999999999999</v>
      </c>
      <c r="G1628" s="6">
        <v>1.1402000000000001</v>
      </c>
    </row>
    <row r="1629" spans="1:7" x14ac:dyDescent="0.25">
      <c r="A1629" s="5">
        <v>32880</v>
      </c>
      <c r="B1629" s="5">
        <f>EURUSD10080[[#This Row],[date_start]]+5</f>
        <v>32885</v>
      </c>
      <c r="C1629" s="4">
        <v>11135</v>
      </c>
      <c r="D1629" s="6">
        <v>1.1625000000000001</v>
      </c>
      <c r="E1629" s="6">
        <v>1.1746000000000001</v>
      </c>
      <c r="F1629" s="6">
        <v>1.1546000000000001</v>
      </c>
      <c r="G1629" s="6">
        <v>1.1591</v>
      </c>
    </row>
    <row r="1630" spans="1:7" x14ac:dyDescent="0.25">
      <c r="A1630" s="5">
        <v>32873</v>
      </c>
      <c r="B1630" s="5">
        <f>EURUSD10080[[#This Row],[date_start]]+5</f>
        <v>32878</v>
      </c>
      <c r="C1630" s="4">
        <v>11484</v>
      </c>
      <c r="D1630" s="6">
        <v>1.1624000000000001</v>
      </c>
      <c r="E1630" s="6">
        <v>1.1695</v>
      </c>
      <c r="F1630" s="6">
        <v>1.1276999999999999</v>
      </c>
      <c r="G1630" s="6">
        <v>1.1592</v>
      </c>
    </row>
    <row r="1631" spans="1:7" x14ac:dyDescent="0.25">
      <c r="A1631" s="5">
        <v>32852</v>
      </c>
      <c r="B1631" s="5">
        <f>EURUSD10080[[#This Row],[date_start]]+5</f>
        <v>32857</v>
      </c>
      <c r="C1631" s="4">
        <v>3222</v>
      </c>
      <c r="D1631" s="6">
        <v>1.1071</v>
      </c>
      <c r="E1631" s="6">
        <v>1.1298999999999999</v>
      </c>
      <c r="F1631" s="6">
        <v>1.105</v>
      </c>
      <c r="G1631" s="6">
        <v>1.1285000000000001</v>
      </c>
    </row>
    <row r="1632" spans="1:7" x14ac:dyDescent="0.25">
      <c r="A1632" s="5">
        <v>32845</v>
      </c>
      <c r="B1632" s="5">
        <f>EURUSD10080[[#This Row],[date_start]]+5</f>
        <v>32850</v>
      </c>
      <c r="C1632" s="4">
        <v>6725</v>
      </c>
      <c r="D1632" s="6">
        <v>1.0963000000000001</v>
      </c>
      <c r="E1632" s="6">
        <v>1.1094999999999999</v>
      </c>
      <c r="F1632" s="6">
        <v>1.0945</v>
      </c>
      <c r="G1632" s="6">
        <v>1.1073999999999999</v>
      </c>
    </row>
    <row r="1633" spans="1:7" x14ac:dyDescent="0.25">
      <c r="A1633" s="5">
        <v>32838</v>
      </c>
      <c r="B1633" s="5">
        <f>EURUSD10080[[#This Row],[date_start]]+5</f>
        <v>32843</v>
      </c>
      <c r="C1633" s="4">
        <v>7825</v>
      </c>
      <c r="D1633" s="6">
        <v>1.0907</v>
      </c>
      <c r="E1633" s="6">
        <v>1.1044</v>
      </c>
      <c r="F1633" s="6">
        <v>1.0874999999999999</v>
      </c>
      <c r="G1633" s="6">
        <v>1.0966</v>
      </c>
    </row>
    <row r="1634" spans="1:7" x14ac:dyDescent="0.25">
      <c r="A1634" s="5">
        <v>32831</v>
      </c>
      <c r="B1634" s="5">
        <f>EURUSD10080[[#This Row],[date_start]]+5</f>
        <v>32836</v>
      </c>
      <c r="C1634" s="4">
        <v>7125</v>
      </c>
      <c r="D1634" s="6">
        <v>1.0622</v>
      </c>
      <c r="E1634" s="6">
        <v>1.0894999999999999</v>
      </c>
      <c r="F1634" s="6">
        <v>1.0589</v>
      </c>
      <c r="G1634" s="6">
        <v>1.0864</v>
      </c>
    </row>
    <row r="1635" spans="1:7" x14ac:dyDescent="0.25">
      <c r="A1635" s="5">
        <v>32824</v>
      </c>
      <c r="B1635" s="5">
        <f>EURUSD10080[[#This Row],[date_start]]+5</f>
        <v>32829</v>
      </c>
      <c r="C1635" s="4">
        <v>5965</v>
      </c>
      <c r="D1635" s="6">
        <v>1.0485</v>
      </c>
      <c r="E1635" s="6">
        <v>1.0680000000000001</v>
      </c>
      <c r="F1635" s="6">
        <v>1.0481</v>
      </c>
      <c r="G1635" s="6">
        <v>1.0622</v>
      </c>
    </row>
    <row r="1636" spans="1:7" x14ac:dyDescent="0.25">
      <c r="A1636" s="5">
        <v>32817</v>
      </c>
      <c r="B1636" s="5">
        <f>EURUSD10080[[#This Row],[date_start]]+5</f>
        <v>32822</v>
      </c>
      <c r="C1636" s="4">
        <v>5645</v>
      </c>
      <c r="D1636" s="6">
        <v>1.0587</v>
      </c>
      <c r="E1636" s="6">
        <v>1.0640000000000001</v>
      </c>
      <c r="F1636" s="6">
        <v>1.0419</v>
      </c>
      <c r="G1636" s="6">
        <v>1.0487</v>
      </c>
    </row>
    <row r="1637" spans="1:7" x14ac:dyDescent="0.25">
      <c r="A1637" s="5">
        <v>32810</v>
      </c>
      <c r="B1637" s="5">
        <f>EURUSD10080[[#This Row],[date_start]]+5</f>
        <v>32815</v>
      </c>
      <c r="C1637" s="4">
        <v>4935</v>
      </c>
      <c r="D1637" s="6">
        <v>1.0687</v>
      </c>
      <c r="E1637" s="6">
        <v>1.0701000000000001</v>
      </c>
      <c r="F1637" s="6">
        <v>1.0553999999999999</v>
      </c>
      <c r="G1637" s="6">
        <v>1.0580000000000001</v>
      </c>
    </row>
    <row r="1638" spans="1:7" x14ac:dyDescent="0.25">
      <c r="A1638" s="5">
        <v>32803</v>
      </c>
      <c r="B1638" s="5">
        <f>EURUSD10080[[#This Row],[date_start]]+5</f>
        <v>32808</v>
      </c>
      <c r="C1638" s="4">
        <v>7025</v>
      </c>
      <c r="D1638" s="6">
        <v>1.0535000000000001</v>
      </c>
      <c r="E1638" s="6">
        <v>1.0706</v>
      </c>
      <c r="F1638" s="6">
        <v>1.0523</v>
      </c>
      <c r="G1638" s="6">
        <v>1.0690999999999999</v>
      </c>
    </row>
    <row r="1639" spans="1:7" x14ac:dyDescent="0.25">
      <c r="A1639" s="5">
        <v>32796</v>
      </c>
      <c r="B1639" s="5">
        <f>EURUSD10080[[#This Row],[date_start]]+5</f>
        <v>32801</v>
      </c>
      <c r="C1639" s="4">
        <v>10515</v>
      </c>
      <c r="D1639" s="6">
        <v>1.0653999999999999</v>
      </c>
      <c r="E1639" s="6">
        <v>1.0677000000000001</v>
      </c>
      <c r="F1639" s="6">
        <v>1.0443</v>
      </c>
      <c r="G1639" s="6">
        <v>1.0532999999999999</v>
      </c>
    </row>
    <row r="1640" spans="1:7" x14ac:dyDescent="0.25">
      <c r="A1640" s="5">
        <v>32789</v>
      </c>
      <c r="B1640" s="5">
        <f>EURUSD10080[[#This Row],[date_start]]+5</f>
        <v>32794</v>
      </c>
      <c r="C1640" s="4">
        <v>8475</v>
      </c>
      <c r="D1640" s="6">
        <v>1.0383</v>
      </c>
      <c r="E1640" s="6">
        <v>1.0472999999999999</v>
      </c>
      <c r="F1640" s="6">
        <v>1.0178</v>
      </c>
      <c r="G1640" s="6">
        <v>1.0471999999999999</v>
      </c>
    </row>
    <row r="1641" spans="1:7" x14ac:dyDescent="0.25">
      <c r="A1641" s="5">
        <v>32782</v>
      </c>
      <c r="B1641" s="5">
        <f>EURUSD10080[[#This Row],[date_start]]+5</f>
        <v>32787</v>
      </c>
      <c r="C1641" s="4">
        <v>9085</v>
      </c>
      <c r="D1641" s="6">
        <v>1.0426</v>
      </c>
      <c r="E1641" s="6">
        <v>1.0497000000000001</v>
      </c>
      <c r="F1641" s="6">
        <v>1.0294000000000001</v>
      </c>
      <c r="G1641" s="6">
        <v>1.0378000000000001</v>
      </c>
    </row>
    <row r="1642" spans="1:7" x14ac:dyDescent="0.25">
      <c r="A1642" s="5">
        <v>32775</v>
      </c>
      <c r="B1642" s="5">
        <f>EURUSD10080[[#This Row],[date_start]]+5</f>
        <v>32780</v>
      </c>
      <c r="C1642" s="4">
        <v>8215</v>
      </c>
      <c r="D1642" s="6">
        <v>1.0255000000000001</v>
      </c>
      <c r="E1642" s="6">
        <v>1.0496000000000001</v>
      </c>
      <c r="F1642" s="6">
        <v>1.0225</v>
      </c>
      <c r="G1642" s="6">
        <v>1.0446</v>
      </c>
    </row>
    <row r="1643" spans="1:7" x14ac:dyDescent="0.25">
      <c r="A1643" s="5">
        <v>32768</v>
      </c>
      <c r="B1643" s="5">
        <f>EURUSD10080[[#This Row],[date_start]]+5</f>
        <v>32773</v>
      </c>
      <c r="C1643" s="4">
        <v>7815</v>
      </c>
      <c r="D1643" s="6">
        <v>0.99880000000000002</v>
      </c>
      <c r="E1643" s="6">
        <v>1.0101</v>
      </c>
      <c r="F1643" s="6">
        <v>0.98950000000000005</v>
      </c>
      <c r="G1643" s="6">
        <v>1.0023</v>
      </c>
    </row>
    <row r="1644" spans="1:7" x14ac:dyDescent="0.25">
      <c r="A1644" s="5">
        <v>32761</v>
      </c>
      <c r="B1644" s="5">
        <f>EURUSD10080[[#This Row],[date_start]]+5</f>
        <v>32766</v>
      </c>
      <c r="C1644" s="4">
        <v>10575</v>
      </c>
      <c r="D1644" s="6">
        <v>0.97899999999999998</v>
      </c>
      <c r="E1644" s="6">
        <v>1.0105</v>
      </c>
      <c r="F1644" s="6">
        <v>0.97640000000000005</v>
      </c>
      <c r="G1644" s="6">
        <v>0.99480000000000002</v>
      </c>
    </row>
    <row r="1645" spans="1:7" x14ac:dyDescent="0.25">
      <c r="A1645" s="5">
        <v>32754</v>
      </c>
      <c r="B1645" s="5">
        <f>EURUSD10080[[#This Row],[date_start]]+5</f>
        <v>32759</v>
      </c>
      <c r="C1645" s="4">
        <v>5475</v>
      </c>
      <c r="D1645" s="6">
        <v>0.98670000000000002</v>
      </c>
      <c r="E1645" s="6">
        <v>0.99129999999999996</v>
      </c>
      <c r="F1645" s="6">
        <v>0.97860000000000003</v>
      </c>
      <c r="G1645" s="6">
        <v>0.9788</v>
      </c>
    </row>
    <row r="1646" spans="1:7" x14ac:dyDescent="0.25">
      <c r="A1646" s="5">
        <v>32747</v>
      </c>
      <c r="B1646" s="5">
        <f>EURUSD10080[[#This Row],[date_start]]+5</f>
        <v>32752</v>
      </c>
      <c r="C1646" s="4">
        <v>6515</v>
      </c>
      <c r="D1646" s="6">
        <v>0.99439999999999995</v>
      </c>
      <c r="E1646" s="6">
        <v>1.0125</v>
      </c>
      <c r="F1646" s="6">
        <v>0.98750000000000004</v>
      </c>
      <c r="G1646" s="6">
        <v>0.9879</v>
      </c>
    </row>
    <row r="1647" spans="1:7" x14ac:dyDescent="0.25">
      <c r="A1647" s="5">
        <v>32740</v>
      </c>
      <c r="B1647" s="5">
        <f>EURUSD10080[[#This Row],[date_start]]+5</f>
        <v>32745</v>
      </c>
      <c r="C1647" s="4">
        <v>6295</v>
      </c>
      <c r="D1647" s="6">
        <v>0.99929999999999997</v>
      </c>
      <c r="E1647" s="6">
        <v>1.0092000000000001</v>
      </c>
      <c r="F1647" s="6">
        <v>0.99339999999999995</v>
      </c>
      <c r="G1647" s="6">
        <v>0.99709999999999999</v>
      </c>
    </row>
    <row r="1648" spans="1:7" x14ac:dyDescent="0.25">
      <c r="A1648" s="5">
        <v>32733</v>
      </c>
      <c r="B1648" s="5">
        <f>EURUSD10080[[#This Row],[date_start]]+5</f>
        <v>32738</v>
      </c>
      <c r="C1648" s="4">
        <v>7105</v>
      </c>
      <c r="D1648" s="6">
        <v>1.0076000000000001</v>
      </c>
      <c r="E1648" s="6">
        <v>1.0126999999999999</v>
      </c>
      <c r="F1648" s="6">
        <v>0.99270000000000003</v>
      </c>
      <c r="G1648" s="6">
        <v>0.99960000000000004</v>
      </c>
    </row>
    <row r="1649" spans="1:7" x14ac:dyDescent="0.25">
      <c r="A1649" s="5">
        <v>32726</v>
      </c>
      <c r="B1649" s="5">
        <f>EURUSD10080[[#This Row],[date_start]]+5</f>
        <v>32731</v>
      </c>
      <c r="C1649" s="4">
        <v>9355</v>
      </c>
      <c r="D1649" s="6">
        <v>1.0246</v>
      </c>
      <c r="E1649" s="6">
        <v>1.0383</v>
      </c>
      <c r="F1649" s="6">
        <v>1.0057</v>
      </c>
      <c r="G1649" s="6">
        <v>1.0075000000000001</v>
      </c>
    </row>
    <row r="1650" spans="1:7" x14ac:dyDescent="0.25">
      <c r="A1650" s="5">
        <v>32719</v>
      </c>
      <c r="B1650" s="5">
        <f>EURUSD10080[[#This Row],[date_start]]+5</f>
        <v>32724</v>
      </c>
      <c r="C1650" s="4">
        <v>8875</v>
      </c>
      <c r="D1650" s="6">
        <v>1.0404</v>
      </c>
      <c r="E1650" s="6">
        <v>1.0608</v>
      </c>
      <c r="F1650" s="6">
        <v>1.0249999999999999</v>
      </c>
      <c r="G1650" s="6">
        <v>1.0249999999999999</v>
      </c>
    </row>
    <row r="1651" spans="1:7" x14ac:dyDescent="0.25">
      <c r="A1651" s="5">
        <v>32712</v>
      </c>
      <c r="B1651" s="5">
        <f>EURUSD10080[[#This Row],[date_start]]+5</f>
        <v>32717</v>
      </c>
      <c r="C1651" s="4">
        <v>6245</v>
      </c>
      <c r="D1651" s="6">
        <v>1.0266</v>
      </c>
      <c r="E1651" s="6">
        <v>1.0487</v>
      </c>
      <c r="F1651" s="6">
        <v>1.0244</v>
      </c>
      <c r="G1651" s="6">
        <v>1.0402</v>
      </c>
    </row>
    <row r="1652" spans="1:7" x14ac:dyDescent="0.25">
      <c r="A1652" s="5">
        <v>32705</v>
      </c>
      <c r="B1652" s="5">
        <f>EURUSD10080[[#This Row],[date_start]]+5</f>
        <v>32710</v>
      </c>
      <c r="C1652" s="4">
        <v>8585</v>
      </c>
      <c r="D1652" s="6">
        <v>1.0213000000000001</v>
      </c>
      <c r="E1652" s="6">
        <v>1.0356000000000001</v>
      </c>
      <c r="F1652" s="6">
        <v>1.0162</v>
      </c>
      <c r="G1652" s="6">
        <v>1.0225</v>
      </c>
    </row>
    <row r="1653" spans="1:7" x14ac:dyDescent="0.25">
      <c r="A1653" s="5">
        <v>32698</v>
      </c>
      <c r="B1653" s="5">
        <f>EURUSD10080[[#This Row],[date_start]]+5</f>
        <v>32703</v>
      </c>
      <c r="C1653" s="4">
        <v>10285</v>
      </c>
      <c r="D1653" s="6">
        <v>1.0468999999999999</v>
      </c>
      <c r="E1653" s="6">
        <v>1.0535000000000001</v>
      </c>
      <c r="F1653" s="6">
        <v>1.0223</v>
      </c>
      <c r="G1653" s="6">
        <v>1.0228999999999999</v>
      </c>
    </row>
    <row r="1654" spans="1:7" x14ac:dyDescent="0.25">
      <c r="A1654" s="5">
        <v>32691</v>
      </c>
      <c r="B1654" s="5">
        <f>EURUSD10080[[#This Row],[date_start]]+5</f>
        <v>32696</v>
      </c>
      <c r="C1654" s="4">
        <v>8595</v>
      </c>
      <c r="D1654" s="6">
        <v>1.0081</v>
      </c>
      <c r="E1654" s="6">
        <v>1.0467</v>
      </c>
      <c r="F1654" s="6">
        <v>1.0062</v>
      </c>
      <c r="G1654" s="6">
        <v>1.0452999999999999</v>
      </c>
    </row>
    <row r="1655" spans="1:7" x14ac:dyDescent="0.25">
      <c r="A1655" s="5">
        <v>32684</v>
      </c>
      <c r="B1655" s="5">
        <f>EURUSD10080[[#This Row],[date_start]]+5</f>
        <v>32689</v>
      </c>
      <c r="C1655" s="4">
        <v>8255</v>
      </c>
      <c r="D1655" s="6">
        <v>0.99960000000000004</v>
      </c>
      <c r="E1655" s="6">
        <v>1.0086999999999999</v>
      </c>
      <c r="F1655" s="6">
        <v>0.99029999999999996</v>
      </c>
      <c r="G1655" s="6">
        <v>1.0017</v>
      </c>
    </row>
    <row r="1656" spans="1:7" x14ac:dyDescent="0.25">
      <c r="A1656" s="5">
        <v>32677</v>
      </c>
      <c r="B1656" s="5">
        <f>EURUSD10080[[#This Row],[date_start]]+5</f>
        <v>32682</v>
      </c>
      <c r="C1656" s="4">
        <v>4375</v>
      </c>
      <c r="D1656" s="6">
        <v>0.98850000000000005</v>
      </c>
      <c r="E1656" s="6">
        <v>1.0079</v>
      </c>
      <c r="F1656" s="6">
        <v>0.98299999999999998</v>
      </c>
      <c r="G1656" s="6">
        <v>1.0067999999999999</v>
      </c>
    </row>
    <row r="1657" spans="1:7" x14ac:dyDescent="0.25">
      <c r="A1657" s="5">
        <v>32670</v>
      </c>
      <c r="B1657" s="5">
        <f>EURUSD10080[[#This Row],[date_start]]+5</f>
        <v>32675</v>
      </c>
      <c r="C1657" s="4">
        <v>4065</v>
      </c>
      <c r="D1657" s="6">
        <v>0.96540000000000004</v>
      </c>
      <c r="E1657" s="6">
        <v>0.98199999999999998</v>
      </c>
      <c r="F1657" s="6">
        <v>0.95930000000000004</v>
      </c>
      <c r="G1657" s="6">
        <v>0.97960000000000003</v>
      </c>
    </row>
    <row r="1658" spans="1:7" x14ac:dyDescent="0.25">
      <c r="A1658" s="5">
        <v>32663</v>
      </c>
      <c r="B1658" s="5">
        <f>EURUSD10080[[#This Row],[date_start]]+5</f>
        <v>32668</v>
      </c>
      <c r="C1658" s="4">
        <v>3165</v>
      </c>
      <c r="D1658" s="6">
        <v>0.99719999999999998</v>
      </c>
      <c r="E1658" s="6">
        <v>0.99880000000000002</v>
      </c>
      <c r="F1658" s="6">
        <v>0.97640000000000005</v>
      </c>
      <c r="G1658" s="6">
        <v>0.9788</v>
      </c>
    </row>
    <row r="1659" spans="1:7" x14ac:dyDescent="0.25">
      <c r="A1659" s="5">
        <v>32656</v>
      </c>
      <c r="B1659" s="5">
        <f>EURUSD10080[[#This Row],[date_start]]+5</f>
        <v>32661</v>
      </c>
      <c r="C1659" s="4">
        <v>2174</v>
      </c>
      <c r="D1659" s="6">
        <v>0.97340000000000004</v>
      </c>
      <c r="E1659" s="6">
        <v>0.99880000000000002</v>
      </c>
      <c r="F1659" s="6">
        <v>0.97340000000000004</v>
      </c>
      <c r="G1659" s="6">
        <v>0.997</v>
      </c>
    </row>
    <row r="1660" spans="1:7" x14ac:dyDescent="0.25">
      <c r="A1660" s="5">
        <v>32649</v>
      </c>
      <c r="B1660" s="5">
        <f>EURUSD10080[[#This Row],[date_start]]+5</f>
        <v>32654</v>
      </c>
      <c r="C1660" s="4">
        <v>4525</v>
      </c>
      <c r="D1660" s="6">
        <v>0.97360000000000002</v>
      </c>
      <c r="E1660" s="6">
        <v>0.99770000000000003</v>
      </c>
      <c r="F1660" s="6">
        <v>0.97189999999999999</v>
      </c>
      <c r="G1660" s="6">
        <v>0.98780000000000001</v>
      </c>
    </row>
    <row r="1661" spans="1:7" x14ac:dyDescent="0.25">
      <c r="A1661" s="5">
        <v>32642</v>
      </c>
      <c r="B1661" s="5">
        <f>EURUSD10080[[#This Row],[date_start]]+5</f>
        <v>32647</v>
      </c>
      <c r="C1661" s="4">
        <v>5255</v>
      </c>
      <c r="D1661" s="6">
        <v>1.0072000000000001</v>
      </c>
      <c r="E1661" s="6">
        <v>1.0105</v>
      </c>
      <c r="F1661" s="6">
        <v>0.98760000000000003</v>
      </c>
      <c r="G1661" s="6">
        <v>0.99309999999999998</v>
      </c>
    </row>
    <row r="1662" spans="1:7" x14ac:dyDescent="0.25">
      <c r="A1662" s="5">
        <v>32635</v>
      </c>
      <c r="B1662" s="5">
        <f>EURUSD10080[[#This Row],[date_start]]+5</f>
        <v>32640</v>
      </c>
      <c r="C1662" s="4">
        <v>1845</v>
      </c>
      <c r="D1662" s="6">
        <v>1.0273000000000001</v>
      </c>
      <c r="E1662" s="6">
        <v>1.0306999999999999</v>
      </c>
      <c r="F1662" s="6">
        <v>1.0187999999999999</v>
      </c>
      <c r="G1662" s="6">
        <v>1.0194000000000001</v>
      </c>
    </row>
    <row r="1663" spans="1:7" x14ac:dyDescent="0.25">
      <c r="A1663" s="5">
        <v>32628</v>
      </c>
      <c r="B1663" s="5">
        <f>EURUSD10080[[#This Row],[date_start]]+5</f>
        <v>32633</v>
      </c>
      <c r="C1663" s="4">
        <v>2305</v>
      </c>
      <c r="D1663" s="6">
        <v>1.0364</v>
      </c>
      <c r="E1663" s="6">
        <v>1.0404</v>
      </c>
      <c r="F1663" s="6">
        <v>1.0297000000000001</v>
      </c>
      <c r="G1663" s="6">
        <v>1.0305</v>
      </c>
    </row>
    <row r="1664" spans="1:7" x14ac:dyDescent="0.25">
      <c r="A1664" s="5">
        <v>32621</v>
      </c>
      <c r="B1664" s="5">
        <f>EURUSD10080[[#This Row],[date_start]]+5</f>
        <v>32626</v>
      </c>
      <c r="C1664" s="4">
        <v>1855</v>
      </c>
      <c r="D1664" s="6">
        <v>1.0513999999999999</v>
      </c>
      <c r="E1664" s="6">
        <v>1.0530999999999999</v>
      </c>
      <c r="F1664" s="6">
        <v>1.0404</v>
      </c>
      <c r="G1664" s="6">
        <v>1.0404</v>
      </c>
    </row>
    <row r="1665" spans="1:7" x14ac:dyDescent="0.25">
      <c r="A1665" s="5">
        <v>32614</v>
      </c>
      <c r="B1665" s="5">
        <f>EURUSD10080[[#This Row],[date_start]]+5</f>
        <v>32619</v>
      </c>
      <c r="C1665" s="4">
        <v>3245</v>
      </c>
      <c r="D1665" s="6">
        <v>1.0535000000000001</v>
      </c>
      <c r="E1665" s="6">
        <v>1.0592999999999999</v>
      </c>
      <c r="F1665" s="6">
        <v>1.0488999999999999</v>
      </c>
      <c r="G1665" s="6">
        <v>1.0577000000000001</v>
      </c>
    </row>
    <row r="1666" spans="1:7" x14ac:dyDescent="0.25">
      <c r="A1666" s="5">
        <v>32607</v>
      </c>
      <c r="B1666" s="5">
        <f>EURUSD10080[[#This Row],[date_start]]+5</f>
        <v>32612</v>
      </c>
      <c r="C1666" s="4">
        <v>3145</v>
      </c>
      <c r="D1666" s="6">
        <v>1.0407</v>
      </c>
      <c r="E1666" s="6">
        <v>1.0455000000000001</v>
      </c>
      <c r="F1666" s="6">
        <v>1.0365</v>
      </c>
      <c r="G1666" s="6">
        <v>1.0444</v>
      </c>
    </row>
    <row r="1667" spans="1:7" x14ac:dyDescent="0.25">
      <c r="A1667" s="5">
        <v>32600</v>
      </c>
      <c r="B1667" s="5">
        <f>EURUSD10080[[#This Row],[date_start]]+5</f>
        <v>32605</v>
      </c>
      <c r="C1667" s="4">
        <v>1985</v>
      </c>
      <c r="D1667" s="6">
        <v>1.0379</v>
      </c>
      <c r="E1667" s="6">
        <v>1.0472999999999999</v>
      </c>
      <c r="F1667" s="6">
        <v>1.0356000000000001</v>
      </c>
      <c r="G1667" s="6">
        <v>1.0444</v>
      </c>
    </row>
    <row r="1668" spans="1:7" x14ac:dyDescent="0.25">
      <c r="A1668" s="5">
        <v>32593</v>
      </c>
      <c r="B1668" s="5">
        <f>EURUSD10080[[#This Row],[date_start]]+5</f>
        <v>32598</v>
      </c>
      <c r="C1668" s="4">
        <v>4275</v>
      </c>
      <c r="D1668" s="6">
        <v>1.0411999999999999</v>
      </c>
      <c r="E1668" s="6">
        <v>1.0468</v>
      </c>
      <c r="F1668" s="6">
        <v>1.0307999999999999</v>
      </c>
      <c r="G1668" s="6">
        <v>1.0323</v>
      </c>
    </row>
    <row r="1669" spans="1:7" x14ac:dyDescent="0.25">
      <c r="A1669" s="5">
        <v>32586</v>
      </c>
      <c r="B1669" s="5">
        <f>EURUSD10080[[#This Row],[date_start]]+5</f>
        <v>32591</v>
      </c>
      <c r="C1669" s="4">
        <v>2115</v>
      </c>
      <c r="D1669" s="6">
        <v>1.0427999999999999</v>
      </c>
      <c r="E1669" s="6">
        <v>1.0479000000000001</v>
      </c>
      <c r="F1669" s="6">
        <v>1.0427</v>
      </c>
      <c r="G1669" s="6">
        <v>1.0449999999999999</v>
      </c>
    </row>
    <row r="1670" spans="1:7" x14ac:dyDescent="0.25">
      <c r="A1670" s="5">
        <v>32579</v>
      </c>
      <c r="B1670" s="5">
        <f>EURUSD10080[[#This Row],[date_start]]+5</f>
        <v>32584</v>
      </c>
      <c r="C1670" s="4">
        <v>2915</v>
      </c>
      <c r="D1670" s="6">
        <v>1.0478000000000001</v>
      </c>
      <c r="E1670" s="6">
        <v>1.0526</v>
      </c>
      <c r="F1670" s="6">
        <v>1.0426</v>
      </c>
      <c r="G1670" s="6">
        <v>1.0436000000000001</v>
      </c>
    </row>
    <row r="1671" spans="1:7" x14ac:dyDescent="0.25">
      <c r="A1671" s="5">
        <v>32572</v>
      </c>
      <c r="B1671" s="5">
        <f>EURUSD10080[[#This Row],[date_start]]+5</f>
        <v>32577</v>
      </c>
      <c r="C1671" s="4">
        <v>1555</v>
      </c>
      <c r="D1671" s="6">
        <v>1.0569</v>
      </c>
      <c r="E1671" s="6">
        <v>1.0599000000000001</v>
      </c>
      <c r="F1671" s="6">
        <v>1.0496000000000001</v>
      </c>
      <c r="G1671" s="6">
        <v>1.0498000000000001</v>
      </c>
    </row>
    <row r="1672" spans="1:7" x14ac:dyDescent="0.25">
      <c r="A1672" s="5">
        <v>32565</v>
      </c>
      <c r="B1672" s="5">
        <f>EURUSD10080[[#This Row],[date_start]]+5</f>
        <v>32570</v>
      </c>
      <c r="C1672" s="4">
        <v>1965</v>
      </c>
      <c r="D1672" s="6">
        <v>1.077</v>
      </c>
      <c r="E1672" s="6">
        <v>1.0795999999999999</v>
      </c>
      <c r="F1672" s="6">
        <v>1.0613999999999999</v>
      </c>
      <c r="G1672" s="6">
        <v>1.0625</v>
      </c>
    </row>
    <row r="1673" spans="1:7" x14ac:dyDescent="0.25">
      <c r="A1673" s="5">
        <v>32558</v>
      </c>
      <c r="B1673" s="5">
        <f>EURUSD10080[[#This Row],[date_start]]+5</f>
        <v>32563</v>
      </c>
      <c r="C1673" s="4">
        <v>1635</v>
      </c>
      <c r="D1673" s="6">
        <v>1.0619000000000001</v>
      </c>
      <c r="E1673" s="6">
        <v>1.0734999999999999</v>
      </c>
      <c r="F1673" s="6">
        <v>1.0549999999999999</v>
      </c>
      <c r="G1673" s="6">
        <v>1.0716000000000001</v>
      </c>
    </row>
    <row r="1674" spans="1:7" x14ac:dyDescent="0.25">
      <c r="A1674" s="5">
        <v>32551</v>
      </c>
      <c r="B1674" s="5">
        <f>EURUSD10080[[#This Row],[date_start]]+5</f>
        <v>32556</v>
      </c>
      <c r="C1674" s="4">
        <v>2585</v>
      </c>
      <c r="D1674" s="6">
        <v>1.0457000000000001</v>
      </c>
      <c r="E1674" s="6">
        <v>1.0652999999999999</v>
      </c>
      <c r="F1674" s="6">
        <v>1.0446</v>
      </c>
      <c r="G1674" s="6">
        <v>1.0649</v>
      </c>
    </row>
    <row r="1675" spans="1:7" x14ac:dyDescent="0.25">
      <c r="A1675" s="5">
        <v>32544</v>
      </c>
      <c r="B1675" s="5">
        <f>EURUSD10080[[#This Row],[date_start]]+5</f>
        <v>32549</v>
      </c>
      <c r="C1675" s="4">
        <v>3425</v>
      </c>
      <c r="D1675" s="6">
        <v>1.0398000000000001</v>
      </c>
      <c r="E1675" s="6">
        <v>1.0612999999999999</v>
      </c>
      <c r="F1675" s="6">
        <v>1.0376000000000001</v>
      </c>
      <c r="G1675" s="6">
        <v>1.0539000000000001</v>
      </c>
    </row>
    <row r="1676" spans="1:7" x14ac:dyDescent="0.25">
      <c r="A1676" s="5">
        <v>32537</v>
      </c>
      <c r="B1676" s="5">
        <f>EURUSD10080[[#This Row],[date_start]]+5</f>
        <v>32542</v>
      </c>
      <c r="C1676" s="4">
        <v>4075</v>
      </c>
      <c r="D1676" s="6">
        <v>1.0501</v>
      </c>
      <c r="E1676" s="6">
        <v>1.052</v>
      </c>
      <c r="F1676" s="6">
        <v>1.0402</v>
      </c>
      <c r="G1676" s="6">
        <v>1.0402</v>
      </c>
    </row>
    <row r="1677" spans="1:7" x14ac:dyDescent="0.25">
      <c r="A1677" s="5">
        <v>32530</v>
      </c>
      <c r="B1677" s="5">
        <f>EURUSD10080[[#This Row],[date_start]]+5</f>
        <v>32535</v>
      </c>
      <c r="C1677" s="4">
        <v>4645</v>
      </c>
      <c r="D1677" s="6">
        <v>1.0625</v>
      </c>
      <c r="E1677" s="6">
        <v>1.0717000000000001</v>
      </c>
      <c r="F1677" s="6">
        <v>1.0497000000000001</v>
      </c>
      <c r="G1677" s="6">
        <v>1.0523</v>
      </c>
    </row>
    <row r="1678" spans="1:7" x14ac:dyDescent="0.25">
      <c r="A1678" s="5">
        <v>32523</v>
      </c>
      <c r="B1678" s="5">
        <f>EURUSD10080[[#This Row],[date_start]]+5</f>
        <v>32528</v>
      </c>
      <c r="C1678" s="4">
        <v>4005</v>
      </c>
      <c r="D1678" s="6">
        <v>1.0537000000000001</v>
      </c>
      <c r="E1678" s="6">
        <v>1.0607</v>
      </c>
      <c r="F1678" s="6">
        <v>1.0430999999999999</v>
      </c>
      <c r="G1678" s="6">
        <v>1.0595000000000001</v>
      </c>
    </row>
    <row r="1679" spans="1:7" x14ac:dyDescent="0.25">
      <c r="A1679" s="5">
        <v>32516</v>
      </c>
      <c r="B1679" s="5">
        <f>EURUSD10080[[#This Row],[date_start]]+5</f>
        <v>32521</v>
      </c>
      <c r="C1679" s="4">
        <v>1785</v>
      </c>
      <c r="D1679" s="6">
        <v>1.0691999999999999</v>
      </c>
      <c r="E1679" s="6">
        <v>1.0729</v>
      </c>
      <c r="F1679" s="6">
        <v>1.0652999999999999</v>
      </c>
      <c r="G1679" s="6">
        <v>1.0663</v>
      </c>
    </row>
    <row r="1680" spans="1:7" x14ac:dyDescent="0.25">
      <c r="A1680" s="5">
        <v>32509</v>
      </c>
      <c r="B1680" s="5">
        <f>EURUSD10080[[#This Row],[date_start]]+5</f>
        <v>32514</v>
      </c>
      <c r="C1680" s="4">
        <v>2504</v>
      </c>
      <c r="D1680" s="6">
        <v>1.1093</v>
      </c>
      <c r="E1680" s="6">
        <v>1.1107</v>
      </c>
      <c r="F1680" s="6">
        <v>1.0782</v>
      </c>
      <c r="G1680" s="6">
        <v>1.0793999999999999</v>
      </c>
    </row>
    <row r="1681" spans="1:7" x14ac:dyDescent="0.25">
      <c r="A1681" s="5">
        <v>32488</v>
      </c>
      <c r="B1681" s="5">
        <f>EURUSD10080[[#This Row],[date_start]]+5</f>
        <v>32493</v>
      </c>
      <c r="C1681" s="4">
        <v>672</v>
      </c>
      <c r="D1681" s="6">
        <v>1.1231</v>
      </c>
      <c r="E1681" s="6">
        <v>1.1247</v>
      </c>
      <c r="F1681" s="6">
        <v>1.1192</v>
      </c>
      <c r="G1681" s="6">
        <v>1.1194999999999999</v>
      </c>
    </row>
    <row r="1682" spans="1:7" x14ac:dyDescent="0.25">
      <c r="A1682" s="5">
        <v>32481</v>
      </c>
      <c r="B1682" s="5">
        <f>EURUSD10080[[#This Row],[date_start]]+5</f>
        <v>32486</v>
      </c>
      <c r="C1682" s="4">
        <v>3975</v>
      </c>
      <c r="D1682" s="6">
        <v>1.1347</v>
      </c>
      <c r="E1682" s="6">
        <v>1.1355999999999999</v>
      </c>
      <c r="F1682" s="6">
        <v>1.1113</v>
      </c>
      <c r="G1682" s="6">
        <v>1.1274</v>
      </c>
    </row>
    <row r="1683" spans="1:7" x14ac:dyDescent="0.25">
      <c r="A1683" s="5">
        <v>32474</v>
      </c>
      <c r="B1683" s="5">
        <f>EURUSD10080[[#This Row],[date_start]]+5</f>
        <v>32479</v>
      </c>
      <c r="C1683" s="4">
        <v>2775</v>
      </c>
      <c r="D1683" s="6">
        <v>1.1288</v>
      </c>
      <c r="E1683" s="6">
        <v>1.1324000000000001</v>
      </c>
      <c r="F1683" s="6">
        <v>1.1237999999999999</v>
      </c>
      <c r="G1683" s="6">
        <v>1.1276999999999999</v>
      </c>
    </row>
    <row r="1684" spans="1:7" x14ac:dyDescent="0.25">
      <c r="A1684" s="5">
        <v>32467</v>
      </c>
      <c r="B1684" s="5">
        <f>EURUSD10080[[#This Row],[date_start]]+5</f>
        <v>32472</v>
      </c>
      <c r="C1684" s="4">
        <v>3134</v>
      </c>
      <c r="D1684" s="6">
        <v>1.1306</v>
      </c>
      <c r="E1684" s="6">
        <v>1.1400999999999999</v>
      </c>
      <c r="F1684" s="6">
        <v>1.1269</v>
      </c>
      <c r="G1684" s="6">
        <v>1.1387</v>
      </c>
    </row>
    <row r="1685" spans="1:7" x14ac:dyDescent="0.25">
      <c r="A1685" s="5">
        <v>32460</v>
      </c>
      <c r="B1685" s="5">
        <f>EURUSD10080[[#This Row],[date_start]]+5</f>
        <v>32465</v>
      </c>
      <c r="C1685" s="4">
        <v>4075</v>
      </c>
      <c r="D1685" s="6">
        <v>1.1205000000000001</v>
      </c>
      <c r="E1685" s="6">
        <v>1.1375</v>
      </c>
      <c r="F1685" s="6">
        <v>1.1194999999999999</v>
      </c>
      <c r="G1685" s="6">
        <v>1.1265000000000001</v>
      </c>
    </row>
    <row r="1686" spans="1:7" x14ac:dyDescent="0.25">
      <c r="A1686" s="5">
        <v>32453</v>
      </c>
      <c r="B1686" s="5">
        <f>EURUSD10080[[#This Row],[date_start]]+5</f>
        <v>32458</v>
      </c>
      <c r="C1686" s="4">
        <v>3735</v>
      </c>
      <c r="D1686" s="6">
        <v>1.0959000000000001</v>
      </c>
      <c r="E1686" s="6">
        <v>1.1211</v>
      </c>
      <c r="F1686" s="6">
        <v>1.0929</v>
      </c>
      <c r="G1686" s="6">
        <v>1.1211</v>
      </c>
    </row>
    <row r="1687" spans="1:7" x14ac:dyDescent="0.25">
      <c r="A1687" s="5">
        <v>32446</v>
      </c>
      <c r="B1687" s="5">
        <f>EURUSD10080[[#This Row],[date_start]]+5</f>
        <v>32451</v>
      </c>
      <c r="C1687" s="4">
        <v>2845</v>
      </c>
      <c r="D1687" s="6">
        <v>1.1001000000000001</v>
      </c>
      <c r="E1687" s="6">
        <v>1.1052999999999999</v>
      </c>
      <c r="F1687" s="6">
        <v>1.0899000000000001</v>
      </c>
      <c r="G1687" s="6">
        <v>1.0911999999999999</v>
      </c>
    </row>
    <row r="1688" spans="1:7" x14ac:dyDescent="0.25">
      <c r="A1688" s="5">
        <v>32439</v>
      </c>
      <c r="B1688" s="5">
        <f>EURUSD10080[[#This Row],[date_start]]+5</f>
        <v>32444</v>
      </c>
      <c r="C1688" s="4">
        <v>2355</v>
      </c>
      <c r="D1688" s="6">
        <v>1.0934999999999999</v>
      </c>
      <c r="E1688" s="6">
        <v>1.1044</v>
      </c>
      <c r="F1688" s="6">
        <v>1.0899000000000001</v>
      </c>
      <c r="G1688" s="6">
        <v>1.0993999999999999</v>
      </c>
    </row>
    <row r="1689" spans="1:7" x14ac:dyDescent="0.25">
      <c r="A1689" s="5">
        <v>32432</v>
      </c>
      <c r="B1689" s="5">
        <f>EURUSD10080[[#This Row],[date_start]]+5</f>
        <v>32437</v>
      </c>
      <c r="C1689" s="4">
        <v>2205</v>
      </c>
      <c r="D1689" s="6">
        <v>1.08</v>
      </c>
      <c r="E1689" s="6">
        <v>1.0983000000000001</v>
      </c>
      <c r="F1689" s="6">
        <v>1.0794999999999999</v>
      </c>
      <c r="G1689" s="6">
        <v>1.0969</v>
      </c>
    </row>
    <row r="1690" spans="1:7" x14ac:dyDescent="0.25">
      <c r="A1690" s="5">
        <v>32425</v>
      </c>
      <c r="B1690" s="5">
        <f>EURUSD10080[[#This Row],[date_start]]+5</f>
        <v>32430</v>
      </c>
      <c r="C1690" s="4">
        <v>1625</v>
      </c>
      <c r="D1690" s="6">
        <v>1.0543</v>
      </c>
      <c r="E1690" s="6">
        <v>1.0785</v>
      </c>
      <c r="F1690" s="6">
        <v>1.0543</v>
      </c>
      <c r="G1690" s="6">
        <v>1.0768</v>
      </c>
    </row>
    <row r="1691" spans="1:7" x14ac:dyDescent="0.25">
      <c r="A1691" s="5">
        <v>32418</v>
      </c>
      <c r="B1691" s="5">
        <f>EURUSD10080[[#This Row],[date_start]]+5</f>
        <v>32423</v>
      </c>
      <c r="C1691" s="4">
        <v>1875</v>
      </c>
      <c r="D1691" s="6">
        <v>1.0499000000000001</v>
      </c>
      <c r="E1691" s="6">
        <v>1.0526</v>
      </c>
      <c r="F1691" s="6">
        <v>1.0479000000000001</v>
      </c>
      <c r="G1691" s="6">
        <v>1.0508</v>
      </c>
    </row>
    <row r="1692" spans="1:7" x14ac:dyDescent="0.25">
      <c r="A1692" s="5">
        <v>32411</v>
      </c>
      <c r="B1692" s="5">
        <f>EURUSD10080[[#This Row],[date_start]]+5</f>
        <v>32416</v>
      </c>
      <c r="C1692" s="4">
        <v>1575</v>
      </c>
      <c r="D1692" s="6">
        <v>1.0374000000000001</v>
      </c>
      <c r="E1692" s="6">
        <v>1.0442</v>
      </c>
      <c r="F1692" s="6">
        <v>1.0354000000000001</v>
      </c>
      <c r="G1692" s="6">
        <v>1.0430999999999999</v>
      </c>
    </row>
    <row r="1693" spans="1:7" x14ac:dyDescent="0.25">
      <c r="A1693" s="5">
        <v>32404</v>
      </c>
      <c r="B1693" s="5">
        <f>EURUSD10080[[#This Row],[date_start]]+5</f>
        <v>32409</v>
      </c>
      <c r="C1693" s="4">
        <v>1075</v>
      </c>
      <c r="D1693" s="6">
        <v>1.0465</v>
      </c>
      <c r="E1693" s="6">
        <v>1.0491999999999999</v>
      </c>
      <c r="F1693" s="6">
        <v>1.0406</v>
      </c>
      <c r="G1693" s="6">
        <v>1.0422</v>
      </c>
    </row>
    <row r="1694" spans="1:7" x14ac:dyDescent="0.25">
      <c r="A1694" s="5">
        <v>32397</v>
      </c>
      <c r="B1694" s="5">
        <f>EURUSD10080[[#This Row],[date_start]]+5</f>
        <v>32402</v>
      </c>
      <c r="C1694" s="4">
        <v>3445</v>
      </c>
      <c r="D1694" s="6">
        <v>1.0602</v>
      </c>
      <c r="E1694" s="6">
        <v>1.0608</v>
      </c>
      <c r="F1694" s="6">
        <v>1.0407</v>
      </c>
      <c r="G1694" s="6">
        <v>1.0423</v>
      </c>
    </row>
    <row r="1695" spans="1:7" x14ac:dyDescent="0.25">
      <c r="A1695" s="5">
        <v>32390</v>
      </c>
      <c r="B1695" s="5">
        <f>EURUSD10080[[#This Row],[date_start]]+5</f>
        <v>32395</v>
      </c>
      <c r="C1695" s="4">
        <v>994</v>
      </c>
      <c r="D1695" s="6">
        <v>1.0605</v>
      </c>
      <c r="E1695" s="6">
        <v>1.0611999999999999</v>
      </c>
      <c r="F1695" s="6">
        <v>1.0572999999999999</v>
      </c>
      <c r="G1695" s="6">
        <v>1.0583</v>
      </c>
    </row>
    <row r="1696" spans="1:7" x14ac:dyDescent="0.25">
      <c r="A1696" s="5">
        <v>32383</v>
      </c>
      <c r="B1696" s="5">
        <f>EURUSD10080[[#This Row],[date_start]]+5</f>
        <v>32388</v>
      </c>
      <c r="C1696" s="4">
        <v>2605</v>
      </c>
      <c r="D1696" s="6">
        <v>1.0468999999999999</v>
      </c>
      <c r="E1696" s="6">
        <v>1.0518000000000001</v>
      </c>
      <c r="F1696" s="6">
        <v>1.0409999999999999</v>
      </c>
      <c r="G1696" s="6">
        <v>1.0492999999999999</v>
      </c>
    </row>
    <row r="1697" spans="1:7" x14ac:dyDescent="0.25">
      <c r="A1697" s="5">
        <v>32376</v>
      </c>
      <c r="B1697" s="5">
        <f>EURUSD10080[[#This Row],[date_start]]+5</f>
        <v>32381</v>
      </c>
      <c r="C1697" s="4">
        <v>1855</v>
      </c>
      <c r="D1697" s="6">
        <v>1.0193000000000001</v>
      </c>
      <c r="E1697" s="6">
        <v>1.0531999999999999</v>
      </c>
      <c r="F1697" s="6">
        <v>1.0185999999999999</v>
      </c>
      <c r="G1697" s="6">
        <v>1.0523</v>
      </c>
    </row>
    <row r="1698" spans="1:7" x14ac:dyDescent="0.25">
      <c r="A1698" s="5">
        <v>32369</v>
      </c>
      <c r="B1698" s="5">
        <f>EURUSD10080[[#This Row],[date_start]]+5</f>
        <v>32374</v>
      </c>
      <c r="C1698" s="4">
        <v>4255</v>
      </c>
      <c r="D1698" s="6">
        <v>1.0390999999999999</v>
      </c>
      <c r="E1698" s="6">
        <v>1.0486</v>
      </c>
      <c r="F1698" s="6">
        <v>1.0222</v>
      </c>
      <c r="G1698" s="6">
        <v>1.0349999999999999</v>
      </c>
    </row>
    <row r="1699" spans="1:7" x14ac:dyDescent="0.25">
      <c r="A1699" s="5">
        <v>32362</v>
      </c>
      <c r="B1699" s="5">
        <f>EURUSD10080[[#This Row],[date_start]]+5</f>
        <v>32367</v>
      </c>
      <c r="C1699" s="4">
        <v>2525</v>
      </c>
      <c r="D1699" s="6">
        <v>1.0279</v>
      </c>
      <c r="E1699" s="6">
        <v>1.0399</v>
      </c>
      <c r="F1699" s="6">
        <v>1.0207999999999999</v>
      </c>
      <c r="G1699" s="6">
        <v>1.0395000000000001</v>
      </c>
    </row>
    <row r="1700" spans="1:7" x14ac:dyDescent="0.25">
      <c r="A1700" s="5">
        <v>32355</v>
      </c>
      <c r="B1700" s="5">
        <f>EURUSD10080[[#This Row],[date_start]]+5</f>
        <v>32360</v>
      </c>
      <c r="C1700" s="4">
        <v>2695</v>
      </c>
      <c r="D1700" s="6">
        <v>1.0425</v>
      </c>
      <c r="E1700" s="6">
        <v>1.0484</v>
      </c>
      <c r="F1700" s="6">
        <v>1.0329999999999999</v>
      </c>
      <c r="G1700" s="6">
        <v>1.0351999999999999</v>
      </c>
    </row>
    <row r="1701" spans="1:7" x14ac:dyDescent="0.25">
      <c r="A1701" s="5">
        <v>32348</v>
      </c>
      <c r="B1701" s="5">
        <f>EURUSD10080[[#This Row],[date_start]]+5</f>
        <v>32353</v>
      </c>
      <c r="C1701" s="4">
        <v>3835</v>
      </c>
      <c r="D1701" s="6">
        <v>1.0612999999999999</v>
      </c>
      <c r="E1701" s="6">
        <v>1.0642</v>
      </c>
      <c r="F1701" s="6">
        <v>1.0430999999999999</v>
      </c>
      <c r="G1701" s="6">
        <v>1.0441</v>
      </c>
    </row>
    <row r="1702" spans="1:7" x14ac:dyDescent="0.25">
      <c r="A1702" s="5">
        <v>32341</v>
      </c>
      <c r="B1702" s="5">
        <f>EURUSD10080[[#This Row],[date_start]]+5</f>
        <v>32346</v>
      </c>
      <c r="C1702" s="4">
        <v>1565</v>
      </c>
      <c r="D1702" s="6">
        <v>1.0384</v>
      </c>
      <c r="E1702" s="6">
        <v>1.0707</v>
      </c>
      <c r="F1702" s="6">
        <v>1.0355000000000001</v>
      </c>
      <c r="G1702" s="6">
        <v>1.0707</v>
      </c>
    </row>
    <row r="1703" spans="1:7" x14ac:dyDescent="0.25">
      <c r="A1703" s="5">
        <v>32334</v>
      </c>
      <c r="B1703" s="5">
        <f>EURUSD10080[[#This Row],[date_start]]+5</f>
        <v>32339</v>
      </c>
      <c r="C1703" s="4">
        <v>3645</v>
      </c>
      <c r="D1703" s="6">
        <v>1.0606</v>
      </c>
      <c r="E1703" s="6">
        <v>1.0641</v>
      </c>
      <c r="F1703" s="6">
        <v>1.0424</v>
      </c>
      <c r="G1703" s="6">
        <v>1.0455000000000001</v>
      </c>
    </row>
    <row r="1704" spans="1:7" x14ac:dyDescent="0.25">
      <c r="A1704" s="5">
        <v>32327</v>
      </c>
      <c r="B1704" s="5">
        <f>EURUSD10080[[#This Row],[date_start]]+5</f>
        <v>32332</v>
      </c>
      <c r="C1704" s="4">
        <v>1914</v>
      </c>
      <c r="D1704" s="6">
        <v>1.0724</v>
      </c>
      <c r="E1704" s="6">
        <v>1.0775999999999999</v>
      </c>
      <c r="F1704" s="6">
        <v>1.0641</v>
      </c>
      <c r="G1704" s="6">
        <v>1.0669999999999999</v>
      </c>
    </row>
    <row r="1705" spans="1:7" x14ac:dyDescent="0.25">
      <c r="A1705" s="5">
        <v>32320</v>
      </c>
      <c r="B1705" s="5">
        <f>EURUSD10080[[#This Row],[date_start]]+5</f>
        <v>32325</v>
      </c>
      <c r="C1705" s="4">
        <v>2435</v>
      </c>
      <c r="D1705" s="6">
        <v>1.075</v>
      </c>
      <c r="E1705" s="6">
        <v>1.0861000000000001</v>
      </c>
      <c r="F1705" s="6">
        <v>1.069</v>
      </c>
      <c r="G1705" s="6">
        <v>1.0741000000000001</v>
      </c>
    </row>
    <row r="1706" spans="1:7" x14ac:dyDescent="0.25">
      <c r="A1706" s="5">
        <v>32313</v>
      </c>
      <c r="B1706" s="5">
        <f>EURUSD10080[[#This Row],[date_start]]+5</f>
        <v>32318</v>
      </c>
      <c r="C1706" s="4">
        <v>3895</v>
      </c>
      <c r="D1706" s="6">
        <v>1.1121000000000001</v>
      </c>
      <c r="E1706" s="6">
        <v>1.1143000000000001</v>
      </c>
      <c r="F1706" s="6">
        <v>1.0775999999999999</v>
      </c>
      <c r="G1706" s="6">
        <v>1.0813999999999999</v>
      </c>
    </row>
    <row r="1707" spans="1:7" x14ac:dyDescent="0.25">
      <c r="A1707" s="5">
        <v>32306</v>
      </c>
      <c r="B1707" s="5">
        <f>EURUSD10080[[#This Row],[date_start]]+5</f>
        <v>32311</v>
      </c>
      <c r="C1707" s="4">
        <v>2235</v>
      </c>
      <c r="D1707" s="6">
        <v>1.1335999999999999</v>
      </c>
      <c r="E1707" s="6">
        <v>1.1335999999999999</v>
      </c>
      <c r="F1707" s="6">
        <v>1.1148</v>
      </c>
      <c r="G1707" s="6">
        <v>1.1155999999999999</v>
      </c>
    </row>
    <row r="1708" spans="1:7" x14ac:dyDescent="0.25">
      <c r="A1708" s="5">
        <v>32299</v>
      </c>
      <c r="B1708" s="5">
        <f>EURUSD10080[[#This Row],[date_start]]+5</f>
        <v>32304</v>
      </c>
      <c r="C1708" s="4">
        <v>1175</v>
      </c>
      <c r="D1708" s="6">
        <v>1.1383000000000001</v>
      </c>
      <c r="E1708" s="6">
        <v>1.1414</v>
      </c>
      <c r="F1708" s="6">
        <v>1.1361000000000001</v>
      </c>
      <c r="G1708" s="6">
        <v>1.1376999999999999</v>
      </c>
    </row>
    <row r="1709" spans="1:7" x14ac:dyDescent="0.25">
      <c r="A1709" s="5">
        <v>32292</v>
      </c>
      <c r="B1709" s="5">
        <f>EURUSD10080[[#This Row],[date_start]]+5</f>
        <v>32297</v>
      </c>
      <c r="C1709" s="4">
        <v>1614</v>
      </c>
      <c r="D1709" s="6">
        <v>1.1318999999999999</v>
      </c>
      <c r="E1709" s="6">
        <v>1.135</v>
      </c>
      <c r="F1709" s="6">
        <v>1.1309</v>
      </c>
      <c r="G1709" s="6">
        <v>1.1332</v>
      </c>
    </row>
    <row r="1710" spans="1:7" x14ac:dyDescent="0.25">
      <c r="A1710" s="5">
        <v>32285</v>
      </c>
      <c r="B1710" s="5">
        <f>EURUSD10080[[#This Row],[date_start]]+5</f>
        <v>32290</v>
      </c>
      <c r="C1710" s="4">
        <v>2435</v>
      </c>
      <c r="D1710" s="6">
        <v>1.1491</v>
      </c>
      <c r="E1710" s="6">
        <v>1.1509</v>
      </c>
      <c r="F1710" s="6">
        <v>1.1379999999999999</v>
      </c>
      <c r="G1710" s="6">
        <v>1.1393</v>
      </c>
    </row>
    <row r="1711" spans="1:7" x14ac:dyDescent="0.25">
      <c r="A1711" s="5">
        <v>32278</v>
      </c>
      <c r="B1711" s="5">
        <f>EURUSD10080[[#This Row],[date_start]]+5</f>
        <v>32283</v>
      </c>
      <c r="C1711" s="4">
        <v>515</v>
      </c>
      <c r="D1711" s="6">
        <v>1.1584000000000001</v>
      </c>
      <c r="E1711" s="6">
        <v>1.1597</v>
      </c>
      <c r="F1711" s="6">
        <v>1.1466000000000001</v>
      </c>
      <c r="G1711" s="6">
        <v>1.1484000000000001</v>
      </c>
    </row>
    <row r="1712" spans="1:7" x14ac:dyDescent="0.25">
      <c r="A1712" s="5">
        <v>32271</v>
      </c>
      <c r="B1712" s="5">
        <f>EURUSD10080[[#This Row],[date_start]]+5</f>
        <v>32276</v>
      </c>
      <c r="C1712" s="4">
        <v>1185</v>
      </c>
      <c r="D1712" s="6">
        <v>1.1633</v>
      </c>
      <c r="E1712" s="6">
        <v>1.1657999999999999</v>
      </c>
      <c r="F1712" s="6">
        <v>1.1617</v>
      </c>
      <c r="G1712" s="6">
        <v>1.1628000000000001</v>
      </c>
    </row>
    <row r="1713" spans="1:7" x14ac:dyDescent="0.25">
      <c r="A1713" s="5">
        <v>32264</v>
      </c>
      <c r="B1713" s="5">
        <f>EURUSD10080[[#This Row],[date_start]]+5</f>
        <v>32269</v>
      </c>
      <c r="C1713" s="4">
        <v>1545</v>
      </c>
      <c r="D1713" s="6">
        <v>1.1659999999999999</v>
      </c>
      <c r="E1713" s="6">
        <v>1.1677999999999999</v>
      </c>
      <c r="F1713" s="6">
        <v>1.1629</v>
      </c>
      <c r="G1713" s="6">
        <v>1.1637</v>
      </c>
    </row>
    <row r="1714" spans="1:7" x14ac:dyDescent="0.25">
      <c r="A1714" s="5">
        <v>32257</v>
      </c>
      <c r="B1714" s="5">
        <f>EURUSD10080[[#This Row],[date_start]]+5</f>
        <v>32262</v>
      </c>
      <c r="C1714" s="4">
        <v>2625</v>
      </c>
      <c r="D1714" s="6">
        <v>1.1666000000000001</v>
      </c>
      <c r="E1714" s="6">
        <v>1.1720999999999999</v>
      </c>
      <c r="F1714" s="6">
        <v>1.1641999999999999</v>
      </c>
      <c r="G1714" s="6">
        <v>1.1693</v>
      </c>
    </row>
    <row r="1715" spans="1:7" x14ac:dyDescent="0.25">
      <c r="A1715" s="5">
        <v>32250</v>
      </c>
      <c r="B1715" s="5">
        <f>EURUSD10080[[#This Row],[date_start]]+5</f>
        <v>32255</v>
      </c>
      <c r="C1715" s="4">
        <v>1665</v>
      </c>
      <c r="D1715" s="6">
        <v>1.1793</v>
      </c>
      <c r="E1715" s="6">
        <v>1.18</v>
      </c>
      <c r="F1715" s="6">
        <v>1.1694</v>
      </c>
      <c r="G1715" s="6">
        <v>1.1698999999999999</v>
      </c>
    </row>
    <row r="1716" spans="1:7" x14ac:dyDescent="0.25">
      <c r="A1716" s="5">
        <v>32243</v>
      </c>
      <c r="B1716" s="5">
        <f>EURUSD10080[[#This Row],[date_start]]+5</f>
        <v>32248</v>
      </c>
      <c r="C1716" s="4">
        <v>2135</v>
      </c>
      <c r="D1716" s="6">
        <v>1.1597999999999999</v>
      </c>
      <c r="E1716" s="6">
        <v>1.1775</v>
      </c>
      <c r="F1716" s="6">
        <v>1.1548</v>
      </c>
      <c r="G1716" s="6">
        <v>1.1775</v>
      </c>
    </row>
    <row r="1717" spans="1:7" x14ac:dyDescent="0.25">
      <c r="A1717" s="5">
        <v>32236</v>
      </c>
      <c r="B1717" s="5">
        <f>EURUSD10080[[#This Row],[date_start]]+5</f>
        <v>32241</v>
      </c>
      <c r="C1717" s="4">
        <v>1975</v>
      </c>
      <c r="D1717" s="6">
        <v>1.1818</v>
      </c>
      <c r="E1717" s="6">
        <v>1.1823999999999999</v>
      </c>
      <c r="F1717" s="6">
        <v>1.1635</v>
      </c>
      <c r="G1717" s="6">
        <v>1.1688000000000001</v>
      </c>
    </row>
    <row r="1718" spans="1:7" x14ac:dyDescent="0.25">
      <c r="A1718" s="5">
        <v>32229</v>
      </c>
      <c r="B1718" s="5">
        <f>EURUSD10080[[#This Row],[date_start]]+5</f>
        <v>32234</v>
      </c>
      <c r="C1718" s="4">
        <v>1245</v>
      </c>
      <c r="D1718" s="6">
        <v>1.1766000000000001</v>
      </c>
      <c r="E1718" s="6">
        <v>1.1812</v>
      </c>
      <c r="F1718" s="6">
        <v>1.1744000000000001</v>
      </c>
      <c r="G1718" s="6">
        <v>1.181</v>
      </c>
    </row>
    <row r="1719" spans="1:7" x14ac:dyDescent="0.25">
      <c r="A1719" s="5">
        <v>32222</v>
      </c>
      <c r="B1719" s="5">
        <f>EURUSD10080[[#This Row],[date_start]]+5</f>
        <v>32227</v>
      </c>
      <c r="C1719" s="4">
        <v>1265</v>
      </c>
      <c r="D1719" s="6">
        <v>1.1561999999999999</v>
      </c>
      <c r="E1719" s="6">
        <v>1.1667000000000001</v>
      </c>
      <c r="F1719" s="6">
        <v>1.1545000000000001</v>
      </c>
      <c r="G1719" s="6">
        <v>1.1662999999999999</v>
      </c>
    </row>
    <row r="1720" spans="1:7" x14ac:dyDescent="0.25">
      <c r="A1720" s="5">
        <v>32215</v>
      </c>
      <c r="B1720" s="5">
        <f>EURUSD10080[[#This Row],[date_start]]+5</f>
        <v>32220</v>
      </c>
      <c r="C1720" s="4">
        <v>5455</v>
      </c>
      <c r="D1720" s="6">
        <v>1.1774</v>
      </c>
      <c r="E1720" s="6">
        <v>1.1800999999999999</v>
      </c>
      <c r="F1720" s="6">
        <v>1.1528</v>
      </c>
      <c r="G1720" s="6">
        <v>1.1536</v>
      </c>
    </row>
    <row r="1721" spans="1:7" x14ac:dyDescent="0.25">
      <c r="A1721" s="5">
        <v>32208</v>
      </c>
      <c r="B1721" s="5">
        <f>EURUSD10080[[#This Row],[date_start]]+5</f>
        <v>32213</v>
      </c>
      <c r="C1721" s="4">
        <v>1455</v>
      </c>
      <c r="D1721" s="6">
        <v>1.1649</v>
      </c>
      <c r="E1721" s="6">
        <v>1.177</v>
      </c>
      <c r="F1721" s="6">
        <v>1.1618999999999999</v>
      </c>
      <c r="G1721" s="6">
        <v>1.177</v>
      </c>
    </row>
    <row r="1722" spans="1:7" x14ac:dyDescent="0.25">
      <c r="A1722" s="5">
        <v>32201</v>
      </c>
      <c r="B1722" s="5">
        <f>EURUSD10080[[#This Row],[date_start]]+5</f>
        <v>32206</v>
      </c>
      <c r="C1722" s="4">
        <v>1015</v>
      </c>
      <c r="D1722" s="6">
        <v>1.1584000000000001</v>
      </c>
      <c r="E1722" s="6">
        <v>1.1601999999999999</v>
      </c>
      <c r="F1722" s="6">
        <v>1.1526000000000001</v>
      </c>
      <c r="G1722" s="6">
        <v>1.1565000000000001</v>
      </c>
    </row>
    <row r="1723" spans="1:7" x14ac:dyDescent="0.25">
      <c r="A1723" s="5">
        <v>32194</v>
      </c>
      <c r="B1723" s="5">
        <f>EURUSD10080[[#This Row],[date_start]]+5</f>
        <v>32199</v>
      </c>
      <c r="C1723" s="4">
        <v>1545</v>
      </c>
      <c r="D1723" s="6">
        <v>1.1518999999999999</v>
      </c>
      <c r="E1723" s="6">
        <v>1.1592</v>
      </c>
      <c r="F1723" s="6">
        <v>1.1494</v>
      </c>
      <c r="G1723" s="6">
        <v>1.1592</v>
      </c>
    </row>
    <row r="1724" spans="1:7" x14ac:dyDescent="0.25">
      <c r="A1724" s="5">
        <v>32187</v>
      </c>
      <c r="B1724" s="5">
        <f>EURUSD10080[[#This Row],[date_start]]+5</f>
        <v>32192</v>
      </c>
      <c r="C1724" s="4">
        <v>2605</v>
      </c>
      <c r="D1724" s="6">
        <v>1.1445000000000001</v>
      </c>
      <c r="E1724" s="6">
        <v>1.1476</v>
      </c>
      <c r="F1724" s="6">
        <v>1.1414</v>
      </c>
      <c r="G1724" s="6">
        <v>1.1458999999999999</v>
      </c>
    </row>
    <row r="1725" spans="1:7" x14ac:dyDescent="0.25">
      <c r="A1725" s="5">
        <v>32180</v>
      </c>
      <c r="B1725" s="5">
        <f>EURUSD10080[[#This Row],[date_start]]+5</f>
        <v>32185</v>
      </c>
      <c r="C1725" s="4">
        <v>1455</v>
      </c>
      <c r="D1725" s="6">
        <v>1.1526000000000001</v>
      </c>
      <c r="E1725" s="6">
        <v>1.1574</v>
      </c>
      <c r="F1725" s="6">
        <v>1.1396999999999999</v>
      </c>
      <c r="G1725" s="6">
        <v>1.1409</v>
      </c>
    </row>
    <row r="1726" spans="1:7" x14ac:dyDescent="0.25">
      <c r="A1726" s="5">
        <v>32173</v>
      </c>
      <c r="B1726" s="5">
        <f>EURUSD10080[[#This Row],[date_start]]+5</f>
        <v>32178</v>
      </c>
      <c r="C1726" s="4">
        <v>3345</v>
      </c>
      <c r="D1726" s="6">
        <v>1.1555</v>
      </c>
      <c r="E1726" s="6">
        <v>1.1627000000000001</v>
      </c>
      <c r="F1726" s="6">
        <v>1.1514</v>
      </c>
      <c r="G1726" s="6">
        <v>1.1535</v>
      </c>
    </row>
    <row r="1727" spans="1:7" x14ac:dyDescent="0.25">
      <c r="A1727" s="5">
        <v>32166</v>
      </c>
      <c r="B1727" s="5">
        <f>EURUSD10080[[#This Row],[date_start]]+5</f>
        <v>32171</v>
      </c>
      <c r="C1727" s="4">
        <v>1705</v>
      </c>
      <c r="D1727" s="6">
        <v>1.1664000000000001</v>
      </c>
      <c r="E1727" s="6">
        <v>1.1765000000000001</v>
      </c>
      <c r="F1727" s="6">
        <v>1.1651</v>
      </c>
      <c r="G1727" s="6">
        <v>1.1651</v>
      </c>
    </row>
    <row r="1728" spans="1:7" x14ac:dyDescent="0.25">
      <c r="A1728" s="5">
        <v>32159</v>
      </c>
      <c r="B1728" s="5">
        <f>EURUSD10080[[#This Row],[date_start]]+5</f>
        <v>32164</v>
      </c>
      <c r="C1728" s="4">
        <v>2495</v>
      </c>
      <c r="D1728" s="6">
        <v>1.1625000000000001</v>
      </c>
      <c r="E1728" s="6">
        <v>1.1768000000000001</v>
      </c>
      <c r="F1728" s="6">
        <v>1.1591</v>
      </c>
      <c r="G1728" s="6">
        <v>1.1678999999999999</v>
      </c>
    </row>
    <row r="1729" spans="1:7" x14ac:dyDescent="0.25">
      <c r="A1729" s="5">
        <v>32152</v>
      </c>
      <c r="B1729" s="5">
        <f>EURUSD10080[[#This Row],[date_start]]+5</f>
        <v>32157</v>
      </c>
      <c r="C1729" s="4">
        <v>625</v>
      </c>
      <c r="D1729" s="6">
        <v>1.1944999999999999</v>
      </c>
      <c r="E1729" s="6">
        <v>1.1978</v>
      </c>
      <c r="F1729" s="6">
        <v>1.1634</v>
      </c>
      <c r="G1729" s="6">
        <v>1.1641999999999999</v>
      </c>
    </row>
    <row r="1730" spans="1:7" x14ac:dyDescent="0.25">
      <c r="A1730" s="5">
        <v>32145</v>
      </c>
      <c r="B1730" s="5">
        <f>EURUSD10080[[#This Row],[date_start]]+5</f>
        <v>32150</v>
      </c>
      <c r="C1730" s="4">
        <v>4325</v>
      </c>
      <c r="D1730" s="6">
        <v>1.2354000000000001</v>
      </c>
      <c r="E1730" s="6">
        <v>1.2367999999999999</v>
      </c>
      <c r="F1730" s="6">
        <v>1.1816</v>
      </c>
      <c r="G1730" s="6">
        <v>1.1837</v>
      </c>
    </row>
    <row r="1731" spans="1:7" x14ac:dyDescent="0.25">
      <c r="A1731" s="5">
        <v>32124</v>
      </c>
      <c r="B1731" s="5">
        <f>EURUSD10080[[#This Row],[date_start]]+5</f>
        <v>32129</v>
      </c>
      <c r="C1731" s="4">
        <v>971</v>
      </c>
      <c r="D1731" s="6">
        <v>1.2005999999999999</v>
      </c>
      <c r="E1731" s="6">
        <v>1.2039</v>
      </c>
      <c r="F1731" s="6">
        <v>1.1989000000000001</v>
      </c>
      <c r="G1731" s="6">
        <v>1.2009000000000001</v>
      </c>
    </row>
    <row r="1732" spans="1:7" x14ac:dyDescent="0.25">
      <c r="A1732" s="5">
        <v>32117</v>
      </c>
      <c r="B1732" s="5">
        <f>EURUSD10080[[#This Row],[date_start]]+5</f>
        <v>32122</v>
      </c>
      <c r="C1732" s="4">
        <v>1745</v>
      </c>
      <c r="D1732" s="6">
        <v>1.1702999999999999</v>
      </c>
      <c r="E1732" s="6">
        <v>1.1986000000000001</v>
      </c>
      <c r="F1732" s="6">
        <v>1.17</v>
      </c>
      <c r="G1732" s="6">
        <v>1.1983999999999999</v>
      </c>
    </row>
    <row r="1733" spans="1:7" x14ac:dyDescent="0.25">
      <c r="A1733" s="5">
        <v>32110</v>
      </c>
      <c r="B1733" s="5">
        <f>EURUSD10080[[#This Row],[date_start]]+5</f>
        <v>32115</v>
      </c>
      <c r="C1733" s="4">
        <v>3455</v>
      </c>
      <c r="D1733" s="6">
        <v>1.1924999999999999</v>
      </c>
      <c r="E1733" s="6">
        <v>1.1935</v>
      </c>
      <c r="F1733" s="6">
        <v>1.1716</v>
      </c>
      <c r="G1733" s="6">
        <v>1.1754</v>
      </c>
    </row>
    <row r="1734" spans="1:7" x14ac:dyDescent="0.25">
      <c r="A1734" s="5">
        <v>32103</v>
      </c>
      <c r="B1734" s="5">
        <f>EURUSD10080[[#This Row],[date_start]]+5</f>
        <v>32108</v>
      </c>
      <c r="C1734" s="4">
        <v>3824</v>
      </c>
      <c r="D1734" s="6">
        <v>1.1724000000000001</v>
      </c>
      <c r="E1734" s="6">
        <v>1.1971000000000001</v>
      </c>
      <c r="F1734" s="6">
        <v>1.1595</v>
      </c>
      <c r="G1734" s="6">
        <v>1.1872</v>
      </c>
    </row>
    <row r="1735" spans="1:7" x14ac:dyDescent="0.25">
      <c r="A1735" s="5">
        <v>32096</v>
      </c>
      <c r="B1735" s="5">
        <f>EURUSD10080[[#This Row],[date_start]]+5</f>
        <v>32101</v>
      </c>
      <c r="C1735" s="4">
        <v>6175</v>
      </c>
      <c r="D1735" s="6">
        <v>1.145</v>
      </c>
      <c r="E1735" s="6">
        <v>1.1758999999999999</v>
      </c>
      <c r="F1735" s="6">
        <v>1.1391</v>
      </c>
      <c r="G1735" s="6">
        <v>1.1669</v>
      </c>
    </row>
    <row r="1736" spans="1:7" x14ac:dyDescent="0.25">
      <c r="A1736" s="5">
        <v>32089</v>
      </c>
      <c r="B1736" s="5">
        <f>EURUSD10080[[#This Row],[date_start]]+5</f>
        <v>32094</v>
      </c>
      <c r="C1736" s="4">
        <v>6465</v>
      </c>
      <c r="D1736" s="6">
        <v>1.1755</v>
      </c>
      <c r="E1736" s="6">
        <v>1.1843999999999999</v>
      </c>
      <c r="F1736" s="6">
        <v>1.1514</v>
      </c>
      <c r="G1736" s="6">
        <v>1.1571</v>
      </c>
    </row>
    <row r="1737" spans="1:7" x14ac:dyDescent="0.25">
      <c r="A1737" s="5">
        <v>32082</v>
      </c>
      <c r="B1737" s="5">
        <f>EURUSD10080[[#This Row],[date_start]]+5</f>
        <v>32087</v>
      </c>
      <c r="C1737" s="4">
        <v>7875</v>
      </c>
      <c r="D1737" s="6">
        <v>1.1400999999999999</v>
      </c>
      <c r="E1737" s="6">
        <v>1.1718</v>
      </c>
      <c r="F1737" s="6">
        <v>1.1358999999999999</v>
      </c>
      <c r="G1737" s="6">
        <v>1.1666000000000001</v>
      </c>
    </row>
    <row r="1738" spans="1:7" x14ac:dyDescent="0.25">
      <c r="A1738" s="5">
        <v>32075</v>
      </c>
      <c r="B1738" s="5">
        <f>EURUSD10080[[#This Row],[date_start]]+5</f>
        <v>32080</v>
      </c>
      <c r="C1738" s="4">
        <v>2915</v>
      </c>
      <c r="D1738" s="6">
        <v>1.1024</v>
      </c>
      <c r="E1738" s="6">
        <v>1.1317999999999999</v>
      </c>
      <c r="F1738" s="6">
        <v>1.1021000000000001</v>
      </c>
      <c r="G1738" s="6">
        <v>1.1299999999999999</v>
      </c>
    </row>
    <row r="1739" spans="1:7" x14ac:dyDescent="0.25">
      <c r="A1739" s="5">
        <v>32068</v>
      </c>
      <c r="B1739" s="5">
        <f>EURUSD10080[[#This Row],[date_start]]+5</f>
        <v>32073</v>
      </c>
      <c r="C1739" s="4">
        <v>2745</v>
      </c>
      <c r="D1739" s="6">
        <v>1.1012</v>
      </c>
      <c r="E1739" s="6">
        <v>1.1024</v>
      </c>
      <c r="F1739" s="6">
        <v>1.0774999999999999</v>
      </c>
      <c r="G1739" s="6">
        <v>1.0942000000000001</v>
      </c>
    </row>
    <row r="1740" spans="1:7" x14ac:dyDescent="0.25">
      <c r="A1740" s="5">
        <v>32061</v>
      </c>
      <c r="B1740" s="5">
        <f>EURUSD10080[[#This Row],[date_start]]+5</f>
        <v>32066</v>
      </c>
      <c r="C1740" s="4">
        <v>705</v>
      </c>
      <c r="D1740" s="6">
        <v>1.0781000000000001</v>
      </c>
      <c r="E1740" s="6">
        <v>1.0868</v>
      </c>
      <c r="F1740" s="6">
        <v>1.0731999999999999</v>
      </c>
      <c r="G1740" s="6">
        <v>1.0862000000000001</v>
      </c>
    </row>
    <row r="1741" spans="1:7" x14ac:dyDescent="0.25">
      <c r="A1741" s="5">
        <v>32054</v>
      </c>
      <c r="B1741" s="5">
        <f>EURUSD10080[[#This Row],[date_start]]+5</f>
        <v>32059</v>
      </c>
      <c r="C1741" s="4">
        <v>1445</v>
      </c>
      <c r="D1741" s="6">
        <v>1.0612999999999999</v>
      </c>
      <c r="E1741" s="6">
        <v>1.0781000000000001</v>
      </c>
      <c r="F1741" s="6">
        <v>1.0610999999999999</v>
      </c>
      <c r="G1741" s="6">
        <v>1.0761000000000001</v>
      </c>
    </row>
    <row r="1742" spans="1:7" x14ac:dyDescent="0.25">
      <c r="A1742" s="5">
        <v>32047</v>
      </c>
      <c r="B1742" s="5">
        <f>EURUSD10080[[#This Row],[date_start]]+5</f>
        <v>32052</v>
      </c>
      <c r="C1742" s="4">
        <v>1145</v>
      </c>
      <c r="D1742" s="6">
        <v>1.0716000000000001</v>
      </c>
      <c r="E1742" s="6">
        <v>1.0716000000000001</v>
      </c>
      <c r="F1742" s="6">
        <v>1.0590999999999999</v>
      </c>
      <c r="G1742" s="6">
        <v>1.0621</v>
      </c>
    </row>
    <row r="1743" spans="1:7" x14ac:dyDescent="0.25">
      <c r="A1743" s="5">
        <v>32040</v>
      </c>
      <c r="B1743" s="5">
        <f>EURUSD10080[[#This Row],[date_start]]+5</f>
        <v>32045</v>
      </c>
      <c r="C1743" s="4">
        <v>2235</v>
      </c>
      <c r="D1743" s="6">
        <v>1.079</v>
      </c>
      <c r="E1743" s="6">
        <v>1.0817000000000001</v>
      </c>
      <c r="F1743" s="6">
        <v>1.0698000000000001</v>
      </c>
      <c r="G1743" s="6">
        <v>1.0739000000000001</v>
      </c>
    </row>
    <row r="1744" spans="1:7" x14ac:dyDescent="0.25">
      <c r="A1744" s="5">
        <v>32033</v>
      </c>
      <c r="B1744" s="5">
        <f>EURUSD10080[[#This Row],[date_start]]+5</f>
        <v>32038</v>
      </c>
      <c r="C1744" s="4">
        <v>1435</v>
      </c>
      <c r="D1744" s="6">
        <v>1.0751999999999999</v>
      </c>
      <c r="E1744" s="6">
        <v>1.0832999999999999</v>
      </c>
      <c r="F1744" s="6">
        <v>1.073</v>
      </c>
      <c r="G1744" s="6">
        <v>1.0831999999999999</v>
      </c>
    </row>
    <row r="1745" spans="1:7" x14ac:dyDescent="0.25">
      <c r="A1745" s="5">
        <v>32026</v>
      </c>
      <c r="B1745" s="5">
        <f>EURUSD10080[[#This Row],[date_start]]+5</f>
        <v>32031</v>
      </c>
      <c r="C1745" s="4">
        <v>914</v>
      </c>
      <c r="D1745" s="6">
        <v>1.0909</v>
      </c>
      <c r="E1745" s="6">
        <v>1.091</v>
      </c>
      <c r="F1745" s="6">
        <v>1.0826</v>
      </c>
      <c r="G1745" s="6">
        <v>1.0855999999999999</v>
      </c>
    </row>
    <row r="1746" spans="1:7" x14ac:dyDescent="0.25">
      <c r="A1746" s="5">
        <v>32019</v>
      </c>
      <c r="B1746" s="5">
        <f>EURUSD10080[[#This Row],[date_start]]+5</f>
        <v>32024</v>
      </c>
      <c r="C1746" s="4">
        <v>1055</v>
      </c>
      <c r="D1746" s="6">
        <v>1.08</v>
      </c>
      <c r="E1746" s="6">
        <v>1.0906</v>
      </c>
      <c r="F1746" s="6">
        <v>1.0787</v>
      </c>
      <c r="G1746" s="6">
        <v>1.0885</v>
      </c>
    </row>
    <row r="1747" spans="1:7" x14ac:dyDescent="0.25">
      <c r="A1747" s="5">
        <v>32012</v>
      </c>
      <c r="B1747" s="5">
        <f>EURUSD10080[[#This Row],[date_start]]+5</f>
        <v>32017</v>
      </c>
      <c r="C1747" s="4">
        <v>2135</v>
      </c>
      <c r="D1747" s="6">
        <v>1.0759000000000001</v>
      </c>
      <c r="E1747" s="6">
        <v>1.0805</v>
      </c>
      <c r="F1747" s="6">
        <v>1.0706</v>
      </c>
      <c r="G1747" s="6">
        <v>1.0791999999999999</v>
      </c>
    </row>
    <row r="1748" spans="1:7" x14ac:dyDescent="0.25">
      <c r="A1748" s="5">
        <v>32005</v>
      </c>
      <c r="B1748" s="5">
        <f>EURUSD10080[[#This Row],[date_start]]+5</f>
        <v>32010</v>
      </c>
      <c r="C1748" s="4">
        <v>3415</v>
      </c>
      <c r="D1748" s="6">
        <v>1.042</v>
      </c>
      <c r="E1748" s="6">
        <v>1.0755999999999999</v>
      </c>
      <c r="F1748" s="6">
        <v>1.0417000000000001</v>
      </c>
      <c r="G1748" s="6">
        <v>1.0742</v>
      </c>
    </row>
    <row r="1749" spans="1:7" x14ac:dyDescent="0.25">
      <c r="A1749" s="5">
        <v>31998</v>
      </c>
      <c r="B1749" s="5">
        <f>EURUSD10080[[#This Row],[date_start]]+5</f>
        <v>32003</v>
      </c>
      <c r="C1749" s="4">
        <v>3505</v>
      </c>
      <c r="D1749" s="6">
        <v>1.0319</v>
      </c>
      <c r="E1749" s="6">
        <v>1.0425</v>
      </c>
      <c r="F1749" s="6">
        <v>1.0305</v>
      </c>
      <c r="G1749" s="6">
        <v>1.0395000000000001</v>
      </c>
    </row>
    <row r="1750" spans="1:7" x14ac:dyDescent="0.25">
      <c r="A1750" s="5">
        <v>31991</v>
      </c>
      <c r="B1750" s="5">
        <f>EURUSD10080[[#This Row],[date_start]]+5</f>
        <v>31996</v>
      </c>
      <c r="C1750" s="4">
        <v>2745</v>
      </c>
      <c r="D1750" s="6">
        <v>1.0498000000000001</v>
      </c>
      <c r="E1750" s="6">
        <v>1.0513999999999999</v>
      </c>
      <c r="F1750" s="6">
        <v>1.0339</v>
      </c>
      <c r="G1750" s="6">
        <v>1.0364</v>
      </c>
    </row>
    <row r="1751" spans="1:7" x14ac:dyDescent="0.25">
      <c r="A1751" s="5">
        <v>31984</v>
      </c>
      <c r="B1751" s="5">
        <f>EURUSD10080[[#This Row],[date_start]]+5</f>
        <v>31989</v>
      </c>
      <c r="C1751" s="4">
        <v>1185</v>
      </c>
      <c r="D1751" s="6">
        <v>1.0546</v>
      </c>
      <c r="E1751" s="6">
        <v>1.0551999999999999</v>
      </c>
      <c r="F1751" s="6">
        <v>1.0518000000000001</v>
      </c>
      <c r="G1751" s="6">
        <v>1.0526</v>
      </c>
    </row>
    <row r="1752" spans="1:7" x14ac:dyDescent="0.25">
      <c r="A1752" s="5">
        <v>31977</v>
      </c>
      <c r="B1752" s="5">
        <f>EURUSD10080[[#This Row],[date_start]]+5</f>
        <v>31982</v>
      </c>
      <c r="C1752" s="4">
        <v>1485</v>
      </c>
      <c r="D1752" s="6">
        <v>1.0507</v>
      </c>
      <c r="E1752" s="6">
        <v>1.0551999999999999</v>
      </c>
      <c r="F1752" s="6">
        <v>1.0483</v>
      </c>
      <c r="G1752" s="6">
        <v>1.0548999999999999</v>
      </c>
    </row>
    <row r="1753" spans="1:7" x14ac:dyDescent="0.25">
      <c r="A1753" s="5">
        <v>31970</v>
      </c>
      <c r="B1753" s="5">
        <f>EURUSD10080[[#This Row],[date_start]]+5</f>
        <v>31975</v>
      </c>
      <c r="C1753" s="4">
        <v>3785</v>
      </c>
      <c r="D1753" s="6">
        <v>1.0604</v>
      </c>
      <c r="E1753" s="6">
        <v>1.0684</v>
      </c>
      <c r="F1753" s="6">
        <v>1.0524</v>
      </c>
      <c r="G1753" s="6">
        <v>1.0532999999999999</v>
      </c>
    </row>
    <row r="1754" spans="1:7" x14ac:dyDescent="0.25">
      <c r="A1754" s="5">
        <v>31963</v>
      </c>
      <c r="B1754" s="5">
        <f>EURUSD10080[[#This Row],[date_start]]+5</f>
        <v>31968</v>
      </c>
      <c r="C1754" s="4">
        <v>1465</v>
      </c>
      <c r="D1754" s="6">
        <v>1.0623</v>
      </c>
      <c r="E1754" s="6">
        <v>1.0657000000000001</v>
      </c>
      <c r="F1754" s="6">
        <v>1.0598000000000001</v>
      </c>
      <c r="G1754" s="6">
        <v>1.0607</v>
      </c>
    </row>
    <row r="1755" spans="1:7" x14ac:dyDescent="0.25">
      <c r="A1755" s="5">
        <v>31956</v>
      </c>
      <c r="B1755" s="5">
        <f>EURUSD10080[[#This Row],[date_start]]+5</f>
        <v>31961</v>
      </c>
      <c r="C1755" s="4">
        <v>1845</v>
      </c>
      <c r="D1755" s="6">
        <v>1.0689</v>
      </c>
      <c r="E1755" s="6">
        <v>1.0729</v>
      </c>
      <c r="F1755" s="6">
        <v>1.0630999999999999</v>
      </c>
      <c r="G1755" s="6">
        <v>1.0630999999999999</v>
      </c>
    </row>
    <row r="1756" spans="1:7" x14ac:dyDescent="0.25">
      <c r="A1756" s="5">
        <v>31949</v>
      </c>
      <c r="B1756" s="5">
        <f>EURUSD10080[[#This Row],[date_start]]+5</f>
        <v>31954</v>
      </c>
      <c r="C1756" s="4">
        <v>1025</v>
      </c>
      <c r="D1756" s="6">
        <v>1.0636000000000001</v>
      </c>
      <c r="E1756" s="6">
        <v>1.0737000000000001</v>
      </c>
      <c r="F1756" s="6">
        <v>1.0625</v>
      </c>
      <c r="G1756" s="6">
        <v>1.0709</v>
      </c>
    </row>
    <row r="1757" spans="1:7" x14ac:dyDescent="0.25">
      <c r="A1757" s="5">
        <v>31942</v>
      </c>
      <c r="B1757" s="5">
        <f>EURUSD10080[[#This Row],[date_start]]+5</f>
        <v>31947</v>
      </c>
      <c r="C1757" s="4">
        <v>1335</v>
      </c>
      <c r="D1757" s="6">
        <v>1.0724</v>
      </c>
      <c r="E1757" s="6">
        <v>1.0743</v>
      </c>
      <c r="F1757" s="6">
        <v>1.0689</v>
      </c>
      <c r="G1757" s="6">
        <v>1.0696000000000001</v>
      </c>
    </row>
    <row r="1758" spans="1:7" x14ac:dyDescent="0.25">
      <c r="A1758" s="5">
        <v>31935</v>
      </c>
      <c r="B1758" s="5">
        <f>EURUSD10080[[#This Row],[date_start]]+5</f>
        <v>31940</v>
      </c>
      <c r="C1758" s="4">
        <v>3565</v>
      </c>
      <c r="D1758" s="6">
        <v>1.0822000000000001</v>
      </c>
      <c r="E1758" s="6">
        <v>1.0934999999999999</v>
      </c>
      <c r="F1758" s="6">
        <v>1.0790999999999999</v>
      </c>
      <c r="G1758" s="6">
        <v>1.0806</v>
      </c>
    </row>
    <row r="1759" spans="1:7" x14ac:dyDescent="0.25">
      <c r="A1759" s="5">
        <v>31928</v>
      </c>
      <c r="B1759" s="5">
        <f>EURUSD10080[[#This Row],[date_start]]+5</f>
        <v>31933</v>
      </c>
      <c r="C1759" s="4">
        <v>2145</v>
      </c>
      <c r="D1759" s="6">
        <v>1.0659000000000001</v>
      </c>
      <c r="E1759" s="6">
        <v>1.0842000000000001</v>
      </c>
      <c r="F1759" s="6">
        <v>1.0649999999999999</v>
      </c>
      <c r="G1759" s="6">
        <v>1.0783</v>
      </c>
    </row>
    <row r="1760" spans="1:7" x14ac:dyDescent="0.25">
      <c r="A1760" s="5">
        <v>31921</v>
      </c>
      <c r="B1760" s="5">
        <f>EURUSD10080[[#This Row],[date_start]]+5</f>
        <v>31926</v>
      </c>
      <c r="C1760" s="4">
        <v>2464</v>
      </c>
      <c r="D1760" s="6">
        <v>1.0840000000000001</v>
      </c>
      <c r="E1760" s="6">
        <v>1.0887</v>
      </c>
      <c r="F1760" s="6">
        <v>1.0720000000000001</v>
      </c>
      <c r="G1760" s="6">
        <v>1.0728</v>
      </c>
    </row>
    <row r="1761" spans="1:7" x14ac:dyDescent="0.25">
      <c r="A1761" s="5">
        <v>31914</v>
      </c>
      <c r="B1761" s="5">
        <f>EURUSD10080[[#This Row],[date_start]]+5</f>
        <v>31919</v>
      </c>
      <c r="C1761" s="4">
        <v>1355</v>
      </c>
      <c r="D1761" s="6">
        <v>1.0993999999999999</v>
      </c>
      <c r="E1761" s="6">
        <v>1.1056999999999999</v>
      </c>
      <c r="F1761" s="6">
        <v>1.0988</v>
      </c>
      <c r="G1761" s="6">
        <v>1.1000000000000001</v>
      </c>
    </row>
    <row r="1762" spans="1:7" x14ac:dyDescent="0.25">
      <c r="A1762" s="5">
        <v>31907</v>
      </c>
      <c r="B1762" s="5">
        <f>EURUSD10080[[#This Row],[date_start]]+5</f>
        <v>31912</v>
      </c>
      <c r="C1762" s="4">
        <v>1125</v>
      </c>
      <c r="D1762" s="6">
        <v>1.0884</v>
      </c>
      <c r="E1762" s="6">
        <v>1.1014999999999999</v>
      </c>
      <c r="F1762" s="6">
        <v>1.0884</v>
      </c>
      <c r="G1762" s="6">
        <v>1.0999000000000001</v>
      </c>
    </row>
    <row r="1763" spans="1:7" x14ac:dyDescent="0.25">
      <c r="A1763" s="5">
        <v>31900</v>
      </c>
      <c r="B1763" s="5">
        <f>EURUSD10080[[#This Row],[date_start]]+5</f>
        <v>31905</v>
      </c>
      <c r="C1763" s="4">
        <v>1005</v>
      </c>
      <c r="D1763" s="6">
        <v>1.1014999999999999</v>
      </c>
      <c r="E1763" s="6">
        <v>1.1062000000000001</v>
      </c>
      <c r="F1763" s="6">
        <v>1.093</v>
      </c>
      <c r="G1763" s="6">
        <v>1.093</v>
      </c>
    </row>
    <row r="1764" spans="1:7" x14ac:dyDescent="0.25">
      <c r="A1764" s="5">
        <v>31893</v>
      </c>
      <c r="B1764" s="5">
        <f>EURUSD10080[[#This Row],[date_start]]+5</f>
        <v>31898</v>
      </c>
      <c r="C1764" s="4">
        <v>3845</v>
      </c>
      <c r="D1764" s="6">
        <v>1.0982000000000001</v>
      </c>
      <c r="E1764" s="6">
        <v>1.1008</v>
      </c>
      <c r="F1764" s="6">
        <v>1.087</v>
      </c>
      <c r="G1764" s="6">
        <v>1.0954999999999999</v>
      </c>
    </row>
    <row r="1765" spans="1:7" x14ac:dyDescent="0.25">
      <c r="A1765" s="5">
        <v>31886</v>
      </c>
      <c r="B1765" s="5">
        <f>EURUSD10080[[#This Row],[date_start]]+5</f>
        <v>31891</v>
      </c>
      <c r="C1765" s="4">
        <v>2215</v>
      </c>
      <c r="D1765" s="6">
        <v>1.0785</v>
      </c>
      <c r="E1765" s="6">
        <v>1.0943000000000001</v>
      </c>
      <c r="F1765" s="6">
        <v>1.0719000000000001</v>
      </c>
      <c r="G1765" s="6">
        <v>1.0928</v>
      </c>
    </row>
    <row r="1766" spans="1:7" x14ac:dyDescent="0.25">
      <c r="A1766" s="5">
        <v>31879</v>
      </c>
      <c r="B1766" s="5">
        <f>EURUSD10080[[#This Row],[date_start]]+5</f>
        <v>31884</v>
      </c>
      <c r="C1766" s="4">
        <v>2185</v>
      </c>
      <c r="D1766" s="6">
        <v>1.0803</v>
      </c>
      <c r="E1766" s="6">
        <v>1.0868</v>
      </c>
      <c r="F1766" s="6">
        <v>1.0760000000000001</v>
      </c>
      <c r="G1766" s="6">
        <v>1.0772999999999999</v>
      </c>
    </row>
    <row r="1767" spans="1:7" x14ac:dyDescent="0.25">
      <c r="A1767" s="5">
        <v>31872</v>
      </c>
      <c r="B1767" s="5">
        <f>EURUSD10080[[#This Row],[date_start]]+5</f>
        <v>31877</v>
      </c>
      <c r="C1767" s="4">
        <v>1605</v>
      </c>
      <c r="D1767" s="6">
        <v>1.0711999999999999</v>
      </c>
      <c r="E1767" s="6">
        <v>1.0828</v>
      </c>
      <c r="F1767" s="6">
        <v>1.0631999999999999</v>
      </c>
      <c r="G1767" s="6">
        <v>1.0821000000000001</v>
      </c>
    </row>
    <row r="1768" spans="1:7" x14ac:dyDescent="0.25">
      <c r="A1768" s="5">
        <v>31865</v>
      </c>
      <c r="B1768" s="5">
        <f>EURUSD10080[[#This Row],[date_start]]+5</f>
        <v>31870</v>
      </c>
      <c r="C1768" s="4">
        <v>3805</v>
      </c>
      <c r="D1768" s="6">
        <v>1.0848</v>
      </c>
      <c r="E1768" s="6">
        <v>1.0851999999999999</v>
      </c>
      <c r="F1768" s="6">
        <v>1.0712999999999999</v>
      </c>
      <c r="G1768" s="6">
        <v>1.0732999999999999</v>
      </c>
    </row>
    <row r="1769" spans="1:7" x14ac:dyDescent="0.25">
      <c r="A1769" s="5">
        <v>31858</v>
      </c>
      <c r="B1769" s="5">
        <f>EURUSD10080[[#This Row],[date_start]]+5</f>
        <v>31863</v>
      </c>
      <c r="C1769" s="4">
        <v>1605</v>
      </c>
      <c r="D1769" s="6">
        <v>1.0742</v>
      </c>
      <c r="E1769" s="6">
        <v>1.0780000000000001</v>
      </c>
      <c r="F1769" s="6">
        <v>1.0669</v>
      </c>
      <c r="G1769" s="6">
        <v>1.0727</v>
      </c>
    </row>
    <row r="1770" spans="1:7" x14ac:dyDescent="0.25">
      <c r="A1770" s="5">
        <v>31851</v>
      </c>
      <c r="B1770" s="5">
        <f>EURUSD10080[[#This Row],[date_start]]+5</f>
        <v>31856</v>
      </c>
      <c r="C1770" s="4">
        <v>1915</v>
      </c>
      <c r="D1770" s="6">
        <v>1.0632999999999999</v>
      </c>
      <c r="E1770" s="6">
        <v>1.0676000000000001</v>
      </c>
      <c r="F1770" s="6">
        <v>1.0619000000000001</v>
      </c>
      <c r="G1770" s="6">
        <v>1.0666</v>
      </c>
    </row>
    <row r="1771" spans="1:7" x14ac:dyDescent="0.25">
      <c r="A1771" s="5">
        <v>31844</v>
      </c>
      <c r="B1771" s="5">
        <f>EURUSD10080[[#This Row],[date_start]]+5</f>
        <v>31849</v>
      </c>
      <c r="C1771" s="4">
        <v>1735</v>
      </c>
      <c r="D1771" s="6">
        <v>1.0550999999999999</v>
      </c>
      <c r="E1771" s="6">
        <v>1.0565</v>
      </c>
      <c r="F1771" s="6">
        <v>1.0450999999999999</v>
      </c>
      <c r="G1771" s="6">
        <v>1.0558000000000001</v>
      </c>
    </row>
    <row r="1772" spans="1:7" x14ac:dyDescent="0.25">
      <c r="A1772" s="5">
        <v>31837</v>
      </c>
      <c r="B1772" s="5">
        <f>EURUSD10080[[#This Row],[date_start]]+5</f>
        <v>31842</v>
      </c>
      <c r="C1772" s="4">
        <v>2305</v>
      </c>
      <c r="D1772" s="6">
        <v>1.0685</v>
      </c>
      <c r="E1772" s="6">
        <v>1.0703</v>
      </c>
      <c r="F1772" s="6">
        <v>1.0628</v>
      </c>
      <c r="G1772" s="6">
        <v>1.0633999999999999</v>
      </c>
    </row>
    <row r="1773" spans="1:7" x14ac:dyDescent="0.25">
      <c r="A1773" s="5">
        <v>31830</v>
      </c>
      <c r="B1773" s="5">
        <f>EURUSD10080[[#This Row],[date_start]]+5</f>
        <v>31835</v>
      </c>
      <c r="C1773" s="4">
        <v>2545</v>
      </c>
      <c r="D1773" s="6">
        <v>1.0692999999999999</v>
      </c>
      <c r="E1773" s="6">
        <v>1.077</v>
      </c>
      <c r="F1773" s="6">
        <v>1.0630999999999999</v>
      </c>
      <c r="G1773" s="6">
        <v>1.07</v>
      </c>
    </row>
    <row r="1774" spans="1:7" x14ac:dyDescent="0.25">
      <c r="A1774" s="5">
        <v>31823</v>
      </c>
      <c r="B1774" s="5">
        <f>EURUSD10080[[#This Row],[date_start]]+5</f>
        <v>31828</v>
      </c>
      <c r="C1774" s="4">
        <v>2954</v>
      </c>
      <c r="D1774" s="6">
        <v>1.0789</v>
      </c>
      <c r="E1774" s="6">
        <v>1.0803</v>
      </c>
      <c r="F1774" s="6">
        <v>1.0553999999999999</v>
      </c>
      <c r="G1774" s="6">
        <v>1.07</v>
      </c>
    </row>
    <row r="1775" spans="1:7" x14ac:dyDescent="0.25">
      <c r="A1775" s="5">
        <v>31816</v>
      </c>
      <c r="B1775" s="5">
        <f>EURUSD10080[[#This Row],[date_start]]+5</f>
        <v>31821</v>
      </c>
      <c r="C1775" s="4">
        <v>6695</v>
      </c>
      <c r="D1775" s="6">
        <v>1.0722</v>
      </c>
      <c r="E1775" s="6">
        <v>1.0875999999999999</v>
      </c>
      <c r="F1775" s="6">
        <v>1.0642</v>
      </c>
      <c r="G1775" s="6">
        <v>1.0689</v>
      </c>
    </row>
    <row r="1776" spans="1:7" x14ac:dyDescent="0.25">
      <c r="A1776" s="5">
        <v>31809</v>
      </c>
      <c r="B1776" s="5">
        <f>EURUSD10080[[#This Row],[date_start]]+5</f>
        <v>31814</v>
      </c>
      <c r="C1776" s="4">
        <v>3125</v>
      </c>
      <c r="D1776" s="6">
        <v>1.0801000000000001</v>
      </c>
      <c r="E1776" s="6">
        <v>1.0922000000000001</v>
      </c>
      <c r="F1776" s="6">
        <v>1.0524</v>
      </c>
      <c r="G1776" s="6">
        <v>1.0535000000000001</v>
      </c>
    </row>
    <row r="1777" spans="1:7" x14ac:dyDescent="0.25">
      <c r="A1777" s="5">
        <v>31802</v>
      </c>
      <c r="B1777" s="5">
        <f>EURUSD10080[[#This Row],[date_start]]+5</f>
        <v>31807</v>
      </c>
      <c r="C1777" s="4">
        <v>3765</v>
      </c>
      <c r="D1777" s="6">
        <v>1.0729</v>
      </c>
      <c r="E1777" s="6">
        <v>1.1002000000000001</v>
      </c>
      <c r="F1777" s="6">
        <v>1.0669999999999999</v>
      </c>
      <c r="G1777" s="6">
        <v>1.0676000000000001</v>
      </c>
    </row>
    <row r="1778" spans="1:7" x14ac:dyDescent="0.25">
      <c r="A1778" s="5">
        <v>31795</v>
      </c>
      <c r="B1778" s="5">
        <f>EURUSD10080[[#This Row],[date_start]]+5</f>
        <v>31800</v>
      </c>
      <c r="C1778" s="4">
        <v>2185</v>
      </c>
      <c r="D1778" s="6">
        <v>1.0806</v>
      </c>
      <c r="E1778" s="6">
        <v>1.0806</v>
      </c>
      <c r="F1778" s="6">
        <v>1.0584</v>
      </c>
      <c r="G1778" s="6">
        <v>1.0727</v>
      </c>
    </row>
    <row r="1779" spans="1:7" x14ac:dyDescent="0.25">
      <c r="A1779" s="5">
        <v>31788</v>
      </c>
      <c r="B1779" s="5">
        <f>EURUSD10080[[#This Row],[date_start]]+5</f>
        <v>31793</v>
      </c>
      <c r="C1779" s="4">
        <v>5865</v>
      </c>
      <c r="D1779" s="6">
        <v>1.0317000000000001</v>
      </c>
      <c r="E1779" s="6">
        <v>1.0651999999999999</v>
      </c>
      <c r="F1779" s="6">
        <v>1.0277000000000001</v>
      </c>
      <c r="G1779" s="6">
        <v>1.0587</v>
      </c>
    </row>
    <row r="1780" spans="1:7" x14ac:dyDescent="0.25">
      <c r="A1780" s="5">
        <v>31781</v>
      </c>
      <c r="B1780" s="5">
        <f>EURUSD10080[[#This Row],[date_start]]+5</f>
        <v>31786</v>
      </c>
      <c r="C1780" s="4">
        <v>2685</v>
      </c>
      <c r="D1780" s="6">
        <v>1.0145</v>
      </c>
      <c r="E1780" s="6">
        <v>1.0195000000000001</v>
      </c>
      <c r="F1780" s="6">
        <v>1.0124</v>
      </c>
      <c r="G1780" s="6">
        <v>1.0187999999999999</v>
      </c>
    </row>
    <row r="1781" spans="1:7" x14ac:dyDescent="0.25">
      <c r="A1781" s="5">
        <v>31774</v>
      </c>
      <c r="B1781" s="5">
        <f>EURUSD10080[[#This Row],[date_start]]+5</f>
        <v>31779</v>
      </c>
      <c r="C1781" s="4">
        <v>21</v>
      </c>
      <c r="D1781" s="6">
        <v>1.0197000000000001</v>
      </c>
      <c r="E1781" s="6">
        <v>1.0198</v>
      </c>
      <c r="F1781" s="6">
        <v>1.0197000000000001</v>
      </c>
      <c r="G1781" s="6">
        <v>1.0197000000000001</v>
      </c>
    </row>
    <row r="1782" spans="1:7" x14ac:dyDescent="0.25">
      <c r="A1782" s="5">
        <v>31753</v>
      </c>
      <c r="B1782" s="5">
        <f>EURUSD10080[[#This Row],[date_start]]+5</f>
        <v>31758</v>
      </c>
      <c r="C1782" s="4">
        <v>2805</v>
      </c>
      <c r="D1782" s="6">
        <v>0.97299999999999998</v>
      </c>
      <c r="E1782" s="6">
        <v>0.97550000000000003</v>
      </c>
      <c r="F1782" s="6">
        <v>0.96540000000000004</v>
      </c>
      <c r="G1782" s="6">
        <v>0.96850000000000003</v>
      </c>
    </row>
    <row r="1783" spans="1:7" x14ac:dyDescent="0.25">
      <c r="A1783" s="5">
        <v>31746</v>
      </c>
      <c r="B1783" s="5">
        <f>EURUSD10080[[#This Row],[date_start]]+5</f>
        <v>31751</v>
      </c>
      <c r="C1783" s="4">
        <v>3495</v>
      </c>
      <c r="D1783" s="6">
        <v>0.99619999999999997</v>
      </c>
      <c r="E1783" s="6">
        <v>0.99819999999999998</v>
      </c>
      <c r="F1783" s="6">
        <v>0.97750000000000004</v>
      </c>
      <c r="G1783" s="6">
        <v>0.97840000000000005</v>
      </c>
    </row>
    <row r="1784" spans="1:7" x14ac:dyDescent="0.25">
      <c r="A1784" s="5">
        <v>31739</v>
      </c>
      <c r="B1784" s="5">
        <f>EURUSD10080[[#This Row],[date_start]]+5</f>
        <v>31744</v>
      </c>
      <c r="C1784" s="4">
        <v>1864</v>
      </c>
      <c r="D1784" s="6">
        <v>0.96809999999999996</v>
      </c>
      <c r="E1784" s="6">
        <v>0.99109999999999998</v>
      </c>
      <c r="F1784" s="6">
        <v>0.96730000000000005</v>
      </c>
      <c r="G1784" s="6">
        <v>0.99070000000000003</v>
      </c>
    </row>
    <row r="1785" spans="1:7" x14ac:dyDescent="0.25">
      <c r="A1785" s="5">
        <v>31732</v>
      </c>
      <c r="B1785" s="5">
        <f>EURUSD10080[[#This Row],[date_start]]+5</f>
        <v>31737</v>
      </c>
      <c r="C1785" s="4">
        <v>2305</v>
      </c>
      <c r="D1785" s="6">
        <v>0.97150000000000003</v>
      </c>
      <c r="E1785" s="6">
        <v>0.97529999999999994</v>
      </c>
      <c r="F1785" s="6">
        <v>0.96760000000000002</v>
      </c>
      <c r="G1785" s="6">
        <v>0.96860000000000002</v>
      </c>
    </row>
    <row r="1786" spans="1:7" x14ac:dyDescent="0.25">
      <c r="A1786" s="5">
        <v>31725</v>
      </c>
      <c r="B1786" s="5">
        <f>EURUSD10080[[#This Row],[date_start]]+5</f>
        <v>31730</v>
      </c>
      <c r="C1786" s="4">
        <v>2134</v>
      </c>
      <c r="D1786" s="6">
        <v>0.95589999999999997</v>
      </c>
      <c r="E1786" s="6">
        <v>0.97650000000000003</v>
      </c>
      <c r="F1786" s="6">
        <v>0.95569999999999999</v>
      </c>
      <c r="G1786" s="6">
        <v>0.97529999999999994</v>
      </c>
    </row>
    <row r="1787" spans="1:7" x14ac:dyDescent="0.25">
      <c r="A1787" s="5">
        <v>31718</v>
      </c>
      <c r="B1787" s="5">
        <f>EURUSD10080[[#This Row],[date_start]]+5</f>
        <v>31723</v>
      </c>
      <c r="C1787" s="4">
        <v>1355</v>
      </c>
      <c r="D1787" s="6">
        <v>0.94740000000000002</v>
      </c>
      <c r="E1787" s="6">
        <v>0.95240000000000002</v>
      </c>
      <c r="F1787" s="6">
        <v>0.94420000000000004</v>
      </c>
      <c r="G1787" s="6">
        <v>0.94620000000000004</v>
      </c>
    </row>
    <row r="1788" spans="1:7" x14ac:dyDescent="0.25">
      <c r="A1788" s="5">
        <v>31711</v>
      </c>
      <c r="B1788" s="5">
        <f>EURUSD10080[[#This Row],[date_start]]+5</f>
        <v>31716</v>
      </c>
      <c r="C1788" s="4">
        <v>2665</v>
      </c>
      <c r="D1788" s="6">
        <v>0.95479999999999998</v>
      </c>
      <c r="E1788" s="6">
        <v>0.9637</v>
      </c>
      <c r="F1788" s="6">
        <v>0.94510000000000005</v>
      </c>
      <c r="G1788" s="6">
        <v>0.9476</v>
      </c>
    </row>
    <row r="1789" spans="1:7" x14ac:dyDescent="0.25">
      <c r="A1789" s="5">
        <v>31704</v>
      </c>
      <c r="B1789" s="5">
        <f>EURUSD10080[[#This Row],[date_start]]+5</f>
        <v>31709</v>
      </c>
      <c r="C1789" s="4">
        <v>2305</v>
      </c>
      <c r="D1789" s="6">
        <v>0.9849</v>
      </c>
      <c r="E1789" s="6">
        <v>0.98770000000000002</v>
      </c>
      <c r="F1789" s="6">
        <v>0.96230000000000004</v>
      </c>
      <c r="G1789" s="6">
        <v>0.96360000000000001</v>
      </c>
    </row>
    <row r="1790" spans="1:7" x14ac:dyDescent="0.25">
      <c r="A1790" s="5">
        <v>31697</v>
      </c>
      <c r="B1790" s="5">
        <f>EURUSD10080[[#This Row],[date_start]]+5</f>
        <v>31702</v>
      </c>
      <c r="C1790" s="4">
        <v>1624</v>
      </c>
      <c r="D1790" s="6">
        <v>0.98950000000000005</v>
      </c>
      <c r="E1790" s="6">
        <v>0.99260000000000004</v>
      </c>
      <c r="F1790" s="6">
        <v>0.98819999999999997</v>
      </c>
      <c r="G1790" s="6">
        <v>0.99099999999999999</v>
      </c>
    </row>
    <row r="1791" spans="1:7" x14ac:dyDescent="0.25">
      <c r="A1791" s="5">
        <v>31690</v>
      </c>
      <c r="B1791" s="5">
        <f>EURUSD10080[[#This Row],[date_start]]+5</f>
        <v>31695</v>
      </c>
      <c r="C1791" s="4">
        <v>2765</v>
      </c>
      <c r="D1791" s="6">
        <v>0.98199999999999998</v>
      </c>
      <c r="E1791" s="6">
        <v>0.98450000000000004</v>
      </c>
      <c r="F1791" s="6">
        <v>0.9728</v>
      </c>
      <c r="G1791" s="6">
        <v>0.98309999999999997</v>
      </c>
    </row>
    <row r="1792" spans="1:7" x14ac:dyDescent="0.25">
      <c r="A1792" s="5">
        <v>31683</v>
      </c>
      <c r="B1792" s="5">
        <f>EURUSD10080[[#This Row],[date_start]]+5</f>
        <v>31688</v>
      </c>
      <c r="C1792" s="4">
        <v>2575</v>
      </c>
      <c r="D1792" s="6">
        <v>0.96560000000000001</v>
      </c>
      <c r="E1792" s="6">
        <v>0.97919999999999996</v>
      </c>
      <c r="F1792" s="6">
        <v>0.96450000000000002</v>
      </c>
      <c r="G1792" s="6">
        <v>0.97860000000000003</v>
      </c>
    </row>
    <row r="1793" spans="1:7" x14ac:dyDescent="0.25">
      <c r="A1793" s="5">
        <v>31676</v>
      </c>
      <c r="B1793" s="5">
        <f>EURUSD10080[[#This Row],[date_start]]+5</f>
        <v>31681</v>
      </c>
      <c r="C1793" s="4">
        <v>2205</v>
      </c>
      <c r="D1793" s="6">
        <v>0.9637</v>
      </c>
      <c r="E1793" s="6">
        <v>0.96489999999999998</v>
      </c>
      <c r="F1793" s="6">
        <v>0.95320000000000005</v>
      </c>
      <c r="G1793" s="6">
        <v>0.95630000000000004</v>
      </c>
    </row>
    <row r="1794" spans="1:7" x14ac:dyDescent="0.25">
      <c r="A1794" s="5">
        <v>31669</v>
      </c>
      <c r="B1794" s="5">
        <f>EURUSD10080[[#This Row],[date_start]]+5</f>
        <v>31674</v>
      </c>
      <c r="C1794" s="4">
        <v>3035</v>
      </c>
      <c r="D1794" s="6">
        <v>0.95340000000000003</v>
      </c>
      <c r="E1794" s="6">
        <v>0.98270000000000002</v>
      </c>
      <c r="F1794" s="6">
        <v>0.95320000000000005</v>
      </c>
      <c r="G1794" s="6">
        <v>0.98209999999999997</v>
      </c>
    </row>
    <row r="1795" spans="1:7" x14ac:dyDescent="0.25">
      <c r="A1795" s="5">
        <v>31662</v>
      </c>
      <c r="B1795" s="5">
        <f>EURUSD10080[[#This Row],[date_start]]+5</f>
        <v>31667</v>
      </c>
      <c r="C1795" s="4">
        <v>4935</v>
      </c>
      <c r="D1795" s="6">
        <v>0.94499999999999995</v>
      </c>
      <c r="E1795" s="6">
        <v>0.94989999999999997</v>
      </c>
      <c r="F1795" s="6">
        <v>0.93489999999999995</v>
      </c>
      <c r="G1795" s="6">
        <v>0.94610000000000005</v>
      </c>
    </row>
    <row r="1796" spans="1:7" x14ac:dyDescent="0.25">
      <c r="A1796" s="5">
        <v>31655</v>
      </c>
      <c r="B1796" s="5">
        <f>EURUSD10080[[#This Row],[date_start]]+5</f>
        <v>31660</v>
      </c>
      <c r="C1796" s="4">
        <v>3384</v>
      </c>
      <c r="D1796" s="6">
        <v>0.96309999999999996</v>
      </c>
      <c r="E1796" s="6">
        <v>0.9667</v>
      </c>
      <c r="F1796" s="6">
        <v>0.95499999999999996</v>
      </c>
      <c r="G1796" s="6">
        <v>0.95740000000000003</v>
      </c>
    </row>
    <row r="1797" spans="1:7" x14ac:dyDescent="0.25">
      <c r="A1797" s="5">
        <v>31648</v>
      </c>
      <c r="B1797" s="5">
        <f>EURUSD10080[[#This Row],[date_start]]+5</f>
        <v>31653</v>
      </c>
      <c r="C1797" s="4">
        <v>3205</v>
      </c>
      <c r="D1797" s="6">
        <v>0.95730000000000004</v>
      </c>
      <c r="E1797" s="6">
        <v>0.9607</v>
      </c>
      <c r="F1797" s="6">
        <v>0.95169999999999999</v>
      </c>
      <c r="G1797" s="6">
        <v>0.95850000000000002</v>
      </c>
    </row>
    <row r="1798" spans="1:7" x14ac:dyDescent="0.25">
      <c r="A1798" s="5">
        <v>31641</v>
      </c>
      <c r="B1798" s="5">
        <f>EURUSD10080[[#This Row],[date_start]]+5</f>
        <v>31646</v>
      </c>
      <c r="C1798" s="4">
        <v>3505</v>
      </c>
      <c r="D1798" s="6">
        <v>0.94610000000000005</v>
      </c>
      <c r="E1798" s="6">
        <v>0.95920000000000005</v>
      </c>
      <c r="F1798" s="6">
        <v>0.94450000000000001</v>
      </c>
      <c r="G1798" s="6">
        <v>0.95730000000000004</v>
      </c>
    </row>
    <row r="1799" spans="1:7" x14ac:dyDescent="0.25">
      <c r="A1799" s="5">
        <v>31634</v>
      </c>
      <c r="B1799" s="5">
        <f>EURUSD10080[[#This Row],[date_start]]+5</f>
        <v>31639</v>
      </c>
      <c r="C1799" s="4">
        <v>1475</v>
      </c>
      <c r="D1799" s="6">
        <v>0.94979999999999998</v>
      </c>
      <c r="E1799" s="6">
        <v>0.9516</v>
      </c>
      <c r="F1799" s="6">
        <v>0.94089999999999996</v>
      </c>
      <c r="G1799" s="6">
        <v>0.94850000000000001</v>
      </c>
    </row>
    <row r="1800" spans="1:7" x14ac:dyDescent="0.25">
      <c r="A1800" s="5">
        <v>31627</v>
      </c>
      <c r="B1800" s="5">
        <f>EURUSD10080[[#This Row],[date_start]]+5</f>
        <v>31632</v>
      </c>
      <c r="C1800" s="4">
        <v>2385</v>
      </c>
      <c r="D1800" s="6">
        <v>0.93979999999999997</v>
      </c>
      <c r="E1800" s="6">
        <v>0.94640000000000002</v>
      </c>
      <c r="F1800" s="6">
        <v>0.93320000000000003</v>
      </c>
      <c r="G1800" s="6">
        <v>0.94520000000000004</v>
      </c>
    </row>
    <row r="1801" spans="1:7" x14ac:dyDescent="0.25">
      <c r="A1801" s="5">
        <v>31620</v>
      </c>
      <c r="B1801" s="5">
        <f>EURUSD10080[[#This Row],[date_start]]+5</f>
        <v>31625</v>
      </c>
      <c r="C1801" s="4">
        <v>2945</v>
      </c>
      <c r="D1801" s="6">
        <v>0.92159999999999997</v>
      </c>
      <c r="E1801" s="6">
        <v>0.93840000000000001</v>
      </c>
      <c r="F1801" s="6">
        <v>0.91520000000000001</v>
      </c>
      <c r="G1801" s="6">
        <v>0.93759999999999999</v>
      </c>
    </row>
    <row r="1802" spans="1:7" x14ac:dyDescent="0.25">
      <c r="A1802" s="5">
        <v>31613</v>
      </c>
      <c r="B1802" s="5">
        <f>EURUSD10080[[#This Row],[date_start]]+5</f>
        <v>31618</v>
      </c>
      <c r="C1802" s="4">
        <v>2635</v>
      </c>
      <c r="D1802" s="6">
        <v>0.92069999999999996</v>
      </c>
      <c r="E1802" s="6">
        <v>0.92190000000000005</v>
      </c>
      <c r="F1802" s="6">
        <v>0.90839999999999999</v>
      </c>
      <c r="G1802" s="6">
        <v>0.91059999999999997</v>
      </c>
    </row>
    <row r="1803" spans="1:7" x14ac:dyDescent="0.25">
      <c r="A1803" s="5">
        <v>31606</v>
      </c>
      <c r="B1803" s="5">
        <f>EURUSD10080[[#This Row],[date_start]]+5</f>
        <v>31611</v>
      </c>
      <c r="C1803" s="4">
        <v>3415</v>
      </c>
      <c r="D1803" s="6">
        <v>0.89580000000000004</v>
      </c>
      <c r="E1803" s="6">
        <v>0.91790000000000005</v>
      </c>
      <c r="F1803" s="6">
        <v>0.89290000000000003</v>
      </c>
      <c r="G1803" s="6">
        <v>0.91490000000000005</v>
      </c>
    </row>
    <row r="1804" spans="1:7" x14ac:dyDescent="0.25">
      <c r="A1804" s="5">
        <v>31599</v>
      </c>
      <c r="B1804" s="5">
        <f>EURUSD10080[[#This Row],[date_start]]+5</f>
        <v>31604</v>
      </c>
      <c r="C1804" s="4">
        <v>2695</v>
      </c>
      <c r="D1804" s="6">
        <v>0.89780000000000004</v>
      </c>
      <c r="E1804" s="6">
        <v>0.90129999999999999</v>
      </c>
      <c r="F1804" s="6">
        <v>0.89319999999999999</v>
      </c>
      <c r="G1804" s="6">
        <v>0.89449999999999996</v>
      </c>
    </row>
    <row r="1805" spans="1:7" x14ac:dyDescent="0.25">
      <c r="A1805" s="5">
        <v>31592</v>
      </c>
      <c r="B1805" s="5">
        <f>EURUSD10080[[#This Row],[date_start]]+5</f>
        <v>31597</v>
      </c>
      <c r="C1805" s="4">
        <v>1735</v>
      </c>
      <c r="D1805" s="6">
        <v>0.88900000000000001</v>
      </c>
      <c r="E1805" s="6">
        <v>0.90080000000000005</v>
      </c>
      <c r="F1805" s="6">
        <v>0.88870000000000005</v>
      </c>
      <c r="G1805" s="6">
        <v>0.90059999999999996</v>
      </c>
    </row>
    <row r="1806" spans="1:7" x14ac:dyDescent="0.25">
      <c r="A1806" s="5">
        <v>31585</v>
      </c>
      <c r="B1806" s="5">
        <f>EURUSD10080[[#This Row],[date_start]]+5</f>
        <v>31590</v>
      </c>
      <c r="C1806" s="4">
        <v>2885</v>
      </c>
      <c r="D1806" s="6">
        <v>0.87219999999999998</v>
      </c>
      <c r="E1806" s="6">
        <v>0.88729999999999998</v>
      </c>
      <c r="F1806" s="6">
        <v>0.86960000000000004</v>
      </c>
      <c r="G1806" s="6">
        <v>0.88619999999999999</v>
      </c>
    </row>
    <row r="1807" spans="1:7" x14ac:dyDescent="0.25">
      <c r="A1807" s="5">
        <v>31578</v>
      </c>
      <c r="B1807" s="5">
        <f>EURUSD10080[[#This Row],[date_start]]+5</f>
        <v>31583</v>
      </c>
      <c r="C1807" s="4">
        <v>4955</v>
      </c>
      <c r="D1807" s="6">
        <v>0.8891</v>
      </c>
      <c r="E1807" s="6">
        <v>0.89059999999999995</v>
      </c>
      <c r="F1807" s="6">
        <v>0.87070000000000003</v>
      </c>
      <c r="G1807" s="6">
        <v>0.87139999999999995</v>
      </c>
    </row>
    <row r="1808" spans="1:7" x14ac:dyDescent="0.25">
      <c r="A1808" s="5">
        <v>31571</v>
      </c>
      <c r="B1808" s="5">
        <f>EURUSD10080[[#This Row],[date_start]]+5</f>
        <v>31576</v>
      </c>
      <c r="C1808" s="4">
        <v>1575</v>
      </c>
      <c r="D1808" s="6">
        <v>0.87429999999999997</v>
      </c>
      <c r="E1808" s="6">
        <v>0.88539999999999996</v>
      </c>
      <c r="F1808" s="6">
        <v>0.87419999999999998</v>
      </c>
      <c r="G1808" s="6">
        <v>0.8851</v>
      </c>
    </row>
    <row r="1809" spans="1:7" x14ac:dyDescent="0.25">
      <c r="A1809" s="5">
        <v>31564</v>
      </c>
      <c r="B1809" s="5">
        <f>EURUSD10080[[#This Row],[date_start]]+5</f>
        <v>31569</v>
      </c>
      <c r="C1809" s="4">
        <v>3625</v>
      </c>
      <c r="D1809" s="6">
        <v>0.84079999999999999</v>
      </c>
      <c r="E1809" s="6">
        <v>0.877</v>
      </c>
      <c r="F1809" s="6">
        <v>0.83909999999999996</v>
      </c>
      <c r="G1809" s="6">
        <v>0.87690000000000001</v>
      </c>
    </row>
    <row r="1810" spans="1:7" x14ac:dyDescent="0.25">
      <c r="A1810" s="5">
        <v>31557</v>
      </c>
      <c r="B1810" s="5">
        <f>EURUSD10080[[#This Row],[date_start]]+5</f>
        <v>31562</v>
      </c>
      <c r="C1810" s="4">
        <v>4244</v>
      </c>
      <c r="D1810" s="6">
        <v>0.85770000000000002</v>
      </c>
      <c r="E1810" s="6">
        <v>0.86019999999999996</v>
      </c>
      <c r="F1810" s="6">
        <v>0.84119999999999995</v>
      </c>
      <c r="G1810" s="6">
        <v>0.84260000000000002</v>
      </c>
    </row>
    <row r="1811" spans="1:7" x14ac:dyDescent="0.25">
      <c r="A1811" s="5">
        <v>31550</v>
      </c>
      <c r="B1811" s="5">
        <f>EURUSD10080[[#This Row],[date_start]]+5</f>
        <v>31555</v>
      </c>
      <c r="C1811" s="4">
        <v>4525</v>
      </c>
      <c r="D1811" s="6">
        <v>0.88119999999999998</v>
      </c>
      <c r="E1811" s="6">
        <v>0.88419999999999999</v>
      </c>
      <c r="F1811" s="6">
        <v>0.85719999999999996</v>
      </c>
      <c r="G1811" s="6">
        <v>0.85880000000000001</v>
      </c>
    </row>
    <row r="1812" spans="1:7" x14ac:dyDescent="0.25">
      <c r="A1812" s="5">
        <v>31543</v>
      </c>
      <c r="B1812" s="5">
        <f>EURUSD10080[[#This Row],[date_start]]+5</f>
        <v>31548</v>
      </c>
      <c r="C1812" s="4">
        <v>3505</v>
      </c>
      <c r="D1812" s="6">
        <v>0.9002</v>
      </c>
      <c r="E1812" s="6">
        <v>0.90090000000000003</v>
      </c>
      <c r="F1812" s="6">
        <v>0.88400000000000001</v>
      </c>
      <c r="G1812" s="6">
        <v>0.88429999999999997</v>
      </c>
    </row>
    <row r="1813" spans="1:7" x14ac:dyDescent="0.25">
      <c r="A1813" s="5">
        <v>31536</v>
      </c>
      <c r="B1813" s="5">
        <f>EURUSD10080[[#This Row],[date_start]]+5</f>
        <v>31541</v>
      </c>
      <c r="C1813" s="4">
        <v>4775</v>
      </c>
      <c r="D1813" s="6">
        <v>0.89459999999999995</v>
      </c>
      <c r="E1813" s="6">
        <v>0.89790000000000003</v>
      </c>
      <c r="F1813" s="6">
        <v>0.879</v>
      </c>
      <c r="G1813" s="6">
        <v>0.89780000000000004</v>
      </c>
    </row>
    <row r="1814" spans="1:7" x14ac:dyDescent="0.25">
      <c r="A1814" s="5">
        <v>31529</v>
      </c>
      <c r="B1814" s="5">
        <f>EURUSD10080[[#This Row],[date_start]]+5</f>
        <v>31534</v>
      </c>
      <c r="C1814" s="4">
        <v>6225</v>
      </c>
      <c r="D1814" s="6">
        <v>0.90249999999999997</v>
      </c>
      <c r="E1814" s="6">
        <v>0.90339999999999998</v>
      </c>
      <c r="F1814" s="6">
        <v>0.88270000000000004</v>
      </c>
      <c r="G1814" s="6">
        <v>0.88380000000000003</v>
      </c>
    </row>
    <row r="1815" spans="1:7" x14ac:dyDescent="0.25">
      <c r="A1815" s="5">
        <v>31522</v>
      </c>
      <c r="B1815" s="5">
        <f>EURUSD10080[[#This Row],[date_start]]+5</f>
        <v>31527</v>
      </c>
      <c r="C1815" s="4">
        <v>5815</v>
      </c>
      <c r="D1815" s="6">
        <v>0.88629999999999998</v>
      </c>
      <c r="E1815" s="6">
        <v>0.89859999999999995</v>
      </c>
      <c r="F1815" s="6">
        <v>0.88629999999999998</v>
      </c>
      <c r="G1815" s="6">
        <v>0.89480000000000004</v>
      </c>
    </row>
    <row r="1816" spans="1:7" x14ac:dyDescent="0.25">
      <c r="A1816" s="5">
        <v>31515</v>
      </c>
      <c r="B1816" s="5">
        <f>EURUSD10080[[#This Row],[date_start]]+5</f>
        <v>31520</v>
      </c>
      <c r="C1816" s="4">
        <v>3965</v>
      </c>
      <c r="D1816" s="6">
        <v>0.84509999999999996</v>
      </c>
      <c r="E1816" s="6">
        <v>0.88190000000000002</v>
      </c>
      <c r="F1816" s="6">
        <v>0.84150000000000003</v>
      </c>
      <c r="G1816" s="6">
        <v>0.88139999999999996</v>
      </c>
    </row>
    <row r="1817" spans="1:7" x14ac:dyDescent="0.25">
      <c r="A1817" s="5">
        <v>31508</v>
      </c>
      <c r="B1817" s="5">
        <f>EURUSD10080[[#This Row],[date_start]]+5</f>
        <v>31513</v>
      </c>
      <c r="C1817" s="4">
        <v>3285</v>
      </c>
      <c r="D1817" s="6">
        <v>0.8155</v>
      </c>
      <c r="E1817" s="6">
        <v>0.84809999999999997</v>
      </c>
      <c r="F1817" s="6">
        <v>0.81369999999999998</v>
      </c>
      <c r="G1817" s="6">
        <v>0.84770000000000001</v>
      </c>
    </row>
    <row r="1818" spans="1:7" x14ac:dyDescent="0.25">
      <c r="A1818" s="5">
        <v>31501</v>
      </c>
      <c r="B1818" s="5">
        <f>EURUSD10080[[#This Row],[date_start]]+5</f>
        <v>31506</v>
      </c>
      <c r="C1818" s="4">
        <v>2605</v>
      </c>
      <c r="D1818" s="6">
        <v>0.83340000000000003</v>
      </c>
      <c r="E1818" s="6">
        <v>0.83709999999999996</v>
      </c>
      <c r="F1818" s="6">
        <v>0.8175</v>
      </c>
      <c r="G1818" s="6">
        <v>0.81989999999999996</v>
      </c>
    </row>
    <row r="1819" spans="1:7" x14ac:dyDescent="0.25">
      <c r="A1819" s="5">
        <v>31494</v>
      </c>
      <c r="B1819" s="5">
        <f>EURUSD10080[[#This Row],[date_start]]+5</f>
        <v>31499</v>
      </c>
      <c r="C1819" s="4">
        <v>4225</v>
      </c>
      <c r="D1819" s="6">
        <v>0.8538</v>
      </c>
      <c r="E1819" s="6">
        <v>0.8548</v>
      </c>
      <c r="F1819" s="6">
        <v>0.83169999999999999</v>
      </c>
      <c r="G1819" s="6">
        <v>0.83760000000000001</v>
      </c>
    </row>
    <row r="1820" spans="1:7" x14ac:dyDescent="0.25">
      <c r="A1820" s="5">
        <v>31487</v>
      </c>
      <c r="B1820" s="5">
        <f>EURUSD10080[[#This Row],[date_start]]+5</f>
        <v>31492</v>
      </c>
      <c r="C1820" s="4">
        <v>1215</v>
      </c>
      <c r="D1820" s="6">
        <v>0.86939999999999995</v>
      </c>
      <c r="E1820" s="6">
        <v>0.87219999999999998</v>
      </c>
      <c r="F1820" s="6">
        <v>0.86480000000000001</v>
      </c>
      <c r="G1820" s="6">
        <v>0.87150000000000005</v>
      </c>
    </row>
    <row r="1821" spans="1:7" x14ac:dyDescent="0.25">
      <c r="A1821" s="5">
        <v>31480</v>
      </c>
      <c r="B1821" s="5">
        <f>EURUSD10080[[#This Row],[date_start]]+5</f>
        <v>31485</v>
      </c>
      <c r="C1821" s="4">
        <v>4255</v>
      </c>
      <c r="D1821" s="6">
        <v>0.85880000000000001</v>
      </c>
      <c r="E1821" s="6">
        <v>0.86609999999999998</v>
      </c>
      <c r="F1821" s="6">
        <v>0.85219999999999996</v>
      </c>
      <c r="G1821" s="6">
        <v>0.86480000000000001</v>
      </c>
    </row>
    <row r="1822" spans="1:7" x14ac:dyDescent="0.25">
      <c r="A1822" s="5">
        <v>31473</v>
      </c>
      <c r="B1822" s="5">
        <f>EURUSD10080[[#This Row],[date_start]]+5</f>
        <v>31478</v>
      </c>
      <c r="C1822" s="4">
        <v>4935</v>
      </c>
      <c r="D1822" s="6">
        <v>0.88049999999999995</v>
      </c>
      <c r="E1822" s="6">
        <v>0.88849999999999996</v>
      </c>
      <c r="F1822" s="6">
        <v>0.86270000000000002</v>
      </c>
      <c r="G1822" s="6">
        <v>0.87360000000000004</v>
      </c>
    </row>
    <row r="1823" spans="1:7" x14ac:dyDescent="0.25">
      <c r="A1823" s="5">
        <v>31466</v>
      </c>
      <c r="B1823" s="5">
        <f>EURUSD10080[[#This Row],[date_start]]+5</f>
        <v>31471</v>
      </c>
      <c r="C1823" s="4">
        <v>4405</v>
      </c>
      <c r="D1823" s="6">
        <v>0.85650000000000004</v>
      </c>
      <c r="E1823" s="6">
        <v>0.88629999999999998</v>
      </c>
      <c r="F1823" s="6">
        <v>0.85509999999999997</v>
      </c>
      <c r="G1823" s="6">
        <v>0.87819999999999998</v>
      </c>
    </row>
    <row r="1824" spans="1:7" x14ac:dyDescent="0.25">
      <c r="A1824" s="5">
        <v>31459</v>
      </c>
      <c r="B1824" s="5">
        <f>EURUSD10080[[#This Row],[date_start]]+5</f>
        <v>31464</v>
      </c>
      <c r="C1824" s="4">
        <v>1475</v>
      </c>
      <c r="D1824" s="6">
        <v>0.83379999999999999</v>
      </c>
      <c r="E1824" s="6">
        <v>0.84889999999999999</v>
      </c>
      <c r="F1824" s="6">
        <v>0.83150000000000002</v>
      </c>
      <c r="G1824" s="6">
        <v>0.84619999999999995</v>
      </c>
    </row>
    <row r="1825" spans="1:7" x14ac:dyDescent="0.25">
      <c r="A1825" s="5">
        <v>31452</v>
      </c>
      <c r="B1825" s="5">
        <f>EURUSD10080[[#This Row],[date_start]]+5</f>
        <v>31457</v>
      </c>
      <c r="C1825" s="4">
        <v>3105</v>
      </c>
      <c r="D1825" s="6">
        <v>0.81940000000000002</v>
      </c>
      <c r="E1825" s="6">
        <v>0.83350000000000002</v>
      </c>
      <c r="F1825" s="6">
        <v>0.81899999999999995</v>
      </c>
      <c r="G1825" s="6">
        <v>0.83179999999999998</v>
      </c>
    </row>
    <row r="1826" spans="1:7" x14ac:dyDescent="0.25">
      <c r="A1826" s="5">
        <v>31445</v>
      </c>
      <c r="B1826" s="5">
        <f>EURUSD10080[[#This Row],[date_start]]+5</f>
        <v>31450</v>
      </c>
      <c r="C1826" s="4">
        <v>3395</v>
      </c>
      <c r="D1826" s="6">
        <v>0.81559999999999999</v>
      </c>
      <c r="E1826" s="6">
        <v>0.81989999999999996</v>
      </c>
      <c r="F1826" s="6">
        <v>0.80900000000000005</v>
      </c>
      <c r="G1826" s="6">
        <v>0.81289999999999996</v>
      </c>
    </row>
    <row r="1827" spans="1:7" x14ac:dyDescent="0.25">
      <c r="A1827" s="5">
        <v>31438</v>
      </c>
      <c r="B1827" s="5">
        <f>EURUSD10080[[#This Row],[date_start]]+5</f>
        <v>31443</v>
      </c>
      <c r="C1827" s="4">
        <v>1845</v>
      </c>
      <c r="D1827" s="6">
        <v>0.81459999999999999</v>
      </c>
      <c r="E1827" s="6">
        <v>0.82220000000000004</v>
      </c>
      <c r="F1827" s="6">
        <v>0.81330000000000002</v>
      </c>
      <c r="G1827" s="6">
        <v>0.81889999999999996</v>
      </c>
    </row>
    <row r="1828" spans="1:7" x14ac:dyDescent="0.25">
      <c r="A1828" s="5">
        <v>31431</v>
      </c>
      <c r="B1828" s="5">
        <f>EURUSD10080[[#This Row],[date_start]]+5</f>
        <v>31436</v>
      </c>
      <c r="C1828" s="4">
        <v>1835</v>
      </c>
      <c r="D1828" s="6">
        <v>0.79090000000000005</v>
      </c>
      <c r="E1828" s="6">
        <v>0.80940000000000001</v>
      </c>
      <c r="F1828" s="6">
        <v>0.79090000000000005</v>
      </c>
      <c r="G1828" s="6">
        <v>0.80820000000000003</v>
      </c>
    </row>
    <row r="1829" spans="1:7" x14ac:dyDescent="0.25">
      <c r="A1829" s="5">
        <v>31424</v>
      </c>
      <c r="B1829" s="5">
        <f>EURUSD10080[[#This Row],[date_start]]+5</f>
        <v>31429</v>
      </c>
      <c r="C1829" s="4">
        <v>2535</v>
      </c>
      <c r="D1829" s="6">
        <v>0.79290000000000005</v>
      </c>
      <c r="E1829" s="6">
        <v>0.79600000000000004</v>
      </c>
      <c r="F1829" s="6">
        <v>0.78939999999999999</v>
      </c>
      <c r="G1829" s="6">
        <v>0.79349999999999998</v>
      </c>
    </row>
    <row r="1830" spans="1:7" x14ac:dyDescent="0.25">
      <c r="A1830" s="5">
        <v>31417</v>
      </c>
      <c r="B1830" s="5">
        <f>EURUSD10080[[#This Row],[date_start]]+5</f>
        <v>31422</v>
      </c>
      <c r="C1830" s="4">
        <v>4445</v>
      </c>
      <c r="D1830" s="6">
        <v>0.79620000000000002</v>
      </c>
      <c r="E1830" s="6">
        <v>0.80469999999999997</v>
      </c>
      <c r="F1830" s="6">
        <v>0.79090000000000005</v>
      </c>
      <c r="G1830" s="6">
        <v>0.79649999999999999</v>
      </c>
    </row>
    <row r="1831" spans="1:7" x14ac:dyDescent="0.25">
      <c r="A1831" s="5">
        <v>31410</v>
      </c>
      <c r="B1831" s="5">
        <f>EURUSD10080[[#This Row],[date_start]]+5</f>
        <v>31415</v>
      </c>
      <c r="C1831" s="4">
        <v>652</v>
      </c>
      <c r="D1831" s="6">
        <v>0.80130000000000001</v>
      </c>
      <c r="E1831" s="6">
        <v>0.8024</v>
      </c>
      <c r="F1831" s="6">
        <v>0.7944</v>
      </c>
      <c r="G1831" s="6">
        <v>0.79449999999999998</v>
      </c>
    </row>
    <row r="1832" spans="1:7" x14ac:dyDescent="0.25">
      <c r="A1832" s="5">
        <v>31389</v>
      </c>
      <c r="B1832" s="5">
        <f>EURUSD10080[[#This Row],[date_start]]+5</f>
        <v>31394</v>
      </c>
      <c r="C1832" s="4">
        <v>1674</v>
      </c>
      <c r="D1832" s="6">
        <v>0.7722</v>
      </c>
      <c r="E1832" s="6">
        <v>0.77759999999999996</v>
      </c>
      <c r="F1832" s="6">
        <v>0.76580000000000004</v>
      </c>
      <c r="G1832" s="6">
        <v>0.77649999999999997</v>
      </c>
    </row>
    <row r="1833" spans="1:7" x14ac:dyDescent="0.25">
      <c r="A1833" s="5">
        <v>31382</v>
      </c>
      <c r="B1833" s="5">
        <f>EURUSD10080[[#This Row],[date_start]]+5</f>
        <v>31387</v>
      </c>
      <c r="C1833" s="4">
        <v>1805</v>
      </c>
      <c r="D1833" s="6">
        <v>0.77769999999999995</v>
      </c>
      <c r="E1833" s="6">
        <v>0.78149999999999997</v>
      </c>
      <c r="F1833" s="6">
        <v>0.77200000000000002</v>
      </c>
      <c r="G1833" s="6">
        <v>0.77459999999999996</v>
      </c>
    </row>
    <row r="1834" spans="1:7" x14ac:dyDescent="0.25">
      <c r="A1834" s="5">
        <v>31375</v>
      </c>
      <c r="B1834" s="5">
        <f>EURUSD10080[[#This Row],[date_start]]+5</f>
        <v>31380</v>
      </c>
      <c r="C1834" s="4">
        <v>1705</v>
      </c>
      <c r="D1834" s="6">
        <v>0.76229999999999998</v>
      </c>
      <c r="E1834" s="6">
        <v>0.77839999999999998</v>
      </c>
      <c r="F1834" s="6">
        <v>0.76090000000000002</v>
      </c>
      <c r="G1834" s="6">
        <v>0.77839999999999998</v>
      </c>
    </row>
    <row r="1835" spans="1:7" x14ac:dyDescent="0.25">
      <c r="A1835" s="5">
        <v>31368</v>
      </c>
      <c r="B1835" s="5">
        <f>EURUSD10080[[#This Row],[date_start]]+5</f>
        <v>31373</v>
      </c>
      <c r="C1835" s="4">
        <v>1735</v>
      </c>
      <c r="D1835" s="6">
        <v>0.74719999999999998</v>
      </c>
      <c r="E1835" s="6">
        <v>0.75860000000000005</v>
      </c>
      <c r="F1835" s="6">
        <v>0.74529999999999996</v>
      </c>
      <c r="G1835" s="6">
        <v>0.75800000000000001</v>
      </c>
    </row>
    <row r="1836" spans="1:7" x14ac:dyDescent="0.25">
      <c r="A1836" s="5">
        <v>31361</v>
      </c>
      <c r="B1836" s="5">
        <f>EURUSD10080[[#This Row],[date_start]]+5</f>
        <v>31366</v>
      </c>
      <c r="C1836" s="4">
        <v>1095</v>
      </c>
      <c r="D1836" s="6">
        <v>0.74470000000000003</v>
      </c>
      <c r="E1836" s="6">
        <v>0.74909999999999999</v>
      </c>
      <c r="F1836" s="6">
        <v>0.74470000000000003</v>
      </c>
      <c r="G1836" s="6">
        <v>0.74639999999999995</v>
      </c>
    </row>
    <row r="1837" spans="1:7" x14ac:dyDescent="0.25">
      <c r="A1837" s="5">
        <v>31354</v>
      </c>
      <c r="B1837" s="5">
        <f>EURUSD10080[[#This Row],[date_start]]+5</f>
        <v>31359</v>
      </c>
      <c r="C1837" s="4">
        <v>2385</v>
      </c>
      <c r="D1837" s="6">
        <v>0.75329999999999997</v>
      </c>
      <c r="E1837" s="6">
        <v>0.75409999999999999</v>
      </c>
      <c r="F1837" s="6">
        <v>0.74409999999999998</v>
      </c>
      <c r="G1837" s="6">
        <v>0.74529999999999996</v>
      </c>
    </row>
    <row r="1838" spans="1:7" x14ac:dyDescent="0.25">
      <c r="A1838" s="5">
        <v>31347</v>
      </c>
      <c r="B1838" s="5">
        <f>EURUSD10080[[#This Row],[date_start]]+5</f>
        <v>31352</v>
      </c>
      <c r="C1838" s="4">
        <v>2035</v>
      </c>
      <c r="D1838" s="6">
        <v>0.74080000000000001</v>
      </c>
      <c r="E1838" s="6">
        <v>0.75160000000000005</v>
      </c>
      <c r="F1838" s="6">
        <v>0.74</v>
      </c>
      <c r="G1838" s="6">
        <v>0.75060000000000004</v>
      </c>
    </row>
    <row r="1839" spans="1:7" x14ac:dyDescent="0.25">
      <c r="A1839" s="5">
        <v>31340</v>
      </c>
      <c r="B1839" s="5">
        <f>EURUSD10080[[#This Row],[date_start]]+5</f>
        <v>31345</v>
      </c>
      <c r="C1839" s="4">
        <v>1355</v>
      </c>
      <c r="D1839" s="6">
        <v>0.74209999999999998</v>
      </c>
      <c r="E1839" s="6">
        <v>0.74299999999999999</v>
      </c>
      <c r="F1839" s="6">
        <v>0.73709999999999998</v>
      </c>
      <c r="G1839" s="6">
        <v>0.73809999999999998</v>
      </c>
    </row>
    <row r="1840" spans="1:7" x14ac:dyDescent="0.25">
      <c r="A1840" s="5">
        <v>31333</v>
      </c>
      <c r="B1840" s="5">
        <f>EURUSD10080[[#This Row],[date_start]]+5</f>
        <v>31338</v>
      </c>
      <c r="C1840" s="4">
        <v>1345</v>
      </c>
      <c r="D1840" s="6">
        <v>0.73629999999999995</v>
      </c>
      <c r="E1840" s="6">
        <v>0.74250000000000005</v>
      </c>
      <c r="F1840" s="6">
        <v>0.72860000000000003</v>
      </c>
      <c r="G1840" s="6">
        <v>0.74199999999999999</v>
      </c>
    </row>
    <row r="1841" spans="1:7" x14ac:dyDescent="0.25">
      <c r="A1841" s="5">
        <v>31326</v>
      </c>
      <c r="B1841" s="5">
        <f>EURUSD10080[[#This Row],[date_start]]+5</f>
        <v>31331</v>
      </c>
      <c r="C1841" s="4">
        <v>1245</v>
      </c>
      <c r="D1841" s="6">
        <v>0.73860000000000003</v>
      </c>
      <c r="E1841" s="6">
        <v>0.74019999999999997</v>
      </c>
      <c r="F1841" s="6">
        <v>0.73599999999999999</v>
      </c>
      <c r="G1841" s="6">
        <v>0.73599999999999999</v>
      </c>
    </row>
    <row r="1842" spans="1:7" x14ac:dyDescent="0.25">
      <c r="A1842" s="5">
        <v>31319</v>
      </c>
      <c r="B1842" s="5">
        <f>EURUSD10080[[#This Row],[date_start]]+5</f>
        <v>31324</v>
      </c>
      <c r="C1842" s="4">
        <v>4565</v>
      </c>
      <c r="D1842" s="6">
        <v>0.73099999999999998</v>
      </c>
      <c r="E1842" s="6">
        <v>0.74629999999999996</v>
      </c>
      <c r="F1842" s="6">
        <v>0.73019999999999996</v>
      </c>
      <c r="G1842" s="6">
        <v>0.74039999999999995</v>
      </c>
    </row>
    <row r="1843" spans="1:7" x14ac:dyDescent="0.25">
      <c r="A1843" s="5">
        <v>31312</v>
      </c>
      <c r="B1843" s="5">
        <f>EURUSD10080[[#This Row],[date_start]]+5</f>
        <v>31317</v>
      </c>
      <c r="C1843" s="4">
        <v>6645</v>
      </c>
      <c r="D1843" s="6">
        <v>0.70979999999999999</v>
      </c>
      <c r="E1843" s="6">
        <v>0.73599999999999999</v>
      </c>
      <c r="F1843" s="6">
        <v>0.69820000000000004</v>
      </c>
      <c r="G1843" s="6">
        <v>0.73150000000000004</v>
      </c>
    </row>
    <row r="1844" spans="1:7" x14ac:dyDescent="0.25">
      <c r="A1844" s="5">
        <v>31305</v>
      </c>
      <c r="B1844" s="5">
        <f>EURUSD10080[[#This Row],[date_start]]+5</f>
        <v>31310</v>
      </c>
      <c r="C1844" s="4">
        <v>4365</v>
      </c>
      <c r="D1844" s="6">
        <v>0.67610000000000003</v>
      </c>
      <c r="E1844" s="6">
        <v>0.68659999999999999</v>
      </c>
      <c r="F1844" s="6">
        <v>0.67069999999999996</v>
      </c>
      <c r="G1844" s="6">
        <v>0.68379999999999996</v>
      </c>
    </row>
    <row r="1845" spans="1:7" x14ac:dyDescent="0.25">
      <c r="A1845" s="5">
        <v>31298</v>
      </c>
      <c r="B1845" s="5">
        <f>EURUSD10080[[#This Row],[date_start]]+5</f>
        <v>31303</v>
      </c>
      <c r="C1845" s="4">
        <v>2775</v>
      </c>
      <c r="D1845" s="6">
        <v>0.66420000000000001</v>
      </c>
      <c r="E1845" s="6">
        <v>0.67459999999999998</v>
      </c>
      <c r="F1845" s="6">
        <v>0.65969999999999995</v>
      </c>
      <c r="G1845" s="6">
        <v>0.6734</v>
      </c>
    </row>
    <row r="1846" spans="1:7" x14ac:dyDescent="0.25">
      <c r="A1846" s="5">
        <v>31291</v>
      </c>
      <c r="B1846" s="5">
        <f>EURUSD10080[[#This Row],[date_start]]+5</f>
        <v>31296</v>
      </c>
      <c r="C1846" s="4">
        <v>2855</v>
      </c>
      <c r="D1846" s="6">
        <v>0.69199999999999995</v>
      </c>
      <c r="E1846" s="6">
        <v>0.69199999999999995</v>
      </c>
      <c r="F1846" s="6">
        <v>0.66700000000000004</v>
      </c>
      <c r="G1846" s="6">
        <v>0.66910000000000003</v>
      </c>
    </row>
    <row r="1847" spans="1:7" x14ac:dyDescent="0.25">
      <c r="A1847" s="5">
        <v>31284</v>
      </c>
      <c r="B1847" s="5">
        <f>EURUSD10080[[#This Row],[date_start]]+5</f>
        <v>31289</v>
      </c>
      <c r="C1847" s="4">
        <v>2315</v>
      </c>
      <c r="D1847" s="6">
        <v>0.70540000000000003</v>
      </c>
      <c r="E1847" s="6">
        <v>0.70650000000000002</v>
      </c>
      <c r="F1847" s="6">
        <v>0.69589999999999996</v>
      </c>
      <c r="G1847" s="6">
        <v>0.69750000000000001</v>
      </c>
    </row>
    <row r="1848" spans="1:7" x14ac:dyDescent="0.25">
      <c r="A1848" s="5">
        <v>31277</v>
      </c>
      <c r="B1848" s="5">
        <f>EURUSD10080[[#This Row],[date_start]]+5</f>
        <v>31282</v>
      </c>
      <c r="C1848" s="4">
        <v>1625</v>
      </c>
      <c r="D1848" s="6">
        <v>0.70750000000000002</v>
      </c>
      <c r="E1848" s="6">
        <v>0.71289999999999998</v>
      </c>
      <c r="F1848" s="6">
        <v>0.70189999999999997</v>
      </c>
      <c r="G1848" s="6">
        <v>0.71020000000000005</v>
      </c>
    </row>
    <row r="1849" spans="1:7" x14ac:dyDescent="0.25">
      <c r="A1849" s="5">
        <v>31270</v>
      </c>
      <c r="B1849" s="5">
        <f>EURUSD10080[[#This Row],[date_start]]+5</f>
        <v>31275</v>
      </c>
      <c r="C1849" s="4">
        <v>985</v>
      </c>
      <c r="D1849" s="6">
        <v>0.69879999999999998</v>
      </c>
      <c r="E1849" s="6">
        <v>0.70930000000000004</v>
      </c>
      <c r="F1849" s="6">
        <v>0.6986</v>
      </c>
      <c r="G1849" s="6">
        <v>0.70830000000000004</v>
      </c>
    </row>
    <row r="1850" spans="1:7" x14ac:dyDescent="0.25">
      <c r="A1850" s="5">
        <v>31263</v>
      </c>
      <c r="B1850" s="5">
        <f>EURUSD10080[[#This Row],[date_start]]+5</f>
        <v>31268</v>
      </c>
      <c r="C1850" s="4">
        <v>1665</v>
      </c>
      <c r="D1850" s="6">
        <v>0.69289999999999996</v>
      </c>
      <c r="E1850" s="6">
        <v>0.69420000000000004</v>
      </c>
      <c r="F1850" s="6">
        <v>0.68489999999999995</v>
      </c>
      <c r="G1850" s="6">
        <v>0.69069999999999998</v>
      </c>
    </row>
    <row r="1851" spans="1:7" x14ac:dyDescent="0.25">
      <c r="A1851" s="5">
        <v>31256</v>
      </c>
      <c r="B1851" s="5">
        <f>EURUSD10080[[#This Row],[date_start]]+5</f>
        <v>31261</v>
      </c>
      <c r="C1851" s="4">
        <v>3855</v>
      </c>
      <c r="D1851" s="6">
        <v>0.69179999999999997</v>
      </c>
      <c r="E1851" s="6">
        <v>0.70150000000000001</v>
      </c>
      <c r="F1851" s="6">
        <v>0.68979999999999997</v>
      </c>
      <c r="G1851" s="6">
        <v>0.69189999999999996</v>
      </c>
    </row>
    <row r="1852" spans="1:7" x14ac:dyDescent="0.25">
      <c r="A1852" s="5">
        <v>31249</v>
      </c>
      <c r="B1852" s="5">
        <f>EURUSD10080[[#This Row],[date_start]]+5</f>
        <v>31254</v>
      </c>
      <c r="C1852" s="4">
        <v>2105</v>
      </c>
      <c r="D1852" s="6">
        <v>0.67559999999999998</v>
      </c>
      <c r="E1852" s="6">
        <v>0.68620000000000003</v>
      </c>
      <c r="F1852" s="6">
        <v>0.67469999999999997</v>
      </c>
      <c r="G1852" s="6">
        <v>0.68189999999999995</v>
      </c>
    </row>
    <row r="1853" spans="1:7" x14ac:dyDescent="0.25">
      <c r="A1853" s="5">
        <v>31242</v>
      </c>
      <c r="B1853" s="5">
        <f>EURUSD10080[[#This Row],[date_start]]+5</f>
        <v>31247</v>
      </c>
      <c r="C1853" s="4">
        <v>2355</v>
      </c>
      <c r="D1853" s="6">
        <v>0.67979999999999996</v>
      </c>
      <c r="E1853" s="6">
        <v>0.6895</v>
      </c>
      <c r="F1853" s="6">
        <v>0.67710000000000004</v>
      </c>
      <c r="G1853" s="6">
        <v>0.67720000000000002</v>
      </c>
    </row>
    <row r="1854" spans="1:7" x14ac:dyDescent="0.25">
      <c r="A1854" s="5">
        <v>31235</v>
      </c>
      <c r="B1854" s="5">
        <f>EURUSD10080[[#This Row],[date_start]]+5</f>
        <v>31240</v>
      </c>
      <c r="C1854" s="4">
        <v>3405</v>
      </c>
      <c r="D1854" s="6">
        <v>0.65390000000000004</v>
      </c>
      <c r="E1854" s="6">
        <v>0.67669999999999997</v>
      </c>
      <c r="F1854" s="6">
        <v>0.65049999999999997</v>
      </c>
      <c r="G1854" s="6">
        <v>0.67569999999999997</v>
      </c>
    </row>
    <row r="1855" spans="1:7" x14ac:dyDescent="0.25">
      <c r="A1855" s="5">
        <v>31228</v>
      </c>
      <c r="B1855" s="5">
        <f>EURUSD10080[[#This Row],[date_start]]+5</f>
        <v>31233</v>
      </c>
      <c r="C1855" s="4">
        <v>2145</v>
      </c>
      <c r="D1855" s="6">
        <v>0.64370000000000005</v>
      </c>
      <c r="E1855" s="6">
        <v>0.65039999999999998</v>
      </c>
      <c r="F1855" s="6">
        <v>0.64039999999999997</v>
      </c>
      <c r="G1855" s="6">
        <v>0.64829999999999999</v>
      </c>
    </row>
    <row r="1856" spans="1:7" x14ac:dyDescent="0.25">
      <c r="A1856" s="5">
        <v>31221</v>
      </c>
      <c r="B1856" s="5">
        <f>EURUSD10080[[#This Row],[date_start]]+5</f>
        <v>31226</v>
      </c>
      <c r="C1856" s="4">
        <v>2795</v>
      </c>
      <c r="D1856" s="6">
        <v>0.63700000000000001</v>
      </c>
      <c r="E1856" s="6">
        <v>0.64580000000000004</v>
      </c>
      <c r="F1856" s="6">
        <v>0.63660000000000005</v>
      </c>
      <c r="G1856" s="6">
        <v>0.64359999999999995</v>
      </c>
    </row>
    <row r="1857" spans="1:7" x14ac:dyDescent="0.25">
      <c r="A1857" s="5">
        <v>31214</v>
      </c>
      <c r="B1857" s="5">
        <f>EURUSD10080[[#This Row],[date_start]]+5</f>
        <v>31219</v>
      </c>
      <c r="C1857" s="4">
        <v>3545</v>
      </c>
      <c r="D1857" s="6">
        <v>0.63880000000000003</v>
      </c>
      <c r="E1857" s="6">
        <v>0.65049999999999997</v>
      </c>
      <c r="F1857" s="6">
        <v>0.6341</v>
      </c>
      <c r="G1857" s="6">
        <v>0.63660000000000005</v>
      </c>
    </row>
    <row r="1858" spans="1:7" x14ac:dyDescent="0.25">
      <c r="A1858" s="5">
        <v>31207</v>
      </c>
      <c r="B1858" s="5">
        <f>EURUSD10080[[#This Row],[date_start]]+5</f>
        <v>31212</v>
      </c>
      <c r="C1858" s="4">
        <v>1185</v>
      </c>
      <c r="D1858" s="6">
        <v>0.63090000000000002</v>
      </c>
      <c r="E1858" s="6">
        <v>0.63929999999999998</v>
      </c>
      <c r="F1858" s="6">
        <v>0.63039999999999996</v>
      </c>
      <c r="G1858" s="6">
        <v>0.63870000000000005</v>
      </c>
    </row>
    <row r="1859" spans="1:7" x14ac:dyDescent="0.25">
      <c r="A1859" s="5">
        <v>31200</v>
      </c>
      <c r="B1859" s="5">
        <f>EURUSD10080[[#This Row],[date_start]]+5</f>
        <v>31205</v>
      </c>
      <c r="C1859" s="4">
        <v>1505</v>
      </c>
      <c r="D1859" s="6">
        <v>0.64270000000000005</v>
      </c>
      <c r="E1859" s="6">
        <v>0.64270000000000005</v>
      </c>
      <c r="F1859" s="6">
        <v>0.63519999999999999</v>
      </c>
      <c r="G1859" s="6">
        <v>0.63629999999999998</v>
      </c>
    </row>
    <row r="1860" spans="1:7" x14ac:dyDescent="0.25">
      <c r="A1860" s="5">
        <v>31193</v>
      </c>
      <c r="B1860" s="5">
        <f>EURUSD10080[[#This Row],[date_start]]+5</f>
        <v>31198</v>
      </c>
      <c r="C1860" s="4">
        <v>2774</v>
      </c>
      <c r="D1860" s="6">
        <v>0.62819999999999998</v>
      </c>
      <c r="E1860" s="6">
        <v>0.63939999999999997</v>
      </c>
      <c r="F1860" s="6">
        <v>0.62819999999999998</v>
      </c>
      <c r="G1860" s="6">
        <v>0.63739999999999997</v>
      </c>
    </row>
    <row r="1861" spans="1:7" x14ac:dyDescent="0.25">
      <c r="A1861" s="5">
        <v>31186</v>
      </c>
      <c r="B1861" s="5">
        <f>EURUSD10080[[#This Row],[date_start]]+5</f>
        <v>31191</v>
      </c>
      <c r="C1861" s="4">
        <v>1595</v>
      </c>
      <c r="D1861" s="6">
        <v>0.64449999999999996</v>
      </c>
      <c r="E1861" s="6">
        <v>0.64570000000000005</v>
      </c>
      <c r="F1861" s="6">
        <v>0.6321</v>
      </c>
      <c r="G1861" s="6">
        <v>0.63270000000000004</v>
      </c>
    </row>
    <row r="1862" spans="1:7" x14ac:dyDescent="0.25">
      <c r="A1862" s="5">
        <v>31179</v>
      </c>
      <c r="B1862" s="5">
        <f>EURUSD10080[[#This Row],[date_start]]+5</f>
        <v>31184</v>
      </c>
      <c r="C1862" s="4">
        <v>2925</v>
      </c>
      <c r="D1862" s="6">
        <v>0.63549999999999995</v>
      </c>
      <c r="E1862" s="6">
        <v>0.64239999999999997</v>
      </c>
      <c r="F1862" s="6">
        <v>0.63290000000000002</v>
      </c>
      <c r="G1862" s="6">
        <v>0.63639999999999997</v>
      </c>
    </row>
    <row r="1863" spans="1:7" x14ac:dyDescent="0.25">
      <c r="A1863" s="5">
        <v>31172</v>
      </c>
      <c r="B1863" s="5">
        <f>EURUSD10080[[#This Row],[date_start]]+5</f>
        <v>31177</v>
      </c>
      <c r="C1863" s="4">
        <v>5415</v>
      </c>
      <c r="D1863" s="6">
        <v>0.60519999999999996</v>
      </c>
      <c r="E1863" s="6">
        <v>0.62860000000000005</v>
      </c>
      <c r="F1863" s="6">
        <v>0.60229999999999995</v>
      </c>
      <c r="G1863" s="6">
        <v>0.62649999999999995</v>
      </c>
    </row>
    <row r="1864" spans="1:7" x14ac:dyDescent="0.25">
      <c r="A1864" s="5">
        <v>31165</v>
      </c>
      <c r="B1864" s="5">
        <f>EURUSD10080[[#This Row],[date_start]]+5</f>
        <v>31170</v>
      </c>
      <c r="C1864" s="4">
        <v>4075</v>
      </c>
      <c r="D1864" s="6">
        <v>0.62860000000000005</v>
      </c>
      <c r="E1864" s="6">
        <v>0.63319999999999999</v>
      </c>
      <c r="F1864" s="6">
        <v>0.60740000000000005</v>
      </c>
      <c r="G1864" s="6">
        <v>0.6089</v>
      </c>
    </row>
    <row r="1865" spans="1:7" x14ac:dyDescent="0.25">
      <c r="A1865" s="5">
        <v>31158</v>
      </c>
      <c r="B1865" s="5">
        <f>EURUSD10080[[#This Row],[date_start]]+5</f>
        <v>31163</v>
      </c>
      <c r="C1865" s="4">
        <v>6075</v>
      </c>
      <c r="D1865" s="6">
        <v>0.65029999999999999</v>
      </c>
      <c r="E1865" s="6">
        <v>0.65610000000000002</v>
      </c>
      <c r="F1865" s="6">
        <v>0.62019999999999997</v>
      </c>
      <c r="G1865" s="6">
        <v>0.62319999999999998</v>
      </c>
    </row>
    <row r="1866" spans="1:7" x14ac:dyDescent="0.25">
      <c r="A1866" s="5">
        <v>31151</v>
      </c>
      <c r="B1866" s="5">
        <f>EURUSD10080[[#This Row],[date_start]]+5</f>
        <v>31156</v>
      </c>
      <c r="C1866" s="4">
        <v>4355</v>
      </c>
      <c r="D1866" s="6">
        <v>0.64600000000000002</v>
      </c>
      <c r="E1866" s="6">
        <v>0.65700000000000003</v>
      </c>
      <c r="F1866" s="6">
        <v>0.64190000000000003</v>
      </c>
      <c r="G1866" s="6">
        <v>0.65669999999999995</v>
      </c>
    </row>
    <row r="1867" spans="1:7" x14ac:dyDescent="0.25">
      <c r="A1867" s="5">
        <v>31144</v>
      </c>
      <c r="B1867" s="5">
        <f>EURUSD10080[[#This Row],[date_start]]+5</f>
        <v>31149</v>
      </c>
      <c r="C1867" s="4">
        <v>5265</v>
      </c>
      <c r="D1867" s="6">
        <v>0.61570000000000003</v>
      </c>
      <c r="E1867" s="6">
        <v>0.63929999999999998</v>
      </c>
      <c r="F1867" s="6">
        <v>0.61119999999999997</v>
      </c>
      <c r="G1867" s="6">
        <v>0.6381</v>
      </c>
    </row>
    <row r="1868" spans="1:7" x14ac:dyDescent="0.25">
      <c r="A1868" s="5">
        <v>31137</v>
      </c>
      <c r="B1868" s="5">
        <f>EURUSD10080[[#This Row],[date_start]]+5</f>
        <v>31142</v>
      </c>
      <c r="C1868" s="4">
        <v>2715</v>
      </c>
      <c r="D1868" s="6">
        <v>0.62909999999999999</v>
      </c>
      <c r="E1868" s="6">
        <v>0.63300000000000001</v>
      </c>
      <c r="F1868" s="6">
        <v>0.61529999999999996</v>
      </c>
      <c r="G1868" s="6">
        <v>0.61580000000000001</v>
      </c>
    </row>
    <row r="1869" spans="1:7" x14ac:dyDescent="0.25">
      <c r="A1869" s="5">
        <v>31130</v>
      </c>
      <c r="B1869" s="5">
        <f>EURUSD10080[[#This Row],[date_start]]+5</f>
        <v>31135</v>
      </c>
      <c r="C1869" s="4">
        <v>3605</v>
      </c>
      <c r="D1869" s="6">
        <v>0.60509999999999997</v>
      </c>
      <c r="E1869" s="6">
        <v>0.63429999999999997</v>
      </c>
      <c r="F1869" s="6">
        <v>0.60419999999999996</v>
      </c>
      <c r="G1869" s="6">
        <v>0.63419999999999999</v>
      </c>
    </row>
    <row r="1870" spans="1:7" x14ac:dyDescent="0.25">
      <c r="A1870" s="5">
        <v>31123</v>
      </c>
      <c r="B1870" s="5">
        <f>EURUSD10080[[#This Row],[date_start]]+5</f>
        <v>31128</v>
      </c>
      <c r="C1870" s="4">
        <v>4425</v>
      </c>
      <c r="D1870" s="6">
        <v>0.58340000000000003</v>
      </c>
      <c r="E1870" s="6">
        <v>0.60940000000000005</v>
      </c>
      <c r="F1870" s="6">
        <v>0.57950000000000002</v>
      </c>
      <c r="G1870" s="6">
        <v>0.60680000000000001</v>
      </c>
    </row>
    <row r="1871" spans="1:7" x14ac:dyDescent="0.25">
      <c r="A1871" s="5">
        <v>31116</v>
      </c>
      <c r="B1871" s="5">
        <f>EURUSD10080[[#This Row],[date_start]]+5</f>
        <v>31121</v>
      </c>
      <c r="C1871" s="4">
        <v>4215</v>
      </c>
      <c r="D1871" s="6">
        <v>0.58069999999999999</v>
      </c>
      <c r="E1871" s="6">
        <v>0.58599999999999997</v>
      </c>
      <c r="F1871" s="6">
        <v>0.5716</v>
      </c>
      <c r="G1871" s="6">
        <v>0.5776</v>
      </c>
    </row>
    <row r="1872" spans="1:7" x14ac:dyDescent="0.25">
      <c r="A1872" s="5">
        <v>31109</v>
      </c>
      <c r="B1872" s="5">
        <f>EURUSD10080[[#This Row],[date_start]]+5</f>
        <v>31114</v>
      </c>
      <c r="C1872" s="4">
        <v>2415</v>
      </c>
      <c r="D1872" s="6">
        <v>0.5796</v>
      </c>
      <c r="E1872" s="6">
        <v>0.57979999999999998</v>
      </c>
      <c r="F1872" s="6">
        <v>0.56979999999999997</v>
      </c>
      <c r="G1872" s="6">
        <v>0.57230000000000003</v>
      </c>
    </row>
    <row r="1873" spans="1:7" x14ac:dyDescent="0.25">
      <c r="A1873" s="5">
        <v>31102</v>
      </c>
      <c r="B1873" s="5">
        <f>EURUSD10080[[#This Row],[date_start]]+5</f>
        <v>31107</v>
      </c>
      <c r="C1873" s="4">
        <v>2555</v>
      </c>
      <c r="D1873" s="6">
        <v>0.56720000000000004</v>
      </c>
      <c r="E1873" s="6">
        <v>0.58809999999999996</v>
      </c>
      <c r="F1873" s="6">
        <v>0.56330000000000002</v>
      </c>
      <c r="G1873" s="6">
        <v>0.58330000000000004</v>
      </c>
    </row>
    <row r="1874" spans="1:7" x14ac:dyDescent="0.25">
      <c r="A1874" s="5">
        <v>31095</v>
      </c>
      <c r="B1874" s="5">
        <f>EURUSD10080[[#This Row],[date_start]]+5</f>
        <v>31100</v>
      </c>
      <c r="C1874" s="4">
        <v>1235</v>
      </c>
      <c r="D1874" s="6">
        <v>0.59799999999999998</v>
      </c>
      <c r="E1874" s="6">
        <v>0.59799999999999998</v>
      </c>
      <c r="F1874" s="6">
        <v>0.57699999999999996</v>
      </c>
      <c r="G1874" s="6">
        <v>0.57779999999999998</v>
      </c>
    </row>
    <row r="1875" spans="1:7" x14ac:dyDescent="0.25">
      <c r="A1875" s="5">
        <v>31088</v>
      </c>
      <c r="B1875" s="5">
        <f>EURUSD10080[[#This Row],[date_start]]+5</f>
        <v>31093</v>
      </c>
      <c r="C1875" s="4">
        <v>935</v>
      </c>
      <c r="D1875" s="6">
        <v>0.59830000000000005</v>
      </c>
      <c r="E1875" s="6">
        <v>0.60040000000000004</v>
      </c>
      <c r="F1875" s="6">
        <v>0.59230000000000005</v>
      </c>
      <c r="G1875" s="6">
        <v>0.59860000000000002</v>
      </c>
    </row>
    <row r="1876" spans="1:7" x14ac:dyDescent="0.25">
      <c r="A1876" s="5">
        <v>31081</v>
      </c>
      <c r="B1876" s="5">
        <f>EURUSD10080[[#This Row],[date_start]]+5</f>
        <v>31086</v>
      </c>
      <c r="C1876" s="4">
        <v>2685</v>
      </c>
      <c r="D1876" s="6">
        <v>0.61070000000000002</v>
      </c>
      <c r="E1876" s="6">
        <v>0.61560000000000004</v>
      </c>
      <c r="F1876" s="6">
        <v>0.60029999999999994</v>
      </c>
      <c r="G1876" s="6">
        <v>0.60119999999999996</v>
      </c>
    </row>
    <row r="1877" spans="1:7" x14ac:dyDescent="0.25">
      <c r="A1877" s="5">
        <v>31074</v>
      </c>
      <c r="B1877" s="5">
        <f>EURUSD10080[[#This Row],[date_start]]+5</f>
        <v>31079</v>
      </c>
      <c r="C1877" s="4">
        <v>975</v>
      </c>
      <c r="D1877" s="6">
        <v>0.61729999999999996</v>
      </c>
      <c r="E1877" s="6">
        <v>0.61880000000000002</v>
      </c>
      <c r="F1877" s="6">
        <v>0.61480000000000001</v>
      </c>
      <c r="G1877" s="6">
        <v>0.61519999999999997</v>
      </c>
    </row>
    <row r="1878" spans="1:7" x14ac:dyDescent="0.25">
      <c r="A1878" s="5">
        <v>31067</v>
      </c>
      <c r="B1878" s="5">
        <f>EURUSD10080[[#This Row],[date_start]]+5</f>
        <v>31072</v>
      </c>
      <c r="C1878" s="4">
        <v>1145</v>
      </c>
      <c r="D1878" s="6">
        <v>0.61709999999999998</v>
      </c>
      <c r="E1878" s="6">
        <v>0.61919999999999997</v>
      </c>
      <c r="F1878" s="6">
        <v>0.61460000000000004</v>
      </c>
      <c r="G1878" s="6">
        <v>0.6179</v>
      </c>
    </row>
    <row r="1879" spans="1:7" x14ac:dyDescent="0.25">
      <c r="A1879" s="5">
        <v>31060</v>
      </c>
      <c r="B1879" s="5">
        <f>EURUSD10080[[#This Row],[date_start]]+5</f>
        <v>31065</v>
      </c>
      <c r="C1879" s="4">
        <v>1815</v>
      </c>
      <c r="D1879" s="6">
        <v>0.61419999999999997</v>
      </c>
      <c r="E1879" s="6">
        <v>0.61780000000000002</v>
      </c>
      <c r="F1879" s="6">
        <v>0.61250000000000004</v>
      </c>
      <c r="G1879" s="6">
        <v>0.6149</v>
      </c>
    </row>
    <row r="1880" spans="1:7" x14ac:dyDescent="0.25">
      <c r="A1880" s="5">
        <v>31053</v>
      </c>
      <c r="B1880" s="5">
        <f>EURUSD10080[[#This Row],[date_start]]+5</f>
        <v>31058</v>
      </c>
      <c r="C1880" s="4">
        <v>995</v>
      </c>
      <c r="D1880" s="6">
        <v>0.61550000000000005</v>
      </c>
      <c r="E1880" s="6">
        <v>0.62280000000000002</v>
      </c>
      <c r="F1880" s="6">
        <v>0.61550000000000005</v>
      </c>
      <c r="G1880" s="6">
        <v>0.62</v>
      </c>
    </row>
    <row r="1881" spans="1:7" x14ac:dyDescent="0.25">
      <c r="A1881" s="5">
        <v>31046</v>
      </c>
      <c r="B1881" s="5">
        <f>EURUSD10080[[#This Row],[date_start]]+5</f>
        <v>31051</v>
      </c>
      <c r="C1881" s="4">
        <v>133</v>
      </c>
      <c r="D1881" s="6">
        <v>0.61629999999999996</v>
      </c>
      <c r="E1881" s="6">
        <v>0.61829999999999996</v>
      </c>
      <c r="F1881" s="6">
        <v>0.61629999999999996</v>
      </c>
      <c r="G1881" s="6">
        <v>0.61760000000000004</v>
      </c>
    </row>
    <row r="1882" spans="1:7" x14ac:dyDescent="0.25">
      <c r="A1882" s="5">
        <v>31025</v>
      </c>
      <c r="B1882" s="5">
        <f>EURUSD10080[[#This Row],[date_start]]+5</f>
        <v>31030</v>
      </c>
      <c r="C1882" s="4">
        <v>363</v>
      </c>
      <c r="D1882" s="6">
        <v>0.63219999999999998</v>
      </c>
      <c r="E1882" s="6">
        <v>0.63370000000000004</v>
      </c>
      <c r="F1882" s="6">
        <v>0.63219999999999998</v>
      </c>
      <c r="G1882" s="6">
        <v>0.63360000000000005</v>
      </c>
    </row>
    <row r="1883" spans="1:7" x14ac:dyDescent="0.25">
      <c r="A1883" s="5">
        <v>31018</v>
      </c>
      <c r="B1883" s="5">
        <f>EURUSD10080[[#This Row],[date_start]]+5</f>
        <v>31023</v>
      </c>
      <c r="C1883" s="4">
        <v>2305</v>
      </c>
      <c r="D1883" s="6">
        <v>0.62929999999999997</v>
      </c>
      <c r="E1883" s="6">
        <v>0.63929999999999998</v>
      </c>
      <c r="F1883" s="6">
        <v>0.62790000000000001</v>
      </c>
      <c r="G1883" s="6">
        <v>0.63470000000000004</v>
      </c>
    </row>
    <row r="1884" spans="1:7" x14ac:dyDescent="0.25">
      <c r="A1884" s="5">
        <v>31011</v>
      </c>
      <c r="B1884" s="5">
        <f>EURUSD10080[[#This Row],[date_start]]+5</f>
        <v>31016</v>
      </c>
      <c r="C1884" s="4">
        <v>1025</v>
      </c>
      <c r="D1884" s="6">
        <v>0.6391</v>
      </c>
      <c r="E1884" s="6">
        <v>0.64039999999999997</v>
      </c>
      <c r="F1884" s="6">
        <v>0.629</v>
      </c>
      <c r="G1884" s="6">
        <v>0.62960000000000005</v>
      </c>
    </row>
    <row r="1885" spans="1:7" x14ac:dyDescent="0.25">
      <c r="A1885" s="5">
        <v>31004</v>
      </c>
      <c r="B1885" s="5">
        <f>EURUSD10080[[#This Row],[date_start]]+5</f>
        <v>31009</v>
      </c>
      <c r="C1885" s="4">
        <v>3055</v>
      </c>
      <c r="D1885" s="6">
        <v>0.65480000000000005</v>
      </c>
      <c r="E1885" s="6">
        <v>0.65759999999999996</v>
      </c>
      <c r="F1885" s="6">
        <v>0.6452</v>
      </c>
      <c r="G1885" s="6">
        <v>0.64649999999999996</v>
      </c>
    </row>
    <row r="1886" spans="1:7" x14ac:dyDescent="0.25">
      <c r="A1886" s="5">
        <v>30997</v>
      </c>
      <c r="B1886" s="5">
        <f>EURUSD10080[[#This Row],[date_start]]+5</f>
        <v>31002</v>
      </c>
      <c r="C1886" s="4">
        <v>1785</v>
      </c>
      <c r="D1886" s="6">
        <v>0.66300000000000003</v>
      </c>
      <c r="E1886" s="6">
        <v>0.66759999999999997</v>
      </c>
      <c r="F1886" s="6">
        <v>0.65759999999999996</v>
      </c>
      <c r="G1886" s="6">
        <v>0.65869999999999995</v>
      </c>
    </row>
    <row r="1887" spans="1:7" x14ac:dyDescent="0.25">
      <c r="A1887" s="5">
        <v>30990</v>
      </c>
      <c r="B1887" s="5">
        <f>EURUSD10080[[#This Row],[date_start]]+5</f>
        <v>30995</v>
      </c>
      <c r="C1887" s="4">
        <v>1345</v>
      </c>
      <c r="D1887" s="6">
        <v>0.66720000000000002</v>
      </c>
      <c r="E1887" s="6">
        <v>0.66979999999999995</v>
      </c>
      <c r="F1887" s="6">
        <v>0.66269999999999996</v>
      </c>
      <c r="G1887" s="6">
        <v>0.66310000000000002</v>
      </c>
    </row>
    <row r="1888" spans="1:7" x14ac:dyDescent="0.25">
      <c r="A1888" s="5">
        <v>30983</v>
      </c>
      <c r="B1888" s="5">
        <f>EURUSD10080[[#This Row],[date_start]]+5</f>
        <v>30988</v>
      </c>
      <c r="C1888" s="4">
        <v>2035</v>
      </c>
      <c r="D1888" s="6">
        <v>0.63670000000000004</v>
      </c>
      <c r="E1888" s="6">
        <v>0.66339999999999999</v>
      </c>
      <c r="F1888" s="6">
        <v>0.63670000000000004</v>
      </c>
      <c r="G1888" s="6">
        <v>0.66339999999999999</v>
      </c>
    </row>
    <row r="1889" spans="1:7" x14ac:dyDescent="0.25">
      <c r="A1889" s="5">
        <v>30976</v>
      </c>
      <c r="B1889" s="5">
        <f>EURUSD10080[[#This Row],[date_start]]+5</f>
        <v>30981</v>
      </c>
      <c r="C1889" s="4">
        <v>1995</v>
      </c>
      <c r="D1889" s="6">
        <v>0.63600000000000001</v>
      </c>
      <c r="E1889" s="6">
        <v>0.64949999999999997</v>
      </c>
      <c r="F1889" s="6">
        <v>0.6351</v>
      </c>
      <c r="G1889" s="6">
        <v>0.64500000000000002</v>
      </c>
    </row>
    <row r="1890" spans="1:7" x14ac:dyDescent="0.25">
      <c r="A1890" s="5">
        <v>30969</v>
      </c>
      <c r="B1890" s="5">
        <f>EURUSD10080[[#This Row],[date_start]]+5</f>
        <v>30974</v>
      </c>
      <c r="C1890" s="4">
        <v>765</v>
      </c>
      <c r="D1890" s="6">
        <v>0.62360000000000004</v>
      </c>
      <c r="E1890" s="6">
        <v>0.63680000000000003</v>
      </c>
      <c r="F1890" s="6">
        <v>0.62229999999999996</v>
      </c>
      <c r="G1890" s="6">
        <v>0.6361</v>
      </c>
    </row>
    <row r="1891" spans="1:7" x14ac:dyDescent="0.25">
      <c r="A1891" s="5">
        <v>30962</v>
      </c>
      <c r="B1891" s="5">
        <f>EURUSD10080[[#This Row],[date_start]]+5</f>
        <v>30967</v>
      </c>
      <c r="C1891" s="4">
        <v>2335</v>
      </c>
      <c r="D1891" s="6">
        <v>0.64270000000000005</v>
      </c>
      <c r="E1891" s="6">
        <v>0.64270000000000005</v>
      </c>
      <c r="F1891" s="6">
        <v>0.62719999999999998</v>
      </c>
      <c r="G1891" s="6">
        <v>0.62749999999999995</v>
      </c>
    </row>
    <row r="1892" spans="1:7" x14ac:dyDescent="0.25">
      <c r="A1892" s="5">
        <v>30955</v>
      </c>
      <c r="B1892" s="5">
        <f>EURUSD10080[[#This Row],[date_start]]+5</f>
        <v>30960</v>
      </c>
      <c r="C1892" s="4">
        <v>2265</v>
      </c>
      <c r="D1892" s="6">
        <v>0.63770000000000004</v>
      </c>
      <c r="E1892" s="6">
        <v>0.65</v>
      </c>
      <c r="F1892" s="6">
        <v>0.63570000000000004</v>
      </c>
      <c r="G1892" s="6">
        <v>0.64249999999999996</v>
      </c>
    </row>
    <row r="1893" spans="1:7" x14ac:dyDescent="0.25">
      <c r="A1893" s="5">
        <v>30948</v>
      </c>
      <c r="B1893" s="5">
        <f>EURUSD10080[[#This Row],[date_start]]+5</f>
        <v>30953</v>
      </c>
      <c r="C1893" s="4">
        <v>5495</v>
      </c>
      <c r="D1893" s="6">
        <v>0.64780000000000004</v>
      </c>
      <c r="E1893" s="6">
        <v>0.65049999999999997</v>
      </c>
      <c r="F1893" s="6">
        <v>0.6331</v>
      </c>
      <c r="G1893" s="6">
        <v>0.6401</v>
      </c>
    </row>
    <row r="1894" spans="1:7" x14ac:dyDescent="0.25">
      <c r="A1894" s="5">
        <v>30941</v>
      </c>
      <c r="B1894" s="5">
        <f>EURUSD10080[[#This Row],[date_start]]+5</f>
        <v>30946</v>
      </c>
      <c r="C1894" s="4">
        <v>6205</v>
      </c>
      <c r="D1894" s="6">
        <v>0.63690000000000002</v>
      </c>
      <c r="E1894" s="6">
        <v>0.63849999999999996</v>
      </c>
      <c r="F1894" s="6">
        <v>0.61739999999999995</v>
      </c>
      <c r="G1894" s="6">
        <v>0.63119999999999998</v>
      </c>
    </row>
    <row r="1895" spans="1:7" x14ac:dyDescent="0.25">
      <c r="A1895" s="5">
        <v>30934</v>
      </c>
      <c r="B1895" s="5">
        <f>EURUSD10080[[#This Row],[date_start]]+5</f>
        <v>30939</v>
      </c>
      <c r="C1895" s="4">
        <v>1265</v>
      </c>
      <c r="D1895" s="6">
        <v>0.6542</v>
      </c>
      <c r="E1895" s="6">
        <v>0.65439999999999998</v>
      </c>
      <c r="F1895" s="6">
        <v>0.64329999999999998</v>
      </c>
      <c r="G1895" s="6">
        <v>0.6452</v>
      </c>
    </row>
    <row r="1896" spans="1:7" x14ac:dyDescent="0.25">
      <c r="A1896" s="5">
        <v>30927</v>
      </c>
      <c r="B1896" s="5">
        <f>EURUSD10080[[#This Row],[date_start]]+5</f>
        <v>30932</v>
      </c>
      <c r="C1896" s="4">
        <v>1865</v>
      </c>
      <c r="D1896" s="6">
        <v>0.67320000000000002</v>
      </c>
      <c r="E1896" s="6">
        <v>0.67320000000000002</v>
      </c>
      <c r="F1896" s="6">
        <v>0.65469999999999995</v>
      </c>
      <c r="G1896" s="6">
        <v>0.65580000000000005</v>
      </c>
    </row>
    <row r="1897" spans="1:7" x14ac:dyDescent="0.25">
      <c r="A1897" s="5">
        <v>30920</v>
      </c>
      <c r="B1897" s="5">
        <f>EURUSD10080[[#This Row],[date_start]]+5</f>
        <v>30925</v>
      </c>
      <c r="C1897" s="4">
        <v>1465</v>
      </c>
      <c r="D1897" s="6">
        <v>0.67930000000000001</v>
      </c>
      <c r="E1897" s="6">
        <v>0.68130000000000002</v>
      </c>
      <c r="F1897" s="6">
        <v>0.67610000000000003</v>
      </c>
      <c r="G1897" s="6">
        <v>0.67710000000000004</v>
      </c>
    </row>
    <row r="1898" spans="1:7" x14ac:dyDescent="0.25">
      <c r="A1898" s="5">
        <v>30913</v>
      </c>
      <c r="B1898" s="5">
        <f>EURUSD10080[[#This Row],[date_start]]+5</f>
        <v>30918</v>
      </c>
      <c r="C1898" s="4">
        <v>825</v>
      </c>
      <c r="D1898" s="6">
        <v>0.68130000000000002</v>
      </c>
      <c r="E1898" s="6">
        <v>0.68269999999999997</v>
      </c>
      <c r="F1898" s="6">
        <v>0.67730000000000001</v>
      </c>
      <c r="G1898" s="6">
        <v>0.68089999999999995</v>
      </c>
    </row>
    <row r="1899" spans="1:7" x14ac:dyDescent="0.25">
      <c r="A1899" s="5">
        <v>30906</v>
      </c>
      <c r="B1899" s="5">
        <f>EURUSD10080[[#This Row],[date_start]]+5</f>
        <v>30911</v>
      </c>
      <c r="C1899" s="4">
        <v>1265</v>
      </c>
      <c r="D1899" s="6">
        <v>0.67049999999999998</v>
      </c>
      <c r="E1899" s="6">
        <v>0.68459999999999999</v>
      </c>
      <c r="F1899" s="6">
        <v>0.67020000000000002</v>
      </c>
      <c r="G1899" s="6">
        <v>0.6835</v>
      </c>
    </row>
    <row r="1900" spans="1:7" x14ac:dyDescent="0.25">
      <c r="A1900" s="5">
        <v>30899</v>
      </c>
      <c r="B1900" s="5">
        <f>EURUSD10080[[#This Row],[date_start]]+5</f>
        <v>30904</v>
      </c>
      <c r="C1900" s="4">
        <v>2275</v>
      </c>
      <c r="D1900" s="6">
        <v>0.67930000000000001</v>
      </c>
      <c r="E1900" s="6">
        <v>0.68189999999999995</v>
      </c>
      <c r="F1900" s="6">
        <v>0.67049999999999998</v>
      </c>
      <c r="G1900" s="6">
        <v>0.6764</v>
      </c>
    </row>
    <row r="1901" spans="1:7" x14ac:dyDescent="0.25">
      <c r="A1901" s="5">
        <v>30892</v>
      </c>
      <c r="B1901" s="5">
        <f>EURUSD10080[[#This Row],[date_start]]+5</f>
        <v>30897</v>
      </c>
      <c r="C1901" s="4">
        <v>2065</v>
      </c>
      <c r="D1901" s="6">
        <v>0.67579999999999996</v>
      </c>
      <c r="E1901" s="6">
        <v>0.68359999999999999</v>
      </c>
      <c r="F1901" s="6">
        <v>0.67030000000000001</v>
      </c>
      <c r="G1901" s="6">
        <v>0.68169999999999997</v>
      </c>
    </row>
    <row r="1902" spans="1:7" x14ac:dyDescent="0.25">
      <c r="A1902" s="5">
        <v>30885</v>
      </c>
      <c r="B1902" s="5">
        <f>EURUSD10080[[#This Row],[date_start]]+5</f>
        <v>30890</v>
      </c>
      <c r="C1902" s="4">
        <v>2455</v>
      </c>
      <c r="D1902" s="6">
        <v>0.68049999999999999</v>
      </c>
      <c r="E1902" s="6">
        <v>0.6875</v>
      </c>
      <c r="F1902" s="6">
        <v>0.67769999999999997</v>
      </c>
      <c r="G1902" s="6">
        <v>0.67949999999999999</v>
      </c>
    </row>
    <row r="1903" spans="1:7" x14ac:dyDescent="0.25">
      <c r="A1903" s="5">
        <v>30878</v>
      </c>
      <c r="B1903" s="5">
        <f>EURUSD10080[[#This Row],[date_start]]+5</f>
        <v>30883</v>
      </c>
      <c r="C1903" s="4">
        <v>1785</v>
      </c>
      <c r="D1903" s="6">
        <v>0.69320000000000004</v>
      </c>
      <c r="E1903" s="6">
        <v>0.69340000000000002</v>
      </c>
      <c r="F1903" s="6">
        <v>0.68300000000000005</v>
      </c>
      <c r="G1903" s="6">
        <v>0.68420000000000003</v>
      </c>
    </row>
    <row r="1904" spans="1:7" x14ac:dyDescent="0.25">
      <c r="A1904" s="5">
        <v>30871</v>
      </c>
      <c r="B1904" s="5">
        <f>EURUSD10080[[#This Row],[date_start]]+5</f>
        <v>30876</v>
      </c>
      <c r="C1904" s="4">
        <v>895</v>
      </c>
      <c r="D1904" s="6">
        <v>0.6885</v>
      </c>
      <c r="E1904" s="6">
        <v>0.69320000000000004</v>
      </c>
      <c r="F1904" s="6">
        <v>0.68620000000000003</v>
      </c>
      <c r="G1904" s="6">
        <v>0.68940000000000001</v>
      </c>
    </row>
    <row r="1905" spans="1:7" x14ac:dyDescent="0.25">
      <c r="A1905" s="5">
        <v>30864</v>
      </c>
      <c r="B1905" s="5">
        <f>EURUSD10080[[#This Row],[date_start]]+5</f>
        <v>30869</v>
      </c>
      <c r="C1905" s="4">
        <v>1285</v>
      </c>
      <c r="D1905" s="6">
        <v>0.7</v>
      </c>
      <c r="E1905" s="6">
        <v>0.7006</v>
      </c>
      <c r="F1905" s="6">
        <v>0.68889999999999996</v>
      </c>
      <c r="G1905" s="6">
        <v>0.68959999999999999</v>
      </c>
    </row>
    <row r="1906" spans="1:7" x14ac:dyDescent="0.25">
      <c r="A1906" s="5">
        <v>30857</v>
      </c>
      <c r="B1906" s="5">
        <f>EURUSD10080[[#This Row],[date_start]]+5</f>
        <v>30862</v>
      </c>
      <c r="C1906" s="4">
        <v>2115</v>
      </c>
      <c r="D1906" s="6">
        <v>0.69720000000000004</v>
      </c>
      <c r="E1906" s="6">
        <v>0.70399999999999996</v>
      </c>
      <c r="F1906" s="6">
        <v>0.69650000000000001</v>
      </c>
      <c r="G1906" s="6">
        <v>0.70309999999999995</v>
      </c>
    </row>
    <row r="1907" spans="1:7" x14ac:dyDescent="0.25">
      <c r="A1907" s="5">
        <v>30850</v>
      </c>
      <c r="B1907" s="5">
        <f>EURUSD10080[[#This Row],[date_start]]+5</f>
        <v>30855</v>
      </c>
      <c r="C1907" s="4">
        <v>2065</v>
      </c>
      <c r="D1907" s="6">
        <v>0.71079999999999999</v>
      </c>
      <c r="E1907" s="6">
        <v>0.71299999999999997</v>
      </c>
      <c r="F1907" s="6">
        <v>0.7016</v>
      </c>
      <c r="G1907" s="6">
        <v>0.70250000000000001</v>
      </c>
    </row>
    <row r="1908" spans="1:7" x14ac:dyDescent="0.25">
      <c r="A1908" s="5">
        <v>30843</v>
      </c>
      <c r="B1908" s="5">
        <f>EURUSD10080[[#This Row],[date_start]]+5</f>
        <v>30848</v>
      </c>
      <c r="C1908" s="4">
        <v>835</v>
      </c>
      <c r="D1908" s="6">
        <v>0.72030000000000005</v>
      </c>
      <c r="E1908" s="6">
        <v>0.72109999999999996</v>
      </c>
      <c r="F1908" s="6">
        <v>0.71360000000000001</v>
      </c>
      <c r="G1908" s="6">
        <v>0.71379999999999999</v>
      </c>
    </row>
    <row r="1909" spans="1:7" x14ac:dyDescent="0.25">
      <c r="A1909" s="5">
        <v>30836</v>
      </c>
      <c r="B1909" s="5">
        <f>EURUSD10080[[#This Row],[date_start]]+5</f>
        <v>30841</v>
      </c>
      <c r="C1909" s="4">
        <v>2075</v>
      </c>
      <c r="D1909" s="6">
        <v>0.73360000000000003</v>
      </c>
      <c r="E1909" s="6">
        <v>0.73360000000000003</v>
      </c>
      <c r="F1909" s="6">
        <v>0.72489999999999999</v>
      </c>
      <c r="G1909" s="6">
        <v>0.72550000000000003</v>
      </c>
    </row>
    <row r="1910" spans="1:7" x14ac:dyDescent="0.25">
      <c r="A1910" s="5">
        <v>30829</v>
      </c>
      <c r="B1910" s="5">
        <f>EURUSD10080[[#This Row],[date_start]]+5</f>
        <v>30834</v>
      </c>
      <c r="C1910" s="4">
        <v>1685</v>
      </c>
      <c r="D1910" s="6">
        <v>0.71699999999999997</v>
      </c>
      <c r="E1910" s="6">
        <v>0.72870000000000001</v>
      </c>
      <c r="F1910" s="6">
        <v>0.71430000000000005</v>
      </c>
      <c r="G1910" s="6">
        <v>0.7268</v>
      </c>
    </row>
    <row r="1911" spans="1:7" x14ac:dyDescent="0.25">
      <c r="A1911" s="5">
        <v>30822</v>
      </c>
      <c r="B1911" s="5">
        <f>EURUSD10080[[#This Row],[date_start]]+5</f>
        <v>30827</v>
      </c>
      <c r="C1911" s="4">
        <v>3715</v>
      </c>
      <c r="D1911" s="6">
        <v>0.70899999999999996</v>
      </c>
      <c r="E1911" s="6">
        <v>0.71730000000000005</v>
      </c>
      <c r="F1911" s="6">
        <v>0.70750000000000002</v>
      </c>
      <c r="G1911" s="6">
        <v>0.71709999999999996</v>
      </c>
    </row>
    <row r="1912" spans="1:7" x14ac:dyDescent="0.25">
      <c r="A1912" s="5">
        <v>30815</v>
      </c>
      <c r="B1912" s="5">
        <f>EURUSD10080[[#This Row],[date_start]]+5</f>
        <v>30820</v>
      </c>
      <c r="C1912" s="4">
        <v>1775</v>
      </c>
      <c r="D1912" s="6">
        <v>0.70989999999999998</v>
      </c>
      <c r="E1912" s="6">
        <v>0.7147</v>
      </c>
      <c r="F1912" s="6">
        <v>0.70409999999999995</v>
      </c>
      <c r="G1912" s="6">
        <v>0.7046</v>
      </c>
    </row>
    <row r="1913" spans="1:7" x14ac:dyDescent="0.25">
      <c r="A1913" s="5">
        <v>30808</v>
      </c>
      <c r="B1913" s="5">
        <f>EURUSD10080[[#This Row],[date_start]]+5</f>
        <v>30813</v>
      </c>
      <c r="C1913" s="4">
        <v>245</v>
      </c>
      <c r="D1913" s="6">
        <v>0.70530000000000004</v>
      </c>
      <c r="E1913" s="6">
        <v>0.70669999999999999</v>
      </c>
      <c r="F1913" s="6">
        <v>0.70309999999999995</v>
      </c>
      <c r="G1913" s="6">
        <v>0.70530000000000004</v>
      </c>
    </row>
    <row r="1914" spans="1:7" x14ac:dyDescent="0.25">
      <c r="A1914" s="5">
        <v>30801</v>
      </c>
      <c r="B1914" s="5">
        <f>EURUSD10080[[#This Row],[date_start]]+5</f>
        <v>30806</v>
      </c>
      <c r="C1914" s="4">
        <v>455</v>
      </c>
      <c r="D1914" s="6">
        <v>0.71889999999999998</v>
      </c>
      <c r="E1914" s="6">
        <v>0.72450000000000003</v>
      </c>
      <c r="F1914" s="6">
        <v>0.71679999999999999</v>
      </c>
      <c r="G1914" s="6">
        <v>0.71819999999999995</v>
      </c>
    </row>
    <row r="1915" spans="1:7" x14ac:dyDescent="0.25">
      <c r="A1915" s="5">
        <v>30794</v>
      </c>
      <c r="B1915" s="5">
        <f>EURUSD10080[[#This Row],[date_start]]+5</f>
        <v>30799</v>
      </c>
      <c r="C1915" s="4">
        <v>425</v>
      </c>
      <c r="D1915" s="6">
        <v>0.73429999999999995</v>
      </c>
      <c r="E1915" s="6">
        <v>0.73460000000000003</v>
      </c>
      <c r="F1915" s="6">
        <v>0.72309999999999997</v>
      </c>
      <c r="G1915" s="6">
        <v>0.72309999999999997</v>
      </c>
    </row>
    <row r="1916" spans="1:7" x14ac:dyDescent="0.25">
      <c r="A1916" s="5">
        <v>30787</v>
      </c>
      <c r="B1916" s="5">
        <f>EURUSD10080[[#This Row],[date_start]]+5</f>
        <v>30792</v>
      </c>
      <c r="C1916" s="4">
        <v>1435</v>
      </c>
      <c r="D1916" s="6">
        <v>0.74260000000000004</v>
      </c>
      <c r="E1916" s="6">
        <v>0.74319999999999997</v>
      </c>
      <c r="F1916" s="6">
        <v>0.73350000000000004</v>
      </c>
      <c r="G1916" s="6">
        <v>0.73499999999999999</v>
      </c>
    </row>
    <row r="1917" spans="1:7" x14ac:dyDescent="0.25">
      <c r="A1917" s="5">
        <v>30780</v>
      </c>
      <c r="B1917" s="5">
        <f>EURUSD10080[[#This Row],[date_start]]+5</f>
        <v>30785</v>
      </c>
      <c r="C1917" s="4">
        <v>1235</v>
      </c>
      <c r="D1917" s="6">
        <v>0.74439999999999995</v>
      </c>
      <c r="E1917" s="6">
        <v>0.74950000000000006</v>
      </c>
      <c r="F1917" s="6">
        <v>0.74329999999999996</v>
      </c>
      <c r="G1917" s="6">
        <v>0.745</v>
      </c>
    </row>
    <row r="1918" spans="1:7" x14ac:dyDescent="0.25">
      <c r="A1918" s="5">
        <v>30773</v>
      </c>
      <c r="B1918" s="5">
        <f>EURUSD10080[[#This Row],[date_start]]+5</f>
        <v>30778</v>
      </c>
      <c r="C1918" s="4">
        <v>2065</v>
      </c>
      <c r="D1918" s="6">
        <v>0.75380000000000003</v>
      </c>
      <c r="E1918" s="6">
        <v>0.75670000000000004</v>
      </c>
      <c r="F1918" s="6">
        <v>0.74339999999999995</v>
      </c>
      <c r="G1918" s="6">
        <v>0.74550000000000005</v>
      </c>
    </row>
    <row r="1919" spans="1:7" x14ac:dyDescent="0.25">
      <c r="A1919" s="5">
        <v>30766</v>
      </c>
      <c r="B1919" s="5">
        <f>EURUSD10080[[#This Row],[date_start]]+5</f>
        <v>30771</v>
      </c>
      <c r="C1919" s="4">
        <v>1545</v>
      </c>
      <c r="D1919" s="6">
        <v>0.75160000000000005</v>
      </c>
      <c r="E1919" s="6">
        <v>0.75719999999999998</v>
      </c>
      <c r="F1919" s="6">
        <v>0.74980000000000002</v>
      </c>
      <c r="G1919" s="6">
        <v>0.75439999999999996</v>
      </c>
    </row>
    <row r="1920" spans="1:7" x14ac:dyDescent="0.25">
      <c r="A1920" s="5">
        <v>30759</v>
      </c>
      <c r="B1920" s="5">
        <f>EURUSD10080[[#This Row],[date_start]]+5</f>
        <v>30764</v>
      </c>
      <c r="C1920" s="4">
        <v>2615</v>
      </c>
      <c r="D1920" s="6">
        <v>0.74239999999999995</v>
      </c>
      <c r="E1920" s="6">
        <v>0.74409999999999998</v>
      </c>
      <c r="F1920" s="6">
        <v>0.73650000000000004</v>
      </c>
      <c r="G1920" s="6">
        <v>0.74319999999999997</v>
      </c>
    </row>
    <row r="1921" spans="1:7" x14ac:dyDescent="0.25">
      <c r="A1921" s="5">
        <v>30752</v>
      </c>
      <c r="B1921" s="5">
        <f>EURUSD10080[[#This Row],[date_start]]+5</f>
        <v>30757</v>
      </c>
      <c r="C1921" s="4">
        <v>3855</v>
      </c>
      <c r="D1921" s="6">
        <v>0.75080000000000002</v>
      </c>
      <c r="E1921" s="6">
        <v>0.76839999999999997</v>
      </c>
      <c r="F1921" s="6">
        <v>0.74429999999999996</v>
      </c>
      <c r="G1921" s="6">
        <v>0.74639999999999995</v>
      </c>
    </row>
    <row r="1922" spans="1:7" x14ac:dyDescent="0.25">
      <c r="A1922" s="5">
        <v>30745</v>
      </c>
      <c r="B1922" s="5">
        <f>EURUSD10080[[#This Row],[date_start]]+5</f>
        <v>30750</v>
      </c>
      <c r="C1922" s="4">
        <v>4125</v>
      </c>
      <c r="D1922" s="6">
        <v>0.75960000000000005</v>
      </c>
      <c r="E1922" s="6">
        <v>0.77010000000000001</v>
      </c>
      <c r="F1922" s="6">
        <v>0.75570000000000004</v>
      </c>
      <c r="G1922" s="6">
        <v>0.75870000000000004</v>
      </c>
    </row>
    <row r="1923" spans="1:7" x14ac:dyDescent="0.25">
      <c r="A1923" s="5">
        <v>30738</v>
      </c>
      <c r="B1923" s="5">
        <f>EURUSD10080[[#This Row],[date_start]]+5</f>
        <v>30743</v>
      </c>
      <c r="C1923" s="4">
        <v>1305</v>
      </c>
      <c r="D1923" s="6">
        <v>0.74170000000000003</v>
      </c>
      <c r="E1923" s="6">
        <v>0.75670000000000004</v>
      </c>
      <c r="F1923" s="6">
        <v>0.7409</v>
      </c>
      <c r="G1923" s="6">
        <v>0.75649999999999995</v>
      </c>
    </row>
    <row r="1924" spans="1:7" x14ac:dyDescent="0.25">
      <c r="A1924" s="5">
        <v>30731</v>
      </c>
      <c r="B1924" s="5">
        <f>EURUSD10080[[#This Row],[date_start]]+5</f>
        <v>30736</v>
      </c>
      <c r="C1924" s="4">
        <v>1004</v>
      </c>
      <c r="D1924" s="6">
        <v>0.72209999999999996</v>
      </c>
      <c r="E1924" s="6">
        <v>0.74539999999999995</v>
      </c>
      <c r="F1924" s="6">
        <v>0.72209999999999996</v>
      </c>
      <c r="G1924" s="6">
        <v>0.74509999999999998</v>
      </c>
    </row>
    <row r="1925" spans="1:7" x14ac:dyDescent="0.25">
      <c r="A1925" s="5">
        <v>30724</v>
      </c>
      <c r="B1925" s="5">
        <f>EURUSD10080[[#This Row],[date_start]]+5</f>
        <v>30729</v>
      </c>
      <c r="C1925" s="4">
        <v>2705</v>
      </c>
      <c r="D1925" s="6">
        <v>0.71709999999999996</v>
      </c>
      <c r="E1925" s="6">
        <v>0.73340000000000005</v>
      </c>
      <c r="F1925" s="6">
        <v>0.71319999999999995</v>
      </c>
      <c r="G1925" s="6">
        <v>0.7288</v>
      </c>
    </row>
    <row r="1926" spans="1:7" x14ac:dyDescent="0.25">
      <c r="A1926" s="5">
        <v>30717</v>
      </c>
      <c r="B1926" s="5">
        <f>EURUSD10080[[#This Row],[date_start]]+5</f>
        <v>30722</v>
      </c>
      <c r="C1926" s="4">
        <v>1525</v>
      </c>
      <c r="D1926" s="6">
        <v>0.71260000000000001</v>
      </c>
      <c r="E1926" s="6">
        <v>0.71560000000000001</v>
      </c>
      <c r="F1926" s="6">
        <v>0.70650000000000002</v>
      </c>
      <c r="G1926" s="6">
        <v>0.71309999999999996</v>
      </c>
    </row>
    <row r="1927" spans="1:7" x14ac:dyDescent="0.25">
      <c r="A1927" s="5">
        <v>30710</v>
      </c>
      <c r="B1927" s="5">
        <f>EURUSD10080[[#This Row],[date_start]]+5</f>
        <v>30715</v>
      </c>
      <c r="C1927" s="4">
        <v>1015</v>
      </c>
      <c r="D1927" s="6">
        <v>0.69550000000000001</v>
      </c>
      <c r="E1927" s="6">
        <v>0.7147</v>
      </c>
      <c r="F1927" s="6">
        <v>0.69450000000000001</v>
      </c>
      <c r="G1927" s="6">
        <v>0.7147</v>
      </c>
    </row>
    <row r="1928" spans="1:7" x14ac:dyDescent="0.25">
      <c r="A1928" s="5">
        <v>30703</v>
      </c>
      <c r="B1928" s="5">
        <f>EURUSD10080[[#This Row],[date_start]]+5</f>
        <v>30708</v>
      </c>
      <c r="C1928" s="4">
        <v>815</v>
      </c>
      <c r="D1928" s="6">
        <v>0.69499999999999995</v>
      </c>
      <c r="E1928" s="6">
        <v>0.69579999999999997</v>
      </c>
      <c r="F1928" s="6">
        <v>0.69179999999999997</v>
      </c>
      <c r="G1928" s="6">
        <v>0.69399999999999995</v>
      </c>
    </row>
    <row r="1929" spans="1:7" x14ac:dyDescent="0.25">
      <c r="A1929" s="5">
        <v>30696</v>
      </c>
      <c r="B1929" s="5">
        <f>EURUSD10080[[#This Row],[date_start]]+5</f>
        <v>30701</v>
      </c>
      <c r="C1929" s="4">
        <v>1245</v>
      </c>
      <c r="D1929" s="6">
        <v>0.69940000000000002</v>
      </c>
      <c r="E1929" s="6">
        <v>0.7006</v>
      </c>
      <c r="F1929" s="6">
        <v>0.69340000000000002</v>
      </c>
      <c r="G1929" s="6">
        <v>0.69340000000000002</v>
      </c>
    </row>
    <row r="1930" spans="1:7" x14ac:dyDescent="0.25">
      <c r="A1930" s="5">
        <v>30689</v>
      </c>
      <c r="B1930" s="5">
        <f>EURUSD10080[[#This Row],[date_start]]+5</f>
        <v>30694</v>
      </c>
      <c r="C1930" s="4">
        <v>2025</v>
      </c>
      <c r="D1930" s="6">
        <v>0.6905</v>
      </c>
      <c r="E1930" s="6">
        <v>0.69799999999999995</v>
      </c>
      <c r="F1930" s="6">
        <v>0.68869999999999998</v>
      </c>
      <c r="G1930" s="6">
        <v>0.69699999999999995</v>
      </c>
    </row>
    <row r="1931" spans="1:7" x14ac:dyDescent="0.25">
      <c r="A1931" s="5">
        <v>30682</v>
      </c>
      <c r="B1931" s="5">
        <f>EURUSD10080[[#This Row],[date_start]]+5</f>
        <v>30687</v>
      </c>
      <c r="C1931" s="4">
        <v>944</v>
      </c>
      <c r="D1931" s="6">
        <v>0.7097</v>
      </c>
      <c r="E1931" s="6">
        <v>0.71220000000000006</v>
      </c>
      <c r="F1931" s="6">
        <v>0.69599999999999995</v>
      </c>
      <c r="G1931" s="6">
        <v>0.69599999999999995</v>
      </c>
    </row>
    <row r="1932" spans="1:7" x14ac:dyDescent="0.25">
      <c r="A1932" s="5">
        <v>30661</v>
      </c>
      <c r="B1932" s="5">
        <f>EURUSD10080[[#This Row],[date_start]]+5</f>
        <v>30666</v>
      </c>
      <c r="C1932" s="4">
        <v>962</v>
      </c>
      <c r="D1932" s="6">
        <v>0.70979999999999999</v>
      </c>
      <c r="E1932" s="6">
        <v>0.71020000000000005</v>
      </c>
      <c r="F1932" s="6">
        <v>0.70579999999999998</v>
      </c>
      <c r="G1932" s="6">
        <v>0.70699999999999996</v>
      </c>
    </row>
    <row r="1933" spans="1:7" x14ac:dyDescent="0.25">
      <c r="A1933" s="5">
        <v>30654</v>
      </c>
      <c r="B1933" s="5">
        <f>EURUSD10080[[#This Row],[date_start]]+5</f>
        <v>30659</v>
      </c>
      <c r="C1933" s="4">
        <v>1005</v>
      </c>
      <c r="D1933" s="6">
        <v>0.71289999999999998</v>
      </c>
      <c r="E1933" s="6">
        <v>0.71679999999999999</v>
      </c>
      <c r="F1933" s="6">
        <v>0.71089999999999998</v>
      </c>
      <c r="G1933" s="6">
        <v>0.71120000000000005</v>
      </c>
    </row>
    <row r="1934" spans="1:7" x14ac:dyDescent="0.25">
      <c r="A1934" s="5">
        <v>30647</v>
      </c>
      <c r="B1934" s="5">
        <f>EURUSD10080[[#This Row],[date_start]]+5</f>
        <v>30652</v>
      </c>
      <c r="C1934" s="4">
        <v>1825</v>
      </c>
      <c r="D1934" s="6">
        <v>0.72070000000000001</v>
      </c>
      <c r="E1934" s="6">
        <v>0.72570000000000001</v>
      </c>
      <c r="F1934" s="6">
        <v>0.71989999999999998</v>
      </c>
      <c r="G1934" s="6">
        <v>0.72070000000000001</v>
      </c>
    </row>
    <row r="1935" spans="1:7" x14ac:dyDescent="0.25">
      <c r="A1935" s="5">
        <v>30640</v>
      </c>
      <c r="B1935" s="5">
        <f>EURUSD10080[[#This Row],[date_start]]+5</f>
        <v>30645</v>
      </c>
      <c r="C1935" s="4">
        <v>654</v>
      </c>
      <c r="D1935" s="6">
        <v>0.72450000000000003</v>
      </c>
      <c r="E1935" s="6">
        <v>0.72740000000000005</v>
      </c>
      <c r="F1935" s="6">
        <v>0.72070000000000001</v>
      </c>
      <c r="G1935" s="6">
        <v>0.72099999999999997</v>
      </c>
    </row>
    <row r="1936" spans="1:7" x14ac:dyDescent="0.25">
      <c r="A1936" s="5">
        <v>30633</v>
      </c>
      <c r="B1936" s="5">
        <f>EURUSD10080[[#This Row],[date_start]]+5</f>
        <v>30638</v>
      </c>
      <c r="C1936" s="4">
        <v>795</v>
      </c>
      <c r="D1936" s="6">
        <v>0.73040000000000005</v>
      </c>
      <c r="E1936" s="6">
        <v>0.73070000000000002</v>
      </c>
      <c r="F1936" s="6">
        <v>0.72319999999999995</v>
      </c>
      <c r="G1936" s="6">
        <v>0.72319999999999995</v>
      </c>
    </row>
    <row r="1937" spans="1:7" x14ac:dyDescent="0.25">
      <c r="A1937" s="5">
        <v>30626</v>
      </c>
      <c r="B1937" s="5">
        <f>EURUSD10080[[#This Row],[date_start]]+5</f>
        <v>30631</v>
      </c>
      <c r="C1937" s="4">
        <v>794</v>
      </c>
      <c r="D1937" s="6">
        <v>0.73019999999999996</v>
      </c>
      <c r="E1937" s="6">
        <v>0.7359</v>
      </c>
      <c r="F1937" s="6">
        <v>0.72950000000000004</v>
      </c>
      <c r="G1937" s="6">
        <v>0.7359</v>
      </c>
    </row>
    <row r="1938" spans="1:7" x14ac:dyDescent="0.25">
      <c r="A1938" s="5">
        <v>30619</v>
      </c>
      <c r="B1938" s="5">
        <f>EURUSD10080[[#This Row],[date_start]]+5</f>
        <v>30624</v>
      </c>
      <c r="C1938" s="4">
        <v>1435</v>
      </c>
      <c r="D1938" s="6">
        <v>0.74199999999999999</v>
      </c>
      <c r="E1938" s="6">
        <v>0.74329999999999996</v>
      </c>
      <c r="F1938" s="6">
        <v>0.73209999999999997</v>
      </c>
      <c r="G1938" s="6">
        <v>0.73229999999999995</v>
      </c>
    </row>
    <row r="1939" spans="1:7" x14ac:dyDescent="0.25">
      <c r="A1939" s="5">
        <v>30612</v>
      </c>
      <c r="B1939" s="5">
        <f>EURUSD10080[[#This Row],[date_start]]+5</f>
        <v>30617</v>
      </c>
      <c r="C1939" s="4">
        <v>1535</v>
      </c>
      <c r="D1939" s="6">
        <v>0.75009999999999999</v>
      </c>
      <c r="E1939" s="6">
        <v>0.75190000000000001</v>
      </c>
      <c r="F1939" s="6">
        <v>0.74560000000000004</v>
      </c>
      <c r="G1939" s="6">
        <v>0.74590000000000001</v>
      </c>
    </row>
    <row r="1940" spans="1:7" x14ac:dyDescent="0.25">
      <c r="A1940" s="5">
        <v>30605</v>
      </c>
      <c r="B1940" s="5">
        <f>EURUSD10080[[#This Row],[date_start]]+5</f>
        <v>30610</v>
      </c>
      <c r="C1940" s="4">
        <v>2035</v>
      </c>
      <c r="D1940" s="6">
        <v>0.75290000000000001</v>
      </c>
      <c r="E1940" s="6">
        <v>0.75719999999999998</v>
      </c>
      <c r="F1940" s="6">
        <v>0.75139999999999996</v>
      </c>
      <c r="G1940" s="6">
        <v>0.75719999999999998</v>
      </c>
    </row>
    <row r="1941" spans="1:7" x14ac:dyDescent="0.25">
      <c r="A1941" s="5">
        <v>30598</v>
      </c>
      <c r="B1941" s="5">
        <f>EURUSD10080[[#This Row],[date_start]]+5</f>
        <v>30603</v>
      </c>
      <c r="C1941" s="4">
        <v>1404</v>
      </c>
      <c r="D1941" s="6">
        <v>0.75480000000000003</v>
      </c>
      <c r="E1941" s="6">
        <v>0.75570000000000004</v>
      </c>
      <c r="F1941" s="6">
        <v>0.74690000000000001</v>
      </c>
      <c r="G1941" s="6">
        <v>0.74750000000000005</v>
      </c>
    </row>
    <row r="1942" spans="1:7" x14ac:dyDescent="0.25">
      <c r="A1942" s="5">
        <v>30591</v>
      </c>
      <c r="B1942" s="5">
        <f>EURUSD10080[[#This Row],[date_start]]+5</f>
        <v>30596</v>
      </c>
      <c r="C1942" s="4">
        <v>2465</v>
      </c>
      <c r="D1942" s="6">
        <v>0.746</v>
      </c>
      <c r="E1942" s="6">
        <v>0.7621</v>
      </c>
      <c r="F1942" s="6">
        <v>0.74409999999999998</v>
      </c>
      <c r="G1942" s="6">
        <v>0.76190000000000002</v>
      </c>
    </row>
    <row r="1943" spans="1:7" x14ac:dyDescent="0.25">
      <c r="A1943" s="5">
        <v>30584</v>
      </c>
      <c r="B1943" s="5">
        <f>EURUSD10080[[#This Row],[date_start]]+5</f>
        <v>30589</v>
      </c>
      <c r="C1943" s="4">
        <v>955</v>
      </c>
      <c r="D1943" s="6">
        <v>0.73809999999999998</v>
      </c>
      <c r="E1943" s="6">
        <v>0.74350000000000005</v>
      </c>
      <c r="F1943" s="6">
        <v>0.7369</v>
      </c>
      <c r="G1943" s="6">
        <v>0.74339999999999995</v>
      </c>
    </row>
    <row r="1944" spans="1:7" x14ac:dyDescent="0.25">
      <c r="A1944" s="5">
        <v>30577</v>
      </c>
      <c r="B1944" s="5">
        <f>EURUSD10080[[#This Row],[date_start]]+5</f>
        <v>30582</v>
      </c>
      <c r="C1944" s="4">
        <v>1675</v>
      </c>
      <c r="D1944" s="6">
        <v>0.73480000000000001</v>
      </c>
      <c r="E1944" s="6">
        <v>0.73709999999999998</v>
      </c>
      <c r="F1944" s="6">
        <v>0.72889999999999999</v>
      </c>
      <c r="G1944" s="6">
        <v>0.73699999999999999</v>
      </c>
    </row>
    <row r="1945" spans="1:7" x14ac:dyDescent="0.25">
      <c r="A1945" s="5">
        <v>30570</v>
      </c>
      <c r="B1945" s="5">
        <f>EURUSD10080[[#This Row],[date_start]]+5</f>
        <v>30575</v>
      </c>
      <c r="C1945" s="4">
        <v>1125</v>
      </c>
      <c r="D1945" s="6">
        <v>0.73360000000000003</v>
      </c>
      <c r="E1945" s="6">
        <v>0.73480000000000001</v>
      </c>
      <c r="F1945" s="6">
        <v>0.72789999999999999</v>
      </c>
      <c r="G1945" s="6">
        <v>0.73350000000000004</v>
      </c>
    </row>
    <row r="1946" spans="1:7" x14ac:dyDescent="0.25">
      <c r="A1946" s="5">
        <v>30563</v>
      </c>
      <c r="B1946" s="5">
        <f>EURUSD10080[[#This Row],[date_start]]+5</f>
        <v>30568</v>
      </c>
      <c r="C1946" s="4">
        <v>955</v>
      </c>
      <c r="D1946" s="6">
        <v>0.72950000000000004</v>
      </c>
      <c r="E1946" s="6">
        <v>0.73199999999999998</v>
      </c>
      <c r="F1946" s="6">
        <v>0.72660000000000002</v>
      </c>
      <c r="G1946" s="6">
        <v>0.73150000000000004</v>
      </c>
    </row>
    <row r="1947" spans="1:7" x14ac:dyDescent="0.25">
      <c r="A1947" s="5">
        <v>30556</v>
      </c>
      <c r="B1947" s="5">
        <f>EURUSD10080[[#This Row],[date_start]]+5</f>
        <v>30561</v>
      </c>
      <c r="C1947" s="4">
        <v>1485</v>
      </c>
      <c r="D1947" s="6">
        <v>0.73</v>
      </c>
      <c r="E1947" s="6">
        <v>0.73</v>
      </c>
      <c r="F1947" s="6">
        <v>0.72489999999999999</v>
      </c>
      <c r="G1947" s="6">
        <v>0.72650000000000003</v>
      </c>
    </row>
    <row r="1948" spans="1:7" x14ac:dyDescent="0.25">
      <c r="A1948" s="5">
        <v>30549</v>
      </c>
      <c r="B1948" s="5">
        <f>EURUSD10080[[#This Row],[date_start]]+5</f>
        <v>30554</v>
      </c>
      <c r="C1948" s="4">
        <v>2755</v>
      </c>
      <c r="D1948" s="6">
        <v>0.74339999999999995</v>
      </c>
      <c r="E1948" s="6">
        <v>0.74550000000000005</v>
      </c>
      <c r="F1948" s="6">
        <v>0.73229999999999995</v>
      </c>
      <c r="G1948" s="6">
        <v>0.73380000000000001</v>
      </c>
    </row>
    <row r="1949" spans="1:7" x14ac:dyDescent="0.25">
      <c r="A1949" s="5">
        <v>30542</v>
      </c>
      <c r="B1949" s="5">
        <f>EURUSD10080[[#This Row],[date_start]]+5</f>
        <v>30547</v>
      </c>
      <c r="C1949" s="4">
        <v>3055</v>
      </c>
      <c r="D1949" s="6">
        <v>0.72409999999999997</v>
      </c>
      <c r="E1949" s="6">
        <v>0.74309999999999998</v>
      </c>
      <c r="F1949" s="6">
        <v>0.72130000000000005</v>
      </c>
      <c r="G1949" s="6">
        <v>0.73619999999999997</v>
      </c>
    </row>
    <row r="1950" spans="1:7" x14ac:dyDescent="0.25">
      <c r="A1950" s="5">
        <v>30535</v>
      </c>
      <c r="B1950" s="5">
        <f>EURUSD10080[[#This Row],[date_start]]+5</f>
        <v>30540</v>
      </c>
      <c r="C1950" s="4">
        <v>1305</v>
      </c>
      <c r="D1950" s="6">
        <v>0.72650000000000003</v>
      </c>
      <c r="E1950" s="6">
        <v>0.72889999999999999</v>
      </c>
      <c r="F1950" s="6">
        <v>0.71530000000000005</v>
      </c>
      <c r="G1950" s="6">
        <v>0.71860000000000002</v>
      </c>
    </row>
    <row r="1951" spans="1:7" x14ac:dyDescent="0.25">
      <c r="A1951" s="5">
        <v>30528</v>
      </c>
      <c r="B1951" s="5">
        <f>EURUSD10080[[#This Row],[date_start]]+5</f>
        <v>30533</v>
      </c>
      <c r="C1951" s="4">
        <v>655</v>
      </c>
      <c r="D1951" s="6">
        <v>0.73050000000000004</v>
      </c>
      <c r="E1951" s="6">
        <v>0.73540000000000005</v>
      </c>
      <c r="F1951" s="6">
        <v>0.72899999999999998</v>
      </c>
      <c r="G1951" s="6">
        <v>0.72899999999999998</v>
      </c>
    </row>
    <row r="1952" spans="1:7" x14ac:dyDescent="0.25">
      <c r="A1952" s="5">
        <v>30521</v>
      </c>
      <c r="B1952" s="5">
        <f>EURUSD10080[[#This Row],[date_start]]+5</f>
        <v>30526</v>
      </c>
      <c r="C1952" s="4">
        <v>925</v>
      </c>
      <c r="D1952" s="6">
        <v>0.75039999999999996</v>
      </c>
      <c r="E1952" s="6">
        <v>0.75049999999999994</v>
      </c>
      <c r="F1952" s="6">
        <v>0.73829999999999996</v>
      </c>
      <c r="G1952" s="6">
        <v>0.73829999999999996</v>
      </c>
    </row>
    <row r="1953" spans="1:7" x14ac:dyDescent="0.25">
      <c r="A1953" s="5">
        <v>30514</v>
      </c>
      <c r="B1953" s="5">
        <f>EURUSD10080[[#This Row],[date_start]]+5</f>
        <v>30519</v>
      </c>
      <c r="C1953" s="4">
        <v>1095</v>
      </c>
      <c r="D1953" s="6">
        <v>0.75360000000000005</v>
      </c>
      <c r="E1953" s="6">
        <v>0.76060000000000005</v>
      </c>
      <c r="F1953" s="6">
        <v>0.75290000000000001</v>
      </c>
      <c r="G1953" s="6">
        <v>0.75480000000000003</v>
      </c>
    </row>
    <row r="1954" spans="1:7" x14ac:dyDescent="0.25">
      <c r="A1954" s="5">
        <v>30507</v>
      </c>
      <c r="B1954" s="5">
        <f>EURUSD10080[[#This Row],[date_start]]+5</f>
        <v>30512</v>
      </c>
      <c r="C1954" s="4">
        <v>1125</v>
      </c>
      <c r="D1954" s="6">
        <v>0.75690000000000002</v>
      </c>
      <c r="E1954" s="6">
        <v>0.75870000000000004</v>
      </c>
      <c r="F1954" s="6">
        <v>0.75170000000000003</v>
      </c>
      <c r="G1954" s="6">
        <v>0.75249999999999995</v>
      </c>
    </row>
    <row r="1955" spans="1:7" x14ac:dyDescent="0.25">
      <c r="A1955" s="5">
        <v>30500</v>
      </c>
      <c r="B1955" s="5">
        <f>EURUSD10080[[#This Row],[date_start]]+5</f>
        <v>30505</v>
      </c>
      <c r="C1955" s="4">
        <v>814</v>
      </c>
      <c r="D1955" s="6">
        <v>0.76139999999999997</v>
      </c>
      <c r="E1955" s="6">
        <v>0.76190000000000002</v>
      </c>
      <c r="F1955" s="6">
        <v>0.7581</v>
      </c>
      <c r="G1955" s="6">
        <v>0.75860000000000005</v>
      </c>
    </row>
    <row r="1956" spans="1:7" x14ac:dyDescent="0.25">
      <c r="A1956" s="5">
        <v>30493</v>
      </c>
      <c r="B1956" s="5">
        <f>EURUSD10080[[#This Row],[date_start]]+5</f>
        <v>30498</v>
      </c>
      <c r="C1956" s="4">
        <v>815</v>
      </c>
      <c r="D1956" s="6">
        <v>0.77139999999999997</v>
      </c>
      <c r="E1956" s="6">
        <v>0.77210000000000001</v>
      </c>
      <c r="F1956" s="6">
        <v>0.76839999999999997</v>
      </c>
      <c r="G1956" s="6">
        <v>0.76959999999999995</v>
      </c>
    </row>
    <row r="1957" spans="1:7" x14ac:dyDescent="0.25">
      <c r="A1957" s="5">
        <v>30486</v>
      </c>
      <c r="B1957" s="5">
        <f>EURUSD10080[[#This Row],[date_start]]+5</f>
        <v>30491</v>
      </c>
      <c r="C1957" s="4">
        <v>1745</v>
      </c>
      <c r="D1957" s="6">
        <v>0.76839999999999997</v>
      </c>
      <c r="E1957" s="6">
        <v>0.77649999999999997</v>
      </c>
      <c r="F1957" s="6">
        <v>0.76719999999999999</v>
      </c>
      <c r="G1957" s="6">
        <v>0.77510000000000001</v>
      </c>
    </row>
    <row r="1958" spans="1:7" x14ac:dyDescent="0.25">
      <c r="A1958" s="5">
        <v>30479</v>
      </c>
      <c r="B1958" s="5">
        <f>EURUSD10080[[#This Row],[date_start]]+5</f>
        <v>30484</v>
      </c>
      <c r="C1958" s="4">
        <v>1425</v>
      </c>
      <c r="D1958" s="6">
        <v>0.76619999999999999</v>
      </c>
      <c r="E1958" s="6">
        <v>0.76780000000000004</v>
      </c>
      <c r="F1958" s="6">
        <v>0.7611</v>
      </c>
      <c r="G1958" s="6">
        <v>0.76539999999999997</v>
      </c>
    </row>
    <row r="1959" spans="1:7" x14ac:dyDescent="0.25">
      <c r="A1959" s="5">
        <v>30472</v>
      </c>
      <c r="B1959" s="5">
        <f>EURUSD10080[[#This Row],[date_start]]+5</f>
        <v>30477</v>
      </c>
      <c r="C1959" s="4">
        <v>835</v>
      </c>
      <c r="D1959" s="6">
        <v>0.76219999999999999</v>
      </c>
      <c r="E1959" s="6">
        <v>0.76500000000000001</v>
      </c>
      <c r="F1959" s="6">
        <v>0.76029999999999998</v>
      </c>
      <c r="G1959" s="6">
        <v>0.76449999999999996</v>
      </c>
    </row>
    <row r="1960" spans="1:7" x14ac:dyDescent="0.25">
      <c r="A1960" s="5">
        <v>30465</v>
      </c>
      <c r="B1960" s="5">
        <f>EURUSD10080[[#This Row],[date_start]]+5</f>
        <v>30470</v>
      </c>
      <c r="C1960" s="4">
        <v>1594</v>
      </c>
      <c r="D1960" s="6">
        <v>0.77329999999999999</v>
      </c>
      <c r="E1960" s="6">
        <v>0.77490000000000003</v>
      </c>
      <c r="F1960" s="6">
        <v>0.76570000000000005</v>
      </c>
      <c r="G1960" s="6">
        <v>0.76929999999999998</v>
      </c>
    </row>
    <row r="1961" spans="1:7" x14ac:dyDescent="0.25">
      <c r="A1961" s="5">
        <v>30458</v>
      </c>
      <c r="B1961" s="5">
        <f>EURUSD10080[[#This Row],[date_start]]+5</f>
        <v>30463</v>
      </c>
      <c r="C1961" s="4">
        <v>595</v>
      </c>
      <c r="D1961" s="6">
        <v>0.7873</v>
      </c>
      <c r="E1961" s="6">
        <v>0.78779999999999994</v>
      </c>
      <c r="F1961" s="6">
        <v>0.77780000000000005</v>
      </c>
      <c r="G1961" s="6">
        <v>0.77800000000000002</v>
      </c>
    </row>
    <row r="1962" spans="1:7" x14ac:dyDescent="0.25">
      <c r="A1962" s="5">
        <v>30451</v>
      </c>
      <c r="B1962" s="5">
        <f>EURUSD10080[[#This Row],[date_start]]+5</f>
        <v>30456</v>
      </c>
      <c r="C1962" s="4">
        <v>985</v>
      </c>
      <c r="D1962" s="6">
        <v>0.79430000000000001</v>
      </c>
      <c r="E1962" s="6">
        <v>0.79459999999999997</v>
      </c>
      <c r="F1962" s="6">
        <v>0.78820000000000001</v>
      </c>
      <c r="G1962" s="6">
        <v>0.78910000000000002</v>
      </c>
    </row>
    <row r="1963" spans="1:7" x14ac:dyDescent="0.25">
      <c r="A1963" s="5">
        <v>30444</v>
      </c>
      <c r="B1963" s="5">
        <f>EURUSD10080[[#This Row],[date_start]]+5</f>
        <v>30449</v>
      </c>
      <c r="C1963" s="4">
        <v>725</v>
      </c>
      <c r="D1963" s="6">
        <v>0.80310000000000004</v>
      </c>
      <c r="E1963" s="6">
        <v>0.80359999999999998</v>
      </c>
      <c r="F1963" s="6">
        <v>0.79959999999999998</v>
      </c>
      <c r="G1963" s="6">
        <v>0.8</v>
      </c>
    </row>
    <row r="1964" spans="1:7" x14ac:dyDescent="0.25">
      <c r="A1964" s="5">
        <v>30437</v>
      </c>
      <c r="B1964" s="5">
        <f>EURUSD10080[[#This Row],[date_start]]+5</f>
        <v>30442</v>
      </c>
      <c r="C1964" s="4">
        <v>1265</v>
      </c>
      <c r="D1964" s="6">
        <v>0.7944</v>
      </c>
      <c r="E1964" s="6">
        <v>0.8034</v>
      </c>
      <c r="F1964" s="6">
        <v>0.79390000000000005</v>
      </c>
      <c r="G1964" s="6">
        <v>0.80169999999999997</v>
      </c>
    </row>
    <row r="1965" spans="1:7" x14ac:dyDescent="0.25">
      <c r="A1965" s="5">
        <v>30430</v>
      </c>
      <c r="B1965" s="5">
        <f>EURUSD10080[[#This Row],[date_start]]+5</f>
        <v>30435</v>
      </c>
      <c r="C1965" s="4">
        <v>1745</v>
      </c>
      <c r="D1965" s="6">
        <v>0.79990000000000006</v>
      </c>
      <c r="E1965" s="6">
        <v>0.79990000000000006</v>
      </c>
      <c r="F1965" s="6">
        <v>0.79279999999999995</v>
      </c>
      <c r="G1965" s="6">
        <v>0.79320000000000002</v>
      </c>
    </row>
    <row r="1966" spans="1:7" x14ac:dyDescent="0.25">
      <c r="A1966" s="5">
        <v>30423</v>
      </c>
      <c r="B1966" s="5">
        <f>EURUSD10080[[#This Row],[date_start]]+5</f>
        <v>30428</v>
      </c>
      <c r="C1966" s="4">
        <v>845</v>
      </c>
      <c r="D1966" s="6">
        <v>0.79510000000000003</v>
      </c>
      <c r="E1966" s="6">
        <v>0.79900000000000004</v>
      </c>
      <c r="F1966" s="6">
        <v>0.79469999999999996</v>
      </c>
      <c r="G1966" s="6">
        <v>0.79900000000000004</v>
      </c>
    </row>
    <row r="1967" spans="1:7" x14ac:dyDescent="0.25">
      <c r="A1967" s="5">
        <v>30416</v>
      </c>
      <c r="B1967" s="5">
        <f>EURUSD10080[[#This Row],[date_start]]+5</f>
        <v>30421</v>
      </c>
      <c r="C1967" s="4">
        <v>2155</v>
      </c>
      <c r="D1967" s="6">
        <v>0.80700000000000005</v>
      </c>
      <c r="E1967" s="6">
        <v>0.80940000000000001</v>
      </c>
      <c r="F1967" s="6">
        <v>0.80059999999999998</v>
      </c>
      <c r="G1967" s="6">
        <v>0.80259999999999998</v>
      </c>
    </row>
    <row r="1968" spans="1:7" x14ac:dyDescent="0.25">
      <c r="A1968" s="5">
        <v>30409</v>
      </c>
      <c r="B1968" s="5">
        <f>EURUSD10080[[#This Row],[date_start]]+5</f>
        <v>30414</v>
      </c>
      <c r="C1968" s="4">
        <v>1945</v>
      </c>
      <c r="D1968" s="6">
        <v>0.80759999999999998</v>
      </c>
      <c r="E1968" s="6">
        <v>0.81169999999999998</v>
      </c>
      <c r="F1968" s="6">
        <v>0.80500000000000005</v>
      </c>
      <c r="G1968" s="6">
        <v>0.80589999999999995</v>
      </c>
    </row>
    <row r="1969" spans="1:7" x14ac:dyDescent="0.25">
      <c r="A1969" s="5">
        <v>30402</v>
      </c>
      <c r="B1969" s="5">
        <f>EURUSD10080[[#This Row],[date_start]]+5</f>
        <v>30407</v>
      </c>
      <c r="C1969" s="4">
        <v>1145</v>
      </c>
      <c r="D1969" s="6">
        <v>0.80430000000000001</v>
      </c>
      <c r="E1969" s="6">
        <v>0.80700000000000005</v>
      </c>
      <c r="F1969" s="6">
        <v>0.80330000000000001</v>
      </c>
      <c r="G1969" s="6">
        <v>0.80579999999999996</v>
      </c>
    </row>
    <row r="1970" spans="1:7" x14ac:dyDescent="0.25">
      <c r="A1970" s="5">
        <v>30395</v>
      </c>
      <c r="B1970" s="5">
        <f>EURUSD10080[[#This Row],[date_start]]+5</f>
        <v>30400</v>
      </c>
      <c r="C1970" s="4">
        <v>2145</v>
      </c>
      <c r="D1970" s="6">
        <v>0.80979999999999996</v>
      </c>
      <c r="E1970" s="6">
        <v>0.81140000000000001</v>
      </c>
      <c r="F1970" s="6">
        <v>0.80530000000000002</v>
      </c>
      <c r="G1970" s="6">
        <v>0.80779999999999996</v>
      </c>
    </row>
    <row r="1971" spans="1:7" x14ac:dyDescent="0.25">
      <c r="A1971" s="5">
        <v>30388</v>
      </c>
      <c r="B1971" s="5">
        <f>EURUSD10080[[#This Row],[date_start]]+5</f>
        <v>30393</v>
      </c>
      <c r="C1971" s="4">
        <v>2135</v>
      </c>
      <c r="D1971" s="6">
        <v>0.8216</v>
      </c>
      <c r="E1971" s="6">
        <v>0.82430000000000003</v>
      </c>
      <c r="F1971" s="6">
        <v>0.81140000000000001</v>
      </c>
      <c r="G1971" s="6">
        <v>0.81469999999999998</v>
      </c>
    </row>
    <row r="1972" spans="1:7" x14ac:dyDescent="0.25">
      <c r="A1972" s="5">
        <v>30381</v>
      </c>
      <c r="B1972" s="5">
        <f>EURUSD10080[[#This Row],[date_start]]+5</f>
        <v>30386</v>
      </c>
      <c r="C1972" s="4">
        <v>925</v>
      </c>
      <c r="D1972" s="6">
        <v>0.81889999999999996</v>
      </c>
      <c r="E1972" s="6">
        <v>0.81950000000000001</v>
      </c>
      <c r="F1972" s="6">
        <v>0.81230000000000002</v>
      </c>
      <c r="G1972" s="6">
        <v>0.81569999999999998</v>
      </c>
    </row>
    <row r="1973" spans="1:7" x14ac:dyDescent="0.25">
      <c r="A1973" s="5">
        <v>30374</v>
      </c>
      <c r="B1973" s="5">
        <f>EURUSD10080[[#This Row],[date_start]]+5</f>
        <v>30379</v>
      </c>
      <c r="C1973" s="4">
        <v>1975</v>
      </c>
      <c r="D1973" s="6">
        <v>0.80230000000000001</v>
      </c>
      <c r="E1973" s="6">
        <v>0.81879999999999997</v>
      </c>
      <c r="F1973" s="6">
        <v>0.80010000000000003</v>
      </c>
      <c r="G1973" s="6">
        <v>0.8155</v>
      </c>
    </row>
    <row r="1974" spans="1:7" x14ac:dyDescent="0.25">
      <c r="A1974" s="5">
        <v>30367</v>
      </c>
      <c r="B1974" s="5">
        <f>EURUSD10080[[#This Row],[date_start]]+5</f>
        <v>30372</v>
      </c>
      <c r="C1974" s="4">
        <v>2265</v>
      </c>
      <c r="D1974" s="6">
        <v>0.81789999999999996</v>
      </c>
      <c r="E1974" s="6">
        <v>0.81789999999999996</v>
      </c>
      <c r="F1974" s="6">
        <v>0.80459999999999998</v>
      </c>
      <c r="G1974" s="6">
        <v>0.81020000000000003</v>
      </c>
    </row>
    <row r="1975" spans="1:7" x14ac:dyDescent="0.25">
      <c r="A1975" s="5">
        <v>30360</v>
      </c>
      <c r="B1975" s="5">
        <f>EURUSD10080[[#This Row],[date_start]]+5</f>
        <v>30365</v>
      </c>
      <c r="C1975" s="4">
        <v>3775</v>
      </c>
      <c r="D1975" s="6">
        <v>0.8125</v>
      </c>
      <c r="E1975" s="6">
        <v>0.81920000000000004</v>
      </c>
      <c r="F1975" s="6">
        <v>0.81030000000000002</v>
      </c>
      <c r="G1975" s="6">
        <v>0.81479999999999997</v>
      </c>
    </row>
    <row r="1976" spans="1:7" x14ac:dyDescent="0.25">
      <c r="A1976" s="5">
        <v>30353</v>
      </c>
      <c r="B1976" s="5">
        <f>EURUSD10080[[#This Row],[date_start]]+5</f>
        <v>30358</v>
      </c>
      <c r="C1976" s="4">
        <v>1225</v>
      </c>
      <c r="D1976" s="6">
        <v>0.79900000000000004</v>
      </c>
      <c r="E1976" s="6">
        <v>0.81420000000000003</v>
      </c>
      <c r="F1976" s="6">
        <v>0.79820000000000002</v>
      </c>
      <c r="G1976" s="6">
        <v>0.81330000000000002</v>
      </c>
    </row>
    <row r="1977" spans="1:7" x14ac:dyDescent="0.25">
      <c r="A1977" s="5">
        <v>30346</v>
      </c>
      <c r="B1977" s="5">
        <f>EURUSD10080[[#This Row],[date_start]]+5</f>
        <v>30351</v>
      </c>
      <c r="C1977" s="4">
        <v>3275</v>
      </c>
      <c r="D1977" s="6">
        <v>0.79190000000000005</v>
      </c>
      <c r="E1977" s="6">
        <v>0.79349999999999998</v>
      </c>
      <c r="F1977" s="6">
        <v>0.78420000000000001</v>
      </c>
      <c r="G1977" s="6">
        <v>0.79</v>
      </c>
    </row>
    <row r="1978" spans="1:7" x14ac:dyDescent="0.25">
      <c r="A1978" s="5">
        <v>30339</v>
      </c>
      <c r="B1978" s="5">
        <f>EURUSD10080[[#This Row],[date_start]]+5</f>
        <v>30344</v>
      </c>
      <c r="C1978" s="4">
        <v>2235</v>
      </c>
      <c r="D1978" s="6">
        <v>0.79910000000000003</v>
      </c>
      <c r="E1978" s="6">
        <v>0.81169999999999998</v>
      </c>
      <c r="F1978" s="6">
        <v>0.79549999999999998</v>
      </c>
      <c r="G1978" s="6">
        <v>0.80420000000000003</v>
      </c>
    </row>
    <row r="1979" spans="1:7" x14ac:dyDescent="0.25">
      <c r="A1979" s="5">
        <v>30332</v>
      </c>
      <c r="B1979" s="5">
        <f>EURUSD10080[[#This Row],[date_start]]+5</f>
        <v>30337</v>
      </c>
      <c r="C1979" s="4">
        <v>3455</v>
      </c>
      <c r="D1979" s="6">
        <v>0.82799999999999996</v>
      </c>
      <c r="E1979" s="6">
        <v>0.82950000000000002</v>
      </c>
      <c r="F1979" s="6">
        <v>0.79379999999999995</v>
      </c>
      <c r="G1979" s="6">
        <v>0.79520000000000002</v>
      </c>
    </row>
    <row r="1980" spans="1:7" x14ac:dyDescent="0.25">
      <c r="A1980" s="5">
        <v>30325</v>
      </c>
      <c r="B1980" s="5">
        <f>EURUSD10080[[#This Row],[date_start]]+5</f>
        <v>30330</v>
      </c>
      <c r="C1980" s="4">
        <v>2165</v>
      </c>
      <c r="D1980" s="6">
        <v>0.83850000000000002</v>
      </c>
      <c r="E1980" s="6">
        <v>0.83889999999999998</v>
      </c>
      <c r="F1980" s="6">
        <v>0.82869999999999999</v>
      </c>
      <c r="G1980" s="6">
        <v>0.83050000000000002</v>
      </c>
    </row>
    <row r="1981" spans="1:7" x14ac:dyDescent="0.25">
      <c r="A1981" s="5">
        <v>30318</v>
      </c>
      <c r="B1981" s="5">
        <f>EURUSD10080[[#This Row],[date_start]]+5</f>
        <v>30323</v>
      </c>
      <c r="C1981" s="4">
        <v>2325</v>
      </c>
      <c r="D1981" s="6">
        <v>0.82489999999999997</v>
      </c>
      <c r="E1981" s="6">
        <v>0.83699999999999997</v>
      </c>
      <c r="F1981" s="6">
        <v>0.82379999999999998</v>
      </c>
      <c r="G1981" s="6">
        <v>0.83640000000000003</v>
      </c>
    </row>
    <row r="1982" spans="1:7" x14ac:dyDescent="0.25">
      <c r="A1982" s="5">
        <v>30297</v>
      </c>
      <c r="B1982" s="5">
        <f>EURUSD10080[[#This Row],[date_start]]+5</f>
        <v>30302</v>
      </c>
      <c r="C1982" s="4">
        <v>713</v>
      </c>
      <c r="D1982" s="6">
        <v>0.78939999999999999</v>
      </c>
      <c r="E1982" s="6">
        <v>0.80189999999999995</v>
      </c>
      <c r="F1982" s="6">
        <v>0.78910000000000002</v>
      </c>
      <c r="G1982" s="6">
        <v>0.79879999999999995</v>
      </c>
    </row>
    <row r="1983" spans="1:7" x14ac:dyDescent="0.25">
      <c r="A1983" s="5">
        <v>30290</v>
      </c>
      <c r="B1983" s="5">
        <f>EURUSD10080[[#This Row],[date_start]]+5</f>
        <v>30295</v>
      </c>
      <c r="C1983" s="4">
        <v>3525</v>
      </c>
      <c r="D1983" s="6">
        <v>0.80830000000000002</v>
      </c>
      <c r="E1983" s="6">
        <v>0.81120000000000003</v>
      </c>
      <c r="F1983" s="6">
        <v>0.79530000000000001</v>
      </c>
      <c r="G1983" s="6">
        <v>0.79710000000000003</v>
      </c>
    </row>
    <row r="1984" spans="1:7" x14ac:dyDescent="0.25">
      <c r="A1984" s="5">
        <v>30283</v>
      </c>
      <c r="B1984" s="5">
        <f>EURUSD10080[[#This Row],[date_start]]+5</f>
        <v>30288</v>
      </c>
      <c r="C1984" s="4">
        <v>1365</v>
      </c>
      <c r="D1984" s="6">
        <v>0.78659999999999997</v>
      </c>
      <c r="E1984" s="6">
        <v>0.80620000000000003</v>
      </c>
      <c r="F1984" s="6">
        <v>0.78580000000000005</v>
      </c>
      <c r="G1984" s="6">
        <v>0.80620000000000003</v>
      </c>
    </row>
    <row r="1985" spans="1:7" x14ac:dyDescent="0.25">
      <c r="A1985" s="5">
        <v>30276</v>
      </c>
      <c r="B1985" s="5">
        <f>EURUSD10080[[#This Row],[date_start]]+5</f>
        <v>30281</v>
      </c>
      <c r="C1985" s="4">
        <v>2185</v>
      </c>
      <c r="D1985" s="6">
        <v>0.76649999999999996</v>
      </c>
      <c r="E1985" s="6">
        <v>0.78290000000000004</v>
      </c>
      <c r="F1985" s="6">
        <v>0.76459999999999995</v>
      </c>
      <c r="G1985" s="6">
        <v>0.78169999999999995</v>
      </c>
    </row>
    <row r="1986" spans="1:7" x14ac:dyDescent="0.25">
      <c r="A1986" s="5">
        <v>30269</v>
      </c>
      <c r="B1986" s="5">
        <f>EURUSD10080[[#This Row],[date_start]]+5</f>
        <v>30274</v>
      </c>
      <c r="C1986" s="4">
        <v>925</v>
      </c>
      <c r="D1986" s="6">
        <v>0.75629999999999997</v>
      </c>
      <c r="E1986" s="6">
        <v>0.76910000000000001</v>
      </c>
      <c r="F1986" s="6">
        <v>0.75600000000000001</v>
      </c>
      <c r="G1986" s="6">
        <v>0.76900000000000002</v>
      </c>
    </row>
    <row r="1987" spans="1:7" x14ac:dyDescent="0.25">
      <c r="A1987" s="5">
        <v>30262</v>
      </c>
      <c r="B1987" s="5">
        <f>EURUSD10080[[#This Row],[date_start]]+5</f>
        <v>30267</v>
      </c>
      <c r="C1987" s="4">
        <v>555</v>
      </c>
      <c r="D1987" s="6">
        <v>0.754</v>
      </c>
      <c r="E1987" s="6">
        <v>0.75929999999999997</v>
      </c>
      <c r="F1987" s="6">
        <v>0.75339999999999996</v>
      </c>
      <c r="G1987" s="6">
        <v>0.75529999999999997</v>
      </c>
    </row>
    <row r="1988" spans="1:7" x14ac:dyDescent="0.25">
      <c r="A1988" s="5">
        <v>30255</v>
      </c>
      <c r="B1988" s="5">
        <f>EURUSD10080[[#This Row],[date_start]]+5</f>
        <v>30260</v>
      </c>
      <c r="C1988" s="4">
        <v>1195</v>
      </c>
      <c r="D1988" s="6">
        <v>0.76700000000000002</v>
      </c>
      <c r="E1988" s="6">
        <v>0.76819999999999999</v>
      </c>
      <c r="F1988" s="6">
        <v>0.7581</v>
      </c>
      <c r="G1988" s="6">
        <v>0.7581</v>
      </c>
    </row>
    <row r="1989" spans="1:7" x14ac:dyDescent="0.25">
      <c r="A1989" s="5">
        <v>30248</v>
      </c>
      <c r="B1989" s="5">
        <f>EURUSD10080[[#This Row],[date_start]]+5</f>
        <v>30253</v>
      </c>
      <c r="C1989" s="4">
        <v>1185</v>
      </c>
      <c r="D1989" s="6">
        <v>0.76619999999999999</v>
      </c>
      <c r="E1989" s="6">
        <v>0.76900000000000002</v>
      </c>
      <c r="F1989" s="6">
        <v>0.76349999999999996</v>
      </c>
      <c r="G1989" s="6">
        <v>0.76359999999999995</v>
      </c>
    </row>
    <row r="1990" spans="1:7" x14ac:dyDescent="0.25">
      <c r="A1990" s="5">
        <v>30241</v>
      </c>
      <c r="B1990" s="5">
        <f>EURUSD10080[[#This Row],[date_start]]+5</f>
        <v>30246</v>
      </c>
      <c r="C1990" s="4">
        <v>1425</v>
      </c>
      <c r="D1990" s="6">
        <v>0.7772</v>
      </c>
      <c r="E1990" s="6">
        <v>0.77780000000000005</v>
      </c>
      <c r="F1990" s="6">
        <v>0.77110000000000001</v>
      </c>
      <c r="G1990" s="6">
        <v>0.77210000000000001</v>
      </c>
    </row>
    <row r="1991" spans="1:7" x14ac:dyDescent="0.25">
      <c r="A1991" s="5">
        <v>30234</v>
      </c>
      <c r="B1991" s="5">
        <f>EURUSD10080[[#This Row],[date_start]]+5</f>
        <v>30239</v>
      </c>
      <c r="C1991" s="4">
        <v>1935</v>
      </c>
      <c r="D1991" s="6">
        <v>0.78280000000000005</v>
      </c>
      <c r="E1991" s="6">
        <v>0.78590000000000004</v>
      </c>
      <c r="F1991" s="6">
        <v>0.77500000000000002</v>
      </c>
      <c r="G1991" s="6">
        <v>0.77759999999999996</v>
      </c>
    </row>
    <row r="1992" spans="1:7" x14ac:dyDescent="0.25">
      <c r="A1992" s="5">
        <v>30227</v>
      </c>
      <c r="B1992" s="5">
        <f>EURUSD10080[[#This Row],[date_start]]+5</f>
        <v>30232</v>
      </c>
      <c r="C1992" s="4">
        <v>1835</v>
      </c>
      <c r="D1992" s="6">
        <v>0.76480000000000004</v>
      </c>
      <c r="E1992" s="6">
        <v>0.7782</v>
      </c>
      <c r="F1992" s="6">
        <v>0.76419999999999999</v>
      </c>
      <c r="G1992" s="6">
        <v>0.77449999999999997</v>
      </c>
    </row>
    <row r="1993" spans="1:7" x14ac:dyDescent="0.25">
      <c r="A1993" s="5">
        <v>30220</v>
      </c>
      <c r="B1993" s="5">
        <f>EURUSD10080[[#This Row],[date_start]]+5</f>
        <v>30225</v>
      </c>
      <c r="C1993" s="4">
        <v>1495</v>
      </c>
      <c r="D1993" s="6">
        <v>0.77039999999999997</v>
      </c>
      <c r="E1993" s="6">
        <v>0.77569999999999995</v>
      </c>
      <c r="F1993" s="6">
        <v>0.76890000000000003</v>
      </c>
      <c r="G1993" s="6">
        <v>0.77500000000000002</v>
      </c>
    </row>
    <row r="1994" spans="1:7" x14ac:dyDescent="0.25">
      <c r="A1994" s="5">
        <v>30213</v>
      </c>
      <c r="B1994" s="5">
        <f>EURUSD10080[[#This Row],[date_start]]+5</f>
        <v>30218</v>
      </c>
      <c r="C1994" s="4">
        <v>825</v>
      </c>
      <c r="D1994" s="6">
        <v>0.78220000000000001</v>
      </c>
      <c r="E1994" s="6">
        <v>0.78339999999999999</v>
      </c>
      <c r="F1994" s="6">
        <v>0.77829999999999999</v>
      </c>
      <c r="G1994" s="6">
        <v>0.77869999999999995</v>
      </c>
    </row>
    <row r="1995" spans="1:7" x14ac:dyDescent="0.25">
      <c r="A1995" s="5">
        <v>30206</v>
      </c>
      <c r="B1995" s="5">
        <f>EURUSD10080[[#This Row],[date_start]]+5</f>
        <v>30211</v>
      </c>
      <c r="C1995" s="4">
        <v>1525</v>
      </c>
      <c r="D1995" s="6">
        <v>0.77810000000000001</v>
      </c>
      <c r="E1995" s="6">
        <v>0.78190000000000004</v>
      </c>
      <c r="F1995" s="6">
        <v>0.7762</v>
      </c>
      <c r="G1995" s="6">
        <v>0.78190000000000004</v>
      </c>
    </row>
    <row r="1996" spans="1:7" x14ac:dyDescent="0.25">
      <c r="A1996" s="5">
        <v>30199</v>
      </c>
      <c r="B1996" s="5">
        <f>EURUSD10080[[#This Row],[date_start]]+5</f>
        <v>30204</v>
      </c>
      <c r="C1996" s="4">
        <v>1745</v>
      </c>
      <c r="D1996" s="6">
        <v>0.78820000000000001</v>
      </c>
      <c r="E1996" s="6">
        <v>0.79049999999999998</v>
      </c>
      <c r="F1996" s="6">
        <v>0.77880000000000005</v>
      </c>
      <c r="G1996" s="6">
        <v>0.77980000000000005</v>
      </c>
    </row>
    <row r="1997" spans="1:7" x14ac:dyDescent="0.25">
      <c r="A1997" s="5">
        <v>30192</v>
      </c>
      <c r="B1997" s="5">
        <f>EURUSD10080[[#This Row],[date_start]]+5</f>
        <v>30197</v>
      </c>
      <c r="C1997" s="4">
        <v>2055</v>
      </c>
      <c r="D1997" s="6">
        <v>0.77959999999999996</v>
      </c>
      <c r="E1997" s="6">
        <v>0.79300000000000004</v>
      </c>
      <c r="F1997" s="6">
        <v>0.77890000000000004</v>
      </c>
      <c r="G1997" s="6">
        <v>0.79090000000000005</v>
      </c>
    </row>
    <row r="1998" spans="1:7" x14ac:dyDescent="0.25">
      <c r="A1998" s="5">
        <v>30185</v>
      </c>
      <c r="B1998" s="5">
        <f>EURUSD10080[[#This Row],[date_start]]+5</f>
        <v>30190</v>
      </c>
      <c r="C1998" s="4">
        <v>2575</v>
      </c>
      <c r="D1998" s="6">
        <v>0.79820000000000002</v>
      </c>
      <c r="E1998" s="6">
        <v>0.80859999999999999</v>
      </c>
      <c r="F1998" s="6">
        <v>0.78839999999999999</v>
      </c>
      <c r="G1998" s="6">
        <v>0.78990000000000005</v>
      </c>
    </row>
    <row r="1999" spans="1:7" x14ac:dyDescent="0.25">
      <c r="A1999" s="5">
        <v>30178</v>
      </c>
      <c r="B1999" s="5">
        <f>EURUSD10080[[#This Row],[date_start]]+5</f>
        <v>30183</v>
      </c>
      <c r="C1999" s="4">
        <v>3525</v>
      </c>
      <c r="D1999" s="6">
        <v>0.77669999999999995</v>
      </c>
      <c r="E1999" s="6">
        <v>0.79710000000000003</v>
      </c>
      <c r="F1999" s="6">
        <v>0.77629999999999999</v>
      </c>
      <c r="G1999" s="6">
        <v>0.79710000000000003</v>
      </c>
    </row>
    <row r="2000" spans="1:7" x14ac:dyDescent="0.25">
      <c r="A2000" s="5">
        <v>30171</v>
      </c>
      <c r="B2000" s="5">
        <f>EURUSD10080[[#This Row],[date_start]]+5</f>
        <v>30176</v>
      </c>
      <c r="C2000" s="4">
        <v>2445</v>
      </c>
      <c r="D2000" s="6">
        <v>0.77859999999999996</v>
      </c>
      <c r="E2000" s="6">
        <v>0.78249999999999997</v>
      </c>
      <c r="F2000" s="6">
        <v>0.77500000000000002</v>
      </c>
      <c r="G2000" s="6">
        <v>0.77800000000000002</v>
      </c>
    </row>
    <row r="2001" spans="1:7" x14ac:dyDescent="0.25">
      <c r="A2001" s="5">
        <v>30164</v>
      </c>
      <c r="B2001" s="5">
        <f>EURUSD10080[[#This Row],[date_start]]+5</f>
        <v>30169</v>
      </c>
      <c r="C2001" s="4">
        <v>3425</v>
      </c>
      <c r="D2001" s="6">
        <v>0.80220000000000002</v>
      </c>
      <c r="E2001" s="6">
        <v>0.80369999999999997</v>
      </c>
      <c r="F2001" s="6">
        <v>0.7792</v>
      </c>
      <c r="G2001" s="6">
        <v>0.78129999999999999</v>
      </c>
    </row>
    <row r="2002" spans="1:7" x14ac:dyDescent="0.25">
      <c r="A2002" s="5">
        <v>30157</v>
      </c>
      <c r="B2002" s="5">
        <f>EURUSD10080[[#This Row],[date_start]]+5</f>
        <v>30162</v>
      </c>
      <c r="C2002" s="4">
        <v>2035</v>
      </c>
      <c r="D2002" s="6">
        <v>0.81089999999999995</v>
      </c>
      <c r="E2002" s="6">
        <v>0.81169999999999998</v>
      </c>
      <c r="F2002" s="6">
        <v>0.79290000000000005</v>
      </c>
      <c r="G2002" s="6">
        <v>0.79390000000000005</v>
      </c>
    </row>
    <row r="2003" spans="1:7" x14ac:dyDescent="0.25">
      <c r="A2003" s="5">
        <v>30150</v>
      </c>
      <c r="B2003" s="5">
        <f>EURUSD10080[[#This Row],[date_start]]+5</f>
        <v>30155</v>
      </c>
      <c r="C2003" s="4">
        <v>1565</v>
      </c>
      <c r="D2003" s="6">
        <v>0.79139999999999999</v>
      </c>
      <c r="E2003" s="6">
        <v>0.82</v>
      </c>
      <c r="F2003" s="6">
        <v>0.7903</v>
      </c>
      <c r="G2003" s="6">
        <v>0.81820000000000004</v>
      </c>
    </row>
    <row r="2004" spans="1:7" x14ac:dyDescent="0.25">
      <c r="A2004" s="5">
        <v>30143</v>
      </c>
      <c r="B2004" s="5">
        <f>EURUSD10080[[#This Row],[date_start]]+5</f>
        <v>30148</v>
      </c>
      <c r="C2004" s="4">
        <v>1795</v>
      </c>
      <c r="D2004" s="6">
        <v>0.78900000000000003</v>
      </c>
      <c r="E2004" s="6">
        <v>0.79379999999999995</v>
      </c>
      <c r="F2004" s="6">
        <v>0.78339999999999999</v>
      </c>
      <c r="G2004" s="6">
        <v>0.79169999999999996</v>
      </c>
    </row>
    <row r="2005" spans="1:7" x14ac:dyDescent="0.25">
      <c r="A2005" s="5">
        <v>30136</v>
      </c>
      <c r="B2005" s="5">
        <f>EURUSD10080[[#This Row],[date_start]]+5</f>
        <v>30141</v>
      </c>
      <c r="C2005" s="4">
        <v>3144</v>
      </c>
      <c r="D2005" s="6">
        <v>0.7833</v>
      </c>
      <c r="E2005" s="6">
        <v>0.78779999999999994</v>
      </c>
      <c r="F2005" s="6">
        <v>0.77780000000000005</v>
      </c>
      <c r="G2005" s="6">
        <v>0.78639999999999999</v>
      </c>
    </row>
    <row r="2006" spans="1:7" x14ac:dyDescent="0.25">
      <c r="A2006" s="5">
        <v>30129</v>
      </c>
      <c r="B2006" s="5">
        <f>EURUSD10080[[#This Row],[date_start]]+5</f>
        <v>30134</v>
      </c>
      <c r="C2006" s="4">
        <v>2605</v>
      </c>
      <c r="D2006" s="6">
        <v>0.78569999999999995</v>
      </c>
      <c r="E2006" s="6">
        <v>0.79730000000000001</v>
      </c>
      <c r="F2006" s="6">
        <v>0.7843</v>
      </c>
      <c r="G2006" s="6">
        <v>0.78939999999999999</v>
      </c>
    </row>
    <row r="2007" spans="1:7" x14ac:dyDescent="0.25">
      <c r="A2007" s="5">
        <v>30122</v>
      </c>
      <c r="B2007" s="5">
        <f>EURUSD10080[[#This Row],[date_start]]+5</f>
        <v>30127</v>
      </c>
      <c r="C2007" s="4">
        <v>2965</v>
      </c>
      <c r="D2007" s="6">
        <v>0.79079999999999995</v>
      </c>
      <c r="E2007" s="6">
        <v>0.79679999999999995</v>
      </c>
      <c r="F2007" s="6">
        <v>0.78639999999999999</v>
      </c>
      <c r="G2007" s="6">
        <v>0.78710000000000002</v>
      </c>
    </row>
    <row r="2008" spans="1:7" x14ac:dyDescent="0.25">
      <c r="A2008" s="5">
        <v>30115</v>
      </c>
      <c r="B2008" s="5">
        <f>EURUSD10080[[#This Row],[date_start]]+5</f>
        <v>30120</v>
      </c>
      <c r="C2008" s="4">
        <v>665</v>
      </c>
      <c r="D2008" s="6">
        <v>0.8075</v>
      </c>
      <c r="E2008" s="6">
        <v>0.8085</v>
      </c>
      <c r="F2008" s="6">
        <v>0.79449999999999998</v>
      </c>
      <c r="G2008" s="6">
        <v>0.79469999999999996</v>
      </c>
    </row>
    <row r="2009" spans="1:7" x14ac:dyDescent="0.25">
      <c r="A2009" s="5">
        <v>30108</v>
      </c>
      <c r="B2009" s="5">
        <f>EURUSD10080[[#This Row],[date_start]]+5</f>
        <v>30113</v>
      </c>
      <c r="C2009" s="4">
        <v>1535</v>
      </c>
      <c r="D2009" s="6">
        <v>0.82189999999999996</v>
      </c>
      <c r="E2009" s="6">
        <v>0.82220000000000004</v>
      </c>
      <c r="F2009" s="6">
        <v>0.80969999999999998</v>
      </c>
      <c r="G2009" s="6">
        <v>0.81779999999999997</v>
      </c>
    </row>
    <row r="2010" spans="1:7" x14ac:dyDescent="0.25">
      <c r="A2010" s="5">
        <v>30101</v>
      </c>
      <c r="B2010" s="5">
        <f>EURUSD10080[[#This Row],[date_start]]+5</f>
        <v>30106</v>
      </c>
      <c r="C2010" s="4">
        <v>854</v>
      </c>
      <c r="D2010" s="6">
        <v>0.82279999999999998</v>
      </c>
      <c r="E2010" s="6">
        <v>0.82830000000000004</v>
      </c>
      <c r="F2010" s="6">
        <v>0.82279999999999998</v>
      </c>
      <c r="G2010" s="6">
        <v>0.82750000000000001</v>
      </c>
    </row>
    <row r="2011" spans="1:7" x14ac:dyDescent="0.25">
      <c r="A2011" s="5">
        <v>30094</v>
      </c>
      <c r="B2011" s="5">
        <f>EURUSD10080[[#This Row],[date_start]]+5</f>
        <v>30099</v>
      </c>
      <c r="C2011" s="4">
        <v>2015</v>
      </c>
      <c r="D2011" s="6">
        <v>0.85109999999999997</v>
      </c>
      <c r="E2011" s="6">
        <v>0.85240000000000005</v>
      </c>
      <c r="F2011" s="6">
        <v>0.83279999999999998</v>
      </c>
      <c r="G2011" s="6">
        <v>0.83309999999999995</v>
      </c>
    </row>
    <row r="2012" spans="1:7" x14ac:dyDescent="0.25">
      <c r="A2012" s="5">
        <v>30087</v>
      </c>
      <c r="B2012" s="5">
        <f>EURUSD10080[[#This Row],[date_start]]+5</f>
        <v>30092</v>
      </c>
      <c r="C2012" s="4">
        <v>3185</v>
      </c>
      <c r="D2012" s="6">
        <v>0.84419999999999995</v>
      </c>
      <c r="E2012" s="6">
        <v>0.84860000000000002</v>
      </c>
      <c r="F2012" s="6">
        <v>0.8397</v>
      </c>
      <c r="G2012" s="6">
        <v>0.84819999999999995</v>
      </c>
    </row>
    <row r="2013" spans="1:7" x14ac:dyDescent="0.25">
      <c r="A2013" s="5">
        <v>30080</v>
      </c>
      <c r="B2013" s="5">
        <f>EURUSD10080[[#This Row],[date_start]]+5</f>
        <v>30085</v>
      </c>
      <c r="C2013" s="4">
        <v>2265</v>
      </c>
      <c r="D2013" s="6">
        <v>0.85409999999999997</v>
      </c>
      <c r="E2013" s="6">
        <v>0.85729999999999995</v>
      </c>
      <c r="F2013" s="6">
        <v>0.84699999999999998</v>
      </c>
      <c r="G2013" s="6">
        <v>0.84830000000000005</v>
      </c>
    </row>
    <row r="2014" spans="1:7" x14ac:dyDescent="0.25">
      <c r="A2014" s="5">
        <v>30073</v>
      </c>
      <c r="B2014" s="5">
        <f>EURUSD10080[[#This Row],[date_start]]+5</f>
        <v>30078</v>
      </c>
      <c r="C2014" s="4">
        <v>2825</v>
      </c>
      <c r="D2014" s="6">
        <v>0.83630000000000004</v>
      </c>
      <c r="E2014" s="6">
        <v>0.85729999999999995</v>
      </c>
      <c r="F2014" s="6">
        <v>0.83389999999999997</v>
      </c>
      <c r="G2014" s="6">
        <v>0.85560000000000003</v>
      </c>
    </row>
    <row r="2015" spans="1:7" x14ac:dyDescent="0.25">
      <c r="A2015" s="5">
        <v>30066</v>
      </c>
      <c r="B2015" s="5">
        <f>EURUSD10080[[#This Row],[date_start]]+5</f>
        <v>30071</v>
      </c>
      <c r="C2015" s="4">
        <v>655</v>
      </c>
      <c r="D2015" s="6">
        <v>0.82379999999999998</v>
      </c>
      <c r="E2015" s="6">
        <v>0.83909999999999996</v>
      </c>
      <c r="F2015" s="6">
        <v>0.82379999999999998</v>
      </c>
      <c r="G2015" s="6">
        <v>0.83879999999999999</v>
      </c>
    </row>
    <row r="2016" spans="1:7" x14ac:dyDescent="0.25">
      <c r="A2016" s="5">
        <v>30059</v>
      </c>
      <c r="B2016" s="5">
        <f>EURUSD10080[[#This Row],[date_start]]+5</f>
        <v>30064</v>
      </c>
      <c r="C2016" s="4">
        <v>225</v>
      </c>
      <c r="D2016" s="6">
        <v>0.81179999999999997</v>
      </c>
      <c r="E2016" s="6">
        <v>0.81920000000000004</v>
      </c>
      <c r="F2016" s="6">
        <v>0.81120000000000003</v>
      </c>
      <c r="G2016" s="6">
        <v>0.81920000000000004</v>
      </c>
    </row>
    <row r="2017" spans="1:7" x14ac:dyDescent="0.25">
      <c r="A2017" s="5">
        <v>30052</v>
      </c>
      <c r="B2017" s="5">
        <f>EURUSD10080[[#This Row],[date_start]]+5</f>
        <v>30057</v>
      </c>
      <c r="C2017" s="4">
        <v>755</v>
      </c>
      <c r="D2017" s="6">
        <v>0.80900000000000005</v>
      </c>
      <c r="E2017" s="6">
        <v>0.81079999999999997</v>
      </c>
      <c r="F2017" s="6">
        <v>0.80640000000000001</v>
      </c>
      <c r="G2017" s="6">
        <v>0.80810000000000004</v>
      </c>
    </row>
    <row r="2018" spans="1:7" x14ac:dyDescent="0.25">
      <c r="A2018" s="5">
        <v>30045</v>
      </c>
      <c r="B2018" s="5">
        <f>EURUSD10080[[#This Row],[date_start]]+5</f>
        <v>30050</v>
      </c>
      <c r="C2018" s="4">
        <v>795</v>
      </c>
      <c r="D2018" s="6">
        <v>0.81140000000000001</v>
      </c>
      <c r="E2018" s="6">
        <v>0.81220000000000003</v>
      </c>
      <c r="F2018" s="6">
        <v>0.80710000000000004</v>
      </c>
      <c r="G2018" s="6">
        <v>0.80730000000000002</v>
      </c>
    </row>
    <row r="2019" spans="1:7" x14ac:dyDescent="0.25">
      <c r="A2019" s="5">
        <v>30038</v>
      </c>
      <c r="B2019" s="5">
        <f>EURUSD10080[[#This Row],[date_start]]+5</f>
        <v>30043</v>
      </c>
      <c r="C2019" s="4">
        <v>1175</v>
      </c>
      <c r="D2019" s="6">
        <v>0.80979999999999996</v>
      </c>
      <c r="E2019" s="6">
        <v>0.81579999999999997</v>
      </c>
      <c r="F2019" s="6">
        <v>0.80879999999999996</v>
      </c>
      <c r="G2019" s="6">
        <v>0.81559999999999999</v>
      </c>
    </row>
    <row r="2020" spans="1:7" x14ac:dyDescent="0.25">
      <c r="A2020" s="5">
        <v>30031</v>
      </c>
      <c r="B2020" s="5">
        <f>EURUSD10080[[#This Row],[date_start]]+5</f>
        <v>30036</v>
      </c>
      <c r="C2020" s="4">
        <v>1255</v>
      </c>
      <c r="D2020" s="6">
        <v>0.81679999999999997</v>
      </c>
      <c r="E2020" s="6">
        <v>0.82230000000000003</v>
      </c>
      <c r="F2020" s="6">
        <v>0.81559999999999999</v>
      </c>
      <c r="G2020" s="6">
        <v>0.81620000000000004</v>
      </c>
    </row>
    <row r="2021" spans="1:7" x14ac:dyDescent="0.25">
      <c r="A2021" s="5">
        <v>30024</v>
      </c>
      <c r="B2021" s="5">
        <f>EURUSD10080[[#This Row],[date_start]]+5</f>
        <v>30029</v>
      </c>
      <c r="C2021" s="4">
        <v>865</v>
      </c>
      <c r="D2021" s="6">
        <v>0.8246</v>
      </c>
      <c r="E2021" s="6">
        <v>0.82569999999999999</v>
      </c>
      <c r="F2021" s="6">
        <v>0.82030000000000003</v>
      </c>
      <c r="G2021" s="6">
        <v>0.82120000000000004</v>
      </c>
    </row>
    <row r="2022" spans="1:7" x14ac:dyDescent="0.25">
      <c r="A2022" s="5">
        <v>30017</v>
      </c>
      <c r="B2022" s="5">
        <f>EURUSD10080[[#This Row],[date_start]]+5</f>
        <v>30022</v>
      </c>
      <c r="C2022" s="4">
        <v>1895</v>
      </c>
      <c r="D2022" s="6">
        <v>0.83220000000000005</v>
      </c>
      <c r="E2022" s="6">
        <v>0.83460000000000001</v>
      </c>
      <c r="F2022" s="6">
        <v>0.82179999999999997</v>
      </c>
      <c r="G2022" s="6">
        <v>0.8226</v>
      </c>
    </row>
    <row r="2023" spans="1:7" x14ac:dyDescent="0.25">
      <c r="A2023" s="5">
        <v>30010</v>
      </c>
      <c r="B2023" s="5">
        <f>EURUSD10080[[#This Row],[date_start]]+5</f>
        <v>30015</v>
      </c>
      <c r="C2023" s="4">
        <v>1685</v>
      </c>
      <c r="D2023" s="6">
        <v>0.81879999999999997</v>
      </c>
      <c r="E2023" s="6">
        <v>0.8347</v>
      </c>
      <c r="F2023" s="6">
        <v>0.81879999999999997</v>
      </c>
      <c r="G2023" s="6">
        <v>0.83379999999999999</v>
      </c>
    </row>
    <row r="2024" spans="1:7" x14ac:dyDescent="0.25">
      <c r="A2024" s="5">
        <v>30003</v>
      </c>
      <c r="B2024" s="5">
        <f>EURUSD10080[[#This Row],[date_start]]+5</f>
        <v>30008</v>
      </c>
      <c r="C2024" s="4">
        <v>2075</v>
      </c>
      <c r="D2024" s="6">
        <v>0.83289999999999997</v>
      </c>
      <c r="E2024" s="6">
        <v>0.83399999999999996</v>
      </c>
      <c r="F2024" s="6">
        <v>0.81669999999999998</v>
      </c>
      <c r="G2024" s="6">
        <v>0.81810000000000005</v>
      </c>
    </row>
    <row r="2025" spans="1:7" x14ac:dyDescent="0.25">
      <c r="A2025" s="5">
        <v>29996</v>
      </c>
      <c r="B2025" s="5">
        <f>EURUSD10080[[#This Row],[date_start]]+5</f>
        <v>30001</v>
      </c>
      <c r="C2025" s="4">
        <v>884</v>
      </c>
      <c r="D2025" s="6">
        <v>0.81759999999999999</v>
      </c>
      <c r="E2025" s="6">
        <v>0.82730000000000004</v>
      </c>
      <c r="F2025" s="6">
        <v>0.81520000000000004</v>
      </c>
      <c r="G2025" s="6">
        <v>0.82689999999999997</v>
      </c>
    </row>
    <row r="2026" spans="1:7" x14ac:dyDescent="0.25">
      <c r="A2026" s="5">
        <v>29989</v>
      </c>
      <c r="B2026" s="5">
        <f>EURUSD10080[[#This Row],[date_start]]+5</f>
        <v>29994</v>
      </c>
      <c r="C2026" s="4">
        <v>1365</v>
      </c>
      <c r="D2026" s="6">
        <v>0.82830000000000004</v>
      </c>
      <c r="E2026" s="6">
        <v>0.82930000000000004</v>
      </c>
      <c r="F2026" s="6">
        <v>0.82140000000000002</v>
      </c>
      <c r="G2026" s="6">
        <v>0.82140000000000002</v>
      </c>
    </row>
    <row r="2027" spans="1:7" x14ac:dyDescent="0.25">
      <c r="A2027" s="5">
        <v>29982</v>
      </c>
      <c r="B2027" s="5">
        <f>EURUSD10080[[#This Row],[date_start]]+5</f>
        <v>29987</v>
      </c>
      <c r="C2027" s="4">
        <v>435</v>
      </c>
      <c r="D2027" s="6">
        <v>0.83199999999999996</v>
      </c>
      <c r="E2027" s="6">
        <v>0.83520000000000005</v>
      </c>
      <c r="F2027" s="6">
        <v>0.82869999999999999</v>
      </c>
      <c r="G2027" s="6">
        <v>0.83350000000000002</v>
      </c>
    </row>
    <row r="2028" spans="1:7" x14ac:dyDescent="0.25">
      <c r="A2028" s="5">
        <v>29975</v>
      </c>
      <c r="B2028" s="5">
        <f>EURUSD10080[[#This Row],[date_start]]+5</f>
        <v>29980</v>
      </c>
      <c r="C2028" s="4">
        <v>1245</v>
      </c>
      <c r="D2028" s="6">
        <v>0.83779999999999999</v>
      </c>
      <c r="E2028" s="6">
        <v>0.84530000000000005</v>
      </c>
      <c r="F2028" s="6">
        <v>0.8367</v>
      </c>
      <c r="G2028" s="6">
        <v>0.84319999999999995</v>
      </c>
    </row>
    <row r="2029" spans="1:7" x14ac:dyDescent="0.25">
      <c r="A2029" s="5">
        <v>29968</v>
      </c>
      <c r="B2029" s="5">
        <f>EURUSD10080[[#This Row],[date_start]]+5</f>
        <v>29973</v>
      </c>
      <c r="C2029" s="4">
        <v>1895</v>
      </c>
      <c r="D2029" s="6">
        <v>0.85219999999999996</v>
      </c>
      <c r="E2029" s="6">
        <v>0.85329999999999995</v>
      </c>
      <c r="F2029" s="6">
        <v>0.84519999999999995</v>
      </c>
      <c r="G2029" s="6">
        <v>0.84630000000000005</v>
      </c>
    </row>
    <row r="2030" spans="1:7" x14ac:dyDescent="0.25">
      <c r="A2030" s="5">
        <v>29961</v>
      </c>
      <c r="B2030" s="5">
        <f>EURUSD10080[[#This Row],[date_start]]+5</f>
        <v>29966</v>
      </c>
      <c r="C2030" s="4">
        <v>2825</v>
      </c>
      <c r="D2030" s="6">
        <v>0.85440000000000005</v>
      </c>
      <c r="E2030" s="6">
        <v>0.85609999999999997</v>
      </c>
      <c r="F2030" s="6">
        <v>0.84609999999999996</v>
      </c>
      <c r="G2030" s="6">
        <v>0.8478</v>
      </c>
    </row>
    <row r="2031" spans="1:7" x14ac:dyDescent="0.25">
      <c r="A2031" s="5">
        <v>29954</v>
      </c>
      <c r="B2031" s="5">
        <f>EURUSD10080[[#This Row],[date_start]]+5</f>
        <v>29959</v>
      </c>
      <c r="C2031" s="4">
        <v>1785</v>
      </c>
      <c r="D2031" s="6">
        <v>0.87360000000000004</v>
      </c>
      <c r="E2031" s="6">
        <v>0.87480000000000002</v>
      </c>
      <c r="F2031" s="6">
        <v>0.86460000000000004</v>
      </c>
      <c r="G2031" s="6">
        <v>0.86539999999999995</v>
      </c>
    </row>
    <row r="2032" spans="1:7" x14ac:dyDescent="0.25">
      <c r="A2032" s="5">
        <v>29933</v>
      </c>
      <c r="B2032" s="5">
        <f>EURUSD10080[[#This Row],[date_start]]+5</f>
        <v>29938</v>
      </c>
      <c r="C2032" s="4">
        <v>991</v>
      </c>
      <c r="D2032" s="6">
        <v>0.85899999999999999</v>
      </c>
      <c r="E2032" s="6">
        <v>0.86170000000000002</v>
      </c>
      <c r="F2032" s="6">
        <v>0.85670000000000002</v>
      </c>
      <c r="G2032" s="6">
        <v>0.8589</v>
      </c>
    </row>
    <row r="2033" spans="1:7" x14ac:dyDescent="0.25">
      <c r="A2033" s="5">
        <v>29926</v>
      </c>
      <c r="B2033" s="5">
        <f>EURUSD10080[[#This Row],[date_start]]+5</f>
        <v>29931</v>
      </c>
      <c r="C2033" s="4">
        <v>1585</v>
      </c>
      <c r="D2033" s="6">
        <v>0.87290000000000001</v>
      </c>
      <c r="E2033" s="6">
        <v>0.87350000000000005</v>
      </c>
      <c r="F2033" s="6">
        <v>0.86129999999999995</v>
      </c>
      <c r="G2033" s="6">
        <v>0.86319999999999997</v>
      </c>
    </row>
    <row r="2034" spans="1:7" x14ac:dyDescent="0.25">
      <c r="A2034" s="5">
        <v>29919</v>
      </c>
      <c r="B2034" s="5">
        <f>EURUSD10080[[#This Row],[date_start]]+5</f>
        <v>29924</v>
      </c>
      <c r="C2034" s="4">
        <v>1655</v>
      </c>
      <c r="D2034" s="6">
        <v>0.88570000000000004</v>
      </c>
      <c r="E2034" s="6">
        <v>0.88800000000000001</v>
      </c>
      <c r="F2034" s="6">
        <v>0.87629999999999997</v>
      </c>
      <c r="G2034" s="6">
        <v>0.87970000000000004</v>
      </c>
    </row>
    <row r="2035" spans="1:7" x14ac:dyDescent="0.25">
      <c r="A2035" s="5">
        <v>29912</v>
      </c>
      <c r="B2035" s="5">
        <f>EURUSD10080[[#This Row],[date_start]]+5</f>
        <v>29917</v>
      </c>
      <c r="C2035" s="4">
        <v>905</v>
      </c>
      <c r="D2035" s="6">
        <v>0.86739999999999995</v>
      </c>
      <c r="E2035" s="6">
        <v>0.8831</v>
      </c>
      <c r="F2035" s="6">
        <v>0.86619999999999997</v>
      </c>
      <c r="G2035" s="6">
        <v>0.88249999999999995</v>
      </c>
    </row>
    <row r="2036" spans="1:7" x14ac:dyDescent="0.25">
      <c r="A2036" s="5">
        <v>29905</v>
      </c>
      <c r="B2036" s="5">
        <f>EURUSD10080[[#This Row],[date_start]]+5</f>
        <v>29910</v>
      </c>
      <c r="C2036" s="4">
        <v>2775</v>
      </c>
      <c r="D2036" s="6">
        <v>0.87150000000000005</v>
      </c>
      <c r="E2036" s="6">
        <v>0.87560000000000004</v>
      </c>
      <c r="F2036" s="6">
        <v>0.86570000000000003</v>
      </c>
      <c r="G2036" s="6">
        <v>0.86739999999999995</v>
      </c>
    </row>
    <row r="2037" spans="1:7" x14ac:dyDescent="0.25">
      <c r="A2037" s="5">
        <v>29898</v>
      </c>
      <c r="B2037" s="5">
        <f>EURUSD10080[[#This Row],[date_start]]+5</f>
        <v>29903</v>
      </c>
      <c r="C2037" s="4">
        <v>935</v>
      </c>
      <c r="D2037" s="6">
        <v>0.88649999999999995</v>
      </c>
      <c r="E2037" s="6">
        <v>0.88670000000000004</v>
      </c>
      <c r="F2037" s="6">
        <v>0.87680000000000002</v>
      </c>
      <c r="G2037" s="6">
        <v>0.88180000000000003</v>
      </c>
    </row>
    <row r="2038" spans="1:7" x14ac:dyDescent="0.25">
      <c r="A2038" s="5">
        <v>29891</v>
      </c>
      <c r="B2038" s="5">
        <f>EURUSD10080[[#This Row],[date_start]]+5</f>
        <v>29896</v>
      </c>
      <c r="C2038" s="4">
        <v>1385</v>
      </c>
      <c r="D2038" s="6">
        <v>0.87770000000000004</v>
      </c>
      <c r="E2038" s="6">
        <v>0.88390000000000002</v>
      </c>
      <c r="F2038" s="6">
        <v>0.87590000000000001</v>
      </c>
      <c r="G2038" s="6">
        <v>0.88009999999999999</v>
      </c>
    </row>
    <row r="2039" spans="1:7" x14ac:dyDescent="0.25">
      <c r="A2039" s="5">
        <v>29884</v>
      </c>
      <c r="B2039" s="5">
        <f>EURUSD10080[[#This Row],[date_start]]+5</f>
        <v>29889</v>
      </c>
      <c r="C2039" s="4">
        <v>2165</v>
      </c>
      <c r="D2039" s="6">
        <v>0.84640000000000004</v>
      </c>
      <c r="E2039" s="6">
        <v>0.87809999999999999</v>
      </c>
      <c r="F2039" s="6">
        <v>0.84640000000000004</v>
      </c>
      <c r="G2039" s="6">
        <v>0.87460000000000004</v>
      </c>
    </row>
    <row r="2040" spans="1:7" x14ac:dyDescent="0.25">
      <c r="A2040" s="5">
        <v>29877</v>
      </c>
      <c r="B2040" s="5">
        <f>EURUSD10080[[#This Row],[date_start]]+5</f>
        <v>29882</v>
      </c>
      <c r="C2040" s="4">
        <v>2705</v>
      </c>
      <c r="D2040" s="6">
        <v>0.87539999999999996</v>
      </c>
      <c r="E2040" s="6">
        <v>0.87580000000000002</v>
      </c>
      <c r="F2040" s="6">
        <v>0.85660000000000003</v>
      </c>
      <c r="G2040" s="6">
        <v>0.85809999999999997</v>
      </c>
    </row>
    <row r="2041" spans="1:7" x14ac:dyDescent="0.25">
      <c r="A2041" s="5">
        <v>29870</v>
      </c>
      <c r="B2041" s="5">
        <f>EURUSD10080[[#This Row],[date_start]]+5</f>
        <v>29875</v>
      </c>
      <c r="C2041" s="4">
        <v>2215</v>
      </c>
      <c r="D2041" s="6">
        <v>0.89580000000000004</v>
      </c>
      <c r="E2041" s="6">
        <v>0.89580000000000004</v>
      </c>
      <c r="F2041" s="6">
        <v>0.87390000000000001</v>
      </c>
      <c r="G2041" s="6">
        <v>0.87470000000000003</v>
      </c>
    </row>
    <row r="2042" spans="1:7" x14ac:dyDescent="0.25">
      <c r="A2042" s="5">
        <v>29863</v>
      </c>
      <c r="B2042" s="5">
        <f>EURUSD10080[[#This Row],[date_start]]+5</f>
        <v>29868</v>
      </c>
      <c r="C2042" s="4">
        <v>4645</v>
      </c>
      <c r="D2042" s="6">
        <v>0.87590000000000001</v>
      </c>
      <c r="E2042" s="6">
        <v>0.89300000000000002</v>
      </c>
      <c r="F2042" s="6">
        <v>0.86799999999999999</v>
      </c>
      <c r="G2042" s="6">
        <v>0.89239999999999997</v>
      </c>
    </row>
    <row r="2043" spans="1:7" x14ac:dyDescent="0.25">
      <c r="A2043" s="5">
        <v>29856</v>
      </c>
      <c r="B2043" s="5">
        <f>EURUSD10080[[#This Row],[date_start]]+5</f>
        <v>29861</v>
      </c>
      <c r="C2043" s="4">
        <v>3775</v>
      </c>
      <c r="D2043" s="6">
        <v>0.84230000000000005</v>
      </c>
      <c r="E2043" s="6">
        <v>0.85270000000000001</v>
      </c>
      <c r="F2043" s="6">
        <v>0.83599999999999997</v>
      </c>
      <c r="G2043" s="6">
        <v>0.85219999999999996</v>
      </c>
    </row>
    <row r="2044" spans="1:7" x14ac:dyDescent="0.25">
      <c r="A2044" s="5">
        <v>29849</v>
      </c>
      <c r="B2044" s="5">
        <f>EURUSD10080[[#This Row],[date_start]]+5</f>
        <v>29854</v>
      </c>
      <c r="C2044" s="4">
        <v>2275</v>
      </c>
      <c r="D2044" s="6">
        <v>0.87560000000000004</v>
      </c>
      <c r="E2044" s="6">
        <v>0.87680000000000002</v>
      </c>
      <c r="F2044" s="6">
        <v>0.83730000000000004</v>
      </c>
      <c r="G2044" s="6">
        <v>0.83979999999999999</v>
      </c>
    </row>
    <row r="2045" spans="1:7" x14ac:dyDescent="0.25">
      <c r="A2045" s="5">
        <v>29842</v>
      </c>
      <c r="B2045" s="5">
        <f>EURUSD10080[[#This Row],[date_start]]+5</f>
        <v>29847</v>
      </c>
      <c r="C2045" s="4">
        <v>4745</v>
      </c>
      <c r="D2045" s="6">
        <v>0.82620000000000005</v>
      </c>
      <c r="E2045" s="6">
        <v>0.86519999999999997</v>
      </c>
      <c r="F2045" s="6">
        <v>0.82330000000000003</v>
      </c>
      <c r="G2045" s="6">
        <v>0.86329999999999996</v>
      </c>
    </row>
    <row r="2046" spans="1:7" x14ac:dyDescent="0.25">
      <c r="A2046" s="5">
        <v>29835</v>
      </c>
      <c r="B2046" s="5">
        <f>EURUSD10080[[#This Row],[date_start]]+5</f>
        <v>29840</v>
      </c>
      <c r="C2046" s="4">
        <v>1874</v>
      </c>
      <c r="D2046" s="6">
        <v>0.80200000000000005</v>
      </c>
      <c r="E2046" s="6">
        <v>0.81530000000000002</v>
      </c>
      <c r="F2046" s="6">
        <v>0.80169999999999997</v>
      </c>
      <c r="G2046" s="6">
        <v>0.81240000000000001</v>
      </c>
    </row>
    <row r="2047" spans="1:7" x14ac:dyDescent="0.25">
      <c r="A2047" s="5">
        <v>29828</v>
      </c>
      <c r="B2047" s="5">
        <f>EURUSD10080[[#This Row],[date_start]]+5</f>
        <v>29833</v>
      </c>
      <c r="C2047" s="4">
        <v>3025</v>
      </c>
      <c r="D2047" s="6">
        <v>0.79679999999999995</v>
      </c>
      <c r="E2047" s="6">
        <v>0.81100000000000005</v>
      </c>
      <c r="F2047" s="6">
        <v>0.79430000000000001</v>
      </c>
      <c r="G2047" s="6">
        <v>0.81100000000000005</v>
      </c>
    </row>
    <row r="2048" spans="1:7" x14ac:dyDescent="0.25">
      <c r="A2048" s="5">
        <v>29821</v>
      </c>
      <c r="B2048" s="5">
        <f>EURUSD10080[[#This Row],[date_start]]+5</f>
        <v>29826</v>
      </c>
      <c r="C2048" s="4">
        <v>1605</v>
      </c>
      <c r="D2048" s="6">
        <v>0.78859999999999997</v>
      </c>
      <c r="E2048" s="6">
        <v>0.79779999999999995</v>
      </c>
      <c r="F2048" s="6">
        <v>0.78129999999999999</v>
      </c>
      <c r="G2048" s="6">
        <v>0.79779999999999995</v>
      </c>
    </row>
    <row r="2049" spans="1:7" x14ac:dyDescent="0.25">
      <c r="A2049" s="5">
        <v>29814</v>
      </c>
      <c r="B2049" s="5">
        <f>EURUSD10080[[#This Row],[date_start]]+5</f>
        <v>29819</v>
      </c>
      <c r="C2049" s="4">
        <v>2335</v>
      </c>
      <c r="D2049" s="6">
        <v>0.78480000000000005</v>
      </c>
      <c r="E2049" s="6">
        <v>0.8004</v>
      </c>
      <c r="F2049" s="6">
        <v>0.78200000000000003</v>
      </c>
      <c r="G2049" s="6">
        <v>0.79920000000000002</v>
      </c>
    </row>
    <row r="2050" spans="1:7" x14ac:dyDescent="0.25">
      <c r="A2050" s="5">
        <v>29807</v>
      </c>
      <c r="B2050" s="5">
        <f>EURUSD10080[[#This Row],[date_start]]+5</f>
        <v>29812</v>
      </c>
      <c r="C2050" s="4">
        <v>1505</v>
      </c>
      <c r="D2050" s="6">
        <v>0.76029999999999998</v>
      </c>
      <c r="E2050" s="6">
        <v>0.78280000000000005</v>
      </c>
      <c r="F2050" s="6">
        <v>0.75980000000000003</v>
      </c>
      <c r="G2050" s="6">
        <v>0.77300000000000002</v>
      </c>
    </row>
    <row r="2051" spans="1:7" x14ac:dyDescent="0.25">
      <c r="A2051" s="5">
        <v>29800</v>
      </c>
      <c r="B2051" s="5">
        <f>EURUSD10080[[#This Row],[date_start]]+5</f>
        <v>29805</v>
      </c>
      <c r="C2051" s="4">
        <v>1665</v>
      </c>
      <c r="D2051" s="6">
        <v>0.77280000000000004</v>
      </c>
      <c r="E2051" s="6">
        <v>0.77980000000000005</v>
      </c>
      <c r="F2051" s="6">
        <v>0.77139999999999997</v>
      </c>
      <c r="G2051" s="6">
        <v>0.77200000000000002</v>
      </c>
    </row>
    <row r="2052" spans="1:7" x14ac:dyDescent="0.25">
      <c r="A2052" s="5">
        <v>29793</v>
      </c>
      <c r="B2052" s="5">
        <f>EURUSD10080[[#This Row],[date_start]]+5</f>
        <v>29798</v>
      </c>
      <c r="C2052" s="4">
        <v>2565</v>
      </c>
      <c r="D2052" s="6">
        <v>0.80100000000000005</v>
      </c>
      <c r="E2052" s="6">
        <v>0.80320000000000003</v>
      </c>
      <c r="F2052" s="6">
        <v>0.78859999999999997</v>
      </c>
      <c r="G2052" s="6">
        <v>0.79020000000000001</v>
      </c>
    </row>
    <row r="2053" spans="1:7" x14ac:dyDescent="0.25">
      <c r="A2053" s="5">
        <v>29786</v>
      </c>
      <c r="B2053" s="5">
        <f>EURUSD10080[[#This Row],[date_start]]+5</f>
        <v>29791</v>
      </c>
      <c r="C2053" s="4">
        <v>1135</v>
      </c>
      <c r="D2053" s="6">
        <v>0.79849999999999999</v>
      </c>
      <c r="E2053" s="6">
        <v>0.80310000000000004</v>
      </c>
      <c r="F2053" s="6">
        <v>0.79169999999999996</v>
      </c>
      <c r="G2053" s="6">
        <v>0.80279999999999996</v>
      </c>
    </row>
    <row r="2054" spans="1:7" x14ac:dyDescent="0.25">
      <c r="A2054" s="5">
        <v>29779</v>
      </c>
      <c r="B2054" s="5">
        <f>EURUSD10080[[#This Row],[date_start]]+5</f>
        <v>29784</v>
      </c>
      <c r="C2054" s="4">
        <v>3455</v>
      </c>
      <c r="D2054" s="6">
        <v>0.80479999999999996</v>
      </c>
      <c r="E2054" s="6">
        <v>0.8145</v>
      </c>
      <c r="F2054" s="6">
        <v>0.79900000000000004</v>
      </c>
      <c r="G2054" s="6">
        <v>0.80459999999999998</v>
      </c>
    </row>
    <row r="2055" spans="1:7" x14ac:dyDescent="0.25">
      <c r="A2055" s="5">
        <v>29772</v>
      </c>
      <c r="B2055" s="5">
        <f>EURUSD10080[[#This Row],[date_start]]+5</f>
        <v>29777</v>
      </c>
      <c r="C2055" s="4">
        <v>2225</v>
      </c>
      <c r="D2055" s="6">
        <v>0.79849999999999999</v>
      </c>
      <c r="E2055" s="6">
        <v>0.80320000000000003</v>
      </c>
      <c r="F2055" s="6">
        <v>0.78969999999999996</v>
      </c>
      <c r="G2055" s="6">
        <v>0.8024</v>
      </c>
    </row>
    <row r="2056" spans="1:7" x14ac:dyDescent="0.25">
      <c r="A2056" s="5">
        <v>29765</v>
      </c>
      <c r="B2056" s="5">
        <f>EURUSD10080[[#This Row],[date_start]]+5</f>
        <v>29770</v>
      </c>
      <c r="C2056" s="4">
        <v>745</v>
      </c>
      <c r="D2056" s="6">
        <v>0.8175</v>
      </c>
      <c r="E2056" s="6">
        <v>0.81759999999999999</v>
      </c>
      <c r="F2056" s="6">
        <v>0.80959999999999999</v>
      </c>
      <c r="G2056" s="6">
        <v>0.80959999999999999</v>
      </c>
    </row>
    <row r="2057" spans="1:7" x14ac:dyDescent="0.25">
      <c r="A2057" s="5">
        <v>29758</v>
      </c>
      <c r="B2057" s="5">
        <f>EURUSD10080[[#This Row],[date_start]]+5</f>
        <v>29763</v>
      </c>
      <c r="C2057" s="4">
        <v>2815</v>
      </c>
      <c r="D2057" s="6">
        <v>0.82950000000000002</v>
      </c>
      <c r="E2057" s="6">
        <v>0.83099999999999996</v>
      </c>
      <c r="F2057" s="6">
        <v>0.81469999999999998</v>
      </c>
      <c r="G2057" s="6">
        <v>0.81979999999999997</v>
      </c>
    </row>
    <row r="2058" spans="1:7" x14ac:dyDescent="0.25">
      <c r="A2058" s="5">
        <v>29751</v>
      </c>
      <c r="B2058" s="5">
        <f>EURUSD10080[[#This Row],[date_start]]+5</f>
        <v>29756</v>
      </c>
      <c r="C2058" s="4">
        <v>955</v>
      </c>
      <c r="D2058" s="6">
        <v>0.83430000000000004</v>
      </c>
      <c r="E2058" s="6">
        <v>0.83479999999999999</v>
      </c>
      <c r="F2058" s="6">
        <v>0.82269999999999999</v>
      </c>
      <c r="G2058" s="6">
        <v>0.82320000000000004</v>
      </c>
    </row>
    <row r="2059" spans="1:7" x14ac:dyDescent="0.25">
      <c r="A2059" s="5">
        <v>29744</v>
      </c>
      <c r="B2059" s="5">
        <f>EURUSD10080[[#This Row],[date_start]]+5</f>
        <v>29749</v>
      </c>
      <c r="C2059" s="4">
        <v>2365</v>
      </c>
      <c r="D2059" s="6">
        <v>0.81140000000000001</v>
      </c>
      <c r="E2059" s="6">
        <v>0.82450000000000001</v>
      </c>
      <c r="F2059" s="6">
        <v>0.80969999999999998</v>
      </c>
      <c r="G2059" s="6">
        <v>0.81689999999999996</v>
      </c>
    </row>
    <row r="2060" spans="1:7" x14ac:dyDescent="0.25">
      <c r="A2060" s="5">
        <v>29737</v>
      </c>
      <c r="B2060" s="5">
        <f>EURUSD10080[[#This Row],[date_start]]+5</f>
        <v>29742</v>
      </c>
      <c r="C2060" s="4">
        <v>3825</v>
      </c>
      <c r="D2060" s="6">
        <v>0.8347</v>
      </c>
      <c r="E2060" s="6">
        <v>0.83779999999999999</v>
      </c>
      <c r="F2060" s="6">
        <v>0.8085</v>
      </c>
      <c r="G2060" s="6">
        <v>0.80969999999999998</v>
      </c>
    </row>
    <row r="2061" spans="1:7" x14ac:dyDescent="0.25">
      <c r="A2061" s="5">
        <v>29730</v>
      </c>
      <c r="B2061" s="5">
        <f>EURUSD10080[[#This Row],[date_start]]+5</f>
        <v>29735</v>
      </c>
      <c r="C2061" s="4">
        <v>1644</v>
      </c>
      <c r="D2061" s="6">
        <v>0.83789999999999998</v>
      </c>
      <c r="E2061" s="6">
        <v>0.84309999999999996</v>
      </c>
      <c r="F2061" s="6">
        <v>0.83350000000000002</v>
      </c>
      <c r="G2061" s="6">
        <v>0.83909999999999996</v>
      </c>
    </row>
    <row r="2062" spans="1:7" x14ac:dyDescent="0.25">
      <c r="A2062" s="5">
        <v>29723</v>
      </c>
      <c r="B2062" s="5">
        <f>EURUSD10080[[#This Row],[date_start]]+5</f>
        <v>29728</v>
      </c>
      <c r="C2062" s="4">
        <v>545</v>
      </c>
      <c r="D2062" s="6">
        <v>0.84860000000000002</v>
      </c>
      <c r="E2062" s="6">
        <v>0.85129999999999995</v>
      </c>
      <c r="F2062" s="6">
        <v>0.84199999999999997</v>
      </c>
      <c r="G2062" s="6">
        <v>0.84509999999999996</v>
      </c>
    </row>
    <row r="2063" spans="1:7" x14ac:dyDescent="0.25">
      <c r="A2063" s="5">
        <v>29716</v>
      </c>
      <c r="B2063" s="5">
        <f>EURUSD10080[[#This Row],[date_start]]+5</f>
        <v>29721</v>
      </c>
      <c r="C2063" s="4">
        <v>1805</v>
      </c>
      <c r="D2063" s="6">
        <v>0.85570000000000002</v>
      </c>
      <c r="E2063" s="6">
        <v>0.85609999999999997</v>
      </c>
      <c r="F2063" s="6">
        <v>0.84609999999999996</v>
      </c>
      <c r="G2063" s="6">
        <v>0.84719999999999995</v>
      </c>
    </row>
    <row r="2064" spans="1:7" x14ac:dyDescent="0.25">
      <c r="A2064" s="5">
        <v>29709</v>
      </c>
      <c r="B2064" s="5">
        <f>EURUSD10080[[#This Row],[date_start]]+5</f>
        <v>29714</v>
      </c>
      <c r="C2064" s="4">
        <v>1625</v>
      </c>
      <c r="D2064" s="6">
        <v>0.87270000000000003</v>
      </c>
      <c r="E2064" s="6">
        <v>0.87409999999999999</v>
      </c>
      <c r="F2064" s="6">
        <v>0.86</v>
      </c>
      <c r="G2064" s="6">
        <v>0.86780000000000002</v>
      </c>
    </row>
    <row r="2065" spans="1:7" x14ac:dyDescent="0.25">
      <c r="A2065" s="5">
        <v>29702</v>
      </c>
      <c r="B2065" s="5">
        <f>EURUSD10080[[#This Row],[date_start]]+5</f>
        <v>29707</v>
      </c>
      <c r="C2065" s="4">
        <v>2305</v>
      </c>
      <c r="D2065" s="6">
        <v>0.8952</v>
      </c>
      <c r="E2065" s="6">
        <v>0.89629999999999999</v>
      </c>
      <c r="F2065" s="6">
        <v>0.88360000000000005</v>
      </c>
      <c r="G2065" s="6">
        <v>0.88719999999999999</v>
      </c>
    </row>
    <row r="2066" spans="1:7" x14ac:dyDescent="0.25">
      <c r="A2066" s="5">
        <v>29695</v>
      </c>
      <c r="B2066" s="5">
        <f>EURUSD10080[[#This Row],[date_start]]+5</f>
        <v>29700</v>
      </c>
      <c r="C2066" s="4">
        <v>2345</v>
      </c>
      <c r="D2066" s="6">
        <v>0.89710000000000001</v>
      </c>
      <c r="E2066" s="6">
        <v>0.90439999999999998</v>
      </c>
      <c r="F2066" s="6">
        <v>0.89500000000000002</v>
      </c>
      <c r="G2066" s="6">
        <v>0.89649999999999996</v>
      </c>
    </row>
    <row r="2067" spans="1:7" x14ac:dyDescent="0.25">
      <c r="A2067" s="5">
        <v>29688</v>
      </c>
      <c r="B2067" s="5">
        <f>EURUSD10080[[#This Row],[date_start]]+5</f>
        <v>29693</v>
      </c>
      <c r="C2067" s="4">
        <v>2355</v>
      </c>
      <c r="D2067" s="6">
        <v>0.90280000000000005</v>
      </c>
      <c r="E2067" s="6">
        <v>0.90580000000000005</v>
      </c>
      <c r="F2067" s="6">
        <v>0.89290000000000003</v>
      </c>
      <c r="G2067" s="6">
        <v>0.89290000000000003</v>
      </c>
    </row>
    <row r="2068" spans="1:7" x14ac:dyDescent="0.25">
      <c r="A2068" s="5">
        <v>29681</v>
      </c>
      <c r="B2068" s="5">
        <f>EURUSD10080[[#This Row],[date_start]]+5</f>
        <v>29686</v>
      </c>
      <c r="C2068" s="4">
        <v>1665</v>
      </c>
      <c r="D2068" s="6">
        <v>0.90659999999999996</v>
      </c>
      <c r="E2068" s="6">
        <v>0.92310000000000003</v>
      </c>
      <c r="F2068" s="6">
        <v>0.90639999999999998</v>
      </c>
      <c r="G2068" s="6">
        <v>0.90810000000000002</v>
      </c>
    </row>
    <row r="2069" spans="1:7" x14ac:dyDescent="0.25">
      <c r="A2069" s="5">
        <v>29674</v>
      </c>
      <c r="B2069" s="5">
        <f>EURUSD10080[[#This Row],[date_start]]+5</f>
        <v>29679</v>
      </c>
      <c r="C2069" s="4">
        <v>4145</v>
      </c>
      <c r="D2069" s="6">
        <v>0.93899999999999995</v>
      </c>
      <c r="E2069" s="6">
        <v>0.94530000000000003</v>
      </c>
      <c r="F2069" s="6">
        <v>0.91759999999999997</v>
      </c>
      <c r="G2069" s="6">
        <v>0.91849999999999998</v>
      </c>
    </row>
    <row r="2070" spans="1:7" x14ac:dyDescent="0.25">
      <c r="A2070" s="5">
        <v>29667</v>
      </c>
      <c r="B2070" s="5">
        <f>EURUSD10080[[#This Row],[date_start]]+5</f>
        <v>29672</v>
      </c>
      <c r="C2070" s="4">
        <v>3755</v>
      </c>
      <c r="D2070" s="6">
        <v>0.93910000000000005</v>
      </c>
      <c r="E2070" s="6">
        <v>0.94159999999999999</v>
      </c>
      <c r="F2070" s="6">
        <v>0.91579999999999995</v>
      </c>
      <c r="G2070" s="6">
        <v>0.92090000000000005</v>
      </c>
    </row>
    <row r="2071" spans="1:7" x14ac:dyDescent="0.25">
      <c r="A2071" s="5">
        <v>29660</v>
      </c>
      <c r="B2071" s="5">
        <f>EURUSD10080[[#This Row],[date_start]]+5</f>
        <v>29665</v>
      </c>
      <c r="C2071" s="4">
        <v>3865</v>
      </c>
      <c r="D2071" s="6">
        <v>0.93500000000000005</v>
      </c>
      <c r="E2071" s="6">
        <v>0.95740000000000003</v>
      </c>
      <c r="F2071" s="6">
        <v>0.93500000000000005</v>
      </c>
      <c r="G2071" s="6">
        <v>0.9466</v>
      </c>
    </row>
    <row r="2072" spans="1:7" x14ac:dyDescent="0.25">
      <c r="A2072" s="5">
        <v>29653</v>
      </c>
      <c r="B2072" s="5">
        <f>EURUSD10080[[#This Row],[date_start]]+5</f>
        <v>29658</v>
      </c>
      <c r="C2072" s="4">
        <v>2465</v>
      </c>
      <c r="D2072" s="6">
        <v>0.92630000000000001</v>
      </c>
      <c r="E2072" s="6">
        <v>0.92879999999999996</v>
      </c>
      <c r="F2072" s="6">
        <v>0.9204</v>
      </c>
      <c r="G2072" s="6">
        <v>0.92800000000000005</v>
      </c>
    </row>
    <row r="2073" spans="1:7" x14ac:dyDescent="0.25">
      <c r="A2073" s="5">
        <v>29646</v>
      </c>
      <c r="B2073" s="5">
        <f>EURUSD10080[[#This Row],[date_start]]+5</f>
        <v>29651</v>
      </c>
      <c r="C2073" s="4">
        <v>3905</v>
      </c>
      <c r="D2073" s="6">
        <v>0.90680000000000005</v>
      </c>
      <c r="E2073" s="6">
        <v>0.91859999999999997</v>
      </c>
      <c r="F2073" s="6">
        <v>0.90490000000000004</v>
      </c>
      <c r="G2073" s="6">
        <v>0.9163</v>
      </c>
    </row>
    <row r="2074" spans="1:7" x14ac:dyDescent="0.25">
      <c r="A2074" s="5">
        <v>29639</v>
      </c>
      <c r="B2074" s="5">
        <f>EURUSD10080[[#This Row],[date_start]]+5</f>
        <v>29644</v>
      </c>
      <c r="C2074" s="4">
        <v>5225</v>
      </c>
      <c r="D2074" s="6">
        <v>0.92169999999999996</v>
      </c>
      <c r="E2074" s="6">
        <v>0.93320000000000003</v>
      </c>
      <c r="F2074" s="6">
        <v>0.91769999999999996</v>
      </c>
      <c r="G2074" s="6">
        <v>0.91790000000000005</v>
      </c>
    </row>
    <row r="2075" spans="1:7" x14ac:dyDescent="0.25">
      <c r="A2075" s="5">
        <v>29632</v>
      </c>
      <c r="B2075" s="5">
        <f>EURUSD10080[[#This Row],[date_start]]+5</f>
        <v>29637</v>
      </c>
      <c r="C2075" s="4">
        <v>6514</v>
      </c>
      <c r="D2075" s="6">
        <v>0.89549999999999996</v>
      </c>
      <c r="E2075" s="6">
        <v>0.94030000000000002</v>
      </c>
      <c r="F2075" s="6">
        <v>0.89059999999999995</v>
      </c>
      <c r="G2075" s="6">
        <v>0.93669999999999998</v>
      </c>
    </row>
    <row r="2076" spans="1:7" x14ac:dyDescent="0.25">
      <c r="A2076" s="5">
        <v>29625</v>
      </c>
      <c r="B2076" s="5">
        <f>EURUSD10080[[#This Row],[date_start]]+5</f>
        <v>29630</v>
      </c>
      <c r="C2076" s="4">
        <v>1785</v>
      </c>
      <c r="D2076" s="6">
        <v>0.91449999999999998</v>
      </c>
      <c r="E2076" s="6">
        <v>0.91479999999999995</v>
      </c>
      <c r="F2076" s="6">
        <v>0.87990000000000002</v>
      </c>
      <c r="G2076" s="6">
        <v>0.88029999999999997</v>
      </c>
    </row>
    <row r="2077" spans="1:7" x14ac:dyDescent="0.25">
      <c r="A2077" s="5">
        <v>29618</v>
      </c>
      <c r="B2077" s="5">
        <f>EURUSD10080[[#This Row],[date_start]]+5</f>
        <v>29623</v>
      </c>
      <c r="C2077" s="4">
        <v>3695</v>
      </c>
      <c r="D2077" s="6">
        <v>0.92059999999999997</v>
      </c>
      <c r="E2077" s="6">
        <v>0.92530000000000001</v>
      </c>
      <c r="F2077" s="6">
        <v>0.90490000000000004</v>
      </c>
      <c r="G2077" s="6">
        <v>0.91469999999999996</v>
      </c>
    </row>
    <row r="2078" spans="1:7" x14ac:dyDescent="0.25">
      <c r="A2078" s="5">
        <v>29611</v>
      </c>
      <c r="B2078" s="5">
        <f>EURUSD10080[[#This Row],[date_start]]+5</f>
        <v>29616</v>
      </c>
      <c r="C2078" s="4">
        <v>1855</v>
      </c>
      <c r="D2078" s="6">
        <v>0.95120000000000005</v>
      </c>
      <c r="E2078" s="6">
        <v>0.95320000000000005</v>
      </c>
      <c r="F2078" s="6">
        <v>0.91739999999999999</v>
      </c>
      <c r="G2078" s="6">
        <v>0.91739999999999999</v>
      </c>
    </row>
    <row r="2079" spans="1:7" x14ac:dyDescent="0.25">
      <c r="A2079" s="5">
        <v>29604</v>
      </c>
      <c r="B2079" s="5">
        <f>EURUSD10080[[#This Row],[date_start]]+5</f>
        <v>29609</v>
      </c>
      <c r="C2079" s="4">
        <v>4195</v>
      </c>
      <c r="D2079" s="6">
        <v>0.97440000000000004</v>
      </c>
      <c r="E2079" s="6">
        <v>0.98170000000000002</v>
      </c>
      <c r="F2079" s="6">
        <v>0.96079999999999999</v>
      </c>
      <c r="G2079" s="6">
        <v>0.96120000000000005</v>
      </c>
    </row>
    <row r="2080" spans="1:7" x14ac:dyDescent="0.25">
      <c r="A2080" s="5">
        <v>29597</v>
      </c>
      <c r="B2080" s="5">
        <f>EURUSD10080[[#This Row],[date_start]]+5</f>
        <v>29602</v>
      </c>
      <c r="C2080" s="4">
        <v>3515</v>
      </c>
      <c r="D2080" s="6">
        <v>0.9839</v>
      </c>
      <c r="E2080" s="6">
        <v>0.98540000000000005</v>
      </c>
      <c r="F2080" s="6">
        <v>0.9698</v>
      </c>
      <c r="G2080" s="6">
        <v>0.97489999999999999</v>
      </c>
    </row>
    <row r="2081" spans="1:7" x14ac:dyDescent="0.25">
      <c r="A2081" s="5">
        <v>29590</v>
      </c>
      <c r="B2081" s="5">
        <f>EURUSD10080[[#This Row],[date_start]]+5</f>
        <v>29595</v>
      </c>
      <c r="C2081" s="4">
        <v>2965</v>
      </c>
      <c r="D2081" s="6">
        <v>1.0096000000000001</v>
      </c>
      <c r="E2081" s="6">
        <v>1.0106999999999999</v>
      </c>
      <c r="F2081" s="6">
        <v>0.98850000000000005</v>
      </c>
      <c r="G2081" s="6">
        <v>0.99099999999999999</v>
      </c>
    </row>
    <row r="2082" spans="1:7" x14ac:dyDescent="0.25">
      <c r="A2082" s="5">
        <v>29583</v>
      </c>
      <c r="B2082" s="5">
        <f>EURUSD10080[[#This Row],[date_start]]+5</f>
        <v>29588</v>
      </c>
      <c r="C2082" s="4">
        <v>51</v>
      </c>
      <c r="D2082" s="6">
        <v>0.99050000000000005</v>
      </c>
      <c r="E2082" s="6">
        <v>0.99060000000000004</v>
      </c>
      <c r="F2082" s="6">
        <v>0.99029999999999996</v>
      </c>
      <c r="G2082" s="6">
        <v>0.99060000000000004</v>
      </c>
    </row>
    <row r="2083" spans="1:7" x14ac:dyDescent="0.25">
      <c r="A2083" s="5">
        <v>29562</v>
      </c>
      <c r="B2083" s="5">
        <f>EURUSD10080[[#This Row],[date_start]]+5</f>
        <v>29567</v>
      </c>
      <c r="C2083" s="4">
        <v>1625</v>
      </c>
      <c r="D2083" s="6">
        <v>0.99609999999999999</v>
      </c>
      <c r="E2083" s="6">
        <v>0.99609999999999999</v>
      </c>
      <c r="F2083" s="6">
        <v>0.96730000000000005</v>
      </c>
      <c r="G2083" s="6">
        <v>0.97489999999999999</v>
      </c>
    </row>
    <row r="2084" spans="1:7" x14ac:dyDescent="0.25">
      <c r="A2084" s="5">
        <v>29555</v>
      </c>
      <c r="B2084" s="5">
        <f>EURUSD10080[[#This Row],[date_start]]+5</f>
        <v>29560</v>
      </c>
      <c r="C2084" s="4">
        <v>985</v>
      </c>
      <c r="D2084" s="6">
        <v>1.0079</v>
      </c>
      <c r="E2084" s="6">
        <v>1.0086999999999999</v>
      </c>
      <c r="F2084" s="6">
        <v>0.99729999999999996</v>
      </c>
      <c r="G2084" s="6">
        <v>0.99850000000000005</v>
      </c>
    </row>
    <row r="2085" spans="1:7" x14ac:dyDescent="0.25">
      <c r="A2085" s="5">
        <v>29548</v>
      </c>
      <c r="B2085" s="5">
        <f>EURUSD10080[[#This Row],[date_start]]+5</f>
        <v>29553</v>
      </c>
      <c r="C2085" s="4">
        <v>1224</v>
      </c>
      <c r="D2085" s="6">
        <v>1.0202</v>
      </c>
      <c r="E2085" s="6">
        <v>1.0234000000000001</v>
      </c>
      <c r="F2085" s="6">
        <v>1.0145999999999999</v>
      </c>
      <c r="G2085" s="6">
        <v>1.0152000000000001</v>
      </c>
    </row>
    <row r="2086" spans="1:7" x14ac:dyDescent="0.25">
      <c r="A2086" s="5">
        <v>29541</v>
      </c>
      <c r="B2086" s="5">
        <f>EURUSD10080[[#This Row],[date_start]]+5</f>
        <v>29546</v>
      </c>
      <c r="C2086" s="4">
        <v>1695</v>
      </c>
      <c r="D2086" s="6">
        <v>1.0129999999999999</v>
      </c>
      <c r="E2086" s="6">
        <v>1.0310999999999999</v>
      </c>
      <c r="F2086" s="6">
        <v>1.0128999999999999</v>
      </c>
      <c r="G2086" s="6">
        <v>1.0198</v>
      </c>
    </row>
    <row r="2087" spans="1:7" x14ac:dyDescent="0.25">
      <c r="A2087" s="5">
        <v>29534</v>
      </c>
      <c r="B2087" s="5">
        <f>EURUSD10080[[#This Row],[date_start]]+5</f>
        <v>29539</v>
      </c>
      <c r="C2087" s="4">
        <v>2264</v>
      </c>
      <c r="D2087" s="6">
        <v>1.032</v>
      </c>
      <c r="E2087" s="6">
        <v>1.0355000000000001</v>
      </c>
      <c r="F2087" s="6">
        <v>1.0259</v>
      </c>
      <c r="G2087" s="6">
        <v>1.026</v>
      </c>
    </row>
    <row r="2088" spans="1:7" x14ac:dyDescent="0.25">
      <c r="A2088" s="5">
        <v>29527</v>
      </c>
      <c r="B2088" s="5">
        <f>EURUSD10080[[#This Row],[date_start]]+5</f>
        <v>29532</v>
      </c>
      <c r="C2088" s="4">
        <v>2994</v>
      </c>
      <c r="D2088" s="6">
        <v>1.0226</v>
      </c>
      <c r="E2088" s="6">
        <v>1.0246999999999999</v>
      </c>
      <c r="F2088" s="6">
        <v>0.99870000000000003</v>
      </c>
      <c r="G2088" s="6">
        <v>1.0019</v>
      </c>
    </row>
    <row r="2089" spans="1:7" x14ac:dyDescent="0.25">
      <c r="A2089" s="5">
        <v>29520</v>
      </c>
      <c r="B2089" s="5">
        <f>EURUSD10080[[#This Row],[date_start]]+5</f>
        <v>29525</v>
      </c>
      <c r="C2089" s="4">
        <v>1365</v>
      </c>
      <c r="D2089" s="6">
        <v>1.0407</v>
      </c>
      <c r="E2089" s="6">
        <v>1.0407</v>
      </c>
      <c r="F2089" s="6">
        <v>1.0249999999999999</v>
      </c>
      <c r="G2089" s="6">
        <v>1.0256000000000001</v>
      </c>
    </row>
    <row r="2090" spans="1:7" x14ac:dyDescent="0.25">
      <c r="A2090" s="5">
        <v>29513</v>
      </c>
      <c r="B2090" s="5">
        <f>EURUSD10080[[#This Row],[date_start]]+5</f>
        <v>29518</v>
      </c>
      <c r="C2090" s="4">
        <v>1205</v>
      </c>
      <c r="D2090" s="6">
        <v>1.0490999999999999</v>
      </c>
      <c r="E2090" s="6">
        <v>1.0504</v>
      </c>
      <c r="F2090" s="6">
        <v>1.0471999999999999</v>
      </c>
      <c r="G2090" s="6">
        <v>1.0481</v>
      </c>
    </row>
    <row r="2091" spans="1:7" x14ac:dyDescent="0.25">
      <c r="A2091" s="5">
        <v>29506</v>
      </c>
      <c r="B2091" s="5">
        <f>EURUSD10080[[#This Row],[date_start]]+5</f>
        <v>29511</v>
      </c>
      <c r="C2091" s="4">
        <v>1815</v>
      </c>
      <c r="D2091" s="6">
        <v>1.0837000000000001</v>
      </c>
      <c r="E2091" s="6">
        <v>1.0837000000000001</v>
      </c>
      <c r="F2091" s="6">
        <v>1.0589999999999999</v>
      </c>
      <c r="G2091" s="6">
        <v>1.0596000000000001</v>
      </c>
    </row>
    <row r="2092" spans="1:7" x14ac:dyDescent="0.25">
      <c r="A2092" s="5">
        <v>29499</v>
      </c>
      <c r="B2092" s="5">
        <f>EURUSD10080[[#This Row],[date_start]]+5</f>
        <v>29504</v>
      </c>
      <c r="C2092" s="4">
        <v>505</v>
      </c>
      <c r="D2092" s="6">
        <v>1.0869</v>
      </c>
      <c r="E2092" s="6">
        <v>1.0871</v>
      </c>
      <c r="F2092" s="6">
        <v>1.0834999999999999</v>
      </c>
      <c r="G2092" s="6">
        <v>1.0842000000000001</v>
      </c>
    </row>
    <row r="2093" spans="1:7" x14ac:dyDescent="0.25">
      <c r="A2093" s="5">
        <v>29492</v>
      </c>
      <c r="B2093" s="5">
        <f>EURUSD10080[[#This Row],[date_start]]+5</f>
        <v>29497</v>
      </c>
      <c r="C2093" s="4">
        <v>1415</v>
      </c>
      <c r="D2093" s="6">
        <v>1.0783</v>
      </c>
      <c r="E2093" s="6">
        <v>1.0858000000000001</v>
      </c>
      <c r="F2093" s="6">
        <v>1.0783</v>
      </c>
      <c r="G2093" s="6">
        <v>1.0825</v>
      </c>
    </row>
    <row r="2094" spans="1:7" x14ac:dyDescent="0.25">
      <c r="A2094" s="5">
        <v>29485</v>
      </c>
      <c r="B2094" s="5">
        <f>EURUSD10080[[#This Row],[date_start]]+5</f>
        <v>29490</v>
      </c>
      <c r="C2094" s="4">
        <v>2175</v>
      </c>
      <c r="D2094" s="6">
        <v>1.0825</v>
      </c>
      <c r="E2094" s="6">
        <v>1.0894999999999999</v>
      </c>
      <c r="F2094" s="6">
        <v>1.0798000000000001</v>
      </c>
      <c r="G2094" s="6">
        <v>1.0840000000000001</v>
      </c>
    </row>
    <row r="2095" spans="1:7" x14ac:dyDescent="0.25">
      <c r="A2095" s="5">
        <v>29478</v>
      </c>
      <c r="B2095" s="5">
        <f>EURUSD10080[[#This Row],[date_start]]+5</f>
        <v>29483</v>
      </c>
      <c r="C2095" s="4">
        <v>1635</v>
      </c>
      <c r="D2095" s="6">
        <v>1.0961000000000001</v>
      </c>
      <c r="E2095" s="6">
        <v>1.0981000000000001</v>
      </c>
      <c r="F2095" s="6">
        <v>1.0882000000000001</v>
      </c>
      <c r="G2095" s="6">
        <v>1.091</v>
      </c>
    </row>
    <row r="2096" spans="1:7" x14ac:dyDescent="0.25">
      <c r="A2096" s="5">
        <v>29471</v>
      </c>
      <c r="B2096" s="5">
        <f>EURUSD10080[[#This Row],[date_start]]+5</f>
        <v>29476</v>
      </c>
      <c r="C2096" s="4">
        <v>305</v>
      </c>
      <c r="D2096" s="6">
        <v>1.1006</v>
      </c>
      <c r="E2096" s="6">
        <v>1.1008</v>
      </c>
      <c r="F2096" s="6">
        <v>1.0985</v>
      </c>
      <c r="G2096" s="6">
        <v>1.0988</v>
      </c>
    </row>
    <row r="2097" spans="1:7" x14ac:dyDescent="0.25">
      <c r="A2097" s="5">
        <v>29464</v>
      </c>
      <c r="B2097" s="5">
        <f>EURUSD10080[[#This Row],[date_start]]+5</f>
        <v>29469</v>
      </c>
      <c r="C2097" s="4">
        <v>554</v>
      </c>
      <c r="D2097" s="6">
        <v>1.0993999999999999</v>
      </c>
      <c r="E2097" s="6">
        <v>1.1014999999999999</v>
      </c>
      <c r="F2097" s="6">
        <v>1.0966</v>
      </c>
      <c r="G2097" s="6">
        <v>1.097</v>
      </c>
    </row>
    <row r="2098" spans="1:7" x14ac:dyDescent="0.25">
      <c r="A2098" s="5">
        <v>29457</v>
      </c>
      <c r="B2098" s="5">
        <f>EURUSD10080[[#This Row],[date_start]]+5</f>
        <v>29462</v>
      </c>
      <c r="C2098" s="4">
        <v>1365</v>
      </c>
      <c r="D2098" s="6">
        <v>1.0839000000000001</v>
      </c>
      <c r="E2098" s="6">
        <v>1.0946</v>
      </c>
      <c r="F2098" s="6">
        <v>1.0839000000000001</v>
      </c>
      <c r="G2098" s="6">
        <v>1.0921000000000001</v>
      </c>
    </row>
    <row r="2099" spans="1:7" x14ac:dyDescent="0.25">
      <c r="A2099" s="5">
        <v>29450</v>
      </c>
      <c r="B2099" s="5">
        <f>EURUSD10080[[#This Row],[date_start]]+5</f>
        <v>29455</v>
      </c>
      <c r="C2099" s="4">
        <v>2335</v>
      </c>
      <c r="D2099" s="6">
        <v>1.0873999999999999</v>
      </c>
      <c r="E2099" s="6">
        <v>1.0891999999999999</v>
      </c>
      <c r="F2099" s="6">
        <v>1.0817000000000001</v>
      </c>
      <c r="G2099" s="6">
        <v>1.0838000000000001</v>
      </c>
    </row>
    <row r="2100" spans="1:7" x14ac:dyDescent="0.25">
      <c r="A2100" s="5">
        <v>29443</v>
      </c>
      <c r="B2100" s="5">
        <f>EURUSD10080[[#This Row],[date_start]]+5</f>
        <v>29448</v>
      </c>
      <c r="C2100" s="4">
        <v>1135</v>
      </c>
      <c r="D2100" s="6">
        <v>1.0968</v>
      </c>
      <c r="E2100" s="6">
        <v>1.0999000000000001</v>
      </c>
      <c r="F2100" s="6">
        <v>1.0911</v>
      </c>
      <c r="G2100" s="6">
        <v>1.093</v>
      </c>
    </row>
    <row r="2101" spans="1:7" x14ac:dyDescent="0.25">
      <c r="A2101" s="5">
        <v>29436</v>
      </c>
      <c r="B2101" s="5">
        <f>EURUSD10080[[#This Row],[date_start]]+5</f>
        <v>29441</v>
      </c>
      <c r="C2101" s="4">
        <v>3875</v>
      </c>
      <c r="D2101" s="6">
        <v>1.0994999999999999</v>
      </c>
      <c r="E2101" s="6">
        <v>1.1057999999999999</v>
      </c>
      <c r="F2101" s="6">
        <v>1.0954999999999999</v>
      </c>
      <c r="G2101" s="6">
        <v>1.0960000000000001</v>
      </c>
    </row>
    <row r="2102" spans="1:7" x14ac:dyDescent="0.25">
      <c r="A2102" s="5">
        <v>29429</v>
      </c>
      <c r="B2102" s="5">
        <f>EURUSD10080[[#This Row],[date_start]]+5</f>
        <v>29434</v>
      </c>
      <c r="C2102" s="4">
        <v>4145</v>
      </c>
      <c r="D2102" s="6">
        <v>1.1231</v>
      </c>
      <c r="E2102" s="6">
        <v>1.1278999999999999</v>
      </c>
      <c r="F2102" s="6">
        <v>1.0905</v>
      </c>
      <c r="G2102" s="6">
        <v>1.0915999999999999</v>
      </c>
    </row>
    <row r="2103" spans="1:7" x14ac:dyDescent="0.25">
      <c r="A2103" s="5">
        <v>29422</v>
      </c>
      <c r="B2103" s="5">
        <f>EURUSD10080[[#This Row],[date_start]]+5</f>
        <v>29427</v>
      </c>
      <c r="C2103" s="4">
        <v>515</v>
      </c>
      <c r="D2103" s="6">
        <v>1.1234999999999999</v>
      </c>
      <c r="E2103" s="6">
        <v>1.1274</v>
      </c>
      <c r="F2103" s="6">
        <v>1.1232</v>
      </c>
      <c r="G2103" s="6">
        <v>1.125</v>
      </c>
    </row>
    <row r="2104" spans="1:7" x14ac:dyDescent="0.25">
      <c r="A2104" s="5">
        <v>29415</v>
      </c>
      <c r="B2104" s="5">
        <f>EURUSD10080[[#This Row],[date_start]]+5</f>
        <v>29420</v>
      </c>
      <c r="C2104" s="4">
        <v>1065</v>
      </c>
      <c r="D2104" s="6">
        <v>1.1214</v>
      </c>
      <c r="E2104" s="6">
        <v>1.1265000000000001</v>
      </c>
      <c r="F2104" s="6">
        <v>1.1191</v>
      </c>
      <c r="G2104" s="6">
        <v>1.1205000000000001</v>
      </c>
    </row>
    <row r="2105" spans="1:7" x14ac:dyDescent="0.25">
      <c r="A2105" s="5">
        <v>29408</v>
      </c>
      <c r="B2105" s="5">
        <f>EURUSD10080[[#This Row],[date_start]]+5</f>
        <v>29413</v>
      </c>
      <c r="C2105" s="4">
        <v>765</v>
      </c>
      <c r="D2105" s="6">
        <v>1.1246</v>
      </c>
      <c r="E2105" s="6">
        <v>1.1254999999999999</v>
      </c>
      <c r="F2105" s="6">
        <v>1.1233</v>
      </c>
      <c r="G2105" s="6">
        <v>1.1241000000000001</v>
      </c>
    </row>
    <row r="2106" spans="1:7" x14ac:dyDescent="0.25">
      <c r="A2106" s="5">
        <v>29401</v>
      </c>
      <c r="B2106" s="5">
        <f>EURUSD10080[[#This Row],[date_start]]+5</f>
        <v>29406</v>
      </c>
      <c r="C2106" s="4">
        <v>1064</v>
      </c>
      <c r="D2106" s="6">
        <v>1.1091</v>
      </c>
      <c r="E2106" s="6">
        <v>1.1160000000000001</v>
      </c>
      <c r="F2106" s="6">
        <v>1.1086</v>
      </c>
      <c r="G2106" s="6">
        <v>1.1147</v>
      </c>
    </row>
    <row r="2107" spans="1:7" x14ac:dyDescent="0.25">
      <c r="A2107" s="5">
        <v>29394</v>
      </c>
      <c r="B2107" s="5">
        <f>EURUSD10080[[#This Row],[date_start]]+5</f>
        <v>29399</v>
      </c>
      <c r="C2107" s="4">
        <v>1375</v>
      </c>
      <c r="D2107" s="6">
        <v>1.1064000000000001</v>
      </c>
      <c r="E2107" s="6">
        <v>1.1126</v>
      </c>
      <c r="F2107" s="6">
        <v>1.1047</v>
      </c>
      <c r="G2107" s="6">
        <v>1.1106</v>
      </c>
    </row>
    <row r="2108" spans="1:7" x14ac:dyDescent="0.25">
      <c r="A2108" s="5">
        <v>29387</v>
      </c>
      <c r="B2108" s="5">
        <f>EURUSD10080[[#This Row],[date_start]]+5</f>
        <v>29392</v>
      </c>
      <c r="C2108" s="4">
        <v>1085</v>
      </c>
      <c r="D2108" s="6">
        <v>1.1051</v>
      </c>
      <c r="E2108" s="6">
        <v>1.1102000000000001</v>
      </c>
      <c r="F2108" s="6">
        <v>1.1032999999999999</v>
      </c>
      <c r="G2108" s="6">
        <v>1.1063000000000001</v>
      </c>
    </row>
    <row r="2109" spans="1:7" x14ac:dyDescent="0.25">
      <c r="A2109" s="5">
        <v>29380</v>
      </c>
      <c r="B2109" s="5">
        <f>EURUSD10080[[#This Row],[date_start]]+5</f>
        <v>29385</v>
      </c>
      <c r="C2109" s="4">
        <v>1505</v>
      </c>
      <c r="D2109" s="6">
        <v>1.1101000000000001</v>
      </c>
      <c r="E2109" s="6">
        <v>1.1158999999999999</v>
      </c>
      <c r="F2109" s="6">
        <v>1.1075999999999999</v>
      </c>
      <c r="G2109" s="6">
        <v>1.1152</v>
      </c>
    </row>
    <row r="2110" spans="1:7" x14ac:dyDescent="0.25">
      <c r="A2110" s="5">
        <v>29373</v>
      </c>
      <c r="B2110" s="5">
        <f>EURUSD10080[[#This Row],[date_start]]+5</f>
        <v>29378</v>
      </c>
      <c r="C2110" s="4">
        <v>1215</v>
      </c>
      <c r="D2110" s="6">
        <v>1.0967</v>
      </c>
      <c r="E2110" s="6">
        <v>1.1041000000000001</v>
      </c>
      <c r="F2110" s="6">
        <v>1.0965</v>
      </c>
      <c r="G2110" s="6">
        <v>1.1040000000000001</v>
      </c>
    </row>
    <row r="2111" spans="1:7" x14ac:dyDescent="0.25">
      <c r="A2111" s="5">
        <v>29366</v>
      </c>
      <c r="B2111" s="5">
        <f>EURUSD10080[[#This Row],[date_start]]+5</f>
        <v>29371</v>
      </c>
      <c r="C2111" s="4">
        <v>804</v>
      </c>
      <c r="D2111" s="6">
        <v>1.1095999999999999</v>
      </c>
      <c r="E2111" s="6">
        <v>1.1097999999999999</v>
      </c>
      <c r="F2111" s="6">
        <v>1.0995999999999999</v>
      </c>
      <c r="G2111" s="6">
        <v>1.1006</v>
      </c>
    </row>
    <row r="2112" spans="1:7" x14ac:dyDescent="0.25">
      <c r="A2112" s="5">
        <v>29359</v>
      </c>
      <c r="B2112" s="5">
        <f>EURUSD10080[[#This Row],[date_start]]+5</f>
        <v>29364</v>
      </c>
      <c r="C2112" s="4">
        <v>195</v>
      </c>
      <c r="D2112" s="6">
        <v>1.0851999999999999</v>
      </c>
      <c r="E2112" s="6">
        <v>1.0996999999999999</v>
      </c>
      <c r="F2112" s="6">
        <v>1.0849</v>
      </c>
      <c r="G2112" s="6">
        <v>1.0996999999999999</v>
      </c>
    </row>
    <row r="2113" spans="1:7" x14ac:dyDescent="0.25">
      <c r="A2113" s="5">
        <v>29352</v>
      </c>
      <c r="B2113" s="5">
        <f>EURUSD10080[[#This Row],[date_start]]+5</f>
        <v>29357</v>
      </c>
      <c r="C2113" s="4">
        <v>315</v>
      </c>
      <c r="D2113" s="6">
        <v>1.0920000000000001</v>
      </c>
      <c r="E2113" s="6">
        <v>1.0933999999999999</v>
      </c>
      <c r="F2113" s="6">
        <v>1.0902000000000001</v>
      </c>
      <c r="G2113" s="6">
        <v>1.0903</v>
      </c>
    </row>
    <row r="2114" spans="1:7" x14ac:dyDescent="0.25">
      <c r="A2114" s="5">
        <v>29345</v>
      </c>
      <c r="B2114" s="5">
        <f>EURUSD10080[[#This Row],[date_start]]+5</f>
        <v>29350</v>
      </c>
      <c r="C2114" s="4">
        <v>515</v>
      </c>
      <c r="D2114" s="6">
        <v>1.0895999999999999</v>
      </c>
      <c r="E2114" s="6">
        <v>1.0953999999999999</v>
      </c>
      <c r="F2114" s="6">
        <v>1.0790999999999999</v>
      </c>
      <c r="G2114" s="6">
        <v>1.0799000000000001</v>
      </c>
    </row>
    <row r="2115" spans="1:7" x14ac:dyDescent="0.25">
      <c r="A2115" s="5">
        <v>29338</v>
      </c>
      <c r="B2115" s="5">
        <f>EURUSD10080[[#This Row],[date_start]]+5</f>
        <v>29343</v>
      </c>
      <c r="C2115" s="4">
        <v>745</v>
      </c>
      <c r="D2115" s="6">
        <v>1.0879000000000001</v>
      </c>
      <c r="E2115" s="6">
        <v>1.0896999999999999</v>
      </c>
      <c r="F2115" s="6">
        <v>1.0723</v>
      </c>
      <c r="G2115" s="6">
        <v>1.0734999999999999</v>
      </c>
    </row>
    <row r="2116" spans="1:7" x14ac:dyDescent="0.25">
      <c r="A2116" s="5">
        <v>29331</v>
      </c>
      <c r="B2116" s="5">
        <f>EURUSD10080[[#This Row],[date_start]]+5</f>
        <v>29336</v>
      </c>
      <c r="C2116" s="4">
        <v>1905</v>
      </c>
      <c r="D2116" s="6">
        <v>1.0579000000000001</v>
      </c>
      <c r="E2116" s="6">
        <v>1.0788</v>
      </c>
      <c r="F2116" s="6">
        <v>1.0502</v>
      </c>
      <c r="G2116" s="6">
        <v>1.0786</v>
      </c>
    </row>
    <row r="2117" spans="1:7" x14ac:dyDescent="0.25">
      <c r="A2117" s="5">
        <v>29324</v>
      </c>
      <c r="B2117" s="5">
        <f>EURUSD10080[[#This Row],[date_start]]+5</f>
        <v>29329</v>
      </c>
      <c r="C2117" s="4">
        <v>3305</v>
      </c>
      <c r="D2117" s="6">
        <v>1.0441</v>
      </c>
      <c r="E2117" s="6">
        <v>1.0611999999999999</v>
      </c>
      <c r="F2117" s="6">
        <v>1.0287999999999999</v>
      </c>
      <c r="G2117" s="6">
        <v>1.0539000000000001</v>
      </c>
    </row>
    <row r="2118" spans="1:7" x14ac:dyDescent="0.25">
      <c r="A2118" s="5">
        <v>29317</v>
      </c>
      <c r="B2118" s="5">
        <f>EURUSD10080[[#This Row],[date_start]]+5</f>
        <v>29322</v>
      </c>
      <c r="C2118" s="4">
        <v>1675</v>
      </c>
      <c r="D2118" s="6">
        <v>0.9899</v>
      </c>
      <c r="E2118" s="6">
        <v>1.0427</v>
      </c>
      <c r="F2118" s="6">
        <v>0.98950000000000005</v>
      </c>
      <c r="G2118" s="6">
        <v>1.0426</v>
      </c>
    </row>
    <row r="2119" spans="1:7" x14ac:dyDescent="0.25">
      <c r="A2119" s="5">
        <v>29310</v>
      </c>
      <c r="B2119" s="5">
        <f>EURUSD10080[[#This Row],[date_start]]+5</f>
        <v>29315</v>
      </c>
      <c r="C2119" s="4">
        <v>2175</v>
      </c>
      <c r="D2119" s="6">
        <v>1.0009999999999999</v>
      </c>
      <c r="E2119" s="6">
        <v>1.0024</v>
      </c>
      <c r="F2119" s="6">
        <v>0.99109999999999998</v>
      </c>
      <c r="G2119" s="6">
        <v>0.9929</v>
      </c>
    </row>
    <row r="2120" spans="1:7" x14ac:dyDescent="0.25">
      <c r="A2120" s="5">
        <v>29303</v>
      </c>
      <c r="B2120" s="5">
        <f>EURUSD10080[[#This Row],[date_start]]+5</f>
        <v>29308</v>
      </c>
      <c r="C2120" s="4">
        <v>365</v>
      </c>
      <c r="D2120" s="6">
        <v>1.0361</v>
      </c>
      <c r="E2120" s="6">
        <v>1.0363</v>
      </c>
      <c r="F2120" s="6">
        <v>1.0123</v>
      </c>
      <c r="G2120" s="6">
        <v>1.0127999999999999</v>
      </c>
    </row>
    <row r="2121" spans="1:7" x14ac:dyDescent="0.25">
      <c r="A2121" s="5">
        <v>29296</v>
      </c>
      <c r="B2121" s="5">
        <f>EURUSD10080[[#This Row],[date_start]]+5</f>
        <v>29301</v>
      </c>
      <c r="C2121" s="4">
        <v>525</v>
      </c>
      <c r="D2121" s="6">
        <v>1.0436000000000001</v>
      </c>
      <c r="E2121" s="6">
        <v>1.0489999999999999</v>
      </c>
      <c r="F2121" s="6">
        <v>1.0414000000000001</v>
      </c>
      <c r="G2121" s="6">
        <v>1.0421</v>
      </c>
    </row>
    <row r="2122" spans="1:7" x14ac:dyDescent="0.25">
      <c r="A2122" s="5">
        <v>29289</v>
      </c>
      <c r="B2122" s="5">
        <f>EURUSD10080[[#This Row],[date_start]]+5</f>
        <v>29294</v>
      </c>
      <c r="C2122" s="4">
        <v>575</v>
      </c>
      <c r="D2122" s="6">
        <v>1.0812999999999999</v>
      </c>
      <c r="E2122" s="6">
        <v>1.0819000000000001</v>
      </c>
      <c r="F2122" s="6">
        <v>1.0662</v>
      </c>
      <c r="G2122" s="6">
        <v>1.0669</v>
      </c>
    </row>
    <row r="2123" spans="1:7" x14ac:dyDescent="0.25">
      <c r="A2123" s="5">
        <v>29282</v>
      </c>
      <c r="B2123" s="5">
        <f>EURUSD10080[[#This Row],[date_start]]+5</f>
        <v>29287</v>
      </c>
      <c r="C2123" s="4">
        <v>775</v>
      </c>
      <c r="D2123" s="6">
        <v>1.0967</v>
      </c>
      <c r="E2123" s="6">
        <v>1.0967</v>
      </c>
      <c r="F2123" s="6">
        <v>1.0884</v>
      </c>
      <c r="G2123" s="6">
        <v>1.0886</v>
      </c>
    </row>
    <row r="2124" spans="1:7" x14ac:dyDescent="0.25">
      <c r="A2124" s="5">
        <v>29275</v>
      </c>
      <c r="B2124" s="5">
        <f>EURUSD10080[[#This Row],[date_start]]+5</f>
        <v>29280</v>
      </c>
      <c r="C2124" s="4">
        <v>775</v>
      </c>
      <c r="D2124" s="6">
        <v>1.1104000000000001</v>
      </c>
      <c r="E2124" s="6">
        <v>1.1127</v>
      </c>
      <c r="F2124" s="6">
        <v>1.1007</v>
      </c>
      <c r="G2124" s="6">
        <v>1.1008</v>
      </c>
    </row>
    <row r="2125" spans="1:7" x14ac:dyDescent="0.25">
      <c r="A2125" s="5">
        <v>29268</v>
      </c>
      <c r="B2125" s="5">
        <f>EURUSD10080[[#This Row],[date_start]]+5</f>
        <v>29273</v>
      </c>
      <c r="C2125" s="4">
        <v>214</v>
      </c>
      <c r="D2125" s="6">
        <v>1.1185</v>
      </c>
      <c r="E2125" s="6">
        <v>1.1197999999999999</v>
      </c>
      <c r="F2125" s="6">
        <v>1.1116999999999999</v>
      </c>
      <c r="G2125" s="6">
        <v>1.1117999999999999</v>
      </c>
    </row>
    <row r="2126" spans="1:7" x14ac:dyDescent="0.25">
      <c r="A2126" s="5">
        <v>29261</v>
      </c>
      <c r="B2126" s="5">
        <f>EURUSD10080[[#This Row],[date_start]]+5</f>
        <v>29266</v>
      </c>
      <c r="C2126" s="4">
        <v>695</v>
      </c>
      <c r="D2126" s="6">
        <v>1.1247</v>
      </c>
      <c r="E2126" s="6">
        <v>1.1274</v>
      </c>
      <c r="F2126" s="6">
        <v>1.1229</v>
      </c>
      <c r="G2126" s="6">
        <v>1.1245000000000001</v>
      </c>
    </row>
    <row r="2127" spans="1:7" x14ac:dyDescent="0.25">
      <c r="A2127" s="5">
        <v>29254</v>
      </c>
      <c r="B2127" s="5">
        <f>EURUSD10080[[#This Row],[date_start]]+5</f>
        <v>29259</v>
      </c>
      <c r="C2127" s="4">
        <v>275</v>
      </c>
      <c r="D2127" s="6">
        <v>1.1228</v>
      </c>
      <c r="E2127" s="6">
        <v>1.1285000000000001</v>
      </c>
      <c r="F2127" s="6">
        <v>1.1222000000000001</v>
      </c>
      <c r="G2127" s="6">
        <v>1.1240000000000001</v>
      </c>
    </row>
    <row r="2128" spans="1:7" x14ac:dyDescent="0.25">
      <c r="A2128" s="5">
        <v>29247</v>
      </c>
      <c r="B2128" s="5">
        <f>EURUSD10080[[#This Row],[date_start]]+5</f>
        <v>29252</v>
      </c>
      <c r="C2128" s="4">
        <v>1495</v>
      </c>
      <c r="D2128" s="6">
        <v>1.1255999999999999</v>
      </c>
      <c r="E2128" s="6">
        <v>1.1292</v>
      </c>
      <c r="F2128" s="6">
        <v>1.1212</v>
      </c>
      <c r="G2128" s="6">
        <v>1.1214</v>
      </c>
    </row>
    <row r="2129" spans="1:7" x14ac:dyDescent="0.25">
      <c r="A2129" s="5">
        <v>29240</v>
      </c>
      <c r="B2129" s="5">
        <f>EURUSD10080[[#This Row],[date_start]]+5</f>
        <v>29245</v>
      </c>
      <c r="C2129" s="4">
        <v>755</v>
      </c>
      <c r="D2129" s="6">
        <v>1.1304000000000001</v>
      </c>
      <c r="E2129" s="6">
        <v>1.1308</v>
      </c>
      <c r="F2129" s="6">
        <v>1.1263000000000001</v>
      </c>
      <c r="G2129" s="6">
        <v>1.1264000000000001</v>
      </c>
    </row>
    <row r="2130" spans="1:7" x14ac:dyDescent="0.25">
      <c r="A2130" s="5">
        <v>29233</v>
      </c>
      <c r="B2130" s="5">
        <f>EURUSD10080[[#This Row],[date_start]]+5</f>
        <v>29238</v>
      </c>
      <c r="C2130" s="4">
        <v>605</v>
      </c>
      <c r="D2130" s="6">
        <v>1.1376999999999999</v>
      </c>
      <c r="E2130" s="6">
        <v>1.1377999999999999</v>
      </c>
      <c r="F2130" s="6">
        <v>1.1315999999999999</v>
      </c>
      <c r="G2130" s="6">
        <v>1.1336999999999999</v>
      </c>
    </row>
    <row r="2131" spans="1:7" x14ac:dyDescent="0.25">
      <c r="A2131" s="5">
        <v>29226</v>
      </c>
      <c r="B2131" s="5">
        <f>EURUSD10080[[#This Row],[date_start]]+5</f>
        <v>29231</v>
      </c>
      <c r="C2131" s="4">
        <v>1595</v>
      </c>
      <c r="D2131" s="6">
        <v>1.1453</v>
      </c>
      <c r="E2131" s="6">
        <v>1.1453</v>
      </c>
      <c r="F2131" s="6">
        <v>1.1358999999999999</v>
      </c>
      <c r="G2131" s="6">
        <v>1.1374</v>
      </c>
    </row>
    <row r="2132" spans="1:7" x14ac:dyDescent="0.25">
      <c r="A2132" s="5">
        <v>29219</v>
      </c>
      <c r="B2132" s="5">
        <f>EURUSD10080[[#This Row],[date_start]]+5</f>
        <v>29224</v>
      </c>
      <c r="C2132" s="4">
        <v>1513</v>
      </c>
      <c r="D2132" s="6">
        <v>1.1436999999999999</v>
      </c>
      <c r="E2132" s="6">
        <v>1.1456999999999999</v>
      </c>
      <c r="F2132" s="6">
        <v>1.1411</v>
      </c>
      <c r="G2132" s="6">
        <v>1.1424000000000001</v>
      </c>
    </row>
    <row r="2133" spans="1:7" x14ac:dyDescent="0.25">
      <c r="A2133" s="5">
        <v>29198</v>
      </c>
      <c r="B2133" s="5">
        <f>EURUSD10080[[#This Row],[date_start]]+5</f>
        <v>29203</v>
      </c>
      <c r="C2133" s="4">
        <v>953</v>
      </c>
      <c r="D2133" s="6">
        <v>1.1182000000000001</v>
      </c>
      <c r="E2133" s="6">
        <v>1.129</v>
      </c>
      <c r="F2133" s="6">
        <v>1.1167</v>
      </c>
      <c r="G2133" s="6">
        <v>1.1254999999999999</v>
      </c>
    </row>
    <row r="2134" spans="1:7" x14ac:dyDescent="0.25">
      <c r="A2134" s="5">
        <v>29191</v>
      </c>
      <c r="B2134" s="5">
        <f>EURUSD10080[[#This Row],[date_start]]+5</f>
        <v>29196</v>
      </c>
      <c r="C2134" s="4">
        <v>2895</v>
      </c>
      <c r="D2134" s="6">
        <v>1.1446000000000001</v>
      </c>
      <c r="E2134" s="6">
        <v>1.145</v>
      </c>
      <c r="F2134" s="6">
        <v>1.115</v>
      </c>
      <c r="G2134" s="6">
        <v>1.115</v>
      </c>
    </row>
    <row r="2135" spans="1:7" x14ac:dyDescent="0.25">
      <c r="A2135" s="5">
        <v>29184</v>
      </c>
      <c r="B2135" s="5">
        <f>EURUSD10080[[#This Row],[date_start]]+5</f>
        <v>29189</v>
      </c>
      <c r="C2135" s="4">
        <v>825</v>
      </c>
      <c r="D2135" s="6">
        <v>1.1185</v>
      </c>
      <c r="E2135" s="6">
        <v>1.1323000000000001</v>
      </c>
      <c r="F2135" s="6">
        <v>1.1178999999999999</v>
      </c>
      <c r="G2135" s="6">
        <v>1.1311</v>
      </c>
    </row>
    <row r="2136" spans="1:7" x14ac:dyDescent="0.25">
      <c r="A2136" s="5">
        <v>29177</v>
      </c>
      <c r="B2136" s="5">
        <f>EURUSD10080[[#This Row],[date_start]]+5</f>
        <v>29182</v>
      </c>
      <c r="C2136" s="4">
        <v>634</v>
      </c>
      <c r="D2136" s="6">
        <v>1.1107</v>
      </c>
      <c r="E2136" s="6">
        <v>1.1131</v>
      </c>
      <c r="F2136" s="6">
        <v>1.1089</v>
      </c>
      <c r="G2136" s="6">
        <v>1.1113999999999999</v>
      </c>
    </row>
    <row r="2137" spans="1:7" x14ac:dyDescent="0.25">
      <c r="A2137" s="5">
        <v>29170</v>
      </c>
      <c r="B2137" s="5">
        <f>EURUSD10080[[#This Row],[date_start]]+5</f>
        <v>29175</v>
      </c>
      <c r="C2137" s="4">
        <v>1005</v>
      </c>
      <c r="D2137" s="6">
        <v>1.0864</v>
      </c>
      <c r="E2137" s="6">
        <v>1.1024</v>
      </c>
      <c r="F2137" s="6">
        <v>1.0864</v>
      </c>
      <c r="G2137" s="6">
        <v>1.1000000000000001</v>
      </c>
    </row>
    <row r="2138" spans="1:7" x14ac:dyDescent="0.25">
      <c r="A2138" s="5">
        <v>29163</v>
      </c>
      <c r="B2138" s="5">
        <f>EURUSD10080[[#This Row],[date_start]]+5</f>
        <v>29168</v>
      </c>
      <c r="C2138" s="4">
        <v>525</v>
      </c>
      <c r="D2138" s="6">
        <v>1.0908</v>
      </c>
      <c r="E2138" s="6">
        <v>1.0948</v>
      </c>
      <c r="F2138" s="6">
        <v>1.0894999999999999</v>
      </c>
      <c r="G2138" s="6">
        <v>1.0894999999999999</v>
      </c>
    </row>
    <row r="2139" spans="1:7" x14ac:dyDescent="0.25">
      <c r="A2139" s="5">
        <v>29156</v>
      </c>
      <c r="B2139" s="5">
        <f>EURUSD10080[[#This Row],[date_start]]+5</f>
        <v>29161</v>
      </c>
      <c r="C2139" s="4">
        <v>835</v>
      </c>
      <c r="D2139" s="6">
        <v>1.0801000000000001</v>
      </c>
      <c r="E2139" s="6">
        <v>1.0934999999999999</v>
      </c>
      <c r="F2139" s="6">
        <v>1.0791999999999999</v>
      </c>
      <c r="G2139" s="6">
        <v>1.0925</v>
      </c>
    </row>
    <row r="2140" spans="1:7" x14ac:dyDescent="0.25">
      <c r="A2140" s="5">
        <v>29149</v>
      </c>
      <c r="B2140" s="5">
        <f>EURUSD10080[[#This Row],[date_start]]+5</f>
        <v>29154</v>
      </c>
      <c r="C2140" s="4">
        <v>515</v>
      </c>
      <c r="D2140" s="6">
        <v>1.0846</v>
      </c>
      <c r="E2140" s="6">
        <v>1.0855999999999999</v>
      </c>
      <c r="F2140" s="6">
        <v>1.0813999999999999</v>
      </c>
      <c r="G2140" s="6">
        <v>1.0837000000000001</v>
      </c>
    </row>
    <row r="2141" spans="1:7" x14ac:dyDescent="0.25">
      <c r="A2141" s="5">
        <v>29142</v>
      </c>
      <c r="B2141" s="5">
        <f>EURUSD10080[[#This Row],[date_start]]+5</f>
        <v>29147</v>
      </c>
      <c r="C2141" s="4">
        <v>1535</v>
      </c>
      <c r="D2141" s="6">
        <v>1.0887</v>
      </c>
      <c r="E2141" s="6">
        <v>1.0902000000000001</v>
      </c>
      <c r="F2141" s="6">
        <v>1.0835999999999999</v>
      </c>
      <c r="G2141" s="6">
        <v>1.0874999999999999</v>
      </c>
    </row>
    <row r="2142" spans="1:7" x14ac:dyDescent="0.25">
      <c r="A2142" s="5">
        <v>29135</v>
      </c>
      <c r="B2142" s="5">
        <f>EURUSD10080[[#This Row],[date_start]]+5</f>
        <v>29140</v>
      </c>
      <c r="C2142" s="4">
        <v>3055</v>
      </c>
      <c r="D2142" s="6">
        <v>1.1005</v>
      </c>
      <c r="E2142" s="6">
        <v>1.1024</v>
      </c>
      <c r="F2142" s="6">
        <v>1.0865</v>
      </c>
      <c r="G2142" s="6">
        <v>1.0911</v>
      </c>
    </row>
    <row r="2143" spans="1:7" x14ac:dyDescent="0.25">
      <c r="A2143" s="5">
        <v>29128</v>
      </c>
      <c r="B2143" s="5">
        <f>EURUSD10080[[#This Row],[date_start]]+5</f>
        <v>29133</v>
      </c>
      <c r="C2143" s="4">
        <v>975</v>
      </c>
      <c r="D2143" s="6">
        <v>1.1254</v>
      </c>
      <c r="E2143" s="6">
        <v>1.1258999999999999</v>
      </c>
      <c r="F2143" s="6">
        <v>1.1089</v>
      </c>
      <c r="G2143" s="6">
        <v>1.1132</v>
      </c>
    </row>
    <row r="2144" spans="1:7" x14ac:dyDescent="0.25">
      <c r="A2144" s="5">
        <v>29121</v>
      </c>
      <c r="B2144" s="5">
        <f>EURUSD10080[[#This Row],[date_start]]+5</f>
        <v>29126</v>
      </c>
      <c r="C2144" s="4">
        <v>2665</v>
      </c>
      <c r="D2144" s="6">
        <v>1.105</v>
      </c>
      <c r="E2144" s="6">
        <v>1.1272</v>
      </c>
      <c r="F2144" s="6">
        <v>1.1039000000000001</v>
      </c>
      <c r="G2144" s="6">
        <v>1.1231</v>
      </c>
    </row>
    <row r="2145" spans="1:7" x14ac:dyDescent="0.25">
      <c r="A2145" s="5">
        <v>29114</v>
      </c>
      <c r="B2145" s="5">
        <f>EURUSD10080[[#This Row],[date_start]]+5</f>
        <v>29119</v>
      </c>
      <c r="C2145" s="4">
        <v>1115</v>
      </c>
      <c r="D2145" s="6">
        <v>1.0793999999999999</v>
      </c>
      <c r="E2145" s="6">
        <v>1.1104000000000001</v>
      </c>
      <c r="F2145" s="6">
        <v>1.0790999999999999</v>
      </c>
      <c r="G2145" s="6">
        <v>1.1093999999999999</v>
      </c>
    </row>
    <row r="2146" spans="1:7" x14ac:dyDescent="0.25">
      <c r="A2146" s="5">
        <v>29107</v>
      </c>
      <c r="B2146" s="5">
        <f>EURUSD10080[[#This Row],[date_start]]+5</f>
        <v>29112</v>
      </c>
      <c r="C2146" s="4">
        <v>385</v>
      </c>
      <c r="D2146" s="6">
        <v>1.0807</v>
      </c>
      <c r="E2146" s="6">
        <v>1.0810999999999999</v>
      </c>
      <c r="F2146" s="6">
        <v>1.0774999999999999</v>
      </c>
      <c r="G2146" s="6">
        <v>1.0789</v>
      </c>
    </row>
    <row r="2147" spans="1:7" x14ac:dyDescent="0.25">
      <c r="A2147" s="5">
        <v>29100</v>
      </c>
      <c r="B2147" s="5">
        <f>EURUSD10080[[#This Row],[date_start]]+5</f>
        <v>29105</v>
      </c>
      <c r="C2147" s="4">
        <v>395</v>
      </c>
      <c r="D2147" s="6">
        <v>1.0728</v>
      </c>
      <c r="E2147" s="6">
        <v>1.0817000000000001</v>
      </c>
      <c r="F2147" s="6">
        <v>1.0725</v>
      </c>
      <c r="G2147" s="6">
        <v>1.0814999999999999</v>
      </c>
    </row>
    <row r="2148" spans="1:7" x14ac:dyDescent="0.25">
      <c r="A2148" s="5">
        <v>29093</v>
      </c>
      <c r="B2148" s="5">
        <f>EURUSD10080[[#This Row],[date_start]]+5</f>
        <v>29098</v>
      </c>
      <c r="C2148" s="4">
        <v>125</v>
      </c>
      <c r="D2148" s="6">
        <v>1.0687</v>
      </c>
      <c r="E2148" s="6">
        <v>1.0722</v>
      </c>
      <c r="F2148" s="6">
        <v>1.0681</v>
      </c>
      <c r="G2148" s="6">
        <v>1.0719000000000001</v>
      </c>
    </row>
    <row r="2149" spans="1:7" x14ac:dyDescent="0.25">
      <c r="A2149" s="5">
        <v>29086</v>
      </c>
      <c r="B2149" s="5">
        <f>EURUSD10080[[#This Row],[date_start]]+5</f>
        <v>29091</v>
      </c>
      <c r="C2149" s="4">
        <v>245</v>
      </c>
      <c r="D2149" s="6">
        <v>1.0676000000000001</v>
      </c>
      <c r="E2149" s="6">
        <v>1.07</v>
      </c>
      <c r="F2149" s="6">
        <v>1.0669</v>
      </c>
      <c r="G2149" s="6">
        <v>1.07</v>
      </c>
    </row>
    <row r="2150" spans="1:7" x14ac:dyDescent="0.25">
      <c r="A2150" s="5">
        <v>29079</v>
      </c>
      <c r="B2150" s="5">
        <f>EURUSD10080[[#This Row],[date_start]]+5</f>
        <v>29084</v>
      </c>
      <c r="C2150" s="4">
        <v>275</v>
      </c>
      <c r="D2150" s="6">
        <v>1.0705</v>
      </c>
      <c r="E2150" s="6">
        <v>1.0705</v>
      </c>
      <c r="F2150" s="6">
        <v>1.0667</v>
      </c>
      <c r="G2150" s="6">
        <v>1.0669</v>
      </c>
    </row>
    <row r="2151" spans="1:7" x14ac:dyDescent="0.25">
      <c r="A2151" s="5">
        <v>29072</v>
      </c>
      <c r="B2151" s="5">
        <f>EURUSD10080[[#This Row],[date_start]]+5</f>
        <v>29077</v>
      </c>
      <c r="C2151" s="4">
        <v>145</v>
      </c>
      <c r="D2151" s="6">
        <v>1.0689</v>
      </c>
      <c r="E2151" s="6">
        <v>1.0732999999999999</v>
      </c>
      <c r="F2151" s="6">
        <v>1.0679000000000001</v>
      </c>
      <c r="G2151" s="6">
        <v>1.0732999999999999</v>
      </c>
    </row>
    <row r="2152" spans="1:7" x14ac:dyDescent="0.25">
      <c r="A2152" s="5">
        <v>29065</v>
      </c>
      <c r="B2152" s="5">
        <f>EURUSD10080[[#This Row],[date_start]]+5</f>
        <v>29070</v>
      </c>
      <c r="C2152" s="4">
        <v>335</v>
      </c>
      <c r="D2152" s="6">
        <v>1.0666</v>
      </c>
      <c r="E2152" s="6">
        <v>1.0692999999999999</v>
      </c>
      <c r="F2152" s="6">
        <v>1.0665</v>
      </c>
      <c r="G2152" s="6">
        <v>1.0673999999999999</v>
      </c>
    </row>
    <row r="2153" spans="1:7" x14ac:dyDescent="0.25">
      <c r="A2153" s="5">
        <v>29058</v>
      </c>
      <c r="B2153" s="5">
        <f>EURUSD10080[[#This Row],[date_start]]+5</f>
        <v>29063</v>
      </c>
      <c r="C2153" s="4">
        <v>1345</v>
      </c>
      <c r="D2153" s="6">
        <v>1.0795999999999999</v>
      </c>
      <c r="E2153" s="6">
        <v>1.0835999999999999</v>
      </c>
      <c r="F2153" s="6">
        <v>1.0745</v>
      </c>
      <c r="G2153" s="6">
        <v>1.075</v>
      </c>
    </row>
    <row r="2154" spans="1:7" x14ac:dyDescent="0.25">
      <c r="A2154" s="5">
        <v>29051</v>
      </c>
      <c r="B2154" s="5">
        <f>EURUSD10080[[#This Row],[date_start]]+5</f>
        <v>29056</v>
      </c>
      <c r="C2154" s="4">
        <v>665</v>
      </c>
      <c r="D2154" s="6">
        <v>1.0747</v>
      </c>
      <c r="E2154" s="6">
        <v>1.0832999999999999</v>
      </c>
      <c r="F2154" s="6">
        <v>1.0741000000000001</v>
      </c>
      <c r="G2154" s="6">
        <v>1.0758000000000001</v>
      </c>
    </row>
    <row r="2155" spans="1:7" x14ac:dyDescent="0.25">
      <c r="A2155" s="5">
        <v>29044</v>
      </c>
      <c r="B2155" s="5">
        <f>EURUSD10080[[#This Row],[date_start]]+5</f>
        <v>29049</v>
      </c>
      <c r="C2155" s="4">
        <v>305</v>
      </c>
      <c r="D2155" s="6">
        <v>1.0619000000000001</v>
      </c>
      <c r="E2155" s="6">
        <v>1.0720000000000001</v>
      </c>
      <c r="F2155" s="6">
        <v>1.0619000000000001</v>
      </c>
      <c r="G2155" s="6">
        <v>1.0718000000000001</v>
      </c>
    </row>
    <row r="2156" spans="1:7" x14ac:dyDescent="0.25">
      <c r="A2156" s="5">
        <v>29037</v>
      </c>
      <c r="B2156" s="5">
        <f>EURUSD10080[[#This Row],[date_start]]+5</f>
        <v>29042</v>
      </c>
      <c r="C2156" s="4">
        <v>165</v>
      </c>
      <c r="D2156" s="6">
        <v>1.0617000000000001</v>
      </c>
      <c r="E2156" s="6">
        <v>1.0679000000000001</v>
      </c>
      <c r="F2156" s="6">
        <v>1.0617000000000001</v>
      </c>
      <c r="G2156" s="6">
        <v>1.0647</v>
      </c>
    </row>
    <row r="2157" spans="1:7" x14ac:dyDescent="0.25">
      <c r="A2157" s="5">
        <v>29030</v>
      </c>
      <c r="B2157" s="5">
        <f>EURUSD10080[[#This Row],[date_start]]+5</f>
        <v>29035</v>
      </c>
      <c r="C2157" s="4">
        <v>195</v>
      </c>
      <c r="D2157" s="6">
        <v>1.0629</v>
      </c>
      <c r="E2157" s="6">
        <v>1.0649</v>
      </c>
      <c r="F2157" s="6">
        <v>1.0569</v>
      </c>
      <c r="G2157" s="6">
        <v>1.0646</v>
      </c>
    </row>
    <row r="2158" spans="1:7" x14ac:dyDescent="0.25">
      <c r="A2158" s="5">
        <v>29023</v>
      </c>
      <c r="B2158" s="5">
        <f>EURUSD10080[[#This Row],[date_start]]+5</f>
        <v>29028</v>
      </c>
      <c r="C2158" s="4">
        <v>885</v>
      </c>
      <c r="D2158" s="6">
        <v>1.0347</v>
      </c>
      <c r="E2158" s="6">
        <v>1.0539000000000001</v>
      </c>
      <c r="F2158" s="6">
        <v>1.0346</v>
      </c>
      <c r="G2158" s="6">
        <v>1.0539000000000001</v>
      </c>
    </row>
    <row r="2159" spans="1:7" x14ac:dyDescent="0.25">
      <c r="A2159" s="5">
        <v>29016</v>
      </c>
      <c r="B2159" s="5">
        <f>EURUSD10080[[#This Row],[date_start]]+5</f>
        <v>29021</v>
      </c>
      <c r="C2159" s="4">
        <v>245</v>
      </c>
      <c r="D2159" s="6">
        <v>1.0222</v>
      </c>
      <c r="E2159" s="6">
        <v>1.0350999999999999</v>
      </c>
      <c r="F2159" s="6">
        <v>1.0219</v>
      </c>
      <c r="G2159" s="6">
        <v>1.0348999999999999</v>
      </c>
    </row>
    <row r="2160" spans="1:7" x14ac:dyDescent="0.25">
      <c r="A2160" s="5">
        <v>29009</v>
      </c>
      <c r="B2160" s="5">
        <f>EURUSD10080[[#This Row],[date_start]]+5</f>
        <v>29014</v>
      </c>
      <c r="C2160" s="4">
        <v>855</v>
      </c>
      <c r="D2160" s="6">
        <v>1.0225</v>
      </c>
      <c r="E2160" s="6">
        <v>1.0237000000000001</v>
      </c>
      <c r="F2160" s="6">
        <v>1.0198</v>
      </c>
      <c r="G2160" s="6">
        <v>1.0234000000000001</v>
      </c>
    </row>
    <row r="2161" spans="1:7" x14ac:dyDescent="0.25">
      <c r="A2161" s="5">
        <v>29002</v>
      </c>
      <c r="B2161" s="5">
        <f>EURUSD10080[[#This Row],[date_start]]+5</f>
        <v>29007</v>
      </c>
      <c r="C2161" s="4">
        <v>55</v>
      </c>
      <c r="D2161" s="6">
        <v>1.0194000000000001</v>
      </c>
      <c r="E2161" s="6">
        <v>1.0246</v>
      </c>
      <c r="F2161" s="6">
        <v>1.0185999999999999</v>
      </c>
      <c r="G2161" s="6">
        <v>1.0198</v>
      </c>
    </row>
    <row r="2162" spans="1:7" x14ac:dyDescent="0.25">
      <c r="A2162" s="5">
        <v>28995</v>
      </c>
      <c r="B2162" s="5">
        <f>EURUSD10080[[#This Row],[date_start]]+5</f>
        <v>29000</v>
      </c>
      <c r="C2162" s="4">
        <v>205</v>
      </c>
      <c r="D2162" s="6">
        <v>1.0184</v>
      </c>
      <c r="E2162" s="6">
        <v>1.0225</v>
      </c>
      <c r="F2162" s="6">
        <v>1.0184</v>
      </c>
      <c r="G2162" s="6">
        <v>1.0197000000000001</v>
      </c>
    </row>
    <row r="2163" spans="1:7" x14ac:dyDescent="0.25">
      <c r="A2163" s="5">
        <v>28988</v>
      </c>
      <c r="B2163" s="5">
        <f>EURUSD10080[[#This Row],[date_start]]+5</f>
        <v>28993</v>
      </c>
      <c r="C2163" s="4">
        <v>985</v>
      </c>
      <c r="D2163" s="6">
        <v>1.0289999999999999</v>
      </c>
      <c r="E2163" s="6">
        <v>1.0289999999999999</v>
      </c>
      <c r="F2163" s="6">
        <v>1.0183</v>
      </c>
      <c r="G2163" s="6">
        <v>1.0183</v>
      </c>
    </row>
    <row r="2164" spans="1:7" x14ac:dyDescent="0.25">
      <c r="A2164" s="5">
        <v>28981</v>
      </c>
      <c r="B2164" s="5">
        <f>EURUSD10080[[#This Row],[date_start]]+5</f>
        <v>28986</v>
      </c>
      <c r="C2164" s="4">
        <v>665</v>
      </c>
      <c r="D2164" s="6">
        <v>1.0315000000000001</v>
      </c>
      <c r="E2164" s="6">
        <v>1.0326</v>
      </c>
      <c r="F2164" s="6">
        <v>1.0287999999999999</v>
      </c>
      <c r="G2164" s="6">
        <v>1.0291999999999999</v>
      </c>
    </row>
    <row r="2165" spans="1:7" x14ac:dyDescent="0.25">
      <c r="A2165" s="5">
        <v>28974</v>
      </c>
      <c r="B2165" s="5">
        <f>EURUSD10080[[#This Row],[date_start]]+5</f>
        <v>28979</v>
      </c>
      <c r="C2165" s="4">
        <v>115</v>
      </c>
      <c r="D2165" s="6">
        <v>1.0304</v>
      </c>
      <c r="E2165" s="6">
        <v>1.0319</v>
      </c>
      <c r="F2165" s="6">
        <v>1.0285</v>
      </c>
      <c r="G2165" s="6">
        <v>1.0298</v>
      </c>
    </row>
    <row r="2166" spans="1:7" x14ac:dyDescent="0.25">
      <c r="A2166" s="5">
        <v>28967</v>
      </c>
      <c r="B2166" s="5">
        <f>EURUSD10080[[#This Row],[date_start]]+5</f>
        <v>28972</v>
      </c>
      <c r="C2166" s="4">
        <v>225</v>
      </c>
      <c r="D2166" s="6">
        <v>1.0289999999999999</v>
      </c>
      <c r="E2166" s="6">
        <v>1.034</v>
      </c>
      <c r="F2166" s="6">
        <v>1.0289999999999999</v>
      </c>
      <c r="G2166" s="6">
        <v>1.0313000000000001</v>
      </c>
    </row>
    <row r="2167" spans="1:7" x14ac:dyDescent="0.25">
      <c r="A2167" s="5">
        <v>28960</v>
      </c>
      <c r="B2167" s="5">
        <f>EURUSD10080[[#This Row],[date_start]]+5</f>
        <v>28965</v>
      </c>
      <c r="C2167" s="4">
        <v>205</v>
      </c>
      <c r="D2167" s="6">
        <v>1.0266999999999999</v>
      </c>
      <c r="E2167" s="6">
        <v>1.0329999999999999</v>
      </c>
      <c r="F2167" s="6">
        <v>1.0265</v>
      </c>
      <c r="G2167" s="6">
        <v>1.0277000000000001</v>
      </c>
    </row>
    <row r="2168" spans="1:7" x14ac:dyDescent="0.25">
      <c r="A2168" s="5">
        <v>28953</v>
      </c>
      <c r="B2168" s="5">
        <f>EURUSD10080[[#This Row],[date_start]]+5</f>
        <v>28958</v>
      </c>
      <c r="C2168" s="4">
        <v>325</v>
      </c>
      <c r="D2168" s="6">
        <v>1.0264</v>
      </c>
      <c r="E2168" s="6">
        <v>1.0329999999999999</v>
      </c>
      <c r="F2168" s="6">
        <v>1.0263</v>
      </c>
      <c r="G2168" s="6">
        <v>1.0277000000000001</v>
      </c>
    </row>
    <row r="2169" spans="1:7" x14ac:dyDescent="0.25">
      <c r="A2169" s="5">
        <v>28946</v>
      </c>
      <c r="B2169" s="5">
        <f>EURUSD10080[[#This Row],[date_start]]+5</f>
        <v>28951</v>
      </c>
      <c r="C2169" s="4">
        <v>275</v>
      </c>
      <c r="D2169" s="6">
        <v>1.0382</v>
      </c>
      <c r="E2169" s="6">
        <v>1.0394000000000001</v>
      </c>
      <c r="F2169" s="6">
        <v>1.0327999999999999</v>
      </c>
      <c r="G2169" s="6">
        <v>1.0330999999999999</v>
      </c>
    </row>
    <row r="2170" spans="1:7" x14ac:dyDescent="0.25">
      <c r="A2170" s="5">
        <v>28939</v>
      </c>
      <c r="B2170" s="5">
        <f>EURUSD10080[[#This Row],[date_start]]+5</f>
        <v>28944</v>
      </c>
      <c r="C2170" s="4">
        <v>115</v>
      </c>
      <c r="D2170" s="6">
        <v>1.0528</v>
      </c>
      <c r="E2170" s="6">
        <v>1.0528</v>
      </c>
      <c r="F2170" s="6">
        <v>1.0469999999999999</v>
      </c>
      <c r="G2170" s="6">
        <v>1.0469999999999999</v>
      </c>
    </row>
    <row r="2171" spans="1:7" x14ac:dyDescent="0.25">
      <c r="A2171" s="5">
        <v>28932</v>
      </c>
      <c r="B2171" s="5">
        <f>EURUSD10080[[#This Row],[date_start]]+5</f>
        <v>28937</v>
      </c>
      <c r="C2171" s="4">
        <v>275</v>
      </c>
      <c r="D2171" s="6">
        <v>1.0502</v>
      </c>
      <c r="E2171" s="6">
        <v>1.0502</v>
      </c>
      <c r="F2171" s="6">
        <v>1.0478000000000001</v>
      </c>
      <c r="G2171" s="6">
        <v>1.0478000000000001</v>
      </c>
    </row>
    <row r="2172" spans="1:7" x14ac:dyDescent="0.25">
      <c r="A2172" s="5">
        <v>28925</v>
      </c>
      <c r="B2172" s="5">
        <f>EURUSD10080[[#This Row],[date_start]]+5</f>
        <v>28930</v>
      </c>
      <c r="C2172" s="4">
        <v>55</v>
      </c>
      <c r="D2172" s="6">
        <v>1.0548</v>
      </c>
      <c r="E2172" s="6">
        <v>1.0548</v>
      </c>
      <c r="F2172" s="6">
        <v>1.0490999999999999</v>
      </c>
      <c r="G2172" s="6">
        <v>1.0490999999999999</v>
      </c>
    </row>
    <row r="2173" spans="1:7" x14ac:dyDescent="0.25">
      <c r="A2173" s="5">
        <v>28918</v>
      </c>
      <c r="B2173" s="5">
        <f>EURUSD10080[[#This Row],[date_start]]+5</f>
        <v>28923</v>
      </c>
      <c r="C2173" s="4">
        <v>165</v>
      </c>
      <c r="D2173" s="6">
        <v>1.0513999999999999</v>
      </c>
      <c r="E2173" s="6">
        <v>1.0567</v>
      </c>
      <c r="F2173" s="6">
        <v>1.0513999999999999</v>
      </c>
      <c r="G2173" s="6">
        <v>1.0557000000000001</v>
      </c>
    </row>
    <row r="2174" spans="1:7" x14ac:dyDescent="0.25">
      <c r="A2174" s="5">
        <v>28911</v>
      </c>
      <c r="B2174" s="5">
        <f>EURUSD10080[[#This Row],[date_start]]+5</f>
        <v>28916</v>
      </c>
      <c r="C2174" s="4">
        <v>245</v>
      </c>
      <c r="D2174" s="6">
        <v>1.0589</v>
      </c>
      <c r="E2174" s="6">
        <v>1.0589</v>
      </c>
      <c r="F2174" s="6">
        <v>1.0531999999999999</v>
      </c>
      <c r="G2174" s="6">
        <v>1.0531999999999999</v>
      </c>
    </row>
    <row r="2175" spans="1:7" x14ac:dyDescent="0.25">
      <c r="A2175" s="5">
        <v>28904</v>
      </c>
      <c r="B2175" s="5">
        <f>EURUSD10080[[#This Row],[date_start]]+5</f>
        <v>28909</v>
      </c>
      <c r="C2175" s="4">
        <v>125</v>
      </c>
      <c r="D2175" s="6">
        <v>1.0549999999999999</v>
      </c>
      <c r="E2175" s="6">
        <v>1.0576000000000001</v>
      </c>
      <c r="F2175" s="6">
        <v>1.0529999999999999</v>
      </c>
      <c r="G2175" s="6">
        <v>1.0576000000000001</v>
      </c>
    </row>
    <row r="2176" spans="1:7" x14ac:dyDescent="0.25">
      <c r="A2176" s="5">
        <v>28897</v>
      </c>
      <c r="B2176" s="5">
        <f>EURUSD10080[[#This Row],[date_start]]+5</f>
        <v>28902</v>
      </c>
      <c r="C2176" s="4">
        <v>215</v>
      </c>
      <c r="D2176" s="6">
        <v>1.0596000000000001</v>
      </c>
      <c r="E2176" s="6">
        <v>1.0596000000000001</v>
      </c>
      <c r="F2176" s="6">
        <v>1.0527</v>
      </c>
      <c r="G2176" s="6">
        <v>1.0541</v>
      </c>
    </row>
    <row r="2177" spans="1:7" x14ac:dyDescent="0.25">
      <c r="A2177" s="5">
        <v>28890</v>
      </c>
      <c r="B2177" s="5">
        <f>EURUSD10080[[#This Row],[date_start]]+5</f>
        <v>28895</v>
      </c>
      <c r="C2177" s="4">
        <v>1105</v>
      </c>
      <c r="D2177" s="6">
        <v>1.0486</v>
      </c>
      <c r="E2177" s="6">
        <v>1.0638000000000001</v>
      </c>
      <c r="F2177" s="6">
        <v>1.0484</v>
      </c>
      <c r="G2177" s="6">
        <v>1.0583</v>
      </c>
    </row>
    <row r="2178" spans="1:7" x14ac:dyDescent="0.25">
      <c r="A2178" s="5">
        <v>28883</v>
      </c>
      <c r="B2178" s="5">
        <f>EURUSD10080[[#This Row],[date_start]]+5</f>
        <v>28888</v>
      </c>
      <c r="C2178" s="4">
        <v>435</v>
      </c>
      <c r="D2178" s="6">
        <v>1.0512999999999999</v>
      </c>
      <c r="E2178" s="6">
        <v>1.0516000000000001</v>
      </c>
      <c r="F2178" s="6">
        <v>1.0367999999999999</v>
      </c>
      <c r="G2178" s="6">
        <v>1.0370999999999999</v>
      </c>
    </row>
    <row r="2179" spans="1:7" x14ac:dyDescent="0.25">
      <c r="A2179" s="5">
        <v>28876</v>
      </c>
      <c r="B2179" s="5">
        <f>EURUSD10080[[#This Row],[date_start]]+5</f>
        <v>28881</v>
      </c>
      <c r="C2179" s="4">
        <v>295</v>
      </c>
      <c r="D2179" s="6">
        <v>1.0605</v>
      </c>
      <c r="E2179" s="6">
        <v>1.0605</v>
      </c>
      <c r="F2179" s="6">
        <v>1.0538000000000001</v>
      </c>
      <c r="G2179" s="6">
        <v>1.0543</v>
      </c>
    </row>
    <row r="2180" spans="1:7" x14ac:dyDescent="0.25">
      <c r="A2180" s="5">
        <v>28869</v>
      </c>
      <c r="B2180" s="5">
        <f>EURUSD10080[[#This Row],[date_start]]+5</f>
        <v>28874</v>
      </c>
      <c r="C2180" s="4">
        <v>375</v>
      </c>
      <c r="D2180" s="6">
        <v>1.0519000000000001</v>
      </c>
      <c r="E2180" s="6">
        <v>1.0650999999999999</v>
      </c>
      <c r="F2180" s="6">
        <v>1.0518000000000001</v>
      </c>
      <c r="G2180" s="6">
        <v>1.0615000000000001</v>
      </c>
    </row>
    <row r="2181" spans="1:7" x14ac:dyDescent="0.25">
      <c r="A2181" s="5">
        <v>28862</v>
      </c>
      <c r="B2181" s="5">
        <f>EURUSD10080[[#This Row],[date_start]]+5</f>
        <v>28867</v>
      </c>
      <c r="C2181" s="4">
        <v>535</v>
      </c>
      <c r="D2181" s="6">
        <v>1.0622</v>
      </c>
      <c r="E2181" s="6">
        <v>1.0625</v>
      </c>
      <c r="F2181" s="6">
        <v>1.0512999999999999</v>
      </c>
      <c r="G2181" s="6">
        <v>1.054</v>
      </c>
    </row>
    <row r="2182" spans="1:7" x14ac:dyDescent="0.25">
      <c r="A2182" s="5">
        <v>28855</v>
      </c>
      <c r="B2182" s="5">
        <f>EURUSD10080[[#This Row],[date_start]]+5</f>
        <v>28860</v>
      </c>
      <c r="C2182" s="4">
        <v>704</v>
      </c>
      <c r="D2182" s="6">
        <v>1.0747</v>
      </c>
      <c r="E2182" s="6">
        <v>1.0759000000000001</v>
      </c>
      <c r="F2182" s="6">
        <v>1.0565</v>
      </c>
      <c r="G2182" s="6">
        <v>1.0567</v>
      </c>
    </row>
    <row r="2183" spans="1:7" x14ac:dyDescent="0.25">
      <c r="A2183" s="5">
        <v>28834</v>
      </c>
      <c r="B2183" s="5">
        <f>EURUSD10080[[#This Row],[date_start]]+5</f>
        <v>28839</v>
      </c>
      <c r="C2183" s="4">
        <v>252</v>
      </c>
      <c r="D2183" s="6">
        <v>1.0277000000000001</v>
      </c>
      <c r="E2183" s="6">
        <v>1.0282</v>
      </c>
      <c r="F2183" s="6">
        <v>1.0265</v>
      </c>
      <c r="G2183" s="6">
        <v>1.0265</v>
      </c>
    </row>
    <row r="2184" spans="1:7" x14ac:dyDescent="0.25">
      <c r="A2184" s="5">
        <v>28827</v>
      </c>
      <c r="B2184" s="5">
        <f>EURUSD10080[[#This Row],[date_start]]+5</f>
        <v>28832</v>
      </c>
      <c r="C2184" s="4">
        <v>295</v>
      </c>
      <c r="D2184" s="6">
        <v>1.0208999999999999</v>
      </c>
      <c r="E2184" s="6">
        <v>1.0226</v>
      </c>
      <c r="F2184" s="6">
        <v>1.0195000000000001</v>
      </c>
      <c r="G2184" s="6">
        <v>1.0224</v>
      </c>
    </row>
    <row r="2185" spans="1:7" x14ac:dyDescent="0.25">
      <c r="A2185" s="5">
        <v>28820</v>
      </c>
      <c r="B2185" s="5">
        <f>EURUSD10080[[#This Row],[date_start]]+5</f>
        <v>28825</v>
      </c>
      <c r="C2185" s="4">
        <v>3825</v>
      </c>
      <c r="D2185" s="6">
        <v>1.0144</v>
      </c>
      <c r="E2185" s="6">
        <v>1.0176000000000001</v>
      </c>
      <c r="F2185" s="6">
        <v>1.0021</v>
      </c>
      <c r="G2185" s="6">
        <v>1.0113000000000001</v>
      </c>
    </row>
    <row r="2186" spans="1:7" x14ac:dyDescent="0.25">
      <c r="A2186" s="5">
        <v>28813</v>
      </c>
      <c r="B2186" s="5">
        <f>EURUSD10080[[#This Row],[date_start]]+5</f>
        <v>28818</v>
      </c>
      <c r="C2186" s="4">
        <v>265</v>
      </c>
      <c r="D2186" s="6">
        <v>1.0125</v>
      </c>
      <c r="E2186" s="6">
        <v>1.0176000000000001</v>
      </c>
      <c r="F2186" s="6">
        <v>1.0125</v>
      </c>
      <c r="G2186" s="6">
        <v>1.0133000000000001</v>
      </c>
    </row>
    <row r="2187" spans="1:7" x14ac:dyDescent="0.25">
      <c r="A2187" s="5">
        <v>28806</v>
      </c>
      <c r="B2187" s="5">
        <f>EURUSD10080[[#This Row],[date_start]]+5</f>
        <v>28811</v>
      </c>
      <c r="C2187" s="4">
        <v>675</v>
      </c>
      <c r="D2187" s="6">
        <v>1.0368999999999999</v>
      </c>
      <c r="E2187" s="6">
        <v>1.0375000000000001</v>
      </c>
      <c r="F2187" s="6">
        <v>1.0158</v>
      </c>
      <c r="G2187" s="6">
        <v>1.0166999999999999</v>
      </c>
    </row>
    <row r="2188" spans="1:7" x14ac:dyDescent="0.25">
      <c r="A2188" s="5">
        <v>28799</v>
      </c>
      <c r="B2188" s="5">
        <f>EURUSD10080[[#This Row],[date_start]]+5</f>
        <v>28804</v>
      </c>
      <c r="C2188" s="4">
        <v>835</v>
      </c>
      <c r="D2188" s="6">
        <v>1.0259</v>
      </c>
      <c r="E2188" s="6">
        <v>1.0421</v>
      </c>
      <c r="F2188" s="6">
        <v>1.0257000000000001</v>
      </c>
      <c r="G2188" s="6">
        <v>1.0367999999999999</v>
      </c>
    </row>
    <row r="2189" spans="1:7" x14ac:dyDescent="0.25">
      <c r="A2189" s="5">
        <v>28792</v>
      </c>
      <c r="B2189" s="5">
        <f>EURUSD10080[[#This Row],[date_start]]+5</f>
        <v>28797</v>
      </c>
      <c r="C2189" s="4">
        <v>495</v>
      </c>
      <c r="D2189" s="6">
        <v>1.1347</v>
      </c>
      <c r="E2189" s="6">
        <v>1.1347</v>
      </c>
      <c r="F2189" s="6">
        <v>1.0335000000000001</v>
      </c>
      <c r="G2189" s="6">
        <v>1.0343</v>
      </c>
    </row>
    <row r="2190" spans="1:7" x14ac:dyDescent="0.25">
      <c r="A2190" s="5">
        <v>28785</v>
      </c>
      <c r="B2190" s="5">
        <f>EURUSD10080[[#This Row],[date_start]]+5</f>
        <v>28790</v>
      </c>
      <c r="C2190" s="4">
        <v>1535</v>
      </c>
      <c r="D2190" s="6">
        <v>1.0825</v>
      </c>
      <c r="E2190" s="6">
        <v>1.1151</v>
      </c>
      <c r="F2190" s="6">
        <v>1.079</v>
      </c>
      <c r="G2190" s="6">
        <v>1.1132</v>
      </c>
    </row>
    <row r="2191" spans="1:7" x14ac:dyDescent="0.25">
      <c r="A2191" s="5">
        <v>28778</v>
      </c>
      <c r="B2191" s="5">
        <f>EURUSD10080[[#This Row],[date_start]]+5</f>
        <v>28783</v>
      </c>
      <c r="C2191" s="4">
        <v>1865</v>
      </c>
      <c r="D2191" s="6">
        <v>1.0524</v>
      </c>
      <c r="E2191" s="6">
        <v>1.0819000000000001</v>
      </c>
      <c r="F2191" s="6">
        <v>1.0487</v>
      </c>
      <c r="G2191" s="6">
        <v>1.0812999999999999</v>
      </c>
    </row>
    <row r="2192" spans="1:7" x14ac:dyDescent="0.25">
      <c r="A2192" s="5">
        <v>28771</v>
      </c>
      <c r="B2192" s="5">
        <f>EURUSD10080[[#This Row],[date_start]]+5</f>
        <v>28776</v>
      </c>
      <c r="C2192" s="4">
        <v>295</v>
      </c>
      <c r="D2192" s="6">
        <v>1.0230999999999999</v>
      </c>
      <c r="E2192" s="6">
        <v>1.0510999999999999</v>
      </c>
      <c r="F2192" s="6">
        <v>1.0230999999999999</v>
      </c>
      <c r="G2192" s="6">
        <v>1.0510999999999999</v>
      </c>
    </row>
    <row r="2193" spans="1:7" x14ac:dyDescent="0.25">
      <c r="A2193" s="5">
        <v>28764</v>
      </c>
      <c r="B2193" s="5">
        <f>EURUSD10080[[#This Row],[date_start]]+5</f>
        <v>28769</v>
      </c>
      <c r="C2193" s="4">
        <v>1215</v>
      </c>
      <c r="D2193" s="6">
        <v>1.0109999999999999</v>
      </c>
      <c r="E2193" s="6">
        <v>1.0301</v>
      </c>
      <c r="F2193" s="6">
        <v>1.0091000000000001</v>
      </c>
      <c r="G2193" s="6">
        <v>1.028</v>
      </c>
    </row>
    <row r="2194" spans="1:7" x14ac:dyDescent="0.25">
      <c r="A2194" s="5">
        <v>28757</v>
      </c>
      <c r="B2194" s="5">
        <f>EURUSD10080[[#This Row],[date_start]]+5</f>
        <v>28762</v>
      </c>
      <c r="C2194" s="4">
        <v>1305</v>
      </c>
      <c r="D2194" s="6">
        <v>1.0094000000000001</v>
      </c>
      <c r="E2194" s="6">
        <v>1.0109999999999999</v>
      </c>
      <c r="F2194" s="6">
        <v>1.0025999999999999</v>
      </c>
      <c r="G2194" s="6">
        <v>1.0083</v>
      </c>
    </row>
    <row r="2195" spans="1:7" x14ac:dyDescent="0.25">
      <c r="A2195" s="5">
        <v>28750</v>
      </c>
      <c r="B2195" s="5">
        <f>EURUSD10080[[#This Row],[date_start]]+5</f>
        <v>28755</v>
      </c>
      <c r="C2195" s="4">
        <v>195</v>
      </c>
      <c r="D2195" s="6">
        <v>0.99039999999999995</v>
      </c>
      <c r="E2195" s="6">
        <v>1.0019</v>
      </c>
      <c r="F2195" s="6">
        <v>0.99</v>
      </c>
      <c r="G2195" s="6">
        <v>1.0012000000000001</v>
      </c>
    </row>
    <row r="2196" spans="1:7" x14ac:dyDescent="0.25">
      <c r="A2196" s="5">
        <v>28743</v>
      </c>
      <c r="B2196" s="5">
        <f>EURUSD10080[[#This Row],[date_start]]+5</f>
        <v>28748</v>
      </c>
      <c r="C2196" s="4">
        <v>405</v>
      </c>
      <c r="D2196" s="6">
        <v>0.97750000000000004</v>
      </c>
      <c r="E2196" s="6">
        <v>0.9889</v>
      </c>
      <c r="F2196" s="6">
        <v>0.97750000000000004</v>
      </c>
      <c r="G2196" s="6">
        <v>0.9889</v>
      </c>
    </row>
    <row r="2197" spans="1:7" x14ac:dyDescent="0.25">
      <c r="A2197" s="5">
        <v>28736</v>
      </c>
      <c r="B2197" s="5">
        <f>EURUSD10080[[#This Row],[date_start]]+5</f>
        <v>28741</v>
      </c>
      <c r="C2197" s="4">
        <v>335</v>
      </c>
      <c r="D2197" s="6">
        <v>0.99250000000000005</v>
      </c>
      <c r="E2197" s="6">
        <v>0.99250000000000005</v>
      </c>
      <c r="F2197" s="6">
        <v>0.97509999999999997</v>
      </c>
      <c r="G2197" s="6">
        <v>0.9758</v>
      </c>
    </row>
    <row r="2198" spans="1:7" x14ac:dyDescent="0.25">
      <c r="A2198" s="5">
        <v>28729</v>
      </c>
      <c r="B2198" s="5">
        <f>EURUSD10080[[#This Row],[date_start]]+5</f>
        <v>28734</v>
      </c>
      <c r="C2198" s="4">
        <v>845</v>
      </c>
      <c r="D2198" s="6">
        <v>0.96740000000000004</v>
      </c>
      <c r="E2198" s="6">
        <v>0.98919999999999997</v>
      </c>
      <c r="F2198" s="6">
        <v>0.96679999999999999</v>
      </c>
      <c r="G2198" s="6">
        <v>0.98860000000000003</v>
      </c>
    </row>
    <row r="2199" spans="1:7" x14ac:dyDescent="0.25">
      <c r="A2199" s="5">
        <v>28722</v>
      </c>
      <c r="B2199" s="5">
        <f>EURUSD10080[[#This Row],[date_start]]+5</f>
        <v>28727</v>
      </c>
      <c r="C2199" s="4">
        <v>385</v>
      </c>
      <c r="D2199" s="6">
        <v>0.97470000000000001</v>
      </c>
      <c r="E2199" s="6">
        <v>0.97899999999999998</v>
      </c>
      <c r="F2199" s="6">
        <v>0.97099999999999997</v>
      </c>
      <c r="G2199" s="6">
        <v>0.97119999999999995</v>
      </c>
    </row>
    <row r="2200" spans="1:7" x14ac:dyDescent="0.25">
      <c r="A2200" s="5">
        <v>28715</v>
      </c>
      <c r="B2200" s="5">
        <f>EURUSD10080[[#This Row],[date_start]]+5</f>
        <v>28720</v>
      </c>
      <c r="C2200" s="4">
        <v>655</v>
      </c>
      <c r="D2200" s="6">
        <v>1.0044999999999999</v>
      </c>
      <c r="E2200" s="6">
        <v>1.0053000000000001</v>
      </c>
      <c r="F2200" s="6">
        <v>0.97940000000000005</v>
      </c>
      <c r="G2200" s="6">
        <v>0.98050000000000004</v>
      </c>
    </row>
    <row r="2201" spans="1:7" x14ac:dyDescent="0.25">
      <c r="A2201" s="5">
        <v>28708</v>
      </c>
      <c r="B2201" s="5">
        <f>EURUSD10080[[#This Row],[date_start]]+5</f>
        <v>28713</v>
      </c>
      <c r="C2201" s="4">
        <v>535</v>
      </c>
      <c r="D2201" s="6">
        <v>0.97389999999999999</v>
      </c>
      <c r="E2201" s="6">
        <v>0.99419999999999997</v>
      </c>
      <c r="F2201" s="6">
        <v>0.97299999999999998</v>
      </c>
      <c r="G2201" s="6">
        <v>0.99399999999999999</v>
      </c>
    </row>
    <row r="2202" spans="1:7" x14ac:dyDescent="0.25">
      <c r="A2202" s="5">
        <v>28701</v>
      </c>
      <c r="B2202" s="5">
        <f>EURUSD10080[[#This Row],[date_start]]+5</f>
        <v>28706</v>
      </c>
      <c r="C2202" s="4">
        <v>675</v>
      </c>
      <c r="D2202" s="6">
        <v>0.95950000000000002</v>
      </c>
      <c r="E2202" s="6">
        <v>0.96319999999999995</v>
      </c>
      <c r="F2202" s="6">
        <v>0.95750000000000002</v>
      </c>
      <c r="G2202" s="6">
        <v>0.96240000000000003</v>
      </c>
    </row>
    <row r="2203" spans="1:7" x14ac:dyDescent="0.25">
      <c r="A2203" s="5">
        <v>28694</v>
      </c>
      <c r="B2203" s="5">
        <f>EURUSD10080[[#This Row],[date_start]]+5</f>
        <v>28699</v>
      </c>
      <c r="C2203" s="4">
        <v>745</v>
      </c>
      <c r="D2203" s="6">
        <v>0.95640000000000003</v>
      </c>
      <c r="E2203" s="6">
        <v>0.95699999999999996</v>
      </c>
      <c r="F2203" s="6">
        <v>0.94879999999999998</v>
      </c>
      <c r="G2203" s="6">
        <v>0.95699999999999996</v>
      </c>
    </row>
    <row r="2204" spans="1:7" x14ac:dyDescent="0.25">
      <c r="A2204" s="5">
        <v>28687</v>
      </c>
      <c r="B2204" s="5">
        <f>EURUSD10080[[#This Row],[date_start]]+5</f>
        <v>28692</v>
      </c>
      <c r="C2204" s="4">
        <v>185</v>
      </c>
      <c r="D2204" s="6">
        <v>0.94489999999999996</v>
      </c>
      <c r="E2204" s="6">
        <v>0.95269999999999999</v>
      </c>
      <c r="F2204" s="6">
        <v>0.94469999999999998</v>
      </c>
      <c r="G2204" s="6">
        <v>0.9526</v>
      </c>
    </row>
    <row r="2205" spans="1:7" x14ac:dyDescent="0.25">
      <c r="A2205" s="5">
        <v>28680</v>
      </c>
      <c r="B2205" s="5">
        <f>EURUSD10080[[#This Row],[date_start]]+5</f>
        <v>28685</v>
      </c>
      <c r="C2205" s="4">
        <v>185</v>
      </c>
      <c r="D2205" s="6">
        <v>0.95640000000000003</v>
      </c>
      <c r="E2205" s="6">
        <v>0.95640000000000003</v>
      </c>
      <c r="F2205" s="6">
        <v>0.94950000000000001</v>
      </c>
      <c r="G2205" s="6">
        <v>0.9496</v>
      </c>
    </row>
    <row r="2206" spans="1:7" x14ac:dyDescent="0.25">
      <c r="A2206" s="5">
        <v>28673</v>
      </c>
      <c r="B2206" s="5">
        <f>EURUSD10080[[#This Row],[date_start]]+5</f>
        <v>28678</v>
      </c>
      <c r="C2206" s="4">
        <v>545</v>
      </c>
      <c r="D2206" s="6">
        <v>0.94689999999999996</v>
      </c>
      <c r="E2206" s="6">
        <v>0.95189999999999997</v>
      </c>
      <c r="F2206" s="6">
        <v>0.9456</v>
      </c>
      <c r="G2206" s="6">
        <v>0.95040000000000002</v>
      </c>
    </row>
    <row r="2207" spans="1:7" x14ac:dyDescent="0.25">
      <c r="A2207" s="5">
        <v>28666</v>
      </c>
      <c r="B2207" s="5">
        <f>EURUSD10080[[#This Row],[date_start]]+5</f>
        <v>28671</v>
      </c>
      <c r="C2207" s="4">
        <v>385</v>
      </c>
      <c r="D2207" s="6">
        <v>0.94179999999999997</v>
      </c>
      <c r="E2207" s="6">
        <v>0.94410000000000005</v>
      </c>
      <c r="F2207" s="6">
        <v>0.93959999999999999</v>
      </c>
      <c r="G2207" s="6">
        <v>0.94389999999999996</v>
      </c>
    </row>
    <row r="2208" spans="1:7" x14ac:dyDescent="0.25">
      <c r="A2208" s="5">
        <v>28659</v>
      </c>
      <c r="B2208" s="5">
        <f>EURUSD10080[[#This Row],[date_start]]+5</f>
        <v>28664</v>
      </c>
      <c r="C2208" s="4">
        <v>205</v>
      </c>
      <c r="D2208" s="6">
        <v>0.93520000000000003</v>
      </c>
      <c r="E2208" s="6">
        <v>0.94310000000000005</v>
      </c>
      <c r="F2208" s="6">
        <v>0.93520000000000003</v>
      </c>
      <c r="G2208" s="6">
        <v>0.94179999999999997</v>
      </c>
    </row>
    <row r="2209" spans="1:7" x14ac:dyDescent="0.25">
      <c r="A2209" s="5">
        <v>28652</v>
      </c>
      <c r="B2209" s="5">
        <f>EURUSD10080[[#This Row],[date_start]]+5</f>
        <v>28657</v>
      </c>
      <c r="C2209" s="4">
        <v>225</v>
      </c>
      <c r="D2209" s="6">
        <v>0.94069999999999998</v>
      </c>
      <c r="E2209" s="6">
        <v>0.94069999999999998</v>
      </c>
      <c r="F2209" s="6">
        <v>0.9335</v>
      </c>
      <c r="G2209" s="6">
        <v>0.93530000000000002</v>
      </c>
    </row>
    <row r="2210" spans="1:7" x14ac:dyDescent="0.25">
      <c r="A2210" s="5">
        <v>28645</v>
      </c>
      <c r="B2210" s="5">
        <f>EURUSD10080[[#This Row],[date_start]]+5</f>
        <v>28650</v>
      </c>
      <c r="C2210" s="4">
        <v>355</v>
      </c>
      <c r="D2210" s="6">
        <v>0.93369999999999997</v>
      </c>
      <c r="E2210" s="6">
        <v>0.93779999999999997</v>
      </c>
      <c r="F2210" s="6">
        <v>0.93359999999999999</v>
      </c>
      <c r="G2210" s="6">
        <v>0.93730000000000002</v>
      </c>
    </row>
    <row r="2211" spans="1:7" x14ac:dyDescent="0.25">
      <c r="A2211" s="5">
        <v>28638</v>
      </c>
      <c r="B2211" s="5">
        <f>EURUSD10080[[#This Row],[date_start]]+5</f>
        <v>28643</v>
      </c>
      <c r="C2211" s="4">
        <v>1245</v>
      </c>
      <c r="D2211" s="6">
        <v>0.92410000000000003</v>
      </c>
      <c r="E2211" s="6">
        <v>0.93940000000000001</v>
      </c>
      <c r="F2211" s="6">
        <v>0.92410000000000003</v>
      </c>
      <c r="G2211" s="6">
        <v>0.93940000000000001</v>
      </c>
    </row>
    <row r="2212" spans="1:7" x14ac:dyDescent="0.25">
      <c r="A2212" s="5">
        <v>28631</v>
      </c>
      <c r="B2212" s="5">
        <f>EURUSD10080[[#This Row],[date_start]]+5</f>
        <v>28636</v>
      </c>
      <c r="C2212" s="4">
        <v>635</v>
      </c>
      <c r="D2212" s="6">
        <v>0.92030000000000001</v>
      </c>
      <c r="E2212" s="6">
        <v>0.9224</v>
      </c>
      <c r="F2212" s="6">
        <v>0.91649999999999998</v>
      </c>
      <c r="G2212" s="6">
        <v>0.92210000000000003</v>
      </c>
    </row>
    <row r="2213" spans="1:7" x14ac:dyDescent="0.25">
      <c r="A2213" s="5">
        <v>28624</v>
      </c>
      <c r="B2213" s="5">
        <f>EURUSD10080[[#This Row],[date_start]]+5</f>
        <v>28629</v>
      </c>
      <c r="C2213" s="4">
        <v>775</v>
      </c>
      <c r="D2213" s="6">
        <v>0.92310000000000003</v>
      </c>
      <c r="E2213" s="6">
        <v>0.92859999999999998</v>
      </c>
      <c r="F2213" s="6">
        <v>0.91690000000000005</v>
      </c>
      <c r="G2213" s="6">
        <v>0.92059999999999997</v>
      </c>
    </row>
    <row r="2214" spans="1:7" x14ac:dyDescent="0.25">
      <c r="A2214" s="5">
        <v>28617</v>
      </c>
      <c r="B2214" s="5">
        <f>EURUSD10080[[#This Row],[date_start]]+5</f>
        <v>28622</v>
      </c>
      <c r="C2214" s="4">
        <v>315</v>
      </c>
      <c r="D2214" s="6">
        <v>0.93540000000000001</v>
      </c>
      <c r="E2214" s="6">
        <v>0.93600000000000005</v>
      </c>
      <c r="F2214" s="6">
        <v>0.92600000000000005</v>
      </c>
      <c r="G2214" s="6">
        <v>0.92649999999999999</v>
      </c>
    </row>
    <row r="2215" spans="1:7" x14ac:dyDescent="0.25">
      <c r="A2215" s="5">
        <v>28610</v>
      </c>
      <c r="B2215" s="5">
        <f>EURUSD10080[[#This Row],[date_start]]+5</f>
        <v>28615</v>
      </c>
      <c r="C2215" s="4">
        <v>325</v>
      </c>
      <c r="D2215" s="6">
        <v>0.94450000000000001</v>
      </c>
      <c r="E2215" s="6">
        <v>0.94540000000000002</v>
      </c>
      <c r="F2215" s="6">
        <v>0.93920000000000003</v>
      </c>
      <c r="G2215" s="6">
        <v>0.9425</v>
      </c>
    </row>
    <row r="2216" spans="1:7" x14ac:dyDescent="0.25">
      <c r="A2216" s="5">
        <v>28603</v>
      </c>
      <c r="B2216" s="5">
        <f>EURUSD10080[[#This Row],[date_start]]+5</f>
        <v>28608</v>
      </c>
      <c r="C2216" s="4">
        <v>165</v>
      </c>
      <c r="D2216" s="6">
        <v>0.94099999999999995</v>
      </c>
      <c r="E2216" s="6">
        <v>0.94840000000000002</v>
      </c>
      <c r="F2216" s="6">
        <v>0.93910000000000005</v>
      </c>
      <c r="G2216" s="6">
        <v>0.94310000000000005</v>
      </c>
    </row>
    <row r="2217" spans="1:7" x14ac:dyDescent="0.25">
      <c r="A2217" s="5">
        <v>28596</v>
      </c>
      <c r="B2217" s="5">
        <f>EURUSD10080[[#This Row],[date_start]]+5</f>
        <v>28601</v>
      </c>
      <c r="C2217" s="4">
        <v>2525</v>
      </c>
      <c r="D2217" s="6">
        <v>0.95660000000000001</v>
      </c>
      <c r="E2217" s="6">
        <v>0.95660000000000001</v>
      </c>
      <c r="F2217" s="6">
        <v>0.93899999999999995</v>
      </c>
      <c r="G2217" s="6">
        <v>0.94169999999999998</v>
      </c>
    </row>
    <row r="2218" spans="1:7" x14ac:dyDescent="0.25">
      <c r="A2218" s="5">
        <v>28589</v>
      </c>
      <c r="B2218" s="5">
        <f>EURUSD10080[[#This Row],[date_start]]+5</f>
        <v>28594</v>
      </c>
      <c r="C2218" s="4">
        <v>535</v>
      </c>
      <c r="D2218" s="6">
        <v>0.97440000000000004</v>
      </c>
      <c r="E2218" s="6">
        <v>0.97460000000000002</v>
      </c>
      <c r="F2218" s="6">
        <v>0.96250000000000002</v>
      </c>
      <c r="G2218" s="6">
        <v>0.96250000000000002</v>
      </c>
    </row>
    <row r="2219" spans="1:7" x14ac:dyDescent="0.25">
      <c r="A2219" s="5">
        <v>28582</v>
      </c>
      <c r="B2219" s="5">
        <f>EURUSD10080[[#This Row],[date_start]]+5</f>
        <v>28587</v>
      </c>
      <c r="C2219" s="4">
        <v>2045</v>
      </c>
      <c r="D2219" s="6">
        <v>0.97419999999999995</v>
      </c>
      <c r="E2219" s="6">
        <v>0.97460000000000002</v>
      </c>
      <c r="F2219" s="6">
        <v>0.96499999999999997</v>
      </c>
      <c r="G2219" s="6">
        <v>0.9698</v>
      </c>
    </row>
    <row r="2220" spans="1:7" x14ac:dyDescent="0.25">
      <c r="A2220" s="5">
        <v>28575</v>
      </c>
      <c r="B2220" s="5">
        <f>EURUSD10080[[#This Row],[date_start]]+5</f>
        <v>28580</v>
      </c>
      <c r="C2220" s="4">
        <v>1225</v>
      </c>
      <c r="D2220" s="6">
        <v>0.96079999999999999</v>
      </c>
      <c r="E2220" s="6">
        <v>0.97899999999999998</v>
      </c>
      <c r="F2220" s="6">
        <v>0.95899999999999996</v>
      </c>
      <c r="G2220" s="6">
        <v>0.9788</v>
      </c>
    </row>
    <row r="2221" spans="1:7" x14ac:dyDescent="0.25">
      <c r="A2221" s="5">
        <v>28568</v>
      </c>
      <c r="B2221" s="5">
        <f>EURUSD10080[[#This Row],[date_start]]+5</f>
        <v>28573</v>
      </c>
      <c r="C2221" s="4">
        <v>385</v>
      </c>
      <c r="D2221" s="6">
        <v>0.95789999999999997</v>
      </c>
      <c r="E2221" s="6">
        <v>0.96</v>
      </c>
      <c r="F2221" s="6">
        <v>0.95599999999999996</v>
      </c>
      <c r="G2221" s="6">
        <v>0.95979999999999999</v>
      </c>
    </row>
    <row r="2222" spans="1:7" x14ac:dyDescent="0.25">
      <c r="A2222" s="5">
        <v>28561</v>
      </c>
      <c r="B2222" s="5">
        <f>EURUSD10080[[#This Row],[date_start]]+5</f>
        <v>28566</v>
      </c>
      <c r="C2222" s="4">
        <v>465</v>
      </c>
      <c r="D2222" s="6">
        <v>0.95509999999999995</v>
      </c>
      <c r="E2222" s="6">
        <v>0.96089999999999998</v>
      </c>
      <c r="F2222" s="6">
        <v>0.95389999999999997</v>
      </c>
      <c r="G2222" s="6">
        <v>0.95630000000000004</v>
      </c>
    </row>
    <row r="2223" spans="1:7" x14ac:dyDescent="0.25">
      <c r="A2223" s="5">
        <v>28554</v>
      </c>
      <c r="B2223" s="5">
        <f>EURUSD10080[[#This Row],[date_start]]+5</f>
        <v>28559</v>
      </c>
      <c r="C2223" s="4">
        <v>705</v>
      </c>
      <c r="D2223" s="6">
        <v>0.96379999999999999</v>
      </c>
      <c r="E2223" s="6">
        <v>0.9708</v>
      </c>
      <c r="F2223" s="6">
        <v>0.94910000000000005</v>
      </c>
      <c r="G2223" s="6">
        <v>0.95009999999999994</v>
      </c>
    </row>
    <row r="2224" spans="1:7" x14ac:dyDescent="0.25">
      <c r="A2224" s="5">
        <v>28547</v>
      </c>
      <c r="B2224" s="5">
        <f>EURUSD10080[[#This Row],[date_start]]+5</f>
        <v>28552</v>
      </c>
      <c r="C2224" s="4">
        <v>1225</v>
      </c>
      <c r="D2224" s="6">
        <v>0.9556</v>
      </c>
      <c r="E2224" s="6">
        <v>0.97299999999999998</v>
      </c>
      <c r="F2224" s="6">
        <v>0.95350000000000001</v>
      </c>
      <c r="G2224" s="6">
        <v>0.96650000000000003</v>
      </c>
    </row>
    <row r="2225" spans="1:7" x14ac:dyDescent="0.25">
      <c r="A2225" s="5">
        <v>28540</v>
      </c>
      <c r="B2225" s="5">
        <f>EURUSD10080[[#This Row],[date_start]]+5</f>
        <v>28545</v>
      </c>
      <c r="C2225" s="4">
        <v>1865</v>
      </c>
      <c r="D2225" s="6">
        <v>0.95899999999999996</v>
      </c>
      <c r="E2225" s="6">
        <v>0.96799999999999997</v>
      </c>
      <c r="F2225" s="6">
        <v>0.9506</v>
      </c>
      <c r="G2225" s="6">
        <v>0.95330000000000004</v>
      </c>
    </row>
    <row r="2226" spans="1:7" x14ac:dyDescent="0.25">
      <c r="A2226" s="5">
        <v>28533</v>
      </c>
      <c r="B2226" s="5">
        <f>EURUSD10080[[#This Row],[date_start]]+5</f>
        <v>28538</v>
      </c>
      <c r="C2226" s="4">
        <v>1325</v>
      </c>
      <c r="D2226" s="6">
        <v>0.92989999999999995</v>
      </c>
      <c r="E2226" s="6">
        <v>0.95020000000000004</v>
      </c>
      <c r="F2226" s="6">
        <v>0.92989999999999995</v>
      </c>
      <c r="G2226" s="6">
        <v>0.94989999999999997</v>
      </c>
    </row>
    <row r="2227" spans="1:7" x14ac:dyDescent="0.25">
      <c r="A2227" s="5">
        <v>28526</v>
      </c>
      <c r="B2227" s="5">
        <f>EURUSD10080[[#This Row],[date_start]]+5</f>
        <v>28531</v>
      </c>
      <c r="C2227" s="4">
        <v>835</v>
      </c>
      <c r="D2227" s="6">
        <v>0.92889999999999995</v>
      </c>
      <c r="E2227" s="6">
        <v>0.92889999999999995</v>
      </c>
      <c r="F2227" s="6">
        <v>0.92649999999999999</v>
      </c>
      <c r="G2227" s="6">
        <v>0.92810000000000004</v>
      </c>
    </row>
    <row r="2228" spans="1:7" x14ac:dyDescent="0.25">
      <c r="A2228" s="5">
        <v>28519</v>
      </c>
      <c r="B2228" s="5">
        <f>EURUSD10080[[#This Row],[date_start]]+5</f>
        <v>28524</v>
      </c>
      <c r="C2228" s="4">
        <v>295</v>
      </c>
      <c r="D2228" s="6">
        <v>0.92400000000000004</v>
      </c>
      <c r="E2228" s="6">
        <v>0.92749999999999999</v>
      </c>
      <c r="F2228" s="6">
        <v>0.92400000000000004</v>
      </c>
      <c r="G2228" s="6">
        <v>0.92700000000000005</v>
      </c>
    </row>
    <row r="2229" spans="1:7" x14ac:dyDescent="0.25">
      <c r="A2229" s="5">
        <v>28512</v>
      </c>
      <c r="B2229" s="5">
        <f>EURUSD10080[[#This Row],[date_start]]+5</f>
        <v>28517</v>
      </c>
      <c r="C2229" s="4">
        <v>1375</v>
      </c>
      <c r="D2229" s="6">
        <v>0.92500000000000004</v>
      </c>
      <c r="E2229" s="6">
        <v>0.93269999999999997</v>
      </c>
      <c r="F2229" s="6">
        <v>0.9234</v>
      </c>
      <c r="G2229" s="6">
        <v>0.92500000000000004</v>
      </c>
    </row>
    <row r="2230" spans="1:7" x14ac:dyDescent="0.25">
      <c r="A2230" s="5">
        <v>28505</v>
      </c>
      <c r="B2230" s="5">
        <f>EURUSD10080[[#This Row],[date_start]]+5</f>
        <v>28510</v>
      </c>
      <c r="C2230" s="4">
        <v>385</v>
      </c>
      <c r="D2230" s="6">
        <v>0.91639999999999999</v>
      </c>
      <c r="E2230" s="6">
        <v>0.92179999999999995</v>
      </c>
      <c r="F2230" s="6">
        <v>0.91610000000000003</v>
      </c>
      <c r="G2230" s="6">
        <v>0.92149999999999999</v>
      </c>
    </row>
    <row r="2231" spans="1:7" x14ac:dyDescent="0.25">
      <c r="A2231" s="5">
        <v>28498</v>
      </c>
      <c r="B2231" s="5">
        <f>EURUSD10080[[#This Row],[date_start]]+5</f>
        <v>28503</v>
      </c>
      <c r="C2231" s="4">
        <v>845</v>
      </c>
      <c r="D2231" s="6">
        <v>0.90980000000000005</v>
      </c>
      <c r="E2231" s="6">
        <v>0.92549999999999999</v>
      </c>
      <c r="F2231" s="6">
        <v>0.90939999999999999</v>
      </c>
      <c r="G2231" s="6">
        <v>0.91749999999999998</v>
      </c>
    </row>
    <row r="2232" spans="1:7" x14ac:dyDescent="0.25">
      <c r="A2232" s="5">
        <v>28491</v>
      </c>
      <c r="B2232" s="5">
        <f>EURUSD10080[[#This Row],[date_start]]+5</f>
        <v>28496</v>
      </c>
      <c r="C2232" s="4">
        <v>564</v>
      </c>
      <c r="D2232" s="6">
        <v>0.93569999999999998</v>
      </c>
      <c r="E2232" s="6">
        <v>0.94779999999999998</v>
      </c>
      <c r="F2232" s="6">
        <v>0.90800000000000003</v>
      </c>
      <c r="G2232" s="6">
        <v>0.9194</v>
      </c>
    </row>
    <row r="2233" spans="1:7" x14ac:dyDescent="0.25">
      <c r="A2233" s="5">
        <v>28470</v>
      </c>
      <c r="B2233" s="5">
        <f>EURUSD10080[[#This Row],[date_start]]+5</f>
        <v>28475</v>
      </c>
      <c r="C2233" s="4">
        <v>242</v>
      </c>
      <c r="D2233" s="6">
        <v>0.89959999999999996</v>
      </c>
      <c r="E2233" s="6">
        <v>0.90980000000000005</v>
      </c>
      <c r="F2233" s="6">
        <v>0.89949999999999997</v>
      </c>
      <c r="G2233" s="6">
        <v>0.90920000000000001</v>
      </c>
    </row>
    <row r="2234" spans="1:7" x14ac:dyDescent="0.25">
      <c r="A2234" s="5">
        <v>28463</v>
      </c>
      <c r="B2234" s="5">
        <f>EURUSD10080[[#This Row],[date_start]]+5</f>
        <v>28468</v>
      </c>
      <c r="C2234" s="4">
        <v>305</v>
      </c>
      <c r="D2234" s="6">
        <v>0.89380000000000004</v>
      </c>
      <c r="E2234" s="6">
        <v>0.90280000000000005</v>
      </c>
      <c r="F2234" s="6">
        <v>0.89380000000000004</v>
      </c>
      <c r="G2234" s="6">
        <v>0.89539999999999997</v>
      </c>
    </row>
    <row r="2235" spans="1:7" x14ac:dyDescent="0.25">
      <c r="A2235" s="5">
        <v>28456</v>
      </c>
      <c r="B2235" s="5">
        <f>EURUSD10080[[#This Row],[date_start]]+5</f>
        <v>28461</v>
      </c>
      <c r="C2235" s="4">
        <v>275</v>
      </c>
      <c r="D2235" s="6">
        <v>0.88329999999999997</v>
      </c>
      <c r="E2235" s="6">
        <v>0.88690000000000002</v>
      </c>
      <c r="F2235" s="6">
        <v>0.87929999999999997</v>
      </c>
      <c r="G2235" s="6">
        <v>0.88690000000000002</v>
      </c>
    </row>
    <row r="2236" spans="1:7" x14ac:dyDescent="0.25">
      <c r="A2236" s="5">
        <v>28449</v>
      </c>
      <c r="B2236" s="5">
        <f>EURUSD10080[[#This Row],[date_start]]+5</f>
        <v>28454</v>
      </c>
      <c r="C2236" s="4">
        <v>34</v>
      </c>
      <c r="D2236" s="6">
        <v>0.87360000000000004</v>
      </c>
      <c r="E2236" s="6">
        <v>0.88200000000000001</v>
      </c>
      <c r="F2236" s="6">
        <v>0.87360000000000004</v>
      </c>
      <c r="G2236" s="6">
        <v>0.88200000000000001</v>
      </c>
    </row>
    <row r="2237" spans="1:7" x14ac:dyDescent="0.25">
      <c r="A2237" s="5">
        <v>28442</v>
      </c>
      <c r="B2237" s="5">
        <f>EURUSD10080[[#This Row],[date_start]]+5</f>
        <v>28447</v>
      </c>
      <c r="C2237" s="4">
        <v>1545</v>
      </c>
      <c r="D2237" s="6">
        <v>0.87439999999999996</v>
      </c>
      <c r="E2237" s="6">
        <v>0.87790000000000001</v>
      </c>
      <c r="F2237" s="6">
        <v>0.87009999999999998</v>
      </c>
      <c r="G2237" s="6">
        <v>0.87270000000000003</v>
      </c>
    </row>
    <row r="2238" spans="1:7" x14ac:dyDescent="0.25">
      <c r="A2238" s="5">
        <v>28435</v>
      </c>
      <c r="B2238" s="5">
        <f>EURUSD10080[[#This Row],[date_start]]+5</f>
        <v>28440</v>
      </c>
      <c r="C2238" s="4">
        <v>783</v>
      </c>
      <c r="D2238" s="6">
        <v>0.86480000000000001</v>
      </c>
      <c r="E2238" s="6">
        <v>0.87480000000000002</v>
      </c>
      <c r="F2238" s="6">
        <v>0.86480000000000001</v>
      </c>
      <c r="G2238" s="6">
        <v>0.87270000000000003</v>
      </c>
    </row>
    <row r="2239" spans="1:7" x14ac:dyDescent="0.25">
      <c r="A2239" s="5">
        <v>28428</v>
      </c>
      <c r="B2239" s="5">
        <f>EURUSD10080[[#This Row],[date_start]]+5</f>
        <v>28433</v>
      </c>
      <c r="C2239" s="4">
        <v>285</v>
      </c>
      <c r="D2239" s="6">
        <v>0.86909999999999998</v>
      </c>
      <c r="E2239" s="6">
        <v>0.87309999999999999</v>
      </c>
      <c r="F2239" s="6">
        <v>0.86629999999999996</v>
      </c>
      <c r="G2239" s="6">
        <v>0.8669</v>
      </c>
    </row>
    <row r="2240" spans="1:7" x14ac:dyDescent="0.25">
      <c r="A2240" s="5">
        <v>28421</v>
      </c>
      <c r="B2240" s="5">
        <f>EURUSD10080[[#This Row],[date_start]]+5</f>
        <v>28426</v>
      </c>
      <c r="C2240" s="4">
        <v>305</v>
      </c>
      <c r="D2240" s="6">
        <v>0.86550000000000005</v>
      </c>
      <c r="E2240" s="6">
        <v>0.86580000000000001</v>
      </c>
      <c r="F2240" s="6">
        <v>0.86219999999999997</v>
      </c>
      <c r="G2240" s="6">
        <v>0.86439999999999995</v>
      </c>
    </row>
    <row r="2241" spans="1:7" x14ac:dyDescent="0.25">
      <c r="A2241" s="5">
        <v>28414</v>
      </c>
      <c r="B2241" s="5">
        <f>EURUSD10080[[#This Row],[date_start]]+5</f>
        <v>28419</v>
      </c>
      <c r="C2241" s="4">
        <v>265</v>
      </c>
      <c r="D2241" s="6">
        <v>0.86370000000000002</v>
      </c>
      <c r="E2241" s="6">
        <v>0.86429999999999996</v>
      </c>
      <c r="F2241" s="6">
        <v>0.8599</v>
      </c>
      <c r="G2241" s="6">
        <v>0.86019999999999996</v>
      </c>
    </row>
    <row r="2242" spans="1:7" x14ac:dyDescent="0.25">
      <c r="A2242" s="5">
        <v>28407</v>
      </c>
      <c r="B2242" s="5">
        <f>EURUSD10080[[#This Row],[date_start]]+5</f>
        <v>28412</v>
      </c>
      <c r="C2242" s="4">
        <v>314</v>
      </c>
      <c r="D2242" s="6">
        <v>0.84970000000000001</v>
      </c>
      <c r="E2242" s="6">
        <v>0.85940000000000005</v>
      </c>
      <c r="F2242" s="6">
        <v>0.84950000000000003</v>
      </c>
      <c r="G2242" s="6">
        <v>0.85940000000000005</v>
      </c>
    </row>
    <row r="2243" spans="1:7" x14ac:dyDescent="0.25">
      <c r="A2243" s="5">
        <v>28400</v>
      </c>
      <c r="B2243" s="5">
        <f>EURUSD10080[[#This Row],[date_start]]+5</f>
        <v>28405</v>
      </c>
      <c r="C2243" s="4">
        <v>175</v>
      </c>
      <c r="D2243" s="6">
        <v>0.85370000000000001</v>
      </c>
      <c r="E2243" s="6">
        <v>0.85389999999999999</v>
      </c>
      <c r="F2243" s="6">
        <v>0.85019999999999996</v>
      </c>
      <c r="G2243" s="6">
        <v>0.85250000000000004</v>
      </c>
    </row>
    <row r="2244" spans="1:7" x14ac:dyDescent="0.25">
      <c r="A2244" s="5">
        <v>28393</v>
      </c>
      <c r="B2244" s="5">
        <f>EURUSD10080[[#This Row],[date_start]]+5</f>
        <v>28398</v>
      </c>
      <c r="C2244" s="4">
        <v>1585</v>
      </c>
      <c r="D2244" s="6">
        <v>0.84079999999999999</v>
      </c>
      <c r="E2244" s="6">
        <v>0.84689999999999999</v>
      </c>
      <c r="F2244" s="6">
        <v>0.83899999999999997</v>
      </c>
      <c r="G2244" s="6">
        <v>0.84360000000000002</v>
      </c>
    </row>
    <row r="2245" spans="1:7" x14ac:dyDescent="0.25">
      <c r="A2245" s="5">
        <v>28386</v>
      </c>
      <c r="B2245" s="5">
        <f>EURUSD10080[[#This Row],[date_start]]+5</f>
        <v>28391</v>
      </c>
      <c r="C2245" s="4">
        <v>145</v>
      </c>
      <c r="D2245" s="6">
        <v>0.84119999999999995</v>
      </c>
      <c r="E2245" s="6">
        <v>0.84219999999999995</v>
      </c>
      <c r="F2245" s="6">
        <v>0.84019999999999995</v>
      </c>
      <c r="G2245" s="6">
        <v>0.84079999999999999</v>
      </c>
    </row>
    <row r="2246" spans="1:7" x14ac:dyDescent="0.25">
      <c r="A2246" s="5">
        <v>28379</v>
      </c>
      <c r="B2246" s="5">
        <f>EURUSD10080[[#This Row],[date_start]]+5</f>
        <v>28384</v>
      </c>
      <c r="C2246" s="4">
        <v>195</v>
      </c>
      <c r="D2246" s="6">
        <v>0.84019999999999995</v>
      </c>
      <c r="E2246" s="6">
        <v>0.84040000000000004</v>
      </c>
      <c r="F2246" s="6">
        <v>0.83899999999999997</v>
      </c>
      <c r="G2246" s="6">
        <v>0.84009999999999996</v>
      </c>
    </row>
    <row r="2247" spans="1:7" x14ac:dyDescent="0.25">
      <c r="A2247" s="5">
        <v>28372</v>
      </c>
      <c r="B2247" s="5">
        <f>EURUSD10080[[#This Row],[date_start]]+5</f>
        <v>28377</v>
      </c>
      <c r="C2247" s="4">
        <v>34</v>
      </c>
      <c r="D2247" s="6">
        <v>0.84219999999999995</v>
      </c>
      <c r="E2247" s="6">
        <v>0.84399999999999997</v>
      </c>
      <c r="F2247" s="6">
        <v>0.84140000000000004</v>
      </c>
      <c r="G2247" s="6">
        <v>0.84140000000000004</v>
      </c>
    </row>
    <row r="2248" spans="1:7" x14ac:dyDescent="0.25">
      <c r="A2248" s="5">
        <v>28365</v>
      </c>
      <c r="B2248" s="5">
        <f>EURUSD10080[[#This Row],[date_start]]+5</f>
        <v>28370</v>
      </c>
      <c r="C2248" s="4">
        <v>395</v>
      </c>
      <c r="D2248" s="6">
        <v>0.84050000000000002</v>
      </c>
      <c r="E2248" s="6">
        <v>0.84399999999999997</v>
      </c>
      <c r="F2248" s="6">
        <v>0.84050000000000002</v>
      </c>
      <c r="G2248" s="6">
        <v>0.84370000000000001</v>
      </c>
    </row>
    <row r="2249" spans="1:7" x14ac:dyDescent="0.25">
      <c r="A2249" s="5">
        <v>28358</v>
      </c>
      <c r="B2249" s="5">
        <f>EURUSD10080[[#This Row],[date_start]]+5</f>
        <v>28363</v>
      </c>
      <c r="C2249" s="4">
        <v>185</v>
      </c>
      <c r="D2249" s="6">
        <v>0.84199999999999997</v>
      </c>
      <c r="E2249" s="6">
        <v>0.84819999999999995</v>
      </c>
      <c r="F2249" s="6">
        <v>0.84199999999999997</v>
      </c>
      <c r="G2249" s="6">
        <v>0.8458</v>
      </c>
    </row>
    <row r="2250" spans="1:7" x14ac:dyDescent="0.25">
      <c r="A2250" s="5">
        <v>28351</v>
      </c>
      <c r="B2250" s="5">
        <f>EURUSD10080[[#This Row],[date_start]]+5</f>
        <v>28356</v>
      </c>
      <c r="C2250" s="4">
        <v>275</v>
      </c>
      <c r="D2250" s="6">
        <v>0.83760000000000001</v>
      </c>
      <c r="E2250" s="6">
        <v>0.84050000000000002</v>
      </c>
      <c r="F2250" s="6">
        <v>0.83589999999999998</v>
      </c>
      <c r="G2250" s="6">
        <v>0.84</v>
      </c>
    </row>
    <row r="2251" spans="1:7" x14ac:dyDescent="0.25">
      <c r="A2251" s="5">
        <v>28344</v>
      </c>
      <c r="B2251" s="5">
        <f>EURUSD10080[[#This Row],[date_start]]+5</f>
        <v>28349</v>
      </c>
      <c r="C2251" s="4">
        <v>465</v>
      </c>
      <c r="D2251" s="6">
        <v>0.84550000000000003</v>
      </c>
      <c r="E2251" s="6">
        <v>0.84719999999999995</v>
      </c>
      <c r="F2251" s="6">
        <v>0.83799999999999997</v>
      </c>
      <c r="G2251" s="6">
        <v>0.83879999999999999</v>
      </c>
    </row>
    <row r="2252" spans="1:7" x14ac:dyDescent="0.25">
      <c r="A2252" s="5">
        <v>28337</v>
      </c>
      <c r="B2252" s="5">
        <f>EURUSD10080[[#This Row],[date_start]]+5</f>
        <v>28342</v>
      </c>
      <c r="C2252" s="4">
        <v>235</v>
      </c>
      <c r="D2252" s="6">
        <v>0.85070000000000001</v>
      </c>
      <c r="E2252" s="6">
        <v>0.85360000000000003</v>
      </c>
      <c r="F2252" s="6">
        <v>0.85050000000000003</v>
      </c>
      <c r="G2252" s="6">
        <v>0.85289999999999999</v>
      </c>
    </row>
    <row r="2253" spans="1:7" x14ac:dyDescent="0.25">
      <c r="A2253" s="5">
        <v>28330</v>
      </c>
      <c r="B2253" s="5">
        <f>EURUSD10080[[#This Row],[date_start]]+5</f>
        <v>28335</v>
      </c>
      <c r="C2253" s="4">
        <v>395</v>
      </c>
      <c r="D2253" s="6">
        <v>0.87</v>
      </c>
      <c r="E2253" s="6">
        <v>0.87080000000000002</v>
      </c>
      <c r="F2253" s="6">
        <v>0.8538</v>
      </c>
      <c r="G2253" s="6">
        <v>0.85419999999999996</v>
      </c>
    </row>
    <row r="2254" spans="1:7" x14ac:dyDescent="0.25">
      <c r="A2254" s="5">
        <v>28323</v>
      </c>
      <c r="B2254" s="5">
        <f>EURUSD10080[[#This Row],[date_start]]+5</f>
        <v>28328</v>
      </c>
      <c r="C2254" s="4">
        <v>1315</v>
      </c>
      <c r="D2254" s="6">
        <v>0.86319999999999997</v>
      </c>
      <c r="E2254" s="6">
        <v>0.86880000000000002</v>
      </c>
      <c r="F2254" s="6">
        <v>0.86209999999999998</v>
      </c>
      <c r="G2254" s="6">
        <v>0.86609999999999998</v>
      </c>
    </row>
    <row r="2255" spans="1:7" x14ac:dyDescent="0.25">
      <c r="A2255" s="5">
        <v>28316</v>
      </c>
      <c r="B2255" s="5">
        <f>EURUSD10080[[#This Row],[date_start]]+5</f>
        <v>28321</v>
      </c>
      <c r="C2255" s="4">
        <v>154</v>
      </c>
      <c r="D2255" s="6">
        <v>0.85650000000000004</v>
      </c>
      <c r="E2255" s="6">
        <v>0.85740000000000005</v>
      </c>
      <c r="F2255" s="6">
        <v>0.85340000000000005</v>
      </c>
      <c r="G2255" s="6">
        <v>0.85650000000000004</v>
      </c>
    </row>
    <row r="2256" spans="1:7" x14ac:dyDescent="0.25">
      <c r="A2256" s="5">
        <v>28309</v>
      </c>
      <c r="B2256" s="5">
        <f>EURUSD10080[[#This Row],[date_start]]+5</f>
        <v>28314</v>
      </c>
      <c r="C2256" s="4">
        <v>194</v>
      </c>
      <c r="D2256" s="6">
        <v>0.84560000000000002</v>
      </c>
      <c r="E2256" s="6">
        <v>0.8498</v>
      </c>
      <c r="F2256" s="6">
        <v>0.84440000000000004</v>
      </c>
      <c r="G2256" s="6">
        <v>0.8498</v>
      </c>
    </row>
    <row r="2257" spans="1:7" x14ac:dyDescent="0.25">
      <c r="A2257" s="5">
        <v>28302</v>
      </c>
      <c r="B2257" s="5">
        <f>EURUSD10080[[#This Row],[date_start]]+5</f>
        <v>28307</v>
      </c>
      <c r="C2257" s="4">
        <v>95</v>
      </c>
      <c r="D2257" s="6">
        <v>0.83069999999999999</v>
      </c>
      <c r="E2257" s="6">
        <v>0.83630000000000004</v>
      </c>
      <c r="F2257" s="6">
        <v>0.83040000000000003</v>
      </c>
      <c r="G2257" s="6">
        <v>0.83550000000000002</v>
      </c>
    </row>
    <row r="2258" spans="1:7" x14ac:dyDescent="0.25">
      <c r="A2258" s="5">
        <v>28295</v>
      </c>
      <c r="B2258" s="5">
        <f>EURUSD10080[[#This Row],[date_start]]+5</f>
        <v>28300</v>
      </c>
      <c r="C2258" s="4">
        <v>365</v>
      </c>
      <c r="D2258" s="6">
        <v>0.82889999999999997</v>
      </c>
      <c r="E2258" s="6">
        <v>0.83130000000000004</v>
      </c>
      <c r="F2258" s="6">
        <v>0.82850000000000001</v>
      </c>
      <c r="G2258" s="6">
        <v>0.83109999999999995</v>
      </c>
    </row>
    <row r="2259" spans="1:7" x14ac:dyDescent="0.25">
      <c r="A2259" s="5">
        <v>28288</v>
      </c>
      <c r="B2259" s="5">
        <f>EURUSD10080[[#This Row],[date_start]]+5</f>
        <v>28293</v>
      </c>
      <c r="C2259" s="4">
        <v>95</v>
      </c>
      <c r="D2259" s="6">
        <v>0.8296</v>
      </c>
      <c r="E2259" s="6">
        <v>0.83109999999999995</v>
      </c>
      <c r="F2259" s="6">
        <v>0.82950000000000002</v>
      </c>
      <c r="G2259" s="6">
        <v>0.8306</v>
      </c>
    </row>
    <row r="2260" spans="1:7" x14ac:dyDescent="0.25">
      <c r="A2260" s="5">
        <v>28281</v>
      </c>
      <c r="B2260" s="5">
        <f>EURUSD10080[[#This Row],[date_start]]+5</f>
        <v>28286</v>
      </c>
      <c r="C2260" s="4">
        <v>145</v>
      </c>
      <c r="D2260" s="6">
        <v>0.82869999999999999</v>
      </c>
      <c r="E2260" s="6">
        <v>0.82950000000000002</v>
      </c>
      <c r="F2260" s="6">
        <v>0.82799999999999996</v>
      </c>
      <c r="G2260" s="6">
        <v>0.82940000000000003</v>
      </c>
    </row>
    <row r="2261" spans="1:7" x14ac:dyDescent="0.25">
      <c r="A2261" s="5">
        <v>28274</v>
      </c>
      <c r="B2261" s="5">
        <f>EURUSD10080[[#This Row],[date_start]]+5</f>
        <v>28279</v>
      </c>
      <c r="C2261" s="4">
        <v>194</v>
      </c>
      <c r="D2261" s="6">
        <v>0.82899999999999996</v>
      </c>
      <c r="E2261" s="6">
        <v>0.83040000000000003</v>
      </c>
      <c r="F2261" s="6">
        <v>0.82879999999999998</v>
      </c>
      <c r="G2261" s="6">
        <v>0.8296</v>
      </c>
    </row>
    <row r="2262" spans="1:7" x14ac:dyDescent="0.25">
      <c r="A2262" s="5">
        <v>28267</v>
      </c>
      <c r="B2262" s="5">
        <f>EURUSD10080[[#This Row],[date_start]]+5</f>
        <v>28272</v>
      </c>
      <c r="C2262" s="4">
        <v>65</v>
      </c>
      <c r="D2262" s="6">
        <v>0.82730000000000004</v>
      </c>
      <c r="E2262" s="6">
        <v>0.83079999999999998</v>
      </c>
      <c r="F2262" s="6">
        <v>0.82730000000000004</v>
      </c>
      <c r="G2262" s="6">
        <v>0.8296</v>
      </c>
    </row>
    <row r="2263" spans="1:7" x14ac:dyDescent="0.25">
      <c r="A2263" s="5">
        <v>28260</v>
      </c>
      <c r="B2263" s="5">
        <f>EURUSD10080[[#This Row],[date_start]]+5</f>
        <v>28265</v>
      </c>
      <c r="C2263" s="4">
        <v>255</v>
      </c>
      <c r="D2263" s="6">
        <v>0.8276</v>
      </c>
      <c r="E2263" s="6">
        <v>0.82989999999999997</v>
      </c>
      <c r="F2263" s="6">
        <v>0.8276</v>
      </c>
      <c r="G2263" s="6">
        <v>0.82889999999999997</v>
      </c>
    </row>
    <row r="2264" spans="1:7" x14ac:dyDescent="0.25">
      <c r="A2264" s="5">
        <v>28253</v>
      </c>
      <c r="B2264" s="5">
        <f>EURUSD10080[[#This Row],[date_start]]+5</f>
        <v>28258</v>
      </c>
      <c r="C2264" s="4">
        <v>245</v>
      </c>
      <c r="D2264" s="6">
        <v>0.82920000000000005</v>
      </c>
      <c r="E2264" s="6">
        <v>0.82920000000000005</v>
      </c>
      <c r="F2264" s="6">
        <v>0.82420000000000004</v>
      </c>
      <c r="G2264" s="6">
        <v>0.82750000000000001</v>
      </c>
    </row>
    <row r="2265" spans="1:7" x14ac:dyDescent="0.25">
      <c r="A2265" s="5">
        <v>28246</v>
      </c>
      <c r="B2265" s="5">
        <f>EURUSD10080[[#This Row],[date_start]]+5</f>
        <v>28251</v>
      </c>
      <c r="C2265" s="4">
        <v>505</v>
      </c>
      <c r="D2265" s="6">
        <v>0.83040000000000003</v>
      </c>
      <c r="E2265" s="6">
        <v>0.83389999999999997</v>
      </c>
      <c r="F2265" s="6">
        <v>0.82769999999999999</v>
      </c>
      <c r="G2265" s="6">
        <v>0.83309999999999995</v>
      </c>
    </row>
    <row r="2266" spans="1:7" x14ac:dyDescent="0.25">
      <c r="A2266" s="5">
        <v>28239</v>
      </c>
      <c r="B2266" s="5">
        <f>EURUSD10080[[#This Row],[date_start]]+5</f>
        <v>28244</v>
      </c>
      <c r="C2266" s="4">
        <v>265</v>
      </c>
      <c r="D2266" s="6">
        <v>0.82540000000000002</v>
      </c>
      <c r="E2266" s="6">
        <v>0.83089999999999997</v>
      </c>
      <c r="F2266" s="6">
        <v>0.82469999999999999</v>
      </c>
      <c r="G2266" s="6">
        <v>0.83030000000000004</v>
      </c>
    </row>
    <row r="2267" spans="1:7" x14ac:dyDescent="0.25">
      <c r="A2267" s="5">
        <v>28232</v>
      </c>
      <c r="B2267" s="5">
        <f>EURUSD10080[[#This Row],[date_start]]+5</f>
        <v>28237</v>
      </c>
      <c r="C2267" s="4">
        <v>75</v>
      </c>
      <c r="D2267" s="6">
        <v>0.82699999999999996</v>
      </c>
      <c r="E2267" s="6">
        <v>0.82699999999999996</v>
      </c>
      <c r="F2267" s="6">
        <v>0.82430000000000003</v>
      </c>
      <c r="G2267" s="6">
        <v>0.82430000000000003</v>
      </c>
    </row>
    <row r="2268" spans="1:7" x14ac:dyDescent="0.25">
      <c r="A2268" s="5">
        <v>28225</v>
      </c>
      <c r="B2268" s="5">
        <f>EURUSD10080[[#This Row],[date_start]]+5</f>
        <v>28230</v>
      </c>
      <c r="C2268" s="4">
        <v>395</v>
      </c>
      <c r="D2268" s="6">
        <v>0.82040000000000002</v>
      </c>
      <c r="E2268" s="6">
        <v>0.82720000000000005</v>
      </c>
      <c r="F2268" s="6">
        <v>0.82040000000000002</v>
      </c>
      <c r="G2268" s="6">
        <v>0.82720000000000005</v>
      </c>
    </row>
    <row r="2269" spans="1:7" x14ac:dyDescent="0.25">
      <c r="A2269" s="5">
        <v>28218</v>
      </c>
      <c r="B2269" s="5">
        <f>EURUSD10080[[#This Row],[date_start]]+5</f>
        <v>28223</v>
      </c>
      <c r="C2269" s="4">
        <v>15</v>
      </c>
      <c r="D2269" s="6">
        <v>0.81820000000000004</v>
      </c>
      <c r="E2269" s="6">
        <v>0.8206</v>
      </c>
      <c r="F2269" s="6">
        <v>0.81820000000000004</v>
      </c>
      <c r="G2269" s="6">
        <v>0.8206</v>
      </c>
    </row>
    <row r="2270" spans="1:7" x14ac:dyDescent="0.25">
      <c r="A2270" s="5">
        <v>28211</v>
      </c>
      <c r="B2270" s="5">
        <f>EURUSD10080[[#This Row],[date_start]]+5</f>
        <v>28216</v>
      </c>
      <c r="C2270" s="4">
        <v>135</v>
      </c>
      <c r="D2270" s="6">
        <v>0.81979999999999997</v>
      </c>
      <c r="E2270" s="6">
        <v>0.82010000000000005</v>
      </c>
      <c r="F2270" s="6">
        <v>0.81730000000000003</v>
      </c>
      <c r="G2270" s="6">
        <v>0.8175</v>
      </c>
    </row>
    <row r="2271" spans="1:7" x14ac:dyDescent="0.25">
      <c r="A2271" s="5">
        <v>28204</v>
      </c>
      <c r="B2271" s="5">
        <f>EURUSD10080[[#This Row],[date_start]]+5</f>
        <v>28209</v>
      </c>
      <c r="C2271" s="4">
        <v>65</v>
      </c>
      <c r="D2271" s="6">
        <v>0.81899999999999995</v>
      </c>
      <c r="E2271" s="6">
        <v>0.81899999999999995</v>
      </c>
      <c r="F2271" s="6">
        <v>0.81789999999999996</v>
      </c>
      <c r="G2271" s="6">
        <v>0.81810000000000005</v>
      </c>
    </row>
    <row r="2272" spans="1:7" x14ac:dyDescent="0.25">
      <c r="A2272" s="5">
        <v>28197</v>
      </c>
      <c r="B2272" s="5">
        <f>EURUSD10080[[#This Row],[date_start]]+5</f>
        <v>28202</v>
      </c>
      <c r="C2272" s="4">
        <v>145</v>
      </c>
      <c r="D2272" s="6">
        <v>0.81689999999999996</v>
      </c>
      <c r="E2272" s="6">
        <v>0.81869999999999998</v>
      </c>
      <c r="F2272" s="6">
        <v>0.81689999999999996</v>
      </c>
      <c r="G2272" s="6">
        <v>0.81840000000000002</v>
      </c>
    </row>
    <row r="2273" spans="1:7" x14ac:dyDescent="0.25">
      <c r="A2273" s="5">
        <v>28190</v>
      </c>
      <c r="B2273" s="5">
        <f>EURUSD10080[[#This Row],[date_start]]+5</f>
        <v>28195</v>
      </c>
      <c r="C2273" s="4">
        <v>75</v>
      </c>
      <c r="D2273" s="6">
        <v>0.81769999999999998</v>
      </c>
      <c r="E2273" s="6">
        <v>0.81779999999999997</v>
      </c>
      <c r="F2273" s="6">
        <v>0.81520000000000004</v>
      </c>
      <c r="G2273" s="6">
        <v>0.81579999999999997</v>
      </c>
    </row>
    <row r="2274" spans="1:7" x14ac:dyDescent="0.25">
      <c r="A2274" s="5">
        <v>28183</v>
      </c>
      <c r="B2274" s="5">
        <f>EURUSD10080[[#This Row],[date_start]]+5</f>
        <v>28188</v>
      </c>
      <c r="C2274" s="4">
        <v>105</v>
      </c>
      <c r="D2274" s="6">
        <v>0.81889999999999996</v>
      </c>
      <c r="E2274" s="6">
        <v>0.81910000000000005</v>
      </c>
      <c r="F2274" s="6">
        <v>0.81740000000000002</v>
      </c>
      <c r="G2274" s="6">
        <v>0.81879999999999997</v>
      </c>
    </row>
    <row r="2275" spans="1:7" x14ac:dyDescent="0.25">
      <c r="A2275" s="5">
        <v>28176</v>
      </c>
      <c r="B2275" s="5">
        <f>EURUSD10080[[#This Row],[date_start]]+5</f>
        <v>28181</v>
      </c>
      <c r="C2275" s="4">
        <v>24</v>
      </c>
      <c r="D2275" s="6">
        <v>0.81789999999999996</v>
      </c>
      <c r="E2275" s="6">
        <v>0.81789999999999996</v>
      </c>
      <c r="F2275" s="6">
        <v>0.81359999999999999</v>
      </c>
      <c r="G2275" s="6">
        <v>0.81689999999999996</v>
      </c>
    </row>
    <row r="2276" spans="1:7" x14ac:dyDescent="0.25">
      <c r="A2276" s="5">
        <v>28169</v>
      </c>
      <c r="B2276" s="5">
        <f>EURUSD10080[[#This Row],[date_start]]+5</f>
        <v>28174</v>
      </c>
      <c r="C2276" s="4">
        <v>305</v>
      </c>
      <c r="D2276" s="6">
        <v>0.81730000000000003</v>
      </c>
      <c r="E2276" s="6">
        <v>0.81850000000000001</v>
      </c>
      <c r="F2276" s="6">
        <v>0.8135</v>
      </c>
      <c r="G2276" s="6">
        <v>0.81799999999999995</v>
      </c>
    </row>
    <row r="2277" spans="1:7" x14ac:dyDescent="0.25">
      <c r="A2277" s="5">
        <v>28162</v>
      </c>
      <c r="B2277" s="5">
        <f>EURUSD10080[[#This Row],[date_start]]+5</f>
        <v>28167</v>
      </c>
      <c r="C2277" s="4">
        <v>415</v>
      </c>
      <c r="D2277" s="6">
        <v>0.81020000000000003</v>
      </c>
      <c r="E2277" s="6">
        <v>0.81369999999999998</v>
      </c>
      <c r="F2277" s="6">
        <v>0.80779999999999996</v>
      </c>
      <c r="G2277" s="6">
        <v>0.81359999999999999</v>
      </c>
    </row>
    <row r="2278" spans="1:7" x14ac:dyDescent="0.25">
      <c r="A2278" s="5">
        <v>28155</v>
      </c>
      <c r="B2278" s="5">
        <f>EURUSD10080[[#This Row],[date_start]]+5</f>
        <v>28160</v>
      </c>
      <c r="C2278" s="4">
        <v>415</v>
      </c>
      <c r="D2278" s="6">
        <v>0.81230000000000002</v>
      </c>
      <c r="E2278" s="6">
        <v>0.81230000000000002</v>
      </c>
      <c r="F2278" s="6">
        <v>0.80730000000000002</v>
      </c>
      <c r="G2278" s="6">
        <v>0.8075</v>
      </c>
    </row>
    <row r="2279" spans="1:7" x14ac:dyDescent="0.25">
      <c r="A2279" s="5">
        <v>28148</v>
      </c>
      <c r="B2279" s="5">
        <f>EURUSD10080[[#This Row],[date_start]]+5</f>
        <v>28153</v>
      </c>
      <c r="C2279" s="4">
        <v>405</v>
      </c>
      <c r="D2279" s="6">
        <v>0.80810000000000004</v>
      </c>
      <c r="E2279" s="6">
        <v>0.80900000000000005</v>
      </c>
      <c r="F2279" s="6">
        <v>0.8044</v>
      </c>
      <c r="G2279" s="6">
        <v>0.80469999999999997</v>
      </c>
    </row>
    <row r="2280" spans="1:7" x14ac:dyDescent="0.25">
      <c r="A2280" s="5">
        <v>28141</v>
      </c>
      <c r="B2280" s="5">
        <f>EURUSD10080[[#This Row],[date_start]]+5</f>
        <v>28146</v>
      </c>
      <c r="C2280" s="4">
        <v>315</v>
      </c>
      <c r="D2280" s="6">
        <v>0.81620000000000004</v>
      </c>
      <c r="E2280" s="6">
        <v>0.8165</v>
      </c>
      <c r="F2280" s="6">
        <v>0.81120000000000003</v>
      </c>
      <c r="G2280" s="6">
        <v>0.81379999999999997</v>
      </c>
    </row>
    <row r="2281" spans="1:7" x14ac:dyDescent="0.25">
      <c r="A2281" s="5">
        <v>28134</v>
      </c>
      <c r="B2281" s="5">
        <f>EURUSD10080[[#This Row],[date_start]]+5</f>
        <v>28139</v>
      </c>
      <c r="C2281" s="4">
        <v>155</v>
      </c>
      <c r="D2281" s="6">
        <v>0.81889999999999996</v>
      </c>
      <c r="E2281" s="6">
        <v>0.82340000000000002</v>
      </c>
      <c r="F2281" s="6">
        <v>0.81659999999999999</v>
      </c>
      <c r="G2281" s="6">
        <v>0.81659999999999999</v>
      </c>
    </row>
    <row r="2282" spans="1:7" x14ac:dyDescent="0.25">
      <c r="A2282" s="5">
        <v>28127</v>
      </c>
      <c r="B2282" s="5">
        <f>EURUSD10080[[#This Row],[date_start]]+5</f>
        <v>28132</v>
      </c>
      <c r="C2282" s="4">
        <v>725</v>
      </c>
      <c r="D2282" s="6">
        <v>0.83440000000000003</v>
      </c>
      <c r="E2282" s="6">
        <v>0.8357</v>
      </c>
      <c r="F2282" s="6">
        <v>0.82689999999999997</v>
      </c>
      <c r="G2282" s="6">
        <v>0.82689999999999997</v>
      </c>
    </row>
    <row r="2283" spans="1:7" x14ac:dyDescent="0.25">
      <c r="A2283" s="5">
        <v>28106</v>
      </c>
      <c r="B2283" s="5">
        <f>EURUSD10080[[#This Row],[date_start]]+5</f>
        <v>28111</v>
      </c>
      <c r="C2283" s="4">
        <v>103</v>
      </c>
      <c r="D2283" s="6">
        <v>0.81630000000000003</v>
      </c>
      <c r="E2283" s="6">
        <v>0.81710000000000005</v>
      </c>
      <c r="F2283" s="6">
        <v>0.81630000000000003</v>
      </c>
      <c r="G2283" s="6">
        <v>0.81699999999999995</v>
      </c>
    </row>
    <row r="2284" spans="1:7" x14ac:dyDescent="0.25">
      <c r="A2284" s="5">
        <v>28099</v>
      </c>
      <c r="B2284" s="5">
        <f>EURUSD10080[[#This Row],[date_start]]+5</f>
        <v>28104</v>
      </c>
      <c r="C2284" s="4">
        <v>325</v>
      </c>
      <c r="D2284" s="6">
        <v>0.81679999999999997</v>
      </c>
      <c r="E2284" s="6">
        <v>0.81679999999999997</v>
      </c>
      <c r="F2284" s="6">
        <v>0.8145</v>
      </c>
      <c r="G2284" s="6">
        <v>0.81610000000000005</v>
      </c>
    </row>
    <row r="2285" spans="1:7" x14ac:dyDescent="0.25">
      <c r="A2285" s="5">
        <v>28092</v>
      </c>
      <c r="B2285" s="5">
        <f>EURUSD10080[[#This Row],[date_start]]+5</f>
        <v>28097</v>
      </c>
      <c r="C2285" s="4">
        <v>115</v>
      </c>
      <c r="D2285" s="6">
        <v>0.81359999999999999</v>
      </c>
      <c r="E2285" s="6">
        <v>0.81359999999999999</v>
      </c>
      <c r="F2285" s="6">
        <v>0.80989999999999995</v>
      </c>
      <c r="G2285" s="6">
        <v>0.81259999999999999</v>
      </c>
    </row>
    <row r="2286" spans="1:7" x14ac:dyDescent="0.25">
      <c r="A2286" s="5">
        <v>28085</v>
      </c>
      <c r="B2286" s="5">
        <f>EURUSD10080[[#This Row],[date_start]]+5</f>
        <v>28090</v>
      </c>
      <c r="C2286" s="4">
        <v>144</v>
      </c>
      <c r="D2286" s="6">
        <v>0.81489999999999996</v>
      </c>
      <c r="E2286" s="6">
        <v>0.81489999999999996</v>
      </c>
      <c r="F2286" s="6">
        <v>0.81279999999999997</v>
      </c>
      <c r="G2286" s="6">
        <v>0.81310000000000004</v>
      </c>
    </row>
    <row r="2287" spans="1:7" x14ac:dyDescent="0.25">
      <c r="A2287" s="5">
        <v>28078</v>
      </c>
      <c r="B2287" s="5">
        <f>EURUSD10080[[#This Row],[date_start]]+5</f>
        <v>28083</v>
      </c>
      <c r="C2287" s="4">
        <v>365</v>
      </c>
      <c r="D2287" s="6">
        <v>0.80830000000000002</v>
      </c>
      <c r="E2287" s="6">
        <v>0.80889999999999995</v>
      </c>
      <c r="F2287" s="6">
        <v>0.80710000000000004</v>
      </c>
      <c r="G2287" s="6">
        <v>0.80869999999999997</v>
      </c>
    </row>
    <row r="2288" spans="1:7" x14ac:dyDescent="0.25">
      <c r="A2288" s="5">
        <v>28071</v>
      </c>
      <c r="B2288" s="5">
        <f>EURUSD10080[[#This Row],[date_start]]+5</f>
        <v>28076</v>
      </c>
      <c r="C2288" s="4">
        <v>95</v>
      </c>
      <c r="D2288" s="6">
        <v>0.81059999999999999</v>
      </c>
      <c r="E2288" s="6">
        <v>0.81069999999999998</v>
      </c>
      <c r="F2288" s="6">
        <v>0.80900000000000005</v>
      </c>
      <c r="G2288" s="6">
        <v>0.81010000000000004</v>
      </c>
    </row>
    <row r="2289" spans="1:7" x14ac:dyDescent="0.25">
      <c r="A2289" s="5">
        <v>28064</v>
      </c>
      <c r="B2289" s="5">
        <f>EURUSD10080[[#This Row],[date_start]]+5</f>
        <v>28069</v>
      </c>
      <c r="C2289" s="4">
        <v>184</v>
      </c>
      <c r="D2289" s="6">
        <v>0.81100000000000005</v>
      </c>
      <c r="E2289" s="6">
        <v>0.81269999999999998</v>
      </c>
      <c r="F2289" s="6">
        <v>0.80730000000000002</v>
      </c>
      <c r="G2289" s="6">
        <v>0.80730000000000002</v>
      </c>
    </row>
    <row r="2290" spans="1:7" x14ac:dyDescent="0.25">
      <c r="A2290" s="5">
        <v>28057</v>
      </c>
      <c r="B2290" s="5">
        <f>EURUSD10080[[#This Row],[date_start]]+5</f>
        <v>28062</v>
      </c>
      <c r="C2290" s="4">
        <v>175</v>
      </c>
      <c r="D2290" s="6">
        <v>0.81330000000000002</v>
      </c>
      <c r="E2290" s="6">
        <v>0.81630000000000003</v>
      </c>
      <c r="F2290" s="6">
        <v>0.81030000000000002</v>
      </c>
      <c r="G2290" s="6">
        <v>0.81499999999999995</v>
      </c>
    </row>
    <row r="2291" spans="1:7" x14ac:dyDescent="0.25">
      <c r="A2291" s="5">
        <v>28050</v>
      </c>
      <c r="B2291" s="5">
        <f>EURUSD10080[[#This Row],[date_start]]+5</f>
        <v>28055</v>
      </c>
      <c r="C2291" s="4">
        <v>325</v>
      </c>
      <c r="D2291" s="6">
        <v>0.79930000000000001</v>
      </c>
      <c r="E2291" s="6">
        <v>0.80769999999999997</v>
      </c>
      <c r="F2291" s="6">
        <v>0.79920000000000002</v>
      </c>
      <c r="G2291" s="6">
        <v>0.80769999999999997</v>
      </c>
    </row>
    <row r="2292" spans="1:7" x14ac:dyDescent="0.25">
      <c r="A2292" s="5">
        <v>28043</v>
      </c>
      <c r="B2292" s="5">
        <f>EURUSD10080[[#This Row],[date_start]]+5</f>
        <v>28048</v>
      </c>
      <c r="C2292" s="4">
        <v>114</v>
      </c>
      <c r="D2292" s="6">
        <v>0.8024</v>
      </c>
      <c r="E2292" s="6">
        <v>0.80459999999999998</v>
      </c>
      <c r="F2292" s="6">
        <v>0.80049999999999999</v>
      </c>
      <c r="G2292" s="6">
        <v>0.80049999999999999</v>
      </c>
    </row>
    <row r="2293" spans="1:7" x14ac:dyDescent="0.25">
      <c r="A2293" s="5">
        <v>28036</v>
      </c>
      <c r="B2293" s="5">
        <f>EURUSD10080[[#This Row],[date_start]]+5</f>
        <v>28041</v>
      </c>
      <c r="C2293" s="4">
        <v>245</v>
      </c>
      <c r="D2293" s="6">
        <v>0.79549999999999998</v>
      </c>
      <c r="E2293" s="6">
        <v>0.80189999999999995</v>
      </c>
      <c r="F2293" s="6">
        <v>0.79510000000000003</v>
      </c>
      <c r="G2293" s="6">
        <v>0.80130000000000001</v>
      </c>
    </row>
    <row r="2294" spans="1:7" x14ac:dyDescent="0.25">
      <c r="A2294" s="5">
        <v>28029</v>
      </c>
      <c r="B2294" s="5">
        <f>EURUSD10080[[#This Row],[date_start]]+5</f>
        <v>28034</v>
      </c>
      <c r="C2294" s="4">
        <v>445</v>
      </c>
      <c r="D2294" s="6">
        <v>0.79300000000000004</v>
      </c>
      <c r="E2294" s="6">
        <v>0.80349999999999999</v>
      </c>
      <c r="F2294" s="6">
        <v>0.79279999999999995</v>
      </c>
      <c r="G2294" s="6">
        <v>0.79910000000000003</v>
      </c>
    </row>
    <row r="2295" spans="1:7" x14ac:dyDescent="0.25">
      <c r="A2295" s="5">
        <v>28022</v>
      </c>
      <c r="B2295" s="5">
        <f>EURUSD10080[[#This Row],[date_start]]+5</f>
        <v>28027</v>
      </c>
      <c r="C2295" s="4">
        <v>215</v>
      </c>
      <c r="D2295" s="6">
        <v>0.78939999999999999</v>
      </c>
      <c r="E2295" s="6">
        <v>0.79149999999999998</v>
      </c>
      <c r="F2295" s="6">
        <v>0.78900000000000003</v>
      </c>
      <c r="G2295" s="6">
        <v>0.7903</v>
      </c>
    </row>
    <row r="2296" spans="1:7" x14ac:dyDescent="0.25">
      <c r="A2296" s="5">
        <v>28015</v>
      </c>
      <c r="B2296" s="5">
        <f>EURUSD10080[[#This Row],[date_start]]+5</f>
        <v>28020</v>
      </c>
      <c r="C2296" s="4">
        <v>295</v>
      </c>
      <c r="D2296" s="6">
        <v>0.77900000000000003</v>
      </c>
      <c r="E2296" s="6">
        <v>0.78949999999999998</v>
      </c>
      <c r="F2296" s="6">
        <v>0.77900000000000003</v>
      </c>
      <c r="G2296" s="6">
        <v>0.7893</v>
      </c>
    </row>
    <row r="2297" spans="1:7" x14ac:dyDescent="0.25">
      <c r="A2297" s="5">
        <v>28008</v>
      </c>
      <c r="B2297" s="5">
        <f>EURUSD10080[[#This Row],[date_start]]+5</f>
        <v>28013</v>
      </c>
      <c r="C2297" s="4">
        <v>234</v>
      </c>
      <c r="D2297" s="6">
        <v>0.77529999999999999</v>
      </c>
      <c r="E2297" s="6">
        <v>0.77980000000000005</v>
      </c>
      <c r="F2297" s="6">
        <v>0.77510000000000001</v>
      </c>
      <c r="G2297" s="6">
        <v>0.7792</v>
      </c>
    </row>
    <row r="2298" spans="1:7" x14ac:dyDescent="0.25">
      <c r="A2298" s="5">
        <v>28001</v>
      </c>
      <c r="B2298" s="5">
        <f>EURUSD10080[[#This Row],[date_start]]+5</f>
        <v>28006</v>
      </c>
      <c r="C2298" s="4">
        <v>265</v>
      </c>
      <c r="D2298" s="6">
        <v>0.77449999999999997</v>
      </c>
      <c r="E2298" s="6">
        <v>0.7762</v>
      </c>
      <c r="F2298" s="6">
        <v>0.77349999999999997</v>
      </c>
      <c r="G2298" s="6">
        <v>0.77539999999999998</v>
      </c>
    </row>
    <row r="2299" spans="1:7" x14ac:dyDescent="0.25">
      <c r="A2299" s="5">
        <v>27994</v>
      </c>
      <c r="B2299" s="5">
        <f>EURUSD10080[[#This Row],[date_start]]+5</f>
        <v>27999</v>
      </c>
      <c r="C2299" s="4">
        <v>175</v>
      </c>
      <c r="D2299" s="6">
        <v>0.77780000000000005</v>
      </c>
      <c r="E2299" s="6">
        <v>0.77780000000000005</v>
      </c>
      <c r="F2299" s="6">
        <v>0.77300000000000002</v>
      </c>
      <c r="G2299" s="6">
        <v>0.77500000000000002</v>
      </c>
    </row>
    <row r="2300" spans="1:7" x14ac:dyDescent="0.25">
      <c r="A2300" s="5">
        <v>27987</v>
      </c>
      <c r="B2300" s="5">
        <f>EURUSD10080[[#This Row],[date_start]]+5</f>
        <v>27992</v>
      </c>
      <c r="C2300" s="4">
        <v>515</v>
      </c>
      <c r="D2300" s="6">
        <v>0.77329999999999999</v>
      </c>
      <c r="E2300" s="6">
        <v>0.7802</v>
      </c>
      <c r="F2300" s="6">
        <v>0.77310000000000001</v>
      </c>
      <c r="G2300" s="6">
        <v>0.77649999999999997</v>
      </c>
    </row>
    <row r="2301" spans="1:7" x14ac:dyDescent="0.25">
      <c r="A2301" s="5">
        <v>27980</v>
      </c>
      <c r="B2301" s="5">
        <f>EURUSD10080[[#This Row],[date_start]]+5</f>
        <v>27985</v>
      </c>
      <c r="C2301" s="4">
        <v>235</v>
      </c>
      <c r="D2301" s="6">
        <v>0.7681</v>
      </c>
      <c r="E2301" s="6">
        <v>0.77270000000000005</v>
      </c>
      <c r="F2301" s="6">
        <v>0.76800000000000002</v>
      </c>
      <c r="G2301" s="6">
        <v>0.77249999999999996</v>
      </c>
    </row>
    <row r="2302" spans="1:7" x14ac:dyDescent="0.25">
      <c r="A2302" s="5">
        <v>27973</v>
      </c>
      <c r="B2302" s="5">
        <f>EURUSD10080[[#This Row],[date_start]]+5</f>
        <v>27978</v>
      </c>
      <c r="C2302" s="4">
        <v>225</v>
      </c>
      <c r="D2302" s="6">
        <v>0.77129999999999999</v>
      </c>
      <c r="E2302" s="6">
        <v>0.77129999999999999</v>
      </c>
      <c r="F2302" s="6">
        <v>0.76859999999999995</v>
      </c>
      <c r="G2302" s="6">
        <v>0.77039999999999997</v>
      </c>
    </row>
    <row r="2303" spans="1:7" x14ac:dyDescent="0.25">
      <c r="A2303" s="5">
        <v>27966</v>
      </c>
      <c r="B2303" s="5">
        <f>EURUSD10080[[#This Row],[date_start]]+5</f>
        <v>27971</v>
      </c>
      <c r="C2303" s="4">
        <v>195</v>
      </c>
      <c r="D2303" s="6">
        <v>0.7591</v>
      </c>
      <c r="E2303" s="6">
        <v>0.76929999999999998</v>
      </c>
      <c r="F2303" s="6">
        <v>0.7591</v>
      </c>
      <c r="G2303" s="6">
        <v>0.76919999999999999</v>
      </c>
    </row>
    <row r="2304" spans="1:7" x14ac:dyDescent="0.25">
      <c r="A2304" s="5">
        <v>27959</v>
      </c>
      <c r="B2304" s="5">
        <f>EURUSD10080[[#This Row],[date_start]]+5</f>
        <v>27964</v>
      </c>
      <c r="C2304" s="4">
        <v>325</v>
      </c>
      <c r="D2304" s="6">
        <v>0.75929999999999997</v>
      </c>
      <c r="E2304" s="6">
        <v>0.75949999999999995</v>
      </c>
      <c r="F2304" s="6">
        <v>0.75860000000000005</v>
      </c>
      <c r="G2304" s="6">
        <v>0.75890000000000002</v>
      </c>
    </row>
    <row r="2305" spans="1:7" x14ac:dyDescent="0.25">
      <c r="A2305" s="5">
        <v>27952</v>
      </c>
      <c r="B2305" s="5">
        <f>EURUSD10080[[#This Row],[date_start]]+5</f>
        <v>27957</v>
      </c>
      <c r="C2305" s="4">
        <v>355</v>
      </c>
      <c r="D2305" s="6">
        <v>0.75780000000000003</v>
      </c>
      <c r="E2305" s="6">
        <v>0.75960000000000005</v>
      </c>
      <c r="F2305" s="6">
        <v>0.75739999999999996</v>
      </c>
      <c r="G2305" s="6">
        <v>0.75900000000000001</v>
      </c>
    </row>
    <row r="2306" spans="1:7" x14ac:dyDescent="0.25">
      <c r="A2306" s="5">
        <v>27945</v>
      </c>
      <c r="B2306" s="5">
        <f>EURUSD10080[[#This Row],[date_start]]+5</f>
        <v>27950</v>
      </c>
      <c r="C2306" s="4">
        <v>224</v>
      </c>
      <c r="D2306" s="6">
        <v>0.75790000000000002</v>
      </c>
      <c r="E2306" s="6">
        <v>0.75880000000000003</v>
      </c>
      <c r="F2306" s="6">
        <v>0.75780000000000003</v>
      </c>
      <c r="G2306" s="6">
        <v>0.75880000000000003</v>
      </c>
    </row>
    <row r="2307" spans="1:7" x14ac:dyDescent="0.25">
      <c r="A2307" s="5">
        <v>27938</v>
      </c>
      <c r="B2307" s="5">
        <f>EURUSD10080[[#This Row],[date_start]]+5</f>
        <v>27943</v>
      </c>
      <c r="C2307" s="4">
        <v>215</v>
      </c>
      <c r="D2307" s="6">
        <v>0.75790000000000002</v>
      </c>
      <c r="E2307" s="6">
        <v>0.76</v>
      </c>
      <c r="F2307" s="6">
        <v>0.75760000000000005</v>
      </c>
      <c r="G2307" s="6">
        <v>0.75849999999999995</v>
      </c>
    </row>
    <row r="2308" spans="1:7" x14ac:dyDescent="0.25">
      <c r="A2308" s="5">
        <v>27931</v>
      </c>
      <c r="B2308" s="5">
        <f>EURUSD10080[[#This Row],[date_start]]+5</f>
        <v>27936</v>
      </c>
      <c r="C2308" s="4">
        <v>315</v>
      </c>
      <c r="D2308" s="6">
        <v>0.75749999999999995</v>
      </c>
      <c r="E2308" s="6">
        <v>0.76070000000000004</v>
      </c>
      <c r="F2308" s="6">
        <v>0.75739999999999996</v>
      </c>
      <c r="G2308" s="6">
        <v>0.75900000000000001</v>
      </c>
    </row>
    <row r="2309" spans="1:7" x14ac:dyDescent="0.25">
      <c r="A2309" s="5">
        <v>27924</v>
      </c>
      <c r="B2309" s="5">
        <f>EURUSD10080[[#This Row],[date_start]]+5</f>
        <v>27929</v>
      </c>
      <c r="C2309" s="4">
        <v>75</v>
      </c>
      <c r="D2309" s="6">
        <v>0.75870000000000004</v>
      </c>
      <c r="E2309" s="6">
        <v>0.76019999999999999</v>
      </c>
      <c r="F2309" s="6">
        <v>0.75870000000000004</v>
      </c>
      <c r="G2309" s="6">
        <v>0.75990000000000002</v>
      </c>
    </row>
    <row r="2310" spans="1:7" x14ac:dyDescent="0.25">
      <c r="A2310" s="5">
        <v>27917</v>
      </c>
      <c r="B2310" s="5">
        <f>EURUSD10080[[#This Row],[date_start]]+5</f>
        <v>27922</v>
      </c>
      <c r="C2310" s="4">
        <v>285</v>
      </c>
      <c r="D2310" s="6">
        <v>0.75960000000000005</v>
      </c>
      <c r="E2310" s="6">
        <v>0.76190000000000002</v>
      </c>
      <c r="F2310" s="6">
        <v>0.75790000000000002</v>
      </c>
      <c r="G2310" s="6">
        <v>0.75929999999999997</v>
      </c>
    </row>
    <row r="2311" spans="1:7" x14ac:dyDescent="0.25">
      <c r="A2311" s="5">
        <v>27910</v>
      </c>
      <c r="B2311" s="5">
        <f>EURUSD10080[[#This Row],[date_start]]+5</f>
        <v>27915</v>
      </c>
      <c r="C2311" s="4">
        <v>364</v>
      </c>
      <c r="D2311" s="6">
        <v>0.75360000000000005</v>
      </c>
      <c r="E2311" s="6">
        <v>0.75749999999999995</v>
      </c>
      <c r="F2311" s="6">
        <v>0.75319999999999998</v>
      </c>
      <c r="G2311" s="6">
        <v>0.75719999999999998</v>
      </c>
    </row>
    <row r="2312" spans="1:7" x14ac:dyDescent="0.25">
      <c r="A2312" s="5">
        <v>27903</v>
      </c>
      <c r="B2312" s="5">
        <f>EURUSD10080[[#This Row],[date_start]]+5</f>
        <v>27908</v>
      </c>
      <c r="C2312" s="4">
        <v>235</v>
      </c>
      <c r="D2312" s="6">
        <v>0.75949999999999995</v>
      </c>
      <c r="E2312" s="6">
        <v>0.75960000000000005</v>
      </c>
      <c r="F2312" s="6">
        <v>0.75409999999999999</v>
      </c>
      <c r="G2312" s="6">
        <v>0.75439999999999996</v>
      </c>
    </row>
    <row r="2313" spans="1:7" x14ac:dyDescent="0.25">
      <c r="A2313" s="5">
        <v>27896</v>
      </c>
      <c r="B2313" s="5">
        <f>EURUSD10080[[#This Row],[date_start]]+5</f>
        <v>27901</v>
      </c>
      <c r="C2313" s="4">
        <v>305</v>
      </c>
      <c r="D2313" s="6">
        <v>0.75660000000000005</v>
      </c>
      <c r="E2313" s="6">
        <v>0.76060000000000005</v>
      </c>
      <c r="F2313" s="6">
        <v>0.75660000000000005</v>
      </c>
      <c r="G2313" s="6">
        <v>0.75729999999999997</v>
      </c>
    </row>
    <row r="2314" spans="1:7" x14ac:dyDescent="0.25">
      <c r="A2314" s="5">
        <v>27889</v>
      </c>
      <c r="B2314" s="5">
        <f>EURUSD10080[[#This Row],[date_start]]+5</f>
        <v>27894</v>
      </c>
      <c r="C2314" s="4">
        <v>205</v>
      </c>
      <c r="D2314" s="6">
        <v>0.76859999999999995</v>
      </c>
      <c r="E2314" s="6">
        <v>0.76919999999999999</v>
      </c>
      <c r="F2314" s="6">
        <v>0.76339999999999997</v>
      </c>
      <c r="G2314" s="6">
        <v>0.76339999999999997</v>
      </c>
    </row>
    <row r="2315" spans="1:7" x14ac:dyDescent="0.25">
      <c r="A2315" s="5">
        <v>27882</v>
      </c>
      <c r="B2315" s="5">
        <f>EURUSD10080[[#This Row],[date_start]]+5</f>
        <v>27887</v>
      </c>
      <c r="C2315" s="4">
        <v>295</v>
      </c>
      <c r="D2315" s="6">
        <v>0.77170000000000005</v>
      </c>
      <c r="E2315" s="6">
        <v>0.77229999999999999</v>
      </c>
      <c r="F2315" s="6">
        <v>0.7712</v>
      </c>
      <c r="G2315" s="6">
        <v>0.77129999999999999</v>
      </c>
    </row>
    <row r="2316" spans="1:7" x14ac:dyDescent="0.25">
      <c r="A2316" s="5">
        <v>27875</v>
      </c>
      <c r="B2316" s="5">
        <f>EURUSD10080[[#This Row],[date_start]]+5</f>
        <v>27880</v>
      </c>
      <c r="C2316" s="4">
        <v>75</v>
      </c>
      <c r="D2316" s="6">
        <v>0.77</v>
      </c>
      <c r="E2316" s="6">
        <v>0.77170000000000005</v>
      </c>
      <c r="F2316" s="6">
        <v>0.77</v>
      </c>
      <c r="G2316" s="6">
        <v>0.7712</v>
      </c>
    </row>
    <row r="2317" spans="1:7" x14ac:dyDescent="0.25">
      <c r="A2317" s="5">
        <v>27868</v>
      </c>
      <c r="B2317" s="5">
        <f>EURUSD10080[[#This Row],[date_start]]+5</f>
        <v>27873</v>
      </c>
      <c r="C2317" s="4">
        <v>355</v>
      </c>
      <c r="D2317" s="6">
        <v>0.77100000000000002</v>
      </c>
      <c r="E2317" s="6">
        <v>0.77170000000000005</v>
      </c>
      <c r="F2317" s="6">
        <v>0.76990000000000003</v>
      </c>
      <c r="G2317" s="6">
        <v>0.77029999999999998</v>
      </c>
    </row>
    <row r="2318" spans="1:7" x14ac:dyDescent="0.25">
      <c r="A2318" s="5">
        <v>27861</v>
      </c>
      <c r="B2318" s="5">
        <f>EURUSD10080[[#This Row],[date_start]]+5</f>
        <v>27866</v>
      </c>
      <c r="C2318" s="4">
        <v>285</v>
      </c>
      <c r="D2318" s="6">
        <v>0.76900000000000002</v>
      </c>
      <c r="E2318" s="6">
        <v>0.77190000000000003</v>
      </c>
      <c r="F2318" s="6">
        <v>0.76859999999999995</v>
      </c>
      <c r="G2318" s="6">
        <v>0.77110000000000001</v>
      </c>
    </row>
    <row r="2319" spans="1:7" x14ac:dyDescent="0.25">
      <c r="A2319" s="5">
        <v>27854</v>
      </c>
      <c r="B2319" s="5">
        <f>EURUSD10080[[#This Row],[date_start]]+5</f>
        <v>27859</v>
      </c>
      <c r="C2319" s="4">
        <v>175</v>
      </c>
      <c r="D2319" s="6">
        <v>0.76980000000000004</v>
      </c>
      <c r="E2319" s="6">
        <v>0.7722</v>
      </c>
      <c r="F2319" s="6">
        <v>0.76790000000000003</v>
      </c>
      <c r="G2319" s="6">
        <v>0.7702</v>
      </c>
    </row>
    <row r="2320" spans="1:7" x14ac:dyDescent="0.25">
      <c r="A2320" s="5">
        <v>27847</v>
      </c>
      <c r="B2320" s="5">
        <f>EURUSD10080[[#This Row],[date_start]]+5</f>
        <v>27852</v>
      </c>
      <c r="C2320" s="4">
        <v>375</v>
      </c>
      <c r="D2320" s="6">
        <v>0.76649999999999996</v>
      </c>
      <c r="E2320" s="6">
        <v>0.7742</v>
      </c>
      <c r="F2320" s="6">
        <v>0.76649999999999996</v>
      </c>
      <c r="G2320" s="6">
        <v>0.76900000000000002</v>
      </c>
    </row>
    <row r="2321" spans="1:7" x14ac:dyDescent="0.25">
      <c r="A2321" s="5">
        <v>27840</v>
      </c>
      <c r="B2321" s="5">
        <f>EURUSD10080[[#This Row],[date_start]]+5</f>
        <v>27845</v>
      </c>
      <c r="C2321" s="4">
        <v>515</v>
      </c>
      <c r="D2321" s="6">
        <v>0.76980000000000004</v>
      </c>
      <c r="E2321" s="6">
        <v>0.77</v>
      </c>
      <c r="F2321" s="6">
        <v>0.76219999999999999</v>
      </c>
      <c r="G2321" s="6">
        <v>0.76649999999999996</v>
      </c>
    </row>
    <row r="2322" spans="1:7" x14ac:dyDescent="0.25">
      <c r="A2322" s="5">
        <v>27833</v>
      </c>
      <c r="B2322" s="5">
        <f>EURUSD10080[[#This Row],[date_start]]+5</f>
        <v>27838</v>
      </c>
      <c r="C2322" s="4">
        <v>885</v>
      </c>
      <c r="D2322" s="6">
        <v>0.75970000000000004</v>
      </c>
      <c r="E2322" s="6">
        <v>0.77329999999999999</v>
      </c>
      <c r="F2322" s="6">
        <v>0.75939999999999996</v>
      </c>
      <c r="G2322" s="6">
        <v>0.77329999999999999</v>
      </c>
    </row>
    <row r="2323" spans="1:7" x14ac:dyDescent="0.25">
      <c r="A2323" s="5">
        <v>27826</v>
      </c>
      <c r="B2323" s="5">
        <f>EURUSD10080[[#This Row],[date_start]]+5</f>
        <v>27831</v>
      </c>
      <c r="C2323" s="4">
        <v>305</v>
      </c>
      <c r="D2323" s="6">
        <v>0.76160000000000005</v>
      </c>
      <c r="E2323" s="6">
        <v>0.76160000000000005</v>
      </c>
      <c r="F2323" s="6">
        <v>0.7581</v>
      </c>
      <c r="G2323" s="6">
        <v>0.7581</v>
      </c>
    </row>
    <row r="2324" spans="1:7" x14ac:dyDescent="0.25">
      <c r="A2324" s="5">
        <v>27819</v>
      </c>
      <c r="B2324" s="5">
        <f>EURUSD10080[[#This Row],[date_start]]+5</f>
        <v>27824</v>
      </c>
      <c r="C2324" s="4">
        <v>135</v>
      </c>
      <c r="D2324" s="6">
        <v>0.7581</v>
      </c>
      <c r="E2324" s="6">
        <v>0.76129999999999998</v>
      </c>
      <c r="F2324" s="6">
        <v>0.75790000000000002</v>
      </c>
      <c r="G2324" s="6">
        <v>0.76119999999999999</v>
      </c>
    </row>
    <row r="2325" spans="1:7" x14ac:dyDescent="0.25">
      <c r="A2325" s="5">
        <v>27812</v>
      </c>
      <c r="B2325" s="5">
        <f>EURUSD10080[[#This Row],[date_start]]+5</f>
        <v>27817</v>
      </c>
      <c r="C2325" s="4">
        <v>205</v>
      </c>
      <c r="D2325" s="6">
        <v>0.76459999999999995</v>
      </c>
      <c r="E2325" s="6">
        <v>0.76539999999999997</v>
      </c>
      <c r="F2325" s="6">
        <v>0.76139999999999997</v>
      </c>
      <c r="G2325" s="6">
        <v>0.76139999999999997</v>
      </c>
    </row>
    <row r="2326" spans="1:7" x14ac:dyDescent="0.25">
      <c r="A2326" s="5">
        <v>27805</v>
      </c>
      <c r="B2326" s="5">
        <f>EURUSD10080[[#This Row],[date_start]]+5</f>
        <v>27810</v>
      </c>
      <c r="C2326" s="4">
        <v>64</v>
      </c>
      <c r="D2326" s="6">
        <v>0.76119999999999999</v>
      </c>
      <c r="E2326" s="6">
        <v>0.76519999999999999</v>
      </c>
      <c r="F2326" s="6">
        <v>0.76119999999999999</v>
      </c>
      <c r="G2326" s="6">
        <v>0.76339999999999997</v>
      </c>
    </row>
    <row r="2327" spans="1:7" x14ac:dyDescent="0.25">
      <c r="A2327" s="5">
        <v>27798</v>
      </c>
      <c r="B2327" s="5">
        <f>EURUSD10080[[#This Row],[date_start]]+5</f>
        <v>27803</v>
      </c>
      <c r="C2327" s="4">
        <v>294</v>
      </c>
      <c r="D2327" s="6">
        <v>0.76439999999999997</v>
      </c>
      <c r="E2327" s="6">
        <v>0.77200000000000002</v>
      </c>
      <c r="F2327" s="6">
        <v>0.76439999999999997</v>
      </c>
      <c r="G2327" s="6">
        <v>0.76780000000000004</v>
      </c>
    </row>
    <row r="2328" spans="1:7" x14ac:dyDescent="0.25">
      <c r="A2328" s="5">
        <v>27791</v>
      </c>
      <c r="B2328" s="5">
        <f>EURUSD10080[[#This Row],[date_start]]+5</f>
        <v>27796</v>
      </c>
      <c r="C2328" s="4">
        <v>325</v>
      </c>
      <c r="D2328" s="6">
        <v>0.76149999999999995</v>
      </c>
      <c r="E2328" s="6">
        <v>0.76200000000000001</v>
      </c>
      <c r="F2328" s="6">
        <v>0.75900000000000001</v>
      </c>
      <c r="G2328" s="6">
        <v>0.75949999999999995</v>
      </c>
    </row>
    <row r="2329" spans="1:7" x14ac:dyDescent="0.25">
      <c r="A2329" s="5">
        <v>27784</v>
      </c>
      <c r="B2329" s="5">
        <f>EURUSD10080[[#This Row],[date_start]]+5</f>
        <v>27789</v>
      </c>
      <c r="C2329" s="4">
        <v>125</v>
      </c>
      <c r="D2329" s="6">
        <v>0.75170000000000003</v>
      </c>
      <c r="E2329" s="6">
        <v>0.75590000000000002</v>
      </c>
      <c r="F2329" s="6">
        <v>0.75160000000000005</v>
      </c>
      <c r="G2329" s="6">
        <v>0.75570000000000004</v>
      </c>
    </row>
    <row r="2330" spans="1:7" x14ac:dyDescent="0.25">
      <c r="A2330" s="5">
        <v>27777</v>
      </c>
      <c r="B2330" s="5">
        <f>EURUSD10080[[#This Row],[date_start]]+5</f>
        <v>27782</v>
      </c>
      <c r="C2330" s="4">
        <v>165</v>
      </c>
      <c r="D2330" s="6">
        <v>0.75149999999999995</v>
      </c>
      <c r="E2330" s="6">
        <v>0.75180000000000002</v>
      </c>
      <c r="F2330" s="6">
        <v>0.74919999999999998</v>
      </c>
      <c r="G2330" s="6">
        <v>0.75109999999999999</v>
      </c>
    </row>
    <row r="2331" spans="1:7" x14ac:dyDescent="0.25">
      <c r="A2331" s="5">
        <v>27770</v>
      </c>
      <c r="B2331" s="5">
        <f>EURUSD10080[[#This Row],[date_start]]+5</f>
        <v>27775</v>
      </c>
      <c r="C2331" s="4">
        <v>395</v>
      </c>
      <c r="D2331" s="6">
        <v>0.75029999999999997</v>
      </c>
      <c r="E2331" s="6">
        <v>0.753</v>
      </c>
      <c r="F2331" s="6">
        <v>0.75009999999999999</v>
      </c>
      <c r="G2331" s="6">
        <v>0.75209999999999999</v>
      </c>
    </row>
    <row r="2332" spans="1:7" x14ac:dyDescent="0.25">
      <c r="A2332" s="5">
        <v>27763</v>
      </c>
      <c r="B2332" s="5">
        <f>EURUSD10080[[#This Row],[date_start]]+5</f>
        <v>27768</v>
      </c>
      <c r="C2332" s="4">
        <v>745</v>
      </c>
      <c r="D2332" s="6">
        <v>0.75260000000000005</v>
      </c>
      <c r="E2332" s="6">
        <v>0.75290000000000001</v>
      </c>
      <c r="F2332" s="6">
        <v>0.74960000000000004</v>
      </c>
      <c r="G2332" s="6">
        <v>0.75090000000000001</v>
      </c>
    </row>
    <row r="2333" spans="1:7" x14ac:dyDescent="0.25">
      <c r="A2333" s="5">
        <v>27756</v>
      </c>
      <c r="B2333" s="5">
        <f>EURUSD10080[[#This Row],[date_start]]+5</f>
        <v>27761</v>
      </c>
      <c r="C2333" s="4">
        <v>21</v>
      </c>
      <c r="D2333" s="6">
        <v>0.74680000000000002</v>
      </c>
      <c r="E2333" s="6">
        <v>0.74680000000000002</v>
      </c>
      <c r="F2333" s="6">
        <v>0.74660000000000004</v>
      </c>
      <c r="G2333" s="6">
        <v>0.74660000000000004</v>
      </c>
    </row>
    <row r="2334" spans="1:7" x14ac:dyDescent="0.25">
      <c r="A2334" s="5">
        <v>27735</v>
      </c>
      <c r="B2334" s="5">
        <f>EURUSD10080[[#This Row],[date_start]]+5</f>
        <v>27740</v>
      </c>
      <c r="C2334" s="4">
        <v>225</v>
      </c>
      <c r="D2334" s="6">
        <v>0.74609999999999999</v>
      </c>
      <c r="E2334" s="6">
        <v>0.74609999999999999</v>
      </c>
      <c r="F2334" s="6">
        <v>0.74280000000000002</v>
      </c>
      <c r="G2334" s="6">
        <v>0.74319999999999997</v>
      </c>
    </row>
    <row r="2335" spans="1:7" x14ac:dyDescent="0.25">
      <c r="A2335" s="5">
        <v>27728</v>
      </c>
      <c r="B2335" s="5">
        <f>EURUSD10080[[#This Row],[date_start]]+5</f>
        <v>27733</v>
      </c>
      <c r="C2335" s="4">
        <v>315</v>
      </c>
      <c r="D2335" s="6">
        <v>0.74780000000000002</v>
      </c>
      <c r="E2335" s="6">
        <v>0.74850000000000005</v>
      </c>
      <c r="F2335" s="6">
        <v>0.74509999999999998</v>
      </c>
      <c r="G2335" s="6">
        <v>0.74570000000000003</v>
      </c>
    </row>
    <row r="2336" spans="1:7" x14ac:dyDescent="0.25">
      <c r="A2336" s="5">
        <v>27721</v>
      </c>
      <c r="B2336" s="5">
        <f>EURUSD10080[[#This Row],[date_start]]+5</f>
        <v>27726</v>
      </c>
      <c r="C2336" s="4">
        <v>654</v>
      </c>
      <c r="D2336" s="6">
        <v>0.75190000000000001</v>
      </c>
      <c r="E2336" s="6">
        <v>0.75249999999999995</v>
      </c>
      <c r="F2336" s="6">
        <v>0.74490000000000001</v>
      </c>
      <c r="G2336" s="6">
        <v>0.74529999999999996</v>
      </c>
    </row>
    <row r="2337" spans="1:7" x14ac:dyDescent="0.25">
      <c r="A2337" s="5">
        <v>27714</v>
      </c>
      <c r="B2337" s="5">
        <f>EURUSD10080[[#This Row],[date_start]]+5</f>
        <v>27719</v>
      </c>
      <c r="C2337" s="4">
        <v>1195</v>
      </c>
      <c r="D2337" s="6">
        <v>0.74719999999999998</v>
      </c>
      <c r="E2337" s="6">
        <v>0.75529999999999997</v>
      </c>
      <c r="F2337" s="6">
        <v>0.747</v>
      </c>
      <c r="G2337" s="6">
        <v>0.75060000000000004</v>
      </c>
    </row>
    <row r="2338" spans="1:7" x14ac:dyDescent="0.25">
      <c r="A2338" s="5">
        <v>27707</v>
      </c>
      <c r="B2338" s="5">
        <f>EURUSD10080[[#This Row],[date_start]]+5</f>
        <v>27712</v>
      </c>
      <c r="C2338" s="4">
        <v>454</v>
      </c>
      <c r="D2338" s="6">
        <v>0.76259999999999994</v>
      </c>
      <c r="E2338" s="6">
        <v>0.76270000000000004</v>
      </c>
      <c r="F2338" s="6">
        <v>0.75349999999999995</v>
      </c>
      <c r="G2338" s="6">
        <v>0.75380000000000003</v>
      </c>
    </row>
    <row r="2339" spans="1:7" x14ac:dyDescent="0.25">
      <c r="A2339" s="5">
        <v>27700</v>
      </c>
      <c r="B2339" s="5">
        <f>EURUSD10080[[#This Row],[date_start]]+5</f>
        <v>27705</v>
      </c>
      <c r="C2339" s="4">
        <v>365</v>
      </c>
      <c r="D2339" s="6">
        <v>0.76549999999999996</v>
      </c>
      <c r="E2339" s="6">
        <v>0.76549999999999996</v>
      </c>
      <c r="F2339" s="6">
        <v>0.75980000000000003</v>
      </c>
      <c r="G2339" s="6">
        <v>0.7621</v>
      </c>
    </row>
    <row r="2340" spans="1:7" x14ac:dyDescent="0.25">
      <c r="A2340" s="5">
        <v>27693</v>
      </c>
      <c r="B2340" s="5">
        <f>EURUSD10080[[#This Row],[date_start]]+5</f>
        <v>27698</v>
      </c>
      <c r="C2340" s="4">
        <v>1085</v>
      </c>
      <c r="D2340" s="6">
        <v>0.76149999999999995</v>
      </c>
      <c r="E2340" s="6">
        <v>0.7651</v>
      </c>
      <c r="F2340" s="6">
        <v>0.76070000000000004</v>
      </c>
      <c r="G2340" s="6">
        <v>0.76459999999999995</v>
      </c>
    </row>
    <row r="2341" spans="1:7" x14ac:dyDescent="0.25">
      <c r="A2341" s="5">
        <v>27686</v>
      </c>
      <c r="B2341" s="5">
        <f>EURUSD10080[[#This Row],[date_start]]+5</f>
        <v>27691</v>
      </c>
      <c r="C2341" s="4">
        <v>245</v>
      </c>
      <c r="D2341" s="6">
        <v>0.76160000000000005</v>
      </c>
      <c r="E2341" s="6">
        <v>0.76539999999999997</v>
      </c>
      <c r="F2341" s="6">
        <v>0.76119999999999999</v>
      </c>
      <c r="G2341" s="6">
        <v>0.7641</v>
      </c>
    </row>
    <row r="2342" spans="1:7" x14ac:dyDescent="0.25">
      <c r="A2342" s="5">
        <v>27679</v>
      </c>
      <c r="B2342" s="5">
        <f>EURUSD10080[[#This Row],[date_start]]+5</f>
        <v>27684</v>
      </c>
      <c r="C2342" s="4">
        <v>1424</v>
      </c>
      <c r="D2342" s="6">
        <v>0.75339999999999996</v>
      </c>
      <c r="E2342" s="6">
        <v>0.76300000000000001</v>
      </c>
      <c r="F2342" s="6">
        <v>0.75339999999999996</v>
      </c>
      <c r="G2342" s="6">
        <v>0.76019999999999999</v>
      </c>
    </row>
    <row r="2343" spans="1:7" x14ac:dyDescent="0.25">
      <c r="A2343" s="5">
        <v>27672</v>
      </c>
      <c r="B2343" s="5">
        <f>EURUSD10080[[#This Row],[date_start]]+5</f>
        <v>27677</v>
      </c>
      <c r="C2343" s="4">
        <v>1105</v>
      </c>
      <c r="D2343" s="6">
        <v>0.74790000000000001</v>
      </c>
      <c r="E2343" s="6">
        <v>0.76170000000000004</v>
      </c>
      <c r="F2343" s="6">
        <v>0.74790000000000001</v>
      </c>
      <c r="G2343" s="6">
        <v>0.76029999999999998</v>
      </c>
    </row>
    <row r="2344" spans="1:7" x14ac:dyDescent="0.25">
      <c r="A2344" s="5">
        <v>27665</v>
      </c>
      <c r="B2344" s="5">
        <f>EURUSD10080[[#This Row],[date_start]]+5</f>
        <v>27670</v>
      </c>
      <c r="C2344" s="4">
        <v>1095</v>
      </c>
      <c r="D2344" s="6">
        <v>0.73260000000000003</v>
      </c>
      <c r="E2344" s="6">
        <v>0.75039999999999996</v>
      </c>
      <c r="F2344" s="6">
        <v>0.73219999999999996</v>
      </c>
      <c r="G2344" s="6">
        <v>0.74360000000000004</v>
      </c>
    </row>
    <row r="2345" spans="1:7" x14ac:dyDescent="0.25">
      <c r="A2345" s="5">
        <v>27658</v>
      </c>
      <c r="B2345" s="5">
        <f>EURUSD10080[[#This Row],[date_start]]+5</f>
        <v>27663</v>
      </c>
      <c r="C2345" s="4">
        <v>625</v>
      </c>
      <c r="D2345" s="6">
        <v>0.73509999999999998</v>
      </c>
      <c r="E2345" s="6">
        <v>0.73829999999999996</v>
      </c>
      <c r="F2345" s="6">
        <v>0.73209999999999997</v>
      </c>
      <c r="G2345" s="6">
        <v>0.73360000000000003</v>
      </c>
    </row>
    <row r="2346" spans="1:7" x14ac:dyDescent="0.25">
      <c r="A2346" s="5">
        <v>27651</v>
      </c>
      <c r="B2346" s="5">
        <f>EURUSD10080[[#This Row],[date_start]]+5</f>
        <v>27656</v>
      </c>
      <c r="C2346" s="4">
        <v>785</v>
      </c>
      <c r="D2346" s="6">
        <v>0.75219999999999998</v>
      </c>
      <c r="E2346" s="6">
        <v>0.75270000000000004</v>
      </c>
      <c r="F2346" s="6">
        <v>0.74139999999999995</v>
      </c>
      <c r="G2346" s="6">
        <v>0.74170000000000003</v>
      </c>
    </row>
    <row r="2347" spans="1:7" x14ac:dyDescent="0.25">
      <c r="A2347" s="5">
        <v>27644</v>
      </c>
      <c r="B2347" s="5">
        <f>EURUSD10080[[#This Row],[date_start]]+5</f>
        <v>27649</v>
      </c>
      <c r="C2347" s="4">
        <v>465</v>
      </c>
      <c r="D2347" s="6">
        <v>0.75770000000000004</v>
      </c>
      <c r="E2347" s="6">
        <v>0.75780000000000003</v>
      </c>
      <c r="F2347" s="6">
        <v>0.75309999999999999</v>
      </c>
      <c r="G2347" s="6">
        <v>0.75309999999999999</v>
      </c>
    </row>
    <row r="2348" spans="1:7" x14ac:dyDescent="0.25">
      <c r="A2348" s="5">
        <v>27637</v>
      </c>
      <c r="B2348" s="5">
        <f>EURUSD10080[[#This Row],[date_start]]+5</f>
        <v>27642</v>
      </c>
      <c r="C2348" s="4">
        <v>564</v>
      </c>
      <c r="D2348" s="6">
        <v>0.75760000000000005</v>
      </c>
      <c r="E2348" s="6">
        <v>0.75980000000000003</v>
      </c>
      <c r="F2348" s="6">
        <v>0.75670000000000004</v>
      </c>
      <c r="G2348" s="6">
        <v>0.75690000000000002</v>
      </c>
    </row>
    <row r="2349" spans="1:7" x14ac:dyDescent="0.25">
      <c r="A2349" s="5">
        <v>27630</v>
      </c>
      <c r="B2349" s="5">
        <f>EURUSD10080[[#This Row],[date_start]]+5</f>
        <v>27635</v>
      </c>
      <c r="C2349" s="4">
        <v>1355</v>
      </c>
      <c r="D2349" s="6">
        <v>0.7571</v>
      </c>
      <c r="E2349" s="6">
        <v>0.75980000000000003</v>
      </c>
      <c r="F2349" s="6">
        <v>0.75580000000000003</v>
      </c>
      <c r="G2349" s="6">
        <v>0.75729999999999997</v>
      </c>
    </row>
    <row r="2350" spans="1:7" x14ac:dyDescent="0.25">
      <c r="A2350" s="5">
        <v>27623</v>
      </c>
      <c r="B2350" s="5">
        <f>EURUSD10080[[#This Row],[date_start]]+5</f>
        <v>27628</v>
      </c>
      <c r="C2350" s="4">
        <v>335</v>
      </c>
      <c r="D2350" s="6">
        <v>0.76180000000000003</v>
      </c>
      <c r="E2350" s="6">
        <v>0.76519999999999999</v>
      </c>
      <c r="F2350" s="6">
        <v>0.76100000000000001</v>
      </c>
      <c r="G2350" s="6">
        <v>0.76119999999999999</v>
      </c>
    </row>
    <row r="2351" spans="1:7" x14ac:dyDescent="0.25">
      <c r="A2351" s="5">
        <v>27616</v>
      </c>
      <c r="B2351" s="5">
        <f>EURUSD10080[[#This Row],[date_start]]+5</f>
        <v>27621</v>
      </c>
      <c r="C2351" s="4">
        <v>985</v>
      </c>
      <c r="D2351" s="6">
        <v>0.75570000000000004</v>
      </c>
      <c r="E2351" s="6">
        <v>0.76160000000000005</v>
      </c>
      <c r="F2351" s="6">
        <v>0.75439999999999996</v>
      </c>
      <c r="G2351" s="6">
        <v>0.75939999999999996</v>
      </c>
    </row>
    <row r="2352" spans="1:7" x14ac:dyDescent="0.25">
      <c r="A2352" s="5">
        <v>27609</v>
      </c>
      <c r="B2352" s="5">
        <f>EURUSD10080[[#This Row],[date_start]]+5</f>
        <v>27614</v>
      </c>
      <c r="C2352" s="4">
        <v>1395</v>
      </c>
      <c r="D2352" s="6">
        <v>0.76400000000000001</v>
      </c>
      <c r="E2352" s="6">
        <v>0.76639999999999997</v>
      </c>
      <c r="F2352" s="6">
        <v>0.75649999999999995</v>
      </c>
      <c r="G2352" s="6">
        <v>0.75770000000000004</v>
      </c>
    </row>
    <row r="2353" spans="1:7" x14ac:dyDescent="0.25">
      <c r="A2353" s="5">
        <v>27602</v>
      </c>
      <c r="B2353" s="5">
        <f>EURUSD10080[[#This Row],[date_start]]+5</f>
        <v>27607</v>
      </c>
      <c r="C2353" s="4">
        <v>685</v>
      </c>
      <c r="D2353" s="6">
        <v>0.76619999999999999</v>
      </c>
      <c r="E2353" s="6">
        <v>0.76749999999999996</v>
      </c>
      <c r="F2353" s="6">
        <v>0.76129999999999998</v>
      </c>
      <c r="G2353" s="6">
        <v>0.76170000000000004</v>
      </c>
    </row>
    <row r="2354" spans="1:7" x14ac:dyDescent="0.25">
      <c r="A2354" s="5">
        <v>27595</v>
      </c>
      <c r="B2354" s="5">
        <f>EURUSD10080[[#This Row],[date_start]]+5</f>
        <v>27600</v>
      </c>
      <c r="C2354" s="4">
        <v>1435</v>
      </c>
      <c r="D2354" s="6">
        <v>0.78</v>
      </c>
      <c r="E2354" s="6">
        <v>0.78010000000000002</v>
      </c>
      <c r="F2354" s="6">
        <v>0.77129999999999999</v>
      </c>
      <c r="G2354" s="6">
        <v>0.77590000000000003</v>
      </c>
    </row>
    <row r="2355" spans="1:7" x14ac:dyDescent="0.25">
      <c r="A2355" s="5">
        <v>27588</v>
      </c>
      <c r="B2355" s="5">
        <f>EURUSD10080[[#This Row],[date_start]]+5</f>
        <v>27593</v>
      </c>
      <c r="C2355" s="4">
        <v>1905</v>
      </c>
      <c r="D2355" s="6">
        <v>0.8014</v>
      </c>
      <c r="E2355" s="6">
        <v>0.80210000000000004</v>
      </c>
      <c r="F2355" s="6">
        <v>0.78210000000000002</v>
      </c>
      <c r="G2355" s="6">
        <v>0.78249999999999997</v>
      </c>
    </row>
    <row r="2356" spans="1:7" x14ac:dyDescent="0.25">
      <c r="A2356" s="5">
        <v>27581</v>
      </c>
      <c r="B2356" s="5">
        <f>EURUSD10080[[#This Row],[date_start]]+5</f>
        <v>27586</v>
      </c>
      <c r="C2356" s="4">
        <v>1285</v>
      </c>
      <c r="D2356" s="6">
        <v>0.81379999999999997</v>
      </c>
      <c r="E2356" s="6">
        <v>0.81789999999999996</v>
      </c>
      <c r="F2356" s="6">
        <v>0.8024</v>
      </c>
      <c r="G2356" s="6">
        <v>0.80269999999999997</v>
      </c>
    </row>
    <row r="2357" spans="1:7" x14ac:dyDescent="0.25">
      <c r="A2357" s="5">
        <v>27574</v>
      </c>
      <c r="B2357" s="5">
        <f>EURUSD10080[[#This Row],[date_start]]+5</f>
        <v>27579</v>
      </c>
      <c r="C2357" s="4">
        <v>794</v>
      </c>
      <c r="D2357" s="6">
        <v>0.82989999999999997</v>
      </c>
      <c r="E2357" s="6">
        <v>0.8306</v>
      </c>
      <c r="F2357" s="6">
        <v>0.81869999999999998</v>
      </c>
      <c r="G2357" s="6">
        <v>0.81920000000000004</v>
      </c>
    </row>
    <row r="2358" spans="1:7" x14ac:dyDescent="0.25">
      <c r="A2358" s="5">
        <v>27567</v>
      </c>
      <c r="B2358" s="5">
        <f>EURUSD10080[[#This Row],[date_start]]+5</f>
        <v>27572</v>
      </c>
      <c r="C2358" s="4">
        <v>245</v>
      </c>
      <c r="D2358" s="6">
        <v>0.83399999999999996</v>
      </c>
      <c r="E2358" s="6">
        <v>0.83530000000000004</v>
      </c>
      <c r="F2358" s="6">
        <v>0.83179999999999998</v>
      </c>
      <c r="G2358" s="6">
        <v>0.83199999999999996</v>
      </c>
    </row>
    <row r="2359" spans="1:7" x14ac:dyDescent="0.25">
      <c r="A2359" s="5">
        <v>27560</v>
      </c>
      <c r="B2359" s="5">
        <f>EURUSD10080[[#This Row],[date_start]]+5</f>
        <v>27565</v>
      </c>
      <c r="C2359" s="4">
        <v>825</v>
      </c>
      <c r="D2359" s="6">
        <v>0.83960000000000001</v>
      </c>
      <c r="E2359" s="6">
        <v>0.83979999999999999</v>
      </c>
      <c r="F2359" s="6">
        <v>0.83430000000000004</v>
      </c>
      <c r="G2359" s="6">
        <v>0.83479999999999999</v>
      </c>
    </row>
    <row r="2360" spans="1:7" x14ac:dyDescent="0.25">
      <c r="A2360" s="5">
        <v>27553</v>
      </c>
      <c r="B2360" s="5">
        <f>EURUSD10080[[#This Row],[date_start]]+5</f>
        <v>27558</v>
      </c>
      <c r="C2360" s="4">
        <v>1445</v>
      </c>
      <c r="D2360" s="6">
        <v>0.83430000000000004</v>
      </c>
      <c r="E2360" s="6">
        <v>0.83979999999999999</v>
      </c>
      <c r="F2360" s="6">
        <v>0.83309999999999995</v>
      </c>
      <c r="G2360" s="6">
        <v>0.83779999999999999</v>
      </c>
    </row>
    <row r="2361" spans="1:7" x14ac:dyDescent="0.25">
      <c r="A2361" s="5">
        <v>27546</v>
      </c>
      <c r="B2361" s="5">
        <f>EURUSD10080[[#This Row],[date_start]]+5</f>
        <v>27551</v>
      </c>
      <c r="C2361" s="4">
        <v>565</v>
      </c>
      <c r="D2361" s="6">
        <v>0.83640000000000003</v>
      </c>
      <c r="E2361" s="6">
        <v>0.83689999999999998</v>
      </c>
      <c r="F2361" s="6">
        <v>0.83389999999999997</v>
      </c>
      <c r="G2361" s="6">
        <v>0.83389999999999997</v>
      </c>
    </row>
    <row r="2362" spans="1:7" x14ac:dyDescent="0.25">
      <c r="A2362" s="5">
        <v>27539</v>
      </c>
      <c r="B2362" s="5">
        <f>EURUSD10080[[#This Row],[date_start]]+5</f>
        <v>27544</v>
      </c>
      <c r="C2362" s="4">
        <v>564</v>
      </c>
      <c r="D2362" s="6">
        <v>0.83830000000000005</v>
      </c>
      <c r="E2362" s="6">
        <v>0.83899999999999997</v>
      </c>
      <c r="F2362" s="6">
        <v>0.8347</v>
      </c>
      <c r="G2362" s="6">
        <v>0.83520000000000005</v>
      </c>
    </row>
    <row r="2363" spans="1:7" x14ac:dyDescent="0.25">
      <c r="A2363" s="5">
        <v>27532</v>
      </c>
      <c r="B2363" s="5">
        <f>EURUSD10080[[#This Row],[date_start]]+5</f>
        <v>27537</v>
      </c>
      <c r="C2363" s="4">
        <v>1035</v>
      </c>
      <c r="D2363" s="6">
        <v>0.83309999999999995</v>
      </c>
      <c r="E2363" s="6">
        <v>0.84030000000000005</v>
      </c>
      <c r="F2363" s="6">
        <v>0.83220000000000005</v>
      </c>
      <c r="G2363" s="6">
        <v>0.83950000000000002</v>
      </c>
    </row>
    <row r="2364" spans="1:7" x14ac:dyDescent="0.25">
      <c r="A2364" s="5">
        <v>27525</v>
      </c>
      <c r="B2364" s="5">
        <f>EURUSD10080[[#This Row],[date_start]]+5</f>
        <v>27530</v>
      </c>
      <c r="C2364" s="4">
        <v>2115</v>
      </c>
      <c r="D2364" s="6">
        <v>0.83109999999999995</v>
      </c>
      <c r="E2364" s="6">
        <v>0.84289999999999998</v>
      </c>
      <c r="F2364" s="6">
        <v>0.82669999999999999</v>
      </c>
      <c r="G2364" s="6">
        <v>0.83030000000000004</v>
      </c>
    </row>
    <row r="2365" spans="1:7" x14ac:dyDescent="0.25">
      <c r="A2365" s="5">
        <v>27518</v>
      </c>
      <c r="B2365" s="5">
        <f>EURUSD10080[[#This Row],[date_start]]+5</f>
        <v>27523</v>
      </c>
      <c r="C2365" s="4">
        <v>1465</v>
      </c>
      <c r="D2365" s="6">
        <v>0.82489999999999997</v>
      </c>
      <c r="E2365" s="6">
        <v>0.83299999999999996</v>
      </c>
      <c r="F2365" s="6">
        <v>0.8246</v>
      </c>
      <c r="G2365" s="6">
        <v>0.82899999999999996</v>
      </c>
    </row>
    <row r="2366" spans="1:7" x14ac:dyDescent="0.25">
      <c r="A2366" s="5">
        <v>27511</v>
      </c>
      <c r="B2366" s="5">
        <f>EURUSD10080[[#This Row],[date_start]]+5</f>
        <v>27516</v>
      </c>
      <c r="C2366" s="4">
        <v>215</v>
      </c>
      <c r="D2366" s="6">
        <v>0.81850000000000001</v>
      </c>
      <c r="E2366" s="6">
        <v>0.82369999999999999</v>
      </c>
      <c r="F2366" s="6">
        <v>0.81810000000000005</v>
      </c>
      <c r="G2366" s="6">
        <v>0.82089999999999996</v>
      </c>
    </row>
    <row r="2367" spans="1:7" x14ac:dyDescent="0.25">
      <c r="A2367" s="5">
        <v>27504</v>
      </c>
      <c r="B2367" s="5">
        <f>EURUSD10080[[#This Row],[date_start]]+5</f>
        <v>27509</v>
      </c>
      <c r="C2367" s="4">
        <v>845</v>
      </c>
      <c r="D2367" s="6">
        <v>0.81910000000000005</v>
      </c>
      <c r="E2367" s="6">
        <v>0.82809999999999995</v>
      </c>
      <c r="F2367" s="6">
        <v>0.81899999999999995</v>
      </c>
      <c r="G2367" s="6">
        <v>0.81989999999999996</v>
      </c>
    </row>
    <row r="2368" spans="1:7" x14ac:dyDescent="0.25">
      <c r="A2368" s="5">
        <v>27497</v>
      </c>
      <c r="B2368" s="5">
        <f>EURUSD10080[[#This Row],[date_start]]+5</f>
        <v>27502</v>
      </c>
      <c r="C2368" s="4">
        <v>675</v>
      </c>
      <c r="D2368" s="6">
        <v>0.81599999999999995</v>
      </c>
      <c r="E2368" s="6">
        <v>0.82079999999999997</v>
      </c>
      <c r="F2368" s="6">
        <v>0.81530000000000002</v>
      </c>
      <c r="G2368" s="6">
        <v>0.82020000000000004</v>
      </c>
    </row>
    <row r="2369" spans="1:7" x14ac:dyDescent="0.25">
      <c r="A2369" s="5">
        <v>27490</v>
      </c>
      <c r="B2369" s="5">
        <f>EURUSD10080[[#This Row],[date_start]]+5</f>
        <v>27495</v>
      </c>
      <c r="C2369" s="4">
        <v>855</v>
      </c>
      <c r="D2369" s="6">
        <v>0.82399999999999995</v>
      </c>
      <c r="E2369" s="6">
        <v>0.83</v>
      </c>
      <c r="F2369" s="6">
        <v>0.81779999999999997</v>
      </c>
      <c r="G2369" s="6">
        <v>0.81910000000000005</v>
      </c>
    </row>
    <row r="2370" spans="1:7" x14ac:dyDescent="0.25">
      <c r="A2370" s="5">
        <v>27483</v>
      </c>
      <c r="B2370" s="5">
        <f>EURUSD10080[[#This Row],[date_start]]+5</f>
        <v>27488</v>
      </c>
      <c r="C2370" s="4">
        <v>915</v>
      </c>
      <c r="D2370" s="6">
        <v>0.83379999999999999</v>
      </c>
      <c r="E2370" s="6">
        <v>0.83689999999999998</v>
      </c>
      <c r="F2370" s="6">
        <v>0.82210000000000005</v>
      </c>
      <c r="G2370" s="6">
        <v>0.82299999999999995</v>
      </c>
    </row>
    <row r="2371" spans="1:7" x14ac:dyDescent="0.25">
      <c r="A2371" s="5">
        <v>27476</v>
      </c>
      <c r="B2371" s="5">
        <f>EURUSD10080[[#This Row],[date_start]]+5</f>
        <v>27481</v>
      </c>
      <c r="C2371" s="4">
        <v>1295</v>
      </c>
      <c r="D2371" s="6">
        <v>0.83799999999999997</v>
      </c>
      <c r="E2371" s="6">
        <v>0.83909999999999996</v>
      </c>
      <c r="F2371" s="6">
        <v>0.83079999999999998</v>
      </c>
      <c r="G2371" s="6">
        <v>0.8337</v>
      </c>
    </row>
    <row r="2372" spans="1:7" x14ac:dyDescent="0.25">
      <c r="A2372" s="5">
        <v>27469</v>
      </c>
      <c r="B2372" s="5">
        <f>EURUSD10080[[#This Row],[date_start]]+5</f>
        <v>27474</v>
      </c>
      <c r="C2372" s="4">
        <v>535</v>
      </c>
      <c r="D2372" s="6">
        <v>0.84389999999999998</v>
      </c>
      <c r="E2372" s="6">
        <v>0.85</v>
      </c>
      <c r="F2372" s="6">
        <v>0.84250000000000003</v>
      </c>
      <c r="G2372" s="6">
        <v>0.8427</v>
      </c>
    </row>
    <row r="2373" spans="1:7" x14ac:dyDescent="0.25">
      <c r="A2373" s="5">
        <v>27462</v>
      </c>
      <c r="B2373" s="5">
        <f>EURUSD10080[[#This Row],[date_start]]+5</f>
        <v>27467</v>
      </c>
      <c r="C2373" s="4">
        <v>1275</v>
      </c>
      <c r="D2373" s="6">
        <v>0.84140000000000004</v>
      </c>
      <c r="E2373" s="6">
        <v>0.84870000000000001</v>
      </c>
      <c r="F2373" s="6">
        <v>0.83979999999999999</v>
      </c>
      <c r="G2373" s="6">
        <v>0.84330000000000005</v>
      </c>
    </row>
    <row r="2374" spans="1:7" x14ac:dyDescent="0.25">
      <c r="A2374" s="5">
        <v>27455</v>
      </c>
      <c r="B2374" s="5">
        <f>EURUSD10080[[#This Row],[date_start]]+5</f>
        <v>27460</v>
      </c>
      <c r="C2374" s="4">
        <v>625</v>
      </c>
      <c r="D2374" s="6">
        <v>0.85899999999999999</v>
      </c>
      <c r="E2374" s="6">
        <v>0.85899999999999999</v>
      </c>
      <c r="F2374" s="6">
        <v>0.8397</v>
      </c>
      <c r="G2374" s="6">
        <v>0.83989999999999998</v>
      </c>
    </row>
    <row r="2375" spans="1:7" x14ac:dyDescent="0.25">
      <c r="A2375" s="5">
        <v>27448</v>
      </c>
      <c r="B2375" s="5">
        <f>EURUSD10080[[#This Row],[date_start]]+5</f>
        <v>27453</v>
      </c>
      <c r="C2375" s="4">
        <v>1065</v>
      </c>
      <c r="D2375" s="6">
        <v>0.85340000000000005</v>
      </c>
      <c r="E2375" s="6">
        <v>0.85860000000000003</v>
      </c>
      <c r="F2375" s="6">
        <v>0.84770000000000001</v>
      </c>
      <c r="G2375" s="6">
        <v>0.85829999999999995</v>
      </c>
    </row>
    <row r="2376" spans="1:7" x14ac:dyDescent="0.25">
      <c r="A2376" s="5">
        <v>27441</v>
      </c>
      <c r="B2376" s="5">
        <f>EURUSD10080[[#This Row],[date_start]]+5</f>
        <v>27446</v>
      </c>
      <c r="C2376" s="4">
        <v>594</v>
      </c>
      <c r="D2376" s="6">
        <v>0.84430000000000005</v>
      </c>
      <c r="E2376" s="6">
        <v>0.84770000000000001</v>
      </c>
      <c r="F2376" s="6">
        <v>0.84009999999999996</v>
      </c>
      <c r="G2376" s="6">
        <v>0.84689999999999999</v>
      </c>
    </row>
    <row r="2377" spans="1:7" x14ac:dyDescent="0.25">
      <c r="A2377" s="5">
        <v>27434</v>
      </c>
      <c r="B2377" s="5">
        <f>EURUSD10080[[#This Row],[date_start]]+5</f>
        <v>27439</v>
      </c>
      <c r="C2377" s="4">
        <v>1045</v>
      </c>
      <c r="D2377" s="6">
        <v>0.83320000000000005</v>
      </c>
      <c r="E2377" s="6">
        <v>0.84399999999999997</v>
      </c>
      <c r="F2377" s="6">
        <v>0.83240000000000003</v>
      </c>
      <c r="G2377" s="6">
        <v>0.84079999999999999</v>
      </c>
    </row>
    <row r="2378" spans="1:7" x14ac:dyDescent="0.25">
      <c r="A2378" s="5">
        <v>27427</v>
      </c>
      <c r="B2378" s="5">
        <f>EURUSD10080[[#This Row],[date_start]]+5</f>
        <v>27432</v>
      </c>
      <c r="C2378" s="4">
        <v>955</v>
      </c>
      <c r="D2378" s="6">
        <v>0.82989999999999997</v>
      </c>
      <c r="E2378" s="6">
        <v>0.83040000000000003</v>
      </c>
      <c r="F2378" s="6">
        <v>0.8216</v>
      </c>
      <c r="G2378" s="6">
        <v>0.82940000000000003</v>
      </c>
    </row>
    <row r="2379" spans="1:7" x14ac:dyDescent="0.25">
      <c r="A2379" s="5">
        <v>27420</v>
      </c>
      <c r="B2379" s="5">
        <f>EURUSD10080[[#This Row],[date_start]]+5</f>
        <v>27425</v>
      </c>
      <c r="C2379" s="4">
        <v>2555</v>
      </c>
      <c r="D2379" s="6">
        <v>0.8498</v>
      </c>
      <c r="E2379" s="6">
        <v>0.8498</v>
      </c>
      <c r="F2379" s="6">
        <v>0.83360000000000001</v>
      </c>
      <c r="G2379" s="6">
        <v>0.83609999999999995</v>
      </c>
    </row>
    <row r="2380" spans="1:7" x14ac:dyDescent="0.25">
      <c r="A2380" s="5">
        <v>27413</v>
      </c>
      <c r="B2380" s="5">
        <f>EURUSD10080[[#This Row],[date_start]]+5</f>
        <v>27418</v>
      </c>
      <c r="C2380" s="4">
        <v>1545</v>
      </c>
      <c r="D2380" s="6">
        <v>0.82809999999999995</v>
      </c>
      <c r="E2380" s="6">
        <v>0.84219999999999995</v>
      </c>
      <c r="F2380" s="6">
        <v>0.8276</v>
      </c>
      <c r="G2380" s="6">
        <v>0.84219999999999995</v>
      </c>
    </row>
    <row r="2381" spans="1:7" x14ac:dyDescent="0.25">
      <c r="A2381" s="5">
        <v>27406</v>
      </c>
      <c r="B2381" s="5">
        <f>EURUSD10080[[#This Row],[date_start]]+5</f>
        <v>27411</v>
      </c>
      <c r="C2381" s="4">
        <v>735</v>
      </c>
      <c r="D2381" s="6">
        <v>0.81850000000000001</v>
      </c>
      <c r="E2381" s="6">
        <v>0.8216</v>
      </c>
      <c r="F2381" s="6">
        <v>0.81420000000000003</v>
      </c>
      <c r="G2381" s="6">
        <v>0.82120000000000004</v>
      </c>
    </row>
    <row r="2382" spans="1:7" x14ac:dyDescent="0.25">
      <c r="A2382" s="5">
        <v>27399</v>
      </c>
      <c r="B2382" s="5">
        <f>EURUSD10080[[#This Row],[date_start]]+5</f>
        <v>27404</v>
      </c>
      <c r="C2382" s="4">
        <v>1305</v>
      </c>
      <c r="D2382" s="6">
        <v>0.82399999999999995</v>
      </c>
      <c r="E2382" s="6">
        <v>0.82399999999999995</v>
      </c>
      <c r="F2382" s="6">
        <v>0.81630000000000003</v>
      </c>
      <c r="G2382" s="6">
        <v>0.82</v>
      </c>
    </row>
    <row r="2383" spans="1:7" x14ac:dyDescent="0.25">
      <c r="A2383" s="5">
        <v>27392</v>
      </c>
      <c r="B2383" s="5">
        <f>EURUSD10080[[#This Row],[date_start]]+5</f>
        <v>27397</v>
      </c>
      <c r="C2383" s="4">
        <v>542</v>
      </c>
      <c r="D2383" s="6">
        <v>0.81020000000000003</v>
      </c>
      <c r="E2383" s="6">
        <v>0.81759999999999999</v>
      </c>
      <c r="F2383" s="6">
        <v>0.80910000000000004</v>
      </c>
      <c r="G2383" s="6">
        <v>0.8175</v>
      </c>
    </row>
    <row r="2384" spans="1:7" x14ac:dyDescent="0.25">
      <c r="A2384" s="5">
        <v>27371</v>
      </c>
      <c r="B2384" s="5">
        <f>EURUSD10080[[#This Row],[date_start]]+5</f>
        <v>27376</v>
      </c>
      <c r="C2384" s="4">
        <v>574</v>
      </c>
      <c r="D2384" s="6">
        <v>0.79110000000000003</v>
      </c>
      <c r="E2384" s="6">
        <v>0.79679999999999995</v>
      </c>
      <c r="F2384" s="6">
        <v>0.79010000000000002</v>
      </c>
      <c r="G2384" s="6">
        <v>0.79630000000000001</v>
      </c>
    </row>
    <row r="2385" spans="1:7" x14ac:dyDescent="0.25">
      <c r="A2385" s="5">
        <v>27364</v>
      </c>
      <c r="B2385" s="5">
        <f>EURUSD10080[[#This Row],[date_start]]+5</f>
        <v>27369</v>
      </c>
      <c r="C2385" s="4">
        <v>455</v>
      </c>
      <c r="D2385" s="6">
        <v>0.78310000000000002</v>
      </c>
      <c r="E2385" s="6">
        <v>0.79210000000000003</v>
      </c>
      <c r="F2385" s="6">
        <v>0.78210000000000002</v>
      </c>
      <c r="G2385" s="6">
        <v>0.78810000000000002</v>
      </c>
    </row>
    <row r="2386" spans="1:7" x14ac:dyDescent="0.25">
      <c r="A2386" s="5">
        <v>27357</v>
      </c>
      <c r="B2386" s="5">
        <f>EURUSD10080[[#This Row],[date_start]]+5</f>
        <v>27362</v>
      </c>
      <c r="C2386" s="4">
        <v>1454</v>
      </c>
      <c r="D2386" s="6">
        <v>0.79549999999999998</v>
      </c>
      <c r="E2386" s="6">
        <v>0.79690000000000005</v>
      </c>
      <c r="F2386" s="6">
        <v>0.78949999999999998</v>
      </c>
      <c r="G2386" s="6">
        <v>0.7903</v>
      </c>
    </row>
    <row r="2387" spans="1:7" x14ac:dyDescent="0.25">
      <c r="A2387" s="5">
        <v>27350</v>
      </c>
      <c r="B2387" s="5">
        <f>EURUSD10080[[#This Row],[date_start]]+5</f>
        <v>27355</v>
      </c>
      <c r="C2387" s="4">
        <v>2415</v>
      </c>
      <c r="D2387" s="6">
        <v>0.79920000000000002</v>
      </c>
      <c r="E2387" s="6">
        <v>0.80210000000000004</v>
      </c>
      <c r="F2387" s="6">
        <v>0.77390000000000003</v>
      </c>
      <c r="G2387" s="6">
        <v>0.78790000000000004</v>
      </c>
    </row>
    <row r="2388" spans="1:7" x14ac:dyDescent="0.25">
      <c r="A2388" s="5">
        <v>27343</v>
      </c>
      <c r="B2388" s="5">
        <f>EURUSD10080[[#This Row],[date_start]]+5</f>
        <v>27348</v>
      </c>
      <c r="C2388" s="4">
        <v>604</v>
      </c>
      <c r="D2388" s="6">
        <v>0.76239999999999997</v>
      </c>
      <c r="E2388" s="6">
        <v>0.77969999999999995</v>
      </c>
      <c r="F2388" s="6">
        <v>0.7621</v>
      </c>
      <c r="G2388" s="6">
        <v>0.77969999999999995</v>
      </c>
    </row>
    <row r="2389" spans="1:7" x14ac:dyDescent="0.25">
      <c r="A2389" s="5">
        <v>27336</v>
      </c>
      <c r="B2389" s="5">
        <f>EURUSD10080[[#This Row],[date_start]]+5</f>
        <v>27341</v>
      </c>
      <c r="C2389" s="4">
        <v>175</v>
      </c>
      <c r="D2389" s="6">
        <v>0.76529999999999998</v>
      </c>
      <c r="E2389" s="6">
        <v>0.77100000000000002</v>
      </c>
      <c r="F2389" s="6">
        <v>0.76529999999999998</v>
      </c>
      <c r="G2389" s="6">
        <v>0.76670000000000005</v>
      </c>
    </row>
    <row r="2390" spans="1:7" x14ac:dyDescent="0.25">
      <c r="A2390" s="5">
        <v>27329</v>
      </c>
      <c r="B2390" s="5">
        <f>EURUSD10080[[#This Row],[date_start]]+5</f>
        <v>27334</v>
      </c>
      <c r="C2390" s="4">
        <v>175</v>
      </c>
      <c r="D2390" s="6">
        <v>0.75919999999999999</v>
      </c>
      <c r="E2390" s="6">
        <v>0.76200000000000001</v>
      </c>
      <c r="F2390" s="6">
        <v>0.75800000000000001</v>
      </c>
      <c r="G2390" s="6">
        <v>0.76190000000000002</v>
      </c>
    </row>
    <row r="2391" spans="1:7" x14ac:dyDescent="0.25">
      <c r="A2391" s="5">
        <v>27322</v>
      </c>
      <c r="B2391" s="5">
        <f>EURUSD10080[[#This Row],[date_start]]+5</f>
        <v>27327</v>
      </c>
      <c r="C2391" s="4">
        <v>855</v>
      </c>
      <c r="D2391" s="6">
        <v>0.755</v>
      </c>
      <c r="E2391" s="6">
        <v>0.76039999999999996</v>
      </c>
      <c r="F2391" s="6">
        <v>0.75490000000000002</v>
      </c>
      <c r="G2391" s="6">
        <v>0.7581</v>
      </c>
    </row>
    <row r="2392" spans="1:7" x14ac:dyDescent="0.25">
      <c r="A2392" s="5">
        <v>27315</v>
      </c>
      <c r="B2392" s="5">
        <f>EURUSD10080[[#This Row],[date_start]]+5</f>
        <v>27320</v>
      </c>
      <c r="C2392" s="4">
        <v>634</v>
      </c>
      <c r="D2392" s="6">
        <v>0.75649999999999995</v>
      </c>
      <c r="E2392" s="6">
        <v>0.75880000000000003</v>
      </c>
      <c r="F2392" s="6">
        <v>0.75570000000000004</v>
      </c>
      <c r="G2392" s="6">
        <v>0.75829999999999997</v>
      </c>
    </row>
    <row r="2393" spans="1:7" x14ac:dyDescent="0.25">
      <c r="A2393" s="5">
        <v>27308</v>
      </c>
      <c r="B2393" s="5">
        <f>EURUSD10080[[#This Row],[date_start]]+5</f>
        <v>27313</v>
      </c>
      <c r="C2393" s="4">
        <v>715</v>
      </c>
      <c r="D2393" s="6">
        <v>0.74929999999999997</v>
      </c>
      <c r="E2393" s="6">
        <v>0.76500000000000001</v>
      </c>
      <c r="F2393" s="6">
        <v>0.74909999999999999</v>
      </c>
      <c r="G2393" s="6">
        <v>0.75209999999999999</v>
      </c>
    </row>
    <row r="2394" spans="1:7" x14ac:dyDescent="0.25">
      <c r="A2394" s="5">
        <v>27301</v>
      </c>
      <c r="B2394" s="5">
        <f>EURUSD10080[[#This Row],[date_start]]+5</f>
        <v>27306</v>
      </c>
      <c r="C2394" s="4">
        <v>1135</v>
      </c>
      <c r="D2394" s="6">
        <v>0.73750000000000004</v>
      </c>
      <c r="E2394" s="6">
        <v>0.74750000000000005</v>
      </c>
      <c r="F2394" s="6">
        <v>0.73650000000000004</v>
      </c>
      <c r="G2394" s="6">
        <v>0.74639999999999995</v>
      </c>
    </row>
    <row r="2395" spans="1:7" x14ac:dyDescent="0.25">
      <c r="A2395" s="5">
        <v>27294</v>
      </c>
      <c r="B2395" s="5">
        <f>EURUSD10080[[#This Row],[date_start]]+5</f>
        <v>27299</v>
      </c>
      <c r="C2395" s="4">
        <v>895</v>
      </c>
      <c r="D2395" s="6">
        <v>0.73699999999999999</v>
      </c>
      <c r="E2395" s="6">
        <v>0.73770000000000002</v>
      </c>
      <c r="F2395" s="6">
        <v>0.73319999999999996</v>
      </c>
      <c r="G2395" s="6">
        <v>0.73580000000000001</v>
      </c>
    </row>
    <row r="2396" spans="1:7" x14ac:dyDescent="0.25">
      <c r="A2396" s="5">
        <v>27287</v>
      </c>
      <c r="B2396" s="5">
        <f>EURUSD10080[[#This Row],[date_start]]+5</f>
        <v>27292</v>
      </c>
      <c r="C2396" s="4">
        <v>735</v>
      </c>
      <c r="D2396" s="6">
        <v>0.73409999999999997</v>
      </c>
      <c r="E2396" s="6">
        <v>0.73950000000000005</v>
      </c>
      <c r="F2396" s="6">
        <v>0.73370000000000002</v>
      </c>
      <c r="G2396" s="6">
        <v>0.73509999999999998</v>
      </c>
    </row>
    <row r="2397" spans="1:7" x14ac:dyDescent="0.25">
      <c r="A2397" s="5">
        <v>27280</v>
      </c>
      <c r="B2397" s="5">
        <f>EURUSD10080[[#This Row],[date_start]]+5</f>
        <v>27285</v>
      </c>
      <c r="C2397" s="4">
        <v>625</v>
      </c>
      <c r="D2397" s="6">
        <v>0.73280000000000001</v>
      </c>
      <c r="E2397" s="6">
        <v>0.73609999999999998</v>
      </c>
      <c r="F2397" s="6">
        <v>0.73229999999999995</v>
      </c>
      <c r="G2397" s="6">
        <v>0.73340000000000005</v>
      </c>
    </row>
    <row r="2398" spans="1:7" x14ac:dyDescent="0.25">
      <c r="A2398" s="5">
        <v>27273</v>
      </c>
      <c r="B2398" s="5">
        <f>EURUSD10080[[#This Row],[date_start]]+5</f>
        <v>27278</v>
      </c>
      <c r="C2398" s="4">
        <v>974</v>
      </c>
      <c r="D2398" s="6">
        <v>0.7359</v>
      </c>
      <c r="E2398" s="6">
        <v>0.73750000000000004</v>
      </c>
      <c r="F2398" s="6">
        <v>0.73109999999999997</v>
      </c>
      <c r="G2398" s="6">
        <v>0.73170000000000002</v>
      </c>
    </row>
    <row r="2399" spans="1:7" x14ac:dyDescent="0.25">
      <c r="A2399" s="5">
        <v>27266</v>
      </c>
      <c r="B2399" s="5">
        <f>EURUSD10080[[#This Row],[date_start]]+5</f>
        <v>27271</v>
      </c>
      <c r="C2399" s="4">
        <v>495</v>
      </c>
      <c r="D2399" s="6">
        <v>0.74270000000000003</v>
      </c>
      <c r="E2399" s="6">
        <v>0.74299999999999999</v>
      </c>
      <c r="F2399" s="6">
        <v>0.73419999999999996</v>
      </c>
      <c r="G2399" s="6">
        <v>0.73499999999999999</v>
      </c>
    </row>
    <row r="2400" spans="1:7" x14ac:dyDescent="0.25">
      <c r="A2400" s="5">
        <v>27259</v>
      </c>
      <c r="B2400" s="5">
        <f>EURUSD10080[[#This Row],[date_start]]+5</f>
        <v>27264</v>
      </c>
      <c r="C2400" s="4">
        <v>515</v>
      </c>
      <c r="D2400" s="6">
        <v>0.74</v>
      </c>
      <c r="E2400" s="6">
        <v>0.74329999999999996</v>
      </c>
      <c r="F2400" s="6">
        <v>0.73950000000000005</v>
      </c>
      <c r="G2400" s="6">
        <v>0.74080000000000001</v>
      </c>
    </row>
    <row r="2401" spans="1:7" x14ac:dyDescent="0.25">
      <c r="A2401" s="5">
        <v>27252</v>
      </c>
      <c r="B2401" s="5">
        <f>EURUSD10080[[#This Row],[date_start]]+5</f>
        <v>27257</v>
      </c>
      <c r="C2401" s="4">
        <v>475</v>
      </c>
      <c r="D2401" s="6">
        <v>0.75219999999999998</v>
      </c>
      <c r="E2401" s="6">
        <v>0.75219999999999998</v>
      </c>
      <c r="F2401" s="6">
        <v>0.74360000000000004</v>
      </c>
      <c r="G2401" s="6">
        <v>0.74380000000000002</v>
      </c>
    </row>
    <row r="2402" spans="1:7" x14ac:dyDescent="0.25">
      <c r="A2402" s="5">
        <v>27245</v>
      </c>
      <c r="B2402" s="5">
        <f>EURUSD10080[[#This Row],[date_start]]+5</f>
        <v>27250</v>
      </c>
      <c r="C2402" s="4">
        <v>1375</v>
      </c>
      <c r="D2402" s="6">
        <v>0.76149999999999995</v>
      </c>
      <c r="E2402" s="6">
        <v>0.76160000000000005</v>
      </c>
      <c r="F2402" s="6">
        <v>0.75280000000000002</v>
      </c>
      <c r="G2402" s="6">
        <v>0.75509999999999999</v>
      </c>
    </row>
    <row r="2403" spans="1:7" x14ac:dyDescent="0.25">
      <c r="A2403" s="5">
        <v>27238</v>
      </c>
      <c r="B2403" s="5">
        <f>EURUSD10080[[#This Row],[date_start]]+5</f>
        <v>27243</v>
      </c>
      <c r="C2403" s="4">
        <v>795</v>
      </c>
      <c r="D2403" s="6">
        <v>0.76060000000000005</v>
      </c>
      <c r="E2403" s="6">
        <v>0.76160000000000005</v>
      </c>
      <c r="F2403" s="6">
        <v>0.75580000000000003</v>
      </c>
      <c r="G2403" s="6">
        <v>0.76090000000000002</v>
      </c>
    </row>
    <row r="2404" spans="1:7" x14ac:dyDescent="0.25">
      <c r="A2404" s="5">
        <v>27231</v>
      </c>
      <c r="B2404" s="5">
        <f>EURUSD10080[[#This Row],[date_start]]+5</f>
        <v>27236</v>
      </c>
      <c r="C2404" s="4">
        <v>1075</v>
      </c>
      <c r="D2404" s="6">
        <v>0.76770000000000005</v>
      </c>
      <c r="E2404" s="6">
        <v>0.77980000000000005</v>
      </c>
      <c r="F2404" s="6">
        <v>0.76249999999999996</v>
      </c>
      <c r="G2404" s="6">
        <v>0.76300000000000001</v>
      </c>
    </row>
    <row r="2405" spans="1:7" x14ac:dyDescent="0.25">
      <c r="A2405" s="5">
        <v>27224</v>
      </c>
      <c r="B2405" s="5">
        <f>EURUSD10080[[#This Row],[date_start]]+5</f>
        <v>27229</v>
      </c>
      <c r="C2405" s="4">
        <v>995</v>
      </c>
      <c r="D2405" s="6">
        <v>0.76839999999999997</v>
      </c>
      <c r="E2405" s="6">
        <v>0.76900000000000002</v>
      </c>
      <c r="F2405" s="6">
        <v>0.76480000000000004</v>
      </c>
      <c r="G2405" s="6">
        <v>0.76680000000000004</v>
      </c>
    </row>
    <row r="2406" spans="1:7" x14ac:dyDescent="0.25">
      <c r="A2406" s="5">
        <v>27217</v>
      </c>
      <c r="B2406" s="5">
        <f>EURUSD10080[[#This Row],[date_start]]+5</f>
        <v>27222</v>
      </c>
      <c r="C2406" s="4">
        <v>285</v>
      </c>
      <c r="D2406" s="6">
        <v>0.76670000000000005</v>
      </c>
      <c r="E2406" s="6">
        <v>0.76680000000000004</v>
      </c>
      <c r="F2406" s="6">
        <v>0.76329999999999998</v>
      </c>
      <c r="G2406" s="6">
        <v>0.76549999999999996</v>
      </c>
    </row>
    <row r="2407" spans="1:7" x14ac:dyDescent="0.25">
      <c r="A2407" s="5">
        <v>27210</v>
      </c>
      <c r="B2407" s="5">
        <f>EURUSD10080[[#This Row],[date_start]]+5</f>
        <v>27215</v>
      </c>
      <c r="C2407" s="4">
        <v>404</v>
      </c>
      <c r="D2407" s="6">
        <v>0.76319999999999999</v>
      </c>
      <c r="E2407" s="6">
        <v>0.77010000000000001</v>
      </c>
      <c r="F2407" s="6">
        <v>0.76319999999999999</v>
      </c>
      <c r="G2407" s="6">
        <v>0.76759999999999995</v>
      </c>
    </row>
    <row r="2408" spans="1:7" x14ac:dyDescent="0.25">
      <c r="A2408" s="5">
        <v>27203</v>
      </c>
      <c r="B2408" s="5">
        <f>EURUSD10080[[#This Row],[date_start]]+5</f>
        <v>27208</v>
      </c>
      <c r="C2408" s="4">
        <v>1575</v>
      </c>
      <c r="D2408" s="6">
        <v>0.75760000000000005</v>
      </c>
      <c r="E2408" s="6">
        <v>0.76929999999999998</v>
      </c>
      <c r="F2408" s="6">
        <v>0.75690000000000002</v>
      </c>
      <c r="G2408" s="6">
        <v>0.76749999999999996</v>
      </c>
    </row>
    <row r="2409" spans="1:7" x14ac:dyDescent="0.25">
      <c r="A2409" s="5">
        <v>27196</v>
      </c>
      <c r="B2409" s="5">
        <f>EURUSD10080[[#This Row],[date_start]]+5</f>
        <v>27201</v>
      </c>
      <c r="C2409" s="4">
        <v>975</v>
      </c>
      <c r="D2409" s="6">
        <v>0.77669999999999995</v>
      </c>
      <c r="E2409" s="6">
        <v>0.77759999999999996</v>
      </c>
      <c r="F2409" s="6">
        <v>0.76819999999999999</v>
      </c>
      <c r="G2409" s="6">
        <v>0.76859999999999995</v>
      </c>
    </row>
    <row r="2410" spans="1:7" x14ac:dyDescent="0.25">
      <c r="A2410" s="5">
        <v>27189</v>
      </c>
      <c r="B2410" s="5">
        <f>EURUSD10080[[#This Row],[date_start]]+5</f>
        <v>27194</v>
      </c>
      <c r="C2410" s="4">
        <v>775</v>
      </c>
      <c r="D2410" s="6">
        <v>0.78059999999999996</v>
      </c>
      <c r="E2410" s="6">
        <v>0.78190000000000004</v>
      </c>
      <c r="F2410" s="6">
        <v>0.77249999999999996</v>
      </c>
      <c r="G2410" s="6">
        <v>0.77700000000000002</v>
      </c>
    </row>
    <row r="2411" spans="1:7" x14ac:dyDescent="0.25">
      <c r="A2411" s="5">
        <v>27182</v>
      </c>
      <c r="B2411" s="5">
        <f>EURUSD10080[[#This Row],[date_start]]+5</f>
        <v>27187</v>
      </c>
      <c r="C2411" s="4">
        <v>325</v>
      </c>
      <c r="D2411" s="6">
        <v>0.77780000000000005</v>
      </c>
      <c r="E2411" s="6">
        <v>0.78959999999999997</v>
      </c>
      <c r="F2411" s="6">
        <v>0.77739999999999998</v>
      </c>
      <c r="G2411" s="6">
        <v>0.78620000000000001</v>
      </c>
    </row>
    <row r="2412" spans="1:7" x14ac:dyDescent="0.25">
      <c r="A2412" s="5">
        <v>27175</v>
      </c>
      <c r="B2412" s="5">
        <f>EURUSD10080[[#This Row],[date_start]]+5</f>
        <v>27180</v>
      </c>
      <c r="C2412" s="4">
        <v>234</v>
      </c>
      <c r="D2412" s="6">
        <v>0.78110000000000002</v>
      </c>
      <c r="E2412" s="6">
        <v>0.78110000000000002</v>
      </c>
      <c r="F2412" s="6">
        <v>0.76570000000000005</v>
      </c>
      <c r="G2412" s="6">
        <v>0.77470000000000006</v>
      </c>
    </row>
    <row r="2413" spans="1:7" x14ac:dyDescent="0.25">
      <c r="A2413" s="5">
        <v>27168</v>
      </c>
      <c r="B2413" s="5">
        <f>EURUSD10080[[#This Row],[date_start]]+5</f>
        <v>27173</v>
      </c>
      <c r="C2413" s="4">
        <v>1475</v>
      </c>
      <c r="D2413" s="6">
        <v>0.7883</v>
      </c>
      <c r="E2413" s="6">
        <v>0.79520000000000002</v>
      </c>
      <c r="F2413" s="6">
        <v>0.78720000000000001</v>
      </c>
      <c r="G2413" s="6">
        <v>0.78959999999999997</v>
      </c>
    </row>
    <row r="2414" spans="1:7" x14ac:dyDescent="0.25">
      <c r="A2414" s="5">
        <v>27161</v>
      </c>
      <c r="B2414" s="5">
        <f>EURUSD10080[[#This Row],[date_start]]+5</f>
        <v>27166</v>
      </c>
      <c r="C2414" s="4">
        <v>2875</v>
      </c>
      <c r="D2414" s="6">
        <v>0.81640000000000001</v>
      </c>
      <c r="E2414" s="6">
        <v>0.81640000000000001</v>
      </c>
      <c r="F2414" s="6">
        <v>0.79500000000000004</v>
      </c>
      <c r="G2414" s="6">
        <v>0.79959999999999998</v>
      </c>
    </row>
    <row r="2415" spans="1:7" x14ac:dyDescent="0.25">
      <c r="A2415" s="5">
        <v>27154</v>
      </c>
      <c r="B2415" s="5">
        <f>EURUSD10080[[#This Row],[date_start]]+5</f>
        <v>27159</v>
      </c>
      <c r="C2415" s="4">
        <v>985</v>
      </c>
      <c r="D2415" s="6">
        <v>0.80259999999999998</v>
      </c>
      <c r="E2415" s="6">
        <v>0.80930000000000002</v>
      </c>
      <c r="F2415" s="6">
        <v>0.79730000000000001</v>
      </c>
      <c r="G2415" s="6">
        <v>0.80920000000000003</v>
      </c>
    </row>
    <row r="2416" spans="1:7" x14ac:dyDescent="0.25">
      <c r="A2416" s="5">
        <v>27147</v>
      </c>
      <c r="B2416" s="5">
        <f>EURUSD10080[[#This Row],[date_start]]+5</f>
        <v>27152</v>
      </c>
      <c r="C2416" s="4">
        <v>1585</v>
      </c>
      <c r="D2416" s="6">
        <v>0.79869999999999997</v>
      </c>
      <c r="E2416" s="6">
        <v>0.79890000000000005</v>
      </c>
      <c r="F2416" s="6">
        <v>0.79300000000000004</v>
      </c>
      <c r="G2416" s="6">
        <v>0.79510000000000003</v>
      </c>
    </row>
    <row r="2417" spans="1:7" x14ac:dyDescent="0.25">
      <c r="A2417" s="5">
        <v>27140</v>
      </c>
      <c r="B2417" s="5">
        <f>EURUSD10080[[#This Row],[date_start]]+5</f>
        <v>27145</v>
      </c>
      <c r="C2417" s="4">
        <v>1315</v>
      </c>
      <c r="D2417" s="6">
        <v>0.77859999999999996</v>
      </c>
      <c r="E2417" s="6">
        <v>0.79330000000000001</v>
      </c>
      <c r="F2417" s="6">
        <v>0.77659999999999996</v>
      </c>
      <c r="G2417" s="6">
        <v>0.7923</v>
      </c>
    </row>
    <row r="2418" spans="1:7" x14ac:dyDescent="0.25">
      <c r="A2418" s="5">
        <v>27133</v>
      </c>
      <c r="B2418" s="5">
        <f>EURUSD10080[[#This Row],[date_start]]+5</f>
        <v>27138</v>
      </c>
      <c r="C2418" s="4">
        <v>425</v>
      </c>
      <c r="D2418" s="6">
        <v>0.76570000000000005</v>
      </c>
      <c r="E2418" s="6">
        <v>0.77390000000000003</v>
      </c>
      <c r="F2418" s="6">
        <v>0.76419999999999999</v>
      </c>
      <c r="G2418" s="6">
        <v>0.77339999999999998</v>
      </c>
    </row>
    <row r="2419" spans="1:7" x14ac:dyDescent="0.25">
      <c r="A2419" s="5">
        <v>27126</v>
      </c>
      <c r="B2419" s="5">
        <f>EURUSD10080[[#This Row],[date_start]]+5</f>
        <v>27131</v>
      </c>
      <c r="C2419" s="4">
        <v>1475</v>
      </c>
      <c r="D2419" s="6">
        <v>0.7671</v>
      </c>
      <c r="E2419" s="6">
        <v>0.76849999999999996</v>
      </c>
      <c r="F2419" s="6">
        <v>0.75749999999999995</v>
      </c>
      <c r="G2419" s="6">
        <v>0.76690000000000003</v>
      </c>
    </row>
    <row r="2420" spans="1:7" x14ac:dyDescent="0.25">
      <c r="A2420" s="5">
        <v>27119</v>
      </c>
      <c r="B2420" s="5">
        <f>EURUSD10080[[#This Row],[date_start]]+5</f>
        <v>27124</v>
      </c>
      <c r="C2420" s="4">
        <v>335</v>
      </c>
      <c r="D2420" s="6">
        <v>0.76829999999999998</v>
      </c>
      <c r="E2420" s="6">
        <v>0.77159999999999995</v>
      </c>
      <c r="F2420" s="6">
        <v>0.76480000000000004</v>
      </c>
      <c r="G2420" s="6">
        <v>0.77090000000000003</v>
      </c>
    </row>
    <row r="2421" spans="1:7" x14ac:dyDescent="0.25">
      <c r="A2421" s="5">
        <v>27112</v>
      </c>
      <c r="B2421" s="5">
        <f>EURUSD10080[[#This Row],[date_start]]+5</f>
        <v>27117</v>
      </c>
      <c r="C2421" s="4">
        <v>1945</v>
      </c>
      <c r="D2421" s="6">
        <v>0.77149999999999996</v>
      </c>
      <c r="E2421" s="6">
        <v>0.78169999999999995</v>
      </c>
      <c r="F2421" s="6">
        <v>0.76249999999999996</v>
      </c>
      <c r="G2421" s="6">
        <v>0.77280000000000004</v>
      </c>
    </row>
    <row r="2422" spans="1:7" x14ac:dyDescent="0.25">
      <c r="A2422" s="5">
        <v>27105</v>
      </c>
      <c r="B2422" s="5">
        <f>EURUSD10080[[#This Row],[date_start]]+5</f>
        <v>27110</v>
      </c>
      <c r="C2422" s="4">
        <v>1315</v>
      </c>
      <c r="D2422" s="6">
        <v>0.73919999999999997</v>
      </c>
      <c r="E2422" s="6">
        <v>0.76649999999999996</v>
      </c>
      <c r="F2422" s="6">
        <v>0.73880000000000001</v>
      </c>
      <c r="G2422" s="6">
        <v>0.75800000000000001</v>
      </c>
    </row>
    <row r="2423" spans="1:7" x14ac:dyDescent="0.25">
      <c r="A2423" s="5">
        <v>27098</v>
      </c>
      <c r="B2423" s="5">
        <f>EURUSD10080[[#This Row],[date_start]]+5</f>
        <v>27103</v>
      </c>
      <c r="C2423" s="4">
        <v>1105</v>
      </c>
      <c r="D2423" s="6">
        <v>0.73960000000000004</v>
      </c>
      <c r="E2423" s="6">
        <v>0.74019999999999997</v>
      </c>
      <c r="F2423" s="6">
        <v>0.73470000000000002</v>
      </c>
      <c r="G2423" s="6">
        <v>0.73799999999999999</v>
      </c>
    </row>
    <row r="2424" spans="1:7" x14ac:dyDescent="0.25">
      <c r="A2424" s="5">
        <v>27091</v>
      </c>
      <c r="B2424" s="5">
        <f>EURUSD10080[[#This Row],[date_start]]+5</f>
        <v>27096</v>
      </c>
      <c r="C2424" s="4">
        <v>455</v>
      </c>
      <c r="D2424" s="6">
        <v>0.73009999999999997</v>
      </c>
      <c r="E2424" s="6">
        <v>0.73760000000000003</v>
      </c>
      <c r="F2424" s="6">
        <v>0.73009999999999997</v>
      </c>
      <c r="G2424" s="6">
        <v>0.73709999999999998</v>
      </c>
    </row>
    <row r="2425" spans="1:7" x14ac:dyDescent="0.25">
      <c r="A2425" s="5">
        <v>27084</v>
      </c>
      <c r="B2425" s="5">
        <f>EURUSD10080[[#This Row],[date_start]]+5</f>
        <v>27089</v>
      </c>
      <c r="C2425" s="4">
        <v>515</v>
      </c>
      <c r="D2425" s="6">
        <v>0.73060000000000003</v>
      </c>
      <c r="E2425" s="6">
        <v>0.73509999999999998</v>
      </c>
      <c r="F2425" s="6">
        <v>0.72899999999999998</v>
      </c>
      <c r="G2425" s="6">
        <v>0.72899999999999998</v>
      </c>
    </row>
    <row r="2426" spans="1:7" x14ac:dyDescent="0.25">
      <c r="A2426" s="5">
        <v>27077</v>
      </c>
      <c r="B2426" s="5">
        <f>EURUSD10080[[#This Row],[date_start]]+5</f>
        <v>27082</v>
      </c>
      <c r="C2426" s="4">
        <v>754</v>
      </c>
      <c r="D2426" s="6">
        <v>0.7258</v>
      </c>
      <c r="E2426" s="6">
        <v>0.73629999999999995</v>
      </c>
      <c r="F2426" s="6">
        <v>0.72560000000000002</v>
      </c>
      <c r="G2426" s="6">
        <v>0.73609999999999998</v>
      </c>
    </row>
    <row r="2427" spans="1:7" x14ac:dyDescent="0.25">
      <c r="A2427" s="5">
        <v>27070</v>
      </c>
      <c r="B2427" s="5">
        <f>EURUSD10080[[#This Row],[date_start]]+5</f>
        <v>27075</v>
      </c>
      <c r="C2427" s="4">
        <v>684</v>
      </c>
      <c r="D2427" s="6">
        <v>0.71619999999999995</v>
      </c>
      <c r="E2427" s="6">
        <v>0.71809999999999996</v>
      </c>
      <c r="F2427" s="6">
        <v>0.71499999999999997</v>
      </c>
      <c r="G2427" s="6">
        <v>0.71779999999999999</v>
      </c>
    </row>
    <row r="2428" spans="1:7" x14ac:dyDescent="0.25">
      <c r="A2428" s="5">
        <v>27063</v>
      </c>
      <c r="B2428" s="5">
        <f>EURUSD10080[[#This Row],[date_start]]+5</f>
        <v>27068</v>
      </c>
      <c r="C2428" s="4">
        <v>1275</v>
      </c>
      <c r="D2428" s="6">
        <v>0.71179999999999999</v>
      </c>
      <c r="E2428" s="6">
        <v>0.71289999999999998</v>
      </c>
      <c r="F2428" s="6">
        <v>0.70760000000000001</v>
      </c>
      <c r="G2428" s="6">
        <v>0.70979999999999999</v>
      </c>
    </row>
    <row r="2429" spans="1:7" x14ac:dyDescent="0.25">
      <c r="A2429" s="5">
        <v>27056</v>
      </c>
      <c r="B2429" s="5">
        <f>EURUSD10080[[#This Row],[date_start]]+5</f>
        <v>27061</v>
      </c>
      <c r="C2429" s="4">
        <v>4475</v>
      </c>
      <c r="D2429" s="6">
        <v>0.68700000000000006</v>
      </c>
      <c r="E2429" s="6">
        <v>0.7107</v>
      </c>
      <c r="F2429" s="6">
        <v>0.68330000000000002</v>
      </c>
      <c r="G2429" s="6">
        <v>0.70640000000000003</v>
      </c>
    </row>
    <row r="2430" spans="1:7" x14ac:dyDescent="0.25">
      <c r="A2430" s="5">
        <v>27049</v>
      </c>
      <c r="B2430" s="5">
        <f>EURUSD10080[[#This Row],[date_start]]+5</f>
        <v>27054</v>
      </c>
      <c r="C2430" s="4">
        <v>2445</v>
      </c>
      <c r="D2430" s="6">
        <v>0.69120000000000004</v>
      </c>
      <c r="E2430" s="6">
        <v>0.69330000000000003</v>
      </c>
      <c r="F2430" s="6">
        <v>0.68169999999999997</v>
      </c>
      <c r="G2430" s="6">
        <v>0.68810000000000004</v>
      </c>
    </row>
    <row r="2431" spans="1:7" x14ac:dyDescent="0.25">
      <c r="A2431" s="5">
        <v>27042</v>
      </c>
      <c r="B2431" s="5">
        <f>EURUSD10080[[#This Row],[date_start]]+5</f>
        <v>27047</v>
      </c>
      <c r="C2431" s="4">
        <v>1435</v>
      </c>
      <c r="D2431" s="6">
        <v>0.69499999999999995</v>
      </c>
      <c r="E2431" s="6">
        <v>0.69740000000000002</v>
      </c>
      <c r="F2431" s="6">
        <v>0.68810000000000004</v>
      </c>
      <c r="G2431" s="6">
        <v>0.69520000000000004</v>
      </c>
    </row>
    <row r="2432" spans="1:7" x14ac:dyDescent="0.25">
      <c r="A2432" s="5">
        <v>27035</v>
      </c>
      <c r="B2432" s="5">
        <f>EURUSD10080[[#This Row],[date_start]]+5</f>
        <v>27040</v>
      </c>
      <c r="C2432" s="4">
        <v>2865</v>
      </c>
      <c r="D2432" s="6">
        <v>0.67769999999999997</v>
      </c>
      <c r="E2432" s="6">
        <v>0.70930000000000004</v>
      </c>
      <c r="F2432" s="6">
        <v>0.6774</v>
      </c>
      <c r="G2432" s="6">
        <v>0.70369999999999999</v>
      </c>
    </row>
    <row r="2433" spans="1:7" x14ac:dyDescent="0.25">
      <c r="A2433" s="5">
        <v>27028</v>
      </c>
      <c r="B2433" s="5">
        <f>EURUSD10080[[#This Row],[date_start]]+5</f>
        <v>27033</v>
      </c>
      <c r="C2433" s="4">
        <v>553</v>
      </c>
      <c r="D2433" s="6">
        <v>0.70809999999999995</v>
      </c>
      <c r="E2433" s="6">
        <v>0.70920000000000005</v>
      </c>
      <c r="F2433" s="6">
        <v>0.70379999999999998</v>
      </c>
      <c r="G2433" s="6">
        <v>0.70420000000000005</v>
      </c>
    </row>
    <row r="2434" spans="1:7" x14ac:dyDescent="0.25">
      <c r="A2434" s="5">
        <v>27007</v>
      </c>
      <c r="B2434" s="5">
        <f>EURUSD10080[[#This Row],[date_start]]+5</f>
        <v>27012</v>
      </c>
      <c r="C2434" s="4">
        <v>213</v>
      </c>
      <c r="D2434" s="6">
        <v>0.73850000000000005</v>
      </c>
      <c r="E2434" s="6">
        <v>0.74229999999999996</v>
      </c>
      <c r="F2434" s="6">
        <v>0.73850000000000005</v>
      </c>
      <c r="G2434" s="6">
        <v>0.74180000000000001</v>
      </c>
    </row>
    <row r="2435" spans="1:7" x14ac:dyDescent="0.25">
      <c r="A2435" s="5">
        <v>27000</v>
      </c>
      <c r="B2435" s="5">
        <f>EURUSD10080[[#This Row],[date_start]]+5</f>
        <v>27005</v>
      </c>
      <c r="C2435" s="4">
        <v>505</v>
      </c>
      <c r="D2435" s="6">
        <v>0.74460000000000004</v>
      </c>
      <c r="E2435" s="6">
        <v>0.74460000000000004</v>
      </c>
      <c r="F2435" s="6">
        <v>0.73850000000000005</v>
      </c>
      <c r="G2435" s="6">
        <v>0.74260000000000004</v>
      </c>
    </row>
    <row r="2436" spans="1:7" x14ac:dyDescent="0.25">
      <c r="A2436" s="5">
        <v>26993</v>
      </c>
      <c r="B2436" s="5">
        <f>EURUSD10080[[#This Row],[date_start]]+5</f>
        <v>26998</v>
      </c>
      <c r="C2436" s="4">
        <v>1265</v>
      </c>
      <c r="D2436" s="6">
        <v>0.73860000000000003</v>
      </c>
      <c r="E2436" s="6">
        <v>0.75270000000000004</v>
      </c>
      <c r="F2436" s="6">
        <v>0.7379</v>
      </c>
      <c r="G2436" s="6">
        <v>0.74550000000000005</v>
      </c>
    </row>
    <row r="2437" spans="1:7" x14ac:dyDescent="0.25">
      <c r="A2437" s="5">
        <v>26986</v>
      </c>
      <c r="B2437" s="5">
        <f>EURUSD10080[[#This Row],[date_start]]+5</f>
        <v>26991</v>
      </c>
      <c r="C2437" s="4">
        <v>544</v>
      </c>
      <c r="D2437" s="6">
        <v>0.75749999999999995</v>
      </c>
      <c r="E2437" s="6">
        <v>0.75819999999999999</v>
      </c>
      <c r="F2437" s="6">
        <v>0.73340000000000005</v>
      </c>
      <c r="G2437" s="6">
        <v>0.73409999999999997</v>
      </c>
    </row>
    <row r="2438" spans="1:7" x14ac:dyDescent="0.25">
      <c r="A2438" s="5">
        <v>26979</v>
      </c>
      <c r="B2438" s="5">
        <f>EURUSD10080[[#This Row],[date_start]]+5</f>
        <v>26984</v>
      </c>
      <c r="C2438" s="4">
        <v>1775</v>
      </c>
      <c r="D2438" s="6">
        <v>0.74550000000000005</v>
      </c>
      <c r="E2438" s="6">
        <v>0.75770000000000004</v>
      </c>
      <c r="F2438" s="6">
        <v>0.74550000000000005</v>
      </c>
      <c r="G2438" s="6">
        <v>0.75600000000000001</v>
      </c>
    </row>
    <row r="2439" spans="1:7" x14ac:dyDescent="0.25">
      <c r="A2439" s="5">
        <v>26972</v>
      </c>
      <c r="B2439" s="5">
        <f>EURUSD10080[[#This Row],[date_start]]+5</f>
        <v>26977</v>
      </c>
      <c r="C2439" s="4">
        <v>994</v>
      </c>
      <c r="D2439" s="6">
        <v>0.78890000000000005</v>
      </c>
      <c r="E2439" s="6">
        <v>0.78890000000000005</v>
      </c>
      <c r="F2439" s="6">
        <v>0.76029999999999998</v>
      </c>
      <c r="G2439" s="6">
        <v>0.76029999999999998</v>
      </c>
    </row>
    <row r="2440" spans="1:7" x14ac:dyDescent="0.25">
      <c r="A2440" s="5">
        <v>26965</v>
      </c>
      <c r="B2440" s="5">
        <f>EURUSD10080[[#This Row],[date_start]]+5</f>
        <v>26970</v>
      </c>
      <c r="C2440" s="4">
        <v>1055</v>
      </c>
      <c r="D2440" s="6">
        <v>0.79959999999999998</v>
      </c>
      <c r="E2440" s="6">
        <v>0.80110000000000003</v>
      </c>
      <c r="F2440" s="6">
        <v>0.79730000000000001</v>
      </c>
      <c r="G2440" s="6">
        <v>0.79949999999999999</v>
      </c>
    </row>
    <row r="2441" spans="1:7" x14ac:dyDescent="0.25">
      <c r="A2441" s="5">
        <v>26958</v>
      </c>
      <c r="B2441" s="5">
        <f>EURUSD10080[[#This Row],[date_start]]+5</f>
        <v>26963</v>
      </c>
      <c r="C2441" s="4">
        <v>684</v>
      </c>
      <c r="D2441" s="6">
        <v>0.81389999999999996</v>
      </c>
      <c r="E2441" s="6">
        <v>0.81510000000000005</v>
      </c>
      <c r="F2441" s="6">
        <v>0.80500000000000005</v>
      </c>
      <c r="G2441" s="6">
        <v>0.80520000000000003</v>
      </c>
    </row>
    <row r="2442" spans="1:7" x14ac:dyDescent="0.25">
      <c r="A2442" s="5">
        <v>26951</v>
      </c>
      <c r="B2442" s="5">
        <f>EURUSD10080[[#This Row],[date_start]]+5</f>
        <v>26956</v>
      </c>
      <c r="C2442" s="4">
        <v>575</v>
      </c>
      <c r="D2442" s="6">
        <v>0.81169999999999998</v>
      </c>
      <c r="E2442" s="6">
        <v>0.81850000000000001</v>
      </c>
      <c r="F2442" s="6">
        <v>0.8105</v>
      </c>
      <c r="G2442" s="6">
        <v>0.81059999999999999</v>
      </c>
    </row>
    <row r="2443" spans="1:7" x14ac:dyDescent="0.25">
      <c r="A2443" s="5">
        <v>26944</v>
      </c>
      <c r="B2443" s="5">
        <f>EURUSD10080[[#This Row],[date_start]]+5</f>
        <v>26949</v>
      </c>
      <c r="C2443" s="4">
        <v>1394</v>
      </c>
      <c r="D2443" s="6">
        <v>0.81059999999999999</v>
      </c>
      <c r="E2443" s="6">
        <v>0.81930000000000003</v>
      </c>
      <c r="F2443" s="6">
        <v>0.81059999999999999</v>
      </c>
      <c r="G2443" s="6">
        <v>0.81359999999999999</v>
      </c>
    </row>
    <row r="2444" spans="1:7" x14ac:dyDescent="0.25">
      <c r="A2444" s="5">
        <v>26937</v>
      </c>
      <c r="B2444" s="5">
        <f>EURUSD10080[[#This Row],[date_start]]+5</f>
        <v>26942</v>
      </c>
      <c r="C2444" s="4">
        <v>465</v>
      </c>
      <c r="D2444" s="6">
        <v>0.81079999999999997</v>
      </c>
      <c r="E2444" s="6">
        <v>0.81120000000000003</v>
      </c>
      <c r="F2444" s="6">
        <v>0.80789999999999995</v>
      </c>
      <c r="G2444" s="6">
        <v>0.80920000000000003</v>
      </c>
    </row>
    <row r="2445" spans="1:7" x14ac:dyDescent="0.25">
      <c r="A2445" s="5">
        <v>26930</v>
      </c>
      <c r="B2445" s="5">
        <f>EURUSD10080[[#This Row],[date_start]]+5</f>
        <v>26935</v>
      </c>
      <c r="C2445" s="4">
        <v>455</v>
      </c>
      <c r="D2445" s="6">
        <v>0.80930000000000002</v>
      </c>
      <c r="E2445" s="6">
        <v>0.81100000000000005</v>
      </c>
      <c r="F2445" s="6">
        <v>0.80830000000000002</v>
      </c>
      <c r="G2445" s="6">
        <v>0.81010000000000004</v>
      </c>
    </row>
    <row r="2446" spans="1:7" x14ac:dyDescent="0.25">
      <c r="A2446" s="5">
        <v>26923</v>
      </c>
      <c r="B2446" s="5">
        <f>EURUSD10080[[#This Row],[date_start]]+5</f>
        <v>26928</v>
      </c>
      <c r="C2446" s="4">
        <v>935</v>
      </c>
      <c r="D2446" s="6">
        <v>0.81110000000000004</v>
      </c>
      <c r="E2446" s="6">
        <v>0.81889999999999996</v>
      </c>
      <c r="F2446" s="6">
        <v>0.80769999999999997</v>
      </c>
      <c r="G2446" s="6">
        <v>0.80820000000000003</v>
      </c>
    </row>
    <row r="2447" spans="1:7" x14ac:dyDescent="0.25">
      <c r="A2447" s="5">
        <v>26916</v>
      </c>
      <c r="B2447" s="5">
        <f>EURUSD10080[[#This Row],[date_start]]+5</f>
        <v>26921</v>
      </c>
      <c r="C2447" s="4">
        <v>655</v>
      </c>
      <c r="D2447" s="6">
        <v>0.80449999999999999</v>
      </c>
      <c r="E2447" s="6">
        <v>0.80449999999999999</v>
      </c>
      <c r="F2447" s="6">
        <v>0.79949999999999999</v>
      </c>
      <c r="G2447" s="6">
        <v>0.80130000000000001</v>
      </c>
    </row>
    <row r="2448" spans="1:7" x14ac:dyDescent="0.25">
      <c r="A2448" s="5">
        <v>26909</v>
      </c>
      <c r="B2448" s="5">
        <f>EURUSD10080[[#This Row],[date_start]]+5</f>
        <v>26914</v>
      </c>
      <c r="C2448" s="4">
        <v>634</v>
      </c>
      <c r="D2448" s="6">
        <v>0.79779999999999995</v>
      </c>
      <c r="E2448" s="6">
        <v>0.80869999999999997</v>
      </c>
      <c r="F2448" s="6">
        <v>0.79659999999999997</v>
      </c>
      <c r="G2448" s="6">
        <v>0.8085</v>
      </c>
    </row>
    <row r="2449" spans="1:7" x14ac:dyDescent="0.25">
      <c r="A2449" s="5">
        <v>26902</v>
      </c>
      <c r="B2449" s="5">
        <f>EURUSD10080[[#This Row],[date_start]]+5</f>
        <v>26907</v>
      </c>
      <c r="C2449" s="4">
        <v>345</v>
      </c>
      <c r="D2449" s="6">
        <v>0.79139999999999999</v>
      </c>
      <c r="E2449" s="6">
        <v>0.80159999999999998</v>
      </c>
      <c r="F2449" s="6">
        <v>0.79139999999999999</v>
      </c>
      <c r="G2449" s="6">
        <v>0.7944</v>
      </c>
    </row>
    <row r="2450" spans="1:7" x14ac:dyDescent="0.25">
      <c r="A2450" s="5">
        <v>26895</v>
      </c>
      <c r="B2450" s="5">
        <f>EURUSD10080[[#This Row],[date_start]]+5</f>
        <v>26900</v>
      </c>
      <c r="C2450" s="4">
        <v>985</v>
      </c>
      <c r="D2450" s="6">
        <v>0.80940000000000001</v>
      </c>
      <c r="E2450" s="6">
        <v>0.81020000000000003</v>
      </c>
      <c r="F2450" s="6">
        <v>0.78839999999999999</v>
      </c>
      <c r="G2450" s="6">
        <v>0.79479999999999995</v>
      </c>
    </row>
    <row r="2451" spans="1:7" x14ac:dyDescent="0.25">
      <c r="A2451" s="5">
        <v>26888</v>
      </c>
      <c r="B2451" s="5">
        <f>EURUSD10080[[#This Row],[date_start]]+5</f>
        <v>26893</v>
      </c>
      <c r="C2451" s="4">
        <v>1575</v>
      </c>
      <c r="D2451" s="6">
        <v>0.81140000000000001</v>
      </c>
      <c r="E2451" s="6">
        <v>0.81169999999999998</v>
      </c>
      <c r="F2451" s="6">
        <v>0.78810000000000002</v>
      </c>
      <c r="G2451" s="6">
        <v>0.78949999999999998</v>
      </c>
    </row>
    <row r="2452" spans="1:7" x14ac:dyDescent="0.25">
      <c r="A2452" s="5">
        <v>26881</v>
      </c>
      <c r="B2452" s="5">
        <f>EURUSD10080[[#This Row],[date_start]]+5</f>
        <v>26886</v>
      </c>
      <c r="C2452" s="4">
        <v>675</v>
      </c>
      <c r="D2452" s="6">
        <v>0.81950000000000001</v>
      </c>
      <c r="E2452" s="6">
        <v>0.82630000000000003</v>
      </c>
      <c r="F2452" s="6">
        <v>0.81340000000000001</v>
      </c>
      <c r="G2452" s="6">
        <v>0.81340000000000001</v>
      </c>
    </row>
    <row r="2453" spans="1:7" x14ac:dyDescent="0.25">
      <c r="A2453" s="5">
        <v>26874</v>
      </c>
      <c r="B2453" s="5">
        <f>EURUSD10080[[#This Row],[date_start]]+5</f>
        <v>26879</v>
      </c>
      <c r="C2453" s="4">
        <v>1225</v>
      </c>
      <c r="D2453" s="6">
        <v>0.83830000000000005</v>
      </c>
      <c r="E2453" s="6">
        <v>0.84209999999999996</v>
      </c>
      <c r="F2453" s="6">
        <v>0.83040000000000003</v>
      </c>
      <c r="G2453" s="6">
        <v>0.83130000000000004</v>
      </c>
    </row>
    <row r="2454" spans="1:7" x14ac:dyDescent="0.25">
      <c r="A2454" s="5">
        <v>26867</v>
      </c>
      <c r="B2454" s="5">
        <f>EURUSD10080[[#This Row],[date_start]]+5</f>
        <v>26872</v>
      </c>
      <c r="C2454" s="4">
        <v>2805</v>
      </c>
      <c r="D2454" s="6">
        <v>0.84909999999999997</v>
      </c>
      <c r="E2454" s="6">
        <v>0.86040000000000005</v>
      </c>
      <c r="F2454" s="6">
        <v>0.84809999999999997</v>
      </c>
      <c r="G2454" s="6">
        <v>0.85019999999999996</v>
      </c>
    </row>
    <row r="2455" spans="1:7" x14ac:dyDescent="0.25">
      <c r="A2455" s="5">
        <v>26860</v>
      </c>
      <c r="B2455" s="5">
        <f>EURUSD10080[[#This Row],[date_start]]+5</f>
        <v>26865</v>
      </c>
      <c r="C2455" s="4">
        <v>1795</v>
      </c>
      <c r="D2455" s="6">
        <v>0.82989999999999997</v>
      </c>
      <c r="E2455" s="6">
        <v>0.85160000000000002</v>
      </c>
      <c r="F2455" s="6">
        <v>0.82850000000000001</v>
      </c>
      <c r="G2455" s="6">
        <v>0.84799999999999998</v>
      </c>
    </row>
    <row r="2456" spans="1:7" x14ac:dyDescent="0.25">
      <c r="A2456" s="5">
        <v>26853</v>
      </c>
      <c r="B2456" s="5">
        <f>EURUSD10080[[#This Row],[date_start]]+5</f>
        <v>26858</v>
      </c>
      <c r="C2456" s="4">
        <v>2675</v>
      </c>
      <c r="D2456" s="6">
        <v>0.83620000000000005</v>
      </c>
      <c r="E2456" s="6">
        <v>0.83909999999999996</v>
      </c>
      <c r="F2456" s="6">
        <v>0.81259999999999999</v>
      </c>
      <c r="G2456" s="6">
        <v>0.82030000000000003</v>
      </c>
    </row>
    <row r="2457" spans="1:7" x14ac:dyDescent="0.25">
      <c r="A2457" s="5">
        <v>26846</v>
      </c>
      <c r="B2457" s="5">
        <f>EURUSD10080[[#This Row],[date_start]]+5</f>
        <v>26851</v>
      </c>
      <c r="C2457" s="4">
        <v>6334</v>
      </c>
      <c r="D2457" s="6">
        <v>0.81459999999999999</v>
      </c>
      <c r="E2457" s="6">
        <v>0.86450000000000005</v>
      </c>
      <c r="F2457" s="6">
        <v>0.81430000000000002</v>
      </c>
      <c r="G2457" s="6">
        <v>0.85740000000000005</v>
      </c>
    </row>
    <row r="2458" spans="1:7" x14ac:dyDescent="0.25">
      <c r="A2458" s="5">
        <v>26839</v>
      </c>
      <c r="B2458" s="5">
        <f>EURUSD10080[[#This Row],[date_start]]+5</f>
        <v>26844</v>
      </c>
      <c r="C2458" s="4">
        <v>3095</v>
      </c>
      <c r="D2458" s="6">
        <v>0.76590000000000003</v>
      </c>
      <c r="E2458" s="6">
        <v>0.80489999999999995</v>
      </c>
      <c r="F2458" s="6">
        <v>0.76590000000000003</v>
      </c>
      <c r="G2458" s="6">
        <v>0.80389999999999995</v>
      </c>
    </row>
    <row r="2459" spans="1:7" x14ac:dyDescent="0.25">
      <c r="A2459" s="5">
        <v>26832</v>
      </c>
      <c r="B2459" s="5">
        <f>EURUSD10080[[#This Row],[date_start]]+5</f>
        <v>26837</v>
      </c>
      <c r="C2459" s="4">
        <v>985</v>
      </c>
      <c r="D2459" s="6">
        <v>0.76419999999999999</v>
      </c>
      <c r="E2459" s="6">
        <v>0.76619999999999999</v>
      </c>
      <c r="F2459" s="6">
        <v>0.76129999999999998</v>
      </c>
      <c r="G2459" s="6">
        <v>0.76559999999999995</v>
      </c>
    </row>
    <row r="2460" spans="1:7" x14ac:dyDescent="0.25">
      <c r="A2460" s="5">
        <v>26825</v>
      </c>
      <c r="B2460" s="5">
        <f>EURUSD10080[[#This Row],[date_start]]+5</f>
        <v>26830</v>
      </c>
      <c r="C2460" s="4">
        <v>1605</v>
      </c>
      <c r="D2460" s="6">
        <v>0.74339999999999995</v>
      </c>
      <c r="E2460" s="6">
        <v>0.75960000000000005</v>
      </c>
      <c r="F2460" s="6">
        <v>0.74319999999999997</v>
      </c>
      <c r="G2460" s="6">
        <v>0.75849999999999995</v>
      </c>
    </row>
    <row r="2461" spans="1:7" x14ac:dyDescent="0.25">
      <c r="A2461" s="5">
        <v>26818</v>
      </c>
      <c r="B2461" s="5">
        <f>EURUSD10080[[#This Row],[date_start]]+5</f>
        <v>26823</v>
      </c>
      <c r="C2461" s="4">
        <v>1575</v>
      </c>
      <c r="D2461" s="6">
        <v>0.74990000000000001</v>
      </c>
      <c r="E2461" s="6">
        <v>0.75160000000000005</v>
      </c>
      <c r="F2461" s="6">
        <v>0.73750000000000004</v>
      </c>
      <c r="G2461" s="6">
        <v>0.74609999999999999</v>
      </c>
    </row>
    <row r="2462" spans="1:7" x14ac:dyDescent="0.25">
      <c r="A2462" s="5">
        <v>26811</v>
      </c>
      <c r="B2462" s="5">
        <f>EURUSD10080[[#This Row],[date_start]]+5</f>
        <v>26816</v>
      </c>
      <c r="C2462" s="4">
        <v>1144</v>
      </c>
      <c r="D2462" s="6">
        <v>0.71379999999999999</v>
      </c>
      <c r="E2462" s="6">
        <v>0.73150000000000004</v>
      </c>
      <c r="F2462" s="6">
        <v>0.71360000000000001</v>
      </c>
      <c r="G2462" s="6">
        <v>0.73070000000000002</v>
      </c>
    </row>
    <row r="2463" spans="1:7" x14ac:dyDescent="0.25">
      <c r="A2463" s="5">
        <v>26804</v>
      </c>
      <c r="B2463" s="5">
        <f>EURUSD10080[[#This Row],[date_start]]+5</f>
        <v>26809</v>
      </c>
      <c r="C2463" s="4">
        <v>655</v>
      </c>
      <c r="D2463" s="6">
        <v>0.7137</v>
      </c>
      <c r="E2463" s="6">
        <v>0.71399999999999997</v>
      </c>
      <c r="F2463" s="6">
        <v>0.70809999999999995</v>
      </c>
      <c r="G2463" s="6">
        <v>0.70809999999999995</v>
      </c>
    </row>
    <row r="2464" spans="1:7" x14ac:dyDescent="0.25">
      <c r="A2464" s="5">
        <v>26797</v>
      </c>
      <c r="B2464" s="5">
        <f>EURUSD10080[[#This Row],[date_start]]+5</f>
        <v>26802</v>
      </c>
      <c r="C2464" s="4">
        <v>2215</v>
      </c>
      <c r="D2464" s="6">
        <v>0.70009999999999994</v>
      </c>
      <c r="E2464" s="6">
        <v>0.71189999999999998</v>
      </c>
      <c r="F2464" s="6">
        <v>0.69779999999999998</v>
      </c>
      <c r="G2464" s="6">
        <v>0.70879999999999999</v>
      </c>
    </row>
    <row r="2465" spans="1:7" x14ac:dyDescent="0.25">
      <c r="A2465" s="5">
        <v>26790</v>
      </c>
      <c r="B2465" s="5">
        <f>EURUSD10080[[#This Row],[date_start]]+5</f>
        <v>26795</v>
      </c>
      <c r="C2465" s="4">
        <v>375</v>
      </c>
      <c r="D2465" s="6">
        <v>0.6855</v>
      </c>
      <c r="E2465" s="6">
        <v>0.69040000000000001</v>
      </c>
      <c r="F2465" s="6">
        <v>0.6855</v>
      </c>
      <c r="G2465" s="6">
        <v>0.69020000000000004</v>
      </c>
    </row>
    <row r="2466" spans="1:7" x14ac:dyDescent="0.25">
      <c r="A2466" s="5">
        <v>26783</v>
      </c>
      <c r="B2466" s="5">
        <f>EURUSD10080[[#This Row],[date_start]]+5</f>
        <v>26788</v>
      </c>
      <c r="C2466" s="4">
        <v>55</v>
      </c>
      <c r="D2466" s="6">
        <v>0.68920000000000003</v>
      </c>
      <c r="E2466" s="6">
        <v>0.68920000000000003</v>
      </c>
      <c r="F2466" s="6">
        <v>0.68720000000000003</v>
      </c>
      <c r="G2466" s="6">
        <v>0.68720000000000003</v>
      </c>
    </row>
    <row r="2467" spans="1:7" x14ac:dyDescent="0.25">
      <c r="A2467" s="5">
        <v>26776</v>
      </c>
      <c r="B2467" s="5">
        <f>EURUSD10080[[#This Row],[date_start]]+5</f>
        <v>26781</v>
      </c>
      <c r="C2467" s="4">
        <v>215</v>
      </c>
      <c r="D2467" s="6">
        <v>0.69099999999999995</v>
      </c>
      <c r="E2467" s="6">
        <v>0.69099999999999995</v>
      </c>
      <c r="F2467" s="6">
        <v>0.68779999999999997</v>
      </c>
      <c r="G2467" s="6">
        <v>0.68879999999999997</v>
      </c>
    </row>
    <row r="2468" spans="1:7" x14ac:dyDescent="0.25">
      <c r="A2468" s="5">
        <v>26769</v>
      </c>
      <c r="B2468" s="5">
        <f>EURUSD10080[[#This Row],[date_start]]+5</f>
        <v>26774</v>
      </c>
      <c r="C2468" s="4">
        <v>1335</v>
      </c>
      <c r="D2468" s="6">
        <v>0.68720000000000003</v>
      </c>
      <c r="E2468" s="6">
        <v>0.69310000000000005</v>
      </c>
      <c r="F2468" s="6">
        <v>0.6845</v>
      </c>
      <c r="G2468" s="6">
        <v>0.69120000000000004</v>
      </c>
    </row>
    <row r="2469" spans="1:7" x14ac:dyDescent="0.25">
      <c r="A2469" s="5">
        <v>26762</v>
      </c>
      <c r="B2469" s="5">
        <f>EURUSD10080[[#This Row],[date_start]]+5</f>
        <v>26767</v>
      </c>
      <c r="C2469" s="4">
        <v>215</v>
      </c>
      <c r="D2469" s="6">
        <v>0.68789999999999996</v>
      </c>
      <c r="E2469" s="6">
        <v>0.69140000000000001</v>
      </c>
      <c r="F2469" s="6">
        <v>0.68779999999999997</v>
      </c>
      <c r="G2469" s="6">
        <v>0.69069999999999998</v>
      </c>
    </row>
    <row r="2470" spans="1:7" x14ac:dyDescent="0.25">
      <c r="A2470" s="5">
        <v>26755</v>
      </c>
      <c r="B2470" s="5">
        <f>EURUSD10080[[#This Row],[date_start]]+5</f>
        <v>26760</v>
      </c>
      <c r="C2470" s="4">
        <v>335</v>
      </c>
      <c r="D2470" s="6">
        <v>0.68479999999999996</v>
      </c>
      <c r="E2470" s="6">
        <v>0.6915</v>
      </c>
      <c r="F2470" s="6">
        <v>0.68400000000000005</v>
      </c>
      <c r="G2470" s="6">
        <v>0.68859999999999999</v>
      </c>
    </row>
    <row r="2471" spans="1:7" x14ac:dyDescent="0.25">
      <c r="A2471" s="5">
        <v>26748</v>
      </c>
      <c r="B2471" s="5">
        <f>EURUSD10080[[#This Row],[date_start]]+5</f>
        <v>26753</v>
      </c>
      <c r="C2471" s="4">
        <v>325</v>
      </c>
      <c r="D2471" s="6">
        <v>0.69340000000000002</v>
      </c>
      <c r="E2471" s="6">
        <v>0.69410000000000005</v>
      </c>
      <c r="F2471" s="6">
        <v>0.68820000000000003</v>
      </c>
      <c r="G2471" s="6">
        <v>0.68840000000000001</v>
      </c>
    </row>
    <row r="2472" spans="1:7" x14ac:dyDescent="0.25">
      <c r="A2472" s="5">
        <v>26741</v>
      </c>
      <c r="B2472" s="5">
        <f>EURUSD10080[[#This Row],[date_start]]+5</f>
        <v>26746</v>
      </c>
      <c r="C2472" s="4">
        <v>335</v>
      </c>
      <c r="D2472" s="6">
        <v>0.69259999999999999</v>
      </c>
      <c r="E2472" s="6">
        <v>0.69289999999999996</v>
      </c>
      <c r="F2472" s="6">
        <v>0.6915</v>
      </c>
      <c r="G2472" s="6">
        <v>0.69230000000000003</v>
      </c>
    </row>
    <row r="2473" spans="1:7" x14ac:dyDescent="0.25">
      <c r="A2473" s="5">
        <v>26734</v>
      </c>
      <c r="B2473" s="5">
        <f>EURUSD10080[[#This Row],[date_start]]+5</f>
        <v>26739</v>
      </c>
      <c r="C2473" s="4">
        <v>785</v>
      </c>
      <c r="D2473" s="6">
        <v>0.7</v>
      </c>
      <c r="E2473" s="6">
        <v>0.70009999999999994</v>
      </c>
      <c r="F2473" s="6">
        <v>0.68920000000000003</v>
      </c>
      <c r="G2473" s="6">
        <v>0.69</v>
      </c>
    </row>
    <row r="2474" spans="1:7" x14ac:dyDescent="0.25">
      <c r="A2474" s="5">
        <v>26727</v>
      </c>
      <c r="B2474" s="5">
        <f>EURUSD10080[[#This Row],[date_start]]+5</f>
        <v>26732</v>
      </c>
      <c r="C2474" s="4">
        <v>1775</v>
      </c>
      <c r="D2474" s="6">
        <v>0.69579999999999997</v>
      </c>
      <c r="E2474" s="6">
        <v>0.70530000000000004</v>
      </c>
      <c r="F2474" s="6">
        <v>0.69550000000000001</v>
      </c>
      <c r="G2474" s="6">
        <v>0.70340000000000003</v>
      </c>
    </row>
    <row r="2475" spans="1:7" x14ac:dyDescent="0.25">
      <c r="A2475" s="5">
        <v>26720</v>
      </c>
      <c r="B2475" s="5">
        <f>EURUSD10080[[#This Row],[date_start]]+5</f>
        <v>26725</v>
      </c>
      <c r="C2475" s="4">
        <v>4505</v>
      </c>
      <c r="D2475" s="6">
        <v>0.67800000000000005</v>
      </c>
      <c r="E2475" s="6">
        <v>0.71179999999999999</v>
      </c>
      <c r="F2475" s="6">
        <v>0.67749999999999999</v>
      </c>
      <c r="G2475" s="6">
        <v>0.70899999999999996</v>
      </c>
    </row>
    <row r="2476" spans="1:7" x14ac:dyDescent="0.25">
      <c r="A2476" s="5">
        <v>26713</v>
      </c>
      <c r="B2476" s="5">
        <f>EURUSD10080[[#This Row],[date_start]]+5</f>
        <v>26718</v>
      </c>
      <c r="C2476" s="4">
        <v>1714</v>
      </c>
      <c r="D2476" s="6">
        <v>0.65900000000000003</v>
      </c>
      <c r="E2476" s="6">
        <v>0.68569999999999998</v>
      </c>
      <c r="F2476" s="6">
        <v>0.65900000000000003</v>
      </c>
      <c r="G2476" s="6">
        <v>0.68240000000000001</v>
      </c>
    </row>
    <row r="2477" spans="1:7" x14ac:dyDescent="0.25">
      <c r="A2477" s="5">
        <v>26706</v>
      </c>
      <c r="B2477" s="5">
        <f>EURUSD10080[[#This Row],[date_start]]+5</f>
        <v>26711</v>
      </c>
      <c r="C2477" s="4">
        <v>164</v>
      </c>
      <c r="D2477" s="6">
        <v>0.6603</v>
      </c>
      <c r="E2477" s="6">
        <v>0.6623</v>
      </c>
      <c r="F2477" s="6">
        <v>0.66020000000000001</v>
      </c>
      <c r="G2477" s="6">
        <v>0.66020000000000001</v>
      </c>
    </row>
    <row r="2478" spans="1:7" x14ac:dyDescent="0.25">
      <c r="A2478" s="5">
        <v>26699</v>
      </c>
      <c r="B2478" s="5">
        <f>EURUSD10080[[#This Row],[date_start]]+5</f>
        <v>26704</v>
      </c>
      <c r="C2478" s="4">
        <v>465</v>
      </c>
      <c r="D2478" s="6">
        <v>0.62050000000000005</v>
      </c>
      <c r="E2478" s="6">
        <v>0.62290000000000001</v>
      </c>
      <c r="F2478" s="6">
        <v>0.62019999999999997</v>
      </c>
      <c r="G2478" s="6">
        <v>0.62180000000000002</v>
      </c>
    </row>
    <row r="2479" spans="1:7" x14ac:dyDescent="0.25">
      <c r="A2479" s="5">
        <v>26692</v>
      </c>
      <c r="B2479" s="5">
        <f>EURUSD10080[[#This Row],[date_start]]+5</f>
        <v>26697</v>
      </c>
      <c r="C2479" s="4">
        <v>265</v>
      </c>
      <c r="D2479" s="6">
        <v>0.61819999999999997</v>
      </c>
      <c r="E2479" s="6">
        <v>0.62070000000000003</v>
      </c>
      <c r="F2479" s="6">
        <v>0.61809999999999998</v>
      </c>
      <c r="G2479" s="6">
        <v>0.61899999999999999</v>
      </c>
    </row>
    <row r="2480" spans="1:7" x14ac:dyDescent="0.25">
      <c r="A2480" s="5">
        <v>26685</v>
      </c>
      <c r="B2480" s="5">
        <f>EURUSD10080[[#This Row],[date_start]]+5</f>
        <v>26690</v>
      </c>
      <c r="C2480" s="4">
        <v>405</v>
      </c>
      <c r="D2480" s="6">
        <v>0.61270000000000002</v>
      </c>
      <c r="E2480" s="6">
        <v>0.61519999999999997</v>
      </c>
      <c r="F2480" s="6">
        <v>0.61119999999999997</v>
      </c>
      <c r="G2480" s="6">
        <v>0.61460000000000004</v>
      </c>
    </row>
    <row r="2481" spans="1:7" x14ac:dyDescent="0.25">
      <c r="A2481" s="5">
        <v>26678</v>
      </c>
      <c r="B2481" s="5">
        <f>EURUSD10080[[#This Row],[date_start]]+5</f>
        <v>26683</v>
      </c>
      <c r="C2481" s="4">
        <v>35</v>
      </c>
      <c r="D2481" s="6">
        <v>0.60899999999999999</v>
      </c>
      <c r="E2481" s="6">
        <v>0.60899999999999999</v>
      </c>
      <c r="F2481" s="6">
        <v>0.60850000000000004</v>
      </c>
      <c r="G2481" s="6">
        <v>0.60870000000000002</v>
      </c>
    </row>
    <row r="2482" spans="1:7" x14ac:dyDescent="0.25">
      <c r="A2482" s="5">
        <v>26671</v>
      </c>
      <c r="B2482" s="5">
        <f>EURUSD10080[[#This Row],[date_start]]+5</f>
        <v>26676</v>
      </c>
      <c r="C2482" s="4">
        <v>145</v>
      </c>
      <c r="D2482" s="6">
        <v>0.60980000000000001</v>
      </c>
      <c r="E2482" s="6">
        <v>0.61109999999999998</v>
      </c>
      <c r="F2482" s="6">
        <v>0.60980000000000001</v>
      </c>
      <c r="G2482" s="6">
        <v>0.6099</v>
      </c>
    </row>
    <row r="2483" spans="1:7" x14ac:dyDescent="0.25">
      <c r="A2483" s="5">
        <v>26664</v>
      </c>
      <c r="B2483" s="5">
        <f>EURUSD10080[[#This Row],[date_start]]+5</f>
        <v>26669</v>
      </c>
      <c r="C2483" s="4">
        <v>44</v>
      </c>
      <c r="D2483" s="6">
        <v>0.61</v>
      </c>
      <c r="E2483" s="6">
        <v>0.61060000000000003</v>
      </c>
      <c r="F2483" s="6">
        <v>0.61</v>
      </c>
      <c r="G2483" s="6">
        <v>0.61009999999999998</v>
      </c>
    </row>
    <row r="2484" spans="1:7" x14ac:dyDescent="0.25">
      <c r="A2484" s="5">
        <v>26643</v>
      </c>
      <c r="B2484" s="5">
        <f>EURUSD10080[[#This Row],[date_start]]+5</f>
        <v>26648</v>
      </c>
      <c r="C2484" s="4">
        <v>2</v>
      </c>
      <c r="D2484" s="6">
        <v>0.61170000000000002</v>
      </c>
      <c r="E2484" s="6">
        <v>0.61170000000000002</v>
      </c>
      <c r="F2484" s="6">
        <v>0.61140000000000005</v>
      </c>
      <c r="G2484" s="6">
        <v>0.61140000000000005</v>
      </c>
    </row>
    <row r="2485" spans="1:7" x14ac:dyDescent="0.25">
      <c r="A2485" s="5">
        <v>26636</v>
      </c>
      <c r="B2485" s="5">
        <f>EURUSD10080[[#This Row],[date_start]]+5</f>
        <v>26641</v>
      </c>
      <c r="C2485" s="4">
        <v>5</v>
      </c>
      <c r="D2485" s="6">
        <v>0.61229999999999996</v>
      </c>
      <c r="E2485" s="6">
        <v>0.61250000000000004</v>
      </c>
      <c r="F2485" s="6">
        <v>0.61160000000000003</v>
      </c>
      <c r="G2485" s="6">
        <v>0.6119</v>
      </c>
    </row>
    <row r="2486" spans="1:7" x14ac:dyDescent="0.25">
      <c r="A2486" s="5">
        <v>26629</v>
      </c>
      <c r="B2486" s="5">
        <f>EURUSD10080[[#This Row],[date_start]]+5</f>
        <v>26634</v>
      </c>
      <c r="C2486" s="4">
        <v>225</v>
      </c>
      <c r="D2486" s="6">
        <v>0.61170000000000002</v>
      </c>
      <c r="E2486" s="6">
        <v>0.61339999999999995</v>
      </c>
      <c r="F2486" s="6">
        <v>0.61140000000000005</v>
      </c>
      <c r="G2486" s="6">
        <v>0.61329999999999996</v>
      </c>
    </row>
    <row r="2487" spans="1:7" x14ac:dyDescent="0.25">
      <c r="A2487" s="5">
        <v>26622</v>
      </c>
      <c r="B2487" s="5">
        <f>EURUSD10080[[#This Row],[date_start]]+5</f>
        <v>26627</v>
      </c>
      <c r="C2487" s="4">
        <v>4</v>
      </c>
      <c r="D2487" s="6">
        <v>0.61009999999999998</v>
      </c>
      <c r="E2487" s="6">
        <v>0.61050000000000004</v>
      </c>
      <c r="F2487" s="6">
        <v>0.61009999999999998</v>
      </c>
      <c r="G2487" s="6">
        <v>0.61050000000000004</v>
      </c>
    </row>
    <row r="2488" spans="1:7" x14ac:dyDescent="0.25">
      <c r="A2488" s="5">
        <v>26615</v>
      </c>
      <c r="B2488" s="5">
        <f>EURUSD10080[[#This Row],[date_start]]+5</f>
        <v>26620</v>
      </c>
      <c r="C2488" s="4">
        <v>165</v>
      </c>
      <c r="D2488" s="6">
        <v>0.60929999999999995</v>
      </c>
      <c r="E2488" s="6">
        <v>0.60980000000000001</v>
      </c>
      <c r="F2488" s="6">
        <v>0.60919999999999996</v>
      </c>
      <c r="G2488" s="6">
        <v>0.60940000000000005</v>
      </c>
    </row>
    <row r="2489" spans="1:7" x14ac:dyDescent="0.25">
      <c r="A2489" s="5">
        <v>26608</v>
      </c>
      <c r="B2489" s="5">
        <f>EURUSD10080[[#This Row],[date_start]]+5</f>
        <v>26613</v>
      </c>
      <c r="C2489" s="4">
        <v>64</v>
      </c>
      <c r="D2489" s="6">
        <v>0.61040000000000005</v>
      </c>
      <c r="E2489" s="6">
        <v>0.61040000000000005</v>
      </c>
      <c r="F2489" s="6">
        <v>0.60950000000000004</v>
      </c>
      <c r="G2489" s="6">
        <v>0.60950000000000004</v>
      </c>
    </row>
    <row r="2490" spans="1:7" x14ac:dyDescent="0.25">
      <c r="A2490" s="5">
        <v>26601</v>
      </c>
      <c r="B2490" s="5">
        <f>EURUSD10080[[#This Row],[date_start]]+5</f>
        <v>26606</v>
      </c>
      <c r="C2490" s="4">
        <v>95</v>
      </c>
      <c r="D2490" s="6">
        <v>0.61029999999999995</v>
      </c>
      <c r="E2490" s="6">
        <v>0.61119999999999997</v>
      </c>
      <c r="F2490" s="6">
        <v>0.61009999999999998</v>
      </c>
      <c r="G2490" s="6">
        <v>0.61119999999999997</v>
      </c>
    </row>
    <row r="2491" spans="1:7" x14ac:dyDescent="0.25">
      <c r="A2491" s="5">
        <v>26594</v>
      </c>
      <c r="B2491" s="5">
        <f>EURUSD10080[[#This Row],[date_start]]+5</f>
        <v>26599</v>
      </c>
      <c r="C2491" s="4">
        <v>154</v>
      </c>
      <c r="D2491" s="6">
        <v>0.60829999999999995</v>
      </c>
      <c r="E2491" s="6">
        <v>0.61009999999999998</v>
      </c>
      <c r="F2491" s="6">
        <v>0.60829999999999995</v>
      </c>
      <c r="G2491" s="6">
        <v>0.6099</v>
      </c>
    </row>
    <row r="2492" spans="1:7" x14ac:dyDescent="0.25">
      <c r="A2492" s="5">
        <v>26587</v>
      </c>
      <c r="B2492" s="5">
        <f>EURUSD10080[[#This Row],[date_start]]+5</f>
        <v>26592</v>
      </c>
      <c r="C2492" s="4">
        <v>475</v>
      </c>
      <c r="D2492" s="6">
        <v>0.60929999999999995</v>
      </c>
      <c r="E2492" s="6">
        <v>0.61119999999999997</v>
      </c>
      <c r="F2492" s="6">
        <v>0.60909999999999997</v>
      </c>
      <c r="G2492" s="6">
        <v>0.61</v>
      </c>
    </row>
    <row r="2493" spans="1:7" x14ac:dyDescent="0.25">
      <c r="A2493" s="5">
        <v>26580</v>
      </c>
      <c r="B2493" s="5">
        <f>EURUSD10080[[#This Row],[date_start]]+5</f>
        <v>26585</v>
      </c>
      <c r="C2493" s="4">
        <v>154</v>
      </c>
      <c r="D2493" s="6">
        <v>0.61080000000000001</v>
      </c>
      <c r="E2493" s="6">
        <v>0.61119999999999997</v>
      </c>
      <c r="F2493" s="6">
        <v>0.6089</v>
      </c>
      <c r="G2493" s="6">
        <v>0.6089</v>
      </c>
    </row>
    <row r="2494" spans="1:7" x14ac:dyDescent="0.25">
      <c r="A2494" s="5">
        <v>26573</v>
      </c>
      <c r="B2494" s="5">
        <f>EURUSD10080[[#This Row],[date_start]]+5</f>
        <v>26578</v>
      </c>
      <c r="C2494" s="4">
        <v>365</v>
      </c>
      <c r="D2494" s="6">
        <v>0.60860000000000003</v>
      </c>
      <c r="E2494" s="6">
        <v>0.61170000000000002</v>
      </c>
      <c r="F2494" s="6">
        <v>0.60840000000000005</v>
      </c>
      <c r="G2494" s="6">
        <v>0.61150000000000004</v>
      </c>
    </row>
    <row r="2495" spans="1:7" x14ac:dyDescent="0.25">
      <c r="A2495" s="5">
        <v>26566</v>
      </c>
      <c r="B2495" s="5">
        <f>EURUSD10080[[#This Row],[date_start]]+5</f>
        <v>26571</v>
      </c>
      <c r="C2495" s="4">
        <v>65</v>
      </c>
      <c r="D2495" s="6">
        <v>0.61199999999999999</v>
      </c>
      <c r="E2495" s="6">
        <v>0.61209999999999998</v>
      </c>
      <c r="F2495" s="6">
        <v>0.61040000000000005</v>
      </c>
      <c r="G2495" s="6">
        <v>0.61040000000000005</v>
      </c>
    </row>
    <row r="2496" spans="1:7" x14ac:dyDescent="0.25">
      <c r="A2496" s="5">
        <v>26559</v>
      </c>
      <c r="B2496" s="5">
        <f>EURUSD10080[[#This Row],[date_start]]+5</f>
        <v>26564</v>
      </c>
      <c r="C2496" s="4">
        <v>85</v>
      </c>
      <c r="D2496" s="6">
        <v>0.61150000000000004</v>
      </c>
      <c r="E2496" s="6">
        <v>0.61260000000000003</v>
      </c>
      <c r="F2496" s="6">
        <v>0.61150000000000004</v>
      </c>
      <c r="G2496" s="6">
        <v>0.61250000000000004</v>
      </c>
    </row>
    <row r="2497" spans="1:7" x14ac:dyDescent="0.25">
      <c r="A2497" s="5">
        <v>26552</v>
      </c>
      <c r="B2497" s="5">
        <f>EURUSD10080[[#This Row],[date_start]]+5</f>
        <v>26557</v>
      </c>
      <c r="C2497" s="4">
        <v>85</v>
      </c>
      <c r="D2497" s="6">
        <v>0.61319999999999997</v>
      </c>
      <c r="E2497" s="6">
        <v>0.61370000000000002</v>
      </c>
      <c r="F2497" s="6">
        <v>0.61250000000000004</v>
      </c>
      <c r="G2497" s="6">
        <v>0.61250000000000004</v>
      </c>
    </row>
    <row r="2498" spans="1:7" x14ac:dyDescent="0.25">
      <c r="A2498" s="5">
        <v>26545</v>
      </c>
      <c r="B2498" s="5">
        <f>EURUSD10080[[#This Row],[date_start]]+5</f>
        <v>26550</v>
      </c>
      <c r="C2498" s="4">
        <v>114</v>
      </c>
      <c r="D2498" s="6">
        <v>0.61329999999999996</v>
      </c>
      <c r="E2498" s="6">
        <v>0.61439999999999995</v>
      </c>
      <c r="F2498" s="6">
        <v>0.61309999999999998</v>
      </c>
      <c r="G2498" s="6">
        <v>0.61380000000000001</v>
      </c>
    </row>
    <row r="2499" spans="1:7" x14ac:dyDescent="0.25">
      <c r="A2499" s="5">
        <v>26538</v>
      </c>
      <c r="B2499" s="5">
        <f>EURUSD10080[[#This Row],[date_start]]+5</f>
        <v>26543</v>
      </c>
      <c r="C2499" s="4">
        <v>165</v>
      </c>
      <c r="D2499" s="6">
        <v>0.6129</v>
      </c>
      <c r="E2499" s="6">
        <v>0.61370000000000002</v>
      </c>
      <c r="F2499" s="6">
        <v>0.61250000000000004</v>
      </c>
      <c r="G2499" s="6">
        <v>0.6129</v>
      </c>
    </row>
    <row r="2500" spans="1:7" x14ac:dyDescent="0.25">
      <c r="A2500" s="5">
        <v>26531</v>
      </c>
      <c r="B2500" s="5">
        <f>EURUSD10080[[#This Row],[date_start]]+5</f>
        <v>26536</v>
      </c>
      <c r="C2500" s="4">
        <v>285</v>
      </c>
      <c r="D2500" s="6">
        <v>0.61140000000000005</v>
      </c>
      <c r="E2500" s="6">
        <v>0.61399999999999999</v>
      </c>
      <c r="F2500" s="6">
        <v>0.61140000000000005</v>
      </c>
      <c r="G2500" s="6">
        <v>0.61229999999999996</v>
      </c>
    </row>
    <row r="2501" spans="1:7" x14ac:dyDescent="0.25">
      <c r="A2501" s="5">
        <v>26524</v>
      </c>
      <c r="B2501" s="5">
        <f>EURUSD10080[[#This Row],[date_start]]+5</f>
        <v>26529</v>
      </c>
      <c r="C2501" s="4">
        <v>245</v>
      </c>
      <c r="D2501" s="6">
        <v>0.61450000000000005</v>
      </c>
      <c r="E2501" s="6">
        <v>0.61480000000000001</v>
      </c>
      <c r="F2501" s="6">
        <v>0.6119</v>
      </c>
      <c r="G2501" s="6">
        <v>0.61199999999999999</v>
      </c>
    </row>
    <row r="2502" spans="1:7" x14ac:dyDescent="0.25">
      <c r="A2502" s="5">
        <v>26517</v>
      </c>
      <c r="B2502" s="5">
        <f>EURUSD10080[[#This Row],[date_start]]+5</f>
        <v>26522</v>
      </c>
      <c r="C2502" s="4">
        <v>55</v>
      </c>
      <c r="D2502" s="6">
        <v>0.61570000000000003</v>
      </c>
      <c r="E2502" s="6">
        <v>0.61570000000000003</v>
      </c>
      <c r="F2502" s="6">
        <v>0.6139</v>
      </c>
      <c r="G2502" s="6">
        <v>0.61419999999999997</v>
      </c>
    </row>
    <row r="2503" spans="1:7" x14ac:dyDescent="0.25">
      <c r="A2503" s="5">
        <v>26510</v>
      </c>
      <c r="B2503" s="5">
        <f>EURUSD10080[[#This Row],[date_start]]+5</f>
        <v>26515</v>
      </c>
      <c r="C2503" s="4">
        <v>25</v>
      </c>
      <c r="D2503" s="6">
        <v>0.6159</v>
      </c>
      <c r="E2503" s="6">
        <v>0.6159</v>
      </c>
      <c r="F2503" s="6">
        <v>0.61470000000000002</v>
      </c>
      <c r="G2503" s="6">
        <v>0.61539999999999995</v>
      </c>
    </row>
    <row r="2504" spans="1:7" x14ac:dyDescent="0.25">
      <c r="A2504" s="5">
        <v>26503</v>
      </c>
      <c r="B2504" s="5">
        <f>EURUSD10080[[#This Row],[date_start]]+5</f>
        <v>26508</v>
      </c>
      <c r="C2504" s="4">
        <v>205</v>
      </c>
      <c r="D2504" s="6">
        <v>0.61660000000000004</v>
      </c>
      <c r="E2504" s="6">
        <v>0.61670000000000003</v>
      </c>
      <c r="F2504" s="6">
        <v>0.61550000000000005</v>
      </c>
      <c r="G2504" s="6">
        <v>0.6159</v>
      </c>
    </row>
    <row r="2505" spans="1:7" x14ac:dyDescent="0.25">
      <c r="A2505" s="5">
        <v>26496</v>
      </c>
      <c r="B2505" s="5">
        <f>EURUSD10080[[#This Row],[date_start]]+5</f>
        <v>26501</v>
      </c>
      <c r="C2505" s="4">
        <v>255</v>
      </c>
      <c r="D2505" s="6">
        <v>0.621</v>
      </c>
      <c r="E2505" s="6">
        <v>0.621</v>
      </c>
      <c r="F2505" s="6">
        <v>0.61660000000000004</v>
      </c>
      <c r="G2505" s="6">
        <v>0.61719999999999997</v>
      </c>
    </row>
    <row r="2506" spans="1:7" x14ac:dyDescent="0.25">
      <c r="A2506" s="5">
        <v>26489</v>
      </c>
      <c r="B2506" s="5">
        <f>EURUSD10080[[#This Row],[date_start]]+5</f>
        <v>26494</v>
      </c>
      <c r="C2506" s="4">
        <v>265</v>
      </c>
      <c r="D2506" s="6">
        <v>0.62009999999999998</v>
      </c>
      <c r="E2506" s="6">
        <v>0.62129999999999996</v>
      </c>
      <c r="F2506" s="6">
        <v>0.61970000000000003</v>
      </c>
      <c r="G2506" s="6">
        <v>0.62070000000000003</v>
      </c>
    </row>
    <row r="2507" spans="1:7" x14ac:dyDescent="0.25">
      <c r="A2507" s="5">
        <v>26482</v>
      </c>
      <c r="B2507" s="5">
        <f>EURUSD10080[[#This Row],[date_start]]+5</f>
        <v>26487</v>
      </c>
      <c r="C2507" s="4">
        <v>114</v>
      </c>
      <c r="D2507" s="6">
        <v>0.62080000000000002</v>
      </c>
      <c r="E2507" s="6">
        <v>0.62090000000000001</v>
      </c>
      <c r="F2507" s="6">
        <v>0.61980000000000002</v>
      </c>
      <c r="G2507" s="6">
        <v>0.62060000000000004</v>
      </c>
    </row>
    <row r="2508" spans="1:7" x14ac:dyDescent="0.25">
      <c r="A2508" s="5">
        <v>26475</v>
      </c>
      <c r="B2508" s="5">
        <f>EURUSD10080[[#This Row],[date_start]]+5</f>
        <v>26480</v>
      </c>
      <c r="C2508" s="4">
        <v>745</v>
      </c>
      <c r="D2508" s="6">
        <v>0.62139999999999995</v>
      </c>
      <c r="E2508" s="6">
        <v>0.62190000000000001</v>
      </c>
      <c r="F2508" s="6">
        <v>0.61699999999999999</v>
      </c>
      <c r="G2508" s="6">
        <v>0.62060000000000004</v>
      </c>
    </row>
    <row r="2509" spans="1:7" x14ac:dyDescent="0.25">
      <c r="A2509" s="5">
        <v>26468</v>
      </c>
      <c r="B2509" s="5">
        <f>EURUSD10080[[#This Row],[date_start]]+5</f>
        <v>26473</v>
      </c>
      <c r="C2509" s="4">
        <v>515</v>
      </c>
      <c r="D2509" s="6">
        <v>0.61660000000000004</v>
      </c>
      <c r="E2509" s="6">
        <v>0.62209999999999999</v>
      </c>
      <c r="F2509" s="6">
        <v>0.61280000000000001</v>
      </c>
      <c r="G2509" s="6">
        <v>0.62119999999999997</v>
      </c>
    </row>
    <row r="2510" spans="1:7" x14ac:dyDescent="0.25">
      <c r="A2510" s="5">
        <v>26461</v>
      </c>
      <c r="B2510" s="5">
        <f>EURUSD10080[[#This Row],[date_start]]+5</f>
        <v>26466</v>
      </c>
      <c r="C2510" s="4">
        <v>225</v>
      </c>
      <c r="D2510" s="6">
        <v>0.61750000000000005</v>
      </c>
      <c r="E2510" s="6">
        <v>0.61860000000000004</v>
      </c>
      <c r="F2510" s="6">
        <v>0.61719999999999997</v>
      </c>
      <c r="G2510" s="6">
        <v>0.61729999999999996</v>
      </c>
    </row>
    <row r="2511" spans="1:7" x14ac:dyDescent="0.25">
      <c r="A2511" s="5">
        <v>26454</v>
      </c>
      <c r="B2511" s="5">
        <f>EURUSD10080[[#This Row],[date_start]]+5</f>
        <v>26459</v>
      </c>
      <c r="C2511" s="4">
        <v>135</v>
      </c>
      <c r="D2511" s="6">
        <v>0.61550000000000005</v>
      </c>
      <c r="E2511" s="6">
        <v>0.61650000000000005</v>
      </c>
      <c r="F2511" s="6">
        <v>0.61539999999999995</v>
      </c>
      <c r="G2511" s="6">
        <v>0.61629999999999996</v>
      </c>
    </row>
    <row r="2512" spans="1:7" x14ac:dyDescent="0.25">
      <c r="A2512" s="5">
        <v>26447</v>
      </c>
      <c r="B2512" s="5">
        <f>EURUSD10080[[#This Row],[date_start]]+5</f>
        <v>26452</v>
      </c>
      <c r="C2512" s="4">
        <v>34</v>
      </c>
      <c r="D2512" s="6">
        <v>0.6159</v>
      </c>
      <c r="E2512" s="6">
        <v>0.6159</v>
      </c>
      <c r="F2512" s="6">
        <v>0.61550000000000005</v>
      </c>
      <c r="G2512" s="6">
        <v>0.61550000000000005</v>
      </c>
    </row>
    <row r="2513" spans="1:7" x14ac:dyDescent="0.25">
      <c r="A2513" s="5">
        <v>26440</v>
      </c>
      <c r="B2513" s="5">
        <f>EURUSD10080[[#This Row],[date_start]]+5</f>
        <v>26445</v>
      </c>
      <c r="C2513" s="4">
        <v>55</v>
      </c>
      <c r="D2513" s="6">
        <v>0.61509999999999998</v>
      </c>
      <c r="E2513" s="6">
        <v>0.61560000000000004</v>
      </c>
      <c r="F2513" s="6">
        <v>0.61470000000000002</v>
      </c>
      <c r="G2513" s="6">
        <v>0.61529999999999996</v>
      </c>
    </row>
    <row r="2514" spans="1:7" x14ac:dyDescent="0.25">
      <c r="A2514" s="5">
        <v>26433</v>
      </c>
      <c r="B2514" s="5">
        <f>EURUSD10080[[#This Row],[date_start]]+5</f>
        <v>26438</v>
      </c>
      <c r="C2514" s="4">
        <v>5</v>
      </c>
      <c r="D2514" s="6">
        <v>0.61450000000000005</v>
      </c>
      <c r="E2514" s="6">
        <v>0.61509999999999998</v>
      </c>
      <c r="F2514" s="6">
        <v>0.6139</v>
      </c>
      <c r="G2514" s="6">
        <v>0.61470000000000002</v>
      </c>
    </row>
    <row r="2515" spans="1:7" x14ac:dyDescent="0.25">
      <c r="A2515" s="5">
        <v>26426</v>
      </c>
      <c r="B2515" s="5">
        <f>EURUSD10080[[#This Row],[date_start]]+5</f>
        <v>26431</v>
      </c>
      <c r="C2515" s="4">
        <v>5</v>
      </c>
      <c r="D2515" s="6">
        <v>0.61480000000000001</v>
      </c>
      <c r="E2515" s="6">
        <v>0.61629999999999996</v>
      </c>
      <c r="F2515" s="6">
        <v>0.61480000000000001</v>
      </c>
      <c r="G2515" s="6">
        <v>0.61529999999999996</v>
      </c>
    </row>
    <row r="2516" spans="1:7" x14ac:dyDescent="0.25">
      <c r="A2516" s="5">
        <v>26419</v>
      </c>
      <c r="B2516" s="5">
        <f>EURUSD10080[[#This Row],[date_start]]+5</f>
        <v>26424</v>
      </c>
      <c r="C2516" s="4">
        <v>5</v>
      </c>
      <c r="D2516" s="6">
        <v>0.61509999999999998</v>
      </c>
      <c r="E2516" s="6">
        <v>0.61539999999999995</v>
      </c>
      <c r="F2516" s="6">
        <v>0.61450000000000005</v>
      </c>
      <c r="G2516" s="6">
        <v>0.61509999999999998</v>
      </c>
    </row>
    <row r="2517" spans="1:7" x14ac:dyDescent="0.25">
      <c r="A2517" s="5">
        <v>26412</v>
      </c>
      <c r="B2517" s="5">
        <f>EURUSD10080[[#This Row],[date_start]]+5</f>
        <v>26417</v>
      </c>
      <c r="C2517" s="4">
        <v>5</v>
      </c>
      <c r="D2517" s="6">
        <v>0.61580000000000001</v>
      </c>
      <c r="E2517" s="6">
        <v>0.61580000000000001</v>
      </c>
      <c r="F2517" s="6">
        <v>0.61499999999999999</v>
      </c>
      <c r="G2517" s="6">
        <v>0.61499999999999999</v>
      </c>
    </row>
    <row r="2518" spans="1:7" x14ac:dyDescent="0.25">
      <c r="A2518" s="5">
        <v>26405</v>
      </c>
      <c r="B2518" s="5">
        <f>EURUSD10080[[#This Row],[date_start]]+5</f>
        <v>26410</v>
      </c>
      <c r="C2518" s="4">
        <v>5</v>
      </c>
      <c r="D2518" s="6">
        <v>0.61550000000000005</v>
      </c>
      <c r="E2518" s="6">
        <v>0.61550000000000005</v>
      </c>
      <c r="F2518" s="6">
        <v>0.61199999999999999</v>
      </c>
      <c r="G2518" s="6">
        <v>0.61360000000000003</v>
      </c>
    </row>
    <row r="2519" spans="1:7" x14ac:dyDescent="0.25">
      <c r="A2519" s="5">
        <v>26398</v>
      </c>
      <c r="B2519" s="5">
        <f>EURUSD10080[[#This Row],[date_start]]+5</f>
        <v>26403</v>
      </c>
      <c r="C2519" s="4">
        <v>5</v>
      </c>
      <c r="D2519" s="6">
        <v>0.61629999999999996</v>
      </c>
      <c r="E2519" s="6">
        <v>0.61680000000000001</v>
      </c>
      <c r="F2519" s="6">
        <v>0.61550000000000005</v>
      </c>
      <c r="G2519" s="6">
        <v>0.61550000000000005</v>
      </c>
    </row>
    <row r="2520" spans="1:7" x14ac:dyDescent="0.25">
      <c r="A2520" s="5">
        <v>26391</v>
      </c>
      <c r="B2520" s="5">
        <f>EURUSD10080[[#This Row],[date_start]]+5</f>
        <v>26396</v>
      </c>
      <c r="C2520" s="4">
        <v>5</v>
      </c>
      <c r="D2520" s="6">
        <v>0.61750000000000005</v>
      </c>
      <c r="E2520" s="6">
        <v>0.61750000000000005</v>
      </c>
      <c r="F2520" s="6">
        <v>0.61629999999999996</v>
      </c>
      <c r="G2520" s="6">
        <v>0.61629999999999996</v>
      </c>
    </row>
    <row r="2521" spans="1:7" x14ac:dyDescent="0.25">
      <c r="A2521" s="5">
        <v>26384</v>
      </c>
      <c r="B2521" s="5">
        <f>EURUSD10080[[#This Row],[date_start]]+5</f>
        <v>26389</v>
      </c>
      <c r="C2521" s="4">
        <v>5</v>
      </c>
      <c r="D2521" s="6">
        <v>0.61650000000000005</v>
      </c>
      <c r="E2521" s="6">
        <v>0.61739999999999995</v>
      </c>
      <c r="F2521" s="6">
        <v>0.61650000000000005</v>
      </c>
      <c r="G2521" s="6">
        <v>0.61739999999999995</v>
      </c>
    </row>
    <row r="2522" spans="1:7" x14ac:dyDescent="0.25">
      <c r="A2522" s="5">
        <v>26377</v>
      </c>
      <c r="B2522" s="5">
        <f>EURUSD10080[[#This Row],[date_start]]+5</f>
        <v>26382</v>
      </c>
      <c r="C2522" s="4">
        <v>5</v>
      </c>
      <c r="D2522" s="6">
        <v>0.61629999999999996</v>
      </c>
      <c r="E2522" s="6">
        <v>0.61699999999999999</v>
      </c>
      <c r="F2522" s="6">
        <v>0.61460000000000004</v>
      </c>
      <c r="G2522" s="6">
        <v>0.61460000000000004</v>
      </c>
    </row>
    <row r="2523" spans="1:7" x14ac:dyDescent="0.25">
      <c r="A2523" s="5">
        <v>26370</v>
      </c>
      <c r="B2523" s="5">
        <f>EURUSD10080[[#This Row],[date_start]]+5</f>
        <v>26375</v>
      </c>
      <c r="C2523" s="4">
        <v>5</v>
      </c>
      <c r="D2523" s="6">
        <v>0.61890000000000001</v>
      </c>
      <c r="E2523" s="6">
        <v>0.61890000000000001</v>
      </c>
      <c r="F2523" s="6">
        <v>0.59650000000000003</v>
      </c>
      <c r="G2523" s="6">
        <v>0.59650000000000003</v>
      </c>
    </row>
    <row r="2524" spans="1:7" x14ac:dyDescent="0.25">
      <c r="A2524" s="5">
        <v>26363</v>
      </c>
      <c r="B2524" s="5">
        <f>EURUSD10080[[#This Row],[date_start]]+5</f>
        <v>26368</v>
      </c>
      <c r="C2524" s="4">
        <v>5</v>
      </c>
      <c r="D2524" s="6">
        <v>0.61599999999999999</v>
      </c>
      <c r="E2524" s="6">
        <v>0.61960000000000004</v>
      </c>
      <c r="F2524" s="6">
        <v>0.61599999999999999</v>
      </c>
      <c r="G2524" s="6">
        <v>0.61919999999999997</v>
      </c>
    </row>
    <row r="2525" spans="1:7" x14ac:dyDescent="0.25">
      <c r="A2525" s="5">
        <v>26356</v>
      </c>
      <c r="B2525" s="5">
        <f>EURUSD10080[[#This Row],[date_start]]+5</f>
        <v>26361</v>
      </c>
      <c r="C2525" s="4">
        <v>5</v>
      </c>
      <c r="D2525" s="6">
        <v>0.61339999999999995</v>
      </c>
      <c r="E2525" s="6">
        <v>0.6149</v>
      </c>
      <c r="F2525" s="6">
        <v>0.61339999999999995</v>
      </c>
      <c r="G2525" s="6">
        <v>0.61429999999999996</v>
      </c>
    </row>
    <row r="2526" spans="1:7" x14ac:dyDescent="0.25">
      <c r="A2526" s="5">
        <v>26349</v>
      </c>
      <c r="B2526" s="5">
        <f>EURUSD10080[[#This Row],[date_start]]+5</f>
        <v>26354</v>
      </c>
      <c r="C2526" s="4">
        <v>4</v>
      </c>
      <c r="D2526" s="6">
        <v>0.61560000000000004</v>
      </c>
      <c r="E2526" s="6">
        <v>0.61639999999999995</v>
      </c>
      <c r="F2526" s="6">
        <v>0.61240000000000006</v>
      </c>
      <c r="G2526" s="6">
        <v>0.61240000000000006</v>
      </c>
    </row>
    <row r="2527" spans="1:7" x14ac:dyDescent="0.25">
      <c r="A2527" s="5">
        <v>26342</v>
      </c>
      <c r="B2527" s="5">
        <f>EURUSD10080[[#This Row],[date_start]]+5</f>
        <v>26347</v>
      </c>
      <c r="C2527" s="4">
        <v>5</v>
      </c>
      <c r="D2527" s="6">
        <v>0.6139</v>
      </c>
      <c r="E2527" s="6">
        <v>0.61970000000000003</v>
      </c>
      <c r="F2527" s="6">
        <v>0.6139</v>
      </c>
      <c r="G2527" s="6">
        <v>0.61639999999999995</v>
      </c>
    </row>
    <row r="2528" spans="1:7" x14ac:dyDescent="0.25">
      <c r="A2528" s="5">
        <v>26335</v>
      </c>
      <c r="B2528" s="5">
        <f>EURUSD10080[[#This Row],[date_start]]+5</f>
        <v>26340</v>
      </c>
      <c r="C2528" s="4">
        <v>5</v>
      </c>
      <c r="D2528" s="6">
        <v>0.61109999999999998</v>
      </c>
      <c r="E2528" s="6">
        <v>0.61339999999999995</v>
      </c>
      <c r="F2528" s="6">
        <v>0.61109999999999998</v>
      </c>
      <c r="G2528" s="6">
        <v>0.61309999999999998</v>
      </c>
    </row>
    <row r="2529" spans="1:7" x14ac:dyDescent="0.25">
      <c r="A2529" s="5">
        <v>26328</v>
      </c>
      <c r="B2529" s="5">
        <f>EURUSD10080[[#This Row],[date_start]]+5</f>
        <v>26333</v>
      </c>
      <c r="C2529" s="4">
        <v>5</v>
      </c>
      <c r="D2529" s="6">
        <v>0.60919999999999996</v>
      </c>
      <c r="E2529" s="6">
        <v>0.61429999999999996</v>
      </c>
      <c r="F2529" s="6">
        <v>0.60919999999999996</v>
      </c>
      <c r="G2529" s="6">
        <v>0.61070000000000002</v>
      </c>
    </row>
    <row r="2530" spans="1:7" x14ac:dyDescent="0.25">
      <c r="A2530" s="5">
        <v>26321</v>
      </c>
      <c r="B2530" s="5">
        <f>EURUSD10080[[#This Row],[date_start]]+5</f>
        <v>26326</v>
      </c>
      <c r="C2530" s="4">
        <v>5</v>
      </c>
      <c r="D2530" s="6">
        <v>0.60929999999999995</v>
      </c>
      <c r="E2530" s="6">
        <v>0.60980000000000001</v>
      </c>
      <c r="F2530" s="6">
        <v>0.60899999999999999</v>
      </c>
      <c r="G2530" s="6">
        <v>0.60899999999999999</v>
      </c>
    </row>
    <row r="2531" spans="1:7" x14ac:dyDescent="0.25">
      <c r="A2531" s="5">
        <v>26314</v>
      </c>
      <c r="B2531" s="5">
        <f>EURUSD10080[[#This Row],[date_start]]+5</f>
        <v>26319</v>
      </c>
      <c r="C2531" s="4">
        <v>5</v>
      </c>
      <c r="D2531" s="6">
        <v>0.60950000000000004</v>
      </c>
      <c r="E2531" s="6">
        <v>0.60950000000000004</v>
      </c>
      <c r="F2531" s="6">
        <v>0.60729999999999995</v>
      </c>
      <c r="G2531" s="6">
        <v>0.60750000000000004</v>
      </c>
    </row>
    <row r="2532" spans="1:7" x14ac:dyDescent="0.25">
      <c r="A2532" s="5">
        <v>26307</v>
      </c>
      <c r="B2532" s="5">
        <f>EURUSD10080[[#This Row],[date_start]]+5</f>
        <v>26312</v>
      </c>
      <c r="C2532" s="4">
        <v>5</v>
      </c>
      <c r="D2532" s="6">
        <v>0.60119999999999996</v>
      </c>
      <c r="E2532" s="6">
        <v>0.60860000000000003</v>
      </c>
      <c r="F2532" s="6">
        <v>0.60119999999999996</v>
      </c>
      <c r="G2532" s="6">
        <v>0.60860000000000003</v>
      </c>
    </row>
    <row r="2533" spans="1:7" x14ac:dyDescent="0.25">
      <c r="A2533" s="5">
        <v>26300</v>
      </c>
      <c r="B2533" s="5">
        <f>EURUSD10080[[#This Row],[date_start]]+5</f>
        <v>26305</v>
      </c>
      <c r="C2533" s="4">
        <v>5</v>
      </c>
      <c r="D2533" s="6">
        <v>0.59770000000000001</v>
      </c>
      <c r="E2533" s="6">
        <v>0.59940000000000004</v>
      </c>
      <c r="F2533" s="6">
        <v>0.59760000000000002</v>
      </c>
      <c r="G2533" s="6">
        <v>0.59940000000000004</v>
      </c>
    </row>
    <row r="2534" spans="1:7" x14ac:dyDescent="0.25">
      <c r="A2534" s="5">
        <v>26279</v>
      </c>
      <c r="B2534" s="5">
        <f>EURUSD10080[[#This Row],[date_start]]+5</f>
        <v>26284</v>
      </c>
      <c r="C2534" s="4">
        <v>2</v>
      </c>
      <c r="D2534" s="6">
        <v>0.59709999999999996</v>
      </c>
      <c r="E2534" s="6">
        <v>0.60060000000000002</v>
      </c>
      <c r="F2534" s="6">
        <v>0.59709999999999996</v>
      </c>
      <c r="G2534" s="6">
        <v>0.60060000000000002</v>
      </c>
    </row>
    <row r="2535" spans="1:7" x14ac:dyDescent="0.25">
      <c r="A2535" s="5">
        <v>26272</v>
      </c>
      <c r="B2535" s="5">
        <f>EURUSD10080[[#This Row],[date_start]]+5</f>
        <v>26277</v>
      </c>
      <c r="C2535" s="4">
        <v>5</v>
      </c>
      <c r="D2535" s="6">
        <v>0.60160000000000002</v>
      </c>
      <c r="E2535" s="6">
        <v>0.60160000000000002</v>
      </c>
      <c r="F2535" s="6">
        <v>0.59670000000000001</v>
      </c>
      <c r="G2535" s="6">
        <v>0.59670000000000001</v>
      </c>
    </row>
    <row r="2536" spans="1:7" x14ac:dyDescent="0.25">
      <c r="A2536" s="5">
        <v>26265</v>
      </c>
      <c r="B2536" s="5">
        <f>EURUSD10080[[#This Row],[date_start]]+5</f>
        <v>26270</v>
      </c>
      <c r="C2536" s="4">
        <v>5</v>
      </c>
      <c r="D2536" s="6">
        <v>0.59079999999999999</v>
      </c>
      <c r="E2536" s="6">
        <v>0.59809999999999997</v>
      </c>
      <c r="F2536" s="6">
        <v>0.59040000000000004</v>
      </c>
      <c r="G2536" s="6">
        <v>0.59809999999999997</v>
      </c>
    </row>
    <row r="2537" spans="1:7" x14ac:dyDescent="0.25">
      <c r="A2537" s="5">
        <v>26258</v>
      </c>
      <c r="B2537" s="5">
        <f>EURUSD10080[[#This Row],[date_start]]+5</f>
        <v>26263</v>
      </c>
      <c r="C2537" s="4">
        <v>4</v>
      </c>
      <c r="D2537" s="6">
        <v>0.58740000000000003</v>
      </c>
      <c r="E2537" s="6">
        <v>0.59119999999999995</v>
      </c>
      <c r="F2537" s="6">
        <v>0.58740000000000003</v>
      </c>
      <c r="G2537" s="6">
        <v>0.59119999999999995</v>
      </c>
    </row>
    <row r="2538" spans="1:7" x14ac:dyDescent="0.25">
      <c r="A2538" s="5">
        <v>26251</v>
      </c>
      <c r="B2538" s="5">
        <f>EURUSD10080[[#This Row],[date_start]]+5</f>
        <v>26256</v>
      </c>
      <c r="C2538" s="4">
        <v>5</v>
      </c>
      <c r="D2538" s="6">
        <v>0.5857</v>
      </c>
      <c r="E2538" s="6">
        <v>0.58650000000000002</v>
      </c>
      <c r="F2538" s="6">
        <v>0.58489999999999998</v>
      </c>
      <c r="G2538" s="6">
        <v>0.58650000000000002</v>
      </c>
    </row>
    <row r="2539" spans="1:7" x14ac:dyDescent="0.25">
      <c r="A2539" s="5">
        <v>26244</v>
      </c>
      <c r="B2539" s="5">
        <f>EURUSD10080[[#This Row],[date_start]]+5</f>
        <v>26249</v>
      </c>
      <c r="C2539" s="4">
        <v>5</v>
      </c>
      <c r="D2539" s="6">
        <v>0.58520000000000005</v>
      </c>
      <c r="E2539" s="6">
        <v>0.58550000000000002</v>
      </c>
      <c r="F2539" s="6">
        <v>0.58409999999999995</v>
      </c>
      <c r="G2539" s="6">
        <v>0.58550000000000002</v>
      </c>
    </row>
    <row r="2540" spans="1:7" x14ac:dyDescent="0.25">
      <c r="A2540" s="5">
        <v>26237</v>
      </c>
      <c r="B2540" s="5">
        <f>EURUSD10080[[#This Row],[date_start]]+5</f>
        <v>26242</v>
      </c>
      <c r="C2540" s="4">
        <v>4</v>
      </c>
      <c r="D2540" s="6">
        <v>0.58650000000000002</v>
      </c>
      <c r="E2540" s="6">
        <v>0.58650000000000002</v>
      </c>
      <c r="F2540" s="6">
        <v>0.58579999999999999</v>
      </c>
      <c r="G2540" s="6">
        <v>0.58589999999999998</v>
      </c>
    </row>
    <row r="2541" spans="1:7" x14ac:dyDescent="0.25">
      <c r="A2541" s="5">
        <v>26230</v>
      </c>
      <c r="B2541" s="5">
        <f>EURUSD10080[[#This Row],[date_start]]+5</f>
        <v>26235</v>
      </c>
      <c r="C2541" s="4">
        <v>4</v>
      </c>
      <c r="D2541" s="6">
        <v>0.58699999999999997</v>
      </c>
      <c r="E2541" s="6">
        <v>0.58699999999999997</v>
      </c>
      <c r="F2541" s="6">
        <v>0.58579999999999999</v>
      </c>
      <c r="G2541" s="6">
        <v>0.58579999999999999</v>
      </c>
    </row>
    <row r="2542" spans="1:7" x14ac:dyDescent="0.25">
      <c r="A2542" s="5">
        <v>26223</v>
      </c>
      <c r="B2542" s="5">
        <f>EURUSD10080[[#This Row],[date_start]]+5</f>
        <v>26228</v>
      </c>
      <c r="C2542" s="4">
        <v>5</v>
      </c>
      <c r="D2542" s="6">
        <v>0.58860000000000001</v>
      </c>
      <c r="E2542" s="6">
        <v>0.58950000000000002</v>
      </c>
      <c r="F2542" s="6">
        <v>0.58650000000000002</v>
      </c>
      <c r="G2542" s="6">
        <v>0.58650000000000002</v>
      </c>
    </row>
    <row r="2543" spans="1:7" x14ac:dyDescent="0.25">
      <c r="A2543" s="5">
        <v>26216</v>
      </c>
      <c r="B2543" s="5">
        <f>EURUSD10080[[#This Row],[date_start]]+5</f>
        <v>26221</v>
      </c>
      <c r="C2543" s="4">
        <v>4</v>
      </c>
      <c r="D2543" s="6">
        <v>0.58830000000000005</v>
      </c>
      <c r="E2543" s="6">
        <v>0.58830000000000005</v>
      </c>
      <c r="F2543" s="6">
        <v>0.58589999999999998</v>
      </c>
      <c r="G2543" s="6">
        <v>0.58630000000000004</v>
      </c>
    </row>
    <row r="2544" spans="1:7" x14ac:dyDescent="0.25">
      <c r="A2544" s="5">
        <v>26209</v>
      </c>
      <c r="B2544" s="5">
        <f>EURUSD10080[[#This Row],[date_start]]+5</f>
        <v>26214</v>
      </c>
      <c r="C2544" s="4">
        <v>5</v>
      </c>
      <c r="D2544" s="6">
        <v>0.58819999999999995</v>
      </c>
      <c r="E2544" s="6">
        <v>0.59009999999999996</v>
      </c>
      <c r="F2544" s="6">
        <v>0.58819999999999995</v>
      </c>
      <c r="G2544" s="6">
        <v>0.58989999999999998</v>
      </c>
    </row>
    <row r="2545" spans="1:7" x14ac:dyDescent="0.25">
      <c r="A2545" s="5">
        <v>26202</v>
      </c>
      <c r="B2545" s="5">
        <f>EURUSD10080[[#This Row],[date_start]]+5</f>
        <v>26207</v>
      </c>
      <c r="C2545" s="4">
        <v>5</v>
      </c>
      <c r="D2545" s="6">
        <v>0.59030000000000005</v>
      </c>
      <c r="E2545" s="6">
        <v>0.59040000000000004</v>
      </c>
      <c r="F2545" s="6">
        <v>0.58889999999999998</v>
      </c>
      <c r="G2545" s="6">
        <v>0.58889999999999998</v>
      </c>
    </row>
    <row r="2546" spans="1:7" x14ac:dyDescent="0.25">
      <c r="A2546" s="5">
        <v>26195</v>
      </c>
      <c r="B2546" s="5">
        <f>EURUSD10080[[#This Row],[date_start]]+5</f>
        <v>26200</v>
      </c>
      <c r="C2546" s="4">
        <v>5</v>
      </c>
      <c r="D2546" s="6">
        <v>0.58630000000000004</v>
      </c>
      <c r="E2546" s="6">
        <v>0.5907</v>
      </c>
      <c r="F2546" s="6">
        <v>0.58420000000000005</v>
      </c>
      <c r="G2546" s="6">
        <v>0.59009999999999996</v>
      </c>
    </row>
    <row r="2547" spans="1:7" x14ac:dyDescent="0.25">
      <c r="A2547" s="5">
        <v>26188</v>
      </c>
      <c r="B2547" s="5">
        <f>EURUSD10080[[#This Row],[date_start]]+5</f>
        <v>26193</v>
      </c>
      <c r="C2547" s="4">
        <v>5</v>
      </c>
      <c r="D2547" s="6">
        <v>0.57779999999999998</v>
      </c>
      <c r="E2547" s="6">
        <v>0.58109999999999995</v>
      </c>
      <c r="F2547" s="6">
        <v>0.57779999999999998</v>
      </c>
      <c r="G2547" s="6">
        <v>0.58109999999999995</v>
      </c>
    </row>
    <row r="2548" spans="1:7" x14ac:dyDescent="0.25">
      <c r="A2548" s="5">
        <v>26181</v>
      </c>
      <c r="B2548" s="5">
        <f>EURUSD10080[[#This Row],[date_start]]+5</f>
        <v>26186</v>
      </c>
      <c r="C2548" s="4">
        <v>4</v>
      </c>
      <c r="D2548" s="6">
        <v>0.57689999999999997</v>
      </c>
      <c r="E2548" s="6">
        <v>0.57769999999999999</v>
      </c>
      <c r="F2548" s="6">
        <v>0.57640000000000002</v>
      </c>
      <c r="G2548" s="6">
        <v>0.57769999999999999</v>
      </c>
    </row>
    <row r="2549" spans="1:7" x14ac:dyDescent="0.25">
      <c r="A2549" s="5">
        <v>26174</v>
      </c>
      <c r="B2549" s="5">
        <f>EURUSD10080[[#This Row],[date_start]]+5</f>
        <v>26179</v>
      </c>
      <c r="C2549" s="4">
        <v>5</v>
      </c>
      <c r="D2549" s="6">
        <v>0.57499999999999996</v>
      </c>
      <c r="E2549" s="6">
        <v>0.57720000000000005</v>
      </c>
      <c r="F2549" s="6">
        <v>0.57499999999999996</v>
      </c>
      <c r="G2549" s="6">
        <v>0.57720000000000005</v>
      </c>
    </row>
    <row r="2550" spans="1:7" x14ac:dyDescent="0.25">
      <c r="A2550" s="5">
        <v>26167</v>
      </c>
      <c r="B2550" s="5">
        <f>EURUSD10080[[#This Row],[date_start]]+5</f>
        <v>26172</v>
      </c>
      <c r="C2550" s="4">
        <v>5</v>
      </c>
      <c r="D2550" s="6">
        <v>0.57079999999999997</v>
      </c>
      <c r="E2550" s="6">
        <v>0.57730000000000004</v>
      </c>
      <c r="F2550" s="6">
        <v>0.57079999999999997</v>
      </c>
      <c r="G2550" s="6">
        <v>0.57509999999999994</v>
      </c>
    </row>
    <row r="2551" spans="1:7" x14ac:dyDescent="0.25">
      <c r="A2551" s="5">
        <v>26153</v>
      </c>
      <c r="B2551" s="5">
        <f>EURUSD10080[[#This Row],[date_start]]+5</f>
        <v>26158</v>
      </c>
      <c r="C2551" s="4">
        <v>5</v>
      </c>
      <c r="D2551" s="6">
        <v>0.57369999999999999</v>
      </c>
      <c r="E2551" s="6">
        <v>0.57750000000000001</v>
      </c>
      <c r="F2551" s="6">
        <v>0.5736</v>
      </c>
      <c r="G2551" s="6">
        <v>0.57730000000000004</v>
      </c>
    </row>
    <row r="2552" spans="1:7" x14ac:dyDescent="0.25">
      <c r="A2552" s="5">
        <v>26146</v>
      </c>
      <c r="B2552" s="5">
        <f>EURUSD10080[[#This Row],[date_start]]+5</f>
        <v>26151</v>
      </c>
      <c r="C2552" s="4">
        <v>5</v>
      </c>
      <c r="D2552" s="6">
        <v>0.56489999999999996</v>
      </c>
      <c r="E2552" s="6">
        <v>0.56759999999999999</v>
      </c>
      <c r="F2552" s="6">
        <v>0.56489999999999996</v>
      </c>
      <c r="G2552" s="6">
        <v>0.56759999999999999</v>
      </c>
    </row>
    <row r="2553" spans="1:7" x14ac:dyDescent="0.25">
      <c r="A2553" s="5">
        <v>26139</v>
      </c>
      <c r="B2553" s="5">
        <f>EURUSD10080[[#This Row],[date_start]]+5</f>
        <v>26144</v>
      </c>
      <c r="C2553" s="4">
        <v>5</v>
      </c>
      <c r="D2553" s="6">
        <v>0.56440000000000001</v>
      </c>
      <c r="E2553" s="6">
        <v>0.56510000000000005</v>
      </c>
      <c r="F2553" s="6">
        <v>0.56440000000000001</v>
      </c>
      <c r="G2553" s="6">
        <v>0.56510000000000005</v>
      </c>
    </row>
    <row r="2554" spans="1:7" x14ac:dyDescent="0.25">
      <c r="A2554" s="5">
        <v>26132</v>
      </c>
      <c r="B2554" s="5">
        <f>EURUSD10080[[#This Row],[date_start]]+5</f>
        <v>26137</v>
      </c>
      <c r="C2554" s="4">
        <v>5</v>
      </c>
      <c r="D2554" s="6">
        <v>0.56320000000000003</v>
      </c>
      <c r="E2554" s="6">
        <v>0.56459999999999999</v>
      </c>
      <c r="F2554" s="6">
        <v>0.56279999999999997</v>
      </c>
      <c r="G2554" s="6">
        <v>0.56459999999999999</v>
      </c>
    </row>
    <row r="2555" spans="1:7" x14ac:dyDescent="0.25">
      <c r="A2555" s="5">
        <v>26125</v>
      </c>
      <c r="B2555" s="5">
        <f>EURUSD10080[[#This Row],[date_start]]+5</f>
        <v>26130</v>
      </c>
      <c r="C2555" s="4">
        <v>5</v>
      </c>
      <c r="D2555" s="6">
        <v>0.55859999999999999</v>
      </c>
      <c r="E2555" s="6">
        <v>0.56279999999999997</v>
      </c>
      <c r="F2555" s="6">
        <v>0.55859999999999999</v>
      </c>
      <c r="G2555" s="6">
        <v>0.56279999999999997</v>
      </c>
    </row>
    <row r="2556" spans="1:7" x14ac:dyDescent="0.25">
      <c r="A2556" s="5">
        <v>26118</v>
      </c>
      <c r="B2556" s="5">
        <f>EURUSD10080[[#This Row],[date_start]]+5</f>
        <v>26123</v>
      </c>
      <c r="C2556" s="4">
        <v>4</v>
      </c>
      <c r="D2556" s="6">
        <v>0.55869999999999997</v>
      </c>
      <c r="E2556" s="6">
        <v>0.55879999999999996</v>
      </c>
      <c r="F2556" s="6">
        <v>0.55859999999999999</v>
      </c>
      <c r="G2556" s="6">
        <v>0.55879999999999996</v>
      </c>
    </row>
    <row r="2557" spans="1:7" x14ac:dyDescent="0.25">
      <c r="A2557" s="5">
        <v>26111</v>
      </c>
      <c r="B2557" s="5">
        <f>EURUSD10080[[#This Row],[date_start]]+5</f>
        <v>26116</v>
      </c>
      <c r="C2557" s="4">
        <v>5</v>
      </c>
      <c r="D2557" s="6">
        <v>0.55820000000000003</v>
      </c>
      <c r="E2557" s="6">
        <v>0.55920000000000003</v>
      </c>
      <c r="F2557" s="6">
        <v>0.55820000000000003</v>
      </c>
      <c r="G2557" s="6">
        <v>0.55869999999999997</v>
      </c>
    </row>
    <row r="2558" spans="1:7" x14ac:dyDescent="0.25">
      <c r="A2558" s="5">
        <v>26104</v>
      </c>
      <c r="B2558" s="5">
        <f>EURUSD10080[[#This Row],[date_start]]+5</f>
        <v>26109</v>
      </c>
      <c r="C2558" s="4">
        <v>5</v>
      </c>
      <c r="D2558" s="6">
        <v>0.55800000000000005</v>
      </c>
      <c r="E2558" s="6">
        <v>0.55979999999999996</v>
      </c>
      <c r="F2558" s="6">
        <v>0.55800000000000005</v>
      </c>
      <c r="G2558" s="6">
        <v>0.55859999999999999</v>
      </c>
    </row>
    <row r="2559" spans="1:7" x14ac:dyDescent="0.25">
      <c r="A2559" s="5">
        <v>26097</v>
      </c>
      <c r="B2559" s="5">
        <f>EURUSD10080[[#This Row],[date_start]]+5</f>
        <v>26102</v>
      </c>
      <c r="C2559" s="4">
        <v>5</v>
      </c>
      <c r="D2559" s="6">
        <v>0.55769999999999997</v>
      </c>
      <c r="E2559" s="6">
        <v>0.55820000000000003</v>
      </c>
      <c r="F2559" s="6">
        <v>0.55769999999999997</v>
      </c>
      <c r="G2559" s="6">
        <v>0.55789999999999995</v>
      </c>
    </row>
    <row r="2560" spans="1:7" x14ac:dyDescent="0.25">
      <c r="A2560" s="5">
        <v>26090</v>
      </c>
      <c r="B2560" s="5">
        <f>EURUSD10080[[#This Row],[date_start]]+5</f>
        <v>26095</v>
      </c>
      <c r="C2560" s="4">
        <v>5</v>
      </c>
      <c r="D2560" s="6">
        <v>0.5554</v>
      </c>
      <c r="E2560" s="6">
        <v>0.55769999999999997</v>
      </c>
      <c r="F2560" s="6">
        <v>0.5554</v>
      </c>
      <c r="G2560" s="6">
        <v>0.55769999999999997</v>
      </c>
    </row>
    <row r="2561" spans="1:7" x14ac:dyDescent="0.25">
      <c r="A2561" s="5">
        <v>26083</v>
      </c>
      <c r="B2561" s="5">
        <f>EURUSD10080[[#This Row],[date_start]]+5</f>
        <v>26088</v>
      </c>
      <c r="C2561" s="4">
        <v>4</v>
      </c>
      <c r="D2561" s="6">
        <v>0.54779999999999995</v>
      </c>
      <c r="E2561" s="6">
        <v>0.55449999999999999</v>
      </c>
      <c r="F2561" s="6">
        <v>0.54779999999999995</v>
      </c>
      <c r="G2561" s="6">
        <v>0.55449999999999999</v>
      </c>
    </row>
    <row r="2562" spans="1:7" x14ac:dyDescent="0.25">
      <c r="A2562" s="5">
        <v>26076</v>
      </c>
      <c r="B2562" s="5">
        <f>EURUSD10080[[#This Row],[date_start]]+5</f>
        <v>26081</v>
      </c>
      <c r="C2562" s="4">
        <v>5</v>
      </c>
      <c r="D2562" s="6">
        <v>0.55730000000000002</v>
      </c>
      <c r="E2562" s="6">
        <v>0.55730000000000002</v>
      </c>
      <c r="F2562" s="6">
        <v>0.5514</v>
      </c>
      <c r="G2562" s="6">
        <v>0.5514</v>
      </c>
    </row>
    <row r="2563" spans="1:7" x14ac:dyDescent="0.25">
      <c r="A2563" s="5">
        <v>26069</v>
      </c>
      <c r="B2563" s="5">
        <f>EURUSD10080[[#This Row],[date_start]]+5</f>
        <v>26074</v>
      </c>
      <c r="C2563" s="4">
        <v>5</v>
      </c>
      <c r="D2563" s="6">
        <v>0.55130000000000001</v>
      </c>
      <c r="E2563" s="6">
        <v>0.55859999999999999</v>
      </c>
      <c r="F2563" s="6">
        <v>0.55130000000000001</v>
      </c>
      <c r="G2563" s="6">
        <v>0.55859999999999999</v>
      </c>
    </row>
    <row r="2564" spans="1:7" x14ac:dyDescent="0.25">
      <c r="A2564" s="5">
        <v>26062</v>
      </c>
      <c r="B2564" s="5">
        <f>EURUSD10080[[#This Row],[date_start]]+5</f>
        <v>26067</v>
      </c>
      <c r="C2564" s="4">
        <v>5</v>
      </c>
      <c r="D2564" s="6">
        <v>0.55249999999999999</v>
      </c>
      <c r="E2564" s="6">
        <v>0.55249999999999999</v>
      </c>
      <c r="F2564" s="6">
        <v>0.54800000000000004</v>
      </c>
      <c r="G2564" s="6">
        <v>0.55149999999999999</v>
      </c>
    </row>
    <row r="2565" spans="1:7" x14ac:dyDescent="0.25">
      <c r="A2565" s="5">
        <v>26055</v>
      </c>
      <c r="B2565" s="5">
        <f>EURUSD10080[[#This Row],[date_start]]+5</f>
        <v>26060</v>
      </c>
      <c r="C2565" s="4">
        <v>5</v>
      </c>
      <c r="D2565" s="6">
        <v>0.53849999999999998</v>
      </c>
      <c r="E2565" s="6">
        <v>0.54790000000000005</v>
      </c>
      <c r="F2565" s="6">
        <v>0.53849999999999998</v>
      </c>
      <c r="G2565" s="6">
        <v>0.54790000000000005</v>
      </c>
    </row>
    <row r="2566" spans="1:7" x14ac:dyDescent="0.25">
      <c r="A2566" s="5">
        <v>26048</v>
      </c>
      <c r="B2566" s="5">
        <f>EURUSD10080[[#This Row],[date_start]]+5</f>
        <v>26053</v>
      </c>
      <c r="C2566" s="4">
        <v>5</v>
      </c>
      <c r="D2566" s="6">
        <v>0.53749999999999998</v>
      </c>
      <c r="E2566" s="6">
        <v>0.53839999999999999</v>
      </c>
      <c r="F2566" s="6">
        <v>0.53749999999999998</v>
      </c>
      <c r="G2566" s="6">
        <v>0.53839999999999999</v>
      </c>
    </row>
    <row r="2567" spans="1:7" x14ac:dyDescent="0.25">
      <c r="A2567" s="5">
        <v>26041</v>
      </c>
      <c r="B2567" s="5">
        <f>EURUSD10080[[#This Row],[date_start]]+5</f>
        <v>26046</v>
      </c>
      <c r="C2567" s="4">
        <v>5</v>
      </c>
      <c r="D2567" s="6">
        <v>0.53669999999999995</v>
      </c>
      <c r="E2567" s="6">
        <v>0.53810000000000002</v>
      </c>
      <c r="F2567" s="6">
        <v>0.53669999999999995</v>
      </c>
      <c r="G2567" s="6">
        <v>0.5373</v>
      </c>
    </row>
    <row r="2568" spans="1:7" x14ac:dyDescent="0.25">
      <c r="A2568" s="5">
        <v>26034</v>
      </c>
      <c r="B2568" s="5">
        <f>EURUSD10080[[#This Row],[date_start]]+5</f>
        <v>26039</v>
      </c>
      <c r="C2568" s="4">
        <v>5</v>
      </c>
      <c r="D2568" s="6">
        <v>0.53810000000000002</v>
      </c>
      <c r="E2568" s="6">
        <v>0.53820000000000001</v>
      </c>
      <c r="F2568" s="6">
        <v>0.53769999999999996</v>
      </c>
      <c r="G2568" s="6">
        <v>0.53769999999999996</v>
      </c>
    </row>
    <row r="2569" spans="1:7" x14ac:dyDescent="0.25">
      <c r="A2569" s="5">
        <v>26027</v>
      </c>
      <c r="B2569" s="5">
        <f>EURUSD10080[[#This Row],[date_start]]+5</f>
        <v>26032</v>
      </c>
      <c r="C2569" s="4">
        <v>5</v>
      </c>
      <c r="D2569" s="6">
        <v>0.53849999999999998</v>
      </c>
      <c r="E2569" s="6">
        <v>0.53869999999999996</v>
      </c>
      <c r="F2569" s="6">
        <v>0.53849999999999998</v>
      </c>
      <c r="G2569" s="6">
        <v>0.53869999999999996</v>
      </c>
    </row>
    <row r="2570" spans="1:7" x14ac:dyDescent="0.25">
      <c r="A2570" s="5">
        <v>26020</v>
      </c>
      <c r="B2570" s="5">
        <f>EURUSD10080[[#This Row],[date_start]]+5</f>
        <v>26025</v>
      </c>
      <c r="C2570" s="4">
        <v>5</v>
      </c>
      <c r="D2570" s="6">
        <v>0.53839999999999999</v>
      </c>
      <c r="E2570" s="6">
        <v>0.53890000000000005</v>
      </c>
      <c r="F2570" s="6">
        <v>0.53839999999999999</v>
      </c>
      <c r="G2570" s="6">
        <v>0.53890000000000005</v>
      </c>
    </row>
    <row r="2571" spans="1:7" x14ac:dyDescent="0.25">
      <c r="A2571" s="5">
        <v>26013</v>
      </c>
      <c r="B2571" s="5">
        <f>EURUSD10080[[#This Row],[date_start]]+5</f>
        <v>26018</v>
      </c>
      <c r="C2571" s="4">
        <v>5</v>
      </c>
      <c r="D2571" s="6">
        <v>0.53869999999999996</v>
      </c>
      <c r="E2571" s="6">
        <v>0.53869999999999996</v>
      </c>
      <c r="F2571" s="6">
        <v>0.53859999999999997</v>
      </c>
      <c r="G2571" s="6">
        <v>0.53869999999999996</v>
      </c>
    </row>
    <row r="2572" spans="1:7" x14ac:dyDescent="0.25">
      <c r="A2572" s="5">
        <v>26006</v>
      </c>
      <c r="B2572" s="5">
        <f>EURUSD10080[[#This Row],[date_start]]+5</f>
        <v>26011</v>
      </c>
      <c r="C2572" s="4">
        <v>5</v>
      </c>
      <c r="D2572" s="6">
        <v>0.53839999999999999</v>
      </c>
      <c r="E2572" s="6">
        <v>0.53869999999999996</v>
      </c>
      <c r="F2572" s="6">
        <v>0.53839999999999999</v>
      </c>
      <c r="G2572" s="6">
        <v>0.53869999999999996</v>
      </c>
    </row>
    <row r="2573" spans="1:7" x14ac:dyDescent="0.25">
      <c r="A2573" s="5">
        <v>25999</v>
      </c>
      <c r="B2573" s="5">
        <f>EURUSD10080[[#This Row],[date_start]]+5</f>
        <v>26004</v>
      </c>
      <c r="C2573" s="4">
        <v>5</v>
      </c>
      <c r="D2573" s="6">
        <v>0.53849999999999998</v>
      </c>
      <c r="E2573" s="6">
        <v>0.53879999999999995</v>
      </c>
      <c r="F2573" s="6">
        <v>0.53839999999999999</v>
      </c>
      <c r="G2573" s="6">
        <v>0.53849999999999998</v>
      </c>
    </row>
    <row r="2574" spans="1:7" x14ac:dyDescent="0.25">
      <c r="A2574" s="5">
        <v>25992</v>
      </c>
      <c r="B2574" s="5">
        <f>EURUSD10080[[#This Row],[date_start]]+5</f>
        <v>25997</v>
      </c>
      <c r="C2574" s="4">
        <v>5</v>
      </c>
      <c r="D2574" s="6">
        <v>0.5383</v>
      </c>
      <c r="E2574" s="6">
        <v>0.53900000000000003</v>
      </c>
      <c r="F2574" s="6">
        <v>0.53820000000000001</v>
      </c>
      <c r="G2574" s="6">
        <v>0.53859999999999997</v>
      </c>
    </row>
    <row r="2575" spans="1:7" x14ac:dyDescent="0.25">
      <c r="A2575" s="5">
        <v>25985</v>
      </c>
      <c r="B2575" s="5">
        <f>EURUSD10080[[#This Row],[date_start]]+5</f>
        <v>25990</v>
      </c>
      <c r="C2575" s="4">
        <v>5</v>
      </c>
      <c r="D2575" s="6">
        <v>0.53879999999999995</v>
      </c>
      <c r="E2575" s="6">
        <v>0.53890000000000005</v>
      </c>
      <c r="F2575" s="6">
        <v>0.53790000000000004</v>
      </c>
      <c r="G2575" s="6">
        <v>0.53790000000000004</v>
      </c>
    </row>
    <row r="2576" spans="1:7" x14ac:dyDescent="0.25">
      <c r="A2576" s="5">
        <v>25978</v>
      </c>
      <c r="B2576" s="5">
        <f>EURUSD10080[[#This Row],[date_start]]+5</f>
        <v>25983</v>
      </c>
      <c r="C2576" s="4">
        <v>4</v>
      </c>
      <c r="D2576" s="6">
        <v>0.53849999999999998</v>
      </c>
      <c r="E2576" s="6">
        <v>0.53869999999999996</v>
      </c>
      <c r="F2576" s="6">
        <v>0.53839999999999999</v>
      </c>
      <c r="G2576" s="6">
        <v>0.53849999999999998</v>
      </c>
    </row>
    <row r="2577" spans="1:7" x14ac:dyDescent="0.25">
      <c r="A2577" s="5">
        <v>25971</v>
      </c>
      <c r="B2577" s="5">
        <f>EURUSD10080[[#This Row],[date_start]]+5</f>
        <v>25976</v>
      </c>
      <c r="C2577" s="4">
        <v>4</v>
      </c>
      <c r="D2577" s="6">
        <v>0.53849999999999998</v>
      </c>
      <c r="E2577" s="6">
        <v>0.53859999999999997</v>
      </c>
      <c r="F2577" s="6">
        <v>0.53810000000000002</v>
      </c>
      <c r="G2577" s="6">
        <v>0.53810000000000002</v>
      </c>
    </row>
    <row r="2578" spans="1:7" x14ac:dyDescent="0.25">
      <c r="A2578" s="5">
        <v>25964</v>
      </c>
      <c r="B2578" s="5">
        <f>EURUSD10080[[#This Row],[date_start]]+5</f>
        <v>25969</v>
      </c>
      <c r="C2578" s="4">
        <v>5</v>
      </c>
      <c r="D2578" s="6">
        <v>0.53859999999999997</v>
      </c>
      <c r="E2578" s="6">
        <v>0.53890000000000005</v>
      </c>
      <c r="F2578" s="6">
        <v>0.53839999999999999</v>
      </c>
      <c r="G2578" s="6">
        <v>0.53839999999999999</v>
      </c>
    </row>
    <row r="2579" spans="1:7" x14ac:dyDescent="0.25">
      <c r="A2579" s="5">
        <v>25957</v>
      </c>
      <c r="B2579" s="5">
        <f>EURUSD10080[[#This Row],[date_start]]+5</f>
        <v>25962</v>
      </c>
      <c r="C2579" s="4">
        <v>5</v>
      </c>
      <c r="D2579" s="6">
        <v>0.53849999999999998</v>
      </c>
      <c r="E2579" s="6">
        <v>0.53879999999999995</v>
      </c>
      <c r="F2579" s="6">
        <v>0.53849999999999998</v>
      </c>
      <c r="G2579" s="6">
        <v>0.53869999999999996</v>
      </c>
    </row>
    <row r="2580" spans="1:7" x14ac:dyDescent="0.25">
      <c r="A2580" s="5">
        <v>25950</v>
      </c>
      <c r="B2580" s="5">
        <f>EURUSD10080[[#This Row],[date_start]]+5</f>
        <v>25955</v>
      </c>
      <c r="C2580" s="4">
        <v>5</v>
      </c>
      <c r="D2580" s="6">
        <v>0.53790000000000004</v>
      </c>
      <c r="E2580" s="6">
        <v>0.53859999999999997</v>
      </c>
      <c r="F2580" s="6">
        <v>0.53769999999999996</v>
      </c>
      <c r="G2580" s="6">
        <v>0.53859999999999997</v>
      </c>
    </row>
    <row r="2581" spans="1:7" x14ac:dyDescent="0.25">
      <c r="A2581" s="5">
        <v>25943</v>
      </c>
      <c r="B2581" s="5">
        <f>EURUSD10080[[#This Row],[date_start]]+5</f>
        <v>25948</v>
      </c>
      <c r="C2581" s="4">
        <v>5</v>
      </c>
      <c r="D2581" s="6">
        <v>0.53710000000000002</v>
      </c>
      <c r="E2581" s="6">
        <v>0.53759999999999997</v>
      </c>
      <c r="F2581" s="6">
        <v>0.53710000000000002</v>
      </c>
      <c r="G2581" s="6">
        <v>0.53759999999999997</v>
      </c>
    </row>
    <row r="2582" spans="1:7" x14ac:dyDescent="0.25">
      <c r="A2582" s="5">
        <v>25936</v>
      </c>
      <c r="B2582" s="5">
        <f>EURUSD10080[[#This Row],[date_start]]+5</f>
        <v>25941</v>
      </c>
      <c r="C2582" s="4">
        <v>5</v>
      </c>
      <c r="D2582" s="6">
        <v>0.53690000000000004</v>
      </c>
      <c r="E2582" s="6">
        <v>0.53710000000000002</v>
      </c>
      <c r="F2582" s="6">
        <v>0.53649999999999998</v>
      </c>
      <c r="G2582" s="6">
        <v>0.53710000000000002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56D58-D247-4FEB-9791-7F1FFC26F5ED}">
  <dimension ref="A1:G2583"/>
  <sheetViews>
    <sheetView workbookViewId="0">
      <selection sqref="A1:XFD1"/>
    </sheetView>
  </sheetViews>
  <sheetFormatPr defaultRowHeight="15" x14ac:dyDescent="0.25"/>
  <cols>
    <col min="1" max="1" width="11.140625" style="1" bestFit="1" customWidth="1"/>
    <col min="2" max="3" width="11.140625" style="1" customWidth="1"/>
    <col min="4" max="7" width="11.140625" style="3" bestFit="1" customWidth="1"/>
    <col min="8" max="16384" width="9.140625" style="1"/>
  </cols>
  <sheetData>
    <row r="1" spans="1:7" s="4" customFormat="1" x14ac:dyDescent="0.25">
      <c r="A1" s="4" t="s">
        <v>4</v>
      </c>
      <c r="B1" s="4" t="s">
        <v>5</v>
      </c>
      <c r="C1" s="4" t="s">
        <v>6</v>
      </c>
      <c r="D1" s="6" t="s">
        <v>2</v>
      </c>
      <c r="E1" s="6" t="s">
        <v>0</v>
      </c>
      <c r="F1" s="6" t="s">
        <v>1</v>
      </c>
      <c r="G1" s="6" t="s">
        <v>3</v>
      </c>
    </row>
    <row r="2" spans="1:7" x14ac:dyDescent="0.25">
      <c r="A2" s="2">
        <v>44388</v>
      </c>
      <c r="B2" s="2">
        <f>USDJPY10080[[#This Row],[date_start]]+5</f>
        <v>44393</v>
      </c>
      <c r="C2" s="1">
        <v>298057</v>
      </c>
      <c r="D2" s="3">
        <v>110.07599999999999</v>
      </c>
      <c r="E2" s="3">
        <v>110.69799999999999</v>
      </c>
      <c r="F2" s="3">
        <v>109.714</v>
      </c>
      <c r="G2" s="3">
        <v>110.062</v>
      </c>
    </row>
    <row r="3" spans="1:7" x14ac:dyDescent="0.25">
      <c r="A3" s="2">
        <v>44381</v>
      </c>
      <c r="B3" s="2">
        <f>USDJPY10080[[#This Row],[date_start]]+5</f>
        <v>44386</v>
      </c>
      <c r="C3" s="1">
        <v>377520</v>
      </c>
      <c r="D3" s="3">
        <v>110.946</v>
      </c>
      <c r="E3" s="3">
        <v>111.19</v>
      </c>
      <c r="F3" s="3">
        <v>109.532</v>
      </c>
      <c r="G3" s="3">
        <v>110.102</v>
      </c>
    </row>
    <row r="4" spans="1:7" x14ac:dyDescent="0.25">
      <c r="A4" s="2">
        <v>44374</v>
      </c>
      <c r="B4" s="2">
        <f>USDJPY10080[[#This Row],[date_start]]+5</f>
        <v>44379</v>
      </c>
      <c r="C4" s="1">
        <v>335679</v>
      </c>
      <c r="D4" s="3">
        <v>110.726</v>
      </c>
      <c r="E4" s="3">
        <v>111.65900000000001</v>
      </c>
      <c r="F4" s="3">
        <v>110.417</v>
      </c>
      <c r="G4" s="3">
        <v>111.02</v>
      </c>
    </row>
    <row r="5" spans="1:7" x14ac:dyDescent="0.25">
      <c r="A5" s="2">
        <v>44367</v>
      </c>
      <c r="B5" s="2">
        <f>USDJPY10080[[#This Row],[date_start]]+5</f>
        <v>44372</v>
      </c>
      <c r="C5" s="1">
        <v>330938</v>
      </c>
      <c r="D5" s="3">
        <v>110.095</v>
      </c>
      <c r="E5" s="3">
        <v>111.11499999999999</v>
      </c>
      <c r="F5" s="3">
        <v>109.71599999999999</v>
      </c>
      <c r="G5" s="3">
        <v>110.77800000000001</v>
      </c>
    </row>
    <row r="6" spans="1:7" x14ac:dyDescent="0.25">
      <c r="A6" s="2">
        <v>44360</v>
      </c>
      <c r="B6" s="2">
        <f>USDJPY10080[[#This Row],[date_start]]+5</f>
        <v>44365</v>
      </c>
      <c r="C6" s="1">
        <v>313119</v>
      </c>
      <c r="D6" s="3">
        <v>109.627</v>
      </c>
      <c r="E6" s="3">
        <v>110.82299999999999</v>
      </c>
      <c r="F6" s="3">
        <v>109.61</v>
      </c>
      <c r="G6" s="3">
        <v>110.211</v>
      </c>
    </row>
    <row r="7" spans="1:7" x14ac:dyDescent="0.25">
      <c r="A7" s="2">
        <v>44353</v>
      </c>
      <c r="B7" s="2">
        <f>USDJPY10080[[#This Row],[date_start]]+5</f>
        <v>44358</v>
      </c>
      <c r="C7" s="1">
        <v>264303</v>
      </c>
      <c r="D7" s="3">
        <v>109.57599999999999</v>
      </c>
      <c r="E7" s="3">
        <v>109.84399999999999</v>
      </c>
      <c r="F7" s="3">
        <v>109.18600000000001</v>
      </c>
      <c r="G7" s="3">
        <v>109.682</v>
      </c>
    </row>
    <row r="8" spans="1:7" x14ac:dyDescent="0.25">
      <c r="A8" s="2">
        <v>44346</v>
      </c>
      <c r="B8" s="2">
        <f>USDJPY10080[[#This Row],[date_start]]+5</f>
        <v>44351</v>
      </c>
      <c r="C8" s="1">
        <v>237685</v>
      </c>
      <c r="D8" s="3">
        <v>109.746</v>
      </c>
      <c r="E8" s="3">
        <v>110.32899999999999</v>
      </c>
      <c r="F8" s="3">
        <v>109.32899999999999</v>
      </c>
      <c r="G8" s="3">
        <v>109.524</v>
      </c>
    </row>
    <row r="9" spans="1:7" x14ac:dyDescent="0.25">
      <c r="A9" s="2">
        <v>44339</v>
      </c>
      <c r="B9" s="2">
        <f>USDJPY10080[[#This Row],[date_start]]+5</f>
        <v>44344</v>
      </c>
      <c r="C9" s="1">
        <v>271798</v>
      </c>
      <c r="D9" s="3">
        <v>108.89100000000001</v>
      </c>
      <c r="E9" s="3">
        <v>110.2</v>
      </c>
      <c r="F9" s="3">
        <v>108.55800000000001</v>
      </c>
      <c r="G9" s="3">
        <v>109.872</v>
      </c>
    </row>
    <row r="10" spans="1:7" x14ac:dyDescent="0.25">
      <c r="A10" s="2">
        <v>44332</v>
      </c>
      <c r="B10" s="2">
        <f>USDJPY10080[[#This Row],[date_start]]+5</f>
        <v>44337</v>
      </c>
      <c r="C10" s="1">
        <v>234758</v>
      </c>
      <c r="D10" s="3">
        <v>109.254</v>
      </c>
      <c r="E10" s="3">
        <v>109.501</v>
      </c>
      <c r="F10" s="3">
        <v>108.571</v>
      </c>
      <c r="G10" s="3">
        <v>108.94499999999999</v>
      </c>
    </row>
    <row r="11" spans="1:7" x14ac:dyDescent="0.25">
      <c r="A11" s="2">
        <v>44325</v>
      </c>
      <c r="B11" s="2">
        <f>USDJPY10080[[#This Row],[date_start]]+5</f>
        <v>44330</v>
      </c>
      <c r="C11" s="1">
        <v>252680</v>
      </c>
      <c r="D11" s="3">
        <v>108.545</v>
      </c>
      <c r="E11" s="3">
        <v>109.785</v>
      </c>
      <c r="F11" s="3">
        <v>108.348</v>
      </c>
      <c r="G11" s="3">
        <v>109.36199999999999</v>
      </c>
    </row>
    <row r="12" spans="1:7" x14ac:dyDescent="0.25">
      <c r="A12" s="2">
        <v>44318</v>
      </c>
      <c r="B12" s="2">
        <f>USDJPY10080[[#This Row],[date_start]]+5</f>
        <v>44323</v>
      </c>
      <c r="C12" s="1">
        <v>221507</v>
      </c>
      <c r="D12" s="3">
        <v>109.261</v>
      </c>
      <c r="E12" s="3">
        <v>109.696</v>
      </c>
      <c r="F12" s="3">
        <v>108.33799999999999</v>
      </c>
      <c r="G12" s="3">
        <v>108.604</v>
      </c>
    </row>
    <row r="13" spans="1:7" x14ac:dyDescent="0.25">
      <c r="A13" s="2">
        <v>44311</v>
      </c>
      <c r="B13" s="2">
        <f>USDJPY10080[[#This Row],[date_start]]+5</f>
        <v>44316</v>
      </c>
      <c r="C13" s="1">
        <v>199462</v>
      </c>
      <c r="D13" s="3">
        <v>107.887</v>
      </c>
      <c r="E13" s="3">
        <v>109.342</v>
      </c>
      <c r="F13" s="3">
        <v>107.643</v>
      </c>
      <c r="G13" s="3">
        <v>109.32899999999999</v>
      </c>
    </row>
    <row r="14" spans="1:7" x14ac:dyDescent="0.25">
      <c r="A14" s="2">
        <v>44304</v>
      </c>
      <c r="B14" s="2">
        <f>USDJPY10080[[#This Row],[date_start]]+5</f>
        <v>44309</v>
      </c>
      <c r="C14" s="1">
        <v>194569</v>
      </c>
      <c r="D14" s="3">
        <v>108.726</v>
      </c>
      <c r="E14" s="3">
        <v>108.833</v>
      </c>
      <c r="F14" s="3">
        <v>107.477</v>
      </c>
      <c r="G14" s="3">
        <v>107.875</v>
      </c>
    </row>
    <row r="15" spans="1:7" x14ac:dyDescent="0.25">
      <c r="A15" s="2">
        <v>44297</v>
      </c>
      <c r="B15" s="2">
        <f>USDJPY10080[[#This Row],[date_start]]+5</f>
        <v>44302</v>
      </c>
      <c r="C15" s="1">
        <v>230684</v>
      </c>
      <c r="D15" s="3">
        <v>109.605</v>
      </c>
      <c r="E15" s="3">
        <v>109.76900000000001</v>
      </c>
      <c r="F15" s="3">
        <v>108.61</v>
      </c>
      <c r="G15" s="3">
        <v>108.79300000000001</v>
      </c>
    </row>
    <row r="16" spans="1:7" x14ac:dyDescent="0.25">
      <c r="A16" s="2">
        <v>44290</v>
      </c>
      <c r="B16" s="2">
        <f>USDJPY10080[[#This Row],[date_start]]+5</f>
        <v>44295</v>
      </c>
      <c r="C16" s="1">
        <v>267992</v>
      </c>
      <c r="D16" s="3">
        <v>110.595</v>
      </c>
      <c r="E16" s="3">
        <v>110.749</v>
      </c>
      <c r="F16" s="3">
        <v>108.999</v>
      </c>
      <c r="G16" s="3">
        <v>109.658</v>
      </c>
    </row>
    <row r="17" spans="1:7" x14ac:dyDescent="0.25">
      <c r="A17" s="2">
        <v>44283</v>
      </c>
      <c r="B17" s="2">
        <f>USDJPY10080[[#This Row],[date_start]]+5</f>
        <v>44288</v>
      </c>
      <c r="C17" s="1">
        <v>252652</v>
      </c>
      <c r="D17" s="3">
        <v>109.70699999999999</v>
      </c>
      <c r="E17" s="3">
        <v>110.96599999999999</v>
      </c>
      <c r="F17" s="3">
        <v>109.373</v>
      </c>
      <c r="G17" s="3">
        <v>110.623</v>
      </c>
    </row>
    <row r="18" spans="1:7" x14ac:dyDescent="0.25">
      <c r="A18" s="2">
        <v>44276</v>
      </c>
      <c r="B18" s="2">
        <f>USDJPY10080[[#This Row],[date_start]]+5</f>
        <v>44281</v>
      </c>
      <c r="C18" s="1">
        <v>269175</v>
      </c>
      <c r="D18" s="3">
        <v>108.67100000000001</v>
      </c>
      <c r="E18" s="3">
        <v>109.84699999999999</v>
      </c>
      <c r="F18" s="3">
        <v>108.407</v>
      </c>
      <c r="G18" s="3">
        <v>109.676</v>
      </c>
    </row>
    <row r="19" spans="1:7" x14ac:dyDescent="0.25">
      <c r="A19" s="2">
        <v>44269</v>
      </c>
      <c r="B19" s="2">
        <f>USDJPY10080[[#This Row],[date_start]]+5</f>
        <v>44274</v>
      </c>
      <c r="C19" s="1">
        <v>323769</v>
      </c>
      <c r="D19" s="3">
        <v>108.998</v>
      </c>
      <c r="E19" s="3">
        <v>109.36499999999999</v>
      </c>
      <c r="F19" s="3">
        <v>108.60899999999999</v>
      </c>
      <c r="G19" s="3">
        <v>108.879</v>
      </c>
    </row>
    <row r="20" spans="1:7" x14ac:dyDescent="0.25">
      <c r="A20" s="2">
        <v>44262</v>
      </c>
      <c r="B20" s="2">
        <f>USDJPY10080[[#This Row],[date_start]]+5</f>
        <v>44267</v>
      </c>
      <c r="C20" s="1">
        <v>378397</v>
      </c>
      <c r="D20" s="3">
        <v>108.27500000000001</v>
      </c>
      <c r="E20" s="3">
        <v>109.235</v>
      </c>
      <c r="F20" s="3">
        <v>108.245</v>
      </c>
      <c r="G20" s="3">
        <v>109.027</v>
      </c>
    </row>
    <row r="21" spans="1:7" x14ac:dyDescent="0.25">
      <c r="A21" s="2">
        <v>44255</v>
      </c>
      <c r="B21" s="2">
        <f>USDJPY10080[[#This Row],[date_start]]+5</f>
        <v>44260</v>
      </c>
      <c r="C21" s="1">
        <v>293340</v>
      </c>
      <c r="D21" s="3">
        <v>106.476</v>
      </c>
      <c r="E21" s="3">
        <v>108.645</v>
      </c>
      <c r="F21" s="3">
        <v>106.36499999999999</v>
      </c>
      <c r="G21" s="3">
        <v>108.379</v>
      </c>
    </row>
    <row r="22" spans="1:7" x14ac:dyDescent="0.25">
      <c r="A22" s="2">
        <v>44248</v>
      </c>
      <c r="B22" s="2">
        <f>USDJPY10080[[#This Row],[date_start]]+5</f>
        <v>44253</v>
      </c>
      <c r="C22" s="1">
        <v>376027</v>
      </c>
      <c r="D22" s="3">
        <v>105.377</v>
      </c>
      <c r="E22" s="3">
        <v>106.69499999999999</v>
      </c>
      <c r="F22" s="3">
        <v>104.922</v>
      </c>
      <c r="G22" s="3">
        <v>106.55200000000001</v>
      </c>
    </row>
    <row r="23" spans="1:7" x14ac:dyDescent="0.25">
      <c r="A23" s="2">
        <v>44241</v>
      </c>
      <c r="B23" s="2">
        <f>USDJPY10080[[#This Row],[date_start]]+5</f>
        <v>44246</v>
      </c>
      <c r="C23" s="1">
        <v>250107</v>
      </c>
      <c r="D23" s="3">
        <v>104.896</v>
      </c>
      <c r="E23" s="3">
        <v>106.224</v>
      </c>
      <c r="F23" s="3">
        <v>104.89100000000001</v>
      </c>
      <c r="G23" s="3">
        <v>105.42100000000001</v>
      </c>
    </row>
    <row r="24" spans="1:7" x14ac:dyDescent="0.25">
      <c r="A24" s="2">
        <v>44234</v>
      </c>
      <c r="B24" s="2">
        <f>USDJPY10080[[#This Row],[date_start]]+5</f>
        <v>44239</v>
      </c>
      <c r="C24" s="1">
        <v>201430</v>
      </c>
      <c r="D24" s="3">
        <v>105.301</v>
      </c>
      <c r="E24" s="3">
        <v>105.67100000000001</v>
      </c>
      <c r="F24" s="3">
        <v>104.408</v>
      </c>
      <c r="G24" s="3">
        <v>104.92400000000001</v>
      </c>
    </row>
    <row r="25" spans="1:7" x14ac:dyDescent="0.25">
      <c r="A25" s="2">
        <v>44227</v>
      </c>
      <c r="B25" s="2">
        <f>USDJPY10080[[#This Row],[date_start]]+5</f>
        <v>44232</v>
      </c>
      <c r="C25" s="1">
        <v>185826</v>
      </c>
      <c r="D25" s="3">
        <v>104.765</v>
      </c>
      <c r="E25" s="3">
        <v>105.768</v>
      </c>
      <c r="F25" s="3">
        <v>104.608</v>
      </c>
      <c r="G25" s="3">
        <v>105.38200000000001</v>
      </c>
    </row>
    <row r="26" spans="1:7" x14ac:dyDescent="0.25">
      <c r="A26" s="2">
        <v>44220</v>
      </c>
      <c r="B26" s="2">
        <f>USDJPY10080[[#This Row],[date_start]]+5</f>
        <v>44225</v>
      </c>
      <c r="C26" s="1">
        <v>213414</v>
      </c>
      <c r="D26" s="3">
        <v>103.77500000000001</v>
      </c>
      <c r="E26" s="3">
        <v>104.94</v>
      </c>
      <c r="F26" s="3">
        <v>103.55500000000001</v>
      </c>
      <c r="G26" s="3">
        <v>104.723</v>
      </c>
    </row>
    <row r="27" spans="1:7" x14ac:dyDescent="0.25">
      <c r="A27" s="2">
        <v>44213</v>
      </c>
      <c r="B27" s="2">
        <f>USDJPY10080[[#This Row],[date_start]]+5</f>
        <v>44218</v>
      </c>
      <c r="C27" s="1">
        <v>257903</v>
      </c>
      <c r="D27" s="3">
        <v>103.795</v>
      </c>
      <c r="E27" s="3">
        <v>104.086</v>
      </c>
      <c r="F27" s="3">
        <v>103.328</v>
      </c>
      <c r="G27" s="3">
        <v>103.77</v>
      </c>
    </row>
    <row r="28" spans="1:7" x14ac:dyDescent="0.25">
      <c r="A28" s="2">
        <v>44206</v>
      </c>
      <c r="B28" s="2">
        <f>USDJPY10080[[#This Row],[date_start]]+5</f>
        <v>44211</v>
      </c>
      <c r="C28" s="1">
        <v>307591</v>
      </c>
      <c r="D28" s="3">
        <v>103.843</v>
      </c>
      <c r="E28" s="3">
        <v>104.4</v>
      </c>
      <c r="F28" s="3">
        <v>103.526</v>
      </c>
      <c r="G28" s="3">
        <v>103.869</v>
      </c>
    </row>
    <row r="29" spans="1:7" x14ac:dyDescent="0.25">
      <c r="A29" s="2">
        <v>44199</v>
      </c>
      <c r="B29" s="2">
        <f>USDJPY10080[[#This Row],[date_start]]+5</f>
        <v>44204</v>
      </c>
      <c r="C29" s="1">
        <v>410024</v>
      </c>
      <c r="D29" s="3">
        <v>103.121</v>
      </c>
      <c r="E29" s="3">
        <v>104.092</v>
      </c>
      <c r="F29" s="3">
        <v>102.59099999999999</v>
      </c>
      <c r="G29" s="3">
        <v>103.967</v>
      </c>
    </row>
    <row r="30" spans="1:7" x14ac:dyDescent="0.25">
      <c r="A30" s="2">
        <v>44192</v>
      </c>
      <c r="B30" s="2">
        <f>USDJPY10080[[#This Row],[date_start]]+5</f>
        <v>44197</v>
      </c>
      <c r="C30" s="1">
        <v>203998</v>
      </c>
      <c r="D30" s="3">
        <v>103.497</v>
      </c>
      <c r="E30" s="3">
        <v>103.898</v>
      </c>
      <c r="F30" s="3">
        <v>102.961</v>
      </c>
      <c r="G30" s="3">
        <v>103.27200000000001</v>
      </c>
    </row>
    <row r="31" spans="1:7" x14ac:dyDescent="0.25">
      <c r="A31" s="2">
        <v>44185</v>
      </c>
      <c r="B31" s="2">
        <f>USDJPY10080[[#This Row],[date_start]]+5</f>
        <v>44190</v>
      </c>
      <c r="C31" s="1">
        <v>263184</v>
      </c>
      <c r="D31" s="3">
        <v>103.535</v>
      </c>
      <c r="E31" s="3">
        <v>103.889</v>
      </c>
      <c r="F31" s="3">
        <v>103.251</v>
      </c>
      <c r="G31" s="3">
        <v>103.67100000000001</v>
      </c>
    </row>
    <row r="32" spans="1:7" x14ac:dyDescent="0.25">
      <c r="A32" s="2">
        <v>44178</v>
      </c>
      <c r="B32" s="2">
        <f>USDJPY10080[[#This Row],[date_start]]+5</f>
        <v>44183</v>
      </c>
      <c r="C32" s="1">
        <v>317909</v>
      </c>
      <c r="D32" s="3">
        <v>103.958</v>
      </c>
      <c r="E32" s="3">
        <v>104.152</v>
      </c>
      <c r="F32" s="3">
        <v>102.875</v>
      </c>
      <c r="G32" s="3">
        <v>103.313</v>
      </c>
    </row>
    <row r="33" spans="1:7" x14ac:dyDescent="0.25">
      <c r="A33" s="2">
        <v>44171</v>
      </c>
      <c r="B33" s="2">
        <f>USDJPY10080[[#This Row],[date_start]]+5</f>
        <v>44176</v>
      </c>
      <c r="C33" s="1">
        <v>323431</v>
      </c>
      <c r="D33" s="3">
        <v>104.116</v>
      </c>
      <c r="E33" s="3">
        <v>104.57899999999999</v>
      </c>
      <c r="F33" s="3">
        <v>103.82299999999999</v>
      </c>
      <c r="G33" s="3">
        <v>104.02500000000001</v>
      </c>
    </row>
    <row r="34" spans="1:7" x14ac:dyDescent="0.25">
      <c r="A34" s="2">
        <v>44164</v>
      </c>
      <c r="B34" s="2">
        <f>USDJPY10080[[#This Row],[date_start]]+5</f>
        <v>44169</v>
      </c>
      <c r="C34" s="1">
        <v>297067</v>
      </c>
      <c r="D34" s="3">
        <v>103.995</v>
      </c>
      <c r="E34" s="3">
        <v>104.751</v>
      </c>
      <c r="F34" s="3">
        <v>103.672</v>
      </c>
      <c r="G34" s="3">
        <v>104.188</v>
      </c>
    </row>
    <row r="35" spans="1:7" x14ac:dyDescent="0.25">
      <c r="A35" s="2">
        <v>44157</v>
      </c>
      <c r="B35" s="2">
        <f>USDJPY10080[[#This Row],[date_start]]+5</f>
        <v>44162</v>
      </c>
      <c r="C35" s="1">
        <v>214088</v>
      </c>
      <c r="D35" s="3">
        <v>103.746</v>
      </c>
      <c r="E35" s="3">
        <v>104.76</v>
      </c>
      <c r="F35" s="3">
        <v>103.68300000000001</v>
      </c>
      <c r="G35" s="3">
        <v>104.09</v>
      </c>
    </row>
    <row r="36" spans="1:7" x14ac:dyDescent="0.25">
      <c r="A36" s="2">
        <v>44150</v>
      </c>
      <c r="B36" s="2">
        <f>USDJPY10080[[#This Row],[date_start]]+5</f>
        <v>44155</v>
      </c>
      <c r="C36" s="1">
        <v>207788</v>
      </c>
      <c r="D36" s="3">
        <v>104.71599999999999</v>
      </c>
      <c r="E36" s="3">
        <v>105.13200000000001</v>
      </c>
      <c r="F36" s="3">
        <v>103.651</v>
      </c>
      <c r="G36" s="3">
        <v>103.827</v>
      </c>
    </row>
    <row r="37" spans="1:7" x14ac:dyDescent="0.25">
      <c r="A37" s="2">
        <v>44143</v>
      </c>
      <c r="B37" s="2">
        <f>USDJPY10080[[#This Row],[date_start]]+5</f>
        <v>44148</v>
      </c>
      <c r="C37" s="1">
        <v>283277</v>
      </c>
      <c r="D37" s="3">
        <v>103.29600000000001</v>
      </c>
      <c r="E37" s="3">
        <v>105.676</v>
      </c>
      <c r="F37" s="3">
        <v>103.182</v>
      </c>
      <c r="G37" s="3">
        <v>104.61199999999999</v>
      </c>
    </row>
    <row r="38" spans="1:7" x14ac:dyDescent="0.25">
      <c r="A38" s="2">
        <v>44136</v>
      </c>
      <c r="B38" s="2">
        <f>USDJPY10080[[#This Row],[date_start]]+5</f>
        <v>44141</v>
      </c>
      <c r="C38" s="1">
        <v>288103</v>
      </c>
      <c r="D38" s="3">
        <v>104.488</v>
      </c>
      <c r="E38" s="3">
        <v>105.34399999999999</v>
      </c>
      <c r="F38" s="3">
        <v>103.175</v>
      </c>
      <c r="G38" s="3">
        <v>103.367</v>
      </c>
    </row>
    <row r="39" spans="1:7" x14ac:dyDescent="0.25">
      <c r="A39" s="2">
        <v>44129</v>
      </c>
      <c r="B39" s="2">
        <f>USDJPY10080[[#This Row],[date_start]]+5</f>
        <v>44134</v>
      </c>
      <c r="C39" s="1">
        <v>171594</v>
      </c>
      <c r="D39" s="3">
        <v>104.667</v>
      </c>
      <c r="E39" s="3">
        <v>105.05500000000001</v>
      </c>
      <c r="F39" s="3">
        <v>104.023</v>
      </c>
      <c r="G39" s="3">
        <v>104.667</v>
      </c>
    </row>
    <row r="40" spans="1:7" x14ac:dyDescent="0.25">
      <c r="A40" s="2">
        <v>44122</v>
      </c>
      <c r="B40" s="2">
        <f>USDJPY10080[[#This Row],[date_start]]+5</f>
        <v>44127</v>
      </c>
      <c r="C40" s="1">
        <v>185059</v>
      </c>
      <c r="D40" s="3">
        <v>105.372</v>
      </c>
      <c r="E40" s="3">
        <v>105.746</v>
      </c>
      <c r="F40" s="3">
        <v>104.34</v>
      </c>
      <c r="G40" s="3">
        <v>104.71</v>
      </c>
    </row>
    <row r="41" spans="1:7" x14ac:dyDescent="0.25">
      <c r="A41" s="2">
        <v>44115</v>
      </c>
      <c r="B41" s="2">
        <f>USDJPY10080[[#This Row],[date_start]]+5</f>
        <v>44120</v>
      </c>
      <c r="C41" s="1">
        <v>196860</v>
      </c>
      <c r="D41" s="3">
        <v>105.77</v>
      </c>
      <c r="E41" s="3">
        <v>105.788</v>
      </c>
      <c r="F41" s="3">
        <v>105.035</v>
      </c>
      <c r="G41" s="3">
        <v>105.398</v>
      </c>
    </row>
    <row r="42" spans="1:7" x14ac:dyDescent="0.25">
      <c r="A42" s="2">
        <v>44108</v>
      </c>
      <c r="B42" s="2">
        <f>USDJPY10080[[#This Row],[date_start]]+5</f>
        <v>44113</v>
      </c>
      <c r="C42" s="1">
        <v>203699</v>
      </c>
      <c r="D42" s="3">
        <v>105.26300000000001</v>
      </c>
      <c r="E42" s="3">
        <v>106.107</v>
      </c>
      <c r="F42" s="3">
        <v>105.26300000000001</v>
      </c>
      <c r="G42" s="3">
        <v>105.625</v>
      </c>
    </row>
    <row r="43" spans="1:7" x14ac:dyDescent="0.25">
      <c r="A43" s="2">
        <v>44101</v>
      </c>
      <c r="B43" s="2">
        <f>USDJPY10080[[#This Row],[date_start]]+5</f>
        <v>44106</v>
      </c>
      <c r="C43" s="1">
        <v>237343</v>
      </c>
      <c r="D43" s="3">
        <v>105.488</v>
      </c>
      <c r="E43" s="3">
        <v>105.803</v>
      </c>
      <c r="F43" s="3">
        <v>104.941</v>
      </c>
      <c r="G43" s="3">
        <v>105.328</v>
      </c>
    </row>
    <row r="44" spans="1:7" x14ac:dyDescent="0.25">
      <c r="A44" s="2">
        <v>44094</v>
      </c>
      <c r="B44" s="2">
        <f>USDJPY10080[[#This Row],[date_start]]+5</f>
        <v>44099</v>
      </c>
      <c r="C44" s="1">
        <v>202073</v>
      </c>
      <c r="D44" s="3">
        <v>104.50700000000001</v>
      </c>
      <c r="E44" s="3">
        <v>105.69799999999999</v>
      </c>
      <c r="F44" s="3">
        <v>103.999</v>
      </c>
      <c r="G44" s="3">
        <v>105.548</v>
      </c>
    </row>
    <row r="45" spans="1:7" x14ac:dyDescent="0.25">
      <c r="A45" s="2">
        <v>44087</v>
      </c>
      <c r="B45" s="2">
        <f>USDJPY10080[[#This Row],[date_start]]+5</f>
        <v>44092</v>
      </c>
      <c r="C45" s="1">
        <v>180452</v>
      </c>
      <c r="D45" s="3">
        <v>106.09699999999999</v>
      </c>
      <c r="E45" s="3">
        <v>106.164</v>
      </c>
      <c r="F45" s="3">
        <v>104.27</v>
      </c>
      <c r="G45" s="3">
        <v>104.56100000000001</v>
      </c>
    </row>
    <row r="46" spans="1:7" x14ac:dyDescent="0.25">
      <c r="A46" s="2">
        <v>44080</v>
      </c>
      <c r="B46" s="2">
        <f>USDJPY10080[[#This Row],[date_start]]+5</f>
        <v>44085</v>
      </c>
      <c r="C46" s="1">
        <v>180399</v>
      </c>
      <c r="D46" s="3">
        <v>106.251</v>
      </c>
      <c r="E46" s="3">
        <v>106.384</v>
      </c>
      <c r="F46" s="3">
        <v>105.788</v>
      </c>
      <c r="G46" s="3">
        <v>106.14400000000001</v>
      </c>
    </row>
    <row r="47" spans="1:7" x14ac:dyDescent="0.25">
      <c r="A47" s="2">
        <v>44073</v>
      </c>
      <c r="B47" s="2">
        <f>USDJPY10080[[#This Row],[date_start]]+5</f>
        <v>44078</v>
      </c>
      <c r="C47" s="1">
        <v>260080</v>
      </c>
      <c r="D47" s="3">
        <v>105.429</v>
      </c>
      <c r="E47" s="3">
        <v>106.55</v>
      </c>
      <c r="F47" s="3">
        <v>105.289</v>
      </c>
      <c r="G47" s="3">
        <v>106.23399999999999</v>
      </c>
    </row>
    <row r="48" spans="1:7" x14ac:dyDescent="0.25">
      <c r="A48" s="2">
        <v>44066</v>
      </c>
      <c r="B48" s="2">
        <f>USDJPY10080[[#This Row],[date_start]]+5</f>
        <v>44071</v>
      </c>
      <c r="C48" s="1">
        <v>250866</v>
      </c>
      <c r="D48" s="3">
        <v>105.764</v>
      </c>
      <c r="E48" s="3">
        <v>106.944</v>
      </c>
      <c r="F48" s="3">
        <v>105.2</v>
      </c>
      <c r="G48" s="3">
        <v>105.34</v>
      </c>
    </row>
    <row r="49" spans="1:7" x14ac:dyDescent="0.25">
      <c r="A49" s="2">
        <v>44059</v>
      </c>
      <c r="B49" s="2">
        <f>USDJPY10080[[#This Row],[date_start]]+5</f>
        <v>44064</v>
      </c>
      <c r="C49" s="1">
        <v>236235</v>
      </c>
      <c r="D49" s="3">
        <v>106.512</v>
      </c>
      <c r="E49" s="3">
        <v>106.65300000000001</v>
      </c>
      <c r="F49" s="3">
        <v>105.099</v>
      </c>
      <c r="G49" s="3">
        <v>105.81399999999999</v>
      </c>
    </row>
    <row r="50" spans="1:7" x14ac:dyDescent="0.25">
      <c r="A50" s="2">
        <v>44052</v>
      </c>
      <c r="B50" s="2">
        <f>USDJPY10080[[#This Row],[date_start]]+5</f>
        <v>44057</v>
      </c>
      <c r="C50" s="1">
        <v>205850</v>
      </c>
      <c r="D50" s="3">
        <v>105.84099999999999</v>
      </c>
      <c r="E50" s="3">
        <v>107.047</v>
      </c>
      <c r="F50" s="3">
        <v>105.705</v>
      </c>
      <c r="G50" s="3">
        <v>106.57</v>
      </c>
    </row>
    <row r="51" spans="1:7" x14ac:dyDescent="0.25">
      <c r="A51" s="2">
        <v>44045</v>
      </c>
      <c r="B51" s="2">
        <f>USDJPY10080[[#This Row],[date_start]]+5</f>
        <v>44050</v>
      </c>
      <c r="C51" s="1">
        <v>257901</v>
      </c>
      <c r="D51" s="3">
        <v>105.76900000000001</v>
      </c>
      <c r="E51" s="3">
        <v>106.47</v>
      </c>
      <c r="F51" s="3">
        <v>105.298</v>
      </c>
      <c r="G51" s="3">
        <v>105.917</v>
      </c>
    </row>
    <row r="52" spans="1:7" x14ac:dyDescent="0.25">
      <c r="A52" s="2">
        <v>44038</v>
      </c>
      <c r="B52" s="2">
        <f>USDJPY10080[[#This Row],[date_start]]+5</f>
        <v>44043</v>
      </c>
      <c r="C52" s="1">
        <v>269929</v>
      </c>
      <c r="D52" s="3">
        <v>106.012</v>
      </c>
      <c r="E52" s="3">
        <v>106.107</v>
      </c>
      <c r="F52" s="3">
        <v>104.185</v>
      </c>
      <c r="G52" s="3">
        <v>105.92700000000001</v>
      </c>
    </row>
    <row r="53" spans="1:7" x14ac:dyDescent="0.25">
      <c r="A53" s="2">
        <v>44031</v>
      </c>
      <c r="B53" s="2">
        <f>USDJPY10080[[#This Row],[date_start]]+5</f>
        <v>44036</v>
      </c>
      <c r="C53" s="1">
        <v>167551</v>
      </c>
      <c r="D53" s="3">
        <v>107.01300000000001</v>
      </c>
      <c r="E53" s="3">
        <v>107.533</v>
      </c>
      <c r="F53" s="3">
        <v>105.679</v>
      </c>
      <c r="G53" s="3">
        <v>106.121</v>
      </c>
    </row>
    <row r="54" spans="1:7" x14ac:dyDescent="0.25">
      <c r="A54" s="2">
        <v>44024</v>
      </c>
      <c r="B54" s="2">
        <f>USDJPY10080[[#This Row],[date_start]]+5</f>
        <v>44029</v>
      </c>
      <c r="C54" s="1">
        <v>162680</v>
      </c>
      <c r="D54" s="3">
        <v>106.866</v>
      </c>
      <c r="E54" s="3">
        <v>107.43</v>
      </c>
      <c r="F54" s="3">
        <v>106.663</v>
      </c>
      <c r="G54" s="3">
        <v>107.01600000000001</v>
      </c>
    </row>
    <row r="55" spans="1:7" x14ac:dyDescent="0.25">
      <c r="A55" s="2">
        <v>44017</v>
      </c>
      <c r="B55" s="2">
        <f>USDJPY10080[[#This Row],[date_start]]+5</f>
        <v>44022</v>
      </c>
      <c r="C55" s="1">
        <v>163436</v>
      </c>
      <c r="D55" s="3">
        <v>107.43899999999999</v>
      </c>
      <c r="E55" s="3">
        <v>107.79</v>
      </c>
      <c r="F55" s="3">
        <v>106.639</v>
      </c>
      <c r="G55" s="3">
        <v>106.914</v>
      </c>
    </row>
    <row r="56" spans="1:7" x14ac:dyDescent="0.25">
      <c r="A56" s="2">
        <v>44010</v>
      </c>
      <c r="B56" s="2">
        <f>USDJPY10080[[#This Row],[date_start]]+5</f>
        <v>44015</v>
      </c>
      <c r="C56" s="1">
        <v>192190</v>
      </c>
      <c r="D56" s="3">
        <v>107.06</v>
      </c>
      <c r="E56" s="3">
        <v>108.161</v>
      </c>
      <c r="F56" s="3">
        <v>107.038</v>
      </c>
      <c r="G56" s="3">
        <v>107.488</v>
      </c>
    </row>
    <row r="57" spans="1:7" x14ac:dyDescent="0.25">
      <c r="A57" s="2">
        <v>44003</v>
      </c>
      <c r="B57" s="2">
        <f>USDJPY10080[[#This Row],[date_start]]+5</f>
        <v>44008</v>
      </c>
      <c r="C57" s="1">
        <v>221097</v>
      </c>
      <c r="D57" s="3">
        <v>106.773</v>
      </c>
      <c r="E57" s="3">
        <v>107.45099999999999</v>
      </c>
      <c r="F57" s="3">
        <v>106.071</v>
      </c>
      <c r="G57" s="3">
        <v>107.21899999999999</v>
      </c>
    </row>
    <row r="58" spans="1:7" x14ac:dyDescent="0.25">
      <c r="A58" s="2">
        <v>43996</v>
      </c>
      <c r="B58" s="2">
        <f>USDJPY10080[[#This Row],[date_start]]+5</f>
        <v>44001</v>
      </c>
      <c r="C58" s="1">
        <v>243726</v>
      </c>
      <c r="D58" s="3">
        <v>107.291</v>
      </c>
      <c r="E58" s="3">
        <v>107.637</v>
      </c>
      <c r="F58" s="3">
        <v>106.666</v>
      </c>
      <c r="G58" s="3">
        <v>106.87</v>
      </c>
    </row>
    <row r="59" spans="1:7" x14ac:dyDescent="0.25">
      <c r="A59" s="2">
        <v>43989</v>
      </c>
      <c r="B59" s="2">
        <f>USDJPY10080[[#This Row],[date_start]]+5</f>
        <v>43994</v>
      </c>
      <c r="C59" s="1">
        <v>293572</v>
      </c>
      <c r="D59" s="3">
        <v>109.547</v>
      </c>
      <c r="E59" s="3">
        <v>109.68899999999999</v>
      </c>
      <c r="F59" s="3">
        <v>106.569</v>
      </c>
      <c r="G59" s="3">
        <v>107.348</v>
      </c>
    </row>
    <row r="60" spans="1:7" x14ac:dyDescent="0.25">
      <c r="A60" s="2">
        <v>43982</v>
      </c>
      <c r="B60" s="2">
        <f>USDJPY10080[[#This Row],[date_start]]+5</f>
        <v>43987</v>
      </c>
      <c r="C60" s="1">
        <v>259369</v>
      </c>
      <c r="D60" s="3">
        <v>107.67400000000001</v>
      </c>
      <c r="E60" s="3">
        <v>109.848</v>
      </c>
      <c r="F60" s="3">
        <v>107.381</v>
      </c>
      <c r="G60" s="3">
        <v>109.587</v>
      </c>
    </row>
    <row r="61" spans="1:7" x14ac:dyDescent="0.25">
      <c r="A61" s="2">
        <v>43975</v>
      </c>
      <c r="B61" s="2">
        <f>USDJPY10080[[#This Row],[date_start]]+5</f>
        <v>43980</v>
      </c>
      <c r="C61" s="1">
        <v>208319</v>
      </c>
      <c r="D61" s="3">
        <v>107.557</v>
      </c>
      <c r="E61" s="3">
        <v>107.944</v>
      </c>
      <c r="F61" s="3">
        <v>107.077</v>
      </c>
      <c r="G61" s="3">
        <v>107.785</v>
      </c>
    </row>
    <row r="62" spans="1:7" x14ac:dyDescent="0.25">
      <c r="A62" s="2">
        <v>43968</v>
      </c>
      <c r="B62" s="2">
        <f>USDJPY10080[[#This Row],[date_start]]+5</f>
        <v>43973</v>
      </c>
      <c r="C62" s="1">
        <v>186910</v>
      </c>
      <c r="D62" s="3">
        <v>107.083</v>
      </c>
      <c r="E62" s="3">
        <v>108.08499999999999</v>
      </c>
      <c r="F62" s="3">
        <v>107.065</v>
      </c>
      <c r="G62" s="3">
        <v>107.607</v>
      </c>
    </row>
    <row r="63" spans="1:7" x14ac:dyDescent="0.25">
      <c r="A63" s="2">
        <v>43961</v>
      </c>
      <c r="B63" s="2">
        <f>USDJPY10080[[#This Row],[date_start]]+5</f>
        <v>43966</v>
      </c>
      <c r="C63" s="1">
        <v>224517</v>
      </c>
      <c r="D63" s="3">
        <v>106.502</v>
      </c>
      <c r="E63" s="3">
        <v>107.76600000000001</v>
      </c>
      <c r="F63" s="3">
        <v>106.482</v>
      </c>
      <c r="G63" s="3">
        <v>107.164</v>
      </c>
    </row>
    <row r="64" spans="1:7" x14ac:dyDescent="0.25">
      <c r="A64" s="2">
        <v>43954</v>
      </c>
      <c r="B64" s="2">
        <f>USDJPY10080[[#This Row],[date_start]]+5</f>
        <v>43959</v>
      </c>
      <c r="C64" s="1">
        <v>258177</v>
      </c>
      <c r="D64" s="3">
        <v>106.776</v>
      </c>
      <c r="E64" s="3">
        <v>107.06699999999999</v>
      </c>
      <c r="F64" s="3">
        <v>105.985</v>
      </c>
      <c r="G64" s="3">
        <v>106.682</v>
      </c>
    </row>
    <row r="65" spans="1:7" x14ac:dyDescent="0.25">
      <c r="A65" s="2">
        <v>43947</v>
      </c>
      <c r="B65" s="2">
        <f>USDJPY10080[[#This Row],[date_start]]+5</f>
        <v>43952</v>
      </c>
      <c r="C65" s="1">
        <v>400520</v>
      </c>
      <c r="D65" s="3">
        <v>107.541</v>
      </c>
      <c r="E65" s="3">
        <v>107.62</v>
      </c>
      <c r="F65" s="3">
        <v>106.35599999999999</v>
      </c>
      <c r="G65" s="3">
        <v>106.914</v>
      </c>
    </row>
    <row r="66" spans="1:7" x14ac:dyDescent="0.25">
      <c r="A66" s="2">
        <v>43940</v>
      </c>
      <c r="B66" s="2">
        <f>USDJPY10080[[#This Row],[date_start]]+5</f>
        <v>43945</v>
      </c>
      <c r="C66" s="1">
        <v>536304</v>
      </c>
      <c r="D66" s="3">
        <v>107.396</v>
      </c>
      <c r="E66" s="3">
        <v>108.042</v>
      </c>
      <c r="F66" s="3">
        <v>107.279</v>
      </c>
      <c r="G66" s="3">
        <v>107.48699999999999</v>
      </c>
    </row>
    <row r="67" spans="1:7" x14ac:dyDescent="0.25">
      <c r="A67" s="2">
        <v>43933</v>
      </c>
      <c r="B67" s="2">
        <f>USDJPY10080[[#This Row],[date_start]]+5</f>
        <v>43938</v>
      </c>
      <c r="C67" s="1">
        <v>645633</v>
      </c>
      <c r="D67" s="3">
        <v>108.42100000000001</v>
      </c>
      <c r="E67" s="3">
        <v>108.524</v>
      </c>
      <c r="F67" s="3">
        <v>106.925</v>
      </c>
      <c r="G67" s="3">
        <v>107.551</v>
      </c>
    </row>
    <row r="68" spans="1:7" x14ac:dyDescent="0.25">
      <c r="A68" s="2">
        <v>43926</v>
      </c>
      <c r="B68" s="2">
        <f>USDJPY10080[[#This Row],[date_start]]+5</f>
        <v>43931</v>
      </c>
      <c r="C68" s="1">
        <v>490751</v>
      </c>
      <c r="D68" s="3">
        <v>108.346</v>
      </c>
      <c r="E68" s="3">
        <v>109.379</v>
      </c>
      <c r="F68" s="3">
        <v>108.206</v>
      </c>
      <c r="G68" s="3">
        <v>108.42100000000001</v>
      </c>
    </row>
    <row r="69" spans="1:7" x14ac:dyDescent="0.25">
      <c r="A69" s="2">
        <v>43919</v>
      </c>
      <c r="B69" s="2">
        <f>USDJPY10080[[#This Row],[date_start]]+5</f>
        <v>43924</v>
      </c>
      <c r="C69" s="1">
        <v>675764</v>
      </c>
      <c r="D69" s="3">
        <v>107.676</v>
      </c>
      <c r="E69" s="3">
        <v>108.72499999999999</v>
      </c>
      <c r="F69" s="3">
        <v>106.91800000000001</v>
      </c>
      <c r="G69" s="3">
        <v>108.456</v>
      </c>
    </row>
    <row r="70" spans="1:7" x14ac:dyDescent="0.25">
      <c r="A70" s="2">
        <v>43912</v>
      </c>
      <c r="B70" s="2">
        <f>USDJPY10080[[#This Row],[date_start]]+5</f>
        <v>43917</v>
      </c>
      <c r="C70" s="1">
        <v>1079326</v>
      </c>
      <c r="D70" s="3">
        <v>110.779</v>
      </c>
      <c r="E70" s="3">
        <v>111.711</v>
      </c>
      <c r="F70" s="3">
        <v>107.756</v>
      </c>
      <c r="G70" s="3">
        <v>107.97499999999999</v>
      </c>
    </row>
    <row r="71" spans="1:7" x14ac:dyDescent="0.25">
      <c r="A71" s="2">
        <v>43905</v>
      </c>
      <c r="B71" s="2">
        <f>USDJPY10080[[#This Row],[date_start]]+5</f>
        <v>43910</v>
      </c>
      <c r="C71" s="1">
        <v>1444468</v>
      </c>
      <c r="D71" s="3">
        <v>106.90600000000001</v>
      </c>
      <c r="E71" s="3">
        <v>111.504</v>
      </c>
      <c r="F71" s="3">
        <v>105.137</v>
      </c>
      <c r="G71" s="3">
        <v>110.854</v>
      </c>
    </row>
    <row r="72" spans="1:7" x14ac:dyDescent="0.25">
      <c r="A72" s="2">
        <v>43898</v>
      </c>
      <c r="B72" s="2">
        <f>USDJPY10080[[#This Row],[date_start]]+5</f>
        <v>43903</v>
      </c>
      <c r="C72" s="1">
        <v>1090337</v>
      </c>
      <c r="D72" s="3">
        <v>104.425</v>
      </c>
      <c r="E72" s="3">
        <v>108.496</v>
      </c>
      <c r="F72" s="3">
        <v>101.17700000000001</v>
      </c>
      <c r="G72" s="3">
        <v>107.998</v>
      </c>
    </row>
    <row r="73" spans="1:7" x14ac:dyDescent="0.25">
      <c r="A73" s="2">
        <v>43891</v>
      </c>
      <c r="B73" s="2">
        <f>USDJPY10080[[#This Row],[date_start]]+5</f>
        <v>43896</v>
      </c>
      <c r="C73" s="1">
        <v>671430</v>
      </c>
      <c r="D73" s="3">
        <v>107.51300000000001</v>
      </c>
      <c r="E73" s="3">
        <v>108.57599999999999</v>
      </c>
      <c r="F73" s="3">
        <v>104.992</v>
      </c>
      <c r="G73" s="3">
        <v>105.348</v>
      </c>
    </row>
    <row r="74" spans="1:7" x14ac:dyDescent="0.25">
      <c r="A74" s="2">
        <v>43884</v>
      </c>
      <c r="B74" s="2">
        <f>USDJPY10080[[#This Row],[date_start]]+5</f>
        <v>43889</v>
      </c>
      <c r="C74" s="1">
        <v>648742</v>
      </c>
      <c r="D74" s="3">
        <v>111.315</v>
      </c>
      <c r="E74" s="3">
        <v>111.681</v>
      </c>
      <c r="F74" s="3">
        <v>107.506</v>
      </c>
      <c r="G74" s="3">
        <v>108.062</v>
      </c>
    </row>
    <row r="75" spans="1:7" x14ac:dyDescent="0.25">
      <c r="A75" s="2">
        <v>43877</v>
      </c>
      <c r="B75" s="2">
        <f>USDJPY10080[[#This Row],[date_start]]+5</f>
        <v>43882</v>
      </c>
      <c r="C75" s="1">
        <v>247964</v>
      </c>
      <c r="D75" s="3">
        <v>109.803</v>
      </c>
      <c r="E75" s="3">
        <v>112.22499999999999</v>
      </c>
      <c r="F75" s="3">
        <v>109.655</v>
      </c>
      <c r="G75" s="3">
        <v>111.566</v>
      </c>
    </row>
    <row r="76" spans="1:7" x14ac:dyDescent="0.25">
      <c r="A76" s="2">
        <v>43870</v>
      </c>
      <c r="B76" s="2">
        <f>USDJPY10080[[#This Row],[date_start]]+5</f>
        <v>43875</v>
      </c>
      <c r="C76" s="1">
        <v>201199</v>
      </c>
      <c r="D76" s="3">
        <v>109.685</v>
      </c>
      <c r="E76" s="3">
        <v>110.134</v>
      </c>
      <c r="F76" s="3">
        <v>109.559</v>
      </c>
      <c r="G76" s="3">
        <v>109.77200000000001</v>
      </c>
    </row>
    <row r="77" spans="1:7" x14ac:dyDescent="0.25">
      <c r="A77" s="2">
        <v>43863</v>
      </c>
      <c r="B77" s="2">
        <f>USDJPY10080[[#This Row],[date_start]]+5</f>
        <v>43868</v>
      </c>
      <c r="C77" s="1">
        <v>235222</v>
      </c>
      <c r="D77" s="3">
        <v>108.431</v>
      </c>
      <c r="E77" s="3">
        <v>110.02</v>
      </c>
      <c r="F77" s="3">
        <v>108.31100000000001</v>
      </c>
      <c r="G77" s="3">
        <v>109.776</v>
      </c>
    </row>
    <row r="78" spans="1:7" x14ac:dyDescent="0.25">
      <c r="A78" s="2">
        <v>43856</v>
      </c>
      <c r="B78" s="2">
        <f>USDJPY10080[[#This Row],[date_start]]+5</f>
        <v>43861</v>
      </c>
      <c r="C78" s="1">
        <v>257541</v>
      </c>
      <c r="D78" s="3">
        <v>108.968</v>
      </c>
      <c r="E78" s="3">
        <v>109.264</v>
      </c>
      <c r="F78" s="3">
        <v>108.30500000000001</v>
      </c>
      <c r="G78" s="3">
        <v>108.346</v>
      </c>
    </row>
    <row r="79" spans="1:7" x14ac:dyDescent="0.25">
      <c r="A79" s="2">
        <v>43849</v>
      </c>
      <c r="B79" s="2">
        <f>USDJPY10080[[#This Row],[date_start]]+5</f>
        <v>43854</v>
      </c>
      <c r="C79" s="1">
        <v>164126</v>
      </c>
      <c r="D79" s="3">
        <v>110.105</v>
      </c>
      <c r="E79" s="3">
        <v>110.22</v>
      </c>
      <c r="F79" s="3">
        <v>109.17</v>
      </c>
      <c r="G79" s="3">
        <v>109.27800000000001</v>
      </c>
    </row>
    <row r="80" spans="1:7" x14ac:dyDescent="0.25">
      <c r="A80" s="2">
        <v>43842</v>
      </c>
      <c r="B80" s="2">
        <f>USDJPY10080[[#This Row],[date_start]]+5</f>
        <v>43847</v>
      </c>
      <c r="C80" s="1">
        <v>145940</v>
      </c>
      <c r="D80" s="3">
        <v>109.52</v>
      </c>
      <c r="E80" s="3">
        <v>110.28700000000001</v>
      </c>
      <c r="F80" s="3">
        <v>109.501</v>
      </c>
      <c r="G80" s="3">
        <v>110.161</v>
      </c>
    </row>
    <row r="81" spans="1:7" x14ac:dyDescent="0.25">
      <c r="A81" s="2">
        <v>43835</v>
      </c>
      <c r="B81" s="2">
        <f>USDJPY10080[[#This Row],[date_start]]+5</f>
        <v>43840</v>
      </c>
      <c r="C81" s="1">
        <v>241219</v>
      </c>
      <c r="D81" s="3">
        <v>107.884</v>
      </c>
      <c r="E81" s="3">
        <v>109.688</v>
      </c>
      <c r="F81" s="3">
        <v>107.64700000000001</v>
      </c>
      <c r="G81" s="3">
        <v>109.5</v>
      </c>
    </row>
    <row r="82" spans="1:7" x14ac:dyDescent="0.25">
      <c r="A82" s="2">
        <v>43828</v>
      </c>
      <c r="B82" s="2">
        <f>USDJPY10080[[#This Row],[date_start]]+5</f>
        <v>43833</v>
      </c>
      <c r="C82" s="1">
        <v>137879</v>
      </c>
      <c r="D82" s="3">
        <v>109.38500000000001</v>
      </c>
      <c r="E82" s="3">
        <v>109.48399999999999</v>
      </c>
      <c r="F82" s="3">
        <v>107.839</v>
      </c>
      <c r="G82" s="3">
        <v>108.101</v>
      </c>
    </row>
    <row r="83" spans="1:7" x14ac:dyDescent="0.25">
      <c r="A83" s="2">
        <v>43821</v>
      </c>
      <c r="B83" s="2">
        <f>USDJPY10080[[#This Row],[date_start]]+5</f>
        <v>43826</v>
      </c>
      <c r="C83" s="1">
        <v>92601</v>
      </c>
      <c r="D83" s="3">
        <v>109.428</v>
      </c>
      <c r="E83" s="3">
        <v>109.682</v>
      </c>
      <c r="F83" s="3">
        <v>109.325</v>
      </c>
      <c r="G83" s="3">
        <v>109.458</v>
      </c>
    </row>
    <row r="84" spans="1:7" x14ac:dyDescent="0.25">
      <c r="A84" s="2">
        <v>43814</v>
      </c>
      <c r="B84" s="2">
        <f>USDJPY10080[[#This Row],[date_start]]+5</f>
        <v>43819</v>
      </c>
      <c r="C84" s="1">
        <v>136504</v>
      </c>
      <c r="D84" s="3">
        <v>109.30200000000001</v>
      </c>
      <c r="E84" s="3">
        <v>109.685</v>
      </c>
      <c r="F84" s="3">
        <v>109.18</v>
      </c>
      <c r="G84" s="3">
        <v>109.447</v>
      </c>
    </row>
    <row r="85" spans="1:7" x14ac:dyDescent="0.25">
      <c r="A85" s="2">
        <v>43807</v>
      </c>
      <c r="B85" s="2">
        <f>USDJPY10080[[#This Row],[date_start]]+5</f>
        <v>43812</v>
      </c>
      <c r="C85" s="1">
        <v>203170</v>
      </c>
      <c r="D85" s="3">
        <v>108.626</v>
      </c>
      <c r="E85" s="3">
        <v>109.706</v>
      </c>
      <c r="F85" s="3">
        <v>108.429</v>
      </c>
      <c r="G85" s="3">
        <v>109.346</v>
      </c>
    </row>
    <row r="86" spans="1:7" x14ac:dyDescent="0.25">
      <c r="A86" s="2">
        <v>43800</v>
      </c>
      <c r="B86" s="2">
        <f>USDJPY10080[[#This Row],[date_start]]+5</f>
        <v>43805</v>
      </c>
      <c r="C86" s="1">
        <v>210109</v>
      </c>
      <c r="D86" s="3">
        <v>109.517</v>
      </c>
      <c r="E86" s="3">
        <v>109.726</v>
      </c>
      <c r="F86" s="3">
        <v>108.426</v>
      </c>
      <c r="G86" s="3">
        <v>108.565</v>
      </c>
    </row>
    <row r="87" spans="1:7" x14ac:dyDescent="0.25">
      <c r="A87" s="2">
        <v>43793</v>
      </c>
      <c r="B87" s="2">
        <f>USDJPY10080[[#This Row],[date_start]]+5</f>
        <v>43798</v>
      </c>
      <c r="C87" s="1">
        <v>161825</v>
      </c>
      <c r="D87" s="3">
        <v>108.626</v>
      </c>
      <c r="E87" s="3">
        <v>109.669</v>
      </c>
      <c r="F87" s="3">
        <v>108.596</v>
      </c>
      <c r="G87" s="3">
        <v>109.48699999999999</v>
      </c>
    </row>
    <row r="88" spans="1:7" x14ac:dyDescent="0.25">
      <c r="A88" s="2">
        <v>43786</v>
      </c>
      <c r="B88" s="2">
        <f>USDJPY10080[[#This Row],[date_start]]+5</f>
        <v>43791</v>
      </c>
      <c r="C88" s="1">
        <v>217644</v>
      </c>
      <c r="D88" s="3">
        <v>108.786</v>
      </c>
      <c r="E88" s="3">
        <v>109.07</v>
      </c>
      <c r="F88" s="3">
        <v>108.27500000000001</v>
      </c>
      <c r="G88" s="3">
        <v>108.639</v>
      </c>
    </row>
    <row r="89" spans="1:7" x14ac:dyDescent="0.25">
      <c r="A89" s="2">
        <v>43779</v>
      </c>
      <c r="B89" s="2">
        <f>USDJPY10080[[#This Row],[date_start]]+5</f>
        <v>43784</v>
      </c>
      <c r="C89" s="1">
        <v>179772</v>
      </c>
      <c r="D89" s="3">
        <v>109.23</v>
      </c>
      <c r="E89" s="3">
        <v>109.291</v>
      </c>
      <c r="F89" s="3">
        <v>108.232</v>
      </c>
      <c r="G89" s="3">
        <v>108.771</v>
      </c>
    </row>
    <row r="90" spans="1:7" x14ac:dyDescent="0.25">
      <c r="A90" s="2">
        <v>43772</v>
      </c>
      <c r="B90" s="2">
        <f>USDJPY10080[[#This Row],[date_start]]+5</f>
        <v>43777</v>
      </c>
      <c r="C90" s="1">
        <v>205011</v>
      </c>
      <c r="D90" s="3">
        <v>108.212</v>
      </c>
      <c r="E90" s="3">
        <v>109.486</v>
      </c>
      <c r="F90" s="3">
        <v>108.16200000000001</v>
      </c>
      <c r="G90" s="3">
        <v>109.22</v>
      </c>
    </row>
    <row r="91" spans="1:7" x14ac:dyDescent="0.25">
      <c r="A91" s="2">
        <v>43765</v>
      </c>
      <c r="B91" s="2">
        <f>USDJPY10080[[#This Row],[date_start]]+5</f>
        <v>43770</v>
      </c>
      <c r="C91" s="1">
        <v>189651</v>
      </c>
      <c r="D91" s="3">
        <v>108.708</v>
      </c>
      <c r="E91" s="3">
        <v>109.285</v>
      </c>
      <c r="F91" s="3">
        <v>107.884</v>
      </c>
      <c r="G91" s="3">
        <v>108.169</v>
      </c>
    </row>
    <row r="92" spans="1:7" x14ac:dyDescent="0.25">
      <c r="A92" s="2">
        <v>43758</v>
      </c>
      <c r="B92" s="2">
        <f>USDJPY10080[[#This Row],[date_start]]+5</f>
        <v>43763</v>
      </c>
      <c r="C92" s="1">
        <v>203983</v>
      </c>
      <c r="D92" s="3">
        <v>108.39100000000001</v>
      </c>
      <c r="E92" s="3">
        <v>108.77200000000001</v>
      </c>
      <c r="F92" s="3">
        <v>108.247</v>
      </c>
      <c r="G92" s="3">
        <v>108.66500000000001</v>
      </c>
    </row>
    <row r="93" spans="1:7" x14ac:dyDescent="0.25">
      <c r="A93" s="2">
        <v>43751</v>
      </c>
      <c r="B93" s="2">
        <f>USDJPY10080[[#This Row],[date_start]]+5</f>
        <v>43756</v>
      </c>
      <c r="C93" s="1">
        <v>274000</v>
      </c>
      <c r="D93" s="3">
        <v>108.339</v>
      </c>
      <c r="E93" s="3">
        <v>108.937</v>
      </c>
      <c r="F93" s="3">
        <v>108.02800000000001</v>
      </c>
      <c r="G93" s="3">
        <v>108.378</v>
      </c>
    </row>
    <row r="94" spans="1:7" x14ac:dyDescent="0.25">
      <c r="A94" s="2">
        <v>43744</v>
      </c>
      <c r="B94" s="2">
        <f>USDJPY10080[[#This Row],[date_start]]+5</f>
        <v>43749</v>
      </c>
      <c r="C94" s="1">
        <v>331941</v>
      </c>
      <c r="D94" s="3">
        <v>106.67</v>
      </c>
      <c r="E94" s="3">
        <v>108.628</v>
      </c>
      <c r="F94" s="3">
        <v>106.651</v>
      </c>
      <c r="G94" s="3">
        <v>108.42</v>
      </c>
    </row>
    <row r="95" spans="1:7" x14ac:dyDescent="0.25">
      <c r="A95" s="2">
        <v>43737</v>
      </c>
      <c r="B95" s="2">
        <f>USDJPY10080[[#This Row],[date_start]]+5</f>
        <v>43742</v>
      </c>
      <c r="C95" s="1">
        <v>298112</v>
      </c>
      <c r="D95" s="3">
        <v>107.956</v>
      </c>
      <c r="E95" s="3">
        <v>108.468</v>
      </c>
      <c r="F95" s="3">
        <v>106.48</v>
      </c>
      <c r="G95" s="3">
        <v>106.9</v>
      </c>
    </row>
    <row r="96" spans="1:7" x14ac:dyDescent="0.25">
      <c r="A96" s="2">
        <v>43730</v>
      </c>
      <c r="B96" s="2">
        <f>USDJPY10080[[#This Row],[date_start]]+5</f>
        <v>43735</v>
      </c>
      <c r="C96" s="1">
        <v>296118</v>
      </c>
      <c r="D96" s="3">
        <v>107.715</v>
      </c>
      <c r="E96" s="3">
        <v>108.178</v>
      </c>
      <c r="F96" s="3">
        <v>106.959</v>
      </c>
      <c r="G96" s="3">
        <v>107.929</v>
      </c>
    </row>
    <row r="97" spans="1:7" x14ac:dyDescent="0.25">
      <c r="A97" s="2">
        <v>43723</v>
      </c>
      <c r="B97" s="2">
        <f>USDJPY10080[[#This Row],[date_start]]+5</f>
        <v>43728</v>
      </c>
      <c r="C97" s="1">
        <v>291180</v>
      </c>
      <c r="D97" s="3">
        <v>108.066</v>
      </c>
      <c r="E97" s="3">
        <v>108.47499999999999</v>
      </c>
      <c r="F97" s="3">
        <v>107.494</v>
      </c>
      <c r="G97" s="3">
        <v>107.554</v>
      </c>
    </row>
    <row r="98" spans="1:7" x14ac:dyDescent="0.25">
      <c r="A98" s="2">
        <v>43716</v>
      </c>
      <c r="B98" s="2">
        <f>USDJPY10080[[#This Row],[date_start]]+5</f>
        <v>43721</v>
      </c>
      <c r="C98" s="1">
        <v>316410</v>
      </c>
      <c r="D98" s="3">
        <v>106.79600000000001</v>
      </c>
      <c r="E98" s="3">
        <v>108.258</v>
      </c>
      <c r="F98" s="3">
        <v>106.759</v>
      </c>
      <c r="G98" s="3">
        <v>108.07299999999999</v>
      </c>
    </row>
    <row r="99" spans="1:7" x14ac:dyDescent="0.25">
      <c r="A99" s="2">
        <v>43709</v>
      </c>
      <c r="B99" s="2">
        <f>USDJPY10080[[#This Row],[date_start]]+5</f>
        <v>43714</v>
      </c>
      <c r="C99" s="1">
        <v>386141</v>
      </c>
      <c r="D99" s="3">
        <v>106.027</v>
      </c>
      <c r="E99" s="3">
        <v>107.22799999999999</v>
      </c>
      <c r="F99" s="3">
        <v>105.735</v>
      </c>
      <c r="G99" s="3">
        <v>106.902</v>
      </c>
    </row>
    <row r="100" spans="1:7" x14ac:dyDescent="0.25">
      <c r="A100" s="2">
        <v>43702</v>
      </c>
      <c r="B100" s="2">
        <f>USDJPY10080[[#This Row],[date_start]]+5</f>
        <v>43707</v>
      </c>
      <c r="C100" s="1">
        <v>504508</v>
      </c>
      <c r="D100" s="3">
        <v>104.996</v>
      </c>
      <c r="E100" s="3">
        <v>106.68</v>
      </c>
      <c r="F100" s="3">
        <v>104.449</v>
      </c>
      <c r="G100" s="3">
        <v>106.253</v>
      </c>
    </row>
    <row r="101" spans="1:7" x14ac:dyDescent="0.25">
      <c r="A101" s="2">
        <v>43695</v>
      </c>
      <c r="B101" s="2">
        <f>USDJPY10080[[#This Row],[date_start]]+5</f>
        <v>43700</v>
      </c>
      <c r="C101" s="1">
        <v>331725</v>
      </c>
      <c r="D101" s="3">
        <v>106.276</v>
      </c>
      <c r="E101" s="3">
        <v>106.732</v>
      </c>
      <c r="F101" s="3">
        <v>105.254</v>
      </c>
      <c r="G101" s="3">
        <v>105.411</v>
      </c>
    </row>
    <row r="102" spans="1:7" x14ac:dyDescent="0.25">
      <c r="A102" s="2">
        <v>43688</v>
      </c>
      <c r="B102" s="2">
        <f>USDJPY10080[[#This Row],[date_start]]+5</f>
        <v>43693</v>
      </c>
      <c r="C102" s="1">
        <v>436890</v>
      </c>
      <c r="D102" s="3">
        <v>105.544</v>
      </c>
      <c r="E102" s="3">
        <v>106.973</v>
      </c>
      <c r="F102" s="3">
        <v>105.047</v>
      </c>
      <c r="G102" s="3">
        <v>106.369</v>
      </c>
    </row>
    <row r="103" spans="1:7" x14ac:dyDescent="0.25">
      <c r="A103" s="2">
        <v>43681</v>
      </c>
      <c r="B103" s="2">
        <f>USDJPY10080[[#This Row],[date_start]]+5</f>
        <v>43686</v>
      </c>
      <c r="C103" s="1">
        <v>522193</v>
      </c>
      <c r="D103" s="3">
        <v>106.572</v>
      </c>
      <c r="E103" s="3">
        <v>107.08799999999999</v>
      </c>
      <c r="F103" s="3">
        <v>105.267</v>
      </c>
      <c r="G103" s="3">
        <v>105.649</v>
      </c>
    </row>
    <row r="104" spans="1:7" x14ac:dyDescent="0.25">
      <c r="A104" s="2">
        <v>43674</v>
      </c>
      <c r="B104" s="2">
        <f>USDJPY10080[[#This Row],[date_start]]+5</f>
        <v>43679</v>
      </c>
      <c r="C104" s="1">
        <v>344719</v>
      </c>
      <c r="D104" s="3">
        <v>108.619</v>
      </c>
      <c r="E104" s="3">
        <v>109.31699999999999</v>
      </c>
      <c r="F104" s="3">
        <v>106.50700000000001</v>
      </c>
      <c r="G104" s="3">
        <v>106.59699999999999</v>
      </c>
    </row>
    <row r="105" spans="1:7" x14ac:dyDescent="0.25">
      <c r="A105" s="2">
        <v>43667</v>
      </c>
      <c r="B105" s="2">
        <f>USDJPY10080[[#This Row],[date_start]]+5</f>
        <v>43672</v>
      </c>
      <c r="C105" s="1">
        <v>206313</v>
      </c>
      <c r="D105" s="3">
        <v>107.76600000000001</v>
      </c>
      <c r="E105" s="3">
        <v>108.827</v>
      </c>
      <c r="F105" s="3">
        <v>107.69799999999999</v>
      </c>
      <c r="G105" s="3">
        <v>108.654</v>
      </c>
    </row>
    <row r="106" spans="1:7" x14ac:dyDescent="0.25">
      <c r="A106" s="2">
        <v>43660</v>
      </c>
      <c r="B106" s="2">
        <f>USDJPY10080[[#This Row],[date_start]]+5</f>
        <v>43665</v>
      </c>
      <c r="C106" s="1">
        <v>221055</v>
      </c>
      <c r="D106" s="3">
        <v>107.846</v>
      </c>
      <c r="E106" s="3">
        <v>108.375</v>
      </c>
      <c r="F106" s="3">
        <v>107.209</v>
      </c>
      <c r="G106" s="3">
        <v>107.694</v>
      </c>
    </row>
    <row r="107" spans="1:7" x14ac:dyDescent="0.25">
      <c r="A107" s="2">
        <v>43653</v>
      </c>
      <c r="B107" s="2">
        <f>USDJPY10080[[#This Row],[date_start]]+5</f>
        <v>43658</v>
      </c>
      <c r="C107" s="1">
        <v>184053</v>
      </c>
      <c r="D107" s="3">
        <v>108.425</v>
      </c>
      <c r="E107" s="3">
        <v>108.989</v>
      </c>
      <c r="F107" s="3">
        <v>107.8</v>
      </c>
      <c r="G107" s="3">
        <v>107.88800000000001</v>
      </c>
    </row>
    <row r="108" spans="1:7" x14ac:dyDescent="0.25">
      <c r="A108" s="2">
        <v>43646</v>
      </c>
      <c r="B108" s="2">
        <f>USDJPY10080[[#This Row],[date_start]]+5</f>
        <v>43651</v>
      </c>
      <c r="C108" s="1">
        <v>253393</v>
      </c>
      <c r="D108" s="3">
        <v>107.914</v>
      </c>
      <c r="E108" s="3">
        <v>108.634</v>
      </c>
      <c r="F108" s="3">
        <v>107.529</v>
      </c>
      <c r="G108" s="3">
        <v>108.45699999999999</v>
      </c>
    </row>
    <row r="109" spans="1:7" x14ac:dyDescent="0.25">
      <c r="A109" s="2">
        <v>43639</v>
      </c>
      <c r="B109" s="2">
        <f>USDJPY10080[[#This Row],[date_start]]+5</f>
        <v>43644</v>
      </c>
      <c r="C109" s="1">
        <v>328025</v>
      </c>
      <c r="D109" s="3">
        <v>107.30200000000001</v>
      </c>
      <c r="E109" s="3">
        <v>108.157</v>
      </c>
      <c r="F109" s="3">
        <v>106.774</v>
      </c>
      <c r="G109" s="3">
        <v>107.917</v>
      </c>
    </row>
    <row r="110" spans="1:7" x14ac:dyDescent="0.25">
      <c r="A110" s="2">
        <v>43632</v>
      </c>
      <c r="B110" s="2">
        <f>USDJPY10080[[#This Row],[date_start]]+5</f>
        <v>43637</v>
      </c>
      <c r="C110" s="1">
        <v>372814</v>
      </c>
      <c r="D110" s="3">
        <v>108.49</v>
      </c>
      <c r="E110" s="3">
        <v>108.71899999999999</v>
      </c>
      <c r="F110" s="3">
        <v>107.044</v>
      </c>
      <c r="G110" s="3">
        <v>107.32599999999999</v>
      </c>
    </row>
    <row r="111" spans="1:7" x14ac:dyDescent="0.25">
      <c r="A111" s="2">
        <v>43625</v>
      </c>
      <c r="B111" s="2">
        <f>USDJPY10080[[#This Row],[date_start]]+5</f>
        <v>43630</v>
      </c>
      <c r="C111" s="1">
        <v>301308</v>
      </c>
      <c r="D111" s="3">
        <v>108.468</v>
      </c>
      <c r="E111" s="3">
        <v>108.797</v>
      </c>
      <c r="F111" s="3">
        <v>108.155</v>
      </c>
      <c r="G111" s="3">
        <v>108.539</v>
      </c>
    </row>
    <row r="112" spans="1:7" x14ac:dyDescent="0.25">
      <c r="A112" s="2">
        <v>43618</v>
      </c>
      <c r="B112" s="2">
        <f>USDJPY10080[[#This Row],[date_start]]+5</f>
        <v>43623</v>
      </c>
      <c r="C112" s="1">
        <v>376037</v>
      </c>
      <c r="D112" s="3">
        <v>108.27</v>
      </c>
      <c r="E112" s="3">
        <v>108.613</v>
      </c>
      <c r="F112" s="3">
        <v>107.81100000000001</v>
      </c>
      <c r="G112" s="3">
        <v>108.19199999999999</v>
      </c>
    </row>
    <row r="113" spans="1:7" x14ac:dyDescent="0.25">
      <c r="A113" s="2">
        <v>43611</v>
      </c>
      <c r="B113" s="2">
        <f>USDJPY10080[[#This Row],[date_start]]+5</f>
        <v>43616</v>
      </c>
      <c r="C113" s="1">
        <v>341764</v>
      </c>
      <c r="D113" s="3">
        <v>109.319</v>
      </c>
      <c r="E113" s="3">
        <v>109.922</v>
      </c>
      <c r="F113" s="3">
        <v>108.274</v>
      </c>
      <c r="G113" s="3">
        <v>108.276</v>
      </c>
    </row>
    <row r="114" spans="1:7" x14ac:dyDescent="0.25">
      <c r="A114" s="2">
        <v>43604</v>
      </c>
      <c r="B114" s="2">
        <f>USDJPY10080[[#This Row],[date_start]]+5</f>
        <v>43609</v>
      </c>
      <c r="C114" s="1">
        <v>309191</v>
      </c>
      <c r="D114" s="3">
        <v>110.101</v>
      </c>
      <c r="E114" s="3">
        <v>110.66800000000001</v>
      </c>
      <c r="F114" s="3">
        <v>109.26900000000001</v>
      </c>
      <c r="G114" s="3">
        <v>109.286</v>
      </c>
    </row>
    <row r="115" spans="1:7" x14ac:dyDescent="0.25">
      <c r="A115" s="2">
        <v>43597</v>
      </c>
      <c r="B115" s="2">
        <f>USDJPY10080[[#This Row],[date_start]]+5</f>
        <v>43602</v>
      </c>
      <c r="C115" s="1">
        <v>340005</v>
      </c>
      <c r="D115" s="3">
        <v>109.755</v>
      </c>
      <c r="E115" s="3">
        <v>110.19</v>
      </c>
      <c r="F115" s="3">
        <v>109.01600000000001</v>
      </c>
      <c r="G115" s="3">
        <v>110.039</v>
      </c>
    </row>
    <row r="116" spans="1:7" x14ac:dyDescent="0.25">
      <c r="A116" s="2">
        <v>43590</v>
      </c>
      <c r="B116" s="2">
        <f>USDJPY10080[[#This Row],[date_start]]+5</f>
        <v>43595</v>
      </c>
      <c r="C116" s="1">
        <v>368787</v>
      </c>
      <c r="D116" s="3">
        <v>110.621</v>
      </c>
      <c r="E116" s="3">
        <v>110.955</v>
      </c>
      <c r="F116" s="3">
        <v>109.467</v>
      </c>
      <c r="G116" s="3">
        <v>109.96299999999999</v>
      </c>
    </row>
    <row r="117" spans="1:7" x14ac:dyDescent="0.25">
      <c r="A117" s="2">
        <v>43583</v>
      </c>
      <c r="B117" s="2">
        <f>USDJPY10080[[#This Row],[date_start]]+5</f>
        <v>43588</v>
      </c>
      <c r="C117" s="1">
        <v>217860</v>
      </c>
      <c r="D117" s="3">
        <v>111.52500000000001</v>
      </c>
      <c r="E117" s="3">
        <v>111.89400000000001</v>
      </c>
      <c r="F117" s="3">
        <v>111.04600000000001</v>
      </c>
      <c r="G117" s="3">
        <v>111.09099999999999</v>
      </c>
    </row>
    <row r="118" spans="1:7" x14ac:dyDescent="0.25">
      <c r="A118" s="2">
        <v>43576</v>
      </c>
      <c r="B118" s="2">
        <f>USDJPY10080[[#This Row],[date_start]]+5</f>
        <v>43581</v>
      </c>
      <c r="C118" s="1">
        <v>224756</v>
      </c>
      <c r="D118" s="3">
        <v>111.905</v>
      </c>
      <c r="E118" s="3">
        <v>112.396</v>
      </c>
      <c r="F118" s="3">
        <v>111.364</v>
      </c>
      <c r="G118" s="3">
        <v>111.55800000000001</v>
      </c>
    </row>
    <row r="119" spans="1:7" x14ac:dyDescent="0.25">
      <c r="A119" s="2">
        <v>43569</v>
      </c>
      <c r="B119" s="2">
        <f>USDJPY10080[[#This Row],[date_start]]+5</f>
        <v>43574</v>
      </c>
      <c r="C119" s="1">
        <v>238945</v>
      </c>
      <c r="D119" s="3">
        <v>111.961</v>
      </c>
      <c r="E119" s="3">
        <v>112.161</v>
      </c>
      <c r="F119" s="3">
        <v>111.76</v>
      </c>
      <c r="G119" s="3">
        <v>111.905</v>
      </c>
    </row>
    <row r="120" spans="1:7" x14ac:dyDescent="0.25">
      <c r="A120" s="2">
        <v>43562</v>
      </c>
      <c r="B120" s="2">
        <f>USDJPY10080[[#This Row],[date_start]]+5</f>
        <v>43567</v>
      </c>
      <c r="C120" s="1">
        <v>234280</v>
      </c>
      <c r="D120" s="3">
        <v>111.627</v>
      </c>
      <c r="E120" s="3">
        <v>112.08799999999999</v>
      </c>
      <c r="F120" s="3">
        <v>110.839</v>
      </c>
      <c r="G120" s="3">
        <v>112.003</v>
      </c>
    </row>
    <row r="121" spans="1:7" x14ac:dyDescent="0.25">
      <c r="A121" s="2">
        <v>43555</v>
      </c>
      <c r="B121" s="2">
        <f>USDJPY10080[[#This Row],[date_start]]+5</f>
        <v>43560</v>
      </c>
      <c r="C121" s="1">
        <v>264794</v>
      </c>
      <c r="D121" s="3">
        <v>110.994</v>
      </c>
      <c r="E121" s="3">
        <v>111.819</v>
      </c>
      <c r="F121" s="3">
        <v>110.804</v>
      </c>
      <c r="G121" s="3">
        <v>111.7</v>
      </c>
    </row>
    <row r="122" spans="1:7" x14ac:dyDescent="0.25">
      <c r="A122" s="2">
        <v>43548</v>
      </c>
      <c r="B122" s="2">
        <f>USDJPY10080[[#This Row],[date_start]]+5</f>
        <v>43553</v>
      </c>
      <c r="C122" s="1">
        <v>397431</v>
      </c>
      <c r="D122" s="3">
        <v>110</v>
      </c>
      <c r="E122" s="3">
        <v>110.94499999999999</v>
      </c>
      <c r="F122" s="3">
        <v>109.70399999999999</v>
      </c>
      <c r="G122" s="3">
        <v>110.81</v>
      </c>
    </row>
    <row r="123" spans="1:7" x14ac:dyDescent="0.25">
      <c r="A123" s="2">
        <v>43541</v>
      </c>
      <c r="B123" s="2">
        <f>USDJPY10080[[#This Row],[date_start]]+5</f>
        <v>43546</v>
      </c>
      <c r="C123" s="1">
        <v>306138</v>
      </c>
      <c r="D123" s="3">
        <v>111.471</v>
      </c>
      <c r="E123" s="3">
        <v>111.691</v>
      </c>
      <c r="F123" s="3">
        <v>109.73699999999999</v>
      </c>
      <c r="G123" s="3">
        <v>109.928</v>
      </c>
    </row>
    <row r="124" spans="1:7" x14ac:dyDescent="0.25">
      <c r="A124" s="2">
        <v>43534</v>
      </c>
      <c r="B124" s="2">
        <f>USDJPY10080[[#This Row],[date_start]]+5</f>
        <v>43539</v>
      </c>
      <c r="C124" s="1">
        <v>283182</v>
      </c>
      <c r="D124" s="3">
        <v>111.145</v>
      </c>
      <c r="E124" s="3">
        <v>111.89700000000001</v>
      </c>
      <c r="F124" s="3">
        <v>110.874</v>
      </c>
      <c r="G124" s="3">
        <v>111.45</v>
      </c>
    </row>
    <row r="125" spans="1:7" x14ac:dyDescent="0.25">
      <c r="A125" s="2">
        <v>43527</v>
      </c>
      <c r="B125" s="2">
        <f>USDJPY10080[[#This Row],[date_start]]+5</f>
        <v>43532</v>
      </c>
      <c r="C125" s="1">
        <v>280867</v>
      </c>
      <c r="D125" s="3">
        <v>111.852</v>
      </c>
      <c r="E125" s="3">
        <v>112.13200000000001</v>
      </c>
      <c r="F125" s="3">
        <v>110.767</v>
      </c>
      <c r="G125" s="3">
        <v>111.152</v>
      </c>
    </row>
    <row r="126" spans="1:7" x14ac:dyDescent="0.25">
      <c r="A126" s="2">
        <v>43520</v>
      </c>
      <c r="B126" s="2">
        <f>USDJPY10080[[#This Row],[date_start]]+5</f>
        <v>43525</v>
      </c>
      <c r="C126" s="1">
        <v>278941</v>
      </c>
      <c r="D126" s="3">
        <v>110.642</v>
      </c>
      <c r="E126" s="3">
        <v>112.072</v>
      </c>
      <c r="F126" s="3">
        <v>110.35</v>
      </c>
      <c r="G126" s="3">
        <v>111.922</v>
      </c>
    </row>
    <row r="127" spans="1:7" x14ac:dyDescent="0.25">
      <c r="A127" s="2">
        <v>43513</v>
      </c>
      <c r="B127" s="2">
        <f>USDJPY10080[[#This Row],[date_start]]+5</f>
        <v>43518</v>
      </c>
      <c r="C127" s="1">
        <v>277363</v>
      </c>
      <c r="D127" s="3">
        <v>110.435</v>
      </c>
      <c r="E127" s="3">
        <v>110.946</v>
      </c>
      <c r="F127" s="3">
        <v>110.435</v>
      </c>
      <c r="G127" s="3">
        <v>110.654</v>
      </c>
    </row>
    <row r="128" spans="1:7" x14ac:dyDescent="0.25">
      <c r="A128" s="2">
        <v>43506</v>
      </c>
      <c r="B128" s="2">
        <f>USDJPY10080[[#This Row],[date_start]]+5</f>
        <v>43511</v>
      </c>
      <c r="C128" s="1">
        <v>294561</v>
      </c>
      <c r="D128" s="3">
        <v>109.729</v>
      </c>
      <c r="E128" s="3">
        <v>111.124</v>
      </c>
      <c r="F128" s="3">
        <v>109.729</v>
      </c>
      <c r="G128" s="3">
        <v>110.434</v>
      </c>
    </row>
    <row r="129" spans="1:7" x14ac:dyDescent="0.25">
      <c r="A129" s="2">
        <v>43499</v>
      </c>
      <c r="B129" s="2">
        <f>USDJPY10080[[#This Row],[date_start]]+5</f>
        <v>43504</v>
      </c>
      <c r="C129" s="1">
        <v>298094</v>
      </c>
      <c r="D129" s="3">
        <v>109.509</v>
      </c>
      <c r="E129" s="3">
        <v>110.158</v>
      </c>
      <c r="F129" s="3">
        <v>109.428</v>
      </c>
      <c r="G129" s="3">
        <v>109.759</v>
      </c>
    </row>
    <row r="130" spans="1:7" x14ac:dyDescent="0.25">
      <c r="A130" s="2">
        <v>43492</v>
      </c>
      <c r="B130" s="2">
        <f>USDJPY10080[[#This Row],[date_start]]+5</f>
        <v>43497</v>
      </c>
      <c r="C130" s="1">
        <v>345702</v>
      </c>
      <c r="D130" s="3">
        <v>109.53700000000001</v>
      </c>
      <c r="E130" s="3">
        <v>109.74</v>
      </c>
      <c r="F130" s="3">
        <v>108.492</v>
      </c>
      <c r="G130" s="3">
        <v>109.483</v>
      </c>
    </row>
    <row r="131" spans="1:7" x14ac:dyDescent="0.25">
      <c r="A131" s="2">
        <v>43485</v>
      </c>
      <c r="B131" s="2">
        <f>USDJPY10080[[#This Row],[date_start]]+5</f>
        <v>43490</v>
      </c>
      <c r="C131" s="1">
        <v>344477</v>
      </c>
      <c r="D131" s="3">
        <v>109.672</v>
      </c>
      <c r="E131" s="3">
        <v>109.995</v>
      </c>
      <c r="F131" s="3">
        <v>109.142</v>
      </c>
      <c r="G131" s="3">
        <v>109.541</v>
      </c>
    </row>
    <row r="132" spans="1:7" x14ac:dyDescent="0.25">
      <c r="A132" s="2">
        <v>43478</v>
      </c>
      <c r="B132" s="2">
        <f>USDJPY10080[[#This Row],[date_start]]+5</f>
        <v>43483</v>
      </c>
      <c r="C132" s="1">
        <v>358229</v>
      </c>
      <c r="D132" s="3">
        <v>108.506</v>
      </c>
      <c r="E132" s="3">
        <v>109.887</v>
      </c>
      <c r="F132" s="3">
        <v>107.982</v>
      </c>
      <c r="G132" s="3">
        <v>109.767</v>
      </c>
    </row>
    <row r="133" spans="1:7" x14ac:dyDescent="0.25">
      <c r="A133" s="2">
        <v>43471</v>
      </c>
      <c r="B133" s="2">
        <f>USDJPY10080[[#This Row],[date_start]]+5</f>
        <v>43476</v>
      </c>
      <c r="C133" s="1">
        <v>419913</v>
      </c>
      <c r="D133" s="3">
        <v>108.489</v>
      </c>
      <c r="E133" s="3">
        <v>109.083</v>
      </c>
      <c r="F133" s="3">
        <v>107.768</v>
      </c>
      <c r="G133" s="3">
        <v>108.539</v>
      </c>
    </row>
    <row r="134" spans="1:7" x14ac:dyDescent="0.25">
      <c r="A134" s="2">
        <v>43464</v>
      </c>
      <c r="B134" s="2">
        <f>USDJPY10080[[#This Row],[date_start]]+5</f>
        <v>43469</v>
      </c>
      <c r="C134" s="1">
        <v>455258</v>
      </c>
      <c r="D134" s="3">
        <v>110.256</v>
      </c>
      <c r="E134" s="3">
        <v>110.471</v>
      </c>
      <c r="F134" s="3">
        <v>104.72</v>
      </c>
      <c r="G134" s="3">
        <v>108.504</v>
      </c>
    </row>
    <row r="135" spans="1:7" x14ac:dyDescent="0.25">
      <c r="A135" s="2">
        <v>43457</v>
      </c>
      <c r="B135" s="2">
        <f>USDJPY10080[[#This Row],[date_start]]+5</f>
        <v>43462</v>
      </c>
      <c r="C135" s="1">
        <v>441828</v>
      </c>
      <c r="D135" s="3">
        <v>111.19499999999999</v>
      </c>
      <c r="E135" s="3">
        <v>111.405</v>
      </c>
      <c r="F135" s="3">
        <v>110.14</v>
      </c>
      <c r="G135" s="3">
        <v>110.285</v>
      </c>
    </row>
    <row r="136" spans="1:7" x14ac:dyDescent="0.25">
      <c r="A136" s="2">
        <v>43450</v>
      </c>
      <c r="B136" s="2">
        <f>USDJPY10080[[#This Row],[date_start]]+5</f>
        <v>43455</v>
      </c>
      <c r="C136" s="1">
        <v>526924</v>
      </c>
      <c r="D136" s="3">
        <v>113.334</v>
      </c>
      <c r="E136" s="3">
        <v>113.517</v>
      </c>
      <c r="F136" s="3">
        <v>110.80800000000001</v>
      </c>
      <c r="G136" s="3">
        <v>111.20099999999999</v>
      </c>
    </row>
    <row r="137" spans="1:7" x14ac:dyDescent="0.25">
      <c r="A137" s="2">
        <v>43443</v>
      </c>
      <c r="B137" s="2">
        <f>USDJPY10080[[#This Row],[date_start]]+5</f>
        <v>43448</v>
      </c>
      <c r="C137" s="1">
        <v>403658</v>
      </c>
      <c r="D137" s="3">
        <v>112.57299999999999</v>
      </c>
      <c r="E137" s="3">
        <v>113.70399999999999</v>
      </c>
      <c r="F137" s="3">
        <v>112.23699999999999</v>
      </c>
      <c r="G137" s="3">
        <v>113.379</v>
      </c>
    </row>
    <row r="138" spans="1:7" x14ac:dyDescent="0.25">
      <c r="A138" s="2">
        <v>43436</v>
      </c>
      <c r="B138" s="2">
        <f>USDJPY10080[[#This Row],[date_start]]+5</f>
        <v>43441</v>
      </c>
      <c r="C138" s="1">
        <v>359546</v>
      </c>
      <c r="D138" s="3">
        <v>113.68899999999999</v>
      </c>
      <c r="E138" s="3">
        <v>113.81699999999999</v>
      </c>
      <c r="F138" s="3">
        <v>112.227</v>
      </c>
      <c r="G138" s="3">
        <v>112.68</v>
      </c>
    </row>
    <row r="139" spans="1:7" x14ac:dyDescent="0.25">
      <c r="A139" s="2">
        <v>43429</v>
      </c>
      <c r="B139" s="2">
        <f>USDJPY10080[[#This Row],[date_start]]+5</f>
        <v>43434</v>
      </c>
      <c r="C139" s="1">
        <v>270475</v>
      </c>
      <c r="D139" s="3">
        <v>112.90900000000001</v>
      </c>
      <c r="E139" s="3">
        <v>114.033</v>
      </c>
      <c r="F139" s="3">
        <v>112.873</v>
      </c>
      <c r="G139" s="3">
        <v>113.471</v>
      </c>
    </row>
    <row r="140" spans="1:7" x14ac:dyDescent="0.25">
      <c r="A140" s="2">
        <v>43422</v>
      </c>
      <c r="B140" s="2">
        <f>USDJPY10080[[#This Row],[date_start]]+5</f>
        <v>43427</v>
      </c>
      <c r="C140" s="1">
        <v>311030</v>
      </c>
      <c r="D140" s="3">
        <v>112.762</v>
      </c>
      <c r="E140" s="3">
        <v>113.197</v>
      </c>
      <c r="F140" s="3">
        <v>112.3</v>
      </c>
      <c r="G140" s="3">
        <v>112.935</v>
      </c>
    </row>
    <row r="141" spans="1:7" x14ac:dyDescent="0.25">
      <c r="A141" s="2">
        <v>43415</v>
      </c>
      <c r="B141" s="2">
        <f>USDJPY10080[[#This Row],[date_start]]+5</f>
        <v>43420</v>
      </c>
      <c r="C141" s="1">
        <v>380803</v>
      </c>
      <c r="D141" s="3">
        <v>113.797</v>
      </c>
      <c r="E141" s="3">
        <v>114.203</v>
      </c>
      <c r="F141" s="3">
        <v>112.63800000000001</v>
      </c>
      <c r="G141" s="3">
        <v>112.809</v>
      </c>
    </row>
    <row r="142" spans="1:7" x14ac:dyDescent="0.25">
      <c r="A142" s="2">
        <v>43408</v>
      </c>
      <c r="B142" s="2">
        <f>USDJPY10080[[#This Row],[date_start]]+5</f>
        <v>43413</v>
      </c>
      <c r="C142" s="1">
        <v>318307</v>
      </c>
      <c r="D142" s="3">
        <v>113.127</v>
      </c>
      <c r="E142" s="3">
        <v>114.083</v>
      </c>
      <c r="F142" s="3">
        <v>112.94199999999999</v>
      </c>
      <c r="G142" s="3">
        <v>113.79</v>
      </c>
    </row>
    <row r="143" spans="1:7" x14ac:dyDescent="0.25">
      <c r="A143" s="2">
        <v>43401</v>
      </c>
      <c r="B143" s="2">
        <f>USDJPY10080[[#This Row],[date_start]]+5</f>
        <v>43406</v>
      </c>
      <c r="C143" s="1">
        <v>446099</v>
      </c>
      <c r="D143" s="3">
        <v>111.89</v>
      </c>
      <c r="E143" s="3">
        <v>113.38</v>
      </c>
      <c r="F143" s="3">
        <v>111.771</v>
      </c>
      <c r="G143" s="3">
        <v>113.187</v>
      </c>
    </row>
    <row r="144" spans="1:7" x14ac:dyDescent="0.25">
      <c r="A144" s="2">
        <v>43394</v>
      </c>
      <c r="B144" s="2">
        <f>USDJPY10080[[#This Row],[date_start]]+5</f>
        <v>43399</v>
      </c>
      <c r="C144" s="1">
        <v>549071</v>
      </c>
      <c r="D144" s="3">
        <v>112.574</v>
      </c>
      <c r="E144" s="3">
        <v>112.88200000000001</v>
      </c>
      <c r="F144" s="3">
        <v>111.374</v>
      </c>
      <c r="G144" s="3">
        <v>111.877</v>
      </c>
    </row>
    <row r="145" spans="1:7" x14ac:dyDescent="0.25">
      <c r="A145" s="2">
        <v>43387</v>
      </c>
      <c r="B145" s="2">
        <f>USDJPY10080[[#This Row],[date_start]]+5</f>
        <v>43392</v>
      </c>
      <c r="C145" s="1">
        <v>421845</v>
      </c>
      <c r="D145" s="3">
        <v>112.129</v>
      </c>
      <c r="E145" s="3">
        <v>112.72499999999999</v>
      </c>
      <c r="F145" s="3">
        <v>111.622</v>
      </c>
      <c r="G145" s="3">
        <v>112.527</v>
      </c>
    </row>
    <row r="146" spans="1:7" x14ac:dyDescent="0.25">
      <c r="A146" s="2">
        <v>43380</v>
      </c>
      <c r="B146" s="2">
        <f>USDJPY10080[[#This Row],[date_start]]+5</f>
        <v>43385</v>
      </c>
      <c r="C146" s="1">
        <v>470698</v>
      </c>
      <c r="D146" s="3">
        <v>113.78</v>
      </c>
      <c r="E146" s="3">
        <v>113.938</v>
      </c>
      <c r="F146" s="3">
        <v>111.828</v>
      </c>
      <c r="G146" s="3">
        <v>112.181</v>
      </c>
    </row>
    <row r="147" spans="1:7" x14ac:dyDescent="0.25">
      <c r="A147" s="2">
        <v>43373</v>
      </c>
      <c r="B147" s="2">
        <f>USDJPY10080[[#This Row],[date_start]]+5</f>
        <v>43378</v>
      </c>
      <c r="C147" s="1">
        <v>311015</v>
      </c>
      <c r="D147" s="3">
        <v>113.696</v>
      </c>
      <c r="E147" s="3">
        <v>114.54600000000001</v>
      </c>
      <c r="F147" s="3">
        <v>113.517</v>
      </c>
      <c r="G147" s="3">
        <v>113.687</v>
      </c>
    </row>
    <row r="148" spans="1:7" x14ac:dyDescent="0.25">
      <c r="A148" s="2">
        <v>43366</v>
      </c>
      <c r="B148" s="2">
        <f>USDJPY10080[[#This Row],[date_start]]+5</f>
        <v>43371</v>
      </c>
      <c r="C148" s="1">
        <v>258782</v>
      </c>
      <c r="D148" s="3">
        <v>112.426</v>
      </c>
      <c r="E148" s="3">
        <v>113.703</v>
      </c>
      <c r="F148" s="3">
        <v>112.411</v>
      </c>
      <c r="G148" s="3">
        <v>113.67100000000001</v>
      </c>
    </row>
    <row r="149" spans="1:7" x14ac:dyDescent="0.25">
      <c r="A149" s="2">
        <v>43359</v>
      </c>
      <c r="B149" s="2">
        <f>USDJPY10080[[#This Row],[date_start]]+5</f>
        <v>43364</v>
      </c>
      <c r="C149" s="1">
        <v>278565</v>
      </c>
      <c r="D149" s="3">
        <v>112.01300000000001</v>
      </c>
      <c r="E149" s="3">
        <v>112.87</v>
      </c>
      <c r="F149" s="3">
        <v>111.66</v>
      </c>
      <c r="G149" s="3">
        <v>112.512</v>
      </c>
    </row>
    <row r="150" spans="1:7" x14ac:dyDescent="0.25">
      <c r="A150" s="2">
        <v>43352</v>
      </c>
      <c r="B150" s="2">
        <f>USDJPY10080[[#This Row],[date_start]]+5</f>
        <v>43357</v>
      </c>
      <c r="C150" s="1">
        <v>241656</v>
      </c>
      <c r="D150" s="3">
        <v>111.02800000000001</v>
      </c>
      <c r="E150" s="3">
        <v>112.16500000000001</v>
      </c>
      <c r="F150" s="3">
        <v>110.846</v>
      </c>
      <c r="G150" s="3">
        <v>112.054</v>
      </c>
    </row>
    <row r="151" spans="1:7" x14ac:dyDescent="0.25">
      <c r="A151" s="2">
        <v>43345</v>
      </c>
      <c r="B151" s="2">
        <f>USDJPY10080[[#This Row],[date_start]]+5</f>
        <v>43350</v>
      </c>
      <c r="C151" s="1">
        <v>305866</v>
      </c>
      <c r="D151" s="3">
        <v>111.051</v>
      </c>
      <c r="E151" s="3">
        <v>111.754</v>
      </c>
      <c r="F151" s="3">
        <v>110.376</v>
      </c>
      <c r="G151" s="3">
        <v>111.039</v>
      </c>
    </row>
    <row r="152" spans="1:7" x14ac:dyDescent="0.25">
      <c r="A152" s="2">
        <v>43338</v>
      </c>
      <c r="B152" s="2">
        <f>USDJPY10080[[#This Row],[date_start]]+5</f>
        <v>43343</v>
      </c>
      <c r="C152" s="1">
        <v>272018</v>
      </c>
      <c r="D152" s="3">
        <v>111.306</v>
      </c>
      <c r="E152" s="3">
        <v>111.82299999999999</v>
      </c>
      <c r="F152" s="3">
        <v>110.681</v>
      </c>
      <c r="G152" s="3">
        <v>111.089</v>
      </c>
    </row>
    <row r="153" spans="1:7" x14ac:dyDescent="0.25">
      <c r="A153" s="2">
        <v>43331</v>
      </c>
      <c r="B153" s="2">
        <f>USDJPY10080[[#This Row],[date_start]]+5</f>
        <v>43336</v>
      </c>
      <c r="C153" s="1">
        <v>277276</v>
      </c>
      <c r="D153" s="3">
        <v>110.57899999999999</v>
      </c>
      <c r="E153" s="3">
        <v>111.48399999999999</v>
      </c>
      <c r="F153" s="3">
        <v>109.77</v>
      </c>
      <c r="G153" s="3">
        <v>111.23399999999999</v>
      </c>
    </row>
    <row r="154" spans="1:7" x14ac:dyDescent="0.25">
      <c r="A154" s="2">
        <v>43324</v>
      </c>
      <c r="B154" s="2">
        <f>USDJPY10080[[#This Row],[date_start]]+5</f>
        <v>43329</v>
      </c>
      <c r="C154" s="1">
        <v>352531</v>
      </c>
      <c r="D154" s="3">
        <v>110.422</v>
      </c>
      <c r="E154" s="3">
        <v>111.42700000000001</v>
      </c>
      <c r="F154" s="3">
        <v>110.107</v>
      </c>
      <c r="G154" s="3">
        <v>110.489</v>
      </c>
    </row>
    <row r="155" spans="1:7" x14ac:dyDescent="0.25">
      <c r="A155" s="2">
        <v>43317</v>
      </c>
      <c r="B155" s="2">
        <f>USDJPY10080[[#This Row],[date_start]]+5</f>
        <v>43322</v>
      </c>
      <c r="C155" s="1">
        <v>265176</v>
      </c>
      <c r="D155" s="3">
        <v>111.214</v>
      </c>
      <c r="E155" s="3">
        <v>111.52200000000001</v>
      </c>
      <c r="F155" s="3">
        <v>110.50700000000001</v>
      </c>
      <c r="G155" s="3">
        <v>110.806</v>
      </c>
    </row>
    <row r="156" spans="1:7" x14ac:dyDescent="0.25">
      <c r="A156" s="2">
        <v>43310</v>
      </c>
      <c r="B156" s="2">
        <f>USDJPY10080[[#This Row],[date_start]]+5</f>
        <v>43315</v>
      </c>
      <c r="C156" s="1">
        <v>331245</v>
      </c>
      <c r="D156" s="3">
        <v>110.93</v>
      </c>
      <c r="E156" s="3">
        <v>112.14700000000001</v>
      </c>
      <c r="F156" s="3">
        <v>110.74299999999999</v>
      </c>
      <c r="G156" s="3">
        <v>111.267</v>
      </c>
    </row>
    <row r="157" spans="1:7" x14ac:dyDescent="0.25">
      <c r="A157" s="2">
        <v>43303</v>
      </c>
      <c r="B157" s="2">
        <f>USDJPY10080[[#This Row],[date_start]]+5</f>
        <v>43308</v>
      </c>
      <c r="C157" s="1">
        <v>373600</v>
      </c>
      <c r="D157" s="3">
        <v>111.364</v>
      </c>
      <c r="E157" s="3">
        <v>111.54</v>
      </c>
      <c r="F157" s="3">
        <v>110.584</v>
      </c>
      <c r="G157" s="3">
        <v>111.00700000000001</v>
      </c>
    </row>
    <row r="158" spans="1:7" x14ac:dyDescent="0.25">
      <c r="A158" s="2">
        <v>43296</v>
      </c>
      <c r="B158" s="2">
        <f>USDJPY10080[[#This Row],[date_start]]+5</f>
        <v>43301</v>
      </c>
      <c r="C158" s="1">
        <v>424288</v>
      </c>
      <c r="D158" s="3">
        <v>112.199</v>
      </c>
      <c r="E158" s="3">
        <v>113.167</v>
      </c>
      <c r="F158" s="3">
        <v>111.381</v>
      </c>
      <c r="G158" s="3">
        <v>111.444</v>
      </c>
    </row>
    <row r="159" spans="1:7" x14ac:dyDescent="0.25">
      <c r="A159" s="2">
        <v>43289</v>
      </c>
      <c r="B159" s="2">
        <f>USDJPY10080[[#This Row],[date_start]]+5</f>
        <v>43294</v>
      </c>
      <c r="C159" s="1">
        <v>379698</v>
      </c>
      <c r="D159" s="3">
        <v>110.379</v>
      </c>
      <c r="E159" s="3">
        <v>112.8</v>
      </c>
      <c r="F159" s="3">
        <v>110.348</v>
      </c>
      <c r="G159" s="3">
        <v>112.337</v>
      </c>
    </row>
    <row r="160" spans="1:7" x14ac:dyDescent="0.25">
      <c r="A160" s="2">
        <v>43282</v>
      </c>
      <c r="B160" s="2">
        <f>USDJPY10080[[#This Row],[date_start]]+5</f>
        <v>43287</v>
      </c>
      <c r="C160" s="1">
        <v>458238</v>
      </c>
      <c r="D160" s="3">
        <v>110.58499999999999</v>
      </c>
      <c r="E160" s="3">
        <v>111.13200000000001</v>
      </c>
      <c r="F160" s="3">
        <v>110.27500000000001</v>
      </c>
      <c r="G160" s="3">
        <v>110.46</v>
      </c>
    </row>
    <row r="161" spans="1:7" x14ac:dyDescent="0.25">
      <c r="A161" s="2">
        <v>43275</v>
      </c>
      <c r="B161" s="2">
        <f>USDJPY10080[[#This Row],[date_start]]+5</f>
        <v>43280</v>
      </c>
      <c r="C161" s="1">
        <v>425546</v>
      </c>
      <c r="D161" s="3">
        <v>109.855</v>
      </c>
      <c r="E161" s="3">
        <v>110.943</v>
      </c>
      <c r="F161" s="3">
        <v>109.366</v>
      </c>
      <c r="G161" s="3">
        <v>110.756</v>
      </c>
    </row>
    <row r="162" spans="1:7" x14ac:dyDescent="0.25">
      <c r="A162" s="2">
        <v>43268</v>
      </c>
      <c r="B162" s="2">
        <f>USDJPY10080[[#This Row],[date_start]]+5</f>
        <v>43273</v>
      </c>
      <c r="C162" s="1">
        <v>371354</v>
      </c>
      <c r="D162" s="3">
        <v>110.68300000000001</v>
      </c>
      <c r="E162" s="3">
        <v>110.756</v>
      </c>
      <c r="F162" s="3">
        <v>109.54900000000001</v>
      </c>
      <c r="G162" s="3">
        <v>109.974</v>
      </c>
    </row>
    <row r="163" spans="1:7" x14ac:dyDescent="0.25">
      <c r="A163" s="2">
        <v>43261</v>
      </c>
      <c r="B163" s="2">
        <f>USDJPY10080[[#This Row],[date_start]]+5</f>
        <v>43266</v>
      </c>
      <c r="C163" s="1">
        <v>360494</v>
      </c>
      <c r="D163" s="3">
        <v>109.292</v>
      </c>
      <c r="E163" s="3">
        <v>110.90300000000001</v>
      </c>
      <c r="F163" s="3">
        <v>109.292</v>
      </c>
      <c r="G163" s="3">
        <v>110.65900000000001</v>
      </c>
    </row>
    <row r="164" spans="1:7" x14ac:dyDescent="0.25">
      <c r="A164" s="2">
        <v>43254</v>
      </c>
      <c r="B164" s="2">
        <f>USDJPY10080[[#This Row],[date_start]]+5</f>
        <v>43259</v>
      </c>
      <c r="C164" s="1">
        <v>344159</v>
      </c>
      <c r="D164" s="3">
        <v>109.42</v>
      </c>
      <c r="E164" s="3">
        <v>110.264</v>
      </c>
      <c r="F164" s="3">
        <v>109.197</v>
      </c>
      <c r="G164" s="3">
        <v>109.54300000000001</v>
      </c>
    </row>
    <row r="165" spans="1:7" x14ac:dyDescent="0.25">
      <c r="A165" s="2">
        <v>43247</v>
      </c>
      <c r="B165" s="2">
        <f>USDJPY10080[[#This Row],[date_start]]+5</f>
        <v>43252</v>
      </c>
      <c r="C165" s="1">
        <v>568926</v>
      </c>
      <c r="D165" s="3">
        <v>109.727</v>
      </c>
      <c r="E165" s="3">
        <v>109.831</v>
      </c>
      <c r="F165" s="3">
        <v>108.111</v>
      </c>
      <c r="G165" s="3">
        <v>109.529</v>
      </c>
    </row>
    <row r="166" spans="1:7" x14ac:dyDescent="0.25">
      <c r="A166" s="2">
        <v>43240</v>
      </c>
      <c r="B166" s="2">
        <f>USDJPY10080[[#This Row],[date_start]]+5</f>
        <v>43245</v>
      </c>
      <c r="C166" s="1">
        <v>426363</v>
      </c>
      <c r="D166" s="3">
        <v>110.864</v>
      </c>
      <c r="E166" s="3">
        <v>111.395</v>
      </c>
      <c r="F166" s="3">
        <v>108.952</v>
      </c>
      <c r="G166" s="3">
        <v>109.38200000000001</v>
      </c>
    </row>
    <row r="167" spans="1:7" x14ac:dyDescent="0.25">
      <c r="A167" s="2">
        <v>43233</v>
      </c>
      <c r="B167" s="2">
        <f>USDJPY10080[[#This Row],[date_start]]+5</f>
        <v>43238</v>
      </c>
      <c r="C167" s="1">
        <v>362796</v>
      </c>
      <c r="D167" s="3">
        <v>109.328</v>
      </c>
      <c r="E167" s="3">
        <v>111.07899999999999</v>
      </c>
      <c r="F167" s="3">
        <v>109.20699999999999</v>
      </c>
      <c r="G167" s="3">
        <v>110.759</v>
      </c>
    </row>
    <row r="168" spans="1:7" x14ac:dyDescent="0.25">
      <c r="A168" s="2">
        <v>43226</v>
      </c>
      <c r="B168" s="2">
        <f>USDJPY10080[[#This Row],[date_start]]+5</f>
        <v>43231</v>
      </c>
      <c r="C168" s="1">
        <v>344624</v>
      </c>
      <c r="D168" s="3">
        <v>109.102</v>
      </c>
      <c r="E168" s="3">
        <v>110.018</v>
      </c>
      <c r="F168" s="3">
        <v>108.75700000000001</v>
      </c>
      <c r="G168" s="3">
        <v>109.386</v>
      </c>
    </row>
    <row r="169" spans="1:7" x14ac:dyDescent="0.25">
      <c r="A169" s="2">
        <v>43219</v>
      </c>
      <c r="B169" s="2">
        <f>USDJPY10080[[#This Row],[date_start]]+5</f>
        <v>43224</v>
      </c>
      <c r="C169" s="1">
        <v>363165</v>
      </c>
      <c r="D169" s="3">
        <v>109.051</v>
      </c>
      <c r="E169" s="3">
        <v>110.03400000000001</v>
      </c>
      <c r="F169" s="3">
        <v>108.645</v>
      </c>
      <c r="G169" s="3">
        <v>109.072</v>
      </c>
    </row>
    <row r="170" spans="1:7" x14ac:dyDescent="0.25">
      <c r="A170" s="2">
        <v>43212</v>
      </c>
      <c r="B170" s="2">
        <f>USDJPY10080[[#This Row],[date_start]]+5</f>
        <v>43217</v>
      </c>
      <c r="C170" s="1">
        <v>370198</v>
      </c>
      <c r="D170" s="3">
        <v>107.761</v>
      </c>
      <c r="E170" s="3">
        <v>109.536</v>
      </c>
      <c r="F170" s="3">
        <v>107.657</v>
      </c>
      <c r="G170" s="3">
        <v>109.051</v>
      </c>
    </row>
    <row r="171" spans="1:7" x14ac:dyDescent="0.25">
      <c r="A171" s="2">
        <v>43205</v>
      </c>
      <c r="B171" s="2">
        <f>USDJPY10080[[#This Row],[date_start]]+5</f>
        <v>43210</v>
      </c>
      <c r="C171" s="1">
        <v>300510</v>
      </c>
      <c r="D171" s="3">
        <v>107.45099999999999</v>
      </c>
      <c r="E171" s="3">
        <v>107.85599999999999</v>
      </c>
      <c r="F171" s="3">
        <v>106.88</v>
      </c>
      <c r="G171" s="3">
        <v>107.655</v>
      </c>
    </row>
    <row r="172" spans="1:7" x14ac:dyDescent="0.25">
      <c r="A172" s="2">
        <v>43198</v>
      </c>
      <c r="B172" s="2">
        <f>USDJPY10080[[#This Row],[date_start]]+5</f>
        <v>43203</v>
      </c>
      <c r="C172" s="1">
        <v>394343</v>
      </c>
      <c r="D172" s="3">
        <v>106.935</v>
      </c>
      <c r="E172" s="3">
        <v>107.777</v>
      </c>
      <c r="F172" s="3">
        <v>106.616</v>
      </c>
      <c r="G172" s="3">
        <v>107.372</v>
      </c>
    </row>
    <row r="173" spans="1:7" x14ac:dyDescent="0.25">
      <c r="A173" s="2">
        <v>43191</v>
      </c>
      <c r="B173" s="2">
        <f>USDJPY10080[[#This Row],[date_start]]+5</f>
        <v>43196</v>
      </c>
      <c r="C173" s="1">
        <v>546394</v>
      </c>
      <c r="D173" s="3">
        <v>106.16500000000001</v>
      </c>
      <c r="E173" s="3">
        <v>107.491</v>
      </c>
      <c r="F173" s="3">
        <v>105.65600000000001</v>
      </c>
      <c r="G173" s="3">
        <v>106.944</v>
      </c>
    </row>
    <row r="174" spans="1:7" x14ac:dyDescent="0.25">
      <c r="A174" s="2">
        <v>43184</v>
      </c>
      <c r="B174" s="2">
        <f>USDJPY10080[[#This Row],[date_start]]+5</f>
        <v>43189</v>
      </c>
      <c r="C174" s="1">
        <v>750909</v>
      </c>
      <c r="D174" s="3">
        <v>104.651</v>
      </c>
      <c r="E174" s="3">
        <v>107.01</v>
      </c>
      <c r="F174" s="3">
        <v>104.628</v>
      </c>
      <c r="G174" s="3">
        <v>106.279</v>
      </c>
    </row>
    <row r="175" spans="1:7" x14ac:dyDescent="0.25">
      <c r="A175" s="2">
        <v>43177</v>
      </c>
      <c r="B175" s="2">
        <f>USDJPY10080[[#This Row],[date_start]]+5</f>
        <v>43182</v>
      </c>
      <c r="C175" s="1">
        <v>893212</v>
      </c>
      <c r="D175" s="3">
        <v>105.96</v>
      </c>
      <c r="E175" s="3">
        <v>106.637</v>
      </c>
      <c r="F175" s="3">
        <v>104.63800000000001</v>
      </c>
      <c r="G175" s="3">
        <v>104.73399999999999</v>
      </c>
    </row>
    <row r="176" spans="1:7" x14ac:dyDescent="0.25">
      <c r="A176" s="2">
        <v>43170</v>
      </c>
      <c r="B176" s="2">
        <f>USDJPY10080[[#This Row],[date_start]]+5</f>
        <v>43175</v>
      </c>
      <c r="C176" s="1">
        <v>708559</v>
      </c>
      <c r="D176" s="3">
        <v>106.753</v>
      </c>
      <c r="E176" s="3">
        <v>107.292</v>
      </c>
      <c r="F176" s="3">
        <v>105.601</v>
      </c>
      <c r="G176" s="3">
        <v>105.983</v>
      </c>
    </row>
    <row r="177" spans="1:7" x14ac:dyDescent="0.25">
      <c r="A177" s="2">
        <v>43163</v>
      </c>
      <c r="B177" s="2">
        <f>USDJPY10080[[#This Row],[date_start]]+5</f>
        <v>43168</v>
      </c>
      <c r="C177" s="1">
        <v>813491</v>
      </c>
      <c r="D177" s="3">
        <v>105.489</v>
      </c>
      <c r="E177" s="3">
        <v>107.04600000000001</v>
      </c>
      <c r="F177" s="3">
        <v>105.35</v>
      </c>
      <c r="G177" s="3">
        <v>106.806</v>
      </c>
    </row>
    <row r="178" spans="1:7" x14ac:dyDescent="0.25">
      <c r="A178" s="2">
        <v>43156</v>
      </c>
      <c r="B178" s="2">
        <f>USDJPY10080[[#This Row],[date_start]]+5</f>
        <v>43161</v>
      </c>
      <c r="C178" s="1">
        <v>889006</v>
      </c>
      <c r="D178" s="3">
        <v>107.092</v>
      </c>
      <c r="E178" s="3">
        <v>107.673</v>
      </c>
      <c r="F178" s="3">
        <v>105.248</v>
      </c>
      <c r="G178" s="3">
        <v>105.73</v>
      </c>
    </row>
    <row r="179" spans="1:7" x14ac:dyDescent="0.25">
      <c r="A179" s="2">
        <v>43149</v>
      </c>
      <c r="B179" s="2">
        <f>USDJPY10080[[#This Row],[date_start]]+5</f>
        <v>43154</v>
      </c>
      <c r="C179" s="1">
        <v>767373</v>
      </c>
      <c r="D179" s="3">
        <v>106.32</v>
      </c>
      <c r="E179" s="3">
        <v>107.904</v>
      </c>
      <c r="F179" s="3">
        <v>106.092</v>
      </c>
      <c r="G179" s="3">
        <v>106.88</v>
      </c>
    </row>
    <row r="180" spans="1:7" x14ac:dyDescent="0.25">
      <c r="A180" s="2">
        <v>43142</v>
      </c>
      <c r="B180" s="2">
        <f>USDJPY10080[[#This Row],[date_start]]+5</f>
        <v>43147</v>
      </c>
      <c r="C180" s="1">
        <v>1117946</v>
      </c>
      <c r="D180" s="3">
        <v>108.852</v>
      </c>
      <c r="E180" s="3">
        <v>108.88800000000001</v>
      </c>
      <c r="F180" s="3">
        <v>105.545</v>
      </c>
      <c r="G180" s="3">
        <v>106.254</v>
      </c>
    </row>
    <row r="181" spans="1:7" x14ac:dyDescent="0.25">
      <c r="A181" s="2">
        <v>43135</v>
      </c>
      <c r="B181" s="2">
        <f>USDJPY10080[[#This Row],[date_start]]+5</f>
        <v>43140</v>
      </c>
      <c r="C181" s="1">
        <v>1618745</v>
      </c>
      <c r="D181" s="3">
        <v>110.17100000000001</v>
      </c>
      <c r="E181" s="3">
        <v>110.289</v>
      </c>
      <c r="F181" s="3">
        <v>108.044</v>
      </c>
      <c r="G181" s="3">
        <v>108.79600000000001</v>
      </c>
    </row>
    <row r="182" spans="1:7" x14ac:dyDescent="0.25">
      <c r="A182" s="2">
        <v>43128</v>
      </c>
      <c r="B182" s="2">
        <f>USDJPY10080[[#This Row],[date_start]]+5</f>
        <v>43133</v>
      </c>
      <c r="C182" s="1">
        <v>1007647</v>
      </c>
      <c r="D182" s="3">
        <v>108.693</v>
      </c>
      <c r="E182" s="3">
        <v>110.482</v>
      </c>
      <c r="F182" s="3">
        <v>108.41200000000001</v>
      </c>
      <c r="G182" s="3">
        <v>110.17100000000001</v>
      </c>
    </row>
    <row r="183" spans="1:7" x14ac:dyDescent="0.25">
      <c r="A183" s="2">
        <v>43121</v>
      </c>
      <c r="B183" s="2">
        <f>USDJPY10080[[#This Row],[date_start]]+5</f>
        <v>43126</v>
      </c>
      <c r="C183" s="1">
        <v>980396</v>
      </c>
      <c r="D183" s="3">
        <v>110.55200000000001</v>
      </c>
      <c r="E183" s="3">
        <v>111.223</v>
      </c>
      <c r="F183" s="3">
        <v>108.282</v>
      </c>
      <c r="G183" s="3">
        <v>108.583</v>
      </c>
    </row>
    <row r="184" spans="1:7" x14ac:dyDescent="0.25">
      <c r="A184" s="2">
        <v>43114</v>
      </c>
      <c r="B184" s="2">
        <f>USDJPY10080[[#This Row],[date_start]]+5</f>
        <v>43119</v>
      </c>
      <c r="C184" s="1">
        <v>833006</v>
      </c>
      <c r="D184" s="3">
        <v>111.07</v>
      </c>
      <c r="E184" s="3">
        <v>111.48099999999999</v>
      </c>
      <c r="F184" s="3">
        <v>110.19</v>
      </c>
      <c r="G184" s="3">
        <v>110.827</v>
      </c>
    </row>
    <row r="185" spans="1:7" x14ac:dyDescent="0.25">
      <c r="A185" s="2">
        <v>43107</v>
      </c>
      <c r="B185" s="2">
        <f>USDJPY10080[[#This Row],[date_start]]+5</f>
        <v>43112</v>
      </c>
      <c r="C185" s="1">
        <v>711825</v>
      </c>
      <c r="D185" s="3">
        <v>113.137</v>
      </c>
      <c r="E185" s="3">
        <v>113.386</v>
      </c>
      <c r="F185" s="3">
        <v>110.91200000000001</v>
      </c>
      <c r="G185" s="3">
        <v>111.053</v>
      </c>
    </row>
    <row r="186" spans="1:7" x14ac:dyDescent="0.25">
      <c r="A186" s="2">
        <v>43100</v>
      </c>
      <c r="B186" s="2">
        <f>USDJPY10080[[#This Row],[date_start]]+5</f>
        <v>43105</v>
      </c>
      <c r="C186" s="1">
        <v>416998</v>
      </c>
      <c r="D186" s="3">
        <v>112.503</v>
      </c>
      <c r="E186" s="3">
        <v>113.303</v>
      </c>
      <c r="F186" s="3">
        <v>112.05500000000001</v>
      </c>
      <c r="G186" s="3">
        <v>113.062</v>
      </c>
    </row>
    <row r="187" spans="1:7" x14ac:dyDescent="0.25">
      <c r="A187" s="2">
        <v>43093</v>
      </c>
      <c r="B187" s="2">
        <f>USDJPY10080[[#This Row],[date_start]]+5</f>
        <v>43098</v>
      </c>
      <c r="C187" s="1">
        <v>413905</v>
      </c>
      <c r="D187" s="3">
        <v>113.27200000000001</v>
      </c>
      <c r="E187" s="3">
        <v>113.377</v>
      </c>
      <c r="F187" s="3">
        <v>112.47199999999999</v>
      </c>
      <c r="G187" s="3">
        <v>112.676</v>
      </c>
    </row>
    <row r="188" spans="1:7" x14ac:dyDescent="0.25">
      <c r="A188" s="2">
        <v>43086</v>
      </c>
      <c r="B188" s="2">
        <f>USDJPY10080[[#This Row],[date_start]]+5</f>
        <v>43091</v>
      </c>
      <c r="C188" s="1">
        <v>544922</v>
      </c>
      <c r="D188" s="3">
        <v>112.712</v>
      </c>
      <c r="E188" s="3">
        <v>113.636</v>
      </c>
      <c r="F188" s="3">
        <v>112.29600000000001</v>
      </c>
      <c r="G188" s="3">
        <v>113.285</v>
      </c>
    </row>
    <row r="189" spans="1:7" x14ac:dyDescent="0.25">
      <c r="A189" s="2">
        <v>43079</v>
      </c>
      <c r="B189" s="2">
        <f>USDJPY10080[[#This Row],[date_start]]+5</f>
        <v>43084</v>
      </c>
      <c r="C189" s="1">
        <v>570883</v>
      </c>
      <c r="D189" s="3">
        <v>113.53</v>
      </c>
      <c r="E189" s="3">
        <v>113.75</v>
      </c>
      <c r="F189" s="3">
        <v>112.03100000000001</v>
      </c>
      <c r="G189" s="3">
        <v>112.616</v>
      </c>
    </row>
    <row r="190" spans="1:7" x14ac:dyDescent="0.25">
      <c r="A190" s="2">
        <v>43072</v>
      </c>
      <c r="B190" s="2">
        <f>USDJPY10080[[#This Row],[date_start]]+5</f>
        <v>43077</v>
      </c>
      <c r="C190" s="1">
        <v>668737</v>
      </c>
      <c r="D190" s="3">
        <v>112.739</v>
      </c>
      <c r="E190" s="3">
        <v>113.589</v>
      </c>
      <c r="F190" s="3">
        <v>111.99</v>
      </c>
      <c r="G190" s="3">
        <v>113.473</v>
      </c>
    </row>
    <row r="191" spans="1:7" x14ac:dyDescent="0.25">
      <c r="A191" s="2">
        <v>43065</v>
      </c>
      <c r="B191" s="2">
        <f>USDJPY10080[[#This Row],[date_start]]+5</f>
        <v>43070</v>
      </c>
      <c r="C191" s="1">
        <v>556481</v>
      </c>
      <c r="D191" s="3">
        <v>111.515</v>
      </c>
      <c r="E191" s="3">
        <v>112.873</v>
      </c>
      <c r="F191" s="3">
        <v>110.84099999999999</v>
      </c>
      <c r="G191" s="3">
        <v>112.14400000000001</v>
      </c>
    </row>
    <row r="192" spans="1:7" x14ac:dyDescent="0.25">
      <c r="A192" s="2">
        <v>43058</v>
      </c>
      <c r="B192" s="2">
        <f>USDJPY10080[[#This Row],[date_start]]+5</f>
        <v>43063</v>
      </c>
      <c r="C192" s="1">
        <v>435032</v>
      </c>
      <c r="D192" s="3">
        <v>112.09699999999999</v>
      </c>
      <c r="E192" s="3">
        <v>112.718</v>
      </c>
      <c r="F192" s="3">
        <v>111.06699999999999</v>
      </c>
      <c r="G192" s="3">
        <v>111.49</v>
      </c>
    </row>
    <row r="193" spans="1:7" x14ac:dyDescent="0.25">
      <c r="A193" s="2">
        <v>43051</v>
      </c>
      <c r="B193" s="2">
        <f>USDJPY10080[[#This Row],[date_start]]+5</f>
        <v>43056</v>
      </c>
      <c r="C193" s="1">
        <v>501794</v>
      </c>
      <c r="D193" s="3">
        <v>113.485</v>
      </c>
      <c r="E193" s="3">
        <v>113.90900000000001</v>
      </c>
      <c r="F193" s="3">
        <v>111.944</v>
      </c>
      <c r="G193" s="3">
        <v>112.08199999999999</v>
      </c>
    </row>
    <row r="194" spans="1:7" x14ac:dyDescent="0.25">
      <c r="A194" s="2">
        <v>43044</v>
      </c>
      <c r="B194" s="2">
        <f>USDJPY10080[[#This Row],[date_start]]+5</f>
        <v>43049</v>
      </c>
      <c r="C194" s="1">
        <v>534763</v>
      </c>
      <c r="D194" s="3">
        <v>113.968</v>
      </c>
      <c r="E194" s="3">
        <v>114.73399999999999</v>
      </c>
      <c r="F194" s="3">
        <v>113.09099999999999</v>
      </c>
      <c r="G194" s="3">
        <v>113.51600000000001</v>
      </c>
    </row>
    <row r="195" spans="1:7" x14ac:dyDescent="0.25">
      <c r="A195" s="2">
        <v>43037</v>
      </c>
      <c r="B195" s="2">
        <f>USDJPY10080[[#This Row],[date_start]]+5</f>
        <v>43042</v>
      </c>
      <c r="C195" s="1">
        <v>503891</v>
      </c>
      <c r="D195" s="3">
        <v>113.718</v>
      </c>
      <c r="E195" s="3">
        <v>114.426</v>
      </c>
      <c r="F195" s="3">
        <v>112.955</v>
      </c>
      <c r="G195" s="3">
        <v>114.045</v>
      </c>
    </row>
    <row r="196" spans="1:7" x14ac:dyDescent="0.25">
      <c r="A196" s="2">
        <v>43030</v>
      </c>
      <c r="B196" s="2">
        <f>USDJPY10080[[#This Row],[date_start]]+5</f>
        <v>43035</v>
      </c>
      <c r="C196" s="1">
        <v>573540</v>
      </c>
      <c r="D196" s="3">
        <v>113.86799999999999</v>
      </c>
      <c r="E196" s="3">
        <v>114.45099999999999</v>
      </c>
      <c r="F196" s="3">
        <v>113.24299999999999</v>
      </c>
      <c r="G196" s="3">
        <v>113.666</v>
      </c>
    </row>
    <row r="197" spans="1:7" x14ac:dyDescent="0.25">
      <c r="A197" s="2">
        <v>43023</v>
      </c>
      <c r="B197" s="2">
        <f>USDJPY10080[[#This Row],[date_start]]+5</f>
        <v>43028</v>
      </c>
      <c r="C197" s="1">
        <v>472114</v>
      </c>
      <c r="D197" s="3">
        <v>111.782</v>
      </c>
      <c r="E197" s="3">
        <v>113.568</v>
      </c>
      <c r="F197" s="3">
        <v>111.65300000000001</v>
      </c>
      <c r="G197" s="3">
        <v>113.495</v>
      </c>
    </row>
    <row r="198" spans="1:7" x14ac:dyDescent="0.25">
      <c r="A198" s="2">
        <v>43016</v>
      </c>
      <c r="B198" s="2">
        <f>USDJPY10080[[#This Row],[date_start]]+5</f>
        <v>43021</v>
      </c>
      <c r="C198" s="1">
        <v>433536</v>
      </c>
      <c r="D198" s="3">
        <v>112.55500000000001</v>
      </c>
      <c r="E198" s="3">
        <v>112.827</v>
      </c>
      <c r="F198" s="3">
        <v>111.68600000000001</v>
      </c>
      <c r="G198" s="3">
        <v>111.79900000000001</v>
      </c>
    </row>
    <row r="199" spans="1:7" x14ac:dyDescent="0.25">
      <c r="A199" s="2">
        <v>43009</v>
      </c>
      <c r="B199" s="2">
        <f>USDJPY10080[[#This Row],[date_start]]+5</f>
        <v>43014</v>
      </c>
      <c r="C199" s="1">
        <v>488602</v>
      </c>
      <c r="D199" s="3">
        <v>112.505</v>
      </c>
      <c r="E199" s="3">
        <v>113.43899999999999</v>
      </c>
      <c r="F199" s="3">
        <v>112.322</v>
      </c>
      <c r="G199" s="3">
        <v>112.599</v>
      </c>
    </row>
    <row r="200" spans="1:7" x14ac:dyDescent="0.25">
      <c r="A200" s="2">
        <v>43002</v>
      </c>
      <c r="B200" s="2">
        <f>USDJPY10080[[#This Row],[date_start]]+5</f>
        <v>43007</v>
      </c>
      <c r="C200" s="1">
        <v>621384</v>
      </c>
      <c r="D200" s="3">
        <v>112.218</v>
      </c>
      <c r="E200" s="3">
        <v>113.256</v>
      </c>
      <c r="F200" s="3">
        <v>111.47199999999999</v>
      </c>
      <c r="G200" s="3">
        <v>112.44499999999999</v>
      </c>
    </row>
    <row r="201" spans="1:7" x14ac:dyDescent="0.25">
      <c r="A201" s="2">
        <v>42995</v>
      </c>
      <c r="B201" s="2">
        <f>USDJPY10080[[#This Row],[date_start]]+5</f>
        <v>43000</v>
      </c>
      <c r="C201" s="1">
        <v>570329</v>
      </c>
      <c r="D201" s="3">
        <v>111.045</v>
      </c>
      <c r="E201" s="3">
        <v>112.717</v>
      </c>
      <c r="F201" s="3">
        <v>110.994</v>
      </c>
      <c r="G201" s="3">
        <v>111.96299999999999</v>
      </c>
    </row>
    <row r="202" spans="1:7" x14ac:dyDescent="0.25">
      <c r="A202" s="2">
        <v>42988</v>
      </c>
      <c r="B202" s="2">
        <f>USDJPY10080[[#This Row],[date_start]]+5</f>
        <v>42993</v>
      </c>
      <c r="C202" s="1">
        <v>549519</v>
      </c>
      <c r="D202" s="3">
        <v>108.139</v>
      </c>
      <c r="E202" s="3">
        <v>111.334</v>
      </c>
      <c r="F202" s="3">
        <v>108.134</v>
      </c>
      <c r="G202" s="3">
        <v>110.837</v>
      </c>
    </row>
    <row r="203" spans="1:7" x14ac:dyDescent="0.25">
      <c r="A203" s="2">
        <v>42981</v>
      </c>
      <c r="B203" s="2">
        <f>USDJPY10080[[#This Row],[date_start]]+5</f>
        <v>42986</v>
      </c>
      <c r="C203" s="1">
        <v>596082</v>
      </c>
      <c r="D203" s="3">
        <v>109.57299999999999</v>
      </c>
      <c r="E203" s="3">
        <v>109.93</v>
      </c>
      <c r="F203" s="3">
        <v>107.31399999999999</v>
      </c>
      <c r="G203" s="3">
        <v>107.834</v>
      </c>
    </row>
    <row r="204" spans="1:7" x14ac:dyDescent="0.25">
      <c r="A204" s="2">
        <v>42974</v>
      </c>
      <c r="B204" s="2">
        <f>USDJPY10080[[#This Row],[date_start]]+5</f>
        <v>42979</v>
      </c>
      <c r="C204" s="1">
        <v>579662</v>
      </c>
      <c r="D204" s="3">
        <v>109.199</v>
      </c>
      <c r="E204" s="3">
        <v>110.667</v>
      </c>
      <c r="F204" s="3">
        <v>108.264</v>
      </c>
      <c r="G204" s="3">
        <v>110.247</v>
      </c>
    </row>
    <row r="205" spans="1:7" x14ac:dyDescent="0.25">
      <c r="A205" s="2">
        <v>42967</v>
      </c>
      <c r="B205" s="2">
        <f>USDJPY10080[[#This Row],[date_start]]+5</f>
        <v>42972</v>
      </c>
      <c r="C205" s="1">
        <v>539348</v>
      </c>
      <c r="D205" s="3">
        <v>109.331</v>
      </c>
      <c r="E205" s="3">
        <v>109.84</v>
      </c>
      <c r="F205" s="3">
        <v>108.63200000000001</v>
      </c>
      <c r="G205" s="3">
        <v>109.348</v>
      </c>
    </row>
    <row r="206" spans="1:7" x14ac:dyDescent="0.25">
      <c r="A206" s="2">
        <v>42960</v>
      </c>
      <c r="B206" s="2">
        <f>USDJPY10080[[#This Row],[date_start]]+5</f>
        <v>42965</v>
      </c>
      <c r="C206" s="1">
        <v>693638</v>
      </c>
      <c r="D206" s="3">
        <v>109.142</v>
      </c>
      <c r="E206" s="3">
        <v>110.94499999999999</v>
      </c>
      <c r="F206" s="3">
        <v>108.6</v>
      </c>
      <c r="G206" s="3">
        <v>109.14400000000001</v>
      </c>
    </row>
    <row r="207" spans="1:7" x14ac:dyDescent="0.25">
      <c r="A207" s="2">
        <v>42953</v>
      </c>
      <c r="B207" s="2">
        <f>USDJPY10080[[#This Row],[date_start]]+5</f>
        <v>42958</v>
      </c>
      <c r="C207" s="1">
        <v>576839</v>
      </c>
      <c r="D207" s="3">
        <v>110.708</v>
      </c>
      <c r="E207" s="3">
        <v>110.916</v>
      </c>
      <c r="F207" s="3">
        <v>108.724</v>
      </c>
      <c r="G207" s="3">
        <v>109.163</v>
      </c>
    </row>
    <row r="208" spans="1:7" x14ac:dyDescent="0.25">
      <c r="A208" s="2">
        <v>42946</v>
      </c>
      <c r="B208" s="2">
        <f>USDJPY10080[[#This Row],[date_start]]+5</f>
        <v>42951</v>
      </c>
      <c r="C208" s="1">
        <v>667201</v>
      </c>
      <c r="D208" s="3">
        <v>110.614</v>
      </c>
      <c r="E208" s="3">
        <v>111.04600000000001</v>
      </c>
      <c r="F208" s="3">
        <v>109.84</v>
      </c>
      <c r="G208" s="3">
        <v>110.675</v>
      </c>
    </row>
    <row r="209" spans="1:7" x14ac:dyDescent="0.25">
      <c r="A209" s="2">
        <v>42939</v>
      </c>
      <c r="B209" s="2">
        <f>USDJPY10080[[#This Row],[date_start]]+5</f>
        <v>42944</v>
      </c>
      <c r="C209" s="1">
        <v>657186</v>
      </c>
      <c r="D209" s="3">
        <v>111.09699999999999</v>
      </c>
      <c r="E209" s="3">
        <v>112.196</v>
      </c>
      <c r="F209" s="3">
        <v>110.544</v>
      </c>
      <c r="G209" s="3">
        <v>110.64</v>
      </c>
    </row>
    <row r="210" spans="1:7" x14ac:dyDescent="0.25">
      <c r="A210" s="2">
        <v>42932</v>
      </c>
      <c r="B210" s="2">
        <f>USDJPY10080[[#This Row],[date_start]]+5</f>
        <v>42937</v>
      </c>
      <c r="C210" s="1">
        <v>555126</v>
      </c>
      <c r="D210" s="3">
        <v>112.461</v>
      </c>
      <c r="E210" s="3">
        <v>112.863</v>
      </c>
      <c r="F210" s="3">
        <v>111.008</v>
      </c>
      <c r="G210" s="3">
        <v>111.122</v>
      </c>
    </row>
    <row r="211" spans="1:7" x14ac:dyDescent="0.25">
      <c r="A211" s="2">
        <v>42925</v>
      </c>
      <c r="B211" s="2">
        <f>USDJPY10080[[#This Row],[date_start]]+5</f>
        <v>42930</v>
      </c>
      <c r="C211" s="1">
        <v>511834</v>
      </c>
      <c r="D211" s="3">
        <v>113.90900000000001</v>
      </c>
      <c r="E211" s="3">
        <v>114.49</v>
      </c>
      <c r="F211" s="3">
        <v>112.256</v>
      </c>
      <c r="G211" s="3">
        <v>112.52800000000001</v>
      </c>
    </row>
    <row r="212" spans="1:7" x14ac:dyDescent="0.25">
      <c r="A212" s="2">
        <v>42918</v>
      </c>
      <c r="B212" s="2">
        <f>USDJPY10080[[#This Row],[date_start]]+5</f>
        <v>42923</v>
      </c>
      <c r="C212" s="1">
        <v>525107</v>
      </c>
      <c r="D212" s="3">
        <v>112.11199999999999</v>
      </c>
      <c r="E212" s="3">
        <v>114.175</v>
      </c>
      <c r="F212" s="3">
        <v>112.11199999999999</v>
      </c>
      <c r="G212" s="3">
        <v>113.85899999999999</v>
      </c>
    </row>
    <row r="213" spans="1:7" x14ac:dyDescent="0.25">
      <c r="A213" s="2">
        <v>42911</v>
      </c>
      <c r="B213" s="2">
        <f>USDJPY10080[[#This Row],[date_start]]+5</f>
        <v>42916</v>
      </c>
      <c r="C213" s="1">
        <v>550852</v>
      </c>
      <c r="D213" s="3">
        <v>111.11799999999999</v>
      </c>
      <c r="E213" s="3">
        <v>112.922</v>
      </c>
      <c r="F213" s="3">
        <v>111.11799999999999</v>
      </c>
      <c r="G213" s="3">
        <v>112.361</v>
      </c>
    </row>
    <row r="214" spans="1:7" x14ac:dyDescent="0.25">
      <c r="A214" s="2">
        <v>42904</v>
      </c>
      <c r="B214" s="2">
        <f>USDJPY10080[[#This Row],[date_start]]+5</f>
        <v>42909</v>
      </c>
      <c r="C214" s="1">
        <v>435308</v>
      </c>
      <c r="D214" s="3">
        <v>110.842</v>
      </c>
      <c r="E214" s="3">
        <v>111.783</v>
      </c>
      <c r="F214" s="3">
        <v>110.71899999999999</v>
      </c>
      <c r="G214" s="3">
        <v>111.226</v>
      </c>
    </row>
    <row r="215" spans="1:7" x14ac:dyDescent="0.25">
      <c r="A215" s="2">
        <v>42897</v>
      </c>
      <c r="B215" s="2">
        <f>USDJPY10080[[#This Row],[date_start]]+5</f>
        <v>42902</v>
      </c>
      <c r="C215" s="1">
        <v>505341</v>
      </c>
      <c r="D215" s="3">
        <v>110.28400000000001</v>
      </c>
      <c r="E215" s="3">
        <v>111.414</v>
      </c>
      <c r="F215" s="3">
        <v>108.80500000000001</v>
      </c>
      <c r="G215" s="3">
        <v>110.824</v>
      </c>
    </row>
    <row r="216" spans="1:7" x14ac:dyDescent="0.25">
      <c r="A216" s="2">
        <v>42890</v>
      </c>
      <c r="B216" s="2">
        <f>USDJPY10080[[#This Row],[date_start]]+5</f>
        <v>42895</v>
      </c>
      <c r="C216" s="1">
        <v>503859</v>
      </c>
      <c r="D216" s="3">
        <v>110.343</v>
      </c>
      <c r="E216" s="3">
        <v>110.80800000000001</v>
      </c>
      <c r="F216" s="3">
        <v>109.111</v>
      </c>
      <c r="G216" s="3">
        <v>110.304</v>
      </c>
    </row>
    <row r="217" spans="1:7" x14ac:dyDescent="0.25">
      <c r="A217" s="2">
        <v>42883</v>
      </c>
      <c r="B217" s="2">
        <f>USDJPY10080[[#This Row],[date_start]]+5</f>
        <v>42888</v>
      </c>
      <c r="C217" s="1">
        <v>547597</v>
      </c>
      <c r="D217" s="3">
        <v>111.21</v>
      </c>
      <c r="E217" s="3">
        <v>111.706</v>
      </c>
      <c r="F217" s="3">
        <v>110.32599999999999</v>
      </c>
      <c r="G217" s="3">
        <v>110.351</v>
      </c>
    </row>
    <row r="218" spans="1:7" x14ac:dyDescent="0.25">
      <c r="A218" s="2">
        <v>42876</v>
      </c>
      <c r="B218" s="2">
        <f>USDJPY10080[[#This Row],[date_start]]+5</f>
        <v>42881</v>
      </c>
      <c r="C218" s="1">
        <v>620758</v>
      </c>
      <c r="D218" s="3">
        <v>111.02200000000001</v>
      </c>
      <c r="E218" s="3">
        <v>112.125</v>
      </c>
      <c r="F218" s="3">
        <v>110.855</v>
      </c>
      <c r="G218" s="3">
        <v>111.253</v>
      </c>
    </row>
    <row r="219" spans="1:7" x14ac:dyDescent="0.25">
      <c r="A219" s="2">
        <v>42869</v>
      </c>
      <c r="B219" s="2">
        <f>USDJPY10080[[#This Row],[date_start]]+5</f>
        <v>42874</v>
      </c>
      <c r="C219" s="1">
        <v>740603</v>
      </c>
      <c r="D219" s="3">
        <v>113.161</v>
      </c>
      <c r="E219" s="3">
        <v>113.852</v>
      </c>
      <c r="F219" s="3">
        <v>110.23099999999999</v>
      </c>
      <c r="G219" s="3">
        <v>111.22799999999999</v>
      </c>
    </row>
    <row r="220" spans="1:7" x14ac:dyDescent="0.25">
      <c r="A220" s="2">
        <v>42862</v>
      </c>
      <c r="B220" s="2">
        <f>USDJPY10080[[#This Row],[date_start]]+5</f>
        <v>42867</v>
      </c>
      <c r="C220" s="1">
        <v>587041</v>
      </c>
      <c r="D220" s="3">
        <v>112.938</v>
      </c>
      <c r="E220" s="3">
        <v>114.36499999999999</v>
      </c>
      <c r="F220" s="3">
        <v>112.393</v>
      </c>
      <c r="G220" s="3">
        <v>113.32299999999999</v>
      </c>
    </row>
    <row r="221" spans="1:7" x14ac:dyDescent="0.25">
      <c r="A221" s="2">
        <v>42855</v>
      </c>
      <c r="B221" s="2">
        <f>USDJPY10080[[#This Row],[date_start]]+5</f>
        <v>42860</v>
      </c>
      <c r="C221" s="1">
        <v>551791</v>
      </c>
      <c r="D221" s="3">
        <v>111.20699999999999</v>
      </c>
      <c r="E221" s="3">
        <v>113.044</v>
      </c>
      <c r="F221" s="3">
        <v>111.202</v>
      </c>
      <c r="G221" s="3">
        <v>112.598</v>
      </c>
    </row>
    <row r="222" spans="1:7" x14ac:dyDescent="0.25">
      <c r="A222" s="2">
        <v>42848</v>
      </c>
      <c r="B222" s="2">
        <f>USDJPY10080[[#This Row],[date_start]]+5</f>
        <v>42853</v>
      </c>
      <c r="C222" s="1">
        <v>698162</v>
      </c>
      <c r="D222" s="3">
        <v>110.489</v>
      </c>
      <c r="E222" s="3">
        <v>111.774</v>
      </c>
      <c r="F222" s="3">
        <v>109.59</v>
      </c>
      <c r="G222" s="3">
        <v>111.52800000000001</v>
      </c>
    </row>
    <row r="223" spans="1:7" x14ac:dyDescent="0.25">
      <c r="A223" s="2">
        <v>42841</v>
      </c>
      <c r="B223" s="2">
        <f>USDJPY10080[[#This Row],[date_start]]+5</f>
        <v>42846</v>
      </c>
      <c r="C223" s="1">
        <v>630019</v>
      </c>
      <c r="D223" s="3">
        <v>108.738</v>
      </c>
      <c r="E223" s="3">
        <v>109.48399999999999</v>
      </c>
      <c r="F223" s="3">
        <v>108.129</v>
      </c>
      <c r="G223" s="3">
        <v>108.979</v>
      </c>
    </row>
    <row r="224" spans="1:7" x14ac:dyDescent="0.25">
      <c r="A224" s="2">
        <v>42834</v>
      </c>
      <c r="B224" s="2">
        <f>USDJPY10080[[#This Row],[date_start]]+5</f>
        <v>42839</v>
      </c>
      <c r="C224" s="1">
        <v>648217</v>
      </c>
      <c r="D224" s="3">
        <v>111.01600000000001</v>
      </c>
      <c r="E224" s="3">
        <v>111.57599999999999</v>
      </c>
      <c r="F224" s="3">
        <v>108.542</v>
      </c>
      <c r="G224" s="3">
        <v>108.542</v>
      </c>
    </row>
    <row r="225" spans="1:7" x14ac:dyDescent="0.25">
      <c r="A225" s="2">
        <v>42827</v>
      </c>
      <c r="B225" s="2">
        <f>USDJPY10080[[#This Row],[date_start]]+5</f>
        <v>42832</v>
      </c>
      <c r="C225" s="1">
        <v>761977</v>
      </c>
      <c r="D225" s="3">
        <v>111.355</v>
      </c>
      <c r="E225" s="3">
        <v>111.584</v>
      </c>
      <c r="F225" s="3">
        <v>110.126</v>
      </c>
      <c r="G225" s="3">
        <v>110.971</v>
      </c>
    </row>
    <row r="226" spans="1:7" x14ac:dyDescent="0.25">
      <c r="A226" s="2">
        <v>42820</v>
      </c>
      <c r="B226" s="2">
        <f>USDJPY10080[[#This Row],[date_start]]+5</f>
        <v>42825</v>
      </c>
      <c r="C226" s="1">
        <v>736312</v>
      </c>
      <c r="D226" s="3">
        <v>110.919</v>
      </c>
      <c r="E226" s="3">
        <v>112.193</v>
      </c>
      <c r="F226" s="3">
        <v>110.10599999999999</v>
      </c>
      <c r="G226" s="3">
        <v>111.264</v>
      </c>
    </row>
    <row r="227" spans="1:7" x14ac:dyDescent="0.25">
      <c r="A227" s="2">
        <v>42813</v>
      </c>
      <c r="B227" s="2">
        <f>USDJPY10080[[#This Row],[date_start]]+5</f>
        <v>42818</v>
      </c>
      <c r="C227" s="1">
        <v>791744</v>
      </c>
      <c r="D227" s="3">
        <v>112.639</v>
      </c>
      <c r="E227" s="3">
        <v>112.89400000000001</v>
      </c>
      <c r="F227" s="3">
        <v>110.623</v>
      </c>
      <c r="G227" s="3">
        <v>111.217</v>
      </c>
    </row>
    <row r="228" spans="1:7" x14ac:dyDescent="0.25">
      <c r="A228" s="2">
        <v>42806</v>
      </c>
      <c r="B228" s="2">
        <f>USDJPY10080[[#This Row],[date_start]]+5</f>
        <v>42811</v>
      </c>
      <c r="C228" s="1">
        <v>694764</v>
      </c>
      <c r="D228" s="3">
        <v>114.764</v>
      </c>
      <c r="E228" s="3">
        <v>115.191</v>
      </c>
      <c r="F228" s="3">
        <v>112.56</v>
      </c>
      <c r="G228" s="3">
        <v>112.702</v>
      </c>
    </row>
    <row r="229" spans="1:7" x14ac:dyDescent="0.25">
      <c r="A229" s="2">
        <v>42799</v>
      </c>
      <c r="B229" s="2">
        <f>USDJPY10080[[#This Row],[date_start]]+5</f>
        <v>42804</v>
      </c>
      <c r="C229" s="1">
        <v>713739</v>
      </c>
      <c r="D229" s="3">
        <v>113.879</v>
      </c>
      <c r="E229" s="3">
        <v>115.5</v>
      </c>
      <c r="F229" s="3">
        <v>113.55500000000001</v>
      </c>
      <c r="G229" s="3">
        <v>114.717</v>
      </c>
    </row>
    <row r="230" spans="1:7" x14ac:dyDescent="0.25">
      <c r="A230" s="2">
        <v>42792</v>
      </c>
      <c r="B230" s="2">
        <f>USDJPY10080[[#This Row],[date_start]]+5</f>
        <v>42797</v>
      </c>
      <c r="C230" s="1">
        <v>756674</v>
      </c>
      <c r="D230" s="3">
        <v>112.12</v>
      </c>
      <c r="E230" s="3">
        <v>114.745</v>
      </c>
      <c r="F230" s="3">
        <v>111.685</v>
      </c>
      <c r="G230" s="3">
        <v>113.886</v>
      </c>
    </row>
    <row r="231" spans="1:7" x14ac:dyDescent="0.25">
      <c r="A231" s="2">
        <v>42785</v>
      </c>
      <c r="B231" s="2">
        <f>USDJPY10080[[#This Row],[date_start]]+5</f>
        <v>42790</v>
      </c>
      <c r="C231" s="1">
        <v>662961</v>
      </c>
      <c r="D231" s="3">
        <v>112.886</v>
      </c>
      <c r="E231" s="3">
        <v>113.773</v>
      </c>
      <c r="F231" s="3">
        <v>111.931</v>
      </c>
      <c r="G231" s="3">
        <v>112.006</v>
      </c>
    </row>
    <row r="232" spans="1:7" x14ac:dyDescent="0.25">
      <c r="A232" s="2">
        <v>42778</v>
      </c>
      <c r="B232" s="2">
        <f>USDJPY10080[[#This Row],[date_start]]+5</f>
        <v>42783</v>
      </c>
      <c r="C232" s="1">
        <v>742379</v>
      </c>
      <c r="D232" s="3">
        <v>113.51300000000001</v>
      </c>
      <c r="E232" s="3">
        <v>114.953</v>
      </c>
      <c r="F232" s="3">
        <v>112.614</v>
      </c>
      <c r="G232" s="3">
        <v>112.697</v>
      </c>
    </row>
    <row r="233" spans="1:7" x14ac:dyDescent="0.25">
      <c r="A233" s="2">
        <v>42771</v>
      </c>
      <c r="B233" s="2">
        <f>USDJPY10080[[#This Row],[date_start]]+5</f>
        <v>42776</v>
      </c>
      <c r="C233" s="1">
        <v>798258</v>
      </c>
      <c r="D233" s="3">
        <v>112.384</v>
      </c>
      <c r="E233" s="3">
        <v>113.854</v>
      </c>
      <c r="F233" s="3">
        <v>111.58799999999999</v>
      </c>
      <c r="G233" s="3">
        <v>113.065</v>
      </c>
    </row>
    <row r="234" spans="1:7" x14ac:dyDescent="0.25">
      <c r="A234" s="2">
        <v>42764</v>
      </c>
      <c r="B234" s="2">
        <f>USDJPY10080[[#This Row],[date_start]]+5</f>
        <v>42769</v>
      </c>
      <c r="C234" s="1">
        <v>937044</v>
      </c>
      <c r="D234" s="3">
        <v>114.761</v>
      </c>
      <c r="E234" s="3">
        <v>114.946</v>
      </c>
      <c r="F234" s="3">
        <v>112.048</v>
      </c>
      <c r="G234" s="3">
        <v>112.443</v>
      </c>
    </row>
    <row r="235" spans="1:7" x14ac:dyDescent="0.25">
      <c r="A235" s="2">
        <v>42757</v>
      </c>
      <c r="B235" s="2">
        <f>USDJPY10080[[#This Row],[date_start]]+5</f>
        <v>42762</v>
      </c>
      <c r="C235" s="1">
        <v>951395</v>
      </c>
      <c r="D235" s="3">
        <v>114.313</v>
      </c>
      <c r="E235" s="3">
        <v>115.372</v>
      </c>
      <c r="F235" s="3">
        <v>112.51900000000001</v>
      </c>
      <c r="G235" s="3">
        <v>115.02800000000001</v>
      </c>
    </row>
    <row r="236" spans="1:7" x14ac:dyDescent="0.25">
      <c r="A236" s="2">
        <v>42750</v>
      </c>
      <c r="B236" s="2">
        <f>USDJPY10080[[#This Row],[date_start]]+5</f>
        <v>42755</v>
      </c>
      <c r="C236" s="1">
        <v>954231</v>
      </c>
      <c r="D236" s="3">
        <v>114.221</v>
      </c>
      <c r="E236" s="3">
        <v>115.616</v>
      </c>
      <c r="F236" s="3">
        <v>112.566</v>
      </c>
      <c r="G236" s="3">
        <v>114.464</v>
      </c>
    </row>
    <row r="237" spans="1:7" x14ac:dyDescent="0.25">
      <c r="A237" s="2">
        <v>42743</v>
      </c>
      <c r="B237" s="2">
        <f>USDJPY10080[[#This Row],[date_start]]+5</f>
        <v>42748</v>
      </c>
      <c r="C237" s="1">
        <v>979000</v>
      </c>
      <c r="D237" s="3">
        <v>116.99299999999999</v>
      </c>
      <c r="E237" s="3">
        <v>117.52800000000001</v>
      </c>
      <c r="F237" s="3">
        <v>113.75</v>
      </c>
      <c r="G237" s="3">
        <v>114.33799999999999</v>
      </c>
    </row>
    <row r="238" spans="1:7" x14ac:dyDescent="0.25">
      <c r="A238" s="2">
        <v>42736</v>
      </c>
      <c r="B238" s="2">
        <f>USDJPY10080[[#This Row],[date_start]]+5</f>
        <v>42741</v>
      </c>
      <c r="C238" s="1">
        <v>802652</v>
      </c>
      <c r="D238" s="3">
        <v>116.78</v>
      </c>
      <c r="E238" s="3">
        <v>118.602</v>
      </c>
      <c r="F238" s="3">
        <v>115.065</v>
      </c>
      <c r="G238" s="3">
        <v>116.94199999999999</v>
      </c>
    </row>
    <row r="239" spans="1:7" x14ac:dyDescent="0.25">
      <c r="A239" s="2">
        <v>42729</v>
      </c>
      <c r="B239" s="2">
        <f>USDJPY10080[[#This Row],[date_start]]+5</f>
        <v>42734</v>
      </c>
      <c r="C239" s="1">
        <v>555754</v>
      </c>
      <c r="D239" s="3">
        <v>117.03400000000001</v>
      </c>
      <c r="E239" s="3">
        <v>117.809</v>
      </c>
      <c r="F239" s="3">
        <v>116.03700000000001</v>
      </c>
      <c r="G239" s="3">
        <v>116.955</v>
      </c>
    </row>
    <row r="240" spans="1:7" x14ac:dyDescent="0.25">
      <c r="A240" s="2">
        <v>42722</v>
      </c>
      <c r="B240" s="2">
        <f>USDJPY10080[[#This Row],[date_start]]+5</f>
        <v>42727</v>
      </c>
      <c r="C240" s="1">
        <v>659723</v>
      </c>
      <c r="D240" s="3">
        <v>117.93600000000001</v>
      </c>
      <c r="E240" s="3">
        <v>118.238</v>
      </c>
      <c r="F240" s="3">
        <v>116.54300000000001</v>
      </c>
      <c r="G240" s="3">
        <v>117.19799999999999</v>
      </c>
    </row>
    <row r="241" spans="1:7" x14ac:dyDescent="0.25">
      <c r="A241" s="2">
        <v>42715</v>
      </c>
      <c r="B241" s="2">
        <f>USDJPY10080[[#This Row],[date_start]]+5</f>
        <v>42720</v>
      </c>
      <c r="C241" s="1">
        <v>848247</v>
      </c>
      <c r="D241" s="3">
        <v>115.375</v>
      </c>
      <c r="E241" s="3">
        <v>118.65900000000001</v>
      </c>
      <c r="F241" s="3">
        <v>114.73099999999999</v>
      </c>
      <c r="G241" s="3">
        <v>117.776</v>
      </c>
    </row>
    <row r="242" spans="1:7" x14ac:dyDescent="0.25">
      <c r="A242" s="2">
        <v>42708</v>
      </c>
      <c r="B242" s="2">
        <f>USDJPY10080[[#This Row],[date_start]]+5</f>
        <v>42713</v>
      </c>
      <c r="C242" s="1">
        <v>725670</v>
      </c>
      <c r="D242" s="3">
        <v>113.19499999999999</v>
      </c>
      <c r="E242" s="3">
        <v>115.363</v>
      </c>
      <c r="F242" s="3">
        <v>112.85899999999999</v>
      </c>
      <c r="G242" s="3">
        <v>115.21899999999999</v>
      </c>
    </row>
    <row r="243" spans="1:7" x14ac:dyDescent="0.25">
      <c r="A243" s="2">
        <v>42701</v>
      </c>
      <c r="B243" s="2">
        <f>USDJPY10080[[#This Row],[date_start]]+5</f>
        <v>42706</v>
      </c>
      <c r="C243" s="1">
        <v>931281</v>
      </c>
      <c r="D243" s="3">
        <v>112.79600000000001</v>
      </c>
      <c r="E243" s="3">
        <v>114.821</v>
      </c>
      <c r="F243" s="3">
        <v>111.35299999999999</v>
      </c>
      <c r="G243" s="3">
        <v>113.43899999999999</v>
      </c>
    </row>
    <row r="244" spans="1:7" x14ac:dyDescent="0.25">
      <c r="A244" s="2">
        <v>42694</v>
      </c>
      <c r="B244" s="2">
        <f>USDJPY10080[[#This Row],[date_start]]+5</f>
        <v>42699</v>
      </c>
      <c r="C244" s="1">
        <v>885612</v>
      </c>
      <c r="D244" s="3">
        <v>112.004</v>
      </c>
      <c r="E244" s="3">
        <v>113.895</v>
      </c>
      <c r="F244" s="3">
        <v>110.264</v>
      </c>
      <c r="G244" s="3">
        <v>113.21299999999999</v>
      </c>
    </row>
    <row r="245" spans="1:7" x14ac:dyDescent="0.25">
      <c r="A245" s="2">
        <v>42687</v>
      </c>
      <c r="B245" s="2">
        <f>USDJPY10080[[#This Row],[date_start]]+5</f>
        <v>42692</v>
      </c>
      <c r="C245" s="1">
        <v>975595</v>
      </c>
      <c r="D245" s="3">
        <v>106.842</v>
      </c>
      <c r="E245" s="3">
        <v>110.94799999999999</v>
      </c>
      <c r="F245" s="3">
        <v>106.72799999999999</v>
      </c>
      <c r="G245" s="3">
        <v>110.867</v>
      </c>
    </row>
    <row r="246" spans="1:7" x14ac:dyDescent="0.25">
      <c r="A246" s="2">
        <v>42680</v>
      </c>
      <c r="B246" s="2">
        <f>USDJPY10080[[#This Row],[date_start]]+5</f>
        <v>42685</v>
      </c>
      <c r="C246" s="1">
        <v>1070430</v>
      </c>
      <c r="D246" s="3">
        <v>103.96299999999999</v>
      </c>
      <c r="E246" s="3">
        <v>106.94199999999999</v>
      </c>
      <c r="F246" s="3">
        <v>101.18600000000001</v>
      </c>
      <c r="G246" s="3">
        <v>106.62</v>
      </c>
    </row>
    <row r="247" spans="1:7" x14ac:dyDescent="0.25">
      <c r="A247" s="2">
        <v>42673</v>
      </c>
      <c r="B247" s="2">
        <f>USDJPY10080[[#This Row],[date_start]]+5</f>
        <v>42678</v>
      </c>
      <c r="C247" s="1">
        <v>736583</v>
      </c>
      <c r="D247" s="3">
        <v>104.563</v>
      </c>
      <c r="E247" s="3">
        <v>105.229</v>
      </c>
      <c r="F247" s="3">
        <v>102.544</v>
      </c>
      <c r="G247" s="3">
        <v>103.093</v>
      </c>
    </row>
    <row r="248" spans="1:7" x14ac:dyDescent="0.25">
      <c r="A248" s="2">
        <v>42666</v>
      </c>
      <c r="B248" s="2">
        <f>USDJPY10080[[#This Row],[date_start]]+5</f>
        <v>42671</v>
      </c>
      <c r="C248" s="1">
        <v>604656</v>
      </c>
      <c r="D248" s="3">
        <v>103.816</v>
      </c>
      <c r="E248" s="3">
        <v>105.52800000000001</v>
      </c>
      <c r="F248" s="3">
        <v>103.717</v>
      </c>
      <c r="G248" s="3">
        <v>104.72499999999999</v>
      </c>
    </row>
    <row r="249" spans="1:7" x14ac:dyDescent="0.25">
      <c r="A249" s="2">
        <v>42659</v>
      </c>
      <c r="B249" s="2">
        <f>USDJPY10080[[#This Row],[date_start]]+5</f>
        <v>42664</v>
      </c>
      <c r="C249" s="1">
        <v>546592</v>
      </c>
      <c r="D249" s="3">
        <v>104.315</v>
      </c>
      <c r="E249" s="3">
        <v>104.366</v>
      </c>
      <c r="F249" s="3">
        <v>103.161</v>
      </c>
      <c r="G249" s="3">
        <v>103.68899999999999</v>
      </c>
    </row>
    <row r="250" spans="1:7" x14ac:dyDescent="0.25">
      <c r="A250" s="2">
        <v>42652</v>
      </c>
      <c r="B250" s="2">
        <f>USDJPY10080[[#This Row],[date_start]]+5</f>
        <v>42657</v>
      </c>
      <c r="C250" s="1">
        <v>657207</v>
      </c>
      <c r="D250" s="3">
        <v>103.23</v>
      </c>
      <c r="E250" s="3">
        <v>104.63</v>
      </c>
      <c r="F250" s="3">
        <v>102.80500000000001</v>
      </c>
      <c r="G250" s="3">
        <v>104.04600000000001</v>
      </c>
    </row>
    <row r="251" spans="1:7" x14ac:dyDescent="0.25">
      <c r="A251" s="2">
        <v>42645</v>
      </c>
      <c r="B251" s="2">
        <f>USDJPY10080[[#This Row],[date_start]]+5</f>
        <v>42650</v>
      </c>
      <c r="C251" s="1">
        <v>688334</v>
      </c>
      <c r="D251" s="3">
        <v>101.208</v>
      </c>
      <c r="E251" s="3">
        <v>104.157</v>
      </c>
      <c r="F251" s="3">
        <v>101.125</v>
      </c>
      <c r="G251" s="3">
        <v>102.876</v>
      </c>
    </row>
    <row r="252" spans="1:7" x14ac:dyDescent="0.25">
      <c r="A252" s="2">
        <v>42638</v>
      </c>
      <c r="B252" s="2">
        <f>USDJPY10080[[#This Row],[date_start]]+5</f>
        <v>42643</v>
      </c>
      <c r="C252" s="1">
        <v>694677</v>
      </c>
      <c r="D252" s="3">
        <v>100.92400000000001</v>
      </c>
      <c r="E252" s="3">
        <v>101.83499999999999</v>
      </c>
      <c r="F252" s="3">
        <v>100.081</v>
      </c>
      <c r="G252" s="3">
        <v>101.322</v>
      </c>
    </row>
    <row r="253" spans="1:7" x14ac:dyDescent="0.25">
      <c r="A253" s="2">
        <v>42631</v>
      </c>
      <c r="B253" s="2">
        <f>USDJPY10080[[#This Row],[date_start]]+5</f>
        <v>42636</v>
      </c>
      <c r="C253" s="1">
        <v>659302</v>
      </c>
      <c r="D253" s="3">
        <v>102.11199999999999</v>
      </c>
      <c r="E253" s="3">
        <v>102.78</v>
      </c>
      <c r="F253" s="3">
        <v>100.09399999999999</v>
      </c>
      <c r="G253" s="3">
        <v>100.86499999999999</v>
      </c>
    </row>
    <row r="254" spans="1:7" x14ac:dyDescent="0.25">
      <c r="A254" s="2">
        <v>42624</v>
      </c>
      <c r="B254" s="2">
        <f>USDJPY10080[[#This Row],[date_start]]+5</f>
        <v>42629</v>
      </c>
      <c r="C254" s="1">
        <v>704339</v>
      </c>
      <c r="D254" s="3">
        <v>102.55</v>
      </c>
      <c r="E254" s="3">
        <v>103.35299999999999</v>
      </c>
      <c r="F254" s="3">
        <v>101.417</v>
      </c>
      <c r="G254" s="3">
        <v>102.232</v>
      </c>
    </row>
    <row r="255" spans="1:7" x14ac:dyDescent="0.25">
      <c r="A255" s="2">
        <v>42617</v>
      </c>
      <c r="B255" s="2">
        <f>USDJPY10080[[#This Row],[date_start]]+5</f>
        <v>42622</v>
      </c>
      <c r="C255" s="1">
        <v>671180</v>
      </c>
      <c r="D255" s="3">
        <v>104.065</v>
      </c>
      <c r="E255" s="3">
        <v>104.13200000000001</v>
      </c>
      <c r="F255" s="3">
        <v>101.193</v>
      </c>
      <c r="G255" s="3">
        <v>102.562</v>
      </c>
    </row>
    <row r="256" spans="1:7" x14ac:dyDescent="0.25">
      <c r="A256" s="2">
        <v>42610</v>
      </c>
      <c r="B256" s="2">
        <f>USDJPY10080[[#This Row],[date_start]]+5</f>
        <v>42615</v>
      </c>
      <c r="C256" s="1">
        <v>627137</v>
      </c>
      <c r="D256" s="3">
        <v>102.07</v>
      </c>
      <c r="E256" s="3">
        <v>104.316</v>
      </c>
      <c r="F256" s="3">
        <v>101.744</v>
      </c>
      <c r="G256" s="3">
        <v>103.746</v>
      </c>
    </row>
    <row r="257" spans="1:7" x14ac:dyDescent="0.25">
      <c r="A257" s="2">
        <v>42603</v>
      </c>
      <c r="B257" s="2">
        <f>USDJPY10080[[#This Row],[date_start]]+5</f>
        <v>42608</v>
      </c>
      <c r="C257" s="1">
        <v>579339</v>
      </c>
      <c r="D257" s="3">
        <v>100.681</v>
      </c>
      <c r="E257" s="3">
        <v>101.93899999999999</v>
      </c>
      <c r="F257" s="3">
        <v>99.936999999999998</v>
      </c>
      <c r="G257" s="3">
        <v>101.739</v>
      </c>
    </row>
    <row r="258" spans="1:7" x14ac:dyDescent="0.25">
      <c r="A258" s="2">
        <v>42596</v>
      </c>
      <c r="B258" s="2">
        <f>USDJPY10080[[#This Row],[date_start]]+5</f>
        <v>42601</v>
      </c>
      <c r="C258" s="1">
        <v>635299</v>
      </c>
      <c r="D258" s="3">
        <v>101.113</v>
      </c>
      <c r="E258" s="3">
        <v>101.45</v>
      </c>
      <c r="F258" s="3">
        <v>99.536000000000001</v>
      </c>
      <c r="G258" s="3">
        <v>100.217</v>
      </c>
    </row>
    <row r="259" spans="1:7" x14ac:dyDescent="0.25">
      <c r="A259" s="2">
        <v>42589</v>
      </c>
      <c r="B259" s="2">
        <f>USDJPY10080[[#This Row],[date_start]]+5</f>
        <v>42594</v>
      </c>
      <c r="C259" s="1">
        <v>551482</v>
      </c>
      <c r="D259" s="3">
        <v>101.928</v>
      </c>
      <c r="E259" s="3">
        <v>102.651</v>
      </c>
      <c r="F259" s="3">
        <v>100.82899999999999</v>
      </c>
      <c r="G259" s="3">
        <v>101.283</v>
      </c>
    </row>
    <row r="260" spans="1:7" x14ac:dyDescent="0.25">
      <c r="A260" s="2">
        <v>42582</v>
      </c>
      <c r="B260" s="2">
        <f>USDJPY10080[[#This Row],[date_start]]+5</f>
        <v>42587</v>
      </c>
      <c r="C260" s="1">
        <v>655691</v>
      </c>
      <c r="D260" s="3">
        <v>102.212</v>
      </c>
      <c r="E260" s="3">
        <v>102.828</v>
      </c>
      <c r="F260" s="3">
        <v>100.675</v>
      </c>
      <c r="G260" s="3">
        <v>101.8</v>
      </c>
    </row>
    <row r="261" spans="1:7" x14ac:dyDescent="0.25">
      <c r="A261" s="2">
        <v>42575</v>
      </c>
      <c r="B261" s="2">
        <f>USDJPY10080[[#This Row],[date_start]]+5</f>
        <v>42580</v>
      </c>
      <c r="C261" s="1">
        <v>807461</v>
      </c>
      <c r="D261" s="3">
        <v>106.10599999999999</v>
      </c>
      <c r="E261" s="3">
        <v>106.71899999999999</v>
      </c>
      <c r="F261" s="3">
        <v>101.968</v>
      </c>
      <c r="G261" s="3">
        <v>102.04</v>
      </c>
    </row>
    <row r="262" spans="1:7" x14ac:dyDescent="0.25">
      <c r="A262" s="2">
        <v>42568</v>
      </c>
      <c r="B262" s="2">
        <f>USDJPY10080[[#This Row],[date_start]]+5</f>
        <v>42573</v>
      </c>
      <c r="C262" s="1">
        <v>755235</v>
      </c>
      <c r="D262" s="3">
        <v>105.336</v>
      </c>
      <c r="E262" s="3">
        <v>107.488</v>
      </c>
      <c r="F262" s="3">
        <v>105.268</v>
      </c>
      <c r="G262" s="3">
        <v>106.02500000000001</v>
      </c>
    </row>
    <row r="263" spans="1:7" x14ac:dyDescent="0.25">
      <c r="A263" s="2">
        <v>42561</v>
      </c>
      <c r="B263" s="2">
        <f>USDJPY10080[[#This Row],[date_start]]+5</f>
        <v>42566</v>
      </c>
      <c r="C263" s="1">
        <v>915004</v>
      </c>
      <c r="D263" s="3">
        <v>100.602</v>
      </c>
      <c r="E263" s="3">
        <v>106.31100000000001</v>
      </c>
      <c r="F263" s="3">
        <v>100.511</v>
      </c>
      <c r="G263" s="3">
        <v>104.80800000000001</v>
      </c>
    </row>
    <row r="264" spans="1:7" x14ac:dyDescent="0.25">
      <c r="A264" s="2">
        <v>42554</v>
      </c>
      <c r="B264" s="2">
        <f>USDJPY10080[[#This Row],[date_start]]+5</f>
        <v>42559</v>
      </c>
      <c r="C264" s="1">
        <v>724854</v>
      </c>
      <c r="D264" s="3">
        <v>102.617</v>
      </c>
      <c r="E264" s="3">
        <v>102.801</v>
      </c>
      <c r="F264" s="3">
        <v>99.988</v>
      </c>
      <c r="G264" s="3">
        <v>100.401</v>
      </c>
    </row>
    <row r="265" spans="1:7" x14ac:dyDescent="0.25">
      <c r="A265" s="2">
        <v>42547</v>
      </c>
      <c r="B265" s="2">
        <f>USDJPY10080[[#This Row],[date_start]]+5</f>
        <v>42552</v>
      </c>
      <c r="C265" s="1">
        <v>867105</v>
      </c>
      <c r="D265" s="3">
        <v>101.495</v>
      </c>
      <c r="E265" s="3">
        <v>103.39100000000001</v>
      </c>
      <c r="F265" s="3">
        <v>101.395</v>
      </c>
      <c r="G265" s="3">
        <v>102.529</v>
      </c>
    </row>
    <row r="266" spans="1:7" x14ac:dyDescent="0.25">
      <c r="A266" s="2">
        <v>42540</v>
      </c>
      <c r="B266" s="2">
        <f>USDJPY10080[[#This Row],[date_start]]+5</f>
        <v>42545</v>
      </c>
      <c r="C266" s="1">
        <v>855163</v>
      </c>
      <c r="D266" s="3">
        <v>104.099</v>
      </c>
      <c r="E266" s="3">
        <v>106.80500000000001</v>
      </c>
      <c r="F266" s="3">
        <v>98.935000000000002</v>
      </c>
      <c r="G266" s="3">
        <v>102.19499999999999</v>
      </c>
    </row>
    <row r="267" spans="1:7" x14ac:dyDescent="0.25">
      <c r="A267" s="2">
        <v>42533</v>
      </c>
      <c r="B267" s="2">
        <f>USDJPY10080[[#This Row],[date_start]]+5</f>
        <v>42538</v>
      </c>
      <c r="C267" s="1">
        <v>932725</v>
      </c>
      <c r="D267" s="3">
        <v>106.79300000000001</v>
      </c>
      <c r="E267" s="3">
        <v>106.852</v>
      </c>
      <c r="F267" s="3">
        <v>103.547</v>
      </c>
      <c r="G267" s="3">
        <v>104.042</v>
      </c>
    </row>
    <row r="268" spans="1:7" x14ac:dyDescent="0.25">
      <c r="A268" s="2">
        <v>42526</v>
      </c>
      <c r="B268" s="2">
        <f>USDJPY10080[[#This Row],[date_start]]+5</f>
        <v>42531</v>
      </c>
      <c r="C268" s="1">
        <v>744339</v>
      </c>
      <c r="D268" s="3">
        <v>106.54300000000001</v>
      </c>
      <c r="E268" s="3">
        <v>107.898</v>
      </c>
      <c r="F268" s="3">
        <v>106.249</v>
      </c>
      <c r="G268" s="3">
        <v>106.91200000000001</v>
      </c>
    </row>
    <row r="269" spans="1:7" x14ac:dyDescent="0.25">
      <c r="A269" s="2">
        <v>42519</v>
      </c>
      <c r="B269" s="2">
        <f>USDJPY10080[[#This Row],[date_start]]+5</f>
        <v>42524</v>
      </c>
      <c r="C269" s="1">
        <v>715722</v>
      </c>
      <c r="D269" s="3">
        <v>110.419</v>
      </c>
      <c r="E269" s="3">
        <v>111.44499999999999</v>
      </c>
      <c r="F269" s="3">
        <v>106.505</v>
      </c>
      <c r="G269" s="3">
        <v>106.532</v>
      </c>
    </row>
    <row r="270" spans="1:7" x14ac:dyDescent="0.25">
      <c r="A270" s="2">
        <v>42512</v>
      </c>
      <c r="B270" s="2">
        <f>USDJPY10080[[#This Row],[date_start]]+5</f>
        <v>42517</v>
      </c>
      <c r="C270" s="1">
        <v>584353</v>
      </c>
      <c r="D270" s="3">
        <v>110.10299999999999</v>
      </c>
      <c r="E270" s="3">
        <v>110.443</v>
      </c>
      <c r="F270" s="3">
        <v>109.10599999999999</v>
      </c>
      <c r="G270" s="3">
        <v>110.242</v>
      </c>
    </row>
    <row r="271" spans="1:7" x14ac:dyDescent="0.25">
      <c r="A271" s="2">
        <v>42505</v>
      </c>
      <c r="B271" s="2">
        <f>USDJPY10080[[#This Row],[date_start]]+5</f>
        <v>42510</v>
      </c>
      <c r="C271" s="1">
        <v>624186</v>
      </c>
      <c r="D271" s="3">
        <v>108.605</v>
      </c>
      <c r="E271" s="3">
        <v>110.584</v>
      </c>
      <c r="F271" s="3">
        <v>108.46</v>
      </c>
      <c r="G271" s="3">
        <v>110.102</v>
      </c>
    </row>
    <row r="272" spans="1:7" x14ac:dyDescent="0.25">
      <c r="A272" s="2">
        <v>42498</v>
      </c>
      <c r="B272" s="2">
        <f>USDJPY10080[[#This Row],[date_start]]+5</f>
        <v>42503</v>
      </c>
      <c r="C272" s="1">
        <v>655286</v>
      </c>
      <c r="D272" s="3">
        <v>107.07</v>
      </c>
      <c r="E272" s="3">
        <v>109.55</v>
      </c>
      <c r="F272" s="3">
        <v>107.068</v>
      </c>
      <c r="G272" s="3">
        <v>108.607</v>
      </c>
    </row>
    <row r="273" spans="1:7" x14ac:dyDescent="0.25">
      <c r="A273" s="2">
        <v>42491</v>
      </c>
      <c r="B273" s="2">
        <f>USDJPY10080[[#This Row],[date_start]]+5</f>
        <v>42496</v>
      </c>
      <c r="C273" s="1">
        <v>687600</v>
      </c>
      <c r="D273" s="3">
        <v>106.223</v>
      </c>
      <c r="E273" s="3">
        <v>107.495</v>
      </c>
      <c r="F273" s="3">
        <v>105.545</v>
      </c>
      <c r="G273" s="3">
        <v>107.074</v>
      </c>
    </row>
    <row r="274" spans="1:7" x14ac:dyDescent="0.25">
      <c r="A274" s="2">
        <v>42484</v>
      </c>
      <c r="B274" s="2">
        <f>USDJPY10080[[#This Row],[date_start]]+5</f>
        <v>42489</v>
      </c>
      <c r="C274" s="1">
        <v>707707</v>
      </c>
      <c r="D274" s="3">
        <v>111.85299999999999</v>
      </c>
      <c r="E274" s="3">
        <v>111.88</v>
      </c>
      <c r="F274" s="3">
        <v>106.274</v>
      </c>
      <c r="G274" s="3">
        <v>106.334</v>
      </c>
    </row>
    <row r="275" spans="1:7" x14ac:dyDescent="0.25">
      <c r="A275" s="2">
        <v>42477</v>
      </c>
      <c r="B275" s="2">
        <f>USDJPY10080[[#This Row],[date_start]]+5</f>
        <v>42482</v>
      </c>
      <c r="C275" s="1">
        <v>677282</v>
      </c>
      <c r="D275" s="3">
        <v>108.199</v>
      </c>
      <c r="E275" s="3">
        <v>111.80200000000001</v>
      </c>
      <c r="F275" s="3">
        <v>107.83199999999999</v>
      </c>
      <c r="G275" s="3">
        <v>111.748</v>
      </c>
    </row>
    <row r="276" spans="1:7" x14ac:dyDescent="0.25">
      <c r="A276" s="2">
        <v>42470</v>
      </c>
      <c r="B276" s="2">
        <f>USDJPY10080[[#This Row],[date_start]]+5</f>
        <v>42475</v>
      </c>
      <c r="C276" s="1">
        <v>667548</v>
      </c>
      <c r="D276" s="3">
        <v>107.965</v>
      </c>
      <c r="E276" s="3">
        <v>109.729</v>
      </c>
      <c r="F276" s="3">
        <v>107.625</v>
      </c>
      <c r="G276" s="3">
        <v>108.72799999999999</v>
      </c>
    </row>
    <row r="277" spans="1:7" x14ac:dyDescent="0.25">
      <c r="A277" s="2">
        <v>42463</v>
      </c>
      <c r="B277" s="2">
        <f>USDJPY10080[[#This Row],[date_start]]+5</f>
        <v>42468</v>
      </c>
      <c r="C277" s="1">
        <v>785170</v>
      </c>
      <c r="D277" s="3">
        <v>111.58499999999999</v>
      </c>
      <c r="E277" s="3">
        <v>111.792</v>
      </c>
      <c r="F277" s="3">
        <v>107.66500000000001</v>
      </c>
      <c r="G277" s="3">
        <v>108.02200000000001</v>
      </c>
    </row>
    <row r="278" spans="1:7" x14ac:dyDescent="0.25">
      <c r="A278" s="2">
        <v>42456</v>
      </c>
      <c r="B278" s="2">
        <f>USDJPY10080[[#This Row],[date_start]]+5</f>
        <v>42461</v>
      </c>
      <c r="C278" s="1">
        <v>628610</v>
      </c>
      <c r="D278" s="3">
        <v>113.15600000000001</v>
      </c>
      <c r="E278" s="3">
        <v>113.79900000000001</v>
      </c>
      <c r="F278" s="3">
        <v>111.583</v>
      </c>
      <c r="G278" s="3">
        <v>111.61</v>
      </c>
    </row>
    <row r="279" spans="1:7" x14ac:dyDescent="0.25">
      <c r="A279" s="2">
        <v>42449</v>
      </c>
      <c r="B279" s="2">
        <f>USDJPY10080[[#This Row],[date_start]]+5</f>
        <v>42454</v>
      </c>
      <c r="C279" s="1">
        <v>519086</v>
      </c>
      <c r="D279" s="3">
        <v>111.524</v>
      </c>
      <c r="E279" s="3">
        <v>113.319</v>
      </c>
      <c r="F279" s="3">
        <v>111.215</v>
      </c>
      <c r="G279" s="3">
        <v>113.048</v>
      </c>
    </row>
    <row r="280" spans="1:7" x14ac:dyDescent="0.25">
      <c r="A280" s="2">
        <v>42442</v>
      </c>
      <c r="B280" s="2">
        <f>USDJPY10080[[#This Row],[date_start]]+5</f>
        <v>42447</v>
      </c>
      <c r="C280" s="1">
        <v>683567</v>
      </c>
      <c r="D280" s="3">
        <v>113.91200000000001</v>
      </c>
      <c r="E280" s="3">
        <v>114.143</v>
      </c>
      <c r="F280" s="3">
        <v>110.664</v>
      </c>
      <c r="G280" s="3">
        <v>111.52</v>
      </c>
    </row>
    <row r="281" spans="1:7" x14ac:dyDescent="0.25">
      <c r="A281" s="2">
        <v>42435</v>
      </c>
      <c r="B281" s="2">
        <f>USDJPY10080[[#This Row],[date_start]]+5</f>
        <v>42440</v>
      </c>
      <c r="C281" s="1">
        <v>753327</v>
      </c>
      <c r="D281" s="3">
        <v>113.922</v>
      </c>
      <c r="E281" s="3">
        <v>114.443</v>
      </c>
      <c r="F281" s="3">
        <v>112.223</v>
      </c>
      <c r="G281" s="3">
        <v>113.795</v>
      </c>
    </row>
    <row r="282" spans="1:7" x14ac:dyDescent="0.25">
      <c r="A282" s="2">
        <v>42428</v>
      </c>
      <c r="B282" s="2">
        <f>USDJPY10080[[#This Row],[date_start]]+5</f>
        <v>42433</v>
      </c>
      <c r="C282" s="1">
        <v>856227</v>
      </c>
      <c r="D282" s="3">
        <v>113.947</v>
      </c>
      <c r="E282" s="3">
        <v>114.55</v>
      </c>
      <c r="F282" s="3">
        <v>112.15300000000001</v>
      </c>
      <c r="G282" s="3">
        <v>113.76900000000001</v>
      </c>
    </row>
    <row r="283" spans="1:7" x14ac:dyDescent="0.25">
      <c r="A283" s="2">
        <v>42421</v>
      </c>
      <c r="B283" s="2">
        <f>USDJPY10080[[#This Row],[date_start]]+5</f>
        <v>42426</v>
      </c>
      <c r="C283" s="1">
        <v>867710</v>
      </c>
      <c r="D283" s="3">
        <v>112.572</v>
      </c>
      <c r="E283" s="3">
        <v>113.988</v>
      </c>
      <c r="F283" s="3">
        <v>111.039</v>
      </c>
      <c r="G283" s="3">
        <v>113.98399999999999</v>
      </c>
    </row>
    <row r="284" spans="1:7" x14ac:dyDescent="0.25">
      <c r="A284" s="2">
        <v>42414</v>
      </c>
      <c r="B284" s="2">
        <f>USDJPY10080[[#This Row],[date_start]]+5</f>
        <v>42419</v>
      </c>
      <c r="C284" s="1">
        <v>911616</v>
      </c>
      <c r="D284" s="3">
        <v>113.357</v>
      </c>
      <c r="E284" s="3">
        <v>114.871</v>
      </c>
      <c r="F284" s="3">
        <v>112.301</v>
      </c>
      <c r="G284" s="3">
        <v>112.53100000000001</v>
      </c>
    </row>
    <row r="285" spans="1:7" x14ac:dyDescent="0.25">
      <c r="A285" s="2">
        <v>42407</v>
      </c>
      <c r="B285" s="2">
        <f>USDJPY10080[[#This Row],[date_start]]+5</f>
        <v>42412</v>
      </c>
      <c r="C285" s="1">
        <v>1241038</v>
      </c>
      <c r="D285" s="3">
        <v>116.783</v>
      </c>
      <c r="E285" s="3">
        <v>117.52</v>
      </c>
      <c r="F285" s="3">
        <v>110.979</v>
      </c>
      <c r="G285" s="3">
        <v>113.209</v>
      </c>
    </row>
    <row r="286" spans="1:7" x14ac:dyDescent="0.25">
      <c r="A286" s="2">
        <v>42400</v>
      </c>
      <c r="B286" s="2">
        <f>USDJPY10080[[#This Row],[date_start]]+5</f>
        <v>42405</v>
      </c>
      <c r="C286" s="1">
        <v>992321</v>
      </c>
      <c r="D286" s="3">
        <v>121.31399999999999</v>
      </c>
      <c r="E286" s="3">
        <v>121.482</v>
      </c>
      <c r="F286" s="3">
        <v>116.29</v>
      </c>
      <c r="G286" s="3">
        <v>116.819</v>
      </c>
    </row>
    <row r="287" spans="1:7" x14ac:dyDescent="0.25">
      <c r="A287" s="2">
        <v>42393</v>
      </c>
      <c r="B287" s="2">
        <f>USDJPY10080[[#This Row],[date_start]]+5</f>
        <v>42398</v>
      </c>
      <c r="C287" s="1">
        <v>937870</v>
      </c>
      <c r="D287" s="3">
        <v>118.637</v>
      </c>
      <c r="E287" s="3">
        <v>121.68600000000001</v>
      </c>
      <c r="F287" s="3">
        <v>117.651</v>
      </c>
      <c r="G287" s="3">
        <v>121.119</v>
      </c>
    </row>
    <row r="288" spans="1:7" x14ac:dyDescent="0.25">
      <c r="A288" s="2">
        <v>42386</v>
      </c>
      <c r="B288" s="2">
        <f>USDJPY10080[[#This Row],[date_start]]+5</f>
        <v>42391</v>
      </c>
      <c r="C288" s="1">
        <v>971662</v>
      </c>
      <c r="D288" s="3">
        <v>116.65</v>
      </c>
      <c r="E288" s="3">
        <v>118.876</v>
      </c>
      <c r="F288" s="3">
        <v>115.97</v>
      </c>
      <c r="G288" s="3">
        <v>118.76900000000001</v>
      </c>
    </row>
    <row r="289" spans="1:7" x14ac:dyDescent="0.25">
      <c r="A289" s="2">
        <v>42379</v>
      </c>
      <c r="B289" s="2">
        <f>USDJPY10080[[#This Row],[date_start]]+5</f>
        <v>42384</v>
      </c>
      <c r="C289" s="1">
        <v>926330</v>
      </c>
      <c r="D289" s="3">
        <v>117.09699999999999</v>
      </c>
      <c r="E289" s="3">
        <v>118.376</v>
      </c>
      <c r="F289" s="3">
        <v>116.505</v>
      </c>
      <c r="G289" s="3">
        <v>116.997</v>
      </c>
    </row>
    <row r="290" spans="1:7" x14ac:dyDescent="0.25">
      <c r="A290" s="2">
        <v>42372</v>
      </c>
      <c r="B290" s="2">
        <f>USDJPY10080[[#This Row],[date_start]]+5</f>
        <v>42377</v>
      </c>
      <c r="C290" s="1">
        <v>882551</v>
      </c>
      <c r="D290" s="3">
        <v>120.196</v>
      </c>
      <c r="E290" s="3">
        <v>120.462</v>
      </c>
      <c r="F290" s="3">
        <v>117.223</v>
      </c>
      <c r="G290" s="3">
        <v>117.229</v>
      </c>
    </row>
    <row r="291" spans="1:7" x14ac:dyDescent="0.25">
      <c r="A291" s="2">
        <v>42365</v>
      </c>
      <c r="B291" s="2">
        <f>USDJPY10080[[#This Row],[date_start]]+5</f>
        <v>42370</v>
      </c>
      <c r="C291" s="1">
        <v>275786</v>
      </c>
      <c r="D291" s="3">
        <v>120.10299999999999</v>
      </c>
      <c r="E291" s="3">
        <v>120.65</v>
      </c>
      <c r="F291" s="3">
        <v>119.999</v>
      </c>
      <c r="G291" s="3">
        <v>120.27800000000001</v>
      </c>
    </row>
    <row r="292" spans="1:7" x14ac:dyDescent="0.25">
      <c r="A292" s="2">
        <v>42358</v>
      </c>
      <c r="B292" s="2">
        <f>USDJPY10080[[#This Row],[date_start]]+5</f>
        <v>42363</v>
      </c>
      <c r="C292" s="1">
        <v>377582</v>
      </c>
      <c r="D292" s="3">
        <v>121.212</v>
      </c>
      <c r="E292" s="3">
        <v>121.5</v>
      </c>
      <c r="F292" s="3">
        <v>120.247</v>
      </c>
      <c r="G292" s="3">
        <v>120.32</v>
      </c>
    </row>
    <row r="293" spans="1:7" x14ac:dyDescent="0.25">
      <c r="A293" s="2">
        <v>42351</v>
      </c>
      <c r="B293" s="2">
        <f>USDJPY10080[[#This Row],[date_start]]+5</f>
        <v>42356</v>
      </c>
      <c r="C293" s="1">
        <v>777813</v>
      </c>
      <c r="D293" s="3">
        <v>121.102</v>
      </c>
      <c r="E293" s="3">
        <v>123.559</v>
      </c>
      <c r="F293" s="3">
        <v>120.339</v>
      </c>
      <c r="G293" s="3">
        <v>121.126</v>
      </c>
    </row>
    <row r="294" spans="1:7" x14ac:dyDescent="0.25">
      <c r="A294" s="2">
        <v>42344</v>
      </c>
      <c r="B294" s="2">
        <f>USDJPY10080[[#This Row],[date_start]]+5</f>
        <v>42349</v>
      </c>
      <c r="C294" s="1">
        <v>658572</v>
      </c>
      <c r="D294" s="3">
        <v>123.208</v>
      </c>
      <c r="E294" s="3">
        <v>123.473</v>
      </c>
      <c r="F294" s="3">
        <v>120.57599999999999</v>
      </c>
      <c r="G294" s="3">
        <v>120.959</v>
      </c>
    </row>
    <row r="295" spans="1:7" x14ac:dyDescent="0.25">
      <c r="A295" s="2">
        <v>42337</v>
      </c>
      <c r="B295" s="2">
        <f>USDJPY10080[[#This Row],[date_start]]+5</f>
        <v>42342</v>
      </c>
      <c r="C295" s="1">
        <v>618968</v>
      </c>
      <c r="D295" s="3">
        <v>122.81</v>
      </c>
      <c r="E295" s="3">
        <v>123.667</v>
      </c>
      <c r="F295" s="3">
        <v>122.294</v>
      </c>
      <c r="G295" s="3">
        <v>123.099</v>
      </c>
    </row>
    <row r="296" spans="1:7" x14ac:dyDescent="0.25">
      <c r="A296" s="2">
        <v>42330</v>
      </c>
      <c r="B296" s="2">
        <f>USDJPY10080[[#This Row],[date_start]]+5</f>
        <v>42335</v>
      </c>
      <c r="C296" s="1">
        <v>526857</v>
      </c>
      <c r="D296" s="3">
        <v>122.821</v>
      </c>
      <c r="E296" s="3">
        <v>123.255</v>
      </c>
      <c r="F296" s="3">
        <v>122.254</v>
      </c>
      <c r="G296" s="3">
        <v>122.709</v>
      </c>
    </row>
    <row r="297" spans="1:7" x14ac:dyDescent="0.25">
      <c r="A297" s="2">
        <v>42323</v>
      </c>
      <c r="B297" s="2">
        <f>USDJPY10080[[#This Row],[date_start]]+5</f>
        <v>42328</v>
      </c>
      <c r="C297" s="1">
        <v>619056</v>
      </c>
      <c r="D297" s="3">
        <v>122.238</v>
      </c>
      <c r="E297" s="3">
        <v>123.751</v>
      </c>
      <c r="F297" s="3">
        <v>122.221</v>
      </c>
      <c r="G297" s="3">
        <v>122.783</v>
      </c>
    </row>
    <row r="298" spans="1:7" x14ac:dyDescent="0.25">
      <c r="A298" s="2">
        <v>42316</v>
      </c>
      <c r="B298" s="2">
        <f>USDJPY10080[[#This Row],[date_start]]+5</f>
        <v>42321</v>
      </c>
      <c r="C298" s="1">
        <v>613681</v>
      </c>
      <c r="D298" s="3">
        <v>123.256</v>
      </c>
      <c r="E298" s="3">
        <v>123.601</v>
      </c>
      <c r="F298" s="3">
        <v>122.435</v>
      </c>
      <c r="G298" s="3">
        <v>122.60599999999999</v>
      </c>
    </row>
    <row r="299" spans="1:7" x14ac:dyDescent="0.25">
      <c r="A299" s="2">
        <v>42309</v>
      </c>
      <c r="B299" s="2">
        <f>USDJPY10080[[#This Row],[date_start]]+5</f>
        <v>42314</v>
      </c>
      <c r="C299" s="1">
        <v>614363</v>
      </c>
      <c r="D299" s="3">
        <v>120.38500000000001</v>
      </c>
      <c r="E299" s="3">
        <v>123.264</v>
      </c>
      <c r="F299" s="3">
        <v>120.252</v>
      </c>
      <c r="G299" s="3">
        <v>123.218</v>
      </c>
    </row>
    <row r="300" spans="1:7" x14ac:dyDescent="0.25">
      <c r="A300" s="2">
        <v>42302</v>
      </c>
      <c r="B300" s="2">
        <f>USDJPY10080[[#This Row],[date_start]]+5</f>
        <v>42307</v>
      </c>
      <c r="C300" s="1">
        <v>669171</v>
      </c>
      <c r="D300" s="3">
        <v>121.468</v>
      </c>
      <c r="E300" s="3">
        <v>121.485</v>
      </c>
      <c r="F300" s="3">
        <v>120.01900000000001</v>
      </c>
      <c r="G300" s="3">
        <v>120.60299999999999</v>
      </c>
    </row>
    <row r="301" spans="1:7" x14ac:dyDescent="0.25">
      <c r="A301" s="2">
        <v>42295</v>
      </c>
      <c r="B301" s="2">
        <f>USDJPY10080[[#This Row],[date_start]]+5</f>
        <v>42300</v>
      </c>
      <c r="C301" s="1">
        <v>661289</v>
      </c>
      <c r="D301" s="3">
        <v>119.377</v>
      </c>
      <c r="E301" s="3">
        <v>121.48099999999999</v>
      </c>
      <c r="F301" s="3">
        <v>119.13500000000001</v>
      </c>
      <c r="G301" s="3">
        <v>121.43899999999999</v>
      </c>
    </row>
    <row r="302" spans="1:7" x14ac:dyDescent="0.25">
      <c r="A302" s="2">
        <v>42288</v>
      </c>
      <c r="B302" s="2">
        <f>USDJPY10080[[#This Row],[date_start]]+5</f>
        <v>42293</v>
      </c>
      <c r="C302" s="1">
        <v>586952</v>
      </c>
      <c r="D302" s="3">
        <v>120.163</v>
      </c>
      <c r="E302" s="3">
        <v>120.26</v>
      </c>
      <c r="F302" s="3">
        <v>118.05800000000001</v>
      </c>
      <c r="G302" s="3">
        <v>119.459</v>
      </c>
    </row>
    <row r="303" spans="1:7" x14ac:dyDescent="0.25">
      <c r="A303" s="2">
        <v>42281</v>
      </c>
      <c r="B303" s="2">
        <f>USDJPY10080[[#This Row],[date_start]]+5</f>
        <v>42286</v>
      </c>
      <c r="C303" s="1">
        <v>735664</v>
      </c>
      <c r="D303" s="3">
        <v>119.985</v>
      </c>
      <c r="E303" s="3">
        <v>120.56399999999999</v>
      </c>
      <c r="F303" s="3">
        <v>119.621</v>
      </c>
      <c r="G303" s="3">
        <v>120.211</v>
      </c>
    </row>
    <row r="304" spans="1:7" x14ac:dyDescent="0.25">
      <c r="A304" s="2">
        <v>42274</v>
      </c>
      <c r="B304" s="2">
        <f>USDJPY10080[[#This Row],[date_start]]+5</f>
        <v>42279</v>
      </c>
      <c r="C304" s="1">
        <v>907751</v>
      </c>
      <c r="D304" s="3">
        <v>120.496</v>
      </c>
      <c r="E304" s="3">
        <v>120.58799999999999</v>
      </c>
      <c r="F304" s="3">
        <v>118.676</v>
      </c>
      <c r="G304" s="3">
        <v>119.90300000000001</v>
      </c>
    </row>
    <row r="305" spans="1:7" x14ac:dyDescent="0.25">
      <c r="A305" s="2">
        <v>42267</v>
      </c>
      <c r="B305" s="2">
        <f>USDJPY10080[[#This Row],[date_start]]+5</f>
        <v>42272</v>
      </c>
      <c r="C305" s="1">
        <v>879957</v>
      </c>
      <c r="D305" s="3">
        <v>120.114</v>
      </c>
      <c r="E305" s="3">
        <v>121.23</v>
      </c>
      <c r="F305" s="3">
        <v>119.22199999999999</v>
      </c>
      <c r="G305" s="3">
        <v>120.577</v>
      </c>
    </row>
    <row r="306" spans="1:7" x14ac:dyDescent="0.25">
      <c r="A306" s="2">
        <v>42260</v>
      </c>
      <c r="B306" s="2">
        <f>USDJPY10080[[#This Row],[date_start]]+5</f>
        <v>42265</v>
      </c>
      <c r="C306" s="1">
        <v>814078</v>
      </c>
      <c r="D306" s="3">
        <v>120.49</v>
      </c>
      <c r="E306" s="3">
        <v>120.989</v>
      </c>
      <c r="F306" s="3">
        <v>119.051</v>
      </c>
      <c r="G306" s="3">
        <v>119.962</v>
      </c>
    </row>
    <row r="307" spans="1:7" x14ac:dyDescent="0.25">
      <c r="A307" s="2">
        <v>42253</v>
      </c>
      <c r="B307" s="2">
        <f>USDJPY10080[[#This Row],[date_start]]+5</f>
        <v>42258</v>
      </c>
      <c r="C307" s="1">
        <v>859773</v>
      </c>
      <c r="D307" s="3">
        <v>118.892</v>
      </c>
      <c r="E307" s="3">
        <v>121.32599999999999</v>
      </c>
      <c r="F307" s="3">
        <v>118.795</v>
      </c>
      <c r="G307" s="3">
        <v>120.568</v>
      </c>
    </row>
    <row r="308" spans="1:7" x14ac:dyDescent="0.25">
      <c r="A308" s="2">
        <v>42246</v>
      </c>
      <c r="B308" s="2">
        <f>USDJPY10080[[#This Row],[date_start]]+5</f>
        <v>42251</v>
      </c>
      <c r="C308" s="1">
        <v>858976</v>
      </c>
      <c r="D308" s="3">
        <v>121.63500000000001</v>
      </c>
      <c r="E308" s="3">
        <v>121.63500000000001</v>
      </c>
      <c r="F308" s="3">
        <v>118.59099999999999</v>
      </c>
      <c r="G308" s="3">
        <v>119.017</v>
      </c>
    </row>
    <row r="309" spans="1:7" x14ac:dyDescent="0.25">
      <c r="A309" s="2">
        <v>42239</v>
      </c>
      <c r="B309" s="2">
        <f>USDJPY10080[[#This Row],[date_start]]+5</f>
        <v>42244</v>
      </c>
      <c r="C309" s="1">
        <v>1171844</v>
      </c>
      <c r="D309" s="3">
        <v>121.863</v>
      </c>
      <c r="E309" s="3">
        <v>122.021</v>
      </c>
      <c r="F309" s="3">
        <v>116.131</v>
      </c>
      <c r="G309" s="3">
        <v>121.712</v>
      </c>
    </row>
    <row r="310" spans="1:7" x14ac:dyDescent="0.25">
      <c r="A310" s="2">
        <v>42232</v>
      </c>
      <c r="B310" s="2">
        <f>USDJPY10080[[#This Row],[date_start]]+5</f>
        <v>42237</v>
      </c>
      <c r="C310" s="1">
        <v>669429</v>
      </c>
      <c r="D310" s="3">
        <v>124.21299999999999</v>
      </c>
      <c r="E310" s="3">
        <v>124.571</v>
      </c>
      <c r="F310" s="3">
        <v>121.81100000000001</v>
      </c>
      <c r="G310" s="3">
        <v>122.04900000000001</v>
      </c>
    </row>
    <row r="311" spans="1:7" x14ac:dyDescent="0.25">
      <c r="A311" s="2">
        <v>42225</v>
      </c>
      <c r="B311" s="2">
        <f>USDJPY10080[[#This Row],[date_start]]+5</f>
        <v>42230</v>
      </c>
      <c r="C311" s="1">
        <v>490306</v>
      </c>
      <c r="D311" s="3">
        <v>124.145</v>
      </c>
      <c r="E311" s="3">
        <v>125.276</v>
      </c>
      <c r="F311" s="3">
        <v>123.788</v>
      </c>
      <c r="G311" s="3">
        <v>124.313</v>
      </c>
    </row>
    <row r="312" spans="1:7" x14ac:dyDescent="0.25">
      <c r="A312" s="2">
        <v>42218</v>
      </c>
      <c r="B312" s="2">
        <f>USDJPY10080[[#This Row],[date_start]]+5</f>
        <v>42223</v>
      </c>
      <c r="C312" s="1">
        <v>612571</v>
      </c>
      <c r="D312" s="3">
        <v>123.866</v>
      </c>
      <c r="E312" s="3">
        <v>125.06399999999999</v>
      </c>
      <c r="F312" s="3">
        <v>123.797</v>
      </c>
      <c r="G312" s="3">
        <v>124.203</v>
      </c>
    </row>
    <row r="313" spans="1:7" x14ac:dyDescent="0.25">
      <c r="A313" s="2">
        <v>42211</v>
      </c>
      <c r="B313" s="2">
        <f>USDJPY10080[[#This Row],[date_start]]+5</f>
        <v>42216</v>
      </c>
      <c r="C313" s="1">
        <v>670443</v>
      </c>
      <c r="D313" s="3">
        <v>123.753</v>
      </c>
      <c r="E313" s="3">
        <v>124.577</v>
      </c>
      <c r="F313" s="3">
        <v>123.006</v>
      </c>
      <c r="G313" s="3">
        <v>123.85</v>
      </c>
    </row>
    <row r="314" spans="1:7" x14ac:dyDescent="0.25">
      <c r="A314" s="2">
        <v>42204</v>
      </c>
      <c r="B314" s="2">
        <f>USDJPY10080[[#This Row],[date_start]]+5</f>
        <v>42209</v>
      </c>
      <c r="C314" s="1">
        <v>512428</v>
      </c>
      <c r="D314" s="3">
        <v>124.029</v>
      </c>
      <c r="E314" s="3">
        <v>124.471</v>
      </c>
      <c r="F314" s="3">
        <v>123.566</v>
      </c>
      <c r="G314" s="3">
        <v>123.821</v>
      </c>
    </row>
    <row r="315" spans="1:7" x14ac:dyDescent="0.25">
      <c r="A315" s="2">
        <v>42197</v>
      </c>
      <c r="B315" s="2">
        <f>USDJPY10080[[#This Row],[date_start]]+5</f>
        <v>42202</v>
      </c>
      <c r="C315" s="1">
        <v>546167</v>
      </c>
      <c r="D315" s="3">
        <v>122.30500000000001</v>
      </c>
      <c r="E315" s="3">
        <v>124.227</v>
      </c>
      <c r="F315" s="3">
        <v>122.30500000000001</v>
      </c>
      <c r="G315" s="3">
        <v>124.047</v>
      </c>
    </row>
    <row r="316" spans="1:7" x14ac:dyDescent="0.25">
      <c r="A316" s="2">
        <v>42190</v>
      </c>
      <c r="B316" s="2">
        <f>USDJPY10080[[#This Row],[date_start]]+5</f>
        <v>42195</v>
      </c>
      <c r="C316" s="1">
        <v>772009</v>
      </c>
      <c r="D316" s="3">
        <v>121.985</v>
      </c>
      <c r="E316" s="3">
        <v>122.926</v>
      </c>
      <c r="F316" s="3">
        <v>120.408</v>
      </c>
      <c r="G316" s="3">
        <v>122.751</v>
      </c>
    </row>
    <row r="317" spans="1:7" x14ac:dyDescent="0.25">
      <c r="A317" s="2">
        <v>42183</v>
      </c>
      <c r="B317" s="2">
        <f>USDJPY10080[[#This Row],[date_start]]+5</f>
        <v>42188</v>
      </c>
      <c r="C317" s="1">
        <v>580935</v>
      </c>
      <c r="D317" s="3">
        <v>122.741</v>
      </c>
      <c r="E317" s="3">
        <v>123.71899999999999</v>
      </c>
      <c r="F317" s="3">
        <v>121.935</v>
      </c>
      <c r="G317" s="3">
        <v>122.87</v>
      </c>
    </row>
    <row r="318" spans="1:7" x14ac:dyDescent="0.25">
      <c r="A318" s="2">
        <v>42176</v>
      </c>
      <c r="B318" s="2">
        <f>USDJPY10080[[#This Row],[date_start]]+5</f>
        <v>42181</v>
      </c>
      <c r="C318" s="1">
        <v>487220</v>
      </c>
      <c r="D318" s="3">
        <v>122.92700000000001</v>
      </c>
      <c r="E318" s="3">
        <v>124.372</v>
      </c>
      <c r="F318" s="3">
        <v>122.556</v>
      </c>
      <c r="G318" s="3">
        <v>123.837</v>
      </c>
    </row>
    <row r="319" spans="1:7" x14ac:dyDescent="0.25">
      <c r="A319" s="2">
        <v>42169</v>
      </c>
      <c r="B319" s="2">
        <f>USDJPY10080[[#This Row],[date_start]]+5</f>
        <v>42174</v>
      </c>
      <c r="C319" s="1">
        <v>498739</v>
      </c>
      <c r="D319" s="3">
        <v>123.163</v>
      </c>
      <c r="E319" s="3">
        <v>124.435</v>
      </c>
      <c r="F319" s="3">
        <v>122.471</v>
      </c>
      <c r="G319" s="3">
        <v>122.67400000000001</v>
      </c>
    </row>
    <row r="320" spans="1:7" x14ac:dyDescent="0.25">
      <c r="A320" s="2">
        <v>42162</v>
      </c>
      <c r="B320" s="2">
        <f>USDJPY10080[[#This Row],[date_start]]+5</f>
        <v>42167</v>
      </c>
      <c r="C320" s="1">
        <v>682294</v>
      </c>
      <c r="D320" s="3">
        <v>125.586</v>
      </c>
      <c r="E320" s="3">
        <v>125.675</v>
      </c>
      <c r="F320" s="3">
        <v>122.456</v>
      </c>
      <c r="G320" s="3">
        <v>123.417</v>
      </c>
    </row>
    <row r="321" spans="1:7" x14ac:dyDescent="0.25">
      <c r="A321" s="2">
        <v>42155</v>
      </c>
      <c r="B321" s="2">
        <f>USDJPY10080[[#This Row],[date_start]]+5</f>
        <v>42160</v>
      </c>
      <c r="C321" s="1">
        <v>509966</v>
      </c>
      <c r="D321" s="3">
        <v>124.096</v>
      </c>
      <c r="E321" s="3">
        <v>125.85299999999999</v>
      </c>
      <c r="F321" s="3">
        <v>123.747</v>
      </c>
      <c r="G321" s="3">
        <v>125.57</v>
      </c>
    </row>
    <row r="322" spans="1:7" x14ac:dyDescent="0.25">
      <c r="A322" s="2">
        <v>42148</v>
      </c>
      <c r="B322" s="2">
        <f>USDJPY10080[[#This Row],[date_start]]+5</f>
        <v>42153</v>
      </c>
      <c r="C322" s="1">
        <v>422414</v>
      </c>
      <c r="D322" s="3">
        <v>121.485</v>
      </c>
      <c r="E322" s="3">
        <v>124.44799999999999</v>
      </c>
      <c r="F322" s="3">
        <v>121.43899999999999</v>
      </c>
      <c r="G322" s="3">
        <v>124.11199999999999</v>
      </c>
    </row>
    <row r="323" spans="1:7" x14ac:dyDescent="0.25">
      <c r="A323" s="2">
        <v>42141</v>
      </c>
      <c r="B323" s="2">
        <f>USDJPY10080[[#This Row],[date_start]]+5</f>
        <v>42146</v>
      </c>
      <c r="C323" s="1">
        <v>364314</v>
      </c>
      <c r="D323" s="3">
        <v>119.26900000000001</v>
      </c>
      <c r="E323" s="3">
        <v>121.565</v>
      </c>
      <c r="F323" s="3">
        <v>119.252</v>
      </c>
      <c r="G323" s="3">
        <v>121.54300000000001</v>
      </c>
    </row>
    <row r="324" spans="1:7" x14ac:dyDescent="0.25">
      <c r="A324" s="2">
        <v>42134</v>
      </c>
      <c r="B324" s="2">
        <f>USDJPY10080[[#This Row],[date_start]]+5</f>
        <v>42139</v>
      </c>
      <c r="C324" s="1">
        <v>307701</v>
      </c>
      <c r="D324" s="3">
        <v>119.67400000000001</v>
      </c>
      <c r="E324" s="3">
        <v>120.271</v>
      </c>
      <c r="F324" s="3">
        <v>118.886</v>
      </c>
      <c r="G324" s="3">
        <v>119.379</v>
      </c>
    </row>
    <row r="325" spans="1:7" x14ac:dyDescent="0.25">
      <c r="A325" s="2">
        <v>42127</v>
      </c>
      <c r="B325" s="2">
        <f>USDJPY10080[[#This Row],[date_start]]+5</f>
        <v>42132</v>
      </c>
      <c r="C325" s="1">
        <v>134322</v>
      </c>
      <c r="D325" s="3">
        <v>120.232</v>
      </c>
      <c r="E325" s="3">
        <v>120.501</v>
      </c>
      <c r="F325" s="3">
        <v>119.057</v>
      </c>
      <c r="G325" s="3">
        <v>119.729</v>
      </c>
    </row>
    <row r="326" spans="1:7" x14ac:dyDescent="0.25">
      <c r="A326" s="2">
        <v>42120</v>
      </c>
      <c r="B326" s="2">
        <f>USDJPY10080[[#This Row],[date_start]]+5</f>
        <v>42125</v>
      </c>
      <c r="C326" s="1">
        <v>380001</v>
      </c>
      <c r="D326" s="3">
        <v>118.877</v>
      </c>
      <c r="E326" s="3">
        <v>120.28700000000001</v>
      </c>
      <c r="F326" s="3">
        <v>118.492</v>
      </c>
      <c r="G326" s="3">
        <v>120.114</v>
      </c>
    </row>
    <row r="327" spans="1:7" x14ac:dyDescent="0.25">
      <c r="A327" s="2">
        <v>42113</v>
      </c>
      <c r="B327" s="2">
        <f>USDJPY10080[[#This Row],[date_start]]+5</f>
        <v>42118</v>
      </c>
      <c r="C327" s="1">
        <v>371323</v>
      </c>
      <c r="D327" s="3">
        <v>118.931</v>
      </c>
      <c r="E327" s="3">
        <v>120.089</v>
      </c>
      <c r="F327" s="3">
        <v>118.526</v>
      </c>
      <c r="G327" s="3">
        <v>118.992</v>
      </c>
    </row>
    <row r="328" spans="1:7" x14ac:dyDescent="0.25">
      <c r="A328" s="2">
        <v>42106</v>
      </c>
      <c r="B328" s="2">
        <f>USDJPY10080[[#This Row],[date_start]]+5</f>
        <v>42111</v>
      </c>
      <c r="C328" s="1">
        <v>327248</v>
      </c>
      <c r="D328" s="3">
        <v>120.184</v>
      </c>
      <c r="E328" s="3">
        <v>120.84099999999999</v>
      </c>
      <c r="F328" s="3">
        <v>118.566</v>
      </c>
      <c r="G328" s="3">
        <v>118.931</v>
      </c>
    </row>
    <row r="329" spans="1:7" x14ac:dyDescent="0.25">
      <c r="A329" s="2">
        <v>42099</v>
      </c>
      <c r="B329" s="2">
        <f>USDJPY10080[[#This Row],[date_start]]+5</f>
        <v>42104</v>
      </c>
      <c r="C329" s="1">
        <v>267611</v>
      </c>
      <c r="D329" s="3">
        <v>118.93899999999999</v>
      </c>
      <c r="E329" s="3">
        <v>120.736</v>
      </c>
      <c r="F329" s="3">
        <v>118.797</v>
      </c>
      <c r="G329" s="3">
        <v>120.184</v>
      </c>
    </row>
    <row r="330" spans="1:7" x14ac:dyDescent="0.25">
      <c r="A330" s="2">
        <v>42092</v>
      </c>
      <c r="B330" s="2">
        <f>USDJPY10080[[#This Row],[date_start]]+5</f>
        <v>42097</v>
      </c>
      <c r="C330" s="1">
        <v>276945</v>
      </c>
      <c r="D330" s="3">
        <v>119.128</v>
      </c>
      <c r="E330" s="3">
        <v>120.36</v>
      </c>
      <c r="F330" s="3">
        <v>118.71599999999999</v>
      </c>
      <c r="G330" s="3">
        <v>118.93899999999999</v>
      </c>
    </row>
    <row r="331" spans="1:7" x14ac:dyDescent="0.25">
      <c r="A331" s="2">
        <v>42085</v>
      </c>
      <c r="B331" s="2">
        <f>USDJPY10080[[#This Row],[date_start]]+5</f>
        <v>42090</v>
      </c>
      <c r="C331" s="1">
        <v>334466</v>
      </c>
      <c r="D331" s="3">
        <v>119.83799999999999</v>
      </c>
      <c r="E331" s="3">
        <v>120.15900000000001</v>
      </c>
      <c r="F331" s="3">
        <v>118.324</v>
      </c>
      <c r="G331" s="3">
        <v>119.128</v>
      </c>
    </row>
    <row r="332" spans="1:7" x14ac:dyDescent="0.25">
      <c r="A332" s="2">
        <v>42078</v>
      </c>
      <c r="B332" s="2">
        <f>USDJPY10080[[#This Row],[date_start]]+5</f>
        <v>42083</v>
      </c>
      <c r="C332" s="1">
        <v>339322</v>
      </c>
      <c r="D332" s="3">
        <v>121.375</v>
      </c>
      <c r="E332" s="3">
        <v>121.515</v>
      </c>
      <c r="F332" s="3">
        <v>119.29300000000001</v>
      </c>
      <c r="G332" s="3">
        <v>120.014</v>
      </c>
    </row>
    <row r="333" spans="1:7" x14ac:dyDescent="0.25">
      <c r="A333" s="2">
        <v>42071</v>
      </c>
      <c r="B333" s="2">
        <f>USDJPY10080[[#This Row],[date_start]]+5</f>
        <v>42076</v>
      </c>
      <c r="C333" s="1">
        <v>359401</v>
      </c>
      <c r="D333" s="3">
        <v>120.803</v>
      </c>
      <c r="E333" s="3">
        <v>122.021</v>
      </c>
      <c r="F333" s="3">
        <v>120.60899999999999</v>
      </c>
      <c r="G333" s="3">
        <v>121.367</v>
      </c>
    </row>
    <row r="334" spans="1:7" x14ac:dyDescent="0.25">
      <c r="A334" s="2">
        <v>42064</v>
      </c>
      <c r="B334" s="2">
        <f>USDJPY10080[[#This Row],[date_start]]+5</f>
        <v>42069</v>
      </c>
      <c r="C334" s="1">
        <v>295977</v>
      </c>
      <c r="D334" s="3">
        <v>119.69799999999999</v>
      </c>
      <c r="E334" s="3">
        <v>121.27500000000001</v>
      </c>
      <c r="F334" s="3">
        <v>119.381</v>
      </c>
      <c r="G334" s="3">
        <v>120.83499999999999</v>
      </c>
    </row>
    <row r="335" spans="1:7" x14ac:dyDescent="0.25">
      <c r="A335" s="2">
        <v>42057</v>
      </c>
      <c r="B335" s="2">
        <f>USDJPY10080[[#This Row],[date_start]]+5</f>
        <v>42062</v>
      </c>
      <c r="C335" s="1">
        <v>296402</v>
      </c>
      <c r="D335" s="3">
        <v>119.09699999999999</v>
      </c>
      <c r="E335" s="3">
        <v>119.81699999999999</v>
      </c>
      <c r="F335" s="3">
        <v>118.624</v>
      </c>
      <c r="G335" s="3">
        <v>119.622</v>
      </c>
    </row>
    <row r="336" spans="1:7" x14ac:dyDescent="0.25">
      <c r="A336" s="2">
        <v>42050</v>
      </c>
      <c r="B336" s="2">
        <f>USDJPY10080[[#This Row],[date_start]]+5</f>
        <v>42055</v>
      </c>
      <c r="C336" s="1">
        <v>320369</v>
      </c>
      <c r="D336" s="3">
        <v>118.443</v>
      </c>
      <c r="E336" s="3">
        <v>119.413</v>
      </c>
      <c r="F336" s="3">
        <v>118.233</v>
      </c>
      <c r="G336" s="3">
        <v>118.99299999999999</v>
      </c>
    </row>
    <row r="337" spans="1:7" x14ac:dyDescent="0.25">
      <c r="A337" s="2">
        <v>42043</v>
      </c>
      <c r="B337" s="2">
        <f>USDJPY10080[[#This Row],[date_start]]+5</f>
        <v>42048</v>
      </c>
      <c r="C337" s="1">
        <v>351977</v>
      </c>
      <c r="D337" s="3">
        <v>119.021</v>
      </c>
      <c r="E337" s="3">
        <v>120.471</v>
      </c>
      <c r="F337" s="3">
        <v>118.32899999999999</v>
      </c>
      <c r="G337" s="3">
        <v>118.652</v>
      </c>
    </row>
    <row r="338" spans="1:7" x14ac:dyDescent="0.25">
      <c r="A338" s="2">
        <v>42036</v>
      </c>
      <c r="B338" s="2">
        <f>USDJPY10080[[#This Row],[date_start]]+5</f>
        <v>42041</v>
      </c>
      <c r="C338" s="1">
        <v>358100</v>
      </c>
      <c r="D338" s="3">
        <v>116.93</v>
      </c>
      <c r="E338" s="3">
        <v>119.218</v>
      </c>
      <c r="F338" s="3">
        <v>116.872</v>
      </c>
      <c r="G338" s="3">
        <v>119.098</v>
      </c>
    </row>
    <row r="339" spans="1:7" x14ac:dyDescent="0.25">
      <c r="A339" s="2">
        <v>42029</v>
      </c>
      <c r="B339" s="2">
        <f>USDJPY10080[[#This Row],[date_start]]+5</f>
        <v>42034</v>
      </c>
      <c r="C339" s="1">
        <v>285621</v>
      </c>
      <c r="D339" s="3">
        <v>117.506</v>
      </c>
      <c r="E339" s="3">
        <v>118.651</v>
      </c>
      <c r="F339" s="3">
        <v>117.25</v>
      </c>
      <c r="G339" s="3">
        <v>117.47</v>
      </c>
    </row>
    <row r="340" spans="1:7" x14ac:dyDescent="0.25">
      <c r="A340" s="2">
        <v>42022</v>
      </c>
      <c r="B340" s="2">
        <f>USDJPY10080[[#This Row],[date_start]]+5</f>
        <v>42027</v>
      </c>
      <c r="C340" s="1">
        <v>291670</v>
      </c>
      <c r="D340" s="3">
        <v>117.476</v>
      </c>
      <c r="E340" s="3">
        <v>118.858</v>
      </c>
      <c r="F340" s="3">
        <v>116.916</v>
      </c>
      <c r="G340" s="3">
        <v>117.733</v>
      </c>
    </row>
    <row r="341" spans="1:7" x14ac:dyDescent="0.25">
      <c r="A341" s="2">
        <v>42015</v>
      </c>
      <c r="B341" s="2">
        <f>USDJPY10080[[#This Row],[date_start]]+5</f>
        <v>42020</v>
      </c>
      <c r="C341" s="1">
        <v>1383770</v>
      </c>
      <c r="D341" s="3">
        <v>118.31699999999999</v>
      </c>
      <c r="E341" s="3">
        <v>119.31699999999999</v>
      </c>
      <c r="F341" s="3">
        <v>115.85</v>
      </c>
      <c r="G341" s="3">
        <v>117.614</v>
      </c>
    </row>
    <row r="342" spans="1:7" x14ac:dyDescent="0.25">
      <c r="A342" s="2">
        <v>42008</v>
      </c>
      <c r="B342" s="2">
        <f>USDJPY10080[[#This Row],[date_start]]+5</f>
        <v>42013</v>
      </c>
      <c r="C342" s="1">
        <v>431471</v>
      </c>
      <c r="D342" s="3">
        <v>120.363</v>
      </c>
      <c r="E342" s="3">
        <v>120.643</v>
      </c>
      <c r="F342" s="3">
        <v>118.053</v>
      </c>
      <c r="G342" s="3">
        <v>118.376</v>
      </c>
    </row>
    <row r="343" spans="1:7" x14ac:dyDescent="0.25">
      <c r="A343" s="2">
        <v>42001</v>
      </c>
      <c r="B343" s="2">
        <f>USDJPY10080[[#This Row],[date_start]]+5</f>
        <v>42006</v>
      </c>
      <c r="C343" s="1">
        <v>194532</v>
      </c>
      <c r="D343" s="3">
        <v>120.34099999999999</v>
      </c>
      <c r="E343" s="3">
        <v>120.741</v>
      </c>
      <c r="F343" s="3">
        <v>118.86199999999999</v>
      </c>
      <c r="G343" s="3">
        <v>120.419</v>
      </c>
    </row>
    <row r="344" spans="1:7" x14ac:dyDescent="0.25">
      <c r="A344" s="2">
        <v>41994</v>
      </c>
      <c r="B344" s="2">
        <f>USDJPY10080[[#This Row],[date_start]]+5</f>
        <v>41999</v>
      </c>
      <c r="C344" s="1">
        <v>604897</v>
      </c>
      <c r="D344" s="3">
        <v>119.52500000000001</v>
      </c>
      <c r="E344" s="3">
        <v>120.822</v>
      </c>
      <c r="F344" s="3">
        <v>119.312</v>
      </c>
      <c r="G344" s="3">
        <v>120.33199999999999</v>
      </c>
    </row>
    <row r="345" spans="1:7" x14ac:dyDescent="0.25">
      <c r="A345" s="2">
        <v>41987</v>
      </c>
      <c r="B345" s="2">
        <f>USDJPY10080[[#This Row],[date_start]]+5</f>
        <v>41992</v>
      </c>
      <c r="C345" s="1">
        <v>376195</v>
      </c>
      <c r="D345" s="3">
        <v>118.586</v>
      </c>
      <c r="E345" s="3">
        <v>119.623</v>
      </c>
      <c r="F345" s="3">
        <v>115.56399999999999</v>
      </c>
      <c r="G345" s="3">
        <v>119.504</v>
      </c>
    </row>
    <row r="346" spans="1:7" x14ac:dyDescent="0.25">
      <c r="A346" s="2">
        <v>41980</v>
      </c>
      <c r="B346" s="2">
        <f>USDJPY10080[[#This Row],[date_start]]+5</f>
        <v>41985</v>
      </c>
      <c r="C346" s="1">
        <v>369318</v>
      </c>
      <c r="D346" s="3">
        <v>121.566</v>
      </c>
      <c r="E346" s="3">
        <v>121.843</v>
      </c>
      <c r="F346" s="3">
        <v>117.435</v>
      </c>
      <c r="G346" s="3">
        <v>118.74299999999999</v>
      </c>
    </row>
    <row r="347" spans="1:7" x14ac:dyDescent="0.25">
      <c r="A347" s="2">
        <v>41973</v>
      </c>
      <c r="B347" s="2">
        <f>USDJPY10080[[#This Row],[date_start]]+5</f>
        <v>41978</v>
      </c>
      <c r="C347" s="1">
        <v>298997</v>
      </c>
      <c r="D347" s="3">
        <v>118.741</v>
      </c>
      <c r="E347" s="3">
        <v>121.681</v>
      </c>
      <c r="F347" s="3">
        <v>117.86</v>
      </c>
      <c r="G347" s="3">
        <v>121.462</v>
      </c>
    </row>
    <row r="348" spans="1:7" x14ac:dyDescent="0.25">
      <c r="A348" s="2">
        <v>41966</v>
      </c>
      <c r="B348" s="2">
        <f>USDJPY10080[[#This Row],[date_start]]+5</f>
        <v>41971</v>
      </c>
      <c r="C348" s="1">
        <v>270180</v>
      </c>
      <c r="D348" s="3">
        <v>117.86799999999999</v>
      </c>
      <c r="E348" s="3">
        <v>118.76600000000001</v>
      </c>
      <c r="F348" s="3">
        <v>117.232</v>
      </c>
      <c r="G348" s="3">
        <v>118.584</v>
      </c>
    </row>
    <row r="349" spans="1:7" x14ac:dyDescent="0.25">
      <c r="A349" s="2">
        <v>41959</v>
      </c>
      <c r="B349" s="2">
        <f>USDJPY10080[[#This Row],[date_start]]+5</f>
        <v>41964</v>
      </c>
      <c r="C349" s="1">
        <v>376752</v>
      </c>
      <c r="D349" s="3">
        <v>116.604</v>
      </c>
      <c r="E349" s="3">
        <v>118.974</v>
      </c>
      <c r="F349" s="3">
        <v>115.45</v>
      </c>
      <c r="G349" s="3">
        <v>117.77500000000001</v>
      </c>
    </row>
    <row r="350" spans="1:7" x14ac:dyDescent="0.25">
      <c r="A350" s="2">
        <v>41952</v>
      </c>
      <c r="B350" s="2">
        <f>USDJPY10080[[#This Row],[date_start]]+5</f>
        <v>41957</v>
      </c>
      <c r="C350" s="1">
        <v>488664</v>
      </c>
      <c r="D350" s="3">
        <v>114.459</v>
      </c>
      <c r="E350" s="3">
        <v>116.791</v>
      </c>
      <c r="F350" s="3">
        <v>113.851</v>
      </c>
      <c r="G350" s="3">
        <v>116.252</v>
      </c>
    </row>
    <row r="351" spans="1:7" x14ac:dyDescent="0.25">
      <c r="A351" s="2">
        <v>41945</v>
      </c>
      <c r="B351" s="2">
        <f>USDJPY10080[[#This Row],[date_start]]+5</f>
        <v>41950</v>
      </c>
      <c r="C351" s="1">
        <v>532475</v>
      </c>
      <c r="D351" s="3">
        <v>112.93899999999999</v>
      </c>
      <c r="E351" s="3">
        <v>115.602</v>
      </c>
      <c r="F351" s="3">
        <v>112.56699999999999</v>
      </c>
      <c r="G351" s="3">
        <v>114.589</v>
      </c>
    </row>
    <row r="352" spans="1:7" x14ac:dyDescent="0.25">
      <c r="A352" s="2">
        <v>41938</v>
      </c>
      <c r="B352" s="2">
        <f>USDJPY10080[[#This Row],[date_start]]+5</f>
        <v>41943</v>
      </c>
      <c r="C352" s="1">
        <v>361269</v>
      </c>
      <c r="D352" s="3">
        <v>108.175</v>
      </c>
      <c r="E352" s="3">
        <v>112.46899999999999</v>
      </c>
      <c r="F352" s="3">
        <v>107.601</v>
      </c>
      <c r="G352" s="3">
        <v>112.315</v>
      </c>
    </row>
    <row r="353" spans="1:7" x14ac:dyDescent="0.25">
      <c r="A353" s="2">
        <v>41931</v>
      </c>
      <c r="B353" s="2">
        <f>USDJPY10080[[#This Row],[date_start]]+5</f>
        <v>41936</v>
      </c>
      <c r="C353" s="1">
        <v>325357</v>
      </c>
      <c r="D353" s="3">
        <v>107.044</v>
      </c>
      <c r="E353" s="3">
        <v>108.34699999999999</v>
      </c>
      <c r="F353" s="3">
        <v>106.245</v>
      </c>
      <c r="G353" s="3">
        <v>108.14700000000001</v>
      </c>
    </row>
    <row r="354" spans="1:7" x14ac:dyDescent="0.25">
      <c r="A354" s="2">
        <v>41924</v>
      </c>
      <c r="B354" s="2">
        <f>USDJPY10080[[#This Row],[date_start]]+5</f>
        <v>41929</v>
      </c>
      <c r="C354" s="1">
        <v>421523</v>
      </c>
      <c r="D354" s="3">
        <v>107.53100000000001</v>
      </c>
      <c r="E354" s="3">
        <v>107.575</v>
      </c>
      <c r="F354" s="3">
        <v>105.197</v>
      </c>
      <c r="G354" s="3">
        <v>106.874</v>
      </c>
    </row>
    <row r="355" spans="1:7" x14ac:dyDescent="0.25">
      <c r="A355" s="2">
        <v>41917</v>
      </c>
      <c r="B355" s="2">
        <f>USDJPY10080[[#This Row],[date_start]]+5</f>
        <v>41922</v>
      </c>
      <c r="C355" s="1">
        <v>356696</v>
      </c>
      <c r="D355" s="3">
        <v>109.752</v>
      </c>
      <c r="E355" s="3">
        <v>109.85</v>
      </c>
      <c r="F355" s="3">
        <v>107.529</v>
      </c>
      <c r="G355" s="3">
        <v>107.64700000000001</v>
      </c>
    </row>
    <row r="356" spans="1:7" x14ac:dyDescent="0.25">
      <c r="A356" s="2">
        <v>41910</v>
      </c>
      <c r="B356" s="2">
        <f>USDJPY10080[[#This Row],[date_start]]+5</f>
        <v>41915</v>
      </c>
      <c r="C356" s="1">
        <v>309617</v>
      </c>
      <c r="D356" s="3">
        <v>109.343</v>
      </c>
      <c r="E356" s="3">
        <v>110.08799999999999</v>
      </c>
      <c r="F356" s="3">
        <v>108.008</v>
      </c>
      <c r="G356" s="3">
        <v>109.758</v>
      </c>
    </row>
    <row r="357" spans="1:7" x14ac:dyDescent="0.25">
      <c r="A357" s="2">
        <v>41903</v>
      </c>
      <c r="B357" s="2">
        <f>USDJPY10080[[#This Row],[date_start]]+5</f>
        <v>41908</v>
      </c>
      <c r="C357" s="1">
        <v>323511</v>
      </c>
      <c r="D357" s="3">
        <v>109.024</v>
      </c>
      <c r="E357" s="3">
        <v>109.536</v>
      </c>
      <c r="F357" s="3">
        <v>108.253</v>
      </c>
      <c r="G357" s="3">
        <v>109.28400000000001</v>
      </c>
    </row>
    <row r="358" spans="1:7" x14ac:dyDescent="0.25">
      <c r="A358" s="2">
        <v>41896</v>
      </c>
      <c r="B358" s="2">
        <f>USDJPY10080[[#This Row],[date_start]]+5</f>
        <v>41901</v>
      </c>
      <c r="C358" s="1">
        <v>239505</v>
      </c>
      <c r="D358" s="3">
        <v>107.28700000000001</v>
      </c>
      <c r="E358" s="3">
        <v>109.46</v>
      </c>
      <c r="F358" s="3">
        <v>106.81</v>
      </c>
      <c r="G358" s="3">
        <v>109.02200000000001</v>
      </c>
    </row>
    <row r="359" spans="1:7" x14ac:dyDescent="0.25">
      <c r="A359" s="2">
        <v>41889</v>
      </c>
      <c r="B359" s="2">
        <f>USDJPY10080[[#This Row],[date_start]]+5</f>
        <v>41894</v>
      </c>
      <c r="C359" s="1">
        <v>280727</v>
      </c>
      <c r="D359" s="3">
        <v>105.137</v>
      </c>
      <c r="E359" s="3">
        <v>107.393</v>
      </c>
      <c r="F359" s="3">
        <v>104.992</v>
      </c>
      <c r="G359" s="3">
        <v>107.315</v>
      </c>
    </row>
    <row r="360" spans="1:7" x14ac:dyDescent="0.25">
      <c r="A360" s="2">
        <v>41882</v>
      </c>
      <c r="B360" s="2">
        <f>USDJPY10080[[#This Row],[date_start]]+5</f>
        <v>41887</v>
      </c>
      <c r="C360" s="1">
        <v>176466</v>
      </c>
      <c r="D360" s="3">
        <v>104.14400000000001</v>
      </c>
      <c r="E360" s="3">
        <v>105.706</v>
      </c>
      <c r="F360" s="3">
        <v>104.096</v>
      </c>
      <c r="G360" s="3">
        <v>105.09099999999999</v>
      </c>
    </row>
    <row r="361" spans="1:7" x14ac:dyDescent="0.25">
      <c r="A361" s="2">
        <v>41875</v>
      </c>
      <c r="B361" s="2">
        <f>USDJPY10080[[#This Row],[date_start]]+5</f>
        <v>41880</v>
      </c>
      <c r="C361" s="1">
        <v>159854</v>
      </c>
      <c r="D361" s="3">
        <v>104.191</v>
      </c>
      <c r="E361" s="3">
        <v>104.268</v>
      </c>
      <c r="F361" s="3">
        <v>103.551</v>
      </c>
      <c r="G361" s="3">
        <v>104.084</v>
      </c>
    </row>
    <row r="362" spans="1:7" x14ac:dyDescent="0.25">
      <c r="A362" s="2">
        <v>41868</v>
      </c>
      <c r="B362" s="2">
        <f>USDJPY10080[[#This Row],[date_start]]+5</f>
        <v>41873</v>
      </c>
      <c r="C362" s="1">
        <v>165532</v>
      </c>
      <c r="D362" s="3">
        <v>102.366</v>
      </c>
      <c r="E362" s="3">
        <v>104.18899999999999</v>
      </c>
      <c r="F362" s="3">
        <v>102.241</v>
      </c>
      <c r="G362" s="3">
        <v>103.938</v>
      </c>
    </row>
    <row r="363" spans="1:7" x14ac:dyDescent="0.25">
      <c r="A363" s="2">
        <v>41861</v>
      </c>
      <c r="B363" s="2">
        <f>USDJPY10080[[#This Row],[date_start]]+5</f>
        <v>41866</v>
      </c>
      <c r="C363" s="1">
        <v>158329</v>
      </c>
      <c r="D363" s="3">
        <v>102.10599999999999</v>
      </c>
      <c r="E363" s="3">
        <v>102.712</v>
      </c>
      <c r="F363" s="3">
        <v>102.018</v>
      </c>
      <c r="G363" s="3">
        <v>102.35</v>
      </c>
    </row>
    <row r="364" spans="1:7" x14ac:dyDescent="0.25">
      <c r="A364" s="2">
        <v>41854</v>
      </c>
      <c r="B364" s="2">
        <f>USDJPY10080[[#This Row],[date_start]]+5</f>
        <v>41859</v>
      </c>
      <c r="C364" s="1">
        <v>217502</v>
      </c>
      <c r="D364" s="3">
        <v>102.57299999999999</v>
      </c>
      <c r="E364" s="3">
        <v>102.92</v>
      </c>
      <c r="F364" s="3">
        <v>101.505</v>
      </c>
      <c r="G364" s="3">
        <v>102.02</v>
      </c>
    </row>
    <row r="365" spans="1:7" x14ac:dyDescent="0.25">
      <c r="A365" s="2">
        <v>41847</v>
      </c>
      <c r="B365" s="2">
        <f>USDJPY10080[[#This Row],[date_start]]+5</f>
        <v>41852</v>
      </c>
      <c r="C365" s="1">
        <v>218914</v>
      </c>
      <c r="D365" s="3">
        <v>101.789</v>
      </c>
      <c r="E365" s="3">
        <v>103.07899999999999</v>
      </c>
      <c r="F365" s="3">
        <v>101.744</v>
      </c>
      <c r="G365" s="3">
        <v>102.55200000000001</v>
      </c>
    </row>
    <row r="366" spans="1:7" x14ac:dyDescent="0.25">
      <c r="A366" s="2">
        <v>41840</v>
      </c>
      <c r="B366" s="2">
        <f>USDJPY10080[[#This Row],[date_start]]+5</f>
        <v>41845</v>
      </c>
      <c r="C366" s="1">
        <v>173491</v>
      </c>
      <c r="D366" s="3">
        <v>101.33199999999999</v>
      </c>
      <c r="E366" s="3">
        <v>101.934</v>
      </c>
      <c r="F366" s="3">
        <v>101.191</v>
      </c>
      <c r="G366" s="3">
        <v>101.708</v>
      </c>
    </row>
    <row r="367" spans="1:7" x14ac:dyDescent="0.25">
      <c r="A367" s="2">
        <v>41833</v>
      </c>
      <c r="B367" s="2">
        <f>USDJPY10080[[#This Row],[date_start]]+5</f>
        <v>41838</v>
      </c>
      <c r="C367" s="1">
        <v>176745</v>
      </c>
      <c r="D367" s="3">
        <v>101.33499999999999</v>
      </c>
      <c r="E367" s="3">
        <v>101.788</v>
      </c>
      <c r="F367" s="3">
        <v>101.084</v>
      </c>
      <c r="G367" s="3">
        <v>101.343</v>
      </c>
    </row>
    <row r="368" spans="1:7" x14ac:dyDescent="0.25">
      <c r="A368" s="2">
        <v>41826</v>
      </c>
      <c r="B368" s="2">
        <f>USDJPY10080[[#This Row],[date_start]]+5</f>
        <v>41831</v>
      </c>
      <c r="C368" s="1">
        <v>195284</v>
      </c>
      <c r="D368" s="3">
        <v>102.06699999999999</v>
      </c>
      <c r="E368" s="3">
        <v>102.197</v>
      </c>
      <c r="F368" s="3">
        <v>101.065</v>
      </c>
      <c r="G368" s="3">
        <v>101.339</v>
      </c>
    </row>
    <row r="369" spans="1:7" x14ac:dyDescent="0.25">
      <c r="A369" s="2">
        <v>41819</v>
      </c>
      <c r="B369" s="2">
        <f>USDJPY10080[[#This Row],[date_start]]+5</f>
        <v>41824</v>
      </c>
      <c r="C369" s="1">
        <v>152174</v>
      </c>
      <c r="D369" s="3">
        <v>101.429</v>
      </c>
      <c r="E369" s="3">
        <v>102.26600000000001</v>
      </c>
      <c r="F369" s="3">
        <v>101.233</v>
      </c>
      <c r="G369" s="3">
        <v>102.06100000000001</v>
      </c>
    </row>
    <row r="370" spans="1:7" x14ac:dyDescent="0.25">
      <c r="A370" s="2">
        <v>41812</v>
      </c>
      <c r="B370" s="2">
        <f>USDJPY10080[[#This Row],[date_start]]+5</f>
        <v>41817</v>
      </c>
      <c r="C370" s="1">
        <v>135571</v>
      </c>
      <c r="D370" s="3">
        <v>102.065</v>
      </c>
      <c r="E370" s="3">
        <v>102.16500000000001</v>
      </c>
      <c r="F370" s="3">
        <v>101.312</v>
      </c>
      <c r="G370" s="3">
        <v>101.373</v>
      </c>
    </row>
    <row r="371" spans="1:7" x14ac:dyDescent="0.25">
      <c r="A371" s="2">
        <v>41805</v>
      </c>
      <c r="B371" s="2">
        <f>USDJPY10080[[#This Row],[date_start]]+5</f>
        <v>41810</v>
      </c>
      <c r="C371" s="1">
        <v>161875</v>
      </c>
      <c r="D371" s="3">
        <v>102.01600000000001</v>
      </c>
      <c r="E371" s="3">
        <v>102.345</v>
      </c>
      <c r="F371" s="3">
        <v>101.72</v>
      </c>
      <c r="G371" s="3">
        <v>102.068</v>
      </c>
    </row>
    <row r="372" spans="1:7" x14ac:dyDescent="0.25">
      <c r="A372" s="2">
        <v>41798</v>
      </c>
      <c r="B372" s="2">
        <f>USDJPY10080[[#This Row],[date_start]]+5</f>
        <v>41803</v>
      </c>
      <c r="C372" s="1">
        <v>172732</v>
      </c>
      <c r="D372" s="3">
        <v>102.553</v>
      </c>
      <c r="E372" s="3">
        <v>102.648</v>
      </c>
      <c r="F372" s="3">
        <v>101.6</v>
      </c>
      <c r="G372" s="3">
        <v>102.03100000000001</v>
      </c>
    </row>
    <row r="373" spans="1:7" x14ac:dyDescent="0.25">
      <c r="A373" s="2">
        <v>41791</v>
      </c>
      <c r="B373" s="2">
        <f>USDJPY10080[[#This Row],[date_start]]+5</f>
        <v>41796</v>
      </c>
      <c r="C373" s="1">
        <v>181802</v>
      </c>
      <c r="D373" s="3">
        <v>101.81100000000001</v>
      </c>
      <c r="E373" s="3">
        <v>102.794</v>
      </c>
      <c r="F373" s="3">
        <v>101.748</v>
      </c>
      <c r="G373" s="3">
        <v>102.46599999999999</v>
      </c>
    </row>
    <row r="374" spans="1:7" x14ac:dyDescent="0.25">
      <c r="A374" s="2">
        <v>41784</v>
      </c>
      <c r="B374" s="2">
        <f>USDJPY10080[[#This Row],[date_start]]+5</f>
        <v>41789</v>
      </c>
      <c r="C374" s="1">
        <v>121687</v>
      </c>
      <c r="D374" s="3">
        <v>101.971</v>
      </c>
      <c r="E374" s="3">
        <v>102.134</v>
      </c>
      <c r="F374" s="3">
        <v>101.42400000000001</v>
      </c>
      <c r="G374" s="3">
        <v>101.746</v>
      </c>
    </row>
    <row r="375" spans="1:7" x14ac:dyDescent="0.25">
      <c r="A375" s="2">
        <v>41777</v>
      </c>
      <c r="B375" s="2">
        <f>USDJPY10080[[#This Row],[date_start]]+5</f>
        <v>41782</v>
      </c>
      <c r="C375" s="1">
        <v>212581</v>
      </c>
      <c r="D375" s="3">
        <v>101.51</v>
      </c>
      <c r="E375" s="3">
        <v>102</v>
      </c>
      <c r="F375" s="3">
        <v>100.821</v>
      </c>
      <c r="G375" s="3">
        <v>101.961</v>
      </c>
    </row>
    <row r="376" spans="1:7" x14ac:dyDescent="0.25">
      <c r="A376" s="2">
        <v>41770</v>
      </c>
      <c r="B376" s="2">
        <f>USDJPY10080[[#This Row],[date_start]]+5</f>
        <v>41775</v>
      </c>
      <c r="C376" s="1">
        <v>151079</v>
      </c>
      <c r="D376" s="3">
        <v>101.839</v>
      </c>
      <c r="E376" s="3">
        <v>102.36199999999999</v>
      </c>
      <c r="F376" s="3">
        <v>101.313</v>
      </c>
      <c r="G376" s="3">
        <v>101.499</v>
      </c>
    </row>
    <row r="377" spans="1:7" x14ac:dyDescent="0.25">
      <c r="A377" s="2">
        <v>41763</v>
      </c>
      <c r="B377" s="2">
        <f>USDJPY10080[[#This Row],[date_start]]+5</f>
        <v>41768</v>
      </c>
      <c r="C377" s="1">
        <v>170000</v>
      </c>
      <c r="D377" s="3">
        <v>102.254</v>
      </c>
      <c r="E377" s="3">
        <v>102.254</v>
      </c>
      <c r="F377" s="3">
        <v>101.429</v>
      </c>
      <c r="G377" s="3">
        <v>101.85599999999999</v>
      </c>
    </row>
    <row r="378" spans="1:7" x14ac:dyDescent="0.25">
      <c r="A378" s="2">
        <v>41756</v>
      </c>
      <c r="B378" s="2">
        <f>USDJPY10080[[#This Row],[date_start]]+5</f>
        <v>41761</v>
      </c>
      <c r="C378" s="1">
        <v>157607</v>
      </c>
      <c r="D378" s="3">
        <v>102.13500000000001</v>
      </c>
      <c r="E378" s="3">
        <v>103.018</v>
      </c>
      <c r="F378" s="3">
        <v>102.027</v>
      </c>
      <c r="G378" s="3">
        <v>102.178</v>
      </c>
    </row>
    <row r="379" spans="1:7" x14ac:dyDescent="0.25">
      <c r="A379" s="2">
        <v>41749</v>
      </c>
      <c r="B379" s="2">
        <f>USDJPY10080[[#This Row],[date_start]]+5</f>
        <v>41754</v>
      </c>
      <c r="C379" s="1">
        <v>131173</v>
      </c>
      <c r="D379" s="3">
        <v>102.43600000000001</v>
      </c>
      <c r="E379" s="3">
        <v>102.723</v>
      </c>
      <c r="F379" s="3">
        <v>101.961</v>
      </c>
      <c r="G379" s="3">
        <v>102.175</v>
      </c>
    </row>
    <row r="380" spans="1:7" x14ac:dyDescent="0.25">
      <c r="A380" s="2">
        <v>41742</v>
      </c>
      <c r="B380" s="2">
        <f>USDJPY10080[[#This Row],[date_start]]+5</f>
        <v>41747</v>
      </c>
      <c r="C380" s="1">
        <v>151094</v>
      </c>
      <c r="D380" s="3">
        <v>101.607</v>
      </c>
      <c r="E380" s="3">
        <v>102.57</v>
      </c>
      <c r="F380" s="3">
        <v>101.416</v>
      </c>
      <c r="G380" s="3">
        <v>102.399</v>
      </c>
    </row>
    <row r="381" spans="1:7" x14ac:dyDescent="0.25">
      <c r="A381" s="2">
        <v>41735</v>
      </c>
      <c r="B381" s="2">
        <f>USDJPY10080[[#This Row],[date_start]]+5</f>
        <v>41740</v>
      </c>
      <c r="C381" s="1">
        <v>312849</v>
      </c>
      <c r="D381" s="3">
        <v>103.34099999999999</v>
      </c>
      <c r="E381" s="3">
        <v>103.389</v>
      </c>
      <c r="F381" s="3">
        <v>101.324</v>
      </c>
      <c r="G381" s="3">
        <v>101.622</v>
      </c>
    </row>
    <row r="382" spans="1:7" x14ac:dyDescent="0.25">
      <c r="A382" s="2">
        <v>41728</v>
      </c>
      <c r="B382" s="2">
        <f>USDJPY10080[[#This Row],[date_start]]+5</f>
        <v>41733</v>
      </c>
      <c r="C382" s="1">
        <v>251186</v>
      </c>
      <c r="D382" s="3">
        <v>102.88500000000001</v>
      </c>
      <c r="E382" s="3">
        <v>104.127</v>
      </c>
      <c r="F382" s="3">
        <v>102.79300000000001</v>
      </c>
      <c r="G382" s="3">
        <v>103.26300000000001</v>
      </c>
    </row>
    <row r="383" spans="1:7" x14ac:dyDescent="0.25">
      <c r="A383" s="2">
        <v>41721</v>
      </c>
      <c r="B383" s="2">
        <f>USDJPY10080[[#This Row],[date_start]]+5</f>
        <v>41726</v>
      </c>
      <c r="C383" s="1">
        <v>261078</v>
      </c>
      <c r="D383" s="3">
        <v>102.22199999999999</v>
      </c>
      <c r="E383" s="3">
        <v>102.97799999999999</v>
      </c>
      <c r="F383" s="3">
        <v>101.718</v>
      </c>
      <c r="G383" s="3">
        <v>102.82</v>
      </c>
    </row>
    <row r="384" spans="1:7" x14ac:dyDescent="0.25">
      <c r="A384" s="2">
        <v>41714</v>
      </c>
      <c r="B384" s="2">
        <f>USDJPY10080[[#This Row],[date_start]]+5</f>
        <v>41719</v>
      </c>
      <c r="C384" s="1">
        <v>278458</v>
      </c>
      <c r="D384" s="3">
        <v>101.351</v>
      </c>
      <c r="E384" s="3">
        <v>102.681</v>
      </c>
      <c r="F384" s="3">
        <v>101.277</v>
      </c>
      <c r="G384" s="3">
        <v>102.27</v>
      </c>
    </row>
    <row r="385" spans="1:7" x14ac:dyDescent="0.25">
      <c r="A385" s="2">
        <v>41707</v>
      </c>
      <c r="B385" s="2">
        <f>USDJPY10080[[#This Row],[date_start]]+5</f>
        <v>41712</v>
      </c>
      <c r="C385" s="1">
        <v>312253</v>
      </c>
      <c r="D385" s="3">
        <v>103.172</v>
      </c>
      <c r="E385" s="3">
        <v>103.426</v>
      </c>
      <c r="F385" s="3">
        <v>101.20699999999999</v>
      </c>
      <c r="G385" s="3">
        <v>101.345</v>
      </c>
    </row>
    <row r="386" spans="1:7" x14ac:dyDescent="0.25">
      <c r="A386" s="2">
        <v>41700</v>
      </c>
      <c r="B386" s="2">
        <f>USDJPY10080[[#This Row],[date_start]]+5</f>
        <v>41705</v>
      </c>
      <c r="C386" s="1">
        <v>174291</v>
      </c>
      <c r="D386" s="3">
        <v>101.48</v>
      </c>
      <c r="E386" s="3">
        <v>103.759</v>
      </c>
      <c r="F386" s="3">
        <v>101.199</v>
      </c>
      <c r="G386" s="3">
        <v>103.248</v>
      </c>
    </row>
    <row r="387" spans="1:7" x14ac:dyDescent="0.25">
      <c r="A387" s="2">
        <v>41693</v>
      </c>
      <c r="B387" s="2">
        <f>USDJPY10080[[#This Row],[date_start]]+5</f>
        <v>41698</v>
      </c>
      <c r="C387" s="1">
        <v>166733</v>
      </c>
      <c r="D387" s="3">
        <v>102.557</v>
      </c>
      <c r="E387" s="3">
        <v>102.679</v>
      </c>
      <c r="F387" s="3">
        <v>101.55500000000001</v>
      </c>
      <c r="G387" s="3">
        <v>101.779</v>
      </c>
    </row>
    <row r="388" spans="1:7" x14ac:dyDescent="0.25">
      <c r="A388" s="2">
        <v>41686</v>
      </c>
      <c r="B388" s="2">
        <f>USDJPY10080[[#This Row],[date_start]]+5</f>
        <v>41691</v>
      </c>
      <c r="C388" s="1">
        <v>153561</v>
      </c>
      <c r="D388" s="3">
        <v>101.724</v>
      </c>
      <c r="E388" s="3">
        <v>102.827</v>
      </c>
      <c r="F388" s="3">
        <v>101.38500000000001</v>
      </c>
      <c r="G388" s="3">
        <v>102.482</v>
      </c>
    </row>
    <row r="389" spans="1:7" x14ac:dyDescent="0.25">
      <c r="A389" s="2">
        <v>41679</v>
      </c>
      <c r="B389" s="2">
        <f>USDJPY10080[[#This Row],[date_start]]+5</f>
        <v>41684</v>
      </c>
      <c r="C389" s="1">
        <v>155085</v>
      </c>
      <c r="D389" s="3">
        <v>102.60899999999999</v>
      </c>
      <c r="E389" s="3">
        <v>102.7</v>
      </c>
      <c r="F389" s="3">
        <v>101.56699999999999</v>
      </c>
      <c r="G389" s="3">
        <v>101.783</v>
      </c>
    </row>
    <row r="390" spans="1:7" x14ac:dyDescent="0.25">
      <c r="A390" s="2">
        <v>41672</v>
      </c>
      <c r="B390" s="2">
        <f>USDJPY10080[[#This Row],[date_start]]+5</f>
        <v>41677</v>
      </c>
      <c r="C390" s="1">
        <v>251281</v>
      </c>
      <c r="D390" s="3">
        <v>102.142</v>
      </c>
      <c r="E390" s="3">
        <v>102.578</v>
      </c>
      <c r="F390" s="3">
        <v>100.755</v>
      </c>
      <c r="G390" s="3">
        <v>102.32299999999999</v>
      </c>
    </row>
    <row r="391" spans="1:7" x14ac:dyDescent="0.25">
      <c r="A391" s="2">
        <v>41665</v>
      </c>
      <c r="B391" s="2">
        <f>USDJPY10080[[#This Row],[date_start]]+5</f>
        <v>41670</v>
      </c>
      <c r="C391" s="1">
        <v>232375</v>
      </c>
      <c r="D391" s="3">
        <v>102.069</v>
      </c>
      <c r="E391" s="3">
        <v>103.441</v>
      </c>
      <c r="F391" s="3">
        <v>101.842</v>
      </c>
      <c r="G391" s="3">
        <v>101.932</v>
      </c>
    </row>
    <row r="392" spans="1:7" x14ac:dyDescent="0.25">
      <c r="A392" s="2">
        <v>41658</v>
      </c>
      <c r="B392" s="2">
        <f>USDJPY10080[[#This Row],[date_start]]+5</f>
        <v>41663</v>
      </c>
      <c r="C392" s="1">
        <v>196413</v>
      </c>
      <c r="D392" s="3">
        <v>104.298</v>
      </c>
      <c r="E392" s="3">
        <v>104.84</v>
      </c>
      <c r="F392" s="3">
        <v>102.001</v>
      </c>
      <c r="G392" s="3">
        <v>102.25700000000001</v>
      </c>
    </row>
    <row r="393" spans="1:7" x14ac:dyDescent="0.25">
      <c r="A393" s="2">
        <v>41651</v>
      </c>
      <c r="B393" s="2">
        <f>USDJPY10080[[#This Row],[date_start]]+5</f>
        <v>41656</v>
      </c>
      <c r="C393" s="1">
        <v>173236</v>
      </c>
      <c r="D393" s="3">
        <v>104.07899999999999</v>
      </c>
      <c r="E393" s="3">
        <v>104.92100000000001</v>
      </c>
      <c r="F393" s="3">
        <v>102.854</v>
      </c>
      <c r="G393" s="3">
        <v>104.239</v>
      </c>
    </row>
    <row r="394" spans="1:7" x14ac:dyDescent="0.25">
      <c r="A394" s="2">
        <v>41644</v>
      </c>
      <c r="B394" s="2">
        <f>USDJPY10080[[#This Row],[date_start]]+5</f>
        <v>41649</v>
      </c>
      <c r="C394" s="1">
        <v>183593</v>
      </c>
      <c r="D394" s="3">
        <v>104.845</v>
      </c>
      <c r="E394" s="3">
        <v>105.334</v>
      </c>
      <c r="F394" s="3">
        <v>103.828</v>
      </c>
      <c r="G394" s="3">
        <v>104.154</v>
      </c>
    </row>
    <row r="395" spans="1:7" x14ac:dyDescent="0.25">
      <c r="A395" s="2">
        <v>41637</v>
      </c>
      <c r="B395" s="2">
        <f>USDJPY10080[[#This Row],[date_start]]+5</f>
        <v>41642</v>
      </c>
      <c r="C395" s="1">
        <v>111635</v>
      </c>
      <c r="D395" s="3">
        <v>105.304</v>
      </c>
      <c r="E395" s="3">
        <v>105.44</v>
      </c>
      <c r="F395" s="3">
        <v>104.075</v>
      </c>
      <c r="G395" s="3">
        <v>104.84399999999999</v>
      </c>
    </row>
    <row r="396" spans="1:7" x14ac:dyDescent="0.25">
      <c r="A396" s="2">
        <v>41630</v>
      </c>
      <c r="B396" s="2">
        <f>USDJPY10080[[#This Row],[date_start]]+5</f>
        <v>41635</v>
      </c>
      <c r="C396" s="1">
        <v>81739</v>
      </c>
      <c r="D396" s="3">
        <v>104.05</v>
      </c>
      <c r="E396" s="3">
        <v>105.182</v>
      </c>
      <c r="F396" s="3">
        <v>103.773</v>
      </c>
      <c r="G396" s="3">
        <v>105.14700000000001</v>
      </c>
    </row>
    <row r="397" spans="1:7" x14ac:dyDescent="0.25">
      <c r="A397" s="2">
        <v>41623</v>
      </c>
      <c r="B397" s="2">
        <f>USDJPY10080[[#This Row],[date_start]]+5</f>
        <v>41628</v>
      </c>
      <c r="C397" s="1">
        <v>172230</v>
      </c>
      <c r="D397" s="3">
        <v>103.155</v>
      </c>
      <c r="E397" s="3">
        <v>104.63500000000001</v>
      </c>
      <c r="F397" s="3">
        <v>102.502</v>
      </c>
      <c r="G397" s="3">
        <v>104.008</v>
      </c>
    </row>
    <row r="398" spans="1:7" x14ac:dyDescent="0.25">
      <c r="A398" s="2">
        <v>41616</v>
      </c>
      <c r="B398" s="2">
        <f>USDJPY10080[[#This Row],[date_start]]+5</f>
        <v>41621</v>
      </c>
      <c r="C398" s="1">
        <v>184034</v>
      </c>
      <c r="D398" s="3">
        <v>103.137</v>
      </c>
      <c r="E398" s="3">
        <v>103.92100000000001</v>
      </c>
      <c r="F398" s="3">
        <v>102.15600000000001</v>
      </c>
      <c r="G398" s="3">
        <v>103.18600000000001</v>
      </c>
    </row>
    <row r="399" spans="1:7" x14ac:dyDescent="0.25">
      <c r="A399" s="2">
        <v>41609</v>
      </c>
      <c r="B399" s="2">
        <f>USDJPY10080[[#This Row],[date_start]]+5</f>
        <v>41614</v>
      </c>
      <c r="C399" s="1">
        <v>199539</v>
      </c>
      <c r="D399" s="3">
        <v>102.499</v>
      </c>
      <c r="E399" s="3">
        <v>103.378</v>
      </c>
      <c r="F399" s="3">
        <v>101.624</v>
      </c>
      <c r="G399" s="3">
        <v>102.893</v>
      </c>
    </row>
    <row r="400" spans="1:7" x14ac:dyDescent="0.25">
      <c r="A400" s="2">
        <v>41602</v>
      </c>
      <c r="B400" s="2">
        <f>USDJPY10080[[#This Row],[date_start]]+5</f>
        <v>41607</v>
      </c>
      <c r="C400" s="1">
        <v>146872</v>
      </c>
      <c r="D400" s="3">
        <v>101.273</v>
      </c>
      <c r="E400" s="3">
        <v>102.61199999999999</v>
      </c>
      <c r="F400" s="3">
        <v>101.139</v>
      </c>
      <c r="G400" s="3">
        <v>102.405</v>
      </c>
    </row>
    <row r="401" spans="1:7" x14ac:dyDescent="0.25">
      <c r="A401" s="2">
        <v>41595</v>
      </c>
      <c r="B401" s="2">
        <f>USDJPY10080[[#This Row],[date_start]]+5</f>
        <v>41600</v>
      </c>
      <c r="C401" s="1">
        <v>169843</v>
      </c>
      <c r="D401" s="3">
        <v>100.27</v>
      </c>
      <c r="E401" s="3">
        <v>101.35299999999999</v>
      </c>
      <c r="F401" s="3">
        <v>99.570999999999998</v>
      </c>
      <c r="G401" s="3">
        <v>101.273</v>
      </c>
    </row>
    <row r="402" spans="1:7" x14ac:dyDescent="0.25">
      <c r="A402" s="2">
        <v>41588</v>
      </c>
      <c r="B402" s="2">
        <f>USDJPY10080[[#This Row],[date_start]]+5</f>
        <v>41593</v>
      </c>
      <c r="C402" s="1">
        <v>160100</v>
      </c>
      <c r="D402" s="3">
        <v>99.171000000000006</v>
      </c>
      <c r="E402" s="3">
        <v>100.43300000000001</v>
      </c>
      <c r="F402" s="3">
        <v>98.924999999999997</v>
      </c>
      <c r="G402" s="3">
        <v>100.169</v>
      </c>
    </row>
    <row r="403" spans="1:7" x14ac:dyDescent="0.25">
      <c r="A403" s="2">
        <v>41581</v>
      </c>
      <c r="B403" s="2">
        <f>USDJPY10080[[#This Row],[date_start]]+5</f>
        <v>41586</v>
      </c>
      <c r="C403" s="1">
        <v>148167</v>
      </c>
      <c r="D403" s="3">
        <v>98.688999999999993</v>
      </c>
      <c r="E403" s="3">
        <v>99.408000000000001</v>
      </c>
      <c r="F403" s="3">
        <v>97.632999999999996</v>
      </c>
      <c r="G403" s="3">
        <v>99.043999999999997</v>
      </c>
    </row>
    <row r="404" spans="1:7" x14ac:dyDescent="0.25">
      <c r="A404" s="2">
        <v>41574</v>
      </c>
      <c r="B404" s="2">
        <f>USDJPY10080[[#This Row],[date_start]]+5</f>
        <v>41579</v>
      </c>
      <c r="C404" s="1">
        <v>148163</v>
      </c>
      <c r="D404" s="3">
        <v>97.522999999999996</v>
      </c>
      <c r="E404" s="3">
        <v>98.849000000000004</v>
      </c>
      <c r="F404" s="3">
        <v>97.444999999999993</v>
      </c>
      <c r="G404" s="3">
        <v>98.596999999999994</v>
      </c>
    </row>
    <row r="405" spans="1:7" x14ac:dyDescent="0.25">
      <c r="A405" s="2">
        <v>41567</v>
      </c>
      <c r="B405" s="2">
        <f>USDJPY10080[[#This Row],[date_start]]+5</f>
        <v>41572</v>
      </c>
      <c r="C405" s="1">
        <v>149659</v>
      </c>
      <c r="D405" s="3">
        <v>97.950999999999993</v>
      </c>
      <c r="E405" s="3">
        <v>98.481999999999999</v>
      </c>
      <c r="F405" s="3">
        <v>96.944000000000003</v>
      </c>
      <c r="G405" s="3">
        <v>97.408000000000001</v>
      </c>
    </row>
    <row r="406" spans="1:7" x14ac:dyDescent="0.25">
      <c r="A406" s="2">
        <v>41560</v>
      </c>
      <c r="B406" s="2">
        <f>USDJPY10080[[#This Row],[date_start]]+5</f>
        <v>41565</v>
      </c>
      <c r="C406" s="1">
        <v>179406</v>
      </c>
      <c r="D406" s="3">
        <v>98.233000000000004</v>
      </c>
      <c r="E406" s="3">
        <v>99.003</v>
      </c>
      <c r="F406" s="3">
        <v>97.557000000000002</v>
      </c>
      <c r="G406" s="3">
        <v>97.733999999999995</v>
      </c>
    </row>
    <row r="407" spans="1:7" x14ac:dyDescent="0.25">
      <c r="A407" s="2">
        <v>41553</v>
      </c>
      <c r="B407" s="2">
        <f>USDJPY10080[[#This Row],[date_start]]+5</f>
        <v>41558</v>
      </c>
      <c r="C407" s="1">
        <v>211974</v>
      </c>
      <c r="D407" s="3">
        <v>97.287999999999997</v>
      </c>
      <c r="E407" s="3">
        <v>98.593999999999994</v>
      </c>
      <c r="F407" s="3">
        <v>96.566999999999993</v>
      </c>
      <c r="G407" s="3">
        <v>98.555999999999997</v>
      </c>
    </row>
    <row r="408" spans="1:7" x14ac:dyDescent="0.25">
      <c r="A408" s="2">
        <v>41546</v>
      </c>
      <c r="B408" s="2">
        <f>USDJPY10080[[#This Row],[date_start]]+5</f>
        <v>41551</v>
      </c>
      <c r="C408" s="1">
        <v>225571</v>
      </c>
      <c r="D408" s="3">
        <v>97.79</v>
      </c>
      <c r="E408" s="3">
        <v>98.725999999999999</v>
      </c>
      <c r="F408" s="3">
        <v>96.930999999999997</v>
      </c>
      <c r="G408" s="3">
        <v>97.456999999999994</v>
      </c>
    </row>
    <row r="409" spans="1:7" x14ac:dyDescent="0.25">
      <c r="A409" s="2">
        <v>41539</v>
      </c>
      <c r="B409" s="2">
        <f>USDJPY10080[[#This Row],[date_start]]+5</f>
        <v>41544</v>
      </c>
      <c r="C409" s="1">
        <v>181425</v>
      </c>
      <c r="D409" s="3">
        <v>99.272000000000006</v>
      </c>
      <c r="E409" s="3">
        <v>99.356999999999999</v>
      </c>
      <c r="F409" s="3">
        <v>98.093999999999994</v>
      </c>
      <c r="G409" s="3">
        <v>98.22</v>
      </c>
    </row>
    <row r="410" spans="1:7" x14ac:dyDescent="0.25">
      <c r="A410" s="2">
        <v>41532</v>
      </c>
      <c r="B410" s="2">
        <f>USDJPY10080[[#This Row],[date_start]]+5</f>
        <v>41537</v>
      </c>
      <c r="C410" s="1">
        <v>193295</v>
      </c>
      <c r="D410" s="3">
        <v>98.831999999999994</v>
      </c>
      <c r="E410" s="3">
        <v>99.667000000000002</v>
      </c>
      <c r="F410" s="3">
        <v>97.763000000000005</v>
      </c>
      <c r="G410" s="3">
        <v>99.284000000000006</v>
      </c>
    </row>
    <row r="411" spans="1:7" x14ac:dyDescent="0.25">
      <c r="A411" s="2">
        <v>41525</v>
      </c>
      <c r="B411" s="2">
        <f>USDJPY10080[[#This Row],[date_start]]+5</f>
        <v>41530</v>
      </c>
      <c r="C411" s="1">
        <v>213674</v>
      </c>
      <c r="D411" s="3">
        <v>99.78</v>
      </c>
      <c r="E411" s="3">
        <v>100.608</v>
      </c>
      <c r="F411" s="3">
        <v>99.010999999999996</v>
      </c>
      <c r="G411" s="3">
        <v>99.361000000000004</v>
      </c>
    </row>
    <row r="412" spans="1:7" x14ac:dyDescent="0.25">
      <c r="A412" s="2">
        <v>41518</v>
      </c>
      <c r="B412" s="2">
        <f>USDJPY10080[[#This Row],[date_start]]+5</f>
        <v>41523</v>
      </c>
      <c r="C412" s="1">
        <v>213767</v>
      </c>
      <c r="D412" s="3">
        <v>98.320999999999998</v>
      </c>
      <c r="E412" s="3">
        <v>100.224</v>
      </c>
      <c r="F412" s="3">
        <v>98.274000000000001</v>
      </c>
      <c r="G412" s="3">
        <v>99.093999999999994</v>
      </c>
    </row>
    <row r="413" spans="1:7" x14ac:dyDescent="0.25">
      <c r="A413" s="2">
        <v>41511</v>
      </c>
      <c r="B413" s="2">
        <f>USDJPY10080[[#This Row],[date_start]]+5</f>
        <v>41516</v>
      </c>
      <c r="C413" s="1">
        <v>231342</v>
      </c>
      <c r="D413" s="3">
        <v>98.611000000000004</v>
      </c>
      <c r="E413" s="3">
        <v>98.841999999999999</v>
      </c>
      <c r="F413" s="3">
        <v>96.816999999999993</v>
      </c>
      <c r="G413" s="3">
        <v>98.116</v>
      </c>
    </row>
    <row r="414" spans="1:7" x14ac:dyDescent="0.25">
      <c r="A414" s="2">
        <v>41504</v>
      </c>
      <c r="B414" s="2">
        <f>USDJPY10080[[#This Row],[date_start]]+5</f>
        <v>41509</v>
      </c>
      <c r="C414" s="1">
        <v>251935</v>
      </c>
      <c r="D414" s="3">
        <v>97.619</v>
      </c>
      <c r="E414" s="3">
        <v>99.147000000000006</v>
      </c>
      <c r="F414" s="3">
        <v>96.912000000000006</v>
      </c>
      <c r="G414" s="3">
        <v>98.671000000000006</v>
      </c>
    </row>
    <row r="415" spans="1:7" x14ac:dyDescent="0.25">
      <c r="A415" s="2">
        <v>41497</v>
      </c>
      <c r="B415" s="2">
        <f>USDJPY10080[[#This Row],[date_start]]+5</f>
        <v>41502</v>
      </c>
      <c r="C415" s="1">
        <v>260459</v>
      </c>
      <c r="D415" s="3">
        <v>96.302000000000007</v>
      </c>
      <c r="E415" s="3">
        <v>98.649000000000001</v>
      </c>
      <c r="F415" s="3">
        <v>95.924000000000007</v>
      </c>
      <c r="G415" s="3">
        <v>97.521000000000001</v>
      </c>
    </row>
    <row r="416" spans="1:7" x14ac:dyDescent="0.25">
      <c r="A416" s="2">
        <v>41490</v>
      </c>
      <c r="B416" s="2">
        <f>USDJPY10080[[#This Row],[date_start]]+5</f>
        <v>41495</v>
      </c>
      <c r="C416" s="1">
        <v>267038</v>
      </c>
      <c r="D416" s="3">
        <v>98.971999999999994</v>
      </c>
      <c r="E416" s="3">
        <v>99.149000000000001</v>
      </c>
      <c r="F416" s="3">
        <v>95.808999999999997</v>
      </c>
      <c r="G416" s="3">
        <v>96.218000000000004</v>
      </c>
    </row>
    <row r="417" spans="1:7" x14ac:dyDescent="0.25">
      <c r="A417" s="2">
        <v>41483</v>
      </c>
      <c r="B417" s="2">
        <f>USDJPY10080[[#This Row],[date_start]]+5</f>
        <v>41488</v>
      </c>
      <c r="C417" s="1">
        <v>267727</v>
      </c>
      <c r="D417" s="3">
        <v>98.296000000000006</v>
      </c>
      <c r="E417" s="3">
        <v>99.947999999999993</v>
      </c>
      <c r="F417" s="3">
        <v>97.584000000000003</v>
      </c>
      <c r="G417" s="3">
        <v>98.92</v>
      </c>
    </row>
    <row r="418" spans="1:7" x14ac:dyDescent="0.25">
      <c r="A418" s="2">
        <v>41476</v>
      </c>
      <c r="B418" s="2">
        <f>USDJPY10080[[#This Row],[date_start]]+5</f>
        <v>41481</v>
      </c>
      <c r="C418" s="1">
        <v>262989</v>
      </c>
      <c r="D418" s="3">
        <v>100.39</v>
      </c>
      <c r="E418" s="3">
        <v>100.61799999999999</v>
      </c>
      <c r="F418" s="3">
        <v>97.960999999999999</v>
      </c>
      <c r="G418" s="3">
        <v>98.224000000000004</v>
      </c>
    </row>
    <row r="419" spans="1:7" x14ac:dyDescent="0.25">
      <c r="A419" s="2">
        <v>41469</v>
      </c>
      <c r="B419" s="2">
        <f>USDJPY10080[[#This Row],[date_start]]+5</f>
        <v>41474</v>
      </c>
      <c r="C419" s="1">
        <v>253192</v>
      </c>
      <c r="D419" s="3">
        <v>99.305000000000007</v>
      </c>
      <c r="E419" s="3">
        <v>100.864</v>
      </c>
      <c r="F419" s="3">
        <v>98.893000000000001</v>
      </c>
      <c r="G419" s="3">
        <v>100.617</v>
      </c>
    </row>
    <row r="420" spans="1:7" x14ac:dyDescent="0.25">
      <c r="A420" s="2">
        <v>41462</v>
      </c>
      <c r="B420" s="2">
        <f>USDJPY10080[[#This Row],[date_start]]+5</f>
        <v>41467</v>
      </c>
      <c r="C420" s="1">
        <v>285670</v>
      </c>
      <c r="D420" s="3">
        <v>101.28</v>
      </c>
      <c r="E420" s="3">
        <v>101.53100000000001</v>
      </c>
      <c r="F420" s="3">
        <v>98.248000000000005</v>
      </c>
      <c r="G420" s="3">
        <v>99.168999999999997</v>
      </c>
    </row>
    <row r="421" spans="1:7" x14ac:dyDescent="0.25">
      <c r="A421" s="2">
        <v>41455</v>
      </c>
      <c r="B421" s="2">
        <f>USDJPY10080[[#This Row],[date_start]]+5</f>
        <v>41460</v>
      </c>
      <c r="C421" s="1">
        <v>248661</v>
      </c>
      <c r="D421" s="3">
        <v>99.212000000000003</v>
      </c>
      <c r="E421" s="3">
        <v>101.223</v>
      </c>
      <c r="F421" s="3">
        <v>99.177999999999997</v>
      </c>
      <c r="G421" s="3">
        <v>101.18</v>
      </c>
    </row>
    <row r="422" spans="1:7" x14ac:dyDescent="0.25">
      <c r="A422" s="2">
        <v>41448</v>
      </c>
      <c r="B422" s="2">
        <f>USDJPY10080[[#This Row],[date_start]]+5</f>
        <v>41453</v>
      </c>
      <c r="C422" s="1">
        <v>351684</v>
      </c>
      <c r="D422" s="3">
        <v>97.974999999999994</v>
      </c>
      <c r="E422" s="3">
        <v>99.442999999999998</v>
      </c>
      <c r="F422" s="3">
        <v>96.965000000000003</v>
      </c>
      <c r="G422" s="3">
        <v>99.120999999999995</v>
      </c>
    </row>
    <row r="423" spans="1:7" x14ac:dyDescent="0.25">
      <c r="A423" s="2">
        <v>41441</v>
      </c>
      <c r="B423" s="2">
        <f>USDJPY10080[[#This Row],[date_start]]+5</f>
        <v>41446</v>
      </c>
      <c r="C423" s="1">
        <v>353107</v>
      </c>
      <c r="D423" s="3">
        <v>94.191999999999993</v>
      </c>
      <c r="E423" s="3">
        <v>98.286000000000001</v>
      </c>
      <c r="F423" s="3">
        <v>94.177999999999997</v>
      </c>
      <c r="G423" s="3">
        <v>97.881</v>
      </c>
    </row>
    <row r="424" spans="1:7" x14ac:dyDescent="0.25">
      <c r="A424" s="2">
        <v>41434</v>
      </c>
      <c r="B424" s="2">
        <f>USDJPY10080[[#This Row],[date_start]]+5</f>
        <v>41439</v>
      </c>
      <c r="C424" s="1">
        <v>460444</v>
      </c>
      <c r="D424" s="3">
        <v>97.85</v>
      </c>
      <c r="E424" s="3">
        <v>99.278000000000006</v>
      </c>
      <c r="F424" s="3">
        <v>93.787999999999997</v>
      </c>
      <c r="G424" s="3">
        <v>94.055000000000007</v>
      </c>
    </row>
    <row r="425" spans="1:7" x14ac:dyDescent="0.25">
      <c r="A425" s="2">
        <v>41427</v>
      </c>
      <c r="B425" s="2">
        <f>USDJPY10080[[#This Row],[date_start]]+5</f>
        <v>41432</v>
      </c>
      <c r="C425" s="1">
        <v>419244</v>
      </c>
      <c r="D425" s="3">
        <v>100.544</v>
      </c>
      <c r="E425" s="3">
        <v>100.721</v>
      </c>
      <c r="F425" s="3">
        <v>94.981999999999999</v>
      </c>
      <c r="G425" s="3">
        <v>97.533000000000001</v>
      </c>
    </row>
    <row r="426" spans="1:7" x14ac:dyDescent="0.25">
      <c r="A426" s="2">
        <v>41420</v>
      </c>
      <c r="B426" s="2">
        <f>USDJPY10080[[#This Row],[date_start]]+5</f>
        <v>41425</v>
      </c>
      <c r="C426" s="1">
        <v>350370</v>
      </c>
      <c r="D426" s="3">
        <v>101.241</v>
      </c>
      <c r="E426" s="3">
        <v>102.52500000000001</v>
      </c>
      <c r="F426" s="3">
        <v>100.22199999999999</v>
      </c>
      <c r="G426" s="3">
        <v>100.43300000000001</v>
      </c>
    </row>
    <row r="427" spans="1:7" x14ac:dyDescent="0.25">
      <c r="A427" s="2">
        <v>41413</v>
      </c>
      <c r="B427" s="2">
        <f>USDJPY10080[[#This Row],[date_start]]+5</f>
        <v>41418</v>
      </c>
      <c r="C427" s="1">
        <v>315891</v>
      </c>
      <c r="D427" s="3">
        <v>102.661</v>
      </c>
      <c r="E427" s="3">
        <v>103.733</v>
      </c>
      <c r="F427" s="3">
        <v>100.663</v>
      </c>
      <c r="G427" s="3">
        <v>101.254</v>
      </c>
    </row>
    <row r="428" spans="1:7" x14ac:dyDescent="0.25">
      <c r="A428" s="2">
        <v>41406</v>
      </c>
      <c r="B428" s="2">
        <f>USDJPY10080[[#This Row],[date_start]]+5</f>
        <v>41411</v>
      </c>
      <c r="C428" s="1">
        <v>215718</v>
      </c>
      <c r="D428" s="3">
        <v>101.782</v>
      </c>
      <c r="E428" s="3">
        <v>103.306</v>
      </c>
      <c r="F428" s="3">
        <v>101.26</v>
      </c>
      <c r="G428" s="3">
        <v>103.178</v>
      </c>
    </row>
    <row r="429" spans="1:7" x14ac:dyDescent="0.25">
      <c r="A429" s="2">
        <v>41399</v>
      </c>
      <c r="B429" s="2">
        <f>USDJPY10080[[#This Row],[date_start]]+5</f>
        <v>41404</v>
      </c>
      <c r="C429" s="1">
        <v>207805</v>
      </c>
      <c r="D429" s="3">
        <v>99.143000000000001</v>
      </c>
      <c r="E429" s="3">
        <v>101.982</v>
      </c>
      <c r="F429" s="3">
        <v>98.58</v>
      </c>
      <c r="G429" s="3">
        <v>101.589</v>
      </c>
    </row>
    <row r="430" spans="1:7" x14ac:dyDescent="0.25">
      <c r="A430" s="2">
        <v>41392</v>
      </c>
      <c r="B430" s="2">
        <f>USDJPY10080[[#This Row],[date_start]]+5</f>
        <v>41397</v>
      </c>
      <c r="C430" s="1">
        <v>191954</v>
      </c>
      <c r="D430" s="3">
        <v>97.953000000000003</v>
      </c>
      <c r="E430" s="3">
        <v>99.265000000000001</v>
      </c>
      <c r="F430" s="3">
        <v>97.004999999999995</v>
      </c>
      <c r="G430" s="3">
        <v>98.956000000000003</v>
      </c>
    </row>
    <row r="431" spans="1:7" x14ac:dyDescent="0.25">
      <c r="A431" s="2">
        <v>41385</v>
      </c>
      <c r="B431" s="2">
        <f>USDJPY10080[[#This Row],[date_start]]+5</f>
        <v>41390</v>
      </c>
      <c r="C431" s="1">
        <v>248576</v>
      </c>
      <c r="D431" s="3">
        <v>99.775999999999996</v>
      </c>
      <c r="E431" s="3">
        <v>99.879000000000005</v>
      </c>
      <c r="F431" s="3">
        <v>97.552999999999997</v>
      </c>
      <c r="G431" s="3">
        <v>97.998000000000005</v>
      </c>
    </row>
    <row r="432" spans="1:7" x14ac:dyDescent="0.25">
      <c r="A432" s="2">
        <v>41378</v>
      </c>
      <c r="B432" s="2">
        <f>USDJPY10080[[#This Row],[date_start]]+5</f>
        <v>41383</v>
      </c>
      <c r="C432" s="1">
        <v>315448</v>
      </c>
      <c r="D432" s="3">
        <v>98.337000000000003</v>
      </c>
      <c r="E432" s="3">
        <v>99.68</v>
      </c>
      <c r="F432" s="3">
        <v>95.792000000000002</v>
      </c>
      <c r="G432" s="3">
        <v>99.48</v>
      </c>
    </row>
    <row r="433" spans="1:7" x14ac:dyDescent="0.25">
      <c r="A433" s="2">
        <v>41371</v>
      </c>
      <c r="B433" s="2">
        <f>USDJPY10080[[#This Row],[date_start]]+5</f>
        <v>41376</v>
      </c>
      <c r="C433" s="1">
        <v>271664</v>
      </c>
      <c r="D433" s="3">
        <v>98.234999999999999</v>
      </c>
      <c r="E433" s="3">
        <v>99.944000000000003</v>
      </c>
      <c r="F433" s="3">
        <v>98.072999999999993</v>
      </c>
      <c r="G433" s="3">
        <v>98.337999999999994</v>
      </c>
    </row>
    <row r="434" spans="1:7" x14ac:dyDescent="0.25">
      <c r="A434" s="2">
        <v>41364</v>
      </c>
      <c r="B434" s="2">
        <f>USDJPY10080[[#This Row],[date_start]]+5</f>
        <v>41369</v>
      </c>
      <c r="C434" s="1">
        <v>243816</v>
      </c>
      <c r="D434" s="3">
        <v>94.251999999999995</v>
      </c>
      <c r="E434" s="3">
        <v>97.828999999999994</v>
      </c>
      <c r="F434" s="3">
        <v>92.567999999999998</v>
      </c>
      <c r="G434" s="3">
        <v>97.52</v>
      </c>
    </row>
    <row r="435" spans="1:7" x14ac:dyDescent="0.25">
      <c r="A435" s="2">
        <v>41357</v>
      </c>
      <c r="B435" s="2">
        <f>USDJPY10080[[#This Row],[date_start]]+5</f>
        <v>41362</v>
      </c>
      <c r="C435" s="1">
        <v>212297</v>
      </c>
      <c r="D435" s="3">
        <v>94.620999999999995</v>
      </c>
      <c r="E435" s="3">
        <v>94.959000000000003</v>
      </c>
      <c r="F435" s="3">
        <v>93.524000000000001</v>
      </c>
      <c r="G435" s="3">
        <v>94.15</v>
      </c>
    </row>
    <row r="436" spans="1:7" x14ac:dyDescent="0.25">
      <c r="A436" s="2">
        <v>41350</v>
      </c>
      <c r="B436" s="2">
        <f>USDJPY10080[[#This Row],[date_start]]+5</f>
        <v>41355</v>
      </c>
      <c r="C436" s="1">
        <v>243802</v>
      </c>
      <c r="D436" s="3">
        <v>94.887</v>
      </c>
      <c r="E436" s="3">
        <v>96.129000000000005</v>
      </c>
      <c r="F436" s="3">
        <v>94.194999999999993</v>
      </c>
      <c r="G436" s="3">
        <v>94.421000000000006</v>
      </c>
    </row>
    <row r="437" spans="1:7" x14ac:dyDescent="0.25">
      <c r="A437" s="2">
        <v>41343</v>
      </c>
      <c r="B437" s="2">
        <f>USDJPY10080[[#This Row],[date_start]]+5</f>
        <v>41348</v>
      </c>
      <c r="C437" s="1">
        <v>213729</v>
      </c>
      <c r="D437" s="3">
        <v>96.162999999999997</v>
      </c>
      <c r="E437" s="3">
        <v>96.706999999999994</v>
      </c>
      <c r="F437" s="3">
        <v>95.075999999999993</v>
      </c>
      <c r="G437" s="3">
        <v>95.28</v>
      </c>
    </row>
    <row r="438" spans="1:7" x14ac:dyDescent="0.25">
      <c r="A438" s="2">
        <v>41336</v>
      </c>
      <c r="B438" s="2">
        <f>USDJPY10080[[#This Row],[date_start]]+5</f>
        <v>41341</v>
      </c>
      <c r="C438" s="1">
        <v>134696</v>
      </c>
      <c r="D438" s="3">
        <v>93.546999999999997</v>
      </c>
      <c r="E438" s="3">
        <v>96.551000000000002</v>
      </c>
      <c r="F438" s="3">
        <v>92.914000000000001</v>
      </c>
      <c r="G438" s="3">
        <v>95.986999999999995</v>
      </c>
    </row>
    <row r="439" spans="1:7" x14ac:dyDescent="0.25">
      <c r="A439" s="2">
        <v>41329</v>
      </c>
      <c r="B439" s="2">
        <f>USDJPY10080[[#This Row],[date_start]]+5</f>
        <v>41334</v>
      </c>
      <c r="C439" s="1">
        <v>574161</v>
      </c>
      <c r="D439" s="3">
        <v>94.203000000000003</v>
      </c>
      <c r="E439" s="3">
        <v>94.302999999999997</v>
      </c>
      <c r="F439" s="3">
        <v>90.929000000000002</v>
      </c>
      <c r="G439" s="3">
        <v>93.578999999999994</v>
      </c>
    </row>
    <row r="440" spans="1:7" x14ac:dyDescent="0.25">
      <c r="A440" s="2">
        <v>41322</v>
      </c>
      <c r="B440" s="2">
        <f>USDJPY10080[[#This Row],[date_start]]+5</f>
        <v>41327</v>
      </c>
      <c r="C440" s="1">
        <v>484617</v>
      </c>
      <c r="D440" s="3">
        <v>93.878</v>
      </c>
      <c r="E440" s="3">
        <v>94.207999999999998</v>
      </c>
      <c r="F440" s="3">
        <v>92.771000000000001</v>
      </c>
      <c r="G440" s="3">
        <v>93.405000000000001</v>
      </c>
    </row>
    <row r="441" spans="1:7" x14ac:dyDescent="0.25">
      <c r="A441" s="2">
        <v>41315</v>
      </c>
      <c r="B441" s="2">
        <f>USDJPY10080[[#This Row],[date_start]]+5</f>
        <v>41320</v>
      </c>
      <c r="C441" s="1">
        <v>545553</v>
      </c>
      <c r="D441" s="3">
        <v>92.563999999999993</v>
      </c>
      <c r="E441" s="3">
        <v>94.430999999999997</v>
      </c>
      <c r="F441" s="3">
        <v>92.22</v>
      </c>
      <c r="G441" s="3">
        <v>93.504999999999995</v>
      </c>
    </row>
    <row r="442" spans="1:7" x14ac:dyDescent="0.25">
      <c r="A442" s="2">
        <v>41308</v>
      </c>
      <c r="B442" s="2">
        <f>USDJPY10080[[#This Row],[date_start]]+5</f>
        <v>41313</v>
      </c>
      <c r="C442" s="1">
        <v>570117</v>
      </c>
      <c r="D442" s="3">
        <v>92.83</v>
      </c>
      <c r="E442" s="3">
        <v>94.045000000000002</v>
      </c>
      <c r="F442" s="3">
        <v>91.975999999999999</v>
      </c>
      <c r="G442" s="3">
        <v>92.671999999999997</v>
      </c>
    </row>
    <row r="443" spans="1:7" x14ac:dyDescent="0.25">
      <c r="A443" s="2">
        <v>41301</v>
      </c>
      <c r="B443" s="2">
        <f>USDJPY10080[[#This Row],[date_start]]+5</f>
        <v>41306</v>
      </c>
      <c r="C443" s="1">
        <v>516475</v>
      </c>
      <c r="D443" s="3">
        <v>91.058999999999997</v>
      </c>
      <c r="E443" s="3">
        <v>92.951999999999998</v>
      </c>
      <c r="F443" s="3">
        <v>90.323999999999998</v>
      </c>
      <c r="G443" s="3">
        <v>92.789000000000001</v>
      </c>
    </row>
    <row r="444" spans="1:7" x14ac:dyDescent="0.25">
      <c r="A444" s="2">
        <v>41294</v>
      </c>
      <c r="B444" s="2">
        <f>USDJPY10080[[#This Row],[date_start]]+5</f>
        <v>41299</v>
      </c>
      <c r="C444" s="1">
        <v>532529</v>
      </c>
      <c r="D444" s="3">
        <v>90.147999999999996</v>
      </c>
      <c r="E444" s="3">
        <v>91.191999999999993</v>
      </c>
      <c r="F444" s="3">
        <v>88.055999999999997</v>
      </c>
      <c r="G444" s="3">
        <v>90.876999999999995</v>
      </c>
    </row>
    <row r="445" spans="1:7" x14ac:dyDescent="0.25">
      <c r="A445" s="2">
        <v>41287</v>
      </c>
      <c r="B445" s="2">
        <f>USDJPY10080[[#This Row],[date_start]]+5</f>
        <v>41292</v>
      </c>
      <c r="C445" s="1">
        <v>546200</v>
      </c>
      <c r="D445" s="3">
        <v>89.486999999999995</v>
      </c>
      <c r="E445" s="3">
        <v>90.182000000000002</v>
      </c>
      <c r="F445" s="3">
        <v>87.79</v>
      </c>
      <c r="G445" s="3">
        <v>90.082999999999998</v>
      </c>
    </row>
    <row r="446" spans="1:7" x14ac:dyDescent="0.25">
      <c r="A446" s="2">
        <v>41280</v>
      </c>
      <c r="B446" s="2">
        <f>USDJPY10080[[#This Row],[date_start]]+5</f>
        <v>41285</v>
      </c>
      <c r="C446" s="1">
        <v>499985</v>
      </c>
      <c r="D446" s="3">
        <v>88.322000000000003</v>
      </c>
      <c r="E446" s="3">
        <v>89.435000000000002</v>
      </c>
      <c r="F446" s="3">
        <v>86.822999999999993</v>
      </c>
      <c r="G446" s="3">
        <v>89.176000000000002</v>
      </c>
    </row>
    <row r="447" spans="1:7" x14ac:dyDescent="0.25">
      <c r="A447" s="2">
        <v>41273</v>
      </c>
      <c r="B447" s="2">
        <f>USDJPY10080[[#This Row],[date_start]]+5</f>
        <v>41278</v>
      </c>
      <c r="C447" s="1">
        <v>345815</v>
      </c>
      <c r="D447" s="3">
        <v>85.819000000000003</v>
      </c>
      <c r="E447" s="3">
        <v>88.397000000000006</v>
      </c>
      <c r="F447" s="3">
        <v>85.813999999999993</v>
      </c>
      <c r="G447" s="3">
        <v>88.14</v>
      </c>
    </row>
    <row r="448" spans="1:7" x14ac:dyDescent="0.25">
      <c r="A448" s="2">
        <v>41266</v>
      </c>
      <c r="B448" s="2">
        <f>USDJPY10080[[#This Row],[date_start]]+5</f>
        <v>41271</v>
      </c>
      <c r="C448" s="1">
        <v>276008</v>
      </c>
      <c r="D448" s="3">
        <v>84.376999999999995</v>
      </c>
      <c r="E448" s="3">
        <v>86.625</v>
      </c>
      <c r="F448" s="3">
        <v>84.317999999999998</v>
      </c>
      <c r="G448" s="3">
        <v>85.864999999999995</v>
      </c>
    </row>
    <row r="449" spans="1:7" x14ac:dyDescent="0.25">
      <c r="A449" s="2">
        <v>41259</v>
      </c>
      <c r="B449" s="2">
        <f>USDJPY10080[[#This Row],[date_start]]+5</f>
        <v>41264</v>
      </c>
      <c r="C449" s="1">
        <v>415056</v>
      </c>
      <c r="D449" s="3">
        <v>84.144999999999996</v>
      </c>
      <c r="E449" s="3">
        <v>84.61</v>
      </c>
      <c r="F449" s="3">
        <v>83.605000000000004</v>
      </c>
      <c r="G449" s="3">
        <v>84.233999999999995</v>
      </c>
    </row>
    <row r="450" spans="1:7" x14ac:dyDescent="0.25">
      <c r="A450" s="2">
        <v>41252</v>
      </c>
      <c r="B450" s="2">
        <f>USDJPY10080[[#This Row],[date_start]]+5</f>
        <v>41257</v>
      </c>
      <c r="C450" s="1">
        <v>359772</v>
      </c>
      <c r="D450" s="3">
        <v>82.548000000000002</v>
      </c>
      <c r="E450" s="3">
        <v>83.956999999999994</v>
      </c>
      <c r="F450" s="3">
        <v>82.111000000000004</v>
      </c>
      <c r="G450" s="3">
        <v>83.5</v>
      </c>
    </row>
    <row r="451" spans="1:7" x14ac:dyDescent="0.25">
      <c r="A451" s="2">
        <v>41245</v>
      </c>
      <c r="B451" s="2">
        <f>USDJPY10080[[#This Row],[date_start]]+5</f>
        <v>41250</v>
      </c>
      <c r="C451" s="1">
        <v>333050</v>
      </c>
      <c r="D451" s="3">
        <v>82.4</v>
      </c>
      <c r="E451" s="3">
        <v>82.817999999999998</v>
      </c>
      <c r="F451" s="3">
        <v>81.710999999999999</v>
      </c>
      <c r="G451" s="3">
        <v>82.477999999999994</v>
      </c>
    </row>
    <row r="452" spans="1:7" x14ac:dyDescent="0.25">
      <c r="A452" s="2">
        <v>41238</v>
      </c>
      <c r="B452" s="2">
        <f>USDJPY10080[[#This Row],[date_start]]+5</f>
        <v>41243</v>
      </c>
      <c r="C452" s="1">
        <v>360270</v>
      </c>
      <c r="D452" s="3">
        <v>82.379000000000005</v>
      </c>
      <c r="E452" s="3">
        <v>82.741</v>
      </c>
      <c r="F452" s="3">
        <v>81.686000000000007</v>
      </c>
      <c r="G452" s="3">
        <v>82.466999999999999</v>
      </c>
    </row>
    <row r="453" spans="1:7" x14ac:dyDescent="0.25">
      <c r="A453" s="2">
        <v>41231</v>
      </c>
      <c r="B453" s="2">
        <f>USDJPY10080[[#This Row],[date_start]]+5</f>
        <v>41236</v>
      </c>
      <c r="C453" s="1">
        <v>376501</v>
      </c>
      <c r="D453" s="3">
        <v>81.415999999999997</v>
      </c>
      <c r="E453" s="3">
        <v>82.831000000000003</v>
      </c>
      <c r="F453" s="3">
        <v>81.081999999999994</v>
      </c>
      <c r="G453" s="3">
        <v>82.381</v>
      </c>
    </row>
    <row r="454" spans="1:7" x14ac:dyDescent="0.25">
      <c r="A454" s="2">
        <v>41224</v>
      </c>
      <c r="B454" s="2">
        <f>USDJPY10080[[#This Row],[date_start]]+5</f>
        <v>41229</v>
      </c>
      <c r="C454" s="1">
        <v>356666</v>
      </c>
      <c r="D454" s="3">
        <v>79.433000000000007</v>
      </c>
      <c r="E454" s="3">
        <v>81.451999999999998</v>
      </c>
      <c r="F454" s="3">
        <v>79.201999999999998</v>
      </c>
      <c r="G454" s="3">
        <v>81.308000000000007</v>
      </c>
    </row>
    <row r="455" spans="1:7" x14ac:dyDescent="0.25">
      <c r="A455" s="2">
        <v>41217</v>
      </c>
      <c r="B455" s="2">
        <f>USDJPY10080[[#This Row],[date_start]]+5</f>
        <v>41222</v>
      </c>
      <c r="C455" s="1">
        <v>357858</v>
      </c>
      <c r="D455" s="3">
        <v>80.510999999999996</v>
      </c>
      <c r="E455" s="3">
        <v>80.555000000000007</v>
      </c>
      <c r="F455" s="3">
        <v>79.069999999999993</v>
      </c>
      <c r="G455" s="3">
        <v>79.471000000000004</v>
      </c>
    </row>
    <row r="456" spans="1:7" x14ac:dyDescent="0.25">
      <c r="A456" s="2">
        <v>41210</v>
      </c>
      <c r="B456" s="2">
        <f>USDJPY10080[[#This Row],[date_start]]+5</f>
        <v>41215</v>
      </c>
      <c r="C456" s="1">
        <v>215557</v>
      </c>
      <c r="D456" s="3">
        <v>79.703000000000003</v>
      </c>
      <c r="E456" s="3">
        <v>80.668000000000006</v>
      </c>
      <c r="F456" s="3">
        <v>79.269000000000005</v>
      </c>
      <c r="G456" s="3">
        <v>80.421000000000006</v>
      </c>
    </row>
    <row r="457" spans="1:7" x14ac:dyDescent="0.25">
      <c r="A457" s="2">
        <v>41203</v>
      </c>
      <c r="B457" s="2">
        <f>USDJPY10080[[#This Row],[date_start]]+5</f>
        <v>41208</v>
      </c>
      <c r="C457" s="1">
        <v>176461</v>
      </c>
      <c r="D457" s="3">
        <v>79.284000000000006</v>
      </c>
      <c r="E457" s="3">
        <v>80.370999999999995</v>
      </c>
      <c r="F457" s="3">
        <v>79.209999999999994</v>
      </c>
      <c r="G457" s="3">
        <v>79.634</v>
      </c>
    </row>
    <row r="458" spans="1:7" x14ac:dyDescent="0.25">
      <c r="A458" s="2">
        <v>41196</v>
      </c>
      <c r="B458" s="2">
        <f>USDJPY10080[[#This Row],[date_start]]+5</f>
        <v>41201</v>
      </c>
      <c r="C458" s="1">
        <v>180964</v>
      </c>
      <c r="D458" s="3">
        <v>78.424000000000007</v>
      </c>
      <c r="E458" s="3">
        <v>79.454999999999998</v>
      </c>
      <c r="F458" s="3">
        <v>78.325000000000003</v>
      </c>
      <c r="G458" s="3">
        <v>79.302000000000007</v>
      </c>
    </row>
    <row r="459" spans="1:7" x14ac:dyDescent="0.25">
      <c r="A459" s="2">
        <v>41189</v>
      </c>
      <c r="B459" s="2">
        <f>USDJPY10080[[#This Row],[date_start]]+5</f>
        <v>41194</v>
      </c>
      <c r="C459" s="1">
        <v>160143</v>
      </c>
      <c r="D459" s="3">
        <v>78.658000000000001</v>
      </c>
      <c r="E459" s="3">
        <v>78.754000000000005</v>
      </c>
      <c r="F459" s="3">
        <v>77.941999999999993</v>
      </c>
      <c r="G459" s="3">
        <v>78.433999999999997</v>
      </c>
    </row>
    <row r="460" spans="1:7" x14ac:dyDescent="0.25">
      <c r="A460" s="2">
        <v>41182</v>
      </c>
      <c r="B460" s="2">
        <f>USDJPY10080[[#This Row],[date_start]]+5</f>
        <v>41187</v>
      </c>
      <c r="C460" s="1">
        <v>190187</v>
      </c>
      <c r="D460" s="3">
        <v>77.959999999999994</v>
      </c>
      <c r="E460" s="3">
        <v>78.861999999999995</v>
      </c>
      <c r="F460" s="3">
        <v>77.78</v>
      </c>
      <c r="G460" s="3">
        <v>78.661000000000001</v>
      </c>
    </row>
    <row r="461" spans="1:7" x14ac:dyDescent="0.25">
      <c r="A461" s="2">
        <v>41175</v>
      </c>
      <c r="B461" s="2">
        <f>USDJPY10080[[#This Row],[date_start]]+5</f>
        <v>41180</v>
      </c>
      <c r="C461" s="1">
        <v>199329</v>
      </c>
      <c r="D461" s="3">
        <v>78.123999999999995</v>
      </c>
      <c r="E461" s="3">
        <v>78.153999999999996</v>
      </c>
      <c r="F461" s="3">
        <v>77.427999999999997</v>
      </c>
      <c r="G461" s="3">
        <v>77.941999999999993</v>
      </c>
    </row>
    <row r="462" spans="1:7" x14ac:dyDescent="0.25">
      <c r="A462" s="2">
        <v>41168</v>
      </c>
      <c r="B462" s="2">
        <f>USDJPY10080[[#This Row],[date_start]]+5</f>
        <v>41173</v>
      </c>
      <c r="C462" s="1">
        <v>253411</v>
      </c>
      <c r="D462" s="3">
        <v>78.355000000000004</v>
      </c>
      <c r="E462" s="3">
        <v>79.209000000000003</v>
      </c>
      <c r="F462" s="3">
        <v>78.013000000000005</v>
      </c>
      <c r="G462" s="3">
        <v>78.161000000000001</v>
      </c>
    </row>
    <row r="463" spans="1:7" x14ac:dyDescent="0.25">
      <c r="A463" s="2">
        <v>41161</v>
      </c>
      <c r="B463" s="2">
        <f>USDJPY10080[[#This Row],[date_start]]+5</f>
        <v>41166</v>
      </c>
      <c r="C463" s="1">
        <v>236975</v>
      </c>
      <c r="D463" s="3">
        <v>78.245999999999995</v>
      </c>
      <c r="E463" s="3">
        <v>78.387</v>
      </c>
      <c r="F463" s="3">
        <v>77.135000000000005</v>
      </c>
      <c r="G463" s="3">
        <v>78.382999999999996</v>
      </c>
    </row>
    <row r="464" spans="1:7" x14ac:dyDescent="0.25">
      <c r="A464" s="2">
        <v>41154</v>
      </c>
      <c r="B464" s="2">
        <f>USDJPY10080[[#This Row],[date_start]]+5</f>
        <v>41159</v>
      </c>
      <c r="C464" s="1">
        <v>200420</v>
      </c>
      <c r="D464" s="3">
        <v>78.325999999999993</v>
      </c>
      <c r="E464" s="3">
        <v>79.016999999999996</v>
      </c>
      <c r="F464" s="3">
        <v>78.010999999999996</v>
      </c>
      <c r="G464" s="3">
        <v>78.236999999999995</v>
      </c>
    </row>
    <row r="465" spans="1:7" x14ac:dyDescent="0.25">
      <c r="A465" s="2">
        <v>41147</v>
      </c>
      <c r="B465" s="2">
        <f>USDJPY10080[[#This Row],[date_start]]+5</f>
        <v>41152</v>
      </c>
      <c r="C465" s="1">
        <v>161500</v>
      </c>
      <c r="D465" s="3">
        <v>78.659000000000006</v>
      </c>
      <c r="E465" s="3">
        <v>78.834000000000003</v>
      </c>
      <c r="F465" s="3">
        <v>78.186000000000007</v>
      </c>
      <c r="G465" s="3">
        <v>78.376999999999995</v>
      </c>
    </row>
    <row r="466" spans="1:7" x14ac:dyDescent="0.25">
      <c r="A466" s="2">
        <v>41140</v>
      </c>
      <c r="B466" s="2">
        <f>USDJPY10080[[#This Row],[date_start]]+5</f>
        <v>41145</v>
      </c>
      <c r="C466" s="1">
        <v>203721</v>
      </c>
      <c r="D466" s="3">
        <v>79.558999999999997</v>
      </c>
      <c r="E466" s="3">
        <v>79.650000000000006</v>
      </c>
      <c r="F466" s="3">
        <v>78.302999999999997</v>
      </c>
      <c r="G466" s="3">
        <v>78.665999999999997</v>
      </c>
    </row>
    <row r="467" spans="1:7" x14ac:dyDescent="0.25">
      <c r="A467" s="2">
        <v>41133</v>
      </c>
      <c r="B467" s="2">
        <f>USDJPY10080[[#This Row],[date_start]]+5</f>
        <v>41138</v>
      </c>
      <c r="C467" s="1">
        <v>211427</v>
      </c>
      <c r="D467" s="3">
        <v>78.284000000000006</v>
      </c>
      <c r="E467" s="3">
        <v>79.566000000000003</v>
      </c>
      <c r="F467" s="3">
        <v>78.158000000000001</v>
      </c>
      <c r="G467" s="3">
        <v>79.557000000000002</v>
      </c>
    </row>
    <row r="468" spans="1:7" x14ac:dyDescent="0.25">
      <c r="A468" s="2">
        <v>41126</v>
      </c>
      <c r="B468" s="2">
        <f>USDJPY10080[[#This Row],[date_start]]+5</f>
        <v>41131</v>
      </c>
      <c r="C468" s="1">
        <v>228812</v>
      </c>
      <c r="D468" s="3">
        <v>78.599999999999994</v>
      </c>
      <c r="E468" s="3">
        <v>78.783000000000001</v>
      </c>
      <c r="F468" s="3">
        <v>78.13</v>
      </c>
      <c r="G468" s="3">
        <v>78.259</v>
      </c>
    </row>
    <row r="469" spans="1:7" x14ac:dyDescent="0.25">
      <c r="A469" s="2">
        <v>41119</v>
      </c>
      <c r="B469" s="2">
        <f>USDJPY10080[[#This Row],[date_start]]+5</f>
        <v>41124</v>
      </c>
      <c r="C469" s="1">
        <v>228413</v>
      </c>
      <c r="D469" s="3">
        <v>78.486999999999995</v>
      </c>
      <c r="E469" s="3">
        <v>78.766000000000005</v>
      </c>
      <c r="F469" s="3">
        <v>77.917000000000002</v>
      </c>
      <c r="G469" s="3">
        <v>78.460999999999999</v>
      </c>
    </row>
    <row r="470" spans="1:7" x14ac:dyDescent="0.25">
      <c r="A470" s="2">
        <v>41112</v>
      </c>
      <c r="B470" s="2">
        <f>USDJPY10080[[#This Row],[date_start]]+5</f>
        <v>41117</v>
      </c>
      <c r="C470" s="1">
        <v>236954</v>
      </c>
      <c r="D470" s="3">
        <v>78.450999999999993</v>
      </c>
      <c r="E470" s="3">
        <v>78.665999999999997</v>
      </c>
      <c r="F470" s="3">
        <v>77.944000000000003</v>
      </c>
      <c r="G470" s="3">
        <v>78.441999999999993</v>
      </c>
    </row>
    <row r="471" spans="1:7" x14ac:dyDescent="0.25">
      <c r="A471" s="2">
        <v>41105</v>
      </c>
      <c r="B471" s="2">
        <f>USDJPY10080[[#This Row],[date_start]]+5</f>
        <v>41110</v>
      </c>
      <c r="C471" s="1">
        <v>219509</v>
      </c>
      <c r="D471" s="3">
        <v>79.222999999999999</v>
      </c>
      <c r="E471" s="3">
        <v>79.231999999999999</v>
      </c>
      <c r="F471" s="3">
        <v>78.429000000000002</v>
      </c>
      <c r="G471" s="3">
        <v>78.474999999999994</v>
      </c>
    </row>
    <row r="472" spans="1:7" x14ac:dyDescent="0.25">
      <c r="A472" s="2">
        <v>41098</v>
      </c>
      <c r="B472" s="2">
        <f>USDJPY10080[[#This Row],[date_start]]+5</f>
        <v>41103</v>
      </c>
      <c r="C472" s="1">
        <v>230061</v>
      </c>
      <c r="D472" s="3">
        <v>79.658000000000001</v>
      </c>
      <c r="E472" s="3">
        <v>79.923000000000002</v>
      </c>
      <c r="F472" s="3">
        <v>79.081000000000003</v>
      </c>
      <c r="G472" s="3">
        <v>79.176000000000002</v>
      </c>
    </row>
    <row r="473" spans="1:7" x14ac:dyDescent="0.25">
      <c r="A473" s="2">
        <v>41091</v>
      </c>
      <c r="B473" s="2">
        <f>USDJPY10080[[#This Row],[date_start]]+5</f>
        <v>41096</v>
      </c>
      <c r="C473" s="1">
        <v>246525</v>
      </c>
      <c r="D473" s="3">
        <v>79.905000000000001</v>
      </c>
      <c r="E473" s="3">
        <v>80.09</v>
      </c>
      <c r="F473" s="3">
        <v>79.305000000000007</v>
      </c>
      <c r="G473" s="3">
        <v>79.646000000000001</v>
      </c>
    </row>
    <row r="474" spans="1:7" x14ac:dyDescent="0.25">
      <c r="A474" s="2">
        <v>41084</v>
      </c>
      <c r="B474" s="2">
        <f>USDJPY10080[[#This Row],[date_start]]+5</f>
        <v>41089</v>
      </c>
      <c r="C474" s="1">
        <v>280808</v>
      </c>
      <c r="D474" s="3">
        <v>80.454999999999998</v>
      </c>
      <c r="E474" s="3">
        <v>80.614999999999995</v>
      </c>
      <c r="F474" s="3">
        <v>79.138000000000005</v>
      </c>
      <c r="G474" s="3">
        <v>79.784999999999997</v>
      </c>
    </row>
    <row r="475" spans="1:7" x14ac:dyDescent="0.25">
      <c r="A475" s="2">
        <v>41077</v>
      </c>
      <c r="B475" s="2">
        <f>USDJPY10080[[#This Row],[date_start]]+5</f>
        <v>41082</v>
      </c>
      <c r="C475" s="1">
        <v>313264</v>
      </c>
      <c r="D475" s="3">
        <v>78.923000000000002</v>
      </c>
      <c r="E475" s="3">
        <v>80.561999999999998</v>
      </c>
      <c r="F475" s="3">
        <v>78.784999999999997</v>
      </c>
      <c r="G475" s="3">
        <v>80.415000000000006</v>
      </c>
    </row>
    <row r="476" spans="1:7" x14ac:dyDescent="0.25">
      <c r="A476" s="2">
        <v>41070</v>
      </c>
      <c r="B476" s="2">
        <f>USDJPY10080[[#This Row],[date_start]]+5</f>
        <v>41075</v>
      </c>
      <c r="C476" s="1">
        <v>309829</v>
      </c>
      <c r="D476" s="3">
        <v>79.468999999999994</v>
      </c>
      <c r="E476" s="3">
        <v>79.736000000000004</v>
      </c>
      <c r="F476" s="3">
        <v>78.605000000000004</v>
      </c>
      <c r="G476" s="3">
        <v>78.697000000000003</v>
      </c>
    </row>
    <row r="477" spans="1:7" x14ac:dyDescent="0.25">
      <c r="A477" s="2">
        <v>41063</v>
      </c>
      <c r="B477" s="2">
        <f>USDJPY10080[[#This Row],[date_start]]+5</f>
        <v>41068</v>
      </c>
      <c r="C477" s="1">
        <v>325258</v>
      </c>
      <c r="D477" s="3">
        <v>78.084000000000003</v>
      </c>
      <c r="E477" s="3">
        <v>79.781000000000006</v>
      </c>
      <c r="F477" s="3">
        <v>77.974000000000004</v>
      </c>
      <c r="G477" s="3">
        <v>79.475999999999999</v>
      </c>
    </row>
    <row r="478" spans="1:7" x14ac:dyDescent="0.25">
      <c r="A478" s="2">
        <v>41056</v>
      </c>
      <c r="B478" s="2">
        <f>USDJPY10080[[#This Row],[date_start]]+5</f>
        <v>41061</v>
      </c>
      <c r="C478" s="1">
        <v>310413</v>
      </c>
      <c r="D478" s="3">
        <v>79.661000000000001</v>
      </c>
      <c r="E478" s="3">
        <v>79.664000000000001</v>
      </c>
      <c r="F478" s="3">
        <v>77.656999999999996</v>
      </c>
      <c r="G478" s="3">
        <v>78.004000000000005</v>
      </c>
    </row>
    <row r="479" spans="1:7" x14ac:dyDescent="0.25">
      <c r="A479" s="2">
        <v>41049</v>
      </c>
      <c r="B479" s="2">
        <f>USDJPY10080[[#This Row],[date_start]]+5</f>
        <v>41054</v>
      </c>
      <c r="C479" s="1">
        <v>278481</v>
      </c>
      <c r="D479" s="3">
        <v>79.210999999999999</v>
      </c>
      <c r="E479" s="3">
        <v>80.135000000000005</v>
      </c>
      <c r="F479" s="3">
        <v>79.099000000000004</v>
      </c>
      <c r="G479" s="3">
        <v>79.671000000000006</v>
      </c>
    </row>
    <row r="480" spans="1:7" x14ac:dyDescent="0.25">
      <c r="A480" s="2">
        <v>41042</v>
      </c>
      <c r="B480" s="2">
        <f>USDJPY10080[[#This Row],[date_start]]+5</f>
        <v>41047</v>
      </c>
      <c r="C480" s="1">
        <v>241030</v>
      </c>
      <c r="D480" s="3">
        <v>79.924000000000007</v>
      </c>
      <c r="E480" s="3">
        <v>80.546999999999997</v>
      </c>
      <c r="F480" s="3">
        <v>78.994</v>
      </c>
      <c r="G480" s="3">
        <v>79.007999999999996</v>
      </c>
    </row>
    <row r="481" spans="1:7" x14ac:dyDescent="0.25">
      <c r="A481" s="2">
        <v>41035</v>
      </c>
      <c r="B481" s="2">
        <f>USDJPY10080[[#This Row],[date_start]]+5</f>
        <v>41040</v>
      </c>
      <c r="C481" s="1">
        <v>235460</v>
      </c>
      <c r="D481" s="3">
        <v>79.757000000000005</v>
      </c>
      <c r="E481" s="3">
        <v>80.072000000000003</v>
      </c>
      <c r="F481" s="3">
        <v>79.426000000000002</v>
      </c>
      <c r="G481" s="3">
        <v>79.926000000000002</v>
      </c>
    </row>
    <row r="482" spans="1:7" x14ac:dyDescent="0.25">
      <c r="A482" s="2">
        <v>41028</v>
      </c>
      <c r="B482" s="2">
        <f>USDJPY10080[[#This Row],[date_start]]+5</f>
        <v>41033</v>
      </c>
      <c r="C482" s="1">
        <v>209196</v>
      </c>
      <c r="D482" s="3">
        <v>80.325000000000003</v>
      </c>
      <c r="E482" s="3">
        <v>80.606999999999999</v>
      </c>
      <c r="F482" s="3">
        <v>79.63</v>
      </c>
      <c r="G482" s="3">
        <v>79.84</v>
      </c>
    </row>
    <row r="483" spans="1:7" x14ac:dyDescent="0.25">
      <c r="A483" s="2">
        <v>41021</v>
      </c>
      <c r="B483" s="2">
        <f>USDJPY10080[[#This Row],[date_start]]+5</f>
        <v>41026</v>
      </c>
      <c r="C483" s="1">
        <v>255044</v>
      </c>
      <c r="D483" s="3">
        <v>81.563999999999993</v>
      </c>
      <c r="E483" s="3">
        <v>81.677999999999997</v>
      </c>
      <c r="F483" s="3">
        <v>80.215000000000003</v>
      </c>
      <c r="G483" s="3">
        <v>80.260000000000005</v>
      </c>
    </row>
    <row r="484" spans="1:7" x14ac:dyDescent="0.25">
      <c r="A484" s="2">
        <v>41014</v>
      </c>
      <c r="B484" s="2">
        <f>USDJPY10080[[#This Row],[date_start]]+5</f>
        <v>41019</v>
      </c>
      <c r="C484" s="1">
        <v>262579</v>
      </c>
      <c r="D484" s="3">
        <v>80.944999999999993</v>
      </c>
      <c r="E484" s="3">
        <v>81.771000000000001</v>
      </c>
      <c r="F484" s="3">
        <v>80.311000000000007</v>
      </c>
      <c r="G484" s="3">
        <v>81.507999999999996</v>
      </c>
    </row>
    <row r="485" spans="1:7" x14ac:dyDescent="0.25">
      <c r="A485" s="2">
        <v>41007</v>
      </c>
      <c r="B485" s="2">
        <f>USDJPY10080[[#This Row],[date_start]]+5</f>
        <v>41012</v>
      </c>
      <c r="C485" s="1">
        <v>272346</v>
      </c>
      <c r="D485" s="3">
        <v>81.546000000000006</v>
      </c>
      <c r="E485" s="3">
        <v>81.855999999999995</v>
      </c>
      <c r="F485" s="3">
        <v>80.58</v>
      </c>
      <c r="G485" s="3">
        <v>80.912999999999997</v>
      </c>
    </row>
    <row r="486" spans="1:7" x14ac:dyDescent="0.25">
      <c r="A486" s="2">
        <v>41000</v>
      </c>
      <c r="B486" s="2">
        <f>USDJPY10080[[#This Row],[date_start]]+5</f>
        <v>41005</v>
      </c>
      <c r="C486" s="1">
        <v>284776</v>
      </c>
      <c r="D486" s="3">
        <v>82.953999999999994</v>
      </c>
      <c r="E486" s="3">
        <v>83.292000000000002</v>
      </c>
      <c r="F486" s="3">
        <v>81.319000000000003</v>
      </c>
      <c r="G486" s="3">
        <v>81.629000000000005</v>
      </c>
    </row>
    <row r="487" spans="1:7" x14ac:dyDescent="0.25">
      <c r="A487" s="2">
        <v>40993</v>
      </c>
      <c r="B487" s="2">
        <f>USDJPY10080[[#This Row],[date_start]]+5</f>
        <v>40998</v>
      </c>
      <c r="C487" s="1">
        <v>292809</v>
      </c>
      <c r="D487" s="3">
        <v>82.432000000000002</v>
      </c>
      <c r="E487" s="3">
        <v>83.375</v>
      </c>
      <c r="F487" s="3">
        <v>81.831000000000003</v>
      </c>
      <c r="G487" s="3">
        <v>82.847999999999999</v>
      </c>
    </row>
    <row r="488" spans="1:7" x14ac:dyDescent="0.25">
      <c r="A488" s="2">
        <v>40986</v>
      </c>
      <c r="B488" s="2">
        <f>USDJPY10080[[#This Row],[date_start]]+5</f>
        <v>40991</v>
      </c>
      <c r="C488" s="1">
        <v>279949</v>
      </c>
      <c r="D488" s="3">
        <v>83.498000000000005</v>
      </c>
      <c r="E488" s="3">
        <v>84.087999999999994</v>
      </c>
      <c r="F488" s="3">
        <v>81.983000000000004</v>
      </c>
      <c r="G488" s="3">
        <v>82.322000000000003</v>
      </c>
    </row>
    <row r="489" spans="1:7" x14ac:dyDescent="0.25">
      <c r="A489" s="2">
        <v>40979</v>
      </c>
      <c r="B489" s="2">
        <f>USDJPY10080[[#This Row],[date_start]]+5</f>
        <v>40984</v>
      </c>
      <c r="C489" s="1">
        <v>273767</v>
      </c>
      <c r="D489" s="3">
        <v>82.438000000000002</v>
      </c>
      <c r="E489" s="3">
        <v>84.167000000000002</v>
      </c>
      <c r="F489" s="3">
        <v>81.960999999999999</v>
      </c>
      <c r="G489" s="3">
        <v>83.423000000000002</v>
      </c>
    </row>
    <row r="490" spans="1:7" x14ac:dyDescent="0.25">
      <c r="A490" s="2">
        <v>40972</v>
      </c>
      <c r="B490" s="2">
        <f>USDJPY10080[[#This Row],[date_start]]+5</f>
        <v>40977</v>
      </c>
      <c r="C490" s="1">
        <v>275149</v>
      </c>
      <c r="D490" s="3">
        <v>81.849999999999994</v>
      </c>
      <c r="E490" s="3">
        <v>82.635000000000005</v>
      </c>
      <c r="F490" s="3">
        <v>80.578000000000003</v>
      </c>
      <c r="G490" s="3">
        <v>82.445999999999998</v>
      </c>
    </row>
    <row r="491" spans="1:7" x14ac:dyDescent="0.25">
      <c r="A491" s="2">
        <v>40965</v>
      </c>
      <c r="B491" s="2">
        <f>USDJPY10080[[#This Row],[date_start]]+5</f>
        <v>40970</v>
      </c>
      <c r="C491" s="1">
        <v>281521</v>
      </c>
      <c r="D491" s="3">
        <v>81.566999999999993</v>
      </c>
      <c r="E491" s="3">
        <v>81.863</v>
      </c>
      <c r="F491" s="3">
        <v>80.013000000000005</v>
      </c>
      <c r="G491" s="3">
        <v>81.786000000000001</v>
      </c>
    </row>
    <row r="492" spans="1:7" x14ac:dyDescent="0.25">
      <c r="A492" s="2">
        <v>40958</v>
      </c>
      <c r="B492" s="2">
        <f>USDJPY10080[[#This Row],[date_start]]+5</f>
        <v>40963</v>
      </c>
      <c r="C492" s="1">
        <v>242121</v>
      </c>
      <c r="D492" s="3">
        <v>79.733999999999995</v>
      </c>
      <c r="E492" s="3">
        <v>81.200999999999993</v>
      </c>
      <c r="F492" s="3">
        <v>79.358999999999995</v>
      </c>
      <c r="G492" s="3">
        <v>81.183999999999997</v>
      </c>
    </row>
    <row r="493" spans="1:7" x14ac:dyDescent="0.25">
      <c r="A493" s="2">
        <v>40951</v>
      </c>
      <c r="B493" s="2">
        <f>USDJPY10080[[#This Row],[date_start]]+5</f>
        <v>40956</v>
      </c>
      <c r="C493" s="1">
        <v>252148</v>
      </c>
      <c r="D493" s="3">
        <v>77.647000000000006</v>
      </c>
      <c r="E493" s="3">
        <v>79.602000000000004</v>
      </c>
      <c r="F493" s="3">
        <v>77.356999999999999</v>
      </c>
      <c r="G493" s="3">
        <v>79.536000000000001</v>
      </c>
    </row>
    <row r="494" spans="1:7" x14ac:dyDescent="0.25">
      <c r="A494" s="2">
        <v>40944</v>
      </c>
      <c r="B494" s="2">
        <f>USDJPY10080[[#This Row],[date_start]]+5</f>
        <v>40949</v>
      </c>
      <c r="C494" s="1">
        <v>240570</v>
      </c>
      <c r="D494" s="3">
        <v>76.545000000000002</v>
      </c>
      <c r="E494" s="3">
        <v>77.799000000000007</v>
      </c>
      <c r="F494" s="3">
        <v>76.488</v>
      </c>
      <c r="G494" s="3">
        <v>77.593000000000004</v>
      </c>
    </row>
    <row r="495" spans="1:7" x14ac:dyDescent="0.25">
      <c r="A495" s="2">
        <v>40937</v>
      </c>
      <c r="B495" s="2">
        <f>USDJPY10080[[#This Row],[date_start]]+5</f>
        <v>40942</v>
      </c>
      <c r="C495" s="1">
        <v>213111</v>
      </c>
      <c r="D495" s="3">
        <v>76.751999999999995</v>
      </c>
      <c r="E495" s="3">
        <v>76.766999999999996</v>
      </c>
      <c r="F495" s="3">
        <v>76.018000000000001</v>
      </c>
      <c r="G495" s="3">
        <v>76.551000000000002</v>
      </c>
    </row>
    <row r="496" spans="1:7" x14ac:dyDescent="0.25">
      <c r="A496" s="2">
        <v>40930</v>
      </c>
      <c r="B496" s="2">
        <f>USDJPY10080[[#This Row],[date_start]]+5</f>
        <v>40935</v>
      </c>
      <c r="C496" s="1">
        <v>225611</v>
      </c>
      <c r="D496" s="3">
        <v>76.960999999999999</v>
      </c>
      <c r="E496" s="3">
        <v>78.277000000000001</v>
      </c>
      <c r="F496" s="3">
        <v>76.644000000000005</v>
      </c>
      <c r="G496" s="3">
        <v>76.667000000000002</v>
      </c>
    </row>
    <row r="497" spans="1:7" x14ac:dyDescent="0.25">
      <c r="A497" s="2">
        <v>40923</v>
      </c>
      <c r="B497" s="2">
        <f>USDJPY10080[[#This Row],[date_start]]+5</f>
        <v>40928</v>
      </c>
      <c r="C497" s="1">
        <v>168807</v>
      </c>
      <c r="D497" s="3">
        <v>76.897999999999996</v>
      </c>
      <c r="E497" s="3">
        <v>77.313000000000002</v>
      </c>
      <c r="F497" s="3">
        <v>76.545000000000002</v>
      </c>
      <c r="G497" s="3">
        <v>76.981999999999999</v>
      </c>
    </row>
    <row r="498" spans="1:7" x14ac:dyDescent="0.25">
      <c r="A498" s="2">
        <v>40916</v>
      </c>
      <c r="B498" s="2">
        <f>USDJPY10080[[#This Row],[date_start]]+5</f>
        <v>40921</v>
      </c>
      <c r="C498" s="1">
        <v>168888</v>
      </c>
      <c r="D498" s="3">
        <v>76.796000000000006</v>
      </c>
      <c r="E498" s="3">
        <v>77.028000000000006</v>
      </c>
      <c r="F498" s="3">
        <v>76.650000000000006</v>
      </c>
      <c r="G498" s="3">
        <v>76.951999999999998</v>
      </c>
    </row>
    <row r="499" spans="1:7" x14ac:dyDescent="0.25">
      <c r="A499" s="2">
        <v>40909</v>
      </c>
      <c r="B499" s="2">
        <f>USDJPY10080[[#This Row],[date_start]]+5</f>
        <v>40914</v>
      </c>
      <c r="C499" s="1">
        <v>182585</v>
      </c>
      <c r="D499" s="3">
        <v>77.09</v>
      </c>
      <c r="E499" s="3">
        <v>77.323999999999998</v>
      </c>
      <c r="F499" s="3">
        <v>76.596999999999994</v>
      </c>
      <c r="G499" s="3">
        <v>76.956999999999994</v>
      </c>
    </row>
    <row r="500" spans="1:7" x14ac:dyDescent="0.25">
      <c r="A500" s="2">
        <v>40902</v>
      </c>
      <c r="B500" s="2">
        <f>USDJPY10080[[#This Row],[date_start]]+5</f>
        <v>40907</v>
      </c>
      <c r="C500" s="1">
        <v>138423</v>
      </c>
      <c r="D500" s="3">
        <v>77.971000000000004</v>
      </c>
      <c r="E500" s="3">
        <v>78.025999999999996</v>
      </c>
      <c r="F500" s="3">
        <v>76.888999999999996</v>
      </c>
      <c r="G500" s="3">
        <v>76.941999999999993</v>
      </c>
    </row>
    <row r="501" spans="1:7" x14ac:dyDescent="0.25">
      <c r="A501" s="2">
        <v>40895</v>
      </c>
      <c r="B501" s="2">
        <f>USDJPY10080[[#This Row],[date_start]]+5</f>
        <v>40900</v>
      </c>
      <c r="C501" s="1">
        <v>134231</v>
      </c>
      <c r="D501" s="3">
        <v>77.771000000000001</v>
      </c>
      <c r="E501" s="3">
        <v>78.210999999999999</v>
      </c>
      <c r="F501" s="3">
        <v>77.680999999999997</v>
      </c>
      <c r="G501" s="3">
        <v>78.058000000000007</v>
      </c>
    </row>
    <row r="502" spans="1:7" x14ac:dyDescent="0.25">
      <c r="A502" s="2">
        <v>40888</v>
      </c>
      <c r="B502" s="2">
        <f>USDJPY10080[[#This Row],[date_start]]+5</f>
        <v>40893</v>
      </c>
      <c r="C502" s="1">
        <v>192839</v>
      </c>
      <c r="D502" s="3">
        <v>77.623000000000005</v>
      </c>
      <c r="E502" s="3">
        <v>78.141999999999996</v>
      </c>
      <c r="F502" s="3">
        <v>77.572999999999993</v>
      </c>
      <c r="G502" s="3">
        <v>77.748000000000005</v>
      </c>
    </row>
    <row r="503" spans="1:7" x14ac:dyDescent="0.25">
      <c r="A503" s="2">
        <v>40881</v>
      </c>
      <c r="B503" s="2">
        <f>USDJPY10080[[#This Row],[date_start]]+5</f>
        <v>40886</v>
      </c>
      <c r="C503" s="1">
        <v>214818</v>
      </c>
      <c r="D503" s="3">
        <v>78.069999999999993</v>
      </c>
      <c r="E503" s="3">
        <v>78.090999999999994</v>
      </c>
      <c r="F503" s="3">
        <v>77.132999999999996</v>
      </c>
      <c r="G503" s="3">
        <v>77.566999999999993</v>
      </c>
    </row>
    <row r="504" spans="1:7" x14ac:dyDescent="0.25">
      <c r="A504" s="2">
        <v>40874</v>
      </c>
      <c r="B504" s="2">
        <f>USDJPY10080[[#This Row],[date_start]]+5</f>
        <v>40879</v>
      </c>
      <c r="C504" s="1">
        <v>238046</v>
      </c>
      <c r="D504" s="3">
        <v>77.484999999999999</v>
      </c>
      <c r="E504" s="3">
        <v>78.271000000000001</v>
      </c>
      <c r="F504" s="3">
        <v>77.290999999999997</v>
      </c>
      <c r="G504" s="3">
        <v>77.954999999999998</v>
      </c>
    </row>
    <row r="505" spans="1:7" x14ac:dyDescent="0.25">
      <c r="A505" s="2">
        <v>40867</v>
      </c>
      <c r="B505" s="2">
        <f>USDJPY10080[[#This Row],[date_start]]+5</f>
        <v>40872</v>
      </c>
      <c r="C505" s="1">
        <v>231723</v>
      </c>
      <c r="D505" s="3">
        <v>76.896000000000001</v>
      </c>
      <c r="E505" s="3">
        <v>77.784000000000006</v>
      </c>
      <c r="F505" s="3">
        <v>76.751000000000005</v>
      </c>
      <c r="G505" s="3">
        <v>77.704999999999998</v>
      </c>
    </row>
    <row r="506" spans="1:7" x14ac:dyDescent="0.25">
      <c r="A506" s="2">
        <v>40860</v>
      </c>
      <c r="B506" s="2">
        <f>USDJPY10080[[#This Row],[date_start]]+5</f>
        <v>40865</v>
      </c>
      <c r="C506" s="1">
        <v>248066</v>
      </c>
      <c r="D506" s="3">
        <v>77.152000000000001</v>
      </c>
      <c r="E506" s="3">
        <v>77.408000000000001</v>
      </c>
      <c r="F506" s="3">
        <v>76.561000000000007</v>
      </c>
      <c r="G506" s="3">
        <v>76.826999999999998</v>
      </c>
    </row>
    <row r="507" spans="1:7" x14ac:dyDescent="0.25">
      <c r="A507" s="2">
        <v>40853</v>
      </c>
      <c r="B507" s="2">
        <f>USDJPY10080[[#This Row],[date_start]]+5</f>
        <v>40858</v>
      </c>
      <c r="C507" s="1">
        <v>215545</v>
      </c>
      <c r="D507" s="3">
        <v>78.128</v>
      </c>
      <c r="E507" s="3">
        <v>78.177999999999997</v>
      </c>
      <c r="F507" s="3">
        <v>77.039000000000001</v>
      </c>
      <c r="G507" s="3">
        <v>77.159000000000006</v>
      </c>
    </row>
    <row r="508" spans="1:7" x14ac:dyDescent="0.25">
      <c r="A508" s="2">
        <v>40846</v>
      </c>
      <c r="B508" s="2">
        <f>USDJPY10080[[#This Row],[date_start]]+5</f>
        <v>40851</v>
      </c>
      <c r="C508" s="1">
        <v>263085</v>
      </c>
      <c r="D508" s="3">
        <v>75.694000000000003</v>
      </c>
      <c r="E508" s="3">
        <v>79.522999999999996</v>
      </c>
      <c r="F508" s="3">
        <v>75.569999999999993</v>
      </c>
      <c r="G508" s="3">
        <v>78.224000000000004</v>
      </c>
    </row>
    <row r="509" spans="1:7" x14ac:dyDescent="0.25">
      <c r="A509" s="2">
        <v>40839</v>
      </c>
      <c r="B509" s="2">
        <f>USDJPY10080[[#This Row],[date_start]]+5</f>
        <v>40844</v>
      </c>
      <c r="C509" s="1">
        <v>254311</v>
      </c>
      <c r="D509" s="3">
        <v>76.171000000000006</v>
      </c>
      <c r="E509" s="3">
        <v>76.465999999999994</v>
      </c>
      <c r="F509" s="3">
        <v>75.652000000000001</v>
      </c>
      <c r="G509" s="3">
        <v>75.783000000000001</v>
      </c>
    </row>
    <row r="510" spans="1:7" x14ac:dyDescent="0.25">
      <c r="A510" s="2">
        <v>40832</v>
      </c>
      <c r="B510" s="2">
        <f>USDJPY10080[[#This Row],[date_start]]+5</f>
        <v>40837</v>
      </c>
      <c r="C510" s="1">
        <v>249418</v>
      </c>
      <c r="D510" s="3">
        <v>77.129000000000005</v>
      </c>
      <c r="E510" s="3">
        <v>77.447000000000003</v>
      </c>
      <c r="F510" s="3">
        <v>75.81</v>
      </c>
      <c r="G510" s="3">
        <v>76.248999999999995</v>
      </c>
    </row>
    <row r="511" spans="1:7" x14ac:dyDescent="0.25">
      <c r="A511" s="2">
        <v>40825</v>
      </c>
      <c r="B511" s="2">
        <f>USDJPY10080[[#This Row],[date_start]]+5</f>
        <v>40830</v>
      </c>
      <c r="C511" s="1">
        <v>237828</v>
      </c>
      <c r="D511" s="3">
        <v>76.796999999999997</v>
      </c>
      <c r="E511" s="3">
        <v>77.48</v>
      </c>
      <c r="F511" s="3">
        <v>76.325000000000003</v>
      </c>
      <c r="G511" s="3">
        <v>77.182000000000002</v>
      </c>
    </row>
    <row r="512" spans="1:7" x14ac:dyDescent="0.25">
      <c r="A512" s="2">
        <v>40818</v>
      </c>
      <c r="B512" s="2">
        <f>USDJPY10080[[#This Row],[date_start]]+5</f>
        <v>40823</v>
      </c>
      <c r="C512" s="1">
        <v>268385</v>
      </c>
      <c r="D512" s="3">
        <v>77.094999999999999</v>
      </c>
      <c r="E512" s="3">
        <v>77.248999999999995</v>
      </c>
      <c r="F512" s="3">
        <v>76.510000000000005</v>
      </c>
      <c r="G512" s="3">
        <v>76.710999999999999</v>
      </c>
    </row>
    <row r="513" spans="1:7" x14ac:dyDescent="0.25">
      <c r="A513" s="2">
        <v>40811</v>
      </c>
      <c r="B513" s="2">
        <f>USDJPY10080[[#This Row],[date_start]]+5</f>
        <v>40816</v>
      </c>
      <c r="C513" s="1">
        <v>289343</v>
      </c>
      <c r="D513" s="3">
        <v>76.534999999999997</v>
      </c>
      <c r="E513" s="3">
        <v>77.188999999999993</v>
      </c>
      <c r="F513" s="3">
        <v>76.224999999999994</v>
      </c>
      <c r="G513" s="3">
        <v>76.989000000000004</v>
      </c>
    </row>
    <row r="514" spans="1:7" x14ac:dyDescent="0.25">
      <c r="A514" s="2">
        <v>40804</v>
      </c>
      <c r="B514" s="2">
        <f>USDJPY10080[[#This Row],[date_start]]+5</f>
        <v>40809</v>
      </c>
      <c r="C514" s="1">
        <v>270420</v>
      </c>
      <c r="D514" s="3">
        <v>76.915999999999997</v>
      </c>
      <c r="E514" s="3">
        <v>76.974000000000004</v>
      </c>
      <c r="F514" s="3">
        <v>76.093999999999994</v>
      </c>
      <c r="G514" s="3">
        <v>76.540000000000006</v>
      </c>
    </row>
    <row r="515" spans="1:7" x14ac:dyDescent="0.25">
      <c r="A515" s="2">
        <v>40797</v>
      </c>
      <c r="B515" s="2">
        <f>USDJPY10080[[#This Row],[date_start]]+5</f>
        <v>40802</v>
      </c>
      <c r="C515" s="1">
        <v>273024</v>
      </c>
      <c r="D515" s="3">
        <v>77.503</v>
      </c>
      <c r="E515" s="3">
        <v>77.578999999999994</v>
      </c>
      <c r="F515" s="3">
        <v>76.548000000000002</v>
      </c>
      <c r="G515" s="3">
        <v>76.763999999999996</v>
      </c>
    </row>
    <row r="516" spans="1:7" x14ac:dyDescent="0.25">
      <c r="A516" s="2">
        <v>40790</v>
      </c>
      <c r="B516" s="2">
        <f>USDJPY10080[[#This Row],[date_start]]+5</f>
        <v>40795</v>
      </c>
      <c r="C516" s="1">
        <v>274564</v>
      </c>
      <c r="D516" s="3">
        <v>76.893000000000001</v>
      </c>
      <c r="E516" s="3">
        <v>77.849000000000004</v>
      </c>
      <c r="F516" s="3">
        <v>76.683999999999997</v>
      </c>
      <c r="G516" s="3">
        <v>77.569999999999993</v>
      </c>
    </row>
    <row r="517" spans="1:7" x14ac:dyDescent="0.25">
      <c r="A517" s="2">
        <v>40783</v>
      </c>
      <c r="B517" s="2">
        <f>USDJPY10080[[#This Row],[date_start]]+5</f>
        <v>40788</v>
      </c>
      <c r="C517" s="1">
        <v>281942</v>
      </c>
      <c r="D517" s="3">
        <v>76.685000000000002</v>
      </c>
      <c r="E517" s="3">
        <v>77.215999999999994</v>
      </c>
      <c r="F517" s="3">
        <v>76.42</v>
      </c>
      <c r="G517" s="3">
        <v>76.78</v>
      </c>
    </row>
    <row r="518" spans="1:7" x14ac:dyDescent="0.25">
      <c r="A518" s="2">
        <v>40776</v>
      </c>
      <c r="B518" s="2">
        <f>USDJPY10080[[#This Row],[date_start]]+5</f>
        <v>40781</v>
      </c>
      <c r="C518" s="1">
        <v>259879</v>
      </c>
      <c r="D518" s="3">
        <v>76.813999999999993</v>
      </c>
      <c r="E518" s="3">
        <v>77.688999999999993</v>
      </c>
      <c r="F518" s="3">
        <v>76.460999999999999</v>
      </c>
      <c r="G518" s="3">
        <v>76.602000000000004</v>
      </c>
    </row>
    <row r="519" spans="1:7" x14ac:dyDescent="0.25">
      <c r="A519" s="2">
        <v>40769</v>
      </c>
      <c r="B519" s="2">
        <f>USDJPY10080[[#This Row],[date_start]]+5</f>
        <v>40774</v>
      </c>
      <c r="C519" s="1">
        <v>267562</v>
      </c>
      <c r="D519" s="3">
        <v>76.902000000000001</v>
      </c>
      <c r="E519" s="3">
        <v>77.085999999999999</v>
      </c>
      <c r="F519" s="3">
        <v>75.956999999999994</v>
      </c>
      <c r="G519" s="3">
        <v>76.533000000000001</v>
      </c>
    </row>
    <row r="520" spans="1:7" x14ac:dyDescent="0.25">
      <c r="A520" s="2">
        <v>40762</v>
      </c>
      <c r="B520" s="2">
        <f>USDJPY10080[[#This Row],[date_start]]+5</f>
        <v>40767</v>
      </c>
      <c r="C520" s="1">
        <v>363353</v>
      </c>
      <c r="D520" s="3">
        <v>78.16</v>
      </c>
      <c r="E520" s="3">
        <v>78.430999999999997</v>
      </c>
      <c r="F520" s="3">
        <v>76.302999999999997</v>
      </c>
      <c r="G520" s="3">
        <v>76.673000000000002</v>
      </c>
    </row>
    <row r="521" spans="1:7" x14ac:dyDescent="0.25">
      <c r="A521" s="2">
        <v>40755</v>
      </c>
      <c r="B521" s="2">
        <f>USDJPY10080[[#This Row],[date_start]]+5</f>
        <v>40760</v>
      </c>
      <c r="C521" s="1">
        <v>312528</v>
      </c>
      <c r="D521" s="3">
        <v>77.391000000000005</v>
      </c>
      <c r="E521" s="3">
        <v>80.227999999999994</v>
      </c>
      <c r="F521" s="3">
        <v>76.292000000000002</v>
      </c>
      <c r="G521" s="3">
        <v>78.385999999999996</v>
      </c>
    </row>
    <row r="522" spans="1:7" x14ac:dyDescent="0.25">
      <c r="A522" s="2">
        <v>40748</v>
      </c>
      <c r="B522" s="2">
        <f>USDJPY10080[[#This Row],[date_start]]+5</f>
        <v>40753</v>
      </c>
      <c r="C522" s="1">
        <v>197288</v>
      </c>
      <c r="D522" s="3">
        <v>78.227999999999994</v>
      </c>
      <c r="E522" s="3">
        <v>78.637</v>
      </c>
      <c r="F522" s="3">
        <v>76.721999999999994</v>
      </c>
      <c r="G522" s="3">
        <v>76.768000000000001</v>
      </c>
    </row>
    <row r="523" spans="1:7" x14ac:dyDescent="0.25">
      <c r="A523" s="2">
        <v>40741</v>
      </c>
      <c r="B523" s="2">
        <f>USDJPY10080[[#This Row],[date_start]]+5</f>
        <v>40746</v>
      </c>
      <c r="C523" s="1">
        <v>191359</v>
      </c>
      <c r="D523" s="3">
        <v>79.078000000000003</v>
      </c>
      <c r="E523" s="3">
        <v>79.304000000000002</v>
      </c>
      <c r="F523" s="3">
        <v>78.222999999999999</v>
      </c>
      <c r="G523" s="3">
        <v>78.53</v>
      </c>
    </row>
    <row r="524" spans="1:7" x14ac:dyDescent="0.25">
      <c r="A524" s="2">
        <v>40734</v>
      </c>
      <c r="B524" s="2">
        <f>USDJPY10080[[#This Row],[date_start]]+5</f>
        <v>40739</v>
      </c>
      <c r="C524" s="1">
        <v>258771</v>
      </c>
      <c r="D524" s="3">
        <v>80.540000000000006</v>
      </c>
      <c r="E524" s="3">
        <v>80.826999999999998</v>
      </c>
      <c r="F524" s="3">
        <v>78.462999999999994</v>
      </c>
      <c r="G524" s="3">
        <v>79.120999999999995</v>
      </c>
    </row>
    <row r="525" spans="1:7" x14ac:dyDescent="0.25">
      <c r="A525" s="2">
        <v>40727</v>
      </c>
      <c r="B525" s="2">
        <f>USDJPY10080[[#This Row],[date_start]]+5</f>
        <v>40732</v>
      </c>
      <c r="C525" s="1">
        <v>215887</v>
      </c>
      <c r="D525" s="3">
        <v>80.802000000000007</v>
      </c>
      <c r="E525" s="3">
        <v>81.466999999999999</v>
      </c>
      <c r="F525" s="3">
        <v>80.495000000000005</v>
      </c>
      <c r="G525" s="3">
        <v>80.591999999999999</v>
      </c>
    </row>
    <row r="526" spans="1:7" x14ac:dyDescent="0.25">
      <c r="A526" s="2">
        <v>40720</v>
      </c>
      <c r="B526" s="2">
        <f>USDJPY10080[[#This Row],[date_start]]+5</f>
        <v>40725</v>
      </c>
      <c r="C526" s="1">
        <v>225252</v>
      </c>
      <c r="D526" s="3">
        <v>80.411000000000001</v>
      </c>
      <c r="E526" s="3">
        <v>81.257999999999996</v>
      </c>
      <c r="F526" s="3">
        <v>80.254999999999995</v>
      </c>
      <c r="G526" s="3">
        <v>80.819000000000003</v>
      </c>
    </row>
    <row r="527" spans="1:7" x14ac:dyDescent="0.25">
      <c r="A527" s="2">
        <v>40713</v>
      </c>
      <c r="B527" s="2">
        <f>USDJPY10080[[#This Row],[date_start]]+5</f>
        <v>40718</v>
      </c>
      <c r="C527" s="1">
        <v>250691</v>
      </c>
      <c r="D527" s="3">
        <v>80.12</v>
      </c>
      <c r="E527" s="3">
        <v>80.787000000000006</v>
      </c>
      <c r="F527" s="3">
        <v>80.009</v>
      </c>
      <c r="G527" s="3">
        <v>80.406000000000006</v>
      </c>
    </row>
    <row r="528" spans="1:7" x14ac:dyDescent="0.25">
      <c r="A528" s="2">
        <v>40706</v>
      </c>
      <c r="B528" s="2">
        <f>USDJPY10080[[#This Row],[date_start]]+5</f>
        <v>40711</v>
      </c>
      <c r="C528" s="1">
        <v>294178</v>
      </c>
      <c r="D528" s="3">
        <v>80.292000000000002</v>
      </c>
      <c r="E528" s="3">
        <v>81.046999999999997</v>
      </c>
      <c r="F528" s="3">
        <v>80.021000000000001</v>
      </c>
      <c r="G528" s="3">
        <v>80.045000000000002</v>
      </c>
    </row>
    <row r="529" spans="1:7" x14ac:dyDescent="0.25">
      <c r="A529" s="2">
        <v>40699</v>
      </c>
      <c r="B529" s="2">
        <f>USDJPY10080[[#This Row],[date_start]]+5</f>
        <v>40704</v>
      </c>
      <c r="C529" s="1">
        <v>217430</v>
      </c>
      <c r="D529" s="3">
        <v>80.239999999999995</v>
      </c>
      <c r="E529" s="3">
        <v>80.45</v>
      </c>
      <c r="F529" s="3">
        <v>79.694000000000003</v>
      </c>
      <c r="G529" s="3">
        <v>80.305000000000007</v>
      </c>
    </row>
    <row r="530" spans="1:7" x14ac:dyDescent="0.25">
      <c r="A530" s="2">
        <v>40692</v>
      </c>
      <c r="B530" s="2">
        <f>USDJPY10080[[#This Row],[date_start]]+5</f>
        <v>40697</v>
      </c>
      <c r="C530" s="1">
        <v>269120</v>
      </c>
      <c r="D530" s="3">
        <v>80.805999999999997</v>
      </c>
      <c r="E530" s="3">
        <v>81.763000000000005</v>
      </c>
      <c r="F530" s="3">
        <v>80.055000000000007</v>
      </c>
      <c r="G530" s="3">
        <v>80.263000000000005</v>
      </c>
    </row>
    <row r="531" spans="1:7" x14ac:dyDescent="0.25">
      <c r="A531" s="2">
        <v>40685</v>
      </c>
      <c r="B531" s="2">
        <f>USDJPY10080[[#This Row],[date_start]]+5</f>
        <v>40690</v>
      </c>
      <c r="C531" s="1">
        <v>189232</v>
      </c>
      <c r="D531" s="3">
        <v>81.75</v>
      </c>
      <c r="E531" s="3">
        <v>82.21</v>
      </c>
      <c r="F531" s="3">
        <v>80.703000000000003</v>
      </c>
      <c r="G531" s="3">
        <v>80.762</v>
      </c>
    </row>
    <row r="532" spans="1:7" x14ac:dyDescent="0.25">
      <c r="A532" s="2">
        <v>40678</v>
      </c>
      <c r="B532" s="2">
        <f>USDJPY10080[[#This Row],[date_start]]+5</f>
        <v>40683</v>
      </c>
      <c r="C532" s="1">
        <v>140572</v>
      </c>
      <c r="D532" s="3">
        <v>80.838999999999999</v>
      </c>
      <c r="E532" s="3">
        <v>82.228999999999999</v>
      </c>
      <c r="F532" s="3">
        <v>80.626000000000005</v>
      </c>
      <c r="G532" s="3">
        <v>81.686999999999998</v>
      </c>
    </row>
    <row r="533" spans="1:7" x14ac:dyDescent="0.25">
      <c r="A533" s="2">
        <v>40671</v>
      </c>
      <c r="B533" s="2">
        <f>USDJPY10080[[#This Row],[date_start]]+5</f>
        <v>40676</v>
      </c>
      <c r="C533" s="1">
        <v>286309</v>
      </c>
      <c r="D533" s="3">
        <v>80.677999999999997</v>
      </c>
      <c r="E533" s="3">
        <v>81.323999999999998</v>
      </c>
      <c r="F533" s="3">
        <v>80.155000000000001</v>
      </c>
      <c r="G533" s="3">
        <v>80.757999999999996</v>
      </c>
    </row>
    <row r="534" spans="1:7" x14ac:dyDescent="0.25">
      <c r="A534" s="2">
        <v>40664</v>
      </c>
      <c r="B534" s="2">
        <f>USDJPY10080[[#This Row],[date_start]]+5</f>
        <v>40669</v>
      </c>
      <c r="C534" s="1">
        <v>255043</v>
      </c>
      <c r="D534" s="3">
        <v>81.099000000000004</v>
      </c>
      <c r="E534" s="3">
        <v>81.682000000000002</v>
      </c>
      <c r="F534" s="3">
        <v>79.581999999999994</v>
      </c>
      <c r="G534" s="3">
        <v>80.61</v>
      </c>
    </row>
    <row r="535" spans="1:7" x14ac:dyDescent="0.25">
      <c r="A535" s="2">
        <v>40657</v>
      </c>
      <c r="B535" s="2">
        <f>USDJPY10080[[#This Row],[date_start]]+5</f>
        <v>40662</v>
      </c>
      <c r="C535" s="1">
        <v>233686</v>
      </c>
      <c r="D535" s="3">
        <v>81.813999999999993</v>
      </c>
      <c r="E535" s="3">
        <v>82.760999999999996</v>
      </c>
      <c r="F535" s="3">
        <v>81.031999999999996</v>
      </c>
      <c r="G535" s="3">
        <v>81.180999999999997</v>
      </c>
    </row>
    <row r="536" spans="1:7" x14ac:dyDescent="0.25">
      <c r="A536" s="2">
        <v>40650</v>
      </c>
      <c r="B536" s="2">
        <f>USDJPY10080[[#This Row],[date_start]]+5</f>
        <v>40655</v>
      </c>
      <c r="C536" s="1">
        <v>247877</v>
      </c>
      <c r="D536" s="3">
        <v>83.13</v>
      </c>
      <c r="E536" s="3">
        <v>83.251000000000005</v>
      </c>
      <c r="F536" s="3">
        <v>81.617000000000004</v>
      </c>
      <c r="G536" s="3">
        <v>81.840999999999994</v>
      </c>
    </row>
    <row r="537" spans="1:7" x14ac:dyDescent="0.25">
      <c r="A537" s="2">
        <v>40643</v>
      </c>
      <c r="B537" s="2">
        <f>USDJPY10080[[#This Row],[date_start]]+5</f>
        <v>40648</v>
      </c>
      <c r="C537" s="1">
        <v>299637</v>
      </c>
      <c r="D537" s="3">
        <v>84.900999999999996</v>
      </c>
      <c r="E537" s="3">
        <v>85.147000000000006</v>
      </c>
      <c r="F537" s="3">
        <v>82.956999999999994</v>
      </c>
      <c r="G537" s="3">
        <v>83.114000000000004</v>
      </c>
    </row>
    <row r="538" spans="1:7" x14ac:dyDescent="0.25">
      <c r="A538" s="2">
        <v>40636</v>
      </c>
      <c r="B538" s="2">
        <f>USDJPY10080[[#This Row],[date_start]]+5</f>
        <v>40641</v>
      </c>
      <c r="C538" s="1">
        <v>277967</v>
      </c>
      <c r="D538" s="3">
        <v>84.131</v>
      </c>
      <c r="E538" s="3">
        <v>85.513999999999996</v>
      </c>
      <c r="F538" s="3">
        <v>83.850999999999999</v>
      </c>
      <c r="G538" s="3">
        <v>84.760999999999996</v>
      </c>
    </row>
    <row r="539" spans="1:7" x14ac:dyDescent="0.25">
      <c r="A539" s="2">
        <v>40629</v>
      </c>
      <c r="B539" s="2">
        <f>USDJPY10080[[#This Row],[date_start]]+5</f>
        <v>40634</v>
      </c>
      <c r="C539" s="1">
        <v>304381</v>
      </c>
      <c r="D539" s="3">
        <v>81.393000000000001</v>
      </c>
      <c r="E539" s="3">
        <v>84.712999999999994</v>
      </c>
      <c r="F539" s="3">
        <v>81.376999999999995</v>
      </c>
      <c r="G539" s="3">
        <v>84.042000000000002</v>
      </c>
    </row>
    <row r="540" spans="1:7" x14ac:dyDescent="0.25">
      <c r="A540" s="2">
        <v>40622</v>
      </c>
      <c r="B540" s="2">
        <f>USDJPY10080[[#This Row],[date_start]]+5</f>
        <v>40627</v>
      </c>
      <c r="C540" s="1">
        <v>284248</v>
      </c>
      <c r="D540" s="3">
        <v>80.867000000000004</v>
      </c>
      <c r="E540" s="3">
        <v>81.483999999999995</v>
      </c>
      <c r="F540" s="3">
        <v>80.697999999999993</v>
      </c>
      <c r="G540" s="3">
        <v>81.33</v>
      </c>
    </row>
    <row r="541" spans="1:7" x14ac:dyDescent="0.25">
      <c r="A541" s="2">
        <v>40615</v>
      </c>
      <c r="B541" s="2">
        <f>USDJPY10080[[#This Row],[date_start]]+5</f>
        <v>40620</v>
      </c>
      <c r="C541" s="1">
        <v>445074</v>
      </c>
      <c r="D541" s="3">
        <v>81.477000000000004</v>
      </c>
      <c r="E541" s="3">
        <v>82.426000000000002</v>
      </c>
      <c r="F541" s="3">
        <v>76.403999999999996</v>
      </c>
      <c r="G541" s="3">
        <v>80.581999999999994</v>
      </c>
    </row>
    <row r="542" spans="1:7" x14ac:dyDescent="0.25">
      <c r="A542" s="2">
        <v>40608</v>
      </c>
      <c r="B542" s="2">
        <f>USDJPY10080[[#This Row],[date_start]]+5</f>
        <v>40613</v>
      </c>
      <c r="C542" s="1">
        <v>314279</v>
      </c>
      <c r="D542" s="3">
        <v>82.221000000000004</v>
      </c>
      <c r="E542" s="3">
        <v>83.287000000000006</v>
      </c>
      <c r="F542" s="3">
        <v>81.650999999999996</v>
      </c>
      <c r="G542" s="3">
        <v>81.867000000000004</v>
      </c>
    </row>
    <row r="543" spans="1:7" x14ac:dyDescent="0.25">
      <c r="A543" s="2">
        <v>40601</v>
      </c>
      <c r="B543" s="2">
        <f>USDJPY10080[[#This Row],[date_start]]+5</f>
        <v>40606</v>
      </c>
      <c r="C543" s="1">
        <v>294269</v>
      </c>
      <c r="D543" s="3">
        <v>81.67</v>
      </c>
      <c r="E543" s="3">
        <v>83.025999999999996</v>
      </c>
      <c r="F543" s="3">
        <v>81.575999999999993</v>
      </c>
      <c r="G543" s="3">
        <v>82.302999999999997</v>
      </c>
    </row>
    <row r="544" spans="1:7" x14ac:dyDescent="0.25">
      <c r="A544" s="2">
        <v>40594</v>
      </c>
      <c r="B544" s="2">
        <f>USDJPY10080[[#This Row],[date_start]]+5</f>
        <v>40599</v>
      </c>
      <c r="C544" s="1">
        <v>285590</v>
      </c>
      <c r="D544" s="3">
        <v>83.111000000000004</v>
      </c>
      <c r="E544" s="3">
        <v>83.527000000000001</v>
      </c>
      <c r="F544" s="3">
        <v>81.620999999999995</v>
      </c>
      <c r="G544" s="3">
        <v>81.662000000000006</v>
      </c>
    </row>
    <row r="545" spans="1:7" x14ac:dyDescent="0.25">
      <c r="A545" s="2">
        <v>40587</v>
      </c>
      <c r="B545" s="2">
        <f>USDJPY10080[[#This Row],[date_start]]+5</f>
        <v>40592</v>
      </c>
      <c r="C545" s="1">
        <v>269784</v>
      </c>
      <c r="D545" s="3">
        <v>83.450999999999993</v>
      </c>
      <c r="E545" s="3">
        <v>83.963999999999999</v>
      </c>
      <c r="F545" s="3">
        <v>83.027000000000001</v>
      </c>
      <c r="G545" s="3">
        <v>83.162000000000006</v>
      </c>
    </row>
    <row r="546" spans="1:7" x14ac:dyDescent="0.25">
      <c r="A546" s="2">
        <v>40580</v>
      </c>
      <c r="B546" s="2">
        <f>USDJPY10080[[#This Row],[date_start]]+5</f>
        <v>40585</v>
      </c>
      <c r="C546" s="1">
        <v>233087</v>
      </c>
      <c r="D546" s="3">
        <v>82.247</v>
      </c>
      <c r="E546" s="3">
        <v>83.665999999999997</v>
      </c>
      <c r="F546" s="3">
        <v>81.775000000000006</v>
      </c>
      <c r="G546" s="3">
        <v>83.418000000000006</v>
      </c>
    </row>
    <row r="547" spans="1:7" x14ac:dyDescent="0.25">
      <c r="A547" s="2">
        <v>40573</v>
      </c>
      <c r="B547" s="2">
        <f>USDJPY10080[[#This Row],[date_start]]+5</f>
        <v>40578</v>
      </c>
      <c r="C547" s="1">
        <v>321114</v>
      </c>
      <c r="D547" s="3">
        <v>82.134</v>
      </c>
      <c r="E547" s="3">
        <v>82.447999999999993</v>
      </c>
      <c r="F547" s="3">
        <v>81.129000000000005</v>
      </c>
      <c r="G547" s="3">
        <v>82.162000000000006</v>
      </c>
    </row>
    <row r="548" spans="1:7" x14ac:dyDescent="0.25">
      <c r="A548" s="2">
        <v>40566</v>
      </c>
      <c r="B548" s="2">
        <f>USDJPY10080[[#This Row],[date_start]]+5</f>
        <v>40571</v>
      </c>
      <c r="C548" s="1">
        <v>339617</v>
      </c>
      <c r="D548" s="3">
        <v>82.661000000000001</v>
      </c>
      <c r="E548" s="3">
        <v>83.195999999999998</v>
      </c>
      <c r="F548" s="3">
        <v>81.974999999999994</v>
      </c>
      <c r="G548" s="3">
        <v>82.111000000000004</v>
      </c>
    </row>
    <row r="549" spans="1:7" x14ac:dyDescent="0.25">
      <c r="A549" s="2">
        <v>40559</v>
      </c>
      <c r="B549" s="2">
        <f>USDJPY10080[[#This Row],[date_start]]+5</f>
        <v>40564</v>
      </c>
      <c r="C549" s="1">
        <v>314344</v>
      </c>
      <c r="D549" s="3">
        <v>82.88</v>
      </c>
      <c r="E549" s="3">
        <v>83.113</v>
      </c>
      <c r="F549" s="3">
        <v>81.846000000000004</v>
      </c>
      <c r="G549" s="3">
        <v>82.552000000000007</v>
      </c>
    </row>
    <row r="550" spans="1:7" x14ac:dyDescent="0.25">
      <c r="A550" s="2">
        <v>40552</v>
      </c>
      <c r="B550" s="2">
        <f>USDJPY10080[[#This Row],[date_start]]+5</f>
        <v>40557</v>
      </c>
      <c r="C550" s="1">
        <v>263240</v>
      </c>
      <c r="D550" s="3">
        <v>83.138000000000005</v>
      </c>
      <c r="E550" s="3">
        <v>83.488</v>
      </c>
      <c r="F550" s="3">
        <v>82.408000000000001</v>
      </c>
      <c r="G550" s="3">
        <v>82.846999999999994</v>
      </c>
    </row>
    <row r="551" spans="1:7" x14ac:dyDescent="0.25">
      <c r="A551" s="2">
        <v>40545</v>
      </c>
      <c r="B551" s="2">
        <f>USDJPY10080[[#This Row],[date_start]]+5</f>
        <v>40550</v>
      </c>
      <c r="C551" s="1">
        <v>269622</v>
      </c>
      <c r="D551" s="3">
        <v>81.105999999999995</v>
      </c>
      <c r="E551" s="3">
        <v>83.674000000000007</v>
      </c>
      <c r="F551" s="3">
        <v>81.070999999999998</v>
      </c>
      <c r="G551" s="3">
        <v>83.132999999999996</v>
      </c>
    </row>
    <row r="552" spans="1:7" x14ac:dyDescent="0.25">
      <c r="A552" s="2">
        <v>40538</v>
      </c>
      <c r="B552" s="2">
        <f>USDJPY10080[[#This Row],[date_start]]+5</f>
        <v>40543</v>
      </c>
      <c r="C552" s="1">
        <v>220001</v>
      </c>
      <c r="D552" s="3">
        <v>82.899000000000001</v>
      </c>
      <c r="E552" s="3">
        <v>82.966999999999999</v>
      </c>
      <c r="F552" s="3">
        <v>80.933999999999997</v>
      </c>
      <c r="G552" s="3">
        <v>81.134</v>
      </c>
    </row>
    <row r="553" spans="1:7" x14ac:dyDescent="0.25">
      <c r="A553" s="2">
        <v>40531</v>
      </c>
      <c r="B553" s="2">
        <f>USDJPY10080[[#This Row],[date_start]]+5</f>
        <v>40536</v>
      </c>
      <c r="C553" s="1">
        <v>240426</v>
      </c>
      <c r="D553" s="3">
        <v>83.983999999999995</v>
      </c>
      <c r="E553" s="3">
        <v>84.108999999999995</v>
      </c>
      <c r="F553" s="3">
        <v>82.855999999999995</v>
      </c>
      <c r="G553" s="3">
        <v>82.875</v>
      </c>
    </row>
    <row r="554" spans="1:7" x14ac:dyDescent="0.25">
      <c r="A554" s="2">
        <v>40524</v>
      </c>
      <c r="B554" s="2">
        <f>USDJPY10080[[#This Row],[date_start]]+5</f>
        <v>40529</v>
      </c>
      <c r="C554" s="1">
        <v>306075</v>
      </c>
      <c r="D554" s="3">
        <v>83.988</v>
      </c>
      <c r="E554" s="3">
        <v>84.494</v>
      </c>
      <c r="F554" s="3">
        <v>82.837999999999994</v>
      </c>
      <c r="G554" s="3">
        <v>83.975999999999999</v>
      </c>
    </row>
    <row r="555" spans="1:7" x14ac:dyDescent="0.25">
      <c r="A555" s="2">
        <v>40517</v>
      </c>
      <c r="B555" s="2">
        <f>USDJPY10080[[#This Row],[date_start]]+5</f>
        <v>40522</v>
      </c>
      <c r="C555" s="1">
        <v>322698</v>
      </c>
      <c r="D555" s="3">
        <v>82.69</v>
      </c>
      <c r="E555" s="3">
        <v>84.296000000000006</v>
      </c>
      <c r="F555" s="3">
        <v>82.335999999999999</v>
      </c>
      <c r="G555" s="3">
        <v>83.936999999999998</v>
      </c>
    </row>
    <row r="556" spans="1:7" x14ac:dyDescent="0.25">
      <c r="A556" s="2">
        <v>40510</v>
      </c>
      <c r="B556" s="2">
        <f>USDJPY10080[[#This Row],[date_start]]+5</f>
        <v>40515</v>
      </c>
      <c r="C556" s="1">
        <v>339565</v>
      </c>
      <c r="D556" s="3">
        <v>84.043000000000006</v>
      </c>
      <c r="E556" s="3">
        <v>84.397999999999996</v>
      </c>
      <c r="F556" s="3">
        <v>82.518000000000001</v>
      </c>
      <c r="G556" s="3">
        <v>82.525000000000006</v>
      </c>
    </row>
    <row r="557" spans="1:7" x14ac:dyDescent="0.25">
      <c r="A557" s="2">
        <v>40503</v>
      </c>
      <c r="B557" s="2">
        <f>USDJPY10080[[#This Row],[date_start]]+5</f>
        <v>40508</v>
      </c>
      <c r="C557" s="1">
        <v>283818</v>
      </c>
      <c r="D557" s="3">
        <v>83.426000000000002</v>
      </c>
      <c r="E557" s="3">
        <v>84.177999999999997</v>
      </c>
      <c r="F557" s="3">
        <v>82.781999999999996</v>
      </c>
      <c r="G557" s="3">
        <v>84.094999999999999</v>
      </c>
    </row>
    <row r="558" spans="1:7" x14ac:dyDescent="0.25">
      <c r="A558" s="2">
        <v>40496</v>
      </c>
      <c r="B558" s="2">
        <f>USDJPY10080[[#This Row],[date_start]]+5</f>
        <v>40501</v>
      </c>
      <c r="C558" s="1">
        <v>283186</v>
      </c>
      <c r="D558" s="3">
        <v>82.492999999999995</v>
      </c>
      <c r="E558" s="3">
        <v>83.775000000000006</v>
      </c>
      <c r="F558" s="3">
        <v>82.391000000000005</v>
      </c>
      <c r="G558" s="3">
        <v>83.536000000000001</v>
      </c>
    </row>
    <row r="559" spans="1:7" x14ac:dyDescent="0.25">
      <c r="A559" s="2">
        <v>40489</v>
      </c>
      <c r="B559" s="2">
        <f>USDJPY10080[[#This Row],[date_start]]+5</f>
        <v>40494</v>
      </c>
      <c r="C559" s="1">
        <v>263818</v>
      </c>
      <c r="D559" s="3">
        <v>81.274000000000001</v>
      </c>
      <c r="E559" s="3">
        <v>82.786000000000001</v>
      </c>
      <c r="F559" s="3">
        <v>80.53</v>
      </c>
      <c r="G559" s="3">
        <v>82.518000000000001</v>
      </c>
    </row>
    <row r="560" spans="1:7" x14ac:dyDescent="0.25">
      <c r="A560" s="2">
        <v>40482</v>
      </c>
      <c r="B560" s="2">
        <f>USDJPY10080[[#This Row],[date_start]]+5</f>
        <v>40487</v>
      </c>
      <c r="C560" s="1">
        <v>243927</v>
      </c>
      <c r="D560" s="3">
        <v>80.356999999999999</v>
      </c>
      <c r="E560" s="3">
        <v>81.546999999999997</v>
      </c>
      <c r="F560" s="3">
        <v>80.295000000000002</v>
      </c>
      <c r="G560" s="3">
        <v>81.251999999999995</v>
      </c>
    </row>
    <row r="561" spans="1:7" x14ac:dyDescent="0.25">
      <c r="A561" s="2">
        <v>40475</v>
      </c>
      <c r="B561" s="2">
        <f>USDJPY10080[[#This Row],[date_start]]+5</f>
        <v>40480</v>
      </c>
      <c r="C561" s="1">
        <v>215224</v>
      </c>
      <c r="D561" s="3">
        <v>81.375</v>
      </c>
      <c r="E561" s="3">
        <v>81.974999999999994</v>
      </c>
      <c r="F561" s="3">
        <v>80.376000000000005</v>
      </c>
      <c r="G561" s="3">
        <v>80.388999999999996</v>
      </c>
    </row>
    <row r="562" spans="1:7" x14ac:dyDescent="0.25">
      <c r="A562" s="2">
        <v>40468</v>
      </c>
      <c r="B562" s="2">
        <f>USDJPY10080[[#This Row],[date_start]]+5</f>
        <v>40473</v>
      </c>
      <c r="C562" s="1">
        <v>169122</v>
      </c>
      <c r="D562" s="3">
        <v>81.435000000000002</v>
      </c>
      <c r="E562" s="3">
        <v>81.912999999999997</v>
      </c>
      <c r="F562" s="3">
        <v>80.838999999999999</v>
      </c>
      <c r="G562" s="3">
        <v>81.358000000000004</v>
      </c>
    </row>
    <row r="563" spans="1:7" x14ac:dyDescent="0.25">
      <c r="A563" s="2">
        <v>40461</v>
      </c>
      <c r="B563" s="2">
        <f>USDJPY10080[[#This Row],[date_start]]+5</f>
        <v>40466</v>
      </c>
      <c r="C563" s="1">
        <v>139837</v>
      </c>
      <c r="D563" s="3">
        <v>81.56</v>
      </c>
      <c r="E563" s="3">
        <v>82.337999999999994</v>
      </c>
      <c r="F563" s="3">
        <v>80.881</v>
      </c>
      <c r="G563" s="3">
        <v>81.436999999999998</v>
      </c>
    </row>
    <row r="564" spans="1:7" x14ac:dyDescent="0.25">
      <c r="A564" s="2">
        <v>40454</v>
      </c>
      <c r="B564" s="2">
        <f>USDJPY10080[[#This Row],[date_start]]+5</f>
        <v>40459</v>
      </c>
      <c r="C564" s="1">
        <v>165951</v>
      </c>
      <c r="D564" s="3">
        <v>83.26</v>
      </c>
      <c r="E564" s="3">
        <v>83.971999999999994</v>
      </c>
      <c r="F564" s="3">
        <v>81.718999999999994</v>
      </c>
      <c r="G564" s="3">
        <v>82.07</v>
      </c>
    </row>
    <row r="565" spans="1:7" x14ac:dyDescent="0.25">
      <c r="A565" s="2">
        <v>40447</v>
      </c>
      <c r="B565" s="2">
        <f>USDJPY10080[[#This Row],[date_start]]+5</f>
        <v>40452</v>
      </c>
      <c r="C565" s="1">
        <v>147742</v>
      </c>
      <c r="D565" s="3">
        <v>84.29</v>
      </c>
      <c r="E565" s="3">
        <v>84.384</v>
      </c>
      <c r="F565" s="3">
        <v>83.156000000000006</v>
      </c>
      <c r="G565" s="3">
        <v>83.207999999999998</v>
      </c>
    </row>
    <row r="566" spans="1:7" x14ac:dyDescent="0.25">
      <c r="A566" s="2">
        <v>40440</v>
      </c>
      <c r="B566" s="2">
        <f>USDJPY10080[[#This Row],[date_start]]+5</f>
        <v>40445</v>
      </c>
      <c r="C566" s="1">
        <v>122599</v>
      </c>
      <c r="D566" s="3">
        <v>85.74</v>
      </c>
      <c r="E566" s="3">
        <v>85.796000000000006</v>
      </c>
      <c r="F566" s="3">
        <v>84.117999999999995</v>
      </c>
      <c r="G566" s="3">
        <v>84.198999999999998</v>
      </c>
    </row>
    <row r="567" spans="1:7" x14ac:dyDescent="0.25">
      <c r="A567" s="2">
        <v>40433</v>
      </c>
      <c r="B567" s="2">
        <f>USDJPY10080[[#This Row],[date_start]]+5</f>
        <v>40438</v>
      </c>
      <c r="C567" s="1">
        <v>191674</v>
      </c>
      <c r="D567" s="3">
        <v>84.17</v>
      </c>
      <c r="E567" s="3">
        <v>85.921999999999997</v>
      </c>
      <c r="F567" s="3">
        <v>82.869</v>
      </c>
      <c r="G567" s="3">
        <v>85.841999999999999</v>
      </c>
    </row>
    <row r="568" spans="1:7" x14ac:dyDescent="0.25">
      <c r="A568" s="2">
        <v>40426</v>
      </c>
      <c r="B568" s="2">
        <f>USDJPY10080[[#This Row],[date_start]]+5</f>
        <v>40431</v>
      </c>
      <c r="C568" s="1">
        <v>145636</v>
      </c>
      <c r="D568" s="3">
        <v>84.33</v>
      </c>
      <c r="E568" s="3">
        <v>84.483999999999995</v>
      </c>
      <c r="F568" s="3">
        <v>83.337999999999994</v>
      </c>
      <c r="G568" s="3">
        <v>84.138000000000005</v>
      </c>
    </row>
    <row r="569" spans="1:7" x14ac:dyDescent="0.25">
      <c r="A569" s="2">
        <v>40419</v>
      </c>
      <c r="B569" s="2">
        <f>USDJPY10080[[#This Row],[date_start]]+5</f>
        <v>40424</v>
      </c>
      <c r="C569" s="1">
        <v>159333</v>
      </c>
      <c r="D569" s="3">
        <v>85.35</v>
      </c>
      <c r="E569" s="3">
        <v>85.894000000000005</v>
      </c>
      <c r="F569" s="3">
        <v>83.665999999999997</v>
      </c>
      <c r="G569" s="3">
        <v>84.296999999999997</v>
      </c>
    </row>
    <row r="570" spans="1:7" x14ac:dyDescent="0.25">
      <c r="A570" s="2">
        <v>40412</v>
      </c>
      <c r="B570" s="2">
        <f>USDJPY10080[[#This Row],[date_start]]+5</f>
        <v>40417</v>
      </c>
      <c r="C570" s="1">
        <v>176629</v>
      </c>
      <c r="D570" s="3">
        <v>85.6</v>
      </c>
      <c r="E570" s="3">
        <v>85.656999999999996</v>
      </c>
      <c r="F570" s="3">
        <v>83.619</v>
      </c>
      <c r="G570" s="3">
        <v>85.215000000000003</v>
      </c>
    </row>
    <row r="571" spans="1:7" x14ac:dyDescent="0.25">
      <c r="A571" s="2">
        <v>40405</v>
      </c>
      <c r="B571" s="2">
        <f>USDJPY10080[[#This Row],[date_start]]+5</f>
        <v>40410</v>
      </c>
      <c r="C571" s="1">
        <v>144420</v>
      </c>
      <c r="D571" s="3">
        <v>86.221000000000004</v>
      </c>
      <c r="E571" s="3">
        <v>86.221000000000004</v>
      </c>
      <c r="F571" s="3">
        <v>84.885000000000005</v>
      </c>
      <c r="G571" s="3">
        <v>85.608000000000004</v>
      </c>
    </row>
    <row r="572" spans="1:7" x14ac:dyDescent="0.25">
      <c r="A572" s="2">
        <v>40398</v>
      </c>
      <c r="B572" s="2">
        <f>USDJPY10080[[#This Row],[date_start]]+5</f>
        <v>40403</v>
      </c>
      <c r="C572" s="1">
        <v>159528</v>
      </c>
      <c r="D572" s="3">
        <v>85.37</v>
      </c>
      <c r="E572" s="3">
        <v>86.364999999999995</v>
      </c>
      <c r="F572" s="3">
        <v>84.718999999999994</v>
      </c>
      <c r="G572" s="3">
        <v>86.185000000000002</v>
      </c>
    </row>
    <row r="573" spans="1:7" x14ac:dyDescent="0.25">
      <c r="A573" s="2">
        <v>40391</v>
      </c>
      <c r="B573" s="2">
        <f>USDJPY10080[[#This Row],[date_start]]+5</f>
        <v>40396</v>
      </c>
      <c r="C573" s="1">
        <v>147155</v>
      </c>
      <c r="D573" s="3">
        <v>86.41</v>
      </c>
      <c r="E573" s="3">
        <v>86.870999999999995</v>
      </c>
      <c r="F573" s="3">
        <v>85.016000000000005</v>
      </c>
      <c r="G573" s="3">
        <v>85.497</v>
      </c>
    </row>
    <row r="574" spans="1:7" x14ac:dyDescent="0.25">
      <c r="A574" s="2">
        <v>40384</v>
      </c>
      <c r="B574" s="2">
        <f>USDJPY10080[[#This Row],[date_start]]+5</f>
        <v>40389</v>
      </c>
      <c r="C574" s="1">
        <v>170241</v>
      </c>
      <c r="D574" s="3">
        <v>87.53</v>
      </c>
      <c r="E574" s="3">
        <v>88.11</v>
      </c>
      <c r="F574" s="3">
        <v>85.98</v>
      </c>
      <c r="G574" s="3">
        <v>86.457999999999998</v>
      </c>
    </row>
    <row r="575" spans="1:7" x14ac:dyDescent="0.25">
      <c r="A575" s="2">
        <v>40377</v>
      </c>
      <c r="B575" s="2">
        <f>USDJPY10080[[#This Row],[date_start]]+5</f>
        <v>40382</v>
      </c>
      <c r="C575" s="1">
        <v>180957</v>
      </c>
      <c r="D575" s="3">
        <v>86.6</v>
      </c>
      <c r="E575" s="3">
        <v>87.563000000000002</v>
      </c>
      <c r="F575" s="3">
        <v>86.337000000000003</v>
      </c>
      <c r="G575" s="3">
        <v>87.454999999999998</v>
      </c>
    </row>
    <row r="576" spans="1:7" x14ac:dyDescent="0.25">
      <c r="A576" s="2">
        <v>40370</v>
      </c>
      <c r="B576" s="2">
        <f>USDJPY10080[[#This Row],[date_start]]+5</f>
        <v>40375</v>
      </c>
      <c r="C576" s="1">
        <v>238699</v>
      </c>
      <c r="D576" s="3">
        <v>88.677999999999997</v>
      </c>
      <c r="E576" s="3">
        <v>89.144999999999996</v>
      </c>
      <c r="F576" s="3">
        <v>86.262</v>
      </c>
      <c r="G576" s="3">
        <v>86.563999999999993</v>
      </c>
    </row>
    <row r="577" spans="1:7" x14ac:dyDescent="0.25">
      <c r="A577" s="2">
        <v>40363</v>
      </c>
      <c r="B577" s="2">
        <f>USDJPY10080[[#This Row],[date_start]]+5</f>
        <v>40368</v>
      </c>
      <c r="C577" s="1">
        <v>160036</v>
      </c>
      <c r="D577" s="3">
        <v>87.718999999999994</v>
      </c>
      <c r="E577" s="3">
        <v>88.694999999999993</v>
      </c>
      <c r="F577" s="3">
        <v>87.015000000000001</v>
      </c>
      <c r="G577" s="3">
        <v>88.61</v>
      </c>
    </row>
    <row r="578" spans="1:7" x14ac:dyDescent="0.25">
      <c r="A578" s="2">
        <v>40356</v>
      </c>
      <c r="B578" s="2">
        <f>USDJPY10080[[#This Row],[date_start]]+5</f>
        <v>40361</v>
      </c>
      <c r="C578" s="1">
        <v>200811</v>
      </c>
      <c r="D578" s="3">
        <v>89.301000000000002</v>
      </c>
      <c r="E578" s="3">
        <v>89.453000000000003</v>
      </c>
      <c r="F578" s="3">
        <v>86.962999999999994</v>
      </c>
      <c r="G578" s="3">
        <v>87.738</v>
      </c>
    </row>
    <row r="579" spans="1:7" x14ac:dyDescent="0.25">
      <c r="A579" s="2">
        <v>40349</v>
      </c>
      <c r="B579" s="2">
        <f>USDJPY10080[[#This Row],[date_start]]+5</f>
        <v>40354</v>
      </c>
      <c r="C579" s="1">
        <v>177223</v>
      </c>
      <c r="D579" s="3">
        <v>90.427999999999997</v>
      </c>
      <c r="E579" s="3">
        <v>91.465000000000003</v>
      </c>
      <c r="F579" s="3">
        <v>89.216999999999999</v>
      </c>
      <c r="G579" s="3">
        <v>89.222999999999999</v>
      </c>
    </row>
    <row r="580" spans="1:7" x14ac:dyDescent="0.25">
      <c r="A580" s="2">
        <v>40342</v>
      </c>
      <c r="B580" s="2">
        <f>USDJPY10080[[#This Row],[date_start]]+5</f>
        <v>40347</v>
      </c>
      <c r="C580" s="1">
        <v>220704</v>
      </c>
      <c r="D580" s="3">
        <v>91.718999999999994</v>
      </c>
      <c r="E580" s="3">
        <v>92.103999999999999</v>
      </c>
      <c r="F580" s="3">
        <v>90.438999999999993</v>
      </c>
      <c r="G580" s="3">
        <v>90.694999999999993</v>
      </c>
    </row>
    <row r="581" spans="1:7" x14ac:dyDescent="0.25">
      <c r="A581" s="2">
        <v>40335</v>
      </c>
      <c r="B581" s="2">
        <f>USDJPY10080[[#This Row],[date_start]]+5</f>
        <v>40340</v>
      </c>
      <c r="C581" s="1">
        <v>274516</v>
      </c>
      <c r="D581" s="3">
        <v>91.849000000000004</v>
      </c>
      <c r="E581" s="3">
        <v>92.073999999999998</v>
      </c>
      <c r="F581" s="3">
        <v>90.846000000000004</v>
      </c>
      <c r="G581" s="3">
        <v>91.644000000000005</v>
      </c>
    </row>
    <row r="582" spans="1:7" x14ac:dyDescent="0.25">
      <c r="A582" s="2">
        <v>40328</v>
      </c>
      <c r="B582" s="2">
        <f>USDJPY10080[[#This Row],[date_start]]+5</f>
        <v>40333</v>
      </c>
      <c r="C582" s="1">
        <v>247419</v>
      </c>
      <c r="D582" s="3">
        <v>90.975999999999999</v>
      </c>
      <c r="E582" s="3">
        <v>92.876999999999995</v>
      </c>
      <c r="F582" s="3">
        <v>90.533000000000001</v>
      </c>
      <c r="G582" s="3">
        <v>91.885000000000005</v>
      </c>
    </row>
    <row r="583" spans="1:7" x14ac:dyDescent="0.25">
      <c r="A583" s="2">
        <v>40321</v>
      </c>
      <c r="B583" s="2">
        <f>USDJPY10080[[#This Row],[date_start]]+5</f>
        <v>40326</v>
      </c>
      <c r="C583" s="1">
        <v>237249</v>
      </c>
      <c r="D583" s="3">
        <v>90.165999999999997</v>
      </c>
      <c r="E583" s="3">
        <v>91.4</v>
      </c>
      <c r="F583" s="3">
        <v>89.278999999999996</v>
      </c>
      <c r="G583" s="3">
        <v>91.049000000000007</v>
      </c>
    </row>
    <row r="584" spans="1:7" x14ac:dyDescent="0.25">
      <c r="A584" s="2">
        <v>40314</v>
      </c>
      <c r="B584" s="2">
        <f>USDJPY10080[[#This Row],[date_start]]+5</f>
        <v>40319</v>
      </c>
      <c r="C584" s="1">
        <v>323393</v>
      </c>
      <c r="D584" s="3">
        <v>92.328000000000003</v>
      </c>
      <c r="E584" s="3">
        <v>92.962000000000003</v>
      </c>
      <c r="F584" s="3">
        <v>88.995000000000005</v>
      </c>
      <c r="G584" s="3">
        <v>89.974999999999994</v>
      </c>
    </row>
    <row r="585" spans="1:7" x14ac:dyDescent="0.25">
      <c r="A585" s="2">
        <v>40307</v>
      </c>
      <c r="B585" s="2">
        <f>USDJPY10080[[#This Row],[date_start]]+5</f>
        <v>40312</v>
      </c>
      <c r="C585" s="1">
        <v>252227</v>
      </c>
      <c r="D585" s="3">
        <v>92.676000000000002</v>
      </c>
      <c r="E585" s="3">
        <v>93.623000000000005</v>
      </c>
      <c r="F585" s="3">
        <v>91.759</v>
      </c>
      <c r="G585" s="3">
        <v>92.445999999999998</v>
      </c>
    </row>
    <row r="586" spans="1:7" x14ac:dyDescent="0.25">
      <c r="A586" s="2">
        <v>40300</v>
      </c>
      <c r="B586" s="2">
        <f>USDJPY10080[[#This Row],[date_start]]+5</f>
        <v>40305</v>
      </c>
      <c r="C586" s="1">
        <v>260903</v>
      </c>
      <c r="D586" s="3">
        <v>93.932000000000002</v>
      </c>
      <c r="E586" s="3">
        <v>94.977999999999994</v>
      </c>
      <c r="F586" s="3">
        <v>88.254000000000005</v>
      </c>
      <c r="G586" s="3">
        <v>91.581000000000003</v>
      </c>
    </row>
    <row r="587" spans="1:7" x14ac:dyDescent="0.25">
      <c r="A587" s="2">
        <v>40293</v>
      </c>
      <c r="B587" s="2">
        <f>USDJPY10080[[#This Row],[date_start]]+5</f>
        <v>40298</v>
      </c>
      <c r="C587" s="1">
        <v>205161</v>
      </c>
      <c r="D587" s="3">
        <v>94.096000000000004</v>
      </c>
      <c r="E587" s="3">
        <v>94.578000000000003</v>
      </c>
      <c r="F587" s="3">
        <v>92.811000000000007</v>
      </c>
      <c r="G587" s="3">
        <v>93.837999999999994</v>
      </c>
    </row>
    <row r="588" spans="1:7" x14ac:dyDescent="0.25">
      <c r="A588" s="2">
        <v>40286</v>
      </c>
      <c r="B588" s="2">
        <f>USDJPY10080[[#This Row],[date_start]]+5</f>
        <v>40291</v>
      </c>
      <c r="C588" s="1">
        <v>180558</v>
      </c>
      <c r="D588" s="3">
        <v>92.006</v>
      </c>
      <c r="E588" s="3">
        <v>94.304000000000002</v>
      </c>
      <c r="F588" s="3">
        <v>91.594999999999999</v>
      </c>
      <c r="G588" s="3">
        <v>93.951999999999998</v>
      </c>
    </row>
    <row r="589" spans="1:7" x14ac:dyDescent="0.25">
      <c r="A589" s="2">
        <v>40279</v>
      </c>
      <c r="B589" s="2">
        <f>USDJPY10080[[#This Row],[date_start]]+5</f>
        <v>40284</v>
      </c>
      <c r="C589" s="1">
        <v>182323</v>
      </c>
      <c r="D589" s="3">
        <v>93.177000000000007</v>
      </c>
      <c r="E589" s="3">
        <v>93.71</v>
      </c>
      <c r="F589" s="3">
        <v>91.897999999999996</v>
      </c>
      <c r="G589" s="3">
        <v>92.162000000000006</v>
      </c>
    </row>
    <row r="590" spans="1:7" x14ac:dyDescent="0.25">
      <c r="A590" s="2">
        <v>40272</v>
      </c>
      <c r="B590" s="2">
        <f>USDJPY10080[[#This Row],[date_start]]+5</f>
        <v>40277</v>
      </c>
      <c r="C590" s="1">
        <v>150990</v>
      </c>
      <c r="D590" s="3">
        <v>94.643000000000001</v>
      </c>
      <c r="E590" s="3">
        <v>94.643000000000001</v>
      </c>
      <c r="F590" s="3">
        <v>92.826999999999998</v>
      </c>
      <c r="G590" s="3">
        <v>93.165999999999997</v>
      </c>
    </row>
    <row r="591" spans="1:7" x14ac:dyDescent="0.25">
      <c r="A591" s="2">
        <v>40265</v>
      </c>
      <c r="B591" s="2">
        <f>USDJPY10080[[#This Row],[date_start]]+5</f>
        <v>40270</v>
      </c>
      <c r="C591" s="1">
        <v>162780</v>
      </c>
      <c r="D591" s="3">
        <v>92.436000000000007</v>
      </c>
      <c r="E591" s="3">
        <v>94.683000000000007</v>
      </c>
      <c r="F591" s="3">
        <v>92.116</v>
      </c>
      <c r="G591" s="3">
        <v>94.596000000000004</v>
      </c>
    </row>
    <row r="592" spans="1:7" x14ac:dyDescent="0.25">
      <c r="A592" s="2">
        <v>40258</v>
      </c>
      <c r="B592" s="2">
        <f>USDJPY10080[[#This Row],[date_start]]+5</f>
        <v>40263</v>
      </c>
      <c r="C592" s="1">
        <v>152588</v>
      </c>
      <c r="D592" s="3">
        <v>90.504999999999995</v>
      </c>
      <c r="E592" s="3">
        <v>92.948999999999998</v>
      </c>
      <c r="F592" s="3">
        <v>89.83</v>
      </c>
      <c r="G592" s="3">
        <v>92.504999999999995</v>
      </c>
    </row>
    <row r="593" spans="1:7" x14ac:dyDescent="0.25">
      <c r="A593" s="2">
        <v>40251</v>
      </c>
      <c r="B593" s="2">
        <f>USDJPY10080[[#This Row],[date_start]]+5</f>
        <v>40256</v>
      </c>
      <c r="C593" s="1">
        <v>155292</v>
      </c>
      <c r="D593" s="3">
        <v>90.596999999999994</v>
      </c>
      <c r="E593" s="3">
        <v>90.793999999999997</v>
      </c>
      <c r="F593" s="3">
        <v>89.762</v>
      </c>
      <c r="G593" s="3">
        <v>90.534999999999997</v>
      </c>
    </row>
    <row r="594" spans="1:7" x14ac:dyDescent="0.25">
      <c r="A594" s="2">
        <v>40244</v>
      </c>
      <c r="B594" s="2">
        <f>USDJPY10080[[#This Row],[date_start]]+5</f>
        <v>40249</v>
      </c>
      <c r="C594" s="1">
        <v>134844</v>
      </c>
      <c r="D594" s="3">
        <v>90.599000000000004</v>
      </c>
      <c r="E594" s="3">
        <v>91.08</v>
      </c>
      <c r="F594" s="3">
        <v>89.63</v>
      </c>
      <c r="G594" s="3">
        <v>90.548000000000002</v>
      </c>
    </row>
    <row r="595" spans="1:7" x14ac:dyDescent="0.25">
      <c r="A595" s="2">
        <v>40237</v>
      </c>
      <c r="B595" s="2">
        <f>USDJPY10080[[#This Row],[date_start]]+5</f>
        <v>40242</v>
      </c>
      <c r="C595" s="1">
        <v>184192</v>
      </c>
      <c r="D595" s="3">
        <v>88.930999999999997</v>
      </c>
      <c r="E595" s="3">
        <v>90.584000000000003</v>
      </c>
      <c r="F595" s="3">
        <v>88.135999999999996</v>
      </c>
      <c r="G595" s="3">
        <v>90.27</v>
      </c>
    </row>
    <row r="596" spans="1:7" x14ac:dyDescent="0.25">
      <c r="A596" s="2">
        <v>40230</v>
      </c>
      <c r="B596" s="2">
        <f>USDJPY10080[[#This Row],[date_start]]+5</f>
        <v>40235</v>
      </c>
      <c r="C596" s="1">
        <v>188505</v>
      </c>
      <c r="D596" s="3">
        <v>91.634</v>
      </c>
      <c r="E596" s="3">
        <v>91.891000000000005</v>
      </c>
      <c r="F596" s="3">
        <v>88.741</v>
      </c>
      <c r="G596" s="3">
        <v>88.956000000000003</v>
      </c>
    </row>
    <row r="597" spans="1:7" x14ac:dyDescent="0.25">
      <c r="A597" s="2">
        <v>40223</v>
      </c>
      <c r="B597" s="2">
        <f>USDJPY10080[[#This Row],[date_start]]+5</f>
        <v>40228</v>
      </c>
      <c r="C597" s="1">
        <v>199167</v>
      </c>
      <c r="D597" s="3">
        <v>90.009</v>
      </c>
      <c r="E597" s="3">
        <v>92.141000000000005</v>
      </c>
      <c r="F597" s="3">
        <v>89.706000000000003</v>
      </c>
      <c r="G597" s="3">
        <v>91.504999999999995</v>
      </c>
    </row>
    <row r="598" spans="1:7" x14ac:dyDescent="0.25">
      <c r="A598" s="2">
        <v>40216</v>
      </c>
      <c r="B598" s="2">
        <f>USDJPY10080[[#This Row],[date_start]]+5</f>
        <v>40221</v>
      </c>
      <c r="C598" s="1">
        <v>204071</v>
      </c>
      <c r="D598" s="3">
        <v>89.144999999999996</v>
      </c>
      <c r="E598" s="3">
        <v>90.403999999999996</v>
      </c>
      <c r="F598" s="3">
        <v>89.135999999999996</v>
      </c>
      <c r="G598" s="3">
        <v>89.942999999999998</v>
      </c>
    </row>
    <row r="599" spans="1:7" x14ac:dyDescent="0.25">
      <c r="A599" s="2">
        <v>40209</v>
      </c>
      <c r="B599" s="2">
        <f>USDJPY10080[[#This Row],[date_start]]+5</f>
        <v>40214</v>
      </c>
      <c r="C599" s="1">
        <v>216810</v>
      </c>
      <c r="D599" s="3">
        <v>90.204999999999998</v>
      </c>
      <c r="E599" s="3">
        <v>91.265000000000001</v>
      </c>
      <c r="F599" s="3">
        <v>88.572000000000003</v>
      </c>
      <c r="G599" s="3">
        <v>89.236999999999995</v>
      </c>
    </row>
    <row r="600" spans="1:7" x14ac:dyDescent="0.25">
      <c r="A600" s="2">
        <v>40202</v>
      </c>
      <c r="B600" s="2">
        <f>USDJPY10080[[#This Row],[date_start]]+5</f>
        <v>40207</v>
      </c>
      <c r="C600" s="1">
        <v>244938</v>
      </c>
      <c r="D600" s="3">
        <v>89.929000000000002</v>
      </c>
      <c r="E600" s="3">
        <v>90.909000000000006</v>
      </c>
      <c r="F600" s="3">
        <v>89.132000000000005</v>
      </c>
      <c r="G600" s="3">
        <v>90.254999999999995</v>
      </c>
    </row>
    <row r="601" spans="1:7" x14ac:dyDescent="0.25">
      <c r="A601" s="2">
        <v>40195</v>
      </c>
      <c r="B601" s="2">
        <f>USDJPY10080[[#This Row],[date_start]]+5</f>
        <v>40200</v>
      </c>
      <c r="C601" s="1">
        <v>236170</v>
      </c>
      <c r="D601" s="3">
        <v>90.9</v>
      </c>
      <c r="E601" s="3">
        <v>91.867999999999995</v>
      </c>
      <c r="F601" s="3">
        <v>89.775000000000006</v>
      </c>
      <c r="G601" s="3">
        <v>89.811999999999998</v>
      </c>
    </row>
    <row r="602" spans="1:7" x14ac:dyDescent="0.25">
      <c r="A602" s="2">
        <v>40188</v>
      </c>
      <c r="B602" s="2">
        <f>USDJPY10080[[#This Row],[date_start]]+5</f>
        <v>40193</v>
      </c>
      <c r="C602" s="1">
        <v>202913</v>
      </c>
      <c r="D602" s="3">
        <v>92.570999999999998</v>
      </c>
      <c r="E602" s="3">
        <v>92.655000000000001</v>
      </c>
      <c r="F602" s="3">
        <v>90.596999999999994</v>
      </c>
      <c r="G602" s="3">
        <v>90.757000000000005</v>
      </c>
    </row>
    <row r="603" spans="1:7" x14ac:dyDescent="0.25">
      <c r="A603" s="2">
        <v>40181</v>
      </c>
      <c r="B603" s="2">
        <f>USDJPY10080[[#This Row],[date_start]]+5</f>
        <v>40186</v>
      </c>
      <c r="C603" s="1">
        <v>204917</v>
      </c>
      <c r="D603" s="3">
        <v>92.918000000000006</v>
      </c>
      <c r="E603" s="3">
        <v>93.748000000000005</v>
      </c>
      <c r="F603" s="3">
        <v>91.247</v>
      </c>
      <c r="G603" s="3">
        <v>92.65</v>
      </c>
    </row>
    <row r="604" spans="1:7" x14ac:dyDescent="0.25">
      <c r="A604" s="2">
        <v>40174</v>
      </c>
      <c r="B604" s="2">
        <f>USDJPY10080[[#This Row],[date_start]]+5</f>
        <v>40179</v>
      </c>
      <c r="C604" s="1">
        <v>117396</v>
      </c>
      <c r="D604" s="3">
        <v>91.570999999999998</v>
      </c>
      <c r="E604" s="3">
        <v>93.102000000000004</v>
      </c>
      <c r="F604" s="3">
        <v>91.412999999999997</v>
      </c>
      <c r="G604" s="3">
        <v>93.085999999999999</v>
      </c>
    </row>
    <row r="605" spans="1:7" x14ac:dyDescent="0.25">
      <c r="A605" s="2">
        <v>40167</v>
      </c>
      <c r="B605" s="2">
        <f>USDJPY10080[[#This Row],[date_start]]+5</f>
        <v>40172</v>
      </c>
      <c r="C605" s="1">
        <v>120430</v>
      </c>
      <c r="D605" s="3">
        <v>90.540999999999997</v>
      </c>
      <c r="E605" s="3">
        <v>91.863</v>
      </c>
      <c r="F605" s="3">
        <v>90.239000000000004</v>
      </c>
      <c r="G605" s="3">
        <v>91.628</v>
      </c>
    </row>
    <row r="606" spans="1:7" x14ac:dyDescent="0.25">
      <c r="A606" s="2">
        <v>40160</v>
      </c>
      <c r="B606" s="2">
        <f>USDJPY10080[[#This Row],[date_start]]+5</f>
        <v>40165</v>
      </c>
      <c r="C606" s="1">
        <v>194920</v>
      </c>
      <c r="D606" s="3">
        <v>89.284999999999997</v>
      </c>
      <c r="E606" s="3">
        <v>90.894999999999996</v>
      </c>
      <c r="F606" s="3">
        <v>88.313999999999993</v>
      </c>
      <c r="G606" s="3">
        <v>90.484999999999999</v>
      </c>
    </row>
    <row r="607" spans="1:7" x14ac:dyDescent="0.25">
      <c r="A607" s="2">
        <v>40153</v>
      </c>
      <c r="B607" s="2">
        <f>USDJPY10080[[#This Row],[date_start]]+5</f>
        <v>40158</v>
      </c>
      <c r="C607" s="1">
        <v>251003</v>
      </c>
      <c r="D607" s="3">
        <v>90.251999999999995</v>
      </c>
      <c r="E607" s="3">
        <v>90.358000000000004</v>
      </c>
      <c r="F607" s="3">
        <v>87.367000000000004</v>
      </c>
      <c r="G607" s="3">
        <v>89.096999999999994</v>
      </c>
    </row>
    <row r="608" spans="1:7" x14ac:dyDescent="0.25">
      <c r="A608" s="2">
        <v>40146</v>
      </c>
      <c r="B608" s="2">
        <f>USDJPY10080[[#This Row],[date_start]]+5</f>
        <v>40151</v>
      </c>
      <c r="C608" s="1">
        <v>226465</v>
      </c>
      <c r="D608" s="3">
        <v>86.566999999999993</v>
      </c>
      <c r="E608" s="3">
        <v>90.756</v>
      </c>
      <c r="F608" s="3">
        <v>85.861000000000004</v>
      </c>
      <c r="G608" s="3">
        <v>90.539000000000001</v>
      </c>
    </row>
    <row r="609" spans="1:7" x14ac:dyDescent="0.25">
      <c r="A609" s="2">
        <v>40139</v>
      </c>
      <c r="B609" s="2">
        <f>USDJPY10080[[#This Row],[date_start]]+5</f>
        <v>40144</v>
      </c>
      <c r="C609" s="1">
        <v>214997</v>
      </c>
      <c r="D609" s="3">
        <v>88.817999999999998</v>
      </c>
      <c r="E609" s="3">
        <v>89.18</v>
      </c>
      <c r="F609" s="3">
        <v>84.819000000000003</v>
      </c>
      <c r="G609" s="3">
        <v>86.521000000000001</v>
      </c>
    </row>
    <row r="610" spans="1:7" x14ac:dyDescent="0.25">
      <c r="A610" s="2">
        <v>40132</v>
      </c>
      <c r="B610" s="2">
        <f>USDJPY10080[[#This Row],[date_start]]+5</f>
        <v>40137</v>
      </c>
      <c r="C610" s="1">
        <v>231350</v>
      </c>
      <c r="D610" s="3">
        <v>89.561999999999998</v>
      </c>
      <c r="E610" s="3">
        <v>89.694999999999993</v>
      </c>
      <c r="F610" s="3">
        <v>88.637</v>
      </c>
      <c r="G610" s="3">
        <v>88.866</v>
      </c>
    </row>
    <row r="611" spans="1:7" x14ac:dyDescent="0.25">
      <c r="A611" s="2">
        <v>40125</v>
      </c>
      <c r="B611" s="2">
        <f>USDJPY10080[[#This Row],[date_start]]+5</f>
        <v>40130</v>
      </c>
      <c r="C611" s="1">
        <v>224322</v>
      </c>
      <c r="D611" s="3">
        <v>89.837000000000003</v>
      </c>
      <c r="E611" s="3">
        <v>90.602000000000004</v>
      </c>
      <c r="F611" s="3">
        <v>89.287999999999997</v>
      </c>
      <c r="G611" s="3">
        <v>89.647999999999996</v>
      </c>
    </row>
    <row r="612" spans="1:7" x14ac:dyDescent="0.25">
      <c r="A612" s="2">
        <v>40118</v>
      </c>
      <c r="B612" s="2">
        <f>USDJPY10080[[#This Row],[date_start]]+5</f>
        <v>40123</v>
      </c>
      <c r="C612" s="1">
        <v>246350</v>
      </c>
      <c r="D612" s="3">
        <v>89.662999999999997</v>
      </c>
      <c r="E612" s="3">
        <v>91.263000000000005</v>
      </c>
      <c r="F612" s="3">
        <v>89.441000000000003</v>
      </c>
      <c r="G612" s="3">
        <v>89.861000000000004</v>
      </c>
    </row>
    <row r="613" spans="1:7" x14ac:dyDescent="0.25">
      <c r="A613" s="2">
        <v>40111</v>
      </c>
      <c r="B613" s="2">
        <f>USDJPY10080[[#This Row],[date_start]]+5</f>
        <v>40116</v>
      </c>
      <c r="C613" s="1">
        <v>79583</v>
      </c>
      <c r="D613" s="3">
        <v>92.1</v>
      </c>
      <c r="E613" s="3">
        <v>92.32</v>
      </c>
      <c r="F613" s="3">
        <v>89.918999999999997</v>
      </c>
      <c r="G613" s="3">
        <v>90.081000000000003</v>
      </c>
    </row>
    <row r="614" spans="1:7" x14ac:dyDescent="0.25">
      <c r="A614" s="2">
        <v>40104</v>
      </c>
      <c r="B614" s="2">
        <f>USDJPY10080[[#This Row],[date_start]]+5</f>
        <v>40109</v>
      </c>
      <c r="C614" s="1">
        <v>35550</v>
      </c>
      <c r="D614" s="3">
        <v>90.95</v>
      </c>
      <c r="E614" s="3">
        <v>92.12</v>
      </c>
      <c r="F614" s="3">
        <v>90.07</v>
      </c>
      <c r="G614" s="3">
        <v>92.04</v>
      </c>
    </row>
    <row r="615" spans="1:7" x14ac:dyDescent="0.25">
      <c r="A615" s="2">
        <v>40097</v>
      </c>
      <c r="B615" s="2">
        <f>USDJPY10080[[#This Row],[date_start]]+5</f>
        <v>40102</v>
      </c>
      <c r="C615" s="1">
        <v>36477</v>
      </c>
      <c r="D615" s="3">
        <v>89.7</v>
      </c>
      <c r="E615" s="3">
        <v>91.31</v>
      </c>
      <c r="F615" s="3">
        <v>88.83</v>
      </c>
      <c r="G615" s="3">
        <v>90.88</v>
      </c>
    </row>
    <row r="616" spans="1:7" x14ac:dyDescent="0.25">
      <c r="A616" s="2">
        <v>40090</v>
      </c>
      <c r="B616" s="2">
        <f>USDJPY10080[[#This Row],[date_start]]+5</f>
        <v>40095</v>
      </c>
      <c r="C616" s="1">
        <v>49532</v>
      </c>
      <c r="D616" s="3">
        <v>89.48</v>
      </c>
      <c r="E616" s="3">
        <v>89.97</v>
      </c>
      <c r="F616" s="3">
        <v>88</v>
      </c>
      <c r="G616" s="3">
        <v>89.77</v>
      </c>
    </row>
    <row r="617" spans="1:7" x14ac:dyDescent="0.25">
      <c r="A617" s="2">
        <v>40083</v>
      </c>
      <c r="B617" s="2">
        <f>USDJPY10080[[#This Row],[date_start]]+5</f>
        <v>40088</v>
      </c>
      <c r="C617" s="1">
        <v>43095</v>
      </c>
      <c r="D617" s="3">
        <v>89.64</v>
      </c>
      <c r="E617" s="3">
        <v>90.4</v>
      </c>
      <c r="F617" s="3">
        <v>88.24</v>
      </c>
      <c r="G617" s="3">
        <v>89.79</v>
      </c>
    </row>
    <row r="618" spans="1:7" x14ac:dyDescent="0.25">
      <c r="A618" s="2">
        <v>40076</v>
      </c>
      <c r="B618" s="2">
        <f>USDJPY10080[[#This Row],[date_start]]+5</f>
        <v>40081</v>
      </c>
      <c r="C618" s="1">
        <v>40383</v>
      </c>
      <c r="D618" s="3">
        <v>91.46</v>
      </c>
      <c r="E618" s="3">
        <v>92.52</v>
      </c>
      <c r="F618" s="3">
        <v>89.51</v>
      </c>
      <c r="G618" s="3">
        <v>89.63</v>
      </c>
    </row>
    <row r="619" spans="1:7" x14ac:dyDescent="0.25">
      <c r="A619" s="2">
        <v>40069</v>
      </c>
      <c r="B619" s="2">
        <f>USDJPY10080[[#This Row],[date_start]]+5</f>
        <v>40074</v>
      </c>
      <c r="C619" s="1">
        <v>42679</v>
      </c>
      <c r="D619" s="3">
        <v>90.41</v>
      </c>
      <c r="E619" s="3">
        <v>91.62</v>
      </c>
      <c r="F619" s="3">
        <v>90.12</v>
      </c>
      <c r="G619" s="3">
        <v>91.28</v>
      </c>
    </row>
    <row r="620" spans="1:7" x14ac:dyDescent="0.25">
      <c r="A620" s="2">
        <v>40062</v>
      </c>
      <c r="B620" s="2">
        <f>USDJPY10080[[#This Row],[date_start]]+5</f>
        <v>40067</v>
      </c>
      <c r="C620" s="1">
        <v>90051</v>
      </c>
      <c r="D620" s="3">
        <v>92.95</v>
      </c>
      <c r="E620" s="3">
        <v>93.28</v>
      </c>
      <c r="F620" s="3">
        <v>90.21</v>
      </c>
      <c r="G620" s="3">
        <v>90.7</v>
      </c>
    </row>
    <row r="621" spans="1:7" x14ac:dyDescent="0.25">
      <c r="A621" s="2">
        <v>40055</v>
      </c>
      <c r="B621" s="2">
        <f>USDJPY10080[[#This Row],[date_start]]+5</f>
        <v>40060</v>
      </c>
      <c r="C621" s="1">
        <v>154503</v>
      </c>
      <c r="D621" s="3">
        <v>93.51</v>
      </c>
      <c r="E621" s="3">
        <v>93.52</v>
      </c>
      <c r="F621" s="3">
        <v>91.94</v>
      </c>
      <c r="G621" s="3">
        <v>92.98</v>
      </c>
    </row>
    <row r="622" spans="1:7" x14ac:dyDescent="0.25">
      <c r="A622" s="2">
        <v>40048</v>
      </c>
      <c r="B622" s="2">
        <f>USDJPY10080[[#This Row],[date_start]]+5</f>
        <v>40053</v>
      </c>
      <c r="C622" s="1">
        <v>45204</v>
      </c>
      <c r="D622" s="3">
        <v>94.37</v>
      </c>
      <c r="E622" s="3">
        <v>95.06</v>
      </c>
      <c r="F622" s="3">
        <v>93.23</v>
      </c>
      <c r="G622" s="3">
        <v>93.59</v>
      </c>
    </row>
    <row r="623" spans="1:7" x14ac:dyDescent="0.25">
      <c r="A623" s="2">
        <v>40041</v>
      </c>
      <c r="B623" s="2">
        <f>USDJPY10080[[#This Row],[date_start]]+5</f>
        <v>40046</v>
      </c>
      <c r="C623" s="1">
        <v>52412</v>
      </c>
      <c r="D623" s="3">
        <v>94.77</v>
      </c>
      <c r="E623" s="3">
        <v>95.29</v>
      </c>
      <c r="F623" s="3">
        <v>93.43</v>
      </c>
      <c r="G623" s="3">
        <v>94.38</v>
      </c>
    </row>
    <row r="624" spans="1:7" x14ac:dyDescent="0.25">
      <c r="A624" s="2">
        <v>40034</v>
      </c>
      <c r="B624" s="2">
        <f>USDJPY10080[[#This Row],[date_start]]+5</f>
        <v>40039</v>
      </c>
      <c r="C624" s="1">
        <v>56768</v>
      </c>
      <c r="D624" s="3">
        <v>97.64</v>
      </c>
      <c r="E624" s="3">
        <v>97.65</v>
      </c>
      <c r="F624" s="3">
        <v>94.43</v>
      </c>
      <c r="G624" s="3">
        <v>94.92</v>
      </c>
    </row>
    <row r="625" spans="1:7" x14ac:dyDescent="0.25">
      <c r="A625" s="2">
        <v>40027</v>
      </c>
      <c r="B625" s="2">
        <f>USDJPY10080[[#This Row],[date_start]]+5</f>
        <v>40032</v>
      </c>
      <c r="C625" s="1">
        <v>48440</v>
      </c>
      <c r="D625" s="3">
        <v>94.93</v>
      </c>
      <c r="E625" s="3">
        <v>97.79</v>
      </c>
      <c r="F625" s="3">
        <v>94.37</v>
      </c>
      <c r="G625" s="3">
        <v>97.57</v>
      </c>
    </row>
    <row r="626" spans="1:7" x14ac:dyDescent="0.25">
      <c r="A626" s="2">
        <v>40020</v>
      </c>
      <c r="B626" s="2">
        <f>USDJPY10080[[#This Row],[date_start]]+5</f>
        <v>40025</v>
      </c>
      <c r="C626" s="1">
        <v>52283</v>
      </c>
      <c r="D626" s="3">
        <v>94.74</v>
      </c>
      <c r="E626" s="3">
        <v>95.89</v>
      </c>
      <c r="F626" s="3">
        <v>94.02</v>
      </c>
      <c r="G626" s="3">
        <v>94.67</v>
      </c>
    </row>
    <row r="627" spans="1:7" x14ac:dyDescent="0.25">
      <c r="A627" s="2">
        <v>40013</v>
      </c>
      <c r="B627" s="2">
        <f>USDJPY10080[[#This Row],[date_start]]+5</f>
        <v>40018</v>
      </c>
      <c r="C627" s="1">
        <v>61488</v>
      </c>
      <c r="D627" s="3">
        <v>94.26</v>
      </c>
      <c r="E627" s="3">
        <v>95.3</v>
      </c>
      <c r="F627" s="3">
        <v>93.1</v>
      </c>
      <c r="G627" s="3">
        <v>94.8</v>
      </c>
    </row>
    <row r="628" spans="1:7" x14ac:dyDescent="0.25">
      <c r="A628" s="2">
        <v>40006</v>
      </c>
      <c r="B628" s="2">
        <f>USDJPY10080[[#This Row],[date_start]]+5</f>
        <v>40011</v>
      </c>
      <c r="C628" s="1">
        <v>66895</v>
      </c>
      <c r="D628" s="3">
        <v>92.45</v>
      </c>
      <c r="E628" s="3">
        <v>94.46</v>
      </c>
      <c r="F628" s="3">
        <v>91.74</v>
      </c>
      <c r="G628" s="3">
        <v>94.21</v>
      </c>
    </row>
    <row r="629" spans="1:7" x14ac:dyDescent="0.25">
      <c r="A629" s="2">
        <v>39999</v>
      </c>
      <c r="B629" s="2">
        <f>USDJPY10080[[#This Row],[date_start]]+5</f>
        <v>40004</v>
      </c>
      <c r="C629" s="1">
        <v>72643</v>
      </c>
      <c r="D629" s="3">
        <v>96.06</v>
      </c>
      <c r="E629" s="3">
        <v>96.06</v>
      </c>
      <c r="F629" s="3">
        <v>91.78</v>
      </c>
      <c r="G629" s="3">
        <v>92.54</v>
      </c>
    </row>
    <row r="630" spans="1:7" x14ac:dyDescent="0.25">
      <c r="A630" s="2">
        <v>39992</v>
      </c>
      <c r="B630" s="2">
        <f>USDJPY10080[[#This Row],[date_start]]+5</f>
        <v>39997</v>
      </c>
      <c r="C630" s="1">
        <v>222539</v>
      </c>
      <c r="D630" s="3">
        <v>95.271000000000001</v>
      </c>
      <c r="E630" s="3">
        <v>96.966999999999999</v>
      </c>
      <c r="F630" s="3">
        <v>95.152000000000001</v>
      </c>
      <c r="G630" s="3">
        <v>96.04</v>
      </c>
    </row>
    <row r="631" spans="1:7" x14ac:dyDescent="0.25">
      <c r="A631" s="2">
        <v>39985</v>
      </c>
      <c r="B631" s="2">
        <f>USDJPY10080[[#This Row],[date_start]]+5</f>
        <v>39990</v>
      </c>
      <c r="C631" s="1">
        <v>138748</v>
      </c>
      <c r="D631" s="3">
        <v>96.24</v>
      </c>
      <c r="E631" s="3">
        <v>96.563000000000002</v>
      </c>
      <c r="F631" s="3">
        <v>94.88</v>
      </c>
      <c r="G631" s="3">
        <v>95.186999999999998</v>
      </c>
    </row>
    <row r="632" spans="1:7" x14ac:dyDescent="0.25">
      <c r="A632" s="2">
        <v>39978</v>
      </c>
      <c r="B632" s="2">
        <f>USDJPY10080[[#This Row],[date_start]]+5</f>
        <v>39983</v>
      </c>
      <c r="C632" s="1">
        <v>63049</v>
      </c>
      <c r="D632" s="3">
        <v>98.39</v>
      </c>
      <c r="E632" s="3">
        <v>98.57</v>
      </c>
      <c r="F632" s="3">
        <v>95.52</v>
      </c>
      <c r="G632" s="3">
        <v>96.27</v>
      </c>
    </row>
    <row r="633" spans="1:7" x14ac:dyDescent="0.25">
      <c r="A633" s="2">
        <v>39971</v>
      </c>
      <c r="B633" s="2">
        <f>USDJPY10080[[#This Row],[date_start]]+5</f>
        <v>39976</v>
      </c>
      <c r="C633" s="1">
        <v>279629</v>
      </c>
      <c r="D633" s="3">
        <v>98.56</v>
      </c>
      <c r="E633" s="3">
        <v>98.84</v>
      </c>
      <c r="F633" s="3">
        <v>97.08</v>
      </c>
      <c r="G633" s="3">
        <v>98.42</v>
      </c>
    </row>
    <row r="634" spans="1:7" x14ac:dyDescent="0.25">
      <c r="A634" s="2">
        <v>39964</v>
      </c>
      <c r="B634" s="2">
        <f>USDJPY10080[[#This Row],[date_start]]+5</f>
        <v>39969</v>
      </c>
      <c r="C634" s="1">
        <v>347418</v>
      </c>
      <c r="D634" s="3">
        <v>95.28</v>
      </c>
      <c r="E634" s="3">
        <v>98.87</v>
      </c>
      <c r="F634" s="3">
        <v>94.44</v>
      </c>
      <c r="G634" s="3">
        <v>98.64</v>
      </c>
    </row>
    <row r="635" spans="1:7" x14ac:dyDescent="0.25">
      <c r="A635" s="2">
        <v>39957</v>
      </c>
      <c r="B635" s="2">
        <f>USDJPY10080[[#This Row],[date_start]]+5</f>
        <v>39962</v>
      </c>
      <c r="C635" s="1">
        <v>273499</v>
      </c>
      <c r="D635" s="3">
        <v>94.69</v>
      </c>
      <c r="E635" s="3">
        <v>97.22</v>
      </c>
      <c r="F635" s="3">
        <v>94.42</v>
      </c>
      <c r="G635" s="3">
        <v>95.3</v>
      </c>
    </row>
    <row r="636" spans="1:7" x14ac:dyDescent="0.25">
      <c r="A636" s="2">
        <v>39950</v>
      </c>
      <c r="B636" s="2">
        <f>USDJPY10080[[#This Row],[date_start]]+5</f>
        <v>39955</v>
      </c>
      <c r="C636" s="1">
        <v>253730</v>
      </c>
      <c r="D636" s="3">
        <v>95.033000000000001</v>
      </c>
      <c r="E636" s="3">
        <v>96.68</v>
      </c>
      <c r="F636" s="3">
        <v>93.85</v>
      </c>
      <c r="G636" s="3">
        <v>94.76</v>
      </c>
    </row>
    <row r="637" spans="1:7" x14ac:dyDescent="0.25">
      <c r="A637" s="2">
        <v>39943</v>
      </c>
      <c r="B637" s="2">
        <f>USDJPY10080[[#This Row],[date_start]]+5</f>
        <v>39948</v>
      </c>
      <c r="C637" s="1">
        <v>208597</v>
      </c>
      <c r="D637" s="3">
        <v>98.674000000000007</v>
      </c>
      <c r="E637" s="3">
        <v>98.834999999999994</v>
      </c>
      <c r="F637" s="3">
        <v>94.722999999999999</v>
      </c>
      <c r="G637" s="3">
        <v>95.2</v>
      </c>
    </row>
    <row r="638" spans="1:7" x14ac:dyDescent="0.25">
      <c r="A638" s="2">
        <v>39936</v>
      </c>
      <c r="B638" s="2">
        <f>USDJPY10080[[#This Row],[date_start]]+5</f>
        <v>39941</v>
      </c>
      <c r="C638" s="1">
        <v>156924</v>
      </c>
      <c r="D638" s="3">
        <v>99.275999999999996</v>
      </c>
      <c r="E638" s="3">
        <v>99.716999999999999</v>
      </c>
      <c r="F638" s="3">
        <v>97.936000000000007</v>
      </c>
      <c r="G638" s="3">
        <v>98.450999999999993</v>
      </c>
    </row>
    <row r="639" spans="1:7" x14ac:dyDescent="0.25">
      <c r="A639" s="2">
        <v>39929</v>
      </c>
      <c r="B639" s="2">
        <f>USDJPY10080[[#This Row],[date_start]]+5</f>
        <v>39934</v>
      </c>
      <c r="C639" s="1">
        <v>181961</v>
      </c>
      <c r="D639" s="3">
        <v>96.831999999999994</v>
      </c>
      <c r="E639" s="3">
        <v>99.572000000000003</v>
      </c>
      <c r="F639" s="3">
        <v>95.614000000000004</v>
      </c>
      <c r="G639" s="3">
        <v>99.097999999999999</v>
      </c>
    </row>
    <row r="640" spans="1:7" x14ac:dyDescent="0.25">
      <c r="A640" s="2">
        <v>39922</v>
      </c>
      <c r="B640" s="2">
        <f>USDJPY10080[[#This Row],[date_start]]+5</f>
        <v>39927</v>
      </c>
      <c r="C640" s="1">
        <v>190042</v>
      </c>
      <c r="D640" s="3">
        <v>99.186000000000007</v>
      </c>
      <c r="E640" s="3">
        <v>99.396000000000001</v>
      </c>
      <c r="F640" s="3">
        <v>96.626000000000005</v>
      </c>
      <c r="G640" s="3">
        <v>97.156000000000006</v>
      </c>
    </row>
    <row r="641" spans="1:7" x14ac:dyDescent="0.25">
      <c r="A641" s="2">
        <v>39915</v>
      </c>
      <c r="B641" s="2">
        <f>USDJPY10080[[#This Row],[date_start]]+5</f>
        <v>39920</v>
      </c>
      <c r="C641" s="1">
        <v>177401</v>
      </c>
      <c r="D641" s="3">
        <v>100.39</v>
      </c>
      <c r="E641" s="3">
        <v>100.711</v>
      </c>
      <c r="F641" s="3">
        <v>98.134</v>
      </c>
      <c r="G641" s="3">
        <v>99.135000000000005</v>
      </c>
    </row>
    <row r="642" spans="1:7" x14ac:dyDescent="0.25">
      <c r="A642" s="2">
        <v>39908</v>
      </c>
      <c r="B642" s="2">
        <f>USDJPY10080[[#This Row],[date_start]]+5</f>
        <v>39913</v>
      </c>
      <c r="C642" s="1">
        <v>164133</v>
      </c>
      <c r="D642" s="3">
        <v>100.307</v>
      </c>
      <c r="E642" s="3">
        <v>101.43</v>
      </c>
      <c r="F642" s="3">
        <v>99.311000000000007</v>
      </c>
      <c r="G642" s="3">
        <v>100.211</v>
      </c>
    </row>
    <row r="643" spans="1:7" x14ac:dyDescent="0.25">
      <c r="A643" s="2">
        <v>39901</v>
      </c>
      <c r="B643" s="2">
        <f>USDJPY10080[[#This Row],[date_start]]+5</f>
        <v>39906</v>
      </c>
      <c r="C643" s="1">
        <v>202241</v>
      </c>
      <c r="D643" s="3">
        <v>98.064999999999998</v>
      </c>
      <c r="E643" s="3">
        <v>100.361</v>
      </c>
      <c r="F643" s="3">
        <v>95.980999999999995</v>
      </c>
      <c r="G643" s="3">
        <v>100.29300000000001</v>
      </c>
    </row>
    <row r="644" spans="1:7" x14ac:dyDescent="0.25">
      <c r="A644" s="2">
        <v>39894</v>
      </c>
      <c r="B644" s="2">
        <f>USDJPY10080[[#This Row],[date_start]]+5</f>
        <v>39899</v>
      </c>
      <c r="C644" s="1">
        <v>187652</v>
      </c>
      <c r="D644" s="3">
        <v>95.659000000000006</v>
      </c>
      <c r="E644" s="3">
        <v>98.855999999999995</v>
      </c>
      <c r="F644" s="3">
        <v>95.635999999999996</v>
      </c>
      <c r="G644" s="3">
        <v>97.846000000000004</v>
      </c>
    </row>
    <row r="645" spans="1:7" x14ac:dyDescent="0.25">
      <c r="A645" s="2">
        <v>39887</v>
      </c>
      <c r="B645" s="2">
        <f>USDJPY10080[[#This Row],[date_start]]+5</f>
        <v>39892</v>
      </c>
      <c r="C645" s="1">
        <v>201836</v>
      </c>
      <c r="D645" s="3">
        <v>98.075999999999993</v>
      </c>
      <c r="E645" s="3">
        <v>98.956999999999994</v>
      </c>
      <c r="F645" s="3">
        <v>93.533000000000001</v>
      </c>
      <c r="G645" s="3">
        <v>95.927999999999997</v>
      </c>
    </row>
    <row r="646" spans="1:7" x14ac:dyDescent="0.25">
      <c r="A646" s="2">
        <v>39880</v>
      </c>
      <c r="B646" s="2">
        <f>USDJPY10080[[#This Row],[date_start]]+5</f>
        <v>39885</v>
      </c>
      <c r="C646" s="1">
        <v>188370</v>
      </c>
      <c r="D646" s="3">
        <v>98.256</v>
      </c>
      <c r="E646" s="3">
        <v>99.18</v>
      </c>
      <c r="F646" s="3">
        <v>95.646000000000001</v>
      </c>
      <c r="G646" s="3">
        <v>98.001000000000005</v>
      </c>
    </row>
    <row r="647" spans="1:7" x14ac:dyDescent="0.25">
      <c r="A647" s="2">
        <v>39873</v>
      </c>
      <c r="B647" s="2">
        <f>USDJPY10080[[#This Row],[date_start]]+5</f>
        <v>39878</v>
      </c>
      <c r="C647" s="1">
        <v>179560</v>
      </c>
      <c r="D647" s="3">
        <v>97.647000000000006</v>
      </c>
      <c r="E647" s="3">
        <v>99.667000000000002</v>
      </c>
      <c r="F647" s="3">
        <v>96.563999999999993</v>
      </c>
      <c r="G647" s="3">
        <v>98.234999999999999</v>
      </c>
    </row>
    <row r="648" spans="1:7" x14ac:dyDescent="0.25">
      <c r="A648" s="2">
        <v>39866</v>
      </c>
      <c r="B648" s="2">
        <f>USDJPY10080[[#This Row],[date_start]]+5</f>
        <v>39871</v>
      </c>
      <c r="C648" s="1">
        <v>213912</v>
      </c>
      <c r="D648" s="3">
        <v>93.504999999999995</v>
      </c>
      <c r="E648" s="3">
        <v>98.7</v>
      </c>
      <c r="F648" s="3">
        <v>92.759</v>
      </c>
      <c r="G648" s="3">
        <v>97.564999999999998</v>
      </c>
    </row>
    <row r="649" spans="1:7" x14ac:dyDescent="0.25">
      <c r="A649" s="2">
        <v>39859</v>
      </c>
      <c r="B649" s="2">
        <f>USDJPY10080[[#This Row],[date_start]]+5</f>
        <v>39864</v>
      </c>
      <c r="C649" s="1">
        <v>105678</v>
      </c>
      <c r="D649" s="3">
        <v>91.805000000000007</v>
      </c>
      <c r="E649" s="3">
        <v>94.454999999999998</v>
      </c>
      <c r="F649" s="3">
        <v>91.415000000000006</v>
      </c>
      <c r="G649" s="3">
        <v>93.33</v>
      </c>
    </row>
    <row r="650" spans="1:7" x14ac:dyDescent="0.25">
      <c r="A650" s="2">
        <v>39852</v>
      </c>
      <c r="B650" s="2">
        <f>USDJPY10080[[#This Row],[date_start]]+5</f>
        <v>39857</v>
      </c>
      <c r="C650" s="1">
        <v>131760</v>
      </c>
      <c r="D650" s="3">
        <v>92.11</v>
      </c>
      <c r="E650" s="3">
        <v>92.396000000000001</v>
      </c>
      <c r="F650" s="3">
        <v>89.694999999999993</v>
      </c>
      <c r="G650" s="3">
        <v>91.844999999999999</v>
      </c>
    </row>
    <row r="651" spans="1:7" x14ac:dyDescent="0.25">
      <c r="A651" s="2">
        <v>39845</v>
      </c>
      <c r="B651" s="2">
        <f>USDJPY10080[[#This Row],[date_start]]+5</f>
        <v>39850</v>
      </c>
      <c r="C651" s="1">
        <v>84449</v>
      </c>
      <c r="D651" s="3">
        <v>89.68</v>
      </c>
      <c r="E651" s="3">
        <v>92.23</v>
      </c>
      <c r="F651" s="3">
        <v>88.58</v>
      </c>
      <c r="G651" s="3">
        <v>91.88</v>
      </c>
    </row>
    <row r="652" spans="1:7" x14ac:dyDescent="0.25">
      <c r="A652" s="2">
        <v>39838</v>
      </c>
      <c r="B652" s="2">
        <f>USDJPY10080[[#This Row],[date_start]]+5</f>
        <v>39843</v>
      </c>
      <c r="C652" s="1">
        <v>91650</v>
      </c>
      <c r="D652" s="3">
        <v>88.4</v>
      </c>
      <c r="E652" s="3">
        <v>90.74</v>
      </c>
      <c r="F652" s="3">
        <v>88.25</v>
      </c>
      <c r="G652" s="3">
        <v>89.9</v>
      </c>
    </row>
    <row r="653" spans="1:7" x14ac:dyDescent="0.25">
      <c r="A653" s="2">
        <v>39831</v>
      </c>
      <c r="B653" s="2">
        <f>USDJPY10080[[#This Row],[date_start]]+5</f>
        <v>39836</v>
      </c>
      <c r="C653" s="1">
        <v>89039</v>
      </c>
      <c r="D653" s="3">
        <v>91</v>
      </c>
      <c r="E653" s="3">
        <v>91.29</v>
      </c>
      <c r="F653" s="3">
        <v>87.12</v>
      </c>
      <c r="G653" s="3">
        <v>88.74</v>
      </c>
    </row>
    <row r="654" spans="1:7" x14ac:dyDescent="0.25">
      <c r="A654" s="2">
        <v>39824</v>
      </c>
      <c r="B654" s="2">
        <f>USDJPY10080[[#This Row],[date_start]]+5</f>
        <v>39829</v>
      </c>
      <c r="C654" s="1">
        <v>80810</v>
      </c>
      <c r="D654" s="3">
        <v>90.04</v>
      </c>
      <c r="E654" s="3">
        <v>90.9</v>
      </c>
      <c r="F654" s="3">
        <v>88.47</v>
      </c>
      <c r="G654" s="3">
        <v>90.71</v>
      </c>
    </row>
    <row r="655" spans="1:7" x14ac:dyDescent="0.25">
      <c r="A655" s="2">
        <v>39817</v>
      </c>
      <c r="B655" s="2">
        <f>USDJPY10080[[#This Row],[date_start]]+5</f>
        <v>39822</v>
      </c>
      <c r="C655" s="1">
        <v>63745</v>
      </c>
      <c r="D655" s="3">
        <v>92.12</v>
      </c>
      <c r="E655" s="3">
        <v>94.61</v>
      </c>
      <c r="F655" s="3">
        <v>90.15</v>
      </c>
      <c r="G655" s="3">
        <v>90.38</v>
      </c>
    </row>
    <row r="656" spans="1:7" x14ac:dyDescent="0.25">
      <c r="A656" s="2">
        <v>39810</v>
      </c>
      <c r="B656" s="2">
        <f>USDJPY10080[[#This Row],[date_start]]+5</f>
        <v>39815</v>
      </c>
      <c r="C656" s="1">
        <v>20302</v>
      </c>
      <c r="D656" s="3">
        <v>90.65</v>
      </c>
      <c r="E656" s="3">
        <v>92.41</v>
      </c>
      <c r="F656" s="3">
        <v>89.77</v>
      </c>
      <c r="G656" s="3">
        <v>91.82</v>
      </c>
    </row>
    <row r="657" spans="1:7" x14ac:dyDescent="0.25">
      <c r="A657" s="2">
        <v>39803</v>
      </c>
      <c r="B657" s="2">
        <f>USDJPY10080[[#This Row],[date_start]]+5</f>
        <v>39808</v>
      </c>
      <c r="C657" s="1">
        <v>43545</v>
      </c>
      <c r="D657" s="3">
        <v>89.25</v>
      </c>
      <c r="E657" s="3">
        <v>90.98</v>
      </c>
      <c r="F657" s="3">
        <v>89.25</v>
      </c>
      <c r="G657" s="3">
        <v>90.8</v>
      </c>
    </row>
    <row r="658" spans="1:7" x14ac:dyDescent="0.25">
      <c r="A658" s="2">
        <v>39796</v>
      </c>
      <c r="B658" s="2">
        <f>USDJPY10080[[#This Row],[date_start]]+5</f>
        <v>39801</v>
      </c>
      <c r="C658" s="1">
        <v>91675</v>
      </c>
      <c r="D658" s="3">
        <v>90.93</v>
      </c>
      <c r="E658" s="3">
        <v>91.34</v>
      </c>
      <c r="F658" s="3">
        <v>87.13</v>
      </c>
      <c r="G658" s="3">
        <v>89.32</v>
      </c>
    </row>
    <row r="659" spans="1:7" x14ac:dyDescent="0.25">
      <c r="A659" s="2">
        <v>39789</v>
      </c>
      <c r="B659" s="2">
        <f>USDJPY10080[[#This Row],[date_start]]+5</f>
        <v>39794</v>
      </c>
      <c r="C659" s="1">
        <v>59093</v>
      </c>
      <c r="D659" s="3">
        <v>92.71</v>
      </c>
      <c r="E659" s="3">
        <v>93.89</v>
      </c>
      <c r="F659" s="3">
        <v>88.6</v>
      </c>
      <c r="G659" s="3">
        <v>91.17</v>
      </c>
    </row>
    <row r="660" spans="1:7" x14ac:dyDescent="0.25">
      <c r="A660" s="2">
        <v>39782</v>
      </c>
      <c r="B660" s="2">
        <f>USDJPY10080[[#This Row],[date_start]]+5</f>
        <v>39787</v>
      </c>
      <c r="C660" s="1">
        <v>71135</v>
      </c>
      <c r="D660" s="3">
        <v>95.54</v>
      </c>
      <c r="E660" s="3">
        <v>95.55</v>
      </c>
      <c r="F660" s="3">
        <v>91.6</v>
      </c>
      <c r="G660" s="3">
        <v>92.82</v>
      </c>
    </row>
    <row r="661" spans="1:7" x14ac:dyDescent="0.25">
      <c r="A661" s="2">
        <v>39775</v>
      </c>
      <c r="B661" s="2">
        <f>USDJPY10080[[#This Row],[date_start]]+5</f>
        <v>39780</v>
      </c>
      <c r="C661" s="1">
        <v>108575</v>
      </c>
      <c r="D661" s="3">
        <v>95.97</v>
      </c>
      <c r="E661" s="3">
        <v>97.43</v>
      </c>
      <c r="F661" s="3">
        <v>94.64</v>
      </c>
      <c r="G661" s="3">
        <v>95.52</v>
      </c>
    </row>
    <row r="662" spans="1:7" x14ac:dyDescent="0.25">
      <c r="A662" s="2">
        <v>39768</v>
      </c>
      <c r="B662" s="2">
        <f>USDJPY10080[[#This Row],[date_start]]+5</f>
        <v>39773</v>
      </c>
      <c r="C662" s="1">
        <v>165385</v>
      </c>
      <c r="D662" s="3">
        <v>96.27</v>
      </c>
      <c r="E662" s="3">
        <v>97.55</v>
      </c>
      <c r="F662" s="3">
        <v>93.55</v>
      </c>
      <c r="G662" s="3">
        <v>95.96</v>
      </c>
    </row>
    <row r="663" spans="1:7" x14ac:dyDescent="0.25">
      <c r="A663" s="2">
        <v>39761</v>
      </c>
      <c r="B663" s="2">
        <f>USDJPY10080[[#This Row],[date_start]]+5</f>
        <v>39766</v>
      </c>
      <c r="C663" s="1">
        <v>174493</v>
      </c>
      <c r="D663" s="3">
        <v>98.95</v>
      </c>
      <c r="E663" s="3">
        <v>99.48</v>
      </c>
      <c r="F663" s="3">
        <v>94.47</v>
      </c>
      <c r="G663" s="3">
        <v>97.06</v>
      </c>
    </row>
    <row r="664" spans="1:7" x14ac:dyDescent="0.25">
      <c r="A664" s="2">
        <v>39754</v>
      </c>
      <c r="B664" s="2">
        <f>USDJPY10080[[#This Row],[date_start]]+5</f>
        <v>39759</v>
      </c>
      <c r="C664" s="1">
        <v>170564</v>
      </c>
      <c r="D664" s="3">
        <v>98.23</v>
      </c>
      <c r="E664" s="3">
        <v>100.54</v>
      </c>
      <c r="F664" s="3">
        <v>96.76</v>
      </c>
      <c r="G664" s="3">
        <v>98.22</v>
      </c>
    </row>
    <row r="665" spans="1:7" x14ac:dyDescent="0.25">
      <c r="A665" s="2">
        <v>39747</v>
      </c>
      <c r="B665" s="2">
        <f>USDJPY10080[[#This Row],[date_start]]+5</f>
        <v>39752</v>
      </c>
      <c r="C665" s="1">
        <v>182700</v>
      </c>
      <c r="D665" s="3">
        <v>93.15</v>
      </c>
      <c r="E665" s="3">
        <v>99.68</v>
      </c>
      <c r="F665" s="3">
        <v>92.05</v>
      </c>
      <c r="G665" s="3">
        <v>98.46</v>
      </c>
    </row>
    <row r="666" spans="1:7" x14ac:dyDescent="0.25">
      <c r="A666" s="2">
        <v>39740</v>
      </c>
      <c r="B666" s="2">
        <f>USDJPY10080[[#This Row],[date_start]]+5</f>
        <v>39745</v>
      </c>
      <c r="C666" s="1">
        <v>157412</v>
      </c>
      <c r="D666" s="3">
        <v>101.62</v>
      </c>
      <c r="E666" s="3">
        <v>102.41</v>
      </c>
      <c r="F666" s="3">
        <v>90.92</v>
      </c>
      <c r="G666" s="3">
        <v>94.29</v>
      </c>
    </row>
    <row r="667" spans="1:7" x14ac:dyDescent="0.25">
      <c r="A667" s="2">
        <v>39733</v>
      </c>
      <c r="B667" s="2">
        <f>USDJPY10080[[#This Row],[date_start]]+5</f>
        <v>39738</v>
      </c>
      <c r="C667" s="1">
        <v>152391</v>
      </c>
      <c r="D667" s="3">
        <v>100.98</v>
      </c>
      <c r="E667" s="3">
        <v>103.05</v>
      </c>
      <c r="F667" s="3">
        <v>99.27</v>
      </c>
      <c r="G667" s="3">
        <v>101.67</v>
      </c>
    </row>
    <row r="668" spans="1:7" x14ac:dyDescent="0.25">
      <c r="A668" s="2">
        <v>39726</v>
      </c>
      <c r="B668" s="2">
        <f>USDJPY10080[[#This Row],[date_start]]+5</f>
        <v>39731</v>
      </c>
      <c r="C668" s="1">
        <v>236317</v>
      </c>
      <c r="D668" s="3">
        <v>104.89</v>
      </c>
      <c r="E668" s="3">
        <v>105.15</v>
      </c>
      <c r="F668" s="3">
        <v>97.91</v>
      </c>
      <c r="G668" s="3">
        <v>100.66</v>
      </c>
    </row>
    <row r="669" spans="1:7" x14ac:dyDescent="0.25">
      <c r="A669" s="2">
        <v>39719</v>
      </c>
      <c r="B669" s="2">
        <f>USDJPY10080[[#This Row],[date_start]]+5</f>
        <v>39724</v>
      </c>
      <c r="C669" s="1">
        <v>118856</v>
      </c>
      <c r="D669" s="3">
        <v>106.24</v>
      </c>
      <c r="E669" s="3">
        <v>106.96</v>
      </c>
      <c r="F669" s="3">
        <v>103.49</v>
      </c>
      <c r="G669" s="3">
        <v>105.32</v>
      </c>
    </row>
    <row r="670" spans="1:7" x14ac:dyDescent="0.25">
      <c r="A670" s="2">
        <v>39712</v>
      </c>
      <c r="B670" s="2">
        <f>USDJPY10080[[#This Row],[date_start]]+5</f>
        <v>39717</v>
      </c>
      <c r="C670" s="1">
        <v>94328</v>
      </c>
      <c r="D670" s="3">
        <v>106.87</v>
      </c>
      <c r="E670" s="3">
        <v>107.16</v>
      </c>
      <c r="F670" s="3">
        <v>105.03</v>
      </c>
      <c r="G670" s="3">
        <v>106.01</v>
      </c>
    </row>
    <row r="671" spans="1:7" x14ac:dyDescent="0.25">
      <c r="A671" s="2">
        <v>39705</v>
      </c>
      <c r="B671" s="2">
        <f>USDJPY10080[[#This Row],[date_start]]+5</f>
        <v>39710</v>
      </c>
      <c r="C671" s="1">
        <v>171606</v>
      </c>
      <c r="D671" s="3">
        <v>105.95</v>
      </c>
      <c r="E671" s="3">
        <v>108.02</v>
      </c>
      <c r="F671" s="3">
        <v>103.54</v>
      </c>
      <c r="G671" s="3">
        <v>107.44</v>
      </c>
    </row>
    <row r="672" spans="1:7" x14ac:dyDescent="0.25">
      <c r="A672" s="2">
        <v>39698</v>
      </c>
      <c r="B672" s="2">
        <f>USDJPY10080[[#This Row],[date_start]]+5</f>
        <v>39703</v>
      </c>
      <c r="C672" s="1">
        <v>107429</v>
      </c>
      <c r="D672" s="3">
        <v>108.99</v>
      </c>
      <c r="E672" s="3">
        <v>109.07</v>
      </c>
      <c r="F672" s="3">
        <v>106.06</v>
      </c>
      <c r="G672" s="3">
        <v>107.93</v>
      </c>
    </row>
    <row r="673" spans="1:7" x14ac:dyDescent="0.25">
      <c r="A673" s="2">
        <v>39691</v>
      </c>
      <c r="B673" s="2">
        <f>USDJPY10080[[#This Row],[date_start]]+5</f>
        <v>39696</v>
      </c>
      <c r="C673" s="1">
        <v>84834</v>
      </c>
      <c r="D673" s="3">
        <v>108.33</v>
      </c>
      <c r="E673" s="3">
        <v>109.18</v>
      </c>
      <c r="F673" s="3">
        <v>105.52</v>
      </c>
      <c r="G673" s="3">
        <v>107.74</v>
      </c>
    </row>
    <row r="674" spans="1:7" x14ac:dyDescent="0.25">
      <c r="A674" s="2">
        <v>39684</v>
      </c>
      <c r="B674" s="2">
        <f>USDJPY10080[[#This Row],[date_start]]+5</f>
        <v>39689</v>
      </c>
      <c r="C674" s="1">
        <v>59863</v>
      </c>
      <c r="D674" s="3">
        <v>110.03</v>
      </c>
      <c r="E674" s="3">
        <v>110.27</v>
      </c>
      <c r="F674" s="3">
        <v>108.42</v>
      </c>
      <c r="G674" s="3">
        <v>108.79</v>
      </c>
    </row>
    <row r="675" spans="1:7" x14ac:dyDescent="0.25">
      <c r="A675" s="2">
        <v>39677</v>
      </c>
      <c r="B675" s="2">
        <f>USDJPY10080[[#This Row],[date_start]]+5</f>
        <v>39682</v>
      </c>
      <c r="C675" s="1">
        <v>48244</v>
      </c>
      <c r="D675" s="3">
        <v>110.47</v>
      </c>
      <c r="E675" s="3">
        <v>110.48</v>
      </c>
      <c r="F675" s="3">
        <v>108.13</v>
      </c>
      <c r="G675" s="3">
        <v>110.07</v>
      </c>
    </row>
    <row r="676" spans="1:7" x14ac:dyDescent="0.25">
      <c r="A676" s="2">
        <v>39670</v>
      </c>
      <c r="B676" s="2">
        <f>USDJPY10080[[#This Row],[date_start]]+5</f>
        <v>39675</v>
      </c>
      <c r="C676" s="1">
        <v>68919</v>
      </c>
      <c r="D676" s="3">
        <v>110.37</v>
      </c>
      <c r="E676" s="3">
        <v>110.66</v>
      </c>
      <c r="F676" s="3">
        <v>108.37</v>
      </c>
      <c r="G676" s="3">
        <v>110.51</v>
      </c>
    </row>
    <row r="677" spans="1:7" x14ac:dyDescent="0.25">
      <c r="A677" s="2">
        <v>39663</v>
      </c>
      <c r="B677" s="2">
        <f>USDJPY10080[[#This Row],[date_start]]+5</f>
        <v>39668</v>
      </c>
      <c r="C677" s="1">
        <v>57414</v>
      </c>
      <c r="D677" s="3">
        <v>107.64</v>
      </c>
      <c r="E677" s="3">
        <v>110.36</v>
      </c>
      <c r="F677" s="3">
        <v>107.46</v>
      </c>
      <c r="G677" s="3">
        <v>110.18</v>
      </c>
    </row>
    <row r="678" spans="1:7" x14ac:dyDescent="0.25">
      <c r="A678" s="2">
        <v>39656</v>
      </c>
      <c r="B678" s="2">
        <f>USDJPY10080[[#This Row],[date_start]]+5</f>
        <v>39661</v>
      </c>
      <c r="C678" s="1">
        <v>51086</v>
      </c>
      <c r="D678" s="3">
        <v>107.87</v>
      </c>
      <c r="E678" s="3">
        <v>108.37</v>
      </c>
      <c r="F678" s="3">
        <v>107.28</v>
      </c>
      <c r="G678" s="3">
        <v>107.68</v>
      </c>
    </row>
    <row r="679" spans="1:7" x14ac:dyDescent="0.25">
      <c r="A679" s="2">
        <v>39649</v>
      </c>
      <c r="B679" s="2">
        <f>USDJPY10080[[#This Row],[date_start]]+5</f>
        <v>39654</v>
      </c>
      <c r="C679" s="1">
        <v>60055</v>
      </c>
      <c r="D679" s="3">
        <v>106.92</v>
      </c>
      <c r="E679" s="3">
        <v>107.98</v>
      </c>
      <c r="F679" s="3">
        <v>106.05</v>
      </c>
      <c r="G679" s="3">
        <v>107.82</v>
      </c>
    </row>
    <row r="680" spans="1:7" x14ac:dyDescent="0.25">
      <c r="A680" s="2">
        <v>39642</v>
      </c>
      <c r="B680" s="2">
        <f>USDJPY10080[[#This Row],[date_start]]+5</f>
        <v>39647</v>
      </c>
      <c r="C680" s="1">
        <v>78801</v>
      </c>
      <c r="D680" s="3">
        <v>106.13</v>
      </c>
      <c r="E680" s="3">
        <v>107.09</v>
      </c>
      <c r="F680" s="3">
        <v>103.76</v>
      </c>
      <c r="G680" s="3">
        <v>106.95</v>
      </c>
    </row>
    <row r="681" spans="1:7" x14ac:dyDescent="0.25">
      <c r="A681" s="2">
        <v>39635</v>
      </c>
      <c r="B681" s="2">
        <f>USDJPY10080[[#This Row],[date_start]]+5</f>
        <v>39640</v>
      </c>
      <c r="C681" s="1">
        <v>68427</v>
      </c>
      <c r="D681" s="3">
        <v>106.81</v>
      </c>
      <c r="E681" s="3">
        <v>107.75</v>
      </c>
      <c r="F681" s="3">
        <v>105.64</v>
      </c>
      <c r="G681" s="3">
        <v>106.28</v>
      </c>
    </row>
    <row r="682" spans="1:7" x14ac:dyDescent="0.25">
      <c r="A682" s="2">
        <v>39628</v>
      </c>
      <c r="B682" s="2">
        <f>USDJPY10080[[#This Row],[date_start]]+5</f>
        <v>39633</v>
      </c>
      <c r="C682" s="1">
        <v>61987</v>
      </c>
      <c r="D682" s="3">
        <v>106.21</v>
      </c>
      <c r="E682" s="3">
        <v>106.93</v>
      </c>
      <c r="F682" s="3">
        <v>104.98</v>
      </c>
      <c r="G682" s="3">
        <v>106.8</v>
      </c>
    </row>
    <row r="683" spans="1:7" x14ac:dyDescent="0.25">
      <c r="A683" s="2">
        <v>39621</v>
      </c>
      <c r="B683" s="2">
        <f>USDJPY10080[[#This Row],[date_start]]+5</f>
        <v>39626</v>
      </c>
      <c r="C683" s="1">
        <v>68362</v>
      </c>
      <c r="D683" s="3">
        <v>107.21</v>
      </c>
      <c r="E683" s="3">
        <v>108.41</v>
      </c>
      <c r="F683" s="3">
        <v>105.86</v>
      </c>
      <c r="G683" s="3">
        <v>106.14</v>
      </c>
    </row>
    <row r="684" spans="1:7" x14ac:dyDescent="0.25">
      <c r="A684" s="2">
        <v>39614</v>
      </c>
      <c r="B684" s="2">
        <f>USDJPY10080[[#This Row],[date_start]]+5</f>
        <v>39619</v>
      </c>
      <c r="C684" s="1">
        <v>70062</v>
      </c>
      <c r="D684" s="3">
        <v>108.06</v>
      </c>
      <c r="E684" s="3">
        <v>108.58</v>
      </c>
      <c r="F684" s="3">
        <v>107.12</v>
      </c>
      <c r="G684" s="3">
        <v>107.33</v>
      </c>
    </row>
    <row r="685" spans="1:7" x14ac:dyDescent="0.25">
      <c r="A685" s="2">
        <v>39607</v>
      </c>
      <c r="B685" s="2">
        <f>USDJPY10080[[#This Row],[date_start]]+5</f>
        <v>39612</v>
      </c>
      <c r="C685" s="1">
        <v>88407</v>
      </c>
      <c r="D685" s="3">
        <v>104.44</v>
      </c>
      <c r="E685" s="3">
        <v>108.38</v>
      </c>
      <c r="F685" s="3">
        <v>104.44</v>
      </c>
      <c r="G685" s="3">
        <v>108.19</v>
      </c>
    </row>
    <row r="686" spans="1:7" x14ac:dyDescent="0.25">
      <c r="A686" s="2">
        <v>39600</v>
      </c>
      <c r="B686" s="2">
        <f>USDJPY10080[[#This Row],[date_start]]+5</f>
        <v>39605</v>
      </c>
      <c r="C686" s="1">
        <v>83545</v>
      </c>
      <c r="D686" s="3">
        <v>105.28</v>
      </c>
      <c r="E686" s="3">
        <v>106.42</v>
      </c>
      <c r="F686" s="3">
        <v>103.87</v>
      </c>
      <c r="G686" s="3">
        <v>104.92</v>
      </c>
    </row>
    <row r="687" spans="1:7" x14ac:dyDescent="0.25">
      <c r="A687" s="2">
        <v>39593</v>
      </c>
      <c r="B687" s="2">
        <f>USDJPY10080[[#This Row],[date_start]]+5</f>
        <v>39598</v>
      </c>
      <c r="C687" s="1">
        <v>61566</v>
      </c>
      <c r="D687" s="3">
        <v>103.32</v>
      </c>
      <c r="E687" s="3">
        <v>105.87</v>
      </c>
      <c r="F687" s="3">
        <v>103.13</v>
      </c>
      <c r="G687" s="3">
        <v>105.5</v>
      </c>
    </row>
    <row r="688" spans="1:7" x14ac:dyDescent="0.25">
      <c r="A688" s="2">
        <v>39586</v>
      </c>
      <c r="B688" s="2">
        <f>USDJPY10080[[#This Row],[date_start]]+5</f>
        <v>39591</v>
      </c>
      <c r="C688" s="1">
        <v>71865</v>
      </c>
      <c r="D688" s="3">
        <v>103.95</v>
      </c>
      <c r="E688" s="3">
        <v>104.69</v>
      </c>
      <c r="F688" s="3">
        <v>102.74</v>
      </c>
      <c r="G688" s="3">
        <v>103.37</v>
      </c>
    </row>
    <row r="689" spans="1:7" x14ac:dyDescent="0.25">
      <c r="A689" s="2">
        <v>39579</v>
      </c>
      <c r="B689" s="2">
        <f>USDJPY10080[[#This Row],[date_start]]+5</f>
        <v>39584</v>
      </c>
      <c r="C689" s="1">
        <v>80615</v>
      </c>
      <c r="D689" s="3">
        <v>102.99</v>
      </c>
      <c r="E689" s="3">
        <v>105.44</v>
      </c>
      <c r="F689" s="3">
        <v>102.58</v>
      </c>
      <c r="G689" s="3">
        <v>104.06</v>
      </c>
    </row>
    <row r="690" spans="1:7" x14ac:dyDescent="0.25">
      <c r="A690" s="2">
        <v>39572</v>
      </c>
      <c r="B690" s="2">
        <f>USDJPY10080[[#This Row],[date_start]]+5</f>
        <v>39577</v>
      </c>
      <c r="C690" s="1">
        <v>79173</v>
      </c>
      <c r="D690" s="3">
        <v>105.25</v>
      </c>
      <c r="E690" s="3">
        <v>105.62</v>
      </c>
      <c r="F690" s="3">
        <v>102.61</v>
      </c>
      <c r="G690" s="3">
        <v>102.86</v>
      </c>
    </row>
    <row r="691" spans="1:7" x14ac:dyDescent="0.25">
      <c r="A691" s="2">
        <v>39565</v>
      </c>
      <c r="B691" s="2">
        <f>USDJPY10080[[#This Row],[date_start]]+5</f>
        <v>39570</v>
      </c>
      <c r="C691" s="1">
        <v>77828</v>
      </c>
      <c r="D691" s="3">
        <v>104.41</v>
      </c>
      <c r="E691" s="3">
        <v>105.7</v>
      </c>
      <c r="F691" s="3">
        <v>103.2</v>
      </c>
      <c r="G691" s="3">
        <v>105.39</v>
      </c>
    </row>
    <row r="692" spans="1:7" x14ac:dyDescent="0.25">
      <c r="A692" s="2">
        <v>39558</v>
      </c>
      <c r="B692" s="2">
        <f>USDJPY10080[[#This Row],[date_start]]+5</f>
        <v>39563</v>
      </c>
      <c r="C692" s="1">
        <v>89168</v>
      </c>
      <c r="D692" s="3">
        <v>103.83</v>
      </c>
      <c r="E692" s="3">
        <v>104.81</v>
      </c>
      <c r="F692" s="3">
        <v>102.67</v>
      </c>
      <c r="G692" s="3">
        <v>104.42</v>
      </c>
    </row>
    <row r="693" spans="1:7" x14ac:dyDescent="0.25">
      <c r="A693" s="2">
        <v>39551</v>
      </c>
      <c r="B693" s="2">
        <f>USDJPY10080[[#This Row],[date_start]]+5</f>
        <v>39556</v>
      </c>
      <c r="C693" s="1">
        <v>89535</v>
      </c>
      <c r="D693" s="3">
        <v>101.26</v>
      </c>
      <c r="E693" s="3">
        <v>104.64</v>
      </c>
      <c r="F693" s="3">
        <v>100.3</v>
      </c>
      <c r="G693" s="3">
        <v>103.67</v>
      </c>
    </row>
    <row r="694" spans="1:7" x14ac:dyDescent="0.25">
      <c r="A694" s="2">
        <v>39544</v>
      </c>
      <c r="B694" s="2">
        <f>USDJPY10080[[#This Row],[date_start]]+5</f>
        <v>39549</v>
      </c>
      <c r="C694" s="1">
        <v>85001</v>
      </c>
      <c r="D694" s="3">
        <v>101.72</v>
      </c>
      <c r="E694" s="3">
        <v>102.85</v>
      </c>
      <c r="F694" s="3">
        <v>100.02</v>
      </c>
      <c r="G694" s="3">
        <v>101</v>
      </c>
    </row>
    <row r="695" spans="1:7" x14ac:dyDescent="0.25">
      <c r="A695" s="2">
        <v>39537</v>
      </c>
      <c r="B695" s="2">
        <f>USDJPY10080[[#This Row],[date_start]]+5</f>
        <v>39542</v>
      </c>
      <c r="C695" s="1">
        <v>88004</v>
      </c>
      <c r="D695" s="3">
        <v>98.88</v>
      </c>
      <c r="E695" s="3">
        <v>102.94</v>
      </c>
      <c r="F695" s="3">
        <v>98.81</v>
      </c>
      <c r="G695" s="3">
        <v>101.47</v>
      </c>
    </row>
    <row r="696" spans="1:7" x14ac:dyDescent="0.25">
      <c r="A696" s="2">
        <v>39530</v>
      </c>
      <c r="B696" s="2">
        <f>USDJPY10080[[#This Row],[date_start]]+5</f>
        <v>39535</v>
      </c>
      <c r="C696" s="1">
        <v>83966</v>
      </c>
      <c r="D696" s="3">
        <v>99.51</v>
      </c>
      <c r="E696" s="3">
        <v>101.03</v>
      </c>
      <c r="F696" s="3">
        <v>98.55</v>
      </c>
      <c r="G696" s="3">
        <v>99.22</v>
      </c>
    </row>
    <row r="697" spans="1:7" x14ac:dyDescent="0.25">
      <c r="A697" s="2">
        <v>39523</v>
      </c>
      <c r="B697" s="2">
        <f>USDJPY10080[[#This Row],[date_start]]+5</f>
        <v>39528</v>
      </c>
      <c r="C697" s="1">
        <v>100535</v>
      </c>
      <c r="D697" s="3">
        <v>98.75</v>
      </c>
      <c r="E697" s="3">
        <v>100.44</v>
      </c>
      <c r="F697" s="3">
        <v>95.77</v>
      </c>
      <c r="G697" s="3">
        <v>99.56</v>
      </c>
    </row>
    <row r="698" spans="1:7" x14ac:dyDescent="0.25">
      <c r="A698" s="2">
        <v>39516</v>
      </c>
      <c r="B698" s="2">
        <f>USDJPY10080[[#This Row],[date_start]]+5</f>
        <v>39521</v>
      </c>
      <c r="C698" s="1">
        <v>85969</v>
      </c>
      <c r="D698" s="3">
        <v>102.14</v>
      </c>
      <c r="E698" s="3">
        <v>103.59</v>
      </c>
      <c r="F698" s="3">
        <v>98.89</v>
      </c>
      <c r="G698" s="3">
        <v>99.02</v>
      </c>
    </row>
    <row r="699" spans="1:7" x14ac:dyDescent="0.25">
      <c r="A699" s="2">
        <v>39509</v>
      </c>
      <c r="B699" s="2">
        <f>USDJPY10080[[#This Row],[date_start]]+5</f>
        <v>39514</v>
      </c>
      <c r="C699" s="1">
        <v>68286</v>
      </c>
      <c r="D699" s="3">
        <v>103.28</v>
      </c>
      <c r="E699" s="3">
        <v>104.17</v>
      </c>
      <c r="F699" s="3">
        <v>101.41</v>
      </c>
      <c r="G699" s="3">
        <v>102.66</v>
      </c>
    </row>
    <row r="700" spans="1:7" x14ac:dyDescent="0.25">
      <c r="A700" s="2">
        <v>39502</v>
      </c>
      <c r="B700" s="2">
        <f>USDJPY10080[[#This Row],[date_start]]+5</f>
        <v>39507</v>
      </c>
      <c r="C700" s="1">
        <v>54712</v>
      </c>
      <c r="D700" s="3">
        <v>107.26</v>
      </c>
      <c r="E700" s="3">
        <v>108.21</v>
      </c>
      <c r="F700" s="3">
        <v>103.67</v>
      </c>
      <c r="G700" s="3">
        <v>103.71</v>
      </c>
    </row>
    <row r="701" spans="1:7" x14ac:dyDescent="0.25">
      <c r="A701" s="2">
        <v>39495</v>
      </c>
      <c r="B701" s="2">
        <f>USDJPY10080[[#This Row],[date_start]]+5</f>
        <v>39500</v>
      </c>
      <c r="C701" s="1">
        <v>50343</v>
      </c>
      <c r="D701" s="3">
        <v>107.81</v>
      </c>
      <c r="E701" s="3">
        <v>108.36</v>
      </c>
      <c r="F701" s="3">
        <v>106.71</v>
      </c>
      <c r="G701" s="3">
        <v>107.15</v>
      </c>
    </row>
    <row r="702" spans="1:7" x14ac:dyDescent="0.25">
      <c r="A702" s="2">
        <v>39488</v>
      </c>
      <c r="B702" s="2">
        <f>USDJPY10080[[#This Row],[date_start]]+5</f>
        <v>39493</v>
      </c>
      <c r="C702" s="1">
        <v>52230</v>
      </c>
      <c r="D702" s="3">
        <v>107.5</v>
      </c>
      <c r="E702" s="3">
        <v>108.59</v>
      </c>
      <c r="F702" s="3">
        <v>106.33</v>
      </c>
      <c r="G702" s="3">
        <v>107.79</v>
      </c>
    </row>
    <row r="703" spans="1:7" x14ac:dyDescent="0.25">
      <c r="A703" s="2">
        <v>39481</v>
      </c>
      <c r="B703" s="2">
        <f>USDJPY10080[[#This Row],[date_start]]+5</f>
        <v>39486</v>
      </c>
      <c r="C703" s="1">
        <v>59421</v>
      </c>
      <c r="D703" s="3">
        <v>106.64</v>
      </c>
      <c r="E703" s="3">
        <v>107.81</v>
      </c>
      <c r="F703" s="3">
        <v>105.91</v>
      </c>
      <c r="G703" s="3">
        <v>107.3</v>
      </c>
    </row>
    <row r="704" spans="1:7" x14ac:dyDescent="0.25">
      <c r="A704" s="2">
        <v>39474</v>
      </c>
      <c r="B704" s="2">
        <f>USDJPY10080[[#This Row],[date_start]]+5</f>
        <v>39479</v>
      </c>
      <c r="C704" s="1">
        <v>69133</v>
      </c>
      <c r="D704" s="3">
        <v>106.82</v>
      </c>
      <c r="E704" s="3">
        <v>107.45</v>
      </c>
      <c r="F704" s="3">
        <v>105.7</v>
      </c>
      <c r="G704" s="3">
        <v>106.47</v>
      </c>
    </row>
    <row r="705" spans="1:7" x14ac:dyDescent="0.25">
      <c r="A705" s="2">
        <v>39467</v>
      </c>
      <c r="B705" s="2">
        <f>USDJPY10080[[#This Row],[date_start]]+5</f>
        <v>39472</v>
      </c>
      <c r="C705" s="1">
        <v>101308</v>
      </c>
      <c r="D705" s="3">
        <v>106.81</v>
      </c>
      <c r="E705" s="3">
        <v>107.89</v>
      </c>
      <c r="F705" s="3">
        <v>104.97</v>
      </c>
      <c r="G705" s="3">
        <v>106.71</v>
      </c>
    </row>
    <row r="706" spans="1:7" x14ac:dyDescent="0.25">
      <c r="A706" s="2">
        <v>39460</v>
      </c>
      <c r="B706" s="2">
        <f>USDJPY10080[[#This Row],[date_start]]+5</f>
        <v>39465</v>
      </c>
      <c r="C706" s="1">
        <v>71138</v>
      </c>
      <c r="D706" s="3">
        <v>108.76</v>
      </c>
      <c r="E706" s="3">
        <v>108.94</v>
      </c>
      <c r="F706" s="3">
        <v>105.9</v>
      </c>
      <c r="G706" s="3">
        <v>106.84</v>
      </c>
    </row>
    <row r="707" spans="1:7" x14ac:dyDescent="0.25">
      <c r="A707" s="2">
        <v>39453</v>
      </c>
      <c r="B707" s="2">
        <f>USDJPY10080[[#This Row],[date_start]]+5</f>
        <v>39458</v>
      </c>
      <c r="C707" s="1">
        <v>63976</v>
      </c>
      <c r="D707" s="3">
        <v>108.63</v>
      </c>
      <c r="E707" s="3">
        <v>110.09</v>
      </c>
      <c r="F707" s="3">
        <v>108.55</v>
      </c>
      <c r="G707" s="3">
        <v>108.84</v>
      </c>
    </row>
    <row r="708" spans="1:7" x14ac:dyDescent="0.25">
      <c r="A708" s="2">
        <v>39446</v>
      </c>
      <c r="B708" s="2">
        <f>USDJPY10080[[#This Row],[date_start]]+5</f>
        <v>39451</v>
      </c>
      <c r="C708" s="1">
        <v>35582</v>
      </c>
      <c r="D708" s="3">
        <v>112.58</v>
      </c>
      <c r="E708" s="3">
        <v>112.59</v>
      </c>
      <c r="F708" s="3">
        <v>107.89</v>
      </c>
      <c r="G708" s="3">
        <v>108.57</v>
      </c>
    </row>
    <row r="709" spans="1:7" x14ac:dyDescent="0.25">
      <c r="A709" s="2">
        <v>39439</v>
      </c>
      <c r="B709" s="2">
        <f>USDJPY10080[[#This Row],[date_start]]+5</f>
        <v>39444</v>
      </c>
      <c r="C709" s="1">
        <v>16468</v>
      </c>
      <c r="D709" s="3">
        <v>114.02</v>
      </c>
      <c r="E709" s="3">
        <v>114.7</v>
      </c>
      <c r="F709" s="3">
        <v>112.28</v>
      </c>
      <c r="G709" s="3">
        <v>112.28</v>
      </c>
    </row>
    <row r="710" spans="1:7" x14ac:dyDescent="0.25">
      <c r="A710" s="2">
        <v>39432</v>
      </c>
      <c r="B710" s="2">
        <f>USDJPY10080[[#This Row],[date_start]]+5</f>
        <v>39437</v>
      </c>
      <c r="C710" s="1">
        <v>41809</v>
      </c>
      <c r="D710" s="3">
        <v>113.31</v>
      </c>
      <c r="E710" s="3">
        <v>114.19</v>
      </c>
      <c r="F710" s="3">
        <v>112.73</v>
      </c>
      <c r="G710" s="3">
        <v>114.05</v>
      </c>
    </row>
    <row r="711" spans="1:7" x14ac:dyDescent="0.25">
      <c r="A711" s="2">
        <v>39425</v>
      </c>
      <c r="B711" s="2">
        <f>USDJPY10080[[#This Row],[date_start]]+5</f>
        <v>39430</v>
      </c>
      <c r="C711" s="1">
        <v>51095</v>
      </c>
      <c r="D711" s="3">
        <v>111.59</v>
      </c>
      <c r="E711" s="3">
        <v>113.6</v>
      </c>
      <c r="F711" s="3">
        <v>110.5</v>
      </c>
      <c r="G711" s="3">
        <v>113.28</v>
      </c>
    </row>
    <row r="712" spans="1:7" x14ac:dyDescent="0.25">
      <c r="A712" s="2">
        <v>39418</v>
      </c>
      <c r="B712" s="2">
        <f>USDJPY10080[[#This Row],[date_start]]+5</f>
        <v>39423</v>
      </c>
      <c r="C712" s="1">
        <v>47328</v>
      </c>
      <c r="D712" s="3">
        <v>110.96</v>
      </c>
      <c r="E712" s="3">
        <v>111.78</v>
      </c>
      <c r="F712" s="3">
        <v>109.55</v>
      </c>
      <c r="G712" s="3">
        <v>111.67</v>
      </c>
    </row>
    <row r="713" spans="1:7" x14ac:dyDescent="0.25">
      <c r="A713" s="2">
        <v>39411</v>
      </c>
      <c r="B713" s="2">
        <f>USDJPY10080[[#This Row],[date_start]]+5</f>
        <v>39416</v>
      </c>
      <c r="C713" s="1">
        <v>68489</v>
      </c>
      <c r="D713" s="3">
        <v>108.48</v>
      </c>
      <c r="E713" s="3">
        <v>111.21</v>
      </c>
      <c r="F713" s="3">
        <v>107.21</v>
      </c>
      <c r="G713" s="3">
        <v>111.2</v>
      </c>
    </row>
    <row r="714" spans="1:7" x14ac:dyDescent="0.25">
      <c r="A714" s="2">
        <v>39404</v>
      </c>
      <c r="B714" s="2">
        <f>USDJPY10080[[#This Row],[date_start]]+5</f>
        <v>39409</v>
      </c>
      <c r="C714" s="1">
        <v>62588</v>
      </c>
      <c r="D714" s="3">
        <v>110.83</v>
      </c>
      <c r="E714" s="3">
        <v>111.06</v>
      </c>
      <c r="F714" s="3">
        <v>107.55</v>
      </c>
      <c r="G714" s="3">
        <v>108.29</v>
      </c>
    </row>
    <row r="715" spans="1:7" x14ac:dyDescent="0.25">
      <c r="A715" s="2">
        <v>39397</v>
      </c>
      <c r="B715" s="2">
        <f>USDJPY10080[[#This Row],[date_start]]+5</f>
        <v>39402</v>
      </c>
      <c r="C715" s="1">
        <v>75951</v>
      </c>
      <c r="D715" s="3">
        <v>110.46</v>
      </c>
      <c r="E715" s="3">
        <v>111.74</v>
      </c>
      <c r="F715" s="3">
        <v>109.12</v>
      </c>
      <c r="G715" s="3">
        <v>111.08</v>
      </c>
    </row>
    <row r="716" spans="1:7" x14ac:dyDescent="0.25">
      <c r="A716" s="2">
        <v>39390</v>
      </c>
      <c r="B716" s="2">
        <f>USDJPY10080[[#This Row],[date_start]]+5</f>
        <v>39395</v>
      </c>
      <c r="C716" s="1">
        <v>68276</v>
      </c>
      <c r="D716" s="3">
        <v>114.61</v>
      </c>
      <c r="E716" s="3">
        <v>114.8</v>
      </c>
      <c r="F716" s="3">
        <v>110.49</v>
      </c>
      <c r="G716" s="3">
        <v>110.67</v>
      </c>
    </row>
    <row r="717" spans="1:7" x14ac:dyDescent="0.25">
      <c r="A717" s="2">
        <v>39383</v>
      </c>
      <c r="B717" s="2">
        <f>USDJPY10080[[#This Row],[date_start]]+5</f>
        <v>39388</v>
      </c>
      <c r="C717" s="1">
        <v>49396</v>
      </c>
      <c r="D717" s="3">
        <v>114.13</v>
      </c>
      <c r="E717" s="3">
        <v>115.91</v>
      </c>
      <c r="F717" s="3">
        <v>114.05</v>
      </c>
      <c r="G717" s="3">
        <v>114.82</v>
      </c>
    </row>
    <row r="718" spans="1:7" x14ac:dyDescent="0.25">
      <c r="A718" s="2">
        <v>39376</v>
      </c>
      <c r="B718" s="2">
        <f>USDJPY10080[[#This Row],[date_start]]+5</f>
        <v>39381</v>
      </c>
      <c r="C718" s="1">
        <v>60198</v>
      </c>
      <c r="D718" s="3">
        <v>114</v>
      </c>
      <c r="E718" s="3">
        <v>115.01</v>
      </c>
      <c r="F718" s="3">
        <v>113.23</v>
      </c>
      <c r="G718" s="3">
        <v>114.2</v>
      </c>
    </row>
    <row r="719" spans="1:7" x14ac:dyDescent="0.25">
      <c r="A719" s="2">
        <v>39369</v>
      </c>
      <c r="B719" s="2">
        <f>USDJPY10080[[#This Row],[date_start]]+5</f>
        <v>39374</v>
      </c>
      <c r="C719" s="1">
        <v>52375</v>
      </c>
      <c r="D719" s="3">
        <v>117.45</v>
      </c>
      <c r="E719" s="3">
        <v>117.93</v>
      </c>
      <c r="F719" s="3">
        <v>114.5</v>
      </c>
      <c r="G719" s="3">
        <v>114.5</v>
      </c>
    </row>
    <row r="720" spans="1:7" x14ac:dyDescent="0.25">
      <c r="A720" s="2">
        <v>39362</v>
      </c>
      <c r="B720" s="2">
        <f>USDJPY10080[[#This Row],[date_start]]+5</f>
        <v>39367</v>
      </c>
      <c r="C720" s="1">
        <v>35888</v>
      </c>
      <c r="D720" s="3">
        <v>117.24</v>
      </c>
      <c r="E720" s="3">
        <v>117.77</v>
      </c>
      <c r="F720" s="3">
        <v>116.8</v>
      </c>
      <c r="G720" s="3">
        <v>117.59</v>
      </c>
    </row>
    <row r="721" spans="1:7" x14ac:dyDescent="0.25">
      <c r="A721" s="2">
        <v>39355</v>
      </c>
      <c r="B721" s="2">
        <f>USDJPY10080[[#This Row],[date_start]]+5</f>
        <v>39360</v>
      </c>
      <c r="C721" s="1">
        <v>53036</v>
      </c>
      <c r="D721" s="3">
        <v>114.71</v>
      </c>
      <c r="E721" s="3">
        <v>117.26</v>
      </c>
      <c r="F721" s="3">
        <v>114.71</v>
      </c>
      <c r="G721" s="3">
        <v>117</v>
      </c>
    </row>
    <row r="722" spans="1:7" x14ac:dyDescent="0.25">
      <c r="A722" s="2">
        <v>39348</v>
      </c>
      <c r="B722" s="2">
        <f>USDJPY10080[[#This Row],[date_start]]+5</f>
        <v>39353</v>
      </c>
      <c r="C722" s="1">
        <v>58156</v>
      </c>
      <c r="D722" s="3">
        <v>115.38</v>
      </c>
      <c r="E722" s="3">
        <v>115.87</v>
      </c>
      <c r="F722" s="3">
        <v>114.01</v>
      </c>
      <c r="G722" s="3">
        <v>114.78</v>
      </c>
    </row>
    <row r="723" spans="1:7" x14ac:dyDescent="0.25">
      <c r="A723" s="2">
        <v>39341</v>
      </c>
      <c r="B723" s="2">
        <f>USDJPY10080[[#This Row],[date_start]]+5</f>
        <v>39346</v>
      </c>
      <c r="C723" s="1">
        <v>65054</v>
      </c>
      <c r="D723" s="3">
        <v>115.35</v>
      </c>
      <c r="E723" s="3">
        <v>116.36</v>
      </c>
      <c r="F723" s="3">
        <v>113.97</v>
      </c>
      <c r="G723" s="3">
        <v>115.49</v>
      </c>
    </row>
    <row r="724" spans="1:7" x14ac:dyDescent="0.25">
      <c r="A724" s="2">
        <v>39334</v>
      </c>
      <c r="B724" s="2">
        <f>USDJPY10080[[#This Row],[date_start]]+5</f>
        <v>39339</v>
      </c>
      <c r="C724" s="1">
        <v>62997</v>
      </c>
      <c r="D724" s="3">
        <v>112.86</v>
      </c>
      <c r="E724" s="3">
        <v>115.47</v>
      </c>
      <c r="F724" s="3">
        <v>112.58</v>
      </c>
      <c r="G724" s="3">
        <v>115.33</v>
      </c>
    </row>
    <row r="725" spans="1:7" x14ac:dyDescent="0.25">
      <c r="A725" s="2">
        <v>39327</v>
      </c>
      <c r="B725" s="2">
        <f>USDJPY10080[[#This Row],[date_start]]+5</f>
        <v>39332</v>
      </c>
      <c r="C725" s="1">
        <v>59523</v>
      </c>
      <c r="D725" s="3">
        <v>115.74</v>
      </c>
      <c r="E725" s="3">
        <v>116.46</v>
      </c>
      <c r="F725" s="3">
        <v>113.11</v>
      </c>
      <c r="G725" s="3">
        <v>113.37</v>
      </c>
    </row>
    <row r="726" spans="1:7" x14ac:dyDescent="0.25">
      <c r="A726" s="2">
        <v>39320</v>
      </c>
      <c r="B726" s="2">
        <f>USDJPY10080[[#This Row],[date_start]]+5</f>
        <v>39325</v>
      </c>
      <c r="C726" s="1">
        <v>79216</v>
      </c>
      <c r="D726" s="3">
        <v>116.39</v>
      </c>
      <c r="E726" s="3">
        <v>116.72</v>
      </c>
      <c r="F726" s="3">
        <v>113.86</v>
      </c>
      <c r="G726" s="3">
        <v>115.75</v>
      </c>
    </row>
    <row r="727" spans="1:7" x14ac:dyDescent="0.25">
      <c r="A727" s="2">
        <v>39313</v>
      </c>
      <c r="B727" s="2">
        <f>USDJPY10080[[#This Row],[date_start]]+5</f>
        <v>39318</v>
      </c>
      <c r="C727" s="1">
        <v>91347</v>
      </c>
      <c r="D727" s="3">
        <v>114.35</v>
      </c>
      <c r="E727" s="3">
        <v>117.1</v>
      </c>
      <c r="F727" s="3">
        <v>113.68</v>
      </c>
      <c r="G727" s="3">
        <v>116.42</v>
      </c>
    </row>
    <row r="728" spans="1:7" x14ac:dyDescent="0.25">
      <c r="A728" s="2">
        <v>39306</v>
      </c>
      <c r="B728" s="2">
        <f>USDJPY10080[[#This Row],[date_start]]+5</f>
        <v>39311</v>
      </c>
      <c r="C728" s="1">
        <v>114230</v>
      </c>
      <c r="D728" s="3">
        <v>118.33</v>
      </c>
      <c r="E728" s="3">
        <v>118.55</v>
      </c>
      <c r="F728" s="3">
        <v>111.59</v>
      </c>
      <c r="G728" s="3">
        <v>114.36</v>
      </c>
    </row>
    <row r="729" spans="1:7" x14ac:dyDescent="0.25">
      <c r="A729" s="2">
        <v>39299</v>
      </c>
      <c r="B729" s="2">
        <f>USDJPY10080[[#This Row],[date_start]]+5</f>
        <v>39304</v>
      </c>
      <c r="C729" s="1">
        <v>68815</v>
      </c>
      <c r="D729" s="3">
        <v>117.19</v>
      </c>
      <c r="E729" s="3">
        <v>119.8</v>
      </c>
      <c r="F729" s="3">
        <v>117.15</v>
      </c>
      <c r="G729" s="3">
        <v>118.38</v>
      </c>
    </row>
    <row r="730" spans="1:7" x14ac:dyDescent="0.25">
      <c r="A730" s="2">
        <v>39292</v>
      </c>
      <c r="B730" s="2">
        <f>USDJPY10080[[#This Row],[date_start]]+5</f>
        <v>39297</v>
      </c>
      <c r="C730" s="1">
        <v>69861</v>
      </c>
      <c r="D730" s="3">
        <v>118.22</v>
      </c>
      <c r="E730" s="3">
        <v>119.47</v>
      </c>
      <c r="F730" s="3">
        <v>117.57</v>
      </c>
      <c r="G730" s="3">
        <v>118.03</v>
      </c>
    </row>
    <row r="731" spans="1:7" x14ac:dyDescent="0.25">
      <c r="A731" s="2">
        <v>39285</v>
      </c>
      <c r="B731" s="2">
        <f>USDJPY10080[[#This Row],[date_start]]+5</f>
        <v>39290</v>
      </c>
      <c r="C731" s="1">
        <v>65064</v>
      </c>
      <c r="D731" s="3">
        <v>121.57</v>
      </c>
      <c r="E731" s="3">
        <v>121.59</v>
      </c>
      <c r="F731" s="3">
        <v>117.97</v>
      </c>
      <c r="G731" s="3">
        <v>118.63</v>
      </c>
    </row>
    <row r="732" spans="1:7" x14ac:dyDescent="0.25">
      <c r="A732" s="2">
        <v>39278</v>
      </c>
      <c r="B732" s="2">
        <f>USDJPY10080[[#This Row],[date_start]]+5</f>
        <v>39283</v>
      </c>
      <c r="C732" s="1">
        <v>36863</v>
      </c>
      <c r="D732" s="3">
        <v>121.88</v>
      </c>
      <c r="E732" s="3">
        <v>122.41</v>
      </c>
      <c r="F732" s="3">
        <v>120.83</v>
      </c>
      <c r="G732" s="3">
        <v>121.24</v>
      </c>
    </row>
    <row r="733" spans="1:7" x14ac:dyDescent="0.25">
      <c r="A733" s="2">
        <v>39271</v>
      </c>
      <c r="B733" s="2">
        <f>USDJPY10080[[#This Row],[date_start]]+5</f>
        <v>39276</v>
      </c>
      <c r="C733" s="1">
        <v>41687</v>
      </c>
      <c r="D733" s="3">
        <v>123.4</v>
      </c>
      <c r="E733" s="3">
        <v>123.66</v>
      </c>
      <c r="F733" s="3">
        <v>120.96</v>
      </c>
      <c r="G733" s="3">
        <v>121.92</v>
      </c>
    </row>
    <row r="734" spans="1:7" x14ac:dyDescent="0.25">
      <c r="A734" s="2">
        <v>39264</v>
      </c>
      <c r="B734" s="2">
        <f>USDJPY10080[[#This Row],[date_start]]+5</f>
        <v>39269</v>
      </c>
      <c r="C734" s="1">
        <v>30354</v>
      </c>
      <c r="D734" s="3">
        <v>123.05</v>
      </c>
      <c r="E734" s="3">
        <v>123.55</v>
      </c>
      <c r="F734" s="3">
        <v>122.08</v>
      </c>
      <c r="G734" s="3">
        <v>123.33</v>
      </c>
    </row>
    <row r="735" spans="1:7" x14ac:dyDescent="0.25">
      <c r="A735" s="2">
        <v>39257</v>
      </c>
      <c r="B735" s="2">
        <f>USDJPY10080[[#This Row],[date_start]]+5</f>
        <v>39262</v>
      </c>
      <c r="C735" s="1">
        <v>44258</v>
      </c>
      <c r="D735" s="3">
        <v>123.77</v>
      </c>
      <c r="E735" s="3">
        <v>123.93</v>
      </c>
      <c r="F735" s="3">
        <v>122.23</v>
      </c>
      <c r="G735" s="3">
        <v>123.16</v>
      </c>
    </row>
    <row r="736" spans="1:7" x14ac:dyDescent="0.25">
      <c r="A736" s="2">
        <v>39250</v>
      </c>
      <c r="B736" s="2">
        <f>USDJPY10080[[#This Row],[date_start]]+5</f>
        <v>39255</v>
      </c>
      <c r="C736" s="1">
        <v>34321</v>
      </c>
      <c r="D736" s="3">
        <v>123.46</v>
      </c>
      <c r="E736" s="3">
        <v>124.13</v>
      </c>
      <c r="F736" s="3">
        <v>123.09</v>
      </c>
      <c r="G736" s="3">
        <v>123.88</v>
      </c>
    </row>
    <row r="737" spans="1:7" x14ac:dyDescent="0.25">
      <c r="A737" s="2">
        <v>39243</v>
      </c>
      <c r="B737" s="2">
        <f>USDJPY10080[[#This Row],[date_start]]+5</f>
        <v>39248</v>
      </c>
      <c r="C737" s="1">
        <v>30505</v>
      </c>
      <c r="D737" s="3">
        <v>121.74</v>
      </c>
      <c r="E737" s="3">
        <v>123.66</v>
      </c>
      <c r="F737" s="3">
        <v>121.48</v>
      </c>
      <c r="G737" s="3">
        <v>123.43</v>
      </c>
    </row>
    <row r="738" spans="1:7" x14ac:dyDescent="0.25">
      <c r="A738" s="2">
        <v>39236</v>
      </c>
      <c r="B738" s="2">
        <f>USDJPY10080[[#This Row],[date_start]]+5</f>
        <v>39241</v>
      </c>
      <c r="C738" s="1">
        <v>34869</v>
      </c>
      <c r="D738" s="3">
        <v>122</v>
      </c>
      <c r="E738" s="3">
        <v>122.11</v>
      </c>
      <c r="F738" s="3">
        <v>120.76</v>
      </c>
      <c r="G738" s="3">
        <v>121.71</v>
      </c>
    </row>
    <row r="739" spans="1:7" x14ac:dyDescent="0.25">
      <c r="A739" s="2">
        <v>39229</v>
      </c>
      <c r="B739" s="2">
        <f>USDJPY10080[[#This Row],[date_start]]+5</f>
        <v>39234</v>
      </c>
      <c r="C739" s="1">
        <v>27317</v>
      </c>
      <c r="D739" s="3">
        <v>121.71</v>
      </c>
      <c r="E739" s="3">
        <v>122.13</v>
      </c>
      <c r="F739" s="3">
        <v>121.18</v>
      </c>
      <c r="G739" s="3">
        <v>122.07</v>
      </c>
    </row>
    <row r="740" spans="1:7" x14ac:dyDescent="0.25">
      <c r="A740" s="2">
        <v>39222</v>
      </c>
      <c r="B740" s="2">
        <f>USDJPY10080[[#This Row],[date_start]]+5</f>
        <v>39227</v>
      </c>
      <c r="C740" s="1">
        <v>31475</v>
      </c>
      <c r="D740" s="3">
        <v>121.18</v>
      </c>
      <c r="E740" s="3">
        <v>121.87</v>
      </c>
      <c r="F740" s="3">
        <v>120.85</v>
      </c>
      <c r="G740" s="3">
        <v>121.78</v>
      </c>
    </row>
    <row r="741" spans="1:7" x14ac:dyDescent="0.25">
      <c r="A741" s="2">
        <v>39215</v>
      </c>
      <c r="B741" s="2">
        <f>USDJPY10080[[#This Row],[date_start]]+5</f>
        <v>39220</v>
      </c>
      <c r="C741" s="1">
        <v>32194</v>
      </c>
      <c r="D741" s="3">
        <v>120.2</v>
      </c>
      <c r="E741" s="3">
        <v>121.39</v>
      </c>
      <c r="F741" s="3">
        <v>120.02</v>
      </c>
      <c r="G741" s="3">
        <v>121.12</v>
      </c>
    </row>
    <row r="742" spans="1:7" x14ac:dyDescent="0.25">
      <c r="A742" s="2">
        <v>39208</v>
      </c>
      <c r="B742" s="2">
        <f>USDJPY10080[[#This Row],[date_start]]+5</f>
        <v>39213</v>
      </c>
      <c r="C742" s="1">
        <v>43667</v>
      </c>
      <c r="D742" s="3">
        <v>120.13</v>
      </c>
      <c r="E742" s="3">
        <v>120.52</v>
      </c>
      <c r="F742" s="3">
        <v>119.47</v>
      </c>
      <c r="G742" s="3">
        <v>120.18</v>
      </c>
    </row>
    <row r="743" spans="1:7" x14ac:dyDescent="0.25">
      <c r="A743" s="2">
        <v>39201</v>
      </c>
      <c r="B743" s="2">
        <f>USDJPY10080[[#This Row],[date_start]]+5</f>
        <v>39206</v>
      </c>
      <c r="C743" s="1">
        <v>29067</v>
      </c>
      <c r="D743" s="3">
        <v>119.26</v>
      </c>
      <c r="E743" s="3">
        <v>120.45</v>
      </c>
      <c r="F743" s="3">
        <v>119.06</v>
      </c>
      <c r="G743" s="3">
        <v>120.17</v>
      </c>
    </row>
    <row r="744" spans="1:7" x14ac:dyDescent="0.25">
      <c r="A744" s="2">
        <v>39194</v>
      </c>
      <c r="B744" s="2">
        <f>USDJPY10080[[#This Row],[date_start]]+5</f>
        <v>39199</v>
      </c>
      <c r="C744" s="1">
        <v>40784</v>
      </c>
      <c r="D744" s="3">
        <v>118.71</v>
      </c>
      <c r="E744" s="3">
        <v>119.75</v>
      </c>
      <c r="F744" s="3">
        <v>118.22</v>
      </c>
      <c r="G744" s="3">
        <v>119.6</v>
      </c>
    </row>
    <row r="745" spans="1:7" x14ac:dyDescent="0.25">
      <c r="A745" s="2">
        <v>39187</v>
      </c>
      <c r="B745" s="2">
        <f>USDJPY10080[[#This Row],[date_start]]+5</f>
        <v>39192</v>
      </c>
      <c r="C745" s="1">
        <v>41956</v>
      </c>
      <c r="D745" s="3">
        <v>119.38</v>
      </c>
      <c r="E745" s="3">
        <v>119.87</v>
      </c>
      <c r="F745" s="3">
        <v>117.6</v>
      </c>
      <c r="G745" s="3">
        <v>118.67</v>
      </c>
    </row>
    <row r="746" spans="1:7" x14ac:dyDescent="0.25">
      <c r="A746" s="2">
        <v>39180</v>
      </c>
      <c r="B746" s="2">
        <f>USDJPY10080[[#This Row],[date_start]]+5</f>
        <v>39185</v>
      </c>
      <c r="C746" s="1">
        <v>29056</v>
      </c>
      <c r="D746" s="3">
        <v>119.24</v>
      </c>
      <c r="E746" s="3">
        <v>119.55</v>
      </c>
      <c r="F746" s="3">
        <v>118.21</v>
      </c>
      <c r="G746" s="3">
        <v>119.25</v>
      </c>
    </row>
    <row r="747" spans="1:7" x14ac:dyDescent="0.25">
      <c r="A747" s="2">
        <v>39173</v>
      </c>
      <c r="B747" s="2">
        <f>USDJPY10080[[#This Row],[date_start]]+5</f>
        <v>39178</v>
      </c>
      <c r="C747" s="1">
        <v>28590</v>
      </c>
      <c r="D747" s="3">
        <v>117.5</v>
      </c>
      <c r="E747" s="3">
        <v>119.38</v>
      </c>
      <c r="F747" s="3">
        <v>117.46</v>
      </c>
      <c r="G747" s="3">
        <v>119.25</v>
      </c>
    </row>
    <row r="748" spans="1:7" x14ac:dyDescent="0.25">
      <c r="A748" s="2">
        <v>39166</v>
      </c>
      <c r="B748" s="2">
        <f>USDJPY10080[[#This Row],[date_start]]+5</f>
        <v>39171</v>
      </c>
      <c r="C748" s="1">
        <v>45436</v>
      </c>
      <c r="D748" s="3">
        <v>117.92</v>
      </c>
      <c r="E748" s="3">
        <v>118.42</v>
      </c>
      <c r="F748" s="3">
        <v>116.38</v>
      </c>
      <c r="G748" s="3">
        <v>117.82</v>
      </c>
    </row>
    <row r="749" spans="1:7" x14ac:dyDescent="0.25">
      <c r="A749" s="2">
        <v>39159</v>
      </c>
      <c r="B749" s="2">
        <f>USDJPY10080[[#This Row],[date_start]]+5</f>
        <v>39164</v>
      </c>
      <c r="C749" s="1">
        <v>44594</v>
      </c>
      <c r="D749" s="3">
        <v>116.29</v>
      </c>
      <c r="E749" s="3">
        <v>118.31</v>
      </c>
      <c r="F749" s="3">
        <v>116.24</v>
      </c>
      <c r="G749" s="3">
        <v>118.1</v>
      </c>
    </row>
    <row r="750" spans="1:7" x14ac:dyDescent="0.25">
      <c r="A750" s="2">
        <v>39152</v>
      </c>
      <c r="B750" s="2">
        <f>USDJPY10080[[#This Row],[date_start]]+5</f>
        <v>39157</v>
      </c>
      <c r="C750" s="1">
        <v>58105</v>
      </c>
      <c r="D750" s="3">
        <v>118.37</v>
      </c>
      <c r="E750" s="3">
        <v>118.49</v>
      </c>
      <c r="F750" s="3">
        <v>115.75</v>
      </c>
      <c r="G750" s="3">
        <v>116.68</v>
      </c>
    </row>
    <row r="751" spans="1:7" x14ac:dyDescent="0.25">
      <c r="A751" s="2">
        <v>39145</v>
      </c>
      <c r="B751" s="2">
        <f>USDJPY10080[[#This Row],[date_start]]+5</f>
        <v>39150</v>
      </c>
      <c r="C751" s="1">
        <v>56388</v>
      </c>
      <c r="D751" s="3">
        <v>116.65</v>
      </c>
      <c r="E751" s="3">
        <v>118.37</v>
      </c>
      <c r="F751" s="3">
        <v>115.13</v>
      </c>
      <c r="G751" s="3">
        <v>118.3</v>
      </c>
    </row>
    <row r="752" spans="1:7" x14ac:dyDescent="0.25">
      <c r="A752" s="2">
        <v>39138</v>
      </c>
      <c r="B752" s="2">
        <f>USDJPY10080[[#This Row],[date_start]]+5</f>
        <v>39143</v>
      </c>
      <c r="C752" s="1">
        <v>48446</v>
      </c>
      <c r="D752" s="3">
        <v>120.89</v>
      </c>
      <c r="E752" s="3">
        <v>120.98</v>
      </c>
      <c r="F752" s="3">
        <v>116.4</v>
      </c>
      <c r="G752" s="3">
        <v>116.77</v>
      </c>
    </row>
    <row r="753" spans="1:7" x14ac:dyDescent="0.25">
      <c r="A753" s="2">
        <v>39131</v>
      </c>
      <c r="B753" s="2">
        <f>USDJPY10080[[#This Row],[date_start]]+5</f>
        <v>39136</v>
      </c>
      <c r="C753" s="1">
        <v>31930</v>
      </c>
      <c r="D753" s="3">
        <v>119.25</v>
      </c>
      <c r="E753" s="3">
        <v>121.61</v>
      </c>
      <c r="F753" s="3">
        <v>119.25</v>
      </c>
      <c r="G753" s="3">
        <v>120.99</v>
      </c>
    </row>
    <row r="754" spans="1:7" x14ac:dyDescent="0.25">
      <c r="A754" s="2">
        <v>39124</v>
      </c>
      <c r="B754" s="2">
        <f>USDJPY10080[[#This Row],[date_start]]+5</f>
        <v>39129</v>
      </c>
      <c r="C754" s="1">
        <v>37165</v>
      </c>
      <c r="D754" s="3">
        <v>122.04</v>
      </c>
      <c r="E754" s="3">
        <v>122.05</v>
      </c>
      <c r="F754" s="3">
        <v>118.96</v>
      </c>
      <c r="G754" s="3">
        <v>119.4</v>
      </c>
    </row>
    <row r="755" spans="1:7" x14ac:dyDescent="0.25">
      <c r="A755" s="2">
        <v>39117</v>
      </c>
      <c r="B755" s="2">
        <f>USDJPY10080[[#This Row],[date_start]]+5</f>
        <v>39122</v>
      </c>
      <c r="C755" s="1">
        <v>32715</v>
      </c>
      <c r="D755" s="3">
        <v>121.18</v>
      </c>
      <c r="E755" s="3">
        <v>121.72</v>
      </c>
      <c r="F755" s="3">
        <v>119.94</v>
      </c>
      <c r="G755" s="3">
        <v>121.68</v>
      </c>
    </row>
    <row r="756" spans="1:7" x14ac:dyDescent="0.25">
      <c r="A756" s="2">
        <v>39110</v>
      </c>
      <c r="B756" s="2">
        <f>USDJPY10080[[#This Row],[date_start]]+5</f>
        <v>39115</v>
      </c>
      <c r="C756" s="1">
        <v>36958</v>
      </c>
      <c r="D756" s="3">
        <v>121.44</v>
      </c>
      <c r="E756" s="3">
        <v>122.17</v>
      </c>
      <c r="F756" s="3">
        <v>120.07</v>
      </c>
      <c r="G756" s="3">
        <v>121.11</v>
      </c>
    </row>
    <row r="757" spans="1:7" x14ac:dyDescent="0.25">
      <c r="A757" s="2">
        <v>39103</v>
      </c>
      <c r="B757" s="2">
        <f>USDJPY10080[[#This Row],[date_start]]+5</f>
        <v>39108</v>
      </c>
      <c r="C757" s="1">
        <v>40660</v>
      </c>
      <c r="D757" s="3">
        <v>121.25</v>
      </c>
      <c r="E757" s="3">
        <v>121.79</v>
      </c>
      <c r="F757" s="3">
        <v>120.17</v>
      </c>
      <c r="G757" s="3">
        <v>121.51</v>
      </c>
    </row>
    <row r="758" spans="1:7" x14ac:dyDescent="0.25">
      <c r="A758" s="2">
        <v>39096</v>
      </c>
      <c r="B758" s="2">
        <f>USDJPY10080[[#This Row],[date_start]]+5</f>
        <v>39101</v>
      </c>
      <c r="C758" s="1">
        <v>35779</v>
      </c>
      <c r="D758" s="3">
        <v>120.31</v>
      </c>
      <c r="E758" s="3">
        <v>121.57</v>
      </c>
      <c r="F758" s="3">
        <v>120.04</v>
      </c>
      <c r="G758" s="3">
        <v>121.21</v>
      </c>
    </row>
    <row r="759" spans="1:7" x14ac:dyDescent="0.25">
      <c r="A759" s="2">
        <v>39089</v>
      </c>
      <c r="B759" s="2">
        <f>USDJPY10080[[#This Row],[date_start]]+5</f>
        <v>39094</v>
      </c>
      <c r="C759" s="1">
        <v>37166</v>
      </c>
      <c r="D759" s="3">
        <v>118.71</v>
      </c>
      <c r="E759" s="3">
        <v>120.71</v>
      </c>
      <c r="F759" s="3">
        <v>118.1</v>
      </c>
      <c r="G759" s="3">
        <v>120.3</v>
      </c>
    </row>
    <row r="760" spans="1:7" x14ac:dyDescent="0.25">
      <c r="A760" s="2">
        <v>39082</v>
      </c>
      <c r="B760" s="2">
        <f>USDJPY10080[[#This Row],[date_start]]+5</f>
        <v>39087</v>
      </c>
      <c r="C760" s="1">
        <v>33149</v>
      </c>
      <c r="D760" s="3">
        <v>118.98</v>
      </c>
      <c r="E760" s="3">
        <v>119.67</v>
      </c>
      <c r="F760" s="3">
        <v>117.97</v>
      </c>
      <c r="G760" s="3">
        <v>118.61</v>
      </c>
    </row>
    <row r="761" spans="1:7" x14ac:dyDescent="0.25">
      <c r="A761" s="2">
        <v>39075</v>
      </c>
      <c r="B761" s="2">
        <f>USDJPY10080[[#This Row],[date_start]]+5</f>
        <v>39080</v>
      </c>
      <c r="C761" s="1">
        <v>35558</v>
      </c>
      <c r="D761" s="3">
        <v>118.73</v>
      </c>
      <c r="E761" s="3">
        <v>119.23</v>
      </c>
      <c r="F761" s="3">
        <v>118.28</v>
      </c>
      <c r="G761" s="3">
        <v>119.02</v>
      </c>
    </row>
    <row r="762" spans="1:7" x14ac:dyDescent="0.25">
      <c r="A762" s="2">
        <v>39068</v>
      </c>
      <c r="B762" s="2">
        <f>USDJPY10080[[#This Row],[date_start]]+5</f>
        <v>39073</v>
      </c>
      <c r="C762" s="1">
        <v>32109</v>
      </c>
      <c r="D762" s="3">
        <v>117.98</v>
      </c>
      <c r="E762" s="3">
        <v>118.95</v>
      </c>
      <c r="F762" s="3">
        <v>117.68</v>
      </c>
      <c r="G762" s="3">
        <v>118.85</v>
      </c>
    </row>
    <row r="763" spans="1:7" x14ac:dyDescent="0.25">
      <c r="A763" s="2">
        <v>39061</v>
      </c>
      <c r="B763" s="2">
        <f>USDJPY10080[[#This Row],[date_start]]+5</f>
        <v>39066</v>
      </c>
      <c r="C763" s="1">
        <v>38474</v>
      </c>
      <c r="D763" s="3">
        <v>116.36</v>
      </c>
      <c r="E763" s="3">
        <v>118.31</v>
      </c>
      <c r="F763" s="3">
        <v>116.15</v>
      </c>
      <c r="G763" s="3">
        <v>118.16</v>
      </c>
    </row>
    <row r="764" spans="1:7" x14ac:dyDescent="0.25">
      <c r="A764" s="2">
        <v>39054</v>
      </c>
      <c r="B764" s="2">
        <f>USDJPY10080[[#This Row],[date_start]]+5</f>
        <v>39059</v>
      </c>
      <c r="C764" s="1">
        <v>38668</v>
      </c>
      <c r="D764" s="3">
        <v>115.1</v>
      </c>
      <c r="E764" s="3">
        <v>116.49</v>
      </c>
      <c r="F764" s="3">
        <v>114.41</v>
      </c>
      <c r="G764" s="3">
        <v>116.31</v>
      </c>
    </row>
    <row r="765" spans="1:7" x14ac:dyDescent="0.25">
      <c r="A765" s="2">
        <v>39047</v>
      </c>
      <c r="B765" s="2">
        <f>USDJPY10080[[#This Row],[date_start]]+5</f>
        <v>39052</v>
      </c>
      <c r="C765" s="1">
        <v>45535</v>
      </c>
      <c r="D765" s="3">
        <v>115.43</v>
      </c>
      <c r="E765" s="3">
        <v>116.54</v>
      </c>
      <c r="F765" s="3">
        <v>114.96</v>
      </c>
      <c r="G765" s="3">
        <v>115.42</v>
      </c>
    </row>
    <row r="766" spans="1:7" x14ac:dyDescent="0.25">
      <c r="A766" s="2">
        <v>39040</v>
      </c>
      <c r="B766" s="2">
        <f>USDJPY10080[[#This Row],[date_start]]+5</f>
        <v>39045</v>
      </c>
      <c r="C766" s="1">
        <v>31415</v>
      </c>
      <c r="D766" s="3">
        <v>117.84</v>
      </c>
      <c r="E766" s="3">
        <v>118.24</v>
      </c>
      <c r="F766" s="3">
        <v>115.57</v>
      </c>
      <c r="G766" s="3">
        <v>115.88</v>
      </c>
    </row>
    <row r="767" spans="1:7" x14ac:dyDescent="0.25">
      <c r="A767" s="2">
        <v>39033</v>
      </c>
      <c r="B767" s="2">
        <f>USDJPY10080[[#This Row],[date_start]]+5</f>
        <v>39038</v>
      </c>
      <c r="C767" s="1">
        <v>39708</v>
      </c>
      <c r="D767" s="3">
        <v>117.48</v>
      </c>
      <c r="E767" s="3">
        <v>118.45</v>
      </c>
      <c r="F767" s="3">
        <v>117.12</v>
      </c>
      <c r="G767" s="3">
        <v>117.74</v>
      </c>
    </row>
    <row r="768" spans="1:7" x14ac:dyDescent="0.25">
      <c r="A768" s="2">
        <v>39026</v>
      </c>
      <c r="B768" s="2">
        <f>USDJPY10080[[#This Row],[date_start]]+5</f>
        <v>39031</v>
      </c>
      <c r="C768" s="1">
        <v>33249</v>
      </c>
      <c r="D768" s="3">
        <v>118</v>
      </c>
      <c r="E768" s="3">
        <v>118.58</v>
      </c>
      <c r="F768" s="3">
        <v>117.17</v>
      </c>
      <c r="G768" s="3">
        <v>117.59</v>
      </c>
    </row>
    <row r="769" spans="1:7" x14ac:dyDescent="0.25">
      <c r="A769" s="2">
        <v>39019</v>
      </c>
      <c r="B769" s="2">
        <f>USDJPY10080[[#This Row],[date_start]]+5</f>
        <v>39024</v>
      </c>
      <c r="C769" s="1">
        <v>38528</v>
      </c>
      <c r="D769" s="3">
        <v>117.54</v>
      </c>
      <c r="E769" s="3">
        <v>118.18</v>
      </c>
      <c r="F769" s="3">
        <v>116.57</v>
      </c>
      <c r="G769" s="3">
        <v>117.99</v>
      </c>
    </row>
    <row r="770" spans="1:7" x14ac:dyDescent="0.25">
      <c r="A770" s="2">
        <v>39012</v>
      </c>
      <c r="B770" s="2">
        <f>USDJPY10080[[#This Row],[date_start]]+5</f>
        <v>39017</v>
      </c>
      <c r="C770" s="1">
        <v>33955</v>
      </c>
      <c r="D770" s="3">
        <v>118.72</v>
      </c>
      <c r="E770" s="3">
        <v>119.64</v>
      </c>
      <c r="F770" s="3">
        <v>117.14</v>
      </c>
      <c r="G770" s="3">
        <v>117.58</v>
      </c>
    </row>
    <row r="771" spans="1:7" x14ac:dyDescent="0.25">
      <c r="A771" s="2">
        <v>39005</v>
      </c>
      <c r="B771" s="2">
        <f>USDJPY10080[[#This Row],[date_start]]+5</f>
        <v>39010</v>
      </c>
      <c r="C771" s="1">
        <v>34003</v>
      </c>
      <c r="D771" s="3">
        <v>119.69</v>
      </c>
      <c r="E771" s="3">
        <v>119.8</v>
      </c>
      <c r="F771" s="3">
        <v>118.04</v>
      </c>
      <c r="G771" s="3">
        <v>118.73</v>
      </c>
    </row>
    <row r="772" spans="1:7" x14ac:dyDescent="0.25">
      <c r="A772" s="2">
        <v>38998</v>
      </c>
      <c r="B772" s="2">
        <f>USDJPY10080[[#This Row],[date_start]]+5</f>
        <v>39003</v>
      </c>
      <c r="C772" s="1">
        <v>31842</v>
      </c>
      <c r="D772" s="3">
        <v>118.96</v>
      </c>
      <c r="E772" s="3">
        <v>119.87</v>
      </c>
      <c r="F772" s="3">
        <v>118.81</v>
      </c>
      <c r="G772" s="3">
        <v>119.62</v>
      </c>
    </row>
    <row r="773" spans="1:7" x14ac:dyDescent="0.25">
      <c r="A773" s="2">
        <v>38991</v>
      </c>
      <c r="B773" s="2">
        <f>USDJPY10080[[#This Row],[date_start]]+5</f>
        <v>38996</v>
      </c>
      <c r="C773" s="1">
        <v>56139</v>
      </c>
      <c r="D773" s="3">
        <v>118.09</v>
      </c>
      <c r="E773" s="3">
        <v>119.08</v>
      </c>
      <c r="F773" s="3">
        <v>117.38</v>
      </c>
      <c r="G773" s="3">
        <v>119</v>
      </c>
    </row>
    <row r="774" spans="1:7" x14ac:dyDescent="0.25">
      <c r="A774" s="2">
        <v>38984</v>
      </c>
      <c r="B774" s="2">
        <f>USDJPY10080[[#This Row],[date_start]]+5</f>
        <v>38989</v>
      </c>
      <c r="C774" s="1">
        <v>59293</v>
      </c>
      <c r="D774" s="3">
        <v>116.46</v>
      </c>
      <c r="E774" s="3">
        <v>118.19</v>
      </c>
      <c r="F774" s="3">
        <v>116.12</v>
      </c>
      <c r="G774" s="3">
        <v>118.17</v>
      </c>
    </row>
    <row r="775" spans="1:7" x14ac:dyDescent="0.25">
      <c r="A775" s="2">
        <v>38977</v>
      </c>
      <c r="B775" s="2">
        <f>USDJPY10080[[#This Row],[date_start]]+5</f>
        <v>38982</v>
      </c>
      <c r="C775" s="1">
        <v>49012</v>
      </c>
      <c r="D775" s="3">
        <v>117.47</v>
      </c>
      <c r="E775" s="3">
        <v>118.31</v>
      </c>
      <c r="F775" s="3">
        <v>116.07</v>
      </c>
      <c r="G775" s="3">
        <v>116.58</v>
      </c>
    </row>
    <row r="776" spans="1:7" x14ac:dyDescent="0.25">
      <c r="A776" s="2">
        <v>38970</v>
      </c>
      <c r="B776" s="2">
        <f>USDJPY10080[[#This Row],[date_start]]+5</f>
        <v>38975</v>
      </c>
      <c r="C776" s="1">
        <v>48049</v>
      </c>
      <c r="D776" s="3">
        <v>116.95</v>
      </c>
      <c r="E776" s="3">
        <v>118.17</v>
      </c>
      <c r="F776" s="3">
        <v>116.61</v>
      </c>
      <c r="G776" s="3">
        <v>117.55</v>
      </c>
    </row>
    <row r="777" spans="1:7" x14ac:dyDescent="0.25">
      <c r="A777" s="2">
        <v>38963</v>
      </c>
      <c r="B777" s="2">
        <f>USDJPY10080[[#This Row],[date_start]]+5</f>
        <v>38968</v>
      </c>
      <c r="C777" s="1">
        <v>47988</v>
      </c>
      <c r="D777" s="3">
        <v>116.95</v>
      </c>
      <c r="E777" s="3">
        <v>117.09</v>
      </c>
      <c r="F777" s="3">
        <v>115.57</v>
      </c>
      <c r="G777" s="3">
        <v>116.91</v>
      </c>
    </row>
    <row r="778" spans="1:7" x14ac:dyDescent="0.25">
      <c r="A778" s="2">
        <v>38956</v>
      </c>
      <c r="B778" s="2">
        <f>USDJPY10080[[#This Row],[date_start]]+5</f>
        <v>38961</v>
      </c>
      <c r="C778" s="1">
        <v>48081</v>
      </c>
      <c r="D778" s="3">
        <v>117.29</v>
      </c>
      <c r="E778" s="3">
        <v>117.51</v>
      </c>
      <c r="F778" s="3">
        <v>116.51</v>
      </c>
      <c r="G778" s="3">
        <v>117.1</v>
      </c>
    </row>
    <row r="779" spans="1:7" x14ac:dyDescent="0.25">
      <c r="A779" s="2">
        <v>38949</v>
      </c>
      <c r="B779" s="2">
        <f>USDJPY10080[[#This Row],[date_start]]+5</f>
        <v>38954</v>
      </c>
      <c r="C779" s="1">
        <v>46757</v>
      </c>
      <c r="D779" s="3">
        <v>115.76</v>
      </c>
      <c r="E779" s="3">
        <v>117.43</v>
      </c>
      <c r="F779" s="3">
        <v>115.34</v>
      </c>
      <c r="G779" s="3">
        <v>117.23</v>
      </c>
    </row>
    <row r="780" spans="1:7" x14ac:dyDescent="0.25">
      <c r="A780" s="2">
        <v>38942</v>
      </c>
      <c r="B780" s="2">
        <f>USDJPY10080[[#This Row],[date_start]]+5</f>
        <v>38947</v>
      </c>
      <c r="C780" s="1">
        <v>46748</v>
      </c>
      <c r="D780" s="3">
        <v>116.37</v>
      </c>
      <c r="E780" s="3">
        <v>116.77</v>
      </c>
      <c r="F780" s="3">
        <v>115.18</v>
      </c>
      <c r="G780" s="3">
        <v>115.81</v>
      </c>
    </row>
    <row r="781" spans="1:7" x14ac:dyDescent="0.25">
      <c r="A781" s="2">
        <v>38935</v>
      </c>
      <c r="B781" s="2">
        <f>USDJPY10080[[#This Row],[date_start]]+5</f>
        <v>38940</v>
      </c>
      <c r="C781" s="1">
        <v>48789</v>
      </c>
      <c r="D781" s="3">
        <v>114.23</v>
      </c>
      <c r="E781" s="3">
        <v>116.46</v>
      </c>
      <c r="F781" s="3">
        <v>114.16</v>
      </c>
      <c r="G781" s="3">
        <v>116.4</v>
      </c>
    </row>
    <row r="782" spans="1:7" x14ac:dyDescent="0.25">
      <c r="A782" s="2">
        <v>38928</v>
      </c>
      <c r="B782" s="2">
        <f>USDJPY10080[[#This Row],[date_start]]+5</f>
        <v>38933</v>
      </c>
      <c r="C782" s="1">
        <v>49095</v>
      </c>
      <c r="D782" s="3">
        <v>114.68</v>
      </c>
      <c r="E782" s="3">
        <v>115.57</v>
      </c>
      <c r="F782" s="3">
        <v>113.97</v>
      </c>
      <c r="G782" s="3">
        <v>114.45</v>
      </c>
    </row>
    <row r="783" spans="1:7" x14ac:dyDescent="0.25">
      <c r="A783" s="2">
        <v>38921</v>
      </c>
      <c r="B783" s="2">
        <f>USDJPY10080[[#This Row],[date_start]]+5</f>
        <v>38926</v>
      </c>
      <c r="C783" s="1">
        <v>48828</v>
      </c>
      <c r="D783" s="3">
        <v>116.17</v>
      </c>
      <c r="E783" s="3">
        <v>117.42</v>
      </c>
      <c r="F783" s="3">
        <v>114.61</v>
      </c>
      <c r="G783" s="3">
        <v>114.75</v>
      </c>
    </row>
    <row r="784" spans="1:7" x14ac:dyDescent="0.25">
      <c r="A784" s="2">
        <v>38914</v>
      </c>
      <c r="B784" s="2">
        <f>USDJPY10080[[#This Row],[date_start]]+5</f>
        <v>38919</v>
      </c>
      <c r="C784" s="1">
        <v>47370</v>
      </c>
      <c r="D784" s="3">
        <v>116.38</v>
      </c>
      <c r="E784" s="3">
        <v>117.89</v>
      </c>
      <c r="F784" s="3">
        <v>115.82</v>
      </c>
      <c r="G784" s="3">
        <v>116.06</v>
      </c>
    </row>
    <row r="785" spans="1:7" x14ac:dyDescent="0.25">
      <c r="A785" s="2">
        <v>38907</v>
      </c>
      <c r="B785" s="2">
        <f>USDJPY10080[[#This Row],[date_start]]+5</f>
        <v>38912</v>
      </c>
      <c r="C785" s="1">
        <v>48725</v>
      </c>
      <c r="D785" s="3">
        <v>113.88</v>
      </c>
      <c r="E785" s="3">
        <v>116.42</v>
      </c>
      <c r="F785" s="3">
        <v>113.44</v>
      </c>
      <c r="G785" s="3">
        <v>116.11</v>
      </c>
    </row>
    <row r="786" spans="1:7" x14ac:dyDescent="0.25">
      <c r="A786" s="2">
        <v>38900</v>
      </c>
      <c r="B786" s="2">
        <f>USDJPY10080[[#This Row],[date_start]]+5</f>
        <v>38905</v>
      </c>
      <c r="C786" s="1">
        <v>48098</v>
      </c>
      <c r="D786" s="3">
        <v>114.33</v>
      </c>
      <c r="E786" s="3">
        <v>115.81</v>
      </c>
      <c r="F786" s="3">
        <v>113.82</v>
      </c>
      <c r="G786" s="3">
        <v>113.97</v>
      </c>
    </row>
    <row r="787" spans="1:7" x14ac:dyDescent="0.25">
      <c r="A787" s="2">
        <v>38893</v>
      </c>
      <c r="B787" s="2">
        <f>USDJPY10080[[#This Row],[date_start]]+5</f>
        <v>38898</v>
      </c>
      <c r="C787" s="1">
        <v>46339</v>
      </c>
      <c r="D787" s="3">
        <v>116.49</v>
      </c>
      <c r="E787" s="3">
        <v>116.72</v>
      </c>
      <c r="F787" s="3">
        <v>114.17</v>
      </c>
      <c r="G787" s="3">
        <v>114.43</v>
      </c>
    </row>
    <row r="788" spans="1:7" x14ac:dyDescent="0.25">
      <c r="A788" s="2">
        <v>38886</v>
      </c>
      <c r="B788" s="2">
        <f>USDJPY10080[[#This Row],[date_start]]+5</f>
        <v>38891</v>
      </c>
      <c r="C788" s="1">
        <v>46889</v>
      </c>
      <c r="D788" s="3">
        <v>115.23</v>
      </c>
      <c r="E788" s="3">
        <v>116.61</v>
      </c>
      <c r="F788" s="3">
        <v>114.36</v>
      </c>
      <c r="G788" s="3">
        <v>116.45</v>
      </c>
    </row>
    <row r="789" spans="1:7" x14ac:dyDescent="0.25">
      <c r="A789" s="2">
        <v>38879</v>
      </c>
      <c r="B789" s="2">
        <f>USDJPY10080[[#This Row],[date_start]]+5</f>
        <v>38884</v>
      </c>
      <c r="C789" s="1">
        <v>48367</v>
      </c>
      <c r="D789" s="3">
        <v>114.1</v>
      </c>
      <c r="E789" s="3">
        <v>115.46</v>
      </c>
      <c r="F789" s="3">
        <v>113.96</v>
      </c>
      <c r="G789" s="3">
        <v>115.19</v>
      </c>
    </row>
    <row r="790" spans="1:7" x14ac:dyDescent="0.25">
      <c r="A790" s="2">
        <v>38872</v>
      </c>
      <c r="B790" s="2">
        <f>USDJPY10080[[#This Row],[date_start]]+5</f>
        <v>38877</v>
      </c>
      <c r="C790" s="1">
        <v>50680</v>
      </c>
      <c r="D790" s="3">
        <v>111.66</v>
      </c>
      <c r="E790" s="3">
        <v>114.74</v>
      </c>
      <c r="F790" s="3">
        <v>111.43</v>
      </c>
      <c r="G790" s="3">
        <v>113.98</v>
      </c>
    </row>
    <row r="791" spans="1:7" x14ac:dyDescent="0.25">
      <c r="A791" s="2">
        <v>38865</v>
      </c>
      <c r="B791" s="2">
        <f>USDJPY10080[[#This Row],[date_start]]+5</f>
        <v>38870</v>
      </c>
      <c r="C791" s="1">
        <v>49871</v>
      </c>
      <c r="D791" s="3">
        <v>112.67</v>
      </c>
      <c r="E791" s="3">
        <v>113.4</v>
      </c>
      <c r="F791" s="3">
        <v>111.32</v>
      </c>
      <c r="G791" s="3">
        <v>111.75</v>
      </c>
    </row>
    <row r="792" spans="1:7" x14ac:dyDescent="0.25">
      <c r="A792" s="2">
        <v>38858</v>
      </c>
      <c r="B792" s="2">
        <f>USDJPY10080[[#This Row],[date_start]]+5</f>
        <v>38863</v>
      </c>
      <c r="C792" s="1">
        <v>52107</v>
      </c>
      <c r="D792" s="3">
        <v>111.84</v>
      </c>
      <c r="E792" s="3">
        <v>112.99</v>
      </c>
      <c r="F792" s="3">
        <v>110.96</v>
      </c>
      <c r="G792" s="3">
        <v>112.67</v>
      </c>
    </row>
    <row r="793" spans="1:7" x14ac:dyDescent="0.25">
      <c r="A793" s="2">
        <v>38851</v>
      </c>
      <c r="B793" s="2">
        <f>USDJPY10080[[#This Row],[date_start]]+5</f>
        <v>38856</v>
      </c>
      <c r="C793" s="1">
        <v>52698</v>
      </c>
      <c r="D793" s="3">
        <v>109.64</v>
      </c>
      <c r="E793" s="3">
        <v>112.26</v>
      </c>
      <c r="F793" s="3">
        <v>108.97</v>
      </c>
      <c r="G793" s="3">
        <v>111.7</v>
      </c>
    </row>
    <row r="794" spans="1:7" x14ac:dyDescent="0.25">
      <c r="A794" s="2">
        <v>38844</v>
      </c>
      <c r="B794" s="2">
        <f>USDJPY10080[[#This Row],[date_start]]+5</f>
        <v>38849</v>
      </c>
      <c r="C794" s="1">
        <v>50748</v>
      </c>
      <c r="D794" s="3">
        <v>111.93</v>
      </c>
      <c r="E794" s="3">
        <v>112.21</v>
      </c>
      <c r="F794" s="3">
        <v>109.31</v>
      </c>
      <c r="G794" s="3">
        <v>110.07</v>
      </c>
    </row>
    <row r="795" spans="1:7" x14ac:dyDescent="0.25">
      <c r="A795" s="2">
        <v>38837</v>
      </c>
      <c r="B795" s="2">
        <f>USDJPY10080[[#This Row],[date_start]]+5</f>
        <v>38842</v>
      </c>
      <c r="C795" s="1">
        <v>48398</v>
      </c>
      <c r="D795" s="3">
        <v>113.67</v>
      </c>
      <c r="E795" s="3">
        <v>114.21</v>
      </c>
      <c r="F795" s="3">
        <v>112.24</v>
      </c>
      <c r="G795" s="3">
        <v>112.6</v>
      </c>
    </row>
    <row r="796" spans="1:7" x14ac:dyDescent="0.25">
      <c r="A796" s="2">
        <v>38830</v>
      </c>
      <c r="B796" s="2">
        <f>USDJPY10080[[#This Row],[date_start]]+5</f>
        <v>38835</v>
      </c>
      <c r="C796" s="1">
        <v>51710</v>
      </c>
      <c r="D796" s="3">
        <v>115.69</v>
      </c>
      <c r="E796" s="3">
        <v>115.99</v>
      </c>
      <c r="F796" s="3">
        <v>113.65</v>
      </c>
      <c r="G796" s="3">
        <v>113.83</v>
      </c>
    </row>
    <row r="797" spans="1:7" x14ac:dyDescent="0.25">
      <c r="A797" s="2">
        <v>38823</v>
      </c>
      <c r="B797" s="2">
        <f>USDJPY10080[[#This Row],[date_start]]+5</f>
        <v>38828</v>
      </c>
      <c r="C797" s="1">
        <v>50823</v>
      </c>
      <c r="D797" s="3">
        <v>118.56</v>
      </c>
      <c r="E797" s="3">
        <v>118.58</v>
      </c>
      <c r="F797" s="3">
        <v>116.46</v>
      </c>
      <c r="G797" s="3">
        <v>116.48</v>
      </c>
    </row>
    <row r="798" spans="1:7" x14ac:dyDescent="0.25">
      <c r="A798" s="2">
        <v>38816</v>
      </c>
      <c r="B798" s="2">
        <f>USDJPY10080[[#This Row],[date_start]]+5</f>
        <v>38821</v>
      </c>
      <c r="C798" s="1">
        <v>45020</v>
      </c>
      <c r="D798" s="3">
        <v>118.18</v>
      </c>
      <c r="E798" s="3">
        <v>118.92</v>
      </c>
      <c r="F798" s="3">
        <v>117.81</v>
      </c>
      <c r="G798" s="3">
        <v>118.64</v>
      </c>
    </row>
    <row r="799" spans="1:7" x14ac:dyDescent="0.25">
      <c r="A799" s="2">
        <v>38809</v>
      </c>
      <c r="B799" s="2">
        <f>USDJPY10080[[#This Row],[date_start]]+5</f>
        <v>38814</v>
      </c>
      <c r="C799" s="1">
        <v>50460</v>
      </c>
      <c r="D799" s="3">
        <v>117.74</v>
      </c>
      <c r="E799" s="3">
        <v>118.83</v>
      </c>
      <c r="F799" s="3">
        <v>116.68</v>
      </c>
      <c r="G799" s="3">
        <v>118.37</v>
      </c>
    </row>
    <row r="800" spans="1:7" x14ac:dyDescent="0.25">
      <c r="A800" s="2">
        <v>38802</v>
      </c>
      <c r="B800" s="2">
        <f>USDJPY10080[[#This Row],[date_start]]+5</f>
        <v>38807</v>
      </c>
      <c r="C800" s="1">
        <v>49703</v>
      </c>
      <c r="D800" s="3">
        <v>117.57</v>
      </c>
      <c r="E800" s="3">
        <v>118.24</v>
      </c>
      <c r="F800" s="3">
        <v>116.25</v>
      </c>
      <c r="G800" s="3">
        <v>117.79</v>
      </c>
    </row>
    <row r="801" spans="1:7" x14ac:dyDescent="0.25">
      <c r="A801" s="2">
        <v>38795</v>
      </c>
      <c r="B801" s="2">
        <f>USDJPY10080[[#This Row],[date_start]]+5</f>
        <v>38800</v>
      </c>
      <c r="C801" s="1">
        <v>49672</v>
      </c>
      <c r="D801" s="3">
        <v>116.05</v>
      </c>
      <c r="E801" s="3">
        <v>118.52</v>
      </c>
      <c r="F801" s="3">
        <v>115.5</v>
      </c>
      <c r="G801" s="3">
        <v>117.45</v>
      </c>
    </row>
    <row r="802" spans="1:7" x14ac:dyDescent="0.25">
      <c r="A802" s="2">
        <v>38788</v>
      </c>
      <c r="B802" s="2">
        <f>USDJPY10080[[#This Row],[date_start]]+5</f>
        <v>38793</v>
      </c>
      <c r="C802" s="1">
        <v>49972</v>
      </c>
      <c r="D802" s="3">
        <v>118.92</v>
      </c>
      <c r="E802" s="3">
        <v>119.21</v>
      </c>
      <c r="F802" s="3">
        <v>115.7</v>
      </c>
      <c r="G802" s="3">
        <v>115.92</v>
      </c>
    </row>
    <row r="803" spans="1:7" x14ac:dyDescent="0.25">
      <c r="A803" s="2">
        <v>38781</v>
      </c>
      <c r="B803" s="2">
        <f>USDJPY10080[[#This Row],[date_start]]+5</f>
        <v>38786</v>
      </c>
      <c r="C803" s="1">
        <v>50386</v>
      </c>
      <c r="D803" s="3">
        <v>116.38</v>
      </c>
      <c r="E803" s="3">
        <v>119.16</v>
      </c>
      <c r="F803" s="3">
        <v>116.04</v>
      </c>
      <c r="G803" s="3">
        <v>118.94</v>
      </c>
    </row>
    <row r="804" spans="1:7" x14ac:dyDescent="0.25">
      <c r="A804" s="2">
        <v>38774</v>
      </c>
      <c r="B804" s="2">
        <f>USDJPY10080[[#This Row],[date_start]]+5</f>
        <v>38779</v>
      </c>
      <c r="C804" s="1">
        <v>47117</v>
      </c>
      <c r="D804" s="3">
        <v>117.06</v>
      </c>
      <c r="E804" s="3">
        <v>117.18</v>
      </c>
      <c r="F804" s="3">
        <v>115.45</v>
      </c>
      <c r="G804" s="3">
        <v>116.41</v>
      </c>
    </row>
    <row r="805" spans="1:7" x14ac:dyDescent="0.25">
      <c r="A805" s="2">
        <v>38767</v>
      </c>
      <c r="B805" s="2">
        <f>USDJPY10080[[#This Row],[date_start]]+5</f>
        <v>38772</v>
      </c>
      <c r="C805" s="1">
        <v>44869</v>
      </c>
      <c r="D805" s="3">
        <v>118.28</v>
      </c>
      <c r="E805" s="3">
        <v>119.01</v>
      </c>
      <c r="F805" s="3">
        <v>116.42</v>
      </c>
      <c r="G805" s="3">
        <v>116.78</v>
      </c>
    </row>
    <row r="806" spans="1:7" x14ac:dyDescent="0.25">
      <c r="A806" s="2">
        <v>38760</v>
      </c>
      <c r="B806" s="2">
        <f>USDJPY10080[[#This Row],[date_start]]+5</f>
        <v>38765</v>
      </c>
      <c r="C806" s="1">
        <v>45894</v>
      </c>
      <c r="D806" s="3">
        <v>117.79</v>
      </c>
      <c r="E806" s="3">
        <v>118.88</v>
      </c>
      <c r="F806" s="3">
        <v>116.74</v>
      </c>
      <c r="G806" s="3">
        <v>118.14</v>
      </c>
    </row>
    <row r="807" spans="1:7" x14ac:dyDescent="0.25">
      <c r="A807" s="2">
        <v>38753</v>
      </c>
      <c r="B807" s="2">
        <f>USDJPY10080[[#This Row],[date_start]]+5</f>
        <v>38758</v>
      </c>
      <c r="C807" s="1">
        <v>46088</v>
      </c>
      <c r="D807" s="3">
        <v>118.88</v>
      </c>
      <c r="E807" s="3">
        <v>119.2</v>
      </c>
      <c r="F807" s="3">
        <v>116.88</v>
      </c>
      <c r="G807" s="3">
        <v>117.77</v>
      </c>
    </row>
    <row r="808" spans="1:7" x14ac:dyDescent="0.25">
      <c r="A808" s="2">
        <v>38746</v>
      </c>
      <c r="B808" s="2">
        <f>USDJPY10080[[#This Row],[date_start]]+5</f>
        <v>38751</v>
      </c>
      <c r="C808" s="1">
        <v>44833</v>
      </c>
      <c r="D808" s="3">
        <v>117.27</v>
      </c>
      <c r="E808" s="3">
        <v>119.42</v>
      </c>
      <c r="F808" s="3">
        <v>116.69</v>
      </c>
      <c r="G808" s="3">
        <v>118.86</v>
      </c>
    </row>
    <row r="809" spans="1:7" x14ac:dyDescent="0.25">
      <c r="A809" s="2">
        <v>38739</v>
      </c>
      <c r="B809" s="2">
        <f>USDJPY10080[[#This Row],[date_start]]+5</f>
        <v>38744</v>
      </c>
      <c r="C809" s="1">
        <v>46667</v>
      </c>
      <c r="D809" s="3">
        <v>115.16</v>
      </c>
      <c r="E809" s="3">
        <v>117.46</v>
      </c>
      <c r="F809" s="3">
        <v>114.14</v>
      </c>
      <c r="G809" s="3">
        <v>117.44</v>
      </c>
    </row>
    <row r="810" spans="1:7" x14ac:dyDescent="0.25">
      <c r="A810" s="2">
        <v>38732</v>
      </c>
      <c r="B810" s="2">
        <f>USDJPY10080[[#This Row],[date_start]]+5</f>
        <v>38737</v>
      </c>
      <c r="C810" s="1">
        <v>44804</v>
      </c>
      <c r="D810" s="3">
        <v>114.11</v>
      </c>
      <c r="E810" s="3">
        <v>115.94</v>
      </c>
      <c r="F810" s="3">
        <v>113.78</v>
      </c>
      <c r="G810" s="3">
        <v>115.25</v>
      </c>
    </row>
    <row r="811" spans="1:7" x14ac:dyDescent="0.25">
      <c r="A811" s="2">
        <v>38725</v>
      </c>
      <c r="B811" s="2">
        <f>USDJPY10080[[#This Row],[date_start]]+5</f>
        <v>38730</v>
      </c>
      <c r="C811" s="1">
        <v>46347</v>
      </c>
      <c r="D811" s="3">
        <v>114.56</v>
      </c>
      <c r="E811" s="3">
        <v>114.91</v>
      </c>
      <c r="F811" s="3">
        <v>113.41</v>
      </c>
      <c r="G811" s="3">
        <v>114.32</v>
      </c>
    </row>
    <row r="812" spans="1:7" x14ac:dyDescent="0.25">
      <c r="A812" s="2">
        <v>38718</v>
      </c>
      <c r="B812" s="2">
        <f>USDJPY10080[[#This Row],[date_start]]+5</f>
        <v>38723</v>
      </c>
      <c r="C812" s="1">
        <v>43070</v>
      </c>
      <c r="D812" s="3">
        <v>117.89</v>
      </c>
      <c r="E812" s="3">
        <v>118.07</v>
      </c>
      <c r="F812" s="3">
        <v>114.22</v>
      </c>
      <c r="G812" s="3">
        <v>114.42</v>
      </c>
    </row>
    <row r="813" spans="1:7" x14ac:dyDescent="0.25">
      <c r="A813" s="2">
        <v>38711</v>
      </c>
      <c r="B813" s="2">
        <f>USDJPY10080[[#This Row],[date_start]]+5</f>
        <v>38716</v>
      </c>
      <c r="C813" s="1">
        <v>39571</v>
      </c>
      <c r="D813" s="3">
        <v>116.49</v>
      </c>
      <c r="E813" s="3">
        <v>118.19</v>
      </c>
      <c r="F813" s="3">
        <v>115.99</v>
      </c>
      <c r="G813" s="3">
        <v>117.75</v>
      </c>
    </row>
    <row r="814" spans="1:7" x14ac:dyDescent="0.25">
      <c r="A814" s="2">
        <v>38704</v>
      </c>
      <c r="B814" s="2">
        <f>USDJPY10080[[#This Row],[date_start]]+5</f>
        <v>38709</v>
      </c>
      <c r="C814" s="1">
        <v>44845</v>
      </c>
      <c r="D814" s="3">
        <v>115.57</v>
      </c>
      <c r="E814" s="3">
        <v>117.67</v>
      </c>
      <c r="F814" s="3">
        <v>115.51</v>
      </c>
      <c r="G814" s="3">
        <v>116.24</v>
      </c>
    </row>
    <row r="815" spans="1:7" x14ac:dyDescent="0.25">
      <c r="A815" s="2">
        <v>38697</v>
      </c>
      <c r="B815" s="2">
        <f>USDJPY10080[[#This Row],[date_start]]+5</f>
        <v>38702</v>
      </c>
      <c r="C815" s="1">
        <v>49542</v>
      </c>
      <c r="D815" s="3">
        <v>120.83</v>
      </c>
      <c r="E815" s="3">
        <v>121.08</v>
      </c>
      <c r="F815" s="3">
        <v>115.58</v>
      </c>
      <c r="G815" s="3">
        <v>115.73</v>
      </c>
    </row>
    <row r="816" spans="1:7" x14ac:dyDescent="0.25">
      <c r="A816" s="2">
        <v>38690</v>
      </c>
      <c r="B816" s="2">
        <f>USDJPY10080[[#This Row],[date_start]]+5</f>
        <v>38695</v>
      </c>
      <c r="C816" s="1">
        <v>44863</v>
      </c>
      <c r="D816" s="3">
        <v>121.15</v>
      </c>
      <c r="E816" s="3">
        <v>121.42</v>
      </c>
      <c r="F816" s="3">
        <v>119.96</v>
      </c>
      <c r="G816" s="3">
        <v>120.68</v>
      </c>
    </row>
    <row r="817" spans="1:7" x14ac:dyDescent="0.25">
      <c r="A817" s="2">
        <v>38683</v>
      </c>
      <c r="B817" s="2">
        <f>USDJPY10080[[#This Row],[date_start]]+5</f>
        <v>38688</v>
      </c>
      <c r="C817" s="1">
        <v>45762</v>
      </c>
      <c r="D817" s="3">
        <v>119.68</v>
      </c>
      <c r="E817" s="3">
        <v>121.24</v>
      </c>
      <c r="F817" s="3">
        <v>118.33</v>
      </c>
      <c r="G817" s="3">
        <v>120.48</v>
      </c>
    </row>
    <row r="818" spans="1:7" x14ac:dyDescent="0.25">
      <c r="A818" s="2">
        <v>38676</v>
      </c>
      <c r="B818" s="2">
        <f>USDJPY10080[[#This Row],[date_start]]+5</f>
        <v>38681</v>
      </c>
      <c r="C818" s="1">
        <v>43928</v>
      </c>
      <c r="D818" s="3">
        <v>119.19</v>
      </c>
      <c r="E818" s="3">
        <v>119.71</v>
      </c>
      <c r="F818" s="3">
        <v>118.2</v>
      </c>
      <c r="G818" s="3">
        <v>119.64</v>
      </c>
    </row>
    <row r="819" spans="1:7" x14ac:dyDescent="0.25">
      <c r="A819" s="2">
        <v>38669</v>
      </c>
      <c r="B819" s="2">
        <f>USDJPY10080[[#This Row],[date_start]]+5</f>
        <v>38674</v>
      </c>
      <c r="C819" s="1">
        <v>44757</v>
      </c>
      <c r="D819" s="3">
        <v>118.07</v>
      </c>
      <c r="E819" s="3">
        <v>119.59</v>
      </c>
      <c r="F819" s="3">
        <v>117.85</v>
      </c>
      <c r="G819" s="3">
        <v>119.14</v>
      </c>
    </row>
    <row r="820" spans="1:7" x14ac:dyDescent="0.25">
      <c r="A820" s="2">
        <v>38662</v>
      </c>
      <c r="B820" s="2">
        <f>USDJPY10080[[#This Row],[date_start]]+5</f>
        <v>38667</v>
      </c>
      <c r="C820" s="1">
        <v>43335</v>
      </c>
      <c r="D820" s="3">
        <v>118.32</v>
      </c>
      <c r="E820" s="3">
        <v>118.4</v>
      </c>
      <c r="F820" s="3">
        <v>116.86</v>
      </c>
      <c r="G820" s="3">
        <v>118.01</v>
      </c>
    </row>
    <row r="821" spans="1:7" x14ac:dyDescent="0.25">
      <c r="A821" s="2">
        <v>38655</v>
      </c>
      <c r="B821" s="2">
        <f>USDJPY10080[[#This Row],[date_start]]+5</f>
        <v>38660</v>
      </c>
      <c r="C821" s="1">
        <v>43959</v>
      </c>
      <c r="D821" s="3">
        <v>115.72</v>
      </c>
      <c r="E821" s="3">
        <v>118.42</v>
      </c>
      <c r="F821" s="3">
        <v>115.53</v>
      </c>
      <c r="G821" s="3">
        <v>118.27</v>
      </c>
    </row>
    <row r="822" spans="1:7" x14ac:dyDescent="0.25">
      <c r="A822" s="2">
        <v>38648</v>
      </c>
      <c r="B822" s="2">
        <f>USDJPY10080[[#This Row],[date_start]]+5</f>
        <v>38653</v>
      </c>
      <c r="C822" s="1">
        <v>45450</v>
      </c>
      <c r="D822" s="3">
        <v>115.89</v>
      </c>
      <c r="E822" s="3">
        <v>116.25</v>
      </c>
      <c r="F822" s="3">
        <v>114.61</v>
      </c>
      <c r="G822" s="3">
        <v>115.61</v>
      </c>
    </row>
    <row r="823" spans="1:7" x14ac:dyDescent="0.25">
      <c r="A823" s="2">
        <v>38641</v>
      </c>
      <c r="B823" s="2">
        <f>USDJPY10080[[#This Row],[date_start]]+5</f>
        <v>38646</v>
      </c>
      <c r="C823" s="1">
        <v>50459</v>
      </c>
      <c r="D823" s="3">
        <v>114.18</v>
      </c>
      <c r="E823" s="3">
        <v>116</v>
      </c>
      <c r="F823" s="3">
        <v>113.75</v>
      </c>
      <c r="G823" s="3">
        <v>115.92</v>
      </c>
    </row>
    <row r="824" spans="1:7" x14ac:dyDescent="0.25">
      <c r="A824" s="2">
        <v>38634</v>
      </c>
      <c r="B824" s="2">
        <f>USDJPY10080[[#This Row],[date_start]]+5</f>
        <v>38639</v>
      </c>
      <c r="C824" s="1">
        <v>46135</v>
      </c>
      <c r="D824" s="3">
        <v>113.75</v>
      </c>
      <c r="E824" s="3">
        <v>115.11</v>
      </c>
      <c r="F824" s="3">
        <v>113.54</v>
      </c>
      <c r="G824" s="3">
        <v>114.09</v>
      </c>
    </row>
    <row r="825" spans="1:7" x14ac:dyDescent="0.25">
      <c r="A825" s="2">
        <v>38627</v>
      </c>
      <c r="B825" s="2">
        <f>USDJPY10080[[#This Row],[date_start]]+5</f>
        <v>38632</v>
      </c>
      <c r="C825" s="1">
        <v>59776</v>
      </c>
      <c r="D825" s="3">
        <v>113.52</v>
      </c>
      <c r="E825" s="3">
        <v>114.44</v>
      </c>
      <c r="F825" s="3">
        <v>113.01</v>
      </c>
      <c r="G825" s="3">
        <v>113.86</v>
      </c>
    </row>
    <row r="826" spans="1:7" x14ac:dyDescent="0.25">
      <c r="A826" s="2">
        <v>38620</v>
      </c>
      <c r="B826" s="2">
        <f>USDJPY10080[[#This Row],[date_start]]+5</f>
        <v>38625</v>
      </c>
      <c r="C826" s="1">
        <v>57111</v>
      </c>
      <c r="D826" s="3">
        <v>112.46</v>
      </c>
      <c r="E826" s="3">
        <v>114.01</v>
      </c>
      <c r="F826" s="3">
        <v>112.08</v>
      </c>
      <c r="G826" s="3">
        <v>114.01</v>
      </c>
    </row>
    <row r="827" spans="1:7" x14ac:dyDescent="0.25">
      <c r="A827" s="2">
        <v>38613</v>
      </c>
      <c r="B827" s="2">
        <f>USDJPY10080[[#This Row],[date_start]]+5</f>
        <v>38618</v>
      </c>
      <c r="C827" s="1">
        <v>52727</v>
      </c>
      <c r="D827" s="3">
        <v>111.5</v>
      </c>
      <c r="E827" s="3">
        <v>112.54</v>
      </c>
      <c r="F827" s="3">
        <v>110.97</v>
      </c>
      <c r="G827" s="3">
        <v>112.53</v>
      </c>
    </row>
    <row r="828" spans="1:7" x14ac:dyDescent="0.25">
      <c r="A828" s="2">
        <v>38606</v>
      </c>
      <c r="B828" s="2">
        <f>USDJPY10080[[#This Row],[date_start]]+5</f>
        <v>38611</v>
      </c>
      <c r="C828" s="1">
        <v>55617</v>
      </c>
      <c r="D828" s="3">
        <v>109.19</v>
      </c>
      <c r="E828" s="3">
        <v>111.5</v>
      </c>
      <c r="F828" s="3">
        <v>109.14</v>
      </c>
      <c r="G828" s="3">
        <v>111.33</v>
      </c>
    </row>
    <row r="829" spans="1:7" x14ac:dyDescent="0.25">
      <c r="A829" s="2">
        <v>38599</v>
      </c>
      <c r="B829" s="2">
        <f>USDJPY10080[[#This Row],[date_start]]+5</f>
        <v>38604</v>
      </c>
      <c r="C829" s="1">
        <v>55501</v>
      </c>
      <c r="D829" s="3">
        <v>109.73</v>
      </c>
      <c r="E829" s="3">
        <v>110.79</v>
      </c>
      <c r="F829" s="3">
        <v>108.76</v>
      </c>
      <c r="G829" s="3">
        <v>109.7</v>
      </c>
    </row>
    <row r="830" spans="1:7" x14ac:dyDescent="0.25">
      <c r="A830" s="2">
        <v>38592</v>
      </c>
      <c r="B830" s="2">
        <f>USDJPY10080[[#This Row],[date_start]]+5</f>
        <v>38597</v>
      </c>
      <c r="C830" s="1">
        <v>56712</v>
      </c>
      <c r="D830" s="3">
        <v>110.13</v>
      </c>
      <c r="E830" s="3">
        <v>111.81</v>
      </c>
      <c r="F830" s="3">
        <v>109.21</v>
      </c>
      <c r="G830" s="3">
        <v>109.85</v>
      </c>
    </row>
    <row r="831" spans="1:7" x14ac:dyDescent="0.25">
      <c r="A831" s="2">
        <v>38585</v>
      </c>
      <c r="B831" s="2">
        <f>USDJPY10080[[#This Row],[date_start]]+5</f>
        <v>38590</v>
      </c>
      <c r="C831" s="1">
        <v>55271</v>
      </c>
      <c r="D831" s="3">
        <v>110.45</v>
      </c>
      <c r="E831" s="3">
        <v>110.77</v>
      </c>
      <c r="F831" s="3">
        <v>109.36</v>
      </c>
      <c r="G831" s="3">
        <v>110.08</v>
      </c>
    </row>
    <row r="832" spans="1:7" x14ac:dyDescent="0.25">
      <c r="A832" s="2">
        <v>38578</v>
      </c>
      <c r="B832" s="2">
        <f>USDJPY10080[[#This Row],[date_start]]+5</f>
        <v>38583</v>
      </c>
      <c r="C832" s="1">
        <v>56490</v>
      </c>
      <c r="D832" s="3">
        <v>109.44</v>
      </c>
      <c r="E832" s="3">
        <v>110.85</v>
      </c>
      <c r="F832" s="3">
        <v>109.02</v>
      </c>
      <c r="G832" s="3">
        <v>110.49</v>
      </c>
    </row>
    <row r="833" spans="1:7" x14ac:dyDescent="0.25">
      <c r="A833" s="2">
        <v>38571</v>
      </c>
      <c r="B833" s="2">
        <f>USDJPY10080[[#This Row],[date_start]]+5</f>
        <v>38576</v>
      </c>
      <c r="C833" s="1">
        <v>59557</v>
      </c>
      <c r="D833" s="3">
        <v>112.22</v>
      </c>
      <c r="E833" s="3">
        <v>112.64</v>
      </c>
      <c r="F833" s="3">
        <v>109.3</v>
      </c>
      <c r="G833" s="3">
        <v>109.39</v>
      </c>
    </row>
    <row r="834" spans="1:7" x14ac:dyDescent="0.25">
      <c r="A834" s="2">
        <v>38564</v>
      </c>
      <c r="B834" s="2">
        <f>USDJPY10080[[#This Row],[date_start]]+5</f>
        <v>38569</v>
      </c>
      <c r="C834" s="1">
        <v>54981</v>
      </c>
      <c r="D834" s="3">
        <v>112.65</v>
      </c>
      <c r="E834" s="3">
        <v>112.78</v>
      </c>
      <c r="F834" s="3">
        <v>110.75</v>
      </c>
      <c r="G834" s="3">
        <v>111.85</v>
      </c>
    </row>
    <row r="835" spans="1:7" x14ac:dyDescent="0.25">
      <c r="A835" s="2">
        <v>38557</v>
      </c>
      <c r="B835" s="2">
        <f>USDJPY10080[[#This Row],[date_start]]+5</f>
        <v>38562</v>
      </c>
      <c r="C835" s="1">
        <v>58155</v>
      </c>
      <c r="D835" s="3">
        <v>111.4</v>
      </c>
      <c r="E835" s="3">
        <v>112.9</v>
      </c>
      <c r="F835" s="3">
        <v>111.29</v>
      </c>
      <c r="G835" s="3">
        <v>112.74</v>
      </c>
    </row>
    <row r="836" spans="1:7" x14ac:dyDescent="0.25">
      <c r="A836" s="2">
        <v>38550</v>
      </c>
      <c r="B836" s="2">
        <f>USDJPY10080[[#This Row],[date_start]]+5</f>
        <v>38555</v>
      </c>
      <c r="C836" s="1">
        <v>59892</v>
      </c>
      <c r="D836" s="3">
        <v>112.27</v>
      </c>
      <c r="E836" s="3">
        <v>113.73</v>
      </c>
      <c r="F836" s="3">
        <v>109.86</v>
      </c>
      <c r="G836" s="3">
        <v>111.36</v>
      </c>
    </row>
    <row r="837" spans="1:7" x14ac:dyDescent="0.25">
      <c r="A837" s="2">
        <v>38543</v>
      </c>
      <c r="B837" s="2">
        <f>USDJPY10080[[#This Row],[date_start]]+5</f>
        <v>38548</v>
      </c>
      <c r="C837" s="1">
        <v>61196</v>
      </c>
      <c r="D837" s="3">
        <v>112.22</v>
      </c>
      <c r="E837" s="3">
        <v>112.43</v>
      </c>
      <c r="F837" s="3">
        <v>110.75</v>
      </c>
      <c r="G837" s="3">
        <v>112.23</v>
      </c>
    </row>
    <row r="838" spans="1:7" x14ac:dyDescent="0.25">
      <c r="A838" s="2">
        <v>38536</v>
      </c>
      <c r="B838" s="2">
        <f>USDJPY10080[[#This Row],[date_start]]+5</f>
        <v>38541</v>
      </c>
      <c r="C838" s="1">
        <v>54828</v>
      </c>
      <c r="D838" s="3">
        <v>111.8</v>
      </c>
      <c r="E838" s="3">
        <v>112.6</v>
      </c>
      <c r="F838" s="3">
        <v>111.32</v>
      </c>
      <c r="G838" s="3">
        <v>112.19</v>
      </c>
    </row>
    <row r="839" spans="1:7" x14ac:dyDescent="0.25">
      <c r="A839" s="2">
        <v>38529</v>
      </c>
      <c r="B839" s="2">
        <f>USDJPY10080[[#This Row],[date_start]]+5</f>
        <v>38534</v>
      </c>
      <c r="C839" s="1">
        <v>59468</v>
      </c>
      <c r="D839" s="3">
        <v>109.21</v>
      </c>
      <c r="E839" s="3">
        <v>111.83</v>
      </c>
      <c r="F839" s="3">
        <v>109.12</v>
      </c>
      <c r="G839" s="3">
        <v>111.78</v>
      </c>
    </row>
    <row r="840" spans="1:7" x14ac:dyDescent="0.25">
      <c r="A840" s="2">
        <v>38522</v>
      </c>
      <c r="B840" s="2">
        <f>USDJPY10080[[#This Row],[date_start]]+5</f>
        <v>38527</v>
      </c>
      <c r="C840" s="1">
        <v>57851</v>
      </c>
      <c r="D840" s="3">
        <v>108.92</v>
      </c>
      <c r="E840" s="3">
        <v>109.63</v>
      </c>
      <c r="F840" s="3">
        <v>108.15</v>
      </c>
      <c r="G840" s="3">
        <v>109.06</v>
      </c>
    </row>
    <row r="841" spans="1:7" x14ac:dyDescent="0.25">
      <c r="A841" s="2">
        <v>38515</v>
      </c>
      <c r="B841" s="2">
        <f>USDJPY10080[[#This Row],[date_start]]+5</f>
        <v>38520</v>
      </c>
      <c r="C841" s="1">
        <v>60049</v>
      </c>
      <c r="D841" s="3">
        <v>108.64</v>
      </c>
      <c r="E841" s="3">
        <v>109.74</v>
      </c>
      <c r="F841" s="3">
        <v>108.44</v>
      </c>
      <c r="G841" s="3">
        <v>108.55</v>
      </c>
    </row>
    <row r="842" spans="1:7" x14ac:dyDescent="0.25">
      <c r="A842" s="2">
        <v>38508</v>
      </c>
      <c r="B842" s="2">
        <f>USDJPY10080[[#This Row],[date_start]]+5</f>
        <v>38513</v>
      </c>
      <c r="C842" s="1">
        <v>57059</v>
      </c>
      <c r="D842" s="3">
        <v>107.72</v>
      </c>
      <c r="E842" s="3">
        <v>108.72</v>
      </c>
      <c r="F842" s="3">
        <v>106.5</v>
      </c>
      <c r="G842" s="3">
        <v>108.68</v>
      </c>
    </row>
    <row r="843" spans="1:7" x14ac:dyDescent="0.25">
      <c r="A843" s="2">
        <v>38501</v>
      </c>
      <c r="B843" s="2">
        <f>USDJPY10080[[#This Row],[date_start]]+5</f>
        <v>38506</v>
      </c>
      <c r="C843" s="1">
        <v>53930</v>
      </c>
      <c r="D843" s="3">
        <v>108.01</v>
      </c>
      <c r="E843" s="3">
        <v>108.88</v>
      </c>
      <c r="F843" s="3">
        <v>107.46</v>
      </c>
      <c r="G843" s="3">
        <v>107.68</v>
      </c>
    </row>
    <row r="844" spans="1:7" x14ac:dyDescent="0.25">
      <c r="A844" s="2">
        <v>38494</v>
      </c>
      <c r="B844" s="2">
        <f>USDJPY10080[[#This Row],[date_start]]+5</f>
        <v>38499</v>
      </c>
      <c r="C844" s="1">
        <v>50168</v>
      </c>
      <c r="D844" s="3">
        <v>108.21</v>
      </c>
      <c r="E844" s="3">
        <v>108.34</v>
      </c>
      <c r="F844" s="3">
        <v>107.22</v>
      </c>
      <c r="G844" s="3">
        <v>107.97</v>
      </c>
    </row>
    <row r="845" spans="1:7" x14ac:dyDescent="0.25">
      <c r="A845" s="2">
        <v>38487</v>
      </c>
      <c r="B845" s="2">
        <f>USDJPY10080[[#This Row],[date_start]]+5</f>
        <v>38492</v>
      </c>
      <c r="C845" s="1">
        <v>53569</v>
      </c>
      <c r="D845" s="3">
        <v>107.29</v>
      </c>
      <c r="E845" s="3">
        <v>108.33</v>
      </c>
      <c r="F845" s="3">
        <v>106.56</v>
      </c>
      <c r="G845" s="3">
        <v>108.17</v>
      </c>
    </row>
    <row r="846" spans="1:7" x14ac:dyDescent="0.25">
      <c r="A846" s="2">
        <v>38480</v>
      </c>
      <c r="B846" s="2">
        <f>USDJPY10080[[#This Row],[date_start]]+5</f>
        <v>38485</v>
      </c>
      <c r="C846" s="1">
        <v>52564</v>
      </c>
      <c r="D846" s="3">
        <v>105.11</v>
      </c>
      <c r="E846" s="3">
        <v>107.46</v>
      </c>
      <c r="F846" s="3">
        <v>104.89</v>
      </c>
      <c r="G846" s="3">
        <v>107.28</v>
      </c>
    </row>
    <row r="847" spans="1:7" x14ac:dyDescent="0.25">
      <c r="A847" s="2">
        <v>38473</v>
      </c>
      <c r="B847" s="2">
        <f>USDJPY10080[[#This Row],[date_start]]+5</f>
        <v>38478</v>
      </c>
      <c r="C847" s="1">
        <v>51463</v>
      </c>
      <c r="D847" s="3">
        <v>105.06</v>
      </c>
      <c r="E847" s="3">
        <v>105.46</v>
      </c>
      <c r="F847" s="3">
        <v>104.2</v>
      </c>
      <c r="G847" s="3">
        <v>105.05</v>
      </c>
    </row>
    <row r="848" spans="1:7" x14ac:dyDescent="0.25">
      <c r="A848" s="2">
        <v>38466</v>
      </c>
      <c r="B848" s="2">
        <f>USDJPY10080[[#This Row],[date_start]]+5</f>
        <v>38471</v>
      </c>
      <c r="C848" s="1">
        <v>53291</v>
      </c>
      <c r="D848" s="3">
        <v>105.56</v>
      </c>
      <c r="E848" s="3">
        <v>106.43</v>
      </c>
      <c r="F848" s="3">
        <v>104.61</v>
      </c>
      <c r="G848" s="3">
        <v>104.68</v>
      </c>
    </row>
    <row r="849" spans="1:7" x14ac:dyDescent="0.25">
      <c r="A849" s="2">
        <v>38459</v>
      </c>
      <c r="B849" s="2">
        <f>USDJPY10080[[#This Row],[date_start]]+5</f>
        <v>38464</v>
      </c>
      <c r="C849" s="1">
        <v>52468</v>
      </c>
      <c r="D849" s="3">
        <v>107.64</v>
      </c>
      <c r="E849" s="3">
        <v>108.07</v>
      </c>
      <c r="F849" s="3">
        <v>105.75</v>
      </c>
      <c r="G849" s="3">
        <v>105.98</v>
      </c>
    </row>
    <row r="850" spans="1:7" x14ac:dyDescent="0.25">
      <c r="A850" s="2">
        <v>38452</v>
      </c>
      <c r="B850" s="2">
        <f>USDJPY10080[[#This Row],[date_start]]+5</f>
        <v>38457</v>
      </c>
      <c r="C850" s="1">
        <v>42918</v>
      </c>
      <c r="D850" s="3">
        <v>108.32</v>
      </c>
      <c r="E850" s="3">
        <v>108.57</v>
      </c>
      <c r="F850" s="3">
        <v>107.14</v>
      </c>
      <c r="G850" s="3">
        <v>107.74</v>
      </c>
    </row>
    <row r="851" spans="1:7" x14ac:dyDescent="0.25">
      <c r="A851" s="2">
        <v>38445</v>
      </c>
      <c r="B851" s="2">
        <f>USDJPY10080[[#This Row],[date_start]]+5</f>
        <v>38450</v>
      </c>
      <c r="C851" s="1">
        <v>41278</v>
      </c>
      <c r="D851" s="3">
        <v>107.67</v>
      </c>
      <c r="E851" s="3">
        <v>108.91</v>
      </c>
      <c r="F851" s="3">
        <v>107.58</v>
      </c>
      <c r="G851" s="3">
        <v>108.18</v>
      </c>
    </row>
    <row r="852" spans="1:7" x14ac:dyDescent="0.25">
      <c r="A852" s="2">
        <v>38438</v>
      </c>
      <c r="B852" s="2">
        <f>USDJPY10080[[#This Row],[date_start]]+5</f>
        <v>38443</v>
      </c>
      <c r="C852" s="1">
        <v>43082</v>
      </c>
      <c r="D852" s="3">
        <v>106.35</v>
      </c>
      <c r="E852" s="3">
        <v>107.79</v>
      </c>
      <c r="F852" s="3">
        <v>106.34</v>
      </c>
      <c r="G852" s="3">
        <v>107.56</v>
      </c>
    </row>
    <row r="853" spans="1:7" x14ac:dyDescent="0.25">
      <c r="A853" s="2">
        <v>38431</v>
      </c>
      <c r="B853" s="2">
        <f>USDJPY10080[[#This Row],[date_start]]+5</f>
        <v>38436</v>
      </c>
      <c r="C853" s="1">
        <v>40935</v>
      </c>
      <c r="D853" s="3">
        <v>104.77</v>
      </c>
      <c r="E853" s="3">
        <v>106.6</v>
      </c>
      <c r="F853" s="3">
        <v>104.66</v>
      </c>
      <c r="G853" s="3">
        <v>106.39</v>
      </c>
    </row>
    <row r="854" spans="1:7" x14ac:dyDescent="0.25">
      <c r="A854" s="2">
        <v>38424</v>
      </c>
      <c r="B854" s="2">
        <f>USDJPY10080[[#This Row],[date_start]]+5</f>
        <v>38429</v>
      </c>
      <c r="C854" s="1">
        <v>42713</v>
      </c>
      <c r="D854" s="3">
        <v>103.91</v>
      </c>
      <c r="E854" s="3">
        <v>105.21</v>
      </c>
      <c r="F854" s="3">
        <v>103.7</v>
      </c>
      <c r="G854" s="3">
        <v>104.75</v>
      </c>
    </row>
    <row r="855" spans="1:7" x14ac:dyDescent="0.25">
      <c r="A855" s="2">
        <v>38417</v>
      </c>
      <c r="B855" s="2">
        <f>USDJPY10080[[#This Row],[date_start]]+5</f>
        <v>38422</v>
      </c>
      <c r="C855" s="1">
        <v>41992</v>
      </c>
      <c r="D855" s="3">
        <v>104.77</v>
      </c>
      <c r="E855" s="3">
        <v>105.39</v>
      </c>
      <c r="F855" s="3">
        <v>103.65</v>
      </c>
      <c r="G855" s="3">
        <v>104.04</v>
      </c>
    </row>
    <row r="856" spans="1:7" x14ac:dyDescent="0.25">
      <c r="A856" s="2">
        <v>38410</v>
      </c>
      <c r="B856" s="2">
        <f>USDJPY10080[[#This Row],[date_start]]+5</f>
        <v>38415</v>
      </c>
      <c r="C856" s="1">
        <v>41583</v>
      </c>
      <c r="D856" s="3">
        <v>105.23</v>
      </c>
      <c r="E856" s="3">
        <v>105.59</v>
      </c>
      <c r="F856" s="3">
        <v>104.09</v>
      </c>
      <c r="G856" s="3">
        <v>104.81</v>
      </c>
    </row>
    <row r="857" spans="1:7" x14ac:dyDescent="0.25">
      <c r="A857" s="2">
        <v>38403</v>
      </c>
      <c r="B857" s="2">
        <f>USDJPY10080[[#This Row],[date_start]]+5</f>
        <v>38408</v>
      </c>
      <c r="C857" s="1">
        <v>41676</v>
      </c>
      <c r="D857" s="3">
        <v>105.77</v>
      </c>
      <c r="E857" s="3">
        <v>105.83</v>
      </c>
      <c r="F857" s="3">
        <v>103.82</v>
      </c>
      <c r="G857" s="3">
        <v>105.24</v>
      </c>
    </row>
    <row r="858" spans="1:7" x14ac:dyDescent="0.25">
      <c r="A858" s="2">
        <v>38396</v>
      </c>
      <c r="B858" s="2">
        <f>USDJPY10080[[#This Row],[date_start]]+5</f>
        <v>38401</v>
      </c>
      <c r="C858" s="1">
        <v>42012</v>
      </c>
      <c r="D858" s="3">
        <v>105.5</v>
      </c>
      <c r="E858" s="3">
        <v>105.9</v>
      </c>
      <c r="F858" s="3">
        <v>104.29</v>
      </c>
      <c r="G858" s="3">
        <v>105.67</v>
      </c>
    </row>
    <row r="859" spans="1:7" x14ac:dyDescent="0.25">
      <c r="A859" s="2">
        <v>38389</v>
      </c>
      <c r="B859" s="2">
        <f>USDJPY10080[[#This Row],[date_start]]+5</f>
        <v>38394</v>
      </c>
      <c r="C859" s="1">
        <v>43223</v>
      </c>
      <c r="D859" s="3">
        <v>104.6</v>
      </c>
      <c r="E859" s="3">
        <v>106.88</v>
      </c>
      <c r="F859" s="3">
        <v>104.04</v>
      </c>
      <c r="G859" s="3">
        <v>105.72</v>
      </c>
    </row>
    <row r="860" spans="1:7" x14ac:dyDescent="0.25">
      <c r="A860" s="2">
        <v>38382</v>
      </c>
      <c r="B860" s="2">
        <f>USDJPY10080[[#This Row],[date_start]]+5</f>
        <v>38387</v>
      </c>
      <c r="C860" s="1">
        <v>42361</v>
      </c>
      <c r="D860" s="3">
        <v>103.68</v>
      </c>
      <c r="E860" s="3">
        <v>104.75</v>
      </c>
      <c r="F860" s="3">
        <v>103.34</v>
      </c>
      <c r="G860" s="3">
        <v>104.11</v>
      </c>
    </row>
    <row r="861" spans="1:7" x14ac:dyDescent="0.25">
      <c r="A861" s="2">
        <v>38375</v>
      </c>
      <c r="B861" s="2">
        <f>USDJPY10080[[#This Row],[date_start]]+5</f>
        <v>38380</v>
      </c>
      <c r="C861" s="1">
        <v>43406</v>
      </c>
      <c r="D861" s="3">
        <v>102.83</v>
      </c>
      <c r="E861" s="3">
        <v>104.36</v>
      </c>
      <c r="F861" s="3">
        <v>102.36</v>
      </c>
      <c r="G861" s="3">
        <v>103.31</v>
      </c>
    </row>
    <row r="862" spans="1:7" x14ac:dyDescent="0.25">
      <c r="A862" s="2">
        <v>38368</v>
      </c>
      <c r="B862" s="2">
        <f>USDJPY10080[[#This Row],[date_start]]+5</f>
        <v>38373</v>
      </c>
      <c r="C862" s="1">
        <v>43748</v>
      </c>
      <c r="D862" s="3">
        <v>102.04</v>
      </c>
      <c r="E862" s="3">
        <v>103.94</v>
      </c>
      <c r="F862" s="3">
        <v>101.67</v>
      </c>
      <c r="G862" s="3">
        <v>102.66</v>
      </c>
    </row>
    <row r="863" spans="1:7" x14ac:dyDescent="0.25">
      <c r="A863" s="2">
        <v>38361</v>
      </c>
      <c r="B863" s="2">
        <f>USDJPY10080[[#This Row],[date_start]]+5</f>
        <v>38366</v>
      </c>
      <c r="C863" s="1">
        <v>44451</v>
      </c>
      <c r="D863" s="3">
        <v>104.83</v>
      </c>
      <c r="E863" s="3">
        <v>104.85</v>
      </c>
      <c r="F863" s="3">
        <v>101.77</v>
      </c>
      <c r="G863" s="3">
        <v>102.06</v>
      </c>
    </row>
    <row r="864" spans="1:7" x14ac:dyDescent="0.25">
      <c r="A864" s="2">
        <v>38354</v>
      </c>
      <c r="B864" s="2">
        <f>USDJPY10080[[#This Row],[date_start]]+5</f>
        <v>38359</v>
      </c>
      <c r="C864" s="1">
        <v>46714</v>
      </c>
      <c r="D864" s="3">
        <v>102.64</v>
      </c>
      <c r="E864" s="3">
        <v>105.2</v>
      </c>
      <c r="F864" s="3">
        <v>102.35</v>
      </c>
      <c r="G864" s="3">
        <v>104.92</v>
      </c>
    </row>
    <row r="865" spans="1:7" x14ac:dyDescent="0.25">
      <c r="A865" s="2">
        <v>38347</v>
      </c>
      <c r="B865" s="2">
        <f>USDJPY10080[[#This Row],[date_start]]+5</f>
        <v>38352</v>
      </c>
      <c r="C865" s="1">
        <v>29298</v>
      </c>
      <c r="D865" s="3">
        <v>103.69</v>
      </c>
      <c r="E865" s="3">
        <v>104.25</v>
      </c>
      <c r="F865" s="3">
        <v>102.28</v>
      </c>
      <c r="G865" s="3">
        <v>102.59</v>
      </c>
    </row>
    <row r="866" spans="1:7" x14ac:dyDescent="0.25">
      <c r="A866" s="2">
        <v>38340</v>
      </c>
      <c r="B866" s="2">
        <f>USDJPY10080[[#This Row],[date_start]]+5</f>
        <v>38345</v>
      </c>
      <c r="C866" s="1">
        <v>34604</v>
      </c>
      <c r="D866" s="3">
        <v>104.03</v>
      </c>
      <c r="E866" s="3">
        <v>104.67</v>
      </c>
      <c r="F866" s="3">
        <v>103.43</v>
      </c>
      <c r="G866" s="3">
        <v>103.66</v>
      </c>
    </row>
    <row r="867" spans="1:7" x14ac:dyDescent="0.25">
      <c r="A867" s="2">
        <v>38333</v>
      </c>
      <c r="B867" s="2">
        <f>USDJPY10080[[#This Row],[date_start]]+5</f>
        <v>38338</v>
      </c>
      <c r="C867" s="1">
        <v>59512</v>
      </c>
      <c r="D867" s="3">
        <v>105.53</v>
      </c>
      <c r="E867" s="3">
        <v>105.78</v>
      </c>
      <c r="F867" s="3">
        <v>103.43</v>
      </c>
      <c r="G867" s="3">
        <v>104.16</v>
      </c>
    </row>
    <row r="868" spans="1:7" x14ac:dyDescent="0.25">
      <c r="A868" s="2">
        <v>38326</v>
      </c>
      <c r="B868" s="2">
        <f>USDJPY10080[[#This Row],[date_start]]+5</f>
        <v>38331</v>
      </c>
      <c r="C868" s="1">
        <v>58813</v>
      </c>
      <c r="D868" s="3">
        <v>102.06</v>
      </c>
      <c r="E868" s="3">
        <v>106.17</v>
      </c>
      <c r="F868" s="3">
        <v>101.9</v>
      </c>
      <c r="G868" s="3">
        <v>105.19</v>
      </c>
    </row>
    <row r="869" spans="1:7" x14ac:dyDescent="0.25">
      <c r="A869" s="2">
        <v>38319</v>
      </c>
      <c r="B869" s="2">
        <f>USDJPY10080[[#This Row],[date_start]]+5</f>
        <v>38324</v>
      </c>
      <c r="C869" s="1">
        <v>55323</v>
      </c>
      <c r="D869" s="3">
        <v>102.63</v>
      </c>
      <c r="E869" s="3">
        <v>103.58</v>
      </c>
      <c r="F869" s="3">
        <v>101.81</v>
      </c>
      <c r="G869" s="3">
        <v>102.08</v>
      </c>
    </row>
    <row r="870" spans="1:7" x14ac:dyDescent="0.25">
      <c r="A870" s="2">
        <v>38312</v>
      </c>
      <c r="B870" s="2">
        <f>USDJPY10080[[#This Row],[date_start]]+5</f>
        <v>38317</v>
      </c>
      <c r="C870" s="1">
        <v>40455</v>
      </c>
      <c r="D870" s="3">
        <v>103.1</v>
      </c>
      <c r="E870" s="3">
        <v>103.68</v>
      </c>
      <c r="F870" s="3">
        <v>102.13</v>
      </c>
      <c r="G870" s="3">
        <v>102.56</v>
      </c>
    </row>
    <row r="871" spans="1:7" x14ac:dyDescent="0.25">
      <c r="A871" s="2">
        <v>38305</v>
      </c>
      <c r="B871" s="2">
        <f>USDJPY10080[[#This Row],[date_start]]+5</f>
        <v>38310</v>
      </c>
      <c r="C871" s="1">
        <v>40743</v>
      </c>
      <c r="D871" s="3">
        <v>105.63</v>
      </c>
      <c r="E871" s="3">
        <v>105.65</v>
      </c>
      <c r="F871" s="3">
        <v>102.67</v>
      </c>
      <c r="G871" s="3">
        <v>103.06</v>
      </c>
    </row>
    <row r="872" spans="1:7" x14ac:dyDescent="0.25">
      <c r="A872" s="2">
        <v>38298</v>
      </c>
      <c r="B872" s="2">
        <f>USDJPY10080[[#This Row],[date_start]]+5</f>
        <v>38303</v>
      </c>
      <c r="C872" s="1">
        <v>40428</v>
      </c>
      <c r="D872" s="3">
        <v>105.49</v>
      </c>
      <c r="E872" s="3">
        <v>107.27</v>
      </c>
      <c r="F872" s="3">
        <v>105.25</v>
      </c>
      <c r="G872" s="3">
        <v>105.54</v>
      </c>
    </row>
    <row r="873" spans="1:7" x14ac:dyDescent="0.25">
      <c r="A873" s="2">
        <v>38291</v>
      </c>
      <c r="B873" s="2">
        <f>USDJPY10080[[#This Row],[date_start]]+5</f>
        <v>38296</v>
      </c>
      <c r="C873" s="1">
        <v>40807</v>
      </c>
      <c r="D873" s="3">
        <v>105.8</v>
      </c>
      <c r="E873" s="3">
        <v>106.87</v>
      </c>
      <c r="F873" s="3">
        <v>105.49</v>
      </c>
      <c r="G873" s="3">
        <v>105.53</v>
      </c>
    </row>
    <row r="874" spans="1:7" x14ac:dyDescent="0.25">
      <c r="A874" s="2">
        <v>38284</v>
      </c>
      <c r="B874" s="2">
        <f>USDJPY10080[[#This Row],[date_start]]+5</f>
        <v>38289</v>
      </c>
      <c r="C874" s="1">
        <v>45798</v>
      </c>
      <c r="D874" s="3">
        <v>107.26</v>
      </c>
      <c r="E874" s="3">
        <v>107.36</v>
      </c>
      <c r="F874" s="3">
        <v>105.74</v>
      </c>
      <c r="G874" s="3">
        <v>105.76</v>
      </c>
    </row>
    <row r="875" spans="1:7" x14ac:dyDescent="0.25">
      <c r="A875" s="2">
        <v>38277</v>
      </c>
      <c r="B875" s="2">
        <f>USDJPY10080[[#This Row],[date_start]]+5</f>
        <v>38282</v>
      </c>
      <c r="C875" s="1">
        <v>37367</v>
      </c>
      <c r="D875" s="3">
        <v>109.23</v>
      </c>
      <c r="E875" s="3">
        <v>109.56</v>
      </c>
      <c r="F875" s="3">
        <v>107.15</v>
      </c>
      <c r="G875" s="3">
        <v>107.23</v>
      </c>
    </row>
    <row r="876" spans="1:7" x14ac:dyDescent="0.25">
      <c r="A876" s="2">
        <v>38270</v>
      </c>
      <c r="B876" s="2">
        <f>USDJPY10080[[#This Row],[date_start]]+5</f>
        <v>38275</v>
      </c>
      <c r="C876" s="1">
        <v>35675</v>
      </c>
      <c r="D876" s="3">
        <v>109.51</v>
      </c>
      <c r="E876" s="3">
        <v>110.72</v>
      </c>
      <c r="F876" s="3">
        <v>108.78</v>
      </c>
      <c r="G876" s="3">
        <v>109.31</v>
      </c>
    </row>
    <row r="877" spans="1:7" x14ac:dyDescent="0.25">
      <c r="A877" s="2">
        <v>38263</v>
      </c>
      <c r="B877" s="2">
        <f>USDJPY10080[[#This Row],[date_start]]+5</f>
        <v>38268</v>
      </c>
      <c r="C877" s="1">
        <v>36105</v>
      </c>
      <c r="D877" s="3">
        <v>110.62</v>
      </c>
      <c r="E877" s="3">
        <v>111.44</v>
      </c>
      <c r="F877" s="3">
        <v>109.28</v>
      </c>
      <c r="G877" s="3">
        <v>109.49</v>
      </c>
    </row>
    <row r="878" spans="1:7" x14ac:dyDescent="0.25">
      <c r="A878" s="2">
        <v>38256</v>
      </c>
      <c r="B878" s="2">
        <f>USDJPY10080[[#This Row],[date_start]]+5</f>
        <v>38261</v>
      </c>
      <c r="C878" s="1">
        <v>41539</v>
      </c>
      <c r="D878" s="3">
        <v>110.49</v>
      </c>
      <c r="E878" s="3">
        <v>111.7</v>
      </c>
      <c r="F878" s="3">
        <v>109.78</v>
      </c>
      <c r="G878" s="3">
        <v>110.5</v>
      </c>
    </row>
    <row r="879" spans="1:7" x14ac:dyDescent="0.25">
      <c r="A879" s="2">
        <v>38249</v>
      </c>
      <c r="B879" s="2">
        <f>USDJPY10080[[#This Row],[date_start]]+5</f>
        <v>38254</v>
      </c>
      <c r="C879" s="1">
        <v>35581</v>
      </c>
      <c r="D879" s="3">
        <v>109.91</v>
      </c>
      <c r="E879" s="3">
        <v>110.9</v>
      </c>
      <c r="F879" s="3">
        <v>109.57</v>
      </c>
      <c r="G879" s="3">
        <v>110.58</v>
      </c>
    </row>
    <row r="880" spans="1:7" x14ac:dyDescent="0.25">
      <c r="A880" s="2">
        <v>38242</v>
      </c>
      <c r="B880" s="2">
        <f>USDJPY10080[[#This Row],[date_start]]+5</f>
        <v>38247</v>
      </c>
      <c r="C880" s="1">
        <v>38085</v>
      </c>
      <c r="D880" s="3">
        <v>109.44</v>
      </c>
      <c r="E880" s="3">
        <v>110.37</v>
      </c>
      <c r="F880" s="3">
        <v>109.27</v>
      </c>
      <c r="G880" s="3">
        <v>109.79</v>
      </c>
    </row>
    <row r="881" spans="1:7" x14ac:dyDescent="0.25">
      <c r="A881" s="2">
        <v>38235</v>
      </c>
      <c r="B881" s="2">
        <f>USDJPY10080[[#This Row],[date_start]]+5</f>
        <v>38240</v>
      </c>
      <c r="C881" s="1">
        <v>35197</v>
      </c>
      <c r="D881" s="3">
        <v>110.56</v>
      </c>
      <c r="E881" s="3">
        <v>110.6</v>
      </c>
      <c r="F881" s="3">
        <v>109.02</v>
      </c>
      <c r="G881" s="3">
        <v>109.64</v>
      </c>
    </row>
    <row r="882" spans="1:7" x14ac:dyDescent="0.25">
      <c r="A882" s="2">
        <v>38228</v>
      </c>
      <c r="B882" s="2">
        <f>USDJPY10080[[#This Row],[date_start]]+5</f>
        <v>38233</v>
      </c>
      <c r="C882" s="1">
        <v>36773</v>
      </c>
      <c r="D882" s="3">
        <v>109.61</v>
      </c>
      <c r="E882" s="3">
        <v>110.67</v>
      </c>
      <c r="F882" s="3">
        <v>108.72</v>
      </c>
      <c r="G882" s="3">
        <v>110.45</v>
      </c>
    </row>
    <row r="883" spans="1:7" x14ac:dyDescent="0.25">
      <c r="A883" s="2">
        <v>38221</v>
      </c>
      <c r="B883" s="2">
        <f>USDJPY10080[[#This Row],[date_start]]+5</f>
        <v>38226</v>
      </c>
      <c r="C883" s="1">
        <v>45842</v>
      </c>
      <c r="D883" s="3">
        <v>109.13</v>
      </c>
      <c r="E883" s="3">
        <v>110.45</v>
      </c>
      <c r="F883" s="3">
        <v>109</v>
      </c>
      <c r="G883" s="3">
        <v>109.66</v>
      </c>
    </row>
    <row r="884" spans="1:7" x14ac:dyDescent="0.25">
      <c r="A884" s="2">
        <v>38214</v>
      </c>
      <c r="B884" s="2">
        <f>USDJPY10080[[#This Row],[date_start]]+5</f>
        <v>38219</v>
      </c>
      <c r="C884" s="1">
        <v>52316</v>
      </c>
      <c r="D884" s="3">
        <v>110.45</v>
      </c>
      <c r="E884" s="3">
        <v>110.99</v>
      </c>
      <c r="F884" s="3">
        <v>108.93</v>
      </c>
      <c r="G884" s="3">
        <v>109.09</v>
      </c>
    </row>
    <row r="885" spans="1:7" x14ac:dyDescent="0.25">
      <c r="A885" s="2">
        <v>38207</v>
      </c>
      <c r="B885" s="2">
        <f>USDJPY10080[[#This Row],[date_start]]+5</f>
        <v>38212</v>
      </c>
      <c r="C885" s="1">
        <v>51383</v>
      </c>
      <c r="D885" s="3">
        <v>110.39</v>
      </c>
      <c r="E885" s="3">
        <v>112.07</v>
      </c>
      <c r="F885" s="3">
        <v>110.12</v>
      </c>
      <c r="G885" s="3">
        <v>110.68</v>
      </c>
    </row>
    <row r="886" spans="1:7" x14ac:dyDescent="0.25">
      <c r="A886" s="2">
        <v>38200</v>
      </c>
      <c r="B886" s="2">
        <f>USDJPY10080[[#This Row],[date_start]]+5</f>
        <v>38205</v>
      </c>
      <c r="C886" s="1">
        <v>58330</v>
      </c>
      <c r="D886" s="3">
        <v>111.08</v>
      </c>
      <c r="E886" s="3">
        <v>111.88</v>
      </c>
      <c r="F886" s="3">
        <v>109.92</v>
      </c>
      <c r="G886" s="3">
        <v>110.46</v>
      </c>
    </row>
    <row r="887" spans="1:7" x14ac:dyDescent="0.25">
      <c r="A887" s="2">
        <v>38193</v>
      </c>
      <c r="B887" s="2">
        <f>USDJPY10080[[#This Row],[date_start]]+5</f>
        <v>38198</v>
      </c>
      <c r="C887" s="1">
        <v>65315</v>
      </c>
      <c r="D887" s="3">
        <v>110.14</v>
      </c>
      <c r="E887" s="3">
        <v>112.46</v>
      </c>
      <c r="F887" s="3">
        <v>109.4</v>
      </c>
      <c r="G887" s="3">
        <v>111.33</v>
      </c>
    </row>
    <row r="888" spans="1:7" x14ac:dyDescent="0.25">
      <c r="A888" s="2">
        <v>38186</v>
      </c>
      <c r="B888" s="2">
        <f>USDJPY10080[[#This Row],[date_start]]+5</f>
        <v>38191</v>
      </c>
      <c r="C888" s="1">
        <v>57662</v>
      </c>
      <c r="D888" s="3">
        <v>108.78</v>
      </c>
      <c r="E888" s="3">
        <v>110.29</v>
      </c>
      <c r="F888" s="3">
        <v>108.08</v>
      </c>
      <c r="G888" s="3">
        <v>110.16</v>
      </c>
    </row>
    <row r="889" spans="1:7" x14ac:dyDescent="0.25">
      <c r="A889" s="2">
        <v>38179</v>
      </c>
      <c r="B889" s="2">
        <f>USDJPY10080[[#This Row],[date_start]]+5</f>
        <v>38184</v>
      </c>
      <c r="C889" s="1">
        <v>60835</v>
      </c>
      <c r="D889" s="3">
        <v>107.86</v>
      </c>
      <c r="E889" s="3">
        <v>110.04</v>
      </c>
      <c r="F889" s="3">
        <v>107.56</v>
      </c>
      <c r="G889" s="3">
        <v>108.67</v>
      </c>
    </row>
    <row r="890" spans="1:7" x14ac:dyDescent="0.25">
      <c r="A890" s="2">
        <v>38172</v>
      </c>
      <c r="B890" s="2">
        <f>USDJPY10080[[#This Row],[date_start]]+5</f>
        <v>38177</v>
      </c>
      <c r="C890" s="1">
        <v>55068</v>
      </c>
      <c r="D890" s="3">
        <v>108.35</v>
      </c>
      <c r="E890" s="3">
        <v>109.71</v>
      </c>
      <c r="F890" s="3">
        <v>107.91</v>
      </c>
      <c r="G890" s="3">
        <v>108.15</v>
      </c>
    </row>
    <row r="891" spans="1:7" x14ac:dyDescent="0.25">
      <c r="A891" s="2">
        <v>38165</v>
      </c>
      <c r="B891" s="2">
        <f>USDJPY10080[[#This Row],[date_start]]+5</f>
        <v>38170</v>
      </c>
      <c r="C891" s="1">
        <v>61978</v>
      </c>
      <c r="D891" s="3">
        <v>107.43</v>
      </c>
      <c r="E891" s="3">
        <v>109.57</v>
      </c>
      <c r="F891" s="3">
        <v>107.41</v>
      </c>
      <c r="G891" s="3">
        <v>108.3</v>
      </c>
    </row>
    <row r="892" spans="1:7" x14ac:dyDescent="0.25">
      <c r="A892" s="2">
        <v>38158</v>
      </c>
      <c r="B892" s="2">
        <f>USDJPY10080[[#This Row],[date_start]]+5</f>
        <v>38163</v>
      </c>
      <c r="C892" s="1">
        <v>52364</v>
      </c>
      <c r="D892" s="3">
        <v>108.6</v>
      </c>
      <c r="E892" s="3">
        <v>109.39</v>
      </c>
      <c r="F892" s="3">
        <v>107</v>
      </c>
      <c r="G892" s="3">
        <v>107.55</v>
      </c>
    </row>
    <row r="893" spans="1:7" x14ac:dyDescent="0.25">
      <c r="A893" s="2">
        <v>38151</v>
      </c>
      <c r="B893" s="2">
        <f>USDJPY10080[[#This Row],[date_start]]+5</f>
        <v>38156</v>
      </c>
      <c r="C893" s="1">
        <v>65475</v>
      </c>
      <c r="D893" s="3">
        <v>110.41</v>
      </c>
      <c r="E893" s="3">
        <v>111.52</v>
      </c>
      <c r="F893" s="3">
        <v>108.54</v>
      </c>
      <c r="G893" s="3">
        <v>108.84</v>
      </c>
    </row>
    <row r="894" spans="1:7" x14ac:dyDescent="0.25">
      <c r="A894" s="2">
        <v>38144</v>
      </c>
      <c r="B894" s="2">
        <f>USDJPY10080[[#This Row],[date_start]]+5</f>
        <v>38149</v>
      </c>
      <c r="C894" s="1">
        <v>66433</v>
      </c>
      <c r="D894" s="3">
        <v>110.89</v>
      </c>
      <c r="E894" s="3">
        <v>111.04</v>
      </c>
      <c r="F894" s="3">
        <v>108.66</v>
      </c>
      <c r="G894" s="3">
        <v>110.08</v>
      </c>
    </row>
    <row r="895" spans="1:7" x14ac:dyDescent="0.25">
      <c r="A895" s="2">
        <v>38137</v>
      </c>
      <c r="B895" s="2">
        <f>USDJPY10080[[#This Row],[date_start]]+5</f>
        <v>38142</v>
      </c>
      <c r="C895" s="1">
        <v>65489</v>
      </c>
      <c r="D895" s="3">
        <v>110.26</v>
      </c>
      <c r="E895" s="3">
        <v>112.04</v>
      </c>
      <c r="F895" s="3">
        <v>109.05</v>
      </c>
      <c r="G895" s="3">
        <v>111.24</v>
      </c>
    </row>
    <row r="896" spans="1:7" x14ac:dyDescent="0.25">
      <c r="A896" s="2">
        <v>38130</v>
      </c>
      <c r="B896" s="2">
        <f>USDJPY10080[[#This Row],[date_start]]+5</f>
        <v>38135</v>
      </c>
      <c r="C896" s="1">
        <v>65758</v>
      </c>
      <c r="D896" s="3">
        <v>112.2</v>
      </c>
      <c r="E896" s="3">
        <v>113.37</v>
      </c>
      <c r="F896" s="3">
        <v>110.01</v>
      </c>
      <c r="G896" s="3">
        <v>110.38</v>
      </c>
    </row>
    <row r="897" spans="1:7" x14ac:dyDescent="0.25">
      <c r="A897" s="2">
        <v>38123</v>
      </c>
      <c r="B897" s="2">
        <f>USDJPY10080[[#This Row],[date_start]]+5</f>
        <v>38128</v>
      </c>
      <c r="C897" s="1">
        <v>67939</v>
      </c>
      <c r="D897" s="3">
        <v>114.18</v>
      </c>
      <c r="E897" s="3">
        <v>114.75</v>
      </c>
      <c r="F897" s="3">
        <v>111.75</v>
      </c>
      <c r="G897" s="3">
        <v>112.4</v>
      </c>
    </row>
    <row r="898" spans="1:7" x14ac:dyDescent="0.25">
      <c r="A898" s="2">
        <v>38116</v>
      </c>
      <c r="B898" s="2">
        <f>USDJPY10080[[#This Row],[date_start]]+5</f>
        <v>38121</v>
      </c>
      <c r="C898" s="1">
        <v>66306</v>
      </c>
      <c r="D898" s="3">
        <v>112.31</v>
      </c>
      <c r="E898" s="3">
        <v>114.94</v>
      </c>
      <c r="F898" s="3">
        <v>112.2</v>
      </c>
      <c r="G898" s="3">
        <v>114.3</v>
      </c>
    </row>
    <row r="899" spans="1:7" x14ac:dyDescent="0.25">
      <c r="A899" s="2">
        <v>38109</v>
      </c>
      <c r="B899" s="2">
        <f>USDJPY10080[[#This Row],[date_start]]+5</f>
        <v>38114</v>
      </c>
      <c r="C899" s="1">
        <v>63202</v>
      </c>
      <c r="D899" s="3">
        <v>110.43</v>
      </c>
      <c r="E899" s="3">
        <v>112.53</v>
      </c>
      <c r="F899" s="3">
        <v>108.31</v>
      </c>
      <c r="G899" s="3">
        <v>112.31</v>
      </c>
    </row>
    <row r="900" spans="1:7" x14ac:dyDescent="0.25">
      <c r="A900" s="2">
        <v>38102</v>
      </c>
      <c r="B900" s="2">
        <f>USDJPY10080[[#This Row],[date_start]]+5</f>
        <v>38107</v>
      </c>
      <c r="C900" s="1">
        <v>57524</v>
      </c>
      <c r="D900" s="3">
        <v>109.12</v>
      </c>
      <c r="E900" s="3">
        <v>111.07</v>
      </c>
      <c r="F900" s="3">
        <v>108.3</v>
      </c>
      <c r="G900" s="3">
        <v>110.55</v>
      </c>
    </row>
    <row r="901" spans="1:7" x14ac:dyDescent="0.25">
      <c r="A901" s="2">
        <v>38095</v>
      </c>
      <c r="B901" s="2">
        <f>USDJPY10080[[#This Row],[date_start]]+5</f>
        <v>38100</v>
      </c>
      <c r="C901" s="1">
        <v>49662</v>
      </c>
      <c r="D901" s="3">
        <v>107.76</v>
      </c>
      <c r="E901" s="3">
        <v>109.93</v>
      </c>
      <c r="F901" s="3">
        <v>107.6</v>
      </c>
      <c r="G901" s="3">
        <v>109</v>
      </c>
    </row>
    <row r="902" spans="1:7" x14ac:dyDescent="0.25">
      <c r="A902" s="2">
        <v>38088</v>
      </c>
      <c r="B902" s="2">
        <f>USDJPY10080[[#This Row],[date_start]]+5</f>
        <v>38093</v>
      </c>
      <c r="C902" s="1">
        <v>62724</v>
      </c>
      <c r="D902" s="3">
        <v>106.37</v>
      </c>
      <c r="E902" s="3">
        <v>109.28</v>
      </c>
      <c r="F902" s="3">
        <v>105.04</v>
      </c>
      <c r="G902" s="3">
        <v>107.88</v>
      </c>
    </row>
    <row r="903" spans="1:7" x14ac:dyDescent="0.25">
      <c r="A903" s="2">
        <v>38081</v>
      </c>
      <c r="B903" s="2">
        <f>USDJPY10080[[#This Row],[date_start]]+5</f>
        <v>38086</v>
      </c>
      <c r="C903" s="1">
        <v>48028</v>
      </c>
      <c r="D903" s="3">
        <v>104.38</v>
      </c>
      <c r="E903" s="3">
        <v>107.24</v>
      </c>
      <c r="F903" s="3">
        <v>104.13</v>
      </c>
      <c r="G903" s="3">
        <v>106.33</v>
      </c>
    </row>
    <row r="904" spans="1:7" x14ac:dyDescent="0.25">
      <c r="A904" s="2">
        <v>38074</v>
      </c>
      <c r="B904" s="2">
        <f>USDJPY10080[[#This Row],[date_start]]+5</f>
        <v>38079</v>
      </c>
      <c r="C904" s="1">
        <v>52901</v>
      </c>
      <c r="D904" s="3">
        <v>105.6</v>
      </c>
      <c r="E904" s="3">
        <v>106.24</v>
      </c>
      <c r="F904" s="3">
        <v>103.4</v>
      </c>
      <c r="G904" s="3">
        <v>104.47</v>
      </c>
    </row>
    <row r="905" spans="1:7" x14ac:dyDescent="0.25">
      <c r="A905" s="2">
        <v>38067</v>
      </c>
      <c r="B905" s="2">
        <f>USDJPY10080[[#This Row],[date_start]]+5</f>
        <v>38072</v>
      </c>
      <c r="C905" s="1">
        <v>49432</v>
      </c>
      <c r="D905" s="3">
        <v>106.89</v>
      </c>
      <c r="E905" s="3">
        <v>107.67</v>
      </c>
      <c r="F905" s="3">
        <v>105.54</v>
      </c>
      <c r="G905" s="3">
        <v>105.99</v>
      </c>
    </row>
    <row r="906" spans="1:7" x14ac:dyDescent="0.25">
      <c r="A906" s="2">
        <v>38060</v>
      </c>
      <c r="B906" s="2">
        <f>USDJPY10080[[#This Row],[date_start]]+5</f>
        <v>38065</v>
      </c>
      <c r="C906" s="1">
        <v>53248</v>
      </c>
      <c r="D906" s="3">
        <v>110.67</v>
      </c>
      <c r="E906" s="3">
        <v>111.09</v>
      </c>
      <c r="F906" s="3">
        <v>106.38</v>
      </c>
      <c r="G906" s="3">
        <v>106.65</v>
      </c>
    </row>
    <row r="907" spans="1:7" x14ac:dyDescent="0.25">
      <c r="A907" s="2">
        <v>38053</v>
      </c>
      <c r="B907" s="2">
        <f>USDJPY10080[[#This Row],[date_start]]+5</f>
        <v>38058</v>
      </c>
      <c r="C907" s="1">
        <v>50415</v>
      </c>
      <c r="D907" s="3">
        <v>112.19</v>
      </c>
      <c r="E907" s="3">
        <v>112.36</v>
      </c>
      <c r="F907" s="3">
        <v>110.21</v>
      </c>
      <c r="G907" s="3">
        <v>110.8</v>
      </c>
    </row>
    <row r="908" spans="1:7" x14ac:dyDescent="0.25">
      <c r="A908" s="2">
        <v>38046</v>
      </c>
      <c r="B908" s="2">
        <f>USDJPY10080[[#This Row],[date_start]]+5</f>
        <v>38051</v>
      </c>
      <c r="C908" s="1">
        <v>51864</v>
      </c>
      <c r="D908" s="3">
        <v>109.07</v>
      </c>
      <c r="E908" s="3">
        <v>112.34</v>
      </c>
      <c r="F908" s="3">
        <v>108.83</v>
      </c>
      <c r="G908" s="3">
        <v>112.02</v>
      </c>
    </row>
    <row r="909" spans="1:7" x14ac:dyDescent="0.25">
      <c r="A909" s="2">
        <v>38039</v>
      </c>
      <c r="B909" s="2">
        <f>USDJPY10080[[#This Row],[date_start]]+5</f>
        <v>38044</v>
      </c>
      <c r="C909" s="1">
        <v>51024</v>
      </c>
      <c r="D909" s="3">
        <v>108.92</v>
      </c>
      <c r="E909" s="3">
        <v>109.86</v>
      </c>
      <c r="F909" s="3">
        <v>108</v>
      </c>
      <c r="G909" s="3">
        <v>109.35</v>
      </c>
    </row>
    <row r="910" spans="1:7" x14ac:dyDescent="0.25">
      <c r="A910" s="2">
        <v>38032</v>
      </c>
      <c r="B910" s="2">
        <f>USDJPY10080[[#This Row],[date_start]]+5</f>
        <v>38037</v>
      </c>
      <c r="C910" s="1">
        <v>48922</v>
      </c>
      <c r="D910" s="3">
        <v>105.47</v>
      </c>
      <c r="E910" s="3">
        <v>109.36</v>
      </c>
      <c r="F910" s="3">
        <v>105.32</v>
      </c>
      <c r="G910" s="3">
        <v>109.01</v>
      </c>
    </row>
    <row r="911" spans="1:7" x14ac:dyDescent="0.25">
      <c r="A911" s="2">
        <v>38025</v>
      </c>
      <c r="B911" s="2">
        <f>USDJPY10080[[#This Row],[date_start]]+5</f>
        <v>38030</v>
      </c>
      <c r="C911" s="1">
        <v>49666</v>
      </c>
      <c r="D911" s="3">
        <v>105.89</v>
      </c>
      <c r="E911" s="3">
        <v>105.93</v>
      </c>
      <c r="F911" s="3">
        <v>105.15</v>
      </c>
      <c r="G911" s="3">
        <v>105.35</v>
      </c>
    </row>
    <row r="912" spans="1:7" x14ac:dyDescent="0.25">
      <c r="A912" s="2">
        <v>38018</v>
      </c>
      <c r="B912" s="2">
        <f>USDJPY10080[[#This Row],[date_start]]+5</f>
        <v>38023</v>
      </c>
      <c r="C912" s="1">
        <v>52139</v>
      </c>
      <c r="D912" s="3">
        <v>105.74</v>
      </c>
      <c r="E912" s="3">
        <v>106.82</v>
      </c>
      <c r="F912" s="3">
        <v>105.23</v>
      </c>
      <c r="G912" s="3">
        <v>105.52</v>
      </c>
    </row>
    <row r="913" spans="1:7" x14ac:dyDescent="0.25">
      <c r="A913" s="2">
        <v>38011</v>
      </c>
      <c r="B913" s="2">
        <f>USDJPY10080[[#This Row],[date_start]]+5</f>
        <v>38016</v>
      </c>
      <c r="C913" s="1">
        <v>54813</v>
      </c>
      <c r="D913" s="3">
        <v>106.46</v>
      </c>
      <c r="E913" s="3">
        <v>106.75</v>
      </c>
      <c r="F913" s="3">
        <v>105.46</v>
      </c>
      <c r="G913" s="3">
        <v>105.78</v>
      </c>
    </row>
    <row r="914" spans="1:7" x14ac:dyDescent="0.25">
      <c r="A914" s="2">
        <v>38004</v>
      </c>
      <c r="B914" s="2">
        <f>USDJPY10080[[#This Row],[date_start]]+5</f>
        <v>38009</v>
      </c>
      <c r="C914" s="1">
        <v>53538</v>
      </c>
      <c r="D914" s="3">
        <v>106.68</v>
      </c>
      <c r="E914" s="3">
        <v>107.94</v>
      </c>
      <c r="F914" s="3">
        <v>105.7</v>
      </c>
      <c r="G914" s="3">
        <v>106.81</v>
      </c>
    </row>
    <row r="915" spans="1:7" x14ac:dyDescent="0.25">
      <c r="A915" s="2">
        <v>37997</v>
      </c>
      <c r="B915" s="2">
        <f>USDJPY10080[[#This Row],[date_start]]+5</f>
        <v>38002</v>
      </c>
      <c r="C915" s="1">
        <v>49424</v>
      </c>
      <c r="D915" s="3">
        <v>106.64</v>
      </c>
      <c r="E915" s="3">
        <v>107.04</v>
      </c>
      <c r="F915" s="3">
        <v>105.71</v>
      </c>
      <c r="G915" s="3">
        <v>106.73</v>
      </c>
    </row>
    <row r="916" spans="1:7" x14ac:dyDescent="0.25">
      <c r="A916" s="2">
        <v>37990</v>
      </c>
      <c r="B916" s="2">
        <f>USDJPY10080[[#This Row],[date_start]]+5</f>
        <v>37995</v>
      </c>
      <c r="C916" s="1">
        <v>47293</v>
      </c>
      <c r="D916" s="3">
        <v>107.01</v>
      </c>
      <c r="E916" s="3">
        <v>108.3</v>
      </c>
      <c r="F916" s="3">
        <v>105.87</v>
      </c>
      <c r="G916" s="3">
        <v>106.67</v>
      </c>
    </row>
    <row r="917" spans="1:7" x14ac:dyDescent="0.25">
      <c r="A917" s="2">
        <v>37983</v>
      </c>
      <c r="B917" s="2">
        <f>USDJPY10080[[#This Row],[date_start]]+5</f>
        <v>37988</v>
      </c>
      <c r="C917" s="1">
        <v>34580</v>
      </c>
      <c r="D917" s="3">
        <v>107.32</v>
      </c>
      <c r="E917" s="3">
        <v>107.76</v>
      </c>
      <c r="F917" s="3">
        <v>106.77</v>
      </c>
      <c r="G917" s="3">
        <v>106.98</v>
      </c>
    </row>
    <row r="918" spans="1:7" x14ac:dyDescent="0.25">
      <c r="A918" s="2">
        <v>37976</v>
      </c>
      <c r="B918" s="2">
        <f>USDJPY10080[[#This Row],[date_start]]+5</f>
        <v>37981</v>
      </c>
      <c r="C918" s="1">
        <v>36391</v>
      </c>
      <c r="D918" s="3">
        <v>107.8</v>
      </c>
      <c r="E918" s="3">
        <v>107.98</v>
      </c>
      <c r="F918" s="3">
        <v>106.91</v>
      </c>
      <c r="G918" s="3">
        <v>107.5</v>
      </c>
    </row>
    <row r="919" spans="1:7" x14ac:dyDescent="0.25">
      <c r="A919" s="2">
        <v>37969</v>
      </c>
      <c r="B919" s="2">
        <f>USDJPY10080[[#This Row],[date_start]]+5</f>
        <v>37974</v>
      </c>
      <c r="C919" s="1">
        <v>50614</v>
      </c>
      <c r="D919" s="3">
        <v>108.29</v>
      </c>
      <c r="E919" s="3">
        <v>108.31</v>
      </c>
      <c r="F919" s="3">
        <v>107.19</v>
      </c>
      <c r="G919" s="3">
        <v>107.72</v>
      </c>
    </row>
    <row r="920" spans="1:7" x14ac:dyDescent="0.25">
      <c r="A920" s="2">
        <v>37962</v>
      </c>
      <c r="B920" s="2">
        <f>USDJPY10080[[#This Row],[date_start]]+5</f>
        <v>37967</v>
      </c>
      <c r="C920" s="1">
        <v>53566</v>
      </c>
      <c r="D920" s="3">
        <v>107.74</v>
      </c>
      <c r="E920" s="3">
        <v>108.78</v>
      </c>
      <c r="F920" s="3">
        <v>106.72</v>
      </c>
      <c r="G920" s="3">
        <v>107.85</v>
      </c>
    </row>
    <row r="921" spans="1:7" x14ac:dyDescent="0.25">
      <c r="A921" s="2">
        <v>37955</v>
      </c>
      <c r="B921" s="2">
        <f>USDJPY10080[[#This Row],[date_start]]+5</f>
        <v>37960</v>
      </c>
      <c r="C921" s="1">
        <v>55483</v>
      </c>
      <c r="D921" s="3">
        <v>109.79</v>
      </c>
      <c r="E921" s="3">
        <v>110.05</v>
      </c>
      <c r="F921" s="3">
        <v>107.5</v>
      </c>
      <c r="G921" s="3">
        <v>107.7</v>
      </c>
    </row>
    <row r="922" spans="1:7" x14ac:dyDescent="0.25">
      <c r="A922" s="2">
        <v>37948</v>
      </c>
      <c r="B922" s="2">
        <f>USDJPY10080[[#This Row],[date_start]]+5</f>
        <v>37953</v>
      </c>
      <c r="C922" s="1">
        <v>50047</v>
      </c>
      <c r="D922" s="3">
        <v>108.81</v>
      </c>
      <c r="E922" s="3">
        <v>110.07</v>
      </c>
      <c r="F922" s="3">
        <v>108.78</v>
      </c>
      <c r="G922" s="3">
        <v>109.65</v>
      </c>
    </row>
    <row r="923" spans="1:7" x14ac:dyDescent="0.25">
      <c r="A923" s="2">
        <v>37941</v>
      </c>
      <c r="B923" s="2">
        <f>USDJPY10080[[#This Row],[date_start]]+5</f>
        <v>37946</v>
      </c>
      <c r="C923" s="1">
        <v>55551</v>
      </c>
      <c r="D923" s="3">
        <v>108.39</v>
      </c>
      <c r="E923" s="3">
        <v>109.77</v>
      </c>
      <c r="F923" s="3">
        <v>107.53</v>
      </c>
      <c r="G923" s="3">
        <v>108.63</v>
      </c>
    </row>
    <row r="924" spans="1:7" x14ac:dyDescent="0.25">
      <c r="A924" s="2">
        <v>37934</v>
      </c>
      <c r="B924" s="2">
        <f>USDJPY10080[[#This Row],[date_start]]+5</f>
        <v>37939</v>
      </c>
      <c r="C924" s="1">
        <v>51791</v>
      </c>
      <c r="D924" s="3">
        <v>109.48</v>
      </c>
      <c r="E924" s="3">
        <v>109.66</v>
      </c>
      <c r="F924" s="3">
        <v>107.85</v>
      </c>
      <c r="G924" s="3">
        <v>108.38</v>
      </c>
    </row>
    <row r="925" spans="1:7" x14ac:dyDescent="0.25">
      <c r="A925" s="2">
        <v>37927</v>
      </c>
      <c r="B925" s="2">
        <f>USDJPY10080[[#This Row],[date_start]]+5</f>
        <v>37932</v>
      </c>
      <c r="C925" s="1">
        <v>51141</v>
      </c>
      <c r="D925" s="3">
        <v>109.74</v>
      </c>
      <c r="E925" s="3">
        <v>111.52</v>
      </c>
      <c r="F925" s="3">
        <v>109.03</v>
      </c>
      <c r="G925" s="3">
        <v>109.33</v>
      </c>
    </row>
    <row r="926" spans="1:7" x14ac:dyDescent="0.25">
      <c r="A926" s="2">
        <v>37920</v>
      </c>
      <c r="B926" s="2">
        <f>USDJPY10080[[#This Row],[date_start]]+5</f>
        <v>37925</v>
      </c>
      <c r="C926" s="1">
        <v>53303</v>
      </c>
      <c r="D926" s="3">
        <v>109.03</v>
      </c>
      <c r="E926" s="3">
        <v>110.26</v>
      </c>
      <c r="F926" s="3">
        <v>107.81</v>
      </c>
      <c r="G926" s="3">
        <v>110.06</v>
      </c>
    </row>
    <row r="927" spans="1:7" x14ac:dyDescent="0.25">
      <c r="A927" s="2">
        <v>37913</v>
      </c>
      <c r="B927" s="2">
        <f>USDJPY10080[[#This Row],[date_start]]+5</f>
        <v>37918</v>
      </c>
      <c r="C927" s="1">
        <v>53787</v>
      </c>
      <c r="D927" s="3">
        <v>108.84</v>
      </c>
      <c r="E927" s="3">
        <v>110.61</v>
      </c>
      <c r="F927" s="3">
        <v>108.8</v>
      </c>
      <c r="G927" s="3">
        <v>109.25</v>
      </c>
    </row>
    <row r="928" spans="1:7" x14ac:dyDescent="0.25">
      <c r="A928" s="2">
        <v>37906</v>
      </c>
      <c r="B928" s="2">
        <f>USDJPY10080[[#This Row],[date_start]]+5</f>
        <v>37911</v>
      </c>
      <c r="C928" s="1">
        <v>52484</v>
      </c>
      <c r="D928" s="3">
        <v>108.48</v>
      </c>
      <c r="E928" s="3">
        <v>110.32</v>
      </c>
      <c r="F928" s="3">
        <v>108.27</v>
      </c>
      <c r="G928" s="3">
        <v>109.34</v>
      </c>
    </row>
    <row r="929" spans="1:7" x14ac:dyDescent="0.25">
      <c r="A929" s="2">
        <v>37899</v>
      </c>
      <c r="B929" s="2">
        <f>USDJPY10080[[#This Row],[date_start]]+5</f>
        <v>37904</v>
      </c>
      <c r="C929" s="1">
        <v>52099</v>
      </c>
      <c r="D929" s="3">
        <v>110.98</v>
      </c>
      <c r="E929" s="3">
        <v>111.38</v>
      </c>
      <c r="F929" s="3">
        <v>108.25</v>
      </c>
      <c r="G929" s="3">
        <v>108.74</v>
      </c>
    </row>
    <row r="930" spans="1:7" x14ac:dyDescent="0.25">
      <c r="A930" s="2">
        <v>37892</v>
      </c>
      <c r="B930" s="2">
        <f>USDJPY10080[[#This Row],[date_start]]+5</f>
        <v>37897</v>
      </c>
      <c r="C930" s="1">
        <v>55404</v>
      </c>
      <c r="D930" s="3">
        <v>111.6</v>
      </c>
      <c r="E930" s="3">
        <v>112.11</v>
      </c>
      <c r="F930" s="3">
        <v>110.1</v>
      </c>
      <c r="G930" s="3">
        <v>110.85</v>
      </c>
    </row>
    <row r="931" spans="1:7" x14ac:dyDescent="0.25">
      <c r="A931" s="2">
        <v>37885</v>
      </c>
      <c r="B931" s="2">
        <f>USDJPY10080[[#This Row],[date_start]]+5</f>
        <v>37890</v>
      </c>
      <c r="C931" s="1">
        <v>57762</v>
      </c>
      <c r="D931" s="3">
        <v>112.46</v>
      </c>
      <c r="E931" s="3">
        <v>112.78</v>
      </c>
      <c r="F931" s="3">
        <v>110.91</v>
      </c>
      <c r="G931" s="3">
        <v>111.76</v>
      </c>
    </row>
    <row r="932" spans="1:7" x14ac:dyDescent="0.25">
      <c r="A932" s="2">
        <v>37878</v>
      </c>
      <c r="B932" s="2">
        <f>USDJPY10080[[#This Row],[date_start]]+5</f>
        <v>37883</v>
      </c>
      <c r="C932" s="1">
        <v>52777</v>
      </c>
      <c r="D932" s="3">
        <v>117.32</v>
      </c>
      <c r="E932" s="3">
        <v>117.71</v>
      </c>
      <c r="F932" s="3">
        <v>113.57</v>
      </c>
      <c r="G932" s="3">
        <v>113.97</v>
      </c>
    </row>
    <row r="933" spans="1:7" x14ac:dyDescent="0.25">
      <c r="A933" s="2">
        <v>37871</v>
      </c>
      <c r="B933" s="2">
        <f>USDJPY10080[[#This Row],[date_start]]+5</f>
        <v>37876</v>
      </c>
      <c r="C933" s="1">
        <v>50632</v>
      </c>
      <c r="D933" s="3">
        <v>117.6</v>
      </c>
      <c r="E933" s="3">
        <v>117.75</v>
      </c>
      <c r="F933" s="3">
        <v>116.08</v>
      </c>
      <c r="G933" s="3">
        <v>117.34</v>
      </c>
    </row>
    <row r="934" spans="1:7" x14ac:dyDescent="0.25">
      <c r="A934" s="2">
        <v>37864</v>
      </c>
      <c r="B934" s="2">
        <f>USDJPY10080[[#This Row],[date_start]]+5</f>
        <v>37869</v>
      </c>
      <c r="C934" s="1">
        <v>53812</v>
      </c>
      <c r="D934" s="3">
        <v>116.78</v>
      </c>
      <c r="E934" s="3">
        <v>117.29</v>
      </c>
      <c r="F934" s="3">
        <v>115.75</v>
      </c>
      <c r="G934" s="3">
        <v>116.84</v>
      </c>
    </row>
    <row r="935" spans="1:7" x14ac:dyDescent="0.25">
      <c r="A935" s="2">
        <v>37857</v>
      </c>
      <c r="B935" s="2">
        <f>USDJPY10080[[#This Row],[date_start]]+5</f>
        <v>37862</v>
      </c>
      <c r="C935" s="1">
        <v>55424</v>
      </c>
      <c r="D935" s="3">
        <v>117.53</v>
      </c>
      <c r="E935" s="3">
        <v>118.03</v>
      </c>
      <c r="F935" s="3">
        <v>116.14</v>
      </c>
      <c r="G935" s="3">
        <v>116.92</v>
      </c>
    </row>
    <row r="936" spans="1:7" x14ac:dyDescent="0.25">
      <c r="A936" s="2">
        <v>37850</v>
      </c>
      <c r="B936" s="2">
        <f>USDJPY10080[[#This Row],[date_start]]+5</f>
        <v>37855</v>
      </c>
      <c r="C936" s="1">
        <v>56191</v>
      </c>
      <c r="D936" s="3">
        <v>119.17</v>
      </c>
      <c r="E936" s="3">
        <v>119.91</v>
      </c>
      <c r="F936" s="3">
        <v>117.3</v>
      </c>
      <c r="G936" s="3">
        <v>117.55</v>
      </c>
    </row>
    <row r="937" spans="1:7" x14ac:dyDescent="0.25">
      <c r="A937" s="2">
        <v>37843</v>
      </c>
      <c r="B937" s="2">
        <f>USDJPY10080[[#This Row],[date_start]]+5</f>
        <v>37848</v>
      </c>
      <c r="C937" s="1">
        <v>56587</v>
      </c>
      <c r="D937" s="3">
        <v>119.01</v>
      </c>
      <c r="E937" s="3">
        <v>119.71</v>
      </c>
      <c r="F937" s="3">
        <v>118.14</v>
      </c>
      <c r="G937" s="3">
        <v>119.2</v>
      </c>
    </row>
    <row r="938" spans="1:7" x14ac:dyDescent="0.25">
      <c r="A938" s="2">
        <v>37836</v>
      </c>
      <c r="B938" s="2">
        <f>USDJPY10080[[#This Row],[date_start]]+5</f>
        <v>37841</v>
      </c>
      <c r="C938" s="1">
        <v>56013</v>
      </c>
      <c r="D938" s="3">
        <v>119.96</v>
      </c>
      <c r="E938" s="3">
        <v>120.67</v>
      </c>
      <c r="F938" s="3">
        <v>118.8</v>
      </c>
      <c r="G938" s="3">
        <v>119.08</v>
      </c>
    </row>
    <row r="939" spans="1:7" x14ac:dyDescent="0.25">
      <c r="A939" s="2">
        <v>37829</v>
      </c>
      <c r="B939" s="2">
        <f>USDJPY10080[[#This Row],[date_start]]+5</f>
        <v>37834</v>
      </c>
      <c r="C939" s="1">
        <v>57413</v>
      </c>
      <c r="D939" s="3">
        <v>118.99</v>
      </c>
      <c r="E939" s="3">
        <v>120.74</v>
      </c>
      <c r="F939" s="3">
        <v>118.87</v>
      </c>
      <c r="G939" s="3">
        <v>120.18</v>
      </c>
    </row>
    <row r="940" spans="1:7" x14ac:dyDescent="0.25">
      <c r="A940" s="2">
        <v>37822</v>
      </c>
      <c r="B940" s="2">
        <f>USDJPY10080[[#This Row],[date_start]]+5</f>
        <v>37827</v>
      </c>
      <c r="C940" s="1">
        <v>56292</v>
      </c>
      <c r="D940" s="3">
        <v>118.67</v>
      </c>
      <c r="E940" s="3">
        <v>119.45</v>
      </c>
      <c r="F940" s="3">
        <v>118.22</v>
      </c>
      <c r="G940" s="3">
        <v>118.8</v>
      </c>
    </row>
    <row r="941" spans="1:7" x14ac:dyDescent="0.25">
      <c r="A941" s="2">
        <v>37815</v>
      </c>
      <c r="B941" s="2">
        <f>USDJPY10080[[#This Row],[date_start]]+5</f>
        <v>37820</v>
      </c>
      <c r="C941" s="1">
        <v>56490</v>
      </c>
      <c r="D941" s="3">
        <v>117.8</v>
      </c>
      <c r="E941" s="3">
        <v>119.3</v>
      </c>
      <c r="F941" s="3">
        <v>116.65</v>
      </c>
      <c r="G941" s="3">
        <v>118.46</v>
      </c>
    </row>
    <row r="942" spans="1:7" x14ac:dyDescent="0.25">
      <c r="A942" s="2">
        <v>37808</v>
      </c>
      <c r="B942" s="2">
        <f>USDJPY10080[[#This Row],[date_start]]+5</f>
        <v>37813</v>
      </c>
      <c r="C942" s="1">
        <v>53558</v>
      </c>
      <c r="D942" s="3">
        <v>118.07</v>
      </c>
      <c r="E942" s="3">
        <v>118.73</v>
      </c>
      <c r="F942" s="3">
        <v>117.39</v>
      </c>
      <c r="G942" s="3">
        <v>117.93</v>
      </c>
    </row>
    <row r="943" spans="1:7" x14ac:dyDescent="0.25">
      <c r="A943" s="2">
        <v>37801</v>
      </c>
      <c r="B943" s="2">
        <f>USDJPY10080[[#This Row],[date_start]]+5</f>
        <v>37806</v>
      </c>
      <c r="C943" s="1">
        <v>50255</v>
      </c>
      <c r="D943" s="3">
        <v>119.71</v>
      </c>
      <c r="E943" s="3">
        <v>120.26</v>
      </c>
      <c r="F943" s="3">
        <v>117.86</v>
      </c>
      <c r="G943" s="3">
        <v>118.06</v>
      </c>
    </row>
    <row r="944" spans="1:7" x14ac:dyDescent="0.25">
      <c r="A944" s="2">
        <v>37794</v>
      </c>
      <c r="B944" s="2">
        <f>USDJPY10080[[#This Row],[date_start]]+5</f>
        <v>37799</v>
      </c>
      <c r="C944" s="1">
        <v>55520</v>
      </c>
      <c r="D944" s="3">
        <v>118.53</v>
      </c>
      <c r="E944" s="3">
        <v>120.11</v>
      </c>
      <c r="F944" s="3">
        <v>117.31</v>
      </c>
      <c r="G944" s="3">
        <v>119.59</v>
      </c>
    </row>
    <row r="945" spans="1:7" x14ac:dyDescent="0.25">
      <c r="A945" s="2">
        <v>37787</v>
      </c>
      <c r="B945" s="2">
        <f>USDJPY10080[[#This Row],[date_start]]+5</f>
        <v>37792</v>
      </c>
      <c r="C945" s="1">
        <v>53604</v>
      </c>
      <c r="D945" s="3">
        <v>117.38</v>
      </c>
      <c r="E945" s="3">
        <v>119.13</v>
      </c>
      <c r="F945" s="3">
        <v>117.17</v>
      </c>
      <c r="G945" s="3">
        <v>118.41</v>
      </c>
    </row>
    <row r="946" spans="1:7" x14ac:dyDescent="0.25">
      <c r="A946" s="2">
        <v>37780</v>
      </c>
      <c r="B946" s="2">
        <f>USDJPY10080[[#This Row],[date_start]]+5</f>
        <v>37785</v>
      </c>
      <c r="C946" s="1">
        <v>54357</v>
      </c>
      <c r="D946" s="3">
        <v>118.74</v>
      </c>
      <c r="E946" s="3">
        <v>118.81</v>
      </c>
      <c r="F946" s="3">
        <v>117.14</v>
      </c>
      <c r="G946" s="3">
        <v>117.44</v>
      </c>
    </row>
    <row r="947" spans="1:7" x14ac:dyDescent="0.25">
      <c r="A947" s="2">
        <v>37773</v>
      </c>
      <c r="B947" s="2">
        <f>USDJPY10080[[#This Row],[date_start]]+5</f>
        <v>37778</v>
      </c>
      <c r="C947" s="1">
        <v>55624</v>
      </c>
      <c r="D947" s="3">
        <v>119.61</v>
      </c>
      <c r="E947" s="3">
        <v>119.66</v>
      </c>
      <c r="F947" s="3">
        <v>117.33</v>
      </c>
      <c r="G947" s="3">
        <v>118.73</v>
      </c>
    </row>
    <row r="948" spans="1:7" x14ac:dyDescent="0.25">
      <c r="A948" s="2">
        <v>37766</v>
      </c>
      <c r="B948" s="2">
        <f>USDJPY10080[[#This Row],[date_start]]+5</f>
        <v>37771</v>
      </c>
      <c r="C948" s="1">
        <v>49065</v>
      </c>
      <c r="D948" s="3">
        <v>116.84</v>
      </c>
      <c r="E948" s="3">
        <v>119.67</v>
      </c>
      <c r="F948" s="3">
        <v>116.18</v>
      </c>
      <c r="G948" s="3">
        <v>119.35</v>
      </c>
    </row>
    <row r="949" spans="1:7" x14ac:dyDescent="0.25">
      <c r="A949" s="2">
        <v>37759</v>
      </c>
      <c r="B949" s="2">
        <f>USDJPY10080[[#This Row],[date_start]]+5</f>
        <v>37764</v>
      </c>
      <c r="C949" s="1">
        <v>50393</v>
      </c>
      <c r="D949" s="3">
        <v>115.58</v>
      </c>
      <c r="E949" s="3">
        <v>117.81</v>
      </c>
      <c r="F949" s="3">
        <v>115.07</v>
      </c>
      <c r="G949" s="3">
        <v>116.9</v>
      </c>
    </row>
    <row r="950" spans="1:7" x14ac:dyDescent="0.25">
      <c r="A950" s="2">
        <v>37752</v>
      </c>
      <c r="B950" s="2">
        <f>USDJPY10080[[#This Row],[date_start]]+5</f>
        <v>37757</v>
      </c>
      <c r="C950" s="1">
        <v>53179</v>
      </c>
      <c r="D950" s="3">
        <v>117.28</v>
      </c>
      <c r="E950" s="3">
        <v>117.59</v>
      </c>
      <c r="F950" s="3">
        <v>115.28</v>
      </c>
      <c r="G950" s="3">
        <v>116.05</v>
      </c>
    </row>
    <row r="951" spans="1:7" x14ac:dyDescent="0.25">
      <c r="A951" s="2">
        <v>37745</v>
      </c>
      <c r="B951" s="2">
        <f>USDJPY10080[[#This Row],[date_start]]+5</f>
        <v>37750</v>
      </c>
      <c r="C951" s="1">
        <v>63006</v>
      </c>
      <c r="D951" s="3">
        <v>119.01</v>
      </c>
      <c r="E951" s="3">
        <v>119.11</v>
      </c>
      <c r="F951" s="3">
        <v>115.97</v>
      </c>
      <c r="G951" s="3">
        <v>117.32</v>
      </c>
    </row>
    <row r="952" spans="1:7" x14ac:dyDescent="0.25">
      <c r="A952" s="2">
        <v>37738</v>
      </c>
      <c r="B952" s="2">
        <f>USDJPY10080[[#This Row],[date_start]]+5</f>
        <v>37743</v>
      </c>
      <c r="C952" s="1">
        <v>46496</v>
      </c>
      <c r="D952" s="3">
        <v>120.19</v>
      </c>
      <c r="E952" s="3">
        <v>120.75</v>
      </c>
      <c r="F952" s="3">
        <v>118.14</v>
      </c>
      <c r="G952" s="3">
        <v>119.08</v>
      </c>
    </row>
    <row r="953" spans="1:7" x14ac:dyDescent="0.25">
      <c r="A953" s="2">
        <v>37731</v>
      </c>
      <c r="B953" s="2">
        <f>USDJPY10080[[#This Row],[date_start]]+5</f>
        <v>37736</v>
      </c>
      <c r="C953" s="1">
        <v>45376</v>
      </c>
      <c r="D953" s="3">
        <v>119.65</v>
      </c>
      <c r="E953" s="3">
        <v>121.17</v>
      </c>
      <c r="F953" s="3">
        <v>119.35</v>
      </c>
      <c r="G953" s="3">
        <v>120.18</v>
      </c>
    </row>
    <row r="954" spans="1:7" x14ac:dyDescent="0.25">
      <c r="A954" s="2">
        <v>37724</v>
      </c>
      <c r="B954" s="2">
        <f>USDJPY10080[[#This Row],[date_start]]+5</f>
        <v>37729</v>
      </c>
      <c r="C954" s="1">
        <v>44227</v>
      </c>
      <c r="D954" s="3">
        <v>120.6</v>
      </c>
      <c r="E954" s="3">
        <v>120.85</v>
      </c>
      <c r="F954" s="3">
        <v>118.93</v>
      </c>
      <c r="G954" s="3">
        <v>119.78</v>
      </c>
    </row>
    <row r="955" spans="1:7" x14ac:dyDescent="0.25">
      <c r="A955" s="2">
        <v>37717</v>
      </c>
      <c r="B955" s="2">
        <f>USDJPY10080[[#This Row],[date_start]]+5</f>
        <v>37722</v>
      </c>
      <c r="C955" s="1">
        <v>51420</v>
      </c>
      <c r="D955" s="3">
        <v>120.38</v>
      </c>
      <c r="E955" s="3">
        <v>120.94</v>
      </c>
      <c r="F955" s="3">
        <v>119.13</v>
      </c>
      <c r="G955" s="3">
        <v>120.52</v>
      </c>
    </row>
    <row r="956" spans="1:7" x14ac:dyDescent="0.25">
      <c r="A956" s="2">
        <v>37710</v>
      </c>
      <c r="B956" s="2">
        <f>USDJPY10080[[#This Row],[date_start]]+5</f>
        <v>37715</v>
      </c>
      <c r="C956" s="1">
        <v>50804</v>
      </c>
      <c r="D956" s="3">
        <v>119.84</v>
      </c>
      <c r="E956" s="3">
        <v>120.2</v>
      </c>
      <c r="F956" s="3">
        <v>117.62</v>
      </c>
      <c r="G956" s="3">
        <v>120</v>
      </c>
    </row>
    <row r="957" spans="1:7" x14ac:dyDescent="0.25">
      <c r="A957" s="2">
        <v>37703</v>
      </c>
      <c r="B957" s="2">
        <f>USDJPY10080[[#This Row],[date_start]]+5</f>
        <v>37708</v>
      </c>
      <c r="C957" s="1">
        <v>49949</v>
      </c>
      <c r="D957" s="3">
        <v>121.06</v>
      </c>
      <c r="E957" s="3">
        <v>121.33</v>
      </c>
      <c r="F957" s="3">
        <v>119.43</v>
      </c>
      <c r="G957" s="3">
        <v>119.85</v>
      </c>
    </row>
    <row r="958" spans="1:7" x14ac:dyDescent="0.25">
      <c r="A958" s="2">
        <v>37696</v>
      </c>
      <c r="B958" s="2">
        <f>USDJPY10080[[#This Row],[date_start]]+5</f>
        <v>37701</v>
      </c>
      <c r="C958" s="1">
        <v>51136</v>
      </c>
      <c r="D958" s="3">
        <v>118.14</v>
      </c>
      <c r="E958" s="3">
        <v>121.92</v>
      </c>
      <c r="F958" s="3">
        <v>117.55</v>
      </c>
      <c r="G958" s="3">
        <v>121.69</v>
      </c>
    </row>
    <row r="959" spans="1:7" x14ac:dyDescent="0.25">
      <c r="A959" s="2">
        <v>37689</v>
      </c>
      <c r="B959" s="2">
        <f>USDJPY10080[[#This Row],[date_start]]+5</f>
        <v>37694</v>
      </c>
      <c r="C959" s="1">
        <v>47734</v>
      </c>
      <c r="D959" s="3">
        <v>117.14</v>
      </c>
      <c r="E959" s="3">
        <v>118.78</v>
      </c>
      <c r="F959" s="3">
        <v>116.4</v>
      </c>
      <c r="G959" s="3">
        <v>118.27</v>
      </c>
    </row>
    <row r="960" spans="1:7" x14ac:dyDescent="0.25">
      <c r="A960" s="2">
        <v>37682</v>
      </c>
      <c r="B960" s="2">
        <f>USDJPY10080[[#This Row],[date_start]]+5</f>
        <v>37687</v>
      </c>
      <c r="C960" s="1">
        <v>46107</v>
      </c>
      <c r="D960" s="3">
        <v>118.22</v>
      </c>
      <c r="E960" s="3">
        <v>118.34</v>
      </c>
      <c r="F960" s="3">
        <v>116.35</v>
      </c>
      <c r="G960" s="3">
        <v>117.07</v>
      </c>
    </row>
    <row r="961" spans="1:7" x14ac:dyDescent="0.25">
      <c r="A961" s="2">
        <v>37675</v>
      </c>
      <c r="B961" s="2">
        <f>USDJPY10080[[#This Row],[date_start]]+5</f>
        <v>37680</v>
      </c>
      <c r="C961" s="1">
        <v>47346</v>
      </c>
      <c r="D961" s="3">
        <v>118.86</v>
      </c>
      <c r="E961" s="3">
        <v>118.86</v>
      </c>
      <c r="F961" s="3">
        <v>116.8</v>
      </c>
      <c r="G961" s="3">
        <v>118.14</v>
      </c>
    </row>
    <row r="962" spans="1:7" x14ac:dyDescent="0.25">
      <c r="A962" s="2">
        <v>37668</v>
      </c>
      <c r="B962" s="2">
        <f>USDJPY10080[[#This Row],[date_start]]+5</f>
        <v>37673</v>
      </c>
      <c r="C962" s="1">
        <v>48394</v>
      </c>
      <c r="D962" s="3">
        <v>120.53</v>
      </c>
      <c r="E962" s="3">
        <v>120.82</v>
      </c>
      <c r="F962" s="3">
        <v>118.1</v>
      </c>
      <c r="G962" s="3">
        <v>118.64</v>
      </c>
    </row>
    <row r="963" spans="1:7" x14ac:dyDescent="0.25">
      <c r="A963" s="2">
        <v>37661</v>
      </c>
      <c r="B963" s="2">
        <f>USDJPY10080[[#This Row],[date_start]]+5</f>
        <v>37666</v>
      </c>
      <c r="C963" s="1">
        <v>49931</v>
      </c>
      <c r="D963" s="3">
        <v>120.29</v>
      </c>
      <c r="E963" s="3">
        <v>121.78</v>
      </c>
      <c r="F963" s="3">
        <v>120.11</v>
      </c>
      <c r="G963" s="3">
        <v>120.32</v>
      </c>
    </row>
    <row r="964" spans="1:7" x14ac:dyDescent="0.25">
      <c r="A964" s="2">
        <v>37654</v>
      </c>
      <c r="B964" s="2">
        <f>USDJPY10080[[#This Row],[date_start]]+5</f>
        <v>37659</v>
      </c>
      <c r="C964" s="1">
        <v>49485</v>
      </c>
      <c r="D964" s="3">
        <v>119.9</v>
      </c>
      <c r="E964" s="3">
        <v>120.92</v>
      </c>
      <c r="F964" s="3">
        <v>119.05</v>
      </c>
      <c r="G964" s="3">
        <v>120.25</v>
      </c>
    </row>
    <row r="965" spans="1:7" x14ac:dyDescent="0.25">
      <c r="A965" s="2">
        <v>37647</v>
      </c>
      <c r="B965" s="2">
        <f>USDJPY10080[[#This Row],[date_start]]+5</f>
        <v>37652</v>
      </c>
      <c r="C965" s="1">
        <v>50289</v>
      </c>
      <c r="D965" s="3">
        <v>117.83</v>
      </c>
      <c r="E965" s="3">
        <v>120.09</v>
      </c>
      <c r="F965" s="3">
        <v>117.53</v>
      </c>
      <c r="G965" s="3">
        <v>119.94</v>
      </c>
    </row>
    <row r="966" spans="1:7" x14ac:dyDescent="0.25">
      <c r="A966" s="2">
        <v>37640</v>
      </c>
      <c r="B966" s="2">
        <f>USDJPY10080[[#This Row],[date_start]]+5</f>
        <v>37645</v>
      </c>
      <c r="C966" s="1">
        <v>47440</v>
      </c>
      <c r="D966" s="3">
        <v>118.03</v>
      </c>
      <c r="E966" s="3">
        <v>119.17</v>
      </c>
      <c r="F966" s="3">
        <v>117.53</v>
      </c>
      <c r="G966" s="3">
        <v>117.85</v>
      </c>
    </row>
    <row r="967" spans="1:7" x14ac:dyDescent="0.25">
      <c r="A967" s="2">
        <v>37633</v>
      </c>
      <c r="B967" s="2">
        <f>USDJPY10080[[#This Row],[date_start]]+5</f>
        <v>37638</v>
      </c>
      <c r="C967" s="1">
        <v>48128</v>
      </c>
      <c r="D967" s="3">
        <v>119.12</v>
      </c>
      <c r="E967" s="3">
        <v>119.48</v>
      </c>
      <c r="F967" s="3">
        <v>117.42</v>
      </c>
      <c r="G967" s="3">
        <v>117.8</v>
      </c>
    </row>
    <row r="968" spans="1:7" x14ac:dyDescent="0.25">
      <c r="A968" s="2">
        <v>37626</v>
      </c>
      <c r="B968" s="2">
        <f>USDJPY10080[[#This Row],[date_start]]+5</f>
        <v>37631</v>
      </c>
      <c r="C968" s="1">
        <v>49405</v>
      </c>
      <c r="D968" s="3">
        <v>119.83</v>
      </c>
      <c r="E968" s="3">
        <v>120.63</v>
      </c>
      <c r="F968" s="3">
        <v>118.54</v>
      </c>
      <c r="G968" s="3">
        <v>119.35</v>
      </c>
    </row>
    <row r="969" spans="1:7" x14ac:dyDescent="0.25">
      <c r="A969" s="2">
        <v>37619</v>
      </c>
      <c r="B969" s="2">
        <f>USDJPY10080[[#This Row],[date_start]]+5</f>
        <v>37624</v>
      </c>
      <c r="C969" s="1">
        <v>33374</v>
      </c>
      <c r="D969" s="3">
        <v>119.94</v>
      </c>
      <c r="E969" s="3">
        <v>120.3</v>
      </c>
      <c r="F969" s="3">
        <v>118.3</v>
      </c>
      <c r="G969" s="3">
        <v>119.69</v>
      </c>
    </row>
    <row r="970" spans="1:7" x14ac:dyDescent="0.25">
      <c r="A970" s="2">
        <v>37612</v>
      </c>
      <c r="B970" s="2">
        <f>USDJPY10080[[#This Row],[date_start]]+5</f>
        <v>37617</v>
      </c>
      <c r="C970" s="1">
        <v>33410</v>
      </c>
      <c r="D970" s="3">
        <v>120.42</v>
      </c>
      <c r="E970" s="3">
        <v>120.82</v>
      </c>
      <c r="F970" s="3">
        <v>119.78</v>
      </c>
      <c r="G970" s="3">
        <v>119.89</v>
      </c>
    </row>
    <row r="971" spans="1:7" x14ac:dyDescent="0.25">
      <c r="A971" s="2">
        <v>37605</v>
      </c>
      <c r="B971" s="2">
        <f>USDJPY10080[[#This Row],[date_start]]+5</f>
        <v>37610</v>
      </c>
      <c r="C971" s="1">
        <v>51265</v>
      </c>
      <c r="D971" s="3">
        <v>120.61</v>
      </c>
      <c r="E971" s="3">
        <v>121.72</v>
      </c>
      <c r="F971" s="3">
        <v>120.15</v>
      </c>
      <c r="G971" s="3">
        <v>120.39</v>
      </c>
    </row>
    <row r="972" spans="1:7" x14ac:dyDescent="0.25">
      <c r="A972" s="2">
        <v>37598</v>
      </c>
      <c r="B972" s="2">
        <f>USDJPY10080[[#This Row],[date_start]]+5</f>
        <v>37603</v>
      </c>
      <c r="C972" s="1">
        <v>48560</v>
      </c>
      <c r="D972" s="3">
        <v>123.16</v>
      </c>
      <c r="E972" s="3">
        <v>124.07</v>
      </c>
      <c r="F972" s="3">
        <v>120.31</v>
      </c>
      <c r="G972" s="3">
        <v>120.54</v>
      </c>
    </row>
    <row r="973" spans="1:7" x14ac:dyDescent="0.25">
      <c r="A973" s="2">
        <v>37591</v>
      </c>
      <c r="B973" s="2">
        <f>USDJPY10080[[#This Row],[date_start]]+5</f>
        <v>37596</v>
      </c>
      <c r="C973" s="1">
        <v>47636</v>
      </c>
      <c r="D973" s="3">
        <v>123.37</v>
      </c>
      <c r="E973" s="3">
        <v>125.79</v>
      </c>
      <c r="F973" s="3">
        <v>123</v>
      </c>
      <c r="G973" s="3">
        <v>123.55</v>
      </c>
    </row>
    <row r="974" spans="1:7" x14ac:dyDescent="0.25">
      <c r="A974" s="2">
        <v>37584</v>
      </c>
      <c r="B974" s="2">
        <f>USDJPY10080[[#This Row],[date_start]]+5</f>
        <v>37589</v>
      </c>
      <c r="C974" s="1">
        <v>42166</v>
      </c>
      <c r="D974" s="3">
        <v>123.07</v>
      </c>
      <c r="E974" s="3">
        <v>123.21</v>
      </c>
      <c r="F974" s="3">
        <v>121.32</v>
      </c>
      <c r="G974" s="3">
        <v>122.5</v>
      </c>
    </row>
    <row r="975" spans="1:7" x14ac:dyDescent="0.25">
      <c r="A975" s="2">
        <v>37577</v>
      </c>
      <c r="B975" s="2">
        <f>USDJPY10080[[#This Row],[date_start]]+5</f>
        <v>37582</v>
      </c>
      <c r="C975" s="1">
        <v>49153</v>
      </c>
      <c r="D975" s="3">
        <v>120.37</v>
      </c>
      <c r="E975" s="3">
        <v>123.02</v>
      </c>
      <c r="F975" s="3">
        <v>120.28</v>
      </c>
      <c r="G975" s="3">
        <v>122.95</v>
      </c>
    </row>
    <row r="976" spans="1:7" x14ac:dyDescent="0.25">
      <c r="A976" s="2">
        <v>37570</v>
      </c>
      <c r="B976" s="2">
        <f>USDJPY10080[[#This Row],[date_start]]+5</f>
        <v>37575</v>
      </c>
      <c r="C976" s="1">
        <v>46528</v>
      </c>
      <c r="D976" s="3">
        <v>119.94</v>
      </c>
      <c r="E976" s="3">
        <v>120.95</v>
      </c>
      <c r="F976" s="3">
        <v>119.08</v>
      </c>
      <c r="G976" s="3">
        <v>120.5</v>
      </c>
    </row>
    <row r="977" spans="1:7" x14ac:dyDescent="0.25">
      <c r="A977" s="2">
        <v>37563</v>
      </c>
      <c r="B977" s="2">
        <f>USDJPY10080[[#This Row],[date_start]]+5</f>
        <v>37568</v>
      </c>
      <c r="C977" s="1">
        <v>44070</v>
      </c>
      <c r="D977" s="3">
        <v>122.19</v>
      </c>
      <c r="E977" s="3">
        <v>122.67</v>
      </c>
      <c r="F977" s="3">
        <v>119.54</v>
      </c>
      <c r="G977" s="3">
        <v>119.81</v>
      </c>
    </row>
    <row r="978" spans="1:7" x14ac:dyDescent="0.25">
      <c r="A978" s="2">
        <v>37556</v>
      </c>
      <c r="B978" s="2">
        <f>USDJPY10080[[#This Row],[date_start]]+5</f>
        <v>37561</v>
      </c>
      <c r="C978" s="1">
        <v>48613</v>
      </c>
      <c r="D978" s="3">
        <v>124.29</v>
      </c>
      <c r="E978" s="3">
        <v>125.04</v>
      </c>
      <c r="F978" s="3">
        <v>121.63</v>
      </c>
      <c r="G978" s="3">
        <v>122.26</v>
      </c>
    </row>
    <row r="979" spans="1:7" x14ac:dyDescent="0.25">
      <c r="A979" s="2">
        <v>37549</v>
      </c>
      <c r="B979" s="2">
        <f>USDJPY10080[[#This Row],[date_start]]+5</f>
        <v>37554</v>
      </c>
      <c r="C979" s="1">
        <v>46691</v>
      </c>
      <c r="D979" s="3">
        <v>125.5</v>
      </c>
      <c r="E979" s="3">
        <v>125.69</v>
      </c>
      <c r="F979" s="3">
        <v>123.61</v>
      </c>
      <c r="G979" s="3">
        <v>124.31</v>
      </c>
    </row>
    <row r="980" spans="1:7" x14ac:dyDescent="0.25">
      <c r="A980" s="2">
        <v>37542</v>
      </c>
      <c r="B980" s="2">
        <f>USDJPY10080[[#This Row],[date_start]]+5</f>
        <v>37547</v>
      </c>
      <c r="C980" s="1">
        <v>45984</v>
      </c>
      <c r="D980" s="3">
        <v>124.1</v>
      </c>
      <c r="E980" s="3">
        <v>125.6</v>
      </c>
      <c r="F980" s="3">
        <v>123.78</v>
      </c>
      <c r="G980" s="3">
        <v>125.56</v>
      </c>
    </row>
    <row r="981" spans="1:7" x14ac:dyDescent="0.25">
      <c r="A981" s="2">
        <v>37535</v>
      </c>
      <c r="B981" s="2">
        <f>USDJPY10080[[#This Row],[date_start]]+5</f>
        <v>37540</v>
      </c>
      <c r="C981" s="1">
        <v>45787</v>
      </c>
      <c r="D981" s="3">
        <v>123.27</v>
      </c>
      <c r="E981" s="3">
        <v>124.64</v>
      </c>
      <c r="F981" s="3">
        <v>123.01</v>
      </c>
      <c r="G981" s="3">
        <v>124.08</v>
      </c>
    </row>
    <row r="982" spans="1:7" x14ac:dyDescent="0.25">
      <c r="A982" s="2">
        <v>37528</v>
      </c>
      <c r="B982" s="2">
        <f>USDJPY10080[[#This Row],[date_start]]+5</f>
        <v>37533</v>
      </c>
      <c r="C982" s="1">
        <v>47730</v>
      </c>
      <c r="D982" s="3">
        <v>122.62</v>
      </c>
      <c r="E982" s="3">
        <v>123.39</v>
      </c>
      <c r="F982" s="3">
        <v>121.08</v>
      </c>
      <c r="G982" s="3">
        <v>123.26</v>
      </c>
    </row>
    <row r="983" spans="1:7" x14ac:dyDescent="0.25">
      <c r="A983" s="2">
        <v>37521</v>
      </c>
      <c r="B983" s="2">
        <f>USDJPY10080[[#This Row],[date_start]]+5</f>
        <v>37526</v>
      </c>
      <c r="C983" s="1">
        <v>52601</v>
      </c>
      <c r="D983" s="3">
        <v>123.57</v>
      </c>
      <c r="E983" s="3">
        <v>124.23</v>
      </c>
      <c r="F983" s="3">
        <v>121.81</v>
      </c>
      <c r="G983" s="3">
        <v>122.54</v>
      </c>
    </row>
    <row r="984" spans="1:7" x14ac:dyDescent="0.25">
      <c r="A984" s="2">
        <v>37514</v>
      </c>
      <c r="B984" s="2">
        <f>USDJPY10080[[#This Row],[date_start]]+5</f>
        <v>37519</v>
      </c>
      <c r="C984" s="1">
        <v>60795</v>
      </c>
      <c r="D984" s="3">
        <v>121.96</v>
      </c>
      <c r="E984" s="3">
        <v>123.73</v>
      </c>
      <c r="F984" s="3">
        <v>120.91</v>
      </c>
      <c r="G984" s="3">
        <v>123.34</v>
      </c>
    </row>
    <row r="985" spans="1:7" x14ac:dyDescent="0.25">
      <c r="A985" s="2">
        <v>37507</v>
      </c>
      <c r="B985" s="2">
        <f>USDJPY10080[[#This Row],[date_start]]+5</f>
        <v>37512</v>
      </c>
      <c r="C985" s="1">
        <v>50438</v>
      </c>
      <c r="D985" s="3">
        <v>118.56</v>
      </c>
      <c r="E985" s="3">
        <v>122.29</v>
      </c>
      <c r="F985" s="3">
        <v>118.17</v>
      </c>
      <c r="G985" s="3">
        <v>121.67</v>
      </c>
    </row>
    <row r="986" spans="1:7" x14ac:dyDescent="0.25">
      <c r="A986" s="2">
        <v>37500</v>
      </c>
      <c r="B986" s="2">
        <f>USDJPY10080[[#This Row],[date_start]]+5</f>
        <v>37505</v>
      </c>
      <c r="C986" s="1">
        <v>43556</v>
      </c>
      <c r="D986" s="3">
        <v>118.5</v>
      </c>
      <c r="E986" s="3">
        <v>118.91</v>
      </c>
      <c r="F986" s="3">
        <v>116.83</v>
      </c>
      <c r="G986" s="3">
        <v>118.48</v>
      </c>
    </row>
    <row r="987" spans="1:7" x14ac:dyDescent="0.25">
      <c r="A987" s="2">
        <v>37493</v>
      </c>
      <c r="B987" s="2">
        <f>USDJPY10080[[#This Row],[date_start]]+5</f>
        <v>37498</v>
      </c>
      <c r="C987" s="1">
        <v>41580</v>
      </c>
      <c r="D987" s="3">
        <v>119.55</v>
      </c>
      <c r="E987" s="3">
        <v>119.94</v>
      </c>
      <c r="F987" s="3">
        <v>117.41</v>
      </c>
      <c r="G987" s="3">
        <v>118.43</v>
      </c>
    </row>
    <row r="988" spans="1:7" x14ac:dyDescent="0.25">
      <c r="A988" s="2">
        <v>37486</v>
      </c>
      <c r="B988" s="2">
        <f>USDJPY10080[[#This Row],[date_start]]+5</f>
        <v>37491</v>
      </c>
      <c r="C988" s="1">
        <v>43629</v>
      </c>
      <c r="D988" s="3">
        <v>117.64</v>
      </c>
      <c r="E988" s="3">
        <v>120.31</v>
      </c>
      <c r="F988" s="3">
        <v>117.43</v>
      </c>
      <c r="G988" s="3">
        <v>119.63</v>
      </c>
    </row>
    <row r="989" spans="1:7" x14ac:dyDescent="0.25">
      <c r="A989" s="2">
        <v>37479</v>
      </c>
      <c r="B989" s="2">
        <f>USDJPY10080[[#This Row],[date_start]]+5</f>
        <v>37484</v>
      </c>
      <c r="C989" s="1">
        <v>49444</v>
      </c>
      <c r="D989" s="3">
        <v>120.17</v>
      </c>
      <c r="E989" s="3">
        <v>120.17</v>
      </c>
      <c r="F989" s="3">
        <v>116.29</v>
      </c>
      <c r="G989" s="3">
        <v>117.62</v>
      </c>
    </row>
    <row r="990" spans="1:7" x14ac:dyDescent="0.25">
      <c r="A990" s="2">
        <v>37472</v>
      </c>
      <c r="B990" s="2">
        <f>USDJPY10080[[#This Row],[date_start]]+5</f>
        <v>37477</v>
      </c>
      <c r="C990" s="1">
        <v>51940</v>
      </c>
      <c r="D990" s="3">
        <v>118.87</v>
      </c>
      <c r="E990" s="3">
        <v>121.36</v>
      </c>
      <c r="F990" s="3">
        <v>118.64</v>
      </c>
      <c r="G990" s="3">
        <v>120.1</v>
      </c>
    </row>
    <row r="991" spans="1:7" x14ac:dyDescent="0.25">
      <c r="A991" s="2">
        <v>37465</v>
      </c>
      <c r="B991" s="2">
        <f>USDJPY10080[[#This Row],[date_start]]+5</f>
        <v>37470</v>
      </c>
      <c r="C991" s="1">
        <v>47290</v>
      </c>
      <c r="D991" s="3">
        <v>118.89</v>
      </c>
      <c r="E991" s="3">
        <v>120.43</v>
      </c>
      <c r="F991" s="3">
        <v>118.46</v>
      </c>
      <c r="G991" s="3">
        <v>118.75</v>
      </c>
    </row>
    <row r="992" spans="1:7" x14ac:dyDescent="0.25">
      <c r="A992" s="2">
        <v>37458</v>
      </c>
      <c r="B992" s="2">
        <f>USDJPY10080[[#This Row],[date_start]]+5</f>
        <v>37463</v>
      </c>
      <c r="C992" s="1">
        <v>49257</v>
      </c>
      <c r="D992" s="3">
        <v>115.92</v>
      </c>
      <c r="E992" s="3">
        <v>119.08</v>
      </c>
      <c r="F992" s="3">
        <v>115.76</v>
      </c>
      <c r="G992" s="3">
        <v>118.83</v>
      </c>
    </row>
    <row r="993" spans="1:7" x14ac:dyDescent="0.25">
      <c r="A993" s="2">
        <v>37451</v>
      </c>
      <c r="B993" s="2">
        <f>USDJPY10080[[#This Row],[date_start]]+5</f>
        <v>37456</v>
      </c>
      <c r="C993" s="1">
        <v>48788</v>
      </c>
      <c r="D993" s="3">
        <v>117.03</v>
      </c>
      <c r="E993" s="3">
        <v>117.35</v>
      </c>
      <c r="F993" s="3">
        <v>115.48</v>
      </c>
      <c r="G993" s="3">
        <v>115.95</v>
      </c>
    </row>
    <row r="994" spans="1:7" x14ac:dyDescent="0.25">
      <c r="A994" s="2">
        <v>37444</v>
      </c>
      <c r="B994" s="2">
        <f>USDJPY10080[[#This Row],[date_start]]+5</f>
        <v>37449</v>
      </c>
      <c r="C994" s="1">
        <v>47064</v>
      </c>
      <c r="D994" s="3">
        <v>120.06</v>
      </c>
      <c r="E994" s="3">
        <v>120.19</v>
      </c>
      <c r="F994" s="3">
        <v>116.47</v>
      </c>
      <c r="G994" s="3">
        <v>116.93</v>
      </c>
    </row>
    <row r="995" spans="1:7" x14ac:dyDescent="0.25">
      <c r="A995" s="2">
        <v>37437</v>
      </c>
      <c r="B995" s="2">
        <f>USDJPY10080[[#This Row],[date_start]]+5</f>
        <v>37442</v>
      </c>
      <c r="C995" s="1">
        <v>41646</v>
      </c>
      <c r="D995" s="3">
        <v>119.73</v>
      </c>
      <c r="E995" s="3">
        <v>120.79</v>
      </c>
      <c r="F995" s="3">
        <v>119.26</v>
      </c>
      <c r="G995" s="3">
        <v>120.37</v>
      </c>
    </row>
    <row r="996" spans="1:7" x14ac:dyDescent="0.25">
      <c r="A996" s="2">
        <v>37430</v>
      </c>
      <c r="B996" s="2">
        <f>USDJPY10080[[#This Row],[date_start]]+5</f>
        <v>37435</v>
      </c>
      <c r="C996" s="1">
        <v>51336</v>
      </c>
      <c r="D996" s="3">
        <v>121.75</v>
      </c>
      <c r="E996" s="3">
        <v>122.79</v>
      </c>
      <c r="F996" s="3">
        <v>118.36</v>
      </c>
      <c r="G996" s="3">
        <v>119.59</v>
      </c>
    </row>
    <row r="997" spans="1:7" x14ac:dyDescent="0.25">
      <c r="A997" s="2">
        <v>37423</v>
      </c>
      <c r="B997" s="2">
        <f>USDJPY10080[[#This Row],[date_start]]+5</f>
        <v>37428</v>
      </c>
      <c r="C997" s="1">
        <v>44082</v>
      </c>
      <c r="D997" s="3">
        <v>124.2</v>
      </c>
      <c r="E997" s="3">
        <v>124.87</v>
      </c>
      <c r="F997" s="3">
        <v>120.8</v>
      </c>
      <c r="G997" s="3">
        <v>121.17</v>
      </c>
    </row>
    <row r="998" spans="1:7" x14ac:dyDescent="0.25">
      <c r="A998" s="2">
        <v>37416</v>
      </c>
      <c r="B998" s="2">
        <f>USDJPY10080[[#This Row],[date_start]]+5</f>
        <v>37421</v>
      </c>
      <c r="C998" s="1">
        <v>41780</v>
      </c>
      <c r="D998" s="3">
        <v>124.45</v>
      </c>
      <c r="E998" s="3">
        <v>125.98</v>
      </c>
      <c r="F998" s="3">
        <v>123.93</v>
      </c>
      <c r="G998" s="3">
        <v>124.17</v>
      </c>
    </row>
    <row r="999" spans="1:7" x14ac:dyDescent="0.25">
      <c r="A999" s="2">
        <v>37409</v>
      </c>
      <c r="B999" s="2">
        <f>USDJPY10080[[#This Row],[date_start]]+5</f>
        <v>37414</v>
      </c>
      <c r="C999" s="1">
        <v>44192</v>
      </c>
      <c r="D999" s="3">
        <v>124.29</v>
      </c>
      <c r="E999" s="3">
        <v>125.08</v>
      </c>
      <c r="F999" s="3">
        <v>123.26</v>
      </c>
      <c r="G999" s="3">
        <v>124.35</v>
      </c>
    </row>
    <row r="1000" spans="1:7" x14ac:dyDescent="0.25">
      <c r="A1000" s="2">
        <v>37402</v>
      </c>
      <c r="B1000" s="2">
        <f>USDJPY10080[[#This Row],[date_start]]+5</f>
        <v>37407</v>
      </c>
      <c r="C1000" s="1">
        <v>44263</v>
      </c>
      <c r="D1000" s="3">
        <v>124.78</v>
      </c>
      <c r="E1000" s="3">
        <v>125.09</v>
      </c>
      <c r="F1000" s="3">
        <v>122.8</v>
      </c>
      <c r="G1000" s="3">
        <v>124.12</v>
      </c>
    </row>
    <row r="1001" spans="1:7" x14ac:dyDescent="0.25">
      <c r="A1001" s="2">
        <v>37395</v>
      </c>
      <c r="B1001" s="2">
        <f>USDJPY10080[[#This Row],[date_start]]+5</f>
        <v>37400</v>
      </c>
      <c r="C1001" s="1">
        <v>50521</v>
      </c>
      <c r="D1001" s="3">
        <v>125.97</v>
      </c>
      <c r="E1001" s="3">
        <v>126.22</v>
      </c>
      <c r="F1001" s="3">
        <v>123.51</v>
      </c>
      <c r="G1001" s="3">
        <v>124.76</v>
      </c>
    </row>
    <row r="1002" spans="1:7" x14ac:dyDescent="0.25">
      <c r="A1002" s="2">
        <v>37388</v>
      </c>
      <c r="B1002" s="2">
        <f>USDJPY10080[[#This Row],[date_start]]+5</f>
        <v>37393</v>
      </c>
      <c r="C1002" s="1">
        <v>46543</v>
      </c>
      <c r="D1002" s="3">
        <v>127.7</v>
      </c>
      <c r="E1002" s="3">
        <v>128.83000000000001</v>
      </c>
      <c r="F1002" s="3">
        <v>125.53</v>
      </c>
      <c r="G1002" s="3">
        <v>125.96</v>
      </c>
    </row>
    <row r="1003" spans="1:7" x14ac:dyDescent="0.25">
      <c r="A1003" s="2">
        <v>37381</v>
      </c>
      <c r="B1003" s="2">
        <f>USDJPY10080[[#This Row],[date_start]]+5</f>
        <v>37386</v>
      </c>
      <c r="C1003" s="1">
        <v>42809</v>
      </c>
      <c r="D1003" s="3">
        <v>127.02</v>
      </c>
      <c r="E1003" s="3">
        <v>129.1</v>
      </c>
      <c r="F1003" s="3">
        <v>126.73</v>
      </c>
      <c r="G1003" s="3">
        <v>127.62</v>
      </c>
    </row>
    <row r="1004" spans="1:7" x14ac:dyDescent="0.25">
      <c r="A1004" s="2">
        <v>37374</v>
      </c>
      <c r="B1004" s="2">
        <f>USDJPY10080[[#This Row],[date_start]]+5</f>
        <v>37379</v>
      </c>
      <c r="C1004" s="1">
        <v>44880</v>
      </c>
      <c r="D1004" s="3">
        <v>127.91</v>
      </c>
      <c r="E1004" s="3">
        <v>128.71</v>
      </c>
      <c r="F1004" s="3">
        <v>126.83</v>
      </c>
      <c r="G1004" s="3">
        <v>126.95</v>
      </c>
    </row>
    <row r="1005" spans="1:7" x14ac:dyDescent="0.25">
      <c r="A1005" s="2">
        <v>37367</v>
      </c>
      <c r="B1005" s="2">
        <f>USDJPY10080[[#This Row],[date_start]]+5</f>
        <v>37372</v>
      </c>
      <c r="C1005" s="1">
        <v>43272</v>
      </c>
      <c r="D1005" s="3">
        <v>130.65</v>
      </c>
      <c r="E1005" s="3">
        <v>130.71</v>
      </c>
      <c r="F1005" s="3">
        <v>127.77</v>
      </c>
      <c r="G1005" s="3">
        <v>127.91</v>
      </c>
    </row>
    <row r="1006" spans="1:7" x14ac:dyDescent="0.25">
      <c r="A1006" s="2">
        <v>37360</v>
      </c>
      <c r="B1006" s="2">
        <f>USDJPY10080[[#This Row],[date_start]]+5</f>
        <v>37365</v>
      </c>
      <c r="C1006" s="1">
        <v>43869</v>
      </c>
      <c r="D1006" s="3">
        <v>132.08000000000001</v>
      </c>
      <c r="E1006" s="3">
        <v>132.41</v>
      </c>
      <c r="F1006" s="3">
        <v>129.57</v>
      </c>
      <c r="G1006" s="3">
        <v>130.36000000000001</v>
      </c>
    </row>
    <row r="1007" spans="1:7" x14ac:dyDescent="0.25">
      <c r="A1007" s="2">
        <v>37353</v>
      </c>
      <c r="B1007" s="2">
        <f>USDJPY10080[[#This Row],[date_start]]+5</f>
        <v>37358</v>
      </c>
      <c r="C1007" s="1">
        <v>43795</v>
      </c>
      <c r="D1007" s="3">
        <v>131.74</v>
      </c>
      <c r="E1007" s="3">
        <v>132.28</v>
      </c>
      <c r="F1007" s="3">
        <v>130.21</v>
      </c>
      <c r="G1007" s="3">
        <v>131.96</v>
      </c>
    </row>
    <row r="1008" spans="1:7" x14ac:dyDescent="0.25">
      <c r="A1008" s="2">
        <v>37346</v>
      </c>
      <c r="B1008" s="2">
        <f>USDJPY10080[[#This Row],[date_start]]+5</f>
        <v>37351</v>
      </c>
      <c r="C1008" s="1">
        <v>46663</v>
      </c>
      <c r="D1008" s="3">
        <v>132.97</v>
      </c>
      <c r="E1008" s="3">
        <v>133.85</v>
      </c>
      <c r="F1008" s="3">
        <v>131.30000000000001</v>
      </c>
      <c r="G1008" s="3">
        <v>131.6</v>
      </c>
    </row>
    <row r="1009" spans="1:7" x14ac:dyDescent="0.25">
      <c r="A1009" s="2">
        <v>37339</v>
      </c>
      <c r="B1009" s="2">
        <f>USDJPY10080[[#This Row],[date_start]]+5</f>
        <v>37344</v>
      </c>
      <c r="C1009" s="1">
        <v>47354</v>
      </c>
      <c r="D1009" s="3">
        <v>132.79</v>
      </c>
      <c r="E1009" s="3">
        <v>133.5</v>
      </c>
      <c r="F1009" s="3">
        <v>132.18</v>
      </c>
      <c r="G1009" s="3">
        <v>132.72999999999999</v>
      </c>
    </row>
    <row r="1010" spans="1:7" x14ac:dyDescent="0.25">
      <c r="A1010" s="2">
        <v>37332</v>
      </c>
      <c r="B1010" s="2">
        <f>USDJPY10080[[#This Row],[date_start]]+5</f>
        <v>37337</v>
      </c>
      <c r="C1010" s="1">
        <v>47947</v>
      </c>
      <c r="D1010" s="3">
        <v>129.27000000000001</v>
      </c>
      <c r="E1010" s="3">
        <v>132.96</v>
      </c>
      <c r="F1010" s="3">
        <v>129.22999999999999</v>
      </c>
      <c r="G1010" s="3">
        <v>132.96</v>
      </c>
    </row>
    <row r="1011" spans="1:7" x14ac:dyDescent="0.25">
      <c r="A1011" s="2">
        <v>37325</v>
      </c>
      <c r="B1011" s="2">
        <f>USDJPY10080[[#This Row],[date_start]]+5</f>
        <v>37330</v>
      </c>
      <c r="C1011" s="1">
        <v>46060</v>
      </c>
      <c r="D1011" s="3">
        <v>128.66999999999999</v>
      </c>
      <c r="E1011" s="3">
        <v>129.66</v>
      </c>
      <c r="F1011" s="3">
        <v>127.76</v>
      </c>
      <c r="G1011" s="3">
        <v>129.07</v>
      </c>
    </row>
    <row r="1012" spans="1:7" x14ac:dyDescent="0.25">
      <c r="A1012" s="2">
        <v>37318</v>
      </c>
      <c r="B1012" s="2">
        <f>USDJPY10080[[#This Row],[date_start]]+5</f>
        <v>37323</v>
      </c>
      <c r="C1012" s="1">
        <v>54168</v>
      </c>
      <c r="D1012" s="3">
        <v>133.38</v>
      </c>
      <c r="E1012" s="3">
        <v>133.6</v>
      </c>
      <c r="F1012" s="3">
        <v>126.38</v>
      </c>
      <c r="G1012" s="3">
        <v>128.62</v>
      </c>
    </row>
    <row r="1013" spans="1:7" x14ac:dyDescent="0.25">
      <c r="A1013" s="2">
        <v>37311</v>
      </c>
      <c r="B1013" s="2">
        <f>USDJPY10080[[#This Row],[date_start]]+5</f>
        <v>37316</v>
      </c>
      <c r="C1013" s="1">
        <v>45393</v>
      </c>
      <c r="D1013" s="3">
        <v>134.13999999999999</v>
      </c>
      <c r="E1013" s="3">
        <v>135</v>
      </c>
      <c r="F1013" s="3">
        <v>133.08000000000001</v>
      </c>
      <c r="G1013" s="3">
        <v>133.41</v>
      </c>
    </row>
    <row r="1014" spans="1:7" x14ac:dyDescent="0.25">
      <c r="A1014" s="2">
        <v>37304</v>
      </c>
      <c r="B1014" s="2">
        <f>USDJPY10080[[#This Row],[date_start]]+5</f>
        <v>37309</v>
      </c>
      <c r="C1014" s="1">
        <v>40790</v>
      </c>
      <c r="D1014" s="3">
        <v>132.68</v>
      </c>
      <c r="E1014" s="3">
        <v>134.52000000000001</v>
      </c>
      <c r="F1014" s="3">
        <v>132.38999999999999</v>
      </c>
      <c r="G1014" s="3">
        <v>134.13</v>
      </c>
    </row>
    <row r="1015" spans="1:7" x14ac:dyDescent="0.25">
      <c r="A1015" s="2">
        <v>37297</v>
      </c>
      <c r="B1015" s="2">
        <f>USDJPY10080[[#This Row],[date_start]]+5</f>
        <v>37302</v>
      </c>
      <c r="C1015" s="1">
        <v>44363</v>
      </c>
      <c r="D1015" s="3">
        <v>134.9</v>
      </c>
      <c r="E1015" s="3">
        <v>135.06</v>
      </c>
      <c r="F1015" s="3">
        <v>131.85</v>
      </c>
      <c r="G1015" s="3">
        <v>132.62</v>
      </c>
    </row>
    <row r="1016" spans="1:7" x14ac:dyDescent="0.25">
      <c r="A1016" s="2">
        <v>37290</v>
      </c>
      <c r="B1016" s="2">
        <f>USDJPY10080[[#This Row],[date_start]]+5</f>
        <v>37295</v>
      </c>
      <c r="C1016" s="1">
        <v>45547</v>
      </c>
      <c r="D1016" s="3">
        <v>133.16</v>
      </c>
      <c r="E1016" s="3">
        <v>135.02000000000001</v>
      </c>
      <c r="F1016" s="3">
        <v>131.94999999999999</v>
      </c>
      <c r="G1016" s="3">
        <v>134.69999999999999</v>
      </c>
    </row>
    <row r="1017" spans="1:7" x14ac:dyDescent="0.25">
      <c r="A1017" s="2">
        <v>37283</v>
      </c>
      <c r="B1017" s="2">
        <f>USDJPY10080[[#This Row],[date_start]]+5</f>
        <v>37288</v>
      </c>
      <c r="C1017" s="1">
        <v>51138</v>
      </c>
      <c r="D1017" s="3">
        <v>134.87</v>
      </c>
      <c r="E1017" s="3">
        <v>135.19</v>
      </c>
      <c r="F1017" s="3">
        <v>132.35</v>
      </c>
      <c r="G1017" s="3">
        <v>133.01</v>
      </c>
    </row>
    <row r="1018" spans="1:7" x14ac:dyDescent="0.25">
      <c r="A1018" s="2">
        <v>37276</v>
      </c>
      <c r="B1018" s="2">
        <f>USDJPY10080[[#This Row],[date_start]]+5</f>
        <v>37281</v>
      </c>
      <c r="C1018" s="1">
        <v>47812</v>
      </c>
      <c r="D1018" s="3">
        <v>132.66</v>
      </c>
      <c r="E1018" s="3">
        <v>134.96</v>
      </c>
      <c r="F1018" s="3">
        <v>131.97</v>
      </c>
      <c r="G1018" s="3">
        <v>134.6</v>
      </c>
    </row>
    <row r="1019" spans="1:7" x14ac:dyDescent="0.25">
      <c r="A1019" s="2">
        <v>37269</v>
      </c>
      <c r="B1019" s="2">
        <f>USDJPY10080[[#This Row],[date_start]]+5</f>
        <v>37274</v>
      </c>
      <c r="C1019" s="1">
        <v>46387</v>
      </c>
      <c r="D1019" s="3">
        <v>131.97</v>
      </c>
      <c r="E1019" s="3">
        <v>133.06</v>
      </c>
      <c r="F1019" s="3">
        <v>130.88</v>
      </c>
      <c r="G1019" s="3">
        <v>132.68</v>
      </c>
    </row>
    <row r="1020" spans="1:7" x14ac:dyDescent="0.25">
      <c r="A1020" s="2">
        <v>37262</v>
      </c>
      <c r="B1020" s="2">
        <f>USDJPY10080[[#This Row],[date_start]]+5</f>
        <v>37267</v>
      </c>
      <c r="C1020" s="1">
        <v>51489</v>
      </c>
      <c r="D1020" s="3">
        <v>130.97</v>
      </c>
      <c r="E1020" s="3">
        <v>133.4</v>
      </c>
      <c r="F1020" s="3">
        <v>130.37</v>
      </c>
      <c r="G1020" s="3">
        <v>132.21</v>
      </c>
    </row>
    <row r="1021" spans="1:7" x14ac:dyDescent="0.25">
      <c r="A1021" s="2">
        <v>37255</v>
      </c>
      <c r="B1021" s="2">
        <f>USDJPY10080[[#This Row],[date_start]]+5</f>
        <v>37260</v>
      </c>
      <c r="C1021" s="1">
        <v>35667</v>
      </c>
      <c r="D1021" s="3">
        <v>131.31</v>
      </c>
      <c r="E1021" s="3">
        <v>132.30000000000001</v>
      </c>
      <c r="F1021" s="3">
        <v>130.62</v>
      </c>
      <c r="G1021" s="3">
        <v>130.94999999999999</v>
      </c>
    </row>
    <row r="1022" spans="1:7" x14ac:dyDescent="0.25">
      <c r="A1022" s="2">
        <v>37248</v>
      </c>
      <c r="B1022" s="2">
        <f>USDJPY10080[[#This Row],[date_start]]+5</f>
        <v>37253</v>
      </c>
      <c r="C1022" s="1">
        <v>46376</v>
      </c>
      <c r="D1022" s="3">
        <v>129.56</v>
      </c>
      <c r="E1022" s="3">
        <v>132.08000000000001</v>
      </c>
      <c r="F1022" s="3">
        <v>129.31</v>
      </c>
      <c r="G1022" s="3">
        <v>131.13</v>
      </c>
    </row>
    <row r="1023" spans="1:7" x14ac:dyDescent="0.25">
      <c r="A1023" s="2">
        <v>37241</v>
      </c>
      <c r="B1023" s="2">
        <f>USDJPY10080[[#This Row],[date_start]]+5</f>
        <v>37246</v>
      </c>
      <c r="C1023" s="1">
        <v>55816</v>
      </c>
      <c r="D1023" s="3">
        <v>127.33</v>
      </c>
      <c r="E1023" s="3">
        <v>129.75</v>
      </c>
      <c r="F1023" s="3">
        <v>127.13</v>
      </c>
      <c r="G1023" s="3">
        <v>129.54</v>
      </c>
    </row>
    <row r="1024" spans="1:7" x14ac:dyDescent="0.25">
      <c r="A1024" s="2">
        <v>37234</v>
      </c>
      <c r="B1024" s="2">
        <f>USDJPY10080[[#This Row],[date_start]]+5</f>
        <v>37239</v>
      </c>
      <c r="C1024" s="1">
        <v>51154</v>
      </c>
      <c r="D1024" s="3">
        <v>125.57</v>
      </c>
      <c r="E1024" s="3">
        <v>127.98</v>
      </c>
      <c r="F1024" s="3">
        <v>125.49</v>
      </c>
      <c r="G1024" s="3">
        <v>127.38</v>
      </c>
    </row>
    <row r="1025" spans="1:7" x14ac:dyDescent="0.25">
      <c r="A1025" s="2">
        <v>37227</v>
      </c>
      <c r="B1025" s="2">
        <f>USDJPY10080[[#This Row],[date_start]]+5</f>
        <v>37232</v>
      </c>
      <c r="C1025" s="1">
        <v>50718</v>
      </c>
      <c r="D1025" s="3">
        <v>123.37</v>
      </c>
      <c r="E1025" s="3">
        <v>125.76</v>
      </c>
      <c r="F1025" s="3">
        <v>123.26</v>
      </c>
      <c r="G1025" s="3">
        <v>125.53</v>
      </c>
    </row>
    <row r="1026" spans="1:7" x14ac:dyDescent="0.25">
      <c r="A1026" s="2">
        <v>37220</v>
      </c>
      <c r="B1026" s="2">
        <f>USDJPY10080[[#This Row],[date_start]]+5</f>
        <v>37225</v>
      </c>
      <c r="C1026" s="1">
        <v>49114</v>
      </c>
      <c r="D1026" s="3">
        <v>124.41</v>
      </c>
      <c r="E1026" s="3">
        <v>124.6</v>
      </c>
      <c r="F1026" s="3">
        <v>122.82</v>
      </c>
      <c r="G1026" s="3">
        <v>123.51</v>
      </c>
    </row>
    <row r="1027" spans="1:7" x14ac:dyDescent="0.25">
      <c r="A1027" s="2">
        <v>37213</v>
      </c>
      <c r="B1027" s="2">
        <f>USDJPY10080[[#This Row],[date_start]]+5</f>
        <v>37218</v>
      </c>
      <c r="C1027" s="1">
        <v>46047</v>
      </c>
      <c r="D1027" s="3">
        <v>122.86</v>
      </c>
      <c r="E1027" s="3">
        <v>124.5</v>
      </c>
      <c r="F1027" s="3">
        <v>122.51</v>
      </c>
      <c r="G1027" s="3">
        <v>124.22</v>
      </c>
    </row>
    <row r="1028" spans="1:7" x14ac:dyDescent="0.25">
      <c r="A1028" s="2">
        <v>37206</v>
      </c>
      <c r="B1028" s="2">
        <f>USDJPY10080[[#This Row],[date_start]]+5</f>
        <v>37211</v>
      </c>
      <c r="C1028" s="1">
        <v>42537</v>
      </c>
      <c r="D1028" s="3">
        <v>120.37</v>
      </c>
      <c r="E1028" s="3">
        <v>122.96</v>
      </c>
      <c r="F1028" s="3">
        <v>119.69</v>
      </c>
      <c r="G1028" s="3">
        <v>122.95</v>
      </c>
    </row>
    <row r="1029" spans="1:7" x14ac:dyDescent="0.25">
      <c r="A1029" s="2">
        <v>37199</v>
      </c>
      <c r="B1029" s="2">
        <f>USDJPY10080[[#This Row],[date_start]]+5</f>
        <v>37204</v>
      </c>
      <c r="C1029" s="1">
        <v>42979</v>
      </c>
      <c r="D1029" s="3">
        <v>121.63</v>
      </c>
      <c r="E1029" s="3">
        <v>122.17</v>
      </c>
      <c r="F1029" s="3">
        <v>119.76</v>
      </c>
      <c r="G1029" s="3">
        <v>120.34</v>
      </c>
    </row>
    <row r="1030" spans="1:7" x14ac:dyDescent="0.25">
      <c r="A1030" s="2">
        <v>37192</v>
      </c>
      <c r="B1030" s="2">
        <f>USDJPY10080[[#This Row],[date_start]]+5</f>
        <v>37197</v>
      </c>
      <c r="C1030" s="1">
        <v>45712</v>
      </c>
      <c r="D1030" s="3">
        <v>122.69</v>
      </c>
      <c r="E1030" s="3">
        <v>122.79</v>
      </c>
      <c r="F1030" s="3">
        <v>121.37</v>
      </c>
      <c r="G1030" s="3">
        <v>121.67</v>
      </c>
    </row>
    <row r="1031" spans="1:7" x14ac:dyDescent="0.25">
      <c r="A1031" s="2">
        <v>37185</v>
      </c>
      <c r="B1031" s="2">
        <f>USDJPY10080[[#This Row],[date_start]]+5</f>
        <v>37190</v>
      </c>
      <c r="C1031" s="1">
        <v>49217</v>
      </c>
      <c r="D1031" s="3">
        <v>121.18</v>
      </c>
      <c r="E1031" s="3">
        <v>123.39</v>
      </c>
      <c r="F1031" s="3">
        <v>121.16</v>
      </c>
      <c r="G1031" s="3">
        <v>122.7</v>
      </c>
    </row>
    <row r="1032" spans="1:7" x14ac:dyDescent="0.25">
      <c r="A1032" s="2">
        <v>37178</v>
      </c>
      <c r="B1032" s="2">
        <f>USDJPY10080[[#This Row],[date_start]]+5</f>
        <v>37183</v>
      </c>
      <c r="C1032" s="1">
        <v>45786</v>
      </c>
      <c r="D1032" s="3">
        <v>120.89</v>
      </c>
      <c r="E1032" s="3">
        <v>121.92</v>
      </c>
      <c r="F1032" s="3">
        <v>120.42</v>
      </c>
      <c r="G1032" s="3">
        <v>121.22</v>
      </c>
    </row>
    <row r="1033" spans="1:7" x14ac:dyDescent="0.25">
      <c r="A1033" s="2">
        <v>37171</v>
      </c>
      <c r="B1033" s="2">
        <f>USDJPY10080[[#This Row],[date_start]]+5</f>
        <v>37176</v>
      </c>
      <c r="C1033" s="1">
        <v>44514</v>
      </c>
      <c r="D1033" s="3">
        <v>120.29</v>
      </c>
      <c r="E1033" s="3">
        <v>121.81</v>
      </c>
      <c r="F1033" s="3">
        <v>119.62</v>
      </c>
      <c r="G1033" s="3">
        <v>121.1</v>
      </c>
    </row>
    <row r="1034" spans="1:7" x14ac:dyDescent="0.25">
      <c r="A1034" s="2">
        <v>37164</v>
      </c>
      <c r="B1034" s="2">
        <f>USDJPY10080[[#This Row],[date_start]]+5</f>
        <v>37169</v>
      </c>
      <c r="C1034" s="1">
        <v>49249</v>
      </c>
      <c r="D1034" s="3">
        <v>119.47</v>
      </c>
      <c r="E1034" s="3">
        <v>121.52</v>
      </c>
      <c r="F1034" s="3">
        <v>119.32</v>
      </c>
      <c r="G1034" s="3">
        <v>120.52</v>
      </c>
    </row>
    <row r="1035" spans="1:7" x14ac:dyDescent="0.25">
      <c r="A1035" s="2">
        <v>37157</v>
      </c>
      <c r="B1035" s="2">
        <f>USDJPY10080[[#This Row],[date_start]]+5</f>
        <v>37162</v>
      </c>
      <c r="C1035" s="1">
        <v>50727</v>
      </c>
      <c r="D1035" s="3">
        <v>116.89</v>
      </c>
      <c r="E1035" s="3">
        <v>120.05</v>
      </c>
      <c r="F1035" s="3">
        <v>116.29</v>
      </c>
      <c r="G1035" s="3">
        <v>119.53</v>
      </c>
    </row>
    <row r="1036" spans="1:7" x14ac:dyDescent="0.25">
      <c r="A1036" s="2">
        <v>37150</v>
      </c>
      <c r="B1036" s="2">
        <f>USDJPY10080[[#This Row],[date_start]]+5</f>
        <v>37155</v>
      </c>
      <c r="C1036" s="1">
        <v>54712</v>
      </c>
      <c r="D1036" s="3">
        <v>117.55</v>
      </c>
      <c r="E1036" s="3">
        <v>118.4</v>
      </c>
      <c r="F1036" s="3">
        <v>115.79</v>
      </c>
      <c r="G1036" s="3">
        <v>116.65</v>
      </c>
    </row>
    <row r="1037" spans="1:7" x14ac:dyDescent="0.25">
      <c r="A1037" s="2">
        <v>37143</v>
      </c>
      <c r="B1037" s="2">
        <f>USDJPY10080[[#This Row],[date_start]]+5</f>
        <v>37148</v>
      </c>
      <c r="C1037" s="1">
        <v>57476</v>
      </c>
      <c r="D1037" s="3">
        <v>120.14</v>
      </c>
      <c r="E1037" s="3">
        <v>122.1</v>
      </c>
      <c r="F1037" s="3">
        <v>116.89</v>
      </c>
      <c r="G1037" s="3">
        <v>117.37</v>
      </c>
    </row>
    <row r="1038" spans="1:7" x14ac:dyDescent="0.25">
      <c r="A1038" s="2">
        <v>37136</v>
      </c>
      <c r="B1038" s="2">
        <f>USDJPY10080[[#This Row],[date_start]]+5</f>
        <v>37141</v>
      </c>
      <c r="C1038" s="1">
        <v>52563</v>
      </c>
      <c r="D1038" s="3">
        <v>119.08</v>
      </c>
      <c r="E1038" s="3">
        <v>121.56</v>
      </c>
      <c r="F1038" s="3">
        <v>118.58</v>
      </c>
      <c r="G1038" s="3">
        <v>120.05</v>
      </c>
    </row>
    <row r="1039" spans="1:7" x14ac:dyDescent="0.25">
      <c r="A1039" s="2">
        <v>37129</v>
      </c>
      <c r="B1039" s="2">
        <f>USDJPY10080[[#This Row],[date_start]]+5</f>
        <v>37134</v>
      </c>
      <c r="C1039" s="1">
        <v>51636</v>
      </c>
      <c r="D1039" s="3">
        <v>120.18</v>
      </c>
      <c r="E1039" s="3">
        <v>120.83</v>
      </c>
      <c r="F1039" s="3">
        <v>118.52</v>
      </c>
      <c r="G1039" s="3">
        <v>118.79</v>
      </c>
    </row>
    <row r="1040" spans="1:7" x14ac:dyDescent="0.25">
      <c r="A1040" s="2">
        <v>37122</v>
      </c>
      <c r="B1040" s="2">
        <f>USDJPY10080[[#This Row],[date_start]]+5</f>
        <v>37127</v>
      </c>
      <c r="C1040" s="1">
        <v>50536</v>
      </c>
      <c r="D1040" s="3">
        <v>120.31</v>
      </c>
      <c r="E1040" s="3">
        <v>120.96</v>
      </c>
      <c r="F1040" s="3">
        <v>119.34</v>
      </c>
      <c r="G1040" s="3">
        <v>120.02</v>
      </c>
    </row>
    <row r="1041" spans="1:7" x14ac:dyDescent="0.25">
      <c r="A1041" s="2">
        <v>37115</v>
      </c>
      <c r="B1041" s="2">
        <f>USDJPY10080[[#This Row],[date_start]]+5</f>
        <v>37120</v>
      </c>
      <c r="C1041" s="1">
        <v>54751</v>
      </c>
      <c r="D1041" s="3">
        <v>121.96</v>
      </c>
      <c r="E1041" s="3">
        <v>123.18</v>
      </c>
      <c r="F1041" s="3">
        <v>119.08</v>
      </c>
      <c r="G1041" s="3">
        <v>120.19</v>
      </c>
    </row>
    <row r="1042" spans="1:7" x14ac:dyDescent="0.25">
      <c r="A1042" s="2">
        <v>37108</v>
      </c>
      <c r="B1042" s="2">
        <f>USDJPY10080[[#This Row],[date_start]]+5</f>
        <v>37113</v>
      </c>
      <c r="C1042" s="1">
        <v>48055</v>
      </c>
      <c r="D1042" s="3">
        <v>123.64</v>
      </c>
      <c r="E1042" s="3">
        <v>124.32</v>
      </c>
      <c r="F1042" s="3">
        <v>121.36</v>
      </c>
      <c r="G1042" s="3">
        <v>122.07</v>
      </c>
    </row>
    <row r="1043" spans="1:7" x14ac:dyDescent="0.25">
      <c r="A1043" s="2">
        <v>37101</v>
      </c>
      <c r="B1043" s="2">
        <f>USDJPY10080[[#This Row],[date_start]]+5</f>
        <v>37106</v>
      </c>
      <c r="C1043" s="1">
        <v>50990</v>
      </c>
      <c r="D1043" s="3">
        <v>123.27</v>
      </c>
      <c r="E1043" s="3">
        <v>125.4</v>
      </c>
      <c r="F1043" s="3">
        <v>123.23</v>
      </c>
      <c r="G1043" s="3">
        <v>123.65</v>
      </c>
    </row>
    <row r="1044" spans="1:7" x14ac:dyDescent="0.25">
      <c r="A1044" s="2">
        <v>37094</v>
      </c>
      <c r="B1044" s="2">
        <f>USDJPY10080[[#This Row],[date_start]]+5</f>
        <v>37099</v>
      </c>
      <c r="C1044" s="1">
        <v>50662</v>
      </c>
      <c r="D1044" s="3">
        <v>123.06</v>
      </c>
      <c r="E1044" s="3">
        <v>124.52</v>
      </c>
      <c r="F1044" s="3">
        <v>123.06</v>
      </c>
      <c r="G1044" s="3">
        <v>123.51</v>
      </c>
    </row>
    <row r="1045" spans="1:7" x14ac:dyDescent="0.25">
      <c r="A1045" s="2">
        <v>37087</v>
      </c>
      <c r="B1045" s="2">
        <f>USDJPY10080[[#This Row],[date_start]]+5</f>
        <v>37092</v>
      </c>
      <c r="C1045" s="1">
        <v>50051</v>
      </c>
      <c r="D1045" s="3">
        <v>124.73</v>
      </c>
      <c r="E1045" s="3">
        <v>125.67</v>
      </c>
      <c r="F1045" s="3">
        <v>122.7</v>
      </c>
      <c r="G1045" s="3">
        <v>123.01</v>
      </c>
    </row>
    <row r="1046" spans="1:7" x14ac:dyDescent="0.25">
      <c r="A1046" s="2">
        <v>37080</v>
      </c>
      <c r="B1046" s="2">
        <f>USDJPY10080[[#This Row],[date_start]]+5</f>
        <v>37085</v>
      </c>
      <c r="C1046" s="1">
        <v>46602</v>
      </c>
      <c r="D1046" s="3">
        <v>125.79</v>
      </c>
      <c r="E1046" s="3">
        <v>125.99</v>
      </c>
      <c r="F1046" s="3">
        <v>123.49</v>
      </c>
      <c r="G1046" s="3">
        <v>124.94</v>
      </c>
    </row>
    <row r="1047" spans="1:7" x14ac:dyDescent="0.25">
      <c r="A1047" s="2">
        <v>37073</v>
      </c>
      <c r="B1047" s="2">
        <f>USDJPY10080[[#This Row],[date_start]]+5</f>
        <v>37078</v>
      </c>
      <c r="C1047" s="1">
        <v>40681</v>
      </c>
      <c r="D1047" s="3">
        <v>124.76</v>
      </c>
      <c r="E1047" s="3">
        <v>126.16</v>
      </c>
      <c r="F1047" s="3">
        <v>123.63</v>
      </c>
      <c r="G1047" s="3">
        <v>125.88</v>
      </c>
    </row>
    <row r="1048" spans="1:7" x14ac:dyDescent="0.25">
      <c r="A1048" s="2">
        <v>37066</v>
      </c>
      <c r="B1048" s="2">
        <f>USDJPY10080[[#This Row],[date_start]]+5</f>
        <v>37071</v>
      </c>
      <c r="C1048" s="1">
        <v>46705</v>
      </c>
      <c r="D1048" s="3">
        <v>124.31</v>
      </c>
      <c r="E1048" s="3">
        <v>125.03</v>
      </c>
      <c r="F1048" s="3">
        <v>123.25</v>
      </c>
      <c r="G1048" s="3">
        <v>124.61</v>
      </c>
    </row>
    <row r="1049" spans="1:7" x14ac:dyDescent="0.25">
      <c r="A1049" s="2">
        <v>37059</v>
      </c>
      <c r="B1049" s="2">
        <f>USDJPY10080[[#This Row],[date_start]]+5</f>
        <v>37064</v>
      </c>
      <c r="C1049" s="1">
        <v>48313</v>
      </c>
      <c r="D1049" s="3">
        <v>122.97</v>
      </c>
      <c r="E1049" s="3">
        <v>124.74</v>
      </c>
      <c r="F1049" s="3">
        <v>122.54</v>
      </c>
      <c r="G1049" s="3">
        <v>124.5</v>
      </c>
    </row>
    <row r="1050" spans="1:7" x14ac:dyDescent="0.25">
      <c r="A1050" s="2">
        <v>37052</v>
      </c>
      <c r="B1050" s="2">
        <f>USDJPY10080[[#This Row],[date_start]]+5</f>
        <v>37057</v>
      </c>
      <c r="C1050" s="1">
        <v>45759</v>
      </c>
      <c r="D1050" s="3">
        <v>120.9</v>
      </c>
      <c r="E1050" s="3">
        <v>123.3</v>
      </c>
      <c r="F1050" s="3">
        <v>120.82</v>
      </c>
      <c r="G1050" s="3">
        <v>122.92</v>
      </c>
    </row>
    <row r="1051" spans="1:7" x14ac:dyDescent="0.25">
      <c r="A1051" s="2">
        <v>37045</v>
      </c>
      <c r="B1051" s="2">
        <f>USDJPY10080[[#This Row],[date_start]]+5</f>
        <v>37050</v>
      </c>
      <c r="C1051" s="1">
        <v>45101</v>
      </c>
      <c r="D1051" s="3">
        <v>119.17</v>
      </c>
      <c r="E1051" s="3">
        <v>120.99</v>
      </c>
      <c r="F1051" s="3">
        <v>118.71</v>
      </c>
      <c r="G1051" s="3">
        <v>120.88</v>
      </c>
    </row>
    <row r="1052" spans="1:7" x14ac:dyDescent="0.25">
      <c r="A1052" s="2">
        <v>37038</v>
      </c>
      <c r="B1052" s="2">
        <f>USDJPY10080[[#This Row],[date_start]]+5</f>
        <v>37043</v>
      </c>
      <c r="C1052" s="1">
        <v>48804</v>
      </c>
      <c r="D1052" s="3">
        <v>120.49</v>
      </c>
      <c r="E1052" s="3">
        <v>121.4</v>
      </c>
      <c r="F1052" s="3">
        <v>118.31</v>
      </c>
      <c r="G1052" s="3">
        <v>119.27</v>
      </c>
    </row>
    <row r="1053" spans="1:7" x14ac:dyDescent="0.25">
      <c r="A1053" s="2">
        <v>37031</v>
      </c>
      <c r="B1053" s="2">
        <f>USDJPY10080[[#This Row],[date_start]]+5</f>
        <v>37036</v>
      </c>
      <c r="C1053" s="1">
        <v>52043</v>
      </c>
      <c r="D1053" s="3">
        <v>123.66</v>
      </c>
      <c r="E1053" s="3">
        <v>123.78</v>
      </c>
      <c r="F1053" s="3">
        <v>118.99</v>
      </c>
      <c r="G1053" s="3">
        <v>120.65</v>
      </c>
    </row>
    <row r="1054" spans="1:7" x14ac:dyDescent="0.25">
      <c r="A1054" s="2">
        <v>37024</v>
      </c>
      <c r="B1054" s="2">
        <f>USDJPY10080[[#This Row],[date_start]]+5</f>
        <v>37029</v>
      </c>
      <c r="C1054" s="1">
        <v>48759</v>
      </c>
      <c r="D1054" s="3">
        <v>122.51</v>
      </c>
      <c r="E1054" s="3">
        <v>124.08</v>
      </c>
      <c r="F1054" s="3">
        <v>122.41</v>
      </c>
      <c r="G1054" s="3">
        <v>123.54</v>
      </c>
    </row>
    <row r="1055" spans="1:7" x14ac:dyDescent="0.25">
      <c r="A1055" s="2">
        <v>37017</v>
      </c>
      <c r="B1055" s="2">
        <f>USDJPY10080[[#This Row],[date_start]]+5</f>
        <v>37022</v>
      </c>
      <c r="C1055" s="1">
        <v>48687</v>
      </c>
      <c r="D1055" s="3">
        <v>121.34</v>
      </c>
      <c r="E1055" s="3">
        <v>122.87</v>
      </c>
      <c r="F1055" s="3">
        <v>120.78</v>
      </c>
      <c r="G1055" s="3">
        <v>122.38</v>
      </c>
    </row>
    <row r="1056" spans="1:7" x14ac:dyDescent="0.25">
      <c r="A1056" s="2">
        <v>37010</v>
      </c>
      <c r="B1056" s="2">
        <f>USDJPY10080[[#This Row],[date_start]]+5</f>
        <v>37015</v>
      </c>
      <c r="C1056" s="1">
        <v>48236</v>
      </c>
      <c r="D1056" s="3">
        <v>124.04</v>
      </c>
      <c r="E1056" s="3">
        <v>124.22</v>
      </c>
      <c r="F1056" s="3">
        <v>120.53</v>
      </c>
      <c r="G1056" s="3">
        <v>121.33</v>
      </c>
    </row>
    <row r="1057" spans="1:7" x14ac:dyDescent="0.25">
      <c r="A1057" s="2">
        <v>37003</v>
      </c>
      <c r="B1057" s="2">
        <f>USDJPY10080[[#This Row],[date_start]]+5</f>
        <v>37008</v>
      </c>
      <c r="C1057" s="1">
        <v>51940</v>
      </c>
      <c r="D1057" s="3">
        <v>121.92</v>
      </c>
      <c r="E1057" s="3">
        <v>124.37</v>
      </c>
      <c r="F1057" s="3">
        <v>121.08</v>
      </c>
      <c r="G1057" s="3">
        <v>124.05</v>
      </c>
    </row>
    <row r="1058" spans="1:7" x14ac:dyDescent="0.25">
      <c r="A1058" s="2">
        <v>36996</v>
      </c>
      <c r="B1058" s="2">
        <f>USDJPY10080[[#This Row],[date_start]]+5</f>
        <v>37001</v>
      </c>
      <c r="C1058" s="1">
        <v>46267</v>
      </c>
      <c r="D1058" s="3">
        <v>124.16</v>
      </c>
      <c r="E1058" s="3">
        <v>124.97</v>
      </c>
      <c r="F1058" s="3">
        <v>120.89</v>
      </c>
      <c r="G1058" s="3">
        <v>122.38</v>
      </c>
    </row>
    <row r="1059" spans="1:7" x14ac:dyDescent="0.25">
      <c r="A1059" s="2">
        <v>36989</v>
      </c>
      <c r="B1059" s="2">
        <f>USDJPY10080[[#This Row],[date_start]]+5</f>
        <v>36994</v>
      </c>
      <c r="C1059" s="1">
        <v>44087</v>
      </c>
      <c r="D1059" s="3">
        <v>124.01</v>
      </c>
      <c r="E1059" s="3">
        <v>125.51</v>
      </c>
      <c r="F1059" s="3">
        <v>122.94</v>
      </c>
      <c r="G1059" s="3">
        <v>124.3</v>
      </c>
    </row>
    <row r="1060" spans="1:7" x14ac:dyDescent="0.25">
      <c r="A1060" s="2">
        <v>36982</v>
      </c>
      <c r="B1060" s="2">
        <f>USDJPY10080[[#This Row],[date_start]]+5</f>
        <v>36987</v>
      </c>
      <c r="C1060" s="1">
        <v>52907</v>
      </c>
      <c r="D1060" s="3">
        <v>126.39</v>
      </c>
      <c r="E1060" s="3">
        <v>126.86</v>
      </c>
      <c r="F1060" s="3">
        <v>123.5</v>
      </c>
      <c r="G1060" s="3">
        <v>123.8</v>
      </c>
    </row>
    <row r="1061" spans="1:7" x14ac:dyDescent="0.25">
      <c r="A1061" s="2">
        <v>36975</v>
      </c>
      <c r="B1061" s="2">
        <f>USDJPY10080[[#This Row],[date_start]]+5</f>
        <v>36980</v>
      </c>
      <c r="C1061" s="1">
        <v>54392</v>
      </c>
      <c r="D1061" s="3">
        <v>123.01</v>
      </c>
      <c r="E1061" s="3">
        <v>126.37</v>
      </c>
      <c r="F1061" s="3">
        <v>121.39</v>
      </c>
      <c r="G1061" s="3">
        <v>126.28</v>
      </c>
    </row>
    <row r="1062" spans="1:7" x14ac:dyDescent="0.25">
      <c r="A1062" s="2">
        <v>36968</v>
      </c>
      <c r="B1062" s="2">
        <f>USDJPY10080[[#This Row],[date_start]]+5</f>
        <v>36973</v>
      </c>
      <c r="C1062" s="1">
        <v>51124</v>
      </c>
      <c r="D1062" s="3">
        <v>123.17</v>
      </c>
      <c r="E1062" s="3">
        <v>124.31</v>
      </c>
      <c r="F1062" s="3">
        <v>121.98</v>
      </c>
      <c r="G1062" s="3">
        <v>122.77</v>
      </c>
    </row>
    <row r="1063" spans="1:7" x14ac:dyDescent="0.25">
      <c r="A1063" s="2">
        <v>36961</v>
      </c>
      <c r="B1063" s="2">
        <f>USDJPY10080[[#This Row],[date_start]]+5</f>
        <v>36966</v>
      </c>
      <c r="C1063" s="1">
        <v>55605</v>
      </c>
      <c r="D1063" s="3">
        <v>119.55</v>
      </c>
      <c r="E1063" s="3">
        <v>123.19</v>
      </c>
      <c r="F1063" s="3">
        <v>119.29</v>
      </c>
      <c r="G1063" s="3">
        <v>123.01</v>
      </c>
    </row>
    <row r="1064" spans="1:7" x14ac:dyDescent="0.25">
      <c r="A1064" s="2">
        <v>36954</v>
      </c>
      <c r="B1064" s="2">
        <f>USDJPY10080[[#This Row],[date_start]]+5</f>
        <v>36959</v>
      </c>
      <c r="C1064" s="1">
        <v>49287</v>
      </c>
      <c r="D1064" s="3">
        <v>119.17</v>
      </c>
      <c r="E1064" s="3">
        <v>120.43</v>
      </c>
      <c r="F1064" s="3">
        <v>118.25</v>
      </c>
      <c r="G1064" s="3">
        <v>119.51</v>
      </c>
    </row>
    <row r="1065" spans="1:7" x14ac:dyDescent="0.25">
      <c r="A1065" s="2">
        <v>36947</v>
      </c>
      <c r="B1065" s="2">
        <f>USDJPY10080[[#This Row],[date_start]]+5</f>
        <v>36952</v>
      </c>
      <c r="C1065" s="1">
        <v>48037</v>
      </c>
      <c r="D1065" s="3">
        <v>115.87</v>
      </c>
      <c r="E1065" s="3">
        <v>119.33</v>
      </c>
      <c r="F1065" s="3">
        <v>115.77</v>
      </c>
      <c r="G1065" s="3">
        <v>118.96</v>
      </c>
    </row>
    <row r="1066" spans="1:7" x14ac:dyDescent="0.25">
      <c r="A1066" s="2">
        <v>36940</v>
      </c>
      <c r="B1066" s="2">
        <f>USDJPY10080[[#This Row],[date_start]]+5</f>
        <v>36945</v>
      </c>
      <c r="C1066" s="1">
        <v>47136</v>
      </c>
      <c r="D1066" s="3">
        <v>116.03</v>
      </c>
      <c r="E1066" s="3">
        <v>117.2</v>
      </c>
      <c r="F1066" s="3">
        <v>115.22</v>
      </c>
      <c r="G1066" s="3">
        <v>115.88</v>
      </c>
    </row>
    <row r="1067" spans="1:7" x14ac:dyDescent="0.25">
      <c r="A1067" s="2">
        <v>36933</v>
      </c>
      <c r="B1067" s="2">
        <f>USDJPY10080[[#This Row],[date_start]]+5</f>
        <v>36938</v>
      </c>
      <c r="C1067" s="1">
        <v>44193</v>
      </c>
      <c r="D1067" s="3">
        <v>117.65</v>
      </c>
      <c r="E1067" s="3">
        <v>117.98</v>
      </c>
      <c r="F1067" s="3">
        <v>114.53</v>
      </c>
      <c r="G1067" s="3">
        <v>115.72</v>
      </c>
    </row>
    <row r="1068" spans="1:7" x14ac:dyDescent="0.25">
      <c r="A1068" s="2">
        <v>36926</v>
      </c>
      <c r="B1068" s="2">
        <f>USDJPY10080[[#This Row],[date_start]]+5</f>
        <v>36931</v>
      </c>
      <c r="C1068" s="1">
        <v>46188</v>
      </c>
      <c r="D1068" s="3">
        <v>115.66</v>
      </c>
      <c r="E1068" s="3">
        <v>117.78</v>
      </c>
      <c r="F1068" s="3">
        <v>114.33</v>
      </c>
      <c r="G1068" s="3">
        <v>117.53</v>
      </c>
    </row>
    <row r="1069" spans="1:7" x14ac:dyDescent="0.25">
      <c r="A1069" s="2">
        <v>36919</v>
      </c>
      <c r="B1069" s="2">
        <f>USDJPY10080[[#This Row],[date_start]]+5</f>
        <v>36924</v>
      </c>
      <c r="C1069" s="1">
        <v>47060</v>
      </c>
      <c r="D1069" s="3">
        <v>117.48</v>
      </c>
      <c r="E1069" s="3">
        <v>117.76</v>
      </c>
      <c r="F1069" s="3">
        <v>114.93</v>
      </c>
      <c r="G1069" s="3">
        <v>115.69</v>
      </c>
    </row>
    <row r="1070" spans="1:7" x14ac:dyDescent="0.25">
      <c r="A1070" s="2">
        <v>36912</v>
      </c>
      <c r="B1070" s="2">
        <f>USDJPY10080[[#This Row],[date_start]]+5</f>
        <v>36917</v>
      </c>
      <c r="C1070" s="1">
        <v>48757</v>
      </c>
      <c r="D1070" s="3">
        <v>117.07</v>
      </c>
      <c r="E1070" s="3">
        <v>118.47</v>
      </c>
      <c r="F1070" s="3">
        <v>116.13</v>
      </c>
      <c r="G1070" s="3">
        <v>117.17</v>
      </c>
    </row>
    <row r="1071" spans="1:7" x14ac:dyDescent="0.25">
      <c r="A1071" s="2">
        <v>36905</v>
      </c>
      <c r="B1071" s="2">
        <f>USDJPY10080[[#This Row],[date_start]]+5</f>
        <v>36910</v>
      </c>
      <c r="C1071" s="1">
        <v>49956</v>
      </c>
      <c r="D1071" s="3">
        <v>118.41</v>
      </c>
      <c r="E1071" s="3">
        <v>119.89</v>
      </c>
      <c r="F1071" s="3">
        <v>116.91</v>
      </c>
      <c r="G1071" s="3">
        <v>117.16</v>
      </c>
    </row>
    <row r="1072" spans="1:7" x14ac:dyDescent="0.25">
      <c r="A1072" s="2">
        <v>36898</v>
      </c>
      <c r="B1072" s="2">
        <f>USDJPY10080[[#This Row],[date_start]]+5</f>
        <v>36903</v>
      </c>
      <c r="C1072" s="1">
        <v>40555</v>
      </c>
      <c r="D1072" s="3">
        <v>116.58</v>
      </c>
      <c r="E1072" s="3">
        <v>118.62</v>
      </c>
      <c r="F1072" s="3">
        <v>115.63</v>
      </c>
      <c r="G1072" s="3">
        <v>118.54</v>
      </c>
    </row>
    <row r="1073" spans="1:7" x14ac:dyDescent="0.25">
      <c r="A1073" s="2">
        <v>36891</v>
      </c>
      <c r="B1073" s="2">
        <f>USDJPY10080[[#This Row],[date_start]]+5</f>
        <v>36896</v>
      </c>
      <c r="C1073" s="1">
        <v>35372</v>
      </c>
      <c r="D1073" s="3">
        <v>114.41</v>
      </c>
      <c r="E1073" s="3">
        <v>116.9</v>
      </c>
      <c r="F1073" s="3">
        <v>113.54</v>
      </c>
      <c r="G1073" s="3">
        <v>116.59</v>
      </c>
    </row>
    <row r="1074" spans="1:7" x14ac:dyDescent="0.25">
      <c r="A1074" s="2">
        <v>36884</v>
      </c>
      <c r="B1074" s="2">
        <f>USDJPY10080[[#This Row],[date_start]]+5</f>
        <v>36889</v>
      </c>
      <c r="C1074" s="1">
        <v>35094</v>
      </c>
      <c r="D1074" s="3">
        <v>112.92</v>
      </c>
      <c r="E1074" s="3">
        <v>115.11</v>
      </c>
      <c r="F1074" s="3">
        <v>112.7</v>
      </c>
      <c r="G1074" s="3">
        <v>114.35</v>
      </c>
    </row>
    <row r="1075" spans="1:7" x14ac:dyDescent="0.25">
      <c r="A1075" s="2">
        <v>36877</v>
      </c>
      <c r="B1075" s="2">
        <f>USDJPY10080[[#This Row],[date_start]]+5</f>
        <v>36882</v>
      </c>
      <c r="C1075" s="1">
        <v>43665</v>
      </c>
      <c r="D1075" s="3">
        <v>112.54</v>
      </c>
      <c r="E1075" s="3">
        <v>113.18</v>
      </c>
      <c r="F1075" s="3">
        <v>111.8</v>
      </c>
      <c r="G1075" s="3">
        <v>112.86</v>
      </c>
    </row>
    <row r="1076" spans="1:7" x14ac:dyDescent="0.25">
      <c r="A1076" s="2">
        <v>36870</v>
      </c>
      <c r="B1076" s="2">
        <f>USDJPY10080[[#This Row],[date_start]]+5</f>
        <v>36875</v>
      </c>
      <c r="C1076" s="1">
        <v>42945</v>
      </c>
      <c r="D1076" s="3">
        <v>111.39</v>
      </c>
      <c r="E1076" s="3">
        <v>112.85</v>
      </c>
      <c r="F1076" s="3">
        <v>110.54</v>
      </c>
      <c r="G1076" s="3">
        <v>112.51</v>
      </c>
    </row>
    <row r="1077" spans="1:7" x14ac:dyDescent="0.25">
      <c r="A1077" s="2">
        <v>36863</v>
      </c>
      <c r="B1077" s="2">
        <f>USDJPY10080[[#This Row],[date_start]]+5</f>
        <v>36868</v>
      </c>
      <c r="C1077" s="1">
        <v>43377</v>
      </c>
      <c r="D1077" s="3">
        <v>111.38</v>
      </c>
      <c r="E1077" s="3">
        <v>111.47</v>
      </c>
      <c r="F1077" s="3">
        <v>110.13</v>
      </c>
      <c r="G1077" s="3">
        <v>110.95</v>
      </c>
    </row>
    <row r="1078" spans="1:7" x14ac:dyDescent="0.25">
      <c r="A1078" s="2">
        <v>36856</v>
      </c>
      <c r="B1078" s="2">
        <f>USDJPY10080[[#This Row],[date_start]]+5</f>
        <v>36861</v>
      </c>
      <c r="C1078" s="1">
        <v>42345</v>
      </c>
      <c r="D1078" s="3">
        <v>111.18</v>
      </c>
      <c r="E1078" s="3">
        <v>112.05</v>
      </c>
      <c r="F1078" s="3">
        <v>109.79</v>
      </c>
      <c r="G1078" s="3">
        <v>111.25</v>
      </c>
    </row>
    <row r="1079" spans="1:7" x14ac:dyDescent="0.25">
      <c r="A1079" s="2">
        <v>36849</v>
      </c>
      <c r="B1079" s="2">
        <f>USDJPY10080[[#This Row],[date_start]]+5</f>
        <v>36854</v>
      </c>
      <c r="C1079" s="1">
        <v>39702</v>
      </c>
      <c r="D1079" s="3">
        <v>108.81</v>
      </c>
      <c r="E1079" s="3">
        <v>111.45</v>
      </c>
      <c r="F1079" s="3">
        <v>108.79</v>
      </c>
      <c r="G1079" s="3">
        <v>111.25</v>
      </c>
    </row>
    <row r="1080" spans="1:7" x14ac:dyDescent="0.25">
      <c r="A1080" s="2">
        <v>36842</v>
      </c>
      <c r="B1080" s="2">
        <f>USDJPY10080[[#This Row],[date_start]]+5</f>
        <v>36847</v>
      </c>
      <c r="C1080" s="1">
        <v>38031</v>
      </c>
      <c r="D1080" s="3">
        <v>107.96</v>
      </c>
      <c r="E1080" s="3">
        <v>109.14</v>
      </c>
      <c r="F1080" s="3">
        <v>107.38</v>
      </c>
      <c r="G1080" s="3">
        <v>108.82</v>
      </c>
    </row>
    <row r="1081" spans="1:7" x14ac:dyDescent="0.25">
      <c r="A1081" s="2">
        <v>36835</v>
      </c>
      <c r="B1081" s="2">
        <f>USDJPY10080[[#This Row],[date_start]]+5</f>
        <v>36840</v>
      </c>
      <c r="C1081" s="1">
        <v>40954</v>
      </c>
      <c r="D1081" s="3">
        <v>107.23</v>
      </c>
      <c r="E1081" s="3">
        <v>108.03</v>
      </c>
      <c r="F1081" s="3">
        <v>106.87</v>
      </c>
      <c r="G1081" s="3">
        <v>107.87</v>
      </c>
    </row>
    <row r="1082" spans="1:7" x14ac:dyDescent="0.25">
      <c r="A1082" s="2">
        <v>36828</v>
      </c>
      <c r="B1082" s="2">
        <f>USDJPY10080[[#This Row],[date_start]]+5</f>
        <v>36833</v>
      </c>
      <c r="C1082" s="1">
        <v>41377</v>
      </c>
      <c r="D1082" s="3">
        <v>108.67</v>
      </c>
      <c r="E1082" s="3">
        <v>109.31</v>
      </c>
      <c r="F1082" s="3">
        <v>106.8</v>
      </c>
      <c r="G1082" s="3">
        <v>107.06</v>
      </c>
    </row>
    <row r="1083" spans="1:7" x14ac:dyDescent="0.25">
      <c r="A1083" s="2">
        <v>36821</v>
      </c>
      <c r="B1083" s="2">
        <f>USDJPY10080[[#This Row],[date_start]]+5</f>
        <v>36826</v>
      </c>
      <c r="C1083" s="1">
        <v>39844</v>
      </c>
      <c r="D1083" s="3">
        <v>108.92</v>
      </c>
      <c r="E1083" s="3">
        <v>109.06</v>
      </c>
      <c r="F1083" s="3">
        <v>107.62</v>
      </c>
      <c r="G1083" s="3">
        <v>108.65</v>
      </c>
    </row>
    <row r="1084" spans="1:7" x14ac:dyDescent="0.25">
      <c r="A1084" s="2">
        <v>36814</v>
      </c>
      <c r="B1084" s="2">
        <f>USDJPY10080[[#This Row],[date_start]]+5</f>
        <v>36819</v>
      </c>
      <c r="C1084" s="1">
        <v>37556</v>
      </c>
      <c r="D1084" s="3">
        <v>107.69</v>
      </c>
      <c r="E1084" s="3">
        <v>109.19</v>
      </c>
      <c r="F1084" s="3">
        <v>107.42</v>
      </c>
      <c r="G1084" s="3">
        <v>108.9</v>
      </c>
    </row>
    <row r="1085" spans="1:7" x14ac:dyDescent="0.25">
      <c r="A1085" s="2">
        <v>36807</v>
      </c>
      <c r="B1085" s="2">
        <f>USDJPY10080[[#This Row],[date_start]]+5</f>
        <v>36812</v>
      </c>
      <c r="C1085" s="1">
        <v>33490</v>
      </c>
      <c r="D1085" s="3">
        <v>108.9</v>
      </c>
      <c r="E1085" s="3">
        <v>109.15</v>
      </c>
      <c r="F1085" s="3">
        <v>107.32</v>
      </c>
      <c r="G1085" s="3">
        <v>107.85</v>
      </c>
    </row>
    <row r="1086" spans="1:7" x14ac:dyDescent="0.25">
      <c r="A1086" s="2">
        <v>36800</v>
      </c>
      <c r="B1086" s="2">
        <f>USDJPY10080[[#This Row],[date_start]]+5</f>
        <v>36805</v>
      </c>
      <c r="C1086" s="1">
        <v>34667</v>
      </c>
      <c r="D1086" s="3">
        <v>108.16</v>
      </c>
      <c r="E1086" s="3">
        <v>109.61</v>
      </c>
      <c r="F1086" s="3">
        <v>108.06</v>
      </c>
      <c r="G1086" s="3">
        <v>108.78</v>
      </c>
    </row>
    <row r="1087" spans="1:7" x14ac:dyDescent="0.25">
      <c r="A1087" s="2">
        <v>36793</v>
      </c>
      <c r="B1087" s="2">
        <f>USDJPY10080[[#This Row],[date_start]]+5</f>
        <v>36798</v>
      </c>
      <c r="C1087" s="1">
        <v>33936</v>
      </c>
      <c r="D1087" s="3">
        <v>107.9</v>
      </c>
      <c r="E1087" s="3">
        <v>108.52</v>
      </c>
      <c r="F1087" s="3">
        <v>107.15</v>
      </c>
      <c r="G1087" s="3">
        <v>108.08</v>
      </c>
    </row>
    <row r="1088" spans="1:7" x14ac:dyDescent="0.25">
      <c r="A1088" s="2">
        <v>36786</v>
      </c>
      <c r="B1088" s="2">
        <f>USDJPY10080[[#This Row],[date_start]]+5</f>
        <v>36791</v>
      </c>
      <c r="C1088" s="1">
        <v>36422</v>
      </c>
      <c r="D1088" s="3">
        <v>107.13</v>
      </c>
      <c r="E1088" s="3">
        <v>108.15</v>
      </c>
      <c r="F1088" s="3">
        <v>106.27</v>
      </c>
      <c r="G1088" s="3">
        <v>107.95</v>
      </c>
    </row>
    <row r="1089" spans="1:7" x14ac:dyDescent="0.25">
      <c r="A1089" s="2">
        <v>36779</v>
      </c>
      <c r="B1089" s="2">
        <f>USDJPY10080[[#This Row],[date_start]]+5</f>
        <v>36784</v>
      </c>
      <c r="C1089" s="1">
        <v>33871</v>
      </c>
      <c r="D1089" s="3">
        <v>106.12</v>
      </c>
      <c r="E1089" s="3">
        <v>107.78</v>
      </c>
      <c r="F1089" s="3">
        <v>105.84</v>
      </c>
      <c r="G1089" s="3">
        <v>107.11</v>
      </c>
    </row>
    <row r="1090" spans="1:7" x14ac:dyDescent="0.25">
      <c r="A1090" s="2">
        <v>36772</v>
      </c>
      <c r="B1090" s="2">
        <f>USDJPY10080[[#This Row],[date_start]]+5</f>
        <v>36777</v>
      </c>
      <c r="C1090" s="1">
        <v>35429</v>
      </c>
      <c r="D1090" s="3">
        <v>105.92</v>
      </c>
      <c r="E1090" s="3">
        <v>106.57</v>
      </c>
      <c r="F1090" s="3">
        <v>104.77</v>
      </c>
      <c r="G1090" s="3">
        <v>106.13</v>
      </c>
    </row>
    <row r="1091" spans="1:7" x14ac:dyDescent="0.25">
      <c r="A1091" s="2">
        <v>36765</v>
      </c>
      <c r="B1091" s="2">
        <f>USDJPY10080[[#This Row],[date_start]]+5</f>
        <v>36770</v>
      </c>
      <c r="C1091" s="1">
        <v>30440</v>
      </c>
      <c r="D1091" s="3">
        <v>106.77</v>
      </c>
      <c r="E1091" s="3">
        <v>106.85</v>
      </c>
      <c r="F1091" s="3">
        <v>105.56</v>
      </c>
      <c r="G1091" s="3">
        <v>105.89</v>
      </c>
    </row>
    <row r="1092" spans="1:7" x14ac:dyDescent="0.25">
      <c r="A1092" s="2">
        <v>36758</v>
      </c>
      <c r="B1092" s="2">
        <f>USDJPY10080[[#This Row],[date_start]]+5</f>
        <v>36763</v>
      </c>
      <c r="C1092" s="1">
        <v>35252</v>
      </c>
      <c r="D1092" s="3">
        <v>108.28</v>
      </c>
      <c r="E1092" s="3">
        <v>108.77</v>
      </c>
      <c r="F1092" s="3">
        <v>106.56</v>
      </c>
      <c r="G1092" s="3">
        <v>106.84</v>
      </c>
    </row>
    <row r="1093" spans="1:7" x14ac:dyDescent="0.25">
      <c r="A1093" s="2">
        <v>36751</v>
      </c>
      <c r="B1093" s="2">
        <f>USDJPY10080[[#This Row],[date_start]]+5</f>
        <v>36756</v>
      </c>
      <c r="C1093" s="1">
        <v>35522</v>
      </c>
      <c r="D1093" s="3">
        <v>108.65</v>
      </c>
      <c r="E1093" s="3">
        <v>109.64</v>
      </c>
      <c r="F1093" s="3">
        <v>108.06</v>
      </c>
      <c r="G1093" s="3">
        <v>108.35</v>
      </c>
    </row>
    <row r="1094" spans="1:7" x14ac:dyDescent="0.25">
      <c r="A1094" s="2">
        <v>36744</v>
      </c>
      <c r="B1094" s="2">
        <f>USDJPY10080[[#This Row],[date_start]]+5</f>
        <v>36749</v>
      </c>
      <c r="C1094" s="1">
        <v>33097</v>
      </c>
      <c r="D1094" s="3">
        <v>108.57</v>
      </c>
      <c r="E1094" s="3">
        <v>109.27</v>
      </c>
      <c r="F1094" s="3">
        <v>107.47</v>
      </c>
      <c r="G1094" s="3">
        <v>108.5</v>
      </c>
    </row>
    <row r="1095" spans="1:7" x14ac:dyDescent="0.25">
      <c r="A1095" s="2">
        <v>36737</v>
      </c>
      <c r="B1095" s="2">
        <f>USDJPY10080[[#This Row],[date_start]]+5</f>
        <v>36742</v>
      </c>
      <c r="C1095" s="1">
        <v>36434</v>
      </c>
      <c r="D1095" s="3">
        <v>109.6</v>
      </c>
      <c r="E1095" s="3">
        <v>109.8</v>
      </c>
      <c r="F1095" s="3">
        <v>107.92</v>
      </c>
      <c r="G1095" s="3">
        <v>108.58</v>
      </c>
    </row>
    <row r="1096" spans="1:7" x14ac:dyDescent="0.25">
      <c r="A1096" s="2">
        <v>36730</v>
      </c>
      <c r="B1096" s="2">
        <f>USDJPY10080[[#This Row],[date_start]]+5</f>
        <v>36735</v>
      </c>
      <c r="C1096" s="1">
        <v>36031</v>
      </c>
      <c r="D1096" s="3">
        <v>108.74</v>
      </c>
      <c r="E1096" s="3">
        <v>109.82</v>
      </c>
      <c r="F1096" s="3">
        <v>108.46</v>
      </c>
      <c r="G1096" s="3">
        <v>109.7</v>
      </c>
    </row>
    <row r="1097" spans="1:7" x14ac:dyDescent="0.25">
      <c r="A1097" s="2">
        <v>36723</v>
      </c>
      <c r="B1097" s="2">
        <f>USDJPY10080[[#This Row],[date_start]]+5</f>
        <v>36728</v>
      </c>
      <c r="C1097" s="1">
        <v>36798</v>
      </c>
      <c r="D1097" s="3">
        <v>107.72</v>
      </c>
      <c r="E1097" s="3">
        <v>109.2</v>
      </c>
      <c r="F1097" s="3">
        <v>107.3</v>
      </c>
      <c r="G1097" s="3">
        <v>109.01</v>
      </c>
    </row>
    <row r="1098" spans="1:7" x14ac:dyDescent="0.25">
      <c r="A1098" s="2">
        <v>36716</v>
      </c>
      <c r="B1098" s="2">
        <f>USDJPY10080[[#This Row],[date_start]]+5</f>
        <v>36721</v>
      </c>
      <c r="C1098" s="1">
        <v>36290</v>
      </c>
      <c r="D1098" s="3">
        <v>107.87</v>
      </c>
      <c r="E1098" s="3">
        <v>108.48</v>
      </c>
      <c r="F1098" s="3">
        <v>106.56</v>
      </c>
      <c r="G1098" s="3">
        <v>108.09</v>
      </c>
    </row>
    <row r="1099" spans="1:7" x14ac:dyDescent="0.25">
      <c r="A1099" s="2">
        <v>36709</v>
      </c>
      <c r="B1099" s="2">
        <f>USDJPY10080[[#This Row],[date_start]]+5</f>
        <v>36714</v>
      </c>
      <c r="C1099" s="1">
        <v>35511</v>
      </c>
      <c r="D1099" s="3">
        <v>106.04</v>
      </c>
      <c r="E1099" s="3">
        <v>107.97</v>
      </c>
      <c r="F1099" s="3">
        <v>105.27</v>
      </c>
      <c r="G1099" s="3">
        <v>107.92</v>
      </c>
    </row>
    <row r="1100" spans="1:7" x14ac:dyDescent="0.25">
      <c r="A1100" s="2">
        <v>36702</v>
      </c>
      <c r="B1100" s="2">
        <f>USDJPY10080[[#This Row],[date_start]]+5</f>
        <v>36707</v>
      </c>
      <c r="C1100" s="1">
        <v>36240</v>
      </c>
      <c r="D1100" s="3">
        <v>104.61</v>
      </c>
      <c r="E1100" s="3">
        <v>106.37</v>
      </c>
      <c r="F1100" s="3">
        <v>104.27</v>
      </c>
      <c r="G1100" s="3">
        <v>106.09</v>
      </c>
    </row>
    <row r="1101" spans="1:7" x14ac:dyDescent="0.25">
      <c r="A1101" s="2">
        <v>36695</v>
      </c>
      <c r="B1101" s="2">
        <f>USDJPY10080[[#This Row],[date_start]]+5</f>
        <v>36700</v>
      </c>
      <c r="C1101" s="1">
        <v>35935</v>
      </c>
      <c r="D1101" s="3">
        <v>106.42</v>
      </c>
      <c r="E1101" s="3">
        <v>106.51</v>
      </c>
      <c r="F1101" s="3">
        <v>103.9</v>
      </c>
      <c r="G1101" s="3">
        <v>104.76</v>
      </c>
    </row>
    <row r="1102" spans="1:7" x14ac:dyDescent="0.25">
      <c r="A1102" s="2">
        <v>36688</v>
      </c>
      <c r="B1102" s="2">
        <f>USDJPY10080[[#This Row],[date_start]]+5</f>
        <v>36693</v>
      </c>
      <c r="C1102" s="1">
        <v>34446</v>
      </c>
      <c r="D1102" s="3">
        <v>106.8</v>
      </c>
      <c r="E1102" s="3">
        <v>107.2</v>
      </c>
      <c r="F1102" s="3">
        <v>105.87</v>
      </c>
      <c r="G1102" s="3">
        <v>106.37</v>
      </c>
    </row>
    <row r="1103" spans="1:7" x14ac:dyDescent="0.25">
      <c r="A1103" s="2">
        <v>36681</v>
      </c>
      <c r="B1103" s="2">
        <f>USDJPY10080[[#This Row],[date_start]]+5</f>
        <v>36686</v>
      </c>
      <c r="C1103" s="1">
        <v>36364</v>
      </c>
      <c r="D1103" s="3">
        <v>108.01</v>
      </c>
      <c r="E1103" s="3">
        <v>108.29</v>
      </c>
      <c r="F1103" s="3">
        <v>105.03</v>
      </c>
      <c r="G1103" s="3">
        <v>107.09</v>
      </c>
    </row>
    <row r="1104" spans="1:7" x14ac:dyDescent="0.25">
      <c r="A1104" s="2">
        <v>36674</v>
      </c>
      <c r="B1104" s="2">
        <f>USDJPY10080[[#This Row],[date_start]]+5</f>
        <v>36679</v>
      </c>
      <c r="C1104" s="1">
        <v>33719</v>
      </c>
      <c r="D1104" s="3">
        <v>107.02</v>
      </c>
      <c r="E1104" s="3">
        <v>109.06</v>
      </c>
      <c r="F1104" s="3">
        <v>106.05</v>
      </c>
      <c r="G1104" s="3">
        <v>108.03</v>
      </c>
    </row>
    <row r="1105" spans="1:7" x14ac:dyDescent="0.25">
      <c r="A1105" s="2">
        <v>36667</v>
      </c>
      <c r="B1105" s="2">
        <f>USDJPY10080[[#This Row],[date_start]]+5</f>
        <v>36672</v>
      </c>
      <c r="C1105" s="1">
        <v>36772</v>
      </c>
      <c r="D1105" s="3">
        <v>107.13</v>
      </c>
      <c r="E1105" s="3">
        <v>107.99</v>
      </c>
      <c r="F1105" s="3">
        <v>106.39</v>
      </c>
      <c r="G1105" s="3">
        <v>107.15</v>
      </c>
    </row>
    <row r="1106" spans="1:7" x14ac:dyDescent="0.25">
      <c r="A1106" s="2">
        <v>36660</v>
      </c>
      <c r="B1106" s="2">
        <f>USDJPY10080[[#This Row],[date_start]]+5</f>
        <v>36665</v>
      </c>
      <c r="C1106" s="1">
        <v>34087</v>
      </c>
      <c r="D1106" s="3">
        <v>108.67</v>
      </c>
      <c r="E1106" s="3">
        <v>110.04</v>
      </c>
      <c r="F1106" s="3">
        <v>106.37</v>
      </c>
      <c r="G1106" s="3">
        <v>106.9</v>
      </c>
    </row>
    <row r="1107" spans="1:7" x14ac:dyDescent="0.25">
      <c r="A1107" s="2">
        <v>36653</v>
      </c>
      <c r="B1107" s="2">
        <f>USDJPY10080[[#This Row],[date_start]]+5</f>
        <v>36658</v>
      </c>
      <c r="C1107" s="1">
        <v>36167</v>
      </c>
      <c r="D1107" s="3">
        <v>108.77</v>
      </c>
      <c r="E1107" s="3">
        <v>110.08</v>
      </c>
      <c r="F1107" s="3">
        <v>107.67</v>
      </c>
      <c r="G1107" s="3">
        <v>108.18</v>
      </c>
    </row>
    <row r="1108" spans="1:7" x14ac:dyDescent="0.25">
      <c r="A1108" s="2">
        <v>36646</v>
      </c>
      <c r="B1108" s="2">
        <f>USDJPY10080[[#This Row],[date_start]]+5</f>
        <v>36651</v>
      </c>
      <c r="C1108" s="1">
        <v>31473</v>
      </c>
      <c r="D1108" s="3">
        <v>107.78</v>
      </c>
      <c r="E1108" s="3">
        <v>109.66</v>
      </c>
      <c r="F1108" s="3">
        <v>107.23</v>
      </c>
      <c r="G1108" s="3">
        <v>108.54</v>
      </c>
    </row>
    <row r="1109" spans="1:7" x14ac:dyDescent="0.25">
      <c r="A1109" s="2">
        <v>36639</v>
      </c>
      <c r="B1109" s="2">
        <f>USDJPY10080[[#This Row],[date_start]]+5</f>
        <v>36644</v>
      </c>
      <c r="C1109" s="1">
        <v>33394</v>
      </c>
      <c r="D1109" s="3">
        <v>105.82</v>
      </c>
      <c r="E1109" s="3">
        <v>108.31</v>
      </c>
      <c r="F1109" s="3">
        <v>105.06</v>
      </c>
      <c r="G1109" s="3">
        <v>108.09</v>
      </c>
    </row>
    <row r="1110" spans="1:7" x14ac:dyDescent="0.25">
      <c r="A1110" s="2">
        <v>36632</v>
      </c>
      <c r="B1110" s="2">
        <f>USDJPY10080[[#This Row],[date_start]]+5</f>
        <v>36637</v>
      </c>
      <c r="C1110" s="1">
        <v>31851</v>
      </c>
      <c r="D1110" s="3">
        <v>104.29</v>
      </c>
      <c r="E1110" s="3">
        <v>105.91</v>
      </c>
      <c r="F1110" s="3">
        <v>103.23</v>
      </c>
      <c r="G1110" s="3">
        <v>105.77</v>
      </c>
    </row>
    <row r="1111" spans="1:7" x14ac:dyDescent="0.25">
      <c r="A1111" s="2">
        <v>36625</v>
      </c>
      <c r="B1111" s="2">
        <f>USDJPY10080[[#This Row],[date_start]]+5</f>
        <v>36630</v>
      </c>
      <c r="C1111" s="1">
        <v>30656</v>
      </c>
      <c r="D1111" s="3">
        <v>105.39</v>
      </c>
      <c r="E1111" s="3">
        <v>107.15</v>
      </c>
      <c r="F1111" s="3">
        <v>104.72</v>
      </c>
      <c r="G1111" s="3">
        <v>104.8</v>
      </c>
    </row>
    <row r="1112" spans="1:7" x14ac:dyDescent="0.25">
      <c r="A1112" s="2">
        <v>36618</v>
      </c>
      <c r="B1112" s="2">
        <f>USDJPY10080[[#This Row],[date_start]]+5</f>
        <v>36623</v>
      </c>
      <c r="C1112" s="1">
        <v>30287</v>
      </c>
      <c r="D1112" s="3">
        <v>103.32</v>
      </c>
      <c r="E1112" s="3">
        <v>105.77</v>
      </c>
      <c r="F1112" s="3">
        <v>102.84</v>
      </c>
      <c r="G1112" s="3">
        <v>105.42</v>
      </c>
    </row>
    <row r="1113" spans="1:7" x14ac:dyDescent="0.25">
      <c r="A1113" s="2">
        <v>36611</v>
      </c>
      <c r="B1113" s="2">
        <f>USDJPY10080[[#This Row],[date_start]]+5</f>
        <v>36616</v>
      </c>
      <c r="C1113" s="1">
        <v>34495</v>
      </c>
      <c r="D1113" s="3">
        <v>106.86</v>
      </c>
      <c r="E1113" s="3">
        <v>107.17</v>
      </c>
      <c r="F1113" s="3">
        <v>102.03</v>
      </c>
      <c r="G1113" s="3">
        <v>102.77</v>
      </c>
    </row>
    <row r="1114" spans="1:7" x14ac:dyDescent="0.25">
      <c r="A1114" s="2">
        <v>36604</v>
      </c>
      <c r="B1114" s="2">
        <f>USDJPY10080[[#This Row],[date_start]]+5</f>
        <v>36609</v>
      </c>
      <c r="C1114" s="1">
        <v>31460</v>
      </c>
      <c r="D1114" s="3">
        <v>106.91</v>
      </c>
      <c r="E1114" s="3">
        <v>107.82</v>
      </c>
      <c r="F1114" s="3">
        <v>106.24</v>
      </c>
      <c r="G1114" s="3">
        <v>106.87</v>
      </c>
    </row>
    <row r="1115" spans="1:7" x14ac:dyDescent="0.25">
      <c r="A1115" s="2">
        <v>36597</v>
      </c>
      <c r="B1115" s="2">
        <f>USDJPY10080[[#This Row],[date_start]]+5</f>
        <v>36602</v>
      </c>
      <c r="C1115" s="1">
        <v>32218</v>
      </c>
      <c r="D1115" s="3">
        <v>106.29</v>
      </c>
      <c r="E1115" s="3">
        <v>106.8</v>
      </c>
      <c r="F1115" s="3">
        <v>104.61</v>
      </c>
      <c r="G1115" s="3">
        <v>106.74</v>
      </c>
    </row>
    <row r="1116" spans="1:7" x14ac:dyDescent="0.25">
      <c r="A1116" s="2">
        <v>36590</v>
      </c>
      <c r="B1116" s="2">
        <f>USDJPY10080[[#This Row],[date_start]]+5</f>
        <v>36595</v>
      </c>
      <c r="C1116" s="1">
        <v>34183</v>
      </c>
      <c r="D1116" s="3">
        <v>107.82</v>
      </c>
      <c r="E1116" s="3">
        <v>108.15</v>
      </c>
      <c r="F1116" s="3">
        <v>105.78</v>
      </c>
      <c r="G1116" s="3">
        <v>106.33</v>
      </c>
    </row>
    <row r="1117" spans="1:7" x14ac:dyDescent="0.25">
      <c r="A1117" s="2">
        <v>36583</v>
      </c>
      <c r="B1117" s="2">
        <f>USDJPY10080[[#This Row],[date_start]]+5</f>
        <v>36588</v>
      </c>
      <c r="C1117" s="1">
        <v>34863</v>
      </c>
      <c r="D1117" s="3">
        <v>109.62</v>
      </c>
      <c r="E1117" s="3">
        <v>110.38</v>
      </c>
      <c r="F1117" s="3">
        <v>106.55</v>
      </c>
      <c r="G1117" s="3">
        <v>107.73</v>
      </c>
    </row>
    <row r="1118" spans="1:7" x14ac:dyDescent="0.25">
      <c r="A1118" s="2">
        <v>36576</v>
      </c>
      <c r="B1118" s="2">
        <f>USDJPY10080[[#This Row],[date_start]]+5</f>
        <v>36581</v>
      </c>
      <c r="C1118" s="1">
        <v>30235</v>
      </c>
      <c r="D1118" s="3">
        <v>110.76</v>
      </c>
      <c r="E1118" s="3">
        <v>111.73</v>
      </c>
      <c r="F1118" s="3">
        <v>110.09</v>
      </c>
      <c r="G1118" s="3">
        <v>110.28</v>
      </c>
    </row>
    <row r="1119" spans="1:7" x14ac:dyDescent="0.25">
      <c r="A1119" s="2">
        <v>36569</v>
      </c>
      <c r="B1119" s="2">
        <f>USDJPY10080[[#This Row],[date_start]]+5</f>
        <v>36574</v>
      </c>
      <c r="C1119" s="1">
        <v>30089</v>
      </c>
      <c r="D1119" s="3">
        <v>108.87</v>
      </c>
      <c r="E1119" s="3">
        <v>111.27</v>
      </c>
      <c r="F1119" s="3">
        <v>108.05</v>
      </c>
      <c r="G1119" s="3">
        <v>110.98</v>
      </c>
    </row>
    <row r="1120" spans="1:7" x14ac:dyDescent="0.25">
      <c r="A1120" s="2">
        <v>36562</v>
      </c>
      <c r="B1120" s="2">
        <f>USDJPY10080[[#This Row],[date_start]]+5</f>
        <v>36567</v>
      </c>
      <c r="C1120" s="1">
        <v>35377</v>
      </c>
      <c r="D1120" s="3">
        <v>107.22</v>
      </c>
      <c r="E1120" s="3">
        <v>109.78</v>
      </c>
      <c r="F1120" s="3">
        <v>107.2</v>
      </c>
      <c r="G1120" s="3">
        <v>108.82</v>
      </c>
    </row>
    <row r="1121" spans="1:7" x14ac:dyDescent="0.25">
      <c r="A1121" s="2">
        <v>36555</v>
      </c>
      <c r="B1121" s="2">
        <f>USDJPY10080[[#This Row],[date_start]]+5</f>
        <v>36560</v>
      </c>
      <c r="C1121" s="1">
        <v>30371</v>
      </c>
      <c r="D1121" s="3">
        <v>107.06</v>
      </c>
      <c r="E1121" s="3">
        <v>109.07</v>
      </c>
      <c r="F1121" s="3">
        <v>106.59</v>
      </c>
      <c r="G1121" s="3">
        <v>107.17</v>
      </c>
    </row>
    <row r="1122" spans="1:7" x14ac:dyDescent="0.25">
      <c r="A1122" s="2">
        <v>36548</v>
      </c>
      <c r="B1122" s="2">
        <f>USDJPY10080[[#This Row],[date_start]]+5</f>
        <v>36553</v>
      </c>
      <c r="C1122" s="1">
        <v>30457</v>
      </c>
      <c r="D1122" s="3">
        <v>105.12</v>
      </c>
      <c r="E1122" s="3">
        <v>107.27</v>
      </c>
      <c r="F1122" s="3">
        <v>104.55</v>
      </c>
      <c r="G1122" s="3">
        <v>107.19</v>
      </c>
    </row>
    <row r="1123" spans="1:7" x14ac:dyDescent="0.25">
      <c r="A1123" s="2">
        <v>36541</v>
      </c>
      <c r="B1123" s="2">
        <f>USDJPY10080[[#This Row],[date_start]]+5</f>
        <v>36546</v>
      </c>
      <c r="C1123" s="1">
        <v>27726</v>
      </c>
      <c r="D1123" s="3">
        <v>105.85</v>
      </c>
      <c r="E1123" s="3">
        <v>106.11</v>
      </c>
      <c r="F1123" s="3">
        <v>104.42</v>
      </c>
      <c r="G1123" s="3">
        <v>104.86</v>
      </c>
    </row>
    <row r="1124" spans="1:7" x14ac:dyDescent="0.25">
      <c r="A1124" s="2">
        <v>36534</v>
      </c>
      <c r="B1124" s="2">
        <f>USDJPY10080[[#This Row],[date_start]]+5</f>
        <v>36539</v>
      </c>
      <c r="C1124" s="1">
        <v>29930</v>
      </c>
      <c r="D1124" s="3">
        <v>105.11</v>
      </c>
      <c r="E1124" s="3">
        <v>106.6</v>
      </c>
      <c r="F1124" s="3">
        <v>104.33</v>
      </c>
      <c r="G1124" s="3">
        <v>105.93</v>
      </c>
    </row>
    <row r="1125" spans="1:7" x14ac:dyDescent="0.25">
      <c r="A1125" s="2">
        <v>36527</v>
      </c>
      <c r="B1125" s="2">
        <f>USDJPY10080[[#This Row],[date_start]]+5</f>
        <v>36532</v>
      </c>
      <c r="C1125" s="1">
        <v>29324</v>
      </c>
      <c r="D1125" s="3">
        <v>102.14</v>
      </c>
      <c r="E1125" s="3">
        <v>105.92</v>
      </c>
      <c r="F1125" s="3">
        <v>101.39</v>
      </c>
      <c r="G1125" s="3">
        <v>105.41</v>
      </c>
    </row>
    <row r="1126" spans="1:7" x14ac:dyDescent="0.25">
      <c r="A1126" s="2">
        <v>36520</v>
      </c>
      <c r="B1126" s="2">
        <f>USDJPY10080[[#This Row],[date_start]]+5</f>
        <v>36525</v>
      </c>
      <c r="C1126" s="1">
        <v>19840</v>
      </c>
      <c r="D1126" s="3">
        <v>102.78</v>
      </c>
      <c r="E1126" s="3">
        <v>102.97</v>
      </c>
      <c r="F1126" s="3">
        <v>101.8</v>
      </c>
      <c r="G1126" s="3">
        <v>102.19</v>
      </c>
    </row>
    <row r="1127" spans="1:7" x14ac:dyDescent="0.25">
      <c r="A1127" s="2">
        <v>36513</v>
      </c>
      <c r="B1127" s="2">
        <f>USDJPY10080[[#This Row],[date_start]]+5</f>
        <v>36518</v>
      </c>
      <c r="C1127" s="1">
        <v>27307</v>
      </c>
      <c r="D1127" s="3">
        <v>103.14</v>
      </c>
      <c r="E1127" s="3">
        <v>103.47</v>
      </c>
      <c r="F1127" s="3">
        <v>101.3</v>
      </c>
      <c r="G1127" s="3">
        <v>102.91</v>
      </c>
    </row>
    <row r="1128" spans="1:7" x14ac:dyDescent="0.25">
      <c r="A1128" s="2">
        <v>36506</v>
      </c>
      <c r="B1128" s="2">
        <f>USDJPY10080[[#This Row],[date_start]]+5</f>
        <v>36511</v>
      </c>
      <c r="C1128" s="1">
        <v>24332</v>
      </c>
      <c r="D1128" s="3">
        <v>102.45</v>
      </c>
      <c r="E1128" s="3">
        <v>103.8</v>
      </c>
      <c r="F1128" s="3">
        <v>102.25</v>
      </c>
      <c r="G1128" s="3">
        <v>103.25</v>
      </c>
    </row>
    <row r="1129" spans="1:7" x14ac:dyDescent="0.25">
      <c r="A1129" s="2">
        <v>36499</v>
      </c>
      <c r="B1129" s="2">
        <f>USDJPY10080[[#This Row],[date_start]]+5</f>
        <v>36504</v>
      </c>
      <c r="C1129" s="1">
        <v>27493</v>
      </c>
      <c r="D1129" s="3">
        <v>102.63</v>
      </c>
      <c r="E1129" s="3">
        <v>103.48</v>
      </c>
      <c r="F1129" s="3">
        <v>102.03</v>
      </c>
      <c r="G1129" s="3">
        <v>102.19</v>
      </c>
    </row>
    <row r="1130" spans="1:7" x14ac:dyDescent="0.25">
      <c r="A1130" s="2">
        <v>36492</v>
      </c>
      <c r="B1130" s="2">
        <f>USDJPY10080[[#This Row],[date_start]]+5</f>
        <v>36497</v>
      </c>
      <c r="C1130" s="1">
        <v>36136</v>
      </c>
      <c r="D1130" s="3">
        <v>102.44</v>
      </c>
      <c r="E1130" s="3">
        <v>104.05</v>
      </c>
      <c r="F1130" s="3">
        <v>101.34</v>
      </c>
      <c r="G1130" s="3">
        <v>102.79</v>
      </c>
    </row>
    <row r="1131" spans="1:7" x14ac:dyDescent="0.25">
      <c r="A1131" s="2">
        <v>36485</v>
      </c>
      <c r="B1131" s="2">
        <f>USDJPY10080[[#This Row],[date_start]]+5</f>
        <v>36490</v>
      </c>
      <c r="C1131" s="1">
        <v>30888</v>
      </c>
      <c r="D1131" s="3">
        <v>106.3</v>
      </c>
      <c r="E1131" s="3">
        <v>106.59</v>
      </c>
      <c r="F1131" s="3">
        <v>101.26</v>
      </c>
      <c r="G1131" s="3">
        <v>101.82</v>
      </c>
    </row>
    <row r="1132" spans="1:7" x14ac:dyDescent="0.25">
      <c r="A1132" s="2">
        <v>36478</v>
      </c>
      <c r="B1132" s="2">
        <f>USDJPY10080[[#This Row],[date_start]]+5</f>
        <v>36483</v>
      </c>
      <c r="C1132" s="1">
        <v>27151</v>
      </c>
      <c r="D1132" s="3">
        <v>105.31</v>
      </c>
      <c r="E1132" s="3">
        <v>106.58</v>
      </c>
      <c r="F1132" s="3">
        <v>104.57</v>
      </c>
      <c r="G1132" s="3">
        <v>106.4</v>
      </c>
    </row>
    <row r="1133" spans="1:7" x14ac:dyDescent="0.25">
      <c r="A1133" s="2">
        <v>36471</v>
      </c>
      <c r="B1133" s="2">
        <f>USDJPY10080[[#This Row],[date_start]]+5</f>
        <v>36476</v>
      </c>
      <c r="C1133" s="1">
        <v>30159</v>
      </c>
      <c r="D1133" s="3">
        <v>106.14</v>
      </c>
      <c r="E1133" s="3">
        <v>106.41</v>
      </c>
      <c r="F1133" s="3">
        <v>104.37</v>
      </c>
      <c r="G1133" s="3">
        <v>105.33</v>
      </c>
    </row>
    <row r="1134" spans="1:7" x14ac:dyDescent="0.25">
      <c r="A1134" s="2">
        <v>36464</v>
      </c>
      <c r="B1134" s="2">
        <f>USDJPY10080[[#This Row],[date_start]]+5</f>
        <v>36469</v>
      </c>
      <c r="C1134" s="1">
        <v>35019</v>
      </c>
      <c r="D1134" s="3">
        <v>104.17</v>
      </c>
      <c r="E1134" s="3">
        <v>106.65</v>
      </c>
      <c r="F1134" s="3">
        <v>103.41</v>
      </c>
      <c r="G1134" s="3">
        <v>105.93</v>
      </c>
    </row>
    <row r="1135" spans="1:7" x14ac:dyDescent="0.25">
      <c r="A1135" s="2">
        <v>36457</v>
      </c>
      <c r="B1135" s="2">
        <f>USDJPY10080[[#This Row],[date_start]]+5</f>
        <v>36462</v>
      </c>
      <c r="C1135" s="1">
        <v>34454</v>
      </c>
      <c r="D1135" s="3">
        <v>105.86</v>
      </c>
      <c r="E1135" s="3">
        <v>106.23</v>
      </c>
      <c r="F1135" s="3">
        <v>103.67</v>
      </c>
      <c r="G1135" s="3">
        <v>104.02</v>
      </c>
    </row>
    <row r="1136" spans="1:7" x14ac:dyDescent="0.25">
      <c r="A1136" s="2">
        <v>36450</v>
      </c>
      <c r="B1136" s="2">
        <f>USDJPY10080[[#This Row],[date_start]]+5</f>
        <v>36455</v>
      </c>
      <c r="C1136" s="1">
        <v>31314</v>
      </c>
      <c r="D1136" s="3">
        <v>105.3</v>
      </c>
      <c r="E1136" s="3">
        <v>106.69</v>
      </c>
      <c r="F1136" s="3">
        <v>104.79</v>
      </c>
      <c r="G1136" s="3">
        <v>105.88</v>
      </c>
    </row>
    <row r="1137" spans="1:7" x14ac:dyDescent="0.25">
      <c r="A1137" s="2">
        <v>36443</v>
      </c>
      <c r="B1137" s="2">
        <f>USDJPY10080[[#This Row],[date_start]]+5</f>
        <v>36448</v>
      </c>
      <c r="C1137" s="1">
        <v>30668</v>
      </c>
      <c r="D1137" s="3">
        <v>107.41</v>
      </c>
      <c r="E1137" s="3">
        <v>108.02</v>
      </c>
      <c r="F1137" s="3">
        <v>105.2</v>
      </c>
      <c r="G1137" s="3">
        <v>105.25</v>
      </c>
    </row>
    <row r="1138" spans="1:7" x14ac:dyDescent="0.25">
      <c r="A1138" s="2">
        <v>36436</v>
      </c>
      <c r="B1138" s="2">
        <f>USDJPY10080[[#This Row],[date_start]]+5</f>
        <v>36441</v>
      </c>
      <c r="C1138" s="1">
        <v>31152</v>
      </c>
      <c r="D1138" s="3">
        <v>105.08</v>
      </c>
      <c r="E1138" s="3">
        <v>108</v>
      </c>
      <c r="F1138" s="3">
        <v>104.6</v>
      </c>
      <c r="G1138" s="3">
        <v>107.37</v>
      </c>
    </row>
    <row r="1139" spans="1:7" x14ac:dyDescent="0.25">
      <c r="A1139" s="2">
        <v>36429</v>
      </c>
      <c r="B1139" s="2">
        <f>USDJPY10080[[#This Row],[date_start]]+5</f>
        <v>36434</v>
      </c>
      <c r="C1139" s="1">
        <v>34890</v>
      </c>
      <c r="D1139" s="3">
        <v>105.52</v>
      </c>
      <c r="E1139" s="3">
        <v>107.3</v>
      </c>
      <c r="F1139" s="3">
        <v>103.9</v>
      </c>
      <c r="G1139" s="3">
        <v>105.14</v>
      </c>
    </row>
    <row r="1140" spans="1:7" x14ac:dyDescent="0.25">
      <c r="A1140" s="2">
        <v>36422</v>
      </c>
      <c r="B1140" s="2">
        <f>USDJPY10080[[#This Row],[date_start]]+5</f>
        <v>36427</v>
      </c>
      <c r="C1140" s="1">
        <v>36287</v>
      </c>
      <c r="D1140" s="3">
        <v>107.67</v>
      </c>
      <c r="E1140" s="3">
        <v>108.22</v>
      </c>
      <c r="F1140" s="3">
        <v>103.47</v>
      </c>
      <c r="G1140" s="3">
        <v>104.2</v>
      </c>
    </row>
    <row r="1141" spans="1:7" x14ac:dyDescent="0.25">
      <c r="A1141" s="2">
        <v>36415</v>
      </c>
      <c r="B1141" s="2">
        <f>USDJPY10080[[#This Row],[date_start]]+5</f>
        <v>36420</v>
      </c>
      <c r="C1141" s="1">
        <v>39967</v>
      </c>
      <c r="D1141" s="3">
        <v>108.85</v>
      </c>
      <c r="E1141" s="3">
        <v>109.16</v>
      </c>
      <c r="F1141" s="3">
        <v>103.19</v>
      </c>
      <c r="G1141" s="3">
        <v>107.18</v>
      </c>
    </row>
    <row r="1142" spans="1:7" x14ac:dyDescent="0.25">
      <c r="A1142" s="2">
        <v>36408</v>
      </c>
      <c r="B1142" s="2">
        <f>USDJPY10080[[#This Row],[date_start]]+5</f>
        <v>36413</v>
      </c>
      <c r="C1142" s="1">
        <v>35331</v>
      </c>
      <c r="D1142" s="3">
        <v>109.57</v>
      </c>
      <c r="E1142" s="3">
        <v>111.42</v>
      </c>
      <c r="F1142" s="3">
        <v>107.56</v>
      </c>
      <c r="G1142" s="3">
        <v>108.72</v>
      </c>
    </row>
    <row r="1143" spans="1:7" x14ac:dyDescent="0.25">
      <c r="A1143" s="2">
        <v>36401</v>
      </c>
      <c r="B1143" s="2">
        <f>USDJPY10080[[#This Row],[date_start]]+5</f>
        <v>36406</v>
      </c>
      <c r="C1143" s="1">
        <v>32358</v>
      </c>
      <c r="D1143" s="3">
        <v>110.92</v>
      </c>
      <c r="E1143" s="3">
        <v>111.6</v>
      </c>
      <c r="F1143" s="3">
        <v>108.66</v>
      </c>
      <c r="G1143" s="3">
        <v>110.04</v>
      </c>
    </row>
    <row r="1144" spans="1:7" x14ac:dyDescent="0.25">
      <c r="A1144" s="2">
        <v>36394</v>
      </c>
      <c r="B1144" s="2">
        <f>USDJPY10080[[#This Row],[date_start]]+5</f>
        <v>36399</v>
      </c>
      <c r="C1144" s="1">
        <v>32735</v>
      </c>
      <c r="D1144" s="3">
        <v>111.26</v>
      </c>
      <c r="E1144" s="3">
        <v>112.92</v>
      </c>
      <c r="F1144" s="3">
        <v>110.53</v>
      </c>
      <c r="G1144" s="3">
        <v>111.38</v>
      </c>
    </row>
    <row r="1145" spans="1:7" x14ac:dyDescent="0.25">
      <c r="A1145" s="2">
        <v>36387</v>
      </c>
      <c r="B1145" s="2">
        <f>USDJPY10080[[#This Row],[date_start]]+5</f>
        <v>36392</v>
      </c>
      <c r="C1145" s="1">
        <v>34737</v>
      </c>
      <c r="D1145" s="3">
        <v>115.75</v>
      </c>
      <c r="E1145" s="3">
        <v>115.91</v>
      </c>
      <c r="F1145" s="3">
        <v>110.71</v>
      </c>
      <c r="G1145" s="3">
        <v>111.25</v>
      </c>
    </row>
    <row r="1146" spans="1:7" x14ac:dyDescent="0.25">
      <c r="A1146" s="2">
        <v>36380</v>
      </c>
      <c r="B1146" s="2">
        <f>USDJPY10080[[#This Row],[date_start]]+5</f>
        <v>36385</v>
      </c>
      <c r="C1146" s="1">
        <v>27955</v>
      </c>
      <c r="D1146" s="3">
        <v>115.23</v>
      </c>
      <c r="E1146" s="3">
        <v>116.35</v>
      </c>
      <c r="F1146" s="3">
        <v>114.38</v>
      </c>
      <c r="G1146" s="3">
        <v>115.8</v>
      </c>
    </row>
    <row r="1147" spans="1:7" x14ac:dyDescent="0.25">
      <c r="A1147" s="2">
        <v>36373</v>
      </c>
      <c r="B1147" s="2">
        <f>USDJPY10080[[#This Row],[date_start]]+5</f>
        <v>36378</v>
      </c>
      <c r="C1147" s="1">
        <v>32654</v>
      </c>
      <c r="D1147" s="3">
        <v>114.86</v>
      </c>
      <c r="E1147" s="3">
        <v>115.72</v>
      </c>
      <c r="F1147" s="3">
        <v>113.6</v>
      </c>
      <c r="G1147" s="3">
        <v>114.88</v>
      </c>
    </row>
    <row r="1148" spans="1:7" x14ac:dyDescent="0.25">
      <c r="A1148" s="2">
        <v>36366</v>
      </c>
      <c r="B1148" s="2">
        <f>USDJPY10080[[#This Row],[date_start]]+5</f>
        <v>36371</v>
      </c>
      <c r="C1148" s="1">
        <v>32033</v>
      </c>
      <c r="D1148" s="3">
        <v>116.86</v>
      </c>
      <c r="E1148" s="3">
        <v>117.4</v>
      </c>
      <c r="F1148" s="3">
        <v>114.14</v>
      </c>
      <c r="G1148" s="3">
        <v>114.57</v>
      </c>
    </row>
    <row r="1149" spans="1:7" x14ac:dyDescent="0.25">
      <c r="A1149" s="2">
        <v>36359</v>
      </c>
      <c r="B1149" s="2">
        <f>USDJPY10080[[#This Row],[date_start]]+5</f>
        <v>36364</v>
      </c>
      <c r="C1149" s="1">
        <v>34731</v>
      </c>
      <c r="D1149" s="3">
        <v>120.98</v>
      </c>
      <c r="E1149" s="3">
        <v>121.05</v>
      </c>
      <c r="F1149" s="3">
        <v>116.12</v>
      </c>
      <c r="G1149" s="3">
        <v>116.48</v>
      </c>
    </row>
    <row r="1150" spans="1:7" x14ac:dyDescent="0.25">
      <c r="A1150" s="2">
        <v>36352</v>
      </c>
      <c r="B1150" s="2">
        <f>USDJPY10080[[#This Row],[date_start]]+5</f>
        <v>36357</v>
      </c>
      <c r="C1150" s="1">
        <v>29782</v>
      </c>
      <c r="D1150" s="3">
        <v>122.32</v>
      </c>
      <c r="E1150" s="3">
        <v>122.5</v>
      </c>
      <c r="F1150" s="3">
        <v>120.25</v>
      </c>
      <c r="G1150" s="3">
        <v>120.97</v>
      </c>
    </row>
    <row r="1151" spans="1:7" x14ac:dyDescent="0.25">
      <c r="A1151" s="2">
        <v>36345</v>
      </c>
      <c r="B1151" s="2">
        <f>USDJPY10080[[#This Row],[date_start]]+5</f>
        <v>36350</v>
      </c>
      <c r="C1151" s="1">
        <v>26197</v>
      </c>
      <c r="D1151" s="3">
        <v>121.05</v>
      </c>
      <c r="E1151" s="3">
        <v>122.86</v>
      </c>
      <c r="F1151" s="3">
        <v>120.87</v>
      </c>
      <c r="G1151" s="3">
        <v>122.37</v>
      </c>
    </row>
    <row r="1152" spans="1:7" x14ac:dyDescent="0.25">
      <c r="A1152" s="2">
        <v>36338</v>
      </c>
      <c r="B1152" s="2">
        <f>USDJPY10080[[#This Row],[date_start]]+5</f>
        <v>36343</v>
      </c>
      <c r="C1152" s="1">
        <v>28044</v>
      </c>
      <c r="D1152" s="3">
        <v>121.37</v>
      </c>
      <c r="E1152" s="3">
        <v>121.95</v>
      </c>
      <c r="F1152" s="3">
        <v>120.55</v>
      </c>
      <c r="G1152" s="3">
        <v>120.96</v>
      </c>
    </row>
    <row r="1153" spans="1:7" x14ac:dyDescent="0.25">
      <c r="A1153" s="2">
        <v>36331</v>
      </c>
      <c r="B1153" s="2">
        <f>USDJPY10080[[#This Row],[date_start]]+5</f>
        <v>36336</v>
      </c>
      <c r="C1153" s="1">
        <v>32540</v>
      </c>
      <c r="D1153" s="3">
        <v>120.72</v>
      </c>
      <c r="E1153" s="3">
        <v>122.6</v>
      </c>
      <c r="F1153" s="3">
        <v>120.6</v>
      </c>
      <c r="G1153" s="3">
        <v>121.48</v>
      </c>
    </row>
    <row r="1154" spans="1:7" x14ac:dyDescent="0.25">
      <c r="A1154" s="2">
        <v>36324</v>
      </c>
      <c r="B1154" s="2">
        <f>USDJPY10080[[#This Row],[date_start]]+5</f>
        <v>36329</v>
      </c>
      <c r="C1154" s="1">
        <v>31808</v>
      </c>
      <c r="D1154" s="3">
        <v>118.06</v>
      </c>
      <c r="E1154" s="3">
        <v>120.94</v>
      </c>
      <c r="F1154" s="3">
        <v>117.88</v>
      </c>
      <c r="G1154" s="3">
        <v>120.51</v>
      </c>
    </row>
    <row r="1155" spans="1:7" x14ac:dyDescent="0.25">
      <c r="A1155" s="2">
        <v>36317</v>
      </c>
      <c r="B1155" s="2">
        <f>USDJPY10080[[#This Row],[date_start]]+5</f>
        <v>36322</v>
      </c>
      <c r="C1155" s="1">
        <v>36485</v>
      </c>
      <c r="D1155" s="3">
        <v>122.41</v>
      </c>
      <c r="E1155" s="3">
        <v>122.42</v>
      </c>
      <c r="F1155" s="3">
        <v>117.64</v>
      </c>
      <c r="G1155" s="3">
        <v>117.89</v>
      </c>
    </row>
    <row r="1156" spans="1:7" x14ac:dyDescent="0.25">
      <c r="A1156" s="2">
        <v>36310</v>
      </c>
      <c r="B1156" s="2">
        <f>USDJPY10080[[#This Row],[date_start]]+5</f>
        <v>36315</v>
      </c>
      <c r="C1156" s="1">
        <v>30107</v>
      </c>
      <c r="D1156" s="3">
        <v>121.75</v>
      </c>
      <c r="E1156" s="3">
        <v>122.47</v>
      </c>
      <c r="F1156" s="3">
        <v>120.32</v>
      </c>
      <c r="G1156" s="3">
        <v>122.35</v>
      </c>
    </row>
    <row r="1157" spans="1:7" x14ac:dyDescent="0.25">
      <c r="A1157" s="2">
        <v>36303</v>
      </c>
      <c r="B1157" s="2">
        <f>USDJPY10080[[#This Row],[date_start]]+5</f>
        <v>36308</v>
      </c>
      <c r="C1157" s="1">
        <v>31577</v>
      </c>
      <c r="D1157" s="3">
        <v>124.06</v>
      </c>
      <c r="E1157" s="3">
        <v>124.37</v>
      </c>
      <c r="F1157" s="3">
        <v>119.75</v>
      </c>
      <c r="G1157" s="3">
        <v>121.57</v>
      </c>
    </row>
    <row r="1158" spans="1:7" x14ac:dyDescent="0.25">
      <c r="A1158" s="2">
        <v>36296</v>
      </c>
      <c r="B1158" s="2">
        <f>USDJPY10080[[#This Row],[date_start]]+5</f>
        <v>36301</v>
      </c>
      <c r="C1158" s="1">
        <v>32759</v>
      </c>
      <c r="D1158" s="3">
        <v>122.84</v>
      </c>
      <c r="E1158" s="3">
        <v>124.82</v>
      </c>
      <c r="F1158" s="3">
        <v>122.63</v>
      </c>
      <c r="G1158" s="3">
        <v>123.97</v>
      </c>
    </row>
    <row r="1159" spans="1:7" x14ac:dyDescent="0.25">
      <c r="A1159" s="2">
        <v>36289</v>
      </c>
      <c r="B1159" s="2">
        <f>USDJPY10080[[#This Row],[date_start]]+5</f>
        <v>36294</v>
      </c>
      <c r="C1159" s="1">
        <v>27929</v>
      </c>
      <c r="D1159" s="3">
        <v>120.91</v>
      </c>
      <c r="E1159" s="3">
        <v>122.85</v>
      </c>
      <c r="F1159" s="3">
        <v>120.27</v>
      </c>
      <c r="G1159" s="3">
        <v>122.85</v>
      </c>
    </row>
    <row r="1160" spans="1:7" x14ac:dyDescent="0.25">
      <c r="A1160" s="2">
        <v>36282</v>
      </c>
      <c r="B1160" s="2">
        <f>USDJPY10080[[#This Row],[date_start]]+5</f>
        <v>36287</v>
      </c>
      <c r="C1160" s="1">
        <v>27708</v>
      </c>
      <c r="D1160" s="3">
        <v>119.52</v>
      </c>
      <c r="E1160" s="3">
        <v>121.4</v>
      </c>
      <c r="F1160" s="3">
        <v>119.42</v>
      </c>
      <c r="G1160" s="3">
        <v>120.75</v>
      </c>
    </row>
    <row r="1161" spans="1:7" x14ac:dyDescent="0.25">
      <c r="A1161" s="2">
        <v>36275</v>
      </c>
      <c r="B1161" s="2">
        <f>USDJPY10080[[#This Row],[date_start]]+5</f>
        <v>36280</v>
      </c>
      <c r="C1161" s="1">
        <v>28597</v>
      </c>
      <c r="D1161" s="3">
        <v>119.23</v>
      </c>
      <c r="E1161" s="3">
        <v>120.57</v>
      </c>
      <c r="F1161" s="3">
        <v>118.31</v>
      </c>
      <c r="G1161" s="3">
        <v>119.5</v>
      </c>
    </row>
    <row r="1162" spans="1:7" x14ac:dyDescent="0.25">
      <c r="A1162" s="2">
        <v>36268</v>
      </c>
      <c r="B1162" s="2">
        <f>USDJPY10080[[#This Row],[date_start]]+5</f>
        <v>36273</v>
      </c>
      <c r="C1162" s="1">
        <v>26942</v>
      </c>
      <c r="D1162" s="3">
        <v>117.82</v>
      </c>
      <c r="E1162" s="3">
        <v>120.41</v>
      </c>
      <c r="F1162" s="3">
        <v>117.46</v>
      </c>
      <c r="G1162" s="3">
        <v>119.2</v>
      </c>
    </row>
    <row r="1163" spans="1:7" x14ac:dyDescent="0.25">
      <c r="A1163" s="2">
        <v>36261</v>
      </c>
      <c r="B1163" s="2">
        <f>USDJPY10080[[#This Row],[date_start]]+5</f>
        <v>36266</v>
      </c>
      <c r="C1163" s="1">
        <v>29280</v>
      </c>
      <c r="D1163" s="3">
        <v>120.87</v>
      </c>
      <c r="E1163" s="3">
        <v>120.9</v>
      </c>
      <c r="F1163" s="3">
        <v>117.42</v>
      </c>
      <c r="G1163" s="3">
        <v>117.86</v>
      </c>
    </row>
    <row r="1164" spans="1:7" x14ac:dyDescent="0.25">
      <c r="A1164" s="2">
        <v>36254</v>
      </c>
      <c r="B1164" s="2">
        <f>USDJPY10080[[#This Row],[date_start]]+5</f>
        <v>36259</v>
      </c>
      <c r="C1164" s="1">
        <v>26240</v>
      </c>
      <c r="D1164" s="3">
        <v>120.66</v>
      </c>
      <c r="E1164" s="3">
        <v>122</v>
      </c>
      <c r="F1164" s="3">
        <v>120.38</v>
      </c>
      <c r="G1164" s="3">
        <v>120.94</v>
      </c>
    </row>
    <row r="1165" spans="1:7" x14ac:dyDescent="0.25">
      <c r="A1165" s="2">
        <v>36247</v>
      </c>
      <c r="B1165" s="2">
        <f>USDJPY10080[[#This Row],[date_start]]+5</f>
        <v>36252</v>
      </c>
      <c r="C1165" s="1">
        <v>24390</v>
      </c>
      <c r="D1165" s="3">
        <v>120.36</v>
      </c>
      <c r="E1165" s="3">
        <v>121</v>
      </c>
      <c r="F1165" s="3">
        <v>118.15</v>
      </c>
      <c r="G1165" s="3">
        <v>120.77</v>
      </c>
    </row>
    <row r="1166" spans="1:7" x14ac:dyDescent="0.25">
      <c r="A1166" s="2">
        <v>36240</v>
      </c>
      <c r="B1166" s="2">
        <f>USDJPY10080[[#This Row],[date_start]]+5</f>
        <v>36245</v>
      </c>
      <c r="C1166" s="1">
        <v>31703</v>
      </c>
      <c r="D1166" s="3">
        <v>116.94</v>
      </c>
      <c r="E1166" s="3">
        <v>120.49</v>
      </c>
      <c r="F1166" s="3">
        <v>116.92</v>
      </c>
      <c r="G1166" s="3">
        <v>120.32</v>
      </c>
    </row>
    <row r="1167" spans="1:7" x14ac:dyDescent="0.25">
      <c r="A1167" s="2">
        <v>36233</v>
      </c>
      <c r="B1167" s="2">
        <f>USDJPY10080[[#This Row],[date_start]]+5</f>
        <v>36238</v>
      </c>
      <c r="C1167" s="1">
        <v>33171</v>
      </c>
      <c r="D1167" s="3">
        <v>119.1</v>
      </c>
      <c r="E1167" s="3">
        <v>119.39</v>
      </c>
      <c r="F1167" s="3">
        <v>116.89</v>
      </c>
      <c r="G1167" s="3">
        <v>117.05</v>
      </c>
    </row>
    <row r="1168" spans="1:7" x14ac:dyDescent="0.25">
      <c r="A1168" s="2">
        <v>36226</v>
      </c>
      <c r="B1168" s="2">
        <f>USDJPY10080[[#This Row],[date_start]]+5</f>
        <v>36231</v>
      </c>
      <c r="C1168" s="1">
        <v>37650</v>
      </c>
      <c r="D1168" s="3">
        <v>122.85</v>
      </c>
      <c r="E1168" s="3">
        <v>123.18</v>
      </c>
      <c r="F1168" s="3">
        <v>118.64</v>
      </c>
      <c r="G1168" s="3">
        <v>118.78</v>
      </c>
    </row>
    <row r="1169" spans="1:7" x14ac:dyDescent="0.25">
      <c r="A1169" s="2">
        <v>36219</v>
      </c>
      <c r="B1169" s="2">
        <f>USDJPY10080[[#This Row],[date_start]]+5</f>
        <v>36224</v>
      </c>
      <c r="C1169" s="1">
        <v>32406</v>
      </c>
      <c r="D1169" s="3">
        <v>119.27</v>
      </c>
      <c r="E1169" s="3">
        <v>123.75</v>
      </c>
      <c r="F1169" s="3">
        <v>118.86</v>
      </c>
      <c r="G1169" s="3">
        <v>122.72</v>
      </c>
    </row>
    <row r="1170" spans="1:7" x14ac:dyDescent="0.25">
      <c r="A1170" s="2">
        <v>36212</v>
      </c>
      <c r="B1170" s="2">
        <f>USDJPY10080[[#This Row],[date_start]]+5</f>
        <v>36217</v>
      </c>
      <c r="C1170" s="1">
        <v>39309</v>
      </c>
      <c r="D1170" s="3">
        <v>121.4</v>
      </c>
      <c r="E1170" s="3">
        <v>122.52</v>
      </c>
      <c r="F1170" s="3">
        <v>118.45</v>
      </c>
      <c r="G1170" s="3">
        <v>119.21</v>
      </c>
    </row>
    <row r="1171" spans="1:7" x14ac:dyDescent="0.25">
      <c r="A1171" s="2">
        <v>36205</v>
      </c>
      <c r="B1171" s="2">
        <f>USDJPY10080[[#This Row],[date_start]]+5</f>
        <v>36210</v>
      </c>
      <c r="C1171" s="1">
        <v>35211</v>
      </c>
      <c r="D1171" s="3">
        <v>114.05</v>
      </c>
      <c r="E1171" s="3">
        <v>121.45</v>
      </c>
      <c r="F1171" s="3">
        <v>113.8</v>
      </c>
      <c r="G1171" s="3">
        <v>121.35</v>
      </c>
    </row>
    <row r="1172" spans="1:7" x14ac:dyDescent="0.25">
      <c r="A1172" s="2">
        <v>36198</v>
      </c>
      <c r="B1172" s="2">
        <f>USDJPY10080[[#This Row],[date_start]]+5</f>
        <v>36203</v>
      </c>
      <c r="C1172" s="1">
        <v>34423</v>
      </c>
      <c r="D1172" s="3">
        <v>112.99</v>
      </c>
      <c r="E1172" s="3">
        <v>115.78</v>
      </c>
      <c r="F1172" s="3">
        <v>112.72</v>
      </c>
      <c r="G1172" s="3">
        <v>114</v>
      </c>
    </row>
    <row r="1173" spans="1:7" x14ac:dyDescent="0.25">
      <c r="A1173" s="2">
        <v>36191</v>
      </c>
      <c r="B1173" s="2">
        <f>USDJPY10080[[#This Row],[date_start]]+5</f>
        <v>36196</v>
      </c>
      <c r="C1173" s="1">
        <v>35569</v>
      </c>
      <c r="D1173" s="3">
        <v>115.93</v>
      </c>
      <c r="E1173" s="3">
        <v>116.02</v>
      </c>
      <c r="F1173" s="3">
        <v>111.34</v>
      </c>
      <c r="G1173" s="3">
        <v>113.13</v>
      </c>
    </row>
    <row r="1174" spans="1:7" x14ac:dyDescent="0.25">
      <c r="A1174" s="2">
        <v>36184</v>
      </c>
      <c r="B1174" s="2">
        <f>USDJPY10080[[#This Row],[date_start]]+5</f>
        <v>36189</v>
      </c>
      <c r="C1174" s="1">
        <v>32668</v>
      </c>
      <c r="D1174" s="3">
        <v>114.57</v>
      </c>
      <c r="E1174" s="3">
        <v>116.83</v>
      </c>
      <c r="F1174" s="3">
        <v>113.3</v>
      </c>
      <c r="G1174" s="3">
        <v>116.33</v>
      </c>
    </row>
    <row r="1175" spans="1:7" x14ac:dyDescent="0.25">
      <c r="A1175" s="2">
        <v>36177</v>
      </c>
      <c r="B1175" s="2">
        <f>USDJPY10080[[#This Row],[date_start]]+5</f>
        <v>36182</v>
      </c>
      <c r="C1175" s="1">
        <v>31027</v>
      </c>
      <c r="D1175" s="3">
        <v>114.17</v>
      </c>
      <c r="E1175" s="3">
        <v>115.01</v>
      </c>
      <c r="F1175" s="3">
        <v>112.32</v>
      </c>
      <c r="G1175" s="3">
        <v>114.56</v>
      </c>
    </row>
    <row r="1176" spans="1:7" x14ac:dyDescent="0.25">
      <c r="A1176" s="2">
        <v>36170</v>
      </c>
      <c r="B1176" s="2">
        <f>USDJPY10080[[#This Row],[date_start]]+5</f>
        <v>36175</v>
      </c>
      <c r="C1176" s="1">
        <v>41886</v>
      </c>
      <c r="D1176" s="3">
        <v>110.27</v>
      </c>
      <c r="E1176" s="3">
        <v>114.45</v>
      </c>
      <c r="F1176" s="3">
        <v>108.22</v>
      </c>
      <c r="G1176" s="3">
        <v>114.15</v>
      </c>
    </row>
    <row r="1177" spans="1:7" x14ac:dyDescent="0.25">
      <c r="A1177" s="2">
        <v>36163</v>
      </c>
      <c r="B1177" s="2">
        <f>USDJPY10080[[#This Row],[date_start]]+5</f>
        <v>36168</v>
      </c>
      <c r="C1177" s="1">
        <v>39391</v>
      </c>
      <c r="D1177" s="3">
        <v>113.47</v>
      </c>
      <c r="E1177" s="3">
        <v>114.36</v>
      </c>
      <c r="F1177" s="3">
        <v>109.77</v>
      </c>
      <c r="G1177" s="3">
        <v>110.8</v>
      </c>
    </row>
    <row r="1178" spans="1:7" x14ac:dyDescent="0.25">
      <c r="A1178" s="2">
        <v>36142</v>
      </c>
      <c r="B1178" s="2">
        <f>USDJPY10080[[#This Row],[date_start]]+5</f>
        <v>36147</v>
      </c>
      <c r="C1178" s="1">
        <v>25787</v>
      </c>
      <c r="D1178" s="3">
        <v>116.39</v>
      </c>
      <c r="E1178" s="3">
        <v>117.65</v>
      </c>
      <c r="F1178" s="3">
        <v>114.92</v>
      </c>
      <c r="G1178" s="3">
        <v>116.77</v>
      </c>
    </row>
    <row r="1179" spans="1:7" x14ac:dyDescent="0.25">
      <c r="A1179" s="2">
        <v>36135</v>
      </c>
      <c r="B1179" s="2">
        <f>USDJPY10080[[#This Row],[date_start]]+5</f>
        <v>36140</v>
      </c>
      <c r="C1179" s="1">
        <v>71883</v>
      </c>
      <c r="D1179" s="3">
        <v>118.55</v>
      </c>
      <c r="E1179" s="3">
        <v>120.55</v>
      </c>
      <c r="F1179" s="3">
        <v>116.2</v>
      </c>
      <c r="G1179" s="3">
        <v>116.25</v>
      </c>
    </row>
    <row r="1180" spans="1:7" x14ac:dyDescent="0.25">
      <c r="A1180" s="2">
        <v>36128</v>
      </c>
      <c r="B1180" s="2">
        <f>USDJPY10080[[#This Row],[date_start]]+5</f>
        <v>36133</v>
      </c>
      <c r="C1180" s="1">
        <v>68790</v>
      </c>
      <c r="D1180" s="3">
        <v>123.24</v>
      </c>
      <c r="E1180" s="3">
        <v>124.1</v>
      </c>
      <c r="F1180" s="3">
        <v>117.3</v>
      </c>
      <c r="G1180" s="3">
        <v>118.93</v>
      </c>
    </row>
    <row r="1181" spans="1:7" x14ac:dyDescent="0.25">
      <c r="A1181" s="2">
        <v>36121</v>
      </c>
      <c r="B1181" s="2">
        <f>USDJPY10080[[#This Row],[date_start]]+5</f>
        <v>36126</v>
      </c>
      <c r="C1181" s="1">
        <v>63161</v>
      </c>
      <c r="D1181" s="3">
        <v>120.58</v>
      </c>
      <c r="E1181" s="3">
        <v>123.6</v>
      </c>
      <c r="F1181" s="3">
        <v>120.15</v>
      </c>
      <c r="G1181" s="3">
        <v>123.04</v>
      </c>
    </row>
    <row r="1182" spans="1:7" x14ac:dyDescent="0.25">
      <c r="A1182" s="2">
        <v>36114</v>
      </c>
      <c r="B1182" s="2">
        <f>USDJPY10080[[#This Row],[date_start]]+5</f>
        <v>36119</v>
      </c>
      <c r="C1182" s="1">
        <v>50407</v>
      </c>
      <c r="D1182" s="3">
        <v>122.23</v>
      </c>
      <c r="E1182" s="3">
        <v>122.67</v>
      </c>
      <c r="F1182" s="3">
        <v>118.48</v>
      </c>
      <c r="G1182" s="3">
        <v>120.35</v>
      </c>
    </row>
    <row r="1183" spans="1:7" x14ac:dyDescent="0.25">
      <c r="A1183" s="2">
        <v>36107</v>
      </c>
      <c r="B1183" s="2">
        <f>USDJPY10080[[#This Row],[date_start]]+5</f>
        <v>36112</v>
      </c>
      <c r="C1183" s="1">
        <v>52945</v>
      </c>
      <c r="D1183" s="3">
        <v>119.25</v>
      </c>
      <c r="E1183" s="3">
        <v>124.15</v>
      </c>
      <c r="F1183" s="3">
        <v>119.05</v>
      </c>
      <c r="G1183" s="3">
        <v>122.9</v>
      </c>
    </row>
    <row r="1184" spans="1:7" x14ac:dyDescent="0.25">
      <c r="A1184" s="2">
        <v>36100</v>
      </c>
      <c r="B1184" s="2">
        <f>USDJPY10080[[#This Row],[date_start]]+5</f>
        <v>36105</v>
      </c>
      <c r="C1184" s="1">
        <v>57902</v>
      </c>
      <c r="D1184" s="3">
        <v>115.32</v>
      </c>
      <c r="E1184" s="3">
        <v>119.15</v>
      </c>
      <c r="F1184" s="3">
        <v>114.4</v>
      </c>
      <c r="G1184" s="3">
        <v>119</v>
      </c>
    </row>
    <row r="1185" spans="1:7" x14ac:dyDescent="0.25">
      <c r="A1185" s="2">
        <v>36093</v>
      </c>
      <c r="B1185" s="2">
        <f>USDJPY10080[[#This Row],[date_start]]+5</f>
        <v>36098</v>
      </c>
      <c r="C1185" s="1">
        <v>65956</v>
      </c>
      <c r="D1185" s="3">
        <v>118.75</v>
      </c>
      <c r="E1185" s="3">
        <v>119.85</v>
      </c>
      <c r="F1185" s="3">
        <v>114.99</v>
      </c>
      <c r="G1185" s="3">
        <v>115.8</v>
      </c>
    </row>
    <row r="1186" spans="1:7" x14ac:dyDescent="0.25">
      <c r="A1186" s="2">
        <v>36086</v>
      </c>
      <c r="B1186" s="2">
        <f>USDJPY10080[[#This Row],[date_start]]+5</f>
        <v>36091</v>
      </c>
      <c r="C1186" s="1">
        <v>70391</v>
      </c>
      <c r="D1186" s="3">
        <v>115.6</v>
      </c>
      <c r="E1186" s="3">
        <v>119.59</v>
      </c>
      <c r="F1186" s="3">
        <v>113.76</v>
      </c>
      <c r="G1186" s="3">
        <v>118.07</v>
      </c>
    </row>
    <row r="1187" spans="1:7" x14ac:dyDescent="0.25">
      <c r="A1187" s="2">
        <v>36079</v>
      </c>
      <c r="B1187" s="2">
        <f>USDJPY10080[[#This Row],[date_start]]+5</f>
        <v>36084</v>
      </c>
      <c r="C1187" s="1">
        <v>80640</v>
      </c>
      <c r="D1187" s="3">
        <v>117.31</v>
      </c>
      <c r="E1187" s="3">
        <v>120.47</v>
      </c>
      <c r="F1187" s="3">
        <v>113.5</v>
      </c>
      <c r="G1187" s="3">
        <v>115.27</v>
      </c>
    </row>
    <row r="1188" spans="1:7" x14ac:dyDescent="0.25">
      <c r="A1188" s="2">
        <v>36072</v>
      </c>
      <c r="B1188" s="2">
        <f>USDJPY10080[[#This Row],[date_start]]+5</f>
        <v>36077</v>
      </c>
      <c r="C1188" s="1">
        <v>73805</v>
      </c>
      <c r="D1188" s="3">
        <v>135.25</v>
      </c>
      <c r="E1188" s="3">
        <v>136.05000000000001</v>
      </c>
      <c r="F1188" s="3">
        <v>111.65</v>
      </c>
      <c r="G1188" s="3">
        <v>116.65</v>
      </c>
    </row>
    <row r="1189" spans="1:7" x14ac:dyDescent="0.25">
      <c r="A1189" s="2">
        <v>36065</v>
      </c>
      <c r="B1189" s="2">
        <f>USDJPY10080[[#This Row],[date_start]]+5</f>
        <v>36070</v>
      </c>
      <c r="C1189" s="1">
        <v>70482</v>
      </c>
      <c r="D1189" s="3">
        <v>135.94</v>
      </c>
      <c r="E1189" s="3">
        <v>136.93</v>
      </c>
      <c r="F1189" s="3">
        <v>133.01</v>
      </c>
      <c r="G1189" s="3">
        <v>135.55000000000001</v>
      </c>
    </row>
    <row r="1190" spans="1:7" x14ac:dyDescent="0.25">
      <c r="A1190" s="2">
        <v>36058</v>
      </c>
      <c r="B1190" s="2">
        <f>USDJPY10080[[#This Row],[date_start]]+5</f>
        <v>36063</v>
      </c>
      <c r="C1190" s="1">
        <v>68793</v>
      </c>
      <c r="D1190" s="3">
        <v>133.47</v>
      </c>
      <c r="E1190" s="3">
        <v>137.25</v>
      </c>
      <c r="F1190" s="3">
        <v>132.32</v>
      </c>
      <c r="G1190" s="3">
        <v>136.16999999999999</v>
      </c>
    </row>
    <row r="1191" spans="1:7" x14ac:dyDescent="0.25">
      <c r="A1191" s="2">
        <v>36051</v>
      </c>
      <c r="B1191" s="2">
        <f>USDJPY10080[[#This Row],[date_start]]+5</f>
        <v>36056</v>
      </c>
      <c r="C1191" s="1">
        <v>76216</v>
      </c>
      <c r="D1191" s="3">
        <v>131.54</v>
      </c>
      <c r="E1191" s="3">
        <v>135.85</v>
      </c>
      <c r="F1191" s="3">
        <v>130.9</v>
      </c>
      <c r="G1191" s="3">
        <v>132.66</v>
      </c>
    </row>
    <row r="1192" spans="1:7" x14ac:dyDescent="0.25">
      <c r="A1192" s="2">
        <v>36044</v>
      </c>
      <c r="B1192" s="2">
        <f>USDJPY10080[[#This Row],[date_start]]+5</f>
        <v>36049</v>
      </c>
      <c r="C1192" s="1">
        <v>44015</v>
      </c>
      <c r="D1192" s="3">
        <v>134.5</v>
      </c>
      <c r="E1192" s="3">
        <v>138.6</v>
      </c>
      <c r="F1192" s="3">
        <v>129.1</v>
      </c>
      <c r="G1192" s="3">
        <v>130.68</v>
      </c>
    </row>
    <row r="1193" spans="1:7" x14ac:dyDescent="0.25">
      <c r="A1193" s="2">
        <v>36037</v>
      </c>
      <c r="B1193" s="2">
        <f>USDJPY10080[[#This Row],[date_start]]+5</f>
        <v>36042</v>
      </c>
      <c r="C1193" s="1">
        <v>43089</v>
      </c>
      <c r="D1193" s="3">
        <v>141.55000000000001</v>
      </c>
      <c r="E1193" s="3">
        <v>142.57</v>
      </c>
      <c r="F1193" s="3">
        <v>132.80000000000001</v>
      </c>
      <c r="G1193" s="3">
        <v>133.57</v>
      </c>
    </row>
    <row r="1194" spans="1:7" x14ac:dyDescent="0.25">
      <c r="A1194" s="2">
        <v>36030</v>
      </c>
      <c r="B1194" s="2">
        <f>USDJPY10080[[#This Row],[date_start]]+5</f>
        <v>36035</v>
      </c>
      <c r="C1194" s="1">
        <v>52069</v>
      </c>
      <c r="D1194" s="3">
        <v>144.85</v>
      </c>
      <c r="E1194" s="3">
        <v>145.28</v>
      </c>
      <c r="F1194" s="3">
        <v>140</v>
      </c>
      <c r="G1194" s="3">
        <v>141.80000000000001</v>
      </c>
    </row>
    <row r="1195" spans="1:7" x14ac:dyDescent="0.25">
      <c r="A1195" s="2">
        <v>36023</v>
      </c>
      <c r="B1195" s="2">
        <f>USDJPY10080[[#This Row],[date_start]]+5</f>
        <v>36028</v>
      </c>
      <c r="C1195" s="1">
        <v>54042</v>
      </c>
      <c r="D1195" s="3">
        <v>146.32</v>
      </c>
      <c r="E1195" s="3">
        <v>146.94999999999999</v>
      </c>
      <c r="F1195" s="3">
        <v>141.47</v>
      </c>
      <c r="G1195" s="3">
        <v>144.63</v>
      </c>
    </row>
    <row r="1196" spans="1:7" x14ac:dyDescent="0.25">
      <c r="A1196" s="2">
        <v>36016</v>
      </c>
      <c r="B1196" s="2">
        <f>USDJPY10080[[#This Row],[date_start]]+5</f>
        <v>36021</v>
      </c>
      <c r="C1196" s="1">
        <v>49459</v>
      </c>
      <c r="D1196" s="3">
        <v>146.22999999999999</v>
      </c>
      <c r="E1196" s="3">
        <v>147.71</v>
      </c>
      <c r="F1196" s="3">
        <v>144.30000000000001</v>
      </c>
      <c r="G1196" s="3">
        <v>146.47999999999999</v>
      </c>
    </row>
    <row r="1197" spans="1:7" x14ac:dyDescent="0.25">
      <c r="A1197" s="2">
        <v>36009</v>
      </c>
      <c r="B1197" s="2">
        <f>USDJPY10080[[#This Row],[date_start]]+5</f>
        <v>36014</v>
      </c>
      <c r="C1197" s="1">
        <v>45856</v>
      </c>
      <c r="D1197" s="3">
        <v>144.85</v>
      </c>
      <c r="E1197" s="3">
        <v>146.97</v>
      </c>
      <c r="F1197" s="3">
        <v>143.35</v>
      </c>
      <c r="G1197" s="3">
        <v>146.24</v>
      </c>
    </row>
    <row r="1198" spans="1:7" x14ac:dyDescent="0.25">
      <c r="A1198" s="2">
        <v>36002</v>
      </c>
      <c r="B1198" s="2">
        <f>USDJPY10080[[#This Row],[date_start]]+5</f>
        <v>36007</v>
      </c>
      <c r="C1198" s="1">
        <v>33614</v>
      </c>
      <c r="D1198" s="3">
        <v>141.55000000000001</v>
      </c>
      <c r="E1198" s="3">
        <v>144.93</v>
      </c>
      <c r="F1198" s="3">
        <v>140.75</v>
      </c>
      <c r="G1198" s="3">
        <v>144.54</v>
      </c>
    </row>
    <row r="1199" spans="1:7" x14ac:dyDescent="0.25">
      <c r="A1199" s="2">
        <v>35995</v>
      </c>
      <c r="B1199" s="2">
        <f>USDJPY10080[[#This Row],[date_start]]+5</f>
        <v>36000</v>
      </c>
      <c r="C1199" s="1">
        <v>47792</v>
      </c>
      <c r="D1199" s="3">
        <v>139.24</v>
      </c>
      <c r="E1199" s="3">
        <v>142.19999999999999</v>
      </c>
      <c r="F1199" s="3">
        <v>138.53</v>
      </c>
      <c r="G1199" s="3">
        <v>141.65</v>
      </c>
    </row>
    <row r="1200" spans="1:7" x14ac:dyDescent="0.25">
      <c r="A1200" s="2">
        <v>35988</v>
      </c>
      <c r="B1200" s="2">
        <f>USDJPY10080[[#This Row],[date_start]]+5</f>
        <v>35993</v>
      </c>
      <c r="C1200" s="1">
        <v>51047</v>
      </c>
      <c r="D1200" s="3">
        <v>143.04</v>
      </c>
      <c r="E1200" s="3">
        <v>144.4</v>
      </c>
      <c r="F1200" s="3">
        <v>138.58000000000001</v>
      </c>
      <c r="G1200" s="3">
        <v>139.5</v>
      </c>
    </row>
    <row r="1201" spans="1:7" x14ac:dyDescent="0.25">
      <c r="A1201" s="2">
        <v>35981</v>
      </c>
      <c r="B1201" s="2">
        <f>USDJPY10080[[#This Row],[date_start]]+5</f>
        <v>35986</v>
      </c>
      <c r="C1201" s="1">
        <v>49980</v>
      </c>
      <c r="D1201" s="3">
        <v>140.6</v>
      </c>
      <c r="E1201" s="3">
        <v>141.78</v>
      </c>
      <c r="F1201" s="3">
        <v>138.08000000000001</v>
      </c>
      <c r="G1201" s="3">
        <v>141.02000000000001</v>
      </c>
    </row>
    <row r="1202" spans="1:7" x14ac:dyDescent="0.25">
      <c r="A1202" s="2">
        <v>35974</v>
      </c>
      <c r="B1202" s="2">
        <f>USDJPY10080[[#This Row],[date_start]]+5</f>
        <v>35979</v>
      </c>
      <c r="C1202" s="1">
        <v>52586</v>
      </c>
      <c r="D1202" s="3">
        <v>142.65</v>
      </c>
      <c r="E1202" s="3">
        <v>143.4</v>
      </c>
      <c r="F1202" s="3">
        <v>137.43</v>
      </c>
      <c r="G1202" s="3">
        <v>139.4</v>
      </c>
    </row>
    <row r="1203" spans="1:7" x14ac:dyDescent="0.25">
      <c r="A1203" s="2">
        <v>35967</v>
      </c>
      <c r="B1203" s="2">
        <f>USDJPY10080[[#This Row],[date_start]]+5</f>
        <v>35972</v>
      </c>
      <c r="C1203" s="1">
        <v>53700</v>
      </c>
      <c r="D1203" s="3">
        <v>138.01</v>
      </c>
      <c r="E1203" s="3">
        <v>143.07</v>
      </c>
      <c r="F1203" s="3">
        <v>137.1</v>
      </c>
      <c r="G1203" s="3">
        <v>142.25</v>
      </c>
    </row>
    <row r="1204" spans="1:7" x14ac:dyDescent="0.25">
      <c r="A1204" s="2">
        <v>35960</v>
      </c>
      <c r="B1204" s="2">
        <f>USDJPY10080[[#This Row],[date_start]]+5</f>
        <v>35965</v>
      </c>
      <c r="C1204" s="1">
        <v>61748</v>
      </c>
      <c r="D1204" s="3">
        <v>144.25</v>
      </c>
      <c r="E1204" s="3">
        <v>146.83000000000001</v>
      </c>
      <c r="F1204" s="3">
        <v>133.65</v>
      </c>
      <c r="G1204" s="3">
        <v>136.05000000000001</v>
      </c>
    </row>
    <row r="1205" spans="1:7" x14ac:dyDescent="0.25">
      <c r="A1205" s="2">
        <v>35953</v>
      </c>
      <c r="B1205" s="2">
        <f>USDJPY10080[[#This Row],[date_start]]+5</f>
        <v>35958</v>
      </c>
      <c r="C1205" s="1">
        <v>66457</v>
      </c>
      <c r="D1205" s="3">
        <v>139.85</v>
      </c>
      <c r="E1205" s="3">
        <v>144.80000000000001</v>
      </c>
      <c r="F1205" s="3">
        <v>139.69999999999999</v>
      </c>
      <c r="G1205" s="3">
        <v>144.33000000000001</v>
      </c>
    </row>
    <row r="1206" spans="1:7" x14ac:dyDescent="0.25">
      <c r="A1206" s="2">
        <v>35946</v>
      </c>
      <c r="B1206" s="2">
        <f>USDJPY10080[[#This Row],[date_start]]+5</f>
        <v>35951</v>
      </c>
      <c r="C1206" s="1">
        <v>50023</v>
      </c>
      <c r="D1206" s="3">
        <v>138.69999999999999</v>
      </c>
      <c r="E1206" s="3">
        <v>140.01</v>
      </c>
      <c r="F1206" s="3">
        <v>137.4</v>
      </c>
      <c r="G1206" s="3">
        <v>139.69999999999999</v>
      </c>
    </row>
    <row r="1207" spans="1:7" x14ac:dyDescent="0.25">
      <c r="A1207" s="2">
        <v>35939</v>
      </c>
      <c r="B1207" s="2">
        <f>USDJPY10080[[#This Row],[date_start]]+5</f>
        <v>35944</v>
      </c>
      <c r="C1207" s="1">
        <v>36872</v>
      </c>
      <c r="D1207" s="3">
        <v>136.52000000000001</v>
      </c>
      <c r="E1207" s="3">
        <v>139.30000000000001</v>
      </c>
      <c r="F1207" s="3">
        <v>136.15</v>
      </c>
      <c r="G1207" s="3">
        <v>138.85</v>
      </c>
    </row>
    <row r="1208" spans="1:7" x14ac:dyDescent="0.25">
      <c r="A1208" s="2">
        <v>35932</v>
      </c>
      <c r="B1208" s="2">
        <f>USDJPY10080[[#This Row],[date_start]]+5</f>
        <v>35937</v>
      </c>
      <c r="C1208" s="1">
        <v>36936</v>
      </c>
      <c r="D1208" s="3">
        <v>134.68</v>
      </c>
      <c r="E1208" s="3">
        <v>136.80000000000001</v>
      </c>
      <c r="F1208" s="3">
        <v>134.65</v>
      </c>
      <c r="G1208" s="3">
        <v>135.72999999999999</v>
      </c>
    </row>
    <row r="1209" spans="1:7" x14ac:dyDescent="0.25">
      <c r="A1209" s="2">
        <v>35925</v>
      </c>
      <c r="B1209" s="2">
        <f>USDJPY10080[[#This Row],[date_start]]+5</f>
        <v>35930</v>
      </c>
      <c r="C1209" s="1">
        <v>34138</v>
      </c>
      <c r="D1209" s="3">
        <v>133.09</v>
      </c>
      <c r="E1209" s="3">
        <v>134.72</v>
      </c>
      <c r="F1209" s="3">
        <v>132.19999999999999</v>
      </c>
      <c r="G1209" s="3">
        <v>134.63</v>
      </c>
    </row>
    <row r="1210" spans="1:7" x14ac:dyDescent="0.25">
      <c r="A1210" s="2">
        <v>35918</v>
      </c>
      <c r="B1210" s="2">
        <f>USDJPY10080[[#This Row],[date_start]]+5</f>
        <v>35923</v>
      </c>
      <c r="C1210" s="1">
        <v>30289</v>
      </c>
      <c r="D1210" s="3">
        <v>133.4</v>
      </c>
      <c r="E1210" s="3">
        <v>133.65</v>
      </c>
      <c r="F1210" s="3">
        <v>131.25</v>
      </c>
      <c r="G1210" s="3">
        <v>132.85</v>
      </c>
    </row>
    <row r="1211" spans="1:7" x14ac:dyDescent="0.25">
      <c r="A1211" s="2">
        <v>35911</v>
      </c>
      <c r="B1211" s="2">
        <f>USDJPY10080[[#This Row],[date_start]]+5</f>
        <v>35916</v>
      </c>
      <c r="C1211" s="1">
        <v>44032</v>
      </c>
      <c r="D1211" s="3">
        <v>131.07</v>
      </c>
      <c r="E1211" s="3">
        <v>133.53</v>
      </c>
      <c r="F1211" s="3">
        <v>130.72</v>
      </c>
      <c r="G1211" s="3">
        <v>133.44999999999999</v>
      </c>
    </row>
    <row r="1212" spans="1:7" x14ac:dyDescent="0.25">
      <c r="A1212" s="2">
        <v>35904</v>
      </c>
      <c r="B1212" s="2">
        <f>USDJPY10080[[#This Row],[date_start]]+5</f>
        <v>35909</v>
      </c>
      <c r="C1212" s="1">
        <v>41433</v>
      </c>
      <c r="D1212" s="3">
        <v>131.80000000000001</v>
      </c>
      <c r="E1212" s="3">
        <v>132.5</v>
      </c>
      <c r="F1212" s="3">
        <v>129.63999999999999</v>
      </c>
      <c r="G1212" s="3">
        <v>131.25</v>
      </c>
    </row>
    <row r="1213" spans="1:7" x14ac:dyDescent="0.25">
      <c r="A1213" s="2">
        <v>35897</v>
      </c>
      <c r="B1213" s="2">
        <f>USDJPY10080[[#This Row],[date_start]]+5</f>
        <v>35902</v>
      </c>
      <c r="C1213" s="1">
        <v>32179</v>
      </c>
      <c r="D1213" s="3">
        <v>128.74</v>
      </c>
      <c r="E1213" s="3">
        <v>132.22999999999999</v>
      </c>
      <c r="F1213" s="3">
        <v>127.55</v>
      </c>
      <c r="G1213" s="3">
        <v>131.78</v>
      </c>
    </row>
    <row r="1214" spans="1:7" x14ac:dyDescent="0.25">
      <c r="A1214" s="2">
        <v>35890</v>
      </c>
      <c r="B1214" s="2">
        <f>USDJPY10080[[#This Row],[date_start]]+5</f>
        <v>35895</v>
      </c>
      <c r="C1214" s="1">
        <v>4645</v>
      </c>
      <c r="D1214" s="3">
        <v>135.1</v>
      </c>
      <c r="E1214" s="3">
        <v>135.25</v>
      </c>
      <c r="F1214" s="3">
        <v>128.51</v>
      </c>
      <c r="G1214" s="3">
        <v>128.66999999999999</v>
      </c>
    </row>
    <row r="1215" spans="1:7" x14ac:dyDescent="0.25">
      <c r="A1215" s="2">
        <v>35883</v>
      </c>
      <c r="B1215" s="2">
        <f>USDJPY10080[[#This Row],[date_start]]+5</f>
        <v>35888</v>
      </c>
      <c r="C1215" s="1">
        <v>2801</v>
      </c>
      <c r="D1215" s="3">
        <v>130.11000000000001</v>
      </c>
      <c r="E1215" s="3">
        <v>135.52000000000001</v>
      </c>
      <c r="F1215" s="3">
        <v>129.94999999999999</v>
      </c>
      <c r="G1215" s="3">
        <v>135.1</v>
      </c>
    </row>
    <row r="1216" spans="1:7" x14ac:dyDescent="0.25">
      <c r="A1216" s="2">
        <v>35876</v>
      </c>
      <c r="B1216" s="2">
        <f>USDJPY10080[[#This Row],[date_start]]+5</f>
        <v>35881</v>
      </c>
      <c r="C1216" s="1">
        <v>1254</v>
      </c>
      <c r="D1216" s="3">
        <v>130.35</v>
      </c>
      <c r="E1216" s="3">
        <v>130.9</v>
      </c>
      <c r="F1216" s="3">
        <v>127.82</v>
      </c>
      <c r="G1216" s="3">
        <v>130.33000000000001</v>
      </c>
    </row>
    <row r="1217" spans="1:7" x14ac:dyDescent="0.25">
      <c r="A1217" s="2">
        <v>35869</v>
      </c>
      <c r="B1217" s="2">
        <f>USDJPY10080[[#This Row],[date_start]]+5</f>
        <v>35874</v>
      </c>
      <c r="C1217" s="1">
        <v>1310</v>
      </c>
      <c r="D1217" s="3">
        <v>127.83</v>
      </c>
      <c r="E1217" s="3">
        <v>131.35</v>
      </c>
      <c r="F1217" s="3">
        <v>127.65</v>
      </c>
      <c r="G1217" s="3">
        <v>130.41999999999999</v>
      </c>
    </row>
    <row r="1218" spans="1:7" x14ac:dyDescent="0.25">
      <c r="A1218" s="2">
        <v>35862</v>
      </c>
      <c r="B1218" s="2">
        <f>USDJPY10080[[#This Row],[date_start]]+5</f>
        <v>35867</v>
      </c>
      <c r="C1218" s="1">
        <v>930</v>
      </c>
      <c r="D1218" s="3">
        <v>127.68</v>
      </c>
      <c r="E1218" s="3">
        <v>129.77000000000001</v>
      </c>
      <c r="F1218" s="3">
        <v>127.15</v>
      </c>
      <c r="G1218" s="3">
        <v>127.85</v>
      </c>
    </row>
    <row r="1219" spans="1:7" x14ac:dyDescent="0.25">
      <c r="A1219" s="2">
        <v>35855</v>
      </c>
      <c r="B1219" s="2">
        <f>USDJPY10080[[#This Row],[date_start]]+5</f>
        <v>35860</v>
      </c>
      <c r="C1219" s="1">
        <v>1220</v>
      </c>
      <c r="D1219" s="3">
        <v>126</v>
      </c>
      <c r="E1219" s="3">
        <v>128.5</v>
      </c>
      <c r="F1219" s="3">
        <v>124.72</v>
      </c>
      <c r="G1219" s="3">
        <v>127.93</v>
      </c>
    </row>
    <row r="1220" spans="1:7" x14ac:dyDescent="0.25">
      <c r="A1220" s="2">
        <v>35848</v>
      </c>
      <c r="B1220" s="2">
        <f>USDJPY10080[[#This Row],[date_start]]+5</f>
        <v>35853</v>
      </c>
      <c r="C1220" s="1">
        <v>1360</v>
      </c>
      <c r="D1220" s="3">
        <v>127.9</v>
      </c>
      <c r="E1220" s="3">
        <v>129.05000000000001</v>
      </c>
      <c r="F1220" s="3">
        <v>125.8</v>
      </c>
      <c r="G1220" s="3">
        <v>126.15</v>
      </c>
    </row>
    <row r="1221" spans="1:7" x14ac:dyDescent="0.25">
      <c r="A1221" s="2">
        <v>35841</v>
      </c>
      <c r="B1221" s="2">
        <f>USDJPY10080[[#This Row],[date_start]]+5</f>
        <v>35846</v>
      </c>
      <c r="C1221" s="1">
        <v>1085</v>
      </c>
      <c r="D1221" s="3">
        <v>125.66</v>
      </c>
      <c r="E1221" s="3">
        <v>128.19999999999999</v>
      </c>
      <c r="F1221" s="3">
        <v>125.45</v>
      </c>
      <c r="G1221" s="3">
        <v>128</v>
      </c>
    </row>
    <row r="1222" spans="1:7" x14ac:dyDescent="0.25">
      <c r="A1222" s="2">
        <v>35834</v>
      </c>
      <c r="B1222" s="2">
        <f>USDJPY10080[[#This Row],[date_start]]+5</f>
        <v>35839</v>
      </c>
      <c r="C1222" s="1">
        <v>1293</v>
      </c>
      <c r="D1222" s="3">
        <v>124.2</v>
      </c>
      <c r="E1222" s="3">
        <v>125.58</v>
      </c>
      <c r="F1222" s="3">
        <v>122.35</v>
      </c>
      <c r="G1222" s="3">
        <v>125.21</v>
      </c>
    </row>
    <row r="1223" spans="1:7" x14ac:dyDescent="0.25">
      <c r="A1223" s="2">
        <v>35827</v>
      </c>
      <c r="B1223" s="2">
        <f>USDJPY10080[[#This Row],[date_start]]+5</f>
        <v>35832</v>
      </c>
      <c r="C1223" s="1">
        <v>1098</v>
      </c>
      <c r="D1223" s="3">
        <v>126.35</v>
      </c>
      <c r="E1223" s="3">
        <v>127.05</v>
      </c>
      <c r="F1223" s="3">
        <v>122.75</v>
      </c>
      <c r="G1223" s="3">
        <v>124.1</v>
      </c>
    </row>
    <row r="1224" spans="1:7" x14ac:dyDescent="0.25">
      <c r="A1224" s="2">
        <v>35820</v>
      </c>
      <c r="B1224" s="2">
        <f>USDJPY10080[[#This Row],[date_start]]+5</f>
        <v>35825</v>
      </c>
      <c r="C1224" s="1">
        <v>1354</v>
      </c>
      <c r="D1224" s="3">
        <v>125.44</v>
      </c>
      <c r="E1224" s="3">
        <v>127.85</v>
      </c>
      <c r="F1224" s="3">
        <v>124.3</v>
      </c>
      <c r="G1224" s="3">
        <v>127.1</v>
      </c>
    </row>
    <row r="1225" spans="1:7" x14ac:dyDescent="0.25">
      <c r="A1225" s="2">
        <v>35813</v>
      </c>
      <c r="B1225" s="2">
        <f>USDJPY10080[[#This Row],[date_start]]+5</f>
        <v>35818</v>
      </c>
      <c r="C1225" s="1">
        <v>1498</v>
      </c>
      <c r="D1225" s="3">
        <v>128.72</v>
      </c>
      <c r="E1225" s="3">
        <v>129.87</v>
      </c>
      <c r="F1225" s="3">
        <v>125.4</v>
      </c>
      <c r="G1225" s="3">
        <v>125.8</v>
      </c>
    </row>
    <row r="1226" spans="1:7" x14ac:dyDescent="0.25">
      <c r="A1226" s="2">
        <v>35806</v>
      </c>
      <c r="B1226" s="2">
        <f>USDJPY10080[[#This Row],[date_start]]+5</f>
        <v>35811</v>
      </c>
      <c r="C1226" s="1">
        <v>1306</v>
      </c>
      <c r="D1226" s="3">
        <v>132.24</v>
      </c>
      <c r="E1226" s="3">
        <v>133.18</v>
      </c>
      <c r="F1226" s="3">
        <v>128</v>
      </c>
      <c r="G1226" s="3">
        <v>129.37</v>
      </c>
    </row>
    <row r="1227" spans="1:7" x14ac:dyDescent="0.25">
      <c r="A1227" s="2">
        <v>35799</v>
      </c>
      <c r="B1227" s="2">
        <f>USDJPY10080[[#This Row],[date_start]]+5</f>
        <v>35804</v>
      </c>
      <c r="C1227" s="1">
        <v>1878</v>
      </c>
      <c r="D1227" s="3">
        <v>132.19</v>
      </c>
      <c r="E1227" s="3">
        <v>134.44999999999999</v>
      </c>
      <c r="F1227" s="3">
        <v>130.49</v>
      </c>
      <c r="G1227" s="3">
        <v>132.19999999999999</v>
      </c>
    </row>
    <row r="1228" spans="1:7" x14ac:dyDescent="0.25">
      <c r="A1228" s="2">
        <v>35792</v>
      </c>
      <c r="B1228" s="2">
        <f>USDJPY10080[[#This Row],[date_start]]+5</f>
        <v>35797</v>
      </c>
      <c r="C1228" s="1">
        <v>253</v>
      </c>
      <c r="D1228" s="3">
        <v>130.49</v>
      </c>
      <c r="E1228" s="3">
        <v>132.65</v>
      </c>
      <c r="F1228" s="3">
        <v>130.44999999999999</v>
      </c>
      <c r="G1228" s="3">
        <v>132.37</v>
      </c>
    </row>
    <row r="1229" spans="1:7" x14ac:dyDescent="0.25">
      <c r="A1229" s="2">
        <v>35778</v>
      </c>
      <c r="B1229" s="2">
        <f>USDJPY10080[[#This Row],[date_start]]+5</f>
        <v>35783</v>
      </c>
      <c r="C1229" s="1">
        <v>2111</v>
      </c>
      <c r="D1229" s="3">
        <v>130.36000000000001</v>
      </c>
      <c r="E1229" s="3">
        <v>131.66</v>
      </c>
      <c r="F1229" s="3">
        <v>130.36000000000001</v>
      </c>
      <c r="G1229" s="3">
        <v>130.85</v>
      </c>
    </row>
    <row r="1230" spans="1:7" x14ac:dyDescent="0.25">
      <c r="A1230" s="2">
        <v>35771</v>
      </c>
      <c r="B1230" s="2">
        <f>USDJPY10080[[#This Row],[date_start]]+5</f>
        <v>35776</v>
      </c>
      <c r="C1230" s="1">
        <v>12085</v>
      </c>
      <c r="D1230" s="3">
        <v>129.84</v>
      </c>
      <c r="E1230" s="3">
        <v>130.88999999999999</v>
      </c>
      <c r="F1230" s="3">
        <v>128.25</v>
      </c>
      <c r="G1230" s="3">
        <v>130.33000000000001</v>
      </c>
    </row>
    <row r="1231" spans="1:7" x14ac:dyDescent="0.25">
      <c r="A1231" s="2">
        <v>35764</v>
      </c>
      <c r="B1231" s="2">
        <f>USDJPY10080[[#This Row],[date_start]]+5</f>
        <v>35769</v>
      </c>
      <c r="C1231" s="1">
        <v>10795</v>
      </c>
      <c r="D1231" s="3">
        <v>127.79</v>
      </c>
      <c r="E1231" s="3">
        <v>130.6</v>
      </c>
      <c r="F1231" s="3">
        <v>127.6</v>
      </c>
      <c r="G1231" s="3">
        <v>130.30000000000001</v>
      </c>
    </row>
    <row r="1232" spans="1:7" x14ac:dyDescent="0.25">
      <c r="A1232" s="2">
        <v>35757</v>
      </c>
      <c r="B1232" s="2">
        <f>USDJPY10080[[#This Row],[date_start]]+5</f>
        <v>35762</v>
      </c>
      <c r="C1232" s="1">
        <v>9855</v>
      </c>
      <c r="D1232" s="3">
        <v>126.51</v>
      </c>
      <c r="E1232" s="3">
        <v>128.1</v>
      </c>
      <c r="F1232" s="3">
        <v>126.3</v>
      </c>
      <c r="G1232" s="3">
        <v>127.9</v>
      </c>
    </row>
    <row r="1233" spans="1:7" x14ac:dyDescent="0.25">
      <c r="A1233" s="2">
        <v>35750</v>
      </c>
      <c r="B1233" s="2">
        <f>USDJPY10080[[#This Row],[date_start]]+5</f>
        <v>35755</v>
      </c>
      <c r="C1233" s="1">
        <v>14535</v>
      </c>
      <c r="D1233" s="3">
        <v>126.02</v>
      </c>
      <c r="E1233" s="3">
        <v>127.52</v>
      </c>
      <c r="F1233" s="3">
        <v>124.2</v>
      </c>
      <c r="G1233" s="3">
        <v>126.16</v>
      </c>
    </row>
    <row r="1234" spans="1:7" x14ac:dyDescent="0.25">
      <c r="A1234" s="2">
        <v>35743</v>
      </c>
      <c r="B1234" s="2">
        <f>USDJPY10080[[#This Row],[date_start]]+5</f>
        <v>35748</v>
      </c>
      <c r="C1234" s="1">
        <v>12785</v>
      </c>
      <c r="D1234" s="3">
        <v>124.15</v>
      </c>
      <c r="E1234" s="3">
        <v>127.3</v>
      </c>
      <c r="F1234" s="3">
        <v>123.78</v>
      </c>
      <c r="G1234" s="3">
        <v>125.4</v>
      </c>
    </row>
    <row r="1235" spans="1:7" x14ac:dyDescent="0.25">
      <c r="A1235" s="2">
        <v>35736</v>
      </c>
      <c r="B1235" s="2">
        <f>USDJPY10080[[#This Row],[date_start]]+5</f>
        <v>35741</v>
      </c>
      <c r="C1235" s="1">
        <v>9945</v>
      </c>
      <c r="D1235" s="3">
        <v>120.32</v>
      </c>
      <c r="E1235" s="3">
        <v>124.39</v>
      </c>
      <c r="F1235" s="3">
        <v>119.85</v>
      </c>
      <c r="G1235" s="3">
        <v>124.39</v>
      </c>
    </row>
    <row r="1236" spans="1:7" x14ac:dyDescent="0.25">
      <c r="A1236" s="2">
        <v>35729</v>
      </c>
      <c r="B1236" s="2">
        <f>USDJPY10080[[#This Row],[date_start]]+5</f>
        <v>35734</v>
      </c>
      <c r="C1236" s="1">
        <v>11705</v>
      </c>
      <c r="D1236" s="3">
        <v>122.01</v>
      </c>
      <c r="E1236" s="3">
        <v>122.39</v>
      </c>
      <c r="F1236" s="3">
        <v>118.65</v>
      </c>
      <c r="G1236" s="3">
        <v>120.42</v>
      </c>
    </row>
    <row r="1237" spans="1:7" x14ac:dyDescent="0.25">
      <c r="A1237" s="2">
        <v>35722</v>
      </c>
      <c r="B1237" s="2">
        <f>USDJPY10080[[#This Row],[date_start]]+5</f>
        <v>35727</v>
      </c>
      <c r="C1237" s="1">
        <v>9935</v>
      </c>
      <c r="D1237" s="3">
        <v>120.59</v>
      </c>
      <c r="E1237" s="3">
        <v>122.48</v>
      </c>
      <c r="F1237" s="3">
        <v>120.13</v>
      </c>
      <c r="G1237" s="3">
        <v>122.18</v>
      </c>
    </row>
    <row r="1238" spans="1:7" x14ac:dyDescent="0.25">
      <c r="A1238" s="2">
        <v>35715</v>
      </c>
      <c r="B1238" s="2">
        <f>USDJPY10080[[#This Row],[date_start]]+5</f>
        <v>35720</v>
      </c>
      <c r="C1238" s="1">
        <v>7955</v>
      </c>
      <c r="D1238" s="3">
        <v>120.12</v>
      </c>
      <c r="E1238" s="3">
        <v>121.86</v>
      </c>
      <c r="F1238" s="3">
        <v>119.3</v>
      </c>
      <c r="G1238" s="3">
        <v>120.78</v>
      </c>
    </row>
    <row r="1239" spans="1:7" x14ac:dyDescent="0.25">
      <c r="A1239" s="2">
        <v>35708</v>
      </c>
      <c r="B1239" s="2">
        <f>USDJPY10080[[#This Row],[date_start]]+5</f>
        <v>35713</v>
      </c>
      <c r="C1239" s="1">
        <v>8635</v>
      </c>
      <c r="D1239" s="3">
        <v>121.82</v>
      </c>
      <c r="E1239" s="3">
        <v>122.69</v>
      </c>
      <c r="F1239" s="3">
        <v>119.58</v>
      </c>
      <c r="G1239" s="3">
        <v>120.14</v>
      </c>
    </row>
    <row r="1240" spans="1:7" x14ac:dyDescent="0.25">
      <c r="A1240" s="2">
        <v>35701</v>
      </c>
      <c r="B1240" s="2">
        <f>USDJPY10080[[#This Row],[date_start]]+5</f>
        <v>35706</v>
      </c>
      <c r="C1240" s="1">
        <v>8685</v>
      </c>
      <c r="D1240" s="3">
        <v>121.1</v>
      </c>
      <c r="E1240" s="3">
        <v>122.53</v>
      </c>
      <c r="F1240" s="3">
        <v>120.15</v>
      </c>
      <c r="G1240" s="3">
        <v>122.2</v>
      </c>
    </row>
    <row r="1241" spans="1:7" x14ac:dyDescent="0.25">
      <c r="A1241" s="2">
        <v>35694</v>
      </c>
      <c r="B1241" s="2">
        <f>USDJPY10080[[#This Row],[date_start]]+5</f>
        <v>35699</v>
      </c>
      <c r="C1241" s="1">
        <v>13865</v>
      </c>
      <c r="D1241" s="3">
        <v>122.2</v>
      </c>
      <c r="E1241" s="3">
        <v>123.13</v>
      </c>
      <c r="F1241" s="3">
        <v>119.2</v>
      </c>
      <c r="G1241" s="3">
        <v>121.25</v>
      </c>
    </row>
    <row r="1242" spans="1:7" x14ac:dyDescent="0.25">
      <c r="A1242" s="2">
        <v>35687</v>
      </c>
      <c r="B1242" s="2">
        <f>USDJPY10080[[#This Row],[date_start]]+5</f>
        <v>35692</v>
      </c>
      <c r="C1242" s="1">
        <v>11395</v>
      </c>
      <c r="D1242" s="3">
        <v>120.93</v>
      </c>
      <c r="E1242" s="3">
        <v>122.63</v>
      </c>
      <c r="F1242" s="3">
        <v>119.85</v>
      </c>
      <c r="G1242" s="3">
        <v>122.18</v>
      </c>
    </row>
    <row r="1243" spans="1:7" x14ac:dyDescent="0.25">
      <c r="A1243" s="2">
        <v>35680</v>
      </c>
      <c r="B1243" s="2">
        <f>USDJPY10080[[#This Row],[date_start]]+5</f>
        <v>35685</v>
      </c>
      <c r="C1243" s="1">
        <v>11885</v>
      </c>
      <c r="D1243" s="3">
        <v>121.13</v>
      </c>
      <c r="E1243" s="3">
        <v>121.74</v>
      </c>
      <c r="F1243" s="3">
        <v>118.16</v>
      </c>
      <c r="G1243" s="3">
        <v>121.05</v>
      </c>
    </row>
    <row r="1244" spans="1:7" x14ac:dyDescent="0.25">
      <c r="A1244" s="2">
        <v>35673</v>
      </c>
      <c r="B1244" s="2">
        <f>USDJPY10080[[#This Row],[date_start]]+5</f>
        <v>35678</v>
      </c>
      <c r="C1244" s="1">
        <v>10065</v>
      </c>
      <c r="D1244" s="3">
        <v>121.15</v>
      </c>
      <c r="E1244" s="3">
        <v>121.87</v>
      </c>
      <c r="F1244" s="3">
        <v>120.15</v>
      </c>
      <c r="G1244" s="3">
        <v>121.2</v>
      </c>
    </row>
    <row r="1245" spans="1:7" x14ac:dyDescent="0.25">
      <c r="A1245" s="2">
        <v>35666</v>
      </c>
      <c r="B1245" s="2">
        <f>USDJPY10080[[#This Row],[date_start]]+5</f>
        <v>35671</v>
      </c>
      <c r="C1245" s="1">
        <v>10275</v>
      </c>
      <c r="D1245" s="3">
        <v>118.07</v>
      </c>
      <c r="E1245" s="3">
        <v>121.29</v>
      </c>
      <c r="F1245" s="3">
        <v>117.6</v>
      </c>
      <c r="G1245" s="3">
        <v>120.89</v>
      </c>
    </row>
    <row r="1246" spans="1:7" x14ac:dyDescent="0.25">
      <c r="A1246" s="2">
        <v>35659</v>
      </c>
      <c r="B1246" s="2">
        <f>USDJPY10080[[#This Row],[date_start]]+5</f>
        <v>35664</v>
      </c>
      <c r="C1246" s="1">
        <v>10225</v>
      </c>
      <c r="D1246" s="3">
        <v>117.05</v>
      </c>
      <c r="E1246" s="3">
        <v>118.62</v>
      </c>
      <c r="F1246" s="3">
        <v>116</v>
      </c>
      <c r="G1246" s="3">
        <v>118.39</v>
      </c>
    </row>
    <row r="1247" spans="1:7" x14ac:dyDescent="0.25">
      <c r="A1247" s="2">
        <v>35652</v>
      </c>
      <c r="B1247" s="2">
        <f>USDJPY10080[[#This Row],[date_start]]+5</f>
        <v>35657</v>
      </c>
      <c r="C1247" s="1">
        <v>13405</v>
      </c>
      <c r="D1247" s="3">
        <v>114.8</v>
      </c>
      <c r="E1247" s="3">
        <v>118.79</v>
      </c>
      <c r="F1247" s="3">
        <v>114.65</v>
      </c>
      <c r="G1247" s="3">
        <v>117.4</v>
      </c>
    </row>
    <row r="1248" spans="1:7" x14ac:dyDescent="0.25">
      <c r="A1248" s="2">
        <v>35645</v>
      </c>
      <c r="B1248" s="2">
        <f>USDJPY10080[[#This Row],[date_start]]+5</f>
        <v>35650</v>
      </c>
      <c r="C1248" s="1">
        <v>12405</v>
      </c>
      <c r="D1248" s="3">
        <v>118.58</v>
      </c>
      <c r="E1248" s="3">
        <v>119.68</v>
      </c>
      <c r="F1248" s="3">
        <v>114.25</v>
      </c>
      <c r="G1248" s="3">
        <v>114.65</v>
      </c>
    </row>
    <row r="1249" spans="1:7" x14ac:dyDescent="0.25">
      <c r="A1249" s="2">
        <v>35638</v>
      </c>
      <c r="B1249" s="2">
        <f>USDJPY10080[[#This Row],[date_start]]+5</f>
        <v>35643</v>
      </c>
      <c r="C1249" s="1">
        <v>9915</v>
      </c>
      <c r="D1249" s="3">
        <v>116.88</v>
      </c>
      <c r="E1249" s="3">
        <v>119.27</v>
      </c>
      <c r="F1249" s="3">
        <v>116.85</v>
      </c>
      <c r="G1249" s="3">
        <v>118.45</v>
      </c>
    </row>
    <row r="1250" spans="1:7" x14ac:dyDescent="0.25">
      <c r="A1250" s="2">
        <v>35631</v>
      </c>
      <c r="B1250" s="2">
        <f>USDJPY10080[[#This Row],[date_start]]+5</f>
        <v>35636</v>
      </c>
      <c r="C1250" s="1">
        <v>8365</v>
      </c>
      <c r="D1250" s="3">
        <v>115.51</v>
      </c>
      <c r="E1250" s="3">
        <v>117.16</v>
      </c>
      <c r="F1250" s="3">
        <v>114.69</v>
      </c>
      <c r="G1250" s="3">
        <v>116.92</v>
      </c>
    </row>
    <row r="1251" spans="1:7" x14ac:dyDescent="0.25">
      <c r="A1251" s="2">
        <v>35624</v>
      </c>
      <c r="B1251" s="2">
        <f>USDJPY10080[[#This Row],[date_start]]+5</f>
        <v>35629</v>
      </c>
      <c r="C1251" s="1">
        <v>11175</v>
      </c>
      <c r="D1251" s="3">
        <v>114.12</v>
      </c>
      <c r="E1251" s="3">
        <v>116.55</v>
      </c>
      <c r="F1251" s="3">
        <v>113.3</v>
      </c>
      <c r="G1251" s="3">
        <v>115.52</v>
      </c>
    </row>
    <row r="1252" spans="1:7" x14ac:dyDescent="0.25">
      <c r="A1252" s="2">
        <v>35617</v>
      </c>
      <c r="B1252" s="2">
        <f>USDJPY10080[[#This Row],[date_start]]+5</f>
        <v>35622</v>
      </c>
      <c r="C1252" s="1">
        <v>9975</v>
      </c>
      <c r="D1252" s="3">
        <v>114.15</v>
      </c>
      <c r="E1252" s="3">
        <v>114.29</v>
      </c>
      <c r="F1252" s="3">
        <v>111.9</v>
      </c>
      <c r="G1252" s="3">
        <v>114.29</v>
      </c>
    </row>
    <row r="1253" spans="1:7" x14ac:dyDescent="0.25">
      <c r="A1253" s="2">
        <v>35610</v>
      </c>
      <c r="B1253" s="2">
        <f>USDJPY10080[[#This Row],[date_start]]+5</f>
        <v>35615</v>
      </c>
      <c r="C1253" s="1">
        <v>8475</v>
      </c>
      <c r="D1253" s="3">
        <v>114.52</v>
      </c>
      <c r="E1253" s="3">
        <v>115.4</v>
      </c>
      <c r="F1253" s="3">
        <v>112.93</v>
      </c>
      <c r="G1253" s="3">
        <v>114.3</v>
      </c>
    </row>
    <row r="1254" spans="1:7" x14ac:dyDescent="0.25">
      <c r="A1254" s="2">
        <v>35603</v>
      </c>
      <c r="B1254" s="2">
        <f>USDJPY10080[[#This Row],[date_start]]+5</f>
        <v>35608</v>
      </c>
      <c r="C1254" s="1">
        <v>10485</v>
      </c>
      <c r="D1254" s="3">
        <v>115.15</v>
      </c>
      <c r="E1254" s="3">
        <v>115.7</v>
      </c>
      <c r="F1254" s="3">
        <v>113</v>
      </c>
      <c r="G1254" s="3">
        <v>114.65</v>
      </c>
    </row>
    <row r="1255" spans="1:7" x14ac:dyDescent="0.25">
      <c r="A1255" s="2">
        <v>35596</v>
      </c>
      <c r="B1255" s="2">
        <f>USDJPY10080[[#This Row],[date_start]]+5</f>
        <v>35601</v>
      </c>
      <c r="C1255" s="1">
        <v>9065</v>
      </c>
      <c r="D1255" s="3">
        <v>114.64</v>
      </c>
      <c r="E1255" s="3">
        <v>115.08</v>
      </c>
      <c r="F1255" s="3">
        <v>112.8</v>
      </c>
      <c r="G1255" s="3">
        <v>114.99</v>
      </c>
    </row>
    <row r="1256" spans="1:7" x14ac:dyDescent="0.25">
      <c r="A1256" s="2">
        <v>35589</v>
      </c>
      <c r="B1256" s="2">
        <f>USDJPY10080[[#This Row],[date_start]]+5</f>
        <v>35594</v>
      </c>
      <c r="C1256" s="1">
        <v>17235</v>
      </c>
      <c r="D1256" s="3">
        <v>114.17</v>
      </c>
      <c r="E1256" s="3">
        <v>115.78</v>
      </c>
      <c r="F1256" s="3">
        <v>110.51</v>
      </c>
      <c r="G1256" s="3">
        <v>114.88</v>
      </c>
    </row>
    <row r="1257" spans="1:7" x14ac:dyDescent="0.25">
      <c r="A1257" s="2">
        <v>35582</v>
      </c>
      <c r="B1257" s="2">
        <f>USDJPY10080[[#This Row],[date_start]]+5</f>
        <v>35587</v>
      </c>
      <c r="C1257" s="1">
        <v>8385</v>
      </c>
      <c r="D1257" s="3">
        <v>116.07</v>
      </c>
      <c r="E1257" s="3">
        <v>117</v>
      </c>
      <c r="F1257" s="3">
        <v>114.21</v>
      </c>
      <c r="G1257" s="3">
        <v>114.29</v>
      </c>
    </row>
    <row r="1258" spans="1:7" x14ac:dyDescent="0.25">
      <c r="A1258" s="2">
        <v>35575</v>
      </c>
      <c r="B1258" s="2">
        <f>USDJPY10080[[#This Row],[date_start]]+5</f>
        <v>35580</v>
      </c>
      <c r="C1258" s="1">
        <v>10595</v>
      </c>
      <c r="D1258" s="3">
        <v>116.05</v>
      </c>
      <c r="E1258" s="3">
        <v>117.02</v>
      </c>
      <c r="F1258" s="3">
        <v>115.09</v>
      </c>
      <c r="G1258" s="3">
        <v>116.24</v>
      </c>
    </row>
    <row r="1259" spans="1:7" x14ac:dyDescent="0.25">
      <c r="A1259" s="2">
        <v>35568</v>
      </c>
      <c r="B1259" s="2">
        <f>USDJPY10080[[#This Row],[date_start]]+5</f>
        <v>35573</v>
      </c>
      <c r="C1259" s="1">
        <v>14255</v>
      </c>
      <c r="D1259" s="3">
        <v>115.45</v>
      </c>
      <c r="E1259" s="3">
        <v>116.5</v>
      </c>
      <c r="F1259" s="3">
        <v>111.88</v>
      </c>
      <c r="G1259" s="3">
        <v>115.59</v>
      </c>
    </row>
    <row r="1260" spans="1:7" x14ac:dyDescent="0.25">
      <c r="A1260" s="2">
        <v>35561</v>
      </c>
      <c r="B1260" s="2">
        <f>USDJPY10080[[#This Row],[date_start]]+5</f>
        <v>35566</v>
      </c>
      <c r="C1260" s="1">
        <v>19795</v>
      </c>
      <c r="D1260" s="3">
        <v>119.75</v>
      </c>
      <c r="E1260" s="3">
        <v>119.8</v>
      </c>
      <c r="F1260" s="3">
        <v>114.66</v>
      </c>
      <c r="G1260" s="3">
        <v>115.85</v>
      </c>
    </row>
    <row r="1261" spans="1:7" x14ac:dyDescent="0.25">
      <c r="A1261" s="2">
        <v>35554</v>
      </c>
      <c r="B1261" s="2">
        <f>USDJPY10080[[#This Row],[date_start]]+5</f>
        <v>35559</v>
      </c>
      <c r="C1261" s="1">
        <v>14265</v>
      </c>
      <c r="D1261" s="3">
        <v>126.5</v>
      </c>
      <c r="E1261" s="3">
        <v>126.9</v>
      </c>
      <c r="F1261" s="3">
        <v>118.99</v>
      </c>
      <c r="G1261" s="3">
        <v>120.1</v>
      </c>
    </row>
    <row r="1262" spans="1:7" x14ac:dyDescent="0.25">
      <c r="A1262" s="2">
        <v>35547</v>
      </c>
      <c r="B1262" s="2">
        <f>USDJPY10080[[#This Row],[date_start]]+5</f>
        <v>35552</v>
      </c>
      <c r="C1262" s="1">
        <v>6375</v>
      </c>
      <c r="D1262" s="3">
        <v>126.5</v>
      </c>
      <c r="E1262" s="3">
        <v>127.55</v>
      </c>
      <c r="F1262" s="3">
        <v>126.18</v>
      </c>
      <c r="G1262" s="3">
        <v>126.75</v>
      </c>
    </row>
    <row r="1263" spans="1:7" x14ac:dyDescent="0.25">
      <c r="A1263" s="2">
        <v>35540</v>
      </c>
      <c r="B1263" s="2">
        <f>USDJPY10080[[#This Row],[date_start]]+5</f>
        <v>35545</v>
      </c>
      <c r="C1263" s="1">
        <v>7365</v>
      </c>
      <c r="D1263" s="3">
        <v>125.68</v>
      </c>
      <c r="E1263" s="3">
        <v>126.57</v>
      </c>
      <c r="F1263" s="3">
        <v>125.05</v>
      </c>
      <c r="G1263" s="3">
        <v>126.3</v>
      </c>
    </row>
    <row r="1264" spans="1:7" x14ac:dyDescent="0.25">
      <c r="A1264" s="2">
        <v>35533</v>
      </c>
      <c r="B1264" s="2">
        <f>USDJPY10080[[#This Row],[date_start]]+5</f>
        <v>35538</v>
      </c>
      <c r="C1264" s="1">
        <v>7435</v>
      </c>
      <c r="D1264" s="3">
        <v>126.12</v>
      </c>
      <c r="E1264" s="3">
        <v>126.7</v>
      </c>
      <c r="F1264" s="3">
        <v>125.03</v>
      </c>
      <c r="G1264" s="3">
        <v>125.9</v>
      </c>
    </row>
    <row r="1265" spans="1:7" x14ac:dyDescent="0.25">
      <c r="A1265" s="2">
        <v>35526</v>
      </c>
      <c r="B1265" s="2">
        <f>USDJPY10080[[#This Row],[date_start]]+5</f>
        <v>35531</v>
      </c>
      <c r="C1265" s="1">
        <v>8815</v>
      </c>
      <c r="D1265" s="3">
        <v>124.3</v>
      </c>
      <c r="E1265" s="3">
        <v>127.2</v>
      </c>
      <c r="F1265" s="3">
        <v>124.22</v>
      </c>
      <c r="G1265" s="3">
        <v>126.2</v>
      </c>
    </row>
    <row r="1266" spans="1:7" x14ac:dyDescent="0.25">
      <c r="A1266" s="2">
        <v>35519</v>
      </c>
      <c r="B1266" s="2">
        <f>USDJPY10080[[#This Row],[date_start]]+5</f>
        <v>35524</v>
      </c>
      <c r="C1266" s="1">
        <v>11495</v>
      </c>
      <c r="D1266" s="3">
        <v>124</v>
      </c>
      <c r="E1266" s="3">
        <v>124.4</v>
      </c>
      <c r="F1266" s="3">
        <v>121.35</v>
      </c>
      <c r="G1266" s="3">
        <v>124.31</v>
      </c>
    </row>
    <row r="1267" spans="1:7" x14ac:dyDescent="0.25">
      <c r="A1267" s="2">
        <v>35512</v>
      </c>
      <c r="B1267" s="2">
        <f>USDJPY10080[[#This Row],[date_start]]+5</f>
        <v>35517</v>
      </c>
      <c r="C1267" s="1">
        <v>8185</v>
      </c>
      <c r="D1267" s="3">
        <v>122.68</v>
      </c>
      <c r="E1267" s="3">
        <v>124.59</v>
      </c>
      <c r="F1267" s="3">
        <v>122.15</v>
      </c>
      <c r="G1267" s="3">
        <v>123.96</v>
      </c>
    </row>
    <row r="1268" spans="1:7" x14ac:dyDescent="0.25">
      <c r="A1268" s="2">
        <v>35505</v>
      </c>
      <c r="B1268" s="2">
        <f>USDJPY10080[[#This Row],[date_start]]+5</f>
        <v>35510</v>
      </c>
      <c r="C1268" s="1">
        <v>10265</v>
      </c>
      <c r="D1268" s="3">
        <v>123.4</v>
      </c>
      <c r="E1268" s="3">
        <v>124</v>
      </c>
      <c r="F1268" s="3">
        <v>122.05</v>
      </c>
      <c r="G1268" s="3">
        <v>122.7</v>
      </c>
    </row>
    <row r="1269" spans="1:7" x14ac:dyDescent="0.25">
      <c r="A1269" s="2">
        <v>35498</v>
      </c>
      <c r="B1269" s="2">
        <f>USDJPY10080[[#This Row],[date_start]]+5</f>
        <v>35503</v>
      </c>
      <c r="C1269" s="1">
        <v>9585</v>
      </c>
      <c r="D1269" s="3">
        <v>122.03</v>
      </c>
      <c r="E1269" s="3">
        <v>124.4</v>
      </c>
      <c r="F1269" s="3">
        <v>121.1</v>
      </c>
      <c r="G1269" s="3">
        <v>123.5</v>
      </c>
    </row>
    <row r="1270" spans="1:7" x14ac:dyDescent="0.25">
      <c r="A1270" s="2">
        <v>35491</v>
      </c>
      <c r="B1270" s="2">
        <f>USDJPY10080[[#This Row],[date_start]]+5</f>
        <v>35496</v>
      </c>
      <c r="C1270" s="1">
        <v>8895</v>
      </c>
      <c r="D1270" s="3">
        <v>120.25</v>
      </c>
      <c r="E1270" s="3">
        <v>122.4</v>
      </c>
      <c r="F1270" s="3">
        <v>119.95</v>
      </c>
      <c r="G1270" s="3">
        <v>122.1</v>
      </c>
    </row>
    <row r="1271" spans="1:7" x14ac:dyDescent="0.25">
      <c r="A1271" s="2">
        <v>35484</v>
      </c>
      <c r="B1271" s="2">
        <f>USDJPY10080[[#This Row],[date_start]]+5</f>
        <v>35489</v>
      </c>
      <c r="C1271" s="1">
        <v>13205</v>
      </c>
      <c r="D1271" s="3">
        <v>123.1</v>
      </c>
      <c r="E1271" s="3">
        <v>123.43</v>
      </c>
      <c r="F1271" s="3">
        <v>119.9</v>
      </c>
      <c r="G1271" s="3">
        <v>120.43</v>
      </c>
    </row>
    <row r="1272" spans="1:7" x14ac:dyDescent="0.25">
      <c r="A1272" s="2">
        <v>35477</v>
      </c>
      <c r="B1272" s="2">
        <f>USDJPY10080[[#This Row],[date_start]]+5</f>
        <v>35482</v>
      </c>
      <c r="C1272" s="1">
        <v>10055</v>
      </c>
      <c r="D1272" s="3">
        <v>124.65</v>
      </c>
      <c r="E1272" s="3">
        <v>124.78</v>
      </c>
      <c r="F1272" s="3">
        <v>122.28</v>
      </c>
      <c r="G1272" s="3">
        <v>123.3</v>
      </c>
    </row>
    <row r="1273" spans="1:7" x14ac:dyDescent="0.25">
      <c r="A1273" s="2">
        <v>35470</v>
      </c>
      <c r="B1273" s="2">
        <f>USDJPY10080[[#This Row],[date_start]]+5</f>
        <v>35475</v>
      </c>
      <c r="C1273" s="1">
        <v>9145</v>
      </c>
      <c r="D1273" s="3">
        <v>121.45</v>
      </c>
      <c r="E1273" s="3">
        <v>124.92</v>
      </c>
      <c r="F1273" s="3">
        <v>121.45</v>
      </c>
      <c r="G1273" s="3">
        <v>124.3</v>
      </c>
    </row>
    <row r="1274" spans="1:7" x14ac:dyDescent="0.25">
      <c r="A1274" s="2">
        <v>35463</v>
      </c>
      <c r="B1274" s="2">
        <f>USDJPY10080[[#This Row],[date_start]]+5</f>
        <v>35468</v>
      </c>
      <c r="C1274" s="1">
        <v>13645</v>
      </c>
      <c r="D1274" s="3">
        <v>121.24</v>
      </c>
      <c r="E1274" s="3">
        <v>124.81</v>
      </c>
      <c r="F1274" s="3">
        <v>121.18</v>
      </c>
      <c r="G1274" s="3">
        <v>123.2</v>
      </c>
    </row>
    <row r="1275" spans="1:7" x14ac:dyDescent="0.25">
      <c r="A1275" s="2">
        <v>35456</v>
      </c>
      <c r="B1275" s="2">
        <f>USDJPY10080[[#This Row],[date_start]]+5</f>
        <v>35461</v>
      </c>
      <c r="C1275" s="1">
        <v>12915</v>
      </c>
      <c r="D1275" s="3">
        <v>119.04</v>
      </c>
      <c r="E1275" s="3">
        <v>122.9</v>
      </c>
      <c r="F1275" s="3">
        <v>118.9</v>
      </c>
      <c r="G1275" s="3">
        <v>121.37</v>
      </c>
    </row>
    <row r="1276" spans="1:7" x14ac:dyDescent="0.25">
      <c r="A1276" s="2">
        <v>35449</v>
      </c>
      <c r="B1276" s="2">
        <f>USDJPY10080[[#This Row],[date_start]]+5</f>
        <v>35454</v>
      </c>
      <c r="C1276" s="1">
        <v>10765</v>
      </c>
      <c r="D1276" s="3">
        <v>117.31</v>
      </c>
      <c r="E1276" s="3">
        <v>120.2</v>
      </c>
      <c r="F1276" s="3">
        <v>117.25</v>
      </c>
      <c r="G1276" s="3">
        <v>118.85</v>
      </c>
    </row>
    <row r="1277" spans="1:7" x14ac:dyDescent="0.25">
      <c r="A1277" s="2">
        <v>35442</v>
      </c>
      <c r="B1277" s="2">
        <f>USDJPY10080[[#This Row],[date_start]]+5</f>
        <v>35447</v>
      </c>
      <c r="C1277" s="1">
        <v>7935</v>
      </c>
      <c r="D1277" s="3">
        <v>116.13</v>
      </c>
      <c r="E1277" s="3">
        <v>117.55</v>
      </c>
      <c r="F1277" s="3">
        <v>115.88</v>
      </c>
      <c r="G1277" s="3">
        <v>116.96</v>
      </c>
    </row>
    <row r="1278" spans="1:7" x14ac:dyDescent="0.25">
      <c r="A1278" s="2">
        <v>35435</v>
      </c>
      <c r="B1278" s="2">
        <f>USDJPY10080[[#This Row],[date_start]]+5</f>
        <v>35440</v>
      </c>
      <c r="C1278" s="1">
        <v>10735</v>
      </c>
      <c r="D1278" s="3">
        <v>116.74</v>
      </c>
      <c r="E1278" s="3">
        <v>117.09</v>
      </c>
      <c r="F1278" s="3">
        <v>114.85</v>
      </c>
      <c r="G1278" s="3">
        <v>116.18</v>
      </c>
    </row>
    <row r="1279" spans="1:7" x14ac:dyDescent="0.25">
      <c r="A1279" s="2">
        <v>35428</v>
      </c>
      <c r="B1279" s="2">
        <f>USDJPY10080[[#This Row],[date_start]]+5</f>
        <v>35433</v>
      </c>
      <c r="C1279" s="1">
        <v>3962</v>
      </c>
      <c r="D1279" s="3">
        <v>116.02</v>
      </c>
      <c r="E1279" s="3">
        <v>116.8</v>
      </c>
      <c r="F1279" s="3">
        <v>115.28</v>
      </c>
      <c r="G1279" s="3">
        <v>116.46</v>
      </c>
    </row>
    <row r="1280" spans="1:7" x14ac:dyDescent="0.25">
      <c r="A1280" s="2">
        <v>35407</v>
      </c>
      <c r="B1280" s="2">
        <f>USDJPY10080[[#This Row],[date_start]]+5</f>
        <v>35412</v>
      </c>
      <c r="C1280" s="1">
        <v>7965</v>
      </c>
      <c r="D1280" s="3">
        <v>113.13</v>
      </c>
      <c r="E1280" s="3">
        <v>114.07</v>
      </c>
      <c r="F1280" s="3">
        <v>112.43</v>
      </c>
      <c r="G1280" s="3">
        <v>113.95</v>
      </c>
    </row>
    <row r="1281" spans="1:7" x14ac:dyDescent="0.25">
      <c r="A1281" s="2">
        <v>35400</v>
      </c>
      <c r="B1281" s="2">
        <f>USDJPY10080[[#This Row],[date_start]]+5</f>
        <v>35405</v>
      </c>
      <c r="C1281" s="1">
        <v>10195</v>
      </c>
      <c r="D1281" s="3">
        <v>113.77</v>
      </c>
      <c r="E1281" s="3">
        <v>114.85</v>
      </c>
      <c r="F1281" s="3">
        <v>111.73</v>
      </c>
      <c r="G1281" s="3">
        <v>112.95</v>
      </c>
    </row>
    <row r="1282" spans="1:7" x14ac:dyDescent="0.25">
      <c r="A1282" s="2">
        <v>35393</v>
      </c>
      <c r="B1282" s="2">
        <f>USDJPY10080[[#This Row],[date_start]]+5</f>
        <v>35398</v>
      </c>
      <c r="C1282" s="1">
        <v>7105</v>
      </c>
      <c r="D1282" s="3">
        <v>111.41</v>
      </c>
      <c r="E1282" s="3">
        <v>114.01</v>
      </c>
      <c r="F1282" s="3">
        <v>111.35</v>
      </c>
      <c r="G1282" s="3">
        <v>113.97</v>
      </c>
    </row>
    <row r="1283" spans="1:7" x14ac:dyDescent="0.25">
      <c r="A1283" s="2">
        <v>35386</v>
      </c>
      <c r="B1283" s="2">
        <f>USDJPY10080[[#This Row],[date_start]]+5</f>
        <v>35391</v>
      </c>
      <c r="C1283" s="1">
        <v>7645</v>
      </c>
      <c r="D1283" s="3">
        <v>110.9</v>
      </c>
      <c r="E1283" s="3">
        <v>112.02</v>
      </c>
      <c r="F1283" s="3">
        <v>110.6</v>
      </c>
      <c r="G1283" s="3">
        <v>111.55</v>
      </c>
    </row>
    <row r="1284" spans="1:7" x14ac:dyDescent="0.25">
      <c r="A1284" s="2">
        <v>35379</v>
      </c>
      <c r="B1284" s="2">
        <f>USDJPY10080[[#This Row],[date_start]]+5</f>
        <v>35384</v>
      </c>
      <c r="C1284" s="1">
        <v>8405</v>
      </c>
      <c r="D1284" s="3">
        <v>111.52</v>
      </c>
      <c r="E1284" s="3">
        <v>112.05</v>
      </c>
      <c r="F1284" s="3">
        <v>110.55</v>
      </c>
      <c r="G1284" s="3">
        <v>111.15</v>
      </c>
    </row>
    <row r="1285" spans="1:7" x14ac:dyDescent="0.25">
      <c r="A1285" s="2">
        <v>35372</v>
      </c>
      <c r="B1285" s="2">
        <f>USDJPY10080[[#This Row],[date_start]]+5</f>
        <v>35377</v>
      </c>
      <c r="C1285" s="1">
        <v>10045</v>
      </c>
      <c r="D1285" s="3">
        <v>113.15</v>
      </c>
      <c r="E1285" s="3">
        <v>114.75</v>
      </c>
      <c r="F1285" s="3">
        <v>111.26</v>
      </c>
      <c r="G1285" s="3">
        <v>111.8</v>
      </c>
    </row>
    <row r="1286" spans="1:7" x14ac:dyDescent="0.25">
      <c r="A1286" s="2">
        <v>35365</v>
      </c>
      <c r="B1286" s="2">
        <f>USDJPY10080[[#This Row],[date_start]]+5</f>
        <v>35370</v>
      </c>
      <c r="C1286" s="1">
        <v>10215</v>
      </c>
      <c r="D1286" s="3">
        <v>113.41</v>
      </c>
      <c r="E1286" s="3">
        <v>114.95</v>
      </c>
      <c r="F1286" s="3">
        <v>112.85</v>
      </c>
      <c r="G1286" s="3">
        <v>113.3</v>
      </c>
    </row>
    <row r="1287" spans="1:7" x14ac:dyDescent="0.25">
      <c r="A1287" s="2">
        <v>35358</v>
      </c>
      <c r="B1287" s="2">
        <f>USDJPY10080[[#This Row],[date_start]]+5</f>
        <v>35363</v>
      </c>
      <c r="C1287" s="1">
        <v>6195</v>
      </c>
      <c r="D1287" s="3">
        <v>112.4</v>
      </c>
      <c r="E1287" s="3">
        <v>113.55</v>
      </c>
      <c r="F1287" s="3">
        <v>111.94</v>
      </c>
      <c r="G1287" s="3">
        <v>113.45</v>
      </c>
    </row>
    <row r="1288" spans="1:7" x14ac:dyDescent="0.25">
      <c r="A1288" s="2">
        <v>35351</v>
      </c>
      <c r="B1288" s="2">
        <f>USDJPY10080[[#This Row],[date_start]]+5</f>
        <v>35356</v>
      </c>
      <c r="C1288" s="1">
        <v>4745</v>
      </c>
      <c r="D1288" s="3">
        <v>111.6</v>
      </c>
      <c r="E1288" s="3">
        <v>112.72</v>
      </c>
      <c r="F1288" s="3">
        <v>111.46</v>
      </c>
      <c r="G1288" s="3">
        <v>112.45</v>
      </c>
    </row>
    <row r="1289" spans="1:7" x14ac:dyDescent="0.25">
      <c r="A1289" s="2">
        <v>35344</v>
      </c>
      <c r="B1289" s="2">
        <f>USDJPY10080[[#This Row],[date_start]]+5</f>
        <v>35349</v>
      </c>
      <c r="C1289" s="1">
        <v>6275</v>
      </c>
      <c r="D1289" s="3">
        <v>111.82</v>
      </c>
      <c r="E1289" s="3">
        <v>112.05</v>
      </c>
      <c r="F1289" s="3">
        <v>110.85</v>
      </c>
      <c r="G1289" s="3">
        <v>111.62</v>
      </c>
    </row>
    <row r="1290" spans="1:7" x14ac:dyDescent="0.25">
      <c r="A1290" s="2">
        <v>35337</v>
      </c>
      <c r="B1290" s="2">
        <f>USDJPY10080[[#This Row],[date_start]]+5</f>
        <v>35342</v>
      </c>
      <c r="C1290" s="1">
        <v>5625</v>
      </c>
      <c r="D1290" s="3">
        <v>110.8</v>
      </c>
      <c r="E1290" s="3">
        <v>112.15</v>
      </c>
      <c r="F1290" s="3">
        <v>110.76</v>
      </c>
      <c r="G1290" s="3">
        <v>111.87</v>
      </c>
    </row>
    <row r="1291" spans="1:7" x14ac:dyDescent="0.25">
      <c r="A1291" s="2">
        <v>35330</v>
      </c>
      <c r="B1291" s="2">
        <f>USDJPY10080[[#This Row],[date_start]]+5</f>
        <v>35335</v>
      </c>
      <c r="C1291" s="1">
        <v>5985</v>
      </c>
      <c r="D1291" s="3">
        <v>109.96</v>
      </c>
      <c r="E1291" s="3">
        <v>111.01</v>
      </c>
      <c r="F1291" s="3">
        <v>108.95</v>
      </c>
      <c r="G1291" s="3">
        <v>110.85</v>
      </c>
    </row>
    <row r="1292" spans="1:7" x14ac:dyDescent="0.25">
      <c r="A1292" s="2">
        <v>35323</v>
      </c>
      <c r="B1292" s="2">
        <f>USDJPY10080[[#This Row],[date_start]]+5</f>
        <v>35328</v>
      </c>
      <c r="C1292" s="1">
        <v>5715</v>
      </c>
      <c r="D1292" s="3">
        <v>110.36</v>
      </c>
      <c r="E1292" s="3">
        <v>110.67</v>
      </c>
      <c r="F1292" s="3">
        <v>108.79</v>
      </c>
      <c r="G1292" s="3">
        <v>110.03</v>
      </c>
    </row>
    <row r="1293" spans="1:7" x14ac:dyDescent="0.25">
      <c r="A1293" s="2">
        <v>35316</v>
      </c>
      <c r="B1293" s="2">
        <f>USDJPY10080[[#This Row],[date_start]]+5</f>
        <v>35321</v>
      </c>
      <c r="C1293" s="1">
        <v>5815</v>
      </c>
      <c r="D1293" s="3">
        <v>109.19</v>
      </c>
      <c r="E1293" s="3">
        <v>110.6</v>
      </c>
      <c r="F1293" s="3">
        <v>108.8</v>
      </c>
      <c r="G1293" s="3">
        <v>110.47</v>
      </c>
    </row>
    <row r="1294" spans="1:7" x14ac:dyDescent="0.25">
      <c r="A1294" s="2">
        <v>35309</v>
      </c>
      <c r="B1294" s="2">
        <f>USDJPY10080[[#This Row],[date_start]]+5</f>
        <v>35314</v>
      </c>
      <c r="C1294" s="1">
        <v>4935</v>
      </c>
      <c r="D1294" s="3">
        <v>108.92</v>
      </c>
      <c r="E1294" s="3">
        <v>109.54</v>
      </c>
      <c r="F1294" s="3">
        <v>108.57</v>
      </c>
      <c r="G1294" s="3">
        <v>109.28</v>
      </c>
    </row>
    <row r="1295" spans="1:7" x14ac:dyDescent="0.25">
      <c r="A1295" s="2">
        <v>35302</v>
      </c>
      <c r="B1295" s="2">
        <f>USDJPY10080[[#This Row],[date_start]]+5</f>
        <v>35307</v>
      </c>
      <c r="C1295" s="1">
        <v>5355</v>
      </c>
      <c r="D1295" s="3">
        <v>108</v>
      </c>
      <c r="E1295" s="3">
        <v>109</v>
      </c>
      <c r="F1295" s="3">
        <v>107.41</v>
      </c>
      <c r="G1295" s="3">
        <v>108.92</v>
      </c>
    </row>
    <row r="1296" spans="1:7" x14ac:dyDescent="0.25">
      <c r="A1296" s="2">
        <v>35295</v>
      </c>
      <c r="B1296" s="2">
        <f>USDJPY10080[[#This Row],[date_start]]+5</f>
        <v>35300</v>
      </c>
      <c r="C1296" s="1">
        <v>5775</v>
      </c>
      <c r="D1296" s="3">
        <v>107.68</v>
      </c>
      <c r="E1296" s="3">
        <v>108.78</v>
      </c>
      <c r="F1296" s="3">
        <v>107.6</v>
      </c>
      <c r="G1296" s="3">
        <v>108.16</v>
      </c>
    </row>
    <row r="1297" spans="1:7" x14ac:dyDescent="0.25">
      <c r="A1297" s="2">
        <v>35288</v>
      </c>
      <c r="B1297" s="2">
        <f>USDJPY10080[[#This Row],[date_start]]+5</f>
        <v>35293</v>
      </c>
      <c r="C1297" s="1">
        <v>4425</v>
      </c>
      <c r="D1297" s="3">
        <v>108.1</v>
      </c>
      <c r="E1297" s="3">
        <v>108.25</v>
      </c>
      <c r="F1297" s="3">
        <v>107.4</v>
      </c>
      <c r="G1297" s="3">
        <v>107.76</v>
      </c>
    </row>
    <row r="1298" spans="1:7" x14ac:dyDescent="0.25">
      <c r="A1298" s="2">
        <v>35281</v>
      </c>
      <c r="B1298" s="2">
        <f>USDJPY10080[[#This Row],[date_start]]+5</f>
        <v>35286</v>
      </c>
      <c r="C1298" s="1">
        <v>6505</v>
      </c>
      <c r="D1298" s="3">
        <v>106.85</v>
      </c>
      <c r="E1298" s="3">
        <v>108.45</v>
      </c>
      <c r="F1298" s="3">
        <v>106.4</v>
      </c>
      <c r="G1298" s="3">
        <v>108.3</v>
      </c>
    </row>
    <row r="1299" spans="1:7" x14ac:dyDescent="0.25">
      <c r="A1299" s="2">
        <v>35274</v>
      </c>
      <c r="B1299" s="2">
        <f>USDJPY10080[[#This Row],[date_start]]+5</f>
        <v>35279</v>
      </c>
      <c r="C1299" s="1">
        <v>8345</v>
      </c>
      <c r="D1299" s="3">
        <v>108.38</v>
      </c>
      <c r="E1299" s="3">
        <v>108.7</v>
      </c>
      <c r="F1299" s="3">
        <v>106.28</v>
      </c>
      <c r="G1299" s="3">
        <v>106.87</v>
      </c>
    </row>
    <row r="1300" spans="1:7" x14ac:dyDescent="0.25">
      <c r="A1300" s="2">
        <v>35267</v>
      </c>
      <c r="B1300" s="2">
        <f>USDJPY10080[[#This Row],[date_start]]+5</f>
        <v>35272</v>
      </c>
      <c r="C1300" s="1">
        <v>8435</v>
      </c>
      <c r="D1300" s="3">
        <v>107.91</v>
      </c>
      <c r="E1300" s="3">
        <v>108.92</v>
      </c>
      <c r="F1300" s="3">
        <v>106.88</v>
      </c>
      <c r="G1300" s="3">
        <v>108.38</v>
      </c>
    </row>
    <row r="1301" spans="1:7" x14ac:dyDescent="0.25">
      <c r="A1301" s="2">
        <v>35260</v>
      </c>
      <c r="B1301" s="2">
        <f>USDJPY10080[[#This Row],[date_start]]+5</f>
        <v>35265</v>
      </c>
      <c r="C1301" s="1">
        <v>10045</v>
      </c>
      <c r="D1301" s="3">
        <v>110.65</v>
      </c>
      <c r="E1301" s="3">
        <v>110.89</v>
      </c>
      <c r="F1301" s="3">
        <v>107.75</v>
      </c>
      <c r="G1301" s="3">
        <v>107.94</v>
      </c>
    </row>
    <row r="1302" spans="1:7" x14ac:dyDescent="0.25">
      <c r="A1302" s="2">
        <v>35253</v>
      </c>
      <c r="B1302" s="2">
        <f>USDJPY10080[[#This Row],[date_start]]+5</f>
        <v>35258</v>
      </c>
      <c r="C1302" s="1">
        <v>6685</v>
      </c>
      <c r="D1302" s="3">
        <v>110.85</v>
      </c>
      <c r="E1302" s="3">
        <v>111.25</v>
      </c>
      <c r="F1302" s="3">
        <v>109.89</v>
      </c>
      <c r="G1302" s="3">
        <v>110.9</v>
      </c>
    </row>
    <row r="1303" spans="1:7" x14ac:dyDescent="0.25">
      <c r="A1303" s="2">
        <v>35246</v>
      </c>
      <c r="B1303" s="2">
        <f>USDJPY10080[[#This Row],[date_start]]+5</f>
        <v>35251</v>
      </c>
      <c r="C1303" s="1">
        <v>5085</v>
      </c>
      <c r="D1303" s="3">
        <v>109.7</v>
      </c>
      <c r="E1303" s="3">
        <v>111.09</v>
      </c>
      <c r="F1303" s="3">
        <v>109.46</v>
      </c>
      <c r="G1303" s="3">
        <v>110.84</v>
      </c>
    </row>
    <row r="1304" spans="1:7" x14ac:dyDescent="0.25">
      <c r="A1304" s="2">
        <v>35239</v>
      </c>
      <c r="B1304" s="2">
        <f>USDJPY10080[[#This Row],[date_start]]+5</f>
        <v>35244</v>
      </c>
      <c r="C1304" s="1">
        <v>5595</v>
      </c>
      <c r="D1304" s="3">
        <v>108.85</v>
      </c>
      <c r="E1304" s="3">
        <v>110.05</v>
      </c>
      <c r="F1304" s="3">
        <v>108.62</v>
      </c>
      <c r="G1304" s="3">
        <v>109.75</v>
      </c>
    </row>
    <row r="1305" spans="1:7" x14ac:dyDescent="0.25">
      <c r="A1305" s="2">
        <v>35232</v>
      </c>
      <c r="B1305" s="2">
        <f>USDJPY10080[[#This Row],[date_start]]+5</f>
        <v>35237</v>
      </c>
      <c r="C1305" s="1">
        <v>6915</v>
      </c>
      <c r="D1305" s="3">
        <v>109.15</v>
      </c>
      <c r="E1305" s="3">
        <v>109.29</v>
      </c>
      <c r="F1305" s="3">
        <v>107.6</v>
      </c>
      <c r="G1305" s="3">
        <v>109.2</v>
      </c>
    </row>
    <row r="1306" spans="1:7" x14ac:dyDescent="0.25">
      <c r="A1306" s="2">
        <v>35225</v>
      </c>
      <c r="B1306" s="2">
        <f>USDJPY10080[[#This Row],[date_start]]+5</f>
        <v>35230</v>
      </c>
      <c r="C1306" s="1">
        <v>8275</v>
      </c>
      <c r="D1306" s="3">
        <v>109.22</v>
      </c>
      <c r="E1306" s="3">
        <v>109.75</v>
      </c>
      <c r="F1306" s="3">
        <v>107.85</v>
      </c>
      <c r="G1306" s="3">
        <v>109.27</v>
      </c>
    </row>
    <row r="1307" spans="1:7" x14ac:dyDescent="0.25">
      <c r="A1307" s="2">
        <v>35218</v>
      </c>
      <c r="B1307" s="2">
        <f>USDJPY10080[[#This Row],[date_start]]+5</f>
        <v>35223</v>
      </c>
      <c r="C1307" s="1">
        <v>8535</v>
      </c>
      <c r="D1307" s="3">
        <v>108.05</v>
      </c>
      <c r="E1307" s="3">
        <v>109.57</v>
      </c>
      <c r="F1307" s="3">
        <v>107.35</v>
      </c>
      <c r="G1307" s="3">
        <v>109.31</v>
      </c>
    </row>
    <row r="1308" spans="1:7" x14ac:dyDescent="0.25">
      <c r="A1308" s="2">
        <v>35211</v>
      </c>
      <c r="B1308" s="2">
        <f>USDJPY10080[[#This Row],[date_start]]+5</f>
        <v>35216</v>
      </c>
      <c r="C1308" s="1">
        <v>8085</v>
      </c>
      <c r="D1308" s="3">
        <v>107.9</v>
      </c>
      <c r="E1308" s="3">
        <v>109.02</v>
      </c>
      <c r="F1308" s="3">
        <v>106.65</v>
      </c>
      <c r="G1308" s="3">
        <v>108.12</v>
      </c>
    </row>
    <row r="1309" spans="1:7" x14ac:dyDescent="0.25">
      <c r="A1309" s="2">
        <v>35204</v>
      </c>
      <c r="B1309" s="2">
        <f>USDJPY10080[[#This Row],[date_start]]+5</f>
        <v>35209</v>
      </c>
      <c r="C1309" s="1">
        <v>6425</v>
      </c>
      <c r="D1309" s="3">
        <v>106.63</v>
      </c>
      <c r="E1309" s="3">
        <v>108.03</v>
      </c>
      <c r="F1309" s="3">
        <v>106.57</v>
      </c>
      <c r="G1309" s="3">
        <v>107.95</v>
      </c>
    </row>
    <row r="1310" spans="1:7" x14ac:dyDescent="0.25">
      <c r="A1310" s="2">
        <v>35197</v>
      </c>
      <c r="B1310" s="2">
        <f>USDJPY10080[[#This Row],[date_start]]+5</f>
        <v>35202</v>
      </c>
      <c r="C1310" s="1">
        <v>6995</v>
      </c>
      <c r="D1310" s="3">
        <v>105.27</v>
      </c>
      <c r="E1310" s="3">
        <v>107.2</v>
      </c>
      <c r="F1310" s="3">
        <v>104.72</v>
      </c>
      <c r="G1310" s="3">
        <v>106.85</v>
      </c>
    </row>
    <row r="1311" spans="1:7" x14ac:dyDescent="0.25">
      <c r="A1311" s="2">
        <v>35190</v>
      </c>
      <c r="B1311" s="2">
        <f>USDJPY10080[[#This Row],[date_start]]+5</f>
        <v>35195</v>
      </c>
      <c r="C1311" s="1">
        <v>5605</v>
      </c>
      <c r="D1311" s="3">
        <v>104.91</v>
      </c>
      <c r="E1311" s="3">
        <v>105.72</v>
      </c>
      <c r="F1311" s="3">
        <v>104.5</v>
      </c>
      <c r="G1311" s="3">
        <v>105.54</v>
      </c>
    </row>
    <row r="1312" spans="1:7" x14ac:dyDescent="0.25">
      <c r="A1312" s="2">
        <v>35183</v>
      </c>
      <c r="B1312" s="2">
        <f>USDJPY10080[[#This Row],[date_start]]+5</f>
        <v>35188</v>
      </c>
      <c r="C1312" s="1">
        <v>9885</v>
      </c>
      <c r="D1312" s="3">
        <v>105.25</v>
      </c>
      <c r="E1312" s="3">
        <v>105.75</v>
      </c>
      <c r="F1312" s="3">
        <v>103.75</v>
      </c>
      <c r="G1312" s="3">
        <v>105.2</v>
      </c>
    </row>
    <row r="1313" spans="1:7" x14ac:dyDescent="0.25">
      <c r="A1313" s="2">
        <v>35176</v>
      </c>
      <c r="B1313" s="2">
        <f>USDJPY10080[[#This Row],[date_start]]+5</f>
        <v>35181</v>
      </c>
      <c r="C1313" s="1">
        <v>8815</v>
      </c>
      <c r="D1313" s="3">
        <v>107.38</v>
      </c>
      <c r="E1313" s="3">
        <v>107.65</v>
      </c>
      <c r="F1313" s="3">
        <v>105.11</v>
      </c>
      <c r="G1313" s="3">
        <v>105.55</v>
      </c>
    </row>
    <row r="1314" spans="1:7" x14ac:dyDescent="0.25">
      <c r="A1314" s="2">
        <v>35169</v>
      </c>
      <c r="B1314" s="2">
        <f>USDJPY10080[[#This Row],[date_start]]+5</f>
        <v>35174</v>
      </c>
      <c r="C1314" s="1">
        <v>7075</v>
      </c>
      <c r="D1314" s="3">
        <v>108.8</v>
      </c>
      <c r="E1314" s="3">
        <v>108.97</v>
      </c>
      <c r="F1314" s="3">
        <v>106.2</v>
      </c>
      <c r="G1314" s="3">
        <v>107.4</v>
      </c>
    </row>
    <row r="1315" spans="1:7" x14ac:dyDescent="0.25">
      <c r="A1315" s="2">
        <v>35162</v>
      </c>
      <c r="B1315" s="2">
        <f>USDJPY10080[[#This Row],[date_start]]+5</f>
        <v>35167</v>
      </c>
      <c r="C1315" s="1">
        <v>6185</v>
      </c>
      <c r="D1315" s="3">
        <v>107.73</v>
      </c>
      <c r="E1315" s="3">
        <v>109.07</v>
      </c>
      <c r="F1315" s="3">
        <v>107.2</v>
      </c>
      <c r="G1315" s="3">
        <v>108.65</v>
      </c>
    </row>
    <row r="1316" spans="1:7" x14ac:dyDescent="0.25">
      <c r="A1316" s="2">
        <v>35155</v>
      </c>
      <c r="B1316" s="2">
        <f>USDJPY10080[[#This Row],[date_start]]+5</f>
        <v>35160</v>
      </c>
      <c r="C1316" s="1">
        <v>5755</v>
      </c>
      <c r="D1316" s="3">
        <v>107.33</v>
      </c>
      <c r="E1316" s="3">
        <v>108.05</v>
      </c>
      <c r="F1316" s="3">
        <v>106.55</v>
      </c>
      <c r="G1316" s="3">
        <v>107.7</v>
      </c>
    </row>
    <row r="1317" spans="1:7" x14ac:dyDescent="0.25">
      <c r="A1317" s="2">
        <v>35148</v>
      </c>
      <c r="B1317" s="2">
        <f>USDJPY10080[[#This Row],[date_start]]+5</f>
        <v>35153</v>
      </c>
      <c r="C1317" s="1">
        <v>6255</v>
      </c>
      <c r="D1317" s="3">
        <v>106.44</v>
      </c>
      <c r="E1317" s="3">
        <v>107.34</v>
      </c>
      <c r="F1317" s="3">
        <v>105.88</v>
      </c>
      <c r="G1317" s="3">
        <v>107.34</v>
      </c>
    </row>
    <row r="1318" spans="1:7" x14ac:dyDescent="0.25">
      <c r="A1318" s="2">
        <v>35141</v>
      </c>
      <c r="B1318" s="2">
        <f>USDJPY10080[[#This Row],[date_start]]+5</f>
        <v>35146</v>
      </c>
      <c r="C1318" s="1">
        <v>5735</v>
      </c>
      <c r="D1318" s="3">
        <v>105.89</v>
      </c>
      <c r="E1318" s="3">
        <v>107.27</v>
      </c>
      <c r="F1318" s="3">
        <v>105.6</v>
      </c>
      <c r="G1318" s="3">
        <v>106.85</v>
      </c>
    </row>
    <row r="1319" spans="1:7" x14ac:dyDescent="0.25">
      <c r="A1319" s="2">
        <v>35134</v>
      </c>
      <c r="B1319" s="2">
        <f>USDJPY10080[[#This Row],[date_start]]+5</f>
        <v>35139</v>
      </c>
      <c r="C1319" s="1">
        <v>6555</v>
      </c>
      <c r="D1319" s="3">
        <v>106.13</v>
      </c>
      <c r="E1319" s="3">
        <v>106.45</v>
      </c>
      <c r="F1319" s="3">
        <v>104.93</v>
      </c>
      <c r="G1319" s="3">
        <v>105.9</v>
      </c>
    </row>
    <row r="1320" spans="1:7" x14ac:dyDescent="0.25">
      <c r="A1320" s="2">
        <v>35127</v>
      </c>
      <c r="B1320" s="2">
        <f>USDJPY10080[[#This Row],[date_start]]+5</f>
        <v>35132</v>
      </c>
      <c r="C1320" s="1">
        <v>6185</v>
      </c>
      <c r="D1320" s="3">
        <v>105.32</v>
      </c>
      <c r="E1320" s="3">
        <v>106.28</v>
      </c>
      <c r="F1320" s="3">
        <v>104.84</v>
      </c>
      <c r="G1320" s="3">
        <v>105.74</v>
      </c>
    </row>
    <row r="1321" spans="1:7" x14ac:dyDescent="0.25">
      <c r="A1321" s="2">
        <v>35120</v>
      </c>
      <c r="B1321" s="2">
        <f>USDJPY10080[[#This Row],[date_start]]+5</f>
        <v>35125</v>
      </c>
      <c r="C1321" s="1">
        <v>9225</v>
      </c>
      <c r="D1321" s="3">
        <v>104.75</v>
      </c>
      <c r="E1321" s="3">
        <v>105.9</v>
      </c>
      <c r="F1321" s="3">
        <v>103.3</v>
      </c>
      <c r="G1321" s="3">
        <v>105.35</v>
      </c>
    </row>
    <row r="1322" spans="1:7" x14ac:dyDescent="0.25">
      <c r="A1322" s="2">
        <v>35113</v>
      </c>
      <c r="B1322" s="2">
        <f>USDJPY10080[[#This Row],[date_start]]+5</f>
        <v>35118</v>
      </c>
      <c r="C1322" s="1">
        <v>12565</v>
      </c>
      <c r="D1322" s="3">
        <v>105.09</v>
      </c>
      <c r="E1322" s="3">
        <v>106.7</v>
      </c>
      <c r="F1322" s="3">
        <v>103.54</v>
      </c>
      <c r="G1322" s="3">
        <v>104.94</v>
      </c>
    </row>
    <row r="1323" spans="1:7" x14ac:dyDescent="0.25">
      <c r="A1323" s="2">
        <v>35106</v>
      </c>
      <c r="B1323" s="2">
        <f>USDJPY10080[[#This Row],[date_start]]+5</f>
        <v>35111</v>
      </c>
      <c r="C1323" s="1">
        <v>7485</v>
      </c>
      <c r="D1323" s="3">
        <v>106.9</v>
      </c>
      <c r="E1323" s="3">
        <v>107.17</v>
      </c>
      <c r="F1323" s="3">
        <v>104.78</v>
      </c>
      <c r="G1323" s="3">
        <v>105.26</v>
      </c>
    </row>
    <row r="1324" spans="1:7" x14ac:dyDescent="0.25">
      <c r="A1324" s="2">
        <v>35099</v>
      </c>
      <c r="B1324" s="2">
        <f>USDJPY10080[[#This Row],[date_start]]+5</f>
        <v>35104</v>
      </c>
      <c r="C1324" s="1">
        <v>9665</v>
      </c>
      <c r="D1324" s="3">
        <v>106.32</v>
      </c>
      <c r="E1324" s="3">
        <v>107.5</v>
      </c>
      <c r="F1324" s="3">
        <v>104.69</v>
      </c>
      <c r="G1324" s="3">
        <v>107.1</v>
      </c>
    </row>
    <row r="1325" spans="1:7" x14ac:dyDescent="0.25">
      <c r="A1325" s="2">
        <v>35092</v>
      </c>
      <c r="B1325" s="2">
        <f>USDJPY10080[[#This Row],[date_start]]+5</f>
        <v>35097</v>
      </c>
      <c r="C1325" s="1">
        <v>7275</v>
      </c>
      <c r="D1325" s="3">
        <v>106.64</v>
      </c>
      <c r="E1325" s="3">
        <v>107.57</v>
      </c>
      <c r="F1325" s="3">
        <v>106.27</v>
      </c>
      <c r="G1325" s="3">
        <v>106.39</v>
      </c>
    </row>
    <row r="1326" spans="1:7" x14ac:dyDescent="0.25">
      <c r="A1326" s="2">
        <v>35085</v>
      </c>
      <c r="B1326" s="2">
        <f>USDJPY10080[[#This Row],[date_start]]+5</f>
        <v>35090</v>
      </c>
      <c r="C1326" s="1">
        <v>7995</v>
      </c>
      <c r="D1326" s="3">
        <v>105.26</v>
      </c>
      <c r="E1326" s="3">
        <v>107.58</v>
      </c>
      <c r="F1326" s="3">
        <v>105.25</v>
      </c>
      <c r="G1326" s="3">
        <v>106.65</v>
      </c>
    </row>
    <row r="1327" spans="1:7" x14ac:dyDescent="0.25">
      <c r="A1327" s="2">
        <v>35078</v>
      </c>
      <c r="B1327" s="2">
        <f>USDJPY10080[[#This Row],[date_start]]+5</f>
        <v>35083</v>
      </c>
      <c r="C1327" s="1">
        <v>7095</v>
      </c>
      <c r="D1327" s="3">
        <v>105.31</v>
      </c>
      <c r="E1327" s="3">
        <v>106.31</v>
      </c>
      <c r="F1327" s="3">
        <v>104.8</v>
      </c>
      <c r="G1327" s="3">
        <v>105.41</v>
      </c>
    </row>
    <row r="1328" spans="1:7" x14ac:dyDescent="0.25">
      <c r="A1328" s="2">
        <v>35071</v>
      </c>
      <c r="B1328" s="2">
        <f>USDJPY10080[[#This Row],[date_start]]+5</f>
        <v>35076</v>
      </c>
      <c r="C1328" s="1">
        <v>7735</v>
      </c>
      <c r="D1328" s="3">
        <v>105.53</v>
      </c>
      <c r="E1328" s="3">
        <v>105.83</v>
      </c>
      <c r="F1328" s="3">
        <v>104.08</v>
      </c>
      <c r="G1328" s="3">
        <v>105.3</v>
      </c>
    </row>
    <row r="1329" spans="1:7" x14ac:dyDescent="0.25">
      <c r="A1329" s="2">
        <v>35064</v>
      </c>
      <c r="B1329" s="2">
        <f>USDJPY10080[[#This Row],[date_start]]+5</f>
        <v>35069</v>
      </c>
      <c r="C1329" s="1">
        <v>8714</v>
      </c>
      <c r="D1329" s="3">
        <v>103.41</v>
      </c>
      <c r="E1329" s="3">
        <v>106.63</v>
      </c>
      <c r="F1329" s="3">
        <v>103.07</v>
      </c>
      <c r="G1329" s="3">
        <v>105.43</v>
      </c>
    </row>
    <row r="1330" spans="1:7" x14ac:dyDescent="0.25">
      <c r="A1330" s="2">
        <v>35043</v>
      </c>
      <c r="B1330" s="2">
        <f>USDJPY10080[[#This Row],[date_start]]+5</f>
        <v>35048</v>
      </c>
      <c r="C1330" s="1">
        <v>3443</v>
      </c>
      <c r="D1330" s="3">
        <v>101.14</v>
      </c>
      <c r="E1330" s="3">
        <v>101.97</v>
      </c>
      <c r="F1330" s="3">
        <v>100.68</v>
      </c>
      <c r="G1330" s="3">
        <v>101.68</v>
      </c>
    </row>
    <row r="1331" spans="1:7" x14ac:dyDescent="0.25">
      <c r="A1331" s="2">
        <v>35036</v>
      </c>
      <c r="B1331" s="2">
        <f>USDJPY10080[[#This Row],[date_start]]+5</f>
        <v>35041</v>
      </c>
      <c r="C1331" s="1">
        <v>7185</v>
      </c>
      <c r="D1331" s="3">
        <v>101.35</v>
      </c>
      <c r="E1331" s="3">
        <v>101.75</v>
      </c>
      <c r="F1331" s="3">
        <v>100.5</v>
      </c>
      <c r="G1331" s="3">
        <v>101.2</v>
      </c>
    </row>
    <row r="1332" spans="1:7" x14ac:dyDescent="0.25">
      <c r="A1332" s="2">
        <v>35029</v>
      </c>
      <c r="B1332" s="2">
        <f>USDJPY10080[[#This Row],[date_start]]+5</f>
        <v>35034</v>
      </c>
      <c r="C1332" s="1">
        <v>8485</v>
      </c>
      <c r="D1332" s="3">
        <v>101.63</v>
      </c>
      <c r="E1332" s="3">
        <v>102.35</v>
      </c>
      <c r="F1332" s="3">
        <v>100.83</v>
      </c>
      <c r="G1332" s="3">
        <v>101.24</v>
      </c>
    </row>
    <row r="1333" spans="1:7" x14ac:dyDescent="0.25">
      <c r="A1333" s="2">
        <v>35022</v>
      </c>
      <c r="B1333" s="2">
        <f>USDJPY10080[[#This Row],[date_start]]+5</f>
        <v>35027</v>
      </c>
      <c r="C1333" s="1">
        <v>9065</v>
      </c>
      <c r="D1333" s="3">
        <v>102.11</v>
      </c>
      <c r="E1333" s="3">
        <v>102.85</v>
      </c>
      <c r="F1333" s="3">
        <v>100.4</v>
      </c>
      <c r="G1333" s="3">
        <v>101.55</v>
      </c>
    </row>
    <row r="1334" spans="1:7" x14ac:dyDescent="0.25">
      <c r="A1334" s="2">
        <v>35015</v>
      </c>
      <c r="B1334" s="2">
        <f>USDJPY10080[[#This Row],[date_start]]+5</f>
        <v>35020</v>
      </c>
      <c r="C1334" s="1">
        <v>10215</v>
      </c>
      <c r="D1334" s="3">
        <v>100.75</v>
      </c>
      <c r="E1334" s="3">
        <v>102.5</v>
      </c>
      <c r="F1334" s="3">
        <v>100.08</v>
      </c>
      <c r="G1334" s="3">
        <v>102.2</v>
      </c>
    </row>
    <row r="1335" spans="1:7" x14ac:dyDescent="0.25">
      <c r="A1335" s="2">
        <v>35008</v>
      </c>
      <c r="B1335" s="2">
        <f>USDJPY10080[[#This Row],[date_start]]+5</f>
        <v>35013</v>
      </c>
      <c r="C1335" s="1">
        <v>12005</v>
      </c>
      <c r="D1335" s="3">
        <v>104</v>
      </c>
      <c r="E1335" s="3">
        <v>104.1</v>
      </c>
      <c r="F1335" s="3">
        <v>99.75</v>
      </c>
      <c r="G1335" s="3">
        <v>100.95</v>
      </c>
    </row>
    <row r="1336" spans="1:7" x14ac:dyDescent="0.25">
      <c r="A1336" s="2">
        <v>35001</v>
      </c>
      <c r="B1336" s="2">
        <f>USDJPY10080[[#This Row],[date_start]]+5</f>
        <v>35006</v>
      </c>
      <c r="C1336" s="1">
        <v>8345</v>
      </c>
      <c r="D1336" s="3">
        <v>101.77</v>
      </c>
      <c r="E1336" s="3">
        <v>104.2</v>
      </c>
      <c r="F1336" s="3">
        <v>101.23</v>
      </c>
      <c r="G1336" s="3">
        <v>103.95</v>
      </c>
    </row>
    <row r="1337" spans="1:7" x14ac:dyDescent="0.25">
      <c r="A1337" s="2">
        <v>34994</v>
      </c>
      <c r="B1337" s="2">
        <f>USDJPY10080[[#This Row],[date_start]]+5</f>
        <v>34999</v>
      </c>
      <c r="C1337" s="1">
        <v>9295</v>
      </c>
      <c r="D1337" s="3">
        <v>100.14</v>
      </c>
      <c r="E1337" s="3">
        <v>102</v>
      </c>
      <c r="F1337" s="3">
        <v>99.3</v>
      </c>
      <c r="G1337" s="3">
        <v>101.92</v>
      </c>
    </row>
    <row r="1338" spans="1:7" x14ac:dyDescent="0.25">
      <c r="A1338" s="2">
        <v>34987</v>
      </c>
      <c r="B1338" s="2">
        <f>USDJPY10080[[#This Row],[date_start]]+5</f>
        <v>34992</v>
      </c>
      <c r="C1338" s="1">
        <v>8485</v>
      </c>
      <c r="D1338" s="3">
        <v>100.93</v>
      </c>
      <c r="E1338" s="3">
        <v>101.15</v>
      </c>
      <c r="F1338" s="3">
        <v>99.4</v>
      </c>
      <c r="G1338" s="3">
        <v>100.38</v>
      </c>
    </row>
    <row r="1339" spans="1:7" x14ac:dyDescent="0.25">
      <c r="A1339" s="2">
        <v>34980</v>
      </c>
      <c r="B1339" s="2">
        <f>USDJPY10080[[#This Row],[date_start]]+5</f>
        <v>34985</v>
      </c>
      <c r="C1339" s="1">
        <v>8505</v>
      </c>
      <c r="D1339" s="3">
        <v>101.2</v>
      </c>
      <c r="E1339" s="3">
        <v>101.32</v>
      </c>
      <c r="F1339" s="3">
        <v>99.65</v>
      </c>
      <c r="G1339" s="3">
        <v>101.06</v>
      </c>
    </row>
    <row r="1340" spans="1:7" x14ac:dyDescent="0.25">
      <c r="A1340" s="2">
        <v>34973</v>
      </c>
      <c r="B1340" s="2">
        <f>USDJPY10080[[#This Row],[date_start]]+5</f>
        <v>34978</v>
      </c>
      <c r="C1340" s="1">
        <v>10235</v>
      </c>
      <c r="D1340" s="3">
        <v>99.85</v>
      </c>
      <c r="E1340" s="3">
        <v>101.85</v>
      </c>
      <c r="F1340" s="3">
        <v>99.2</v>
      </c>
      <c r="G1340" s="3">
        <v>100.53</v>
      </c>
    </row>
    <row r="1341" spans="1:7" x14ac:dyDescent="0.25">
      <c r="A1341" s="2">
        <v>34966</v>
      </c>
      <c r="B1341" s="2">
        <f>USDJPY10080[[#This Row],[date_start]]+5</f>
        <v>34971</v>
      </c>
      <c r="C1341" s="1">
        <v>16275</v>
      </c>
      <c r="D1341" s="3">
        <v>100.26</v>
      </c>
      <c r="E1341" s="3">
        <v>101.55</v>
      </c>
      <c r="F1341" s="3">
        <v>97.35</v>
      </c>
      <c r="G1341" s="3">
        <v>99.75</v>
      </c>
    </row>
    <row r="1342" spans="1:7" x14ac:dyDescent="0.25">
      <c r="A1342" s="2">
        <v>34959</v>
      </c>
      <c r="B1342" s="2">
        <f>USDJPY10080[[#This Row],[date_start]]+5</f>
        <v>34964</v>
      </c>
      <c r="C1342" s="1">
        <v>19925</v>
      </c>
      <c r="D1342" s="3">
        <v>104.35</v>
      </c>
      <c r="E1342" s="3">
        <v>104.8</v>
      </c>
      <c r="F1342" s="3">
        <v>97.2</v>
      </c>
      <c r="G1342" s="3">
        <v>100.12</v>
      </c>
    </row>
    <row r="1343" spans="1:7" x14ac:dyDescent="0.25">
      <c r="A1343" s="2">
        <v>34952</v>
      </c>
      <c r="B1343" s="2">
        <f>USDJPY10080[[#This Row],[date_start]]+5</f>
        <v>34957</v>
      </c>
      <c r="C1343" s="1">
        <v>10605</v>
      </c>
      <c r="D1343" s="3">
        <v>99.27</v>
      </c>
      <c r="E1343" s="3">
        <v>104.26</v>
      </c>
      <c r="F1343" s="3">
        <v>99.05</v>
      </c>
      <c r="G1343" s="3">
        <v>104.2</v>
      </c>
    </row>
    <row r="1344" spans="1:7" x14ac:dyDescent="0.25">
      <c r="A1344" s="2">
        <v>34945</v>
      </c>
      <c r="B1344" s="2">
        <f>USDJPY10080[[#This Row],[date_start]]+5</f>
        <v>34950</v>
      </c>
      <c r="C1344" s="1">
        <v>11045</v>
      </c>
      <c r="D1344" s="3">
        <v>97.44</v>
      </c>
      <c r="E1344" s="3">
        <v>100.25</v>
      </c>
      <c r="F1344" s="3">
        <v>96.77</v>
      </c>
      <c r="G1344" s="3">
        <v>99.76</v>
      </c>
    </row>
    <row r="1345" spans="1:7" x14ac:dyDescent="0.25">
      <c r="A1345" s="2">
        <v>34938</v>
      </c>
      <c r="B1345" s="2">
        <f>USDJPY10080[[#This Row],[date_start]]+5</f>
        <v>34943</v>
      </c>
      <c r="C1345" s="1">
        <v>10975</v>
      </c>
      <c r="D1345" s="3">
        <v>96.62</v>
      </c>
      <c r="E1345" s="3">
        <v>99.45</v>
      </c>
      <c r="F1345" s="3">
        <v>96.12</v>
      </c>
      <c r="G1345" s="3">
        <v>97.46</v>
      </c>
    </row>
    <row r="1346" spans="1:7" x14ac:dyDescent="0.25">
      <c r="A1346" s="2">
        <v>34931</v>
      </c>
      <c r="B1346" s="2">
        <f>USDJPY10080[[#This Row],[date_start]]+5</f>
        <v>34936</v>
      </c>
      <c r="C1346" s="1">
        <v>12655</v>
      </c>
      <c r="D1346" s="3">
        <v>97.4</v>
      </c>
      <c r="E1346" s="3">
        <v>97.9</v>
      </c>
      <c r="F1346" s="3">
        <v>95.93</v>
      </c>
      <c r="G1346" s="3">
        <v>96.72</v>
      </c>
    </row>
    <row r="1347" spans="1:7" x14ac:dyDescent="0.25">
      <c r="A1347" s="2">
        <v>34924</v>
      </c>
      <c r="B1347" s="2">
        <f>USDJPY10080[[#This Row],[date_start]]+5</f>
        <v>34929</v>
      </c>
      <c r="C1347" s="1">
        <v>16575</v>
      </c>
      <c r="D1347" s="3">
        <v>94.14</v>
      </c>
      <c r="E1347" s="3">
        <v>99.1</v>
      </c>
      <c r="F1347" s="3">
        <v>93.18</v>
      </c>
      <c r="G1347" s="3">
        <v>97.56</v>
      </c>
    </row>
    <row r="1348" spans="1:7" x14ac:dyDescent="0.25">
      <c r="A1348" s="2">
        <v>34917</v>
      </c>
      <c r="B1348" s="2">
        <f>USDJPY10080[[#This Row],[date_start]]+5</f>
        <v>34922</v>
      </c>
      <c r="C1348" s="1">
        <v>8455</v>
      </c>
      <c r="D1348" s="3">
        <v>91.54</v>
      </c>
      <c r="E1348" s="3">
        <v>94.11</v>
      </c>
      <c r="F1348" s="3">
        <v>90.87</v>
      </c>
      <c r="G1348" s="3">
        <v>93.92</v>
      </c>
    </row>
    <row r="1349" spans="1:7" x14ac:dyDescent="0.25">
      <c r="A1349" s="2">
        <v>34910</v>
      </c>
      <c r="B1349" s="2">
        <f>USDJPY10080[[#This Row],[date_start]]+5</f>
        <v>34915</v>
      </c>
      <c r="C1349" s="1">
        <v>9025</v>
      </c>
      <c r="D1349" s="3">
        <v>88.09</v>
      </c>
      <c r="E1349" s="3">
        <v>91.55</v>
      </c>
      <c r="F1349" s="3">
        <v>87.75</v>
      </c>
      <c r="G1349" s="3">
        <v>91.45</v>
      </c>
    </row>
    <row r="1350" spans="1:7" x14ac:dyDescent="0.25">
      <c r="A1350" s="2">
        <v>34903</v>
      </c>
      <c r="B1350" s="2">
        <f>USDJPY10080[[#This Row],[date_start]]+5</f>
        <v>34908</v>
      </c>
      <c r="C1350" s="1">
        <v>8465</v>
      </c>
      <c r="D1350" s="3">
        <v>88.54</v>
      </c>
      <c r="E1350" s="3">
        <v>88.95</v>
      </c>
      <c r="F1350" s="3">
        <v>87.05</v>
      </c>
      <c r="G1350" s="3">
        <v>88.2</v>
      </c>
    </row>
    <row r="1351" spans="1:7" x14ac:dyDescent="0.25">
      <c r="A1351" s="2">
        <v>34896</v>
      </c>
      <c r="B1351" s="2">
        <f>USDJPY10080[[#This Row],[date_start]]+5</f>
        <v>34901</v>
      </c>
      <c r="C1351" s="1">
        <v>8875</v>
      </c>
      <c r="D1351" s="3">
        <v>88</v>
      </c>
      <c r="E1351" s="3">
        <v>89.3</v>
      </c>
      <c r="F1351" s="3">
        <v>86.8</v>
      </c>
      <c r="G1351" s="3">
        <v>88.63</v>
      </c>
    </row>
    <row r="1352" spans="1:7" x14ac:dyDescent="0.25">
      <c r="A1352" s="2">
        <v>34889</v>
      </c>
      <c r="B1352" s="2">
        <f>USDJPY10080[[#This Row],[date_start]]+5</f>
        <v>34894</v>
      </c>
      <c r="C1352" s="1">
        <v>9065</v>
      </c>
      <c r="D1352" s="3">
        <v>86.78</v>
      </c>
      <c r="E1352" s="3">
        <v>88.59</v>
      </c>
      <c r="F1352" s="3">
        <v>86.63</v>
      </c>
      <c r="G1352" s="3">
        <v>87.87</v>
      </c>
    </row>
    <row r="1353" spans="1:7" x14ac:dyDescent="0.25">
      <c r="A1353" s="2">
        <v>34882</v>
      </c>
      <c r="B1353" s="2">
        <f>USDJPY10080[[#This Row],[date_start]]+5</f>
        <v>34887</v>
      </c>
      <c r="C1353" s="1">
        <v>6205</v>
      </c>
      <c r="D1353" s="3">
        <v>84.68</v>
      </c>
      <c r="E1353" s="3">
        <v>87.15</v>
      </c>
      <c r="F1353" s="3">
        <v>84.45</v>
      </c>
      <c r="G1353" s="3">
        <v>86.71</v>
      </c>
    </row>
    <row r="1354" spans="1:7" x14ac:dyDescent="0.25">
      <c r="A1354" s="2">
        <v>34875</v>
      </c>
      <c r="B1354" s="2">
        <f>USDJPY10080[[#This Row],[date_start]]+5</f>
        <v>34880</v>
      </c>
      <c r="C1354" s="1">
        <v>9435</v>
      </c>
      <c r="D1354" s="3">
        <v>84.12</v>
      </c>
      <c r="E1354" s="3">
        <v>86.15</v>
      </c>
      <c r="F1354" s="3">
        <v>83.5</v>
      </c>
      <c r="G1354" s="3">
        <v>84.65</v>
      </c>
    </row>
    <row r="1355" spans="1:7" x14ac:dyDescent="0.25">
      <c r="A1355" s="2">
        <v>34868</v>
      </c>
      <c r="B1355" s="2">
        <f>USDJPY10080[[#This Row],[date_start]]+5</f>
        <v>34873</v>
      </c>
      <c r="C1355" s="1">
        <v>5915</v>
      </c>
      <c r="D1355" s="3">
        <v>84.35</v>
      </c>
      <c r="E1355" s="3">
        <v>85.11</v>
      </c>
      <c r="F1355" s="3">
        <v>83.8</v>
      </c>
      <c r="G1355" s="3">
        <v>84.35</v>
      </c>
    </row>
    <row r="1356" spans="1:7" x14ac:dyDescent="0.25">
      <c r="A1356" s="2">
        <v>34861</v>
      </c>
      <c r="B1356" s="2">
        <f>USDJPY10080[[#This Row],[date_start]]+5</f>
        <v>34866</v>
      </c>
      <c r="C1356" s="1">
        <v>7955</v>
      </c>
      <c r="D1356" s="3">
        <v>84.36</v>
      </c>
      <c r="E1356" s="3">
        <v>85.1</v>
      </c>
      <c r="F1356" s="3">
        <v>83.5</v>
      </c>
      <c r="G1356" s="3">
        <v>84.67</v>
      </c>
    </row>
    <row r="1357" spans="1:7" x14ac:dyDescent="0.25">
      <c r="A1357" s="2">
        <v>34854</v>
      </c>
      <c r="B1357" s="2">
        <f>USDJPY10080[[#This Row],[date_start]]+5</f>
        <v>34859</v>
      </c>
      <c r="C1357" s="1">
        <v>7505</v>
      </c>
      <c r="D1357" s="3">
        <v>84.29</v>
      </c>
      <c r="E1357" s="3">
        <v>85.42</v>
      </c>
      <c r="F1357" s="3">
        <v>83.95</v>
      </c>
      <c r="G1357" s="3">
        <v>84.29</v>
      </c>
    </row>
    <row r="1358" spans="1:7" x14ac:dyDescent="0.25">
      <c r="A1358" s="2">
        <v>34847</v>
      </c>
      <c r="B1358" s="2">
        <f>USDJPY10080[[#This Row],[date_start]]+5</f>
        <v>34852</v>
      </c>
      <c r="C1358" s="1">
        <v>16515</v>
      </c>
      <c r="D1358" s="3">
        <v>82.9</v>
      </c>
      <c r="E1358" s="3">
        <v>85.97</v>
      </c>
      <c r="F1358" s="3">
        <v>81.77</v>
      </c>
      <c r="G1358" s="3">
        <v>84.3</v>
      </c>
    </row>
    <row r="1359" spans="1:7" x14ac:dyDescent="0.25">
      <c r="A1359" s="2">
        <v>34840</v>
      </c>
      <c r="B1359" s="2">
        <f>USDJPY10080[[#This Row],[date_start]]+5</f>
        <v>34845</v>
      </c>
      <c r="C1359" s="1">
        <v>10625</v>
      </c>
      <c r="D1359" s="3">
        <v>87.04</v>
      </c>
      <c r="E1359" s="3">
        <v>87.9</v>
      </c>
      <c r="F1359" s="3">
        <v>82.4</v>
      </c>
      <c r="G1359" s="3">
        <v>82.67</v>
      </c>
    </row>
    <row r="1360" spans="1:7" x14ac:dyDescent="0.25">
      <c r="A1360" s="2">
        <v>34833</v>
      </c>
      <c r="B1360" s="2">
        <f>USDJPY10080[[#This Row],[date_start]]+5</f>
        <v>34838</v>
      </c>
      <c r="C1360" s="1">
        <v>10445</v>
      </c>
      <c r="D1360" s="3">
        <v>87.05</v>
      </c>
      <c r="E1360" s="3">
        <v>87.8</v>
      </c>
      <c r="F1360" s="3">
        <v>86</v>
      </c>
      <c r="G1360" s="3">
        <v>86.82</v>
      </c>
    </row>
    <row r="1361" spans="1:7" x14ac:dyDescent="0.25">
      <c r="A1361" s="2">
        <v>34826</v>
      </c>
      <c r="B1361" s="2">
        <f>USDJPY10080[[#This Row],[date_start]]+5</f>
        <v>34831</v>
      </c>
      <c r="C1361" s="1">
        <v>11955</v>
      </c>
      <c r="D1361" s="3">
        <v>83.33</v>
      </c>
      <c r="E1361" s="3">
        <v>87.2</v>
      </c>
      <c r="F1361" s="3">
        <v>82.65</v>
      </c>
      <c r="G1361" s="3">
        <v>86.84</v>
      </c>
    </row>
    <row r="1362" spans="1:7" x14ac:dyDescent="0.25">
      <c r="A1362" s="2">
        <v>34819</v>
      </c>
      <c r="B1362" s="2">
        <f>USDJPY10080[[#This Row],[date_start]]+5</f>
        <v>34824</v>
      </c>
      <c r="C1362" s="1">
        <v>8435</v>
      </c>
      <c r="D1362" s="3">
        <v>84.21</v>
      </c>
      <c r="E1362" s="3">
        <v>84.46</v>
      </c>
      <c r="F1362" s="3">
        <v>82.9</v>
      </c>
      <c r="G1362" s="3">
        <v>83.94</v>
      </c>
    </row>
    <row r="1363" spans="1:7" x14ac:dyDescent="0.25">
      <c r="A1363" s="2">
        <v>34812</v>
      </c>
      <c r="B1363" s="2">
        <f>USDJPY10080[[#This Row],[date_start]]+5</f>
        <v>34817</v>
      </c>
      <c r="C1363" s="1">
        <v>14105</v>
      </c>
      <c r="D1363" s="3">
        <v>81.87</v>
      </c>
      <c r="E1363" s="3">
        <v>84.6</v>
      </c>
      <c r="F1363" s="3">
        <v>81.150000000000006</v>
      </c>
      <c r="G1363" s="3">
        <v>84.3</v>
      </c>
    </row>
    <row r="1364" spans="1:7" x14ac:dyDescent="0.25">
      <c r="A1364" s="2">
        <v>34805</v>
      </c>
      <c r="B1364" s="2">
        <f>USDJPY10080[[#This Row],[date_start]]+5</f>
        <v>34810</v>
      </c>
      <c r="C1364" s="1">
        <v>14685</v>
      </c>
      <c r="D1364" s="3">
        <v>82.75</v>
      </c>
      <c r="E1364" s="3">
        <v>84.1</v>
      </c>
      <c r="F1364" s="3">
        <v>79.75</v>
      </c>
      <c r="G1364" s="3">
        <v>82.68</v>
      </c>
    </row>
    <row r="1365" spans="1:7" x14ac:dyDescent="0.25">
      <c r="A1365" s="2">
        <v>34798</v>
      </c>
      <c r="B1365" s="2">
        <f>USDJPY10080[[#This Row],[date_start]]+5</f>
        <v>34803</v>
      </c>
      <c r="C1365" s="1">
        <v>18385</v>
      </c>
      <c r="D1365" s="3">
        <v>84.66</v>
      </c>
      <c r="E1365" s="3">
        <v>85</v>
      </c>
      <c r="F1365" s="3">
        <v>80.099999999999994</v>
      </c>
      <c r="G1365" s="3">
        <v>83.39</v>
      </c>
    </row>
    <row r="1366" spans="1:7" x14ac:dyDescent="0.25">
      <c r="A1366" s="2">
        <v>34791</v>
      </c>
      <c r="B1366" s="2">
        <f>USDJPY10080[[#This Row],[date_start]]+5</f>
        <v>34796</v>
      </c>
      <c r="C1366" s="1">
        <v>11985</v>
      </c>
      <c r="D1366" s="3">
        <v>86.5</v>
      </c>
      <c r="E1366" s="3">
        <v>87.33</v>
      </c>
      <c r="F1366" s="3">
        <v>83.52</v>
      </c>
      <c r="G1366" s="3">
        <v>83.85</v>
      </c>
    </row>
    <row r="1367" spans="1:7" x14ac:dyDescent="0.25">
      <c r="A1367" s="2">
        <v>34784</v>
      </c>
      <c r="B1367" s="2">
        <f>USDJPY10080[[#This Row],[date_start]]+5</f>
        <v>34789</v>
      </c>
      <c r="C1367" s="1">
        <v>14115</v>
      </c>
      <c r="D1367" s="3">
        <v>88.78</v>
      </c>
      <c r="E1367" s="3">
        <v>90.3</v>
      </c>
      <c r="F1367" s="3">
        <v>86.1</v>
      </c>
      <c r="G1367" s="3">
        <v>86.6</v>
      </c>
    </row>
    <row r="1368" spans="1:7" x14ac:dyDescent="0.25">
      <c r="A1368" s="2">
        <v>34777</v>
      </c>
      <c r="B1368" s="2">
        <f>USDJPY10080[[#This Row],[date_start]]+5</f>
        <v>34782</v>
      </c>
      <c r="C1368" s="1">
        <v>9335</v>
      </c>
      <c r="D1368" s="3">
        <v>88.82</v>
      </c>
      <c r="E1368" s="3">
        <v>89.95</v>
      </c>
      <c r="F1368" s="3">
        <v>87.95</v>
      </c>
      <c r="G1368" s="3">
        <v>88.91</v>
      </c>
    </row>
    <row r="1369" spans="1:7" x14ac:dyDescent="0.25">
      <c r="A1369" s="2">
        <v>34770</v>
      </c>
      <c r="B1369" s="2">
        <f>USDJPY10080[[#This Row],[date_start]]+5</f>
        <v>34775</v>
      </c>
      <c r="C1369" s="1">
        <v>10655</v>
      </c>
      <c r="D1369" s="3">
        <v>90.55</v>
      </c>
      <c r="E1369" s="3">
        <v>91.53</v>
      </c>
      <c r="F1369" s="3">
        <v>88.81</v>
      </c>
      <c r="G1369" s="3">
        <v>89.19</v>
      </c>
    </row>
    <row r="1370" spans="1:7" x14ac:dyDescent="0.25">
      <c r="A1370" s="2">
        <v>34763</v>
      </c>
      <c r="B1370" s="2">
        <f>USDJPY10080[[#This Row],[date_start]]+5</f>
        <v>34768</v>
      </c>
      <c r="C1370" s="1">
        <v>21625</v>
      </c>
      <c r="D1370" s="3">
        <v>93.74</v>
      </c>
      <c r="E1370" s="3">
        <v>94.1</v>
      </c>
      <c r="F1370" s="3">
        <v>88.48</v>
      </c>
      <c r="G1370" s="3">
        <v>90.79</v>
      </c>
    </row>
    <row r="1371" spans="1:7" x14ac:dyDescent="0.25">
      <c r="A1371" s="2">
        <v>34756</v>
      </c>
      <c r="B1371" s="2">
        <f>USDJPY10080[[#This Row],[date_start]]+5</f>
        <v>34761</v>
      </c>
      <c r="C1371" s="1">
        <v>10755</v>
      </c>
      <c r="D1371" s="3">
        <v>97.3</v>
      </c>
      <c r="E1371" s="3">
        <v>97.6</v>
      </c>
      <c r="F1371" s="3">
        <v>93.64</v>
      </c>
      <c r="G1371" s="3">
        <v>94.2</v>
      </c>
    </row>
    <row r="1372" spans="1:7" x14ac:dyDescent="0.25">
      <c r="A1372" s="2">
        <v>34749</v>
      </c>
      <c r="B1372" s="2">
        <f>USDJPY10080[[#This Row],[date_start]]+5</f>
        <v>34754</v>
      </c>
      <c r="C1372" s="1">
        <v>7755</v>
      </c>
      <c r="D1372" s="3">
        <v>97.11</v>
      </c>
      <c r="E1372" s="3">
        <v>97.7</v>
      </c>
      <c r="F1372" s="3">
        <v>96.3</v>
      </c>
      <c r="G1372" s="3">
        <v>96.96</v>
      </c>
    </row>
    <row r="1373" spans="1:7" x14ac:dyDescent="0.25">
      <c r="A1373" s="2">
        <v>34742</v>
      </c>
      <c r="B1373" s="2">
        <f>USDJPY10080[[#This Row],[date_start]]+5</f>
        <v>34747</v>
      </c>
      <c r="C1373" s="1">
        <v>6995</v>
      </c>
      <c r="D1373" s="3">
        <v>98.75</v>
      </c>
      <c r="E1373" s="3">
        <v>99.12</v>
      </c>
      <c r="F1373" s="3">
        <v>96.9</v>
      </c>
      <c r="G1373" s="3">
        <v>97.27</v>
      </c>
    </row>
    <row r="1374" spans="1:7" x14ac:dyDescent="0.25">
      <c r="A1374" s="2">
        <v>34735</v>
      </c>
      <c r="B1374" s="2">
        <f>USDJPY10080[[#This Row],[date_start]]+5</f>
        <v>34740</v>
      </c>
      <c r="C1374" s="1">
        <v>5825</v>
      </c>
      <c r="D1374" s="3">
        <v>99.65</v>
      </c>
      <c r="E1374" s="3">
        <v>99.8</v>
      </c>
      <c r="F1374" s="3">
        <v>98.6</v>
      </c>
      <c r="G1374" s="3">
        <v>98.94</v>
      </c>
    </row>
    <row r="1375" spans="1:7" x14ac:dyDescent="0.25">
      <c r="A1375" s="2">
        <v>34728</v>
      </c>
      <c r="B1375" s="2">
        <f>USDJPY10080[[#This Row],[date_start]]+5</f>
        <v>34733</v>
      </c>
      <c r="C1375" s="1">
        <v>7065</v>
      </c>
      <c r="D1375" s="3">
        <v>99.3</v>
      </c>
      <c r="E1375" s="3">
        <v>100.01</v>
      </c>
      <c r="F1375" s="3">
        <v>98.1</v>
      </c>
      <c r="G1375" s="3">
        <v>99.9</v>
      </c>
    </row>
    <row r="1376" spans="1:7" x14ac:dyDescent="0.25">
      <c r="A1376" s="2">
        <v>34721</v>
      </c>
      <c r="B1376" s="2">
        <f>USDJPY10080[[#This Row],[date_start]]+5</f>
        <v>34726</v>
      </c>
      <c r="C1376" s="1">
        <v>7035</v>
      </c>
      <c r="D1376" s="3">
        <v>99.4</v>
      </c>
      <c r="E1376" s="3">
        <v>100.3</v>
      </c>
      <c r="F1376" s="3">
        <v>99</v>
      </c>
      <c r="G1376" s="3">
        <v>99.45</v>
      </c>
    </row>
    <row r="1377" spans="1:7" x14ac:dyDescent="0.25">
      <c r="A1377" s="2">
        <v>34714</v>
      </c>
      <c r="B1377" s="2">
        <f>USDJPY10080[[#This Row],[date_start]]+5</f>
        <v>34719</v>
      </c>
      <c r="C1377" s="1">
        <v>8185</v>
      </c>
      <c r="D1377" s="3">
        <v>98.39</v>
      </c>
      <c r="E1377" s="3">
        <v>100.13</v>
      </c>
      <c r="F1377" s="3">
        <v>97.97</v>
      </c>
      <c r="G1377" s="3">
        <v>99.59</v>
      </c>
    </row>
    <row r="1378" spans="1:7" x14ac:dyDescent="0.25">
      <c r="A1378" s="2">
        <v>34707</v>
      </c>
      <c r="B1378" s="2">
        <f>USDJPY10080[[#This Row],[date_start]]+5</f>
        <v>34712</v>
      </c>
      <c r="C1378" s="1">
        <v>8705</v>
      </c>
      <c r="D1378" s="3">
        <v>101.25</v>
      </c>
      <c r="E1378" s="3">
        <v>101.35</v>
      </c>
      <c r="F1378" s="3">
        <v>98.25</v>
      </c>
      <c r="G1378" s="3">
        <v>98.5</v>
      </c>
    </row>
    <row r="1379" spans="1:7" x14ac:dyDescent="0.25">
      <c r="A1379" s="2">
        <v>34700</v>
      </c>
      <c r="B1379" s="2">
        <f>USDJPY10080[[#This Row],[date_start]]+5</f>
        <v>34705</v>
      </c>
      <c r="C1379" s="1">
        <v>5095</v>
      </c>
      <c r="D1379" s="3">
        <v>99.6</v>
      </c>
      <c r="E1379" s="3">
        <v>101.54</v>
      </c>
      <c r="F1379" s="3">
        <v>99.57</v>
      </c>
      <c r="G1379" s="3">
        <v>101.45</v>
      </c>
    </row>
    <row r="1380" spans="1:7" x14ac:dyDescent="0.25">
      <c r="A1380" s="2">
        <v>34679</v>
      </c>
      <c r="B1380" s="2">
        <f>USDJPY10080[[#This Row],[date_start]]+5</f>
        <v>34684</v>
      </c>
      <c r="C1380" s="1">
        <v>3303</v>
      </c>
      <c r="D1380" s="3">
        <v>100.15</v>
      </c>
      <c r="E1380" s="3">
        <v>100.57</v>
      </c>
      <c r="F1380" s="3">
        <v>99.75</v>
      </c>
      <c r="G1380" s="3">
        <v>100.26</v>
      </c>
    </row>
    <row r="1381" spans="1:7" x14ac:dyDescent="0.25">
      <c r="A1381" s="2">
        <v>34672</v>
      </c>
      <c r="B1381" s="2">
        <f>USDJPY10080[[#This Row],[date_start]]+5</f>
        <v>34677</v>
      </c>
      <c r="C1381" s="1">
        <v>6135</v>
      </c>
      <c r="D1381" s="3">
        <v>100.36</v>
      </c>
      <c r="E1381" s="3">
        <v>100.83</v>
      </c>
      <c r="F1381" s="3">
        <v>99.6</v>
      </c>
      <c r="G1381" s="3">
        <v>100.1</v>
      </c>
    </row>
    <row r="1382" spans="1:7" x14ac:dyDescent="0.25">
      <c r="A1382" s="2">
        <v>34665</v>
      </c>
      <c r="B1382" s="2">
        <f>USDJPY10080[[#This Row],[date_start]]+5</f>
        <v>34670</v>
      </c>
      <c r="C1382" s="1">
        <v>6405</v>
      </c>
      <c r="D1382" s="3">
        <v>98.72</v>
      </c>
      <c r="E1382" s="3">
        <v>100.81</v>
      </c>
      <c r="F1382" s="3">
        <v>98.38</v>
      </c>
      <c r="G1382" s="3">
        <v>100.68</v>
      </c>
    </row>
    <row r="1383" spans="1:7" x14ac:dyDescent="0.25">
      <c r="A1383" s="2">
        <v>34658</v>
      </c>
      <c r="B1383" s="2">
        <f>USDJPY10080[[#This Row],[date_start]]+5</f>
        <v>34663</v>
      </c>
      <c r="C1383" s="1">
        <v>5055</v>
      </c>
      <c r="D1383" s="3">
        <v>98.61</v>
      </c>
      <c r="E1383" s="3">
        <v>98.91</v>
      </c>
      <c r="F1383" s="3">
        <v>97.82</v>
      </c>
      <c r="G1383" s="3">
        <v>98.8</v>
      </c>
    </row>
    <row r="1384" spans="1:7" x14ac:dyDescent="0.25">
      <c r="A1384" s="2">
        <v>34651</v>
      </c>
      <c r="B1384" s="2">
        <f>USDJPY10080[[#This Row],[date_start]]+5</f>
        <v>34656</v>
      </c>
      <c r="C1384" s="1">
        <v>5505</v>
      </c>
      <c r="D1384" s="3">
        <v>97.65</v>
      </c>
      <c r="E1384" s="3">
        <v>98.89</v>
      </c>
      <c r="F1384" s="3">
        <v>97.65</v>
      </c>
      <c r="G1384" s="3">
        <v>98.61</v>
      </c>
    </row>
    <row r="1385" spans="1:7" x14ac:dyDescent="0.25">
      <c r="A1385" s="2">
        <v>34644</v>
      </c>
      <c r="B1385" s="2">
        <f>USDJPY10080[[#This Row],[date_start]]+5</f>
        <v>34649</v>
      </c>
      <c r="C1385" s="1">
        <v>6565</v>
      </c>
      <c r="D1385" s="3">
        <v>97.37</v>
      </c>
      <c r="E1385" s="3">
        <v>98.21</v>
      </c>
      <c r="F1385" s="3">
        <v>96.75</v>
      </c>
      <c r="G1385" s="3">
        <v>97.76</v>
      </c>
    </row>
    <row r="1386" spans="1:7" x14ac:dyDescent="0.25">
      <c r="A1386" s="2">
        <v>34637</v>
      </c>
      <c r="B1386" s="2">
        <f>USDJPY10080[[#This Row],[date_start]]+5</f>
        <v>34642</v>
      </c>
      <c r="C1386" s="1">
        <v>9035</v>
      </c>
      <c r="D1386" s="3">
        <v>97.35</v>
      </c>
      <c r="E1386" s="3">
        <v>98.3</v>
      </c>
      <c r="F1386" s="3">
        <v>96.05</v>
      </c>
      <c r="G1386" s="3">
        <v>97.52</v>
      </c>
    </row>
    <row r="1387" spans="1:7" x14ac:dyDescent="0.25">
      <c r="A1387" s="2">
        <v>34630</v>
      </c>
      <c r="B1387" s="2">
        <f>USDJPY10080[[#This Row],[date_start]]+5</f>
        <v>34635</v>
      </c>
      <c r="C1387" s="1">
        <v>6945</v>
      </c>
      <c r="D1387" s="3">
        <v>97.28</v>
      </c>
      <c r="E1387" s="3">
        <v>97.74</v>
      </c>
      <c r="F1387" s="3">
        <v>96.35</v>
      </c>
      <c r="G1387" s="3">
        <v>97.35</v>
      </c>
    </row>
    <row r="1388" spans="1:7" x14ac:dyDescent="0.25">
      <c r="A1388" s="2">
        <v>34623</v>
      </c>
      <c r="B1388" s="2">
        <f>USDJPY10080[[#This Row],[date_start]]+5</f>
        <v>34628</v>
      </c>
      <c r="C1388" s="1">
        <v>9645</v>
      </c>
      <c r="D1388" s="3">
        <v>98.4</v>
      </c>
      <c r="E1388" s="3">
        <v>98.6</v>
      </c>
      <c r="F1388" s="3">
        <v>96.5</v>
      </c>
      <c r="G1388" s="3">
        <v>97.25</v>
      </c>
    </row>
    <row r="1389" spans="1:7" x14ac:dyDescent="0.25">
      <c r="A1389" s="2">
        <v>34616</v>
      </c>
      <c r="B1389" s="2">
        <f>USDJPY10080[[#This Row],[date_start]]+5</f>
        <v>34621</v>
      </c>
      <c r="C1389" s="1">
        <v>7555</v>
      </c>
      <c r="D1389" s="3">
        <v>100.6</v>
      </c>
      <c r="E1389" s="3">
        <v>100.82</v>
      </c>
      <c r="F1389" s="3">
        <v>98</v>
      </c>
      <c r="G1389" s="3">
        <v>98.19</v>
      </c>
    </row>
    <row r="1390" spans="1:7" x14ac:dyDescent="0.25">
      <c r="A1390" s="2">
        <v>34609</v>
      </c>
      <c r="B1390" s="2">
        <f>USDJPY10080[[#This Row],[date_start]]+5</f>
        <v>34614</v>
      </c>
      <c r="C1390" s="1">
        <v>7945</v>
      </c>
      <c r="D1390" s="3">
        <v>98.85</v>
      </c>
      <c r="E1390" s="3">
        <v>100.85</v>
      </c>
      <c r="F1390" s="3">
        <v>98.3</v>
      </c>
      <c r="G1390" s="3">
        <v>100.67</v>
      </c>
    </row>
    <row r="1391" spans="1:7" x14ac:dyDescent="0.25">
      <c r="A1391" s="2">
        <v>34602</v>
      </c>
      <c r="B1391" s="2">
        <f>USDJPY10080[[#This Row],[date_start]]+5</f>
        <v>34607</v>
      </c>
      <c r="C1391" s="1">
        <v>7375</v>
      </c>
      <c r="D1391" s="3">
        <v>97.7</v>
      </c>
      <c r="E1391" s="3">
        <v>99.4</v>
      </c>
      <c r="F1391" s="3">
        <v>97.57</v>
      </c>
      <c r="G1391" s="3">
        <v>99.37</v>
      </c>
    </row>
    <row r="1392" spans="1:7" x14ac:dyDescent="0.25">
      <c r="A1392" s="2">
        <v>34595</v>
      </c>
      <c r="B1392" s="2">
        <f>USDJPY10080[[#This Row],[date_start]]+5</f>
        <v>34600</v>
      </c>
      <c r="C1392" s="1">
        <v>5805</v>
      </c>
      <c r="D1392" s="3">
        <v>98.87</v>
      </c>
      <c r="E1392" s="3">
        <v>98.97</v>
      </c>
      <c r="F1392" s="3">
        <v>97.5</v>
      </c>
      <c r="G1392" s="3">
        <v>97.85</v>
      </c>
    </row>
    <row r="1393" spans="1:7" x14ac:dyDescent="0.25">
      <c r="A1393" s="2">
        <v>34588</v>
      </c>
      <c r="B1393" s="2">
        <f>USDJPY10080[[#This Row],[date_start]]+5</f>
        <v>34593</v>
      </c>
      <c r="C1393" s="1">
        <v>6375</v>
      </c>
      <c r="D1393" s="3">
        <v>99.15</v>
      </c>
      <c r="E1393" s="3">
        <v>99.6</v>
      </c>
      <c r="F1393" s="3">
        <v>98.35</v>
      </c>
      <c r="G1393" s="3">
        <v>98.88</v>
      </c>
    </row>
    <row r="1394" spans="1:7" x14ac:dyDescent="0.25">
      <c r="A1394" s="2">
        <v>34581</v>
      </c>
      <c r="B1394" s="2">
        <f>USDJPY10080[[#This Row],[date_start]]+5</f>
        <v>34586</v>
      </c>
      <c r="C1394" s="1">
        <v>6595</v>
      </c>
      <c r="D1394" s="3">
        <v>99.16</v>
      </c>
      <c r="E1394" s="3">
        <v>99.83</v>
      </c>
      <c r="F1394" s="3">
        <v>98.44</v>
      </c>
      <c r="G1394" s="3">
        <v>99.17</v>
      </c>
    </row>
    <row r="1395" spans="1:7" x14ac:dyDescent="0.25">
      <c r="A1395" s="2">
        <v>34574</v>
      </c>
      <c r="B1395" s="2">
        <f>USDJPY10080[[#This Row],[date_start]]+5</f>
        <v>34579</v>
      </c>
      <c r="C1395" s="1">
        <v>8605</v>
      </c>
      <c r="D1395" s="3">
        <v>100.19</v>
      </c>
      <c r="E1395" s="3">
        <v>100.88</v>
      </c>
      <c r="F1395" s="3">
        <v>99</v>
      </c>
      <c r="G1395" s="3">
        <v>99.18</v>
      </c>
    </row>
    <row r="1396" spans="1:7" x14ac:dyDescent="0.25">
      <c r="A1396" s="2">
        <v>34567</v>
      </c>
      <c r="B1396" s="2">
        <f>USDJPY10080[[#This Row],[date_start]]+5</f>
        <v>34572</v>
      </c>
      <c r="C1396" s="1">
        <v>9645</v>
      </c>
      <c r="D1396" s="3">
        <v>98.55</v>
      </c>
      <c r="E1396" s="3">
        <v>100.9</v>
      </c>
      <c r="F1396" s="3">
        <v>97.5</v>
      </c>
      <c r="G1396" s="3">
        <v>100.5</v>
      </c>
    </row>
    <row r="1397" spans="1:7" x14ac:dyDescent="0.25">
      <c r="A1397" s="2">
        <v>34560</v>
      </c>
      <c r="B1397" s="2">
        <f>USDJPY10080[[#This Row],[date_start]]+5</f>
        <v>34565</v>
      </c>
      <c r="C1397" s="1">
        <v>8075</v>
      </c>
      <c r="D1397" s="3">
        <v>100</v>
      </c>
      <c r="E1397" s="3">
        <v>101.1</v>
      </c>
      <c r="F1397" s="3">
        <v>98.05</v>
      </c>
      <c r="G1397" s="3">
        <v>98.75</v>
      </c>
    </row>
    <row r="1398" spans="1:7" x14ac:dyDescent="0.25">
      <c r="A1398" s="2">
        <v>34553</v>
      </c>
      <c r="B1398" s="2">
        <f>USDJPY10080[[#This Row],[date_start]]+5</f>
        <v>34558</v>
      </c>
      <c r="C1398" s="1">
        <v>8575</v>
      </c>
      <c r="D1398" s="3">
        <v>100.14</v>
      </c>
      <c r="E1398" s="3">
        <v>101.85</v>
      </c>
      <c r="F1398" s="3">
        <v>99.39</v>
      </c>
      <c r="G1398" s="3">
        <v>100.2</v>
      </c>
    </row>
    <row r="1399" spans="1:7" x14ac:dyDescent="0.25">
      <c r="A1399" s="2">
        <v>34546</v>
      </c>
      <c r="B1399" s="2">
        <f>USDJPY10080[[#This Row],[date_start]]+5</f>
        <v>34551</v>
      </c>
      <c r="C1399" s="1">
        <v>7785</v>
      </c>
      <c r="D1399" s="3">
        <v>98.7</v>
      </c>
      <c r="E1399" s="3">
        <v>100.95</v>
      </c>
      <c r="F1399" s="3">
        <v>98.3</v>
      </c>
      <c r="G1399" s="3">
        <v>100.25</v>
      </c>
    </row>
    <row r="1400" spans="1:7" x14ac:dyDescent="0.25">
      <c r="A1400" s="2">
        <v>34539</v>
      </c>
      <c r="B1400" s="2">
        <f>USDJPY10080[[#This Row],[date_start]]+5</f>
        <v>34544</v>
      </c>
      <c r="C1400" s="1">
        <v>9335</v>
      </c>
      <c r="D1400" s="3">
        <v>98.51</v>
      </c>
      <c r="E1400" s="3">
        <v>100.68</v>
      </c>
      <c r="F1400" s="3">
        <v>97.65</v>
      </c>
      <c r="G1400" s="3">
        <v>100.15</v>
      </c>
    </row>
    <row r="1401" spans="1:7" x14ac:dyDescent="0.25">
      <c r="A1401" s="2">
        <v>34532</v>
      </c>
      <c r="B1401" s="2">
        <f>USDJPY10080[[#This Row],[date_start]]+5</f>
        <v>34537</v>
      </c>
      <c r="C1401" s="1">
        <v>10085</v>
      </c>
      <c r="D1401" s="3">
        <v>97.7</v>
      </c>
      <c r="E1401" s="3">
        <v>99.61</v>
      </c>
      <c r="F1401" s="3">
        <v>97.6</v>
      </c>
      <c r="G1401" s="3">
        <v>98.95</v>
      </c>
    </row>
    <row r="1402" spans="1:7" x14ac:dyDescent="0.25">
      <c r="A1402" s="2">
        <v>34525</v>
      </c>
      <c r="B1402" s="2">
        <f>USDJPY10080[[#This Row],[date_start]]+5</f>
        <v>34530</v>
      </c>
      <c r="C1402" s="1">
        <v>9575</v>
      </c>
      <c r="D1402" s="3">
        <v>98.3</v>
      </c>
      <c r="E1402" s="3">
        <v>98.75</v>
      </c>
      <c r="F1402" s="3">
        <v>96.5</v>
      </c>
      <c r="G1402" s="3">
        <v>97.85</v>
      </c>
    </row>
    <row r="1403" spans="1:7" x14ac:dyDescent="0.25">
      <c r="A1403" s="2">
        <v>34518</v>
      </c>
      <c r="B1403" s="2">
        <f>USDJPY10080[[#This Row],[date_start]]+5</f>
        <v>34523</v>
      </c>
      <c r="C1403" s="1">
        <v>9705</v>
      </c>
      <c r="D1403" s="3">
        <v>98.58</v>
      </c>
      <c r="E1403" s="3">
        <v>99.75</v>
      </c>
      <c r="F1403" s="3">
        <v>97.69</v>
      </c>
      <c r="G1403" s="3">
        <v>98.1</v>
      </c>
    </row>
    <row r="1404" spans="1:7" x14ac:dyDescent="0.25">
      <c r="A1404" s="2">
        <v>34511</v>
      </c>
      <c r="B1404" s="2">
        <f>USDJPY10080[[#This Row],[date_start]]+5</f>
        <v>34516</v>
      </c>
      <c r="C1404" s="1">
        <v>11335</v>
      </c>
      <c r="D1404" s="3">
        <v>99.95</v>
      </c>
      <c r="E1404" s="3">
        <v>100.8</v>
      </c>
      <c r="F1404" s="3">
        <v>97.63</v>
      </c>
      <c r="G1404" s="3">
        <v>98.78</v>
      </c>
    </row>
    <row r="1405" spans="1:7" x14ac:dyDescent="0.25">
      <c r="A1405" s="2">
        <v>34504</v>
      </c>
      <c r="B1405" s="2">
        <f>USDJPY10080[[#This Row],[date_start]]+5</f>
        <v>34509</v>
      </c>
      <c r="C1405" s="1">
        <v>11875</v>
      </c>
      <c r="D1405" s="3">
        <v>102.63</v>
      </c>
      <c r="E1405" s="3">
        <v>102.8</v>
      </c>
      <c r="F1405" s="3">
        <v>99.75</v>
      </c>
      <c r="G1405" s="3">
        <v>100.6</v>
      </c>
    </row>
    <row r="1406" spans="1:7" x14ac:dyDescent="0.25">
      <c r="A1406" s="2">
        <v>34497</v>
      </c>
      <c r="B1406" s="2">
        <f>USDJPY10080[[#This Row],[date_start]]+5</f>
        <v>34502</v>
      </c>
      <c r="C1406" s="1">
        <v>7605</v>
      </c>
      <c r="D1406" s="3">
        <v>103.5</v>
      </c>
      <c r="E1406" s="3">
        <v>103.8</v>
      </c>
      <c r="F1406" s="3">
        <v>102.3</v>
      </c>
      <c r="G1406" s="3">
        <v>102.75</v>
      </c>
    </row>
    <row r="1407" spans="1:7" x14ac:dyDescent="0.25">
      <c r="A1407" s="2">
        <v>34490</v>
      </c>
      <c r="B1407" s="2">
        <f>USDJPY10080[[#This Row],[date_start]]+5</f>
        <v>34495</v>
      </c>
      <c r="C1407" s="1">
        <v>7335</v>
      </c>
      <c r="D1407" s="3">
        <v>105.32</v>
      </c>
      <c r="E1407" s="3">
        <v>105.64</v>
      </c>
      <c r="F1407" s="3">
        <v>103.45</v>
      </c>
      <c r="G1407" s="3">
        <v>103.6</v>
      </c>
    </row>
    <row r="1408" spans="1:7" x14ac:dyDescent="0.25">
      <c r="A1408" s="2">
        <v>34483</v>
      </c>
      <c r="B1408" s="2">
        <f>USDJPY10080[[#This Row],[date_start]]+5</f>
        <v>34488</v>
      </c>
      <c r="C1408" s="1">
        <v>5185</v>
      </c>
      <c r="D1408" s="3">
        <v>104.35</v>
      </c>
      <c r="E1408" s="3">
        <v>105.55</v>
      </c>
      <c r="F1408" s="3">
        <v>104.19</v>
      </c>
      <c r="G1408" s="3">
        <v>105.4</v>
      </c>
    </row>
    <row r="1409" spans="1:7" x14ac:dyDescent="0.25">
      <c r="A1409" s="2">
        <v>34476</v>
      </c>
      <c r="B1409" s="2">
        <f>USDJPY10080[[#This Row],[date_start]]+5</f>
        <v>34481</v>
      </c>
      <c r="C1409" s="1">
        <v>6655</v>
      </c>
      <c r="D1409" s="3">
        <v>104.12</v>
      </c>
      <c r="E1409" s="3">
        <v>105.01</v>
      </c>
      <c r="F1409" s="3">
        <v>103.85</v>
      </c>
      <c r="G1409" s="3">
        <v>104.26</v>
      </c>
    </row>
    <row r="1410" spans="1:7" x14ac:dyDescent="0.25">
      <c r="A1410" s="2">
        <v>34469</v>
      </c>
      <c r="B1410" s="2">
        <f>USDJPY10080[[#This Row],[date_start]]+5</f>
        <v>34474</v>
      </c>
      <c r="C1410" s="1">
        <v>8515</v>
      </c>
      <c r="D1410" s="3">
        <v>105.05</v>
      </c>
      <c r="E1410" s="3">
        <v>105.2</v>
      </c>
      <c r="F1410" s="3">
        <v>103.3</v>
      </c>
      <c r="G1410" s="3">
        <v>104.3</v>
      </c>
    </row>
    <row r="1411" spans="1:7" x14ac:dyDescent="0.25">
      <c r="A1411" s="2">
        <v>34462</v>
      </c>
      <c r="B1411" s="2">
        <f>USDJPY10080[[#This Row],[date_start]]+5</f>
        <v>34467</v>
      </c>
      <c r="C1411" s="1">
        <v>8955</v>
      </c>
      <c r="D1411" s="3">
        <v>102.55</v>
      </c>
      <c r="E1411" s="3">
        <v>105.15</v>
      </c>
      <c r="F1411" s="3">
        <v>102.2</v>
      </c>
      <c r="G1411" s="3">
        <v>105.01</v>
      </c>
    </row>
    <row r="1412" spans="1:7" x14ac:dyDescent="0.25">
      <c r="A1412" s="2">
        <v>34455</v>
      </c>
      <c r="B1412" s="2">
        <f>USDJPY10080[[#This Row],[date_start]]+5</f>
        <v>34460</v>
      </c>
      <c r="C1412" s="1">
        <v>8815</v>
      </c>
      <c r="D1412" s="3">
        <v>101.85</v>
      </c>
      <c r="E1412" s="3">
        <v>103.3</v>
      </c>
      <c r="F1412" s="3">
        <v>100.7</v>
      </c>
      <c r="G1412" s="3">
        <v>102.41</v>
      </c>
    </row>
    <row r="1413" spans="1:7" x14ac:dyDescent="0.25">
      <c r="A1413" s="2">
        <v>34448</v>
      </c>
      <c r="B1413" s="2">
        <f>USDJPY10080[[#This Row],[date_start]]+5</f>
        <v>34453</v>
      </c>
      <c r="C1413" s="1">
        <v>9655</v>
      </c>
      <c r="D1413" s="3">
        <v>102.95</v>
      </c>
      <c r="E1413" s="3">
        <v>103.55</v>
      </c>
      <c r="F1413" s="3">
        <v>100.58</v>
      </c>
      <c r="G1413" s="3">
        <v>101.7</v>
      </c>
    </row>
    <row r="1414" spans="1:7" x14ac:dyDescent="0.25">
      <c r="A1414" s="2">
        <v>34441</v>
      </c>
      <c r="B1414" s="2">
        <f>USDJPY10080[[#This Row],[date_start]]+5</f>
        <v>34446</v>
      </c>
      <c r="C1414" s="1">
        <v>8535</v>
      </c>
      <c r="D1414" s="3">
        <v>103.2</v>
      </c>
      <c r="E1414" s="3">
        <v>104.1</v>
      </c>
      <c r="F1414" s="3">
        <v>102.5</v>
      </c>
      <c r="G1414" s="3">
        <v>103.26</v>
      </c>
    </row>
    <row r="1415" spans="1:7" x14ac:dyDescent="0.25">
      <c r="A1415" s="2">
        <v>34434</v>
      </c>
      <c r="B1415" s="2">
        <f>USDJPY10080[[#This Row],[date_start]]+5</f>
        <v>34439</v>
      </c>
      <c r="C1415" s="1">
        <v>9965</v>
      </c>
      <c r="D1415" s="3">
        <v>105.18</v>
      </c>
      <c r="E1415" s="3">
        <v>105.25</v>
      </c>
      <c r="F1415" s="3">
        <v>102.6</v>
      </c>
      <c r="G1415" s="3">
        <v>103.51</v>
      </c>
    </row>
    <row r="1416" spans="1:7" x14ac:dyDescent="0.25">
      <c r="A1416" s="2">
        <v>34427</v>
      </c>
      <c r="B1416" s="2">
        <f>USDJPY10080[[#This Row],[date_start]]+5</f>
        <v>34432</v>
      </c>
      <c r="C1416" s="1">
        <v>11335</v>
      </c>
      <c r="D1416" s="3">
        <v>103.85</v>
      </c>
      <c r="E1416" s="3">
        <v>105.95</v>
      </c>
      <c r="F1416" s="3">
        <v>102.84</v>
      </c>
      <c r="G1416" s="3">
        <v>105.26</v>
      </c>
    </row>
    <row r="1417" spans="1:7" x14ac:dyDescent="0.25">
      <c r="A1417" s="2">
        <v>34420</v>
      </c>
      <c r="B1417" s="2">
        <f>USDJPY10080[[#This Row],[date_start]]+5</f>
        <v>34425</v>
      </c>
      <c r="C1417" s="1">
        <v>10255</v>
      </c>
      <c r="D1417" s="3">
        <v>104.85</v>
      </c>
      <c r="E1417" s="3">
        <v>105</v>
      </c>
      <c r="F1417" s="3">
        <v>102.05</v>
      </c>
      <c r="G1417" s="3">
        <v>103.6</v>
      </c>
    </row>
    <row r="1418" spans="1:7" x14ac:dyDescent="0.25">
      <c r="A1418" s="2">
        <v>34413</v>
      </c>
      <c r="B1418" s="2">
        <f>USDJPY10080[[#This Row],[date_start]]+5</f>
        <v>34418</v>
      </c>
      <c r="C1418" s="1">
        <v>8395</v>
      </c>
      <c r="D1418" s="3">
        <v>106.34</v>
      </c>
      <c r="E1418" s="3">
        <v>106.67</v>
      </c>
      <c r="F1418" s="3">
        <v>104.4</v>
      </c>
      <c r="G1418" s="3">
        <v>104.81</v>
      </c>
    </row>
    <row r="1419" spans="1:7" x14ac:dyDescent="0.25">
      <c r="A1419" s="2">
        <v>34406</v>
      </c>
      <c r="B1419" s="2">
        <f>USDJPY10080[[#This Row],[date_start]]+5</f>
        <v>34411</v>
      </c>
      <c r="C1419" s="1">
        <v>6385</v>
      </c>
      <c r="D1419" s="3">
        <v>105.35</v>
      </c>
      <c r="E1419" s="3">
        <v>106.75</v>
      </c>
      <c r="F1419" s="3">
        <v>105.33</v>
      </c>
      <c r="G1419" s="3">
        <v>106.16</v>
      </c>
    </row>
    <row r="1420" spans="1:7" x14ac:dyDescent="0.25">
      <c r="A1420" s="2">
        <v>34399</v>
      </c>
      <c r="B1420" s="2">
        <f>USDJPY10080[[#This Row],[date_start]]+5</f>
        <v>34404</v>
      </c>
      <c r="C1420" s="1">
        <v>7975</v>
      </c>
      <c r="D1420" s="3">
        <v>105.4</v>
      </c>
      <c r="E1420" s="3">
        <v>106.15</v>
      </c>
      <c r="F1420" s="3">
        <v>104.65</v>
      </c>
      <c r="G1420" s="3">
        <v>105.06</v>
      </c>
    </row>
    <row r="1421" spans="1:7" x14ac:dyDescent="0.25">
      <c r="A1421" s="2">
        <v>34392</v>
      </c>
      <c r="B1421" s="2">
        <f>USDJPY10080[[#This Row],[date_start]]+5</f>
        <v>34397</v>
      </c>
      <c r="C1421" s="1">
        <v>12075</v>
      </c>
      <c r="D1421" s="3">
        <v>104.22</v>
      </c>
      <c r="E1421" s="3">
        <v>105.9</v>
      </c>
      <c r="F1421" s="3">
        <v>102.94</v>
      </c>
      <c r="G1421" s="3">
        <v>105.5</v>
      </c>
    </row>
    <row r="1422" spans="1:7" x14ac:dyDescent="0.25">
      <c r="A1422" s="2">
        <v>34385</v>
      </c>
      <c r="B1422" s="2">
        <f>USDJPY10080[[#This Row],[date_start]]+5</f>
        <v>34390</v>
      </c>
      <c r="C1422" s="1">
        <v>14475</v>
      </c>
      <c r="D1422" s="3">
        <v>104.58</v>
      </c>
      <c r="E1422" s="3">
        <v>106.85</v>
      </c>
      <c r="F1422" s="3">
        <v>104.2</v>
      </c>
      <c r="G1422" s="3">
        <v>104.81</v>
      </c>
    </row>
    <row r="1423" spans="1:7" x14ac:dyDescent="0.25">
      <c r="A1423" s="2">
        <v>34378</v>
      </c>
      <c r="B1423" s="2">
        <f>USDJPY10080[[#This Row],[date_start]]+5</f>
        <v>34383</v>
      </c>
      <c r="C1423" s="1">
        <v>17655</v>
      </c>
      <c r="D1423" s="3">
        <v>106.05</v>
      </c>
      <c r="E1423" s="3">
        <v>106.55</v>
      </c>
      <c r="F1423" s="3">
        <v>101.1</v>
      </c>
      <c r="G1423" s="3">
        <v>104.61</v>
      </c>
    </row>
    <row r="1424" spans="1:7" x14ac:dyDescent="0.25">
      <c r="A1424" s="2">
        <v>34371</v>
      </c>
      <c r="B1424" s="2">
        <f>USDJPY10080[[#This Row],[date_start]]+5</f>
        <v>34376</v>
      </c>
      <c r="C1424" s="1">
        <v>9085</v>
      </c>
      <c r="D1424" s="3">
        <v>109.33</v>
      </c>
      <c r="E1424" s="3">
        <v>109.39</v>
      </c>
      <c r="F1424" s="3">
        <v>106.75</v>
      </c>
      <c r="G1424" s="3">
        <v>107.1</v>
      </c>
    </row>
    <row r="1425" spans="1:7" x14ac:dyDescent="0.25">
      <c r="A1425" s="2">
        <v>34364</v>
      </c>
      <c r="B1425" s="2">
        <f>USDJPY10080[[#This Row],[date_start]]+5</f>
        <v>34369</v>
      </c>
      <c r="C1425" s="1">
        <v>9355</v>
      </c>
      <c r="D1425" s="3">
        <v>110.2</v>
      </c>
      <c r="E1425" s="3">
        <v>110.3</v>
      </c>
      <c r="F1425" s="3">
        <v>107.48</v>
      </c>
      <c r="G1425" s="3">
        <v>109.26</v>
      </c>
    </row>
    <row r="1426" spans="1:7" x14ac:dyDescent="0.25">
      <c r="A1426" s="2">
        <v>34357</v>
      </c>
      <c r="B1426" s="2">
        <f>USDJPY10080[[#This Row],[date_start]]+5</f>
        <v>34362</v>
      </c>
      <c r="C1426" s="1">
        <v>9795</v>
      </c>
      <c r="D1426" s="3">
        <v>111.9</v>
      </c>
      <c r="E1426" s="3">
        <v>112.47</v>
      </c>
      <c r="F1426" s="3">
        <v>108.15</v>
      </c>
      <c r="G1426" s="3">
        <v>110.01</v>
      </c>
    </row>
    <row r="1427" spans="1:7" x14ac:dyDescent="0.25">
      <c r="A1427" s="2">
        <v>34350</v>
      </c>
      <c r="B1427" s="2">
        <f>USDJPY10080[[#This Row],[date_start]]+5</f>
        <v>34355</v>
      </c>
      <c r="C1427" s="1">
        <v>9575</v>
      </c>
      <c r="D1427" s="3">
        <v>111.15</v>
      </c>
      <c r="E1427" s="3">
        <v>111.77</v>
      </c>
      <c r="F1427" s="3">
        <v>109.7</v>
      </c>
      <c r="G1427" s="3">
        <v>111.6</v>
      </c>
    </row>
    <row r="1428" spans="1:7" x14ac:dyDescent="0.25">
      <c r="A1428" s="2">
        <v>34343</v>
      </c>
      <c r="B1428" s="2">
        <f>USDJPY10080[[#This Row],[date_start]]+5</f>
        <v>34348</v>
      </c>
      <c r="C1428" s="1">
        <v>8705</v>
      </c>
      <c r="D1428" s="3">
        <v>111.9</v>
      </c>
      <c r="E1428" s="3">
        <v>112.89</v>
      </c>
      <c r="F1428" s="3">
        <v>110.75</v>
      </c>
      <c r="G1428" s="3">
        <v>111.01</v>
      </c>
    </row>
    <row r="1429" spans="1:7" x14ac:dyDescent="0.25">
      <c r="A1429" s="2">
        <v>34336</v>
      </c>
      <c r="B1429" s="2">
        <f>USDJPY10080[[#This Row],[date_start]]+5</f>
        <v>34341</v>
      </c>
      <c r="C1429" s="1">
        <v>10555</v>
      </c>
      <c r="D1429" s="3">
        <v>111.73</v>
      </c>
      <c r="E1429" s="3">
        <v>113.65</v>
      </c>
      <c r="F1429" s="3">
        <v>111.49</v>
      </c>
      <c r="G1429" s="3">
        <v>111.91</v>
      </c>
    </row>
    <row r="1430" spans="1:7" x14ac:dyDescent="0.25">
      <c r="A1430" s="2">
        <v>34315</v>
      </c>
      <c r="B1430" s="2">
        <f>USDJPY10080[[#This Row],[date_start]]+5</f>
        <v>34320</v>
      </c>
      <c r="C1430" s="1">
        <v>3403</v>
      </c>
      <c r="D1430" s="3">
        <v>109.1</v>
      </c>
      <c r="E1430" s="3">
        <v>109.99</v>
      </c>
      <c r="F1430" s="3">
        <v>108.7</v>
      </c>
      <c r="G1430" s="3">
        <v>109.76</v>
      </c>
    </row>
    <row r="1431" spans="1:7" x14ac:dyDescent="0.25">
      <c r="A1431" s="2">
        <v>34308</v>
      </c>
      <c r="B1431" s="2">
        <f>USDJPY10080[[#This Row],[date_start]]+5</f>
        <v>34313</v>
      </c>
      <c r="C1431" s="1">
        <v>7275</v>
      </c>
      <c r="D1431" s="3">
        <v>108.3</v>
      </c>
      <c r="E1431" s="3">
        <v>109.28</v>
      </c>
      <c r="F1431" s="3">
        <v>107.3</v>
      </c>
      <c r="G1431" s="3">
        <v>109.1</v>
      </c>
    </row>
    <row r="1432" spans="1:7" x14ac:dyDescent="0.25">
      <c r="A1432" s="2">
        <v>34301</v>
      </c>
      <c r="B1432" s="2">
        <f>USDJPY10080[[#This Row],[date_start]]+5</f>
        <v>34306</v>
      </c>
      <c r="C1432" s="1">
        <v>7285</v>
      </c>
      <c r="D1432" s="3">
        <v>108.75</v>
      </c>
      <c r="E1432" s="3">
        <v>109.65</v>
      </c>
      <c r="F1432" s="3">
        <v>108.06</v>
      </c>
      <c r="G1432" s="3">
        <v>108.6</v>
      </c>
    </row>
    <row r="1433" spans="1:7" x14ac:dyDescent="0.25">
      <c r="A1433" s="2">
        <v>34294</v>
      </c>
      <c r="B1433" s="2">
        <f>USDJPY10080[[#This Row],[date_start]]+5</f>
        <v>34299</v>
      </c>
      <c r="C1433" s="1">
        <v>6555</v>
      </c>
      <c r="D1433" s="3">
        <v>108.3</v>
      </c>
      <c r="E1433" s="3">
        <v>109.25</v>
      </c>
      <c r="F1433" s="3">
        <v>107.8</v>
      </c>
      <c r="G1433" s="3">
        <v>108.8</v>
      </c>
    </row>
    <row r="1434" spans="1:7" x14ac:dyDescent="0.25">
      <c r="A1434" s="2">
        <v>34287</v>
      </c>
      <c r="B1434" s="2">
        <f>USDJPY10080[[#This Row],[date_start]]+5</f>
        <v>34292</v>
      </c>
      <c r="C1434" s="1">
        <v>8815</v>
      </c>
      <c r="D1434" s="3">
        <v>105.93</v>
      </c>
      <c r="E1434" s="3">
        <v>108.75</v>
      </c>
      <c r="F1434" s="3">
        <v>105.49</v>
      </c>
      <c r="G1434" s="3">
        <v>108.65</v>
      </c>
    </row>
    <row r="1435" spans="1:7" x14ac:dyDescent="0.25">
      <c r="A1435" s="2">
        <v>34280</v>
      </c>
      <c r="B1435" s="2">
        <f>USDJPY10080[[#This Row],[date_start]]+5</f>
        <v>34285</v>
      </c>
      <c r="C1435" s="1">
        <v>8395</v>
      </c>
      <c r="D1435" s="3">
        <v>108.3</v>
      </c>
      <c r="E1435" s="3">
        <v>108.5</v>
      </c>
      <c r="F1435" s="3">
        <v>105.5</v>
      </c>
      <c r="G1435" s="3">
        <v>105.75</v>
      </c>
    </row>
    <row r="1436" spans="1:7" x14ac:dyDescent="0.25">
      <c r="A1436" s="2">
        <v>34273</v>
      </c>
      <c r="B1436" s="2">
        <f>USDJPY10080[[#This Row],[date_start]]+5</f>
        <v>34278</v>
      </c>
      <c r="C1436" s="1">
        <v>7425</v>
      </c>
      <c r="D1436" s="3">
        <v>108.57</v>
      </c>
      <c r="E1436" s="3">
        <v>108.9</v>
      </c>
      <c r="F1436" s="3">
        <v>107</v>
      </c>
      <c r="G1436" s="3">
        <v>108.4</v>
      </c>
    </row>
    <row r="1437" spans="1:7" x14ac:dyDescent="0.25">
      <c r="A1437" s="2">
        <v>34266</v>
      </c>
      <c r="B1437" s="2">
        <f>USDJPY10080[[#This Row],[date_start]]+5</f>
        <v>34271</v>
      </c>
      <c r="C1437" s="1">
        <v>7765</v>
      </c>
      <c r="D1437" s="3">
        <v>108.1</v>
      </c>
      <c r="E1437" s="3">
        <v>109.05</v>
      </c>
      <c r="F1437" s="3">
        <v>107.25</v>
      </c>
      <c r="G1437" s="3">
        <v>108.62</v>
      </c>
    </row>
    <row r="1438" spans="1:7" x14ac:dyDescent="0.25">
      <c r="A1438" s="2">
        <v>34259</v>
      </c>
      <c r="B1438" s="2">
        <f>USDJPY10080[[#This Row],[date_start]]+5</f>
        <v>34264</v>
      </c>
      <c r="C1438" s="1">
        <v>7615</v>
      </c>
      <c r="D1438" s="3">
        <v>107</v>
      </c>
      <c r="E1438" s="3">
        <v>108.69</v>
      </c>
      <c r="F1438" s="3">
        <v>106.65</v>
      </c>
      <c r="G1438" s="3">
        <v>108</v>
      </c>
    </row>
    <row r="1439" spans="1:7" x14ac:dyDescent="0.25">
      <c r="A1439" s="2">
        <v>34252</v>
      </c>
      <c r="B1439" s="2">
        <f>USDJPY10080[[#This Row],[date_start]]+5</f>
        <v>34257</v>
      </c>
      <c r="C1439" s="1">
        <v>6525</v>
      </c>
      <c r="D1439" s="3">
        <v>105.98</v>
      </c>
      <c r="E1439" s="3">
        <v>107.55</v>
      </c>
      <c r="F1439" s="3">
        <v>105.55</v>
      </c>
      <c r="G1439" s="3">
        <v>107.2</v>
      </c>
    </row>
    <row r="1440" spans="1:7" x14ac:dyDescent="0.25">
      <c r="A1440" s="2">
        <v>34245</v>
      </c>
      <c r="B1440" s="2">
        <f>USDJPY10080[[#This Row],[date_start]]+5</f>
        <v>34250</v>
      </c>
      <c r="C1440" s="1">
        <v>7355</v>
      </c>
      <c r="D1440" s="3">
        <v>106.35</v>
      </c>
      <c r="E1440" s="3">
        <v>106.5</v>
      </c>
      <c r="F1440" s="3">
        <v>104.7</v>
      </c>
      <c r="G1440" s="3">
        <v>106.1</v>
      </c>
    </row>
    <row r="1441" spans="1:7" x14ac:dyDescent="0.25">
      <c r="A1441" s="2">
        <v>34238</v>
      </c>
      <c r="B1441" s="2">
        <f>USDJPY10080[[#This Row],[date_start]]+5</f>
        <v>34243</v>
      </c>
      <c r="C1441" s="1">
        <v>8215</v>
      </c>
      <c r="D1441" s="3">
        <v>105.7</v>
      </c>
      <c r="E1441" s="3">
        <v>106.75</v>
      </c>
      <c r="F1441" s="3">
        <v>104.67</v>
      </c>
      <c r="G1441" s="3">
        <v>105.9</v>
      </c>
    </row>
    <row r="1442" spans="1:7" x14ac:dyDescent="0.25">
      <c r="A1442" s="2">
        <v>34231</v>
      </c>
      <c r="B1442" s="2">
        <f>USDJPY10080[[#This Row],[date_start]]+5</f>
        <v>34236</v>
      </c>
      <c r="C1442" s="1">
        <v>11175</v>
      </c>
      <c r="D1442" s="3">
        <v>104.7</v>
      </c>
      <c r="E1442" s="3">
        <v>107.61</v>
      </c>
      <c r="F1442" s="3">
        <v>103.66</v>
      </c>
      <c r="G1442" s="3">
        <v>106</v>
      </c>
    </row>
    <row r="1443" spans="1:7" x14ac:dyDescent="0.25">
      <c r="A1443" s="2">
        <v>34224</v>
      </c>
      <c r="B1443" s="2">
        <f>USDJPY10080[[#This Row],[date_start]]+5</f>
        <v>34229</v>
      </c>
      <c r="C1443" s="1">
        <v>9095</v>
      </c>
      <c r="D1443" s="3">
        <v>106.02</v>
      </c>
      <c r="E1443" s="3">
        <v>106.76</v>
      </c>
      <c r="F1443" s="3">
        <v>103.8</v>
      </c>
      <c r="G1443" s="3">
        <v>104.45</v>
      </c>
    </row>
    <row r="1444" spans="1:7" x14ac:dyDescent="0.25">
      <c r="A1444" s="2">
        <v>34217</v>
      </c>
      <c r="B1444" s="2">
        <f>USDJPY10080[[#This Row],[date_start]]+5</f>
        <v>34222</v>
      </c>
      <c r="C1444" s="1">
        <v>12025</v>
      </c>
      <c r="D1444" s="3">
        <v>104.78</v>
      </c>
      <c r="E1444" s="3">
        <v>106.9</v>
      </c>
      <c r="F1444" s="3">
        <v>103.33</v>
      </c>
      <c r="G1444" s="3">
        <v>106.16</v>
      </c>
    </row>
    <row r="1445" spans="1:7" x14ac:dyDescent="0.25">
      <c r="A1445" s="2">
        <v>34210</v>
      </c>
      <c r="B1445" s="2">
        <f>USDJPY10080[[#This Row],[date_start]]+5</f>
        <v>34215</v>
      </c>
      <c r="C1445" s="1">
        <v>8595</v>
      </c>
      <c r="D1445" s="3">
        <v>103.61</v>
      </c>
      <c r="E1445" s="3">
        <v>106.05</v>
      </c>
      <c r="F1445" s="3">
        <v>103.6</v>
      </c>
      <c r="G1445" s="3">
        <v>104.65</v>
      </c>
    </row>
    <row r="1446" spans="1:7" x14ac:dyDescent="0.25">
      <c r="A1446" s="2">
        <v>34203</v>
      </c>
      <c r="B1446" s="2">
        <f>USDJPY10080[[#This Row],[date_start]]+5</f>
        <v>34208</v>
      </c>
      <c r="C1446" s="1">
        <v>10985</v>
      </c>
      <c r="D1446" s="3">
        <v>103.9</v>
      </c>
      <c r="E1446" s="3">
        <v>105.65</v>
      </c>
      <c r="F1446" s="3">
        <v>102.85</v>
      </c>
      <c r="G1446" s="3">
        <v>103.8</v>
      </c>
    </row>
    <row r="1447" spans="1:7" x14ac:dyDescent="0.25">
      <c r="A1447" s="2">
        <v>34196</v>
      </c>
      <c r="B1447" s="2">
        <f>USDJPY10080[[#This Row],[date_start]]+5</f>
        <v>34201</v>
      </c>
      <c r="C1447" s="1">
        <v>17535</v>
      </c>
      <c r="D1447" s="3">
        <v>101.6</v>
      </c>
      <c r="E1447" s="3">
        <v>106.8</v>
      </c>
      <c r="F1447" s="3">
        <v>100.25</v>
      </c>
      <c r="G1447" s="3">
        <v>104.5</v>
      </c>
    </row>
    <row r="1448" spans="1:7" x14ac:dyDescent="0.25">
      <c r="A1448" s="2">
        <v>34189</v>
      </c>
      <c r="B1448" s="2">
        <f>USDJPY10080[[#This Row],[date_start]]+5</f>
        <v>34194</v>
      </c>
      <c r="C1448" s="1">
        <v>7315</v>
      </c>
      <c r="D1448" s="3">
        <v>104.52</v>
      </c>
      <c r="E1448" s="3">
        <v>105.13</v>
      </c>
      <c r="F1448" s="3">
        <v>101.7</v>
      </c>
      <c r="G1448" s="3">
        <v>101.87</v>
      </c>
    </row>
    <row r="1449" spans="1:7" x14ac:dyDescent="0.25">
      <c r="A1449" s="2">
        <v>34182</v>
      </c>
      <c r="B1449" s="2">
        <f>USDJPY10080[[#This Row],[date_start]]+5</f>
        <v>34187</v>
      </c>
      <c r="C1449" s="1">
        <v>9445</v>
      </c>
      <c r="D1449" s="3">
        <v>104.55</v>
      </c>
      <c r="E1449" s="3">
        <v>105.35</v>
      </c>
      <c r="F1449" s="3">
        <v>103.85</v>
      </c>
      <c r="G1449" s="3">
        <v>104.4</v>
      </c>
    </row>
    <row r="1450" spans="1:7" x14ac:dyDescent="0.25">
      <c r="A1450" s="2">
        <v>34175</v>
      </c>
      <c r="B1450" s="2">
        <f>USDJPY10080[[#This Row],[date_start]]+5</f>
        <v>34180</v>
      </c>
      <c r="C1450" s="1">
        <v>12625</v>
      </c>
      <c r="D1450" s="3">
        <v>106.8</v>
      </c>
      <c r="E1450" s="3">
        <v>107.25</v>
      </c>
      <c r="F1450" s="3">
        <v>104.2</v>
      </c>
      <c r="G1450" s="3">
        <v>104.9</v>
      </c>
    </row>
    <row r="1451" spans="1:7" x14ac:dyDescent="0.25">
      <c r="A1451" s="2">
        <v>34168</v>
      </c>
      <c r="B1451" s="2">
        <f>USDJPY10080[[#This Row],[date_start]]+5</f>
        <v>34173</v>
      </c>
      <c r="C1451" s="1">
        <v>12345</v>
      </c>
      <c r="D1451" s="3">
        <v>107.85</v>
      </c>
      <c r="E1451" s="3">
        <v>108.95</v>
      </c>
      <c r="F1451" s="3">
        <v>105.1</v>
      </c>
      <c r="G1451" s="3">
        <v>107.05</v>
      </c>
    </row>
    <row r="1452" spans="1:7" x14ac:dyDescent="0.25">
      <c r="A1452" s="2">
        <v>34161</v>
      </c>
      <c r="B1452" s="2">
        <f>USDJPY10080[[#This Row],[date_start]]+5</f>
        <v>34166</v>
      </c>
      <c r="C1452" s="1">
        <v>11185</v>
      </c>
      <c r="D1452" s="3">
        <v>110.3</v>
      </c>
      <c r="E1452" s="3">
        <v>110.45</v>
      </c>
      <c r="F1452" s="3">
        <v>106.95</v>
      </c>
      <c r="G1452" s="3">
        <v>107.55</v>
      </c>
    </row>
    <row r="1453" spans="1:7" x14ac:dyDescent="0.25">
      <c r="A1453" s="2">
        <v>34154</v>
      </c>
      <c r="B1453" s="2">
        <f>USDJPY10080[[#This Row],[date_start]]+5</f>
        <v>34159</v>
      </c>
      <c r="C1453" s="1">
        <v>15575</v>
      </c>
      <c r="D1453" s="3">
        <v>108.75</v>
      </c>
      <c r="E1453" s="3">
        <v>109.97</v>
      </c>
      <c r="F1453" s="3">
        <v>106.7</v>
      </c>
      <c r="G1453" s="3">
        <v>109.97</v>
      </c>
    </row>
    <row r="1454" spans="1:7" x14ac:dyDescent="0.25">
      <c r="A1454" s="2">
        <v>34147</v>
      </c>
      <c r="B1454" s="2">
        <f>USDJPY10080[[#This Row],[date_start]]+5</f>
        <v>34152</v>
      </c>
      <c r="C1454" s="1">
        <v>16305</v>
      </c>
      <c r="D1454" s="3">
        <v>105.5</v>
      </c>
      <c r="E1454" s="3">
        <v>108.86</v>
      </c>
      <c r="F1454" s="3">
        <v>105</v>
      </c>
      <c r="G1454" s="3">
        <v>108.55</v>
      </c>
    </row>
    <row r="1455" spans="1:7" x14ac:dyDescent="0.25">
      <c r="A1455" s="2">
        <v>34140</v>
      </c>
      <c r="B1455" s="2">
        <f>USDJPY10080[[#This Row],[date_start]]+5</f>
        <v>34145</v>
      </c>
      <c r="C1455" s="1">
        <v>15965</v>
      </c>
      <c r="D1455" s="3">
        <v>109.55</v>
      </c>
      <c r="E1455" s="3">
        <v>111.95</v>
      </c>
      <c r="F1455" s="3">
        <v>105.92</v>
      </c>
      <c r="G1455" s="3">
        <v>106.2</v>
      </c>
    </row>
    <row r="1456" spans="1:7" x14ac:dyDescent="0.25">
      <c r="A1456" s="2">
        <v>34133</v>
      </c>
      <c r="B1456" s="2">
        <f>USDJPY10080[[#This Row],[date_start]]+5</f>
        <v>34138</v>
      </c>
      <c r="C1456" s="1">
        <v>10605</v>
      </c>
      <c r="D1456" s="3">
        <v>105.9</v>
      </c>
      <c r="E1456" s="3">
        <v>110.2</v>
      </c>
      <c r="F1456" s="3">
        <v>104.75</v>
      </c>
      <c r="G1456" s="3">
        <v>109.67</v>
      </c>
    </row>
    <row r="1457" spans="1:7" x14ac:dyDescent="0.25">
      <c r="A1457" s="2">
        <v>34126</v>
      </c>
      <c r="B1457" s="2">
        <f>USDJPY10080[[#This Row],[date_start]]+5</f>
        <v>34131</v>
      </c>
      <c r="C1457" s="1">
        <v>8365</v>
      </c>
      <c r="D1457" s="3">
        <v>107.75</v>
      </c>
      <c r="E1457" s="3">
        <v>108.05</v>
      </c>
      <c r="F1457" s="3">
        <v>105.75</v>
      </c>
      <c r="G1457" s="3">
        <v>106.12</v>
      </c>
    </row>
    <row r="1458" spans="1:7" x14ac:dyDescent="0.25">
      <c r="A1458" s="2">
        <v>34119</v>
      </c>
      <c r="B1458" s="2">
        <f>USDJPY10080[[#This Row],[date_start]]+5</f>
        <v>34124</v>
      </c>
      <c r="C1458" s="1">
        <v>9375</v>
      </c>
      <c r="D1458" s="3">
        <v>107.4</v>
      </c>
      <c r="E1458" s="3">
        <v>108.06</v>
      </c>
      <c r="F1458" s="3">
        <v>106.45</v>
      </c>
      <c r="G1458" s="3">
        <v>107.75</v>
      </c>
    </row>
    <row r="1459" spans="1:7" x14ac:dyDescent="0.25">
      <c r="A1459" s="2">
        <v>34112</v>
      </c>
      <c r="B1459" s="2">
        <f>USDJPY10080[[#This Row],[date_start]]+5</f>
        <v>34117</v>
      </c>
      <c r="C1459" s="1">
        <v>8345</v>
      </c>
      <c r="D1459" s="3">
        <v>110.3</v>
      </c>
      <c r="E1459" s="3">
        <v>110.86</v>
      </c>
      <c r="F1459" s="3">
        <v>106.78</v>
      </c>
      <c r="G1459" s="3">
        <v>107</v>
      </c>
    </row>
    <row r="1460" spans="1:7" x14ac:dyDescent="0.25">
      <c r="A1460" s="2">
        <v>34105</v>
      </c>
      <c r="B1460" s="2">
        <f>USDJPY10080[[#This Row],[date_start]]+5</f>
        <v>34110</v>
      </c>
      <c r="C1460" s="1">
        <v>10865</v>
      </c>
      <c r="D1460" s="3">
        <v>111</v>
      </c>
      <c r="E1460" s="3">
        <v>112</v>
      </c>
      <c r="F1460" s="3">
        <v>109.9</v>
      </c>
      <c r="G1460" s="3">
        <v>110.35</v>
      </c>
    </row>
    <row r="1461" spans="1:7" x14ac:dyDescent="0.25">
      <c r="A1461" s="2">
        <v>34098</v>
      </c>
      <c r="B1461" s="2">
        <f>USDJPY10080[[#This Row],[date_start]]+5</f>
        <v>34103</v>
      </c>
      <c r="C1461" s="1">
        <v>8795</v>
      </c>
      <c r="D1461" s="3">
        <v>110.25</v>
      </c>
      <c r="E1461" s="3">
        <v>112.4</v>
      </c>
      <c r="F1461" s="3">
        <v>110.25</v>
      </c>
      <c r="G1461" s="3">
        <v>110.8</v>
      </c>
    </row>
    <row r="1462" spans="1:7" x14ac:dyDescent="0.25">
      <c r="A1462" s="2">
        <v>34091</v>
      </c>
      <c r="B1462" s="2">
        <f>USDJPY10080[[#This Row],[date_start]]+5</f>
        <v>34096</v>
      </c>
      <c r="C1462" s="1">
        <v>4385</v>
      </c>
      <c r="D1462" s="3">
        <v>110.9</v>
      </c>
      <c r="E1462" s="3">
        <v>111.18</v>
      </c>
      <c r="F1462" s="3">
        <v>109.65</v>
      </c>
      <c r="G1462" s="3">
        <v>110.3</v>
      </c>
    </row>
    <row r="1463" spans="1:7" x14ac:dyDescent="0.25">
      <c r="A1463" s="2">
        <v>34084</v>
      </c>
      <c r="B1463" s="2">
        <f>USDJPY10080[[#This Row],[date_start]]+5</f>
        <v>34089</v>
      </c>
      <c r="C1463" s="1">
        <v>9995</v>
      </c>
      <c r="D1463" s="3">
        <v>110.45</v>
      </c>
      <c r="E1463" s="3">
        <v>112.45</v>
      </c>
      <c r="F1463" s="3">
        <v>109.28</v>
      </c>
      <c r="G1463" s="3">
        <v>111</v>
      </c>
    </row>
    <row r="1464" spans="1:7" x14ac:dyDescent="0.25">
      <c r="A1464" s="2">
        <v>34077</v>
      </c>
      <c r="B1464" s="2">
        <f>USDJPY10080[[#This Row],[date_start]]+5</f>
        <v>34082</v>
      </c>
      <c r="C1464" s="1">
        <v>11255</v>
      </c>
      <c r="D1464" s="3">
        <v>111.75</v>
      </c>
      <c r="E1464" s="3">
        <v>111.8</v>
      </c>
      <c r="F1464" s="3">
        <v>109.58</v>
      </c>
      <c r="G1464" s="3">
        <v>110.45</v>
      </c>
    </row>
    <row r="1465" spans="1:7" x14ac:dyDescent="0.25">
      <c r="A1465" s="2">
        <v>34070</v>
      </c>
      <c r="B1465" s="2">
        <f>USDJPY10080[[#This Row],[date_start]]+5</f>
        <v>34075</v>
      </c>
      <c r="C1465" s="1">
        <v>6275</v>
      </c>
      <c r="D1465" s="3">
        <v>113.15</v>
      </c>
      <c r="E1465" s="3">
        <v>114.05</v>
      </c>
      <c r="F1465" s="3">
        <v>112.12</v>
      </c>
      <c r="G1465" s="3">
        <v>112.15</v>
      </c>
    </row>
    <row r="1466" spans="1:7" x14ac:dyDescent="0.25">
      <c r="A1466" s="2">
        <v>34063</v>
      </c>
      <c r="B1466" s="2">
        <f>USDJPY10080[[#This Row],[date_start]]+5</f>
        <v>34068</v>
      </c>
      <c r="C1466" s="1">
        <v>7195</v>
      </c>
      <c r="D1466" s="3">
        <v>113.68</v>
      </c>
      <c r="E1466" s="3">
        <v>114.71</v>
      </c>
      <c r="F1466" s="3">
        <v>112.95</v>
      </c>
      <c r="G1466" s="3">
        <v>113.1</v>
      </c>
    </row>
    <row r="1467" spans="1:7" x14ac:dyDescent="0.25">
      <c r="A1467" s="2">
        <v>34056</v>
      </c>
      <c r="B1467" s="2">
        <f>USDJPY10080[[#This Row],[date_start]]+5</f>
        <v>34061</v>
      </c>
      <c r="C1467" s="1">
        <v>8015</v>
      </c>
      <c r="D1467" s="3">
        <v>116.25</v>
      </c>
      <c r="E1467" s="3">
        <v>117.2</v>
      </c>
      <c r="F1467" s="3">
        <v>113.58</v>
      </c>
      <c r="G1467" s="3">
        <v>113.6</v>
      </c>
    </row>
    <row r="1468" spans="1:7" x14ac:dyDescent="0.25">
      <c r="A1468" s="2">
        <v>34049</v>
      </c>
      <c r="B1468" s="2">
        <f>USDJPY10080[[#This Row],[date_start]]+5</f>
        <v>34054</v>
      </c>
      <c r="C1468" s="1">
        <v>8385</v>
      </c>
      <c r="D1468" s="3">
        <v>116.13</v>
      </c>
      <c r="E1468" s="3">
        <v>117.85</v>
      </c>
      <c r="F1468" s="3">
        <v>115.13</v>
      </c>
      <c r="G1468" s="3">
        <v>116.5</v>
      </c>
    </row>
    <row r="1469" spans="1:7" x14ac:dyDescent="0.25">
      <c r="A1469" s="2">
        <v>34042</v>
      </c>
      <c r="B1469" s="2">
        <f>USDJPY10080[[#This Row],[date_start]]+5</f>
        <v>34047</v>
      </c>
      <c r="C1469" s="1">
        <v>7865</v>
      </c>
      <c r="D1469" s="3">
        <v>118.07</v>
      </c>
      <c r="E1469" s="3">
        <v>118.66</v>
      </c>
      <c r="F1469" s="3">
        <v>115.62</v>
      </c>
      <c r="G1469" s="3">
        <v>116.05</v>
      </c>
    </row>
    <row r="1470" spans="1:7" x14ac:dyDescent="0.25">
      <c r="A1470" s="2">
        <v>34035</v>
      </c>
      <c r="B1470" s="2">
        <f>USDJPY10080[[#This Row],[date_start]]+5</f>
        <v>34040</v>
      </c>
      <c r="C1470" s="1">
        <v>7925</v>
      </c>
      <c r="D1470" s="3">
        <v>117.5</v>
      </c>
      <c r="E1470" s="3">
        <v>118.51</v>
      </c>
      <c r="F1470" s="3">
        <v>116.32</v>
      </c>
      <c r="G1470" s="3">
        <v>118.07</v>
      </c>
    </row>
    <row r="1471" spans="1:7" x14ac:dyDescent="0.25">
      <c r="A1471" s="2">
        <v>34028</v>
      </c>
      <c r="B1471" s="2">
        <f>USDJPY10080[[#This Row],[date_start]]+5</f>
        <v>34033</v>
      </c>
      <c r="C1471" s="1">
        <v>9265</v>
      </c>
      <c r="D1471" s="3">
        <v>118.76</v>
      </c>
      <c r="E1471" s="3">
        <v>119.1</v>
      </c>
      <c r="F1471" s="3">
        <v>116.2</v>
      </c>
      <c r="G1471" s="3">
        <v>117.5</v>
      </c>
    </row>
    <row r="1472" spans="1:7" x14ac:dyDescent="0.25">
      <c r="A1472" s="2">
        <v>34021</v>
      </c>
      <c r="B1472" s="2">
        <f>USDJPY10080[[#This Row],[date_start]]+5</f>
        <v>34026</v>
      </c>
      <c r="C1472" s="1">
        <v>8775</v>
      </c>
      <c r="D1472" s="3">
        <v>118.15</v>
      </c>
      <c r="E1472" s="3">
        <v>118.4</v>
      </c>
      <c r="F1472" s="3">
        <v>115.94</v>
      </c>
      <c r="G1472" s="3">
        <v>118.1</v>
      </c>
    </row>
    <row r="1473" spans="1:7" x14ac:dyDescent="0.25">
      <c r="A1473" s="2">
        <v>34014</v>
      </c>
      <c r="B1473" s="2">
        <f>USDJPY10080[[#This Row],[date_start]]+5</f>
        <v>34019</v>
      </c>
      <c r="C1473" s="1">
        <v>8385</v>
      </c>
      <c r="D1473" s="3">
        <v>120.75</v>
      </c>
      <c r="E1473" s="3">
        <v>121.33</v>
      </c>
      <c r="F1473" s="3">
        <v>118.22</v>
      </c>
      <c r="G1473" s="3">
        <v>118.3</v>
      </c>
    </row>
    <row r="1474" spans="1:7" x14ac:dyDescent="0.25">
      <c r="A1474" s="2">
        <v>34007</v>
      </c>
      <c r="B1474" s="2">
        <f>USDJPY10080[[#This Row],[date_start]]+5</f>
        <v>34012</v>
      </c>
      <c r="C1474" s="1">
        <v>12225</v>
      </c>
      <c r="D1474" s="3">
        <v>124.35</v>
      </c>
      <c r="E1474" s="3">
        <v>124.55</v>
      </c>
      <c r="F1474" s="3">
        <v>119.6</v>
      </c>
      <c r="G1474" s="3">
        <v>120.65</v>
      </c>
    </row>
    <row r="1475" spans="1:7" x14ac:dyDescent="0.25">
      <c r="A1475" s="2">
        <v>34000</v>
      </c>
      <c r="B1475" s="2">
        <f>USDJPY10080[[#This Row],[date_start]]+5</f>
        <v>34005</v>
      </c>
      <c r="C1475" s="1">
        <v>6355</v>
      </c>
      <c r="D1475" s="3">
        <v>124.6</v>
      </c>
      <c r="E1475" s="3">
        <v>125.45</v>
      </c>
      <c r="F1475" s="3">
        <v>123.9</v>
      </c>
      <c r="G1475" s="3">
        <v>124.38</v>
      </c>
    </row>
    <row r="1476" spans="1:7" x14ac:dyDescent="0.25">
      <c r="A1476" s="2">
        <v>33993</v>
      </c>
      <c r="B1476" s="2">
        <f>USDJPY10080[[#This Row],[date_start]]+5</f>
        <v>33998</v>
      </c>
      <c r="C1476" s="1">
        <v>7995</v>
      </c>
      <c r="D1476" s="3">
        <v>124.85</v>
      </c>
      <c r="E1476" s="3">
        <v>125.09</v>
      </c>
      <c r="F1476" s="3">
        <v>122.98</v>
      </c>
      <c r="G1476" s="3">
        <v>124.63</v>
      </c>
    </row>
    <row r="1477" spans="1:7" x14ac:dyDescent="0.25">
      <c r="A1477" s="2">
        <v>33986</v>
      </c>
      <c r="B1477" s="2">
        <f>USDJPY10080[[#This Row],[date_start]]+5</f>
        <v>33991</v>
      </c>
      <c r="C1477" s="1">
        <v>4365</v>
      </c>
      <c r="D1477" s="3">
        <v>125.75</v>
      </c>
      <c r="E1477" s="3">
        <v>125.87</v>
      </c>
      <c r="F1477" s="3">
        <v>124.58</v>
      </c>
      <c r="G1477" s="3">
        <v>125.05</v>
      </c>
    </row>
    <row r="1478" spans="1:7" x14ac:dyDescent="0.25">
      <c r="A1478" s="2">
        <v>33979</v>
      </c>
      <c r="B1478" s="2">
        <f>USDJPY10080[[#This Row],[date_start]]+5</f>
        <v>33984</v>
      </c>
      <c r="C1478" s="1">
        <v>4505</v>
      </c>
      <c r="D1478" s="3">
        <v>125.13</v>
      </c>
      <c r="E1478" s="3">
        <v>126.21</v>
      </c>
      <c r="F1478" s="3">
        <v>124.9</v>
      </c>
      <c r="G1478" s="3">
        <v>125.9</v>
      </c>
    </row>
    <row r="1479" spans="1:7" x14ac:dyDescent="0.25">
      <c r="A1479" s="2">
        <v>33972</v>
      </c>
      <c r="B1479" s="2">
        <f>USDJPY10080[[#This Row],[date_start]]+5</f>
        <v>33977</v>
      </c>
      <c r="C1479" s="1">
        <v>3815</v>
      </c>
      <c r="D1479" s="3">
        <v>124.75</v>
      </c>
      <c r="E1479" s="3">
        <v>125.48</v>
      </c>
      <c r="F1479" s="3">
        <v>124.68</v>
      </c>
      <c r="G1479" s="3">
        <v>125.38</v>
      </c>
    </row>
    <row r="1480" spans="1:7" x14ac:dyDescent="0.25">
      <c r="A1480" s="2">
        <v>33965</v>
      </c>
      <c r="B1480" s="2">
        <f>USDJPY10080[[#This Row],[date_start]]+5</f>
        <v>33970</v>
      </c>
      <c r="C1480" s="1">
        <v>171</v>
      </c>
      <c r="D1480" s="3">
        <v>124.83</v>
      </c>
      <c r="E1480" s="3">
        <v>124.84</v>
      </c>
      <c r="F1480" s="3">
        <v>124.75</v>
      </c>
      <c r="G1480" s="3">
        <v>124.82</v>
      </c>
    </row>
    <row r="1481" spans="1:7" x14ac:dyDescent="0.25">
      <c r="A1481" s="2">
        <v>33951</v>
      </c>
      <c r="B1481" s="2">
        <f>USDJPY10080[[#This Row],[date_start]]+5</f>
        <v>33956</v>
      </c>
      <c r="C1481" s="1">
        <v>752</v>
      </c>
      <c r="D1481" s="3">
        <v>123.62</v>
      </c>
      <c r="E1481" s="3">
        <v>124.1</v>
      </c>
      <c r="F1481" s="3">
        <v>123.6</v>
      </c>
      <c r="G1481" s="3">
        <v>123.95</v>
      </c>
    </row>
    <row r="1482" spans="1:7" x14ac:dyDescent="0.25">
      <c r="A1482" s="2">
        <v>33944</v>
      </c>
      <c r="B1482" s="2">
        <f>USDJPY10080[[#This Row],[date_start]]+5</f>
        <v>33949</v>
      </c>
      <c r="C1482" s="1">
        <v>6905</v>
      </c>
      <c r="D1482" s="3">
        <v>124.88</v>
      </c>
      <c r="E1482" s="3">
        <v>125.06</v>
      </c>
      <c r="F1482" s="3">
        <v>123.25</v>
      </c>
      <c r="G1482" s="3">
        <v>123.9</v>
      </c>
    </row>
    <row r="1483" spans="1:7" x14ac:dyDescent="0.25">
      <c r="A1483" s="2">
        <v>33937</v>
      </c>
      <c r="B1483" s="2">
        <f>USDJPY10080[[#This Row],[date_start]]+5</f>
        <v>33942</v>
      </c>
      <c r="C1483" s="1">
        <v>3515</v>
      </c>
      <c r="D1483" s="3">
        <v>124.34</v>
      </c>
      <c r="E1483" s="3">
        <v>125.06</v>
      </c>
      <c r="F1483" s="3">
        <v>124.08</v>
      </c>
      <c r="G1483" s="3">
        <v>124.9</v>
      </c>
    </row>
    <row r="1484" spans="1:7" x14ac:dyDescent="0.25">
      <c r="A1484" s="2">
        <v>33930</v>
      </c>
      <c r="B1484" s="2">
        <f>USDJPY10080[[#This Row],[date_start]]+5</f>
        <v>33935</v>
      </c>
      <c r="C1484" s="1">
        <v>3805</v>
      </c>
      <c r="D1484" s="3">
        <v>124.28</v>
      </c>
      <c r="E1484" s="3">
        <v>124.5</v>
      </c>
      <c r="F1484" s="3">
        <v>123.57</v>
      </c>
      <c r="G1484" s="3">
        <v>124.35</v>
      </c>
    </row>
    <row r="1485" spans="1:7" x14ac:dyDescent="0.25">
      <c r="A1485" s="2">
        <v>33923</v>
      </c>
      <c r="B1485" s="2">
        <f>USDJPY10080[[#This Row],[date_start]]+5</f>
        <v>33928</v>
      </c>
      <c r="C1485" s="1">
        <v>5375</v>
      </c>
      <c r="D1485" s="3">
        <v>124.15</v>
      </c>
      <c r="E1485" s="3">
        <v>124.95</v>
      </c>
      <c r="F1485" s="3">
        <v>123.3</v>
      </c>
      <c r="G1485" s="3">
        <v>124.3</v>
      </c>
    </row>
    <row r="1486" spans="1:7" x14ac:dyDescent="0.25">
      <c r="A1486" s="2">
        <v>33916</v>
      </c>
      <c r="B1486" s="2">
        <f>USDJPY10080[[#This Row],[date_start]]+5</f>
        <v>33921</v>
      </c>
      <c r="C1486" s="1">
        <v>4715</v>
      </c>
      <c r="D1486" s="3">
        <v>123.41</v>
      </c>
      <c r="E1486" s="3">
        <v>124.57</v>
      </c>
      <c r="F1486" s="3">
        <v>123.4</v>
      </c>
      <c r="G1486" s="3">
        <v>124.05</v>
      </c>
    </row>
    <row r="1487" spans="1:7" x14ac:dyDescent="0.25">
      <c r="A1487" s="2">
        <v>33909</v>
      </c>
      <c r="B1487" s="2">
        <f>USDJPY10080[[#This Row],[date_start]]+5</f>
        <v>33914</v>
      </c>
      <c r="C1487" s="1">
        <v>8155</v>
      </c>
      <c r="D1487" s="3">
        <v>123.35</v>
      </c>
      <c r="E1487" s="3">
        <v>123.96</v>
      </c>
      <c r="F1487" s="3">
        <v>121.88</v>
      </c>
      <c r="G1487" s="3">
        <v>123.47</v>
      </c>
    </row>
    <row r="1488" spans="1:7" x14ac:dyDescent="0.25">
      <c r="A1488" s="2">
        <v>33902</v>
      </c>
      <c r="B1488" s="2">
        <f>USDJPY10080[[#This Row],[date_start]]+5</f>
        <v>33907</v>
      </c>
      <c r="C1488" s="1">
        <v>8635</v>
      </c>
      <c r="D1488" s="3">
        <v>121.68</v>
      </c>
      <c r="E1488" s="3">
        <v>123.7</v>
      </c>
      <c r="F1488" s="3">
        <v>121.42</v>
      </c>
      <c r="G1488" s="3">
        <v>123.33</v>
      </c>
    </row>
    <row r="1489" spans="1:7" x14ac:dyDescent="0.25">
      <c r="A1489" s="2">
        <v>33895</v>
      </c>
      <c r="B1489" s="2">
        <f>USDJPY10080[[#This Row],[date_start]]+5</f>
        <v>33900</v>
      </c>
      <c r="C1489" s="1">
        <v>11585</v>
      </c>
      <c r="D1489" s="3">
        <v>119.48</v>
      </c>
      <c r="E1489" s="3">
        <v>122.93</v>
      </c>
      <c r="F1489" s="3">
        <v>119.48</v>
      </c>
      <c r="G1489" s="3">
        <v>121.65</v>
      </c>
    </row>
    <row r="1490" spans="1:7" x14ac:dyDescent="0.25">
      <c r="A1490" s="2">
        <v>33888</v>
      </c>
      <c r="B1490" s="2">
        <f>USDJPY10080[[#This Row],[date_start]]+5</f>
        <v>33893</v>
      </c>
      <c r="C1490" s="1">
        <v>7785</v>
      </c>
      <c r="D1490" s="3">
        <v>121.5</v>
      </c>
      <c r="E1490" s="3">
        <v>121.88</v>
      </c>
      <c r="F1490" s="3">
        <v>119.37</v>
      </c>
      <c r="G1490" s="3">
        <v>119.4</v>
      </c>
    </row>
    <row r="1491" spans="1:7" x14ac:dyDescent="0.25">
      <c r="A1491" s="2">
        <v>33881</v>
      </c>
      <c r="B1491" s="2">
        <f>USDJPY10080[[#This Row],[date_start]]+5</f>
        <v>33886</v>
      </c>
      <c r="C1491" s="1">
        <v>7085</v>
      </c>
      <c r="D1491" s="3">
        <v>119.1</v>
      </c>
      <c r="E1491" s="3">
        <v>122.15</v>
      </c>
      <c r="F1491" s="3">
        <v>118.88</v>
      </c>
      <c r="G1491" s="3">
        <v>121.9</v>
      </c>
    </row>
    <row r="1492" spans="1:7" x14ac:dyDescent="0.25">
      <c r="A1492" s="2">
        <v>33874</v>
      </c>
      <c r="B1492" s="2">
        <f>USDJPY10080[[#This Row],[date_start]]+5</f>
        <v>33879</v>
      </c>
      <c r="C1492" s="1">
        <v>9145</v>
      </c>
      <c r="D1492" s="3">
        <v>120.6</v>
      </c>
      <c r="E1492" s="3">
        <v>120.65</v>
      </c>
      <c r="F1492" s="3">
        <v>118.65</v>
      </c>
      <c r="G1492" s="3">
        <v>119.33</v>
      </c>
    </row>
    <row r="1493" spans="1:7" x14ac:dyDescent="0.25">
      <c r="A1493" s="2">
        <v>33867</v>
      </c>
      <c r="B1493" s="2">
        <f>USDJPY10080[[#This Row],[date_start]]+5</f>
        <v>33872</v>
      </c>
      <c r="C1493" s="1">
        <v>11555</v>
      </c>
      <c r="D1493" s="3">
        <v>124.4</v>
      </c>
      <c r="E1493" s="3">
        <v>124.4</v>
      </c>
      <c r="F1493" s="3">
        <v>119.65</v>
      </c>
      <c r="G1493" s="3">
        <v>120.85</v>
      </c>
    </row>
    <row r="1494" spans="1:7" x14ac:dyDescent="0.25">
      <c r="A1494" s="2">
        <v>33860</v>
      </c>
      <c r="B1494" s="2">
        <f>USDJPY10080[[#This Row],[date_start]]+5</f>
        <v>33865</v>
      </c>
      <c r="C1494" s="1">
        <v>7215</v>
      </c>
      <c r="D1494" s="3">
        <v>124.73</v>
      </c>
      <c r="E1494" s="3">
        <v>125.62</v>
      </c>
      <c r="F1494" s="3">
        <v>123.65</v>
      </c>
      <c r="G1494" s="3">
        <v>124.4</v>
      </c>
    </row>
    <row r="1495" spans="1:7" x14ac:dyDescent="0.25">
      <c r="A1495" s="2">
        <v>33853</v>
      </c>
      <c r="B1495" s="2">
        <f>USDJPY10080[[#This Row],[date_start]]+5</f>
        <v>33858</v>
      </c>
      <c r="C1495" s="1">
        <v>5805</v>
      </c>
      <c r="D1495" s="3">
        <v>123.05</v>
      </c>
      <c r="E1495" s="3">
        <v>124.4</v>
      </c>
      <c r="F1495" s="3">
        <v>122.53</v>
      </c>
      <c r="G1495" s="3">
        <v>124.25</v>
      </c>
    </row>
    <row r="1496" spans="1:7" x14ac:dyDescent="0.25">
      <c r="A1496" s="2">
        <v>33846</v>
      </c>
      <c r="B1496" s="2">
        <f>USDJPY10080[[#This Row],[date_start]]+5</f>
        <v>33851</v>
      </c>
      <c r="C1496" s="1">
        <v>8225</v>
      </c>
      <c r="D1496" s="3">
        <v>122.87</v>
      </c>
      <c r="E1496" s="3">
        <v>124.71</v>
      </c>
      <c r="F1496" s="3">
        <v>122.25</v>
      </c>
      <c r="G1496" s="3">
        <v>123.05</v>
      </c>
    </row>
    <row r="1497" spans="1:7" x14ac:dyDescent="0.25">
      <c r="A1497" s="2">
        <v>33839</v>
      </c>
      <c r="B1497" s="2">
        <f>USDJPY10080[[#This Row],[date_start]]+5</f>
        <v>33844</v>
      </c>
      <c r="C1497" s="1">
        <v>5985</v>
      </c>
      <c r="D1497" s="3">
        <v>125.55</v>
      </c>
      <c r="E1497" s="3">
        <v>125.56</v>
      </c>
      <c r="F1497" s="3">
        <v>123.01</v>
      </c>
      <c r="G1497" s="3">
        <v>123.01</v>
      </c>
    </row>
    <row r="1498" spans="1:7" x14ac:dyDescent="0.25">
      <c r="A1498" s="2">
        <v>33832</v>
      </c>
      <c r="B1498" s="2">
        <f>USDJPY10080[[#This Row],[date_start]]+5</f>
        <v>33837</v>
      </c>
      <c r="C1498" s="1">
        <v>4695</v>
      </c>
      <c r="D1498" s="3">
        <v>126.1</v>
      </c>
      <c r="E1498" s="3">
        <v>126.65</v>
      </c>
      <c r="F1498" s="3">
        <v>125.6</v>
      </c>
      <c r="G1498" s="3">
        <v>125.65</v>
      </c>
    </row>
    <row r="1499" spans="1:7" x14ac:dyDescent="0.25">
      <c r="A1499" s="2">
        <v>33825</v>
      </c>
      <c r="B1499" s="2">
        <f>USDJPY10080[[#This Row],[date_start]]+5</f>
        <v>33830</v>
      </c>
      <c r="C1499" s="1">
        <v>5385</v>
      </c>
      <c r="D1499" s="3">
        <v>127.47</v>
      </c>
      <c r="E1499" s="3">
        <v>128.16999999999999</v>
      </c>
      <c r="F1499" s="3">
        <v>125.95</v>
      </c>
      <c r="G1499" s="3">
        <v>125.95</v>
      </c>
    </row>
    <row r="1500" spans="1:7" x14ac:dyDescent="0.25">
      <c r="A1500" s="2">
        <v>33818</v>
      </c>
      <c r="B1500" s="2">
        <f>USDJPY10080[[#This Row],[date_start]]+5</f>
        <v>33823</v>
      </c>
      <c r="C1500" s="1">
        <v>2875</v>
      </c>
      <c r="D1500" s="3">
        <v>127.19</v>
      </c>
      <c r="E1500" s="3">
        <v>128</v>
      </c>
      <c r="F1500" s="3">
        <v>127.07</v>
      </c>
      <c r="G1500" s="3">
        <v>127.45</v>
      </c>
    </row>
    <row r="1501" spans="1:7" x14ac:dyDescent="0.25">
      <c r="A1501" s="2">
        <v>33811</v>
      </c>
      <c r="B1501" s="2">
        <f>USDJPY10080[[#This Row],[date_start]]+5</f>
        <v>33816</v>
      </c>
      <c r="C1501" s="1">
        <v>5205</v>
      </c>
      <c r="D1501" s="3">
        <v>127.95</v>
      </c>
      <c r="E1501" s="3">
        <v>128.37</v>
      </c>
      <c r="F1501" s="3">
        <v>127.05</v>
      </c>
      <c r="G1501" s="3">
        <v>127.1</v>
      </c>
    </row>
    <row r="1502" spans="1:7" x14ac:dyDescent="0.25">
      <c r="A1502" s="2">
        <v>33804</v>
      </c>
      <c r="B1502" s="2">
        <f>USDJPY10080[[#This Row],[date_start]]+5</f>
        <v>33809</v>
      </c>
      <c r="C1502" s="1">
        <v>10405</v>
      </c>
      <c r="D1502" s="3">
        <v>124.35</v>
      </c>
      <c r="E1502" s="3">
        <v>128.15</v>
      </c>
      <c r="F1502" s="3">
        <v>124.09</v>
      </c>
      <c r="G1502" s="3">
        <v>128.1</v>
      </c>
    </row>
    <row r="1503" spans="1:7" x14ac:dyDescent="0.25">
      <c r="A1503" s="2">
        <v>33797</v>
      </c>
      <c r="B1503" s="2">
        <f>USDJPY10080[[#This Row],[date_start]]+5</f>
        <v>33802</v>
      </c>
      <c r="C1503" s="1">
        <v>5825</v>
      </c>
      <c r="D1503" s="3">
        <v>125.03</v>
      </c>
      <c r="E1503" s="3">
        <v>125.6</v>
      </c>
      <c r="F1503" s="3">
        <v>124.35</v>
      </c>
      <c r="G1503" s="3">
        <v>124.35</v>
      </c>
    </row>
    <row r="1504" spans="1:7" x14ac:dyDescent="0.25">
      <c r="A1504" s="2">
        <v>33790</v>
      </c>
      <c r="B1504" s="2">
        <f>USDJPY10080[[#This Row],[date_start]]+5</f>
        <v>33795</v>
      </c>
      <c r="C1504" s="1">
        <v>7785</v>
      </c>
      <c r="D1504" s="3">
        <v>124.9</v>
      </c>
      <c r="E1504" s="3">
        <v>125.85</v>
      </c>
      <c r="F1504" s="3">
        <v>123.75</v>
      </c>
      <c r="G1504" s="3">
        <v>125.1</v>
      </c>
    </row>
    <row r="1505" spans="1:7" x14ac:dyDescent="0.25">
      <c r="A1505" s="2">
        <v>33783</v>
      </c>
      <c r="B1505" s="2">
        <f>USDJPY10080[[#This Row],[date_start]]+5</f>
        <v>33788</v>
      </c>
      <c r="C1505" s="1">
        <v>9795</v>
      </c>
      <c r="D1505" s="3">
        <v>125.7</v>
      </c>
      <c r="E1505" s="3">
        <v>126.2</v>
      </c>
      <c r="F1505" s="3">
        <v>123.55</v>
      </c>
      <c r="G1505" s="3">
        <v>124.78</v>
      </c>
    </row>
    <row r="1506" spans="1:7" x14ac:dyDescent="0.25">
      <c r="A1506" s="2">
        <v>33776</v>
      </c>
      <c r="B1506" s="2">
        <f>USDJPY10080[[#This Row],[date_start]]+5</f>
        <v>33781</v>
      </c>
      <c r="C1506" s="1">
        <v>5975</v>
      </c>
      <c r="D1506" s="3">
        <v>127.05</v>
      </c>
      <c r="E1506" s="3">
        <v>127.5</v>
      </c>
      <c r="F1506" s="3">
        <v>125.02</v>
      </c>
      <c r="G1506" s="3">
        <v>125.65</v>
      </c>
    </row>
    <row r="1507" spans="1:7" x14ac:dyDescent="0.25">
      <c r="A1507" s="2">
        <v>33769</v>
      </c>
      <c r="B1507" s="2">
        <f>USDJPY10080[[#This Row],[date_start]]+5</f>
        <v>33774</v>
      </c>
      <c r="C1507" s="1">
        <v>5855</v>
      </c>
      <c r="D1507" s="3">
        <v>126.6</v>
      </c>
      <c r="E1507" s="3">
        <v>127.75</v>
      </c>
      <c r="F1507" s="3">
        <v>126.24</v>
      </c>
      <c r="G1507" s="3">
        <v>127.01</v>
      </c>
    </row>
    <row r="1508" spans="1:7" x14ac:dyDescent="0.25">
      <c r="A1508" s="2">
        <v>33762</v>
      </c>
      <c r="B1508" s="2">
        <f>USDJPY10080[[#This Row],[date_start]]+5</f>
        <v>33767</v>
      </c>
      <c r="C1508" s="1">
        <v>5585</v>
      </c>
      <c r="D1508" s="3">
        <v>126.46</v>
      </c>
      <c r="E1508" s="3">
        <v>127.83</v>
      </c>
      <c r="F1508" s="3">
        <v>126.25</v>
      </c>
      <c r="G1508" s="3">
        <v>126.65</v>
      </c>
    </row>
    <row r="1509" spans="1:7" x14ac:dyDescent="0.25">
      <c r="A1509" s="2">
        <v>33755</v>
      </c>
      <c r="B1509" s="2">
        <f>USDJPY10080[[#This Row],[date_start]]+5</f>
        <v>33760</v>
      </c>
      <c r="C1509" s="1">
        <v>8125</v>
      </c>
      <c r="D1509" s="3">
        <v>127.33</v>
      </c>
      <c r="E1509" s="3">
        <v>128.24</v>
      </c>
      <c r="F1509" s="3">
        <v>126.65</v>
      </c>
      <c r="G1509" s="3">
        <v>126.8</v>
      </c>
    </row>
    <row r="1510" spans="1:7" x14ac:dyDescent="0.25">
      <c r="A1510" s="2">
        <v>33748</v>
      </c>
      <c r="B1510" s="2">
        <f>USDJPY10080[[#This Row],[date_start]]+5</f>
        <v>33753</v>
      </c>
      <c r="C1510" s="1">
        <v>6555</v>
      </c>
      <c r="D1510" s="3">
        <v>129.11000000000001</v>
      </c>
      <c r="E1510" s="3">
        <v>130.35</v>
      </c>
      <c r="F1510" s="3">
        <v>127.55</v>
      </c>
      <c r="G1510" s="3">
        <v>127.6</v>
      </c>
    </row>
    <row r="1511" spans="1:7" x14ac:dyDescent="0.25">
      <c r="A1511" s="2">
        <v>33741</v>
      </c>
      <c r="B1511" s="2">
        <f>USDJPY10080[[#This Row],[date_start]]+5</f>
        <v>33746</v>
      </c>
      <c r="C1511" s="1">
        <v>5925</v>
      </c>
      <c r="D1511" s="3">
        <v>129.52000000000001</v>
      </c>
      <c r="E1511" s="3">
        <v>130.36000000000001</v>
      </c>
      <c r="F1511" s="3">
        <v>128.4</v>
      </c>
      <c r="G1511" s="3">
        <v>129.16999999999999</v>
      </c>
    </row>
    <row r="1512" spans="1:7" x14ac:dyDescent="0.25">
      <c r="A1512" s="2">
        <v>33734</v>
      </c>
      <c r="B1512" s="2">
        <f>USDJPY10080[[#This Row],[date_start]]+5</f>
        <v>33739</v>
      </c>
      <c r="C1512" s="1">
        <v>7785</v>
      </c>
      <c r="D1512" s="3">
        <v>133.32</v>
      </c>
      <c r="E1512" s="3">
        <v>133.38</v>
      </c>
      <c r="F1512" s="3">
        <v>129.52000000000001</v>
      </c>
      <c r="G1512" s="3">
        <v>129.72</v>
      </c>
    </row>
    <row r="1513" spans="1:7" x14ac:dyDescent="0.25">
      <c r="A1513" s="2">
        <v>33727</v>
      </c>
      <c r="B1513" s="2">
        <f>USDJPY10080[[#This Row],[date_start]]+5</f>
        <v>33732</v>
      </c>
      <c r="C1513" s="1">
        <v>6175</v>
      </c>
      <c r="D1513" s="3">
        <v>132.75</v>
      </c>
      <c r="E1513" s="3">
        <v>133.63</v>
      </c>
      <c r="F1513" s="3">
        <v>132.04</v>
      </c>
      <c r="G1513" s="3">
        <v>133.33000000000001</v>
      </c>
    </row>
    <row r="1514" spans="1:7" x14ac:dyDescent="0.25">
      <c r="A1514" s="2">
        <v>33720</v>
      </c>
      <c r="B1514" s="2">
        <f>USDJPY10080[[#This Row],[date_start]]+5</f>
        <v>33725</v>
      </c>
      <c r="C1514" s="1">
        <v>6185</v>
      </c>
      <c r="D1514" s="3">
        <v>134.30000000000001</v>
      </c>
      <c r="E1514" s="3">
        <v>134.94999999999999</v>
      </c>
      <c r="F1514" s="3">
        <v>132.55000000000001</v>
      </c>
      <c r="G1514" s="3">
        <v>132.55000000000001</v>
      </c>
    </row>
    <row r="1515" spans="1:7" x14ac:dyDescent="0.25">
      <c r="A1515" s="2">
        <v>33713</v>
      </c>
      <c r="B1515" s="2">
        <f>USDJPY10080[[#This Row],[date_start]]+5</f>
        <v>33718</v>
      </c>
      <c r="C1515" s="1">
        <v>5215</v>
      </c>
      <c r="D1515" s="3">
        <v>133.80000000000001</v>
      </c>
      <c r="E1515" s="3">
        <v>134.80000000000001</v>
      </c>
      <c r="F1515" s="3">
        <v>133.80000000000001</v>
      </c>
      <c r="G1515" s="3">
        <v>134.44999999999999</v>
      </c>
    </row>
    <row r="1516" spans="1:7" x14ac:dyDescent="0.25">
      <c r="A1516" s="2">
        <v>33706</v>
      </c>
      <c r="B1516" s="2">
        <f>USDJPY10080[[#This Row],[date_start]]+5</f>
        <v>33711</v>
      </c>
      <c r="C1516" s="1">
        <v>2725</v>
      </c>
      <c r="D1516" s="3">
        <v>132.85</v>
      </c>
      <c r="E1516" s="3">
        <v>133.94999999999999</v>
      </c>
      <c r="F1516" s="3">
        <v>132.74</v>
      </c>
      <c r="G1516" s="3">
        <v>133.94999999999999</v>
      </c>
    </row>
    <row r="1517" spans="1:7" x14ac:dyDescent="0.25">
      <c r="A1517" s="2">
        <v>33699</v>
      </c>
      <c r="B1517" s="2">
        <f>USDJPY10080[[#This Row],[date_start]]+5</f>
        <v>33704</v>
      </c>
      <c r="C1517" s="1">
        <v>8415</v>
      </c>
      <c r="D1517" s="3">
        <v>133.37</v>
      </c>
      <c r="E1517" s="3">
        <v>133.69999999999999</v>
      </c>
      <c r="F1517" s="3">
        <v>131.80000000000001</v>
      </c>
      <c r="G1517" s="3">
        <v>132.9</v>
      </c>
    </row>
    <row r="1518" spans="1:7" x14ac:dyDescent="0.25">
      <c r="A1518" s="2">
        <v>33692</v>
      </c>
      <c r="B1518" s="2">
        <f>USDJPY10080[[#This Row],[date_start]]+5</f>
        <v>33697</v>
      </c>
      <c r="C1518" s="1">
        <v>10925</v>
      </c>
      <c r="D1518" s="3">
        <v>133</v>
      </c>
      <c r="E1518" s="3">
        <v>134.94999999999999</v>
      </c>
      <c r="F1518" s="3">
        <v>132.4</v>
      </c>
      <c r="G1518" s="3">
        <v>133.4</v>
      </c>
    </row>
    <row r="1519" spans="1:7" x14ac:dyDescent="0.25">
      <c r="A1519" s="2">
        <v>33685</v>
      </c>
      <c r="B1519" s="2">
        <f>USDJPY10080[[#This Row],[date_start]]+5</f>
        <v>33690</v>
      </c>
      <c r="C1519" s="1">
        <v>6585</v>
      </c>
      <c r="D1519" s="3">
        <v>133.9</v>
      </c>
      <c r="E1519" s="3">
        <v>134.30000000000001</v>
      </c>
      <c r="F1519" s="3">
        <v>132.69999999999999</v>
      </c>
      <c r="G1519" s="3">
        <v>132.94999999999999</v>
      </c>
    </row>
    <row r="1520" spans="1:7" x14ac:dyDescent="0.25">
      <c r="A1520" s="2">
        <v>33678</v>
      </c>
      <c r="B1520" s="2">
        <f>USDJPY10080[[#This Row],[date_start]]+5</f>
        <v>33683</v>
      </c>
      <c r="C1520" s="1">
        <v>10715</v>
      </c>
      <c r="D1520" s="3">
        <v>133.9</v>
      </c>
      <c r="E1520" s="3">
        <v>134.62</v>
      </c>
      <c r="F1520" s="3">
        <v>131.85</v>
      </c>
      <c r="G1520" s="3">
        <v>133.80000000000001</v>
      </c>
    </row>
    <row r="1521" spans="1:7" x14ac:dyDescent="0.25">
      <c r="A1521" s="2">
        <v>33671</v>
      </c>
      <c r="B1521" s="2">
        <f>USDJPY10080[[#This Row],[date_start]]+5</f>
        <v>33676</v>
      </c>
      <c r="C1521" s="1">
        <v>9605</v>
      </c>
      <c r="D1521" s="3">
        <v>131.81</v>
      </c>
      <c r="E1521" s="3">
        <v>134.75</v>
      </c>
      <c r="F1521" s="3">
        <v>131.41999999999999</v>
      </c>
      <c r="G1521" s="3">
        <v>133.6</v>
      </c>
    </row>
    <row r="1522" spans="1:7" x14ac:dyDescent="0.25">
      <c r="A1522" s="2">
        <v>33664</v>
      </c>
      <c r="B1522" s="2">
        <f>USDJPY10080[[#This Row],[date_start]]+5</f>
        <v>33669</v>
      </c>
      <c r="C1522" s="1">
        <v>6785</v>
      </c>
      <c r="D1522" s="3">
        <v>129.53</v>
      </c>
      <c r="E1522" s="3">
        <v>132.41999999999999</v>
      </c>
      <c r="F1522" s="3">
        <v>129.44999999999999</v>
      </c>
      <c r="G1522" s="3">
        <v>131.9</v>
      </c>
    </row>
    <row r="1523" spans="1:7" x14ac:dyDescent="0.25">
      <c r="A1523" s="2">
        <v>33657</v>
      </c>
      <c r="B1523" s="2">
        <f>USDJPY10080[[#This Row],[date_start]]+5</f>
        <v>33662</v>
      </c>
      <c r="C1523" s="1">
        <v>5595</v>
      </c>
      <c r="D1523" s="3">
        <v>128.85</v>
      </c>
      <c r="E1523" s="3">
        <v>130</v>
      </c>
      <c r="F1523" s="3">
        <v>128.77000000000001</v>
      </c>
      <c r="G1523" s="3">
        <v>129.44999999999999</v>
      </c>
    </row>
    <row r="1524" spans="1:7" x14ac:dyDescent="0.25">
      <c r="A1524" s="2">
        <v>33650</v>
      </c>
      <c r="B1524" s="2">
        <f>USDJPY10080[[#This Row],[date_start]]+5</f>
        <v>33655</v>
      </c>
      <c r="C1524" s="1">
        <v>8775</v>
      </c>
      <c r="D1524" s="3">
        <v>127.89</v>
      </c>
      <c r="E1524" s="3">
        <v>128.9</v>
      </c>
      <c r="F1524" s="3">
        <v>126.53</v>
      </c>
      <c r="G1524" s="3">
        <v>128.85</v>
      </c>
    </row>
    <row r="1525" spans="1:7" x14ac:dyDescent="0.25">
      <c r="A1525" s="2">
        <v>33643</v>
      </c>
      <c r="B1525" s="2">
        <f>USDJPY10080[[#This Row],[date_start]]+5</f>
        <v>33648</v>
      </c>
      <c r="C1525" s="1">
        <v>8315</v>
      </c>
      <c r="D1525" s="3">
        <v>125.34</v>
      </c>
      <c r="E1525" s="3">
        <v>128.05000000000001</v>
      </c>
      <c r="F1525" s="3">
        <v>125.2</v>
      </c>
      <c r="G1525" s="3">
        <v>127.89</v>
      </c>
    </row>
    <row r="1526" spans="1:7" x14ac:dyDescent="0.25">
      <c r="A1526" s="2">
        <v>33636</v>
      </c>
      <c r="B1526" s="2">
        <f>USDJPY10080[[#This Row],[date_start]]+5</f>
        <v>33641</v>
      </c>
      <c r="C1526" s="1">
        <v>7705</v>
      </c>
      <c r="D1526" s="3">
        <v>125.64</v>
      </c>
      <c r="E1526" s="3">
        <v>127.35</v>
      </c>
      <c r="F1526" s="3">
        <v>124.7</v>
      </c>
      <c r="G1526" s="3">
        <v>125.29</v>
      </c>
    </row>
    <row r="1527" spans="1:7" x14ac:dyDescent="0.25">
      <c r="A1527" s="2">
        <v>33629</v>
      </c>
      <c r="B1527" s="2">
        <f>USDJPY10080[[#This Row],[date_start]]+5</f>
        <v>33634</v>
      </c>
      <c r="C1527" s="1">
        <v>6735</v>
      </c>
      <c r="D1527" s="3">
        <v>124.67</v>
      </c>
      <c r="E1527" s="3">
        <v>125.94</v>
      </c>
      <c r="F1527" s="3">
        <v>124.48</v>
      </c>
      <c r="G1527" s="3">
        <v>125.75</v>
      </c>
    </row>
    <row r="1528" spans="1:7" x14ac:dyDescent="0.25">
      <c r="A1528" s="2">
        <v>33622</v>
      </c>
      <c r="B1528" s="2">
        <f>USDJPY10080[[#This Row],[date_start]]+5</f>
        <v>33627</v>
      </c>
      <c r="C1528" s="1">
        <v>9365</v>
      </c>
      <c r="D1528" s="3">
        <v>123</v>
      </c>
      <c r="E1528" s="3">
        <v>124.59</v>
      </c>
      <c r="F1528" s="3">
        <v>122.74</v>
      </c>
      <c r="G1528" s="3">
        <v>123.5</v>
      </c>
    </row>
    <row r="1529" spans="1:7" x14ac:dyDescent="0.25">
      <c r="A1529" s="2">
        <v>33615</v>
      </c>
      <c r="B1529" s="2">
        <f>USDJPY10080[[#This Row],[date_start]]+5</f>
        <v>33620</v>
      </c>
      <c r="C1529" s="1">
        <v>15535</v>
      </c>
      <c r="D1529" s="3">
        <v>127.06</v>
      </c>
      <c r="E1529" s="3">
        <v>129.29</v>
      </c>
      <c r="F1529" s="3">
        <v>124.14</v>
      </c>
      <c r="G1529" s="3">
        <v>124.14</v>
      </c>
    </row>
    <row r="1530" spans="1:7" x14ac:dyDescent="0.25">
      <c r="A1530" s="2">
        <v>33608</v>
      </c>
      <c r="B1530" s="2">
        <f>USDJPY10080[[#This Row],[date_start]]+5</f>
        <v>33613</v>
      </c>
      <c r="C1530" s="1">
        <v>14965</v>
      </c>
      <c r="D1530" s="3">
        <v>124.26</v>
      </c>
      <c r="E1530" s="3">
        <v>127.29</v>
      </c>
      <c r="F1530" s="3">
        <v>122.69</v>
      </c>
      <c r="G1530" s="3">
        <v>127.09</v>
      </c>
    </row>
    <row r="1531" spans="1:7" x14ac:dyDescent="0.25">
      <c r="A1531" s="2">
        <v>33601</v>
      </c>
      <c r="B1531" s="2">
        <f>USDJPY10080[[#This Row],[date_start]]+5</f>
        <v>33606</v>
      </c>
      <c r="C1531" s="1">
        <v>3753</v>
      </c>
      <c r="D1531" s="3">
        <v>124.78</v>
      </c>
      <c r="E1531" s="3">
        <v>125.09</v>
      </c>
      <c r="F1531" s="3">
        <v>123.82</v>
      </c>
      <c r="G1531" s="3">
        <v>124.7</v>
      </c>
    </row>
    <row r="1532" spans="1:7" x14ac:dyDescent="0.25">
      <c r="A1532" s="2">
        <v>33580</v>
      </c>
      <c r="B1532" s="2">
        <f>USDJPY10080[[#This Row],[date_start]]+5</f>
        <v>33585</v>
      </c>
      <c r="C1532" s="1">
        <v>6485</v>
      </c>
      <c r="D1532" s="3">
        <v>127.99</v>
      </c>
      <c r="E1532" s="3">
        <v>129.6</v>
      </c>
      <c r="F1532" s="3">
        <v>127.89</v>
      </c>
      <c r="G1532" s="3">
        <v>129.09</v>
      </c>
    </row>
    <row r="1533" spans="1:7" x14ac:dyDescent="0.25">
      <c r="A1533" s="2">
        <v>33573</v>
      </c>
      <c r="B1533" s="2">
        <f>USDJPY10080[[#This Row],[date_start]]+5</f>
        <v>33578</v>
      </c>
      <c r="C1533" s="1">
        <v>4535</v>
      </c>
      <c r="D1533" s="3">
        <v>129.80000000000001</v>
      </c>
      <c r="E1533" s="3">
        <v>130.19</v>
      </c>
      <c r="F1533" s="3">
        <v>127.89</v>
      </c>
      <c r="G1533" s="3">
        <v>127.89</v>
      </c>
    </row>
    <row r="1534" spans="1:7" x14ac:dyDescent="0.25">
      <c r="A1534" s="2">
        <v>33566</v>
      </c>
      <c r="B1534" s="2">
        <f>USDJPY10080[[#This Row],[date_start]]+5</f>
        <v>33571</v>
      </c>
      <c r="C1534" s="1">
        <v>10335</v>
      </c>
      <c r="D1534" s="3">
        <v>129.34</v>
      </c>
      <c r="E1534" s="3">
        <v>131.30000000000001</v>
      </c>
      <c r="F1534" s="3">
        <v>127.66</v>
      </c>
      <c r="G1534" s="3">
        <v>129.94999999999999</v>
      </c>
    </row>
    <row r="1535" spans="1:7" x14ac:dyDescent="0.25">
      <c r="A1535" s="2">
        <v>33559</v>
      </c>
      <c r="B1535" s="2">
        <f>USDJPY10080[[#This Row],[date_start]]+5</f>
        <v>33564</v>
      </c>
      <c r="C1535" s="1">
        <v>6195</v>
      </c>
      <c r="D1535" s="3">
        <v>129.11000000000001</v>
      </c>
      <c r="E1535" s="3">
        <v>129.94999999999999</v>
      </c>
      <c r="F1535" s="3">
        <v>128.71</v>
      </c>
      <c r="G1535" s="3">
        <v>129.44</v>
      </c>
    </row>
    <row r="1536" spans="1:7" x14ac:dyDescent="0.25">
      <c r="A1536" s="2">
        <v>33552</v>
      </c>
      <c r="B1536" s="2">
        <f>USDJPY10080[[#This Row],[date_start]]+5</f>
        <v>33557</v>
      </c>
      <c r="C1536" s="1">
        <v>4855</v>
      </c>
      <c r="D1536" s="3">
        <v>130.80000000000001</v>
      </c>
      <c r="E1536" s="3">
        <v>130.80000000000001</v>
      </c>
      <c r="F1536" s="3">
        <v>129.29</v>
      </c>
      <c r="G1536" s="3">
        <v>129.29</v>
      </c>
    </row>
    <row r="1537" spans="1:7" x14ac:dyDescent="0.25">
      <c r="A1537" s="2">
        <v>33545</v>
      </c>
      <c r="B1537" s="2">
        <f>USDJPY10080[[#This Row],[date_start]]+5</f>
        <v>33550</v>
      </c>
      <c r="C1537" s="1">
        <v>5775</v>
      </c>
      <c r="D1537" s="3">
        <v>129.71</v>
      </c>
      <c r="E1537" s="3">
        <v>130.46</v>
      </c>
      <c r="F1537" s="3">
        <v>128.84</v>
      </c>
      <c r="G1537" s="3">
        <v>130.34</v>
      </c>
    </row>
    <row r="1538" spans="1:7" x14ac:dyDescent="0.25">
      <c r="A1538" s="2">
        <v>33538</v>
      </c>
      <c r="B1538" s="2">
        <f>USDJPY10080[[#This Row],[date_start]]+5</f>
        <v>33543</v>
      </c>
      <c r="C1538" s="1">
        <v>7545</v>
      </c>
      <c r="D1538" s="3">
        <v>131.44</v>
      </c>
      <c r="E1538" s="3">
        <v>132.55000000000001</v>
      </c>
      <c r="F1538" s="3">
        <v>129.75</v>
      </c>
      <c r="G1538" s="3">
        <v>129.80000000000001</v>
      </c>
    </row>
    <row r="1539" spans="1:7" x14ac:dyDescent="0.25">
      <c r="A1539" s="2">
        <v>33531</v>
      </c>
      <c r="B1539" s="2">
        <f>USDJPY10080[[#This Row],[date_start]]+5</f>
        <v>33536</v>
      </c>
      <c r="C1539" s="1">
        <v>5765</v>
      </c>
      <c r="D1539" s="3">
        <v>129.85</v>
      </c>
      <c r="E1539" s="3">
        <v>131.78</v>
      </c>
      <c r="F1539" s="3">
        <v>129.58000000000001</v>
      </c>
      <c r="G1539" s="3">
        <v>131.59</v>
      </c>
    </row>
    <row r="1540" spans="1:7" x14ac:dyDescent="0.25">
      <c r="A1540" s="2">
        <v>33524</v>
      </c>
      <c r="B1540" s="2">
        <f>USDJPY10080[[#This Row],[date_start]]+5</f>
        <v>33529</v>
      </c>
      <c r="C1540" s="1">
        <v>6105</v>
      </c>
      <c r="D1540" s="3">
        <v>128.94</v>
      </c>
      <c r="E1540" s="3">
        <v>130.37</v>
      </c>
      <c r="F1540" s="3">
        <v>128.69999999999999</v>
      </c>
      <c r="G1540" s="3">
        <v>129.94999999999999</v>
      </c>
    </row>
    <row r="1541" spans="1:7" x14ac:dyDescent="0.25">
      <c r="A1541" s="2">
        <v>33517</v>
      </c>
      <c r="B1541" s="2">
        <f>USDJPY10080[[#This Row],[date_start]]+5</f>
        <v>33522</v>
      </c>
      <c r="C1541" s="1">
        <v>7275</v>
      </c>
      <c r="D1541" s="3">
        <v>129.29</v>
      </c>
      <c r="E1541" s="3">
        <v>130.87</v>
      </c>
      <c r="F1541" s="3">
        <v>129.19</v>
      </c>
      <c r="G1541" s="3">
        <v>129.6</v>
      </c>
    </row>
    <row r="1542" spans="1:7" x14ac:dyDescent="0.25">
      <c r="A1542" s="2">
        <v>33510</v>
      </c>
      <c r="B1542" s="2">
        <f>USDJPY10080[[#This Row],[date_start]]+5</f>
        <v>33515</v>
      </c>
      <c r="C1542" s="1">
        <v>7445</v>
      </c>
      <c r="D1542" s="3">
        <v>132.87</v>
      </c>
      <c r="E1542" s="3">
        <v>133.54</v>
      </c>
      <c r="F1542" s="3">
        <v>129.38999999999999</v>
      </c>
      <c r="G1542" s="3">
        <v>129.75</v>
      </c>
    </row>
    <row r="1543" spans="1:7" x14ac:dyDescent="0.25">
      <c r="A1543" s="2">
        <v>33503</v>
      </c>
      <c r="B1543" s="2">
        <f>USDJPY10080[[#This Row],[date_start]]+5</f>
        <v>33508</v>
      </c>
      <c r="C1543" s="1">
        <v>6275</v>
      </c>
      <c r="D1543" s="3">
        <v>134.19</v>
      </c>
      <c r="E1543" s="3">
        <v>134.19</v>
      </c>
      <c r="F1543" s="3">
        <v>132.55000000000001</v>
      </c>
      <c r="G1543" s="3">
        <v>133.19</v>
      </c>
    </row>
    <row r="1544" spans="1:7" x14ac:dyDescent="0.25">
      <c r="A1544" s="2">
        <v>33496</v>
      </c>
      <c r="B1544" s="2">
        <f>USDJPY10080[[#This Row],[date_start]]+5</f>
        <v>33501</v>
      </c>
      <c r="C1544" s="1">
        <v>4675</v>
      </c>
      <c r="D1544" s="3">
        <v>134.1</v>
      </c>
      <c r="E1544" s="3">
        <v>134.91</v>
      </c>
      <c r="F1544" s="3">
        <v>133.54</v>
      </c>
      <c r="G1544" s="3">
        <v>134.24</v>
      </c>
    </row>
    <row r="1545" spans="1:7" x14ac:dyDescent="0.25">
      <c r="A1545" s="2">
        <v>33489</v>
      </c>
      <c r="B1545" s="2">
        <f>USDJPY10080[[#This Row],[date_start]]+5</f>
        <v>33494</v>
      </c>
      <c r="C1545" s="1">
        <v>6115</v>
      </c>
      <c r="D1545" s="3">
        <v>135.74</v>
      </c>
      <c r="E1545" s="3">
        <v>135.74</v>
      </c>
      <c r="F1545" s="3">
        <v>133.6</v>
      </c>
      <c r="G1545" s="3">
        <v>134.15</v>
      </c>
    </row>
    <row r="1546" spans="1:7" x14ac:dyDescent="0.25">
      <c r="A1546" s="2">
        <v>33482</v>
      </c>
      <c r="B1546" s="2">
        <f>USDJPY10080[[#This Row],[date_start]]+5</f>
        <v>33487</v>
      </c>
      <c r="C1546" s="1">
        <v>5215</v>
      </c>
      <c r="D1546" s="3">
        <v>136.88999999999999</v>
      </c>
      <c r="E1546" s="3">
        <v>136.88999999999999</v>
      </c>
      <c r="F1546" s="3">
        <v>135.11000000000001</v>
      </c>
      <c r="G1546" s="3">
        <v>135.63999999999999</v>
      </c>
    </row>
    <row r="1547" spans="1:7" x14ac:dyDescent="0.25">
      <c r="A1547" s="2">
        <v>33475</v>
      </c>
      <c r="B1547" s="2">
        <f>USDJPY10080[[#This Row],[date_start]]+5</f>
        <v>33480</v>
      </c>
      <c r="C1547" s="1">
        <v>6105</v>
      </c>
      <c r="D1547" s="3">
        <v>136.94</v>
      </c>
      <c r="E1547" s="3">
        <v>137.94999999999999</v>
      </c>
      <c r="F1547" s="3">
        <v>136.29</v>
      </c>
      <c r="G1547" s="3">
        <v>137.94999999999999</v>
      </c>
    </row>
    <row r="1548" spans="1:7" x14ac:dyDescent="0.25">
      <c r="A1548" s="2">
        <v>33468</v>
      </c>
      <c r="B1548" s="2">
        <f>USDJPY10080[[#This Row],[date_start]]+5</f>
        <v>33473</v>
      </c>
      <c r="C1548" s="1">
        <v>9065</v>
      </c>
      <c r="D1548" s="3">
        <v>137.30000000000001</v>
      </c>
      <c r="E1548" s="3">
        <v>139.38999999999999</v>
      </c>
      <c r="F1548" s="3">
        <v>136.4</v>
      </c>
      <c r="G1548" s="3">
        <v>136.94</v>
      </c>
    </row>
    <row r="1549" spans="1:7" x14ac:dyDescent="0.25">
      <c r="A1549" s="2">
        <v>33461</v>
      </c>
      <c r="B1549" s="2">
        <f>USDJPY10080[[#This Row],[date_start]]+5</f>
        <v>33466</v>
      </c>
      <c r="C1549" s="1">
        <v>5715</v>
      </c>
      <c r="D1549" s="3">
        <v>136.41999999999999</v>
      </c>
      <c r="E1549" s="3">
        <v>137.55000000000001</v>
      </c>
      <c r="F1549" s="3">
        <v>136.09</v>
      </c>
      <c r="G1549" s="3">
        <v>137.34</v>
      </c>
    </row>
    <row r="1550" spans="1:7" x14ac:dyDescent="0.25">
      <c r="A1550" s="2">
        <v>33454</v>
      </c>
      <c r="B1550" s="2">
        <f>USDJPY10080[[#This Row],[date_start]]+5</f>
        <v>33459</v>
      </c>
      <c r="C1550" s="1">
        <v>7225</v>
      </c>
      <c r="D1550" s="3">
        <v>137.30000000000001</v>
      </c>
      <c r="E1550" s="3">
        <v>137.43</v>
      </c>
      <c r="F1550" s="3">
        <v>135.35</v>
      </c>
      <c r="G1550" s="3">
        <v>136.63999999999999</v>
      </c>
    </row>
    <row r="1551" spans="1:7" x14ac:dyDescent="0.25">
      <c r="A1551" s="2">
        <v>33447</v>
      </c>
      <c r="B1551" s="2">
        <f>USDJPY10080[[#This Row],[date_start]]+5</f>
        <v>33452</v>
      </c>
      <c r="C1551" s="1">
        <v>6445</v>
      </c>
      <c r="D1551" s="3">
        <v>138.04</v>
      </c>
      <c r="E1551" s="3">
        <v>138.35</v>
      </c>
      <c r="F1551" s="3">
        <v>136.61000000000001</v>
      </c>
      <c r="G1551" s="3">
        <v>137.24</v>
      </c>
    </row>
    <row r="1552" spans="1:7" x14ac:dyDescent="0.25">
      <c r="A1552" s="2">
        <v>33440</v>
      </c>
      <c r="B1552" s="2">
        <f>USDJPY10080[[#This Row],[date_start]]+5</f>
        <v>33445</v>
      </c>
      <c r="C1552" s="1">
        <v>8115</v>
      </c>
      <c r="D1552" s="3">
        <v>136.57</v>
      </c>
      <c r="E1552" s="3">
        <v>139</v>
      </c>
      <c r="F1552" s="3">
        <v>136.13999999999999</v>
      </c>
      <c r="G1552" s="3">
        <v>137.6</v>
      </c>
    </row>
    <row r="1553" spans="1:7" x14ac:dyDescent="0.25">
      <c r="A1553" s="2">
        <v>33433</v>
      </c>
      <c r="B1553" s="2">
        <f>USDJPY10080[[#This Row],[date_start]]+5</f>
        <v>33438</v>
      </c>
      <c r="C1553" s="1">
        <v>6515</v>
      </c>
      <c r="D1553" s="3">
        <v>136.63999999999999</v>
      </c>
      <c r="E1553" s="3">
        <v>137.74</v>
      </c>
      <c r="F1553" s="3">
        <v>136.35</v>
      </c>
      <c r="G1553" s="3">
        <v>136.4</v>
      </c>
    </row>
    <row r="1554" spans="1:7" x14ac:dyDescent="0.25">
      <c r="A1554" s="2">
        <v>33426</v>
      </c>
      <c r="B1554" s="2">
        <f>USDJPY10080[[#This Row],[date_start]]+5</f>
        <v>33431</v>
      </c>
      <c r="C1554" s="1">
        <v>7545</v>
      </c>
      <c r="D1554" s="3">
        <v>138.27000000000001</v>
      </c>
      <c r="E1554" s="3">
        <v>139</v>
      </c>
      <c r="F1554" s="3">
        <v>136.09</v>
      </c>
      <c r="G1554" s="3">
        <v>136.55000000000001</v>
      </c>
    </row>
    <row r="1555" spans="1:7" x14ac:dyDescent="0.25">
      <c r="A1555" s="2">
        <v>33419</v>
      </c>
      <c r="B1555" s="2">
        <f>USDJPY10080[[#This Row],[date_start]]+5</f>
        <v>33424</v>
      </c>
      <c r="C1555" s="1">
        <v>5975</v>
      </c>
      <c r="D1555" s="3">
        <v>138.56</v>
      </c>
      <c r="E1555" s="3">
        <v>139.72</v>
      </c>
      <c r="F1555" s="3">
        <v>137.6</v>
      </c>
      <c r="G1555" s="3">
        <v>138.29</v>
      </c>
    </row>
    <row r="1556" spans="1:7" x14ac:dyDescent="0.25">
      <c r="A1556" s="2">
        <v>33412</v>
      </c>
      <c r="B1556" s="2">
        <f>USDJPY10080[[#This Row],[date_start]]+5</f>
        <v>33417</v>
      </c>
      <c r="C1556" s="1">
        <v>6065</v>
      </c>
      <c r="D1556" s="3">
        <v>139.69999999999999</v>
      </c>
      <c r="E1556" s="3">
        <v>139.78</v>
      </c>
      <c r="F1556" s="3">
        <v>137.44999999999999</v>
      </c>
      <c r="G1556" s="3">
        <v>137.49</v>
      </c>
    </row>
    <row r="1557" spans="1:7" x14ac:dyDescent="0.25">
      <c r="A1557" s="2">
        <v>33405</v>
      </c>
      <c r="B1557" s="2">
        <f>USDJPY10080[[#This Row],[date_start]]+5</f>
        <v>33410</v>
      </c>
      <c r="C1557" s="1">
        <v>8065</v>
      </c>
      <c r="D1557" s="3">
        <v>140.80000000000001</v>
      </c>
      <c r="E1557" s="3">
        <v>141.54</v>
      </c>
      <c r="F1557" s="3">
        <v>138.04</v>
      </c>
      <c r="G1557" s="3">
        <v>138.94</v>
      </c>
    </row>
    <row r="1558" spans="1:7" x14ac:dyDescent="0.25">
      <c r="A1558" s="2">
        <v>33398</v>
      </c>
      <c r="B1558" s="2">
        <f>USDJPY10080[[#This Row],[date_start]]+5</f>
        <v>33403</v>
      </c>
      <c r="C1558" s="1">
        <v>7915</v>
      </c>
      <c r="D1558" s="3">
        <v>140.35</v>
      </c>
      <c r="E1558" s="3">
        <v>142.1</v>
      </c>
      <c r="F1558" s="3">
        <v>140.35</v>
      </c>
      <c r="G1558" s="3">
        <v>140.74</v>
      </c>
    </row>
    <row r="1559" spans="1:7" x14ac:dyDescent="0.25">
      <c r="A1559" s="2">
        <v>33391</v>
      </c>
      <c r="B1559" s="2">
        <f>USDJPY10080[[#This Row],[date_start]]+5</f>
        <v>33396</v>
      </c>
      <c r="C1559" s="1">
        <v>5705</v>
      </c>
      <c r="D1559" s="3">
        <v>138.5</v>
      </c>
      <c r="E1559" s="3">
        <v>140.44</v>
      </c>
      <c r="F1559" s="3">
        <v>138.27000000000001</v>
      </c>
      <c r="G1559" s="3">
        <v>140.38999999999999</v>
      </c>
    </row>
    <row r="1560" spans="1:7" x14ac:dyDescent="0.25">
      <c r="A1560" s="2">
        <v>33384</v>
      </c>
      <c r="B1560" s="2">
        <f>USDJPY10080[[#This Row],[date_start]]+5</f>
        <v>33389</v>
      </c>
      <c r="C1560" s="1">
        <v>4935</v>
      </c>
      <c r="D1560" s="3">
        <v>138.31</v>
      </c>
      <c r="E1560" s="3">
        <v>138.44</v>
      </c>
      <c r="F1560" s="3">
        <v>137.15</v>
      </c>
      <c r="G1560" s="3">
        <v>138.4</v>
      </c>
    </row>
    <row r="1561" spans="1:7" x14ac:dyDescent="0.25">
      <c r="A1561" s="2">
        <v>33377</v>
      </c>
      <c r="B1561" s="2">
        <f>USDJPY10080[[#This Row],[date_start]]+5</f>
        <v>33382</v>
      </c>
      <c r="C1561" s="1">
        <v>5675</v>
      </c>
      <c r="D1561" s="3">
        <v>138.46</v>
      </c>
      <c r="E1561" s="3">
        <v>138.83000000000001</v>
      </c>
      <c r="F1561" s="3">
        <v>137.19</v>
      </c>
      <c r="G1561" s="3">
        <v>138.4</v>
      </c>
    </row>
    <row r="1562" spans="1:7" x14ac:dyDescent="0.25">
      <c r="A1562" s="2">
        <v>33370</v>
      </c>
      <c r="B1562" s="2">
        <f>USDJPY10080[[#This Row],[date_start]]+5</f>
        <v>33375</v>
      </c>
      <c r="C1562" s="1">
        <v>8335</v>
      </c>
      <c r="D1562" s="3">
        <v>139.25</v>
      </c>
      <c r="E1562" s="3">
        <v>139.63999999999999</v>
      </c>
      <c r="F1562" s="3">
        <v>136.87</v>
      </c>
      <c r="G1562" s="3">
        <v>138.5</v>
      </c>
    </row>
    <row r="1563" spans="1:7" x14ac:dyDescent="0.25">
      <c r="A1563" s="2">
        <v>33363</v>
      </c>
      <c r="B1563" s="2">
        <f>USDJPY10080[[#This Row],[date_start]]+5</f>
        <v>33368</v>
      </c>
      <c r="C1563" s="1">
        <v>7325</v>
      </c>
      <c r="D1563" s="3">
        <v>137.85</v>
      </c>
      <c r="E1563" s="3">
        <v>139.35</v>
      </c>
      <c r="F1563" s="3">
        <v>137.74</v>
      </c>
      <c r="G1563" s="3">
        <v>138.69</v>
      </c>
    </row>
    <row r="1564" spans="1:7" x14ac:dyDescent="0.25">
      <c r="A1564" s="2">
        <v>33356</v>
      </c>
      <c r="B1564" s="2">
        <f>USDJPY10080[[#This Row],[date_start]]+5</f>
        <v>33361</v>
      </c>
      <c r="C1564" s="1">
        <v>12365</v>
      </c>
      <c r="D1564" s="3">
        <v>138.6</v>
      </c>
      <c r="E1564" s="3">
        <v>139.1</v>
      </c>
      <c r="F1564" s="3">
        <v>136.09</v>
      </c>
      <c r="G1564" s="3">
        <v>138.9</v>
      </c>
    </row>
    <row r="1565" spans="1:7" x14ac:dyDescent="0.25">
      <c r="A1565" s="2">
        <v>33349</v>
      </c>
      <c r="B1565" s="2">
        <f>USDJPY10080[[#This Row],[date_start]]+5</f>
        <v>33354</v>
      </c>
      <c r="C1565" s="1">
        <v>6715</v>
      </c>
      <c r="D1565" s="3">
        <v>138.6</v>
      </c>
      <c r="E1565" s="3">
        <v>139.44999999999999</v>
      </c>
      <c r="F1565" s="3">
        <v>137.16999999999999</v>
      </c>
      <c r="G1565" s="3">
        <v>138.35</v>
      </c>
    </row>
    <row r="1566" spans="1:7" x14ac:dyDescent="0.25">
      <c r="A1566" s="2">
        <v>33342</v>
      </c>
      <c r="B1566" s="2">
        <f>USDJPY10080[[#This Row],[date_start]]+5</f>
        <v>33347</v>
      </c>
      <c r="C1566" s="1">
        <v>10515</v>
      </c>
      <c r="D1566" s="3">
        <v>136.13999999999999</v>
      </c>
      <c r="E1566" s="3">
        <v>138.58000000000001</v>
      </c>
      <c r="F1566" s="3">
        <v>134.03</v>
      </c>
      <c r="G1566" s="3">
        <v>138.4</v>
      </c>
    </row>
    <row r="1567" spans="1:7" x14ac:dyDescent="0.25">
      <c r="A1567" s="2">
        <v>33335</v>
      </c>
      <c r="B1567" s="2">
        <f>USDJPY10080[[#This Row],[date_start]]+5</f>
        <v>33340</v>
      </c>
      <c r="C1567" s="1">
        <v>12785</v>
      </c>
      <c r="D1567" s="3">
        <v>137</v>
      </c>
      <c r="E1567" s="3">
        <v>138.25</v>
      </c>
      <c r="F1567" s="3">
        <v>134.62</v>
      </c>
      <c r="G1567" s="3">
        <v>136.35</v>
      </c>
    </row>
    <row r="1568" spans="1:7" x14ac:dyDescent="0.25">
      <c r="A1568" s="2">
        <v>33328</v>
      </c>
      <c r="B1568" s="2">
        <f>USDJPY10080[[#This Row],[date_start]]+5</f>
        <v>33333</v>
      </c>
      <c r="C1568" s="1">
        <v>11735</v>
      </c>
      <c r="D1568" s="3">
        <v>140.63999999999999</v>
      </c>
      <c r="E1568" s="3">
        <v>140.9</v>
      </c>
      <c r="F1568" s="3">
        <v>135.5</v>
      </c>
      <c r="G1568" s="3">
        <v>136.69999999999999</v>
      </c>
    </row>
    <row r="1569" spans="1:7" x14ac:dyDescent="0.25">
      <c r="A1569" s="2">
        <v>33321</v>
      </c>
      <c r="B1569" s="2">
        <f>USDJPY10080[[#This Row],[date_start]]+5</f>
        <v>33326</v>
      </c>
      <c r="C1569" s="1">
        <v>10595</v>
      </c>
      <c r="D1569" s="3">
        <v>137.78</v>
      </c>
      <c r="E1569" s="3">
        <v>141.55000000000001</v>
      </c>
      <c r="F1569" s="3">
        <v>137.65</v>
      </c>
      <c r="G1569" s="3">
        <v>140.65</v>
      </c>
    </row>
    <row r="1570" spans="1:7" x14ac:dyDescent="0.25">
      <c r="A1570" s="2">
        <v>33314</v>
      </c>
      <c r="B1570" s="2">
        <f>USDJPY10080[[#This Row],[date_start]]+5</f>
        <v>33319</v>
      </c>
      <c r="C1570" s="1">
        <v>12905</v>
      </c>
      <c r="D1570" s="3">
        <v>138.1</v>
      </c>
      <c r="E1570" s="3">
        <v>139.6</v>
      </c>
      <c r="F1570" s="3">
        <v>136.55000000000001</v>
      </c>
      <c r="G1570" s="3">
        <v>137.55000000000001</v>
      </c>
    </row>
    <row r="1571" spans="1:7" x14ac:dyDescent="0.25">
      <c r="A1571" s="2">
        <v>33307</v>
      </c>
      <c r="B1571" s="2">
        <f>USDJPY10080[[#This Row],[date_start]]+5</f>
        <v>33312</v>
      </c>
      <c r="C1571" s="1">
        <v>14945</v>
      </c>
      <c r="D1571" s="3">
        <v>137.19</v>
      </c>
      <c r="E1571" s="3">
        <v>138.6</v>
      </c>
      <c r="F1571" s="3">
        <v>135.15</v>
      </c>
      <c r="G1571" s="3">
        <v>137.85</v>
      </c>
    </row>
    <row r="1572" spans="1:7" x14ac:dyDescent="0.25">
      <c r="A1572" s="2">
        <v>33300</v>
      </c>
      <c r="B1572" s="2">
        <f>USDJPY10080[[#This Row],[date_start]]+5</f>
        <v>33305</v>
      </c>
      <c r="C1572" s="1">
        <v>9455</v>
      </c>
      <c r="D1572" s="3">
        <v>134.77000000000001</v>
      </c>
      <c r="E1572" s="3">
        <v>136.85</v>
      </c>
      <c r="F1572" s="3">
        <v>134.55000000000001</v>
      </c>
      <c r="G1572" s="3">
        <v>136.85</v>
      </c>
    </row>
    <row r="1573" spans="1:7" x14ac:dyDescent="0.25">
      <c r="A1573" s="2">
        <v>33293</v>
      </c>
      <c r="B1573" s="2">
        <f>USDJPY10080[[#This Row],[date_start]]+5</f>
        <v>33298</v>
      </c>
      <c r="C1573" s="1">
        <v>8945</v>
      </c>
      <c r="D1573" s="3">
        <v>132.5</v>
      </c>
      <c r="E1573" s="3">
        <v>134.63999999999999</v>
      </c>
      <c r="F1573" s="3">
        <v>131.85</v>
      </c>
      <c r="G1573" s="3">
        <v>134.63999999999999</v>
      </c>
    </row>
    <row r="1574" spans="1:7" x14ac:dyDescent="0.25">
      <c r="A1574" s="2">
        <v>33286</v>
      </c>
      <c r="B1574" s="2">
        <f>USDJPY10080[[#This Row],[date_start]]+5</f>
        <v>33291</v>
      </c>
      <c r="C1574" s="1">
        <v>8355</v>
      </c>
      <c r="D1574" s="3">
        <v>130.29</v>
      </c>
      <c r="E1574" s="3">
        <v>132.38999999999999</v>
      </c>
      <c r="F1574" s="3">
        <v>129.80000000000001</v>
      </c>
      <c r="G1574" s="3">
        <v>132.29</v>
      </c>
    </row>
    <row r="1575" spans="1:7" x14ac:dyDescent="0.25">
      <c r="A1575" s="2">
        <v>33279</v>
      </c>
      <c r="B1575" s="2">
        <f>USDJPY10080[[#This Row],[date_start]]+5</f>
        <v>33284</v>
      </c>
      <c r="C1575" s="1">
        <v>6785</v>
      </c>
      <c r="D1575" s="3">
        <v>127.74</v>
      </c>
      <c r="E1575" s="3">
        <v>130.54</v>
      </c>
      <c r="F1575" s="3">
        <v>127.29</v>
      </c>
      <c r="G1575" s="3">
        <v>130.54</v>
      </c>
    </row>
    <row r="1576" spans="1:7" x14ac:dyDescent="0.25">
      <c r="A1576" s="2">
        <v>33272</v>
      </c>
      <c r="B1576" s="2">
        <f>USDJPY10080[[#This Row],[date_start]]+5</f>
        <v>33277</v>
      </c>
      <c r="C1576" s="1">
        <v>7875</v>
      </c>
      <c r="D1576" s="3">
        <v>131.11000000000001</v>
      </c>
      <c r="E1576" s="3">
        <v>131.63999999999999</v>
      </c>
      <c r="F1576" s="3">
        <v>127.69</v>
      </c>
      <c r="G1576" s="3">
        <v>127.89</v>
      </c>
    </row>
    <row r="1577" spans="1:7" x14ac:dyDescent="0.25">
      <c r="A1577" s="2">
        <v>33265</v>
      </c>
      <c r="B1577" s="2">
        <f>USDJPY10080[[#This Row],[date_start]]+5</f>
        <v>33270</v>
      </c>
      <c r="C1577" s="1">
        <v>8705</v>
      </c>
      <c r="D1577" s="3">
        <v>132.69</v>
      </c>
      <c r="E1577" s="3">
        <v>132.71</v>
      </c>
      <c r="F1577" s="3">
        <v>130.80000000000001</v>
      </c>
      <c r="G1577" s="3">
        <v>131.59</v>
      </c>
    </row>
    <row r="1578" spans="1:7" x14ac:dyDescent="0.25">
      <c r="A1578" s="2">
        <v>33258</v>
      </c>
      <c r="B1578" s="2">
        <f>USDJPY10080[[#This Row],[date_start]]+5</f>
        <v>33263</v>
      </c>
      <c r="C1578" s="1">
        <v>10985</v>
      </c>
      <c r="D1578" s="3">
        <v>131.88999999999999</v>
      </c>
      <c r="E1578" s="3">
        <v>133.15</v>
      </c>
      <c r="F1578" s="3">
        <v>131.02000000000001</v>
      </c>
      <c r="G1578" s="3">
        <v>132.59</v>
      </c>
    </row>
    <row r="1579" spans="1:7" x14ac:dyDescent="0.25">
      <c r="A1579" s="2">
        <v>33251</v>
      </c>
      <c r="B1579" s="2">
        <f>USDJPY10080[[#This Row],[date_start]]+5</f>
        <v>33256</v>
      </c>
      <c r="C1579" s="1">
        <v>15985</v>
      </c>
      <c r="D1579" s="3">
        <v>134.91</v>
      </c>
      <c r="E1579" s="3">
        <v>137.88999999999999</v>
      </c>
      <c r="F1579" s="3">
        <v>132.1</v>
      </c>
      <c r="G1579" s="3">
        <v>132.59</v>
      </c>
    </row>
    <row r="1580" spans="1:7" x14ac:dyDescent="0.25">
      <c r="A1580" s="2">
        <v>33244</v>
      </c>
      <c r="B1580" s="2">
        <f>USDJPY10080[[#This Row],[date_start]]+5</f>
        <v>33249</v>
      </c>
      <c r="C1580" s="1">
        <v>15535</v>
      </c>
      <c r="D1580" s="3">
        <v>135.9</v>
      </c>
      <c r="E1580" s="3">
        <v>137.4</v>
      </c>
      <c r="F1580" s="3">
        <v>133.79</v>
      </c>
      <c r="G1580" s="3">
        <v>133.99</v>
      </c>
    </row>
    <row r="1581" spans="1:7" x14ac:dyDescent="0.25">
      <c r="A1581" s="2">
        <v>33237</v>
      </c>
      <c r="B1581" s="2">
        <f>USDJPY10080[[#This Row],[date_start]]+5</f>
        <v>33242</v>
      </c>
      <c r="C1581" s="1">
        <v>9404</v>
      </c>
      <c r="D1581" s="3">
        <v>135.13</v>
      </c>
      <c r="E1581" s="3">
        <v>136.09</v>
      </c>
      <c r="F1581" s="3">
        <v>132.59</v>
      </c>
      <c r="G1581" s="3">
        <v>134.84</v>
      </c>
    </row>
    <row r="1582" spans="1:7" x14ac:dyDescent="0.25">
      <c r="A1582" s="2">
        <v>33216</v>
      </c>
      <c r="B1582" s="2">
        <f>USDJPY10080[[#This Row],[date_start]]+5</f>
        <v>33221</v>
      </c>
      <c r="C1582" s="1">
        <v>8904</v>
      </c>
      <c r="D1582" s="3">
        <v>130.69999999999999</v>
      </c>
      <c r="E1582" s="3">
        <v>132.5</v>
      </c>
      <c r="F1582" s="3">
        <v>130.1</v>
      </c>
      <c r="G1582" s="3">
        <v>132.19999999999999</v>
      </c>
    </row>
    <row r="1583" spans="1:7" x14ac:dyDescent="0.25">
      <c r="A1583" s="2">
        <v>33209</v>
      </c>
      <c r="B1583" s="2">
        <f>USDJPY10080[[#This Row],[date_start]]+5</f>
        <v>33214</v>
      </c>
      <c r="C1583" s="1">
        <v>17255</v>
      </c>
      <c r="D1583" s="3">
        <v>132.4</v>
      </c>
      <c r="E1583" s="3">
        <v>134.85</v>
      </c>
      <c r="F1583" s="3">
        <v>130.55000000000001</v>
      </c>
      <c r="G1583" s="3">
        <v>130.80000000000001</v>
      </c>
    </row>
    <row r="1584" spans="1:7" x14ac:dyDescent="0.25">
      <c r="A1584" s="2">
        <v>33202</v>
      </c>
      <c r="B1584" s="2">
        <f>USDJPY10080[[#This Row],[date_start]]+5</f>
        <v>33207</v>
      </c>
      <c r="C1584" s="1">
        <v>15105</v>
      </c>
      <c r="D1584" s="3">
        <v>127.15</v>
      </c>
      <c r="E1584" s="3">
        <v>134.65</v>
      </c>
      <c r="F1584" s="3">
        <v>127.1</v>
      </c>
      <c r="G1584" s="3">
        <v>132.55000000000001</v>
      </c>
    </row>
    <row r="1585" spans="1:7" x14ac:dyDescent="0.25">
      <c r="A1585" s="2">
        <v>33195</v>
      </c>
      <c r="B1585" s="2">
        <f>USDJPY10080[[#This Row],[date_start]]+5</f>
        <v>33200</v>
      </c>
      <c r="C1585" s="1">
        <v>7905</v>
      </c>
      <c r="D1585" s="3">
        <v>129.25</v>
      </c>
      <c r="E1585" s="3">
        <v>129.30000000000001</v>
      </c>
      <c r="F1585" s="3">
        <v>126.7</v>
      </c>
      <c r="G1585" s="3">
        <v>127.15</v>
      </c>
    </row>
    <row r="1586" spans="1:7" x14ac:dyDescent="0.25">
      <c r="A1586" s="2">
        <v>33188</v>
      </c>
      <c r="B1586" s="2">
        <f>USDJPY10080[[#This Row],[date_start]]+5</f>
        <v>33193</v>
      </c>
      <c r="C1586" s="1">
        <v>9055</v>
      </c>
      <c r="D1586" s="3">
        <v>129.69999999999999</v>
      </c>
      <c r="E1586" s="3">
        <v>130.15</v>
      </c>
      <c r="F1586" s="3">
        <v>127.95</v>
      </c>
      <c r="G1586" s="3">
        <v>129.44999999999999</v>
      </c>
    </row>
    <row r="1587" spans="1:7" x14ac:dyDescent="0.25">
      <c r="A1587" s="2">
        <v>33181</v>
      </c>
      <c r="B1587" s="2">
        <f>USDJPY10080[[#This Row],[date_start]]+5</f>
        <v>33186</v>
      </c>
      <c r="C1587" s="1">
        <v>12605</v>
      </c>
      <c r="D1587" s="3">
        <v>127.6</v>
      </c>
      <c r="E1587" s="3">
        <v>131</v>
      </c>
      <c r="F1587" s="3">
        <v>126.35</v>
      </c>
      <c r="G1587" s="3">
        <v>129.85</v>
      </c>
    </row>
    <row r="1588" spans="1:7" x14ac:dyDescent="0.25">
      <c r="A1588" s="2">
        <v>33174</v>
      </c>
      <c r="B1588" s="2">
        <f>USDJPY10080[[#This Row],[date_start]]+5</f>
        <v>33179</v>
      </c>
      <c r="C1588" s="1">
        <v>12405</v>
      </c>
      <c r="D1588" s="3">
        <v>128.1</v>
      </c>
      <c r="E1588" s="3">
        <v>131.4</v>
      </c>
      <c r="F1588" s="3">
        <v>127.25</v>
      </c>
      <c r="G1588" s="3">
        <v>127.8</v>
      </c>
    </row>
    <row r="1589" spans="1:7" x14ac:dyDescent="0.25">
      <c r="A1589" s="2">
        <v>33167</v>
      </c>
      <c r="B1589" s="2">
        <f>USDJPY10080[[#This Row],[date_start]]+5</f>
        <v>33172</v>
      </c>
      <c r="C1589" s="1">
        <v>14655</v>
      </c>
      <c r="D1589" s="3">
        <v>125.9</v>
      </c>
      <c r="E1589" s="3">
        <v>129.19999999999999</v>
      </c>
      <c r="F1589" s="3">
        <v>125.2</v>
      </c>
      <c r="G1589" s="3">
        <v>128.25</v>
      </c>
    </row>
    <row r="1590" spans="1:7" x14ac:dyDescent="0.25">
      <c r="A1590" s="2">
        <v>33160</v>
      </c>
      <c r="B1590" s="2">
        <f>USDJPY10080[[#This Row],[date_start]]+5</f>
        <v>33165</v>
      </c>
      <c r="C1590" s="1">
        <v>17105</v>
      </c>
      <c r="D1590" s="3">
        <v>129.15</v>
      </c>
      <c r="E1590" s="3">
        <v>129.19999999999999</v>
      </c>
      <c r="F1590" s="3">
        <v>123.75</v>
      </c>
      <c r="G1590" s="3">
        <v>126</v>
      </c>
    </row>
    <row r="1591" spans="1:7" x14ac:dyDescent="0.25">
      <c r="A1591" s="2">
        <v>33153</v>
      </c>
      <c r="B1591" s="2">
        <f>USDJPY10080[[#This Row],[date_start]]+5</f>
        <v>33158</v>
      </c>
      <c r="C1591" s="1">
        <v>15555</v>
      </c>
      <c r="D1591" s="3">
        <v>131.9</v>
      </c>
      <c r="E1591" s="3">
        <v>132.19999999999999</v>
      </c>
      <c r="F1591" s="3">
        <v>128.55000000000001</v>
      </c>
      <c r="G1591" s="3">
        <v>129.15</v>
      </c>
    </row>
    <row r="1592" spans="1:7" x14ac:dyDescent="0.25">
      <c r="A1592" s="2">
        <v>33146</v>
      </c>
      <c r="B1592" s="2">
        <f>USDJPY10080[[#This Row],[date_start]]+5</f>
        <v>33151</v>
      </c>
      <c r="C1592" s="1">
        <v>10305</v>
      </c>
      <c r="D1592" s="3">
        <v>138.5</v>
      </c>
      <c r="E1592" s="3">
        <v>138.5</v>
      </c>
      <c r="F1592" s="3">
        <v>132.05000000000001</v>
      </c>
      <c r="G1592" s="3">
        <v>132.15</v>
      </c>
    </row>
    <row r="1593" spans="1:7" x14ac:dyDescent="0.25">
      <c r="A1593" s="2">
        <v>33139</v>
      </c>
      <c r="B1593" s="2">
        <f>USDJPY10080[[#This Row],[date_start]]+5</f>
        <v>33144</v>
      </c>
      <c r="C1593" s="1">
        <v>12055</v>
      </c>
      <c r="D1593" s="3">
        <v>136.6</v>
      </c>
      <c r="E1593" s="3">
        <v>138.65</v>
      </c>
      <c r="F1593" s="3">
        <v>135.25</v>
      </c>
      <c r="G1593" s="3">
        <v>138.55000000000001</v>
      </c>
    </row>
    <row r="1594" spans="1:7" x14ac:dyDescent="0.25">
      <c r="A1594" s="2">
        <v>33132</v>
      </c>
      <c r="B1594" s="2">
        <f>USDJPY10080[[#This Row],[date_start]]+5</f>
        <v>33137</v>
      </c>
      <c r="C1594" s="1">
        <v>12655</v>
      </c>
      <c r="D1594" s="3">
        <v>136.75</v>
      </c>
      <c r="E1594" s="3">
        <v>138.9</v>
      </c>
      <c r="F1594" s="3">
        <v>135.94999999999999</v>
      </c>
      <c r="G1594" s="3">
        <v>136.69999999999999</v>
      </c>
    </row>
    <row r="1595" spans="1:7" x14ac:dyDescent="0.25">
      <c r="A1595" s="2">
        <v>33125</v>
      </c>
      <c r="B1595" s="2">
        <f>USDJPY10080[[#This Row],[date_start]]+5</f>
        <v>33130</v>
      </c>
      <c r="C1595" s="1">
        <v>13155</v>
      </c>
      <c r="D1595" s="3">
        <v>140.19999999999999</v>
      </c>
      <c r="E1595" s="3">
        <v>140.65</v>
      </c>
      <c r="F1595" s="3">
        <v>135.80000000000001</v>
      </c>
      <c r="G1595" s="3">
        <v>136.75</v>
      </c>
    </row>
    <row r="1596" spans="1:7" x14ac:dyDescent="0.25">
      <c r="A1596" s="2">
        <v>33118</v>
      </c>
      <c r="B1596" s="2">
        <f>USDJPY10080[[#This Row],[date_start]]+5</f>
        <v>33123</v>
      </c>
      <c r="C1596" s="1">
        <v>9505</v>
      </c>
      <c r="D1596" s="3">
        <v>143.80000000000001</v>
      </c>
      <c r="E1596" s="3">
        <v>144.25</v>
      </c>
      <c r="F1596" s="3">
        <v>139.94999999999999</v>
      </c>
      <c r="G1596" s="3">
        <v>140.15</v>
      </c>
    </row>
    <row r="1597" spans="1:7" x14ac:dyDescent="0.25">
      <c r="A1597" s="2">
        <v>33111</v>
      </c>
      <c r="B1597" s="2">
        <f>USDJPY10080[[#This Row],[date_start]]+5</f>
        <v>33116</v>
      </c>
      <c r="C1597" s="1">
        <v>13555</v>
      </c>
      <c r="D1597" s="3">
        <v>146.65</v>
      </c>
      <c r="E1597" s="3">
        <v>146.65</v>
      </c>
      <c r="F1597" s="3">
        <v>142.80000000000001</v>
      </c>
      <c r="G1597" s="3">
        <v>143.85</v>
      </c>
    </row>
    <row r="1598" spans="1:7" x14ac:dyDescent="0.25">
      <c r="A1598" s="2">
        <v>33104</v>
      </c>
      <c r="B1598" s="2">
        <f>USDJPY10080[[#This Row],[date_start]]+5</f>
        <v>33109</v>
      </c>
      <c r="C1598" s="1">
        <v>12005</v>
      </c>
      <c r="D1598" s="3">
        <v>147.65</v>
      </c>
      <c r="E1598" s="3">
        <v>147.94999999999999</v>
      </c>
      <c r="F1598" s="3">
        <v>145.35</v>
      </c>
      <c r="G1598" s="3">
        <v>146.55000000000001</v>
      </c>
    </row>
    <row r="1599" spans="1:7" x14ac:dyDescent="0.25">
      <c r="A1599" s="2">
        <v>33097</v>
      </c>
      <c r="B1599" s="2">
        <f>USDJPY10080[[#This Row],[date_start]]+5</f>
        <v>33102</v>
      </c>
      <c r="C1599" s="1">
        <v>10655</v>
      </c>
      <c r="D1599" s="3">
        <v>150.4</v>
      </c>
      <c r="E1599" s="3">
        <v>150.75</v>
      </c>
      <c r="F1599" s="3">
        <v>146.80000000000001</v>
      </c>
      <c r="G1599" s="3">
        <v>147.75</v>
      </c>
    </row>
    <row r="1600" spans="1:7" x14ac:dyDescent="0.25">
      <c r="A1600" s="2">
        <v>33090</v>
      </c>
      <c r="B1600" s="2">
        <f>USDJPY10080[[#This Row],[date_start]]+5</f>
        <v>33095</v>
      </c>
      <c r="C1600" s="1">
        <v>10305</v>
      </c>
      <c r="D1600" s="3">
        <v>150.19999999999999</v>
      </c>
      <c r="E1600" s="3">
        <v>151.25</v>
      </c>
      <c r="F1600" s="3">
        <v>149.15</v>
      </c>
      <c r="G1600" s="3">
        <v>150.5</v>
      </c>
    </row>
    <row r="1601" spans="1:7" x14ac:dyDescent="0.25">
      <c r="A1601" s="2">
        <v>33083</v>
      </c>
      <c r="B1601" s="2">
        <f>USDJPY10080[[#This Row],[date_start]]+5</f>
        <v>33088</v>
      </c>
      <c r="C1601" s="1">
        <v>19005</v>
      </c>
      <c r="D1601" s="3">
        <v>148.85</v>
      </c>
      <c r="E1601" s="3">
        <v>151.65</v>
      </c>
      <c r="F1601" s="3">
        <v>145.6</v>
      </c>
      <c r="G1601" s="3">
        <v>149.35</v>
      </c>
    </row>
    <row r="1602" spans="1:7" x14ac:dyDescent="0.25">
      <c r="A1602" s="2">
        <v>33076</v>
      </c>
      <c r="B1602" s="2">
        <f>USDJPY10080[[#This Row],[date_start]]+5</f>
        <v>33081</v>
      </c>
      <c r="C1602" s="1">
        <v>9755</v>
      </c>
      <c r="D1602" s="3">
        <v>148.75</v>
      </c>
      <c r="E1602" s="3">
        <v>151.1</v>
      </c>
      <c r="F1602" s="3">
        <v>147.94999999999999</v>
      </c>
      <c r="G1602" s="3">
        <v>148.80000000000001</v>
      </c>
    </row>
    <row r="1603" spans="1:7" x14ac:dyDescent="0.25">
      <c r="A1603" s="2">
        <v>33069</v>
      </c>
      <c r="B1603" s="2">
        <f>USDJPY10080[[#This Row],[date_start]]+5</f>
        <v>33074</v>
      </c>
      <c r="C1603" s="1">
        <v>8105</v>
      </c>
      <c r="D1603" s="3">
        <v>148.15</v>
      </c>
      <c r="E1603" s="3">
        <v>149.25</v>
      </c>
      <c r="F1603" s="3">
        <v>147</v>
      </c>
      <c r="G1603" s="3">
        <v>148.80000000000001</v>
      </c>
    </row>
    <row r="1604" spans="1:7" x14ac:dyDescent="0.25">
      <c r="A1604" s="2">
        <v>33062</v>
      </c>
      <c r="B1604" s="2">
        <f>USDJPY10080[[#This Row],[date_start]]+5</f>
        <v>33067</v>
      </c>
      <c r="C1604" s="1">
        <v>13405</v>
      </c>
      <c r="D1604" s="3">
        <v>151.85</v>
      </c>
      <c r="E1604" s="3">
        <v>151.94999999999999</v>
      </c>
      <c r="F1604" s="3">
        <v>146.75</v>
      </c>
      <c r="G1604" s="3">
        <v>148.19999999999999</v>
      </c>
    </row>
    <row r="1605" spans="1:7" x14ac:dyDescent="0.25">
      <c r="A1605" s="2">
        <v>33055</v>
      </c>
      <c r="B1605" s="2">
        <f>USDJPY10080[[#This Row],[date_start]]+5</f>
        <v>33060</v>
      </c>
      <c r="C1605" s="1">
        <v>10705</v>
      </c>
      <c r="D1605" s="3">
        <v>152.19999999999999</v>
      </c>
      <c r="E1605" s="3">
        <v>152.25</v>
      </c>
      <c r="F1605" s="3">
        <v>149.15</v>
      </c>
      <c r="G1605" s="3">
        <v>151.75</v>
      </c>
    </row>
    <row r="1606" spans="1:7" x14ac:dyDescent="0.25">
      <c r="A1606" s="2">
        <v>33048</v>
      </c>
      <c r="B1606" s="2">
        <f>USDJPY10080[[#This Row],[date_start]]+5</f>
        <v>33053</v>
      </c>
      <c r="C1606" s="1">
        <v>8355</v>
      </c>
      <c r="D1606" s="3">
        <v>154.9</v>
      </c>
      <c r="E1606" s="3">
        <v>155.80000000000001</v>
      </c>
      <c r="F1606" s="3">
        <v>151.69999999999999</v>
      </c>
      <c r="G1606" s="3">
        <v>152.19999999999999</v>
      </c>
    </row>
    <row r="1607" spans="1:7" x14ac:dyDescent="0.25">
      <c r="A1607" s="2">
        <v>33041</v>
      </c>
      <c r="B1607" s="2">
        <f>USDJPY10080[[#This Row],[date_start]]+5</f>
        <v>33046</v>
      </c>
      <c r="C1607" s="1">
        <v>5105</v>
      </c>
      <c r="D1607" s="3">
        <v>154</v>
      </c>
      <c r="E1607" s="3">
        <v>155.15</v>
      </c>
      <c r="F1607" s="3">
        <v>153.44999999999999</v>
      </c>
      <c r="G1607" s="3">
        <v>154.80000000000001</v>
      </c>
    </row>
    <row r="1608" spans="1:7" x14ac:dyDescent="0.25">
      <c r="A1608" s="2">
        <v>33034</v>
      </c>
      <c r="B1608" s="2">
        <f>USDJPY10080[[#This Row],[date_start]]+5</f>
        <v>33039</v>
      </c>
      <c r="C1608" s="1">
        <v>9655</v>
      </c>
      <c r="D1608" s="3">
        <v>153.6</v>
      </c>
      <c r="E1608" s="3">
        <v>155.15</v>
      </c>
      <c r="F1608" s="3">
        <v>153.35</v>
      </c>
      <c r="G1608" s="3">
        <v>154</v>
      </c>
    </row>
    <row r="1609" spans="1:7" x14ac:dyDescent="0.25">
      <c r="A1609" s="2">
        <v>33027</v>
      </c>
      <c r="B1609" s="2">
        <f>USDJPY10080[[#This Row],[date_start]]+5</f>
        <v>33032</v>
      </c>
      <c r="C1609" s="1">
        <v>5905</v>
      </c>
      <c r="D1609" s="3">
        <v>152.1</v>
      </c>
      <c r="E1609" s="3">
        <v>153.55000000000001</v>
      </c>
      <c r="F1609" s="3">
        <v>151.94999999999999</v>
      </c>
      <c r="G1609" s="3">
        <v>153.5</v>
      </c>
    </row>
    <row r="1610" spans="1:7" x14ac:dyDescent="0.25">
      <c r="A1610" s="2">
        <v>33020</v>
      </c>
      <c r="B1610" s="2">
        <f>USDJPY10080[[#This Row],[date_start]]+5</f>
        <v>33025</v>
      </c>
      <c r="C1610" s="1">
        <v>12105</v>
      </c>
      <c r="D1610" s="3">
        <v>149.35</v>
      </c>
      <c r="E1610" s="3">
        <v>152.69999999999999</v>
      </c>
      <c r="F1610" s="3">
        <v>148.9</v>
      </c>
      <c r="G1610" s="3">
        <v>151.94999999999999</v>
      </c>
    </row>
    <row r="1611" spans="1:7" x14ac:dyDescent="0.25">
      <c r="A1611" s="2">
        <v>33013</v>
      </c>
      <c r="B1611" s="2">
        <f>USDJPY10080[[#This Row],[date_start]]+5</f>
        <v>33018</v>
      </c>
      <c r="C1611" s="1">
        <v>10355</v>
      </c>
      <c r="D1611" s="3">
        <v>153.1</v>
      </c>
      <c r="E1611" s="3">
        <v>153.80000000000001</v>
      </c>
      <c r="F1611" s="3">
        <v>149.25</v>
      </c>
      <c r="G1611" s="3">
        <v>149.35</v>
      </c>
    </row>
    <row r="1612" spans="1:7" x14ac:dyDescent="0.25">
      <c r="A1612" s="2">
        <v>33006</v>
      </c>
      <c r="B1612" s="2">
        <f>USDJPY10080[[#This Row],[date_start]]+5</f>
        <v>33011</v>
      </c>
      <c r="C1612" s="1">
        <v>11955</v>
      </c>
      <c r="D1612" s="3">
        <v>152.75</v>
      </c>
      <c r="E1612" s="3">
        <v>153.9</v>
      </c>
      <c r="F1612" s="3">
        <v>150.1</v>
      </c>
      <c r="G1612" s="3">
        <v>153.1</v>
      </c>
    </row>
    <row r="1613" spans="1:7" x14ac:dyDescent="0.25">
      <c r="A1613" s="2">
        <v>32999</v>
      </c>
      <c r="B1613" s="2">
        <f>USDJPY10080[[#This Row],[date_start]]+5</f>
        <v>33004</v>
      </c>
      <c r="C1613" s="1">
        <v>9855</v>
      </c>
      <c r="D1613" s="3">
        <v>158</v>
      </c>
      <c r="E1613" s="3">
        <v>158.44999999999999</v>
      </c>
      <c r="F1613" s="3">
        <v>152.65</v>
      </c>
      <c r="G1613" s="3">
        <v>152.80000000000001</v>
      </c>
    </row>
    <row r="1614" spans="1:7" x14ac:dyDescent="0.25">
      <c r="A1614" s="2">
        <v>32992</v>
      </c>
      <c r="B1614" s="2">
        <f>USDJPY10080[[#This Row],[date_start]]+5</f>
        <v>32997</v>
      </c>
      <c r="C1614" s="1">
        <v>6955</v>
      </c>
      <c r="D1614" s="3">
        <v>159.30000000000001</v>
      </c>
      <c r="E1614" s="3">
        <v>159.55000000000001</v>
      </c>
      <c r="F1614" s="3">
        <v>157.55000000000001</v>
      </c>
      <c r="G1614" s="3">
        <v>158.30000000000001</v>
      </c>
    </row>
    <row r="1615" spans="1:7" x14ac:dyDescent="0.25">
      <c r="A1615" s="2">
        <v>32985</v>
      </c>
      <c r="B1615" s="2">
        <f>USDJPY10080[[#This Row],[date_start]]+5</f>
        <v>32990</v>
      </c>
      <c r="C1615" s="1">
        <v>7955</v>
      </c>
      <c r="D1615" s="3">
        <v>157.6</v>
      </c>
      <c r="E1615" s="3">
        <v>159.55000000000001</v>
      </c>
      <c r="F1615" s="3">
        <v>156.94999999999999</v>
      </c>
      <c r="G1615" s="3">
        <v>159.30000000000001</v>
      </c>
    </row>
    <row r="1616" spans="1:7" x14ac:dyDescent="0.25">
      <c r="A1616" s="2">
        <v>32978</v>
      </c>
      <c r="B1616" s="2">
        <f>USDJPY10080[[#This Row],[date_start]]+5</f>
        <v>32983</v>
      </c>
      <c r="C1616" s="1">
        <v>12905</v>
      </c>
      <c r="D1616" s="3">
        <v>158.9</v>
      </c>
      <c r="E1616" s="3">
        <v>160.25</v>
      </c>
      <c r="F1616" s="3">
        <v>156.19999999999999</v>
      </c>
      <c r="G1616" s="3">
        <v>157.55000000000001</v>
      </c>
    </row>
    <row r="1617" spans="1:7" x14ac:dyDescent="0.25">
      <c r="A1617" s="2">
        <v>32971</v>
      </c>
      <c r="B1617" s="2">
        <f>USDJPY10080[[#This Row],[date_start]]+5</f>
        <v>32976</v>
      </c>
      <c r="C1617" s="1">
        <v>13855</v>
      </c>
      <c r="D1617" s="3">
        <v>158.30000000000001</v>
      </c>
      <c r="E1617" s="3">
        <v>159.69999999999999</v>
      </c>
      <c r="F1617" s="3">
        <v>155.6</v>
      </c>
      <c r="G1617" s="3">
        <v>158.75</v>
      </c>
    </row>
    <row r="1618" spans="1:7" x14ac:dyDescent="0.25">
      <c r="A1618" s="2">
        <v>32964</v>
      </c>
      <c r="B1618" s="2">
        <f>USDJPY10080[[#This Row],[date_start]]+5</f>
        <v>32969</v>
      </c>
      <c r="C1618" s="1">
        <v>13305</v>
      </c>
      <c r="D1618" s="3">
        <v>158.75</v>
      </c>
      <c r="E1618" s="3">
        <v>160.4</v>
      </c>
      <c r="F1618" s="3">
        <v>156.6</v>
      </c>
      <c r="G1618" s="3">
        <v>157.80000000000001</v>
      </c>
    </row>
    <row r="1619" spans="1:7" x14ac:dyDescent="0.25">
      <c r="A1619" s="2">
        <v>32957</v>
      </c>
      <c r="B1619" s="2">
        <f>USDJPY10080[[#This Row],[date_start]]+5</f>
        <v>32962</v>
      </c>
      <c r="C1619" s="1">
        <v>11855</v>
      </c>
      <c r="D1619" s="3">
        <v>154.75</v>
      </c>
      <c r="E1619" s="3">
        <v>159.35</v>
      </c>
      <c r="F1619" s="3">
        <v>154.75</v>
      </c>
      <c r="G1619" s="3">
        <v>158.6</v>
      </c>
    </row>
    <row r="1620" spans="1:7" x14ac:dyDescent="0.25">
      <c r="A1620" s="2">
        <v>32950</v>
      </c>
      <c r="B1620" s="2">
        <f>USDJPY10080[[#This Row],[date_start]]+5</f>
        <v>32955</v>
      </c>
      <c r="C1620" s="1">
        <v>13205</v>
      </c>
      <c r="D1620" s="3">
        <v>152.69999999999999</v>
      </c>
      <c r="E1620" s="3">
        <v>155.5</v>
      </c>
      <c r="F1620" s="3">
        <v>152.30000000000001</v>
      </c>
      <c r="G1620" s="3">
        <v>154.30000000000001</v>
      </c>
    </row>
    <row r="1621" spans="1:7" x14ac:dyDescent="0.25">
      <c r="A1621" s="2">
        <v>32943</v>
      </c>
      <c r="B1621" s="2">
        <f>USDJPY10080[[#This Row],[date_start]]+5</f>
        <v>32948</v>
      </c>
      <c r="C1621" s="1">
        <v>8955</v>
      </c>
      <c r="D1621" s="3">
        <v>151.4</v>
      </c>
      <c r="E1621" s="3">
        <v>153.35</v>
      </c>
      <c r="F1621" s="3">
        <v>151.35</v>
      </c>
      <c r="G1621" s="3">
        <v>152.69999999999999</v>
      </c>
    </row>
    <row r="1622" spans="1:7" x14ac:dyDescent="0.25">
      <c r="A1622" s="2">
        <v>32936</v>
      </c>
      <c r="B1622" s="2">
        <f>USDJPY10080[[#This Row],[date_start]]+5</f>
        <v>32941</v>
      </c>
      <c r="C1622" s="1">
        <v>10105</v>
      </c>
      <c r="D1622" s="3">
        <v>150.44999999999999</v>
      </c>
      <c r="E1622" s="3">
        <v>151.55000000000001</v>
      </c>
      <c r="F1622" s="3">
        <v>148.55000000000001</v>
      </c>
      <c r="G1622" s="3">
        <v>151.30000000000001</v>
      </c>
    </row>
    <row r="1623" spans="1:7" x14ac:dyDescent="0.25">
      <c r="A1623" s="2">
        <v>32929</v>
      </c>
      <c r="B1623" s="2">
        <f>USDJPY10080[[#This Row],[date_start]]+5</f>
        <v>32934</v>
      </c>
      <c r="C1623" s="1">
        <v>9605</v>
      </c>
      <c r="D1623" s="3">
        <v>147.19999999999999</v>
      </c>
      <c r="E1623" s="3">
        <v>150.5</v>
      </c>
      <c r="F1623" s="3">
        <v>147.15</v>
      </c>
      <c r="G1623" s="3">
        <v>150.35</v>
      </c>
    </row>
    <row r="1624" spans="1:7" x14ac:dyDescent="0.25">
      <c r="A1624" s="2">
        <v>32922</v>
      </c>
      <c r="B1624" s="2">
        <f>USDJPY10080[[#This Row],[date_start]]+5</f>
        <v>32927</v>
      </c>
      <c r="C1624" s="1">
        <v>9605</v>
      </c>
      <c r="D1624" s="3">
        <v>143.65</v>
      </c>
      <c r="E1624" s="3">
        <v>147.4</v>
      </c>
      <c r="F1624" s="3">
        <v>143.44999999999999</v>
      </c>
      <c r="G1624" s="3">
        <v>147.15</v>
      </c>
    </row>
    <row r="1625" spans="1:7" x14ac:dyDescent="0.25">
      <c r="A1625" s="2">
        <v>32915</v>
      </c>
      <c r="B1625" s="2">
        <f>USDJPY10080[[#This Row],[date_start]]+5</f>
        <v>32920</v>
      </c>
      <c r="C1625" s="1">
        <v>5255</v>
      </c>
      <c r="D1625" s="3">
        <v>144.80000000000001</v>
      </c>
      <c r="E1625" s="3">
        <v>145.25</v>
      </c>
      <c r="F1625" s="3">
        <v>143.9</v>
      </c>
      <c r="G1625" s="3">
        <v>144</v>
      </c>
    </row>
    <row r="1626" spans="1:7" x14ac:dyDescent="0.25">
      <c r="A1626" s="2">
        <v>32908</v>
      </c>
      <c r="B1626" s="2">
        <f>USDJPY10080[[#This Row],[date_start]]+5</f>
        <v>32913</v>
      </c>
      <c r="C1626" s="1">
        <v>6405</v>
      </c>
      <c r="D1626" s="3">
        <v>145.6</v>
      </c>
      <c r="E1626" s="3">
        <v>145.75</v>
      </c>
      <c r="F1626" s="3">
        <v>144.4</v>
      </c>
      <c r="G1626" s="3">
        <v>144.75</v>
      </c>
    </row>
    <row r="1627" spans="1:7" x14ac:dyDescent="0.25">
      <c r="A1627" s="2">
        <v>32901</v>
      </c>
      <c r="B1627" s="2">
        <f>USDJPY10080[[#This Row],[date_start]]+5</f>
        <v>32906</v>
      </c>
      <c r="C1627" s="1">
        <v>11205</v>
      </c>
      <c r="D1627" s="3">
        <v>143</v>
      </c>
      <c r="E1627" s="3">
        <v>146.19999999999999</v>
      </c>
      <c r="F1627" s="3">
        <v>142.6</v>
      </c>
      <c r="G1627" s="3">
        <v>145.65</v>
      </c>
    </row>
    <row r="1628" spans="1:7" x14ac:dyDescent="0.25">
      <c r="A1628" s="2">
        <v>32894</v>
      </c>
      <c r="B1628" s="2">
        <f>USDJPY10080[[#This Row],[date_start]]+5</f>
        <v>32899</v>
      </c>
      <c r="C1628" s="1">
        <v>7655</v>
      </c>
      <c r="D1628" s="3">
        <v>146.1</v>
      </c>
      <c r="E1628" s="3">
        <v>146.75</v>
      </c>
      <c r="F1628" s="3">
        <v>142.80000000000001</v>
      </c>
      <c r="G1628" s="3">
        <v>142.85</v>
      </c>
    </row>
    <row r="1629" spans="1:7" x14ac:dyDescent="0.25">
      <c r="A1629" s="2">
        <v>32887</v>
      </c>
      <c r="B1629" s="2">
        <f>USDJPY10080[[#This Row],[date_start]]+5</f>
        <v>32892</v>
      </c>
      <c r="C1629" s="1">
        <v>6755</v>
      </c>
      <c r="D1629" s="3">
        <v>145.85</v>
      </c>
      <c r="E1629" s="3">
        <v>146.75</v>
      </c>
      <c r="F1629" s="3">
        <v>145.15</v>
      </c>
      <c r="G1629" s="3">
        <v>146</v>
      </c>
    </row>
    <row r="1630" spans="1:7" x14ac:dyDescent="0.25">
      <c r="A1630" s="2">
        <v>32880</v>
      </c>
      <c r="B1630" s="2">
        <f>USDJPY10080[[#This Row],[date_start]]+5</f>
        <v>32885</v>
      </c>
      <c r="C1630" s="1">
        <v>8055</v>
      </c>
      <c r="D1630" s="3">
        <v>144.55000000000001</v>
      </c>
      <c r="E1630" s="3">
        <v>145.9</v>
      </c>
      <c r="F1630" s="3">
        <v>143.9</v>
      </c>
      <c r="G1630" s="3">
        <v>145.85</v>
      </c>
    </row>
    <row r="1631" spans="1:7" x14ac:dyDescent="0.25">
      <c r="A1631" s="2">
        <v>32873</v>
      </c>
      <c r="B1631" s="2">
        <f>USDJPY10080[[#This Row],[date_start]]+5</f>
        <v>32878</v>
      </c>
      <c r="C1631" s="1">
        <v>12305</v>
      </c>
      <c r="D1631" s="3">
        <v>143.88999999999999</v>
      </c>
      <c r="E1631" s="3">
        <v>146.9</v>
      </c>
      <c r="F1631" s="3">
        <v>142.9</v>
      </c>
      <c r="G1631" s="3">
        <v>144.55000000000001</v>
      </c>
    </row>
    <row r="1632" spans="1:7" x14ac:dyDescent="0.25">
      <c r="A1632" s="2">
        <v>32852</v>
      </c>
      <c r="B1632" s="2">
        <f>USDJPY10080[[#This Row],[date_start]]+5</f>
        <v>32857</v>
      </c>
      <c r="C1632" s="1">
        <v>3903</v>
      </c>
      <c r="D1632" s="3">
        <v>144.25</v>
      </c>
      <c r="E1632" s="3">
        <v>144.80000000000001</v>
      </c>
      <c r="F1632" s="3">
        <v>143.4</v>
      </c>
      <c r="G1632" s="3">
        <v>144.30000000000001</v>
      </c>
    </row>
    <row r="1633" spans="1:7" x14ac:dyDescent="0.25">
      <c r="A1633" s="2">
        <v>32845</v>
      </c>
      <c r="B1633" s="2">
        <f>USDJPY10080[[#This Row],[date_start]]+5</f>
        <v>32850</v>
      </c>
      <c r="C1633" s="1">
        <v>3605</v>
      </c>
      <c r="D1633" s="3">
        <v>143.4</v>
      </c>
      <c r="E1633" s="3">
        <v>144.44999999999999</v>
      </c>
      <c r="F1633" s="3">
        <v>143.25</v>
      </c>
      <c r="G1633" s="3">
        <v>144.25</v>
      </c>
    </row>
    <row r="1634" spans="1:7" x14ac:dyDescent="0.25">
      <c r="A1634" s="2">
        <v>32838</v>
      </c>
      <c r="B1634" s="2">
        <f>USDJPY10080[[#This Row],[date_start]]+5</f>
        <v>32843</v>
      </c>
      <c r="C1634" s="1">
        <v>7205</v>
      </c>
      <c r="D1634" s="3">
        <v>143.5</v>
      </c>
      <c r="E1634" s="3">
        <v>143.94999999999999</v>
      </c>
      <c r="F1634" s="3">
        <v>142.35</v>
      </c>
      <c r="G1634" s="3">
        <v>143.55000000000001</v>
      </c>
    </row>
    <row r="1635" spans="1:7" x14ac:dyDescent="0.25">
      <c r="A1635" s="2">
        <v>32831</v>
      </c>
      <c r="B1635" s="2">
        <f>USDJPY10080[[#This Row],[date_start]]+5</f>
        <v>32836</v>
      </c>
      <c r="C1635" s="1">
        <v>6805</v>
      </c>
      <c r="D1635" s="3">
        <v>144.25</v>
      </c>
      <c r="E1635" s="3">
        <v>144.9</v>
      </c>
      <c r="F1635" s="3">
        <v>143.05000000000001</v>
      </c>
      <c r="G1635" s="3">
        <v>143.65</v>
      </c>
    </row>
    <row r="1636" spans="1:7" x14ac:dyDescent="0.25">
      <c r="A1636" s="2">
        <v>32824</v>
      </c>
      <c r="B1636" s="2">
        <f>USDJPY10080[[#This Row],[date_start]]+5</f>
        <v>32829</v>
      </c>
      <c r="C1636" s="1">
        <v>7305</v>
      </c>
      <c r="D1636" s="3">
        <v>143.44999999999999</v>
      </c>
      <c r="E1636" s="3">
        <v>144.80000000000001</v>
      </c>
      <c r="F1636" s="3">
        <v>142.9</v>
      </c>
      <c r="G1636" s="3">
        <v>144.35</v>
      </c>
    </row>
    <row r="1637" spans="1:7" x14ac:dyDescent="0.25">
      <c r="A1637" s="2">
        <v>32817</v>
      </c>
      <c r="B1637" s="2">
        <f>USDJPY10080[[#This Row],[date_start]]+5</f>
        <v>32822</v>
      </c>
      <c r="C1637" s="1">
        <v>7955</v>
      </c>
      <c r="D1637" s="3">
        <v>143.4</v>
      </c>
      <c r="E1637" s="3">
        <v>144.1</v>
      </c>
      <c r="F1637" s="3">
        <v>142</v>
      </c>
      <c r="G1637" s="3">
        <v>143.44999999999999</v>
      </c>
    </row>
    <row r="1638" spans="1:7" x14ac:dyDescent="0.25">
      <c r="A1638" s="2">
        <v>32810</v>
      </c>
      <c r="B1638" s="2">
        <f>USDJPY10080[[#This Row],[date_start]]+5</f>
        <v>32815</v>
      </c>
      <c r="C1638" s="1">
        <v>8555</v>
      </c>
      <c r="D1638" s="3">
        <v>141.69999999999999</v>
      </c>
      <c r="E1638" s="3">
        <v>144.19999999999999</v>
      </c>
      <c r="F1638" s="3">
        <v>141.5</v>
      </c>
      <c r="G1638" s="3">
        <v>143.35</v>
      </c>
    </row>
    <row r="1639" spans="1:7" x14ac:dyDescent="0.25">
      <c r="A1639" s="2">
        <v>32803</v>
      </c>
      <c r="B1639" s="2">
        <f>USDJPY10080[[#This Row],[date_start]]+5</f>
        <v>32808</v>
      </c>
      <c r="C1639" s="1">
        <v>7755</v>
      </c>
      <c r="D1639" s="3">
        <v>142.5</v>
      </c>
      <c r="E1639" s="3">
        <v>143.15</v>
      </c>
      <c r="F1639" s="3">
        <v>141.19999999999999</v>
      </c>
      <c r="G1639" s="3">
        <v>141.65</v>
      </c>
    </row>
    <row r="1640" spans="1:7" x14ac:dyDescent="0.25">
      <c r="A1640" s="2">
        <v>32796</v>
      </c>
      <c r="B1640" s="2">
        <f>USDJPY10080[[#This Row],[date_start]]+5</f>
        <v>32801</v>
      </c>
      <c r="C1640" s="1">
        <v>16255</v>
      </c>
      <c r="D1640" s="3">
        <v>141.1</v>
      </c>
      <c r="E1640" s="3">
        <v>142.85</v>
      </c>
      <c r="F1640" s="3">
        <v>139.19999999999999</v>
      </c>
      <c r="G1640" s="3">
        <v>142.55000000000001</v>
      </c>
    </row>
    <row r="1641" spans="1:7" x14ac:dyDescent="0.25">
      <c r="A1641" s="2">
        <v>32789</v>
      </c>
      <c r="B1641" s="2">
        <f>USDJPY10080[[#This Row],[date_start]]+5</f>
        <v>32794</v>
      </c>
      <c r="C1641" s="1">
        <v>16655</v>
      </c>
      <c r="D1641" s="3">
        <v>142.44999999999999</v>
      </c>
      <c r="E1641" s="3">
        <v>145.15</v>
      </c>
      <c r="F1641" s="3">
        <v>141.5</v>
      </c>
      <c r="G1641" s="3">
        <v>141.55000000000001</v>
      </c>
    </row>
    <row r="1642" spans="1:7" x14ac:dyDescent="0.25">
      <c r="A1642" s="2">
        <v>32782</v>
      </c>
      <c r="B1642" s="2">
        <f>USDJPY10080[[#This Row],[date_start]]+5</f>
        <v>32787</v>
      </c>
      <c r="C1642" s="1">
        <v>13555</v>
      </c>
      <c r="D1642" s="3">
        <v>139</v>
      </c>
      <c r="E1642" s="3">
        <v>143.65</v>
      </c>
      <c r="F1642" s="3">
        <v>138.6</v>
      </c>
      <c r="G1642" s="3">
        <v>142.5</v>
      </c>
    </row>
    <row r="1643" spans="1:7" x14ac:dyDescent="0.25">
      <c r="A1643" s="2">
        <v>32775</v>
      </c>
      <c r="B1643" s="2">
        <f>USDJPY10080[[#This Row],[date_start]]+5</f>
        <v>32780</v>
      </c>
      <c r="C1643" s="1">
        <v>13855</v>
      </c>
      <c r="D1643" s="3">
        <v>145.6</v>
      </c>
      <c r="E1643" s="3">
        <v>145.6</v>
      </c>
      <c r="F1643" s="3">
        <v>138.9</v>
      </c>
      <c r="G1643" s="3">
        <v>139.15</v>
      </c>
    </row>
    <row r="1644" spans="1:7" x14ac:dyDescent="0.25">
      <c r="A1644" s="2">
        <v>32768</v>
      </c>
      <c r="B1644" s="2">
        <f>USDJPY10080[[#This Row],[date_start]]+5</f>
        <v>32773</v>
      </c>
      <c r="C1644" s="1">
        <v>10805</v>
      </c>
      <c r="D1644" s="3">
        <v>146.6</v>
      </c>
      <c r="E1644" s="3">
        <v>147</v>
      </c>
      <c r="F1644" s="3">
        <v>144.69999999999999</v>
      </c>
      <c r="G1644" s="3">
        <v>146.1</v>
      </c>
    </row>
    <row r="1645" spans="1:7" x14ac:dyDescent="0.25">
      <c r="A1645" s="2">
        <v>32761</v>
      </c>
      <c r="B1645" s="2">
        <f>USDJPY10080[[#This Row],[date_start]]+5</f>
        <v>32766</v>
      </c>
      <c r="C1645" s="1">
        <v>17555</v>
      </c>
      <c r="D1645" s="3">
        <v>147.30000000000001</v>
      </c>
      <c r="E1645" s="3">
        <v>149</v>
      </c>
      <c r="F1645" s="3">
        <v>144.1</v>
      </c>
      <c r="G1645" s="3">
        <v>146.55000000000001</v>
      </c>
    </row>
    <row r="1646" spans="1:7" x14ac:dyDescent="0.25">
      <c r="A1646" s="2">
        <v>32754</v>
      </c>
      <c r="B1646" s="2">
        <f>USDJPY10080[[#This Row],[date_start]]+5</f>
        <v>32759</v>
      </c>
      <c r="C1646" s="1">
        <v>9205</v>
      </c>
      <c r="D1646" s="3">
        <v>146.05000000000001</v>
      </c>
      <c r="E1646" s="3">
        <v>147.4</v>
      </c>
      <c r="F1646" s="3">
        <v>145.85</v>
      </c>
      <c r="G1646" s="3">
        <v>147.25</v>
      </c>
    </row>
    <row r="1647" spans="1:7" x14ac:dyDescent="0.25">
      <c r="A1647" s="2">
        <v>32747</v>
      </c>
      <c r="B1647" s="2">
        <f>USDJPY10080[[#This Row],[date_start]]+5</f>
        <v>32752</v>
      </c>
      <c r="C1647" s="1">
        <v>10305</v>
      </c>
      <c r="D1647" s="3">
        <v>144.1</v>
      </c>
      <c r="E1647" s="3">
        <v>146.05000000000001</v>
      </c>
      <c r="F1647" s="3">
        <v>142.25</v>
      </c>
      <c r="G1647" s="3">
        <v>146</v>
      </c>
    </row>
    <row r="1648" spans="1:7" x14ac:dyDescent="0.25">
      <c r="A1648" s="2">
        <v>32740</v>
      </c>
      <c r="B1648" s="2">
        <f>USDJPY10080[[#This Row],[date_start]]+5</f>
        <v>32745</v>
      </c>
      <c r="C1648" s="1">
        <v>7455</v>
      </c>
      <c r="D1648" s="3">
        <v>142.69999999999999</v>
      </c>
      <c r="E1648" s="3">
        <v>144</v>
      </c>
      <c r="F1648" s="3">
        <v>142.05000000000001</v>
      </c>
      <c r="G1648" s="3">
        <v>144</v>
      </c>
    </row>
    <row r="1649" spans="1:7" x14ac:dyDescent="0.25">
      <c r="A1649" s="2">
        <v>32733</v>
      </c>
      <c r="B1649" s="2">
        <f>USDJPY10080[[#This Row],[date_start]]+5</f>
        <v>32738</v>
      </c>
      <c r="C1649" s="1">
        <v>10155</v>
      </c>
      <c r="D1649" s="3">
        <v>142</v>
      </c>
      <c r="E1649" s="3">
        <v>144.1</v>
      </c>
      <c r="F1649" s="3">
        <v>141.4</v>
      </c>
      <c r="G1649" s="3">
        <v>142.6</v>
      </c>
    </row>
    <row r="1650" spans="1:7" x14ac:dyDescent="0.25">
      <c r="A1650" s="2">
        <v>32726</v>
      </c>
      <c r="B1650" s="2">
        <f>USDJPY10080[[#This Row],[date_start]]+5</f>
        <v>32731</v>
      </c>
      <c r="C1650" s="1">
        <v>11305</v>
      </c>
      <c r="D1650" s="3">
        <v>140.19999999999999</v>
      </c>
      <c r="E1650" s="3">
        <v>142.35</v>
      </c>
      <c r="F1650" s="3">
        <v>138.44999999999999</v>
      </c>
      <c r="G1650" s="3">
        <v>141.9</v>
      </c>
    </row>
    <row r="1651" spans="1:7" x14ac:dyDescent="0.25">
      <c r="A1651" s="2">
        <v>32719</v>
      </c>
      <c r="B1651" s="2">
        <f>USDJPY10080[[#This Row],[date_start]]+5</f>
        <v>32724</v>
      </c>
      <c r="C1651" s="1">
        <v>13105</v>
      </c>
      <c r="D1651" s="3">
        <v>139.4</v>
      </c>
      <c r="E1651" s="3">
        <v>140</v>
      </c>
      <c r="F1651" s="3">
        <v>135.55000000000001</v>
      </c>
      <c r="G1651" s="3">
        <v>139.94999999999999</v>
      </c>
    </row>
    <row r="1652" spans="1:7" x14ac:dyDescent="0.25">
      <c r="A1652" s="2">
        <v>32712</v>
      </c>
      <c r="B1652" s="2">
        <f>USDJPY10080[[#This Row],[date_start]]+5</f>
        <v>32717</v>
      </c>
      <c r="C1652" s="1">
        <v>10605</v>
      </c>
      <c r="D1652" s="3">
        <v>142.65</v>
      </c>
      <c r="E1652" s="3">
        <v>143.6</v>
      </c>
      <c r="F1652" s="3">
        <v>138.75</v>
      </c>
      <c r="G1652" s="3">
        <v>139.25</v>
      </c>
    </row>
    <row r="1653" spans="1:7" x14ac:dyDescent="0.25">
      <c r="A1653" s="2">
        <v>32705</v>
      </c>
      <c r="B1653" s="2">
        <f>USDJPY10080[[#This Row],[date_start]]+5</f>
        <v>32710</v>
      </c>
      <c r="C1653" s="1">
        <v>10805</v>
      </c>
      <c r="D1653" s="3">
        <v>140.94999999999999</v>
      </c>
      <c r="E1653" s="3">
        <v>142.94999999999999</v>
      </c>
      <c r="F1653" s="3">
        <v>140.75</v>
      </c>
      <c r="G1653" s="3">
        <v>142.25</v>
      </c>
    </row>
    <row r="1654" spans="1:7" x14ac:dyDescent="0.25">
      <c r="A1654" s="2">
        <v>32698</v>
      </c>
      <c r="B1654" s="2">
        <f>USDJPY10080[[#This Row],[date_start]]+5</f>
        <v>32703</v>
      </c>
      <c r="C1654" s="1">
        <v>9105</v>
      </c>
      <c r="D1654" s="3">
        <v>139.15</v>
      </c>
      <c r="E1654" s="3">
        <v>141</v>
      </c>
      <c r="F1654" s="3">
        <v>138.6</v>
      </c>
      <c r="G1654" s="3">
        <v>140.94999999999999</v>
      </c>
    </row>
    <row r="1655" spans="1:7" x14ac:dyDescent="0.25">
      <c r="A1655" s="2">
        <v>32691</v>
      </c>
      <c r="B1655" s="2">
        <f>USDJPY10080[[#This Row],[date_start]]+5</f>
        <v>32696</v>
      </c>
      <c r="C1655" s="1">
        <v>17805</v>
      </c>
      <c r="D1655" s="3">
        <v>144.19999999999999</v>
      </c>
      <c r="E1655" s="3">
        <v>144.94999999999999</v>
      </c>
      <c r="F1655" s="3">
        <v>137.9</v>
      </c>
      <c r="G1655" s="3">
        <v>139.19999999999999</v>
      </c>
    </row>
    <row r="1656" spans="1:7" x14ac:dyDescent="0.25">
      <c r="A1656" s="2">
        <v>32684</v>
      </c>
      <c r="B1656" s="2">
        <f>USDJPY10080[[#This Row],[date_start]]+5</f>
        <v>32689</v>
      </c>
      <c r="C1656" s="1">
        <v>14305</v>
      </c>
      <c r="D1656" s="3">
        <v>139</v>
      </c>
      <c r="E1656" s="3">
        <v>144.55000000000001</v>
      </c>
      <c r="F1656" s="3">
        <v>139</v>
      </c>
      <c r="G1656" s="3">
        <v>144.15</v>
      </c>
    </row>
    <row r="1657" spans="1:7" x14ac:dyDescent="0.25">
      <c r="A1657" s="2">
        <v>32677</v>
      </c>
      <c r="B1657" s="2">
        <f>USDJPY10080[[#This Row],[date_start]]+5</f>
        <v>32682</v>
      </c>
      <c r="C1657" s="1">
        <v>19255</v>
      </c>
      <c r="D1657" s="3">
        <v>144.9</v>
      </c>
      <c r="E1657" s="3">
        <v>145.85</v>
      </c>
      <c r="F1657" s="3">
        <v>137.75</v>
      </c>
      <c r="G1657" s="3">
        <v>138.85</v>
      </c>
    </row>
    <row r="1658" spans="1:7" x14ac:dyDescent="0.25">
      <c r="A1658" s="2">
        <v>32670</v>
      </c>
      <c r="B1658" s="2">
        <f>USDJPY10080[[#This Row],[date_start]]+5</f>
        <v>32675</v>
      </c>
      <c r="C1658" s="1">
        <v>24805</v>
      </c>
      <c r="D1658" s="3">
        <v>147</v>
      </c>
      <c r="E1658" s="3">
        <v>151.9</v>
      </c>
      <c r="F1658" s="3">
        <v>144.05000000000001</v>
      </c>
      <c r="G1658" s="3">
        <v>144.85</v>
      </c>
    </row>
    <row r="1659" spans="1:7" x14ac:dyDescent="0.25">
      <c r="A1659" s="2">
        <v>32663</v>
      </c>
      <c r="B1659" s="2">
        <f>USDJPY10080[[#This Row],[date_start]]+5</f>
        <v>32668</v>
      </c>
      <c r="C1659" s="1">
        <v>12055</v>
      </c>
      <c r="D1659" s="3">
        <v>140.6</v>
      </c>
      <c r="E1659" s="3">
        <v>146.75</v>
      </c>
      <c r="F1659" s="3">
        <v>140.30000000000001</v>
      </c>
      <c r="G1659" s="3">
        <v>146.69999999999999</v>
      </c>
    </row>
    <row r="1660" spans="1:7" x14ac:dyDescent="0.25">
      <c r="A1660" s="2">
        <v>32656</v>
      </c>
      <c r="B1660" s="2">
        <f>USDJPY10080[[#This Row],[date_start]]+5</f>
        <v>32661</v>
      </c>
      <c r="C1660" s="1">
        <v>11405</v>
      </c>
      <c r="D1660" s="3">
        <v>141.55000000000001</v>
      </c>
      <c r="E1660" s="3">
        <v>144.05000000000001</v>
      </c>
      <c r="F1660" s="3">
        <v>140.4</v>
      </c>
      <c r="G1660" s="3">
        <v>140.6</v>
      </c>
    </row>
    <row r="1661" spans="1:7" x14ac:dyDescent="0.25">
      <c r="A1661" s="2">
        <v>32649</v>
      </c>
      <c r="B1661" s="2">
        <f>USDJPY10080[[#This Row],[date_start]]+5</f>
        <v>32654</v>
      </c>
      <c r="C1661" s="1">
        <v>16755</v>
      </c>
      <c r="D1661" s="3">
        <v>139.15</v>
      </c>
      <c r="E1661" s="3">
        <v>143.80000000000001</v>
      </c>
      <c r="F1661" s="3">
        <v>139.1</v>
      </c>
      <c r="G1661" s="3">
        <v>141.19999999999999</v>
      </c>
    </row>
    <row r="1662" spans="1:7" x14ac:dyDescent="0.25">
      <c r="A1662" s="2">
        <v>32642</v>
      </c>
      <c r="B1662" s="2">
        <f>USDJPY10080[[#This Row],[date_start]]+5</f>
        <v>32647</v>
      </c>
      <c r="C1662" s="1">
        <v>9605</v>
      </c>
      <c r="D1662" s="3">
        <v>136.19999999999999</v>
      </c>
      <c r="E1662" s="3">
        <v>139.69999999999999</v>
      </c>
      <c r="F1662" s="3">
        <v>136.19999999999999</v>
      </c>
      <c r="G1662" s="3">
        <v>139.1</v>
      </c>
    </row>
    <row r="1663" spans="1:7" x14ac:dyDescent="0.25">
      <c r="A1663" s="2">
        <v>32635</v>
      </c>
      <c r="B1663" s="2">
        <f>USDJPY10080[[#This Row],[date_start]]+5</f>
        <v>32640</v>
      </c>
      <c r="C1663" s="1">
        <v>6355</v>
      </c>
      <c r="D1663" s="3">
        <v>134.4</v>
      </c>
      <c r="E1663" s="3">
        <v>136.30000000000001</v>
      </c>
      <c r="F1663" s="3">
        <v>134.1</v>
      </c>
      <c r="G1663" s="3">
        <v>136.25</v>
      </c>
    </row>
    <row r="1664" spans="1:7" x14ac:dyDescent="0.25">
      <c r="A1664" s="2">
        <v>32628</v>
      </c>
      <c r="B1664" s="2">
        <f>USDJPY10080[[#This Row],[date_start]]+5</f>
        <v>32633</v>
      </c>
      <c r="C1664" s="1">
        <v>6905</v>
      </c>
      <c r="D1664" s="3">
        <v>133</v>
      </c>
      <c r="E1664" s="3">
        <v>134.5</v>
      </c>
      <c r="F1664" s="3">
        <v>133</v>
      </c>
      <c r="G1664" s="3">
        <v>134.30000000000001</v>
      </c>
    </row>
    <row r="1665" spans="1:7" x14ac:dyDescent="0.25">
      <c r="A1665" s="2">
        <v>32621</v>
      </c>
      <c r="B1665" s="2">
        <f>USDJPY10080[[#This Row],[date_start]]+5</f>
        <v>32626</v>
      </c>
      <c r="C1665" s="1">
        <v>7105</v>
      </c>
      <c r="D1665" s="3">
        <v>131.5</v>
      </c>
      <c r="E1665" s="3">
        <v>133.15</v>
      </c>
      <c r="F1665" s="3">
        <v>130.94999999999999</v>
      </c>
      <c r="G1665" s="3">
        <v>133.15</v>
      </c>
    </row>
    <row r="1666" spans="1:7" x14ac:dyDescent="0.25">
      <c r="A1666" s="2">
        <v>32614</v>
      </c>
      <c r="B1666" s="2">
        <f>USDJPY10080[[#This Row],[date_start]]+5</f>
        <v>32619</v>
      </c>
      <c r="C1666" s="1">
        <v>7055</v>
      </c>
      <c r="D1666" s="3">
        <v>132</v>
      </c>
      <c r="E1666" s="3">
        <v>132.6</v>
      </c>
      <c r="F1666" s="3">
        <v>130.94999999999999</v>
      </c>
      <c r="G1666" s="3">
        <v>131.55000000000001</v>
      </c>
    </row>
    <row r="1667" spans="1:7" x14ac:dyDescent="0.25">
      <c r="A1667" s="2">
        <v>32607</v>
      </c>
      <c r="B1667" s="2">
        <f>USDJPY10080[[#This Row],[date_start]]+5</f>
        <v>32612</v>
      </c>
      <c r="C1667" s="1">
        <v>5405</v>
      </c>
      <c r="D1667" s="3">
        <v>132.80000000000001</v>
      </c>
      <c r="E1667" s="3">
        <v>133.25</v>
      </c>
      <c r="F1667" s="3">
        <v>131.9</v>
      </c>
      <c r="G1667" s="3">
        <v>132.05000000000001</v>
      </c>
    </row>
    <row r="1668" spans="1:7" x14ac:dyDescent="0.25">
      <c r="A1668" s="2">
        <v>32600</v>
      </c>
      <c r="B1668" s="2">
        <f>USDJPY10080[[#This Row],[date_start]]+5</f>
        <v>32605</v>
      </c>
      <c r="C1668" s="1">
        <v>7905</v>
      </c>
      <c r="D1668" s="3">
        <v>132.9</v>
      </c>
      <c r="E1668" s="3">
        <v>133.35</v>
      </c>
      <c r="F1668" s="3">
        <v>130.65</v>
      </c>
      <c r="G1668" s="3">
        <v>132.80000000000001</v>
      </c>
    </row>
    <row r="1669" spans="1:7" x14ac:dyDescent="0.25">
      <c r="A1669" s="2">
        <v>32593</v>
      </c>
      <c r="B1669" s="2">
        <f>USDJPY10080[[#This Row],[date_start]]+5</f>
        <v>32598</v>
      </c>
      <c r="C1669" s="1">
        <v>8105</v>
      </c>
      <c r="D1669" s="3">
        <v>131.55000000000001</v>
      </c>
      <c r="E1669" s="3">
        <v>133.55000000000001</v>
      </c>
      <c r="F1669" s="3">
        <v>131.55000000000001</v>
      </c>
      <c r="G1669" s="3">
        <v>131.85</v>
      </c>
    </row>
    <row r="1670" spans="1:7" x14ac:dyDescent="0.25">
      <c r="A1670" s="2">
        <v>32586</v>
      </c>
      <c r="B1670" s="2">
        <f>USDJPY10080[[#This Row],[date_start]]+5</f>
        <v>32591</v>
      </c>
      <c r="C1670" s="1">
        <v>6105</v>
      </c>
      <c r="D1670" s="3">
        <v>131.9</v>
      </c>
      <c r="E1670" s="3">
        <v>132.30000000000001</v>
      </c>
      <c r="F1670" s="3">
        <v>130.65</v>
      </c>
      <c r="G1670" s="3">
        <v>131.5</v>
      </c>
    </row>
    <row r="1671" spans="1:7" x14ac:dyDescent="0.25">
      <c r="A1671" s="2">
        <v>32579</v>
      </c>
      <c r="B1671" s="2">
        <f>USDJPY10080[[#This Row],[date_start]]+5</f>
        <v>32584</v>
      </c>
      <c r="C1671" s="1">
        <v>6205</v>
      </c>
      <c r="D1671" s="3">
        <v>129.5</v>
      </c>
      <c r="E1671" s="3">
        <v>131.85</v>
      </c>
      <c r="F1671" s="3">
        <v>129.4</v>
      </c>
      <c r="G1671" s="3">
        <v>131.75</v>
      </c>
    </row>
    <row r="1672" spans="1:7" x14ac:dyDescent="0.25">
      <c r="A1672" s="2">
        <v>32572</v>
      </c>
      <c r="B1672" s="2">
        <f>USDJPY10080[[#This Row],[date_start]]+5</f>
        <v>32577</v>
      </c>
      <c r="C1672" s="1">
        <v>6855</v>
      </c>
      <c r="D1672" s="3">
        <v>127.9</v>
      </c>
      <c r="E1672" s="3">
        <v>129.65</v>
      </c>
      <c r="F1672" s="3">
        <v>127.45</v>
      </c>
      <c r="G1672" s="3">
        <v>129.5</v>
      </c>
    </row>
    <row r="1673" spans="1:7" x14ac:dyDescent="0.25">
      <c r="A1673" s="2">
        <v>32565</v>
      </c>
      <c r="B1673" s="2">
        <f>USDJPY10080[[#This Row],[date_start]]+5</f>
        <v>32570</v>
      </c>
      <c r="C1673" s="1">
        <v>7455</v>
      </c>
      <c r="D1673" s="3">
        <v>126.1</v>
      </c>
      <c r="E1673" s="3">
        <v>128.75</v>
      </c>
      <c r="F1673" s="3">
        <v>125.7</v>
      </c>
      <c r="G1673" s="3">
        <v>127.8</v>
      </c>
    </row>
    <row r="1674" spans="1:7" x14ac:dyDescent="0.25">
      <c r="A1674" s="2">
        <v>32558</v>
      </c>
      <c r="B1674" s="2">
        <f>USDJPY10080[[#This Row],[date_start]]+5</f>
        <v>32563</v>
      </c>
      <c r="C1674" s="1">
        <v>6705</v>
      </c>
      <c r="D1674" s="3">
        <v>125.9</v>
      </c>
      <c r="E1674" s="3">
        <v>127.5</v>
      </c>
      <c r="F1674" s="3">
        <v>125.3</v>
      </c>
      <c r="G1674" s="3">
        <v>126.1</v>
      </c>
    </row>
    <row r="1675" spans="1:7" x14ac:dyDescent="0.25">
      <c r="A1675" s="2">
        <v>32551</v>
      </c>
      <c r="B1675" s="2">
        <f>USDJPY10080[[#This Row],[date_start]]+5</f>
        <v>32556</v>
      </c>
      <c r="C1675" s="1">
        <v>8255</v>
      </c>
      <c r="D1675" s="3">
        <v>128.9</v>
      </c>
      <c r="E1675" s="3">
        <v>128.9</v>
      </c>
      <c r="F1675" s="3">
        <v>125.5</v>
      </c>
      <c r="G1675" s="3">
        <v>125.9</v>
      </c>
    </row>
    <row r="1676" spans="1:7" x14ac:dyDescent="0.25">
      <c r="A1676" s="2">
        <v>32544</v>
      </c>
      <c r="B1676" s="2">
        <f>USDJPY10080[[#This Row],[date_start]]+5</f>
        <v>32549</v>
      </c>
      <c r="C1676" s="1">
        <v>7905</v>
      </c>
      <c r="D1676" s="3">
        <v>129.69999999999999</v>
      </c>
      <c r="E1676" s="3">
        <v>130.1</v>
      </c>
      <c r="F1676" s="3">
        <v>126.9</v>
      </c>
      <c r="G1676" s="3">
        <v>128.75</v>
      </c>
    </row>
    <row r="1677" spans="1:7" x14ac:dyDescent="0.25">
      <c r="A1677" s="2">
        <v>32537</v>
      </c>
      <c r="B1677" s="2">
        <f>USDJPY10080[[#This Row],[date_start]]+5</f>
        <v>32542</v>
      </c>
      <c r="C1677" s="1">
        <v>10005</v>
      </c>
      <c r="D1677" s="3">
        <v>129.5</v>
      </c>
      <c r="E1677" s="3">
        <v>130.65</v>
      </c>
      <c r="F1677" s="3">
        <v>128.85</v>
      </c>
      <c r="G1677" s="3">
        <v>129.35</v>
      </c>
    </row>
    <row r="1678" spans="1:7" x14ac:dyDescent="0.25">
      <c r="A1678" s="2">
        <v>32530</v>
      </c>
      <c r="B1678" s="2">
        <f>USDJPY10080[[#This Row],[date_start]]+5</f>
        <v>32535</v>
      </c>
      <c r="C1678" s="1">
        <v>8105</v>
      </c>
      <c r="D1678" s="3">
        <v>127.7</v>
      </c>
      <c r="E1678" s="3">
        <v>129.5</v>
      </c>
      <c r="F1678" s="3">
        <v>126.3</v>
      </c>
      <c r="G1678" s="3">
        <v>129.4</v>
      </c>
    </row>
    <row r="1679" spans="1:7" x14ac:dyDescent="0.25">
      <c r="A1679" s="2">
        <v>32523</v>
      </c>
      <c r="B1679" s="2">
        <f>USDJPY10080[[#This Row],[date_start]]+5</f>
        <v>32528</v>
      </c>
      <c r="C1679" s="1">
        <v>10305</v>
      </c>
      <c r="D1679" s="3">
        <v>127.45</v>
      </c>
      <c r="E1679" s="3">
        <v>129.80000000000001</v>
      </c>
      <c r="F1679" s="3">
        <v>127</v>
      </c>
      <c r="G1679" s="3">
        <v>127.8</v>
      </c>
    </row>
    <row r="1680" spans="1:7" x14ac:dyDescent="0.25">
      <c r="A1680" s="2">
        <v>32516</v>
      </c>
      <c r="B1680" s="2">
        <f>USDJPY10080[[#This Row],[date_start]]+5</f>
        <v>32521</v>
      </c>
      <c r="C1680" s="1">
        <v>8805</v>
      </c>
      <c r="D1680" s="3">
        <v>126.9</v>
      </c>
      <c r="E1680" s="3">
        <v>127.45</v>
      </c>
      <c r="F1680" s="3">
        <v>125.6</v>
      </c>
      <c r="G1680" s="3">
        <v>127.4</v>
      </c>
    </row>
    <row r="1681" spans="1:7" x14ac:dyDescent="0.25">
      <c r="A1681" s="2">
        <v>32509</v>
      </c>
      <c r="B1681" s="2">
        <f>USDJPY10080[[#This Row],[date_start]]+5</f>
        <v>32514</v>
      </c>
      <c r="C1681" s="1">
        <v>8255</v>
      </c>
      <c r="D1681" s="3">
        <v>124.95</v>
      </c>
      <c r="E1681" s="3">
        <v>126.95</v>
      </c>
      <c r="F1681" s="3">
        <v>123.2</v>
      </c>
      <c r="G1681" s="3">
        <v>126.95</v>
      </c>
    </row>
    <row r="1682" spans="1:7" x14ac:dyDescent="0.25">
      <c r="A1682" s="2">
        <v>32488</v>
      </c>
      <c r="B1682" s="2">
        <f>USDJPY10080[[#This Row],[date_start]]+5</f>
        <v>32493</v>
      </c>
      <c r="C1682" s="1">
        <v>2503</v>
      </c>
      <c r="D1682" s="3">
        <v>122.7</v>
      </c>
      <c r="E1682" s="3">
        <v>123.5</v>
      </c>
      <c r="F1682" s="3">
        <v>122.55</v>
      </c>
      <c r="G1682" s="3">
        <v>122.8</v>
      </c>
    </row>
    <row r="1683" spans="1:7" x14ac:dyDescent="0.25">
      <c r="A1683" s="2">
        <v>32481</v>
      </c>
      <c r="B1683" s="2">
        <f>USDJPY10080[[#This Row],[date_start]]+5</f>
        <v>32486</v>
      </c>
      <c r="C1683" s="1">
        <v>7655</v>
      </c>
      <c r="D1683" s="3">
        <v>121.15</v>
      </c>
      <c r="E1683" s="3">
        <v>124.25</v>
      </c>
      <c r="F1683" s="3">
        <v>121.05</v>
      </c>
      <c r="G1683" s="3">
        <v>122.65</v>
      </c>
    </row>
    <row r="1684" spans="1:7" x14ac:dyDescent="0.25">
      <c r="A1684" s="2">
        <v>32474</v>
      </c>
      <c r="B1684" s="2">
        <f>USDJPY10080[[#This Row],[date_start]]+5</f>
        <v>32479</v>
      </c>
      <c r="C1684" s="1">
        <v>6805</v>
      </c>
      <c r="D1684" s="3">
        <v>121.3</v>
      </c>
      <c r="E1684" s="3">
        <v>122.6</v>
      </c>
      <c r="F1684" s="3">
        <v>121.05</v>
      </c>
      <c r="G1684" s="3">
        <v>121.3</v>
      </c>
    </row>
    <row r="1685" spans="1:7" x14ac:dyDescent="0.25">
      <c r="A1685" s="2">
        <v>32467</v>
      </c>
      <c r="B1685" s="2">
        <f>USDJPY10080[[#This Row],[date_start]]+5</f>
        <v>32472</v>
      </c>
      <c r="C1685" s="1">
        <v>5155</v>
      </c>
      <c r="D1685" s="3">
        <v>122.6</v>
      </c>
      <c r="E1685" s="3">
        <v>122.7</v>
      </c>
      <c r="F1685" s="3">
        <v>120.7</v>
      </c>
      <c r="G1685" s="3">
        <v>121.2</v>
      </c>
    </row>
    <row r="1686" spans="1:7" x14ac:dyDescent="0.25">
      <c r="A1686" s="2">
        <v>32460</v>
      </c>
      <c r="B1686" s="2">
        <f>USDJPY10080[[#This Row],[date_start]]+5</f>
        <v>32465</v>
      </c>
      <c r="C1686" s="1">
        <v>10655</v>
      </c>
      <c r="D1686" s="3">
        <v>123</v>
      </c>
      <c r="E1686" s="3">
        <v>124.05</v>
      </c>
      <c r="F1686" s="3">
        <v>121.35</v>
      </c>
      <c r="G1686" s="3">
        <v>122.65</v>
      </c>
    </row>
    <row r="1687" spans="1:7" x14ac:dyDescent="0.25">
      <c r="A1687" s="2">
        <v>32453</v>
      </c>
      <c r="B1687" s="2">
        <f>USDJPY10080[[#This Row],[date_start]]+5</f>
        <v>32458</v>
      </c>
      <c r="C1687" s="1">
        <v>8155</v>
      </c>
      <c r="D1687" s="3">
        <v>125.25</v>
      </c>
      <c r="E1687" s="3">
        <v>126</v>
      </c>
      <c r="F1687" s="3">
        <v>122.6</v>
      </c>
      <c r="G1687" s="3">
        <v>122.9</v>
      </c>
    </row>
    <row r="1688" spans="1:7" x14ac:dyDescent="0.25">
      <c r="A1688" s="2">
        <v>32446</v>
      </c>
      <c r="B1688" s="2">
        <f>USDJPY10080[[#This Row],[date_start]]+5</f>
        <v>32451</v>
      </c>
      <c r="C1688" s="1">
        <v>6255</v>
      </c>
      <c r="D1688" s="3">
        <v>125.65</v>
      </c>
      <c r="E1688" s="3">
        <v>125.95</v>
      </c>
      <c r="F1688" s="3">
        <v>124.05</v>
      </c>
      <c r="G1688" s="3">
        <v>124.7</v>
      </c>
    </row>
    <row r="1689" spans="1:7" x14ac:dyDescent="0.25">
      <c r="A1689" s="2">
        <v>32439</v>
      </c>
      <c r="B1689" s="2">
        <f>USDJPY10080[[#This Row],[date_start]]+5</f>
        <v>32444</v>
      </c>
      <c r="C1689" s="1">
        <v>5955</v>
      </c>
      <c r="D1689" s="3">
        <v>126.2</v>
      </c>
      <c r="E1689" s="3">
        <v>127.25</v>
      </c>
      <c r="F1689" s="3">
        <v>125.45</v>
      </c>
      <c r="G1689" s="3">
        <v>125.65</v>
      </c>
    </row>
    <row r="1690" spans="1:7" x14ac:dyDescent="0.25">
      <c r="A1690" s="2">
        <v>32432</v>
      </c>
      <c r="B1690" s="2">
        <f>USDJPY10080[[#This Row],[date_start]]+5</f>
        <v>32437</v>
      </c>
      <c r="C1690" s="1">
        <v>8755</v>
      </c>
      <c r="D1690" s="3">
        <v>126.3</v>
      </c>
      <c r="E1690" s="3">
        <v>128.05000000000001</v>
      </c>
      <c r="F1690" s="3">
        <v>126</v>
      </c>
      <c r="G1690" s="3">
        <v>126.2</v>
      </c>
    </row>
    <row r="1691" spans="1:7" x14ac:dyDescent="0.25">
      <c r="A1691" s="2">
        <v>32425</v>
      </c>
      <c r="B1691" s="2">
        <f>USDJPY10080[[#This Row],[date_start]]+5</f>
        <v>32430</v>
      </c>
      <c r="C1691" s="1">
        <v>12655</v>
      </c>
      <c r="D1691" s="3">
        <v>133.30000000000001</v>
      </c>
      <c r="E1691" s="3">
        <v>133.30000000000001</v>
      </c>
      <c r="F1691" s="3">
        <v>126.55</v>
      </c>
      <c r="G1691" s="3">
        <v>126.55</v>
      </c>
    </row>
    <row r="1692" spans="1:7" x14ac:dyDescent="0.25">
      <c r="A1692" s="2">
        <v>32418</v>
      </c>
      <c r="B1692" s="2">
        <f>USDJPY10080[[#This Row],[date_start]]+5</f>
        <v>32423</v>
      </c>
      <c r="C1692" s="1">
        <v>4355</v>
      </c>
      <c r="D1692" s="3">
        <v>133.85</v>
      </c>
      <c r="E1692" s="3">
        <v>134.05000000000001</v>
      </c>
      <c r="F1692" s="3">
        <v>133.05000000000001</v>
      </c>
      <c r="G1692" s="3">
        <v>133.4</v>
      </c>
    </row>
    <row r="1693" spans="1:7" x14ac:dyDescent="0.25">
      <c r="A1693" s="2">
        <v>32411</v>
      </c>
      <c r="B1693" s="2">
        <f>USDJPY10080[[#This Row],[date_start]]+5</f>
        <v>32416</v>
      </c>
      <c r="C1693" s="1">
        <v>5605</v>
      </c>
      <c r="D1693" s="3">
        <v>134.5</v>
      </c>
      <c r="E1693" s="3">
        <v>135.05000000000001</v>
      </c>
      <c r="F1693" s="3">
        <v>133.55000000000001</v>
      </c>
      <c r="G1693" s="3">
        <v>133.75</v>
      </c>
    </row>
    <row r="1694" spans="1:7" x14ac:dyDescent="0.25">
      <c r="A1694" s="2">
        <v>32404</v>
      </c>
      <c r="B1694" s="2">
        <f>USDJPY10080[[#This Row],[date_start]]+5</f>
        <v>32409</v>
      </c>
      <c r="C1694" s="1">
        <v>3905</v>
      </c>
      <c r="D1694" s="3">
        <v>134.15</v>
      </c>
      <c r="E1694" s="3">
        <v>134.85</v>
      </c>
      <c r="F1694" s="3">
        <v>133.55000000000001</v>
      </c>
      <c r="G1694" s="3">
        <v>134.4</v>
      </c>
    </row>
    <row r="1695" spans="1:7" x14ac:dyDescent="0.25">
      <c r="A1695" s="2">
        <v>32397</v>
      </c>
      <c r="B1695" s="2">
        <f>USDJPY10080[[#This Row],[date_start]]+5</f>
        <v>32402</v>
      </c>
      <c r="C1695" s="1">
        <v>6755</v>
      </c>
      <c r="D1695" s="3">
        <v>133.80000000000001</v>
      </c>
      <c r="E1695" s="3">
        <v>134.9</v>
      </c>
      <c r="F1695" s="3">
        <v>132.9</v>
      </c>
      <c r="G1695" s="3">
        <v>134.1</v>
      </c>
    </row>
    <row r="1696" spans="1:7" x14ac:dyDescent="0.25">
      <c r="A1696" s="2">
        <v>32390</v>
      </c>
      <c r="B1696" s="2">
        <f>USDJPY10080[[#This Row],[date_start]]+5</f>
        <v>32395</v>
      </c>
      <c r="C1696" s="1">
        <v>8805</v>
      </c>
      <c r="D1696" s="3">
        <v>135.5</v>
      </c>
      <c r="E1696" s="3">
        <v>136.4</v>
      </c>
      <c r="F1696" s="3">
        <v>132.9</v>
      </c>
      <c r="G1696" s="3">
        <v>133.69999999999999</v>
      </c>
    </row>
    <row r="1697" spans="1:7" x14ac:dyDescent="0.25">
      <c r="A1697" s="2">
        <v>32383</v>
      </c>
      <c r="B1697" s="2">
        <f>USDJPY10080[[#This Row],[date_start]]+5</f>
        <v>32388</v>
      </c>
      <c r="C1697" s="1">
        <v>10005</v>
      </c>
      <c r="D1697" s="3">
        <v>133.94999999999999</v>
      </c>
      <c r="E1697" s="3">
        <v>137.30000000000001</v>
      </c>
      <c r="F1697" s="3">
        <v>133.75</v>
      </c>
      <c r="G1697" s="3">
        <v>135.94999999999999</v>
      </c>
    </row>
    <row r="1698" spans="1:7" x14ac:dyDescent="0.25">
      <c r="A1698" s="2">
        <v>32376</v>
      </c>
      <c r="B1698" s="2">
        <f>USDJPY10080[[#This Row],[date_start]]+5</f>
        <v>32381</v>
      </c>
      <c r="C1698" s="1">
        <v>6205</v>
      </c>
      <c r="D1698" s="3">
        <v>133.69999999999999</v>
      </c>
      <c r="E1698" s="3">
        <v>134.75</v>
      </c>
      <c r="F1698" s="3">
        <v>133.1</v>
      </c>
      <c r="G1698" s="3">
        <v>133.9</v>
      </c>
    </row>
    <row r="1699" spans="1:7" x14ac:dyDescent="0.25">
      <c r="A1699" s="2">
        <v>32369</v>
      </c>
      <c r="B1699" s="2">
        <f>USDJPY10080[[#This Row],[date_start]]+5</f>
        <v>32374</v>
      </c>
      <c r="C1699" s="1">
        <v>10155</v>
      </c>
      <c r="D1699" s="3">
        <v>132.80000000000001</v>
      </c>
      <c r="E1699" s="3">
        <v>134.35</v>
      </c>
      <c r="F1699" s="3">
        <v>131.69999999999999</v>
      </c>
      <c r="G1699" s="3">
        <v>133.65</v>
      </c>
    </row>
    <row r="1700" spans="1:7" x14ac:dyDescent="0.25">
      <c r="A1700" s="2">
        <v>32362</v>
      </c>
      <c r="B1700" s="2">
        <f>USDJPY10080[[#This Row],[date_start]]+5</f>
        <v>32367</v>
      </c>
      <c r="C1700" s="1">
        <v>9755</v>
      </c>
      <c r="D1700" s="3">
        <v>134</v>
      </c>
      <c r="E1700" s="3">
        <v>135.25</v>
      </c>
      <c r="F1700" s="3">
        <v>132.5</v>
      </c>
      <c r="G1700" s="3">
        <v>133.05000000000001</v>
      </c>
    </row>
    <row r="1701" spans="1:7" x14ac:dyDescent="0.25">
      <c r="A1701" s="2">
        <v>32355</v>
      </c>
      <c r="B1701" s="2">
        <f>USDJPY10080[[#This Row],[date_start]]+5</f>
        <v>32360</v>
      </c>
      <c r="C1701" s="1">
        <v>5205</v>
      </c>
      <c r="D1701" s="3">
        <v>133.30000000000001</v>
      </c>
      <c r="E1701" s="3">
        <v>133.94999999999999</v>
      </c>
      <c r="F1701" s="3">
        <v>132.19999999999999</v>
      </c>
      <c r="G1701" s="3">
        <v>133.9</v>
      </c>
    </row>
    <row r="1702" spans="1:7" x14ac:dyDescent="0.25">
      <c r="A1702" s="2">
        <v>32348</v>
      </c>
      <c r="B1702" s="2">
        <f>USDJPY10080[[#This Row],[date_start]]+5</f>
        <v>32353</v>
      </c>
      <c r="C1702" s="1">
        <v>10955</v>
      </c>
      <c r="D1702" s="3">
        <v>130.80000000000001</v>
      </c>
      <c r="E1702" s="3">
        <v>133.35</v>
      </c>
      <c r="F1702" s="3">
        <v>130.19999999999999</v>
      </c>
      <c r="G1702" s="3">
        <v>133.25</v>
      </c>
    </row>
    <row r="1703" spans="1:7" x14ac:dyDescent="0.25">
      <c r="A1703" s="2">
        <v>32341</v>
      </c>
      <c r="B1703" s="2">
        <f>USDJPY10080[[#This Row],[date_start]]+5</f>
        <v>32346</v>
      </c>
      <c r="C1703" s="1">
        <v>10505</v>
      </c>
      <c r="D1703" s="3">
        <v>135.6</v>
      </c>
      <c r="E1703" s="3">
        <v>135.75</v>
      </c>
      <c r="F1703" s="3">
        <v>130.55000000000001</v>
      </c>
      <c r="G1703" s="3">
        <v>130.9</v>
      </c>
    </row>
    <row r="1704" spans="1:7" x14ac:dyDescent="0.25">
      <c r="A1704" s="2">
        <v>32334</v>
      </c>
      <c r="B1704" s="2">
        <f>USDJPY10080[[#This Row],[date_start]]+5</f>
        <v>32339</v>
      </c>
      <c r="C1704" s="1">
        <v>7455</v>
      </c>
      <c r="D1704" s="3">
        <v>133.69999999999999</v>
      </c>
      <c r="E1704" s="3">
        <v>135.6</v>
      </c>
      <c r="F1704" s="3">
        <v>132.19999999999999</v>
      </c>
      <c r="G1704" s="3">
        <v>135.55000000000001</v>
      </c>
    </row>
    <row r="1705" spans="1:7" x14ac:dyDescent="0.25">
      <c r="A1705" s="2">
        <v>32327</v>
      </c>
      <c r="B1705" s="2">
        <f>USDJPY10080[[#This Row],[date_start]]+5</f>
        <v>32332</v>
      </c>
      <c r="C1705" s="1">
        <v>10555</v>
      </c>
      <c r="D1705" s="3">
        <v>135</v>
      </c>
      <c r="E1705" s="3">
        <v>135.6</v>
      </c>
      <c r="F1705" s="3">
        <v>131.4</v>
      </c>
      <c r="G1705" s="3">
        <v>133.30000000000001</v>
      </c>
    </row>
    <row r="1706" spans="1:7" x14ac:dyDescent="0.25">
      <c r="A1706" s="2">
        <v>32320</v>
      </c>
      <c r="B1706" s="2">
        <f>USDJPY10080[[#This Row],[date_start]]+5</f>
        <v>32325</v>
      </c>
      <c r="C1706" s="1">
        <v>14855</v>
      </c>
      <c r="D1706" s="3">
        <v>130.75</v>
      </c>
      <c r="E1706" s="3">
        <v>134.80000000000001</v>
      </c>
      <c r="F1706" s="3">
        <v>129.75</v>
      </c>
      <c r="G1706" s="3">
        <v>134.5</v>
      </c>
    </row>
    <row r="1707" spans="1:7" x14ac:dyDescent="0.25">
      <c r="A1707" s="2">
        <v>32313</v>
      </c>
      <c r="B1707" s="2">
        <f>USDJPY10080[[#This Row],[date_start]]+5</f>
        <v>32318</v>
      </c>
      <c r="C1707" s="1">
        <v>9355</v>
      </c>
      <c r="D1707" s="3">
        <v>125.85</v>
      </c>
      <c r="E1707" s="3">
        <v>130.94999999999999</v>
      </c>
      <c r="F1707" s="3">
        <v>125.75</v>
      </c>
      <c r="G1707" s="3">
        <v>130.55000000000001</v>
      </c>
    </row>
    <row r="1708" spans="1:7" x14ac:dyDescent="0.25">
      <c r="A1708" s="2">
        <v>32306</v>
      </c>
      <c r="B1708" s="2">
        <f>USDJPY10080[[#This Row],[date_start]]+5</f>
        <v>32311</v>
      </c>
      <c r="C1708" s="1">
        <v>3905</v>
      </c>
      <c r="D1708" s="3">
        <v>125.3</v>
      </c>
      <c r="E1708" s="3">
        <v>126.65</v>
      </c>
      <c r="F1708" s="3">
        <v>125</v>
      </c>
      <c r="G1708" s="3">
        <v>125.6</v>
      </c>
    </row>
    <row r="1709" spans="1:7" x14ac:dyDescent="0.25">
      <c r="A1709" s="2">
        <v>32299</v>
      </c>
      <c r="B1709" s="2">
        <f>USDJPY10080[[#This Row],[date_start]]+5</f>
        <v>32304</v>
      </c>
      <c r="C1709" s="1">
        <v>4505</v>
      </c>
      <c r="D1709" s="3">
        <v>126.1</v>
      </c>
      <c r="E1709" s="3">
        <v>126.5</v>
      </c>
      <c r="F1709" s="3">
        <v>124.55</v>
      </c>
      <c r="G1709" s="3">
        <v>124.9</v>
      </c>
    </row>
    <row r="1710" spans="1:7" x14ac:dyDescent="0.25">
      <c r="A1710" s="2">
        <v>32292</v>
      </c>
      <c r="B1710" s="2">
        <f>USDJPY10080[[#This Row],[date_start]]+5</f>
        <v>32297</v>
      </c>
      <c r="C1710" s="1">
        <v>5705</v>
      </c>
      <c r="D1710" s="3">
        <v>125.05</v>
      </c>
      <c r="E1710" s="3">
        <v>126.75</v>
      </c>
      <c r="F1710" s="3">
        <v>124.8</v>
      </c>
      <c r="G1710" s="3">
        <v>126.1</v>
      </c>
    </row>
    <row r="1711" spans="1:7" x14ac:dyDescent="0.25">
      <c r="A1711" s="2">
        <v>32285</v>
      </c>
      <c r="B1711" s="2">
        <f>USDJPY10080[[#This Row],[date_start]]+5</f>
        <v>32290</v>
      </c>
      <c r="C1711" s="1">
        <v>3305</v>
      </c>
      <c r="D1711" s="3">
        <v>124.9</v>
      </c>
      <c r="E1711" s="3">
        <v>125.1</v>
      </c>
      <c r="F1711" s="3">
        <v>124</v>
      </c>
      <c r="G1711" s="3">
        <v>124.95</v>
      </c>
    </row>
    <row r="1712" spans="1:7" x14ac:dyDescent="0.25">
      <c r="A1712" s="2">
        <v>32278</v>
      </c>
      <c r="B1712" s="2">
        <f>USDJPY10080[[#This Row],[date_start]]+5</f>
        <v>32283</v>
      </c>
      <c r="C1712" s="1">
        <v>5305</v>
      </c>
      <c r="D1712" s="3">
        <v>124.8</v>
      </c>
      <c r="E1712" s="3">
        <v>126.1</v>
      </c>
      <c r="F1712" s="3">
        <v>124.65</v>
      </c>
      <c r="G1712" s="3">
        <v>124.85</v>
      </c>
    </row>
    <row r="1713" spans="1:7" x14ac:dyDescent="0.25">
      <c r="A1713" s="2">
        <v>32271</v>
      </c>
      <c r="B1713" s="2">
        <f>USDJPY10080[[#This Row],[date_start]]+5</f>
        <v>32276</v>
      </c>
      <c r="C1713" s="1">
        <v>3205</v>
      </c>
      <c r="D1713" s="3">
        <v>124.75</v>
      </c>
      <c r="E1713" s="3">
        <v>125</v>
      </c>
      <c r="F1713" s="3">
        <v>124.15</v>
      </c>
      <c r="G1713" s="3">
        <v>124.8</v>
      </c>
    </row>
    <row r="1714" spans="1:7" x14ac:dyDescent="0.25">
      <c r="A1714" s="2">
        <v>32264</v>
      </c>
      <c r="B1714" s="2">
        <f>USDJPY10080[[#This Row],[date_start]]+5</f>
        <v>32269</v>
      </c>
      <c r="C1714" s="1">
        <v>4155</v>
      </c>
      <c r="D1714" s="3">
        <v>125.25</v>
      </c>
      <c r="E1714" s="3">
        <v>125.4</v>
      </c>
      <c r="F1714" s="3">
        <v>124.3</v>
      </c>
      <c r="G1714" s="3">
        <v>124.85</v>
      </c>
    </row>
    <row r="1715" spans="1:7" x14ac:dyDescent="0.25">
      <c r="A1715" s="2">
        <v>32257</v>
      </c>
      <c r="B1715" s="2">
        <f>USDJPY10080[[#This Row],[date_start]]+5</f>
        <v>32262</v>
      </c>
      <c r="C1715" s="1">
        <v>5105</v>
      </c>
      <c r="D1715" s="3">
        <v>124.9</v>
      </c>
      <c r="E1715" s="3">
        <v>125.4</v>
      </c>
      <c r="F1715" s="3">
        <v>124.3</v>
      </c>
      <c r="G1715" s="3">
        <v>125.2</v>
      </c>
    </row>
    <row r="1716" spans="1:7" x14ac:dyDescent="0.25">
      <c r="A1716" s="2">
        <v>32250</v>
      </c>
      <c r="B1716" s="2">
        <f>USDJPY10080[[#This Row],[date_start]]+5</f>
        <v>32255</v>
      </c>
      <c r="C1716" s="1">
        <v>5105</v>
      </c>
      <c r="D1716" s="3">
        <v>124.1</v>
      </c>
      <c r="E1716" s="3">
        <v>124.95</v>
      </c>
      <c r="F1716" s="3">
        <v>123.7</v>
      </c>
      <c r="G1716" s="3">
        <v>124.85</v>
      </c>
    </row>
    <row r="1717" spans="1:7" x14ac:dyDescent="0.25">
      <c r="A1717" s="2">
        <v>32243</v>
      </c>
      <c r="B1717" s="2">
        <f>USDJPY10080[[#This Row],[date_start]]+5</f>
        <v>32248</v>
      </c>
      <c r="C1717" s="1">
        <v>9105</v>
      </c>
      <c r="D1717" s="3">
        <v>125.8</v>
      </c>
      <c r="E1717" s="3">
        <v>127.05</v>
      </c>
      <c r="F1717" s="3">
        <v>123.4</v>
      </c>
      <c r="G1717" s="3">
        <v>124</v>
      </c>
    </row>
    <row r="1718" spans="1:7" x14ac:dyDescent="0.25">
      <c r="A1718" s="2">
        <v>32236</v>
      </c>
      <c r="B1718" s="2">
        <f>USDJPY10080[[#This Row],[date_start]]+5</f>
        <v>32241</v>
      </c>
      <c r="C1718" s="1">
        <v>8655</v>
      </c>
      <c r="D1718" s="3">
        <v>123.9</v>
      </c>
      <c r="E1718" s="3">
        <v>126.5</v>
      </c>
      <c r="F1718" s="3">
        <v>123.45</v>
      </c>
      <c r="G1718" s="3">
        <v>125.8</v>
      </c>
    </row>
    <row r="1719" spans="1:7" x14ac:dyDescent="0.25">
      <c r="A1719" s="2">
        <v>32229</v>
      </c>
      <c r="B1719" s="2">
        <f>USDJPY10080[[#This Row],[date_start]]+5</f>
        <v>32234</v>
      </c>
      <c r="C1719" s="1">
        <v>8905</v>
      </c>
      <c r="D1719" s="3">
        <v>124.8</v>
      </c>
      <c r="E1719" s="3">
        <v>125.9</v>
      </c>
      <c r="F1719" s="3">
        <v>123.65</v>
      </c>
      <c r="G1719" s="3">
        <v>124</v>
      </c>
    </row>
    <row r="1720" spans="1:7" x14ac:dyDescent="0.25">
      <c r="A1720" s="2">
        <v>32222</v>
      </c>
      <c r="B1720" s="2">
        <f>USDJPY10080[[#This Row],[date_start]]+5</f>
        <v>32227</v>
      </c>
      <c r="C1720" s="1">
        <v>6305</v>
      </c>
      <c r="D1720" s="3">
        <v>128.05000000000001</v>
      </c>
      <c r="E1720" s="3">
        <v>128.05000000000001</v>
      </c>
      <c r="F1720" s="3">
        <v>125.05</v>
      </c>
      <c r="G1720" s="3">
        <v>125.1</v>
      </c>
    </row>
    <row r="1721" spans="1:7" x14ac:dyDescent="0.25">
      <c r="A1721" s="2">
        <v>32215</v>
      </c>
      <c r="B1721" s="2">
        <f>USDJPY10080[[#This Row],[date_start]]+5</f>
        <v>32220</v>
      </c>
      <c r="C1721" s="1">
        <v>5705</v>
      </c>
      <c r="D1721" s="3">
        <v>127.3</v>
      </c>
      <c r="E1721" s="3">
        <v>128.9</v>
      </c>
      <c r="F1721" s="3">
        <v>126.55</v>
      </c>
      <c r="G1721" s="3">
        <v>128</v>
      </c>
    </row>
    <row r="1722" spans="1:7" x14ac:dyDescent="0.25">
      <c r="A1722" s="2">
        <v>32208</v>
      </c>
      <c r="B1722" s="2">
        <f>USDJPY10080[[#This Row],[date_start]]+5</f>
        <v>32213</v>
      </c>
      <c r="C1722" s="1">
        <v>5805</v>
      </c>
      <c r="D1722" s="3">
        <v>128.85</v>
      </c>
      <c r="E1722" s="3">
        <v>128.9</v>
      </c>
      <c r="F1722" s="3">
        <v>127.15</v>
      </c>
      <c r="G1722" s="3">
        <v>127.3</v>
      </c>
    </row>
    <row r="1723" spans="1:7" x14ac:dyDescent="0.25">
      <c r="A1723" s="2">
        <v>32201</v>
      </c>
      <c r="B1723" s="2">
        <f>USDJPY10080[[#This Row],[date_start]]+5</f>
        <v>32206</v>
      </c>
      <c r="C1723" s="1">
        <v>5055</v>
      </c>
      <c r="D1723" s="3">
        <v>128.35</v>
      </c>
      <c r="E1723" s="3">
        <v>129.69999999999999</v>
      </c>
      <c r="F1723" s="3">
        <v>127.95</v>
      </c>
      <c r="G1723" s="3">
        <v>128.69999999999999</v>
      </c>
    </row>
    <row r="1724" spans="1:7" x14ac:dyDescent="0.25">
      <c r="A1724" s="2">
        <v>32194</v>
      </c>
      <c r="B1724" s="2">
        <f>USDJPY10080[[#This Row],[date_start]]+5</f>
        <v>32199</v>
      </c>
      <c r="C1724" s="1">
        <v>6455</v>
      </c>
      <c r="D1724" s="3">
        <v>130.19999999999999</v>
      </c>
      <c r="E1724" s="3">
        <v>130.19999999999999</v>
      </c>
      <c r="F1724" s="3">
        <v>128.1</v>
      </c>
      <c r="G1724" s="3">
        <v>128.35</v>
      </c>
    </row>
    <row r="1725" spans="1:7" x14ac:dyDescent="0.25">
      <c r="A1725" s="2">
        <v>32187</v>
      </c>
      <c r="B1725" s="2">
        <f>USDJPY10080[[#This Row],[date_start]]+5</f>
        <v>32192</v>
      </c>
      <c r="C1725" s="1">
        <v>7055</v>
      </c>
      <c r="D1725" s="3">
        <v>131.30000000000001</v>
      </c>
      <c r="E1725" s="3">
        <v>131.6</v>
      </c>
      <c r="F1725" s="3">
        <v>129.65</v>
      </c>
      <c r="G1725" s="3">
        <v>130.25</v>
      </c>
    </row>
    <row r="1726" spans="1:7" x14ac:dyDescent="0.25">
      <c r="A1726" s="2">
        <v>32180</v>
      </c>
      <c r="B1726" s="2">
        <f>USDJPY10080[[#This Row],[date_start]]+5</f>
        <v>32185</v>
      </c>
      <c r="C1726" s="1">
        <v>8355</v>
      </c>
      <c r="D1726" s="3">
        <v>129.5</v>
      </c>
      <c r="E1726" s="3">
        <v>132.1</v>
      </c>
      <c r="F1726" s="3">
        <v>128.55000000000001</v>
      </c>
      <c r="G1726" s="3">
        <v>131.1</v>
      </c>
    </row>
    <row r="1727" spans="1:7" x14ac:dyDescent="0.25">
      <c r="A1727" s="2">
        <v>32173</v>
      </c>
      <c r="B1727" s="2">
        <f>USDJPY10080[[#This Row],[date_start]]+5</f>
        <v>32178</v>
      </c>
      <c r="C1727" s="1">
        <v>8605</v>
      </c>
      <c r="D1727" s="3">
        <v>128.35</v>
      </c>
      <c r="E1727" s="3">
        <v>129.65</v>
      </c>
      <c r="F1727" s="3">
        <v>127.75</v>
      </c>
      <c r="G1727" s="3">
        <v>129.44999999999999</v>
      </c>
    </row>
    <row r="1728" spans="1:7" x14ac:dyDescent="0.25">
      <c r="A1728" s="2">
        <v>32166</v>
      </c>
      <c r="B1728" s="2">
        <f>USDJPY10080[[#This Row],[date_start]]+5</f>
        <v>32171</v>
      </c>
      <c r="C1728" s="1">
        <v>6455</v>
      </c>
      <c r="D1728" s="3">
        <v>127.5</v>
      </c>
      <c r="E1728" s="3">
        <v>128.30000000000001</v>
      </c>
      <c r="F1728" s="3">
        <v>126.9</v>
      </c>
      <c r="G1728" s="3">
        <v>128.1</v>
      </c>
    </row>
    <row r="1729" spans="1:7" x14ac:dyDescent="0.25">
      <c r="A1729" s="2">
        <v>32159</v>
      </c>
      <c r="B1729" s="2">
        <f>USDJPY10080[[#This Row],[date_start]]+5</f>
        <v>32164</v>
      </c>
      <c r="C1729" s="1">
        <v>12805</v>
      </c>
      <c r="D1729" s="3">
        <v>131.1</v>
      </c>
      <c r="E1729" s="3">
        <v>131.9</v>
      </c>
      <c r="F1729" s="3">
        <v>126.55</v>
      </c>
      <c r="G1729" s="3">
        <v>127.25</v>
      </c>
    </row>
    <row r="1730" spans="1:7" x14ac:dyDescent="0.25">
      <c r="A1730" s="2">
        <v>32152</v>
      </c>
      <c r="B1730" s="2">
        <f>USDJPY10080[[#This Row],[date_start]]+5</f>
        <v>32157</v>
      </c>
      <c r="C1730" s="1">
        <v>14455</v>
      </c>
      <c r="D1730" s="3">
        <v>128.4</v>
      </c>
      <c r="E1730" s="3">
        <v>131.25</v>
      </c>
      <c r="F1730" s="3">
        <v>125.5</v>
      </c>
      <c r="G1730" s="3">
        <v>131.15</v>
      </c>
    </row>
    <row r="1731" spans="1:7" x14ac:dyDescent="0.25">
      <c r="A1731" s="2">
        <v>32145</v>
      </c>
      <c r="B1731" s="2">
        <f>USDJPY10080[[#This Row],[date_start]]+5</f>
        <v>32150</v>
      </c>
      <c r="C1731" s="1">
        <v>26105</v>
      </c>
      <c r="D1731" s="3">
        <v>120.9</v>
      </c>
      <c r="E1731" s="3">
        <v>131.9</v>
      </c>
      <c r="F1731" s="3">
        <v>120.3</v>
      </c>
      <c r="G1731" s="3">
        <v>128.30000000000001</v>
      </c>
    </row>
    <row r="1732" spans="1:7" x14ac:dyDescent="0.25">
      <c r="A1732" s="2">
        <v>32124</v>
      </c>
      <c r="B1732" s="2">
        <f>USDJPY10080[[#This Row],[date_start]]+5</f>
        <v>32129</v>
      </c>
      <c r="C1732" s="1">
        <v>4152</v>
      </c>
      <c r="D1732" s="3">
        <v>128.65</v>
      </c>
      <c r="E1732" s="3">
        <v>128.65</v>
      </c>
      <c r="F1732" s="3">
        <v>126.85</v>
      </c>
      <c r="G1732" s="3">
        <v>127.7</v>
      </c>
    </row>
    <row r="1733" spans="1:7" x14ac:dyDescent="0.25">
      <c r="A1733" s="2">
        <v>32117</v>
      </c>
      <c r="B1733" s="2">
        <f>USDJPY10080[[#This Row],[date_start]]+5</f>
        <v>32122</v>
      </c>
      <c r="C1733" s="1">
        <v>7955</v>
      </c>
      <c r="D1733" s="3">
        <v>132.9</v>
      </c>
      <c r="E1733" s="3">
        <v>133.4</v>
      </c>
      <c r="F1733" s="3">
        <v>128.19999999999999</v>
      </c>
      <c r="G1733" s="3">
        <v>128.35</v>
      </c>
    </row>
    <row r="1734" spans="1:7" x14ac:dyDescent="0.25">
      <c r="A1734" s="2">
        <v>32110</v>
      </c>
      <c r="B1734" s="2">
        <f>USDJPY10080[[#This Row],[date_start]]+5</f>
        <v>32115</v>
      </c>
      <c r="C1734" s="1">
        <v>11505</v>
      </c>
      <c r="D1734" s="3">
        <v>132.69999999999999</v>
      </c>
      <c r="E1734" s="3">
        <v>134</v>
      </c>
      <c r="F1734" s="3">
        <v>131.94999999999999</v>
      </c>
      <c r="G1734" s="3">
        <v>132.65</v>
      </c>
    </row>
    <row r="1735" spans="1:7" x14ac:dyDescent="0.25">
      <c r="A1735" s="2">
        <v>32103</v>
      </c>
      <c r="B1735" s="2">
        <f>USDJPY10080[[#This Row],[date_start]]+5</f>
        <v>32108</v>
      </c>
      <c r="C1735" s="1">
        <v>6545</v>
      </c>
      <c r="D1735" s="3">
        <v>135.5</v>
      </c>
      <c r="E1735" s="3">
        <v>135.65</v>
      </c>
      <c r="F1735" s="3">
        <v>133.4</v>
      </c>
      <c r="G1735" s="3">
        <v>133.4</v>
      </c>
    </row>
    <row r="1736" spans="1:7" x14ac:dyDescent="0.25">
      <c r="A1736" s="2">
        <v>32096</v>
      </c>
      <c r="B1736" s="2">
        <f>USDJPY10080[[#This Row],[date_start]]+5</f>
        <v>32101</v>
      </c>
      <c r="C1736" s="1">
        <v>10455</v>
      </c>
      <c r="D1736" s="3">
        <v>136.19999999999999</v>
      </c>
      <c r="E1736" s="3">
        <v>137.35</v>
      </c>
      <c r="F1736" s="3">
        <v>134.05000000000001</v>
      </c>
      <c r="G1736" s="3">
        <v>135.6</v>
      </c>
    </row>
    <row r="1737" spans="1:7" x14ac:dyDescent="0.25">
      <c r="A1737" s="2">
        <v>32089</v>
      </c>
      <c r="B1737" s="2">
        <f>USDJPY10080[[#This Row],[date_start]]+5</f>
        <v>32094</v>
      </c>
      <c r="C1737" s="1">
        <v>12205</v>
      </c>
      <c r="D1737" s="3">
        <v>135.1</v>
      </c>
      <c r="E1737" s="3">
        <v>136.69999999999999</v>
      </c>
      <c r="F1737" s="3">
        <v>133.25</v>
      </c>
      <c r="G1737" s="3">
        <v>135.75</v>
      </c>
    </row>
    <row r="1738" spans="1:7" x14ac:dyDescent="0.25">
      <c r="A1738" s="2">
        <v>32082</v>
      </c>
      <c r="B1738" s="2">
        <f>USDJPY10080[[#This Row],[date_start]]+5</f>
        <v>32087</v>
      </c>
      <c r="C1738" s="1">
        <v>11505</v>
      </c>
      <c r="D1738" s="3">
        <v>138.4</v>
      </c>
      <c r="E1738" s="3">
        <v>138.4</v>
      </c>
      <c r="F1738" s="3">
        <v>134.44999999999999</v>
      </c>
      <c r="G1738" s="3">
        <v>134.94999999999999</v>
      </c>
    </row>
    <row r="1739" spans="1:7" x14ac:dyDescent="0.25">
      <c r="A1739" s="2">
        <v>32075</v>
      </c>
      <c r="B1739" s="2">
        <f>USDJPY10080[[#This Row],[date_start]]+5</f>
        <v>32080</v>
      </c>
      <c r="C1739" s="1">
        <v>13505</v>
      </c>
      <c r="D1739" s="3">
        <v>142.1</v>
      </c>
      <c r="E1739" s="3">
        <v>142.55000000000001</v>
      </c>
      <c r="F1739" s="3">
        <v>137.25</v>
      </c>
      <c r="G1739" s="3">
        <v>138.44999999999999</v>
      </c>
    </row>
    <row r="1740" spans="1:7" x14ac:dyDescent="0.25">
      <c r="A1740" s="2">
        <v>32068</v>
      </c>
      <c r="B1740" s="2">
        <f>USDJPY10080[[#This Row],[date_start]]+5</f>
        <v>32073</v>
      </c>
      <c r="C1740" s="1">
        <v>15805</v>
      </c>
      <c r="D1740" s="3">
        <v>141.69999999999999</v>
      </c>
      <c r="E1740" s="3">
        <v>145.1</v>
      </c>
      <c r="F1740" s="3">
        <v>140.44999999999999</v>
      </c>
      <c r="G1740" s="3">
        <v>141.69999999999999</v>
      </c>
    </row>
    <row r="1741" spans="1:7" x14ac:dyDescent="0.25">
      <c r="A1741" s="2">
        <v>32061</v>
      </c>
      <c r="B1741" s="2">
        <f>USDJPY10080[[#This Row],[date_start]]+5</f>
        <v>32066</v>
      </c>
      <c r="C1741" s="1">
        <v>10355</v>
      </c>
      <c r="D1741" s="3">
        <v>143.69999999999999</v>
      </c>
      <c r="E1741" s="3">
        <v>144.35</v>
      </c>
      <c r="F1741" s="3">
        <v>141.69999999999999</v>
      </c>
      <c r="G1741" s="3">
        <v>142.5</v>
      </c>
    </row>
    <row r="1742" spans="1:7" x14ac:dyDescent="0.25">
      <c r="A1742" s="2">
        <v>32054</v>
      </c>
      <c r="B1742" s="2">
        <f>USDJPY10080[[#This Row],[date_start]]+5</f>
        <v>32059</v>
      </c>
      <c r="C1742" s="1">
        <v>8755</v>
      </c>
      <c r="D1742" s="3">
        <v>147</v>
      </c>
      <c r="E1742" s="3">
        <v>147.5</v>
      </c>
      <c r="F1742" s="3">
        <v>143.5</v>
      </c>
      <c r="G1742" s="3">
        <v>143.69999999999999</v>
      </c>
    </row>
    <row r="1743" spans="1:7" x14ac:dyDescent="0.25">
      <c r="A1743" s="2">
        <v>32047</v>
      </c>
      <c r="B1743" s="2">
        <f>USDJPY10080[[#This Row],[date_start]]+5</f>
        <v>32052</v>
      </c>
      <c r="C1743" s="1">
        <v>9705</v>
      </c>
      <c r="D1743" s="3">
        <v>143.80000000000001</v>
      </c>
      <c r="E1743" s="3">
        <v>147.65</v>
      </c>
      <c r="F1743" s="3">
        <v>143.80000000000001</v>
      </c>
      <c r="G1743" s="3">
        <v>146.94999999999999</v>
      </c>
    </row>
    <row r="1744" spans="1:7" x14ac:dyDescent="0.25">
      <c r="A1744" s="2">
        <v>32040</v>
      </c>
      <c r="B1744" s="2">
        <f>USDJPY10080[[#This Row],[date_start]]+5</f>
        <v>32045</v>
      </c>
      <c r="C1744" s="1">
        <v>7255</v>
      </c>
      <c r="D1744" s="3">
        <v>142.69999999999999</v>
      </c>
      <c r="E1744" s="3">
        <v>144.6</v>
      </c>
      <c r="F1744" s="3">
        <v>142.6</v>
      </c>
      <c r="G1744" s="3">
        <v>143.55000000000001</v>
      </c>
    </row>
    <row r="1745" spans="1:7" x14ac:dyDescent="0.25">
      <c r="A1745" s="2">
        <v>32033</v>
      </c>
      <c r="B1745" s="2">
        <f>USDJPY10080[[#This Row],[date_start]]+5</f>
        <v>32038</v>
      </c>
      <c r="C1745" s="1">
        <v>9655</v>
      </c>
      <c r="D1745" s="3">
        <v>143.85</v>
      </c>
      <c r="E1745" s="3">
        <v>145</v>
      </c>
      <c r="F1745" s="3">
        <v>142.44999999999999</v>
      </c>
      <c r="G1745" s="3">
        <v>142.6</v>
      </c>
    </row>
    <row r="1746" spans="1:7" x14ac:dyDescent="0.25">
      <c r="A1746" s="2">
        <v>32026</v>
      </c>
      <c r="B1746" s="2">
        <f>USDJPY10080[[#This Row],[date_start]]+5</f>
        <v>32031</v>
      </c>
      <c r="C1746" s="1">
        <v>11005</v>
      </c>
      <c r="D1746" s="3">
        <v>142.05000000000001</v>
      </c>
      <c r="E1746" s="3">
        <v>144.19999999999999</v>
      </c>
      <c r="F1746" s="3">
        <v>141</v>
      </c>
      <c r="G1746" s="3">
        <v>144</v>
      </c>
    </row>
    <row r="1747" spans="1:7" x14ac:dyDescent="0.25">
      <c r="A1747" s="2">
        <v>32019</v>
      </c>
      <c r="B1747" s="2">
        <f>USDJPY10080[[#This Row],[date_start]]+5</f>
        <v>32024</v>
      </c>
      <c r="C1747" s="1">
        <v>8005</v>
      </c>
      <c r="D1747" s="3">
        <v>142.19999999999999</v>
      </c>
      <c r="E1747" s="3">
        <v>142.65</v>
      </c>
      <c r="F1747" s="3">
        <v>140.44999999999999</v>
      </c>
      <c r="G1747" s="3">
        <v>142</v>
      </c>
    </row>
    <row r="1748" spans="1:7" x14ac:dyDescent="0.25">
      <c r="A1748" s="2">
        <v>32012</v>
      </c>
      <c r="B1748" s="2">
        <f>USDJPY10080[[#This Row],[date_start]]+5</f>
        <v>32017</v>
      </c>
      <c r="C1748" s="1">
        <v>14755</v>
      </c>
      <c r="D1748" s="3">
        <v>141.80000000000001</v>
      </c>
      <c r="E1748" s="3">
        <v>144.25</v>
      </c>
      <c r="F1748" s="3">
        <v>141</v>
      </c>
      <c r="G1748" s="3">
        <v>141.9</v>
      </c>
    </row>
    <row r="1749" spans="1:7" x14ac:dyDescent="0.25">
      <c r="A1749" s="2">
        <v>32005</v>
      </c>
      <c r="B1749" s="2">
        <f>USDJPY10080[[#This Row],[date_start]]+5</f>
        <v>32010</v>
      </c>
      <c r="C1749" s="1">
        <v>13705</v>
      </c>
      <c r="D1749" s="3">
        <v>150.30000000000001</v>
      </c>
      <c r="E1749" s="3">
        <v>150.5</v>
      </c>
      <c r="F1749" s="3">
        <v>142.19999999999999</v>
      </c>
      <c r="G1749" s="3">
        <v>142.25</v>
      </c>
    </row>
    <row r="1750" spans="1:7" x14ac:dyDescent="0.25">
      <c r="A1750" s="2">
        <v>31998</v>
      </c>
      <c r="B1750" s="2">
        <f>USDJPY10080[[#This Row],[date_start]]+5</f>
        <v>32003</v>
      </c>
      <c r="C1750" s="1">
        <v>9655</v>
      </c>
      <c r="D1750" s="3">
        <v>151.85</v>
      </c>
      <c r="E1750" s="3">
        <v>152.55000000000001</v>
      </c>
      <c r="F1750" s="3">
        <v>149.44999999999999</v>
      </c>
      <c r="G1750" s="3">
        <v>150.1</v>
      </c>
    </row>
    <row r="1751" spans="1:7" x14ac:dyDescent="0.25">
      <c r="A1751" s="2">
        <v>31991</v>
      </c>
      <c r="B1751" s="2">
        <f>USDJPY10080[[#This Row],[date_start]]+5</f>
        <v>31996</v>
      </c>
      <c r="C1751" s="1">
        <v>7705</v>
      </c>
      <c r="D1751" s="3">
        <v>150.4</v>
      </c>
      <c r="E1751" s="3">
        <v>152.1</v>
      </c>
      <c r="F1751" s="3">
        <v>149.9</v>
      </c>
      <c r="G1751" s="3">
        <v>151.80000000000001</v>
      </c>
    </row>
    <row r="1752" spans="1:7" x14ac:dyDescent="0.25">
      <c r="A1752" s="2">
        <v>31984</v>
      </c>
      <c r="B1752" s="2">
        <f>USDJPY10080[[#This Row],[date_start]]+5</f>
        <v>31989</v>
      </c>
      <c r="C1752" s="1">
        <v>9055</v>
      </c>
      <c r="D1752" s="3">
        <v>149.30000000000001</v>
      </c>
      <c r="E1752" s="3">
        <v>151.15</v>
      </c>
      <c r="F1752" s="3">
        <v>148.85</v>
      </c>
      <c r="G1752" s="3">
        <v>150.1</v>
      </c>
    </row>
    <row r="1753" spans="1:7" x14ac:dyDescent="0.25">
      <c r="A1753" s="2">
        <v>31977</v>
      </c>
      <c r="B1753" s="2">
        <f>USDJPY10080[[#This Row],[date_start]]+5</f>
        <v>31982</v>
      </c>
      <c r="C1753" s="1">
        <v>9955</v>
      </c>
      <c r="D1753" s="3">
        <v>153.19999999999999</v>
      </c>
      <c r="E1753" s="3">
        <v>153.6</v>
      </c>
      <c r="F1753" s="3">
        <v>149.5</v>
      </c>
      <c r="G1753" s="3">
        <v>149.5</v>
      </c>
    </row>
    <row r="1754" spans="1:7" x14ac:dyDescent="0.25">
      <c r="A1754" s="2">
        <v>31970</v>
      </c>
      <c r="B1754" s="2">
        <f>USDJPY10080[[#This Row],[date_start]]+5</f>
        <v>31975</v>
      </c>
      <c r="C1754" s="1">
        <v>11405</v>
      </c>
      <c r="D1754" s="3">
        <v>150.80000000000001</v>
      </c>
      <c r="E1754" s="3">
        <v>153.05000000000001</v>
      </c>
      <c r="F1754" s="3">
        <v>148.35</v>
      </c>
      <c r="G1754" s="3">
        <v>153</v>
      </c>
    </row>
    <row r="1755" spans="1:7" x14ac:dyDescent="0.25">
      <c r="A1755" s="2">
        <v>31963</v>
      </c>
      <c r="B1755" s="2">
        <f>USDJPY10080[[#This Row],[date_start]]+5</f>
        <v>31968</v>
      </c>
      <c r="C1755" s="1">
        <v>9755</v>
      </c>
      <c r="D1755" s="3">
        <v>148.9</v>
      </c>
      <c r="E1755" s="3">
        <v>151.30000000000001</v>
      </c>
      <c r="F1755" s="3">
        <v>148.69999999999999</v>
      </c>
      <c r="G1755" s="3">
        <v>150.85</v>
      </c>
    </row>
    <row r="1756" spans="1:7" x14ac:dyDescent="0.25">
      <c r="A1756" s="2">
        <v>31956</v>
      </c>
      <c r="B1756" s="2">
        <f>USDJPY10080[[#This Row],[date_start]]+5</f>
        <v>31961</v>
      </c>
      <c r="C1756" s="1">
        <v>6655</v>
      </c>
      <c r="D1756" s="3">
        <v>146.4</v>
      </c>
      <c r="E1756" s="3">
        <v>148.9</v>
      </c>
      <c r="F1756" s="3">
        <v>146</v>
      </c>
      <c r="G1756" s="3">
        <v>148.9</v>
      </c>
    </row>
    <row r="1757" spans="1:7" x14ac:dyDescent="0.25">
      <c r="A1757" s="2">
        <v>31949</v>
      </c>
      <c r="B1757" s="2">
        <f>USDJPY10080[[#This Row],[date_start]]+5</f>
        <v>31954</v>
      </c>
      <c r="C1757" s="1">
        <v>9905</v>
      </c>
      <c r="D1757" s="3">
        <v>144.9</v>
      </c>
      <c r="E1757" s="3">
        <v>146.9</v>
      </c>
      <c r="F1757" s="3">
        <v>144.4</v>
      </c>
      <c r="G1757" s="3">
        <v>146.4</v>
      </c>
    </row>
    <row r="1758" spans="1:7" x14ac:dyDescent="0.25">
      <c r="A1758" s="2">
        <v>31942</v>
      </c>
      <c r="B1758" s="2">
        <f>USDJPY10080[[#This Row],[date_start]]+5</f>
        <v>31947</v>
      </c>
      <c r="C1758" s="1">
        <v>7955</v>
      </c>
      <c r="D1758" s="3">
        <v>144.1</v>
      </c>
      <c r="E1758" s="3">
        <v>145.44999999999999</v>
      </c>
      <c r="F1758" s="3">
        <v>143.9</v>
      </c>
      <c r="G1758" s="3">
        <v>144.85</v>
      </c>
    </row>
    <row r="1759" spans="1:7" x14ac:dyDescent="0.25">
      <c r="A1759" s="2">
        <v>31935</v>
      </c>
      <c r="B1759" s="2">
        <f>USDJPY10080[[#This Row],[date_start]]+5</f>
        <v>31940</v>
      </c>
      <c r="C1759" s="1">
        <v>9555</v>
      </c>
      <c r="D1759" s="3">
        <v>144.19999999999999</v>
      </c>
      <c r="E1759" s="3">
        <v>144.19999999999999</v>
      </c>
      <c r="F1759" s="3">
        <v>141.69999999999999</v>
      </c>
      <c r="G1759" s="3">
        <v>144</v>
      </c>
    </row>
    <row r="1760" spans="1:7" x14ac:dyDescent="0.25">
      <c r="A1760" s="2">
        <v>31928</v>
      </c>
      <c r="B1760" s="2">
        <f>USDJPY10080[[#This Row],[date_start]]+5</f>
        <v>31933</v>
      </c>
      <c r="C1760" s="1">
        <v>15255</v>
      </c>
      <c r="D1760" s="3">
        <v>143.94999999999999</v>
      </c>
      <c r="E1760" s="3">
        <v>145.9</v>
      </c>
      <c r="F1760" s="3">
        <v>140.69999999999999</v>
      </c>
      <c r="G1760" s="3">
        <v>144</v>
      </c>
    </row>
    <row r="1761" spans="1:7" x14ac:dyDescent="0.25">
      <c r="A1761" s="2">
        <v>31921</v>
      </c>
      <c r="B1761" s="2">
        <f>USDJPY10080[[#This Row],[date_start]]+5</f>
        <v>31926</v>
      </c>
      <c r="C1761" s="1">
        <v>9905</v>
      </c>
      <c r="D1761" s="3">
        <v>140.94999999999999</v>
      </c>
      <c r="E1761" s="3">
        <v>144.6</v>
      </c>
      <c r="F1761" s="3">
        <v>140.69999999999999</v>
      </c>
      <c r="G1761" s="3">
        <v>143.9</v>
      </c>
    </row>
    <row r="1762" spans="1:7" x14ac:dyDescent="0.25">
      <c r="A1762" s="2">
        <v>31914</v>
      </c>
      <c r="B1762" s="2">
        <f>USDJPY10080[[#This Row],[date_start]]+5</f>
        <v>31919</v>
      </c>
      <c r="C1762" s="1">
        <v>6505</v>
      </c>
      <c r="D1762" s="3">
        <v>139.5</v>
      </c>
      <c r="E1762" s="3">
        <v>140.94999999999999</v>
      </c>
      <c r="F1762" s="3">
        <v>139.25</v>
      </c>
      <c r="G1762" s="3">
        <v>140.85</v>
      </c>
    </row>
    <row r="1763" spans="1:7" x14ac:dyDescent="0.25">
      <c r="A1763" s="2">
        <v>31907</v>
      </c>
      <c r="B1763" s="2">
        <f>USDJPY10080[[#This Row],[date_start]]+5</f>
        <v>31912</v>
      </c>
      <c r="C1763" s="1">
        <v>7905</v>
      </c>
      <c r="D1763" s="3">
        <v>139.85</v>
      </c>
      <c r="E1763" s="3">
        <v>140.94999999999999</v>
      </c>
      <c r="F1763" s="3">
        <v>138.94999999999999</v>
      </c>
      <c r="G1763" s="3">
        <v>139.4</v>
      </c>
    </row>
    <row r="1764" spans="1:7" x14ac:dyDescent="0.25">
      <c r="A1764" s="2">
        <v>31900</v>
      </c>
      <c r="B1764" s="2">
        <f>USDJPY10080[[#This Row],[date_start]]+5</f>
        <v>31905</v>
      </c>
      <c r="C1764" s="1">
        <v>8255</v>
      </c>
      <c r="D1764" s="3">
        <v>139.30000000000001</v>
      </c>
      <c r="E1764" s="3">
        <v>140.1</v>
      </c>
      <c r="F1764" s="3">
        <v>138.05000000000001</v>
      </c>
      <c r="G1764" s="3">
        <v>139.19999999999999</v>
      </c>
    </row>
    <row r="1765" spans="1:7" x14ac:dyDescent="0.25">
      <c r="A1765" s="2">
        <v>31893</v>
      </c>
      <c r="B1765" s="2">
        <f>USDJPY10080[[#This Row],[date_start]]+5</f>
        <v>31898</v>
      </c>
      <c r="C1765" s="1">
        <v>15355</v>
      </c>
      <c r="D1765" s="3">
        <v>138.1</v>
      </c>
      <c r="E1765" s="3">
        <v>141.4</v>
      </c>
      <c r="F1765" s="3">
        <v>137.30000000000001</v>
      </c>
      <c r="G1765" s="3">
        <v>140</v>
      </c>
    </row>
    <row r="1766" spans="1:7" x14ac:dyDescent="0.25">
      <c r="A1766" s="2">
        <v>31886</v>
      </c>
      <c r="B1766" s="2">
        <f>USDJPY10080[[#This Row],[date_start]]+5</f>
        <v>31891</v>
      </c>
      <c r="C1766" s="1">
        <v>8105</v>
      </c>
      <c r="D1766" s="3">
        <v>143</v>
      </c>
      <c r="E1766" s="3">
        <v>143.35</v>
      </c>
      <c r="F1766" s="3">
        <v>139.1</v>
      </c>
      <c r="G1766" s="3">
        <v>139.4</v>
      </c>
    </row>
    <row r="1767" spans="1:7" x14ac:dyDescent="0.25">
      <c r="A1767" s="2">
        <v>31879</v>
      </c>
      <c r="B1767" s="2">
        <f>USDJPY10080[[#This Row],[date_start]]+5</f>
        <v>31884</v>
      </c>
      <c r="C1767" s="1">
        <v>12455</v>
      </c>
      <c r="D1767" s="3">
        <v>142.80000000000001</v>
      </c>
      <c r="E1767" s="3">
        <v>143.9</v>
      </c>
      <c r="F1767" s="3">
        <v>140.44999999999999</v>
      </c>
      <c r="G1767" s="3">
        <v>143.15</v>
      </c>
    </row>
    <row r="1768" spans="1:7" x14ac:dyDescent="0.25">
      <c r="A1768" s="2">
        <v>31872</v>
      </c>
      <c r="B1768" s="2">
        <f>USDJPY10080[[#This Row],[date_start]]+5</f>
        <v>31877</v>
      </c>
      <c r="C1768" s="1">
        <v>13655</v>
      </c>
      <c r="D1768" s="3">
        <v>146.19999999999999</v>
      </c>
      <c r="E1768" s="3">
        <v>147.5</v>
      </c>
      <c r="F1768" s="3">
        <v>141.6</v>
      </c>
      <c r="G1768" s="3">
        <v>142.9</v>
      </c>
    </row>
    <row r="1769" spans="1:7" x14ac:dyDescent="0.25">
      <c r="A1769" s="2">
        <v>31865</v>
      </c>
      <c r="B1769" s="2">
        <f>USDJPY10080[[#This Row],[date_start]]+5</f>
        <v>31870</v>
      </c>
      <c r="C1769" s="1">
        <v>11155</v>
      </c>
      <c r="D1769" s="3">
        <v>146.65</v>
      </c>
      <c r="E1769" s="3">
        <v>147.80000000000001</v>
      </c>
      <c r="F1769" s="3">
        <v>144.80000000000001</v>
      </c>
      <c r="G1769" s="3">
        <v>146.1</v>
      </c>
    </row>
    <row r="1770" spans="1:7" x14ac:dyDescent="0.25">
      <c r="A1770" s="2">
        <v>31858</v>
      </c>
      <c r="B1770" s="2">
        <f>USDJPY10080[[#This Row],[date_start]]+5</f>
        <v>31863</v>
      </c>
      <c r="C1770" s="1">
        <v>10405</v>
      </c>
      <c r="D1770" s="3">
        <v>151.44999999999999</v>
      </c>
      <c r="E1770" s="3">
        <v>151.44999999999999</v>
      </c>
      <c r="F1770" s="3">
        <v>147.1</v>
      </c>
      <c r="G1770" s="3">
        <v>147.15</v>
      </c>
    </row>
    <row r="1771" spans="1:7" x14ac:dyDescent="0.25">
      <c r="A1771" s="2">
        <v>31851</v>
      </c>
      <c r="B1771" s="2">
        <f>USDJPY10080[[#This Row],[date_start]]+5</f>
        <v>31856</v>
      </c>
      <c r="C1771" s="1">
        <v>6655</v>
      </c>
      <c r="D1771" s="3">
        <v>152.55000000000001</v>
      </c>
      <c r="E1771" s="3">
        <v>152.80000000000001</v>
      </c>
      <c r="F1771" s="3">
        <v>151.1</v>
      </c>
      <c r="G1771" s="3">
        <v>151.4</v>
      </c>
    </row>
    <row r="1772" spans="1:7" x14ac:dyDescent="0.25">
      <c r="A1772" s="2">
        <v>31844</v>
      </c>
      <c r="B1772" s="2">
        <f>USDJPY10080[[#This Row],[date_start]]+5</f>
        <v>31849</v>
      </c>
      <c r="C1772" s="1">
        <v>4505</v>
      </c>
      <c r="D1772" s="3">
        <v>153.80000000000001</v>
      </c>
      <c r="E1772" s="3">
        <v>154.05000000000001</v>
      </c>
      <c r="F1772" s="3">
        <v>152.30000000000001</v>
      </c>
      <c r="G1772" s="3">
        <v>152.4</v>
      </c>
    </row>
    <row r="1773" spans="1:7" x14ac:dyDescent="0.25">
      <c r="A1773" s="2">
        <v>31837</v>
      </c>
      <c r="B1773" s="2">
        <f>USDJPY10080[[#This Row],[date_start]]+5</f>
        <v>31842</v>
      </c>
      <c r="C1773" s="1">
        <v>4505</v>
      </c>
      <c r="D1773" s="3">
        <v>153.19999999999999</v>
      </c>
      <c r="E1773" s="3">
        <v>154.30000000000001</v>
      </c>
      <c r="F1773" s="3">
        <v>153.1</v>
      </c>
      <c r="G1773" s="3">
        <v>153.69999999999999</v>
      </c>
    </row>
    <row r="1774" spans="1:7" x14ac:dyDescent="0.25">
      <c r="A1774" s="2">
        <v>31830</v>
      </c>
      <c r="B1774" s="2">
        <f>USDJPY10080[[#This Row],[date_start]]+5</f>
        <v>31835</v>
      </c>
      <c r="C1774" s="1">
        <v>6205</v>
      </c>
      <c r="D1774" s="3">
        <v>153.6</v>
      </c>
      <c r="E1774" s="3">
        <v>155</v>
      </c>
      <c r="F1774" s="3">
        <v>152.9</v>
      </c>
      <c r="G1774" s="3">
        <v>153.25</v>
      </c>
    </row>
    <row r="1775" spans="1:7" x14ac:dyDescent="0.25">
      <c r="A1775" s="2">
        <v>31823</v>
      </c>
      <c r="B1775" s="2">
        <f>USDJPY10080[[#This Row],[date_start]]+5</f>
        <v>31828</v>
      </c>
      <c r="C1775" s="1">
        <v>7705</v>
      </c>
      <c r="D1775" s="3">
        <v>154</v>
      </c>
      <c r="E1775" s="3">
        <v>155</v>
      </c>
      <c r="F1775" s="3">
        <v>153</v>
      </c>
      <c r="G1775" s="3">
        <v>153.6</v>
      </c>
    </row>
    <row r="1776" spans="1:7" x14ac:dyDescent="0.25">
      <c r="A1776" s="2">
        <v>31816</v>
      </c>
      <c r="B1776" s="2">
        <f>USDJPY10080[[#This Row],[date_start]]+5</f>
        <v>31821</v>
      </c>
      <c r="C1776" s="1">
        <v>11155</v>
      </c>
      <c r="D1776" s="3">
        <v>154.5</v>
      </c>
      <c r="E1776" s="3">
        <v>155.30000000000001</v>
      </c>
      <c r="F1776" s="3">
        <v>151.9</v>
      </c>
      <c r="G1776" s="3">
        <v>153.6</v>
      </c>
    </row>
    <row r="1777" spans="1:7" x14ac:dyDescent="0.25">
      <c r="A1777" s="2">
        <v>31809</v>
      </c>
      <c r="B1777" s="2">
        <f>USDJPY10080[[#This Row],[date_start]]+5</f>
        <v>31814</v>
      </c>
      <c r="C1777" s="1">
        <v>8455</v>
      </c>
      <c r="D1777" s="3">
        <v>153.85</v>
      </c>
      <c r="E1777" s="3">
        <v>155</v>
      </c>
      <c r="F1777" s="3">
        <v>151.9</v>
      </c>
      <c r="G1777" s="3">
        <v>154.44999999999999</v>
      </c>
    </row>
    <row r="1778" spans="1:7" x14ac:dyDescent="0.25">
      <c r="A1778" s="2">
        <v>31802</v>
      </c>
      <c r="B1778" s="2">
        <f>USDJPY10080[[#This Row],[date_start]]+5</f>
        <v>31807</v>
      </c>
      <c r="C1778" s="1">
        <v>13505</v>
      </c>
      <c r="D1778" s="3">
        <v>152.6</v>
      </c>
      <c r="E1778" s="3">
        <v>154.30000000000001</v>
      </c>
      <c r="F1778" s="3">
        <v>150.25</v>
      </c>
      <c r="G1778" s="3">
        <v>153.75</v>
      </c>
    </row>
    <row r="1779" spans="1:7" x14ac:dyDescent="0.25">
      <c r="A1779" s="2">
        <v>31795</v>
      </c>
      <c r="B1779" s="2">
        <f>USDJPY10080[[#This Row],[date_start]]+5</f>
        <v>31800</v>
      </c>
      <c r="C1779" s="1">
        <v>17455</v>
      </c>
      <c r="D1779" s="3">
        <v>152.69999999999999</v>
      </c>
      <c r="E1779" s="3">
        <v>154.80000000000001</v>
      </c>
      <c r="F1779" s="3">
        <v>150</v>
      </c>
      <c r="G1779" s="3">
        <v>152.35</v>
      </c>
    </row>
    <row r="1780" spans="1:7" x14ac:dyDescent="0.25">
      <c r="A1780" s="2">
        <v>31788</v>
      </c>
      <c r="B1780" s="2">
        <f>USDJPY10080[[#This Row],[date_start]]+5</f>
        <v>31793</v>
      </c>
      <c r="C1780" s="1">
        <v>16705</v>
      </c>
      <c r="D1780" s="3">
        <v>158.4</v>
      </c>
      <c r="E1780" s="3">
        <v>158.4</v>
      </c>
      <c r="F1780" s="3">
        <v>151.75</v>
      </c>
      <c r="G1780" s="3">
        <v>153.19999999999999</v>
      </c>
    </row>
    <row r="1781" spans="1:7" x14ac:dyDescent="0.25">
      <c r="A1781" s="2">
        <v>31781</v>
      </c>
      <c r="B1781" s="2">
        <f>USDJPY10080[[#This Row],[date_start]]+5</f>
        <v>31786</v>
      </c>
      <c r="C1781" s="1">
        <v>8955</v>
      </c>
      <c r="D1781" s="3">
        <v>158.69999999999999</v>
      </c>
      <c r="E1781" s="3">
        <v>159.75</v>
      </c>
      <c r="F1781" s="3">
        <v>157.35</v>
      </c>
      <c r="G1781" s="3">
        <v>158.35</v>
      </c>
    </row>
    <row r="1782" spans="1:7" x14ac:dyDescent="0.25">
      <c r="A1782" s="2">
        <v>31774</v>
      </c>
      <c r="B1782" s="2">
        <f>USDJPY10080[[#This Row],[date_start]]+5</f>
        <v>31779</v>
      </c>
      <c r="C1782" s="1">
        <v>1592</v>
      </c>
      <c r="D1782" s="3">
        <v>158.05000000000001</v>
      </c>
      <c r="E1782" s="3">
        <v>158.65</v>
      </c>
      <c r="F1782" s="3">
        <v>157.75</v>
      </c>
      <c r="G1782" s="3">
        <v>158.65</v>
      </c>
    </row>
    <row r="1783" spans="1:7" x14ac:dyDescent="0.25">
      <c r="A1783" s="2">
        <v>31760</v>
      </c>
      <c r="B1783" s="2">
        <f>USDJPY10080[[#This Row],[date_start]]+5</f>
        <v>31765</v>
      </c>
      <c r="C1783" s="1">
        <v>1</v>
      </c>
      <c r="D1783" s="3">
        <v>163.25</v>
      </c>
      <c r="E1783" s="3">
        <v>163.25</v>
      </c>
      <c r="F1783" s="3">
        <v>163.25</v>
      </c>
      <c r="G1783" s="3">
        <v>163.25</v>
      </c>
    </row>
    <row r="1784" spans="1:7" x14ac:dyDescent="0.25">
      <c r="A1784" s="2">
        <v>31753</v>
      </c>
      <c r="B1784" s="2">
        <f>USDJPY10080[[#This Row],[date_start]]+5</f>
        <v>31758</v>
      </c>
      <c r="C1784" s="1">
        <v>5</v>
      </c>
      <c r="D1784" s="3">
        <v>162.4</v>
      </c>
      <c r="E1784" s="3">
        <v>163.05000000000001</v>
      </c>
      <c r="F1784" s="3">
        <v>162.4</v>
      </c>
      <c r="G1784" s="3">
        <v>163.05000000000001</v>
      </c>
    </row>
    <row r="1785" spans="1:7" x14ac:dyDescent="0.25">
      <c r="A1785" s="2">
        <v>31746</v>
      </c>
      <c r="B1785" s="2">
        <f>USDJPY10080[[#This Row],[date_start]]+5</f>
        <v>31751</v>
      </c>
      <c r="C1785" s="1">
        <v>5</v>
      </c>
      <c r="D1785" s="3">
        <v>162.25</v>
      </c>
      <c r="E1785" s="3">
        <v>162.77000000000001</v>
      </c>
      <c r="F1785" s="3">
        <v>162</v>
      </c>
      <c r="G1785" s="3">
        <v>162.41999999999999</v>
      </c>
    </row>
    <row r="1786" spans="1:7" x14ac:dyDescent="0.25">
      <c r="A1786" s="2">
        <v>31739</v>
      </c>
      <c r="B1786" s="2">
        <f>USDJPY10080[[#This Row],[date_start]]+5</f>
        <v>31744</v>
      </c>
      <c r="C1786" s="1">
        <v>835</v>
      </c>
      <c r="D1786" s="3">
        <v>164.18</v>
      </c>
      <c r="E1786" s="3">
        <v>164.18</v>
      </c>
      <c r="F1786" s="3">
        <v>162.05000000000001</v>
      </c>
      <c r="G1786" s="3">
        <v>162.05000000000001</v>
      </c>
    </row>
    <row r="1787" spans="1:7" x14ac:dyDescent="0.25">
      <c r="A1787" s="2">
        <v>31732</v>
      </c>
      <c r="B1787" s="2">
        <f>USDJPY10080[[#This Row],[date_start]]+5</f>
        <v>31737</v>
      </c>
      <c r="C1787" s="1">
        <v>5</v>
      </c>
      <c r="D1787" s="3">
        <v>162.82</v>
      </c>
      <c r="E1787" s="3">
        <v>164.05</v>
      </c>
      <c r="F1787" s="3">
        <v>162.4</v>
      </c>
      <c r="G1787" s="3">
        <v>164.05</v>
      </c>
    </row>
    <row r="1788" spans="1:7" x14ac:dyDescent="0.25">
      <c r="A1788" s="2">
        <v>31725</v>
      </c>
      <c r="B1788" s="2">
        <f>USDJPY10080[[#This Row],[date_start]]+5</f>
        <v>31730</v>
      </c>
      <c r="C1788" s="1">
        <v>1165</v>
      </c>
      <c r="D1788" s="3">
        <v>162.85</v>
      </c>
      <c r="E1788" s="3">
        <v>162.85</v>
      </c>
      <c r="F1788" s="3">
        <v>160.62</v>
      </c>
      <c r="G1788" s="3">
        <v>161.44999999999999</v>
      </c>
    </row>
    <row r="1789" spans="1:7" x14ac:dyDescent="0.25">
      <c r="A1789" s="2">
        <v>31718</v>
      </c>
      <c r="B1789" s="2">
        <f>USDJPY10080[[#This Row],[date_start]]+5</f>
        <v>31723</v>
      </c>
      <c r="C1789" s="1">
        <v>5</v>
      </c>
      <c r="D1789" s="3">
        <v>164</v>
      </c>
      <c r="E1789" s="3">
        <v>164.5</v>
      </c>
      <c r="F1789" s="3">
        <v>163.19999999999999</v>
      </c>
      <c r="G1789" s="3">
        <v>163.19999999999999</v>
      </c>
    </row>
    <row r="1790" spans="1:7" x14ac:dyDescent="0.25">
      <c r="A1790" s="2">
        <v>31711</v>
      </c>
      <c r="B1790" s="2">
        <f>USDJPY10080[[#This Row],[date_start]]+5</f>
        <v>31716</v>
      </c>
      <c r="C1790" s="1">
        <v>5</v>
      </c>
      <c r="D1790" s="3">
        <v>160.69999999999999</v>
      </c>
      <c r="E1790" s="3">
        <v>163.4</v>
      </c>
      <c r="F1790" s="3">
        <v>160.1</v>
      </c>
      <c r="G1790" s="3">
        <v>163.4</v>
      </c>
    </row>
    <row r="1791" spans="1:7" x14ac:dyDescent="0.25">
      <c r="A1791" s="2">
        <v>31704</v>
      </c>
      <c r="B1791" s="2">
        <f>USDJPY10080[[#This Row],[date_start]]+5</f>
        <v>31709</v>
      </c>
      <c r="C1791" s="1">
        <v>5</v>
      </c>
      <c r="D1791" s="3">
        <v>154.75</v>
      </c>
      <c r="E1791" s="3">
        <v>161.35</v>
      </c>
      <c r="F1791" s="3">
        <v>154.75</v>
      </c>
      <c r="G1791" s="3">
        <v>161.35</v>
      </c>
    </row>
    <row r="1792" spans="1:7" x14ac:dyDescent="0.25">
      <c r="A1792" s="2">
        <v>31697</v>
      </c>
      <c r="B1792" s="2">
        <f>USDJPY10080[[#This Row],[date_start]]+5</f>
        <v>31702</v>
      </c>
      <c r="C1792" s="1">
        <v>1945</v>
      </c>
      <c r="D1792" s="3">
        <v>154.24</v>
      </c>
      <c r="E1792" s="3">
        <v>154.80000000000001</v>
      </c>
      <c r="F1792" s="3">
        <v>153.81</v>
      </c>
      <c r="G1792" s="3">
        <v>154.22999999999999</v>
      </c>
    </row>
    <row r="1793" spans="1:7" x14ac:dyDescent="0.25">
      <c r="A1793" s="2">
        <v>31690</v>
      </c>
      <c r="B1793" s="2">
        <f>USDJPY10080[[#This Row],[date_start]]+5</f>
        <v>31695</v>
      </c>
      <c r="C1793" s="1">
        <v>5</v>
      </c>
      <c r="D1793" s="3">
        <v>154.06</v>
      </c>
      <c r="E1793" s="3">
        <v>154.94999999999999</v>
      </c>
      <c r="F1793" s="3">
        <v>154.06</v>
      </c>
      <c r="G1793" s="3">
        <v>154.44999999999999</v>
      </c>
    </row>
    <row r="1794" spans="1:7" x14ac:dyDescent="0.25">
      <c r="A1794" s="2">
        <v>31683</v>
      </c>
      <c r="B1794" s="2">
        <f>USDJPY10080[[#This Row],[date_start]]+5</f>
        <v>31688</v>
      </c>
      <c r="C1794" s="1">
        <v>5</v>
      </c>
      <c r="D1794" s="3">
        <v>153.65</v>
      </c>
      <c r="E1794" s="3">
        <v>154.35</v>
      </c>
      <c r="F1794" s="3">
        <v>153.65</v>
      </c>
      <c r="G1794" s="3">
        <v>154.16999999999999</v>
      </c>
    </row>
    <row r="1795" spans="1:7" x14ac:dyDescent="0.25">
      <c r="A1795" s="2">
        <v>31676</v>
      </c>
      <c r="B1795" s="2">
        <f>USDJPY10080[[#This Row],[date_start]]+5</f>
        <v>31681</v>
      </c>
      <c r="C1795" s="1">
        <v>5</v>
      </c>
      <c r="D1795" s="3">
        <v>153.6</v>
      </c>
      <c r="E1795" s="3">
        <v>154.66</v>
      </c>
      <c r="F1795" s="3">
        <v>153.6</v>
      </c>
      <c r="G1795" s="3">
        <v>154.35</v>
      </c>
    </row>
    <row r="1796" spans="1:7" x14ac:dyDescent="0.25">
      <c r="A1796" s="2">
        <v>31669</v>
      </c>
      <c r="B1796" s="2">
        <f>USDJPY10080[[#This Row],[date_start]]+5</f>
        <v>31674</v>
      </c>
      <c r="C1796" s="1">
        <v>5</v>
      </c>
      <c r="D1796" s="3">
        <v>155.18</v>
      </c>
      <c r="E1796" s="3">
        <v>156.35</v>
      </c>
      <c r="F1796" s="3">
        <v>152</v>
      </c>
      <c r="G1796" s="3">
        <v>152</v>
      </c>
    </row>
    <row r="1797" spans="1:7" x14ac:dyDescent="0.25">
      <c r="A1797" s="2">
        <v>31662</v>
      </c>
      <c r="B1797" s="2">
        <f>USDJPY10080[[#This Row],[date_start]]+5</f>
        <v>31667</v>
      </c>
      <c r="C1797" s="1">
        <v>5</v>
      </c>
      <c r="D1797" s="3">
        <v>156.15</v>
      </c>
      <c r="E1797" s="3">
        <v>156.4</v>
      </c>
      <c r="F1797" s="3">
        <v>154.80000000000001</v>
      </c>
      <c r="G1797" s="3">
        <v>155.35</v>
      </c>
    </row>
    <row r="1798" spans="1:7" x14ac:dyDescent="0.25">
      <c r="A1798" s="2">
        <v>31655</v>
      </c>
      <c r="B1798" s="2">
        <f>USDJPY10080[[#This Row],[date_start]]+5</f>
        <v>31660</v>
      </c>
      <c r="C1798" s="1">
        <v>1545</v>
      </c>
      <c r="D1798" s="3">
        <v>153.35</v>
      </c>
      <c r="E1798" s="3">
        <v>155.4</v>
      </c>
      <c r="F1798" s="3">
        <v>153.25</v>
      </c>
      <c r="G1798" s="3">
        <v>155.4</v>
      </c>
    </row>
    <row r="1799" spans="1:7" x14ac:dyDescent="0.25">
      <c r="A1799" s="2">
        <v>31648</v>
      </c>
      <c r="B1799" s="2">
        <f>USDJPY10080[[#This Row],[date_start]]+5</f>
        <v>31653</v>
      </c>
      <c r="C1799" s="1">
        <v>5</v>
      </c>
      <c r="D1799" s="3">
        <v>153.84</v>
      </c>
      <c r="E1799" s="3">
        <v>156.05000000000001</v>
      </c>
      <c r="F1799" s="3">
        <v>153.84</v>
      </c>
      <c r="G1799" s="3">
        <v>154.55000000000001</v>
      </c>
    </row>
    <row r="1800" spans="1:7" x14ac:dyDescent="0.25">
      <c r="A1800" s="2">
        <v>31641</v>
      </c>
      <c r="B1800" s="2">
        <f>USDJPY10080[[#This Row],[date_start]]+5</f>
        <v>31646</v>
      </c>
      <c r="C1800" s="1">
        <v>5</v>
      </c>
      <c r="D1800" s="3">
        <v>154.19999999999999</v>
      </c>
      <c r="E1800" s="3">
        <v>154.19999999999999</v>
      </c>
      <c r="F1800" s="3">
        <v>153.25</v>
      </c>
      <c r="G1800" s="3">
        <v>153.44999999999999</v>
      </c>
    </row>
    <row r="1801" spans="1:7" x14ac:dyDescent="0.25">
      <c r="A1801" s="2">
        <v>31634</v>
      </c>
      <c r="B1801" s="2">
        <f>USDJPY10080[[#This Row],[date_start]]+5</f>
        <v>31639</v>
      </c>
      <c r="C1801" s="1">
        <v>5</v>
      </c>
      <c r="D1801" s="3">
        <v>153.77000000000001</v>
      </c>
      <c r="E1801" s="3">
        <v>154.69999999999999</v>
      </c>
      <c r="F1801" s="3">
        <v>153.72999999999999</v>
      </c>
      <c r="G1801" s="3">
        <v>154.19999999999999</v>
      </c>
    </row>
    <row r="1802" spans="1:7" x14ac:dyDescent="0.25">
      <c r="A1802" s="2">
        <v>31627</v>
      </c>
      <c r="B1802" s="2">
        <f>USDJPY10080[[#This Row],[date_start]]+5</f>
        <v>31632</v>
      </c>
      <c r="C1802" s="1">
        <v>5</v>
      </c>
      <c r="D1802" s="3">
        <v>154</v>
      </c>
      <c r="E1802" s="3">
        <v>154.94999999999999</v>
      </c>
      <c r="F1802" s="3">
        <v>153.80000000000001</v>
      </c>
      <c r="G1802" s="3">
        <v>154.15</v>
      </c>
    </row>
    <row r="1803" spans="1:7" x14ac:dyDescent="0.25">
      <c r="A1803" s="2">
        <v>31620</v>
      </c>
      <c r="B1803" s="2">
        <f>USDJPY10080[[#This Row],[date_start]]+5</f>
        <v>31625</v>
      </c>
      <c r="C1803" s="1">
        <v>5</v>
      </c>
      <c r="D1803" s="3">
        <v>155.94999999999999</v>
      </c>
      <c r="E1803" s="3">
        <v>156.1</v>
      </c>
      <c r="F1803" s="3">
        <v>153.85</v>
      </c>
      <c r="G1803" s="3">
        <v>153.85</v>
      </c>
    </row>
    <row r="1804" spans="1:7" x14ac:dyDescent="0.25">
      <c r="A1804" s="2">
        <v>31613</v>
      </c>
      <c r="B1804" s="2">
        <f>USDJPY10080[[#This Row],[date_start]]+5</f>
        <v>31618</v>
      </c>
      <c r="C1804" s="1">
        <v>5</v>
      </c>
      <c r="D1804" s="3">
        <v>155.05000000000001</v>
      </c>
      <c r="E1804" s="3">
        <v>157.69999999999999</v>
      </c>
      <c r="F1804" s="3">
        <v>155.05000000000001</v>
      </c>
      <c r="G1804" s="3">
        <v>157.69999999999999</v>
      </c>
    </row>
    <row r="1805" spans="1:7" x14ac:dyDescent="0.25">
      <c r="A1805" s="2">
        <v>31606</v>
      </c>
      <c r="B1805" s="2">
        <f>USDJPY10080[[#This Row],[date_start]]+5</f>
        <v>31611</v>
      </c>
      <c r="C1805" s="1">
        <v>5</v>
      </c>
      <c r="D1805" s="3">
        <v>160.25</v>
      </c>
      <c r="E1805" s="3">
        <v>160.25</v>
      </c>
      <c r="F1805" s="3">
        <v>156.44999999999999</v>
      </c>
      <c r="G1805" s="3">
        <v>156.44999999999999</v>
      </c>
    </row>
    <row r="1806" spans="1:7" x14ac:dyDescent="0.25">
      <c r="A1806" s="2">
        <v>31599</v>
      </c>
      <c r="B1806" s="2">
        <f>USDJPY10080[[#This Row],[date_start]]+5</f>
        <v>31604</v>
      </c>
      <c r="C1806" s="1">
        <v>5</v>
      </c>
      <c r="D1806" s="3">
        <v>160.69999999999999</v>
      </c>
      <c r="E1806" s="3">
        <v>161.35</v>
      </c>
      <c r="F1806" s="3">
        <v>160.5</v>
      </c>
      <c r="G1806" s="3">
        <v>161.35</v>
      </c>
    </row>
    <row r="1807" spans="1:7" x14ac:dyDescent="0.25">
      <c r="A1807" s="2">
        <v>31592</v>
      </c>
      <c r="B1807" s="2">
        <f>USDJPY10080[[#This Row],[date_start]]+5</f>
        <v>31597</v>
      </c>
      <c r="C1807" s="1">
        <v>1245</v>
      </c>
      <c r="D1807" s="3">
        <v>163.80000000000001</v>
      </c>
      <c r="E1807" s="3">
        <v>163.80000000000001</v>
      </c>
      <c r="F1807" s="3">
        <v>160.47999999999999</v>
      </c>
      <c r="G1807" s="3">
        <v>160.66999999999999</v>
      </c>
    </row>
    <row r="1808" spans="1:7" x14ac:dyDescent="0.25">
      <c r="A1808" s="2">
        <v>31585</v>
      </c>
      <c r="B1808" s="2">
        <f>USDJPY10080[[#This Row],[date_start]]+5</f>
        <v>31590</v>
      </c>
      <c r="C1808" s="1">
        <v>5</v>
      </c>
      <c r="D1808" s="3">
        <v>167.9</v>
      </c>
      <c r="E1808" s="3">
        <v>167.9</v>
      </c>
      <c r="F1808" s="3">
        <v>165.45</v>
      </c>
      <c r="G1808" s="3">
        <v>165.45</v>
      </c>
    </row>
    <row r="1809" spans="1:7" x14ac:dyDescent="0.25">
      <c r="A1809" s="2">
        <v>31578</v>
      </c>
      <c r="B1809" s="2">
        <f>USDJPY10080[[#This Row],[date_start]]+5</f>
        <v>31583</v>
      </c>
      <c r="C1809" s="1">
        <v>5</v>
      </c>
      <c r="D1809" s="3">
        <v>165.5</v>
      </c>
      <c r="E1809" s="3">
        <v>167.8</v>
      </c>
      <c r="F1809" s="3">
        <v>165.5</v>
      </c>
      <c r="G1809" s="3">
        <v>167.7</v>
      </c>
    </row>
    <row r="1810" spans="1:7" x14ac:dyDescent="0.25">
      <c r="A1810" s="2">
        <v>31571</v>
      </c>
      <c r="B1810" s="2">
        <f>USDJPY10080[[#This Row],[date_start]]+5</f>
        <v>31576</v>
      </c>
      <c r="C1810" s="1">
        <v>5</v>
      </c>
      <c r="D1810" s="3">
        <v>167.87</v>
      </c>
      <c r="E1810" s="3">
        <v>167.87</v>
      </c>
      <c r="F1810" s="3">
        <v>165.25</v>
      </c>
      <c r="G1810" s="3">
        <v>165.25</v>
      </c>
    </row>
    <row r="1811" spans="1:7" x14ac:dyDescent="0.25">
      <c r="A1811" s="2">
        <v>31564</v>
      </c>
      <c r="B1811" s="2">
        <f>USDJPY10080[[#This Row],[date_start]]+5</f>
        <v>31569</v>
      </c>
      <c r="C1811" s="1">
        <v>5</v>
      </c>
      <c r="D1811" s="3">
        <v>174.9</v>
      </c>
      <c r="E1811" s="3">
        <v>174.9</v>
      </c>
      <c r="F1811" s="3">
        <v>167.7</v>
      </c>
      <c r="G1811" s="3">
        <v>167.7</v>
      </c>
    </row>
    <row r="1812" spans="1:7" x14ac:dyDescent="0.25">
      <c r="A1812" s="2">
        <v>31557</v>
      </c>
      <c r="B1812" s="2">
        <f>USDJPY10080[[#This Row],[date_start]]+5</f>
        <v>31562</v>
      </c>
      <c r="C1812" s="1">
        <v>685</v>
      </c>
      <c r="D1812" s="3">
        <v>169.74</v>
      </c>
      <c r="E1812" s="3">
        <v>174.5</v>
      </c>
      <c r="F1812" s="3">
        <v>169</v>
      </c>
      <c r="G1812" s="3">
        <v>174.5</v>
      </c>
    </row>
    <row r="1813" spans="1:7" x14ac:dyDescent="0.25">
      <c r="A1813" s="2">
        <v>31550</v>
      </c>
      <c r="B1813" s="2">
        <f>USDJPY10080[[#This Row],[date_start]]+5</f>
        <v>31555</v>
      </c>
      <c r="C1813" s="1">
        <v>5</v>
      </c>
      <c r="D1813" s="3">
        <v>168.15</v>
      </c>
      <c r="E1813" s="3">
        <v>169.6</v>
      </c>
      <c r="F1813" s="3">
        <v>168.15</v>
      </c>
      <c r="G1813" s="3">
        <v>169.6</v>
      </c>
    </row>
    <row r="1814" spans="1:7" x14ac:dyDescent="0.25">
      <c r="A1814" s="2">
        <v>31543</v>
      </c>
      <c r="B1814" s="2">
        <f>USDJPY10080[[#This Row],[date_start]]+5</f>
        <v>31548</v>
      </c>
      <c r="C1814" s="1">
        <v>5</v>
      </c>
      <c r="D1814" s="3">
        <v>161.15</v>
      </c>
      <c r="E1814" s="3">
        <v>165.4</v>
      </c>
      <c r="F1814" s="3">
        <v>161.15</v>
      </c>
      <c r="G1814" s="3">
        <v>165.4</v>
      </c>
    </row>
    <row r="1815" spans="1:7" x14ac:dyDescent="0.25">
      <c r="A1815" s="2">
        <v>31536</v>
      </c>
      <c r="B1815" s="2">
        <f>USDJPY10080[[#This Row],[date_start]]+5</f>
        <v>31541</v>
      </c>
      <c r="C1815" s="1">
        <v>5</v>
      </c>
      <c r="D1815" s="3">
        <v>165.62</v>
      </c>
      <c r="E1815" s="3">
        <v>166.25</v>
      </c>
      <c r="F1815" s="3">
        <v>162.35</v>
      </c>
      <c r="G1815" s="3">
        <v>162.35</v>
      </c>
    </row>
    <row r="1816" spans="1:7" x14ac:dyDescent="0.25">
      <c r="A1816" s="2">
        <v>31529</v>
      </c>
      <c r="B1816" s="2">
        <f>USDJPY10080[[#This Row],[date_start]]+5</f>
        <v>31534</v>
      </c>
      <c r="C1816" s="1">
        <v>5</v>
      </c>
      <c r="D1816" s="3">
        <v>167.15</v>
      </c>
      <c r="E1816" s="3">
        <v>169.9</v>
      </c>
      <c r="F1816" s="3">
        <v>167.15</v>
      </c>
      <c r="G1816" s="3">
        <v>169.9</v>
      </c>
    </row>
    <row r="1817" spans="1:7" x14ac:dyDescent="0.25">
      <c r="A1817" s="2">
        <v>31522</v>
      </c>
      <c r="B1817" s="2">
        <f>USDJPY10080[[#This Row],[date_start]]+5</f>
        <v>31527</v>
      </c>
      <c r="C1817" s="1">
        <v>5</v>
      </c>
      <c r="D1817" s="3">
        <v>172</v>
      </c>
      <c r="E1817" s="3">
        <v>172</v>
      </c>
      <c r="F1817" s="3">
        <v>168.1</v>
      </c>
      <c r="G1817" s="3">
        <v>168.1</v>
      </c>
    </row>
    <row r="1818" spans="1:7" x14ac:dyDescent="0.25">
      <c r="A1818" s="2">
        <v>31515</v>
      </c>
      <c r="B1818" s="2">
        <f>USDJPY10080[[#This Row],[date_start]]+5</f>
        <v>31520</v>
      </c>
      <c r="C1818" s="1">
        <v>5</v>
      </c>
      <c r="D1818" s="3">
        <v>179.12</v>
      </c>
      <c r="E1818" s="3">
        <v>179.12</v>
      </c>
      <c r="F1818" s="3">
        <v>173.8</v>
      </c>
      <c r="G1818" s="3">
        <v>173.8</v>
      </c>
    </row>
    <row r="1819" spans="1:7" x14ac:dyDescent="0.25">
      <c r="A1819" s="2">
        <v>31508</v>
      </c>
      <c r="B1819" s="2">
        <f>USDJPY10080[[#This Row],[date_start]]+5</f>
        <v>31513</v>
      </c>
      <c r="C1819" s="1">
        <v>5</v>
      </c>
      <c r="D1819" s="3">
        <v>182.85</v>
      </c>
      <c r="E1819" s="3">
        <v>182.85</v>
      </c>
      <c r="F1819" s="3">
        <v>178.35</v>
      </c>
      <c r="G1819" s="3">
        <v>178.35</v>
      </c>
    </row>
    <row r="1820" spans="1:7" x14ac:dyDescent="0.25">
      <c r="A1820" s="2">
        <v>31501</v>
      </c>
      <c r="B1820" s="2">
        <f>USDJPY10080[[#This Row],[date_start]]+5</f>
        <v>31506</v>
      </c>
      <c r="C1820" s="1">
        <v>5</v>
      </c>
      <c r="D1820" s="3">
        <v>177.6</v>
      </c>
      <c r="E1820" s="3">
        <v>180.35</v>
      </c>
      <c r="F1820" s="3">
        <v>177.6</v>
      </c>
      <c r="G1820" s="3">
        <v>180.35</v>
      </c>
    </row>
    <row r="1821" spans="1:7" x14ac:dyDescent="0.25">
      <c r="A1821" s="2">
        <v>31494</v>
      </c>
      <c r="B1821" s="2">
        <f>USDJPY10080[[#This Row],[date_start]]+5</f>
        <v>31499</v>
      </c>
      <c r="C1821" s="1">
        <v>5</v>
      </c>
      <c r="D1821" s="3">
        <v>178.9</v>
      </c>
      <c r="E1821" s="3">
        <v>180.2</v>
      </c>
      <c r="F1821" s="3">
        <v>178.9</v>
      </c>
      <c r="G1821" s="3">
        <v>179.85</v>
      </c>
    </row>
    <row r="1822" spans="1:7" x14ac:dyDescent="0.25">
      <c r="A1822" s="2">
        <v>31487</v>
      </c>
      <c r="B1822" s="2">
        <f>USDJPY10080[[#This Row],[date_start]]+5</f>
        <v>31492</v>
      </c>
      <c r="C1822" s="1">
        <v>5</v>
      </c>
      <c r="D1822" s="3">
        <v>175.73</v>
      </c>
      <c r="E1822" s="3">
        <v>177.1</v>
      </c>
      <c r="F1822" s="3">
        <v>175</v>
      </c>
      <c r="G1822" s="3">
        <v>175.8</v>
      </c>
    </row>
    <row r="1823" spans="1:7" x14ac:dyDescent="0.25">
      <c r="A1823" s="2">
        <v>31480</v>
      </c>
      <c r="B1823" s="2">
        <f>USDJPY10080[[#This Row],[date_start]]+5</f>
        <v>31485</v>
      </c>
      <c r="C1823" s="1">
        <v>5</v>
      </c>
      <c r="D1823" s="3">
        <v>180.7</v>
      </c>
      <c r="E1823" s="3">
        <v>180.7</v>
      </c>
      <c r="F1823" s="3">
        <v>177.15</v>
      </c>
      <c r="G1823" s="3">
        <v>177.15</v>
      </c>
    </row>
    <row r="1824" spans="1:7" x14ac:dyDescent="0.25">
      <c r="A1824" s="2">
        <v>31473</v>
      </c>
      <c r="B1824" s="2">
        <f>USDJPY10080[[#This Row],[date_start]]+5</f>
        <v>31478</v>
      </c>
      <c r="C1824" s="1">
        <v>5</v>
      </c>
      <c r="D1824" s="3">
        <v>179.65</v>
      </c>
      <c r="E1824" s="3">
        <v>181.45</v>
      </c>
      <c r="F1824" s="3">
        <v>179</v>
      </c>
      <c r="G1824" s="3">
        <v>179.45</v>
      </c>
    </row>
    <row r="1825" spans="1:7" x14ac:dyDescent="0.25">
      <c r="A1825" s="2">
        <v>31466</v>
      </c>
      <c r="B1825" s="2">
        <f>USDJPY10080[[#This Row],[date_start]]+5</f>
        <v>31471</v>
      </c>
      <c r="C1825" s="1">
        <v>5</v>
      </c>
      <c r="D1825" s="3">
        <v>182.15</v>
      </c>
      <c r="E1825" s="3">
        <v>182.15</v>
      </c>
      <c r="F1825" s="3">
        <v>180.15</v>
      </c>
      <c r="G1825" s="3">
        <v>180.55</v>
      </c>
    </row>
    <row r="1826" spans="1:7" x14ac:dyDescent="0.25">
      <c r="A1826" s="2">
        <v>31459</v>
      </c>
      <c r="B1826" s="2">
        <f>USDJPY10080[[#This Row],[date_start]]+5</f>
        <v>31464</v>
      </c>
      <c r="C1826" s="1">
        <v>945</v>
      </c>
      <c r="D1826" s="3">
        <v>181.9</v>
      </c>
      <c r="E1826" s="3">
        <v>182.98</v>
      </c>
      <c r="F1826" s="3">
        <v>179.4</v>
      </c>
      <c r="G1826" s="3">
        <v>182.98</v>
      </c>
    </row>
    <row r="1827" spans="1:7" x14ac:dyDescent="0.25">
      <c r="A1827" s="2">
        <v>31452</v>
      </c>
      <c r="B1827" s="2">
        <f>USDJPY10080[[#This Row],[date_start]]+5</f>
        <v>31457</v>
      </c>
      <c r="C1827" s="1">
        <v>5</v>
      </c>
      <c r="D1827" s="3">
        <v>188.15</v>
      </c>
      <c r="E1827" s="3">
        <v>188.15</v>
      </c>
      <c r="F1827" s="3">
        <v>182</v>
      </c>
      <c r="G1827" s="3">
        <v>182</v>
      </c>
    </row>
    <row r="1828" spans="1:7" x14ac:dyDescent="0.25">
      <c r="A1828" s="2">
        <v>31445</v>
      </c>
      <c r="B1828" s="2">
        <f>USDJPY10080[[#This Row],[date_start]]+5</f>
        <v>31450</v>
      </c>
      <c r="C1828" s="1">
        <v>5</v>
      </c>
      <c r="D1828" s="3">
        <v>191.55</v>
      </c>
      <c r="E1828" s="3">
        <v>192.05</v>
      </c>
      <c r="F1828" s="3">
        <v>190.48</v>
      </c>
      <c r="G1828" s="3">
        <v>191.35</v>
      </c>
    </row>
    <row r="1829" spans="1:7" x14ac:dyDescent="0.25">
      <c r="A1829" s="2">
        <v>31438</v>
      </c>
      <c r="B1829" s="2">
        <f>USDJPY10080[[#This Row],[date_start]]+5</f>
        <v>31443</v>
      </c>
      <c r="C1829" s="1">
        <v>5</v>
      </c>
      <c r="D1829" s="3">
        <v>195.75</v>
      </c>
      <c r="E1829" s="3">
        <v>195.75</v>
      </c>
      <c r="F1829" s="3">
        <v>192.3</v>
      </c>
      <c r="G1829" s="3">
        <v>192.3</v>
      </c>
    </row>
    <row r="1830" spans="1:7" x14ac:dyDescent="0.25">
      <c r="A1830" s="2">
        <v>31431</v>
      </c>
      <c r="B1830" s="2">
        <f>USDJPY10080[[#This Row],[date_start]]+5</f>
        <v>31436</v>
      </c>
      <c r="C1830" s="1">
        <v>405</v>
      </c>
      <c r="D1830" s="3">
        <v>202.2</v>
      </c>
      <c r="E1830" s="3">
        <v>202.4</v>
      </c>
      <c r="F1830" s="3">
        <v>196.05</v>
      </c>
      <c r="G1830" s="3">
        <v>196.05</v>
      </c>
    </row>
    <row r="1831" spans="1:7" x14ac:dyDescent="0.25">
      <c r="A1831" s="2">
        <v>31424</v>
      </c>
      <c r="B1831" s="2">
        <f>USDJPY10080[[#This Row],[date_start]]+5</f>
        <v>31429</v>
      </c>
      <c r="C1831" s="1">
        <v>5</v>
      </c>
      <c r="D1831" s="3">
        <v>202.7</v>
      </c>
      <c r="E1831" s="3">
        <v>202.7</v>
      </c>
      <c r="F1831" s="3">
        <v>202.5</v>
      </c>
      <c r="G1831" s="3">
        <v>202.52</v>
      </c>
    </row>
    <row r="1832" spans="1:7" x14ac:dyDescent="0.25">
      <c r="A1832" s="2">
        <v>31417</v>
      </c>
      <c r="B1832" s="2">
        <f>USDJPY10080[[#This Row],[date_start]]+5</f>
        <v>31422</v>
      </c>
      <c r="C1832" s="1">
        <v>5</v>
      </c>
      <c r="D1832" s="3">
        <v>201.9</v>
      </c>
      <c r="E1832" s="3">
        <v>202.35</v>
      </c>
      <c r="F1832" s="3">
        <v>201.7</v>
      </c>
      <c r="G1832" s="3">
        <v>202.35</v>
      </c>
    </row>
    <row r="1833" spans="1:7" x14ac:dyDescent="0.25">
      <c r="A1833" s="2">
        <v>31410</v>
      </c>
      <c r="B1833" s="2">
        <f>USDJPY10080[[#This Row],[date_start]]+5</f>
        <v>31415</v>
      </c>
      <c r="C1833" s="1">
        <v>2003</v>
      </c>
      <c r="D1833" s="3">
        <v>200.05</v>
      </c>
      <c r="E1833" s="3">
        <v>202.53</v>
      </c>
      <c r="F1833" s="3">
        <v>199.15</v>
      </c>
      <c r="G1833" s="3">
        <v>202.53</v>
      </c>
    </row>
    <row r="1834" spans="1:7" x14ac:dyDescent="0.25">
      <c r="A1834" s="2">
        <v>31389</v>
      </c>
      <c r="B1834" s="2">
        <f>USDJPY10080[[#This Row],[date_start]]+5</f>
        <v>31394</v>
      </c>
      <c r="C1834" s="1">
        <v>5</v>
      </c>
      <c r="D1834" s="3">
        <v>203.5</v>
      </c>
      <c r="E1834" s="3">
        <v>203.9</v>
      </c>
      <c r="F1834" s="3">
        <v>202.05</v>
      </c>
      <c r="G1834" s="3">
        <v>202.8</v>
      </c>
    </row>
    <row r="1835" spans="1:7" x14ac:dyDescent="0.25">
      <c r="A1835" s="2">
        <v>31382</v>
      </c>
      <c r="B1835" s="2">
        <f>USDJPY10080[[#This Row],[date_start]]+5</f>
        <v>31387</v>
      </c>
      <c r="C1835" s="1">
        <v>5</v>
      </c>
      <c r="D1835" s="3">
        <v>204.03</v>
      </c>
      <c r="E1835" s="3">
        <v>204.75</v>
      </c>
      <c r="F1835" s="3">
        <v>202.65</v>
      </c>
      <c r="G1835" s="3">
        <v>203.4</v>
      </c>
    </row>
    <row r="1836" spans="1:7" x14ac:dyDescent="0.25">
      <c r="A1836" s="2">
        <v>31375</v>
      </c>
      <c r="B1836" s="2">
        <f>USDJPY10080[[#This Row],[date_start]]+5</f>
        <v>31380</v>
      </c>
      <c r="C1836" s="1">
        <v>1235</v>
      </c>
      <c r="D1836" s="3">
        <v>200.8</v>
      </c>
      <c r="E1836" s="3">
        <v>202.1</v>
      </c>
      <c r="F1836" s="3">
        <v>200.8</v>
      </c>
      <c r="G1836" s="3">
        <v>202.1</v>
      </c>
    </row>
    <row r="1837" spans="1:7" x14ac:dyDescent="0.25">
      <c r="A1837" s="2">
        <v>31368</v>
      </c>
      <c r="B1837" s="2">
        <f>USDJPY10080[[#This Row],[date_start]]+5</f>
        <v>31373</v>
      </c>
      <c r="C1837" s="1">
        <v>5</v>
      </c>
      <c r="D1837" s="3">
        <v>203.45</v>
      </c>
      <c r="E1837" s="3">
        <v>203.45</v>
      </c>
      <c r="F1837" s="3">
        <v>201.35</v>
      </c>
      <c r="G1837" s="3">
        <v>201.35</v>
      </c>
    </row>
    <row r="1838" spans="1:7" x14ac:dyDescent="0.25">
      <c r="A1838" s="2">
        <v>31361</v>
      </c>
      <c r="B1838" s="2">
        <f>USDJPY10080[[#This Row],[date_start]]+5</f>
        <v>31366</v>
      </c>
      <c r="C1838" s="1">
        <v>855</v>
      </c>
      <c r="D1838" s="3">
        <v>205.1</v>
      </c>
      <c r="E1838" s="3">
        <v>205.9</v>
      </c>
      <c r="F1838" s="3">
        <v>203.35</v>
      </c>
      <c r="G1838" s="3">
        <v>204.3</v>
      </c>
    </row>
    <row r="1839" spans="1:7" x14ac:dyDescent="0.25">
      <c r="A1839" s="2">
        <v>31354</v>
      </c>
      <c r="B1839" s="2">
        <f>USDJPY10080[[#This Row],[date_start]]+5</f>
        <v>31359</v>
      </c>
      <c r="C1839" s="1">
        <v>5</v>
      </c>
      <c r="D1839" s="3">
        <v>207.9</v>
      </c>
      <c r="E1839" s="3">
        <v>208</v>
      </c>
      <c r="F1839" s="3">
        <v>205.25</v>
      </c>
      <c r="G1839" s="3">
        <v>205.85</v>
      </c>
    </row>
    <row r="1840" spans="1:7" x14ac:dyDescent="0.25">
      <c r="A1840" s="2">
        <v>31347</v>
      </c>
      <c r="B1840" s="2">
        <f>USDJPY10080[[#This Row],[date_start]]+5</f>
        <v>31352</v>
      </c>
      <c r="C1840" s="1">
        <v>5</v>
      </c>
      <c r="D1840" s="3">
        <v>213.5</v>
      </c>
      <c r="E1840" s="3">
        <v>213.5</v>
      </c>
      <c r="F1840" s="3">
        <v>209</v>
      </c>
      <c r="G1840" s="3">
        <v>209</v>
      </c>
    </row>
    <row r="1841" spans="1:7" x14ac:dyDescent="0.25">
      <c r="A1841" s="2">
        <v>31340</v>
      </c>
      <c r="B1841" s="2">
        <f>USDJPY10080[[#This Row],[date_start]]+5</f>
        <v>31345</v>
      </c>
      <c r="C1841" s="1">
        <v>5</v>
      </c>
      <c r="D1841" s="3">
        <v>215.7</v>
      </c>
      <c r="E1841" s="3">
        <v>216.7</v>
      </c>
      <c r="F1841" s="3">
        <v>214.9</v>
      </c>
      <c r="G1841" s="3">
        <v>214.9</v>
      </c>
    </row>
    <row r="1842" spans="1:7" x14ac:dyDescent="0.25">
      <c r="A1842" s="2">
        <v>31333</v>
      </c>
      <c r="B1842" s="2">
        <f>USDJPY10080[[#This Row],[date_start]]+5</f>
        <v>31338</v>
      </c>
      <c r="C1842" s="1">
        <v>1375</v>
      </c>
      <c r="D1842" s="3">
        <v>215.03</v>
      </c>
      <c r="E1842" s="3">
        <v>217.3</v>
      </c>
      <c r="F1842" s="3">
        <v>215.03</v>
      </c>
      <c r="G1842" s="3">
        <v>215.15</v>
      </c>
    </row>
    <row r="1843" spans="1:7" x14ac:dyDescent="0.25">
      <c r="A1843" s="2">
        <v>31326</v>
      </c>
      <c r="B1843" s="2">
        <f>USDJPY10080[[#This Row],[date_start]]+5</f>
        <v>31331</v>
      </c>
      <c r="C1843" s="1">
        <v>5</v>
      </c>
      <c r="D1843" s="3">
        <v>215.45</v>
      </c>
      <c r="E1843" s="3">
        <v>216</v>
      </c>
      <c r="F1843" s="3">
        <v>214.65</v>
      </c>
      <c r="G1843" s="3">
        <v>214.65</v>
      </c>
    </row>
    <row r="1844" spans="1:7" x14ac:dyDescent="0.25">
      <c r="A1844" s="2">
        <v>31319</v>
      </c>
      <c r="B1844" s="2">
        <f>USDJPY10080[[#This Row],[date_start]]+5</f>
        <v>31324</v>
      </c>
      <c r="C1844" s="1">
        <v>5</v>
      </c>
      <c r="D1844" s="3">
        <v>216.5</v>
      </c>
      <c r="E1844" s="3">
        <v>216.5</v>
      </c>
      <c r="F1844" s="3">
        <v>212.79</v>
      </c>
      <c r="G1844" s="3">
        <v>213.45</v>
      </c>
    </row>
    <row r="1845" spans="1:7" x14ac:dyDescent="0.25">
      <c r="A1845" s="2">
        <v>31312</v>
      </c>
      <c r="B1845" s="2">
        <f>USDJPY10080[[#This Row],[date_start]]+5</f>
        <v>31317</v>
      </c>
      <c r="C1845" s="1">
        <v>5</v>
      </c>
      <c r="D1845" s="3">
        <v>231.9</v>
      </c>
      <c r="E1845" s="3">
        <v>231.9</v>
      </c>
      <c r="F1845" s="3">
        <v>220.1</v>
      </c>
      <c r="G1845" s="3">
        <v>220.1</v>
      </c>
    </row>
    <row r="1846" spans="1:7" x14ac:dyDescent="0.25">
      <c r="A1846" s="2">
        <v>31305</v>
      </c>
      <c r="B1846" s="2">
        <f>USDJPY10080[[#This Row],[date_start]]+5</f>
        <v>31310</v>
      </c>
      <c r="C1846" s="1">
        <v>5</v>
      </c>
      <c r="D1846" s="3">
        <v>241.35</v>
      </c>
      <c r="E1846" s="3">
        <v>242.25</v>
      </c>
      <c r="F1846" s="3">
        <v>240.1</v>
      </c>
      <c r="G1846" s="3">
        <v>240.1</v>
      </c>
    </row>
    <row r="1847" spans="1:7" x14ac:dyDescent="0.25">
      <c r="A1847" s="2">
        <v>31298</v>
      </c>
      <c r="B1847" s="2">
        <f>USDJPY10080[[#This Row],[date_start]]+5</f>
        <v>31303</v>
      </c>
      <c r="C1847" s="1">
        <v>5</v>
      </c>
      <c r="D1847" s="3">
        <v>243.45</v>
      </c>
      <c r="E1847" s="3">
        <v>243.55</v>
      </c>
      <c r="F1847" s="3">
        <v>242</v>
      </c>
      <c r="G1847" s="3">
        <v>242</v>
      </c>
    </row>
    <row r="1848" spans="1:7" x14ac:dyDescent="0.25">
      <c r="A1848" s="2">
        <v>31291</v>
      </c>
      <c r="B1848" s="2">
        <f>USDJPY10080[[#This Row],[date_start]]+5</f>
        <v>31296</v>
      </c>
      <c r="C1848" s="1">
        <v>2845</v>
      </c>
      <c r="D1848" s="3">
        <v>238.55</v>
      </c>
      <c r="E1848" s="3">
        <v>243.6</v>
      </c>
      <c r="F1848" s="3">
        <v>237.79</v>
      </c>
      <c r="G1848" s="3">
        <v>243.6</v>
      </c>
    </row>
    <row r="1849" spans="1:7" x14ac:dyDescent="0.25">
      <c r="A1849" s="2">
        <v>31284</v>
      </c>
      <c r="B1849" s="2">
        <f>USDJPY10080[[#This Row],[date_start]]+5</f>
        <v>31289</v>
      </c>
      <c r="C1849" s="1">
        <v>5</v>
      </c>
      <c r="D1849" s="3">
        <v>236.89</v>
      </c>
      <c r="E1849" s="3">
        <v>239</v>
      </c>
      <c r="F1849" s="3">
        <v>236.89</v>
      </c>
      <c r="G1849" s="3">
        <v>239</v>
      </c>
    </row>
    <row r="1850" spans="1:7" x14ac:dyDescent="0.25">
      <c r="A1850" s="2">
        <v>31277</v>
      </c>
      <c r="B1850" s="2">
        <f>USDJPY10080[[#This Row],[date_start]]+5</f>
        <v>31282</v>
      </c>
      <c r="C1850" s="1">
        <v>5</v>
      </c>
      <c r="D1850" s="3">
        <v>236.85</v>
      </c>
      <c r="E1850" s="3">
        <v>237.4</v>
      </c>
      <c r="F1850" s="3">
        <v>235.85</v>
      </c>
      <c r="G1850" s="3">
        <v>236.5</v>
      </c>
    </row>
    <row r="1851" spans="1:7" x14ac:dyDescent="0.25">
      <c r="A1851" s="2">
        <v>31270</v>
      </c>
      <c r="B1851" s="2">
        <f>USDJPY10080[[#This Row],[date_start]]+5</f>
        <v>31275</v>
      </c>
      <c r="C1851" s="1">
        <v>5</v>
      </c>
      <c r="D1851" s="3">
        <v>237.3</v>
      </c>
      <c r="E1851" s="3">
        <v>238</v>
      </c>
      <c r="F1851" s="3">
        <v>236.85</v>
      </c>
      <c r="G1851" s="3">
        <v>236.85</v>
      </c>
    </row>
    <row r="1852" spans="1:7" x14ac:dyDescent="0.25">
      <c r="A1852" s="2">
        <v>31263</v>
      </c>
      <c r="B1852" s="2">
        <f>USDJPY10080[[#This Row],[date_start]]+5</f>
        <v>31268</v>
      </c>
      <c r="C1852" s="1">
        <v>5</v>
      </c>
      <c r="D1852" s="3">
        <v>237.5</v>
      </c>
      <c r="E1852" s="3">
        <v>238.55</v>
      </c>
      <c r="F1852" s="3">
        <v>237.5</v>
      </c>
      <c r="G1852" s="3">
        <v>238.55</v>
      </c>
    </row>
    <row r="1853" spans="1:7" x14ac:dyDescent="0.25">
      <c r="A1853" s="2">
        <v>31256</v>
      </c>
      <c r="B1853" s="2">
        <f>USDJPY10080[[#This Row],[date_start]]+5</f>
        <v>31261</v>
      </c>
      <c r="C1853" s="1">
        <v>5</v>
      </c>
      <c r="D1853" s="3">
        <v>237.15</v>
      </c>
      <c r="E1853" s="3">
        <v>237.65</v>
      </c>
      <c r="F1853" s="3">
        <v>236.45</v>
      </c>
      <c r="G1853" s="3">
        <v>237.45</v>
      </c>
    </row>
    <row r="1854" spans="1:7" x14ac:dyDescent="0.25">
      <c r="A1854" s="2">
        <v>31249</v>
      </c>
      <c r="B1854" s="2">
        <f>USDJPY10080[[#This Row],[date_start]]+5</f>
        <v>31254</v>
      </c>
      <c r="C1854" s="1">
        <v>5</v>
      </c>
      <c r="D1854" s="3">
        <v>240.05</v>
      </c>
      <c r="E1854" s="3">
        <v>240.05</v>
      </c>
      <c r="F1854" s="3">
        <v>238</v>
      </c>
      <c r="G1854" s="3">
        <v>239.25</v>
      </c>
    </row>
    <row r="1855" spans="1:7" x14ac:dyDescent="0.25">
      <c r="A1855" s="2">
        <v>31242</v>
      </c>
      <c r="B1855" s="2">
        <f>USDJPY10080[[#This Row],[date_start]]+5</f>
        <v>31247</v>
      </c>
      <c r="C1855" s="1">
        <v>5</v>
      </c>
      <c r="D1855" s="3">
        <v>237.65</v>
      </c>
      <c r="E1855" s="3">
        <v>238.75</v>
      </c>
      <c r="F1855" s="3">
        <v>236.5</v>
      </c>
      <c r="G1855" s="3">
        <v>238.75</v>
      </c>
    </row>
    <row r="1856" spans="1:7" x14ac:dyDescent="0.25">
      <c r="A1856" s="2">
        <v>31235</v>
      </c>
      <c r="B1856" s="2">
        <f>USDJPY10080[[#This Row],[date_start]]+5</f>
        <v>31240</v>
      </c>
      <c r="C1856" s="1">
        <v>5</v>
      </c>
      <c r="D1856" s="3">
        <v>246.05</v>
      </c>
      <c r="E1856" s="3">
        <v>246.05</v>
      </c>
      <c r="F1856" s="3">
        <v>240.95</v>
      </c>
      <c r="G1856" s="3">
        <v>240.95</v>
      </c>
    </row>
    <row r="1857" spans="1:7" x14ac:dyDescent="0.25">
      <c r="A1857" s="2">
        <v>31228</v>
      </c>
      <c r="B1857" s="2">
        <f>USDJPY10080[[#This Row],[date_start]]+5</f>
        <v>31233</v>
      </c>
      <c r="C1857" s="1">
        <v>1125</v>
      </c>
      <c r="D1857" s="3">
        <v>247.95</v>
      </c>
      <c r="E1857" s="3">
        <v>248.35</v>
      </c>
      <c r="F1857" s="3">
        <v>247</v>
      </c>
      <c r="G1857" s="3">
        <v>247</v>
      </c>
    </row>
    <row r="1858" spans="1:7" x14ac:dyDescent="0.25">
      <c r="A1858" s="2">
        <v>31221</v>
      </c>
      <c r="B1858" s="2">
        <f>USDJPY10080[[#This Row],[date_start]]+5</f>
        <v>31226</v>
      </c>
      <c r="C1858" s="1">
        <v>5</v>
      </c>
      <c r="D1858" s="3">
        <v>248.8</v>
      </c>
      <c r="E1858" s="3">
        <v>249</v>
      </c>
      <c r="F1858" s="3">
        <v>248.4</v>
      </c>
      <c r="G1858" s="3">
        <v>248.4</v>
      </c>
    </row>
    <row r="1859" spans="1:7" x14ac:dyDescent="0.25">
      <c r="A1859" s="2">
        <v>31214</v>
      </c>
      <c r="B1859" s="2">
        <f>USDJPY10080[[#This Row],[date_start]]+5</f>
        <v>31219</v>
      </c>
      <c r="C1859" s="1">
        <v>5</v>
      </c>
      <c r="D1859" s="3">
        <v>248.7</v>
      </c>
      <c r="E1859" s="3">
        <v>248.7</v>
      </c>
      <c r="F1859" s="3">
        <v>247.55</v>
      </c>
      <c r="G1859" s="3">
        <v>248.15</v>
      </c>
    </row>
    <row r="1860" spans="1:7" x14ac:dyDescent="0.25">
      <c r="A1860" s="2">
        <v>31207</v>
      </c>
      <c r="B1860" s="2">
        <f>USDJPY10080[[#This Row],[date_start]]+5</f>
        <v>31212</v>
      </c>
      <c r="C1860" s="1">
        <v>5</v>
      </c>
      <c r="D1860" s="3">
        <v>250</v>
      </c>
      <c r="E1860" s="3">
        <v>250</v>
      </c>
      <c r="F1860" s="3">
        <v>248.75</v>
      </c>
      <c r="G1860" s="3">
        <v>248.75</v>
      </c>
    </row>
    <row r="1861" spans="1:7" x14ac:dyDescent="0.25">
      <c r="A1861" s="2">
        <v>31200</v>
      </c>
      <c r="B1861" s="2">
        <f>USDJPY10080[[#This Row],[date_start]]+5</f>
        <v>31205</v>
      </c>
      <c r="C1861" s="1">
        <v>5</v>
      </c>
      <c r="D1861" s="3">
        <v>248.6</v>
      </c>
      <c r="E1861" s="3">
        <v>249.55</v>
      </c>
      <c r="F1861" s="3">
        <v>247.7</v>
      </c>
      <c r="G1861" s="3">
        <v>249.55</v>
      </c>
    </row>
    <row r="1862" spans="1:7" x14ac:dyDescent="0.25">
      <c r="A1862" s="2">
        <v>31193</v>
      </c>
      <c r="B1862" s="2">
        <f>USDJPY10080[[#This Row],[date_start]]+5</f>
        <v>31198</v>
      </c>
      <c r="C1862" s="1">
        <v>665</v>
      </c>
      <c r="D1862" s="3">
        <v>250.9</v>
      </c>
      <c r="E1862" s="3">
        <v>251.75</v>
      </c>
      <c r="F1862" s="3">
        <v>250.9</v>
      </c>
      <c r="G1862" s="3">
        <v>251.2</v>
      </c>
    </row>
    <row r="1863" spans="1:7" x14ac:dyDescent="0.25">
      <c r="A1863" s="2">
        <v>31186</v>
      </c>
      <c r="B1863" s="2">
        <f>USDJPY10080[[#This Row],[date_start]]+5</f>
        <v>31191</v>
      </c>
      <c r="C1863" s="1">
        <v>5</v>
      </c>
      <c r="D1863" s="3">
        <v>249.65</v>
      </c>
      <c r="E1863" s="3">
        <v>251.3</v>
      </c>
      <c r="F1863" s="3">
        <v>249.65</v>
      </c>
      <c r="G1863" s="3">
        <v>251.1</v>
      </c>
    </row>
    <row r="1864" spans="1:7" x14ac:dyDescent="0.25">
      <c r="A1864" s="2">
        <v>31179</v>
      </c>
      <c r="B1864" s="2">
        <f>USDJPY10080[[#This Row],[date_start]]+5</f>
        <v>31184</v>
      </c>
      <c r="C1864" s="1">
        <v>5</v>
      </c>
      <c r="D1864" s="3">
        <v>251.35</v>
      </c>
      <c r="E1864" s="3">
        <v>251.5</v>
      </c>
      <c r="F1864" s="3">
        <v>249.6</v>
      </c>
      <c r="G1864" s="3">
        <v>250.7</v>
      </c>
    </row>
    <row r="1865" spans="1:7" x14ac:dyDescent="0.25">
      <c r="A1865" s="2">
        <v>31172</v>
      </c>
      <c r="B1865" s="2">
        <f>USDJPY10080[[#This Row],[date_start]]+5</f>
        <v>31177</v>
      </c>
      <c r="C1865" s="1">
        <v>5</v>
      </c>
      <c r="D1865" s="3">
        <v>254.55</v>
      </c>
      <c r="E1865" s="3">
        <v>254.55</v>
      </c>
      <c r="F1865" s="3">
        <v>251.55</v>
      </c>
      <c r="G1865" s="3">
        <v>252.4</v>
      </c>
    </row>
    <row r="1866" spans="1:7" x14ac:dyDescent="0.25">
      <c r="A1866" s="2">
        <v>31165</v>
      </c>
      <c r="B1866" s="2">
        <f>USDJPY10080[[#This Row],[date_start]]+5</f>
        <v>31170</v>
      </c>
      <c r="C1866" s="1">
        <v>5</v>
      </c>
      <c r="D1866" s="3">
        <v>252.7</v>
      </c>
      <c r="E1866" s="3">
        <v>253.85</v>
      </c>
      <c r="F1866" s="3">
        <v>251.5</v>
      </c>
      <c r="G1866" s="3">
        <v>253.85</v>
      </c>
    </row>
    <row r="1867" spans="1:7" x14ac:dyDescent="0.25">
      <c r="A1867" s="2">
        <v>31158</v>
      </c>
      <c r="B1867" s="2">
        <f>USDJPY10080[[#This Row],[date_start]]+5</f>
        <v>31163</v>
      </c>
      <c r="C1867" s="1">
        <v>5</v>
      </c>
      <c r="D1867" s="3">
        <v>248.8</v>
      </c>
      <c r="E1867" s="3">
        <v>252.95</v>
      </c>
      <c r="F1867" s="3">
        <v>248.8</v>
      </c>
      <c r="G1867" s="3">
        <v>252.95</v>
      </c>
    </row>
    <row r="1868" spans="1:7" x14ac:dyDescent="0.25">
      <c r="A1868" s="2">
        <v>31151</v>
      </c>
      <c r="B1868" s="2">
        <f>USDJPY10080[[#This Row],[date_start]]+5</f>
        <v>31156</v>
      </c>
      <c r="C1868" s="1">
        <v>5</v>
      </c>
      <c r="D1868" s="3">
        <v>249.95</v>
      </c>
      <c r="E1868" s="3">
        <v>249.95</v>
      </c>
      <c r="F1868" s="3">
        <v>247.4</v>
      </c>
      <c r="G1868" s="3">
        <v>247.4</v>
      </c>
    </row>
    <row r="1869" spans="1:7" x14ac:dyDescent="0.25">
      <c r="A1869" s="2">
        <v>31144</v>
      </c>
      <c r="B1869" s="2">
        <f>USDJPY10080[[#This Row],[date_start]]+5</f>
        <v>31149</v>
      </c>
      <c r="C1869" s="1">
        <v>5</v>
      </c>
      <c r="D1869" s="3">
        <v>255.5</v>
      </c>
      <c r="E1869" s="3">
        <v>255.5</v>
      </c>
      <c r="F1869" s="3">
        <v>251.35</v>
      </c>
      <c r="G1869" s="3">
        <v>251.35</v>
      </c>
    </row>
    <row r="1870" spans="1:7" x14ac:dyDescent="0.25">
      <c r="A1870" s="2">
        <v>31137</v>
      </c>
      <c r="B1870" s="2">
        <f>USDJPY10080[[#This Row],[date_start]]+5</f>
        <v>31142</v>
      </c>
      <c r="C1870" s="1">
        <v>5</v>
      </c>
      <c r="D1870" s="3">
        <v>252.45</v>
      </c>
      <c r="E1870" s="3">
        <v>254.85</v>
      </c>
      <c r="F1870" s="3">
        <v>252.45</v>
      </c>
      <c r="G1870" s="3">
        <v>254.85</v>
      </c>
    </row>
    <row r="1871" spans="1:7" x14ac:dyDescent="0.25">
      <c r="A1871" s="2">
        <v>31130</v>
      </c>
      <c r="B1871" s="2">
        <f>USDJPY10080[[#This Row],[date_start]]+5</f>
        <v>31135</v>
      </c>
      <c r="C1871" s="1">
        <v>19115</v>
      </c>
      <c r="D1871" s="3">
        <v>255.55</v>
      </c>
      <c r="E1871" s="3">
        <v>257</v>
      </c>
      <c r="F1871" s="3">
        <v>249</v>
      </c>
      <c r="G1871" s="3">
        <v>250.6</v>
      </c>
    </row>
    <row r="1872" spans="1:7" x14ac:dyDescent="0.25">
      <c r="A1872" s="2">
        <v>31123</v>
      </c>
      <c r="B1872" s="2">
        <f>USDJPY10080[[#This Row],[date_start]]+5</f>
        <v>31128</v>
      </c>
      <c r="C1872" s="1">
        <v>5</v>
      </c>
      <c r="D1872" s="3">
        <v>259.89999999999998</v>
      </c>
      <c r="E1872" s="3">
        <v>259.89999999999998</v>
      </c>
      <c r="F1872" s="3">
        <v>254.1</v>
      </c>
      <c r="G1872" s="3">
        <v>255.65</v>
      </c>
    </row>
    <row r="1873" spans="1:7" x14ac:dyDescent="0.25">
      <c r="A1873" s="2">
        <v>31116</v>
      </c>
      <c r="B1873" s="2">
        <f>USDJPY10080[[#This Row],[date_start]]+5</f>
        <v>31121</v>
      </c>
      <c r="C1873" s="1">
        <v>5</v>
      </c>
      <c r="D1873" s="3">
        <v>259.25</v>
      </c>
      <c r="E1873" s="3">
        <v>260.55</v>
      </c>
      <c r="F1873" s="3">
        <v>259.25</v>
      </c>
      <c r="G1873" s="3">
        <v>260.55</v>
      </c>
    </row>
    <row r="1874" spans="1:7" x14ac:dyDescent="0.25">
      <c r="A1874" s="2">
        <v>31109</v>
      </c>
      <c r="B1874" s="2">
        <f>USDJPY10080[[#This Row],[date_start]]+5</f>
        <v>31114</v>
      </c>
      <c r="C1874" s="1">
        <v>5</v>
      </c>
      <c r="D1874" s="3">
        <v>260.10000000000002</v>
      </c>
      <c r="E1874" s="3">
        <v>261.63</v>
      </c>
      <c r="F1874" s="3">
        <v>260.10000000000002</v>
      </c>
      <c r="G1874" s="3">
        <v>261.63</v>
      </c>
    </row>
    <row r="1875" spans="1:7" x14ac:dyDescent="0.25">
      <c r="A1875" s="2">
        <v>31102</v>
      </c>
      <c r="B1875" s="2">
        <f>USDJPY10080[[#This Row],[date_start]]+5</f>
        <v>31107</v>
      </c>
      <c r="C1875" s="1">
        <v>5</v>
      </c>
      <c r="D1875" s="3">
        <v>262.64999999999998</v>
      </c>
      <c r="E1875" s="3">
        <v>262.64999999999998</v>
      </c>
      <c r="F1875" s="3">
        <v>259.3</v>
      </c>
      <c r="G1875" s="3">
        <v>260.35000000000002</v>
      </c>
    </row>
    <row r="1876" spans="1:7" x14ac:dyDescent="0.25">
      <c r="A1876" s="2">
        <v>31095</v>
      </c>
      <c r="B1876" s="2">
        <f>USDJPY10080[[#This Row],[date_start]]+5</f>
        <v>31100</v>
      </c>
      <c r="C1876" s="1">
        <v>9505</v>
      </c>
      <c r="D1876" s="3">
        <v>255.45</v>
      </c>
      <c r="E1876" s="3">
        <v>262.8</v>
      </c>
      <c r="F1876" s="3">
        <v>255.4</v>
      </c>
      <c r="G1876" s="3">
        <v>262.8</v>
      </c>
    </row>
    <row r="1877" spans="1:7" x14ac:dyDescent="0.25">
      <c r="A1877" s="2">
        <v>31088</v>
      </c>
      <c r="B1877" s="2">
        <f>USDJPY10080[[#This Row],[date_start]]+5</f>
        <v>31093</v>
      </c>
      <c r="C1877" s="1">
        <v>2655</v>
      </c>
      <c r="D1877" s="3">
        <v>261.64999999999998</v>
      </c>
      <c r="E1877" s="3">
        <v>263.5</v>
      </c>
      <c r="F1877" s="3">
        <v>257.85000000000002</v>
      </c>
      <c r="G1877" s="3">
        <v>257.85000000000002</v>
      </c>
    </row>
    <row r="1878" spans="1:7" x14ac:dyDescent="0.25">
      <c r="A1878" s="2">
        <v>31081</v>
      </c>
      <c r="B1878" s="2">
        <f>USDJPY10080[[#This Row],[date_start]]+5</f>
        <v>31086</v>
      </c>
      <c r="C1878" s="1">
        <v>5</v>
      </c>
      <c r="D1878" s="3">
        <v>259.42</v>
      </c>
      <c r="E1878" s="3">
        <v>260.7</v>
      </c>
      <c r="F1878" s="3">
        <v>259.42</v>
      </c>
      <c r="G1878" s="3">
        <v>260.7</v>
      </c>
    </row>
    <row r="1879" spans="1:7" x14ac:dyDescent="0.25">
      <c r="A1879" s="2">
        <v>31074</v>
      </c>
      <c r="B1879" s="2">
        <f>USDJPY10080[[#This Row],[date_start]]+5</f>
        <v>31079</v>
      </c>
      <c r="C1879" s="1">
        <v>5</v>
      </c>
      <c r="D1879" s="3">
        <v>254.18</v>
      </c>
      <c r="E1879" s="3">
        <v>256.75</v>
      </c>
      <c r="F1879" s="3">
        <v>254.18</v>
      </c>
      <c r="G1879" s="3">
        <v>256.75</v>
      </c>
    </row>
    <row r="1880" spans="1:7" x14ac:dyDescent="0.25">
      <c r="A1880" s="2">
        <v>31067</v>
      </c>
      <c r="B1880" s="2">
        <f>USDJPY10080[[#This Row],[date_start]]+5</f>
        <v>31072</v>
      </c>
      <c r="C1880" s="1">
        <v>705</v>
      </c>
      <c r="D1880" s="3">
        <v>253.9</v>
      </c>
      <c r="E1880" s="3">
        <v>254.4</v>
      </c>
      <c r="F1880" s="3">
        <v>253.3</v>
      </c>
      <c r="G1880" s="3">
        <v>253.95</v>
      </c>
    </row>
    <row r="1881" spans="1:7" x14ac:dyDescent="0.25">
      <c r="A1881" s="2">
        <v>31060</v>
      </c>
      <c r="B1881" s="2">
        <f>USDJPY10080[[#This Row],[date_start]]+5</f>
        <v>31065</v>
      </c>
      <c r="C1881" s="1">
        <v>5</v>
      </c>
      <c r="D1881" s="3">
        <v>255.4</v>
      </c>
      <c r="E1881" s="3">
        <v>255.4</v>
      </c>
      <c r="F1881" s="3">
        <v>254.55</v>
      </c>
      <c r="G1881" s="3">
        <v>254.58</v>
      </c>
    </row>
    <row r="1882" spans="1:7" x14ac:dyDescent="0.25">
      <c r="A1882" s="2">
        <v>31053</v>
      </c>
      <c r="B1882" s="2">
        <f>USDJPY10080[[#This Row],[date_start]]+5</f>
        <v>31058</v>
      </c>
      <c r="C1882" s="1">
        <v>5</v>
      </c>
      <c r="D1882" s="3">
        <v>255.95</v>
      </c>
      <c r="E1882" s="3">
        <v>255.95</v>
      </c>
      <c r="F1882" s="3">
        <v>253.7</v>
      </c>
      <c r="G1882" s="3">
        <v>253.83</v>
      </c>
    </row>
    <row r="1883" spans="1:7" x14ac:dyDescent="0.25">
      <c r="A1883" s="2">
        <v>31046</v>
      </c>
      <c r="B1883" s="2">
        <f>USDJPY10080[[#This Row],[date_start]]+5</f>
        <v>31051</v>
      </c>
      <c r="C1883" s="1">
        <v>3124</v>
      </c>
      <c r="D1883" s="3">
        <v>250.1</v>
      </c>
      <c r="E1883" s="3">
        <v>253.2</v>
      </c>
      <c r="F1883" s="3">
        <v>250.1</v>
      </c>
      <c r="G1883" s="3">
        <v>253.2</v>
      </c>
    </row>
    <row r="1884" spans="1:7" x14ac:dyDescent="0.25">
      <c r="A1884" s="2">
        <v>31025</v>
      </c>
      <c r="B1884" s="2">
        <f>USDJPY10080[[#This Row],[date_start]]+5</f>
        <v>31030</v>
      </c>
      <c r="C1884" s="1">
        <v>4</v>
      </c>
      <c r="D1884" s="3">
        <v>246.82</v>
      </c>
      <c r="E1884" s="3">
        <v>247.55</v>
      </c>
      <c r="F1884" s="3">
        <v>246.82</v>
      </c>
      <c r="G1884" s="3">
        <v>247.55</v>
      </c>
    </row>
    <row r="1885" spans="1:7" x14ac:dyDescent="0.25">
      <c r="A1885" s="2">
        <v>31018</v>
      </c>
      <c r="B1885" s="2">
        <f>USDJPY10080[[#This Row],[date_start]]+5</f>
        <v>31023</v>
      </c>
      <c r="C1885" s="1">
        <v>5</v>
      </c>
      <c r="D1885" s="3">
        <v>248.2</v>
      </c>
      <c r="E1885" s="3">
        <v>248.2</v>
      </c>
      <c r="F1885" s="3">
        <v>246.45</v>
      </c>
      <c r="G1885" s="3">
        <v>247.4</v>
      </c>
    </row>
    <row r="1886" spans="1:7" x14ac:dyDescent="0.25">
      <c r="A1886" s="2">
        <v>31011</v>
      </c>
      <c r="B1886" s="2">
        <f>USDJPY10080[[#This Row],[date_start]]+5</f>
        <v>31016</v>
      </c>
      <c r="C1886" s="1">
        <v>5</v>
      </c>
      <c r="D1886" s="3">
        <v>246.15</v>
      </c>
      <c r="E1886" s="3">
        <v>247.5</v>
      </c>
      <c r="F1886" s="3">
        <v>245.4</v>
      </c>
      <c r="G1886" s="3">
        <v>247.5</v>
      </c>
    </row>
    <row r="1887" spans="1:7" x14ac:dyDescent="0.25">
      <c r="A1887" s="2">
        <v>31004</v>
      </c>
      <c r="B1887" s="2">
        <f>USDJPY10080[[#This Row],[date_start]]+5</f>
        <v>31009</v>
      </c>
      <c r="C1887" s="1">
        <v>5</v>
      </c>
      <c r="D1887" s="3">
        <v>243.65</v>
      </c>
      <c r="E1887" s="3">
        <v>245.53</v>
      </c>
      <c r="F1887" s="3">
        <v>243.65</v>
      </c>
      <c r="G1887" s="3">
        <v>245.4</v>
      </c>
    </row>
    <row r="1888" spans="1:7" x14ac:dyDescent="0.25">
      <c r="A1888" s="2">
        <v>30997</v>
      </c>
      <c r="B1888" s="2">
        <f>USDJPY10080[[#This Row],[date_start]]+5</f>
        <v>31002</v>
      </c>
      <c r="C1888" s="1">
        <v>5</v>
      </c>
      <c r="D1888" s="3">
        <v>240.8</v>
      </c>
      <c r="E1888" s="3">
        <v>242.8</v>
      </c>
      <c r="F1888" s="3">
        <v>240.45</v>
      </c>
      <c r="G1888" s="3">
        <v>242.8</v>
      </c>
    </row>
    <row r="1889" spans="1:7" x14ac:dyDescent="0.25">
      <c r="A1889" s="2">
        <v>30990</v>
      </c>
      <c r="B1889" s="2">
        <f>USDJPY10080[[#This Row],[date_start]]+5</f>
        <v>30995</v>
      </c>
      <c r="C1889" s="1">
        <v>5</v>
      </c>
      <c r="D1889" s="3">
        <v>242.05</v>
      </c>
      <c r="E1889" s="3">
        <v>242.17</v>
      </c>
      <c r="F1889" s="3">
        <v>240.8</v>
      </c>
      <c r="G1889" s="3">
        <v>241</v>
      </c>
    </row>
    <row r="1890" spans="1:7" x14ac:dyDescent="0.25">
      <c r="A1890" s="2">
        <v>30983</v>
      </c>
      <c r="B1890" s="2">
        <f>USDJPY10080[[#This Row],[date_start]]+5</f>
        <v>30988</v>
      </c>
      <c r="C1890" s="1">
        <v>5</v>
      </c>
      <c r="D1890" s="3">
        <v>246.65</v>
      </c>
      <c r="E1890" s="3">
        <v>246.65</v>
      </c>
      <c r="F1890" s="3">
        <v>242</v>
      </c>
      <c r="G1890" s="3">
        <v>242</v>
      </c>
    </row>
    <row r="1891" spans="1:7" x14ac:dyDescent="0.25">
      <c r="A1891" s="2">
        <v>30976</v>
      </c>
      <c r="B1891" s="2">
        <f>USDJPY10080[[#This Row],[date_start]]+5</f>
        <v>30981</v>
      </c>
      <c r="C1891" s="1">
        <v>5</v>
      </c>
      <c r="D1891" s="3">
        <v>247.3</v>
      </c>
      <c r="E1891" s="3">
        <v>247.3</v>
      </c>
      <c r="F1891" s="3">
        <v>244.05</v>
      </c>
      <c r="G1891" s="3">
        <v>245.5</v>
      </c>
    </row>
    <row r="1892" spans="1:7" x14ac:dyDescent="0.25">
      <c r="A1892" s="2">
        <v>30969</v>
      </c>
      <c r="B1892" s="2">
        <f>USDJPY10080[[#This Row],[date_start]]+5</f>
        <v>30974</v>
      </c>
      <c r="C1892" s="1">
        <v>5</v>
      </c>
      <c r="D1892" s="3">
        <v>248.8</v>
      </c>
      <c r="E1892" s="3">
        <v>249.1</v>
      </c>
      <c r="F1892" s="3">
        <v>247.25</v>
      </c>
      <c r="G1892" s="3">
        <v>247.25</v>
      </c>
    </row>
    <row r="1893" spans="1:7" x14ac:dyDescent="0.25">
      <c r="A1893" s="2">
        <v>30962</v>
      </c>
      <c r="B1893" s="2">
        <f>USDJPY10080[[#This Row],[date_start]]+5</f>
        <v>30967</v>
      </c>
      <c r="C1893" s="1">
        <v>5</v>
      </c>
      <c r="D1893" s="3">
        <v>246.8</v>
      </c>
      <c r="E1893" s="3">
        <v>248.1</v>
      </c>
      <c r="F1893" s="3">
        <v>246.8</v>
      </c>
      <c r="G1893" s="3">
        <v>248.1</v>
      </c>
    </row>
    <row r="1894" spans="1:7" x14ac:dyDescent="0.25">
      <c r="A1894" s="2">
        <v>30955</v>
      </c>
      <c r="B1894" s="2">
        <f>USDJPY10080[[#This Row],[date_start]]+5</f>
        <v>30960</v>
      </c>
      <c r="C1894" s="1">
        <v>5</v>
      </c>
      <c r="D1894" s="3">
        <v>246.4</v>
      </c>
      <c r="E1894" s="3">
        <v>246.95</v>
      </c>
      <c r="F1894" s="3">
        <v>245.75</v>
      </c>
      <c r="G1894" s="3">
        <v>246.95</v>
      </c>
    </row>
    <row r="1895" spans="1:7" x14ac:dyDescent="0.25">
      <c r="A1895" s="2">
        <v>30948</v>
      </c>
      <c r="B1895" s="2">
        <f>USDJPY10080[[#This Row],[date_start]]+5</f>
        <v>30953</v>
      </c>
      <c r="C1895" s="1">
        <v>5</v>
      </c>
      <c r="D1895" s="3">
        <v>244.2</v>
      </c>
      <c r="E1895" s="3">
        <v>246.9</v>
      </c>
      <c r="F1895" s="3">
        <v>244.2</v>
      </c>
      <c r="G1895" s="3">
        <v>246.9</v>
      </c>
    </row>
    <row r="1896" spans="1:7" x14ac:dyDescent="0.25">
      <c r="A1896" s="2">
        <v>30941</v>
      </c>
      <c r="B1896" s="2">
        <f>USDJPY10080[[#This Row],[date_start]]+5</f>
        <v>30946</v>
      </c>
      <c r="C1896" s="1">
        <v>5</v>
      </c>
      <c r="D1896" s="3">
        <v>247.2</v>
      </c>
      <c r="E1896" s="3">
        <v>247.2</v>
      </c>
      <c r="F1896" s="3">
        <v>244.4</v>
      </c>
      <c r="G1896" s="3">
        <v>244.4</v>
      </c>
    </row>
    <row r="1897" spans="1:7" x14ac:dyDescent="0.25">
      <c r="A1897" s="2">
        <v>30934</v>
      </c>
      <c r="B1897" s="2">
        <f>USDJPY10080[[#This Row],[date_start]]+5</f>
        <v>30939</v>
      </c>
      <c r="C1897" s="1">
        <v>5</v>
      </c>
      <c r="D1897" s="3">
        <v>245.6</v>
      </c>
      <c r="E1897" s="3">
        <v>245.8</v>
      </c>
      <c r="F1897" s="3">
        <v>244.95</v>
      </c>
      <c r="G1897" s="3">
        <v>245.65</v>
      </c>
    </row>
    <row r="1898" spans="1:7" x14ac:dyDescent="0.25">
      <c r="A1898" s="2">
        <v>30927</v>
      </c>
      <c r="B1898" s="2">
        <f>USDJPY10080[[#This Row],[date_start]]+5</f>
        <v>30932</v>
      </c>
      <c r="C1898" s="1">
        <v>5</v>
      </c>
      <c r="D1898" s="3">
        <v>241.55</v>
      </c>
      <c r="E1898" s="3">
        <v>245.8</v>
      </c>
      <c r="F1898" s="3">
        <v>241.55</v>
      </c>
      <c r="G1898" s="3">
        <v>245.8</v>
      </c>
    </row>
    <row r="1899" spans="1:7" x14ac:dyDescent="0.25">
      <c r="A1899" s="2">
        <v>30920</v>
      </c>
      <c r="B1899" s="2">
        <f>USDJPY10080[[#This Row],[date_start]]+5</f>
        <v>30925</v>
      </c>
      <c r="C1899" s="1">
        <v>5</v>
      </c>
      <c r="D1899" s="3">
        <v>241.6</v>
      </c>
      <c r="E1899" s="3">
        <v>241.9</v>
      </c>
      <c r="F1899" s="3">
        <v>240.6</v>
      </c>
      <c r="G1899" s="3">
        <v>241.9</v>
      </c>
    </row>
    <row r="1900" spans="1:7" x14ac:dyDescent="0.25">
      <c r="A1900" s="2">
        <v>30913</v>
      </c>
      <c r="B1900" s="2">
        <f>USDJPY10080[[#This Row],[date_start]]+5</f>
        <v>30918</v>
      </c>
      <c r="C1900" s="1">
        <v>5</v>
      </c>
      <c r="D1900" s="3">
        <v>241.05</v>
      </c>
      <c r="E1900" s="3">
        <v>242.15</v>
      </c>
      <c r="F1900" s="3">
        <v>240.6</v>
      </c>
      <c r="G1900" s="3">
        <v>241.2</v>
      </c>
    </row>
    <row r="1901" spans="1:7" x14ac:dyDescent="0.25">
      <c r="A1901" s="2">
        <v>30906</v>
      </c>
      <c r="B1901" s="2">
        <f>USDJPY10080[[#This Row],[date_start]]+5</f>
        <v>30911</v>
      </c>
      <c r="C1901" s="1">
        <v>5</v>
      </c>
      <c r="D1901" s="3">
        <v>244.08</v>
      </c>
      <c r="E1901" s="3">
        <v>244.08</v>
      </c>
      <c r="F1901" s="3">
        <v>240.8</v>
      </c>
      <c r="G1901" s="3">
        <v>241.1</v>
      </c>
    </row>
    <row r="1902" spans="1:7" x14ac:dyDescent="0.25">
      <c r="A1902" s="2">
        <v>30899</v>
      </c>
      <c r="B1902" s="2">
        <f>USDJPY10080[[#This Row],[date_start]]+5</f>
        <v>30904</v>
      </c>
      <c r="C1902" s="1">
        <v>5</v>
      </c>
      <c r="D1902" s="3">
        <v>243.15</v>
      </c>
      <c r="E1902" s="3">
        <v>244.5</v>
      </c>
      <c r="F1902" s="3">
        <v>242.5</v>
      </c>
      <c r="G1902" s="3">
        <v>242.5</v>
      </c>
    </row>
    <row r="1903" spans="1:7" x14ac:dyDescent="0.25">
      <c r="A1903" s="2">
        <v>30892</v>
      </c>
      <c r="B1903" s="2">
        <f>USDJPY10080[[#This Row],[date_start]]+5</f>
        <v>30897</v>
      </c>
      <c r="C1903" s="1">
        <v>5</v>
      </c>
      <c r="D1903" s="3">
        <v>246.05</v>
      </c>
      <c r="E1903" s="3">
        <v>246.05</v>
      </c>
      <c r="F1903" s="3">
        <v>241.8</v>
      </c>
      <c r="G1903" s="3">
        <v>241.8</v>
      </c>
    </row>
    <row r="1904" spans="1:7" x14ac:dyDescent="0.25">
      <c r="A1904" s="2">
        <v>30885</v>
      </c>
      <c r="B1904" s="2">
        <f>USDJPY10080[[#This Row],[date_start]]+5</f>
        <v>30890</v>
      </c>
      <c r="C1904" s="1">
        <v>5</v>
      </c>
      <c r="D1904" s="3">
        <v>246.95</v>
      </c>
      <c r="E1904" s="3">
        <v>246.95</v>
      </c>
      <c r="F1904" s="3">
        <v>243.65</v>
      </c>
      <c r="G1904" s="3">
        <v>245.4</v>
      </c>
    </row>
    <row r="1905" spans="1:7" x14ac:dyDescent="0.25">
      <c r="A1905" s="2">
        <v>30878</v>
      </c>
      <c r="B1905" s="2">
        <f>USDJPY10080[[#This Row],[date_start]]+5</f>
        <v>30883</v>
      </c>
      <c r="C1905" s="1">
        <v>5</v>
      </c>
      <c r="D1905" s="3">
        <v>240.7</v>
      </c>
      <c r="E1905" s="3">
        <v>245.2</v>
      </c>
      <c r="F1905" s="3">
        <v>240.7</v>
      </c>
      <c r="G1905" s="3">
        <v>245.2</v>
      </c>
    </row>
    <row r="1906" spans="1:7" x14ac:dyDescent="0.25">
      <c r="A1906" s="2">
        <v>30871</v>
      </c>
      <c r="B1906" s="2">
        <f>USDJPY10080[[#This Row],[date_start]]+5</f>
        <v>30876</v>
      </c>
      <c r="C1906" s="1">
        <v>5</v>
      </c>
      <c r="D1906" s="3">
        <v>242.63</v>
      </c>
      <c r="E1906" s="3">
        <v>242.68</v>
      </c>
      <c r="F1906" s="3">
        <v>241.45</v>
      </c>
      <c r="G1906" s="3">
        <v>241.45</v>
      </c>
    </row>
    <row r="1907" spans="1:7" x14ac:dyDescent="0.25">
      <c r="A1907" s="2">
        <v>30864</v>
      </c>
      <c r="B1907" s="2">
        <f>USDJPY10080[[#This Row],[date_start]]+5</f>
        <v>30869</v>
      </c>
      <c r="C1907" s="1">
        <v>5</v>
      </c>
      <c r="D1907" s="3">
        <v>238.5</v>
      </c>
      <c r="E1907" s="3">
        <v>241.25</v>
      </c>
      <c r="F1907" s="3">
        <v>238.5</v>
      </c>
      <c r="G1907" s="3">
        <v>241.25</v>
      </c>
    </row>
    <row r="1908" spans="1:7" x14ac:dyDescent="0.25">
      <c r="A1908" s="2">
        <v>30857</v>
      </c>
      <c r="B1908" s="2">
        <f>USDJPY10080[[#This Row],[date_start]]+5</f>
        <v>30862</v>
      </c>
      <c r="C1908" s="1">
        <v>5</v>
      </c>
      <c r="D1908" s="3">
        <v>237.95</v>
      </c>
      <c r="E1908" s="3">
        <v>238</v>
      </c>
      <c r="F1908" s="3">
        <v>237.08</v>
      </c>
      <c r="G1908" s="3">
        <v>237.3</v>
      </c>
    </row>
    <row r="1909" spans="1:7" x14ac:dyDescent="0.25">
      <c r="A1909" s="2">
        <v>30850</v>
      </c>
      <c r="B1909" s="2">
        <f>USDJPY10080[[#This Row],[date_start]]+5</f>
        <v>30855</v>
      </c>
      <c r="C1909" s="1">
        <v>5</v>
      </c>
      <c r="D1909" s="3">
        <v>233.45</v>
      </c>
      <c r="E1909" s="3">
        <v>235.95</v>
      </c>
      <c r="F1909" s="3">
        <v>232.95</v>
      </c>
      <c r="G1909" s="3">
        <v>235.95</v>
      </c>
    </row>
    <row r="1910" spans="1:7" x14ac:dyDescent="0.25">
      <c r="A1910" s="2">
        <v>30843</v>
      </c>
      <c r="B1910" s="2">
        <f>USDJPY10080[[#This Row],[date_start]]+5</f>
        <v>30848</v>
      </c>
      <c r="C1910" s="1">
        <v>5</v>
      </c>
      <c r="D1910" s="3">
        <v>231.93</v>
      </c>
      <c r="E1910" s="3">
        <v>233</v>
      </c>
      <c r="F1910" s="3">
        <v>231.65</v>
      </c>
      <c r="G1910" s="3">
        <v>233</v>
      </c>
    </row>
    <row r="1911" spans="1:7" x14ac:dyDescent="0.25">
      <c r="A1911" s="2">
        <v>30836</v>
      </c>
      <c r="B1911" s="2">
        <f>USDJPY10080[[#This Row],[date_start]]+5</f>
        <v>30841</v>
      </c>
      <c r="C1911" s="1">
        <v>5</v>
      </c>
      <c r="D1911" s="3">
        <v>229.7</v>
      </c>
      <c r="E1911" s="3">
        <v>231.72</v>
      </c>
      <c r="F1911" s="3">
        <v>229.7</v>
      </c>
      <c r="G1911" s="3">
        <v>231.72</v>
      </c>
    </row>
    <row r="1912" spans="1:7" x14ac:dyDescent="0.25">
      <c r="A1912" s="2">
        <v>30829</v>
      </c>
      <c r="B1912" s="2">
        <f>USDJPY10080[[#This Row],[date_start]]+5</f>
        <v>30834</v>
      </c>
      <c r="C1912" s="1">
        <v>5</v>
      </c>
      <c r="D1912" s="3">
        <v>231.45</v>
      </c>
      <c r="E1912" s="3">
        <v>231.8</v>
      </c>
      <c r="F1912" s="3">
        <v>230.15</v>
      </c>
      <c r="G1912" s="3">
        <v>230.15</v>
      </c>
    </row>
    <row r="1913" spans="1:7" x14ac:dyDescent="0.25">
      <c r="A1913" s="2">
        <v>30822</v>
      </c>
      <c r="B1913" s="2">
        <f>USDJPY10080[[#This Row],[date_start]]+5</f>
        <v>30827</v>
      </c>
      <c r="C1913" s="1">
        <v>5</v>
      </c>
      <c r="D1913" s="3">
        <v>233</v>
      </c>
      <c r="E1913" s="3">
        <v>233.25</v>
      </c>
      <c r="F1913" s="3">
        <v>231.7</v>
      </c>
      <c r="G1913" s="3">
        <v>231.7</v>
      </c>
    </row>
    <row r="1914" spans="1:7" x14ac:dyDescent="0.25">
      <c r="A1914" s="2">
        <v>30815</v>
      </c>
      <c r="B1914" s="2">
        <f>USDJPY10080[[#This Row],[date_start]]+5</f>
        <v>30820</v>
      </c>
      <c r="C1914" s="1">
        <v>5</v>
      </c>
      <c r="D1914" s="3">
        <v>231.2</v>
      </c>
      <c r="E1914" s="3">
        <v>233.35</v>
      </c>
      <c r="F1914" s="3">
        <v>231.1</v>
      </c>
      <c r="G1914" s="3">
        <v>233.35</v>
      </c>
    </row>
    <row r="1915" spans="1:7" x14ac:dyDescent="0.25">
      <c r="A1915" s="2">
        <v>30808</v>
      </c>
      <c r="B1915" s="2">
        <f>USDJPY10080[[#This Row],[date_start]]+5</f>
        <v>30813</v>
      </c>
      <c r="C1915" s="1">
        <v>5</v>
      </c>
      <c r="D1915" s="3">
        <v>229</v>
      </c>
      <c r="E1915" s="3">
        <v>230.3</v>
      </c>
      <c r="F1915" s="3">
        <v>228.87</v>
      </c>
      <c r="G1915" s="3">
        <v>230.3</v>
      </c>
    </row>
    <row r="1916" spans="1:7" x14ac:dyDescent="0.25">
      <c r="A1916" s="2">
        <v>30801</v>
      </c>
      <c r="B1916" s="2">
        <f>USDJPY10080[[#This Row],[date_start]]+5</f>
        <v>30806</v>
      </c>
      <c r="C1916" s="1">
        <v>5</v>
      </c>
      <c r="D1916" s="3">
        <v>227</v>
      </c>
      <c r="E1916" s="3">
        <v>227.05</v>
      </c>
      <c r="F1916" s="3">
        <v>226.4</v>
      </c>
      <c r="G1916" s="3">
        <v>226.85</v>
      </c>
    </row>
    <row r="1917" spans="1:7" x14ac:dyDescent="0.25">
      <c r="A1917" s="2">
        <v>30794</v>
      </c>
      <c r="B1917" s="2">
        <f>USDJPY10080[[#This Row],[date_start]]+5</f>
        <v>30799</v>
      </c>
      <c r="C1917" s="1">
        <v>5</v>
      </c>
      <c r="D1917" s="3">
        <v>224.75</v>
      </c>
      <c r="E1917" s="3">
        <v>226.55</v>
      </c>
      <c r="F1917" s="3">
        <v>224.75</v>
      </c>
      <c r="G1917" s="3">
        <v>226.55</v>
      </c>
    </row>
    <row r="1918" spans="1:7" x14ac:dyDescent="0.25">
      <c r="A1918" s="2">
        <v>30787</v>
      </c>
      <c r="B1918" s="2">
        <f>USDJPY10080[[#This Row],[date_start]]+5</f>
        <v>30792</v>
      </c>
      <c r="C1918" s="1">
        <v>5</v>
      </c>
      <c r="D1918" s="3">
        <v>225.42</v>
      </c>
      <c r="E1918" s="3">
        <v>225.42</v>
      </c>
      <c r="F1918" s="3">
        <v>224.8</v>
      </c>
      <c r="G1918" s="3">
        <v>225.1</v>
      </c>
    </row>
    <row r="1919" spans="1:7" x14ac:dyDescent="0.25">
      <c r="A1919" s="2">
        <v>30780</v>
      </c>
      <c r="B1919" s="2">
        <f>USDJPY10080[[#This Row],[date_start]]+5</f>
        <v>30785</v>
      </c>
      <c r="C1919" s="1">
        <v>5</v>
      </c>
      <c r="D1919" s="3">
        <v>225.5</v>
      </c>
      <c r="E1919" s="3">
        <v>225.5</v>
      </c>
      <c r="F1919" s="3">
        <v>222.7</v>
      </c>
      <c r="G1919" s="3">
        <v>224.7</v>
      </c>
    </row>
    <row r="1920" spans="1:7" x14ac:dyDescent="0.25">
      <c r="A1920" s="2">
        <v>30773</v>
      </c>
      <c r="B1920" s="2">
        <f>USDJPY10080[[#This Row],[date_start]]+5</f>
        <v>30778</v>
      </c>
      <c r="C1920" s="1">
        <v>5</v>
      </c>
      <c r="D1920" s="3">
        <v>224.65</v>
      </c>
      <c r="E1920" s="3">
        <v>225.6</v>
      </c>
      <c r="F1920" s="3">
        <v>224.65</v>
      </c>
      <c r="G1920" s="3">
        <v>225.35</v>
      </c>
    </row>
    <row r="1921" spans="1:7" x14ac:dyDescent="0.25">
      <c r="A1921" s="2">
        <v>30766</v>
      </c>
      <c r="B1921" s="2">
        <f>USDJPY10080[[#This Row],[date_start]]+5</f>
        <v>30771</v>
      </c>
      <c r="C1921" s="1">
        <v>5</v>
      </c>
      <c r="D1921" s="3">
        <v>224.67</v>
      </c>
      <c r="E1921" s="3">
        <v>224.75</v>
      </c>
      <c r="F1921" s="3">
        <v>224.05</v>
      </c>
      <c r="G1921" s="3">
        <v>224.75</v>
      </c>
    </row>
    <row r="1922" spans="1:7" x14ac:dyDescent="0.25">
      <c r="A1922" s="2">
        <v>30759</v>
      </c>
      <c r="B1922" s="2">
        <f>USDJPY10080[[#This Row],[date_start]]+5</f>
        <v>30764</v>
      </c>
      <c r="C1922" s="1">
        <v>5</v>
      </c>
      <c r="D1922" s="3">
        <v>225.8</v>
      </c>
      <c r="E1922" s="3">
        <v>226.8</v>
      </c>
      <c r="F1922" s="3">
        <v>225.63</v>
      </c>
      <c r="G1922" s="3">
        <v>225.63</v>
      </c>
    </row>
    <row r="1923" spans="1:7" x14ac:dyDescent="0.25">
      <c r="A1923" s="2">
        <v>30752</v>
      </c>
      <c r="B1923" s="2">
        <f>USDJPY10080[[#This Row],[date_start]]+5</f>
        <v>30757</v>
      </c>
      <c r="C1923" s="1">
        <v>5</v>
      </c>
      <c r="D1923" s="3">
        <v>224.83</v>
      </c>
      <c r="E1923" s="3">
        <v>225.85</v>
      </c>
      <c r="F1923" s="3">
        <v>223.15</v>
      </c>
      <c r="G1923" s="3">
        <v>225.85</v>
      </c>
    </row>
    <row r="1924" spans="1:7" x14ac:dyDescent="0.25">
      <c r="A1924" s="2">
        <v>30745</v>
      </c>
      <c r="B1924" s="2">
        <f>USDJPY10080[[#This Row],[date_start]]+5</f>
        <v>30750</v>
      </c>
      <c r="C1924" s="1">
        <v>5</v>
      </c>
      <c r="D1924" s="3">
        <v>223.35</v>
      </c>
      <c r="E1924" s="3">
        <v>224.8</v>
      </c>
      <c r="F1924" s="3">
        <v>223.25</v>
      </c>
      <c r="G1924" s="3">
        <v>224.8</v>
      </c>
    </row>
    <row r="1925" spans="1:7" x14ac:dyDescent="0.25">
      <c r="A1925" s="2">
        <v>30738</v>
      </c>
      <c r="B1925" s="2">
        <f>USDJPY10080[[#This Row],[date_start]]+5</f>
        <v>30743</v>
      </c>
      <c r="C1925" s="1">
        <v>5</v>
      </c>
      <c r="D1925" s="3">
        <v>233.3</v>
      </c>
      <c r="E1925" s="3">
        <v>233.52</v>
      </c>
      <c r="F1925" s="3">
        <v>228.2</v>
      </c>
      <c r="G1925" s="3">
        <v>228.2</v>
      </c>
    </row>
    <row r="1926" spans="1:7" x14ac:dyDescent="0.25">
      <c r="A1926" s="2">
        <v>30731</v>
      </c>
      <c r="B1926" s="2">
        <f>USDJPY10080[[#This Row],[date_start]]+5</f>
        <v>30736</v>
      </c>
      <c r="C1926" s="1">
        <v>5</v>
      </c>
      <c r="D1926" s="3">
        <v>233.05</v>
      </c>
      <c r="E1926" s="3">
        <v>234.1</v>
      </c>
      <c r="F1926" s="3">
        <v>233.05</v>
      </c>
      <c r="G1926" s="3">
        <v>233.2</v>
      </c>
    </row>
    <row r="1927" spans="1:7" x14ac:dyDescent="0.25">
      <c r="A1927" s="2">
        <v>30724</v>
      </c>
      <c r="B1927" s="2">
        <f>USDJPY10080[[#This Row],[date_start]]+5</f>
        <v>30729</v>
      </c>
      <c r="C1927" s="1">
        <v>5</v>
      </c>
      <c r="D1927" s="3">
        <v>234.55</v>
      </c>
      <c r="E1927" s="3">
        <v>234.55</v>
      </c>
      <c r="F1927" s="3">
        <v>232.85</v>
      </c>
      <c r="G1927" s="3">
        <v>233.2</v>
      </c>
    </row>
    <row r="1928" spans="1:7" x14ac:dyDescent="0.25">
      <c r="A1928" s="2">
        <v>30717</v>
      </c>
      <c r="B1928" s="2">
        <f>USDJPY10080[[#This Row],[date_start]]+5</f>
        <v>30722</v>
      </c>
      <c r="C1928" s="1">
        <v>5</v>
      </c>
      <c r="D1928" s="3">
        <v>233.1</v>
      </c>
      <c r="E1928" s="3">
        <v>234.6</v>
      </c>
      <c r="F1928" s="3">
        <v>233.1</v>
      </c>
      <c r="G1928" s="3">
        <v>234.6</v>
      </c>
    </row>
    <row r="1929" spans="1:7" x14ac:dyDescent="0.25">
      <c r="A1929" s="2">
        <v>30710</v>
      </c>
      <c r="B1929" s="2">
        <f>USDJPY10080[[#This Row],[date_start]]+5</f>
        <v>30715</v>
      </c>
      <c r="C1929" s="1">
        <v>5</v>
      </c>
      <c r="D1929" s="3">
        <v>234.58</v>
      </c>
      <c r="E1929" s="3">
        <v>234.67</v>
      </c>
      <c r="F1929" s="3">
        <v>232.7</v>
      </c>
      <c r="G1929" s="3">
        <v>232.7</v>
      </c>
    </row>
    <row r="1930" spans="1:7" x14ac:dyDescent="0.25">
      <c r="A1930" s="2">
        <v>30703</v>
      </c>
      <c r="B1930" s="2">
        <f>USDJPY10080[[#This Row],[date_start]]+5</f>
        <v>30708</v>
      </c>
      <c r="C1930" s="1">
        <v>5</v>
      </c>
      <c r="D1930" s="3">
        <v>233.85</v>
      </c>
      <c r="E1930" s="3">
        <v>234.35</v>
      </c>
      <c r="F1930" s="3">
        <v>233.85</v>
      </c>
      <c r="G1930" s="3">
        <v>234.28</v>
      </c>
    </row>
    <row r="1931" spans="1:7" x14ac:dyDescent="0.25">
      <c r="A1931" s="2">
        <v>30696</v>
      </c>
      <c r="B1931" s="2">
        <f>USDJPY10080[[#This Row],[date_start]]+5</f>
        <v>30701</v>
      </c>
      <c r="C1931" s="1">
        <v>5</v>
      </c>
      <c r="D1931" s="3">
        <v>233.3</v>
      </c>
      <c r="E1931" s="3">
        <v>234.5</v>
      </c>
      <c r="F1931" s="3">
        <v>233.3</v>
      </c>
      <c r="G1931" s="3">
        <v>234.5</v>
      </c>
    </row>
    <row r="1932" spans="1:7" x14ac:dyDescent="0.25">
      <c r="A1932" s="2">
        <v>30689</v>
      </c>
      <c r="B1932" s="2">
        <f>USDJPY10080[[#This Row],[date_start]]+5</f>
        <v>30694</v>
      </c>
      <c r="C1932" s="1">
        <v>5</v>
      </c>
      <c r="D1932" s="3">
        <v>233.3</v>
      </c>
      <c r="E1932" s="3">
        <v>234.87</v>
      </c>
      <c r="F1932" s="3">
        <v>233.3</v>
      </c>
      <c r="G1932" s="3">
        <v>233.4</v>
      </c>
    </row>
    <row r="1933" spans="1:7" x14ac:dyDescent="0.25">
      <c r="A1933" s="2">
        <v>30682</v>
      </c>
      <c r="B1933" s="2">
        <f>USDJPY10080[[#This Row],[date_start]]+5</f>
        <v>30687</v>
      </c>
      <c r="C1933" s="1">
        <v>5</v>
      </c>
      <c r="D1933" s="3">
        <v>231.45</v>
      </c>
      <c r="E1933" s="3">
        <v>233.42</v>
      </c>
      <c r="F1933" s="3">
        <v>231.45</v>
      </c>
      <c r="G1933" s="3">
        <v>232.7</v>
      </c>
    </row>
    <row r="1934" spans="1:7" x14ac:dyDescent="0.25">
      <c r="A1934" s="2">
        <v>30661</v>
      </c>
      <c r="B1934" s="2">
        <f>USDJPY10080[[#This Row],[date_start]]+5</f>
        <v>30666</v>
      </c>
      <c r="C1934" s="1">
        <v>3</v>
      </c>
      <c r="D1934" s="3">
        <v>236.65</v>
      </c>
      <c r="E1934" s="3">
        <v>236.65</v>
      </c>
      <c r="F1934" s="3">
        <v>235.08</v>
      </c>
      <c r="G1934" s="3">
        <v>235.08</v>
      </c>
    </row>
    <row r="1935" spans="1:7" x14ac:dyDescent="0.25">
      <c r="A1935" s="2">
        <v>30654</v>
      </c>
      <c r="B1935" s="2">
        <f>USDJPY10080[[#This Row],[date_start]]+5</f>
        <v>30659</v>
      </c>
      <c r="C1935" s="1">
        <v>5</v>
      </c>
      <c r="D1935" s="3">
        <v>235.2</v>
      </c>
      <c r="E1935" s="3">
        <v>236.9</v>
      </c>
      <c r="F1935" s="3">
        <v>234.05</v>
      </c>
      <c r="G1935" s="3">
        <v>236.9</v>
      </c>
    </row>
    <row r="1936" spans="1:7" x14ac:dyDescent="0.25">
      <c r="A1936" s="2">
        <v>30647</v>
      </c>
      <c r="B1936" s="2">
        <f>USDJPY10080[[#This Row],[date_start]]+5</f>
        <v>30652</v>
      </c>
      <c r="C1936" s="1">
        <v>5</v>
      </c>
      <c r="D1936" s="3">
        <v>234.85</v>
      </c>
      <c r="E1936" s="3">
        <v>234.85</v>
      </c>
      <c r="F1936" s="3">
        <v>232.5</v>
      </c>
      <c r="G1936" s="3">
        <v>233.4</v>
      </c>
    </row>
    <row r="1937" spans="1:7" x14ac:dyDescent="0.25">
      <c r="A1937" s="2">
        <v>30640</v>
      </c>
      <c r="B1937" s="2">
        <f>USDJPY10080[[#This Row],[date_start]]+5</f>
        <v>30645</v>
      </c>
      <c r="C1937" s="1">
        <v>5</v>
      </c>
      <c r="D1937" s="3">
        <v>235.2</v>
      </c>
      <c r="E1937" s="3">
        <v>235.2</v>
      </c>
      <c r="F1937" s="3">
        <v>234.5</v>
      </c>
      <c r="G1937" s="3">
        <v>235.1</v>
      </c>
    </row>
    <row r="1938" spans="1:7" x14ac:dyDescent="0.25">
      <c r="A1938" s="2">
        <v>30633</v>
      </c>
      <c r="B1938" s="2">
        <f>USDJPY10080[[#This Row],[date_start]]+5</f>
        <v>30638</v>
      </c>
      <c r="C1938" s="1">
        <v>5</v>
      </c>
      <c r="D1938" s="3">
        <v>234.65</v>
      </c>
      <c r="E1938" s="3">
        <v>236.25</v>
      </c>
      <c r="F1938" s="3">
        <v>234.45</v>
      </c>
      <c r="G1938" s="3">
        <v>235.95</v>
      </c>
    </row>
    <row r="1939" spans="1:7" x14ac:dyDescent="0.25">
      <c r="A1939" s="2">
        <v>30626</v>
      </c>
      <c r="B1939" s="2">
        <f>USDJPY10080[[#This Row],[date_start]]+5</f>
        <v>30631</v>
      </c>
      <c r="C1939" s="1">
        <v>5</v>
      </c>
      <c r="D1939" s="3">
        <v>237</v>
      </c>
      <c r="E1939" s="3">
        <v>237.15</v>
      </c>
      <c r="F1939" s="3">
        <v>234.4</v>
      </c>
      <c r="G1939" s="3">
        <v>234.4</v>
      </c>
    </row>
    <row r="1940" spans="1:7" x14ac:dyDescent="0.25">
      <c r="A1940" s="2">
        <v>30619</v>
      </c>
      <c r="B1940" s="2">
        <f>USDJPY10080[[#This Row],[date_start]]+5</f>
        <v>30624</v>
      </c>
      <c r="C1940" s="1">
        <v>5</v>
      </c>
      <c r="D1940" s="3">
        <v>234.05</v>
      </c>
      <c r="E1940" s="3">
        <v>236.65</v>
      </c>
      <c r="F1940" s="3">
        <v>234.05</v>
      </c>
      <c r="G1940" s="3">
        <v>236.65</v>
      </c>
    </row>
    <row r="1941" spans="1:7" x14ac:dyDescent="0.25">
      <c r="A1941" s="2">
        <v>30612</v>
      </c>
      <c r="B1941" s="2">
        <f>USDJPY10080[[#This Row],[date_start]]+5</f>
        <v>30617</v>
      </c>
      <c r="C1941" s="1">
        <v>5</v>
      </c>
      <c r="D1941" s="3">
        <v>233.5</v>
      </c>
      <c r="E1941" s="3">
        <v>233.5</v>
      </c>
      <c r="F1941" s="3">
        <v>232.45</v>
      </c>
      <c r="G1941" s="3">
        <v>232.7</v>
      </c>
    </row>
    <row r="1942" spans="1:7" x14ac:dyDescent="0.25">
      <c r="A1942" s="2">
        <v>30605</v>
      </c>
      <c r="B1942" s="2">
        <f>USDJPY10080[[#This Row],[date_start]]+5</f>
        <v>30610</v>
      </c>
      <c r="C1942" s="1">
        <v>5</v>
      </c>
      <c r="D1942" s="3">
        <v>232.95</v>
      </c>
      <c r="E1942" s="3">
        <v>232.95</v>
      </c>
      <c r="F1942" s="3">
        <v>232.3</v>
      </c>
      <c r="G1942" s="3">
        <v>232.38</v>
      </c>
    </row>
    <row r="1943" spans="1:7" x14ac:dyDescent="0.25">
      <c r="A1943" s="2">
        <v>30598</v>
      </c>
      <c r="B1943" s="2">
        <f>USDJPY10080[[#This Row],[date_start]]+5</f>
        <v>30603</v>
      </c>
      <c r="C1943" s="1">
        <v>5</v>
      </c>
      <c r="D1943" s="3">
        <v>234.3</v>
      </c>
      <c r="E1943" s="3">
        <v>234.3</v>
      </c>
      <c r="F1943" s="3">
        <v>232.05</v>
      </c>
      <c r="G1943" s="3">
        <v>232.8</v>
      </c>
    </row>
    <row r="1944" spans="1:7" x14ac:dyDescent="0.25">
      <c r="A1944" s="2">
        <v>30591</v>
      </c>
      <c r="B1944" s="2">
        <f>USDJPY10080[[#This Row],[date_start]]+5</f>
        <v>30596</v>
      </c>
      <c r="C1944" s="1">
        <v>5</v>
      </c>
      <c r="D1944" s="3">
        <v>234.15</v>
      </c>
      <c r="E1944" s="3">
        <v>234.15</v>
      </c>
      <c r="F1944" s="3">
        <v>230.85</v>
      </c>
      <c r="G1944" s="3">
        <v>230.85</v>
      </c>
    </row>
    <row r="1945" spans="1:7" x14ac:dyDescent="0.25">
      <c r="A1945" s="2">
        <v>30584</v>
      </c>
      <c r="B1945" s="2">
        <f>USDJPY10080[[#This Row],[date_start]]+5</f>
        <v>30589</v>
      </c>
      <c r="C1945" s="1">
        <v>5</v>
      </c>
      <c r="D1945" s="3">
        <v>238.05</v>
      </c>
      <c r="E1945" s="3">
        <v>238.05</v>
      </c>
      <c r="F1945" s="3">
        <v>235.65</v>
      </c>
      <c r="G1945" s="3">
        <v>235.65</v>
      </c>
    </row>
    <row r="1946" spans="1:7" x14ac:dyDescent="0.25">
      <c r="A1946" s="2">
        <v>30577</v>
      </c>
      <c r="B1946" s="2">
        <f>USDJPY10080[[#This Row],[date_start]]+5</f>
        <v>30582</v>
      </c>
      <c r="C1946" s="1">
        <v>5</v>
      </c>
      <c r="D1946" s="3">
        <v>241.7</v>
      </c>
      <c r="E1946" s="3">
        <v>242.8</v>
      </c>
      <c r="F1946" s="3">
        <v>239.6</v>
      </c>
      <c r="G1946" s="3">
        <v>239.6</v>
      </c>
    </row>
    <row r="1947" spans="1:7" x14ac:dyDescent="0.25">
      <c r="A1947" s="2">
        <v>30570</v>
      </c>
      <c r="B1947" s="2">
        <f>USDJPY10080[[#This Row],[date_start]]+5</f>
        <v>30575</v>
      </c>
      <c r="C1947" s="1">
        <v>5</v>
      </c>
      <c r="D1947" s="3">
        <v>243.42</v>
      </c>
      <c r="E1947" s="3">
        <v>245.3</v>
      </c>
      <c r="F1947" s="3">
        <v>243.42</v>
      </c>
      <c r="G1947" s="3">
        <v>243.55</v>
      </c>
    </row>
    <row r="1948" spans="1:7" x14ac:dyDescent="0.25">
      <c r="A1948" s="2">
        <v>30563</v>
      </c>
      <c r="B1948" s="2">
        <f>USDJPY10080[[#This Row],[date_start]]+5</f>
        <v>30568</v>
      </c>
      <c r="C1948" s="1">
        <v>5</v>
      </c>
      <c r="D1948" s="3">
        <v>246.5</v>
      </c>
      <c r="E1948" s="3">
        <v>246.5</v>
      </c>
      <c r="F1948" s="3">
        <v>244.55</v>
      </c>
      <c r="G1948" s="3">
        <v>244.55</v>
      </c>
    </row>
    <row r="1949" spans="1:7" x14ac:dyDescent="0.25">
      <c r="A1949" s="2">
        <v>30556</v>
      </c>
      <c r="B1949" s="2">
        <f>USDJPY10080[[#This Row],[date_start]]+5</f>
        <v>30561</v>
      </c>
      <c r="C1949" s="1">
        <v>5</v>
      </c>
      <c r="D1949" s="3">
        <v>246.15</v>
      </c>
      <c r="E1949" s="3">
        <v>246.8</v>
      </c>
      <c r="F1949" s="3">
        <v>246.15</v>
      </c>
      <c r="G1949" s="3">
        <v>246.8</v>
      </c>
    </row>
    <row r="1950" spans="1:7" x14ac:dyDescent="0.25">
      <c r="A1950" s="2">
        <v>30549</v>
      </c>
      <c r="B1950" s="2">
        <f>USDJPY10080[[#This Row],[date_start]]+5</f>
        <v>30554</v>
      </c>
      <c r="C1950" s="1">
        <v>5</v>
      </c>
      <c r="D1950" s="3">
        <v>243.1</v>
      </c>
      <c r="E1950" s="3">
        <v>245.65</v>
      </c>
      <c r="F1950" s="3">
        <v>242.9</v>
      </c>
      <c r="G1950" s="3">
        <v>245.65</v>
      </c>
    </row>
    <row r="1951" spans="1:7" x14ac:dyDescent="0.25">
      <c r="A1951" s="2">
        <v>30542</v>
      </c>
      <c r="B1951" s="2">
        <f>USDJPY10080[[#This Row],[date_start]]+5</f>
        <v>30547</v>
      </c>
      <c r="C1951" s="1">
        <v>5</v>
      </c>
      <c r="D1951" s="3">
        <v>246.9</v>
      </c>
      <c r="E1951" s="3">
        <v>246.9</v>
      </c>
      <c r="F1951" s="3">
        <v>242.98</v>
      </c>
      <c r="G1951" s="3">
        <v>244</v>
      </c>
    </row>
    <row r="1952" spans="1:7" x14ac:dyDescent="0.25">
      <c r="A1952" s="2">
        <v>30535</v>
      </c>
      <c r="B1952" s="2">
        <f>USDJPY10080[[#This Row],[date_start]]+5</f>
        <v>30540</v>
      </c>
      <c r="C1952" s="1">
        <v>5</v>
      </c>
      <c r="D1952" s="3">
        <v>244.25</v>
      </c>
      <c r="E1952" s="3">
        <v>247.05</v>
      </c>
      <c r="F1952" s="3">
        <v>243.98</v>
      </c>
      <c r="G1952" s="3">
        <v>247.05</v>
      </c>
    </row>
    <row r="1953" spans="1:7" x14ac:dyDescent="0.25">
      <c r="A1953" s="2">
        <v>30528</v>
      </c>
      <c r="B1953" s="2">
        <f>USDJPY10080[[#This Row],[date_start]]+5</f>
        <v>30533</v>
      </c>
      <c r="C1953" s="1">
        <v>5</v>
      </c>
      <c r="D1953" s="3">
        <v>243.7</v>
      </c>
      <c r="E1953" s="3">
        <v>243.9</v>
      </c>
      <c r="F1953" s="3">
        <v>243.15</v>
      </c>
      <c r="G1953" s="3">
        <v>243.9</v>
      </c>
    </row>
    <row r="1954" spans="1:7" x14ac:dyDescent="0.25">
      <c r="A1954" s="2">
        <v>30521</v>
      </c>
      <c r="B1954" s="2">
        <f>USDJPY10080[[#This Row],[date_start]]+5</f>
        <v>30526</v>
      </c>
      <c r="C1954" s="1">
        <v>5</v>
      </c>
      <c r="D1954" s="3">
        <v>240.55</v>
      </c>
      <c r="E1954" s="3">
        <v>241.75</v>
      </c>
      <c r="F1954" s="3">
        <v>240.55</v>
      </c>
      <c r="G1954" s="3">
        <v>241.75</v>
      </c>
    </row>
    <row r="1955" spans="1:7" x14ac:dyDescent="0.25">
      <c r="A1955" s="2">
        <v>30514</v>
      </c>
      <c r="B1955" s="2">
        <f>USDJPY10080[[#This Row],[date_start]]+5</f>
        <v>30519</v>
      </c>
      <c r="C1955" s="1">
        <v>5</v>
      </c>
      <c r="D1955" s="3">
        <v>240.8</v>
      </c>
      <c r="E1955" s="3">
        <v>240.8</v>
      </c>
      <c r="F1955" s="3">
        <v>239.3</v>
      </c>
      <c r="G1955" s="3">
        <v>240.25</v>
      </c>
    </row>
    <row r="1956" spans="1:7" x14ac:dyDescent="0.25">
      <c r="A1956" s="2">
        <v>30507</v>
      </c>
      <c r="B1956" s="2">
        <f>USDJPY10080[[#This Row],[date_start]]+5</f>
        <v>30512</v>
      </c>
      <c r="C1956" s="1">
        <v>5</v>
      </c>
      <c r="D1956" s="3">
        <v>241.65</v>
      </c>
      <c r="E1956" s="3">
        <v>241.65</v>
      </c>
      <c r="F1956" s="3">
        <v>239.8</v>
      </c>
      <c r="G1956" s="3">
        <v>241.25</v>
      </c>
    </row>
    <row r="1957" spans="1:7" x14ac:dyDescent="0.25">
      <c r="A1957" s="2">
        <v>30500</v>
      </c>
      <c r="B1957" s="2">
        <f>USDJPY10080[[#This Row],[date_start]]+5</f>
        <v>30505</v>
      </c>
      <c r="C1957" s="1">
        <v>5</v>
      </c>
      <c r="D1957" s="3">
        <v>239</v>
      </c>
      <c r="E1957" s="3">
        <v>241.35</v>
      </c>
      <c r="F1957" s="3">
        <v>239</v>
      </c>
      <c r="G1957" s="3">
        <v>241.35</v>
      </c>
    </row>
    <row r="1958" spans="1:7" x14ac:dyDescent="0.25">
      <c r="A1958" s="2">
        <v>30493</v>
      </c>
      <c r="B1958" s="2">
        <f>USDJPY10080[[#This Row],[date_start]]+5</f>
        <v>30498</v>
      </c>
      <c r="C1958" s="1">
        <v>5</v>
      </c>
      <c r="D1958" s="3">
        <v>239.4</v>
      </c>
      <c r="E1958" s="3">
        <v>239.4</v>
      </c>
      <c r="F1958" s="3">
        <v>238.8</v>
      </c>
      <c r="G1958" s="3">
        <v>239.15</v>
      </c>
    </row>
    <row r="1959" spans="1:7" x14ac:dyDescent="0.25">
      <c r="A1959" s="2">
        <v>30486</v>
      </c>
      <c r="B1959" s="2">
        <f>USDJPY10080[[#This Row],[date_start]]+5</f>
        <v>30491</v>
      </c>
      <c r="C1959" s="1">
        <v>5</v>
      </c>
      <c r="D1959" s="3">
        <v>239.25</v>
      </c>
      <c r="E1959" s="3">
        <v>239.6</v>
      </c>
      <c r="F1959" s="3">
        <v>237.3</v>
      </c>
      <c r="G1959" s="3">
        <v>237.3</v>
      </c>
    </row>
    <row r="1960" spans="1:7" x14ac:dyDescent="0.25">
      <c r="A1960" s="2">
        <v>30479</v>
      </c>
      <c r="B1960" s="2">
        <f>USDJPY10080[[#This Row],[date_start]]+5</f>
        <v>30484</v>
      </c>
      <c r="C1960" s="1">
        <v>5</v>
      </c>
      <c r="D1960" s="3">
        <v>242.55</v>
      </c>
      <c r="E1960" s="3">
        <v>243.05</v>
      </c>
      <c r="F1960" s="3">
        <v>239.9</v>
      </c>
      <c r="G1960" s="3">
        <v>239.9</v>
      </c>
    </row>
    <row r="1961" spans="1:7" x14ac:dyDescent="0.25">
      <c r="A1961" s="2">
        <v>30472</v>
      </c>
      <c r="B1961" s="2">
        <f>USDJPY10080[[#This Row],[date_start]]+5</f>
        <v>30477</v>
      </c>
      <c r="C1961" s="1">
        <v>5</v>
      </c>
      <c r="D1961" s="3">
        <v>240.5</v>
      </c>
      <c r="E1961" s="3">
        <v>242.7</v>
      </c>
      <c r="F1961" s="3">
        <v>240.35</v>
      </c>
      <c r="G1961" s="3">
        <v>242.18</v>
      </c>
    </row>
    <row r="1962" spans="1:7" x14ac:dyDescent="0.25">
      <c r="A1962" s="2">
        <v>30465</v>
      </c>
      <c r="B1962" s="2">
        <f>USDJPY10080[[#This Row],[date_start]]+5</f>
        <v>30470</v>
      </c>
      <c r="C1962" s="1">
        <v>5</v>
      </c>
      <c r="D1962" s="3">
        <v>237.8</v>
      </c>
      <c r="E1962" s="3">
        <v>239.85</v>
      </c>
      <c r="F1962" s="3">
        <v>237.8</v>
      </c>
      <c r="G1962" s="3">
        <v>239</v>
      </c>
    </row>
    <row r="1963" spans="1:7" x14ac:dyDescent="0.25">
      <c r="A1963" s="2">
        <v>30458</v>
      </c>
      <c r="B1963" s="2">
        <f>USDJPY10080[[#This Row],[date_start]]+5</f>
        <v>30463</v>
      </c>
      <c r="C1963" s="1">
        <v>5</v>
      </c>
      <c r="D1963" s="3">
        <v>235.4</v>
      </c>
      <c r="E1963" s="3">
        <v>237.97</v>
      </c>
      <c r="F1963" s="3">
        <v>235.4</v>
      </c>
      <c r="G1963" s="3">
        <v>237.97</v>
      </c>
    </row>
    <row r="1964" spans="1:7" x14ac:dyDescent="0.25">
      <c r="A1964" s="2">
        <v>30451</v>
      </c>
      <c r="B1964" s="2">
        <f>USDJPY10080[[#This Row],[date_start]]+5</f>
        <v>30456</v>
      </c>
      <c r="C1964" s="1">
        <v>5</v>
      </c>
      <c r="D1964" s="3">
        <v>233.3</v>
      </c>
      <c r="E1964" s="3">
        <v>234.4</v>
      </c>
      <c r="F1964" s="3">
        <v>232.75</v>
      </c>
      <c r="G1964" s="3">
        <v>234.1</v>
      </c>
    </row>
    <row r="1965" spans="1:7" x14ac:dyDescent="0.25">
      <c r="A1965" s="2">
        <v>30444</v>
      </c>
      <c r="B1965" s="2">
        <f>USDJPY10080[[#This Row],[date_start]]+5</f>
        <v>30449</v>
      </c>
      <c r="C1965" s="1">
        <v>5</v>
      </c>
      <c r="D1965" s="3">
        <v>232.65</v>
      </c>
      <c r="E1965" s="3">
        <v>232.65</v>
      </c>
      <c r="F1965" s="3">
        <v>230.9</v>
      </c>
      <c r="G1965" s="3">
        <v>231.3</v>
      </c>
    </row>
    <row r="1966" spans="1:7" x14ac:dyDescent="0.25">
      <c r="A1966" s="2">
        <v>30437</v>
      </c>
      <c r="B1966" s="2">
        <f>USDJPY10080[[#This Row],[date_start]]+5</f>
        <v>30442</v>
      </c>
      <c r="C1966" s="1">
        <v>5</v>
      </c>
      <c r="D1966" s="3">
        <v>237.6</v>
      </c>
      <c r="E1966" s="3">
        <v>237.65</v>
      </c>
      <c r="F1966" s="3">
        <v>234.7</v>
      </c>
      <c r="G1966" s="3">
        <v>234.7</v>
      </c>
    </row>
    <row r="1967" spans="1:7" x14ac:dyDescent="0.25">
      <c r="A1967" s="2">
        <v>30430</v>
      </c>
      <c r="B1967" s="2">
        <f>USDJPY10080[[#This Row],[date_start]]+5</f>
        <v>30435</v>
      </c>
      <c r="C1967" s="1">
        <v>5</v>
      </c>
      <c r="D1967" s="3">
        <v>236.25</v>
      </c>
      <c r="E1967" s="3">
        <v>238.3</v>
      </c>
      <c r="F1967" s="3">
        <v>236.25</v>
      </c>
      <c r="G1967" s="3">
        <v>238.3</v>
      </c>
    </row>
    <row r="1968" spans="1:7" x14ac:dyDescent="0.25">
      <c r="A1968" s="2">
        <v>30423</v>
      </c>
      <c r="B1968" s="2">
        <f>USDJPY10080[[#This Row],[date_start]]+5</f>
        <v>30428</v>
      </c>
      <c r="C1968" s="1">
        <v>5</v>
      </c>
      <c r="D1968" s="3">
        <v>237.8</v>
      </c>
      <c r="E1968" s="3">
        <v>237.8</v>
      </c>
      <c r="F1968" s="3">
        <v>236.4</v>
      </c>
      <c r="G1968" s="3">
        <v>236.85</v>
      </c>
    </row>
    <row r="1969" spans="1:7" x14ac:dyDescent="0.25">
      <c r="A1969" s="2">
        <v>30416</v>
      </c>
      <c r="B1969" s="2">
        <f>USDJPY10080[[#This Row],[date_start]]+5</f>
        <v>30421</v>
      </c>
      <c r="C1969" s="1">
        <v>5</v>
      </c>
      <c r="D1969" s="3">
        <v>237.95</v>
      </c>
      <c r="E1969" s="3">
        <v>238.5</v>
      </c>
      <c r="F1969" s="3">
        <v>237.6</v>
      </c>
      <c r="G1969" s="3">
        <v>237.6</v>
      </c>
    </row>
    <row r="1970" spans="1:7" x14ac:dyDescent="0.25">
      <c r="A1970" s="2">
        <v>30409</v>
      </c>
      <c r="B1970" s="2">
        <f>USDJPY10080[[#This Row],[date_start]]+5</f>
        <v>30414</v>
      </c>
      <c r="C1970" s="1">
        <v>5</v>
      </c>
      <c r="D1970" s="3">
        <v>239</v>
      </c>
      <c r="E1970" s="3">
        <v>239.3</v>
      </c>
      <c r="F1970" s="3">
        <v>237.05</v>
      </c>
      <c r="G1970" s="3">
        <v>239.3</v>
      </c>
    </row>
    <row r="1971" spans="1:7" x14ac:dyDescent="0.25">
      <c r="A1971" s="2">
        <v>30402</v>
      </c>
      <c r="B1971" s="2">
        <f>USDJPY10080[[#This Row],[date_start]]+5</f>
        <v>30407</v>
      </c>
      <c r="C1971" s="1">
        <v>5</v>
      </c>
      <c r="D1971" s="3">
        <v>240.1</v>
      </c>
      <c r="E1971" s="3">
        <v>240.1</v>
      </c>
      <c r="F1971" s="3">
        <v>239</v>
      </c>
      <c r="G1971" s="3">
        <v>239.6</v>
      </c>
    </row>
    <row r="1972" spans="1:7" x14ac:dyDescent="0.25">
      <c r="A1972" s="2">
        <v>30395</v>
      </c>
      <c r="B1972" s="2">
        <f>USDJPY10080[[#This Row],[date_start]]+5</f>
        <v>30400</v>
      </c>
      <c r="C1972" s="1">
        <v>5</v>
      </c>
      <c r="D1972" s="3">
        <v>240.85</v>
      </c>
      <c r="E1972" s="3">
        <v>240.85</v>
      </c>
      <c r="F1972" s="3">
        <v>237.1</v>
      </c>
      <c r="G1972" s="3">
        <v>237.1</v>
      </c>
    </row>
    <row r="1973" spans="1:7" x14ac:dyDescent="0.25">
      <c r="A1973" s="2">
        <v>30388</v>
      </c>
      <c r="B1973" s="2">
        <f>USDJPY10080[[#This Row],[date_start]]+5</f>
        <v>30393</v>
      </c>
      <c r="C1973" s="1">
        <v>5</v>
      </c>
      <c r="D1973" s="3">
        <v>237.5</v>
      </c>
      <c r="E1973" s="3">
        <v>240.3</v>
      </c>
      <c r="F1973" s="3">
        <v>237.25</v>
      </c>
      <c r="G1973" s="3">
        <v>240.3</v>
      </c>
    </row>
    <row r="1974" spans="1:7" x14ac:dyDescent="0.25">
      <c r="A1974" s="2">
        <v>30381</v>
      </c>
      <c r="B1974" s="2">
        <f>USDJPY10080[[#This Row],[date_start]]+5</f>
        <v>30386</v>
      </c>
      <c r="C1974" s="1">
        <v>5</v>
      </c>
      <c r="D1974" s="3">
        <v>235.7</v>
      </c>
      <c r="E1974" s="3">
        <v>238.7</v>
      </c>
      <c r="F1974" s="3">
        <v>235.7</v>
      </c>
      <c r="G1974" s="3">
        <v>238.45</v>
      </c>
    </row>
    <row r="1975" spans="1:7" x14ac:dyDescent="0.25">
      <c r="A1975" s="2">
        <v>30374</v>
      </c>
      <c r="B1975" s="2">
        <f>USDJPY10080[[#This Row],[date_start]]+5</f>
        <v>30379</v>
      </c>
      <c r="C1975" s="1">
        <v>5</v>
      </c>
      <c r="D1975" s="3">
        <v>237.85</v>
      </c>
      <c r="E1975" s="3">
        <v>239</v>
      </c>
      <c r="F1975" s="3">
        <v>235.8</v>
      </c>
      <c r="G1975" s="3">
        <v>235.8</v>
      </c>
    </row>
    <row r="1976" spans="1:7" x14ac:dyDescent="0.25">
      <c r="A1976" s="2">
        <v>30367</v>
      </c>
      <c r="B1976" s="2">
        <f>USDJPY10080[[#This Row],[date_start]]+5</f>
        <v>30372</v>
      </c>
      <c r="C1976" s="1">
        <v>4</v>
      </c>
      <c r="D1976" s="3">
        <v>233.8</v>
      </c>
      <c r="E1976" s="3">
        <v>235.05</v>
      </c>
      <c r="F1976" s="3">
        <v>233.8</v>
      </c>
      <c r="G1976" s="3">
        <v>235.05</v>
      </c>
    </row>
    <row r="1977" spans="1:7" x14ac:dyDescent="0.25">
      <c r="A1977" s="2">
        <v>30360</v>
      </c>
      <c r="B1977" s="2">
        <f>USDJPY10080[[#This Row],[date_start]]+5</f>
        <v>30365</v>
      </c>
      <c r="C1977" s="1">
        <v>5</v>
      </c>
      <c r="D1977" s="3">
        <v>234.8</v>
      </c>
      <c r="E1977" s="3">
        <v>234.8</v>
      </c>
      <c r="F1977" s="3">
        <v>232.6</v>
      </c>
      <c r="G1977" s="3">
        <v>233.6</v>
      </c>
    </row>
    <row r="1978" spans="1:7" x14ac:dyDescent="0.25">
      <c r="A1978" s="2">
        <v>30353</v>
      </c>
      <c r="B1978" s="2">
        <f>USDJPY10080[[#This Row],[date_start]]+5</f>
        <v>30358</v>
      </c>
      <c r="C1978" s="1">
        <v>5</v>
      </c>
      <c r="D1978" s="3">
        <v>237.45</v>
      </c>
      <c r="E1978" s="3">
        <v>237.45</v>
      </c>
      <c r="F1978" s="3">
        <v>234.7</v>
      </c>
      <c r="G1978" s="3">
        <v>234.7</v>
      </c>
    </row>
    <row r="1979" spans="1:7" x14ac:dyDescent="0.25">
      <c r="A1979" s="2">
        <v>30346</v>
      </c>
      <c r="B1979" s="2">
        <f>USDJPY10080[[#This Row],[date_start]]+5</f>
        <v>30351</v>
      </c>
      <c r="C1979" s="1">
        <v>5</v>
      </c>
      <c r="D1979" s="3">
        <v>239.85</v>
      </c>
      <c r="E1979" s="3">
        <v>242.2</v>
      </c>
      <c r="F1979" s="3">
        <v>238.85</v>
      </c>
      <c r="G1979" s="3">
        <v>240.3</v>
      </c>
    </row>
    <row r="1980" spans="1:7" x14ac:dyDescent="0.25">
      <c r="A1980" s="2">
        <v>30339</v>
      </c>
      <c r="B1980" s="2">
        <f>USDJPY10080[[#This Row],[date_start]]+5</f>
        <v>30344</v>
      </c>
      <c r="C1980" s="1">
        <v>5</v>
      </c>
      <c r="D1980" s="3">
        <v>240.2</v>
      </c>
      <c r="E1980" s="3">
        <v>240.2</v>
      </c>
      <c r="F1980" s="3">
        <v>235.35</v>
      </c>
      <c r="G1980" s="3">
        <v>236.4</v>
      </c>
    </row>
    <row r="1981" spans="1:7" x14ac:dyDescent="0.25">
      <c r="A1981" s="2">
        <v>30332</v>
      </c>
      <c r="B1981" s="2">
        <f>USDJPY10080[[#This Row],[date_start]]+5</f>
        <v>30337</v>
      </c>
      <c r="C1981" s="1">
        <v>5</v>
      </c>
      <c r="D1981" s="3">
        <v>229.6</v>
      </c>
      <c r="E1981" s="3">
        <v>236.35</v>
      </c>
      <c r="F1981" s="3">
        <v>229.6</v>
      </c>
      <c r="G1981" s="3">
        <v>236.35</v>
      </c>
    </row>
    <row r="1982" spans="1:7" x14ac:dyDescent="0.25">
      <c r="A1982" s="2">
        <v>30325</v>
      </c>
      <c r="B1982" s="2">
        <f>USDJPY10080[[#This Row],[date_start]]+5</f>
        <v>30330</v>
      </c>
      <c r="C1982" s="1">
        <v>5</v>
      </c>
      <c r="D1982" s="3">
        <v>226.75</v>
      </c>
      <c r="E1982" s="3">
        <v>230.55</v>
      </c>
      <c r="F1982" s="3">
        <v>226.75</v>
      </c>
      <c r="G1982" s="3">
        <v>230.5</v>
      </c>
    </row>
    <row r="1983" spans="1:7" x14ac:dyDescent="0.25">
      <c r="A1983" s="2">
        <v>30318</v>
      </c>
      <c r="B1983" s="2">
        <f>USDJPY10080[[#This Row],[date_start]]+5</f>
        <v>30323</v>
      </c>
      <c r="C1983" s="1">
        <v>5</v>
      </c>
      <c r="D1983" s="3">
        <v>232</v>
      </c>
      <c r="E1983" s="3">
        <v>232</v>
      </c>
      <c r="F1983" s="3">
        <v>229.1</v>
      </c>
      <c r="G1983" s="3">
        <v>229.1</v>
      </c>
    </row>
    <row r="1984" spans="1:7" x14ac:dyDescent="0.25">
      <c r="A1984" s="2">
        <v>30297</v>
      </c>
      <c r="B1984" s="2">
        <f>USDJPY10080[[#This Row],[date_start]]+5</f>
        <v>30302</v>
      </c>
      <c r="C1984" s="1">
        <v>3</v>
      </c>
      <c r="D1984" s="3">
        <v>247.3</v>
      </c>
      <c r="E1984" s="3">
        <v>247.3</v>
      </c>
      <c r="F1984" s="3">
        <v>244.3</v>
      </c>
      <c r="G1984" s="3">
        <v>244.95</v>
      </c>
    </row>
    <row r="1985" spans="1:7" x14ac:dyDescent="0.25">
      <c r="A1985" s="2">
        <v>30290</v>
      </c>
      <c r="B1985" s="2">
        <f>USDJPY10080[[#This Row],[date_start]]+5</f>
        <v>30295</v>
      </c>
      <c r="C1985" s="1">
        <v>5</v>
      </c>
      <c r="D1985" s="3">
        <v>245.1</v>
      </c>
      <c r="E1985" s="3">
        <v>245.7</v>
      </c>
      <c r="F1985" s="3">
        <v>242.15</v>
      </c>
      <c r="G1985" s="3">
        <v>244.25</v>
      </c>
    </row>
    <row r="1986" spans="1:7" x14ac:dyDescent="0.25">
      <c r="A1986" s="2">
        <v>30283</v>
      </c>
      <c r="B1986" s="2">
        <f>USDJPY10080[[#This Row],[date_start]]+5</f>
        <v>30288</v>
      </c>
      <c r="C1986" s="1">
        <v>5</v>
      </c>
      <c r="D1986" s="3">
        <v>250.35</v>
      </c>
      <c r="E1986" s="3">
        <v>250.35</v>
      </c>
      <c r="F1986" s="3">
        <v>246.6</v>
      </c>
      <c r="G1986" s="3">
        <v>246.6</v>
      </c>
    </row>
    <row r="1987" spans="1:7" x14ac:dyDescent="0.25">
      <c r="A1987" s="2">
        <v>30276</v>
      </c>
      <c r="B1987" s="2">
        <f>USDJPY10080[[#This Row],[date_start]]+5</f>
        <v>30281</v>
      </c>
      <c r="C1987" s="1">
        <v>4</v>
      </c>
      <c r="D1987" s="3">
        <v>254.65</v>
      </c>
      <c r="E1987" s="3">
        <v>257.05</v>
      </c>
      <c r="F1987" s="3">
        <v>250.2</v>
      </c>
      <c r="G1987" s="3">
        <v>250.2</v>
      </c>
    </row>
    <row r="1988" spans="1:7" x14ac:dyDescent="0.25">
      <c r="A1988" s="2">
        <v>30269</v>
      </c>
      <c r="B1988" s="2">
        <f>USDJPY10080[[#This Row],[date_start]]+5</f>
        <v>30274</v>
      </c>
      <c r="C1988" s="1">
        <v>5</v>
      </c>
      <c r="D1988" s="3">
        <v>267.35000000000002</v>
      </c>
      <c r="E1988" s="3">
        <v>267.35000000000002</v>
      </c>
      <c r="F1988" s="3">
        <v>257.85000000000002</v>
      </c>
      <c r="G1988" s="3">
        <v>257.85000000000002</v>
      </c>
    </row>
    <row r="1989" spans="1:7" x14ac:dyDescent="0.25">
      <c r="A1989" s="2">
        <v>30262</v>
      </c>
      <c r="B1989" s="2">
        <f>USDJPY10080[[#This Row],[date_start]]+5</f>
        <v>30267</v>
      </c>
      <c r="C1989" s="1">
        <v>4</v>
      </c>
      <c r="D1989" s="3">
        <v>276</v>
      </c>
      <c r="E1989" s="3">
        <v>276</v>
      </c>
      <c r="F1989" s="3">
        <v>268.10000000000002</v>
      </c>
      <c r="G1989" s="3">
        <v>268.5</v>
      </c>
    </row>
    <row r="1990" spans="1:7" x14ac:dyDescent="0.25">
      <c r="A1990" s="2">
        <v>30255</v>
      </c>
      <c r="B1990" s="2">
        <f>USDJPY10080[[#This Row],[date_start]]+5</f>
        <v>30260</v>
      </c>
      <c r="C1990" s="1">
        <v>4</v>
      </c>
      <c r="D1990" s="3">
        <v>276.89999999999998</v>
      </c>
      <c r="E1990" s="3">
        <v>277.64999999999998</v>
      </c>
      <c r="F1990" s="3">
        <v>275.8</v>
      </c>
      <c r="G1990" s="3">
        <v>275.8</v>
      </c>
    </row>
    <row r="1991" spans="1:7" x14ac:dyDescent="0.25">
      <c r="A1991" s="2">
        <v>30248</v>
      </c>
      <c r="B1991" s="2">
        <f>USDJPY10080[[#This Row],[date_start]]+5</f>
        <v>30253</v>
      </c>
      <c r="C1991" s="1">
        <v>5</v>
      </c>
      <c r="D1991" s="3">
        <v>276.55</v>
      </c>
      <c r="E1991" s="3">
        <v>277.45</v>
      </c>
      <c r="F1991" s="3">
        <v>276.05</v>
      </c>
      <c r="G1991" s="3">
        <v>277.10000000000002</v>
      </c>
    </row>
    <row r="1992" spans="1:7" x14ac:dyDescent="0.25">
      <c r="A1992" s="2">
        <v>30241</v>
      </c>
      <c r="B1992" s="2">
        <f>USDJPY10080[[#This Row],[date_start]]+5</f>
        <v>30246</v>
      </c>
      <c r="C1992" s="1">
        <v>5</v>
      </c>
      <c r="D1992" s="3">
        <v>268.55</v>
      </c>
      <c r="E1992" s="3">
        <v>273.45</v>
      </c>
      <c r="F1992" s="3">
        <v>268.3</v>
      </c>
      <c r="G1992" s="3">
        <v>273.45</v>
      </c>
    </row>
    <row r="1993" spans="1:7" x14ac:dyDescent="0.25">
      <c r="A1993" s="2">
        <v>30234</v>
      </c>
      <c r="B1993" s="2">
        <f>USDJPY10080[[#This Row],[date_start]]+5</f>
        <v>30239</v>
      </c>
      <c r="C1993" s="1">
        <v>4</v>
      </c>
      <c r="D1993" s="3">
        <v>262.60000000000002</v>
      </c>
      <c r="E1993" s="3">
        <v>269.7</v>
      </c>
      <c r="F1993" s="3">
        <v>262.60000000000002</v>
      </c>
      <c r="G1993" s="3">
        <v>269.7</v>
      </c>
    </row>
    <row r="1994" spans="1:7" x14ac:dyDescent="0.25">
      <c r="A1994" s="2">
        <v>30227</v>
      </c>
      <c r="B1994" s="2">
        <f>USDJPY10080[[#This Row],[date_start]]+5</f>
        <v>30232</v>
      </c>
      <c r="C1994" s="1">
        <v>5</v>
      </c>
      <c r="D1994" s="3">
        <v>273.5</v>
      </c>
      <c r="E1994" s="3">
        <v>273.95</v>
      </c>
      <c r="F1994" s="3">
        <v>267.7</v>
      </c>
      <c r="G1994" s="3">
        <v>267.7</v>
      </c>
    </row>
    <row r="1995" spans="1:7" x14ac:dyDescent="0.25">
      <c r="A1995" s="2">
        <v>30220</v>
      </c>
      <c r="B1995" s="2">
        <f>USDJPY10080[[#This Row],[date_start]]+5</f>
        <v>30225</v>
      </c>
      <c r="C1995" s="1">
        <v>5</v>
      </c>
      <c r="D1995" s="3">
        <v>269.8</v>
      </c>
      <c r="E1995" s="3">
        <v>270</v>
      </c>
      <c r="F1995" s="3">
        <v>268.3</v>
      </c>
      <c r="G1995" s="3">
        <v>268.89999999999998</v>
      </c>
    </row>
    <row r="1996" spans="1:7" x14ac:dyDescent="0.25">
      <c r="A1996" s="2">
        <v>30213</v>
      </c>
      <c r="B1996" s="2">
        <f>USDJPY10080[[#This Row],[date_start]]+5</f>
        <v>30218</v>
      </c>
      <c r="C1996" s="1">
        <v>5</v>
      </c>
      <c r="D1996" s="3">
        <v>264.5</v>
      </c>
      <c r="E1996" s="3">
        <v>266.25</v>
      </c>
      <c r="F1996" s="3">
        <v>262.64999999999998</v>
      </c>
      <c r="G1996" s="3">
        <v>266.25</v>
      </c>
    </row>
    <row r="1997" spans="1:7" x14ac:dyDescent="0.25">
      <c r="A1997" s="2">
        <v>30206</v>
      </c>
      <c r="B1997" s="2">
        <f>USDJPY10080[[#This Row],[date_start]]+5</f>
        <v>30211</v>
      </c>
      <c r="C1997" s="1">
        <v>5</v>
      </c>
      <c r="D1997" s="3">
        <v>264</v>
      </c>
      <c r="E1997" s="3">
        <v>264</v>
      </c>
      <c r="F1997" s="3">
        <v>263.2</v>
      </c>
      <c r="G1997" s="3">
        <v>263.2</v>
      </c>
    </row>
    <row r="1998" spans="1:7" x14ac:dyDescent="0.25">
      <c r="A1998" s="2">
        <v>30199</v>
      </c>
      <c r="B1998" s="2">
        <f>USDJPY10080[[#This Row],[date_start]]+5</f>
        <v>30204</v>
      </c>
      <c r="C1998" s="1">
        <v>4</v>
      </c>
      <c r="D1998" s="3">
        <v>257.45</v>
      </c>
      <c r="E1998" s="3">
        <v>262.64999999999998</v>
      </c>
      <c r="F1998" s="3">
        <v>257.45</v>
      </c>
      <c r="G1998" s="3">
        <v>262.64999999999998</v>
      </c>
    </row>
    <row r="1999" spans="1:7" x14ac:dyDescent="0.25">
      <c r="A1999" s="2">
        <v>30192</v>
      </c>
      <c r="B1999" s="2">
        <f>USDJPY10080[[#This Row],[date_start]]+5</f>
        <v>30197</v>
      </c>
      <c r="C1999" s="1">
        <v>5</v>
      </c>
      <c r="D1999" s="3">
        <v>260.95</v>
      </c>
      <c r="E1999" s="3">
        <v>261.10000000000002</v>
      </c>
      <c r="F1999" s="3">
        <v>256.2</v>
      </c>
      <c r="G1999" s="3">
        <v>257.8</v>
      </c>
    </row>
    <row r="2000" spans="1:7" x14ac:dyDescent="0.25">
      <c r="A2000" s="2">
        <v>30185</v>
      </c>
      <c r="B2000" s="2">
        <f>USDJPY10080[[#This Row],[date_start]]+5</f>
        <v>30190</v>
      </c>
      <c r="C2000" s="1">
        <v>5</v>
      </c>
      <c r="D2000" s="3">
        <v>254.6</v>
      </c>
      <c r="E2000" s="3">
        <v>256.60000000000002</v>
      </c>
      <c r="F2000" s="3">
        <v>251</v>
      </c>
      <c r="G2000" s="3">
        <v>256.60000000000002</v>
      </c>
    </row>
    <row r="2001" spans="1:7" x14ac:dyDescent="0.25">
      <c r="A2001" s="2">
        <v>30178</v>
      </c>
      <c r="B2001" s="2">
        <f>USDJPY10080[[#This Row],[date_start]]+5</f>
        <v>30183</v>
      </c>
      <c r="C2001" s="1">
        <v>5</v>
      </c>
      <c r="D2001" s="3">
        <v>264.05</v>
      </c>
      <c r="E2001" s="3">
        <v>264.05</v>
      </c>
      <c r="F2001" s="3">
        <v>254.75</v>
      </c>
      <c r="G2001" s="3">
        <v>254.75</v>
      </c>
    </row>
    <row r="2002" spans="1:7" x14ac:dyDescent="0.25">
      <c r="A2002" s="2">
        <v>30171</v>
      </c>
      <c r="B2002" s="2">
        <f>USDJPY10080[[#This Row],[date_start]]+5</f>
        <v>30176</v>
      </c>
      <c r="C2002" s="1">
        <v>5</v>
      </c>
      <c r="D2002" s="3">
        <v>262.3</v>
      </c>
      <c r="E2002" s="3">
        <v>263.89999999999998</v>
      </c>
      <c r="F2002" s="3">
        <v>262.10000000000002</v>
      </c>
      <c r="G2002" s="3">
        <v>262.10000000000002</v>
      </c>
    </row>
    <row r="2003" spans="1:7" x14ac:dyDescent="0.25">
      <c r="A2003" s="2">
        <v>30164</v>
      </c>
      <c r="B2003" s="2">
        <f>USDJPY10080[[#This Row],[date_start]]+5</f>
        <v>30169</v>
      </c>
      <c r="C2003" s="1">
        <v>5</v>
      </c>
      <c r="D2003" s="3">
        <v>256.60000000000002</v>
      </c>
      <c r="E2003" s="3">
        <v>260.35000000000002</v>
      </c>
      <c r="F2003" s="3">
        <v>256.60000000000002</v>
      </c>
      <c r="G2003" s="3">
        <v>260.10000000000002</v>
      </c>
    </row>
    <row r="2004" spans="1:7" x14ac:dyDescent="0.25">
      <c r="A2004" s="2">
        <v>30157</v>
      </c>
      <c r="B2004" s="2">
        <f>USDJPY10080[[#This Row],[date_start]]+5</f>
        <v>30162</v>
      </c>
      <c r="C2004" s="1">
        <v>5</v>
      </c>
      <c r="D2004" s="3">
        <v>250.95</v>
      </c>
      <c r="E2004" s="3">
        <v>258.10000000000002</v>
      </c>
      <c r="F2004" s="3">
        <v>250.95</v>
      </c>
      <c r="G2004" s="3">
        <v>258.10000000000002</v>
      </c>
    </row>
    <row r="2005" spans="1:7" x14ac:dyDescent="0.25">
      <c r="A2005" s="2">
        <v>30150</v>
      </c>
      <c r="B2005" s="2">
        <f>USDJPY10080[[#This Row],[date_start]]+5</f>
        <v>30155</v>
      </c>
      <c r="C2005" s="1">
        <v>5</v>
      </c>
      <c r="D2005" s="3">
        <v>254.65</v>
      </c>
      <c r="E2005" s="3">
        <v>254.65</v>
      </c>
      <c r="F2005" s="3">
        <v>249.2</v>
      </c>
      <c r="G2005" s="3">
        <v>249.2</v>
      </c>
    </row>
    <row r="2006" spans="1:7" x14ac:dyDescent="0.25">
      <c r="A2006" s="2">
        <v>30143</v>
      </c>
      <c r="B2006" s="2">
        <f>USDJPY10080[[#This Row],[date_start]]+5</f>
        <v>30148</v>
      </c>
      <c r="C2006" s="1">
        <v>5</v>
      </c>
      <c r="D2006" s="3">
        <v>254.25</v>
      </c>
      <c r="E2006" s="3">
        <v>257.5</v>
      </c>
      <c r="F2006" s="3">
        <v>254.05</v>
      </c>
      <c r="G2006" s="3">
        <v>254.05</v>
      </c>
    </row>
    <row r="2007" spans="1:7" x14ac:dyDescent="0.25">
      <c r="A2007" s="2">
        <v>30136</v>
      </c>
      <c r="B2007" s="2">
        <f>USDJPY10080[[#This Row],[date_start]]+5</f>
        <v>30141</v>
      </c>
      <c r="C2007" s="1">
        <v>4</v>
      </c>
      <c r="D2007" s="3">
        <v>257.7</v>
      </c>
      <c r="E2007" s="3">
        <v>259</v>
      </c>
      <c r="F2007" s="3">
        <v>255.8</v>
      </c>
      <c r="G2007" s="3">
        <v>255.8</v>
      </c>
    </row>
    <row r="2008" spans="1:7" x14ac:dyDescent="0.25">
      <c r="A2008" s="2">
        <v>30129</v>
      </c>
      <c r="B2008" s="2">
        <f>USDJPY10080[[#This Row],[date_start]]+5</f>
        <v>30134</v>
      </c>
      <c r="C2008" s="1">
        <v>5</v>
      </c>
      <c r="D2008" s="3">
        <v>258.95</v>
      </c>
      <c r="E2008" s="3">
        <v>258.95</v>
      </c>
      <c r="F2008" s="3">
        <v>255</v>
      </c>
      <c r="G2008" s="3">
        <v>257</v>
      </c>
    </row>
    <row r="2009" spans="1:7" x14ac:dyDescent="0.25">
      <c r="A2009" s="2">
        <v>30122</v>
      </c>
      <c r="B2009" s="2">
        <f>USDJPY10080[[#This Row],[date_start]]+5</f>
        <v>30127</v>
      </c>
      <c r="C2009" s="1">
        <v>5</v>
      </c>
      <c r="D2009" s="3">
        <v>257.14999999999998</v>
      </c>
      <c r="E2009" s="3">
        <v>257.7</v>
      </c>
      <c r="F2009" s="3">
        <v>252.4</v>
      </c>
      <c r="G2009" s="3">
        <v>257.7</v>
      </c>
    </row>
    <row r="2010" spans="1:7" x14ac:dyDescent="0.25">
      <c r="A2010" s="2">
        <v>30115</v>
      </c>
      <c r="B2010" s="2">
        <f>USDJPY10080[[#This Row],[date_start]]+5</f>
        <v>30120</v>
      </c>
      <c r="C2010" s="1">
        <v>5</v>
      </c>
      <c r="D2010" s="3">
        <v>250.65</v>
      </c>
      <c r="E2010" s="3">
        <v>255.15</v>
      </c>
      <c r="F2010" s="3">
        <v>250.65</v>
      </c>
      <c r="G2010" s="3">
        <v>255.15</v>
      </c>
    </row>
    <row r="2011" spans="1:7" x14ac:dyDescent="0.25">
      <c r="A2011" s="2">
        <v>30108</v>
      </c>
      <c r="B2011" s="2">
        <f>USDJPY10080[[#This Row],[date_start]]+5</f>
        <v>30113</v>
      </c>
      <c r="C2011" s="1">
        <v>5</v>
      </c>
      <c r="D2011" s="3">
        <v>245.65</v>
      </c>
      <c r="E2011" s="3">
        <v>249.3</v>
      </c>
      <c r="F2011" s="3">
        <v>245.65</v>
      </c>
      <c r="G2011" s="3">
        <v>247.55</v>
      </c>
    </row>
    <row r="2012" spans="1:7" x14ac:dyDescent="0.25">
      <c r="A2012" s="2">
        <v>30101</v>
      </c>
      <c r="B2012" s="2">
        <f>USDJPY10080[[#This Row],[date_start]]+5</f>
        <v>30106</v>
      </c>
      <c r="C2012" s="1">
        <v>4</v>
      </c>
      <c r="D2012" s="3">
        <v>244.3</v>
      </c>
      <c r="E2012" s="3">
        <v>244.7</v>
      </c>
      <c r="F2012" s="3">
        <v>243.2</v>
      </c>
      <c r="G2012" s="3">
        <v>243.65</v>
      </c>
    </row>
    <row r="2013" spans="1:7" x14ac:dyDescent="0.25">
      <c r="A2013" s="2">
        <v>30094</v>
      </c>
      <c r="B2013" s="2">
        <f>USDJPY10080[[#This Row],[date_start]]+5</f>
        <v>30099</v>
      </c>
      <c r="C2013" s="1">
        <v>5</v>
      </c>
      <c r="D2013" s="3">
        <v>238.4</v>
      </c>
      <c r="E2013" s="3">
        <v>243.3</v>
      </c>
      <c r="F2013" s="3">
        <v>238.4</v>
      </c>
      <c r="G2013" s="3">
        <v>243.3</v>
      </c>
    </row>
    <row r="2014" spans="1:7" x14ac:dyDescent="0.25">
      <c r="A2014" s="2">
        <v>30087</v>
      </c>
      <c r="B2014" s="2">
        <f>USDJPY10080[[#This Row],[date_start]]+5</f>
        <v>30092</v>
      </c>
      <c r="C2014" s="1">
        <v>5</v>
      </c>
      <c r="D2014" s="3">
        <v>236.85</v>
      </c>
      <c r="E2014" s="3">
        <v>238.95</v>
      </c>
      <c r="F2014" s="3">
        <v>236.85</v>
      </c>
      <c r="G2014" s="3">
        <v>237.6</v>
      </c>
    </row>
    <row r="2015" spans="1:7" x14ac:dyDescent="0.25">
      <c r="A2015" s="2">
        <v>30080</v>
      </c>
      <c r="B2015" s="2">
        <f>USDJPY10080[[#This Row],[date_start]]+5</f>
        <v>30085</v>
      </c>
      <c r="C2015" s="1">
        <v>5</v>
      </c>
      <c r="D2015" s="3">
        <v>233.3</v>
      </c>
      <c r="E2015" s="3">
        <v>235.25</v>
      </c>
      <c r="F2015" s="3">
        <v>232.85</v>
      </c>
      <c r="G2015" s="3">
        <v>235.25</v>
      </c>
    </row>
    <row r="2016" spans="1:7" x14ac:dyDescent="0.25">
      <c r="A2016" s="2">
        <v>30073</v>
      </c>
      <c r="B2016" s="2">
        <f>USDJPY10080[[#This Row],[date_start]]+5</f>
        <v>30078</v>
      </c>
      <c r="C2016" s="1">
        <v>5</v>
      </c>
      <c r="D2016" s="3">
        <v>236.6</v>
      </c>
      <c r="E2016" s="3">
        <v>237.55</v>
      </c>
      <c r="F2016" s="3">
        <v>232.92</v>
      </c>
      <c r="G2016" s="3">
        <v>232.92</v>
      </c>
    </row>
    <row r="2017" spans="1:7" x14ac:dyDescent="0.25">
      <c r="A2017" s="2">
        <v>30066</v>
      </c>
      <c r="B2017" s="2">
        <f>USDJPY10080[[#This Row],[date_start]]+5</f>
        <v>30071</v>
      </c>
      <c r="C2017" s="1">
        <v>5</v>
      </c>
      <c r="D2017" s="3">
        <v>238.4</v>
      </c>
      <c r="E2017" s="3">
        <v>238.4</v>
      </c>
      <c r="F2017" s="3">
        <v>235.85</v>
      </c>
      <c r="G2017" s="3">
        <v>235.85</v>
      </c>
    </row>
    <row r="2018" spans="1:7" x14ac:dyDescent="0.25">
      <c r="A2018" s="2">
        <v>30059</v>
      </c>
      <c r="B2018" s="2">
        <f>USDJPY10080[[#This Row],[date_start]]+5</f>
        <v>30064</v>
      </c>
      <c r="C2018" s="1">
        <v>5</v>
      </c>
      <c r="D2018" s="3">
        <v>245</v>
      </c>
      <c r="E2018" s="3">
        <v>245</v>
      </c>
      <c r="F2018" s="3">
        <v>241.15</v>
      </c>
      <c r="G2018" s="3">
        <v>241.15</v>
      </c>
    </row>
    <row r="2019" spans="1:7" x14ac:dyDescent="0.25">
      <c r="A2019" s="2">
        <v>30052</v>
      </c>
      <c r="B2019" s="2">
        <f>USDJPY10080[[#This Row],[date_start]]+5</f>
        <v>30057</v>
      </c>
      <c r="C2019" s="1">
        <v>5</v>
      </c>
      <c r="D2019" s="3">
        <v>248</v>
      </c>
      <c r="E2019" s="3">
        <v>248.4</v>
      </c>
      <c r="F2019" s="3">
        <v>246.7</v>
      </c>
      <c r="G2019" s="3">
        <v>247.8</v>
      </c>
    </row>
    <row r="2020" spans="1:7" x14ac:dyDescent="0.25">
      <c r="A2020" s="2">
        <v>30045</v>
      </c>
      <c r="B2020" s="2">
        <f>USDJPY10080[[#This Row],[date_start]]+5</f>
        <v>30050</v>
      </c>
      <c r="C2020" s="1">
        <v>5</v>
      </c>
      <c r="D2020" s="3">
        <v>248.4</v>
      </c>
      <c r="E2020" s="3">
        <v>248.75</v>
      </c>
      <c r="F2020" s="3">
        <v>245.9</v>
      </c>
      <c r="G2020" s="3">
        <v>248.05</v>
      </c>
    </row>
    <row r="2021" spans="1:7" x14ac:dyDescent="0.25">
      <c r="A2021" s="2">
        <v>30038</v>
      </c>
      <c r="B2021" s="2">
        <f>USDJPY10080[[#This Row],[date_start]]+5</f>
        <v>30043</v>
      </c>
      <c r="C2021" s="1">
        <v>5</v>
      </c>
      <c r="D2021" s="3">
        <v>247.2</v>
      </c>
      <c r="E2021" s="3">
        <v>248.25</v>
      </c>
      <c r="F2021" s="3">
        <v>245.3</v>
      </c>
      <c r="G2021" s="3">
        <v>245.6</v>
      </c>
    </row>
    <row r="2022" spans="1:7" x14ac:dyDescent="0.25">
      <c r="A2022" s="2">
        <v>30031</v>
      </c>
      <c r="B2022" s="2">
        <f>USDJPY10080[[#This Row],[date_start]]+5</f>
        <v>30036</v>
      </c>
      <c r="C2022" s="1">
        <v>5</v>
      </c>
      <c r="D2022" s="3">
        <v>245.3</v>
      </c>
      <c r="E2022" s="3">
        <v>247.1</v>
      </c>
      <c r="F2022" s="3">
        <v>243.6</v>
      </c>
      <c r="G2022" s="3">
        <v>247.1</v>
      </c>
    </row>
    <row r="2023" spans="1:7" x14ac:dyDescent="0.25">
      <c r="A2023" s="2">
        <v>30024</v>
      </c>
      <c r="B2023" s="2">
        <f>USDJPY10080[[#This Row],[date_start]]+5</f>
        <v>30029</v>
      </c>
      <c r="C2023" s="1">
        <v>5</v>
      </c>
      <c r="D2023" s="3">
        <v>240.5</v>
      </c>
      <c r="E2023" s="3">
        <v>244</v>
      </c>
      <c r="F2023" s="3">
        <v>240.5</v>
      </c>
      <c r="G2023" s="3">
        <v>244</v>
      </c>
    </row>
    <row r="2024" spans="1:7" x14ac:dyDescent="0.25">
      <c r="A2024" s="2">
        <v>30017</v>
      </c>
      <c r="B2024" s="2">
        <f>USDJPY10080[[#This Row],[date_start]]+5</f>
        <v>30022</v>
      </c>
      <c r="C2024" s="1">
        <v>5</v>
      </c>
      <c r="D2024" s="3">
        <v>234.3</v>
      </c>
      <c r="E2024" s="3">
        <v>240.1</v>
      </c>
      <c r="F2024" s="3">
        <v>234.3</v>
      </c>
      <c r="G2024" s="3">
        <v>240.1</v>
      </c>
    </row>
    <row r="2025" spans="1:7" x14ac:dyDescent="0.25">
      <c r="A2025" s="2">
        <v>30010</v>
      </c>
      <c r="B2025" s="2">
        <f>USDJPY10080[[#This Row],[date_start]]+5</f>
        <v>30015</v>
      </c>
      <c r="C2025" s="1">
        <v>5</v>
      </c>
      <c r="D2025" s="3">
        <v>238.3</v>
      </c>
      <c r="E2025" s="3">
        <v>238.3</v>
      </c>
      <c r="F2025" s="3">
        <v>233.9</v>
      </c>
      <c r="G2025" s="3">
        <v>233.9</v>
      </c>
    </row>
    <row r="2026" spans="1:7" x14ac:dyDescent="0.25">
      <c r="A2026" s="2">
        <v>30003</v>
      </c>
      <c r="B2026" s="2">
        <f>USDJPY10080[[#This Row],[date_start]]+5</f>
        <v>30008</v>
      </c>
      <c r="C2026" s="1">
        <v>5</v>
      </c>
      <c r="D2026" s="3">
        <v>232.1</v>
      </c>
      <c r="E2026" s="3">
        <v>237.25</v>
      </c>
      <c r="F2026" s="3">
        <v>232.1</v>
      </c>
      <c r="G2026" s="3">
        <v>237.25</v>
      </c>
    </row>
    <row r="2027" spans="1:7" x14ac:dyDescent="0.25">
      <c r="A2027" s="2">
        <v>29996</v>
      </c>
      <c r="B2027" s="2">
        <f>USDJPY10080[[#This Row],[date_start]]+5</f>
        <v>30001</v>
      </c>
      <c r="C2027" s="1">
        <v>4</v>
      </c>
      <c r="D2027" s="3">
        <v>240.65</v>
      </c>
      <c r="E2027" s="3">
        <v>240.65</v>
      </c>
      <c r="F2027" s="3">
        <v>233.6</v>
      </c>
      <c r="G2027" s="3">
        <v>233.6</v>
      </c>
    </row>
    <row r="2028" spans="1:7" x14ac:dyDescent="0.25">
      <c r="A2028" s="2">
        <v>29989</v>
      </c>
      <c r="B2028" s="2">
        <f>USDJPY10080[[#This Row],[date_start]]+5</f>
        <v>29994</v>
      </c>
      <c r="C2028" s="1">
        <v>4</v>
      </c>
      <c r="D2028" s="3">
        <v>234.75</v>
      </c>
      <c r="E2028" s="3">
        <v>236.5</v>
      </c>
      <c r="F2028" s="3">
        <v>234.75</v>
      </c>
      <c r="G2028" s="3">
        <v>235.75</v>
      </c>
    </row>
    <row r="2029" spans="1:7" x14ac:dyDescent="0.25">
      <c r="A2029" s="2">
        <v>29982</v>
      </c>
      <c r="B2029" s="2">
        <f>USDJPY10080[[#This Row],[date_start]]+5</f>
        <v>29987</v>
      </c>
      <c r="C2029" s="1">
        <v>5</v>
      </c>
      <c r="D2029" s="3">
        <v>232.6</v>
      </c>
      <c r="E2029" s="3">
        <v>234.8</v>
      </c>
      <c r="F2029" s="3">
        <v>232.6</v>
      </c>
      <c r="G2029" s="3">
        <v>233.5</v>
      </c>
    </row>
    <row r="2030" spans="1:7" x14ac:dyDescent="0.25">
      <c r="A2030" s="2">
        <v>29975</v>
      </c>
      <c r="B2030" s="2">
        <f>USDJPY10080[[#This Row],[date_start]]+5</f>
        <v>29980</v>
      </c>
      <c r="C2030" s="1">
        <v>5</v>
      </c>
      <c r="D2030" s="3">
        <v>229.4</v>
      </c>
      <c r="E2030" s="3">
        <v>231</v>
      </c>
      <c r="F2030" s="3">
        <v>228.25</v>
      </c>
      <c r="G2030" s="3">
        <v>228.3</v>
      </c>
    </row>
    <row r="2031" spans="1:7" x14ac:dyDescent="0.25">
      <c r="A2031" s="2">
        <v>29968</v>
      </c>
      <c r="B2031" s="2">
        <f>USDJPY10080[[#This Row],[date_start]]+5</f>
        <v>29973</v>
      </c>
      <c r="C2031" s="1">
        <v>5</v>
      </c>
      <c r="D2031" s="3">
        <v>225.35</v>
      </c>
      <c r="E2031" s="3">
        <v>227.4</v>
      </c>
      <c r="F2031" s="3">
        <v>224.5</v>
      </c>
      <c r="G2031" s="3">
        <v>227.4</v>
      </c>
    </row>
    <row r="2032" spans="1:7" x14ac:dyDescent="0.25">
      <c r="A2032" s="2">
        <v>29961</v>
      </c>
      <c r="B2032" s="2">
        <f>USDJPY10080[[#This Row],[date_start]]+5</f>
        <v>29966</v>
      </c>
      <c r="C2032" s="1">
        <v>5</v>
      </c>
      <c r="D2032" s="3">
        <v>223.3</v>
      </c>
      <c r="E2032" s="3">
        <v>224.5</v>
      </c>
      <c r="F2032" s="3">
        <v>223.05</v>
      </c>
      <c r="G2032" s="3">
        <v>224.5</v>
      </c>
    </row>
    <row r="2033" spans="1:7" x14ac:dyDescent="0.25">
      <c r="A2033" s="2">
        <v>29954</v>
      </c>
      <c r="B2033" s="2">
        <f>USDJPY10080[[#This Row],[date_start]]+5</f>
        <v>29959</v>
      </c>
      <c r="C2033" s="1">
        <v>5</v>
      </c>
      <c r="D2033" s="3">
        <v>218.75</v>
      </c>
      <c r="E2033" s="3">
        <v>222</v>
      </c>
      <c r="F2033" s="3">
        <v>218.75</v>
      </c>
      <c r="G2033" s="3">
        <v>221.4</v>
      </c>
    </row>
    <row r="2034" spans="1:7" x14ac:dyDescent="0.25">
      <c r="A2034" s="2">
        <v>29933</v>
      </c>
      <c r="B2034" s="2">
        <f>USDJPY10080[[#This Row],[date_start]]+5</f>
        <v>29938</v>
      </c>
      <c r="C2034" s="1">
        <v>1</v>
      </c>
      <c r="D2034" s="3">
        <v>220.75</v>
      </c>
      <c r="E2034" s="3">
        <v>220.75</v>
      </c>
      <c r="F2034" s="3">
        <v>220.75</v>
      </c>
      <c r="G2034" s="3">
        <v>220.75</v>
      </c>
    </row>
    <row r="2035" spans="1:7" x14ac:dyDescent="0.25">
      <c r="A2035" s="2">
        <v>29926</v>
      </c>
      <c r="B2035" s="2">
        <f>USDJPY10080[[#This Row],[date_start]]+5</f>
        <v>29931</v>
      </c>
      <c r="C2035" s="1">
        <v>5</v>
      </c>
      <c r="D2035" s="3">
        <v>217.55</v>
      </c>
      <c r="E2035" s="3">
        <v>219.3</v>
      </c>
      <c r="F2035" s="3">
        <v>217.55</v>
      </c>
      <c r="G2035" s="3">
        <v>219.3</v>
      </c>
    </row>
    <row r="2036" spans="1:7" x14ac:dyDescent="0.25">
      <c r="A2036" s="2">
        <v>29919</v>
      </c>
      <c r="B2036" s="2">
        <f>USDJPY10080[[#This Row],[date_start]]+5</f>
        <v>29924</v>
      </c>
      <c r="C2036" s="1">
        <v>5</v>
      </c>
      <c r="D2036" s="3">
        <v>214.2</v>
      </c>
      <c r="E2036" s="3">
        <v>216.65</v>
      </c>
      <c r="F2036" s="3">
        <v>214.2</v>
      </c>
      <c r="G2036" s="3">
        <v>216.5</v>
      </c>
    </row>
    <row r="2037" spans="1:7" x14ac:dyDescent="0.25">
      <c r="A2037" s="2">
        <v>29912</v>
      </c>
      <c r="B2037" s="2">
        <f>USDJPY10080[[#This Row],[date_start]]+5</f>
        <v>29917</v>
      </c>
      <c r="C2037" s="1">
        <v>4</v>
      </c>
      <c r="D2037" s="3">
        <v>217.6</v>
      </c>
      <c r="E2037" s="3">
        <v>217.6</v>
      </c>
      <c r="F2037" s="3">
        <v>215.65</v>
      </c>
      <c r="G2037" s="3">
        <v>215.65</v>
      </c>
    </row>
    <row r="2038" spans="1:7" x14ac:dyDescent="0.25">
      <c r="A2038" s="2">
        <v>29905</v>
      </c>
      <c r="B2038" s="2">
        <f>USDJPY10080[[#This Row],[date_start]]+5</f>
        <v>29910</v>
      </c>
      <c r="C2038" s="1">
        <v>5</v>
      </c>
      <c r="D2038" s="3">
        <v>225.7</v>
      </c>
      <c r="E2038" s="3">
        <v>225.7</v>
      </c>
      <c r="F2038" s="3">
        <v>218.65</v>
      </c>
      <c r="G2038" s="3">
        <v>218.65</v>
      </c>
    </row>
    <row r="2039" spans="1:7" x14ac:dyDescent="0.25">
      <c r="A2039" s="2">
        <v>29898</v>
      </c>
      <c r="B2039" s="2">
        <f>USDJPY10080[[#This Row],[date_start]]+5</f>
        <v>29903</v>
      </c>
      <c r="C2039" s="1">
        <v>4</v>
      </c>
      <c r="D2039" s="3">
        <v>226.78</v>
      </c>
      <c r="E2039" s="3">
        <v>229.85</v>
      </c>
      <c r="F2039" s="3">
        <v>226.78</v>
      </c>
      <c r="G2039" s="3">
        <v>227.35</v>
      </c>
    </row>
    <row r="2040" spans="1:7" x14ac:dyDescent="0.25">
      <c r="A2040" s="2">
        <v>29891</v>
      </c>
      <c r="B2040" s="2">
        <f>USDJPY10080[[#This Row],[date_start]]+5</f>
        <v>29896</v>
      </c>
      <c r="C2040" s="1">
        <v>4</v>
      </c>
      <c r="D2040" s="3">
        <v>229.15</v>
      </c>
      <c r="E2040" s="3">
        <v>229.15</v>
      </c>
      <c r="F2040" s="3">
        <v>227.3</v>
      </c>
      <c r="G2040" s="3">
        <v>229.05</v>
      </c>
    </row>
    <row r="2041" spans="1:7" x14ac:dyDescent="0.25">
      <c r="A2041" s="2">
        <v>29884</v>
      </c>
      <c r="B2041" s="2">
        <f>USDJPY10080[[#This Row],[date_start]]+5</f>
        <v>29889</v>
      </c>
      <c r="C2041" s="1">
        <v>5</v>
      </c>
      <c r="D2041" s="3">
        <v>236.15</v>
      </c>
      <c r="E2041" s="3">
        <v>236.15</v>
      </c>
      <c r="F2041" s="3">
        <v>232.8</v>
      </c>
      <c r="G2041" s="3">
        <v>232.8</v>
      </c>
    </row>
    <row r="2042" spans="1:7" x14ac:dyDescent="0.25">
      <c r="A2042" s="2">
        <v>29877</v>
      </c>
      <c r="B2042" s="2">
        <f>USDJPY10080[[#This Row],[date_start]]+5</f>
        <v>29882</v>
      </c>
      <c r="C2042" s="1">
        <v>5</v>
      </c>
      <c r="D2042" s="3">
        <v>232.35</v>
      </c>
      <c r="E2042" s="3">
        <v>233.7</v>
      </c>
      <c r="F2042" s="3">
        <v>232.3</v>
      </c>
      <c r="G2042" s="3">
        <v>232.3</v>
      </c>
    </row>
    <row r="2043" spans="1:7" x14ac:dyDescent="0.25">
      <c r="A2043" s="2">
        <v>29870</v>
      </c>
      <c r="B2043" s="2">
        <f>USDJPY10080[[#This Row],[date_start]]+5</f>
        <v>29875</v>
      </c>
      <c r="C2043" s="1">
        <v>4</v>
      </c>
      <c r="D2043" s="3">
        <v>228.6</v>
      </c>
      <c r="E2043" s="3">
        <v>230.6</v>
      </c>
      <c r="F2043" s="3">
        <v>228.6</v>
      </c>
      <c r="G2043" s="3">
        <v>230.6</v>
      </c>
    </row>
    <row r="2044" spans="1:7" x14ac:dyDescent="0.25">
      <c r="A2044" s="2">
        <v>29863</v>
      </c>
      <c r="B2044" s="2">
        <f>USDJPY10080[[#This Row],[date_start]]+5</f>
        <v>29868</v>
      </c>
      <c r="C2044" s="1">
        <v>5</v>
      </c>
      <c r="D2044" s="3">
        <v>227.6</v>
      </c>
      <c r="E2044" s="3">
        <v>230.4</v>
      </c>
      <c r="F2044" s="3">
        <v>226.55</v>
      </c>
      <c r="G2044" s="3">
        <v>226.55</v>
      </c>
    </row>
    <row r="2045" spans="1:7" x14ac:dyDescent="0.25">
      <c r="A2045" s="2">
        <v>29856</v>
      </c>
      <c r="B2045" s="2">
        <f>USDJPY10080[[#This Row],[date_start]]+5</f>
        <v>29861</v>
      </c>
      <c r="C2045" s="1">
        <v>5</v>
      </c>
      <c r="D2045" s="3">
        <v>232.45</v>
      </c>
      <c r="E2045" s="3">
        <v>233.1</v>
      </c>
      <c r="F2045" s="3">
        <v>231.9</v>
      </c>
      <c r="G2045" s="3">
        <v>232.05</v>
      </c>
    </row>
    <row r="2046" spans="1:7" x14ac:dyDescent="0.25">
      <c r="A2046" s="2">
        <v>29849</v>
      </c>
      <c r="B2046" s="2">
        <f>USDJPY10080[[#This Row],[date_start]]+5</f>
        <v>29854</v>
      </c>
      <c r="C2046" s="1">
        <v>5</v>
      </c>
      <c r="D2046" s="3">
        <v>224.2</v>
      </c>
      <c r="E2046" s="3">
        <v>229.7</v>
      </c>
      <c r="F2046" s="3">
        <v>224.2</v>
      </c>
      <c r="G2046" s="3">
        <v>229.7</v>
      </c>
    </row>
    <row r="2047" spans="1:7" x14ac:dyDescent="0.25">
      <c r="A2047" s="2">
        <v>29842</v>
      </c>
      <c r="B2047" s="2">
        <f>USDJPY10080[[#This Row],[date_start]]+5</f>
        <v>29847</v>
      </c>
      <c r="C2047" s="1">
        <v>5</v>
      </c>
      <c r="D2047" s="3">
        <v>230.2</v>
      </c>
      <c r="E2047" s="3">
        <v>230.2</v>
      </c>
      <c r="F2047" s="3">
        <v>225.7</v>
      </c>
      <c r="G2047" s="3">
        <v>226.3</v>
      </c>
    </row>
    <row r="2048" spans="1:7" x14ac:dyDescent="0.25">
      <c r="A2048" s="2">
        <v>29835</v>
      </c>
      <c r="B2048" s="2">
        <f>USDJPY10080[[#This Row],[date_start]]+5</f>
        <v>29840</v>
      </c>
      <c r="C2048" s="1">
        <v>4</v>
      </c>
      <c r="D2048" s="3">
        <v>232.5</v>
      </c>
      <c r="E2048" s="3">
        <v>233.8</v>
      </c>
      <c r="F2048" s="3">
        <v>230.9</v>
      </c>
      <c r="G2048" s="3">
        <v>231.35</v>
      </c>
    </row>
    <row r="2049" spans="1:7" x14ac:dyDescent="0.25">
      <c r="A2049" s="2">
        <v>29828</v>
      </c>
      <c r="B2049" s="2">
        <f>USDJPY10080[[#This Row],[date_start]]+5</f>
        <v>29833</v>
      </c>
      <c r="C2049" s="1">
        <v>5</v>
      </c>
      <c r="D2049" s="3">
        <v>230.5</v>
      </c>
      <c r="E2049" s="3">
        <v>230.95</v>
      </c>
      <c r="F2049" s="3">
        <v>229.7</v>
      </c>
      <c r="G2049" s="3">
        <v>229.7</v>
      </c>
    </row>
    <row r="2050" spans="1:7" x14ac:dyDescent="0.25">
      <c r="A2050" s="2">
        <v>29821</v>
      </c>
      <c r="B2050" s="2">
        <f>USDJPY10080[[#This Row],[date_start]]+5</f>
        <v>29826</v>
      </c>
      <c r="C2050" s="1">
        <v>5</v>
      </c>
      <c r="D2050" s="3">
        <v>228.4</v>
      </c>
      <c r="E2050" s="3">
        <v>230.95</v>
      </c>
      <c r="F2050" s="3">
        <v>228.4</v>
      </c>
      <c r="G2050" s="3">
        <v>229.1</v>
      </c>
    </row>
    <row r="2051" spans="1:7" x14ac:dyDescent="0.25">
      <c r="A2051" s="2">
        <v>29814</v>
      </c>
      <c r="B2051" s="2">
        <f>USDJPY10080[[#This Row],[date_start]]+5</f>
        <v>29819</v>
      </c>
      <c r="C2051" s="1">
        <v>5</v>
      </c>
      <c r="D2051" s="3">
        <v>229.8</v>
      </c>
      <c r="E2051" s="3">
        <v>230.35</v>
      </c>
      <c r="F2051" s="3">
        <v>227.25</v>
      </c>
      <c r="G2051" s="3">
        <v>227.25</v>
      </c>
    </row>
    <row r="2052" spans="1:7" x14ac:dyDescent="0.25">
      <c r="A2052" s="2">
        <v>29807</v>
      </c>
      <c r="B2052" s="2">
        <f>USDJPY10080[[#This Row],[date_start]]+5</f>
        <v>29812</v>
      </c>
      <c r="C2052" s="1">
        <v>5</v>
      </c>
      <c r="D2052" s="3">
        <v>236.1</v>
      </c>
      <c r="E2052" s="3">
        <v>236.1</v>
      </c>
      <c r="F2052" s="3">
        <v>230.2</v>
      </c>
      <c r="G2052" s="3">
        <v>233.75</v>
      </c>
    </row>
    <row r="2053" spans="1:7" x14ac:dyDescent="0.25">
      <c r="A2053" s="2">
        <v>29800</v>
      </c>
      <c r="B2053" s="2">
        <f>USDJPY10080[[#This Row],[date_start]]+5</f>
        <v>29805</v>
      </c>
      <c r="C2053" s="1">
        <v>5</v>
      </c>
      <c r="D2053" s="3">
        <v>245.4</v>
      </c>
      <c r="E2053" s="3">
        <v>246.1</v>
      </c>
      <c r="F2053" s="3">
        <v>234.9</v>
      </c>
      <c r="G2053" s="3">
        <v>234.9</v>
      </c>
    </row>
    <row r="2054" spans="1:7" x14ac:dyDescent="0.25">
      <c r="A2054" s="2">
        <v>29793</v>
      </c>
      <c r="B2054" s="2">
        <f>USDJPY10080[[#This Row],[date_start]]+5</f>
        <v>29798</v>
      </c>
      <c r="C2054" s="1">
        <v>5</v>
      </c>
      <c r="D2054" s="3">
        <v>236.1</v>
      </c>
      <c r="E2054" s="3">
        <v>240.4</v>
      </c>
      <c r="F2054" s="3">
        <v>236.1</v>
      </c>
      <c r="G2054" s="3">
        <v>240.4</v>
      </c>
    </row>
    <row r="2055" spans="1:7" x14ac:dyDescent="0.25">
      <c r="A2055" s="2">
        <v>29786</v>
      </c>
      <c r="B2055" s="2">
        <f>USDJPY10080[[#This Row],[date_start]]+5</f>
        <v>29791</v>
      </c>
      <c r="C2055" s="1">
        <v>5</v>
      </c>
      <c r="D2055" s="3">
        <v>233</v>
      </c>
      <c r="E2055" s="3">
        <v>234.9</v>
      </c>
      <c r="F2055" s="3">
        <v>233</v>
      </c>
      <c r="G2055" s="3">
        <v>234.52</v>
      </c>
    </row>
    <row r="2056" spans="1:7" x14ac:dyDescent="0.25">
      <c r="A2056" s="2">
        <v>29779</v>
      </c>
      <c r="B2056" s="2">
        <f>USDJPY10080[[#This Row],[date_start]]+5</f>
        <v>29784</v>
      </c>
      <c r="C2056" s="1">
        <v>5</v>
      </c>
      <c r="D2056" s="3">
        <v>228.3</v>
      </c>
      <c r="E2056" s="3">
        <v>231.97</v>
      </c>
      <c r="F2056" s="3">
        <v>228.3</v>
      </c>
      <c r="G2056" s="3">
        <v>231.97</v>
      </c>
    </row>
    <row r="2057" spans="1:7" x14ac:dyDescent="0.25">
      <c r="A2057" s="2">
        <v>29772</v>
      </c>
      <c r="B2057" s="2">
        <f>USDJPY10080[[#This Row],[date_start]]+5</f>
        <v>29777</v>
      </c>
      <c r="C2057" s="1">
        <v>5</v>
      </c>
      <c r="D2057" s="3">
        <v>229.83</v>
      </c>
      <c r="E2057" s="3">
        <v>229.83</v>
      </c>
      <c r="F2057" s="3">
        <v>228.3</v>
      </c>
      <c r="G2057" s="3">
        <v>228.3</v>
      </c>
    </row>
    <row r="2058" spans="1:7" x14ac:dyDescent="0.25">
      <c r="A2058" s="2">
        <v>29765</v>
      </c>
      <c r="B2058" s="2">
        <f>USDJPY10080[[#This Row],[date_start]]+5</f>
        <v>29770</v>
      </c>
      <c r="C2058" s="1">
        <v>5</v>
      </c>
      <c r="D2058" s="3">
        <v>225.85</v>
      </c>
      <c r="E2058" s="3">
        <v>228.5</v>
      </c>
      <c r="F2058" s="3">
        <v>225.85</v>
      </c>
      <c r="G2058" s="3">
        <v>228.5</v>
      </c>
    </row>
    <row r="2059" spans="1:7" x14ac:dyDescent="0.25">
      <c r="A2059" s="2">
        <v>29758</v>
      </c>
      <c r="B2059" s="2">
        <f>USDJPY10080[[#This Row],[date_start]]+5</f>
        <v>29763</v>
      </c>
      <c r="C2059" s="1">
        <v>5</v>
      </c>
      <c r="D2059" s="3">
        <v>222.52</v>
      </c>
      <c r="E2059" s="3">
        <v>225.45</v>
      </c>
      <c r="F2059" s="3">
        <v>221.8</v>
      </c>
      <c r="G2059" s="3">
        <v>224.85</v>
      </c>
    </row>
    <row r="2060" spans="1:7" x14ac:dyDescent="0.25">
      <c r="A2060" s="2">
        <v>29751</v>
      </c>
      <c r="B2060" s="2">
        <f>USDJPY10080[[#This Row],[date_start]]+5</f>
        <v>29756</v>
      </c>
      <c r="C2060" s="1">
        <v>5</v>
      </c>
      <c r="D2060" s="3">
        <v>219.7</v>
      </c>
      <c r="E2060" s="3">
        <v>223.35</v>
      </c>
      <c r="F2060" s="3">
        <v>219.7</v>
      </c>
      <c r="G2060" s="3">
        <v>223.35</v>
      </c>
    </row>
    <row r="2061" spans="1:7" x14ac:dyDescent="0.25">
      <c r="A2061" s="2">
        <v>29744</v>
      </c>
      <c r="B2061" s="2">
        <f>USDJPY10080[[#This Row],[date_start]]+5</f>
        <v>29749</v>
      </c>
      <c r="C2061" s="1">
        <v>5</v>
      </c>
      <c r="D2061" s="3">
        <v>227.9</v>
      </c>
      <c r="E2061" s="3">
        <v>228.1</v>
      </c>
      <c r="F2061" s="3">
        <v>224.15</v>
      </c>
      <c r="G2061" s="3">
        <v>224.15</v>
      </c>
    </row>
    <row r="2062" spans="1:7" x14ac:dyDescent="0.25">
      <c r="A2062" s="2">
        <v>29737</v>
      </c>
      <c r="B2062" s="2">
        <f>USDJPY10080[[#This Row],[date_start]]+5</f>
        <v>29742</v>
      </c>
      <c r="C2062" s="1">
        <v>5</v>
      </c>
      <c r="D2062" s="3">
        <v>222.5</v>
      </c>
      <c r="E2062" s="3">
        <v>227.8</v>
      </c>
      <c r="F2062" s="3">
        <v>222.5</v>
      </c>
      <c r="G2062" s="3">
        <v>227.8</v>
      </c>
    </row>
    <row r="2063" spans="1:7" x14ac:dyDescent="0.25">
      <c r="A2063" s="2">
        <v>29730</v>
      </c>
      <c r="B2063" s="2">
        <f>USDJPY10080[[#This Row],[date_start]]+5</f>
        <v>29735</v>
      </c>
      <c r="C2063" s="1">
        <v>4</v>
      </c>
      <c r="D2063" s="3">
        <v>224.35</v>
      </c>
      <c r="E2063" s="3">
        <v>224.95</v>
      </c>
      <c r="F2063" s="3">
        <v>223.9</v>
      </c>
      <c r="G2063" s="3">
        <v>223.9</v>
      </c>
    </row>
    <row r="2064" spans="1:7" x14ac:dyDescent="0.25">
      <c r="A2064" s="2">
        <v>29723</v>
      </c>
      <c r="B2064" s="2">
        <f>USDJPY10080[[#This Row],[date_start]]+5</f>
        <v>29728</v>
      </c>
      <c r="C2064" s="1">
        <v>5</v>
      </c>
      <c r="D2064" s="3">
        <v>221.97</v>
      </c>
      <c r="E2064" s="3">
        <v>222.5</v>
      </c>
      <c r="F2064" s="3">
        <v>220.8</v>
      </c>
      <c r="G2064" s="3">
        <v>222.5</v>
      </c>
    </row>
    <row r="2065" spans="1:7" x14ac:dyDescent="0.25">
      <c r="A2065" s="2">
        <v>29716</v>
      </c>
      <c r="B2065" s="2">
        <f>USDJPY10080[[#This Row],[date_start]]+5</f>
        <v>29721</v>
      </c>
      <c r="C2065" s="1">
        <v>5</v>
      </c>
      <c r="D2065" s="3">
        <v>217.95</v>
      </c>
      <c r="E2065" s="3">
        <v>223.05</v>
      </c>
      <c r="F2065" s="3">
        <v>217.95</v>
      </c>
      <c r="G2065" s="3">
        <v>223.05</v>
      </c>
    </row>
    <row r="2066" spans="1:7" x14ac:dyDescent="0.25">
      <c r="A2066" s="2">
        <v>29709</v>
      </c>
      <c r="B2066" s="2">
        <f>USDJPY10080[[#This Row],[date_start]]+5</f>
        <v>29714</v>
      </c>
      <c r="C2066" s="1">
        <v>5</v>
      </c>
      <c r="D2066" s="3">
        <v>217.1</v>
      </c>
      <c r="E2066" s="3">
        <v>217.9</v>
      </c>
      <c r="F2066" s="3">
        <v>216.9</v>
      </c>
      <c r="G2066" s="3">
        <v>217.6</v>
      </c>
    </row>
    <row r="2067" spans="1:7" x14ac:dyDescent="0.25">
      <c r="A2067" s="2">
        <v>29702</v>
      </c>
      <c r="B2067" s="2">
        <f>USDJPY10080[[#This Row],[date_start]]+5</f>
        <v>29707</v>
      </c>
      <c r="C2067" s="1">
        <v>5</v>
      </c>
      <c r="D2067" s="3">
        <v>212.1</v>
      </c>
      <c r="E2067" s="3">
        <v>215.78</v>
      </c>
      <c r="F2067" s="3">
        <v>212.1</v>
      </c>
      <c r="G2067" s="3">
        <v>215.75</v>
      </c>
    </row>
    <row r="2068" spans="1:7" x14ac:dyDescent="0.25">
      <c r="A2068" s="2">
        <v>29695</v>
      </c>
      <c r="B2068" s="2">
        <f>USDJPY10080[[#This Row],[date_start]]+5</f>
        <v>29700</v>
      </c>
      <c r="C2068" s="1">
        <v>5</v>
      </c>
      <c r="D2068" s="3">
        <v>218.2</v>
      </c>
      <c r="E2068" s="3">
        <v>218.35</v>
      </c>
      <c r="F2068" s="3">
        <v>214.3</v>
      </c>
      <c r="G2068" s="3">
        <v>214.3</v>
      </c>
    </row>
    <row r="2069" spans="1:7" x14ac:dyDescent="0.25">
      <c r="A2069" s="2">
        <v>29688</v>
      </c>
      <c r="B2069" s="2">
        <f>USDJPY10080[[#This Row],[date_start]]+5</f>
        <v>29693</v>
      </c>
      <c r="C2069" s="1">
        <v>5</v>
      </c>
      <c r="D2069" s="3">
        <v>216.25</v>
      </c>
      <c r="E2069" s="3">
        <v>217.5</v>
      </c>
      <c r="F2069" s="3">
        <v>215.22</v>
      </c>
      <c r="G2069" s="3">
        <v>217.5</v>
      </c>
    </row>
    <row r="2070" spans="1:7" x14ac:dyDescent="0.25">
      <c r="A2070" s="2">
        <v>29681</v>
      </c>
      <c r="B2070" s="2">
        <f>USDJPY10080[[#This Row],[date_start]]+5</f>
        <v>29686</v>
      </c>
      <c r="C2070" s="1">
        <v>5</v>
      </c>
      <c r="D2070" s="3">
        <v>214</v>
      </c>
      <c r="E2070" s="3">
        <v>215.17</v>
      </c>
      <c r="F2070" s="3">
        <v>213.1</v>
      </c>
      <c r="G2070" s="3">
        <v>215.17</v>
      </c>
    </row>
    <row r="2071" spans="1:7" x14ac:dyDescent="0.25">
      <c r="A2071" s="2">
        <v>29674</v>
      </c>
      <c r="B2071" s="2">
        <f>USDJPY10080[[#This Row],[date_start]]+5</f>
        <v>29679</v>
      </c>
      <c r="C2071" s="1">
        <v>5</v>
      </c>
      <c r="D2071" s="3">
        <v>211.4</v>
      </c>
      <c r="E2071" s="3">
        <v>213.8</v>
      </c>
      <c r="F2071" s="3">
        <v>211.25</v>
      </c>
      <c r="G2071" s="3">
        <v>213.2</v>
      </c>
    </row>
    <row r="2072" spans="1:7" x14ac:dyDescent="0.25">
      <c r="A2072" s="2">
        <v>29667</v>
      </c>
      <c r="B2072" s="2">
        <f>USDJPY10080[[#This Row],[date_start]]+5</f>
        <v>29672</v>
      </c>
      <c r="C2072" s="1">
        <v>5</v>
      </c>
      <c r="D2072" s="3">
        <v>208.6</v>
      </c>
      <c r="E2072" s="3">
        <v>211.8</v>
      </c>
      <c r="F2072" s="3">
        <v>208.55</v>
      </c>
      <c r="G2072" s="3">
        <v>211.8</v>
      </c>
    </row>
    <row r="2073" spans="1:7" x14ac:dyDescent="0.25">
      <c r="A2073" s="2">
        <v>29660</v>
      </c>
      <c r="B2073" s="2">
        <f>USDJPY10080[[#This Row],[date_start]]+5</f>
        <v>29665</v>
      </c>
      <c r="C2073" s="1">
        <v>5</v>
      </c>
      <c r="D2073" s="3">
        <v>207.27</v>
      </c>
      <c r="E2073" s="3">
        <v>208.75</v>
      </c>
      <c r="F2073" s="3">
        <v>207.27</v>
      </c>
      <c r="G2073" s="3">
        <v>208.25</v>
      </c>
    </row>
    <row r="2074" spans="1:7" x14ac:dyDescent="0.25">
      <c r="A2074" s="2">
        <v>29653</v>
      </c>
      <c r="B2074" s="2">
        <f>USDJPY10080[[#This Row],[date_start]]+5</f>
        <v>29658</v>
      </c>
      <c r="C2074" s="1">
        <v>5</v>
      </c>
      <c r="D2074" s="3">
        <v>206</v>
      </c>
      <c r="E2074" s="3">
        <v>207.6</v>
      </c>
      <c r="F2074" s="3">
        <v>206</v>
      </c>
      <c r="G2074" s="3">
        <v>207.55</v>
      </c>
    </row>
    <row r="2075" spans="1:7" x14ac:dyDescent="0.25">
      <c r="A2075" s="2">
        <v>29646</v>
      </c>
      <c r="B2075" s="2">
        <f>USDJPY10080[[#This Row],[date_start]]+5</f>
        <v>29651</v>
      </c>
      <c r="C2075" s="1">
        <v>5</v>
      </c>
      <c r="D2075" s="3">
        <v>211.1</v>
      </c>
      <c r="E2075" s="3">
        <v>211.1</v>
      </c>
      <c r="F2075" s="3">
        <v>208.6</v>
      </c>
      <c r="G2075" s="3">
        <v>209</v>
      </c>
    </row>
    <row r="2076" spans="1:7" x14ac:dyDescent="0.25">
      <c r="A2076" s="2">
        <v>29639</v>
      </c>
      <c r="B2076" s="2">
        <f>USDJPY10080[[#This Row],[date_start]]+5</f>
        <v>29644</v>
      </c>
      <c r="C2076" s="1">
        <v>5</v>
      </c>
      <c r="D2076" s="3">
        <v>208.05</v>
      </c>
      <c r="E2076" s="3">
        <v>209.7</v>
      </c>
      <c r="F2076" s="3">
        <v>207</v>
      </c>
      <c r="G2076" s="3">
        <v>209.7</v>
      </c>
    </row>
    <row r="2077" spans="1:7" x14ac:dyDescent="0.25">
      <c r="A2077" s="2">
        <v>29632</v>
      </c>
      <c r="B2077" s="2">
        <f>USDJPY10080[[#This Row],[date_start]]+5</f>
        <v>29637</v>
      </c>
      <c r="C2077" s="1">
        <v>4</v>
      </c>
      <c r="D2077" s="3">
        <v>206.8</v>
      </c>
      <c r="E2077" s="3">
        <v>206.8</v>
      </c>
      <c r="F2077" s="3">
        <v>206.55</v>
      </c>
      <c r="G2077" s="3">
        <v>206.8</v>
      </c>
    </row>
    <row r="2078" spans="1:7" x14ac:dyDescent="0.25">
      <c r="A2078" s="2">
        <v>29625</v>
      </c>
      <c r="B2078" s="2">
        <f>USDJPY10080[[#This Row],[date_start]]+5</f>
        <v>29630</v>
      </c>
      <c r="C2078" s="1">
        <v>4</v>
      </c>
      <c r="D2078" s="3">
        <v>203.9</v>
      </c>
      <c r="E2078" s="3">
        <v>207.45</v>
      </c>
      <c r="F2078" s="3">
        <v>203.9</v>
      </c>
      <c r="G2078" s="3">
        <v>207.45</v>
      </c>
    </row>
    <row r="2079" spans="1:7" x14ac:dyDescent="0.25">
      <c r="A2079" s="2">
        <v>29618</v>
      </c>
      <c r="B2079" s="2">
        <f>USDJPY10080[[#This Row],[date_start]]+5</f>
        <v>29623</v>
      </c>
      <c r="C2079" s="1">
        <v>5</v>
      </c>
      <c r="D2079" s="3">
        <v>203.15</v>
      </c>
      <c r="E2079" s="3">
        <v>204.05</v>
      </c>
      <c r="F2079" s="3">
        <v>202.9</v>
      </c>
      <c r="G2079" s="3">
        <v>203.8</v>
      </c>
    </row>
    <row r="2080" spans="1:7" x14ac:dyDescent="0.25">
      <c r="A2080" s="2">
        <v>29611</v>
      </c>
      <c r="B2080" s="2">
        <f>USDJPY10080[[#This Row],[date_start]]+5</f>
        <v>29616</v>
      </c>
      <c r="C2080" s="1">
        <v>5</v>
      </c>
      <c r="D2080" s="3">
        <v>203.55</v>
      </c>
      <c r="E2080" s="3">
        <v>206.7</v>
      </c>
      <c r="F2080" s="3">
        <v>202.5</v>
      </c>
      <c r="G2080" s="3">
        <v>206.7</v>
      </c>
    </row>
    <row r="2081" spans="1:7" x14ac:dyDescent="0.25">
      <c r="A2081" s="2">
        <v>29604</v>
      </c>
      <c r="B2081" s="2">
        <f>USDJPY10080[[#This Row],[date_start]]+5</f>
        <v>29609</v>
      </c>
      <c r="C2081" s="1">
        <v>5</v>
      </c>
      <c r="D2081" s="3">
        <v>202.3</v>
      </c>
      <c r="E2081" s="3">
        <v>202.75</v>
      </c>
      <c r="F2081" s="3">
        <v>199.2</v>
      </c>
      <c r="G2081" s="3">
        <v>202.75</v>
      </c>
    </row>
    <row r="2082" spans="1:7" x14ac:dyDescent="0.25">
      <c r="A2082" s="2">
        <v>29597</v>
      </c>
      <c r="B2082" s="2">
        <f>USDJPY10080[[#This Row],[date_start]]+5</f>
        <v>29602</v>
      </c>
      <c r="C2082" s="1">
        <v>5</v>
      </c>
      <c r="D2082" s="3">
        <v>204.1</v>
      </c>
      <c r="E2082" s="3">
        <v>204.1</v>
      </c>
      <c r="F2082" s="3">
        <v>201.75</v>
      </c>
      <c r="G2082" s="3">
        <v>202.9</v>
      </c>
    </row>
    <row r="2083" spans="1:7" x14ac:dyDescent="0.25">
      <c r="A2083" s="2">
        <v>29590</v>
      </c>
      <c r="B2083" s="2">
        <f>USDJPY10080[[#This Row],[date_start]]+5</f>
        <v>29595</v>
      </c>
      <c r="C2083" s="1">
        <v>5</v>
      </c>
      <c r="D2083" s="3">
        <v>199.05</v>
      </c>
      <c r="E2083" s="3">
        <v>203</v>
      </c>
      <c r="F2083" s="3">
        <v>199.05</v>
      </c>
      <c r="G2083" s="3">
        <v>203</v>
      </c>
    </row>
    <row r="2084" spans="1:7" x14ac:dyDescent="0.25">
      <c r="A2084" s="2">
        <v>29583</v>
      </c>
      <c r="B2084" s="2">
        <f>USDJPY10080[[#This Row],[date_start]]+5</f>
        <v>29588</v>
      </c>
      <c r="C2084" s="1">
        <v>1</v>
      </c>
      <c r="D2084" s="3">
        <v>202.5</v>
      </c>
      <c r="E2084" s="3">
        <v>202.5</v>
      </c>
      <c r="F2084" s="3">
        <v>202.5</v>
      </c>
      <c r="G2084" s="3">
        <v>202.5</v>
      </c>
    </row>
    <row r="2085" spans="1:7" x14ac:dyDescent="0.25">
      <c r="A2085" s="2">
        <v>29562</v>
      </c>
      <c r="B2085" s="2">
        <f>USDJPY10080[[#This Row],[date_start]]+5</f>
        <v>29567</v>
      </c>
      <c r="C2085" s="1">
        <v>5</v>
      </c>
      <c r="D2085" s="3">
        <v>208.5</v>
      </c>
      <c r="E2085" s="3">
        <v>210.5</v>
      </c>
      <c r="F2085" s="3">
        <v>208.5</v>
      </c>
      <c r="G2085" s="3">
        <v>210.5</v>
      </c>
    </row>
    <row r="2086" spans="1:7" x14ac:dyDescent="0.25">
      <c r="A2086" s="2">
        <v>29555</v>
      </c>
      <c r="B2086" s="2">
        <f>USDJPY10080[[#This Row],[date_start]]+5</f>
        <v>29560</v>
      </c>
      <c r="C2086" s="1">
        <v>5</v>
      </c>
      <c r="D2086" s="3">
        <v>217.85</v>
      </c>
      <c r="E2086" s="3">
        <v>217.85</v>
      </c>
      <c r="F2086" s="3">
        <v>211</v>
      </c>
      <c r="G2086" s="3">
        <v>211.6</v>
      </c>
    </row>
    <row r="2087" spans="1:7" x14ac:dyDescent="0.25">
      <c r="A2087" s="2">
        <v>29548</v>
      </c>
      <c r="B2087" s="2">
        <f>USDJPY10080[[#This Row],[date_start]]+5</f>
        <v>29553</v>
      </c>
      <c r="C2087" s="1">
        <v>4</v>
      </c>
      <c r="D2087" s="3">
        <v>213.35</v>
      </c>
      <c r="E2087" s="3">
        <v>216.6</v>
      </c>
      <c r="F2087" s="3">
        <v>213.35</v>
      </c>
      <c r="G2087" s="3">
        <v>216.6</v>
      </c>
    </row>
    <row r="2088" spans="1:7" x14ac:dyDescent="0.25">
      <c r="A2088" s="2">
        <v>29541</v>
      </c>
      <c r="B2088" s="2">
        <f>USDJPY10080[[#This Row],[date_start]]+5</f>
        <v>29546</v>
      </c>
      <c r="C2088" s="1">
        <v>5</v>
      </c>
      <c r="D2088" s="3">
        <v>213.6</v>
      </c>
      <c r="E2088" s="3">
        <v>213.8</v>
      </c>
      <c r="F2088" s="3">
        <v>212.65</v>
      </c>
      <c r="G2088" s="3">
        <v>213.8</v>
      </c>
    </row>
    <row r="2089" spans="1:7" x14ac:dyDescent="0.25">
      <c r="A2089" s="2">
        <v>29534</v>
      </c>
      <c r="B2089" s="2">
        <f>USDJPY10080[[#This Row],[date_start]]+5</f>
        <v>29539</v>
      </c>
      <c r="C2089" s="1">
        <v>4</v>
      </c>
      <c r="D2089" s="3">
        <v>209.5</v>
      </c>
      <c r="E2089" s="3">
        <v>213.1</v>
      </c>
      <c r="F2089" s="3">
        <v>209.5</v>
      </c>
      <c r="G2089" s="3">
        <v>212.9</v>
      </c>
    </row>
    <row r="2090" spans="1:7" x14ac:dyDescent="0.25">
      <c r="A2090" s="2">
        <v>29527</v>
      </c>
      <c r="B2090" s="2">
        <f>USDJPY10080[[#This Row],[date_start]]+5</f>
        <v>29532</v>
      </c>
      <c r="C2090" s="1">
        <v>4</v>
      </c>
      <c r="D2090" s="3">
        <v>210.8</v>
      </c>
      <c r="E2090" s="3">
        <v>213.1</v>
      </c>
      <c r="F2090" s="3">
        <v>210.8</v>
      </c>
      <c r="G2090" s="3">
        <v>213.1</v>
      </c>
    </row>
    <row r="2091" spans="1:7" x14ac:dyDescent="0.25">
      <c r="A2091" s="2">
        <v>29520</v>
      </c>
      <c r="B2091" s="2">
        <f>USDJPY10080[[#This Row],[date_start]]+5</f>
        <v>29525</v>
      </c>
      <c r="C2091" s="1">
        <v>5</v>
      </c>
      <c r="D2091" s="3">
        <v>213.75</v>
      </c>
      <c r="E2091" s="3">
        <v>213.75</v>
      </c>
      <c r="F2091" s="3">
        <v>210</v>
      </c>
      <c r="G2091" s="3">
        <v>211.05</v>
      </c>
    </row>
    <row r="2092" spans="1:7" x14ac:dyDescent="0.25">
      <c r="A2092" s="2">
        <v>29513</v>
      </c>
      <c r="B2092" s="2">
        <f>USDJPY10080[[#This Row],[date_start]]+5</f>
        <v>29518</v>
      </c>
      <c r="C2092" s="1">
        <v>5</v>
      </c>
      <c r="D2092" s="3">
        <v>208.65</v>
      </c>
      <c r="E2092" s="3">
        <v>212.75</v>
      </c>
      <c r="F2092" s="3">
        <v>207.95</v>
      </c>
      <c r="G2092" s="3">
        <v>212.75</v>
      </c>
    </row>
    <row r="2093" spans="1:7" x14ac:dyDescent="0.25">
      <c r="A2093" s="2">
        <v>29506</v>
      </c>
      <c r="B2093" s="2">
        <f>USDJPY10080[[#This Row],[date_start]]+5</f>
        <v>29511</v>
      </c>
      <c r="C2093" s="1">
        <v>4</v>
      </c>
      <c r="D2093" s="3">
        <v>206.5</v>
      </c>
      <c r="E2093" s="3">
        <v>208.2</v>
      </c>
      <c r="F2093" s="3">
        <v>206.5</v>
      </c>
      <c r="G2093" s="3">
        <v>208.2</v>
      </c>
    </row>
    <row r="2094" spans="1:7" x14ac:dyDescent="0.25">
      <c r="A2094" s="2">
        <v>29499</v>
      </c>
      <c r="B2094" s="2">
        <f>USDJPY10080[[#This Row],[date_start]]+5</f>
        <v>29504</v>
      </c>
      <c r="C2094" s="1">
        <v>5</v>
      </c>
      <c r="D2094" s="3">
        <v>207.9</v>
      </c>
      <c r="E2094" s="3">
        <v>209</v>
      </c>
      <c r="F2094" s="3">
        <v>207.9</v>
      </c>
      <c r="G2094" s="3">
        <v>209</v>
      </c>
    </row>
    <row r="2095" spans="1:7" x14ac:dyDescent="0.25">
      <c r="A2095" s="2">
        <v>29492</v>
      </c>
      <c r="B2095" s="2">
        <f>USDJPY10080[[#This Row],[date_start]]+5</f>
        <v>29497</v>
      </c>
      <c r="C2095" s="1">
        <v>5</v>
      </c>
      <c r="D2095" s="3">
        <v>212.4</v>
      </c>
      <c r="E2095" s="3">
        <v>212.4</v>
      </c>
      <c r="F2095" s="3">
        <v>207.6</v>
      </c>
      <c r="G2095" s="3">
        <v>207.6</v>
      </c>
    </row>
    <row r="2096" spans="1:7" x14ac:dyDescent="0.25">
      <c r="A2096" s="2">
        <v>29485</v>
      </c>
      <c r="B2096" s="2">
        <f>USDJPY10080[[#This Row],[date_start]]+5</f>
        <v>29490</v>
      </c>
      <c r="C2096" s="1">
        <v>5</v>
      </c>
      <c r="D2096" s="3">
        <v>214.8</v>
      </c>
      <c r="E2096" s="3">
        <v>218.15</v>
      </c>
      <c r="F2096" s="3">
        <v>211.7</v>
      </c>
      <c r="G2096" s="3">
        <v>211.7</v>
      </c>
    </row>
    <row r="2097" spans="1:7" x14ac:dyDescent="0.25">
      <c r="A2097" s="2">
        <v>29478</v>
      </c>
      <c r="B2097" s="2">
        <f>USDJPY10080[[#This Row],[date_start]]+5</f>
        <v>29483</v>
      </c>
      <c r="C2097" s="1">
        <v>5</v>
      </c>
      <c r="D2097" s="3">
        <v>212.65</v>
      </c>
      <c r="E2097" s="3">
        <v>212.98</v>
      </c>
      <c r="F2097" s="3">
        <v>210.8</v>
      </c>
      <c r="G2097" s="3">
        <v>210.8</v>
      </c>
    </row>
    <row r="2098" spans="1:7" x14ac:dyDescent="0.25">
      <c r="A2098" s="2">
        <v>29471</v>
      </c>
      <c r="B2098" s="2">
        <f>USDJPY10080[[#This Row],[date_start]]+5</f>
        <v>29476</v>
      </c>
      <c r="C2098" s="1">
        <v>5</v>
      </c>
      <c r="D2098" s="3">
        <v>216.7</v>
      </c>
      <c r="E2098" s="3">
        <v>216.8</v>
      </c>
      <c r="F2098" s="3">
        <v>213.2</v>
      </c>
      <c r="G2098" s="3">
        <v>213.2</v>
      </c>
    </row>
    <row r="2099" spans="1:7" x14ac:dyDescent="0.25">
      <c r="A2099" s="2">
        <v>29464</v>
      </c>
      <c r="B2099" s="2">
        <f>USDJPY10080[[#This Row],[date_start]]+5</f>
        <v>29469</v>
      </c>
      <c r="C2099" s="1">
        <v>4</v>
      </c>
      <c r="D2099" s="3">
        <v>215.93</v>
      </c>
      <c r="E2099" s="3">
        <v>218</v>
      </c>
      <c r="F2099" s="3">
        <v>215.93</v>
      </c>
      <c r="G2099" s="3">
        <v>218</v>
      </c>
    </row>
    <row r="2100" spans="1:7" x14ac:dyDescent="0.25">
      <c r="A2100" s="2">
        <v>29457</v>
      </c>
      <c r="B2100" s="2">
        <f>USDJPY10080[[#This Row],[date_start]]+5</f>
        <v>29462</v>
      </c>
      <c r="C2100" s="1">
        <v>5</v>
      </c>
      <c r="D2100" s="3">
        <v>223.2</v>
      </c>
      <c r="E2100" s="3">
        <v>223.2</v>
      </c>
      <c r="F2100" s="3">
        <v>218</v>
      </c>
      <c r="G2100" s="3">
        <v>219.1</v>
      </c>
    </row>
    <row r="2101" spans="1:7" x14ac:dyDescent="0.25">
      <c r="A2101" s="2">
        <v>29450</v>
      </c>
      <c r="B2101" s="2">
        <f>USDJPY10080[[#This Row],[date_start]]+5</f>
        <v>29455</v>
      </c>
      <c r="C2101" s="1">
        <v>5</v>
      </c>
      <c r="D2101" s="3">
        <v>226.3</v>
      </c>
      <c r="E2101" s="3">
        <v>226.3</v>
      </c>
      <c r="F2101" s="3">
        <v>223.8</v>
      </c>
      <c r="G2101" s="3">
        <v>223.8</v>
      </c>
    </row>
    <row r="2102" spans="1:7" x14ac:dyDescent="0.25">
      <c r="A2102" s="2">
        <v>29443</v>
      </c>
      <c r="B2102" s="2">
        <f>USDJPY10080[[#This Row],[date_start]]+5</f>
        <v>29448</v>
      </c>
      <c r="C2102" s="1">
        <v>5</v>
      </c>
      <c r="D2102" s="3">
        <v>225.78</v>
      </c>
      <c r="E2102" s="3">
        <v>225.78</v>
      </c>
      <c r="F2102" s="3">
        <v>222.9</v>
      </c>
      <c r="G2102" s="3">
        <v>225.75</v>
      </c>
    </row>
    <row r="2103" spans="1:7" x14ac:dyDescent="0.25">
      <c r="A2103" s="2">
        <v>29436</v>
      </c>
      <c r="B2103" s="2">
        <f>USDJPY10080[[#This Row],[date_start]]+5</f>
        <v>29441</v>
      </c>
      <c r="C2103" s="1">
        <v>5</v>
      </c>
      <c r="D2103" s="3">
        <v>226.05</v>
      </c>
      <c r="E2103" s="3">
        <v>226.3</v>
      </c>
      <c r="F2103" s="3">
        <v>225.3</v>
      </c>
      <c r="G2103" s="3">
        <v>226.3</v>
      </c>
    </row>
    <row r="2104" spans="1:7" x14ac:dyDescent="0.25">
      <c r="A2104" s="2">
        <v>29429</v>
      </c>
      <c r="B2104" s="2">
        <f>USDJPY10080[[#This Row],[date_start]]+5</f>
        <v>29434</v>
      </c>
      <c r="C2104" s="1">
        <v>5</v>
      </c>
      <c r="D2104" s="3">
        <v>227.4</v>
      </c>
      <c r="E2104" s="3">
        <v>227.4</v>
      </c>
      <c r="F2104" s="3">
        <v>226.8</v>
      </c>
      <c r="G2104" s="3">
        <v>227</v>
      </c>
    </row>
    <row r="2105" spans="1:7" x14ac:dyDescent="0.25">
      <c r="A2105" s="2">
        <v>29422</v>
      </c>
      <c r="B2105" s="2">
        <f>USDJPY10080[[#This Row],[date_start]]+5</f>
        <v>29427</v>
      </c>
      <c r="C2105" s="1">
        <v>5</v>
      </c>
      <c r="D2105" s="3">
        <v>220.38</v>
      </c>
      <c r="E2105" s="3">
        <v>225.4</v>
      </c>
      <c r="F2105" s="3">
        <v>220.38</v>
      </c>
      <c r="G2105" s="3">
        <v>225.4</v>
      </c>
    </row>
    <row r="2106" spans="1:7" x14ac:dyDescent="0.25">
      <c r="A2106" s="2">
        <v>29415</v>
      </c>
      <c r="B2106" s="2">
        <f>USDJPY10080[[#This Row],[date_start]]+5</f>
        <v>29420</v>
      </c>
      <c r="C2106" s="1">
        <v>5</v>
      </c>
      <c r="D2106" s="3">
        <v>218.25</v>
      </c>
      <c r="E2106" s="3">
        <v>220.27</v>
      </c>
      <c r="F2106" s="3">
        <v>218.25</v>
      </c>
      <c r="G2106" s="3">
        <v>220.27</v>
      </c>
    </row>
    <row r="2107" spans="1:7" x14ac:dyDescent="0.25">
      <c r="A2107" s="2">
        <v>29408</v>
      </c>
      <c r="B2107" s="2">
        <f>USDJPY10080[[#This Row],[date_start]]+5</f>
        <v>29413</v>
      </c>
      <c r="C2107" s="1">
        <v>5</v>
      </c>
      <c r="D2107" s="3">
        <v>217.9</v>
      </c>
      <c r="E2107" s="3">
        <v>219.1</v>
      </c>
      <c r="F2107" s="3">
        <v>216.85</v>
      </c>
      <c r="G2107" s="3">
        <v>217.7</v>
      </c>
    </row>
    <row r="2108" spans="1:7" x14ac:dyDescent="0.25">
      <c r="A2108" s="2">
        <v>29401</v>
      </c>
      <c r="B2108" s="2">
        <f>USDJPY10080[[#This Row],[date_start]]+5</f>
        <v>29406</v>
      </c>
      <c r="C2108" s="1">
        <v>4</v>
      </c>
      <c r="D2108" s="3">
        <v>219.9</v>
      </c>
      <c r="E2108" s="3">
        <v>219.9</v>
      </c>
      <c r="F2108" s="3">
        <v>218.8</v>
      </c>
      <c r="G2108" s="3">
        <v>219</v>
      </c>
    </row>
    <row r="2109" spans="1:7" x14ac:dyDescent="0.25">
      <c r="A2109" s="2">
        <v>29394</v>
      </c>
      <c r="B2109" s="2">
        <f>USDJPY10080[[#This Row],[date_start]]+5</f>
        <v>29399</v>
      </c>
      <c r="C2109" s="1">
        <v>5</v>
      </c>
      <c r="D2109" s="3">
        <v>216.07</v>
      </c>
      <c r="E2109" s="3">
        <v>217.95</v>
      </c>
      <c r="F2109" s="3">
        <v>216.07</v>
      </c>
      <c r="G2109" s="3">
        <v>217.55</v>
      </c>
    </row>
    <row r="2110" spans="1:7" x14ac:dyDescent="0.25">
      <c r="A2110" s="2">
        <v>29387</v>
      </c>
      <c r="B2110" s="2">
        <f>USDJPY10080[[#This Row],[date_start]]+5</f>
        <v>29392</v>
      </c>
      <c r="C2110" s="1">
        <v>5</v>
      </c>
      <c r="D2110" s="3">
        <v>216</v>
      </c>
      <c r="E2110" s="3">
        <v>217.2</v>
      </c>
      <c r="F2110" s="3">
        <v>215.75</v>
      </c>
      <c r="G2110" s="3">
        <v>217.2</v>
      </c>
    </row>
    <row r="2111" spans="1:7" x14ac:dyDescent="0.25">
      <c r="A2111" s="2">
        <v>29380</v>
      </c>
      <c r="B2111" s="2">
        <f>USDJPY10080[[#This Row],[date_start]]+5</f>
        <v>29385</v>
      </c>
      <c r="C2111" s="1">
        <v>5</v>
      </c>
      <c r="D2111" s="3">
        <v>216.35</v>
      </c>
      <c r="E2111" s="3">
        <v>217.75</v>
      </c>
      <c r="F2111" s="3">
        <v>215.8</v>
      </c>
      <c r="G2111" s="3">
        <v>216</v>
      </c>
    </row>
    <row r="2112" spans="1:7" x14ac:dyDescent="0.25">
      <c r="A2112" s="2">
        <v>29373</v>
      </c>
      <c r="B2112" s="2">
        <f>USDJPY10080[[#This Row],[date_start]]+5</f>
        <v>29378</v>
      </c>
      <c r="C2112" s="1">
        <v>5</v>
      </c>
      <c r="D2112" s="3">
        <v>223.55</v>
      </c>
      <c r="E2112" s="3">
        <v>223.55</v>
      </c>
      <c r="F2112" s="3">
        <v>219.3</v>
      </c>
      <c r="G2112" s="3">
        <v>219.3</v>
      </c>
    </row>
    <row r="2113" spans="1:7" x14ac:dyDescent="0.25">
      <c r="A2113" s="2">
        <v>29366</v>
      </c>
      <c r="B2113" s="2">
        <f>USDJPY10080[[#This Row],[date_start]]+5</f>
        <v>29371</v>
      </c>
      <c r="C2113" s="1">
        <v>4</v>
      </c>
      <c r="D2113" s="3">
        <v>219.2</v>
      </c>
      <c r="E2113" s="3">
        <v>223.8</v>
      </c>
      <c r="F2113" s="3">
        <v>219.2</v>
      </c>
      <c r="G2113" s="3">
        <v>223</v>
      </c>
    </row>
    <row r="2114" spans="1:7" x14ac:dyDescent="0.25">
      <c r="A2114" s="2">
        <v>29359</v>
      </c>
      <c r="B2114" s="2">
        <f>USDJPY10080[[#This Row],[date_start]]+5</f>
        <v>29364</v>
      </c>
      <c r="C2114" s="1">
        <v>5</v>
      </c>
      <c r="D2114" s="3">
        <v>229</v>
      </c>
      <c r="E2114" s="3">
        <v>229</v>
      </c>
      <c r="F2114" s="3">
        <v>221.25</v>
      </c>
      <c r="G2114" s="3">
        <v>221.25</v>
      </c>
    </row>
    <row r="2115" spans="1:7" x14ac:dyDescent="0.25">
      <c r="A2115" s="2">
        <v>29352</v>
      </c>
      <c r="B2115" s="2">
        <f>USDJPY10080[[#This Row],[date_start]]+5</f>
        <v>29357</v>
      </c>
      <c r="C2115" s="1">
        <v>5</v>
      </c>
      <c r="D2115" s="3">
        <v>226.8</v>
      </c>
      <c r="E2115" s="3">
        <v>229.6</v>
      </c>
      <c r="F2115" s="3">
        <v>226.8</v>
      </c>
      <c r="G2115" s="3">
        <v>229.6</v>
      </c>
    </row>
    <row r="2116" spans="1:7" x14ac:dyDescent="0.25">
      <c r="A2116" s="2">
        <v>29345</v>
      </c>
      <c r="B2116" s="2">
        <f>USDJPY10080[[#This Row],[date_start]]+5</f>
        <v>29350</v>
      </c>
      <c r="C2116" s="1">
        <v>5</v>
      </c>
      <c r="D2116" s="3">
        <v>237.2</v>
      </c>
      <c r="E2116" s="3">
        <v>237.2</v>
      </c>
      <c r="F2116" s="3">
        <v>231.8</v>
      </c>
      <c r="G2116" s="3">
        <v>231.8</v>
      </c>
    </row>
    <row r="2117" spans="1:7" x14ac:dyDescent="0.25">
      <c r="A2117" s="2">
        <v>29338</v>
      </c>
      <c r="B2117" s="2">
        <f>USDJPY10080[[#This Row],[date_start]]+5</f>
        <v>29343</v>
      </c>
      <c r="C2117" s="1">
        <v>5</v>
      </c>
      <c r="D2117" s="3">
        <v>241.3</v>
      </c>
      <c r="E2117" s="3">
        <v>241.3</v>
      </c>
      <c r="F2117" s="3">
        <v>239.3</v>
      </c>
      <c r="G2117" s="3">
        <v>240.35</v>
      </c>
    </row>
    <row r="2118" spans="1:7" x14ac:dyDescent="0.25">
      <c r="A2118" s="2">
        <v>29331</v>
      </c>
      <c r="B2118" s="2">
        <f>USDJPY10080[[#This Row],[date_start]]+5</f>
        <v>29336</v>
      </c>
      <c r="C2118" s="1">
        <v>5</v>
      </c>
      <c r="D2118" s="3">
        <v>249.8</v>
      </c>
      <c r="E2118" s="3">
        <v>250</v>
      </c>
      <c r="F2118" s="3">
        <v>243.25</v>
      </c>
      <c r="G2118" s="3">
        <v>246</v>
      </c>
    </row>
    <row r="2119" spans="1:7" x14ac:dyDescent="0.25">
      <c r="A2119" s="2">
        <v>29324</v>
      </c>
      <c r="B2119" s="2">
        <f>USDJPY10080[[#This Row],[date_start]]+5</f>
        <v>29329</v>
      </c>
      <c r="C2119" s="1">
        <v>5</v>
      </c>
      <c r="D2119" s="3">
        <v>251.35</v>
      </c>
      <c r="E2119" s="3">
        <v>252.7</v>
      </c>
      <c r="F2119" s="3">
        <v>248.7</v>
      </c>
      <c r="G2119" s="3">
        <v>249.4</v>
      </c>
    </row>
    <row r="2120" spans="1:7" x14ac:dyDescent="0.25">
      <c r="A2120" s="2">
        <v>29317</v>
      </c>
      <c r="B2120" s="2">
        <f>USDJPY10080[[#This Row],[date_start]]+5</f>
        <v>29322</v>
      </c>
      <c r="C2120" s="1">
        <v>5</v>
      </c>
      <c r="D2120" s="3">
        <v>261.39999999999998</v>
      </c>
      <c r="E2120" s="3">
        <v>261.39999999999998</v>
      </c>
      <c r="F2120" s="3">
        <v>249.5</v>
      </c>
      <c r="G2120" s="3">
        <v>252.5</v>
      </c>
    </row>
    <row r="2121" spans="1:7" x14ac:dyDescent="0.25">
      <c r="A2121" s="2">
        <v>29310</v>
      </c>
      <c r="B2121" s="2">
        <f>USDJPY10080[[#This Row],[date_start]]+5</f>
        <v>29315</v>
      </c>
      <c r="C2121" s="1">
        <v>5</v>
      </c>
      <c r="D2121" s="3">
        <v>249.95</v>
      </c>
      <c r="E2121" s="3">
        <v>258.75</v>
      </c>
      <c r="F2121" s="3">
        <v>249.95</v>
      </c>
      <c r="G2121" s="3">
        <v>258.75</v>
      </c>
    </row>
    <row r="2122" spans="1:7" x14ac:dyDescent="0.25">
      <c r="A2122" s="2">
        <v>29303</v>
      </c>
      <c r="B2122" s="2">
        <f>USDJPY10080[[#This Row],[date_start]]+5</f>
        <v>29308</v>
      </c>
      <c r="C2122" s="1">
        <v>5</v>
      </c>
      <c r="D2122" s="3">
        <v>249.15</v>
      </c>
      <c r="E2122" s="3">
        <v>249.9</v>
      </c>
      <c r="F2122" s="3">
        <v>249.07</v>
      </c>
      <c r="G2122" s="3">
        <v>249.65</v>
      </c>
    </row>
    <row r="2123" spans="1:7" x14ac:dyDescent="0.25">
      <c r="A2123" s="2">
        <v>29296</v>
      </c>
      <c r="B2123" s="2">
        <f>USDJPY10080[[#This Row],[date_start]]+5</f>
        <v>29301</v>
      </c>
      <c r="C2123" s="1">
        <v>5</v>
      </c>
      <c r="D2123" s="3">
        <v>248.9</v>
      </c>
      <c r="E2123" s="3">
        <v>249.1</v>
      </c>
      <c r="F2123" s="3">
        <v>248.65</v>
      </c>
      <c r="G2123" s="3">
        <v>248.92</v>
      </c>
    </row>
    <row r="2124" spans="1:7" x14ac:dyDescent="0.25">
      <c r="A2124" s="2">
        <v>29289</v>
      </c>
      <c r="B2124" s="2">
        <f>USDJPY10080[[#This Row],[date_start]]+5</f>
        <v>29294</v>
      </c>
      <c r="C2124" s="1">
        <v>5</v>
      </c>
      <c r="D2124" s="3">
        <v>247.93</v>
      </c>
      <c r="E2124" s="3">
        <v>249.05</v>
      </c>
      <c r="F2124" s="3">
        <v>247.3</v>
      </c>
      <c r="G2124" s="3">
        <v>249.05</v>
      </c>
    </row>
    <row r="2125" spans="1:7" x14ac:dyDescent="0.25">
      <c r="A2125" s="2">
        <v>29282</v>
      </c>
      <c r="B2125" s="2">
        <f>USDJPY10080[[#This Row],[date_start]]+5</f>
        <v>29287</v>
      </c>
      <c r="C2125" s="1">
        <v>5</v>
      </c>
      <c r="D2125" s="3">
        <v>247.85</v>
      </c>
      <c r="E2125" s="3">
        <v>248.1</v>
      </c>
      <c r="F2125" s="3">
        <v>246.4</v>
      </c>
      <c r="G2125" s="3">
        <v>247.85</v>
      </c>
    </row>
    <row r="2126" spans="1:7" x14ac:dyDescent="0.25">
      <c r="A2126" s="2">
        <v>29275</v>
      </c>
      <c r="B2126" s="2">
        <f>USDJPY10080[[#This Row],[date_start]]+5</f>
        <v>29280</v>
      </c>
      <c r="C2126" s="1">
        <v>5</v>
      </c>
      <c r="D2126" s="3">
        <v>248.35</v>
      </c>
      <c r="E2126" s="3">
        <v>251.65</v>
      </c>
      <c r="F2126" s="3">
        <v>248.08</v>
      </c>
      <c r="G2126" s="3">
        <v>251.65</v>
      </c>
    </row>
    <row r="2127" spans="1:7" x14ac:dyDescent="0.25">
      <c r="A2127" s="2">
        <v>29268</v>
      </c>
      <c r="B2127" s="2">
        <f>USDJPY10080[[#This Row],[date_start]]+5</f>
        <v>29273</v>
      </c>
      <c r="C2127" s="1">
        <v>4</v>
      </c>
      <c r="D2127" s="3">
        <v>245.36</v>
      </c>
      <c r="E2127" s="3">
        <v>247.45</v>
      </c>
      <c r="F2127" s="3">
        <v>245.36</v>
      </c>
      <c r="G2127" s="3">
        <v>247.45</v>
      </c>
    </row>
    <row r="2128" spans="1:7" x14ac:dyDescent="0.25">
      <c r="A2128" s="2">
        <v>29261</v>
      </c>
      <c r="B2128" s="2">
        <f>USDJPY10080[[#This Row],[date_start]]+5</f>
        <v>29266</v>
      </c>
      <c r="C2128" s="1">
        <v>4</v>
      </c>
      <c r="D2128" s="3">
        <v>241.4</v>
      </c>
      <c r="E2128" s="3">
        <v>243.39</v>
      </c>
      <c r="F2128" s="3">
        <v>241.4</v>
      </c>
      <c r="G2128" s="3">
        <v>243.2</v>
      </c>
    </row>
    <row r="2129" spans="1:7" x14ac:dyDescent="0.25">
      <c r="A2129" s="2">
        <v>29254</v>
      </c>
      <c r="B2129" s="2">
        <f>USDJPY10080[[#This Row],[date_start]]+5</f>
        <v>29259</v>
      </c>
      <c r="C2129" s="1">
        <v>5</v>
      </c>
      <c r="D2129" s="3">
        <v>240.29</v>
      </c>
      <c r="E2129" s="3">
        <v>241.65</v>
      </c>
      <c r="F2129" s="3">
        <v>240.09</v>
      </c>
      <c r="G2129" s="3">
        <v>241.65</v>
      </c>
    </row>
    <row r="2130" spans="1:7" x14ac:dyDescent="0.25">
      <c r="A2130" s="2">
        <v>29247</v>
      </c>
      <c r="B2130" s="2">
        <f>USDJPY10080[[#This Row],[date_start]]+5</f>
        <v>29252</v>
      </c>
      <c r="C2130" s="1">
        <v>5</v>
      </c>
      <c r="D2130" s="3">
        <v>240.22</v>
      </c>
      <c r="E2130" s="3">
        <v>240.45</v>
      </c>
      <c r="F2130" s="3">
        <v>239.33</v>
      </c>
      <c r="G2130" s="3">
        <v>240.45</v>
      </c>
    </row>
    <row r="2131" spans="1:7" x14ac:dyDescent="0.25">
      <c r="A2131" s="2">
        <v>29240</v>
      </c>
      <c r="B2131" s="2">
        <f>USDJPY10080[[#This Row],[date_start]]+5</f>
        <v>29245</v>
      </c>
      <c r="C2131" s="1">
        <v>5</v>
      </c>
      <c r="D2131" s="3">
        <v>241</v>
      </c>
      <c r="E2131" s="3">
        <v>241</v>
      </c>
      <c r="F2131" s="3">
        <v>237.25</v>
      </c>
      <c r="G2131" s="3">
        <v>239.6</v>
      </c>
    </row>
    <row r="2132" spans="1:7" x14ac:dyDescent="0.25">
      <c r="A2132" s="2">
        <v>29233</v>
      </c>
      <c r="B2132" s="2">
        <f>USDJPY10080[[#This Row],[date_start]]+5</f>
        <v>29238</v>
      </c>
      <c r="C2132" s="1">
        <v>5</v>
      </c>
      <c r="D2132" s="3">
        <v>236.2</v>
      </c>
      <c r="E2132" s="3">
        <v>239.9</v>
      </c>
      <c r="F2132" s="3">
        <v>236.2</v>
      </c>
      <c r="G2132" s="3">
        <v>239.65</v>
      </c>
    </row>
    <row r="2133" spans="1:7" x14ac:dyDescent="0.25">
      <c r="A2133" s="2">
        <v>29226</v>
      </c>
      <c r="B2133" s="2">
        <f>USDJPY10080[[#This Row],[date_start]]+5</f>
        <v>29231</v>
      </c>
      <c r="C2133" s="1">
        <v>5</v>
      </c>
      <c r="D2133" s="3">
        <v>231.55</v>
      </c>
      <c r="E2133" s="3">
        <v>236.05</v>
      </c>
      <c r="F2133" s="3">
        <v>231.55</v>
      </c>
      <c r="G2133" s="3">
        <v>236.05</v>
      </c>
    </row>
    <row r="2134" spans="1:7" x14ac:dyDescent="0.25">
      <c r="A2134" s="2">
        <v>29219</v>
      </c>
      <c r="B2134" s="2">
        <f>USDJPY10080[[#This Row],[date_start]]+5</f>
        <v>29224</v>
      </c>
      <c r="C2134" s="1">
        <v>3</v>
      </c>
      <c r="D2134" s="3">
        <v>238.45</v>
      </c>
      <c r="E2134" s="3">
        <v>238.45</v>
      </c>
      <c r="F2134" s="3">
        <v>234.8</v>
      </c>
      <c r="G2134" s="3">
        <v>234.8</v>
      </c>
    </row>
    <row r="2135" spans="1:7" x14ac:dyDescent="0.25">
      <c r="A2135" s="2">
        <v>29198</v>
      </c>
      <c r="B2135" s="2">
        <f>USDJPY10080[[#This Row],[date_start]]+5</f>
        <v>29203</v>
      </c>
      <c r="C2135" s="1">
        <v>3</v>
      </c>
      <c r="D2135" s="3">
        <v>232.65</v>
      </c>
      <c r="E2135" s="3">
        <v>237.9</v>
      </c>
      <c r="F2135" s="3">
        <v>232.65</v>
      </c>
      <c r="G2135" s="3">
        <v>237.9</v>
      </c>
    </row>
    <row r="2136" spans="1:7" x14ac:dyDescent="0.25">
      <c r="A2136" s="2">
        <v>29191</v>
      </c>
      <c r="B2136" s="2">
        <f>USDJPY10080[[#This Row],[date_start]]+5</f>
        <v>29196</v>
      </c>
      <c r="C2136" s="1">
        <v>5</v>
      </c>
      <c r="D2136" s="3">
        <v>248.89</v>
      </c>
      <c r="E2136" s="3">
        <v>248.89</v>
      </c>
      <c r="F2136" s="3">
        <v>240.2</v>
      </c>
      <c r="G2136" s="3">
        <v>240.2</v>
      </c>
    </row>
    <row r="2137" spans="1:7" x14ac:dyDescent="0.25">
      <c r="A2137" s="2">
        <v>29184</v>
      </c>
      <c r="B2137" s="2">
        <f>USDJPY10080[[#This Row],[date_start]]+5</f>
        <v>29189</v>
      </c>
      <c r="C2137" s="1">
        <v>5</v>
      </c>
      <c r="D2137" s="3">
        <v>250.85</v>
      </c>
      <c r="E2137" s="3">
        <v>250.85</v>
      </c>
      <c r="F2137" s="3">
        <v>248.85</v>
      </c>
      <c r="G2137" s="3">
        <v>249.55</v>
      </c>
    </row>
    <row r="2138" spans="1:7" x14ac:dyDescent="0.25">
      <c r="A2138" s="2">
        <v>29177</v>
      </c>
      <c r="B2138" s="2">
        <f>USDJPY10080[[#This Row],[date_start]]+5</f>
        <v>29182</v>
      </c>
      <c r="C2138" s="1">
        <v>4</v>
      </c>
      <c r="D2138" s="3">
        <v>245.25</v>
      </c>
      <c r="E2138" s="3">
        <v>249</v>
      </c>
      <c r="F2138" s="3">
        <v>245.25</v>
      </c>
      <c r="G2138" s="3">
        <v>249</v>
      </c>
    </row>
    <row r="2139" spans="1:7" x14ac:dyDescent="0.25">
      <c r="A2139" s="2">
        <v>29170</v>
      </c>
      <c r="B2139" s="2">
        <f>USDJPY10080[[#This Row],[date_start]]+5</f>
        <v>29175</v>
      </c>
      <c r="C2139" s="1">
        <v>4</v>
      </c>
      <c r="D2139" s="3">
        <v>246.6</v>
      </c>
      <c r="E2139" s="3">
        <v>247.2</v>
      </c>
      <c r="F2139" s="3">
        <v>243.35</v>
      </c>
      <c r="G2139" s="3">
        <v>246.5</v>
      </c>
    </row>
    <row r="2140" spans="1:7" x14ac:dyDescent="0.25">
      <c r="A2140" s="2">
        <v>29163</v>
      </c>
      <c r="B2140" s="2">
        <f>USDJPY10080[[#This Row],[date_start]]+5</f>
        <v>29168</v>
      </c>
      <c r="C2140" s="1">
        <v>4</v>
      </c>
      <c r="D2140" s="3">
        <v>237.1</v>
      </c>
      <c r="E2140" s="3">
        <v>243.55</v>
      </c>
      <c r="F2140" s="3">
        <v>237.1</v>
      </c>
      <c r="G2140" s="3">
        <v>243.55</v>
      </c>
    </row>
    <row r="2141" spans="1:7" x14ac:dyDescent="0.25">
      <c r="A2141" s="2">
        <v>29156</v>
      </c>
      <c r="B2141" s="2">
        <f>USDJPY10080[[#This Row],[date_start]]+5</f>
        <v>29161</v>
      </c>
      <c r="C2141" s="1">
        <v>5</v>
      </c>
      <c r="D2141" s="3">
        <v>235.98</v>
      </c>
      <c r="E2141" s="3">
        <v>238.15</v>
      </c>
      <c r="F2141" s="3">
        <v>234.55</v>
      </c>
      <c r="G2141" s="3">
        <v>234.55</v>
      </c>
    </row>
    <row r="2142" spans="1:7" x14ac:dyDescent="0.25">
      <c r="A2142" s="2">
        <v>29149</v>
      </c>
      <c r="B2142" s="2">
        <f>USDJPY10080[[#This Row],[date_start]]+5</f>
        <v>29154</v>
      </c>
      <c r="C2142" s="1">
        <v>5</v>
      </c>
      <c r="D2142" s="3">
        <v>233.8</v>
      </c>
      <c r="E2142" s="3">
        <v>235.4</v>
      </c>
      <c r="F2142" s="3">
        <v>233.8</v>
      </c>
      <c r="G2142" s="3">
        <v>234.3</v>
      </c>
    </row>
    <row r="2143" spans="1:7" x14ac:dyDescent="0.25">
      <c r="A2143" s="2">
        <v>29142</v>
      </c>
      <c r="B2143" s="2">
        <f>USDJPY10080[[#This Row],[date_start]]+5</f>
        <v>29147</v>
      </c>
      <c r="C2143" s="1">
        <v>5</v>
      </c>
      <c r="D2143" s="3">
        <v>229.8</v>
      </c>
      <c r="E2143" s="3">
        <v>234.1</v>
      </c>
      <c r="F2143" s="3">
        <v>229.8</v>
      </c>
      <c r="G2143" s="3">
        <v>230.65</v>
      </c>
    </row>
    <row r="2144" spans="1:7" x14ac:dyDescent="0.25">
      <c r="A2144" s="2">
        <v>29135</v>
      </c>
      <c r="B2144" s="2">
        <f>USDJPY10080[[#This Row],[date_start]]+5</f>
        <v>29140</v>
      </c>
      <c r="C2144" s="1">
        <v>4</v>
      </c>
      <c r="D2144" s="3">
        <v>226</v>
      </c>
      <c r="E2144" s="3">
        <v>227.5</v>
      </c>
      <c r="F2144" s="3">
        <v>225.6</v>
      </c>
      <c r="G2144" s="3">
        <v>227.5</v>
      </c>
    </row>
    <row r="2145" spans="1:7" x14ac:dyDescent="0.25">
      <c r="A2145" s="2">
        <v>29128</v>
      </c>
      <c r="B2145" s="2">
        <f>USDJPY10080[[#This Row],[date_start]]+5</f>
        <v>29133</v>
      </c>
      <c r="C2145" s="1">
        <v>5</v>
      </c>
      <c r="D2145" s="3">
        <v>225.25</v>
      </c>
      <c r="E2145" s="3">
        <v>225.35</v>
      </c>
      <c r="F2145" s="3">
        <v>223.4</v>
      </c>
      <c r="G2145" s="3">
        <v>224.15</v>
      </c>
    </row>
    <row r="2146" spans="1:7" x14ac:dyDescent="0.25">
      <c r="A2146" s="2">
        <v>29121</v>
      </c>
      <c r="B2146" s="2">
        <f>USDJPY10080[[#This Row],[date_start]]+5</f>
        <v>29126</v>
      </c>
      <c r="C2146" s="1">
        <v>5</v>
      </c>
      <c r="D2146" s="3">
        <v>223.1</v>
      </c>
      <c r="E2146" s="3">
        <v>224.5</v>
      </c>
      <c r="F2146" s="3">
        <v>222.6</v>
      </c>
      <c r="G2146" s="3">
        <v>224.5</v>
      </c>
    </row>
    <row r="2147" spans="1:7" x14ac:dyDescent="0.25">
      <c r="A2147" s="2">
        <v>29114</v>
      </c>
      <c r="B2147" s="2">
        <f>USDJPY10080[[#This Row],[date_start]]+5</f>
        <v>29119</v>
      </c>
      <c r="C2147" s="1">
        <v>5</v>
      </c>
      <c r="D2147" s="3">
        <v>223.48</v>
      </c>
      <c r="E2147" s="3">
        <v>223.8</v>
      </c>
      <c r="F2147" s="3">
        <v>220.3</v>
      </c>
      <c r="G2147" s="3">
        <v>222.45</v>
      </c>
    </row>
    <row r="2148" spans="1:7" x14ac:dyDescent="0.25">
      <c r="A2148" s="2">
        <v>29107</v>
      </c>
      <c r="B2148" s="2">
        <f>USDJPY10080[[#This Row],[date_start]]+5</f>
        <v>29112</v>
      </c>
      <c r="C2148" s="1">
        <v>5</v>
      </c>
      <c r="D2148" s="3">
        <v>220.9</v>
      </c>
      <c r="E2148" s="3">
        <v>223.6</v>
      </c>
      <c r="F2148" s="3">
        <v>220.9</v>
      </c>
      <c r="G2148" s="3">
        <v>223.4</v>
      </c>
    </row>
    <row r="2149" spans="1:7" x14ac:dyDescent="0.25">
      <c r="A2149" s="2">
        <v>29100</v>
      </c>
      <c r="B2149" s="2">
        <f>USDJPY10080[[#This Row],[date_start]]+5</f>
        <v>29105</v>
      </c>
      <c r="C2149" s="1">
        <v>4</v>
      </c>
      <c r="D2149" s="3">
        <v>221.05</v>
      </c>
      <c r="E2149" s="3">
        <v>221.5</v>
      </c>
      <c r="F2149" s="3">
        <v>220.8</v>
      </c>
      <c r="G2149" s="3">
        <v>220.8</v>
      </c>
    </row>
    <row r="2150" spans="1:7" x14ac:dyDescent="0.25">
      <c r="A2150" s="2">
        <v>29093</v>
      </c>
      <c r="B2150" s="2">
        <f>USDJPY10080[[#This Row],[date_start]]+5</f>
        <v>29098</v>
      </c>
      <c r="C2150" s="1">
        <v>5</v>
      </c>
      <c r="D2150" s="3">
        <v>220.95</v>
      </c>
      <c r="E2150" s="3">
        <v>221.93</v>
      </c>
      <c r="F2150" s="3">
        <v>219.95</v>
      </c>
      <c r="G2150" s="3">
        <v>220.4</v>
      </c>
    </row>
    <row r="2151" spans="1:7" x14ac:dyDescent="0.25">
      <c r="A2151" s="2">
        <v>29086</v>
      </c>
      <c r="B2151" s="2">
        <f>USDJPY10080[[#This Row],[date_start]]+5</f>
        <v>29091</v>
      </c>
      <c r="C2151" s="1">
        <v>5</v>
      </c>
      <c r="D2151" s="3">
        <v>217.38</v>
      </c>
      <c r="E2151" s="3">
        <v>219.5</v>
      </c>
      <c r="F2151" s="3">
        <v>217.38</v>
      </c>
      <c r="G2151" s="3">
        <v>219.25</v>
      </c>
    </row>
    <row r="2152" spans="1:7" x14ac:dyDescent="0.25">
      <c r="A2152" s="2">
        <v>29079</v>
      </c>
      <c r="B2152" s="2">
        <f>USDJPY10080[[#This Row],[date_start]]+5</f>
        <v>29084</v>
      </c>
      <c r="C2152" s="1">
        <v>5</v>
      </c>
      <c r="D2152" s="3">
        <v>216.58</v>
      </c>
      <c r="E2152" s="3">
        <v>217.3</v>
      </c>
      <c r="F2152" s="3">
        <v>216.58</v>
      </c>
      <c r="G2152" s="3">
        <v>217.3</v>
      </c>
    </row>
    <row r="2153" spans="1:7" x14ac:dyDescent="0.25">
      <c r="A2153" s="2">
        <v>29072</v>
      </c>
      <c r="B2153" s="2">
        <f>USDJPY10080[[#This Row],[date_start]]+5</f>
        <v>29077</v>
      </c>
      <c r="C2153" s="1">
        <v>5</v>
      </c>
      <c r="D2153" s="3">
        <v>216.45</v>
      </c>
      <c r="E2153" s="3">
        <v>216.5</v>
      </c>
      <c r="F2153" s="3">
        <v>215.9</v>
      </c>
      <c r="G2153" s="3">
        <v>215.9</v>
      </c>
    </row>
    <row r="2154" spans="1:7" x14ac:dyDescent="0.25">
      <c r="A2154" s="2">
        <v>29065</v>
      </c>
      <c r="B2154" s="2">
        <f>USDJPY10080[[#This Row],[date_start]]+5</f>
        <v>29070</v>
      </c>
      <c r="C2154" s="1">
        <v>5</v>
      </c>
      <c r="D2154" s="3">
        <v>215.8</v>
      </c>
      <c r="E2154" s="3">
        <v>216.9</v>
      </c>
      <c r="F2154" s="3">
        <v>215.8</v>
      </c>
      <c r="G2154" s="3">
        <v>216.9</v>
      </c>
    </row>
    <row r="2155" spans="1:7" x14ac:dyDescent="0.25">
      <c r="A2155" s="2">
        <v>29058</v>
      </c>
      <c r="B2155" s="2">
        <f>USDJPY10080[[#This Row],[date_start]]+5</f>
        <v>29063</v>
      </c>
      <c r="C2155" s="1">
        <v>5</v>
      </c>
      <c r="D2155" s="3">
        <v>215.75</v>
      </c>
      <c r="E2155" s="3">
        <v>215.75</v>
      </c>
      <c r="F2155" s="3">
        <v>214.4</v>
      </c>
      <c r="G2155" s="3">
        <v>215.4</v>
      </c>
    </row>
    <row r="2156" spans="1:7" x14ac:dyDescent="0.25">
      <c r="A2156" s="2">
        <v>29051</v>
      </c>
      <c r="B2156" s="2">
        <f>USDJPY10080[[#This Row],[date_start]]+5</f>
        <v>29056</v>
      </c>
      <c r="C2156" s="1">
        <v>5</v>
      </c>
      <c r="D2156" s="3">
        <v>216.8</v>
      </c>
      <c r="E2156" s="3">
        <v>217.1</v>
      </c>
      <c r="F2156" s="3">
        <v>213.6</v>
      </c>
      <c r="G2156" s="3">
        <v>217.1</v>
      </c>
    </row>
    <row r="2157" spans="1:7" x14ac:dyDescent="0.25">
      <c r="A2157" s="2">
        <v>29044</v>
      </c>
      <c r="B2157" s="2">
        <f>USDJPY10080[[#This Row],[date_start]]+5</f>
        <v>29049</v>
      </c>
      <c r="C2157" s="1">
        <v>5</v>
      </c>
      <c r="D2157" s="3">
        <v>217.5</v>
      </c>
      <c r="E2157" s="3">
        <v>217.68</v>
      </c>
      <c r="F2157" s="3">
        <v>217.25</v>
      </c>
      <c r="G2157" s="3">
        <v>217.35</v>
      </c>
    </row>
    <row r="2158" spans="1:7" x14ac:dyDescent="0.25">
      <c r="A2158" s="2">
        <v>29037</v>
      </c>
      <c r="B2158" s="2">
        <f>USDJPY10080[[#This Row],[date_start]]+5</f>
        <v>29042</v>
      </c>
      <c r="C2158" s="1">
        <v>4</v>
      </c>
      <c r="D2158" s="3">
        <v>218.3</v>
      </c>
      <c r="E2158" s="3">
        <v>218.4</v>
      </c>
      <c r="F2158" s="3">
        <v>217</v>
      </c>
      <c r="G2158" s="3">
        <v>217.5</v>
      </c>
    </row>
    <row r="2159" spans="1:7" x14ac:dyDescent="0.25">
      <c r="A2159" s="2">
        <v>29030</v>
      </c>
      <c r="B2159" s="2">
        <f>USDJPY10080[[#This Row],[date_start]]+5</f>
        <v>29035</v>
      </c>
      <c r="C2159" s="1">
        <v>5</v>
      </c>
      <c r="D2159" s="3">
        <v>213.24</v>
      </c>
      <c r="E2159" s="3">
        <v>217.8</v>
      </c>
      <c r="F2159" s="3">
        <v>213.24</v>
      </c>
      <c r="G2159" s="3">
        <v>217.8</v>
      </c>
    </row>
    <row r="2160" spans="1:7" x14ac:dyDescent="0.25">
      <c r="A2160" s="2">
        <v>29023</v>
      </c>
      <c r="B2160" s="2">
        <f>USDJPY10080[[#This Row],[date_start]]+5</f>
        <v>29028</v>
      </c>
      <c r="C2160" s="1">
        <v>5</v>
      </c>
      <c r="D2160" s="3">
        <v>219.9</v>
      </c>
      <c r="E2160" s="3">
        <v>219.9</v>
      </c>
      <c r="F2160" s="3">
        <v>215.8</v>
      </c>
      <c r="G2160" s="3">
        <v>215.8</v>
      </c>
    </row>
    <row r="2161" spans="1:7" x14ac:dyDescent="0.25">
      <c r="A2161" s="2">
        <v>29016</v>
      </c>
      <c r="B2161" s="2">
        <f>USDJPY10080[[#This Row],[date_start]]+5</f>
        <v>29021</v>
      </c>
      <c r="C2161" s="1">
        <v>5</v>
      </c>
      <c r="D2161" s="3">
        <v>218.83</v>
      </c>
      <c r="E2161" s="3">
        <v>220.18</v>
      </c>
      <c r="F2161" s="3">
        <v>218.8</v>
      </c>
      <c r="G2161" s="3">
        <v>218.8</v>
      </c>
    </row>
    <row r="2162" spans="1:7" x14ac:dyDescent="0.25">
      <c r="A2162" s="2">
        <v>29009</v>
      </c>
      <c r="B2162" s="2">
        <f>USDJPY10080[[#This Row],[date_start]]+5</f>
        <v>29014</v>
      </c>
      <c r="C2162" s="1">
        <v>5</v>
      </c>
      <c r="D2162" s="3">
        <v>219.75</v>
      </c>
      <c r="E2162" s="3">
        <v>221.15</v>
      </c>
      <c r="F2162" s="3">
        <v>218.6</v>
      </c>
      <c r="G2162" s="3">
        <v>218.6</v>
      </c>
    </row>
    <row r="2163" spans="1:7" x14ac:dyDescent="0.25">
      <c r="A2163" s="2">
        <v>29002</v>
      </c>
      <c r="B2163" s="2">
        <f>USDJPY10080[[#This Row],[date_start]]+5</f>
        <v>29007</v>
      </c>
      <c r="C2163" s="1">
        <v>4</v>
      </c>
      <c r="D2163" s="3">
        <v>220.45</v>
      </c>
      <c r="E2163" s="3">
        <v>222.05</v>
      </c>
      <c r="F2163" s="3">
        <v>220.35</v>
      </c>
      <c r="G2163" s="3">
        <v>221.28</v>
      </c>
    </row>
    <row r="2164" spans="1:7" x14ac:dyDescent="0.25">
      <c r="A2164" s="2">
        <v>28995</v>
      </c>
      <c r="B2164" s="2">
        <f>USDJPY10080[[#This Row],[date_start]]+5</f>
        <v>29000</v>
      </c>
      <c r="C2164" s="1">
        <v>5</v>
      </c>
      <c r="D2164" s="3">
        <v>218.8</v>
      </c>
      <c r="E2164" s="3">
        <v>219.75</v>
      </c>
      <c r="F2164" s="3">
        <v>218.65</v>
      </c>
      <c r="G2164" s="3">
        <v>219.75</v>
      </c>
    </row>
    <row r="2165" spans="1:7" x14ac:dyDescent="0.25">
      <c r="A2165" s="2">
        <v>28988</v>
      </c>
      <c r="B2165" s="2">
        <f>USDJPY10080[[#This Row],[date_start]]+5</f>
        <v>28993</v>
      </c>
      <c r="C2165" s="1">
        <v>5</v>
      </c>
      <c r="D2165" s="3">
        <v>214</v>
      </c>
      <c r="E2165" s="3">
        <v>218.8</v>
      </c>
      <c r="F2165" s="3">
        <v>214</v>
      </c>
      <c r="G2165" s="3">
        <v>218.8</v>
      </c>
    </row>
    <row r="2166" spans="1:7" x14ac:dyDescent="0.25">
      <c r="A2166" s="2">
        <v>28981</v>
      </c>
      <c r="B2166" s="2">
        <f>USDJPY10080[[#This Row],[date_start]]+5</f>
        <v>28986</v>
      </c>
      <c r="C2166" s="1">
        <v>5</v>
      </c>
      <c r="D2166" s="3">
        <v>214.8</v>
      </c>
      <c r="E2166" s="3">
        <v>215.15</v>
      </c>
      <c r="F2166" s="3">
        <v>213.15</v>
      </c>
      <c r="G2166" s="3">
        <v>215.13</v>
      </c>
    </row>
    <row r="2167" spans="1:7" x14ac:dyDescent="0.25">
      <c r="A2167" s="2">
        <v>28974</v>
      </c>
      <c r="B2167" s="2">
        <f>USDJPY10080[[#This Row],[date_start]]+5</f>
        <v>28979</v>
      </c>
      <c r="C2167" s="1">
        <v>5</v>
      </c>
      <c r="D2167" s="3">
        <v>221.8</v>
      </c>
      <c r="E2167" s="3">
        <v>224.95</v>
      </c>
      <c r="F2167" s="3">
        <v>221.5</v>
      </c>
      <c r="G2167" s="3">
        <v>221.5</v>
      </c>
    </row>
    <row r="2168" spans="1:7" x14ac:dyDescent="0.25">
      <c r="A2168" s="2">
        <v>28967</v>
      </c>
      <c r="B2168" s="2">
        <f>USDJPY10080[[#This Row],[date_start]]+5</f>
        <v>28972</v>
      </c>
      <c r="C2168" s="1">
        <v>5</v>
      </c>
      <c r="D2168" s="3">
        <v>218.35</v>
      </c>
      <c r="E2168" s="3">
        <v>219.9</v>
      </c>
      <c r="F2168" s="3">
        <v>218.1</v>
      </c>
      <c r="G2168" s="3">
        <v>219.9</v>
      </c>
    </row>
    <row r="2169" spans="1:7" x14ac:dyDescent="0.25">
      <c r="A2169" s="2">
        <v>28960</v>
      </c>
      <c r="B2169" s="2">
        <f>USDJPY10080[[#This Row],[date_start]]+5</f>
        <v>28965</v>
      </c>
      <c r="C2169" s="1">
        <v>5</v>
      </c>
      <c r="D2169" s="3">
        <v>216.45</v>
      </c>
      <c r="E2169" s="3">
        <v>218.3</v>
      </c>
      <c r="F2169" s="3">
        <v>215.4</v>
      </c>
      <c r="G2169" s="3">
        <v>218.3</v>
      </c>
    </row>
    <row r="2170" spans="1:7" x14ac:dyDescent="0.25">
      <c r="A2170" s="2">
        <v>28953</v>
      </c>
      <c r="B2170" s="2">
        <f>USDJPY10080[[#This Row],[date_start]]+5</f>
        <v>28958</v>
      </c>
      <c r="C2170" s="1">
        <v>5</v>
      </c>
      <c r="D2170" s="3">
        <v>213.5</v>
      </c>
      <c r="E2170" s="3">
        <v>215.9</v>
      </c>
      <c r="F2170" s="3">
        <v>212.75</v>
      </c>
      <c r="G2170" s="3">
        <v>215.9</v>
      </c>
    </row>
    <row r="2171" spans="1:7" x14ac:dyDescent="0.25">
      <c r="A2171" s="2">
        <v>28946</v>
      </c>
      <c r="B2171" s="2">
        <f>USDJPY10080[[#This Row],[date_start]]+5</f>
        <v>28951</v>
      </c>
      <c r="C2171" s="1">
        <v>5</v>
      </c>
      <c r="D2171" s="3">
        <v>211.65</v>
      </c>
      <c r="E2171" s="3">
        <v>215.28</v>
      </c>
      <c r="F2171" s="3">
        <v>211.65</v>
      </c>
      <c r="G2171" s="3">
        <v>214.9</v>
      </c>
    </row>
    <row r="2172" spans="1:7" x14ac:dyDescent="0.25">
      <c r="A2172" s="2">
        <v>28939</v>
      </c>
      <c r="B2172" s="2">
        <f>USDJPY10080[[#This Row],[date_start]]+5</f>
        <v>28944</v>
      </c>
      <c r="C2172" s="1">
        <v>5</v>
      </c>
      <c r="D2172" s="3">
        <v>206.8</v>
      </c>
      <c r="E2172" s="3">
        <v>209.58</v>
      </c>
      <c r="F2172" s="3">
        <v>206.8</v>
      </c>
      <c r="G2172" s="3">
        <v>209.58</v>
      </c>
    </row>
    <row r="2173" spans="1:7" x14ac:dyDescent="0.25">
      <c r="A2173" s="2">
        <v>28932</v>
      </c>
      <c r="B2173" s="2">
        <f>USDJPY10080[[#This Row],[date_start]]+5</f>
        <v>28937</v>
      </c>
      <c r="C2173" s="1">
        <v>5</v>
      </c>
      <c r="D2173" s="3">
        <v>207</v>
      </c>
      <c r="E2173" s="3">
        <v>207.17</v>
      </c>
      <c r="F2173" s="3">
        <v>205.5</v>
      </c>
      <c r="G2173" s="3">
        <v>205.9</v>
      </c>
    </row>
    <row r="2174" spans="1:7" x14ac:dyDescent="0.25">
      <c r="A2174" s="2">
        <v>28925</v>
      </c>
      <c r="B2174" s="2">
        <f>USDJPY10080[[#This Row],[date_start]]+5</f>
        <v>28930</v>
      </c>
      <c r="C2174" s="1">
        <v>5</v>
      </c>
      <c r="D2174" s="3">
        <v>205.73</v>
      </c>
      <c r="E2174" s="3">
        <v>208.65</v>
      </c>
      <c r="F2174" s="3">
        <v>205.73</v>
      </c>
      <c r="G2174" s="3">
        <v>207.45</v>
      </c>
    </row>
    <row r="2175" spans="1:7" x14ac:dyDescent="0.25">
      <c r="A2175" s="2">
        <v>28918</v>
      </c>
      <c r="B2175" s="2">
        <f>USDJPY10080[[#This Row],[date_start]]+5</f>
        <v>28923</v>
      </c>
      <c r="C2175" s="1">
        <v>5</v>
      </c>
      <c r="D2175" s="3">
        <v>204.73</v>
      </c>
      <c r="E2175" s="3">
        <v>204.73</v>
      </c>
      <c r="F2175" s="3">
        <v>204</v>
      </c>
      <c r="G2175" s="3">
        <v>204.7</v>
      </c>
    </row>
    <row r="2176" spans="1:7" x14ac:dyDescent="0.25">
      <c r="A2176" s="2">
        <v>28911</v>
      </c>
      <c r="B2176" s="2">
        <f>USDJPY10080[[#This Row],[date_start]]+5</f>
        <v>28916</v>
      </c>
      <c r="C2176" s="1">
        <v>5</v>
      </c>
      <c r="D2176" s="3">
        <v>202.08</v>
      </c>
      <c r="E2176" s="3">
        <v>204.9</v>
      </c>
      <c r="F2176" s="3">
        <v>201.9</v>
      </c>
      <c r="G2176" s="3">
        <v>204.9</v>
      </c>
    </row>
    <row r="2177" spans="1:7" x14ac:dyDescent="0.25">
      <c r="A2177" s="2">
        <v>28904</v>
      </c>
      <c r="B2177" s="2">
        <f>USDJPY10080[[#This Row],[date_start]]+5</f>
        <v>28909</v>
      </c>
      <c r="C2177" s="1">
        <v>4</v>
      </c>
      <c r="D2177" s="3">
        <v>201.05</v>
      </c>
      <c r="E2177" s="3">
        <v>201.85</v>
      </c>
      <c r="F2177" s="3">
        <v>201.05</v>
      </c>
      <c r="G2177" s="3">
        <v>201.4</v>
      </c>
    </row>
    <row r="2178" spans="1:7" x14ac:dyDescent="0.25">
      <c r="A2178" s="2">
        <v>28897</v>
      </c>
      <c r="B2178" s="2">
        <f>USDJPY10080[[#This Row],[date_start]]+5</f>
        <v>28902</v>
      </c>
      <c r="C2178" s="1">
        <v>4</v>
      </c>
      <c r="D2178" s="3">
        <v>199.7</v>
      </c>
      <c r="E2178" s="3">
        <v>200.7</v>
      </c>
      <c r="F2178" s="3">
        <v>199.7</v>
      </c>
      <c r="G2178" s="3">
        <v>200.7</v>
      </c>
    </row>
    <row r="2179" spans="1:7" x14ac:dyDescent="0.25">
      <c r="A2179" s="2">
        <v>28890</v>
      </c>
      <c r="B2179" s="2">
        <f>USDJPY10080[[#This Row],[date_start]]+5</f>
        <v>28895</v>
      </c>
      <c r="C2179" s="1">
        <v>5</v>
      </c>
      <c r="D2179" s="3">
        <v>199.85</v>
      </c>
      <c r="E2179" s="3">
        <v>199.85</v>
      </c>
      <c r="F2179" s="3">
        <v>196</v>
      </c>
      <c r="G2179" s="3">
        <v>198.8</v>
      </c>
    </row>
    <row r="2180" spans="1:7" x14ac:dyDescent="0.25">
      <c r="A2180" s="2">
        <v>28883</v>
      </c>
      <c r="B2180" s="2">
        <f>USDJPY10080[[#This Row],[date_start]]+5</f>
        <v>28888</v>
      </c>
      <c r="C2180" s="1">
        <v>5</v>
      </c>
      <c r="D2180" s="3">
        <v>200.1</v>
      </c>
      <c r="E2180" s="3">
        <v>202.75</v>
      </c>
      <c r="F2180" s="3">
        <v>200.1</v>
      </c>
      <c r="G2180" s="3">
        <v>201.6</v>
      </c>
    </row>
    <row r="2181" spans="1:7" x14ac:dyDescent="0.25">
      <c r="A2181" s="2">
        <v>28876</v>
      </c>
      <c r="B2181" s="2">
        <f>USDJPY10080[[#This Row],[date_start]]+5</f>
        <v>28881</v>
      </c>
      <c r="C2181" s="1">
        <v>5</v>
      </c>
      <c r="D2181" s="3">
        <v>197.63</v>
      </c>
      <c r="E2181" s="3">
        <v>199.55</v>
      </c>
      <c r="F2181" s="3">
        <v>197.63</v>
      </c>
      <c r="G2181" s="3">
        <v>199.55</v>
      </c>
    </row>
    <row r="2182" spans="1:7" x14ac:dyDescent="0.25">
      <c r="A2182" s="2">
        <v>28869</v>
      </c>
      <c r="B2182" s="2">
        <f>USDJPY10080[[#This Row],[date_start]]+5</f>
        <v>28874</v>
      </c>
      <c r="C2182" s="1">
        <v>5</v>
      </c>
      <c r="D2182" s="3">
        <v>197.8</v>
      </c>
      <c r="E2182" s="3">
        <v>198.25</v>
      </c>
      <c r="F2182" s="3">
        <v>196.75</v>
      </c>
      <c r="G2182" s="3">
        <v>198.25</v>
      </c>
    </row>
    <row r="2183" spans="1:7" x14ac:dyDescent="0.25">
      <c r="A2183" s="2">
        <v>28862</v>
      </c>
      <c r="B2183" s="2">
        <f>USDJPY10080[[#This Row],[date_start]]+5</f>
        <v>28867</v>
      </c>
      <c r="C2183" s="1">
        <v>5</v>
      </c>
      <c r="D2183" s="3">
        <v>195.65</v>
      </c>
      <c r="E2183" s="3">
        <v>198.25</v>
      </c>
      <c r="F2183" s="3">
        <v>195.65</v>
      </c>
      <c r="G2183" s="3">
        <v>197.6</v>
      </c>
    </row>
    <row r="2184" spans="1:7" x14ac:dyDescent="0.25">
      <c r="A2184" s="2">
        <v>28855</v>
      </c>
      <c r="B2184" s="2">
        <f>USDJPY10080[[#This Row],[date_start]]+5</f>
        <v>28860</v>
      </c>
      <c r="C2184" s="1">
        <v>4</v>
      </c>
      <c r="D2184" s="3">
        <v>194.58</v>
      </c>
      <c r="E2184" s="3">
        <v>196.65</v>
      </c>
      <c r="F2184" s="3">
        <v>194.58</v>
      </c>
      <c r="G2184" s="3">
        <v>196.65</v>
      </c>
    </row>
    <row r="2185" spans="1:7" x14ac:dyDescent="0.25">
      <c r="A2185" s="2">
        <v>28834</v>
      </c>
      <c r="B2185" s="2">
        <f>USDJPY10080[[#This Row],[date_start]]+5</f>
        <v>28839</v>
      </c>
      <c r="C2185" s="1">
        <v>2</v>
      </c>
      <c r="D2185" s="3">
        <v>196</v>
      </c>
      <c r="E2185" s="3">
        <v>196.35</v>
      </c>
      <c r="F2185" s="3">
        <v>196</v>
      </c>
      <c r="G2185" s="3">
        <v>196.35</v>
      </c>
    </row>
    <row r="2186" spans="1:7" x14ac:dyDescent="0.25">
      <c r="A2186" s="2">
        <v>28827</v>
      </c>
      <c r="B2186" s="2">
        <f>USDJPY10080[[#This Row],[date_start]]+5</f>
        <v>28832</v>
      </c>
      <c r="C2186" s="1">
        <v>5</v>
      </c>
      <c r="D2186" s="3">
        <v>197.65</v>
      </c>
      <c r="E2186" s="3">
        <v>198.65</v>
      </c>
      <c r="F2186" s="3">
        <v>197.5</v>
      </c>
      <c r="G2186" s="3">
        <v>198.1</v>
      </c>
    </row>
    <row r="2187" spans="1:7" x14ac:dyDescent="0.25">
      <c r="A2187" s="2">
        <v>28820</v>
      </c>
      <c r="B2187" s="2">
        <f>USDJPY10080[[#This Row],[date_start]]+5</f>
        <v>28825</v>
      </c>
      <c r="C2187" s="1">
        <v>5</v>
      </c>
      <c r="D2187" s="3">
        <v>196</v>
      </c>
      <c r="E2187" s="3">
        <v>201.7</v>
      </c>
      <c r="F2187" s="3">
        <v>196</v>
      </c>
      <c r="G2187" s="3">
        <v>201.7</v>
      </c>
    </row>
    <row r="2188" spans="1:7" x14ac:dyDescent="0.25">
      <c r="A2188" s="2">
        <v>28813</v>
      </c>
      <c r="B2188" s="2">
        <f>USDJPY10080[[#This Row],[date_start]]+5</f>
        <v>28818</v>
      </c>
      <c r="C2188" s="1">
        <v>4</v>
      </c>
      <c r="D2188" s="3">
        <v>194.8</v>
      </c>
      <c r="E2188" s="3">
        <v>195.05</v>
      </c>
      <c r="F2188" s="3">
        <v>194.2</v>
      </c>
      <c r="G2188" s="3">
        <v>195.05</v>
      </c>
    </row>
    <row r="2189" spans="1:7" x14ac:dyDescent="0.25">
      <c r="A2189" s="2">
        <v>28806</v>
      </c>
      <c r="B2189" s="2">
        <f>USDJPY10080[[#This Row],[date_start]]+5</f>
        <v>28811</v>
      </c>
      <c r="C2189" s="1">
        <v>5</v>
      </c>
      <c r="D2189" s="3">
        <v>188.45</v>
      </c>
      <c r="E2189" s="3">
        <v>195.6</v>
      </c>
      <c r="F2189" s="3">
        <v>188.45</v>
      </c>
      <c r="G2189" s="3">
        <v>195.6</v>
      </c>
    </row>
    <row r="2190" spans="1:7" x14ac:dyDescent="0.25">
      <c r="A2190" s="2">
        <v>28799</v>
      </c>
      <c r="B2190" s="2">
        <f>USDJPY10080[[#This Row],[date_start]]+5</f>
        <v>28804</v>
      </c>
      <c r="C2190" s="1">
        <v>4</v>
      </c>
      <c r="D2190" s="3">
        <v>190.25</v>
      </c>
      <c r="E2190" s="3">
        <v>190.25</v>
      </c>
      <c r="F2190" s="3">
        <v>187.25</v>
      </c>
      <c r="G2190" s="3">
        <v>188.6</v>
      </c>
    </row>
    <row r="2191" spans="1:7" x14ac:dyDescent="0.25">
      <c r="A2191" s="2">
        <v>28792</v>
      </c>
      <c r="B2191" s="2">
        <f>USDJPY10080[[#This Row],[date_start]]+5</f>
        <v>28797</v>
      </c>
      <c r="C2191" s="1">
        <v>5</v>
      </c>
      <c r="D2191" s="3">
        <v>177.05</v>
      </c>
      <c r="E2191" s="3">
        <v>189</v>
      </c>
      <c r="F2191" s="3">
        <v>177.05</v>
      </c>
      <c r="G2191" s="3">
        <v>189</v>
      </c>
    </row>
    <row r="2192" spans="1:7" x14ac:dyDescent="0.25">
      <c r="A2192" s="2">
        <v>28785</v>
      </c>
      <c r="B2192" s="2">
        <f>USDJPY10080[[#This Row],[date_start]]+5</f>
        <v>28790</v>
      </c>
      <c r="C2192" s="1">
        <v>5</v>
      </c>
      <c r="D2192" s="3">
        <v>181.55</v>
      </c>
      <c r="E2192" s="3">
        <v>182.55</v>
      </c>
      <c r="F2192" s="3">
        <v>178.3</v>
      </c>
      <c r="G2192" s="3">
        <v>179</v>
      </c>
    </row>
    <row r="2193" spans="1:7" x14ac:dyDescent="0.25">
      <c r="A2193" s="2">
        <v>28778</v>
      </c>
      <c r="B2193" s="2">
        <f>USDJPY10080[[#This Row],[date_start]]+5</f>
        <v>28783</v>
      </c>
      <c r="C2193" s="1">
        <v>5</v>
      </c>
      <c r="D2193" s="3">
        <v>183.85</v>
      </c>
      <c r="E2193" s="3">
        <v>183.85</v>
      </c>
      <c r="F2193" s="3">
        <v>181.8</v>
      </c>
      <c r="G2193" s="3">
        <v>181.8</v>
      </c>
    </row>
    <row r="2194" spans="1:7" x14ac:dyDescent="0.25">
      <c r="A2194" s="2">
        <v>28771</v>
      </c>
      <c r="B2194" s="2">
        <f>USDJPY10080[[#This Row],[date_start]]+5</f>
        <v>28776</v>
      </c>
      <c r="C2194" s="1">
        <v>4</v>
      </c>
      <c r="D2194" s="3">
        <v>187.9</v>
      </c>
      <c r="E2194" s="3">
        <v>187.9</v>
      </c>
      <c r="F2194" s="3">
        <v>185.85</v>
      </c>
      <c r="G2194" s="3">
        <v>185.9</v>
      </c>
    </row>
    <row r="2195" spans="1:7" x14ac:dyDescent="0.25">
      <c r="A2195" s="2">
        <v>28764</v>
      </c>
      <c r="B2195" s="2">
        <f>USDJPY10080[[#This Row],[date_start]]+5</f>
        <v>28769</v>
      </c>
      <c r="C2195" s="1">
        <v>5</v>
      </c>
      <c r="D2195" s="3">
        <v>188.85</v>
      </c>
      <c r="E2195" s="3">
        <v>188.85</v>
      </c>
      <c r="F2195" s="3">
        <v>187</v>
      </c>
      <c r="G2195" s="3">
        <v>188.4</v>
      </c>
    </row>
    <row r="2196" spans="1:7" x14ac:dyDescent="0.25">
      <c r="A2196" s="2">
        <v>28757</v>
      </c>
      <c r="B2196" s="2">
        <f>USDJPY10080[[#This Row],[date_start]]+5</f>
        <v>28762</v>
      </c>
      <c r="C2196" s="1">
        <v>5</v>
      </c>
      <c r="D2196" s="3">
        <v>187.65</v>
      </c>
      <c r="E2196" s="3">
        <v>189.2</v>
      </c>
      <c r="F2196" s="3">
        <v>187.65</v>
      </c>
      <c r="G2196" s="3">
        <v>189.19</v>
      </c>
    </row>
    <row r="2197" spans="1:7" x14ac:dyDescent="0.25">
      <c r="A2197" s="2">
        <v>28750</v>
      </c>
      <c r="B2197" s="2">
        <f>USDJPY10080[[#This Row],[date_start]]+5</f>
        <v>28755</v>
      </c>
      <c r="C2197" s="1">
        <v>5</v>
      </c>
      <c r="D2197" s="3">
        <v>190.8</v>
      </c>
      <c r="E2197" s="3">
        <v>190.8</v>
      </c>
      <c r="F2197" s="3">
        <v>187.75</v>
      </c>
      <c r="G2197" s="3">
        <v>188.25</v>
      </c>
    </row>
    <row r="2198" spans="1:7" x14ac:dyDescent="0.25">
      <c r="A2198" s="2">
        <v>28743</v>
      </c>
      <c r="B2198" s="2">
        <f>USDJPY10080[[#This Row],[date_start]]+5</f>
        <v>28748</v>
      </c>
      <c r="C2198" s="1">
        <v>5</v>
      </c>
      <c r="D2198" s="3">
        <v>191.9</v>
      </c>
      <c r="E2198" s="3">
        <v>191.9</v>
      </c>
      <c r="F2198" s="3">
        <v>189.85</v>
      </c>
      <c r="G2198" s="3">
        <v>189.85</v>
      </c>
    </row>
    <row r="2199" spans="1:7" x14ac:dyDescent="0.25">
      <c r="A2199" s="2">
        <v>28736</v>
      </c>
      <c r="B2199" s="2">
        <f>USDJPY10080[[#This Row],[date_start]]+5</f>
        <v>28741</v>
      </c>
      <c r="C2199" s="1">
        <v>4</v>
      </c>
      <c r="D2199" s="3">
        <v>190.15</v>
      </c>
      <c r="E2199" s="3">
        <v>192.9</v>
      </c>
      <c r="F2199" s="3">
        <v>190</v>
      </c>
      <c r="G2199" s="3">
        <v>192.9</v>
      </c>
    </row>
    <row r="2200" spans="1:7" x14ac:dyDescent="0.25">
      <c r="A2200" s="2">
        <v>28729</v>
      </c>
      <c r="B2200" s="2">
        <f>USDJPY10080[[#This Row],[date_start]]+5</f>
        <v>28734</v>
      </c>
      <c r="C2200" s="1">
        <v>5</v>
      </c>
      <c r="D2200" s="3">
        <v>193.35</v>
      </c>
      <c r="E2200" s="3">
        <v>193.35</v>
      </c>
      <c r="F2200" s="3">
        <v>189.07</v>
      </c>
      <c r="G2200" s="3">
        <v>190.8</v>
      </c>
    </row>
    <row r="2201" spans="1:7" x14ac:dyDescent="0.25">
      <c r="A2201" s="2">
        <v>28722</v>
      </c>
      <c r="B2201" s="2">
        <f>USDJPY10080[[#This Row],[date_start]]+5</f>
        <v>28727</v>
      </c>
      <c r="C2201" s="1">
        <v>5</v>
      </c>
      <c r="D2201" s="3">
        <v>193.01</v>
      </c>
      <c r="E2201" s="3">
        <v>193.01</v>
      </c>
      <c r="F2201" s="3">
        <v>191.02</v>
      </c>
      <c r="G2201" s="3">
        <v>192.57</v>
      </c>
    </row>
    <row r="2202" spans="1:7" x14ac:dyDescent="0.25">
      <c r="A2202" s="2">
        <v>28715</v>
      </c>
      <c r="B2202" s="2">
        <f>USDJPY10080[[#This Row],[date_start]]+5</f>
        <v>28720</v>
      </c>
      <c r="C2202" s="1">
        <v>5</v>
      </c>
      <c r="D2202" s="3">
        <v>183.76</v>
      </c>
      <c r="E2202" s="3">
        <v>188.86</v>
      </c>
      <c r="F2202" s="3">
        <v>183.76</v>
      </c>
      <c r="G2202" s="3">
        <v>188.86</v>
      </c>
    </row>
    <row r="2203" spans="1:7" x14ac:dyDescent="0.25">
      <c r="A2203" s="2">
        <v>28708</v>
      </c>
      <c r="B2203" s="2">
        <f>USDJPY10080[[#This Row],[date_start]]+5</f>
        <v>28713</v>
      </c>
      <c r="C2203" s="1">
        <v>5</v>
      </c>
      <c r="D2203" s="3">
        <v>188.79</v>
      </c>
      <c r="E2203" s="3">
        <v>188.79</v>
      </c>
      <c r="F2203" s="3">
        <v>185.53</v>
      </c>
      <c r="G2203" s="3">
        <v>185.53</v>
      </c>
    </row>
    <row r="2204" spans="1:7" x14ac:dyDescent="0.25">
      <c r="A2204" s="2">
        <v>28701</v>
      </c>
      <c r="B2204" s="2">
        <f>USDJPY10080[[#This Row],[date_start]]+5</f>
        <v>28706</v>
      </c>
      <c r="C2204" s="1">
        <v>5</v>
      </c>
      <c r="D2204" s="3">
        <v>189.14</v>
      </c>
      <c r="E2204" s="3">
        <v>190.19</v>
      </c>
      <c r="F2204" s="3">
        <v>186.29</v>
      </c>
      <c r="G2204" s="3">
        <v>190.19</v>
      </c>
    </row>
    <row r="2205" spans="1:7" x14ac:dyDescent="0.25">
      <c r="A2205" s="2">
        <v>28694</v>
      </c>
      <c r="B2205" s="2">
        <f>USDJPY10080[[#This Row],[date_start]]+5</f>
        <v>28699</v>
      </c>
      <c r="C2205" s="1">
        <v>5</v>
      </c>
      <c r="D2205" s="3">
        <v>198.02</v>
      </c>
      <c r="E2205" s="3">
        <v>198.02</v>
      </c>
      <c r="F2205" s="3">
        <v>190.59</v>
      </c>
      <c r="G2205" s="3">
        <v>190.59</v>
      </c>
    </row>
    <row r="2206" spans="1:7" x14ac:dyDescent="0.25">
      <c r="A2206" s="2">
        <v>28687</v>
      </c>
      <c r="B2206" s="2">
        <f>USDJPY10080[[#This Row],[date_start]]+5</f>
        <v>28692</v>
      </c>
      <c r="C2206" s="1">
        <v>5</v>
      </c>
      <c r="D2206" s="3">
        <v>203.79</v>
      </c>
      <c r="E2206" s="3">
        <v>203.79</v>
      </c>
      <c r="F2206" s="3">
        <v>200.94</v>
      </c>
      <c r="G2206" s="3">
        <v>200.94</v>
      </c>
    </row>
    <row r="2207" spans="1:7" x14ac:dyDescent="0.25">
      <c r="A2207" s="2">
        <v>28680</v>
      </c>
      <c r="B2207" s="2">
        <f>USDJPY10080[[#This Row],[date_start]]+5</f>
        <v>28685</v>
      </c>
      <c r="C2207" s="1">
        <v>5</v>
      </c>
      <c r="D2207" s="3">
        <v>201.69</v>
      </c>
      <c r="E2207" s="3">
        <v>203.29</v>
      </c>
      <c r="F2207" s="3">
        <v>201.69</v>
      </c>
      <c r="G2207" s="3">
        <v>202.59</v>
      </c>
    </row>
    <row r="2208" spans="1:7" x14ac:dyDescent="0.25">
      <c r="A2208" s="2">
        <v>28673</v>
      </c>
      <c r="B2208" s="2">
        <f>USDJPY10080[[#This Row],[date_start]]+5</f>
        <v>28678</v>
      </c>
      <c r="C2208" s="1">
        <v>4</v>
      </c>
      <c r="D2208" s="3">
        <v>202.43</v>
      </c>
      <c r="E2208" s="3">
        <v>203.09</v>
      </c>
      <c r="F2208" s="3">
        <v>201.61</v>
      </c>
      <c r="G2208" s="3">
        <v>202.35</v>
      </c>
    </row>
    <row r="2209" spans="1:7" x14ac:dyDescent="0.25">
      <c r="A2209" s="2">
        <v>28666</v>
      </c>
      <c r="B2209" s="2">
        <f>USDJPY10080[[#This Row],[date_start]]+5</f>
        <v>28671</v>
      </c>
      <c r="C2209" s="1">
        <v>5</v>
      </c>
      <c r="D2209" s="3">
        <v>206.06</v>
      </c>
      <c r="E2209" s="3">
        <v>206.06</v>
      </c>
      <c r="F2209" s="3">
        <v>203.71</v>
      </c>
      <c r="G2209" s="3">
        <v>203.71</v>
      </c>
    </row>
    <row r="2210" spans="1:7" x14ac:dyDescent="0.25">
      <c r="A2210" s="2">
        <v>28659</v>
      </c>
      <c r="B2210" s="2">
        <f>USDJPY10080[[#This Row],[date_start]]+5</f>
        <v>28664</v>
      </c>
      <c r="C2210" s="1">
        <v>5</v>
      </c>
      <c r="D2210" s="3">
        <v>213.49</v>
      </c>
      <c r="E2210" s="3">
        <v>213.49</v>
      </c>
      <c r="F2210" s="3">
        <v>207.47</v>
      </c>
      <c r="G2210" s="3">
        <v>207.47</v>
      </c>
    </row>
    <row r="2211" spans="1:7" x14ac:dyDescent="0.25">
      <c r="A2211" s="2">
        <v>28652</v>
      </c>
      <c r="B2211" s="2">
        <f>USDJPY10080[[#This Row],[date_start]]+5</f>
        <v>28657</v>
      </c>
      <c r="C2211" s="1">
        <v>5</v>
      </c>
      <c r="D2211" s="3">
        <v>218.01</v>
      </c>
      <c r="E2211" s="3">
        <v>218.01</v>
      </c>
      <c r="F2211" s="3">
        <v>215.38</v>
      </c>
      <c r="G2211" s="3">
        <v>215.89</v>
      </c>
    </row>
    <row r="2212" spans="1:7" x14ac:dyDescent="0.25">
      <c r="A2212" s="2">
        <v>28645</v>
      </c>
      <c r="B2212" s="2">
        <f>USDJPY10080[[#This Row],[date_start]]+5</f>
        <v>28650</v>
      </c>
      <c r="C2212" s="1">
        <v>5</v>
      </c>
      <c r="D2212" s="3">
        <v>220.99</v>
      </c>
      <c r="E2212" s="3">
        <v>220.99</v>
      </c>
      <c r="F2212" s="3">
        <v>220.6</v>
      </c>
      <c r="G2212" s="3">
        <v>220.6</v>
      </c>
    </row>
    <row r="2213" spans="1:7" x14ac:dyDescent="0.25">
      <c r="A2213" s="2">
        <v>28638</v>
      </c>
      <c r="B2213" s="2">
        <f>USDJPY10080[[#This Row],[date_start]]+5</f>
        <v>28643</v>
      </c>
      <c r="C2213" s="1">
        <v>4</v>
      </c>
      <c r="D2213" s="3">
        <v>225.05</v>
      </c>
      <c r="E2213" s="3">
        <v>225.05</v>
      </c>
      <c r="F2213" s="3">
        <v>221.24</v>
      </c>
      <c r="G2213" s="3">
        <v>221.24</v>
      </c>
    </row>
    <row r="2214" spans="1:7" x14ac:dyDescent="0.25">
      <c r="A2214" s="2">
        <v>28631</v>
      </c>
      <c r="B2214" s="2">
        <f>USDJPY10080[[#This Row],[date_start]]+5</f>
        <v>28636</v>
      </c>
      <c r="C2214" s="1">
        <v>5</v>
      </c>
      <c r="D2214" s="3">
        <v>228.83</v>
      </c>
      <c r="E2214" s="3">
        <v>229.04</v>
      </c>
      <c r="F2214" s="3">
        <v>225.68</v>
      </c>
      <c r="G2214" s="3">
        <v>225.68</v>
      </c>
    </row>
    <row r="2215" spans="1:7" x14ac:dyDescent="0.25">
      <c r="A2215" s="2">
        <v>28624</v>
      </c>
      <c r="B2215" s="2">
        <f>USDJPY10080[[#This Row],[date_start]]+5</f>
        <v>28629</v>
      </c>
      <c r="C2215" s="1">
        <v>5</v>
      </c>
      <c r="D2215" s="3">
        <v>226.22</v>
      </c>
      <c r="E2215" s="3">
        <v>228.41</v>
      </c>
      <c r="F2215" s="3">
        <v>226.22</v>
      </c>
      <c r="G2215" s="3">
        <v>228</v>
      </c>
    </row>
    <row r="2216" spans="1:7" x14ac:dyDescent="0.25">
      <c r="A2216" s="2">
        <v>28617</v>
      </c>
      <c r="B2216" s="2">
        <f>USDJPY10080[[#This Row],[date_start]]+5</f>
        <v>28622</v>
      </c>
      <c r="C2216" s="1">
        <v>5</v>
      </c>
      <c r="D2216" s="3">
        <v>225.12</v>
      </c>
      <c r="E2216" s="3">
        <v>225.63</v>
      </c>
      <c r="F2216" s="3">
        <v>224.92</v>
      </c>
      <c r="G2216" s="3">
        <v>225.63</v>
      </c>
    </row>
    <row r="2217" spans="1:7" x14ac:dyDescent="0.25">
      <c r="A2217" s="2">
        <v>28610</v>
      </c>
      <c r="B2217" s="2">
        <f>USDJPY10080[[#This Row],[date_start]]+5</f>
        <v>28615</v>
      </c>
      <c r="C2217" s="1">
        <v>5</v>
      </c>
      <c r="D2217" s="3">
        <v>225.78</v>
      </c>
      <c r="E2217" s="3">
        <v>226.14</v>
      </c>
      <c r="F2217" s="3">
        <v>224.59</v>
      </c>
      <c r="G2217" s="3">
        <v>224.59</v>
      </c>
    </row>
    <row r="2218" spans="1:7" x14ac:dyDescent="0.25">
      <c r="A2218" s="2">
        <v>28603</v>
      </c>
      <c r="B2218" s="2">
        <f>USDJPY10080[[#This Row],[date_start]]+5</f>
        <v>28608</v>
      </c>
      <c r="C2218" s="1">
        <v>5</v>
      </c>
      <c r="D2218" s="3">
        <v>228.1</v>
      </c>
      <c r="E2218" s="3">
        <v>228.1</v>
      </c>
      <c r="F2218" s="3">
        <v>222.22</v>
      </c>
      <c r="G2218" s="3">
        <v>224.97</v>
      </c>
    </row>
    <row r="2219" spans="1:7" x14ac:dyDescent="0.25">
      <c r="A2219" s="2">
        <v>28596</v>
      </c>
      <c r="B2219" s="2">
        <f>USDJPY10080[[#This Row],[date_start]]+5</f>
        <v>28601</v>
      </c>
      <c r="C2219" s="1">
        <v>5</v>
      </c>
      <c r="D2219" s="3">
        <v>220.6</v>
      </c>
      <c r="E2219" s="3">
        <v>226.76</v>
      </c>
      <c r="F2219" s="3">
        <v>220.6</v>
      </c>
      <c r="G2219" s="3">
        <v>225.89</v>
      </c>
    </row>
    <row r="2220" spans="1:7" x14ac:dyDescent="0.25">
      <c r="A2220" s="2">
        <v>28589</v>
      </c>
      <c r="B2220" s="2">
        <f>USDJPY10080[[#This Row],[date_start]]+5</f>
        <v>28594</v>
      </c>
      <c r="C2220" s="1">
        <v>5</v>
      </c>
      <c r="D2220" s="3">
        <v>219.83</v>
      </c>
      <c r="E2220" s="3">
        <v>219.83</v>
      </c>
      <c r="F2220" s="3">
        <v>218.72</v>
      </c>
      <c r="G2220" s="3">
        <v>219.4</v>
      </c>
    </row>
    <row r="2221" spans="1:7" x14ac:dyDescent="0.25">
      <c r="A2221" s="2">
        <v>28582</v>
      </c>
      <c r="B2221" s="2">
        <f>USDJPY10080[[#This Row],[date_start]]+5</f>
        <v>28587</v>
      </c>
      <c r="C2221" s="1">
        <v>5</v>
      </c>
      <c r="D2221" s="3">
        <v>218.34</v>
      </c>
      <c r="E2221" s="3">
        <v>220.12</v>
      </c>
      <c r="F2221" s="3">
        <v>218.34</v>
      </c>
      <c r="G2221" s="3">
        <v>220.12</v>
      </c>
    </row>
    <row r="2222" spans="1:7" x14ac:dyDescent="0.25">
      <c r="A2222" s="2">
        <v>28575</v>
      </c>
      <c r="B2222" s="2">
        <f>USDJPY10080[[#This Row],[date_start]]+5</f>
        <v>28580</v>
      </c>
      <c r="C2222" s="1">
        <v>5</v>
      </c>
      <c r="D2222" s="3">
        <v>225.23</v>
      </c>
      <c r="E2222" s="3">
        <v>229.89</v>
      </c>
      <c r="F2222" s="3">
        <v>222.27</v>
      </c>
      <c r="G2222" s="3">
        <v>229.89</v>
      </c>
    </row>
    <row r="2223" spans="1:7" x14ac:dyDescent="0.25">
      <c r="A2223" s="2">
        <v>28568</v>
      </c>
      <c r="B2223" s="2">
        <f>USDJPY10080[[#This Row],[date_start]]+5</f>
        <v>28573</v>
      </c>
      <c r="C2223" s="1">
        <v>5</v>
      </c>
      <c r="D2223" s="3">
        <v>231.16</v>
      </c>
      <c r="E2223" s="3">
        <v>231.16</v>
      </c>
      <c r="F2223" s="3">
        <v>228</v>
      </c>
      <c r="G2223" s="3">
        <v>228</v>
      </c>
    </row>
    <row r="2224" spans="1:7" x14ac:dyDescent="0.25">
      <c r="A2224" s="2">
        <v>28561</v>
      </c>
      <c r="B2224" s="2">
        <f>USDJPY10080[[#This Row],[date_start]]+5</f>
        <v>28566</v>
      </c>
      <c r="C2224" s="1">
        <v>5</v>
      </c>
      <c r="D2224" s="3">
        <v>234.03</v>
      </c>
      <c r="E2224" s="3">
        <v>235.63</v>
      </c>
      <c r="F2224" s="3">
        <v>231</v>
      </c>
      <c r="G2224" s="3">
        <v>231</v>
      </c>
    </row>
    <row r="2225" spans="1:7" x14ac:dyDescent="0.25">
      <c r="A2225" s="2">
        <v>28554</v>
      </c>
      <c r="B2225" s="2">
        <f>USDJPY10080[[#This Row],[date_start]]+5</f>
        <v>28559</v>
      </c>
      <c r="C2225" s="1">
        <v>5</v>
      </c>
      <c r="D2225" s="3">
        <v>236.41</v>
      </c>
      <c r="E2225" s="3">
        <v>236.41</v>
      </c>
      <c r="F2225" s="3">
        <v>234.41</v>
      </c>
      <c r="G2225" s="3">
        <v>235.9</v>
      </c>
    </row>
    <row r="2226" spans="1:7" x14ac:dyDescent="0.25">
      <c r="A2226" s="2">
        <v>28547</v>
      </c>
      <c r="B2226" s="2">
        <f>USDJPY10080[[#This Row],[date_start]]+5</f>
        <v>28552</v>
      </c>
      <c r="C2226" s="1">
        <v>5</v>
      </c>
      <c r="D2226" s="3">
        <v>239.23</v>
      </c>
      <c r="E2226" s="3">
        <v>239.23</v>
      </c>
      <c r="F2226" s="3">
        <v>237.02</v>
      </c>
      <c r="G2226" s="3">
        <v>237.02</v>
      </c>
    </row>
    <row r="2227" spans="1:7" x14ac:dyDescent="0.25">
      <c r="A2227" s="2">
        <v>28540</v>
      </c>
      <c r="B2227" s="2">
        <f>USDJPY10080[[#This Row],[date_start]]+5</f>
        <v>28545</v>
      </c>
      <c r="C2227" s="1">
        <v>4</v>
      </c>
      <c r="D2227" s="3">
        <v>238.41</v>
      </c>
      <c r="E2227" s="3">
        <v>240.21</v>
      </c>
      <c r="F2227" s="3">
        <v>238.15</v>
      </c>
      <c r="G2227" s="3">
        <v>240.21</v>
      </c>
    </row>
    <row r="2228" spans="1:7" x14ac:dyDescent="0.25">
      <c r="A2228" s="2">
        <v>28533</v>
      </c>
      <c r="B2228" s="2">
        <f>USDJPY10080[[#This Row],[date_start]]+5</f>
        <v>28538</v>
      </c>
      <c r="C2228" s="1">
        <v>4</v>
      </c>
      <c r="D2228" s="3">
        <v>240.7</v>
      </c>
      <c r="E2228" s="3">
        <v>240.7</v>
      </c>
      <c r="F2228" s="3">
        <v>239.81</v>
      </c>
      <c r="G2228" s="3">
        <v>239.81</v>
      </c>
    </row>
    <row r="2229" spans="1:7" x14ac:dyDescent="0.25">
      <c r="A2229" s="2">
        <v>28526</v>
      </c>
      <c r="B2229" s="2">
        <f>USDJPY10080[[#This Row],[date_start]]+5</f>
        <v>28531</v>
      </c>
      <c r="C2229" s="1">
        <v>5</v>
      </c>
      <c r="D2229" s="3">
        <v>241.14</v>
      </c>
      <c r="E2229" s="3">
        <v>241.58</v>
      </c>
      <c r="F2229" s="3">
        <v>241.14</v>
      </c>
      <c r="G2229" s="3">
        <v>241.58</v>
      </c>
    </row>
    <row r="2230" spans="1:7" x14ac:dyDescent="0.25">
      <c r="A2230" s="2">
        <v>28519</v>
      </c>
      <c r="B2230" s="2">
        <f>USDJPY10080[[#This Row],[date_start]]+5</f>
        <v>28524</v>
      </c>
      <c r="C2230" s="1">
        <v>5</v>
      </c>
      <c r="D2230" s="3">
        <v>241.78</v>
      </c>
      <c r="E2230" s="3">
        <v>241.84</v>
      </c>
      <c r="F2230" s="3">
        <v>241.6</v>
      </c>
      <c r="G2230" s="3">
        <v>241.84</v>
      </c>
    </row>
    <row r="2231" spans="1:7" x14ac:dyDescent="0.25">
      <c r="A2231" s="2">
        <v>28512</v>
      </c>
      <c r="B2231" s="2">
        <f>USDJPY10080[[#This Row],[date_start]]+5</f>
        <v>28517</v>
      </c>
      <c r="C2231" s="1">
        <v>5</v>
      </c>
      <c r="D2231" s="3">
        <v>241.46</v>
      </c>
      <c r="E2231" s="3">
        <v>241.66</v>
      </c>
      <c r="F2231" s="3">
        <v>240.56</v>
      </c>
      <c r="G2231" s="3">
        <v>241.37</v>
      </c>
    </row>
    <row r="2232" spans="1:7" x14ac:dyDescent="0.25">
      <c r="A2232" s="2">
        <v>28505</v>
      </c>
      <c r="B2232" s="2">
        <f>USDJPY10080[[#This Row],[date_start]]+5</f>
        <v>28510</v>
      </c>
      <c r="C2232" s="1">
        <v>5</v>
      </c>
      <c r="D2232" s="3">
        <v>241.6</v>
      </c>
      <c r="E2232" s="3">
        <v>242.42</v>
      </c>
      <c r="F2232" s="3">
        <v>241.6</v>
      </c>
      <c r="G2232" s="3">
        <v>241.85</v>
      </c>
    </row>
    <row r="2233" spans="1:7" x14ac:dyDescent="0.25">
      <c r="A2233" s="2">
        <v>28498</v>
      </c>
      <c r="B2233" s="2">
        <f>USDJPY10080[[#This Row],[date_start]]+5</f>
        <v>28503</v>
      </c>
      <c r="C2233" s="1">
        <v>5</v>
      </c>
      <c r="D2233" s="3">
        <v>241.46</v>
      </c>
      <c r="E2233" s="3">
        <v>241.6</v>
      </c>
      <c r="F2233" s="3">
        <v>240.5</v>
      </c>
      <c r="G2233" s="3">
        <v>241.49</v>
      </c>
    </row>
    <row r="2234" spans="1:7" x14ac:dyDescent="0.25">
      <c r="A2234" s="2">
        <v>28491</v>
      </c>
      <c r="B2234" s="2">
        <f>USDJPY10080[[#This Row],[date_start]]+5</f>
        <v>28496</v>
      </c>
      <c r="C2234" s="1">
        <v>4</v>
      </c>
      <c r="D2234" s="3">
        <v>237.59</v>
      </c>
      <c r="E2234" s="3">
        <v>241.08</v>
      </c>
      <c r="F2234" s="3">
        <v>237.42</v>
      </c>
      <c r="G2234" s="3">
        <v>240.38</v>
      </c>
    </row>
    <row r="2235" spans="1:7" x14ac:dyDescent="0.25">
      <c r="A2235" s="2">
        <v>28470</v>
      </c>
      <c r="B2235" s="2">
        <f>USDJPY10080[[#This Row],[date_start]]+5</f>
        <v>28475</v>
      </c>
      <c r="C2235" s="1">
        <v>2</v>
      </c>
      <c r="D2235" s="3">
        <v>241.78</v>
      </c>
      <c r="E2235" s="3">
        <v>241.78</v>
      </c>
      <c r="F2235" s="3">
        <v>240.53</v>
      </c>
      <c r="G2235" s="3">
        <v>240.53</v>
      </c>
    </row>
    <row r="2236" spans="1:7" x14ac:dyDescent="0.25">
      <c r="A2236" s="2">
        <v>28463</v>
      </c>
      <c r="B2236" s="2">
        <f>USDJPY10080[[#This Row],[date_start]]+5</f>
        <v>28468</v>
      </c>
      <c r="C2236" s="1">
        <v>5</v>
      </c>
      <c r="D2236" s="3">
        <v>242.01</v>
      </c>
      <c r="E2236" s="3">
        <v>242.37</v>
      </c>
      <c r="F2236" s="3">
        <v>241.43</v>
      </c>
      <c r="G2236" s="3">
        <v>242.37</v>
      </c>
    </row>
    <row r="2237" spans="1:7" x14ac:dyDescent="0.25">
      <c r="A2237" s="2">
        <v>28456</v>
      </c>
      <c r="B2237" s="2">
        <f>USDJPY10080[[#This Row],[date_start]]+5</f>
        <v>28461</v>
      </c>
      <c r="C2237" s="1">
        <v>5</v>
      </c>
      <c r="D2237" s="3">
        <v>240.24</v>
      </c>
      <c r="E2237" s="3">
        <v>244.02</v>
      </c>
      <c r="F2237" s="3">
        <v>240.24</v>
      </c>
      <c r="G2237" s="3">
        <v>242.51</v>
      </c>
    </row>
    <row r="2238" spans="1:7" x14ac:dyDescent="0.25">
      <c r="A2238" s="2">
        <v>28449</v>
      </c>
      <c r="B2238" s="2">
        <f>USDJPY10080[[#This Row],[date_start]]+5</f>
        <v>28454</v>
      </c>
      <c r="C2238" s="1">
        <v>4</v>
      </c>
      <c r="D2238" s="3">
        <v>242.78</v>
      </c>
      <c r="E2238" s="3">
        <v>242.78</v>
      </c>
      <c r="F2238" s="3">
        <v>239.75</v>
      </c>
      <c r="G2238" s="3">
        <v>239.98</v>
      </c>
    </row>
    <row r="2239" spans="1:7" x14ac:dyDescent="0.25">
      <c r="A2239" s="2">
        <v>28442</v>
      </c>
      <c r="B2239" s="2">
        <f>USDJPY10080[[#This Row],[date_start]]+5</f>
        <v>28447</v>
      </c>
      <c r="C2239" s="1">
        <v>5</v>
      </c>
      <c r="D2239" s="3">
        <v>245.1</v>
      </c>
      <c r="E2239" s="3">
        <v>245.4</v>
      </c>
      <c r="F2239" s="3">
        <v>243.49</v>
      </c>
      <c r="G2239" s="3">
        <v>243.49</v>
      </c>
    </row>
    <row r="2240" spans="1:7" x14ac:dyDescent="0.25">
      <c r="A2240" s="2">
        <v>28435</v>
      </c>
      <c r="B2240" s="2">
        <f>USDJPY10080[[#This Row],[date_start]]+5</f>
        <v>28440</v>
      </c>
      <c r="C2240" s="1">
        <v>3</v>
      </c>
      <c r="D2240" s="3">
        <v>248.69</v>
      </c>
      <c r="E2240" s="3">
        <v>248.69</v>
      </c>
      <c r="F2240" s="3">
        <v>246.18</v>
      </c>
      <c r="G2240" s="3">
        <v>246.18</v>
      </c>
    </row>
    <row r="2241" spans="1:7" x14ac:dyDescent="0.25">
      <c r="A2241" s="2">
        <v>28428</v>
      </c>
      <c r="B2241" s="2">
        <f>USDJPY10080[[#This Row],[date_start]]+5</f>
        <v>28433</v>
      </c>
      <c r="C2241" s="1">
        <v>5</v>
      </c>
      <c r="D2241" s="3">
        <v>249.13</v>
      </c>
      <c r="E2241" s="3">
        <v>249.13</v>
      </c>
      <c r="F2241" s="3">
        <v>246.73</v>
      </c>
      <c r="G2241" s="3">
        <v>249</v>
      </c>
    </row>
    <row r="2242" spans="1:7" x14ac:dyDescent="0.25">
      <c r="A2242" s="2">
        <v>28421</v>
      </c>
      <c r="B2242" s="2">
        <f>USDJPY10080[[#This Row],[date_start]]+5</f>
        <v>28426</v>
      </c>
      <c r="C2242" s="1">
        <v>5</v>
      </c>
      <c r="D2242" s="3">
        <v>251.95</v>
      </c>
      <c r="E2242" s="3">
        <v>252.33</v>
      </c>
      <c r="F2242" s="3">
        <v>250.31</v>
      </c>
      <c r="G2242" s="3">
        <v>250.5</v>
      </c>
    </row>
    <row r="2243" spans="1:7" x14ac:dyDescent="0.25">
      <c r="A2243" s="2">
        <v>28414</v>
      </c>
      <c r="B2243" s="2">
        <f>USDJPY10080[[#This Row],[date_start]]+5</f>
        <v>28419</v>
      </c>
      <c r="C2243" s="1">
        <v>5</v>
      </c>
      <c r="D2243" s="3">
        <v>252.53</v>
      </c>
      <c r="E2243" s="3">
        <v>254.45</v>
      </c>
      <c r="F2243" s="3">
        <v>252.21</v>
      </c>
      <c r="G2243" s="3">
        <v>254.32</v>
      </c>
    </row>
    <row r="2244" spans="1:7" x14ac:dyDescent="0.25">
      <c r="A2244" s="2">
        <v>28407</v>
      </c>
      <c r="B2244" s="2">
        <f>USDJPY10080[[#This Row],[date_start]]+5</f>
        <v>28412</v>
      </c>
      <c r="C2244" s="1">
        <v>4</v>
      </c>
      <c r="D2244" s="3">
        <v>257.8</v>
      </c>
      <c r="E2244" s="3">
        <v>257.8</v>
      </c>
      <c r="F2244" s="3">
        <v>253</v>
      </c>
      <c r="G2244" s="3">
        <v>253</v>
      </c>
    </row>
    <row r="2245" spans="1:7" x14ac:dyDescent="0.25">
      <c r="A2245" s="2">
        <v>28400</v>
      </c>
      <c r="B2245" s="2">
        <f>USDJPY10080[[#This Row],[date_start]]+5</f>
        <v>28405</v>
      </c>
      <c r="C2245" s="1">
        <v>5</v>
      </c>
      <c r="D2245" s="3">
        <v>260.72000000000003</v>
      </c>
      <c r="E2245" s="3">
        <v>261.10000000000002</v>
      </c>
      <c r="F2245" s="3">
        <v>257.60000000000002</v>
      </c>
      <c r="G2245" s="3">
        <v>257.60000000000002</v>
      </c>
    </row>
    <row r="2246" spans="1:7" x14ac:dyDescent="0.25">
      <c r="A2246" s="2">
        <v>28393</v>
      </c>
      <c r="B2246" s="2">
        <f>USDJPY10080[[#This Row],[date_start]]+5</f>
        <v>28398</v>
      </c>
      <c r="C2246" s="1">
        <v>5</v>
      </c>
      <c r="D2246" s="3">
        <v>266.7</v>
      </c>
      <c r="E2246" s="3">
        <v>266.7</v>
      </c>
      <c r="F2246" s="3">
        <v>263.70999999999998</v>
      </c>
      <c r="G2246" s="3">
        <v>263.70999999999998</v>
      </c>
    </row>
    <row r="2247" spans="1:7" x14ac:dyDescent="0.25">
      <c r="A2247" s="2">
        <v>28386</v>
      </c>
      <c r="B2247" s="2">
        <f>USDJPY10080[[#This Row],[date_start]]+5</f>
        <v>28391</v>
      </c>
      <c r="C2247" s="1">
        <v>5</v>
      </c>
      <c r="D2247" s="3">
        <v>266.92</v>
      </c>
      <c r="E2247" s="3">
        <v>266.92</v>
      </c>
      <c r="F2247" s="3">
        <v>266.81</v>
      </c>
      <c r="G2247" s="3">
        <v>266.81</v>
      </c>
    </row>
    <row r="2248" spans="1:7" x14ac:dyDescent="0.25">
      <c r="A2248" s="2">
        <v>28379</v>
      </c>
      <c r="B2248" s="2">
        <f>USDJPY10080[[#This Row],[date_start]]+5</f>
        <v>28384</v>
      </c>
      <c r="C2248" s="1">
        <v>5</v>
      </c>
      <c r="D2248" s="3">
        <v>266.67</v>
      </c>
      <c r="E2248" s="3">
        <v>267.13</v>
      </c>
      <c r="F2248" s="3">
        <v>266.67</v>
      </c>
      <c r="G2248" s="3">
        <v>267.08999999999997</v>
      </c>
    </row>
    <row r="2249" spans="1:7" x14ac:dyDescent="0.25">
      <c r="A2249" s="2">
        <v>28372</v>
      </c>
      <c r="B2249" s="2">
        <f>USDJPY10080[[#This Row],[date_start]]+5</f>
        <v>28377</v>
      </c>
      <c r="C2249" s="1">
        <v>4</v>
      </c>
      <c r="D2249" s="3">
        <v>267.58999999999997</v>
      </c>
      <c r="E2249" s="3">
        <v>267.58999999999997</v>
      </c>
      <c r="F2249" s="3">
        <v>266.81</v>
      </c>
      <c r="G2249" s="3">
        <v>266.83999999999997</v>
      </c>
    </row>
    <row r="2250" spans="1:7" x14ac:dyDescent="0.25">
      <c r="A2250" s="2">
        <v>28365</v>
      </c>
      <c r="B2250" s="2">
        <f>USDJPY10080[[#This Row],[date_start]]+5</f>
        <v>28370</v>
      </c>
      <c r="C2250" s="1">
        <v>5</v>
      </c>
      <c r="D2250" s="3">
        <v>267.06</v>
      </c>
      <c r="E2250" s="3">
        <v>268.17</v>
      </c>
      <c r="F2250" s="3">
        <v>267.06</v>
      </c>
      <c r="G2250" s="3">
        <v>267.97000000000003</v>
      </c>
    </row>
    <row r="2251" spans="1:7" x14ac:dyDescent="0.25">
      <c r="A2251" s="2">
        <v>28358</v>
      </c>
      <c r="B2251" s="2">
        <f>USDJPY10080[[#This Row],[date_start]]+5</f>
        <v>28363</v>
      </c>
      <c r="C2251" s="1">
        <v>5</v>
      </c>
      <c r="D2251" s="3">
        <v>266.7</v>
      </c>
      <c r="E2251" s="3">
        <v>267.31</v>
      </c>
      <c r="F2251" s="3">
        <v>266.20999999999998</v>
      </c>
      <c r="G2251" s="3">
        <v>267.08999999999997</v>
      </c>
    </row>
    <row r="2252" spans="1:7" x14ac:dyDescent="0.25">
      <c r="A2252" s="2">
        <v>28351</v>
      </c>
      <c r="B2252" s="2">
        <f>USDJPY10080[[#This Row],[date_start]]+5</f>
        <v>28356</v>
      </c>
      <c r="C2252" s="1">
        <v>5</v>
      </c>
      <c r="D2252" s="3">
        <v>267.92</v>
      </c>
      <c r="E2252" s="3">
        <v>267.92</v>
      </c>
      <c r="F2252" s="3">
        <v>266.74</v>
      </c>
      <c r="G2252" s="3">
        <v>267.27</v>
      </c>
    </row>
    <row r="2253" spans="1:7" x14ac:dyDescent="0.25">
      <c r="A2253" s="2">
        <v>28344</v>
      </c>
      <c r="B2253" s="2">
        <f>USDJPY10080[[#This Row],[date_start]]+5</f>
        <v>28349</v>
      </c>
      <c r="C2253" s="1">
        <v>5</v>
      </c>
      <c r="D2253" s="3">
        <v>266.24</v>
      </c>
      <c r="E2253" s="3">
        <v>266.38</v>
      </c>
      <c r="F2253" s="3">
        <v>265.95999999999998</v>
      </c>
      <c r="G2253" s="3">
        <v>266.38</v>
      </c>
    </row>
    <row r="2254" spans="1:7" x14ac:dyDescent="0.25">
      <c r="A2254" s="2">
        <v>28337</v>
      </c>
      <c r="B2254" s="2">
        <f>USDJPY10080[[#This Row],[date_start]]+5</f>
        <v>28342</v>
      </c>
      <c r="C2254" s="1">
        <v>5</v>
      </c>
      <c r="D2254" s="3">
        <v>267.13</v>
      </c>
      <c r="E2254" s="3">
        <v>267.13</v>
      </c>
      <c r="F2254" s="3">
        <v>265.52999999999997</v>
      </c>
      <c r="G2254" s="3">
        <v>265.85000000000002</v>
      </c>
    </row>
    <row r="2255" spans="1:7" x14ac:dyDescent="0.25">
      <c r="A2255" s="2">
        <v>28330</v>
      </c>
      <c r="B2255" s="2">
        <f>USDJPY10080[[#This Row],[date_start]]+5</f>
        <v>28335</v>
      </c>
      <c r="C2255" s="1">
        <v>5</v>
      </c>
      <c r="D2255" s="3">
        <v>264.33999999999997</v>
      </c>
      <c r="E2255" s="3">
        <v>266.81</v>
      </c>
      <c r="F2255" s="3">
        <v>264.33999999999997</v>
      </c>
      <c r="G2255" s="3">
        <v>266.81</v>
      </c>
    </row>
    <row r="2256" spans="1:7" x14ac:dyDescent="0.25">
      <c r="A2256" s="2">
        <v>28323</v>
      </c>
      <c r="B2256" s="2">
        <f>USDJPY10080[[#This Row],[date_start]]+5</f>
        <v>28328</v>
      </c>
      <c r="C2256" s="1">
        <v>5</v>
      </c>
      <c r="D2256" s="3">
        <v>263.99</v>
      </c>
      <c r="E2256" s="3">
        <v>264.83</v>
      </c>
      <c r="F2256" s="3">
        <v>263.99</v>
      </c>
      <c r="G2256" s="3">
        <v>264.24</v>
      </c>
    </row>
    <row r="2257" spans="1:7" x14ac:dyDescent="0.25">
      <c r="A2257" s="2">
        <v>28316</v>
      </c>
      <c r="B2257" s="2">
        <f>USDJPY10080[[#This Row],[date_start]]+5</f>
        <v>28321</v>
      </c>
      <c r="C2257" s="1">
        <v>4</v>
      </c>
      <c r="D2257" s="3">
        <v>263.08999999999997</v>
      </c>
      <c r="E2257" s="3">
        <v>265.32</v>
      </c>
      <c r="F2257" s="3">
        <v>263.08999999999997</v>
      </c>
      <c r="G2257" s="3">
        <v>265.32</v>
      </c>
    </row>
    <row r="2258" spans="1:7" x14ac:dyDescent="0.25">
      <c r="A2258" s="2">
        <v>28309</v>
      </c>
      <c r="B2258" s="2">
        <f>USDJPY10080[[#This Row],[date_start]]+5</f>
        <v>28314</v>
      </c>
      <c r="C2258" s="1">
        <v>4</v>
      </c>
      <c r="D2258" s="3">
        <v>264.89999999999998</v>
      </c>
      <c r="E2258" s="3">
        <v>265.39</v>
      </c>
      <c r="F2258" s="3">
        <v>264.69</v>
      </c>
      <c r="G2258" s="3">
        <v>264.76</v>
      </c>
    </row>
    <row r="2259" spans="1:7" x14ac:dyDescent="0.25">
      <c r="A2259" s="2">
        <v>28302</v>
      </c>
      <c r="B2259" s="2">
        <f>USDJPY10080[[#This Row],[date_start]]+5</f>
        <v>28307</v>
      </c>
      <c r="C2259" s="1">
        <v>5</v>
      </c>
      <c r="D2259" s="3">
        <v>271.48</v>
      </c>
      <c r="E2259" s="3">
        <v>271.48</v>
      </c>
      <c r="F2259" s="3">
        <v>267.13</v>
      </c>
      <c r="G2259" s="3">
        <v>267.13</v>
      </c>
    </row>
    <row r="2260" spans="1:7" x14ac:dyDescent="0.25">
      <c r="A2260" s="2">
        <v>28295</v>
      </c>
      <c r="B2260" s="2">
        <f>USDJPY10080[[#This Row],[date_start]]+5</f>
        <v>28300</v>
      </c>
      <c r="C2260" s="1">
        <v>5</v>
      </c>
      <c r="D2260" s="3">
        <v>272.77999999999997</v>
      </c>
      <c r="E2260" s="3">
        <v>272.77999999999997</v>
      </c>
      <c r="F2260" s="3">
        <v>271.74</v>
      </c>
      <c r="G2260" s="3">
        <v>272</v>
      </c>
    </row>
    <row r="2261" spans="1:7" x14ac:dyDescent="0.25">
      <c r="A2261" s="2">
        <v>28288</v>
      </c>
      <c r="B2261" s="2">
        <f>USDJPY10080[[#This Row],[date_start]]+5</f>
        <v>28293</v>
      </c>
      <c r="C2261" s="1">
        <v>5</v>
      </c>
      <c r="D2261" s="3">
        <v>271.81</v>
      </c>
      <c r="E2261" s="3">
        <v>272.77999999999997</v>
      </c>
      <c r="F2261" s="3">
        <v>271.81</v>
      </c>
      <c r="G2261" s="3">
        <v>272.7</v>
      </c>
    </row>
    <row r="2262" spans="1:7" x14ac:dyDescent="0.25">
      <c r="A2262" s="2">
        <v>28281</v>
      </c>
      <c r="B2262" s="2">
        <f>USDJPY10080[[#This Row],[date_start]]+5</f>
        <v>28286</v>
      </c>
      <c r="C2262" s="1">
        <v>5</v>
      </c>
      <c r="D2262" s="3">
        <v>275.18</v>
      </c>
      <c r="E2262" s="3">
        <v>275.56</v>
      </c>
      <c r="F2262" s="3">
        <v>273.67</v>
      </c>
      <c r="G2262" s="3">
        <v>273.67</v>
      </c>
    </row>
    <row r="2263" spans="1:7" x14ac:dyDescent="0.25">
      <c r="A2263" s="2">
        <v>28274</v>
      </c>
      <c r="B2263" s="2">
        <f>USDJPY10080[[#This Row],[date_start]]+5</f>
        <v>28279</v>
      </c>
      <c r="C2263" s="1">
        <v>4</v>
      </c>
      <c r="D2263" s="3">
        <v>277.27999999999997</v>
      </c>
      <c r="E2263" s="3">
        <v>277.32</v>
      </c>
      <c r="F2263" s="3">
        <v>276.27999999999997</v>
      </c>
      <c r="G2263" s="3">
        <v>276.27999999999997</v>
      </c>
    </row>
    <row r="2264" spans="1:7" x14ac:dyDescent="0.25">
      <c r="A2264" s="2">
        <v>28267</v>
      </c>
      <c r="B2264" s="2">
        <f>USDJPY10080[[#This Row],[date_start]]+5</f>
        <v>28272</v>
      </c>
      <c r="C2264" s="1">
        <v>5</v>
      </c>
      <c r="D2264" s="3">
        <v>277.55</v>
      </c>
      <c r="E2264" s="3">
        <v>277.77999999999997</v>
      </c>
      <c r="F2264" s="3">
        <v>277.12</v>
      </c>
      <c r="G2264" s="3">
        <v>277.27999999999997</v>
      </c>
    </row>
    <row r="2265" spans="1:7" x14ac:dyDescent="0.25">
      <c r="A2265" s="2">
        <v>28260</v>
      </c>
      <c r="B2265" s="2">
        <f>USDJPY10080[[#This Row],[date_start]]+5</f>
        <v>28265</v>
      </c>
      <c r="C2265" s="1">
        <v>5</v>
      </c>
      <c r="D2265" s="3">
        <v>277.7</v>
      </c>
      <c r="E2265" s="3">
        <v>277.7</v>
      </c>
      <c r="F2265" s="3">
        <v>276.97000000000003</v>
      </c>
      <c r="G2265" s="3">
        <v>277.24</v>
      </c>
    </row>
    <row r="2266" spans="1:7" x14ac:dyDescent="0.25">
      <c r="A2266" s="2">
        <v>28253</v>
      </c>
      <c r="B2266" s="2">
        <f>USDJPY10080[[#This Row],[date_start]]+5</f>
        <v>28258</v>
      </c>
      <c r="C2266" s="1">
        <v>5</v>
      </c>
      <c r="D2266" s="3">
        <v>278.01</v>
      </c>
      <c r="E2266" s="3">
        <v>278.01</v>
      </c>
      <c r="F2266" s="3">
        <v>277.47000000000003</v>
      </c>
      <c r="G2266" s="3">
        <v>277.62</v>
      </c>
    </row>
    <row r="2267" spans="1:7" x14ac:dyDescent="0.25">
      <c r="A2267" s="2">
        <v>28246</v>
      </c>
      <c r="B2267" s="2">
        <f>USDJPY10080[[#This Row],[date_start]]+5</f>
        <v>28251</v>
      </c>
      <c r="C2267" s="1">
        <v>5</v>
      </c>
      <c r="D2267" s="3">
        <v>278.01</v>
      </c>
      <c r="E2267" s="3">
        <v>278.16000000000003</v>
      </c>
      <c r="F2267" s="3">
        <v>275.94</v>
      </c>
      <c r="G2267" s="3">
        <v>276.85000000000002</v>
      </c>
    </row>
    <row r="2268" spans="1:7" x14ac:dyDescent="0.25">
      <c r="A2268" s="2">
        <v>28239</v>
      </c>
      <c r="B2268" s="2">
        <f>USDJPY10080[[#This Row],[date_start]]+5</f>
        <v>28244</v>
      </c>
      <c r="C2268" s="1">
        <v>5</v>
      </c>
      <c r="D2268" s="3">
        <v>278.01</v>
      </c>
      <c r="E2268" s="3">
        <v>278.32</v>
      </c>
      <c r="F2268" s="3">
        <v>277.08999999999997</v>
      </c>
      <c r="G2268" s="3">
        <v>277.77999999999997</v>
      </c>
    </row>
    <row r="2269" spans="1:7" x14ac:dyDescent="0.25">
      <c r="A2269" s="2">
        <v>28232</v>
      </c>
      <c r="B2269" s="2">
        <f>USDJPY10080[[#This Row],[date_start]]+5</f>
        <v>28237</v>
      </c>
      <c r="C2269" s="1">
        <v>5</v>
      </c>
      <c r="D2269" s="3">
        <v>275.33</v>
      </c>
      <c r="E2269" s="3">
        <v>278.77999999999997</v>
      </c>
      <c r="F2269" s="3">
        <v>275.33</v>
      </c>
      <c r="G2269" s="3">
        <v>277.77999999999997</v>
      </c>
    </row>
    <row r="2270" spans="1:7" x14ac:dyDescent="0.25">
      <c r="A2270" s="2">
        <v>28225</v>
      </c>
      <c r="B2270" s="2">
        <f>USDJPY10080[[#This Row],[date_start]]+5</f>
        <v>28230</v>
      </c>
      <c r="C2270" s="1">
        <v>5</v>
      </c>
      <c r="D2270" s="3">
        <v>271.3</v>
      </c>
      <c r="E2270" s="3">
        <v>273.82</v>
      </c>
      <c r="F2270" s="3">
        <v>270.70999999999998</v>
      </c>
      <c r="G2270" s="3">
        <v>273.82</v>
      </c>
    </row>
    <row r="2271" spans="1:7" x14ac:dyDescent="0.25">
      <c r="A2271" s="2">
        <v>28218</v>
      </c>
      <c r="B2271" s="2">
        <f>USDJPY10080[[#This Row],[date_start]]+5</f>
        <v>28223</v>
      </c>
      <c r="C2271" s="1">
        <v>5</v>
      </c>
      <c r="D2271" s="3">
        <v>274.64999999999998</v>
      </c>
      <c r="E2271" s="3">
        <v>274.64999999999998</v>
      </c>
      <c r="F2271" s="3">
        <v>273</v>
      </c>
      <c r="G2271" s="3">
        <v>273.22000000000003</v>
      </c>
    </row>
    <row r="2272" spans="1:7" x14ac:dyDescent="0.25">
      <c r="A2272" s="2">
        <v>28211</v>
      </c>
      <c r="B2272" s="2">
        <f>USDJPY10080[[#This Row],[date_start]]+5</f>
        <v>28216</v>
      </c>
      <c r="C2272" s="1">
        <v>5</v>
      </c>
      <c r="D2272" s="3">
        <v>276.85000000000002</v>
      </c>
      <c r="E2272" s="3">
        <v>277.55</v>
      </c>
      <c r="F2272" s="3">
        <v>276.17</v>
      </c>
      <c r="G2272" s="3">
        <v>276.17</v>
      </c>
    </row>
    <row r="2273" spans="1:7" x14ac:dyDescent="0.25">
      <c r="A2273" s="2">
        <v>28204</v>
      </c>
      <c r="B2273" s="2">
        <f>USDJPY10080[[#This Row],[date_start]]+5</f>
        <v>28209</v>
      </c>
      <c r="C2273" s="1">
        <v>5</v>
      </c>
      <c r="D2273" s="3">
        <v>279.10000000000002</v>
      </c>
      <c r="E2273" s="3">
        <v>279.10000000000002</v>
      </c>
      <c r="F2273" s="3">
        <v>277.24</v>
      </c>
      <c r="G2273" s="3">
        <v>278.32</v>
      </c>
    </row>
    <row r="2274" spans="1:7" x14ac:dyDescent="0.25">
      <c r="A2274" s="2">
        <v>28197</v>
      </c>
      <c r="B2274" s="2">
        <f>USDJPY10080[[#This Row],[date_start]]+5</f>
        <v>28202</v>
      </c>
      <c r="C2274" s="1">
        <v>5</v>
      </c>
      <c r="D2274" s="3">
        <v>281.20999999999998</v>
      </c>
      <c r="E2274" s="3">
        <v>281.85000000000002</v>
      </c>
      <c r="F2274" s="3">
        <v>280.82</v>
      </c>
      <c r="G2274" s="3">
        <v>280.82</v>
      </c>
    </row>
    <row r="2275" spans="1:7" x14ac:dyDescent="0.25">
      <c r="A2275" s="2">
        <v>28190</v>
      </c>
      <c r="B2275" s="2">
        <f>USDJPY10080[[#This Row],[date_start]]+5</f>
        <v>28195</v>
      </c>
      <c r="C2275" s="1">
        <v>5</v>
      </c>
      <c r="D2275" s="3">
        <v>281.93</v>
      </c>
      <c r="E2275" s="3">
        <v>282.33</v>
      </c>
      <c r="F2275" s="3">
        <v>281.93</v>
      </c>
      <c r="G2275" s="3">
        <v>282.01</v>
      </c>
    </row>
    <row r="2276" spans="1:7" x14ac:dyDescent="0.25">
      <c r="A2276" s="2">
        <v>28183</v>
      </c>
      <c r="B2276" s="2">
        <f>USDJPY10080[[#This Row],[date_start]]+5</f>
        <v>28188</v>
      </c>
      <c r="C2276" s="1">
        <v>5</v>
      </c>
      <c r="D2276" s="3">
        <v>282.81</v>
      </c>
      <c r="E2276" s="3">
        <v>282.81</v>
      </c>
      <c r="F2276" s="3">
        <v>281.29000000000002</v>
      </c>
      <c r="G2276" s="3">
        <v>282.08999999999997</v>
      </c>
    </row>
    <row r="2277" spans="1:7" x14ac:dyDescent="0.25">
      <c r="A2277" s="2">
        <v>28176</v>
      </c>
      <c r="B2277" s="2">
        <f>USDJPY10080[[#This Row],[date_start]]+5</f>
        <v>28181</v>
      </c>
      <c r="C2277" s="1">
        <v>4</v>
      </c>
      <c r="D2277" s="3">
        <v>283.37</v>
      </c>
      <c r="E2277" s="3">
        <v>283.52999999999997</v>
      </c>
      <c r="F2277" s="3">
        <v>282.01</v>
      </c>
      <c r="G2277" s="3">
        <v>282.01</v>
      </c>
    </row>
    <row r="2278" spans="1:7" x14ac:dyDescent="0.25">
      <c r="A2278" s="2">
        <v>28169</v>
      </c>
      <c r="B2278" s="2">
        <f>USDJPY10080[[#This Row],[date_start]]+5</f>
        <v>28174</v>
      </c>
      <c r="C2278" s="1">
        <v>5</v>
      </c>
      <c r="D2278" s="3">
        <v>281.69</v>
      </c>
      <c r="E2278" s="3">
        <v>283.93</v>
      </c>
      <c r="F2278" s="3">
        <v>281.69</v>
      </c>
      <c r="G2278" s="3">
        <v>283.45</v>
      </c>
    </row>
    <row r="2279" spans="1:7" x14ac:dyDescent="0.25">
      <c r="A2279" s="2">
        <v>28162</v>
      </c>
      <c r="B2279" s="2">
        <f>USDJPY10080[[#This Row],[date_start]]+5</f>
        <v>28167</v>
      </c>
      <c r="C2279" s="1">
        <v>5</v>
      </c>
      <c r="D2279" s="3">
        <v>287.94</v>
      </c>
      <c r="E2279" s="3">
        <v>287.94</v>
      </c>
      <c r="F2279" s="3">
        <v>285.06</v>
      </c>
      <c r="G2279" s="3">
        <v>285.06</v>
      </c>
    </row>
    <row r="2280" spans="1:7" x14ac:dyDescent="0.25">
      <c r="A2280" s="2">
        <v>28155</v>
      </c>
      <c r="B2280" s="2">
        <f>USDJPY10080[[#This Row],[date_start]]+5</f>
        <v>28160</v>
      </c>
      <c r="C2280" s="1">
        <v>5</v>
      </c>
      <c r="D2280" s="3">
        <v>288.43</v>
      </c>
      <c r="E2280" s="3">
        <v>288.43</v>
      </c>
      <c r="F2280" s="3">
        <v>288.02</v>
      </c>
      <c r="G2280" s="3">
        <v>288.10000000000002</v>
      </c>
    </row>
    <row r="2281" spans="1:7" x14ac:dyDescent="0.25">
      <c r="A2281" s="2">
        <v>28148</v>
      </c>
      <c r="B2281" s="2">
        <f>USDJPY10080[[#This Row],[date_start]]+5</f>
        <v>28153</v>
      </c>
      <c r="C2281" s="1">
        <v>5</v>
      </c>
      <c r="D2281" s="3">
        <v>290.11</v>
      </c>
      <c r="E2281" s="3">
        <v>290.11</v>
      </c>
      <c r="F2281" s="3">
        <v>288.18</v>
      </c>
      <c r="G2281" s="3">
        <v>289.52</v>
      </c>
    </row>
    <row r="2282" spans="1:7" x14ac:dyDescent="0.25">
      <c r="A2282" s="2">
        <v>28141</v>
      </c>
      <c r="B2282" s="2">
        <f>USDJPY10080[[#This Row],[date_start]]+5</f>
        <v>28146</v>
      </c>
      <c r="C2282" s="1">
        <v>5</v>
      </c>
      <c r="D2282" s="3">
        <v>291.72000000000003</v>
      </c>
      <c r="E2282" s="3">
        <v>291.72000000000003</v>
      </c>
      <c r="F2282" s="3">
        <v>289.60000000000002</v>
      </c>
      <c r="G2282" s="3">
        <v>290.44</v>
      </c>
    </row>
    <row r="2283" spans="1:7" x14ac:dyDescent="0.25">
      <c r="A2283" s="2">
        <v>28134</v>
      </c>
      <c r="B2283" s="2">
        <f>USDJPY10080[[#This Row],[date_start]]+5</f>
        <v>28139</v>
      </c>
      <c r="C2283" s="1">
        <v>5</v>
      </c>
      <c r="D2283" s="3">
        <v>292.48</v>
      </c>
      <c r="E2283" s="3">
        <v>292.57</v>
      </c>
      <c r="F2283" s="3">
        <v>292.06</v>
      </c>
      <c r="G2283" s="3">
        <v>292.06</v>
      </c>
    </row>
    <row r="2284" spans="1:7" x14ac:dyDescent="0.25">
      <c r="A2284" s="2">
        <v>28127</v>
      </c>
      <c r="B2284" s="2">
        <f>USDJPY10080[[#This Row],[date_start]]+5</f>
        <v>28132</v>
      </c>
      <c r="C2284" s="1">
        <v>5</v>
      </c>
      <c r="D2284" s="3">
        <v>292.48</v>
      </c>
      <c r="E2284" s="3">
        <v>292.91000000000003</v>
      </c>
      <c r="F2284" s="3">
        <v>291.72000000000003</v>
      </c>
      <c r="G2284" s="3">
        <v>292.83</v>
      </c>
    </row>
    <row r="2285" spans="1:7" x14ac:dyDescent="0.25">
      <c r="A2285" s="2">
        <v>28106</v>
      </c>
      <c r="B2285" s="2">
        <f>USDJPY10080[[#This Row],[date_start]]+5</f>
        <v>28111</v>
      </c>
      <c r="C2285" s="1">
        <v>3</v>
      </c>
      <c r="D2285" s="3">
        <v>294.72000000000003</v>
      </c>
      <c r="E2285" s="3">
        <v>295.33</v>
      </c>
      <c r="F2285" s="3">
        <v>294.72000000000003</v>
      </c>
      <c r="G2285" s="3">
        <v>294.72000000000003</v>
      </c>
    </row>
    <row r="2286" spans="1:7" x14ac:dyDescent="0.25">
      <c r="A2286" s="2">
        <v>28099</v>
      </c>
      <c r="B2286" s="2">
        <f>USDJPY10080[[#This Row],[date_start]]+5</f>
        <v>28104</v>
      </c>
      <c r="C2286" s="1">
        <v>5</v>
      </c>
      <c r="D2286" s="3">
        <v>296.56</v>
      </c>
      <c r="E2286" s="3">
        <v>296.56</v>
      </c>
      <c r="F2286" s="3">
        <v>294.81</v>
      </c>
      <c r="G2286" s="3">
        <v>294.81</v>
      </c>
    </row>
    <row r="2287" spans="1:7" x14ac:dyDescent="0.25">
      <c r="A2287" s="2">
        <v>28092</v>
      </c>
      <c r="B2287" s="2">
        <f>USDJPY10080[[#This Row],[date_start]]+5</f>
        <v>28097</v>
      </c>
      <c r="C2287" s="1">
        <v>5</v>
      </c>
      <c r="D2287" s="3">
        <v>295.68</v>
      </c>
      <c r="E2287" s="3">
        <v>297.89</v>
      </c>
      <c r="F2287" s="3">
        <v>295.68</v>
      </c>
      <c r="G2287" s="3">
        <v>297.89</v>
      </c>
    </row>
    <row r="2288" spans="1:7" x14ac:dyDescent="0.25">
      <c r="A2288" s="2">
        <v>28085</v>
      </c>
      <c r="B2288" s="2">
        <f>USDJPY10080[[#This Row],[date_start]]+5</f>
        <v>28090</v>
      </c>
      <c r="C2288" s="1">
        <v>4</v>
      </c>
      <c r="D2288" s="3">
        <v>295.07</v>
      </c>
      <c r="E2288" s="3">
        <v>295.51</v>
      </c>
      <c r="F2288" s="3">
        <v>295.07</v>
      </c>
      <c r="G2288" s="3">
        <v>295.51</v>
      </c>
    </row>
    <row r="2289" spans="1:7" x14ac:dyDescent="0.25">
      <c r="A2289" s="2">
        <v>28078</v>
      </c>
      <c r="B2289" s="2">
        <f>USDJPY10080[[#This Row],[date_start]]+5</f>
        <v>28083</v>
      </c>
      <c r="C2289" s="1">
        <v>5</v>
      </c>
      <c r="D2289" s="3">
        <v>294.72000000000003</v>
      </c>
      <c r="E2289" s="3">
        <v>295.42</v>
      </c>
      <c r="F2289" s="3">
        <v>294.72000000000003</v>
      </c>
      <c r="G2289" s="3">
        <v>295.42</v>
      </c>
    </row>
    <row r="2290" spans="1:7" x14ac:dyDescent="0.25">
      <c r="A2290" s="2">
        <v>28071</v>
      </c>
      <c r="B2290" s="2">
        <f>USDJPY10080[[#This Row],[date_start]]+5</f>
        <v>28076</v>
      </c>
      <c r="C2290" s="1">
        <v>4</v>
      </c>
      <c r="D2290" s="3">
        <v>293.77</v>
      </c>
      <c r="E2290" s="3">
        <v>294.64</v>
      </c>
      <c r="F2290" s="3">
        <v>293.77</v>
      </c>
      <c r="G2290" s="3">
        <v>294.64</v>
      </c>
    </row>
    <row r="2291" spans="1:7" x14ac:dyDescent="0.25">
      <c r="A2291" s="2">
        <v>28064</v>
      </c>
      <c r="B2291" s="2">
        <f>USDJPY10080[[#This Row],[date_start]]+5</f>
        <v>28069</v>
      </c>
      <c r="C2291" s="1">
        <v>4</v>
      </c>
      <c r="D2291" s="3">
        <v>295.86</v>
      </c>
      <c r="E2291" s="3">
        <v>295.86</v>
      </c>
      <c r="F2291" s="3">
        <v>294.99</v>
      </c>
      <c r="G2291" s="3">
        <v>294.99</v>
      </c>
    </row>
    <row r="2292" spans="1:7" x14ac:dyDescent="0.25">
      <c r="A2292" s="2">
        <v>28057</v>
      </c>
      <c r="B2292" s="2">
        <f>USDJPY10080[[#This Row],[date_start]]+5</f>
        <v>28062</v>
      </c>
      <c r="C2292" s="1">
        <v>5</v>
      </c>
      <c r="D2292" s="3">
        <v>293.33999999999997</v>
      </c>
      <c r="E2292" s="3">
        <v>294.38</v>
      </c>
      <c r="F2292" s="3">
        <v>293.17</v>
      </c>
      <c r="G2292" s="3">
        <v>294.38</v>
      </c>
    </row>
    <row r="2293" spans="1:7" x14ac:dyDescent="0.25">
      <c r="A2293" s="2">
        <v>28050</v>
      </c>
      <c r="B2293" s="2">
        <f>USDJPY10080[[#This Row],[date_start]]+5</f>
        <v>28055</v>
      </c>
      <c r="C2293" s="1">
        <v>5</v>
      </c>
      <c r="D2293" s="3">
        <v>292.48</v>
      </c>
      <c r="E2293" s="3">
        <v>293.69</v>
      </c>
      <c r="F2293" s="3">
        <v>292.14</v>
      </c>
      <c r="G2293" s="3">
        <v>293.69</v>
      </c>
    </row>
    <row r="2294" spans="1:7" x14ac:dyDescent="0.25">
      <c r="A2294" s="2">
        <v>28043</v>
      </c>
      <c r="B2294" s="2">
        <f>USDJPY10080[[#This Row],[date_start]]+5</f>
        <v>28048</v>
      </c>
      <c r="C2294" s="1">
        <v>4</v>
      </c>
      <c r="D2294" s="3">
        <v>289.86</v>
      </c>
      <c r="E2294" s="3">
        <v>293</v>
      </c>
      <c r="F2294" s="3">
        <v>289.86</v>
      </c>
      <c r="G2294" s="3">
        <v>293</v>
      </c>
    </row>
    <row r="2295" spans="1:7" x14ac:dyDescent="0.25">
      <c r="A2295" s="2">
        <v>28036</v>
      </c>
      <c r="B2295" s="2">
        <f>USDJPY10080[[#This Row],[date_start]]+5</f>
        <v>28041</v>
      </c>
      <c r="C2295" s="1">
        <v>5</v>
      </c>
      <c r="D2295" s="3">
        <v>287.27</v>
      </c>
      <c r="E2295" s="3">
        <v>288.77</v>
      </c>
      <c r="F2295" s="3">
        <v>287.27</v>
      </c>
      <c r="G2295" s="3">
        <v>288.77</v>
      </c>
    </row>
    <row r="2296" spans="1:7" x14ac:dyDescent="0.25">
      <c r="A2296" s="2">
        <v>28029</v>
      </c>
      <c r="B2296" s="2">
        <f>USDJPY10080[[#This Row],[date_start]]+5</f>
        <v>28034</v>
      </c>
      <c r="C2296" s="1">
        <v>5</v>
      </c>
      <c r="D2296" s="3">
        <v>287.60000000000002</v>
      </c>
      <c r="E2296" s="3">
        <v>287.77</v>
      </c>
      <c r="F2296" s="3">
        <v>286.86</v>
      </c>
      <c r="G2296" s="3">
        <v>287.11</v>
      </c>
    </row>
    <row r="2297" spans="1:7" x14ac:dyDescent="0.25">
      <c r="A2297" s="2">
        <v>28022</v>
      </c>
      <c r="B2297" s="2">
        <f>USDJPY10080[[#This Row],[date_start]]+5</f>
        <v>28027</v>
      </c>
      <c r="C2297" s="1">
        <v>5</v>
      </c>
      <c r="D2297" s="3">
        <v>287.11</v>
      </c>
      <c r="E2297" s="3">
        <v>288.02</v>
      </c>
      <c r="F2297" s="3">
        <v>287.11</v>
      </c>
      <c r="G2297" s="3">
        <v>287.85000000000002</v>
      </c>
    </row>
    <row r="2298" spans="1:7" x14ac:dyDescent="0.25">
      <c r="A2298" s="2">
        <v>28015</v>
      </c>
      <c r="B2298" s="2">
        <f>USDJPY10080[[#This Row],[date_start]]+5</f>
        <v>28020</v>
      </c>
      <c r="C2298" s="1">
        <v>5</v>
      </c>
      <c r="D2298" s="3">
        <v>286.62</v>
      </c>
      <c r="E2298" s="3">
        <v>287.27</v>
      </c>
      <c r="F2298" s="3">
        <v>286.12</v>
      </c>
      <c r="G2298" s="3">
        <v>287.27</v>
      </c>
    </row>
    <row r="2299" spans="1:7" x14ac:dyDescent="0.25">
      <c r="A2299" s="2">
        <v>28008</v>
      </c>
      <c r="B2299" s="2">
        <f>USDJPY10080[[#This Row],[date_start]]+5</f>
        <v>28013</v>
      </c>
      <c r="C2299" s="1">
        <v>4</v>
      </c>
      <c r="D2299" s="3">
        <v>287.77</v>
      </c>
      <c r="E2299" s="3">
        <v>287.77</v>
      </c>
      <c r="F2299" s="3">
        <v>286.04000000000002</v>
      </c>
      <c r="G2299" s="3">
        <v>286.94</v>
      </c>
    </row>
    <row r="2300" spans="1:7" x14ac:dyDescent="0.25">
      <c r="A2300" s="2">
        <v>28001</v>
      </c>
      <c r="B2300" s="2">
        <f>USDJPY10080[[#This Row],[date_start]]+5</f>
        <v>28006</v>
      </c>
      <c r="C2300" s="1">
        <v>5</v>
      </c>
      <c r="D2300" s="3">
        <v>288.77</v>
      </c>
      <c r="E2300" s="3">
        <v>289.35000000000002</v>
      </c>
      <c r="F2300" s="3">
        <v>287.77</v>
      </c>
      <c r="G2300" s="3">
        <v>287.77</v>
      </c>
    </row>
    <row r="2301" spans="1:7" x14ac:dyDescent="0.25">
      <c r="A2301" s="2">
        <v>27994</v>
      </c>
      <c r="B2301" s="2">
        <f>USDJPY10080[[#This Row],[date_start]]+5</f>
        <v>27999</v>
      </c>
      <c r="C2301" s="1">
        <v>5</v>
      </c>
      <c r="D2301" s="3">
        <v>289.77</v>
      </c>
      <c r="E2301" s="3">
        <v>289.77</v>
      </c>
      <c r="F2301" s="3">
        <v>288.43</v>
      </c>
      <c r="G2301" s="3">
        <v>288.60000000000002</v>
      </c>
    </row>
    <row r="2302" spans="1:7" x14ac:dyDescent="0.25">
      <c r="A2302" s="2">
        <v>27987</v>
      </c>
      <c r="B2302" s="2">
        <f>USDJPY10080[[#This Row],[date_start]]+5</f>
        <v>27992</v>
      </c>
      <c r="C2302" s="1">
        <v>5</v>
      </c>
      <c r="D2302" s="3">
        <v>290.36</v>
      </c>
      <c r="E2302" s="3">
        <v>290.36</v>
      </c>
      <c r="F2302" s="3">
        <v>287.85000000000002</v>
      </c>
      <c r="G2302" s="3">
        <v>289.35000000000002</v>
      </c>
    </row>
    <row r="2303" spans="1:7" x14ac:dyDescent="0.25">
      <c r="A2303" s="2">
        <v>27980</v>
      </c>
      <c r="B2303" s="2">
        <f>USDJPY10080[[#This Row],[date_start]]+5</f>
        <v>27985</v>
      </c>
      <c r="C2303" s="1">
        <v>5</v>
      </c>
      <c r="D2303" s="3">
        <v>292.64999999999998</v>
      </c>
      <c r="E2303" s="3">
        <v>292.83</v>
      </c>
      <c r="F2303" s="3">
        <v>291.12</v>
      </c>
      <c r="G2303" s="3">
        <v>291.12</v>
      </c>
    </row>
    <row r="2304" spans="1:7" x14ac:dyDescent="0.25">
      <c r="A2304" s="2">
        <v>27973</v>
      </c>
      <c r="B2304" s="2">
        <f>USDJPY10080[[#This Row],[date_start]]+5</f>
        <v>27978</v>
      </c>
      <c r="C2304" s="1">
        <v>5</v>
      </c>
      <c r="D2304" s="3">
        <v>292.91000000000003</v>
      </c>
      <c r="E2304" s="3">
        <v>293</v>
      </c>
      <c r="F2304" s="3">
        <v>292.83</v>
      </c>
      <c r="G2304" s="3">
        <v>293</v>
      </c>
    </row>
    <row r="2305" spans="1:7" x14ac:dyDescent="0.25">
      <c r="A2305" s="2">
        <v>27966</v>
      </c>
      <c r="B2305" s="2">
        <f>USDJPY10080[[#This Row],[date_start]]+5</f>
        <v>27971</v>
      </c>
      <c r="C2305" s="1">
        <v>5</v>
      </c>
      <c r="D2305" s="3">
        <v>293.51</v>
      </c>
      <c r="E2305" s="3">
        <v>293.86</v>
      </c>
      <c r="F2305" s="3">
        <v>293.26</v>
      </c>
      <c r="G2305" s="3">
        <v>293.26</v>
      </c>
    </row>
    <row r="2306" spans="1:7" x14ac:dyDescent="0.25">
      <c r="A2306" s="2">
        <v>27959</v>
      </c>
      <c r="B2306" s="2">
        <f>USDJPY10080[[#This Row],[date_start]]+5</f>
        <v>27964</v>
      </c>
      <c r="C2306" s="1">
        <v>5</v>
      </c>
      <c r="D2306" s="3">
        <v>293.69</v>
      </c>
      <c r="E2306" s="3">
        <v>293.94</v>
      </c>
      <c r="F2306" s="3">
        <v>293.33999999999997</v>
      </c>
      <c r="G2306" s="3">
        <v>293.94</v>
      </c>
    </row>
    <row r="2307" spans="1:7" x14ac:dyDescent="0.25">
      <c r="A2307" s="2">
        <v>27952</v>
      </c>
      <c r="B2307" s="2">
        <f>USDJPY10080[[#This Row],[date_start]]+5</f>
        <v>27957</v>
      </c>
      <c r="C2307" s="1">
        <v>5</v>
      </c>
      <c r="D2307" s="3">
        <v>296.38</v>
      </c>
      <c r="E2307" s="3">
        <v>296.38</v>
      </c>
      <c r="F2307" s="3">
        <v>292.64999999999998</v>
      </c>
      <c r="G2307" s="3">
        <v>294.02999999999997</v>
      </c>
    </row>
    <row r="2308" spans="1:7" x14ac:dyDescent="0.25">
      <c r="A2308" s="2">
        <v>27945</v>
      </c>
      <c r="B2308" s="2">
        <f>USDJPY10080[[#This Row],[date_start]]+5</f>
        <v>27950</v>
      </c>
      <c r="C2308" s="1">
        <v>4</v>
      </c>
      <c r="D2308" s="3">
        <v>296.38</v>
      </c>
      <c r="E2308" s="3">
        <v>296.74</v>
      </c>
      <c r="F2308" s="3">
        <v>296.38</v>
      </c>
      <c r="G2308" s="3">
        <v>296.74</v>
      </c>
    </row>
    <row r="2309" spans="1:7" x14ac:dyDescent="0.25">
      <c r="A2309" s="2">
        <v>27938</v>
      </c>
      <c r="B2309" s="2">
        <f>USDJPY10080[[#This Row],[date_start]]+5</f>
        <v>27943</v>
      </c>
      <c r="C2309" s="1">
        <v>5</v>
      </c>
      <c r="D2309" s="3">
        <v>296.02999999999997</v>
      </c>
      <c r="E2309" s="3">
        <v>297.97000000000003</v>
      </c>
      <c r="F2309" s="3">
        <v>296.02999999999997</v>
      </c>
      <c r="G2309" s="3">
        <v>297.18</v>
      </c>
    </row>
    <row r="2310" spans="1:7" x14ac:dyDescent="0.25">
      <c r="A2310" s="2">
        <v>27931</v>
      </c>
      <c r="B2310" s="2">
        <f>USDJPY10080[[#This Row],[date_start]]+5</f>
        <v>27936</v>
      </c>
      <c r="C2310" s="1">
        <v>5</v>
      </c>
      <c r="D2310" s="3">
        <v>299.31</v>
      </c>
      <c r="E2310" s="3">
        <v>299.31</v>
      </c>
      <c r="F2310" s="3">
        <v>296.82</v>
      </c>
      <c r="G2310" s="3">
        <v>297.8</v>
      </c>
    </row>
    <row r="2311" spans="1:7" x14ac:dyDescent="0.25">
      <c r="A2311" s="2">
        <v>27924</v>
      </c>
      <c r="B2311" s="2">
        <f>USDJPY10080[[#This Row],[date_start]]+5</f>
        <v>27929</v>
      </c>
      <c r="C2311" s="1">
        <v>5</v>
      </c>
      <c r="D2311" s="3">
        <v>299.94</v>
      </c>
      <c r="E2311" s="3">
        <v>300.02999999999997</v>
      </c>
      <c r="F2311" s="3">
        <v>299.31</v>
      </c>
      <c r="G2311" s="3">
        <v>299.31</v>
      </c>
    </row>
    <row r="2312" spans="1:7" x14ac:dyDescent="0.25">
      <c r="A2312" s="2">
        <v>27917</v>
      </c>
      <c r="B2312" s="2">
        <f>USDJPY10080[[#This Row],[date_start]]+5</f>
        <v>27922</v>
      </c>
      <c r="C2312" s="1">
        <v>5</v>
      </c>
      <c r="D2312" s="3">
        <v>300.3</v>
      </c>
      <c r="E2312" s="3">
        <v>300.3</v>
      </c>
      <c r="F2312" s="3">
        <v>299.94</v>
      </c>
      <c r="G2312" s="3">
        <v>300.02999999999997</v>
      </c>
    </row>
    <row r="2313" spans="1:7" x14ac:dyDescent="0.25">
      <c r="A2313" s="2">
        <v>27910</v>
      </c>
      <c r="B2313" s="2">
        <f>USDJPY10080[[#This Row],[date_start]]+5</f>
        <v>27915</v>
      </c>
      <c r="C2313" s="1">
        <v>4</v>
      </c>
      <c r="D2313" s="3">
        <v>300.39</v>
      </c>
      <c r="E2313" s="3">
        <v>300.48</v>
      </c>
      <c r="F2313" s="3">
        <v>300.3</v>
      </c>
      <c r="G2313" s="3">
        <v>300.39</v>
      </c>
    </row>
    <row r="2314" spans="1:7" x14ac:dyDescent="0.25">
      <c r="A2314" s="2">
        <v>27903</v>
      </c>
      <c r="B2314" s="2">
        <f>USDJPY10080[[#This Row],[date_start]]+5</f>
        <v>27908</v>
      </c>
      <c r="C2314" s="1">
        <v>5</v>
      </c>
      <c r="D2314" s="3">
        <v>299.58</v>
      </c>
      <c r="E2314" s="3">
        <v>300.02999999999997</v>
      </c>
      <c r="F2314" s="3">
        <v>299.58</v>
      </c>
      <c r="G2314" s="3">
        <v>300.02999999999997</v>
      </c>
    </row>
    <row r="2315" spans="1:7" x14ac:dyDescent="0.25">
      <c r="A2315" s="2">
        <v>27896</v>
      </c>
      <c r="B2315" s="2">
        <f>USDJPY10080[[#This Row],[date_start]]+5</f>
        <v>27901</v>
      </c>
      <c r="C2315" s="1">
        <v>5</v>
      </c>
      <c r="D2315" s="3">
        <v>299.31</v>
      </c>
      <c r="E2315" s="3">
        <v>299.58</v>
      </c>
      <c r="F2315" s="3">
        <v>299.13</v>
      </c>
      <c r="G2315" s="3">
        <v>299.58</v>
      </c>
    </row>
    <row r="2316" spans="1:7" x14ac:dyDescent="0.25">
      <c r="A2316" s="2">
        <v>27889</v>
      </c>
      <c r="B2316" s="2">
        <f>USDJPY10080[[#This Row],[date_start]]+5</f>
        <v>27894</v>
      </c>
      <c r="C2316" s="1">
        <v>5</v>
      </c>
      <c r="D2316" s="3">
        <v>298.42</v>
      </c>
      <c r="E2316" s="3">
        <v>298.95</v>
      </c>
      <c r="F2316" s="3">
        <v>298.42</v>
      </c>
      <c r="G2316" s="3">
        <v>298.77999999999997</v>
      </c>
    </row>
    <row r="2317" spans="1:7" x14ac:dyDescent="0.25">
      <c r="A2317" s="2">
        <v>27882</v>
      </c>
      <c r="B2317" s="2">
        <f>USDJPY10080[[#This Row],[date_start]]+5</f>
        <v>27887</v>
      </c>
      <c r="C2317" s="1">
        <v>5</v>
      </c>
      <c r="D2317" s="3">
        <v>298.95</v>
      </c>
      <c r="E2317" s="3">
        <v>298.95</v>
      </c>
      <c r="F2317" s="3">
        <v>297.89</v>
      </c>
      <c r="G2317" s="3">
        <v>298.51</v>
      </c>
    </row>
    <row r="2318" spans="1:7" x14ac:dyDescent="0.25">
      <c r="A2318" s="2">
        <v>27875</v>
      </c>
      <c r="B2318" s="2">
        <f>USDJPY10080[[#This Row],[date_start]]+5</f>
        <v>27880</v>
      </c>
      <c r="C2318" s="1">
        <v>5</v>
      </c>
      <c r="D2318" s="3">
        <v>299.85000000000002</v>
      </c>
      <c r="E2318" s="3">
        <v>299.85000000000002</v>
      </c>
      <c r="F2318" s="3">
        <v>299.04000000000002</v>
      </c>
      <c r="G2318" s="3">
        <v>299.04000000000002</v>
      </c>
    </row>
    <row r="2319" spans="1:7" x14ac:dyDescent="0.25">
      <c r="A2319" s="2">
        <v>27868</v>
      </c>
      <c r="B2319" s="2">
        <f>USDJPY10080[[#This Row],[date_start]]+5</f>
        <v>27873</v>
      </c>
      <c r="C2319" s="1">
        <v>5</v>
      </c>
      <c r="D2319" s="3">
        <v>300.02999999999997</v>
      </c>
      <c r="E2319" s="3">
        <v>300.02999999999997</v>
      </c>
      <c r="F2319" s="3">
        <v>299.49</v>
      </c>
      <c r="G2319" s="3">
        <v>299.76</v>
      </c>
    </row>
    <row r="2320" spans="1:7" x14ac:dyDescent="0.25">
      <c r="A2320" s="2">
        <v>27861</v>
      </c>
      <c r="B2320" s="2">
        <f>USDJPY10080[[#This Row],[date_start]]+5</f>
        <v>27866</v>
      </c>
      <c r="C2320" s="1">
        <v>5</v>
      </c>
      <c r="D2320" s="3">
        <v>298.42</v>
      </c>
      <c r="E2320" s="3">
        <v>299.39999999999998</v>
      </c>
      <c r="F2320" s="3">
        <v>298.06</v>
      </c>
      <c r="G2320" s="3">
        <v>299.31</v>
      </c>
    </row>
    <row r="2321" spans="1:7" x14ac:dyDescent="0.25">
      <c r="A2321" s="2">
        <v>27854</v>
      </c>
      <c r="B2321" s="2">
        <f>USDJPY10080[[#This Row],[date_start]]+5</f>
        <v>27859</v>
      </c>
      <c r="C2321" s="1">
        <v>5</v>
      </c>
      <c r="D2321" s="3">
        <v>299.31</v>
      </c>
      <c r="E2321" s="3">
        <v>299.31</v>
      </c>
      <c r="F2321" s="3">
        <v>297.44</v>
      </c>
      <c r="G2321" s="3">
        <v>297.89</v>
      </c>
    </row>
    <row r="2322" spans="1:7" x14ac:dyDescent="0.25">
      <c r="A2322" s="2">
        <v>27847</v>
      </c>
      <c r="B2322" s="2">
        <f>USDJPY10080[[#This Row],[date_start]]+5</f>
        <v>27852</v>
      </c>
      <c r="C2322" s="1">
        <v>5</v>
      </c>
      <c r="D2322" s="3">
        <v>299.67</v>
      </c>
      <c r="E2322" s="3">
        <v>299.85000000000002</v>
      </c>
      <c r="F2322" s="3">
        <v>299.31</v>
      </c>
      <c r="G2322" s="3">
        <v>299.31</v>
      </c>
    </row>
    <row r="2323" spans="1:7" x14ac:dyDescent="0.25">
      <c r="A2323" s="2">
        <v>27840</v>
      </c>
      <c r="B2323" s="2">
        <f>USDJPY10080[[#This Row],[date_start]]+5</f>
        <v>27845</v>
      </c>
      <c r="C2323" s="1">
        <v>5</v>
      </c>
      <c r="D2323" s="3">
        <v>299.85000000000002</v>
      </c>
      <c r="E2323" s="3">
        <v>299.85000000000002</v>
      </c>
      <c r="F2323" s="3">
        <v>299.58</v>
      </c>
      <c r="G2323" s="3">
        <v>299.58</v>
      </c>
    </row>
    <row r="2324" spans="1:7" x14ac:dyDescent="0.25">
      <c r="A2324" s="2">
        <v>27833</v>
      </c>
      <c r="B2324" s="2">
        <f>USDJPY10080[[#This Row],[date_start]]+5</f>
        <v>27838</v>
      </c>
      <c r="C2324" s="1">
        <v>5</v>
      </c>
      <c r="D2324" s="3">
        <v>300.66000000000003</v>
      </c>
      <c r="E2324" s="3">
        <v>300.66000000000003</v>
      </c>
      <c r="F2324" s="3">
        <v>299.67</v>
      </c>
      <c r="G2324" s="3">
        <v>299.67</v>
      </c>
    </row>
    <row r="2325" spans="1:7" x14ac:dyDescent="0.25">
      <c r="A2325" s="2">
        <v>27826</v>
      </c>
      <c r="B2325" s="2">
        <f>USDJPY10080[[#This Row],[date_start]]+5</f>
        <v>27831</v>
      </c>
      <c r="C2325" s="1">
        <v>5</v>
      </c>
      <c r="D2325" s="3">
        <v>300.75</v>
      </c>
      <c r="E2325" s="3">
        <v>301.3</v>
      </c>
      <c r="F2325" s="3">
        <v>300.75</v>
      </c>
      <c r="G2325" s="3">
        <v>300.83999999999997</v>
      </c>
    </row>
    <row r="2326" spans="1:7" x14ac:dyDescent="0.25">
      <c r="A2326" s="2">
        <v>27819</v>
      </c>
      <c r="B2326" s="2">
        <f>USDJPY10080[[#This Row],[date_start]]+5</f>
        <v>27824</v>
      </c>
      <c r="C2326" s="1">
        <v>5</v>
      </c>
      <c r="D2326" s="3">
        <v>301.66000000000003</v>
      </c>
      <c r="E2326" s="3">
        <v>301.66000000000003</v>
      </c>
      <c r="F2326" s="3">
        <v>301.57</v>
      </c>
      <c r="G2326" s="3">
        <v>301.57</v>
      </c>
    </row>
    <row r="2327" spans="1:7" x14ac:dyDescent="0.25">
      <c r="A2327" s="2">
        <v>27812</v>
      </c>
      <c r="B2327" s="2">
        <f>USDJPY10080[[#This Row],[date_start]]+5</f>
        <v>27817</v>
      </c>
      <c r="C2327" s="1">
        <v>5</v>
      </c>
      <c r="D2327" s="3">
        <v>302.57</v>
      </c>
      <c r="E2327" s="3">
        <v>302.57</v>
      </c>
      <c r="F2327" s="3">
        <v>302.02</v>
      </c>
      <c r="G2327" s="3">
        <v>302.11</v>
      </c>
    </row>
    <row r="2328" spans="1:7" x14ac:dyDescent="0.25">
      <c r="A2328" s="2">
        <v>27805</v>
      </c>
      <c r="B2328" s="2">
        <f>USDJPY10080[[#This Row],[date_start]]+5</f>
        <v>27810</v>
      </c>
      <c r="C2328" s="1">
        <v>4</v>
      </c>
      <c r="D2328" s="3">
        <v>301.57</v>
      </c>
      <c r="E2328" s="3">
        <v>302.11</v>
      </c>
      <c r="F2328" s="3">
        <v>301.57</v>
      </c>
      <c r="G2328" s="3">
        <v>302.11</v>
      </c>
    </row>
    <row r="2329" spans="1:7" x14ac:dyDescent="0.25">
      <c r="A2329" s="2">
        <v>27798</v>
      </c>
      <c r="B2329" s="2">
        <f>USDJPY10080[[#This Row],[date_start]]+5</f>
        <v>27803</v>
      </c>
      <c r="C2329" s="1">
        <v>4</v>
      </c>
      <c r="D2329" s="3">
        <v>300.75</v>
      </c>
      <c r="E2329" s="3">
        <v>300.75</v>
      </c>
      <c r="F2329" s="3">
        <v>300.12</v>
      </c>
      <c r="G2329" s="3">
        <v>300.75</v>
      </c>
    </row>
    <row r="2330" spans="1:7" x14ac:dyDescent="0.25">
      <c r="A2330" s="2">
        <v>27791</v>
      </c>
      <c r="B2330" s="2">
        <f>USDJPY10080[[#This Row],[date_start]]+5</f>
        <v>27796</v>
      </c>
      <c r="C2330" s="1">
        <v>5</v>
      </c>
      <c r="D2330" s="3">
        <v>303.20999999999998</v>
      </c>
      <c r="E2330" s="3">
        <v>303.20999999999998</v>
      </c>
      <c r="F2330" s="3">
        <v>300.57</v>
      </c>
      <c r="G2330" s="3">
        <v>301.39</v>
      </c>
    </row>
    <row r="2331" spans="1:7" x14ac:dyDescent="0.25">
      <c r="A2331" s="2">
        <v>27784</v>
      </c>
      <c r="B2331" s="2">
        <f>USDJPY10080[[#This Row],[date_start]]+5</f>
        <v>27789</v>
      </c>
      <c r="C2331" s="1">
        <v>5</v>
      </c>
      <c r="D2331" s="3">
        <v>303.77</v>
      </c>
      <c r="E2331" s="3">
        <v>303.77</v>
      </c>
      <c r="F2331" s="3">
        <v>303.58</v>
      </c>
      <c r="G2331" s="3">
        <v>303.67</v>
      </c>
    </row>
    <row r="2332" spans="1:7" x14ac:dyDescent="0.25">
      <c r="A2332" s="2">
        <v>27777</v>
      </c>
      <c r="B2332" s="2">
        <f>USDJPY10080[[#This Row],[date_start]]+5</f>
        <v>27782</v>
      </c>
      <c r="C2332" s="1">
        <v>5</v>
      </c>
      <c r="D2332" s="3">
        <v>304.14</v>
      </c>
      <c r="E2332" s="3">
        <v>304.41000000000003</v>
      </c>
      <c r="F2332" s="3">
        <v>303.86</v>
      </c>
      <c r="G2332" s="3">
        <v>304.04000000000002</v>
      </c>
    </row>
    <row r="2333" spans="1:7" x14ac:dyDescent="0.25">
      <c r="A2333" s="2">
        <v>27770</v>
      </c>
      <c r="B2333" s="2">
        <f>USDJPY10080[[#This Row],[date_start]]+5</f>
        <v>27775</v>
      </c>
      <c r="C2333" s="1">
        <v>5</v>
      </c>
      <c r="D2333" s="3">
        <v>305.16000000000003</v>
      </c>
      <c r="E2333" s="3">
        <v>305.33999999999997</v>
      </c>
      <c r="F2333" s="3">
        <v>305.16000000000003</v>
      </c>
      <c r="G2333" s="3">
        <v>305.25</v>
      </c>
    </row>
    <row r="2334" spans="1:7" x14ac:dyDescent="0.25">
      <c r="A2334" s="2">
        <v>27763</v>
      </c>
      <c r="B2334" s="2">
        <f>USDJPY10080[[#This Row],[date_start]]+5</f>
        <v>27768</v>
      </c>
      <c r="C2334" s="1">
        <v>5</v>
      </c>
      <c r="D2334" s="3">
        <v>305.16000000000003</v>
      </c>
      <c r="E2334" s="3">
        <v>306</v>
      </c>
      <c r="F2334" s="3">
        <v>305.06</v>
      </c>
      <c r="G2334" s="3">
        <v>306</v>
      </c>
    </row>
    <row r="2335" spans="1:7" x14ac:dyDescent="0.25">
      <c r="A2335" s="2">
        <v>27756</v>
      </c>
      <c r="B2335" s="2">
        <f>USDJPY10080[[#This Row],[date_start]]+5</f>
        <v>27761</v>
      </c>
      <c r="C2335" s="1">
        <v>1</v>
      </c>
      <c r="D2335" s="3">
        <v>305.06</v>
      </c>
      <c r="E2335" s="3">
        <v>305.06</v>
      </c>
      <c r="F2335" s="3">
        <v>305.06</v>
      </c>
      <c r="G2335" s="3">
        <v>305.06</v>
      </c>
    </row>
    <row r="2336" spans="1:7" x14ac:dyDescent="0.25">
      <c r="A2336" s="2">
        <v>27735</v>
      </c>
      <c r="B2336" s="2">
        <f>USDJPY10080[[#This Row],[date_start]]+5</f>
        <v>27740</v>
      </c>
      <c r="C2336" s="1">
        <v>5</v>
      </c>
      <c r="D2336" s="3">
        <v>306.83999999999997</v>
      </c>
      <c r="E2336" s="3">
        <v>306.83999999999997</v>
      </c>
      <c r="F2336" s="3">
        <v>305.89999999999998</v>
      </c>
      <c r="G2336" s="3">
        <v>305.89999999999998</v>
      </c>
    </row>
    <row r="2337" spans="1:7" x14ac:dyDescent="0.25">
      <c r="A2337" s="2">
        <v>27728</v>
      </c>
      <c r="B2337" s="2">
        <f>USDJPY10080[[#This Row],[date_start]]+5</f>
        <v>27733</v>
      </c>
      <c r="C2337" s="1">
        <v>5</v>
      </c>
      <c r="D2337" s="3">
        <v>304.41000000000003</v>
      </c>
      <c r="E2337" s="3">
        <v>306.75</v>
      </c>
      <c r="F2337" s="3">
        <v>304.41000000000003</v>
      </c>
      <c r="G2337" s="3">
        <v>306.75</v>
      </c>
    </row>
    <row r="2338" spans="1:7" x14ac:dyDescent="0.25">
      <c r="A2338" s="2">
        <v>27721</v>
      </c>
      <c r="B2338" s="2">
        <f>USDJPY10080[[#This Row],[date_start]]+5</f>
        <v>27726</v>
      </c>
      <c r="C2338" s="1">
        <v>4</v>
      </c>
      <c r="D2338" s="3">
        <v>302.94</v>
      </c>
      <c r="E2338" s="3">
        <v>303.20999999999998</v>
      </c>
      <c r="F2338" s="3">
        <v>302.94</v>
      </c>
      <c r="G2338" s="3">
        <v>303.12</v>
      </c>
    </row>
    <row r="2339" spans="1:7" x14ac:dyDescent="0.25">
      <c r="A2339" s="2">
        <v>27714</v>
      </c>
      <c r="B2339" s="2">
        <f>USDJPY10080[[#This Row],[date_start]]+5</f>
        <v>27719</v>
      </c>
      <c r="C2339" s="1">
        <v>5</v>
      </c>
      <c r="D2339" s="3">
        <v>302.66000000000003</v>
      </c>
      <c r="E2339" s="3">
        <v>303.12</v>
      </c>
      <c r="F2339" s="3">
        <v>302.66000000000003</v>
      </c>
      <c r="G2339" s="3">
        <v>303.12</v>
      </c>
    </row>
    <row r="2340" spans="1:7" x14ac:dyDescent="0.25">
      <c r="A2340" s="2">
        <v>27707</v>
      </c>
      <c r="B2340" s="2">
        <f>USDJPY10080[[#This Row],[date_start]]+5</f>
        <v>27712</v>
      </c>
      <c r="C2340" s="1">
        <v>4</v>
      </c>
      <c r="D2340" s="3">
        <v>302.3</v>
      </c>
      <c r="E2340" s="3">
        <v>302.57</v>
      </c>
      <c r="F2340" s="3">
        <v>301.93</v>
      </c>
      <c r="G2340" s="3">
        <v>302.57</v>
      </c>
    </row>
    <row r="2341" spans="1:7" x14ac:dyDescent="0.25">
      <c r="A2341" s="2">
        <v>27700</v>
      </c>
      <c r="B2341" s="2">
        <f>USDJPY10080[[#This Row],[date_start]]+5</f>
        <v>27705</v>
      </c>
      <c r="C2341" s="1">
        <v>4</v>
      </c>
      <c r="D2341" s="3">
        <v>301.75</v>
      </c>
      <c r="E2341" s="3">
        <v>301.83999999999997</v>
      </c>
      <c r="F2341" s="3">
        <v>301.75</v>
      </c>
      <c r="G2341" s="3">
        <v>301.75</v>
      </c>
    </row>
    <row r="2342" spans="1:7" x14ac:dyDescent="0.25">
      <c r="A2342" s="2">
        <v>27693</v>
      </c>
      <c r="B2342" s="2">
        <f>USDJPY10080[[#This Row],[date_start]]+5</f>
        <v>27698</v>
      </c>
      <c r="C2342" s="1">
        <v>5</v>
      </c>
      <c r="D2342" s="3">
        <v>301.57</v>
      </c>
      <c r="E2342" s="3">
        <v>301.75</v>
      </c>
      <c r="F2342" s="3">
        <v>301.48</v>
      </c>
      <c r="G2342" s="3">
        <v>301.75</v>
      </c>
    </row>
    <row r="2343" spans="1:7" x14ac:dyDescent="0.25">
      <c r="A2343" s="2">
        <v>27686</v>
      </c>
      <c r="B2343" s="2">
        <f>USDJPY10080[[#This Row],[date_start]]+5</f>
        <v>27691</v>
      </c>
      <c r="C2343" s="1">
        <v>5</v>
      </c>
      <c r="D2343" s="3">
        <v>302.48</v>
      </c>
      <c r="E2343" s="3">
        <v>302.48</v>
      </c>
      <c r="F2343" s="3">
        <v>301.11</v>
      </c>
      <c r="G2343" s="3">
        <v>301.66000000000003</v>
      </c>
    </row>
    <row r="2344" spans="1:7" x14ac:dyDescent="0.25">
      <c r="A2344" s="2">
        <v>27679</v>
      </c>
      <c r="B2344" s="2">
        <f>USDJPY10080[[#This Row],[date_start]]+5</f>
        <v>27684</v>
      </c>
      <c r="C2344" s="1">
        <v>4</v>
      </c>
      <c r="D2344" s="3">
        <v>302.66000000000003</v>
      </c>
      <c r="E2344" s="3">
        <v>302.94</v>
      </c>
      <c r="F2344" s="3">
        <v>302.66000000000003</v>
      </c>
      <c r="G2344" s="3">
        <v>302.76</v>
      </c>
    </row>
    <row r="2345" spans="1:7" x14ac:dyDescent="0.25">
      <c r="A2345" s="2">
        <v>27672</v>
      </c>
      <c r="B2345" s="2">
        <f>USDJPY10080[[#This Row],[date_start]]+5</f>
        <v>27677</v>
      </c>
      <c r="C2345" s="1">
        <v>5</v>
      </c>
      <c r="D2345" s="3">
        <v>303.12</v>
      </c>
      <c r="E2345" s="3">
        <v>303.12</v>
      </c>
      <c r="F2345" s="3">
        <v>302.94</v>
      </c>
      <c r="G2345" s="3">
        <v>302.94</v>
      </c>
    </row>
    <row r="2346" spans="1:7" x14ac:dyDescent="0.25">
      <c r="A2346" s="2">
        <v>27665</v>
      </c>
      <c r="B2346" s="2">
        <f>USDJPY10080[[#This Row],[date_start]]+5</f>
        <v>27670</v>
      </c>
      <c r="C2346" s="1">
        <v>5</v>
      </c>
      <c r="D2346" s="3">
        <v>303.20999999999998</v>
      </c>
      <c r="E2346" s="3">
        <v>303.20999999999998</v>
      </c>
      <c r="F2346" s="3">
        <v>302.57</v>
      </c>
      <c r="G2346" s="3">
        <v>303.02999999999997</v>
      </c>
    </row>
    <row r="2347" spans="1:7" x14ac:dyDescent="0.25">
      <c r="A2347" s="2">
        <v>27658</v>
      </c>
      <c r="B2347" s="2">
        <f>USDJPY10080[[#This Row],[date_start]]+5</f>
        <v>27663</v>
      </c>
      <c r="C2347" s="1">
        <v>5</v>
      </c>
      <c r="D2347" s="3">
        <v>302.94</v>
      </c>
      <c r="E2347" s="3">
        <v>303.31</v>
      </c>
      <c r="F2347" s="3">
        <v>301.75</v>
      </c>
      <c r="G2347" s="3">
        <v>301.75</v>
      </c>
    </row>
    <row r="2348" spans="1:7" x14ac:dyDescent="0.25">
      <c r="A2348" s="2">
        <v>27651</v>
      </c>
      <c r="B2348" s="2">
        <f>USDJPY10080[[#This Row],[date_start]]+5</f>
        <v>27656</v>
      </c>
      <c r="C2348" s="1">
        <v>5</v>
      </c>
      <c r="D2348" s="3">
        <v>298.06</v>
      </c>
      <c r="E2348" s="3">
        <v>301.57</v>
      </c>
      <c r="F2348" s="3">
        <v>298.06</v>
      </c>
      <c r="G2348" s="3">
        <v>301.57</v>
      </c>
    </row>
    <row r="2349" spans="1:7" x14ac:dyDescent="0.25">
      <c r="A2349" s="2">
        <v>27644</v>
      </c>
      <c r="B2349" s="2">
        <f>USDJPY10080[[#This Row],[date_start]]+5</f>
        <v>27649</v>
      </c>
      <c r="C2349" s="1">
        <v>5</v>
      </c>
      <c r="D2349" s="3">
        <v>297.97000000000003</v>
      </c>
      <c r="E2349" s="3">
        <v>298.06</v>
      </c>
      <c r="F2349" s="3">
        <v>297.97000000000003</v>
      </c>
      <c r="G2349" s="3">
        <v>298.06</v>
      </c>
    </row>
    <row r="2350" spans="1:7" x14ac:dyDescent="0.25">
      <c r="A2350" s="2">
        <v>27637</v>
      </c>
      <c r="B2350" s="2">
        <f>USDJPY10080[[#This Row],[date_start]]+5</f>
        <v>27642</v>
      </c>
      <c r="C2350" s="1">
        <v>4</v>
      </c>
      <c r="D2350" s="3">
        <v>297.97000000000003</v>
      </c>
      <c r="E2350" s="3">
        <v>297.97000000000003</v>
      </c>
      <c r="F2350" s="3">
        <v>297.8</v>
      </c>
      <c r="G2350" s="3">
        <v>297.97000000000003</v>
      </c>
    </row>
    <row r="2351" spans="1:7" x14ac:dyDescent="0.25">
      <c r="A2351" s="2">
        <v>27630</v>
      </c>
      <c r="B2351" s="2">
        <f>USDJPY10080[[#This Row],[date_start]]+5</f>
        <v>27635</v>
      </c>
      <c r="C2351" s="1">
        <v>5</v>
      </c>
      <c r="D2351" s="3">
        <v>298.06</v>
      </c>
      <c r="E2351" s="3">
        <v>298.14999999999998</v>
      </c>
      <c r="F2351" s="3">
        <v>297.97000000000003</v>
      </c>
      <c r="G2351" s="3">
        <v>297.97000000000003</v>
      </c>
    </row>
    <row r="2352" spans="1:7" x14ac:dyDescent="0.25">
      <c r="A2352" s="2">
        <v>27623</v>
      </c>
      <c r="B2352" s="2">
        <f>USDJPY10080[[#This Row],[date_start]]+5</f>
        <v>27628</v>
      </c>
      <c r="C2352" s="1">
        <v>5</v>
      </c>
      <c r="D2352" s="3">
        <v>298.14999999999998</v>
      </c>
      <c r="E2352" s="3">
        <v>298.14999999999998</v>
      </c>
      <c r="F2352" s="3">
        <v>297.89</v>
      </c>
      <c r="G2352" s="3">
        <v>297.97000000000003</v>
      </c>
    </row>
    <row r="2353" spans="1:7" x14ac:dyDescent="0.25">
      <c r="A2353" s="2">
        <v>27616</v>
      </c>
      <c r="B2353" s="2">
        <f>USDJPY10080[[#This Row],[date_start]]+5</f>
        <v>27621</v>
      </c>
      <c r="C2353" s="1">
        <v>5</v>
      </c>
      <c r="D2353" s="3">
        <v>297.8</v>
      </c>
      <c r="E2353" s="3">
        <v>298.06</v>
      </c>
      <c r="F2353" s="3">
        <v>297.8</v>
      </c>
      <c r="G2353" s="3">
        <v>297.97000000000003</v>
      </c>
    </row>
    <row r="2354" spans="1:7" x14ac:dyDescent="0.25">
      <c r="A2354" s="2">
        <v>27609</v>
      </c>
      <c r="B2354" s="2">
        <f>USDJPY10080[[#This Row],[date_start]]+5</f>
        <v>27614</v>
      </c>
      <c r="C2354" s="1">
        <v>5</v>
      </c>
      <c r="D2354" s="3">
        <v>297.97000000000003</v>
      </c>
      <c r="E2354" s="3">
        <v>298.06</v>
      </c>
      <c r="F2354" s="3">
        <v>297.62</v>
      </c>
      <c r="G2354" s="3">
        <v>297.62</v>
      </c>
    </row>
    <row r="2355" spans="1:7" x14ac:dyDescent="0.25">
      <c r="A2355" s="2">
        <v>27602</v>
      </c>
      <c r="B2355" s="2">
        <f>USDJPY10080[[#This Row],[date_start]]+5</f>
        <v>27607</v>
      </c>
      <c r="C2355" s="1">
        <v>5</v>
      </c>
      <c r="D2355" s="3">
        <v>297.8</v>
      </c>
      <c r="E2355" s="3">
        <v>297.89</v>
      </c>
      <c r="F2355" s="3">
        <v>297.35000000000002</v>
      </c>
      <c r="G2355" s="3">
        <v>297.89</v>
      </c>
    </row>
    <row r="2356" spans="1:7" x14ac:dyDescent="0.25">
      <c r="A2356" s="2">
        <v>27595</v>
      </c>
      <c r="B2356" s="2">
        <f>USDJPY10080[[#This Row],[date_start]]+5</f>
        <v>27600</v>
      </c>
      <c r="C2356" s="1">
        <v>5</v>
      </c>
      <c r="D2356" s="3">
        <v>296.12</v>
      </c>
      <c r="E2356" s="3">
        <v>297.62</v>
      </c>
      <c r="F2356" s="3">
        <v>296.12</v>
      </c>
      <c r="G2356" s="3">
        <v>296.64999999999998</v>
      </c>
    </row>
    <row r="2357" spans="1:7" x14ac:dyDescent="0.25">
      <c r="A2357" s="2">
        <v>27588</v>
      </c>
      <c r="B2357" s="2">
        <f>USDJPY10080[[#This Row],[date_start]]+5</f>
        <v>27593</v>
      </c>
      <c r="C2357" s="1">
        <v>5</v>
      </c>
      <c r="D2357" s="3">
        <v>295.86</v>
      </c>
      <c r="E2357" s="3">
        <v>296.3</v>
      </c>
      <c r="F2357" s="3">
        <v>295.86</v>
      </c>
      <c r="G2357" s="3">
        <v>296.20999999999998</v>
      </c>
    </row>
    <row r="2358" spans="1:7" x14ac:dyDescent="0.25">
      <c r="A2358" s="2">
        <v>27581</v>
      </c>
      <c r="B2358" s="2">
        <f>USDJPY10080[[#This Row],[date_start]]+5</f>
        <v>27586</v>
      </c>
      <c r="C2358" s="1">
        <v>5</v>
      </c>
      <c r="D2358" s="3">
        <v>295.51</v>
      </c>
      <c r="E2358" s="3">
        <v>296.12</v>
      </c>
      <c r="F2358" s="3">
        <v>295.51</v>
      </c>
      <c r="G2358" s="3">
        <v>296.12</v>
      </c>
    </row>
    <row r="2359" spans="1:7" x14ac:dyDescent="0.25">
      <c r="A2359" s="2">
        <v>27574</v>
      </c>
      <c r="B2359" s="2">
        <f>USDJPY10080[[#This Row],[date_start]]+5</f>
        <v>27579</v>
      </c>
      <c r="C2359" s="1">
        <v>4</v>
      </c>
      <c r="D2359" s="3">
        <v>295.68</v>
      </c>
      <c r="E2359" s="3">
        <v>295.68</v>
      </c>
      <c r="F2359" s="3">
        <v>295.42</v>
      </c>
      <c r="G2359" s="3">
        <v>295.42</v>
      </c>
    </row>
    <row r="2360" spans="1:7" x14ac:dyDescent="0.25">
      <c r="A2360" s="2">
        <v>27567</v>
      </c>
      <c r="B2360" s="2">
        <f>USDJPY10080[[#This Row],[date_start]]+5</f>
        <v>27572</v>
      </c>
      <c r="C2360" s="1">
        <v>5</v>
      </c>
      <c r="D2360" s="3">
        <v>294.72000000000003</v>
      </c>
      <c r="E2360" s="3">
        <v>297</v>
      </c>
      <c r="F2360" s="3">
        <v>294.72000000000003</v>
      </c>
      <c r="G2360" s="3">
        <v>296.02999999999997</v>
      </c>
    </row>
    <row r="2361" spans="1:7" x14ac:dyDescent="0.25">
      <c r="A2361" s="2">
        <v>27560</v>
      </c>
      <c r="B2361" s="2">
        <f>USDJPY10080[[#This Row],[date_start]]+5</f>
        <v>27565</v>
      </c>
      <c r="C2361" s="1">
        <v>5</v>
      </c>
      <c r="D2361" s="3">
        <v>294.12</v>
      </c>
      <c r="E2361" s="3">
        <v>294.12</v>
      </c>
      <c r="F2361" s="3">
        <v>293.43</v>
      </c>
      <c r="G2361" s="3">
        <v>293.94</v>
      </c>
    </row>
    <row r="2362" spans="1:7" x14ac:dyDescent="0.25">
      <c r="A2362" s="2">
        <v>27553</v>
      </c>
      <c r="B2362" s="2">
        <f>USDJPY10080[[#This Row],[date_start]]+5</f>
        <v>27558</v>
      </c>
      <c r="C2362" s="1">
        <v>5</v>
      </c>
      <c r="D2362" s="3">
        <v>291.8</v>
      </c>
      <c r="E2362" s="3">
        <v>292.64999999999998</v>
      </c>
      <c r="F2362" s="3">
        <v>291.8</v>
      </c>
      <c r="G2362" s="3">
        <v>292.64999999999998</v>
      </c>
    </row>
    <row r="2363" spans="1:7" x14ac:dyDescent="0.25">
      <c r="A2363" s="2">
        <v>27546</v>
      </c>
      <c r="B2363" s="2">
        <f>USDJPY10080[[#This Row],[date_start]]+5</f>
        <v>27551</v>
      </c>
      <c r="C2363" s="1">
        <v>5</v>
      </c>
      <c r="D2363" s="3">
        <v>291.45999999999998</v>
      </c>
      <c r="E2363" s="3">
        <v>292.23</v>
      </c>
      <c r="F2363" s="3">
        <v>291.04000000000002</v>
      </c>
      <c r="G2363" s="3">
        <v>291.8</v>
      </c>
    </row>
    <row r="2364" spans="1:7" x14ac:dyDescent="0.25">
      <c r="A2364" s="2">
        <v>27539</v>
      </c>
      <c r="B2364" s="2">
        <f>USDJPY10080[[#This Row],[date_start]]+5</f>
        <v>27544</v>
      </c>
      <c r="C2364" s="1">
        <v>4</v>
      </c>
      <c r="D2364" s="3">
        <v>291.29000000000002</v>
      </c>
      <c r="E2364" s="3">
        <v>291.55</v>
      </c>
      <c r="F2364" s="3">
        <v>290.7</v>
      </c>
      <c r="G2364" s="3">
        <v>291.55</v>
      </c>
    </row>
    <row r="2365" spans="1:7" x14ac:dyDescent="0.25">
      <c r="A2365" s="2">
        <v>27532</v>
      </c>
      <c r="B2365" s="2">
        <f>USDJPY10080[[#This Row],[date_start]]+5</f>
        <v>27537</v>
      </c>
      <c r="C2365" s="1">
        <v>5</v>
      </c>
      <c r="D2365" s="3">
        <v>291.8</v>
      </c>
      <c r="E2365" s="3">
        <v>292.23</v>
      </c>
      <c r="F2365" s="3">
        <v>291.04000000000002</v>
      </c>
      <c r="G2365" s="3">
        <v>291.04000000000002</v>
      </c>
    </row>
    <row r="2366" spans="1:7" x14ac:dyDescent="0.25">
      <c r="A2366" s="2">
        <v>27525</v>
      </c>
      <c r="B2366" s="2">
        <f>USDJPY10080[[#This Row],[date_start]]+5</f>
        <v>27530</v>
      </c>
      <c r="C2366" s="1">
        <v>5</v>
      </c>
      <c r="D2366" s="3">
        <v>291.29000000000002</v>
      </c>
      <c r="E2366" s="3">
        <v>291.8</v>
      </c>
      <c r="F2366" s="3">
        <v>291.29000000000002</v>
      </c>
      <c r="G2366" s="3">
        <v>291.55</v>
      </c>
    </row>
    <row r="2367" spans="1:7" x14ac:dyDescent="0.25">
      <c r="A2367" s="2">
        <v>27518</v>
      </c>
      <c r="B2367" s="2">
        <f>USDJPY10080[[#This Row],[date_start]]+5</f>
        <v>27523</v>
      </c>
      <c r="C2367" s="1">
        <v>5</v>
      </c>
      <c r="D2367" s="3">
        <v>290.44</v>
      </c>
      <c r="E2367" s="3">
        <v>291.45999999999998</v>
      </c>
      <c r="F2367" s="3">
        <v>290.44</v>
      </c>
      <c r="G2367" s="3">
        <v>291.45999999999998</v>
      </c>
    </row>
    <row r="2368" spans="1:7" x14ac:dyDescent="0.25">
      <c r="A2368" s="2">
        <v>27511</v>
      </c>
      <c r="B2368" s="2">
        <f>USDJPY10080[[#This Row],[date_start]]+5</f>
        <v>27516</v>
      </c>
      <c r="C2368" s="1">
        <v>5</v>
      </c>
      <c r="D2368" s="3">
        <v>294.55</v>
      </c>
      <c r="E2368" s="3">
        <v>294.55</v>
      </c>
      <c r="F2368" s="3">
        <v>290.36</v>
      </c>
      <c r="G2368" s="3">
        <v>290.36</v>
      </c>
    </row>
    <row r="2369" spans="1:7" x14ac:dyDescent="0.25">
      <c r="A2369" s="2">
        <v>27504</v>
      </c>
      <c r="B2369" s="2">
        <f>USDJPY10080[[#This Row],[date_start]]+5</f>
        <v>27509</v>
      </c>
      <c r="C2369" s="1">
        <v>5</v>
      </c>
      <c r="D2369" s="3">
        <v>292.83</v>
      </c>
      <c r="E2369" s="3">
        <v>293.69</v>
      </c>
      <c r="F2369" s="3">
        <v>292.74</v>
      </c>
      <c r="G2369" s="3">
        <v>293.69</v>
      </c>
    </row>
    <row r="2370" spans="1:7" x14ac:dyDescent="0.25">
      <c r="A2370" s="2">
        <v>27497</v>
      </c>
      <c r="B2370" s="2">
        <f>USDJPY10080[[#This Row],[date_start]]+5</f>
        <v>27502</v>
      </c>
      <c r="C2370" s="1">
        <v>5</v>
      </c>
      <c r="D2370" s="3">
        <v>291.29000000000002</v>
      </c>
      <c r="E2370" s="3">
        <v>291.8</v>
      </c>
      <c r="F2370" s="3">
        <v>290.95</v>
      </c>
      <c r="G2370" s="3">
        <v>291.8</v>
      </c>
    </row>
    <row r="2371" spans="1:7" x14ac:dyDescent="0.25">
      <c r="A2371" s="2">
        <v>27490</v>
      </c>
      <c r="B2371" s="2">
        <f>USDJPY10080[[#This Row],[date_start]]+5</f>
        <v>27495</v>
      </c>
      <c r="C2371" s="1">
        <v>5</v>
      </c>
      <c r="D2371" s="3">
        <v>291.97000000000003</v>
      </c>
      <c r="E2371" s="3">
        <v>291.97000000000003</v>
      </c>
      <c r="F2371" s="3">
        <v>291.12</v>
      </c>
      <c r="G2371" s="3">
        <v>291.12</v>
      </c>
    </row>
    <row r="2372" spans="1:7" x14ac:dyDescent="0.25">
      <c r="A2372" s="2">
        <v>27483</v>
      </c>
      <c r="B2372" s="2">
        <f>USDJPY10080[[#This Row],[date_start]]+5</f>
        <v>27488</v>
      </c>
      <c r="C2372" s="1">
        <v>5</v>
      </c>
      <c r="D2372" s="3">
        <v>294.02999999999997</v>
      </c>
      <c r="E2372" s="3">
        <v>294.02999999999997</v>
      </c>
      <c r="F2372" s="3">
        <v>290.87</v>
      </c>
      <c r="G2372" s="3">
        <v>292.23</v>
      </c>
    </row>
    <row r="2373" spans="1:7" x14ac:dyDescent="0.25">
      <c r="A2373" s="2">
        <v>27476</v>
      </c>
      <c r="B2373" s="2">
        <f>USDJPY10080[[#This Row],[date_start]]+5</f>
        <v>27481</v>
      </c>
      <c r="C2373" s="1">
        <v>5</v>
      </c>
      <c r="D2373" s="3">
        <v>287.77</v>
      </c>
      <c r="E2373" s="3">
        <v>292.48</v>
      </c>
      <c r="F2373" s="3">
        <v>287.77</v>
      </c>
      <c r="G2373" s="3">
        <v>292.48</v>
      </c>
    </row>
    <row r="2374" spans="1:7" x14ac:dyDescent="0.25">
      <c r="A2374" s="2">
        <v>27469</v>
      </c>
      <c r="B2374" s="2">
        <f>USDJPY10080[[#This Row],[date_start]]+5</f>
        <v>27474</v>
      </c>
      <c r="C2374" s="1">
        <v>5</v>
      </c>
      <c r="D2374" s="3">
        <v>286.52999999999997</v>
      </c>
      <c r="E2374" s="3">
        <v>288.18</v>
      </c>
      <c r="F2374" s="3">
        <v>286.52999999999997</v>
      </c>
      <c r="G2374" s="3">
        <v>287.44</v>
      </c>
    </row>
    <row r="2375" spans="1:7" x14ac:dyDescent="0.25">
      <c r="A2375" s="2">
        <v>27462</v>
      </c>
      <c r="B2375" s="2">
        <f>USDJPY10080[[#This Row],[date_start]]+5</f>
        <v>27467</v>
      </c>
      <c r="C2375" s="1">
        <v>5</v>
      </c>
      <c r="D2375" s="3">
        <v>286.20999999999998</v>
      </c>
      <c r="E2375" s="3">
        <v>288.85000000000002</v>
      </c>
      <c r="F2375" s="3">
        <v>286.12</v>
      </c>
      <c r="G2375" s="3">
        <v>288.10000000000002</v>
      </c>
    </row>
    <row r="2376" spans="1:7" x14ac:dyDescent="0.25">
      <c r="A2376" s="2">
        <v>27455</v>
      </c>
      <c r="B2376" s="2">
        <f>USDJPY10080[[#This Row],[date_start]]+5</f>
        <v>27460</v>
      </c>
      <c r="C2376" s="1">
        <v>5</v>
      </c>
      <c r="D2376" s="3">
        <v>285.39</v>
      </c>
      <c r="E2376" s="3">
        <v>285.95999999999998</v>
      </c>
      <c r="F2376" s="3">
        <v>284.66000000000003</v>
      </c>
      <c r="G2376" s="3">
        <v>285.95999999999998</v>
      </c>
    </row>
    <row r="2377" spans="1:7" x14ac:dyDescent="0.25">
      <c r="A2377" s="2">
        <v>27448</v>
      </c>
      <c r="B2377" s="2">
        <f>USDJPY10080[[#This Row],[date_start]]+5</f>
        <v>27453</v>
      </c>
      <c r="C2377" s="1">
        <v>5</v>
      </c>
      <c r="D2377" s="3">
        <v>285.88</v>
      </c>
      <c r="E2377" s="3">
        <v>286.45</v>
      </c>
      <c r="F2377" s="3">
        <v>285.63</v>
      </c>
      <c r="G2377" s="3">
        <v>286.45</v>
      </c>
    </row>
    <row r="2378" spans="1:7" x14ac:dyDescent="0.25">
      <c r="A2378" s="2">
        <v>27441</v>
      </c>
      <c r="B2378" s="2">
        <f>USDJPY10080[[#This Row],[date_start]]+5</f>
        <v>27446</v>
      </c>
      <c r="C2378" s="1">
        <v>4</v>
      </c>
      <c r="D2378" s="3">
        <v>293.33999999999997</v>
      </c>
      <c r="E2378" s="3">
        <v>293.33999999999997</v>
      </c>
      <c r="F2378" s="3">
        <v>289.52</v>
      </c>
      <c r="G2378" s="3">
        <v>289.52</v>
      </c>
    </row>
    <row r="2379" spans="1:7" x14ac:dyDescent="0.25">
      <c r="A2379" s="2">
        <v>27434</v>
      </c>
      <c r="B2379" s="2">
        <f>USDJPY10080[[#This Row],[date_start]]+5</f>
        <v>27439</v>
      </c>
      <c r="C2379" s="1">
        <v>4</v>
      </c>
      <c r="D2379" s="3">
        <v>292.39999999999998</v>
      </c>
      <c r="E2379" s="3">
        <v>293.26</v>
      </c>
      <c r="F2379" s="3">
        <v>291.63</v>
      </c>
      <c r="G2379" s="3">
        <v>293.26</v>
      </c>
    </row>
    <row r="2380" spans="1:7" x14ac:dyDescent="0.25">
      <c r="A2380" s="2">
        <v>27427</v>
      </c>
      <c r="B2380" s="2">
        <f>USDJPY10080[[#This Row],[date_start]]+5</f>
        <v>27432</v>
      </c>
      <c r="C2380" s="1">
        <v>5</v>
      </c>
      <c r="D2380" s="3">
        <v>297.44</v>
      </c>
      <c r="E2380" s="3">
        <v>297.44</v>
      </c>
      <c r="F2380" s="3">
        <v>295.60000000000002</v>
      </c>
      <c r="G2380" s="3">
        <v>295.60000000000002</v>
      </c>
    </row>
    <row r="2381" spans="1:7" x14ac:dyDescent="0.25">
      <c r="A2381" s="2">
        <v>27420</v>
      </c>
      <c r="B2381" s="2">
        <f>USDJPY10080[[#This Row],[date_start]]+5</f>
        <v>27425</v>
      </c>
      <c r="C2381" s="1">
        <v>5</v>
      </c>
      <c r="D2381" s="3">
        <v>294.99</v>
      </c>
      <c r="E2381" s="3">
        <v>297.97000000000003</v>
      </c>
      <c r="F2381" s="3">
        <v>294.99</v>
      </c>
      <c r="G2381" s="3">
        <v>297.97000000000003</v>
      </c>
    </row>
    <row r="2382" spans="1:7" x14ac:dyDescent="0.25">
      <c r="A2382" s="2">
        <v>27413</v>
      </c>
      <c r="B2382" s="2">
        <f>USDJPY10080[[#This Row],[date_start]]+5</f>
        <v>27418</v>
      </c>
      <c r="C2382" s="1">
        <v>5</v>
      </c>
      <c r="D2382" s="3">
        <v>301.02</v>
      </c>
      <c r="E2382" s="3">
        <v>301.02</v>
      </c>
      <c r="F2382" s="3">
        <v>295.33</v>
      </c>
      <c r="G2382" s="3">
        <v>295.33</v>
      </c>
    </row>
    <row r="2383" spans="1:7" x14ac:dyDescent="0.25">
      <c r="A2383" s="2">
        <v>27406</v>
      </c>
      <c r="B2383" s="2">
        <f>USDJPY10080[[#This Row],[date_start]]+5</f>
        <v>27411</v>
      </c>
      <c r="C2383" s="1">
        <v>5</v>
      </c>
      <c r="D2383" s="3">
        <v>300.93</v>
      </c>
      <c r="E2383" s="3">
        <v>301.02</v>
      </c>
      <c r="F2383" s="3">
        <v>300.75</v>
      </c>
      <c r="G2383" s="3">
        <v>300.83999999999997</v>
      </c>
    </row>
    <row r="2384" spans="1:7" x14ac:dyDescent="0.25">
      <c r="A2384" s="2">
        <v>27399</v>
      </c>
      <c r="B2384" s="2">
        <f>USDJPY10080[[#This Row],[date_start]]+5</f>
        <v>27404</v>
      </c>
      <c r="C2384" s="1">
        <v>5</v>
      </c>
      <c r="D2384" s="3">
        <v>301.02</v>
      </c>
      <c r="E2384" s="3">
        <v>301.02</v>
      </c>
      <c r="F2384" s="3">
        <v>300.75</v>
      </c>
      <c r="G2384" s="3">
        <v>300.83999999999997</v>
      </c>
    </row>
    <row r="2385" spans="1:7" x14ac:dyDescent="0.25">
      <c r="A2385" s="2">
        <v>27392</v>
      </c>
      <c r="B2385" s="2">
        <f>USDJPY10080[[#This Row],[date_start]]+5</f>
        <v>27397</v>
      </c>
      <c r="C2385" s="1">
        <v>2</v>
      </c>
      <c r="D2385" s="3">
        <v>300.66000000000003</v>
      </c>
      <c r="E2385" s="3">
        <v>300.83999999999997</v>
      </c>
      <c r="F2385" s="3">
        <v>300.66000000000003</v>
      </c>
      <c r="G2385" s="3">
        <v>300.83999999999997</v>
      </c>
    </row>
    <row r="2386" spans="1:7" x14ac:dyDescent="0.25">
      <c r="A2386" s="2">
        <v>27371</v>
      </c>
      <c r="B2386" s="2">
        <f>USDJPY10080[[#This Row],[date_start]]+5</f>
        <v>27376</v>
      </c>
      <c r="C2386" s="1">
        <v>4</v>
      </c>
      <c r="D2386" s="3">
        <v>299.85000000000002</v>
      </c>
      <c r="E2386" s="3">
        <v>300.02999999999997</v>
      </c>
      <c r="F2386" s="3">
        <v>299.76</v>
      </c>
      <c r="G2386" s="3">
        <v>300.02999999999997</v>
      </c>
    </row>
    <row r="2387" spans="1:7" x14ac:dyDescent="0.25">
      <c r="A2387" s="2">
        <v>27364</v>
      </c>
      <c r="B2387" s="2">
        <f>USDJPY10080[[#This Row],[date_start]]+5</f>
        <v>27369</v>
      </c>
      <c r="C2387" s="1">
        <v>5</v>
      </c>
      <c r="D2387" s="3">
        <v>300.39</v>
      </c>
      <c r="E2387" s="3">
        <v>300.39</v>
      </c>
      <c r="F2387" s="3">
        <v>299.76</v>
      </c>
      <c r="G2387" s="3">
        <v>299.94</v>
      </c>
    </row>
    <row r="2388" spans="1:7" x14ac:dyDescent="0.25">
      <c r="A2388" s="2">
        <v>27357</v>
      </c>
      <c r="B2388" s="2">
        <f>USDJPY10080[[#This Row],[date_start]]+5</f>
        <v>27362</v>
      </c>
      <c r="C2388" s="1">
        <v>4</v>
      </c>
      <c r="D2388" s="3">
        <v>300.20999999999998</v>
      </c>
      <c r="E2388" s="3">
        <v>300.3</v>
      </c>
      <c r="F2388" s="3">
        <v>299.85000000000002</v>
      </c>
      <c r="G2388" s="3">
        <v>300.3</v>
      </c>
    </row>
    <row r="2389" spans="1:7" x14ac:dyDescent="0.25">
      <c r="A2389" s="2">
        <v>27350</v>
      </c>
      <c r="B2389" s="2">
        <f>USDJPY10080[[#This Row],[date_start]]+5</f>
        <v>27355</v>
      </c>
      <c r="C2389" s="1">
        <v>5</v>
      </c>
      <c r="D2389" s="3">
        <v>299.67</v>
      </c>
      <c r="E2389" s="3">
        <v>299.94</v>
      </c>
      <c r="F2389" s="3">
        <v>299.67</v>
      </c>
      <c r="G2389" s="3">
        <v>299.85000000000002</v>
      </c>
    </row>
    <row r="2390" spans="1:7" x14ac:dyDescent="0.25">
      <c r="A2390" s="2">
        <v>27343</v>
      </c>
      <c r="B2390" s="2">
        <f>USDJPY10080[[#This Row],[date_start]]+5</f>
        <v>27348</v>
      </c>
      <c r="C2390" s="1">
        <v>4</v>
      </c>
      <c r="D2390" s="3">
        <v>300.3</v>
      </c>
      <c r="E2390" s="3">
        <v>300.3</v>
      </c>
      <c r="F2390" s="3">
        <v>299.94</v>
      </c>
      <c r="G2390" s="3">
        <v>299.94</v>
      </c>
    </row>
    <row r="2391" spans="1:7" x14ac:dyDescent="0.25">
      <c r="A2391" s="2">
        <v>27336</v>
      </c>
      <c r="B2391" s="2">
        <f>USDJPY10080[[#This Row],[date_start]]+5</f>
        <v>27341</v>
      </c>
      <c r="C2391" s="1">
        <v>4</v>
      </c>
      <c r="D2391" s="3">
        <v>300.48</v>
      </c>
      <c r="E2391" s="3">
        <v>300.48</v>
      </c>
      <c r="F2391" s="3">
        <v>299.67</v>
      </c>
      <c r="G2391" s="3">
        <v>299.67</v>
      </c>
    </row>
    <row r="2392" spans="1:7" x14ac:dyDescent="0.25">
      <c r="A2392" s="2">
        <v>27329</v>
      </c>
      <c r="B2392" s="2">
        <f>USDJPY10080[[#This Row],[date_start]]+5</f>
        <v>27334</v>
      </c>
      <c r="C2392" s="1">
        <v>5</v>
      </c>
      <c r="D2392" s="3">
        <v>300.12</v>
      </c>
      <c r="E2392" s="3">
        <v>300.48</v>
      </c>
      <c r="F2392" s="3">
        <v>299.94</v>
      </c>
      <c r="G2392" s="3">
        <v>300.48</v>
      </c>
    </row>
    <row r="2393" spans="1:7" x14ac:dyDescent="0.25">
      <c r="A2393" s="2">
        <v>27322</v>
      </c>
      <c r="B2393" s="2">
        <f>USDJPY10080[[#This Row],[date_start]]+5</f>
        <v>27327</v>
      </c>
      <c r="C2393" s="1">
        <v>5</v>
      </c>
      <c r="D2393" s="3">
        <v>299.67</v>
      </c>
      <c r="E2393" s="3">
        <v>299.94</v>
      </c>
      <c r="F2393" s="3">
        <v>299.67</v>
      </c>
      <c r="G2393" s="3">
        <v>299.85000000000002</v>
      </c>
    </row>
    <row r="2394" spans="1:7" x14ac:dyDescent="0.25">
      <c r="A2394" s="2">
        <v>27315</v>
      </c>
      <c r="B2394" s="2">
        <f>USDJPY10080[[#This Row],[date_start]]+5</f>
        <v>27320</v>
      </c>
      <c r="C2394" s="1">
        <v>4</v>
      </c>
      <c r="D2394" s="3">
        <v>299.13</v>
      </c>
      <c r="E2394" s="3">
        <v>299.31</v>
      </c>
      <c r="F2394" s="3">
        <v>298.95</v>
      </c>
      <c r="G2394" s="3">
        <v>299.31</v>
      </c>
    </row>
    <row r="2395" spans="1:7" x14ac:dyDescent="0.25">
      <c r="A2395" s="2">
        <v>27308</v>
      </c>
      <c r="B2395" s="2">
        <f>USDJPY10080[[#This Row],[date_start]]+5</f>
        <v>27313</v>
      </c>
      <c r="C2395" s="1">
        <v>5</v>
      </c>
      <c r="D2395" s="3">
        <v>300.02999999999997</v>
      </c>
      <c r="E2395" s="3">
        <v>300.02999999999997</v>
      </c>
      <c r="F2395" s="3">
        <v>298.69</v>
      </c>
      <c r="G2395" s="3">
        <v>299.13</v>
      </c>
    </row>
    <row r="2396" spans="1:7" x14ac:dyDescent="0.25">
      <c r="A2396" s="2">
        <v>27301</v>
      </c>
      <c r="B2396" s="2">
        <f>USDJPY10080[[#This Row],[date_start]]+5</f>
        <v>27306</v>
      </c>
      <c r="C2396" s="1">
        <v>5</v>
      </c>
      <c r="D2396" s="3">
        <v>298.33</v>
      </c>
      <c r="E2396" s="3">
        <v>299.04000000000002</v>
      </c>
      <c r="F2396" s="3">
        <v>297.97000000000003</v>
      </c>
      <c r="G2396" s="3">
        <v>299.04000000000002</v>
      </c>
    </row>
    <row r="2397" spans="1:7" x14ac:dyDescent="0.25">
      <c r="A2397" s="2">
        <v>27294</v>
      </c>
      <c r="B2397" s="2">
        <f>USDJPY10080[[#This Row],[date_start]]+5</f>
        <v>27299</v>
      </c>
      <c r="C2397" s="1">
        <v>5</v>
      </c>
      <c r="D2397" s="3">
        <v>295.86</v>
      </c>
      <c r="E2397" s="3">
        <v>296.74</v>
      </c>
      <c r="F2397" s="3">
        <v>294.81</v>
      </c>
      <c r="G2397" s="3">
        <v>296.74</v>
      </c>
    </row>
    <row r="2398" spans="1:7" x14ac:dyDescent="0.25">
      <c r="A2398" s="2">
        <v>27287</v>
      </c>
      <c r="B2398" s="2">
        <f>USDJPY10080[[#This Row],[date_start]]+5</f>
        <v>27292</v>
      </c>
      <c r="C2398" s="1">
        <v>5</v>
      </c>
      <c r="D2398" s="3">
        <v>299.39999999999998</v>
      </c>
      <c r="E2398" s="3">
        <v>299.39999999999998</v>
      </c>
      <c r="F2398" s="3">
        <v>295.86</v>
      </c>
      <c r="G2398" s="3">
        <v>295.86</v>
      </c>
    </row>
    <row r="2399" spans="1:7" x14ac:dyDescent="0.25">
      <c r="A2399" s="2">
        <v>27280</v>
      </c>
      <c r="B2399" s="2">
        <f>USDJPY10080[[#This Row],[date_start]]+5</f>
        <v>27285</v>
      </c>
      <c r="C2399" s="1">
        <v>5</v>
      </c>
      <c r="D2399" s="3">
        <v>302.48</v>
      </c>
      <c r="E2399" s="3">
        <v>302.75</v>
      </c>
      <c r="F2399" s="3">
        <v>299.58</v>
      </c>
      <c r="G2399" s="3">
        <v>299.58</v>
      </c>
    </row>
    <row r="2400" spans="1:7" x14ac:dyDescent="0.25">
      <c r="A2400" s="2">
        <v>27273</v>
      </c>
      <c r="B2400" s="2">
        <f>USDJPY10080[[#This Row],[date_start]]+5</f>
        <v>27278</v>
      </c>
      <c r="C2400" s="1">
        <v>4</v>
      </c>
      <c r="D2400" s="3">
        <v>302.66000000000003</v>
      </c>
      <c r="E2400" s="3">
        <v>302.75</v>
      </c>
      <c r="F2400" s="3">
        <v>302.57</v>
      </c>
      <c r="G2400" s="3">
        <v>302.66000000000003</v>
      </c>
    </row>
    <row r="2401" spans="1:7" x14ac:dyDescent="0.25">
      <c r="A2401" s="2">
        <v>27266</v>
      </c>
      <c r="B2401" s="2">
        <f>USDJPY10080[[#This Row],[date_start]]+5</f>
        <v>27271</v>
      </c>
      <c r="C2401" s="1">
        <v>5</v>
      </c>
      <c r="D2401" s="3">
        <v>302.85000000000002</v>
      </c>
      <c r="E2401" s="3">
        <v>302.94</v>
      </c>
      <c r="F2401" s="3">
        <v>302.11</v>
      </c>
      <c r="G2401" s="3">
        <v>302.94</v>
      </c>
    </row>
    <row r="2402" spans="1:7" x14ac:dyDescent="0.25">
      <c r="A2402" s="2">
        <v>27259</v>
      </c>
      <c r="B2402" s="2">
        <f>USDJPY10080[[#This Row],[date_start]]+5</f>
        <v>27264</v>
      </c>
      <c r="C2402" s="1">
        <v>5</v>
      </c>
      <c r="D2402" s="3">
        <v>303.12</v>
      </c>
      <c r="E2402" s="3">
        <v>303.86</v>
      </c>
      <c r="F2402" s="3">
        <v>303.12</v>
      </c>
      <c r="G2402" s="3">
        <v>303.12</v>
      </c>
    </row>
    <row r="2403" spans="1:7" x14ac:dyDescent="0.25">
      <c r="A2403" s="2">
        <v>27252</v>
      </c>
      <c r="B2403" s="2">
        <f>USDJPY10080[[#This Row],[date_start]]+5</f>
        <v>27257</v>
      </c>
      <c r="C2403" s="1">
        <v>5</v>
      </c>
      <c r="D2403" s="3">
        <v>302.11</v>
      </c>
      <c r="E2403" s="3">
        <v>302.94</v>
      </c>
      <c r="F2403" s="3">
        <v>301.83999999999997</v>
      </c>
      <c r="G2403" s="3">
        <v>302.94</v>
      </c>
    </row>
    <row r="2404" spans="1:7" x14ac:dyDescent="0.25">
      <c r="A2404" s="2">
        <v>27245</v>
      </c>
      <c r="B2404" s="2">
        <f>USDJPY10080[[#This Row],[date_start]]+5</f>
        <v>27250</v>
      </c>
      <c r="C2404" s="1">
        <v>5</v>
      </c>
      <c r="D2404" s="3">
        <v>300.20999999999998</v>
      </c>
      <c r="E2404" s="3">
        <v>302.75</v>
      </c>
      <c r="F2404" s="3">
        <v>300.20999999999998</v>
      </c>
      <c r="G2404" s="3">
        <v>302.57</v>
      </c>
    </row>
    <row r="2405" spans="1:7" x14ac:dyDescent="0.25">
      <c r="A2405" s="2">
        <v>27238</v>
      </c>
      <c r="B2405" s="2">
        <f>USDJPY10080[[#This Row],[date_start]]+5</f>
        <v>27243</v>
      </c>
      <c r="C2405" s="1">
        <v>5</v>
      </c>
      <c r="D2405" s="3">
        <v>298.24</v>
      </c>
      <c r="E2405" s="3">
        <v>300.12</v>
      </c>
      <c r="F2405" s="3">
        <v>297.52999999999997</v>
      </c>
      <c r="G2405" s="3">
        <v>300.12</v>
      </c>
    </row>
    <row r="2406" spans="1:7" x14ac:dyDescent="0.25">
      <c r="A2406" s="2">
        <v>27231</v>
      </c>
      <c r="B2406" s="2">
        <f>USDJPY10080[[#This Row],[date_start]]+5</f>
        <v>27236</v>
      </c>
      <c r="C2406" s="1">
        <v>5</v>
      </c>
      <c r="D2406" s="3">
        <v>291.29000000000002</v>
      </c>
      <c r="E2406" s="3">
        <v>295.42</v>
      </c>
      <c r="F2406" s="3">
        <v>291.29000000000002</v>
      </c>
      <c r="G2406" s="3">
        <v>295.42</v>
      </c>
    </row>
    <row r="2407" spans="1:7" x14ac:dyDescent="0.25">
      <c r="A2407" s="2">
        <v>27224</v>
      </c>
      <c r="B2407" s="2">
        <f>USDJPY10080[[#This Row],[date_start]]+5</f>
        <v>27229</v>
      </c>
      <c r="C2407" s="1">
        <v>5</v>
      </c>
      <c r="D2407" s="3">
        <v>288.85000000000002</v>
      </c>
      <c r="E2407" s="3">
        <v>290.7</v>
      </c>
      <c r="F2407" s="3">
        <v>288.10000000000002</v>
      </c>
      <c r="G2407" s="3">
        <v>290.7</v>
      </c>
    </row>
    <row r="2408" spans="1:7" x14ac:dyDescent="0.25">
      <c r="A2408" s="2">
        <v>27217</v>
      </c>
      <c r="B2408" s="2">
        <f>USDJPY10080[[#This Row],[date_start]]+5</f>
        <v>27222</v>
      </c>
      <c r="C2408" s="1">
        <v>5</v>
      </c>
      <c r="D2408" s="3">
        <v>287.94</v>
      </c>
      <c r="E2408" s="3">
        <v>291.97000000000003</v>
      </c>
      <c r="F2408" s="3">
        <v>287.94</v>
      </c>
      <c r="G2408" s="3">
        <v>289.18</v>
      </c>
    </row>
    <row r="2409" spans="1:7" x14ac:dyDescent="0.25">
      <c r="A2409" s="2">
        <v>27210</v>
      </c>
      <c r="B2409" s="2">
        <f>USDJPY10080[[#This Row],[date_start]]+5</f>
        <v>27215</v>
      </c>
      <c r="C2409" s="1">
        <v>4</v>
      </c>
      <c r="D2409" s="3">
        <v>285.31</v>
      </c>
      <c r="E2409" s="3">
        <v>287.36</v>
      </c>
      <c r="F2409" s="3">
        <v>285.31</v>
      </c>
      <c r="G2409" s="3">
        <v>287.36</v>
      </c>
    </row>
    <row r="2410" spans="1:7" x14ac:dyDescent="0.25">
      <c r="A2410" s="2">
        <v>27203</v>
      </c>
      <c r="B2410" s="2">
        <f>USDJPY10080[[#This Row],[date_start]]+5</f>
        <v>27208</v>
      </c>
      <c r="C2410" s="1">
        <v>5</v>
      </c>
      <c r="D2410" s="3">
        <v>283.61</v>
      </c>
      <c r="E2410" s="3">
        <v>284.25</v>
      </c>
      <c r="F2410" s="3">
        <v>283.61</v>
      </c>
      <c r="G2410" s="3">
        <v>284.25</v>
      </c>
    </row>
    <row r="2411" spans="1:7" x14ac:dyDescent="0.25">
      <c r="A2411" s="2">
        <v>27196</v>
      </c>
      <c r="B2411" s="2">
        <f>USDJPY10080[[#This Row],[date_start]]+5</f>
        <v>27201</v>
      </c>
      <c r="C2411" s="1">
        <v>5</v>
      </c>
      <c r="D2411" s="3">
        <v>282.73</v>
      </c>
      <c r="E2411" s="3">
        <v>283.20999999999998</v>
      </c>
      <c r="F2411" s="3">
        <v>282.64999999999998</v>
      </c>
      <c r="G2411" s="3">
        <v>283.20999999999998</v>
      </c>
    </row>
    <row r="2412" spans="1:7" x14ac:dyDescent="0.25">
      <c r="A2412" s="2">
        <v>27189</v>
      </c>
      <c r="B2412" s="2">
        <f>USDJPY10080[[#This Row],[date_start]]+5</f>
        <v>27194</v>
      </c>
      <c r="C2412" s="1">
        <v>5</v>
      </c>
      <c r="D2412" s="3">
        <v>282.17</v>
      </c>
      <c r="E2412" s="3">
        <v>282.97000000000003</v>
      </c>
      <c r="F2412" s="3">
        <v>282.17</v>
      </c>
      <c r="G2412" s="3">
        <v>282.57</v>
      </c>
    </row>
    <row r="2413" spans="1:7" x14ac:dyDescent="0.25">
      <c r="A2413" s="2">
        <v>27182</v>
      </c>
      <c r="B2413" s="2">
        <f>USDJPY10080[[#This Row],[date_start]]+5</f>
        <v>27187</v>
      </c>
      <c r="C2413" s="1">
        <v>5</v>
      </c>
      <c r="D2413" s="3">
        <v>283.69</v>
      </c>
      <c r="E2413" s="3">
        <v>283.69</v>
      </c>
      <c r="F2413" s="3">
        <v>281.85000000000002</v>
      </c>
      <c r="G2413" s="3">
        <v>282.64999999999998</v>
      </c>
    </row>
    <row r="2414" spans="1:7" x14ac:dyDescent="0.25">
      <c r="A2414" s="2">
        <v>27175</v>
      </c>
      <c r="B2414" s="2">
        <f>USDJPY10080[[#This Row],[date_start]]+5</f>
        <v>27180</v>
      </c>
      <c r="C2414" s="1">
        <v>4</v>
      </c>
      <c r="D2414" s="3">
        <v>279.33</v>
      </c>
      <c r="E2414" s="3">
        <v>281.93</v>
      </c>
      <c r="F2414" s="3">
        <v>279.33</v>
      </c>
      <c r="G2414" s="3">
        <v>281.93</v>
      </c>
    </row>
    <row r="2415" spans="1:7" x14ac:dyDescent="0.25">
      <c r="A2415" s="2">
        <v>27168</v>
      </c>
      <c r="B2415" s="2">
        <f>USDJPY10080[[#This Row],[date_start]]+5</f>
        <v>27173</v>
      </c>
      <c r="C2415" s="1">
        <v>5</v>
      </c>
      <c r="D2415" s="3">
        <v>278.24</v>
      </c>
      <c r="E2415" s="3">
        <v>279.88</v>
      </c>
      <c r="F2415" s="3">
        <v>278.24</v>
      </c>
      <c r="G2415" s="3">
        <v>279.49</v>
      </c>
    </row>
    <row r="2416" spans="1:7" x14ac:dyDescent="0.25">
      <c r="A2416" s="2">
        <v>27161</v>
      </c>
      <c r="B2416" s="2">
        <f>USDJPY10080[[#This Row],[date_start]]+5</f>
        <v>27166</v>
      </c>
      <c r="C2416" s="1">
        <v>5</v>
      </c>
      <c r="D2416" s="3">
        <v>277.62</v>
      </c>
      <c r="E2416" s="3">
        <v>277.77999999999997</v>
      </c>
      <c r="F2416" s="3">
        <v>277.39</v>
      </c>
      <c r="G2416" s="3">
        <v>277.7</v>
      </c>
    </row>
    <row r="2417" spans="1:7" x14ac:dyDescent="0.25">
      <c r="A2417" s="2">
        <v>27154</v>
      </c>
      <c r="B2417" s="2">
        <f>USDJPY10080[[#This Row],[date_start]]+5</f>
        <v>27159</v>
      </c>
      <c r="C2417" s="1">
        <v>5</v>
      </c>
      <c r="D2417" s="3">
        <v>279.41000000000003</v>
      </c>
      <c r="E2417" s="3">
        <v>279.56</v>
      </c>
      <c r="F2417" s="3">
        <v>277.62</v>
      </c>
      <c r="G2417" s="3">
        <v>277.62</v>
      </c>
    </row>
    <row r="2418" spans="1:7" x14ac:dyDescent="0.25">
      <c r="A2418" s="2">
        <v>27147</v>
      </c>
      <c r="B2418" s="2">
        <f>USDJPY10080[[#This Row],[date_start]]+5</f>
        <v>27152</v>
      </c>
      <c r="C2418" s="1">
        <v>5</v>
      </c>
      <c r="D2418" s="3">
        <v>279.33</v>
      </c>
      <c r="E2418" s="3">
        <v>279.95999999999998</v>
      </c>
      <c r="F2418" s="3">
        <v>279.33</v>
      </c>
      <c r="G2418" s="3">
        <v>279.8</v>
      </c>
    </row>
    <row r="2419" spans="1:7" x14ac:dyDescent="0.25">
      <c r="A2419" s="2">
        <v>27140</v>
      </c>
      <c r="B2419" s="2">
        <f>USDJPY10080[[#This Row],[date_start]]+5</f>
        <v>27145</v>
      </c>
      <c r="C2419" s="1">
        <v>5</v>
      </c>
      <c r="D2419" s="3">
        <v>277.39</v>
      </c>
      <c r="E2419" s="3">
        <v>279.8</v>
      </c>
      <c r="F2419" s="3">
        <v>275.56</v>
      </c>
      <c r="G2419" s="3">
        <v>279.8</v>
      </c>
    </row>
    <row r="2420" spans="1:7" x14ac:dyDescent="0.25">
      <c r="A2420" s="2">
        <v>27133</v>
      </c>
      <c r="B2420" s="2">
        <f>USDJPY10080[[#This Row],[date_start]]+5</f>
        <v>27138</v>
      </c>
      <c r="C2420" s="1">
        <v>5</v>
      </c>
      <c r="D2420" s="3">
        <v>278.55</v>
      </c>
      <c r="E2420" s="3">
        <v>278.55</v>
      </c>
      <c r="F2420" s="3">
        <v>276.39999999999998</v>
      </c>
      <c r="G2420" s="3">
        <v>276.93</v>
      </c>
    </row>
    <row r="2421" spans="1:7" x14ac:dyDescent="0.25">
      <c r="A2421" s="2">
        <v>27126</v>
      </c>
      <c r="B2421" s="2">
        <f>USDJPY10080[[#This Row],[date_start]]+5</f>
        <v>27131</v>
      </c>
      <c r="C2421" s="1">
        <v>5</v>
      </c>
      <c r="D2421" s="3">
        <v>278.01</v>
      </c>
      <c r="E2421" s="3">
        <v>279.25</v>
      </c>
      <c r="F2421" s="3">
        <v>276.77999999999997</v>
      </c>
      <c r="G2421" s="3">
        <v>278.55</v>
      </c>
    </row>
    <row r="2422" spans="1:7" x14ac:dyDescent="0.25">
      <c r="A2422" s="2">
        <v>27119</v>
      </c>
      <c r="B2422" s="2">
        <f>USDJPY10080[[#This Row],[date_start]]+5</f>
        <v>27124</v>
      </c>
      <c r="C2422" s="1">
        <v>5</v>
      </c>
      <c r="D2422" s="3">
        <v>280.11</v>
      </c>
      <c r="E2422" s="3">
        <v>280.11</v>
      </c>
      <c r="F2422" s="3">
        <v>275.48</v>
      </c>
      <c r="G2422" s="3">
        <v>279.33</v>
      </c>
    </row>
    <row r="2423" spans="1:7" x14ac:dyDescent="0.25">
      <c r="A2423" s="2">
        <v>27112</v>
      </c>
      <c r="B2423" s="2">
        <f>USDJPY10080[[#This Row],[date_start]]+5</f>
        <v>27117</v>
      </c>
      <c r="C2423" s="1">
        <v>5</v>
      </c>
      <c r="D2423" s="3">
        <v>275.18</v>
      </c>
      <c r="E2423" s="3">
        <v>276.08999999999997</v>
      </c>
      <c r="F2423" s="3">
        <v>274.42</v>
      </c>
      <c r="G2423" s="3">
        <v>276.08999999999997</v>
      </c>
    </row>
    <row r="2424" spans="1:7" x14ac:dyDescent="0.25">
      <c r="A2424" s="2">
        <v>27105</v>
      </c>
      <c r="B2424" s="2">
        <f>USDJPY10080[[#This Row],[date_start]]+5</f>
        <v>27110</v>
      </c>
      <c r="C2424" s="1">
        <v>5</v>
      </c>
      <c r="D2424" s="3">
        <v>281.93</v>
      </c>
      <c r="E2424" s="3">
        <v>281.93</v>
      </c>
      <c r="F2424" s="3">
        <v>276.77999999999997</v>
      </c>
      <c r="G2424" s="3">
        <v>276.77999999999997</v>
      </c>
    </row>
    <row r="2425" spans="1:7" x14ac:dyDescent="0.25">
      <c r="A2425" s="2">
        <v>27098</v>
      </c>
      <c r="B2425" s="2">
        <f>USDJPY10080[[#This Row],[date_start]]+5</f>
        <v>27103</v>
      </c>
      <c r="C2425" s="1">
        <v>5</v>
      </c>
      <c r="D2425" s="3">
        <v>285.70999999999998</v>
      </c>
      <c r="E2425" s="3">
        <v>285.70999999999998</v>
      </c>
      <c r="F2425" s="3">
        <v>281.69</v>
      </c>
      <c r="G2425" s="3">
        <v>282.49</v>
      </c>
    </row>
    <row r="2426" spans="1:7" x14ac:dyDescent="0.25">
      <c r="A2426" s="2">
        <v>27091</v>
      </c>
      <c r="B2426" s="2">
        <f>USDJPY10080[[#This Row],[date_start]]+5</f>
        <v>27096</v>
      </c>
      <c r="C2426" s="1">
        <v>5</v>
      </c>
      <c r="D2426" s="3">
        <v>292.74</v>
      </c>
      <c r="E2426" s="3">
        <v>292.74</v>
      </c>
      <c r="F2426" s="3">
        <v>286.86</v>
      </c>
      <c r="G2426" s="3">
        <v>287.19</v>
      </c>
    </row>
    <row r="2427" spans="1:7" x14ac:dyDescent="0.25">
      <c r="A2427" s="2">
        <v>27084</v>
      </c>
      <c r="B2427" s="2">
        <f>USDJPY10080[[#This Row],[date_start]]+5</f>
        <v>27089</v>
      </c>
      <c r="C2427" s="1">
        <v>5</v>
      </c>
      <c r="D2427" s="3">
        <v>283.37</v>
      </c>
      <c r="E2427" s="3">
        <v>292.06</v>
      </c>
      <c r="F2427" s="3">
        <v>283.37</v>
      </c>
      <c r="G2427" s="3">
        <v>292.06</v>
      </c>
    </row>
    <row r="2428" spans="1:7" x14ac:dyDescent="0.25">
      <c r="A2428" s="2">
        <v>27077</v>
      </c>
      <c r="B2428" s="2">
        <f>USDJPY10080[[#This Row],[date_start]]+5</f>
        <v>27082</v>
      </c>
      <c r="C2428" s="1">
        <v>4</v>
      </c>
      <c r="D2428" s="3">
        <v>290.11</v>
      </c>
      <c r="E2428" s="3">
        <v>290.11</v>
      </c>
      <c r="F2428" s="3">
        <v>280.58</v>
      </c>
      <c r="G2428" s="3">
        <v>280.58</v>
      </c>
    </row>
    <row r="2429" spans="1:7" x14ac:dyDescent="0.25">
      <c r="A2429" s="2">
        <v>27070</v>
      </c>
      <c r="B2429" s="2">
        <f>USDJPY10080[[#This Row],[date_start]]+5</f>
        <v>27075</v>
      </c>
      <c r="C2429" s="1">
        <v>4</v>
      </c>
      <c r="D2429" s="3">
        <v>295.51</v>
      </c>
      <c r="E2429" s="3">
        <v>295.51</v>
      </c>
      <c r="F2429" s="3">
        <v>291.55</v>
      </c>
      <c r="G2429" s="3">
        <v>293.17</v>
      </c>
    </row>
    <row r="2430" spans="1:7" x14ac:dyDescent="0.25">
      <c r="A2430" s="2">
        <v>27063</v>
      </c>
      <c r="B2430" s="2">
        <f>USDJPY10080[[#This Row],[date_start]]+5</f>
        <v>27068</v>
      </c>
      <c r="C2430" s="1">
        <v>5</v>
      </c>
      <c r="D2430" s="3">
        <v>297</v>
      </c>
      <c r="E2430" s="3">
        <v>297.62</v>
      </c>
      <c r="F2430" s="3">
        <v>293.69</v>
      </c>
      <c r="G2430" s="3">
        <v>296.3</v>
      </c>
    </row>
    <row r="2431" spans="1:7" x14ac:dyDescent="0.25">
      <c r="A2431" s="2">
        <v>27056</v>
      </c>
      <c r="B2431" s="2">
        <f>USDJPY10080[[#This Row],[date_start]]+5</f>
        <v>27061</v>
      </c>
      <c r="C2431" s="1">
        <v>5</v>
      </c>
      <c r="D2431" s="3">
        <v>299.85000000000002</v>
      </c>
      <c r="E2431" s="3">
        <v>300.02999999999997</v>
      </c>
      <c r="F2431" s="3">
        <v>298.77</v>
      </c>
      <c r="G2431" s="3">
        <v>298.86</v>
      </c>
    </row>
    <row r="2432" spans="1:7" x14ac:dyDescent="0.25">
      <c r="A2432" s="2">
        <v>27049</v>
      </c>
      <c r="B2432" s="2">
        <f>USDJPY10080[[#This Row],[date_start]]+5</f>
        <v>27054</v>
      </c>
      <c r="C2432" s="1">
        <v>5</v>
      </c>
      <c r="D2432" s="3">
        <v>305.33999999999997</v>
      </c>
      <c r="E2432" s="3">
        <v>305.33999999999997</v>
      </c>
      <c r="F2432" s="3">
        <v>299.8</v>
      </c>
      <c r="G2432" s="3">
        <v>299.8</v>
      </c>
    </row>
    <row r="2433" spans="1:7" x14ac:dyDescent="0.25">
      <c r="A2433" s="2">
        <v>27042</v>
      </c>
      <c r="B2433" s="2">
        <f>USDJPY10080[[#This Row],[date_start]]+5</f>
        <v>27047</v>
      </c>
      <c r="C2433" s="1">
        <v>5</v>
      </c>
      <c r="D2433" s="3">
        <v>300.12</v>
      </c>
      <c r="E2433" s="3">
        <v>300.12</v>
      </c>
      <c r="F2433" s="3">
        <v>300.12</v>
      </c>
      <c r="G2433" s="3">
        <v>300.12</v>
      </c>
    </row>
    <row r="2434" spans="1:7" x14ac:dyDescent="0.25">
      <c r="A2434" s="2">
        <v>27035</v>
      </c>
      <c r="B2434" s="2">
        <f>USDJPY10080[[#This Row],[date_start]]+5</f>
        <v>27040</v>
      </c>
      <c r="C2434" s="1">
        <v>5</v>
      </c>
      <c r="D2434" s="3">
        <v>300.3</v>
      </c>
      <c r="E2434" s="3">
        <v>300.3</v>
      </c>
      <c r="F2434" s="3">
        <v>299.94</v>
      </c>
      <c r="G2434" s="3">
        <v>300.02999999999997</v>
      </c>
    </row>
    <row r="2435" spans="1:7" x14ac:dyDescent="0.25">
      <c r="A2435" s="2">
        <v>27028</v>
      </c>
      <c r="B2435" s="2">
        <f>USDJPY10080[[#This Row],[date_start]]+5</f>
        <v>27033</v>
      </c>
      <c r="C2435" s="1">
        <v>3</v>
      </c>
      <c r="D2435" s="3">
        <v>280.82</v>
      </c>
      <c r="E2435" s="3">
        <v>283.69</v>
      </c>
      <c r="F2435" s="3">
        <v>280.82</v>
      </c>
      <c r="G2435" s="3">
        <v>282.08999999999997</v>
      </c>
    </row>
    <row r="2436" spans="1:7" x14ac:dyDescent="0.25">
      <c r="A2436" s="2">
        <v>27007</v>
      </c>
      <c r="B2436" s="2">
        <f>USDJPY10080[[#This Row],[date_start]]+5</f>
        <v>27012</v>
      </c>
      <c r="C2436" s="1">
        <v>3</v>
      </c>
      <c r="D2436" s="3">
        <v>280.11</v>
      </c>
      <c r="E2436" s="3">
        <v>280.11</v>
      </c>
      <c r="F2436" s="3">
        <v>280.02999999999997</v>
      </c>
      <c r="G2436" s="3">
        <v>280.02999999999997</v>
      </c>
    </row>
    <row r="2437" spans="1:7" x14ac:dyDescent="0.25">
      <c r="A2437" s="2">
        <v>27000</v>
      </c>
      <c r="B2437" s="2">
        <f>USDJPY10080[[#This Row],[date_start]]+5</f>
        <v>27005</v>
      </c>
      <c r="C2437" s="1">
        <v>5</v>
      </c>
      <c r="D2437" s="3">
        <v>280.11</v>
      </c>
      <c r="E2437" s="3">
        <v>280.11</v>
      </c>
      <c r="F2437" s="3">
        <v>280.11</v>
      </c>
      <c r="G2437" s="3">
        <v>280.11</v>
      </c>
    </row>
    <row r="2438" spans="1:7" x14ac:dyDescent="0.25">
      <c r="A2438" s="2">
        <v>26993</v>
      </c>
      <c r="B2438" s="2">
        <f>USDJPY10080[[#This Row],[date_start]]+5</f>
        <v>26998</v>
      </c>
      <c r="C2438" s="1">
        <v>5</v>
      </c>
      <c r="D2438" s="3">
        <v>280.11</v>
      </c>
      <c r="E2438" s="3">
        <v>280.11</v>
      </c>
      <c r="F2438" s="3">
        <v>279.8</v>
      </c>
      <c r="G2438" s="3">
        <v>280.11</v>
      </c>
    </row>
    <row r="2439" spans="1:7" x14ac:dyDescent="0.25">
      <c r="A2439" s="2">
        <v>26986</v>
      </c>
      <c r="B2439" s="2">
        <f>USDJPY10080[[#This Row],[date_start]]+5</f>
        <v>26991</v>
      </c>
      <c r="C2439" s="1">
        <v>4</v>
      </c>
      <c r="D2439" s="3">
        <v>280.11</v>
      </c>
      <c r="E2439" s="3">
        <v>280.66000000000003</v>
      </c>
      <c r="F2439" s="3">
        <v>280.11</v>
      </c>
      <c r="G2439" s="3">
        <v>280.66000000000003</v>
      </c>
    </row>
    <row r="2440" spans="1:7" x14ac:dyDescent="0.25">
      <c r="A2440" s="2">
        <v>26979</v>
      </c>
      <c r="B2440" s="2">
        <f>USDJPY10080[[#This Row],[date_start]]+5</f>
        <v>26984</v>
      </c>
      <c r="C2440" s="1">
        <v>5</v>
      </c>
      <c r="D2440" s="3">
        <v>275.25</v>
      </c>
      <c r="E2440" s="3">
        <v>280.66000000000003</v>
      </c>
      <c r="F2440" s="3">
        <v>275.25</v>
      </c>
      <c r="G2440" s="3">
        <v>280.11</v>
      </c>
    </row>
    <row r="2441" spans="1:7" x14ac:dyDescent="0.25">
      <c r="A2441" s="2">
        <v>26972</v>
      </c>
      <c r="B2441" s="2">
        <f>USDJPY10080[[#This Row],[date_start]]+5</f>
        <v>26977</v>
      </c>
      <c r="C2441" s="1">
        <v>4</v>
      </c>
      <c r="D2441" s="3">
        <v>275.18</v>
      </c>
      <c r="E2441" s="3">
        <v>275.33</v>
      </c>
      <c r="F2441" s="3">
        <v>275.18</v>
      </c>
      <c r="G2441" s="3">
        <v>275.33</v>
      </c>
    </row>
    <row r="2442" spans="1:7" x14ac:dyDescent="0.25">
      <c r="A2442" s="2">
        <v>26965</v>
      </c>
      <c r="B2442" s="2">
        <f>USDJPY10080[[#This Row],[date_start]]+5</f>
        <v>26970</v>
      </c>
      <c r="C2442" s="1">
        <v>5</v>
      </c>
      <c r="D2442" s="3">
        <v>266.74</v>
      </c>
      <c r="E2442" s="3">
        <v>276.01</v>
      </c>
      <c r="F2442" s="3">
        <v>266.74</v>
      </c>
      <c r="G2442" s="3">
        <v>276.01</v>
      </c>
    </row>
    <row r="2443" spans="1:7" x14ac:dyDescent="0.25">
      <c r="A2443" s="2">
        <v>26958</v>
      </c>
      <c r="B2443" s="2">
        <f>USDJPY10080[[#This Row],[date_start]]+5</f>
        <v>26963</v>
      </c>
      <c r="C2443" s="1">
        <v>4</v>
      </c>
      <c r="D2443" s="3">
        <v>266.45</v>
      </c>
      <c r="E2443" s="3">
        <v>266.67</v>
      </c>
      <c r="F2443" s="3">
        <v>266.38</v>
      </c>
      <c r="G2443" s="3">
        <v>266.67</v>
      </c>
    </row>
    <row r="2444" spans="1:7" x14ac:dyDescent="0.25">
      <c r="A2444" s="2">
        <v>26951</v>
      </c>
      <c r="B2444" s="2">
        <f>USDJPY10080[[#This Row],[date_start]]+5</f>
        <v>26956</v>
      </c>
      <c r="C2444" s="1">
        <v>5</v>
      </c>
      <c r="D2444" s="3">
        <v>266.45</v>
      </c>
      <c r="E2444" s="3">
        <v>266.45</v>
      </c>
      <c r="F2444" s="3">
        <v>266.31</v>
      </c>
      <c r="G2444" s="3">
        <v>266.38</v>
      </c>
    </row>
    <row r="2445" spans="1:7" x14ac:dyDescent="0.25">
      <c r="A2445" s="2">
        <v>26944</v>
      </c>
      <c r="B2445" s="2">
        <f>USDJPY10080[[#This Row],[date_start]]+5</f>
        <v>26949</v>
      </c>
      <c r="C2445" s="1">
        <v>4</v>
      </c>
      <c r="D2445" s="3">
        <v>266.31</v>
      </c>
      <c r="E2445" s="3">
        <v>266.31</v>
      </c>
      <c r="F2445" s="3">
        <v>266.24</v>
      </c>
      <c r="G2445" s="3">
        <v>266.24</v>
      </c>
    </row>
    <row r="2446" spans="1:7" x14ac:dyDescent="0.25">
      <c r="A2446" s="2">
        <v>26937</v>
      </c>
      <c r="B2446" s="2">
        <f>USDJPY10080[[#This Row],[date_start]]+5</f>
        <v>26942</v>
      </c>
      <c r="C2446" s="1">
        <v>5</v>
      </c>
      <c r="D2446" s="3">
        <v>265.60000000000002</v>
      </c>
      <c r="E2446" s="3">
        <v>266.17</v>
      </c>
      <c r="F2446" s="3">
        <v>265.60000000000002</v>
      </c>
      <c r="G2446" s="3">
        <v>266.17</v>
      </c>
    </row>
    <row r="2447" spans="1:7" x14ac:dyDescent="0.25">
      <c r="A2447" s="2">
        <v>26930</v>
      </c>
      <c r="B2447" s="2">
        <f>USDJPY10080[[#This Row],[date_start]]+5</f>
        <v>26935</v>
      </c>
      <c r="C2447" s="1">
        <v>5</v>
      </c>
      <c r="D2447" s="3">
        <v>265.39</v>
      </c>
      <c r="E2447" s="3">
        <v>265.60000000000002</v>
      </c>
      <c r="F2447" s="3">
        <v>265.39</v>
      </c>
      <c r="G2447" s="3">
        <v>265.60000000000002</v>
      </c>
    </row>
    <row r="2448" spans="1:7" x14ac:dyDescent="0.25">
      <c r="A2448" s="2">
        <v>26923</v>
      </c>
      <c r="B2448" s="2">
        <f>USDJPY10080[[#This Row],[date_start]]+5</f>
        <v>26928</v>
      </c>
      <c r="C2448" s="1">
        <v>5</v>
      </c>
      <c r="D2448" s="3">
        <v>265.52999999999997</v>
      </c>
      <c r="E2448" s="3">
        <v>265.52999999999997</v>
      </c>
      <c r="F2448" s="3">
        <v>265.25</v>
      </c>
      <c r="G2448" s="3">
        <v>265.25</v>
      </c>
    </row>
    <row r="2449" spans="1:7" x14ac:dyDescent="0.25">
      <c r="A2449" s="2">
        <v>26916</v>
      </c>
      <c r="B2449" s="2">
        <f>USDJPY10080[[#This Row],[date_start]]+5</f>
        <v>26921</v>
      </c>
      <c r="C2449" s="1">
        <v>5</v>
      </c>
      <c r="D2449" s="3">
        <v>265.39</v>
      </c>
      <c r="E2449" s="3">
        <v>265.60000000000002</v>
      </c>
      <c r="F2449" s="3">
        <v>265.39</v>
      </c>
      <c r="G2449" s="3">
        <v>265.60000000000002</v>
      </c>
    </row>
    <row r="2450" spans="1:7" x14ac:dyDescent="0.25">
      <c r="A2450" s="2">
        <v>26909</v>
      </c>
      <c r="B2450" s="2">
        <f>USDJPY10080[[#This Row],[date_start]]+5</f>
        <v>26914</v>
      </c>
      <c r="C2450" s="1">
        <v>4</v>
      </c>
      <c r="D2450" s="3">
        <v>265.45999999999998</v>
      </c>
      <c r="E2450" s="3">
        <v>265.45999999999998</v>
      </c>
      <c r="F2450" s="3">
        <v>265.39</v>
      </c>
      <c r="G2450" s="3">
        <v>265.39</v>
      </c>
    </row>
    <row r="2451" spans="1:7" x14ac:dyDescent="0.25">
      <c r="A2451" s="2">
        <v>26902</v>
      </c>
      <c r="B2451" s="2">
        <f>USDJPY10080[[#This Row],[date_start]]+5</f>
        <v>26907</v>
      </c>
      <c r="C2451" s="1">
        <v>5</v>
      </c>
      <c r="D2451" s="3">
        <v>265.32</v>
      </c>
      <c r="E2451" s="3">
        <v>265.39</v>
      </c>
      <c r="F2451" s="3">
        <v>265.32</v>
      </c>
      <c r="G2451" s="3">
        <v>265.39</v>
      </c>
    </row>
    <row r="2452" spans="1:7" x14ac:dyDescent="0.25">
      <c r="A2452" s="2">
        <v>26895</v>
      </c>
      <c r="B2452" s="2">
        <f>USDJPY10080[[#This Row],[date_start]]+5</f>
        <v>26900</v>
      </c>
      <c r="C2452" s="1">
        <v>5</v>
      </c>
      <c r="D2452" s="3">
        <v>265.60000000000002</v>
      </c>
      <c r="E2452" s="3">
        <v>265.60000000000002</v>
      </c>
      <c r="F2452" s="3">
        <v>265.18</v>
      </c>
      <c r="G2452" s="3">
        <v>265.25</v>
      </c>
    </row>
    <row r="2453" spans="1:7" x14ac:dyDescent="0.25">
      <c r="A2453" s="2">
        <v>26888</v>
      </c>
      <c r="B2453" s="2">
        <f>USDJPY10080[[#This Row],[date_start]]+5</f>
        <v>26893</v>
      </c>
      <c r="C2453" s="1">
        <v>5</v>
      </c>
      <c r="D2453" s="3">
        <v>265.45999999999998</v>
      </c>
      <c r="E2453" s="3">
        <v>265.52999999999997</v>
      </c>
      <c r="F2453" s="3">
        <v>265.39</v>
      </c>
      <c r="G2453" s="3">
        <v>265.52999999999997</v>
      </c>
    </row>
    <row r="2454" spans="1:7" x14ac:dyDescent="0.25">
      <c r="A2454" s="2">
        <v>26881</v>
      </c>
      <c r="B2454" s="2">
        <f>USDJPY10080[[#This Row],[date_start]]+5</f>
        <v>26886</v>
      </c>
      <c r="C2454" s="1">
        <v>5</v>
      </c>
      <c r="D2454" s="3">
        <v>265.11</v>
      </c>
      <c r="E2454" s="3">
        <v>265.25</v>
      </c>
      <c r="F2454" s="3">
        <v>265.11</v>
      </c>
      <c r="G2454" s="3">
        <v>265.25</v>
      </c>
    </row>
    <row r="2455" spans="1:7" x14ac:dyDescent="0.25">
      <c r="A2455" s="2">
        <v>26874</v>
      </c>
      <c r="B2455" s="2">
        <f>USDJPY10080[[#This Row],[date_start]]+5</f>
        <v>26879</v>
      </c>
      <c r="C2455" s="1">
        <v>5</v>
      </c>
      <c r="D2455" s="3">
        <v>263.57</v>
      </c>
      <c r="E2455" s="3">
        <v>265.39</v>
      </c>
      <c r="F2455" s="3">
        <v>263.44</v>
      </c>
      <c r="G2455" s="3">
        <v>265.39</v>
      </c>
    </row>
    <row r="2456" spans="1:7" x14ac:dyDescent="0.25">
      <c r="A2456" s="2">
        <v>26867</v>
      </c>
      <c r="B2456" s="2">
        <f>USDJPY10080[[#This Row],[date_start]]+5</f>
        <v>26872</v>
      </c>
      <c r="C2456" s="1">
        <v>5</v>
      </c>
      <c r="D2456" s="3">
        <v>266.17</v>
      </c>
      <c r="E2456" s="3">
        <v>266.17</v>
      </c>
      <c r="F2456" s="3">
        <v>264.76</v>
      </c>
      <c r="G2456" s="3">
        <v>264.76</v>
      </c>
    </row>
    <row r="2457" spans="1:7" x14ac:dyDescent="0.25">
      <c r="A2457" s="2">
        <v>26860</v>
      </c>
      <c r="B2457" s="2">
        <f>USDJPY10080[[#This Row],[date_start]]+5</f>
        <v>26865</v>
      </c>
      <c r="C2457" s="1">
        <v>5</v>
      </c>
      <c r="D2457" s="3">
        <v>265.11</v>
      </c>
      <c r="E2457" s="3">
        <v>265.60000000000002</v>
      </c>
      <c r="F2457" s="3">
        <v>265.11</v>
      </c>
      <c r="G2457" s="3">
        <v>265.60000000000002</v>
      </c>
    </row>
    <row r="2458" spans="1:7" x14ac:dyDescent="0.25">
      <c r="A2458" s="2">
        <v>26853</v>
      </c>
      <c r="B2458" s="2">
        <f>USDJPY10080[[#This Row],[date_start]]+5</f>
        <v>26858</v>
      </c>
      <c r="C2458" s="1">
        <v>5</v>
      </c>
      <c r="D2458" s="3">
        <v>259.39999999999998</v>
      </c>
      <c r="E2458" s="3">
        <v>265.04000000000002</v>
      </c>
      <c r="F2458" s="3">
        <v>259.39999999999998</v>
      </c>
      <c r="G2458" s="3">
        <v>265.04000000000002</v>
      </c>
    </row>
    <row r="2459" spans="1:7" x14ac:dyDescent="0.25">
      <c r="A2459" s="2">
        <v>26846</v>
      </c>
      <c r="B2459" s="2">
        <f>USDJPY10080[[#This Row],[date_start]]+5</f>
        <v>26851</v>
      </c>
      <c r="C2459" s="1">
        <v>4</v>
      </c>
      <c r="D2459" s="3">
        <v>265.25</v>
      </c>
      <c r="E2459" s="3">
        <v>265.25</v>
      </c>
      <c r="F2459" s="3">
        <v>262.12</v>
      </c>
      <c r="G2459" s="3">
        <v>262.12</v>
      </c>
    </row>
    <row r="2460" spans="1:7" x14ac:dyDescent="0.25">
      <c r="A2460" s="2">
        <v>26839</v>
      </c>
      <c r="B2460" s="2">
        <f>USDJPY10080[[#This Row],[date_start]]+5</f>
        <v>26844</v>
      </c>
      <c r="C2460" s="1">
        <v>5</v>
      </c>
      <c r="D2460" s="3">
        <v>265.18</v>
      </c>
      <c r="E2460" s="3">
        <v>265.18</v>
      </c>
      <c r="F2460" s="3">
        <v>263.16000000000003</v>
      </c>
      <c r="G2460" s="3">
        <v>263.16000000000003</v>
      </c>
    </row>
    <row r="2461" spans="1:7" x14ac:dyDescent="0.25">
      <c r="A2461" s="2">
        <v>26832</v>
      </c>
      <c r="B2461" s="2">
        <f>USDJPY10080[[#This Row],[date_start]]+5</f>
        <v>26837</v>
      </c>
      <c r="C2461" s="1">
        <v>5</v>
      </c>
      <c r="D2461" s="3">
        <v>264.69</v>
      </c>
      <c r="E2461" s="3">
        <v>265.04000000000002</v>
      </c>
      <c r="F2461" s="3">
        <v>264.69</v>
      </c>
      <c r="G2461" s="3">
        <v>265.04000000000002</v>
      </c>
    </row>
    <row r="2462" spans="1:7" x14ac:dyDescent="0.25">
      <c r="A2462" s="2">
        <v>26825</v>
      </c>
      <c r="B2462" s="2">
        <f>USDJPY10080[[#This Row],[date_start]]+5</f>
        <v>26830</v>
      </c>
      <c r="C2462" s="1">
        <v>5</v>
      </c>
      <c r="D2462" s="3">
        <v>264.69</v>
      </c>
      <c r="E2462" s="3">
        <v>264.69</v>
      </c>
      <c r="F2462" s="3">
        <v>264.62</v>
      </c>
      <c r="G2462" s="3">
        <v>264.69</v>
      </c>
    </row>
    <row r="2463" spans="1:7" x14ac:dyDescent="0.25">
      <c r="A2463" s="2">
        <v>26818</v>
      </c>
      <c r="B2463" s="2">
        <f>USDJPY10080[[#This Row],[date_start]]+5</f>
        <v>26823</v>
      </c>
      <c r="C2463" s="1">
        <v>5</v>
      </c>
      <c r="D2463" s="3">
        <v>262.88</v>
      </c>
      <c r="E2463" s="3">
        <v>264.41000000000003</v>
      </c>
      <c r="F2463" s="3">
        <v>262.88</v>
      </c>
      <c r="G2463" s="3">
        <v>264.41000000000003</v>
      </c>
    </row>
    <row r="2464" spans="1:7" x14ac:dyDescent="0.25">
      <c r="A2464" s="2">
        <v>26811</v>
      </c>
      <c r="B2464" s="2">
        <f>USDJPY10080[[#This Row],[date_start]]+5</f>
        <v>26816</v>
      </c>
      <c r="C2464" s="1">
        <v>4</v>
      </c>
      <c r="D2464" s="3">
        <v>264.89999999999998</v>
      </c>
      <c r="E2464" s="3">
        <v>264.89999999999998</v>
      </c>
      <c r="F2464" s="3">
        <v>264.06</v>
      </c>
      <c r="G2464" s="3">
        <v>264.06</v>
      </c>
    </row>
    <row r="2465" spans="1:7" x14ac:dyDescent="0.25">
      <c r="A2465" s="2">
        <v>26804</v>
      </c>
      <c r="B2465" s="2">
        <f>USDJPY10080[[#This Row],[date_start]]+5</f>
        <v>26809</v>
      </c>
      <c r="C2465" s="1">
        <v>5</v>
      </c>
      <c r="D2465" s="3">
        <v>262.95</v>
      </c>
      <c r="E2465" s="3">
        <v>264.83</v>
      </c>
      <c r="F2465" s="3">
        <v>262.95</v>
      </c>
      <c r="G2465" s="3">
        <v>264.83</v>
      </c>
    </row>
    <row r="2466" spans="1:7" x14ac:dyDescent="0.25">
      <c r="A2466" s="2">
        <v>26797</v>
      </c>
      <c r="B2466" s="2">
        <f>USDJPY10080[[#This Row],[date_start]]+5</f>
        <v>26802</v>
      </c>
      <c r="C2466" s="1">
        <v>5</v>
      </c>
      <c r="D2466" s="3">
        <v>264.76</v>
      </c>
      <c r="E2466" s="3">
        <v>264.76</v>
      </c>
      <c r="F2466" s="3">
        <v>262.47000000000003</v>
      </c>
      <c r="G2466" s="3">
        <v>264.27</v>
      </c>
    </row>
    <row r="2467" spans="1:7" x14ac:dyDescent="0.25">
      <c r="A2467" s="2">
        <v>26790</v>
      </c>
      <c r="B2467" s="2">
        <f>USDJPY10080[[#This Row],[date_start]]+5</f>
        <v>26795</v>
      </c>
      <c r="C2467" s="1">
        <v>5</v>
      </c>
      <c r="D2467" s="3">
        <v>265.52999999999997</v>
      </c>
      <c r="E2467" s="3">
        <v>265.67</v>
      </c>
      <c r="F2467" s="3">
        <v>265.04000000000002</v>
      </c>
      <c r="G2467" s="3">
        <v>265.45999999999998</v>
      </c>
    </row>
    <row r="2468" spans="1:7" x14ac:dyDescent="0.25">
      <c r="A2468" s="2">
        <v>26783</v>
      </c>
      <c r="B2468" s="2">
        <f>USDJPY10080[[#This Row],[date_start]]+5</f>
        <v>26788</v>
      </c>
      <c r="C2468" s="1">
        <v>5</v>
      </c>
      <c r="D2468" s="3">
        <v>265.52999999999997</v>
      </c>
      <c r="E2468" s="3">
        <v>265.52999999999997</v>
      </c>
      <c r="F2468" s="3">
        <v>265.52999999999997</v>
      </c>
      <c r="G2468" s="3">
        <v>265.52999999999997</v>
      </c>
    </row>
    <row r="2469" spans="1:7" x14ac:dyDescent="0.25">
      <c r="A2469" s="2">
        <v>26776</v>
      </c>
      <c r="B2469" s="2">
        <f>USDJPY10080[[#This Row],[date_start]]+5</f>
        <v>26781</v>
      </c>
      <c r="C2469" s="1">
        <v>5</v>
      </c>
      <c r="D2469" s="3">
        <v>265.60000000000002</v>
      </c>
      <c r="E2469" s="3">
        <v>265.60000000000002</v>
      </c>
      <c r="F2469" s="3">
        <v>265.45999999999998</v>
      </c>
      <c r="G2469" s="3">
        <v>265.60000000000002</v>
      </c>
    </row>
    <row r="2470" spans="1:7" x14ac:dyDescent="0.25">
      <c r="A2470" s="2">
        <v>26769</v>
      </c>
      <c r="B2470" s="2">
        <f>USDJPY10080[[#This Row],[date_start]]+5</f>
        <v>26774</v>
      </c>
      <c r="C2470" s="1">
        <v>5</v>
      </c>
      <c r="D2470" s="3">
        <v>265.60000000000002</v>
      </c>
      <c r="E2470" s="3">
        <v>265.60000000000002</v>
      </c>
      <c r="F2470" s="3">
        <v>265.45999999999998</v>
      </c>
      <c r="G2470" s="3">
        <v>265.60000000000002</v>
      </c>
    </row>
    <row r="2471" spans="1:7" x14ac:dyDescent="0.25">
      <c r="A2471" s="2">
        <v>26762</v>
      </c>
      <c r="B2471" s="2">
        <f>USDJPY10080[[#This Row],[date_start]]+5</f>
        <v>26767</v>
      </c>
      <c r="C2471" s="1">
        <v>5</v>
      </c>
      <c r="D2471" s="3">
        <v>265.52999999999997</v>
      </c>
      <c r="E2471" s="3">
        <v>266.02999999999997</v>
      </c>
      <c r="F2471" s="3">
        <v>265.52999999999997</v>
      </c>
      <c r="G2471" s="3">
        <v>265.89</v>
      </c>
    </row>
    <row r="2472" spans="1:7" x14ac:dyDescent="0.25">
      <c r="A2472" s="2">
        <v>26755</v>
      </c>
      <c r="B2472" s="2">
        <f>USDJPY10080[[#This Row],[date_start]]+5</f>
        <v>26760</v>
      </c>
      <c r="C2472" s="1">
        <v>5</v>
      </c>
      <c r="D2472" s="3">
        <v>266.02999999999997</v>
      </c>
      <c r="E2472" s="3">
        <v>266.02999999999997</v>
      </c>
      <c r="F2472" s="3">
        <v>264.55</v>
      </c>
      <c r="G2472" s="3">
        <v>264.76</v>
      </c>
    </row>
    <row r="2473" spans="1:7" x14ac:dyDescent="0.25">
      <c r="A2473" s="2">
        <v>26748</v>
      </c>
      <c r="B2473" s="2">
        <f>USDJPY10080[[#This Row],[date_start]]+5</f>
        <v>26753</v>
      </c>
      <c r="C2473" s="1">
        <v>5</v>
      </c>
      <c r="D2473" s="3">
        <v>265.52999999999997</v>
      </c>
      <c r="E2473" s="3">
        <v>265.95999999999998</v>
      </c>
      <c r="F2473" s="3">
        <v>265.39</v>
      </c>
      <c r="G2473" s="3">
        <v>265.95999999999998</v>
      </c>
    </row>
    <row r="2474" spans="1:7" x14ac:dyDescent="0.25">
      <c r="A2474" s="2">
        <v>26741</v>
      </c>
      <c r="B2474" s="2">
        <f>USDJPY10080[[#This Row],[date_start]]+5</f>
        <v>26746</v>
      </c>
      <c r="C2474" s="1">
        <v>5</v>
      </c>
      <c r="D2474" s="3">
        <v>263.16000000000003</v>
      </c>
      <c r="E2474" s="3">
        <v>266.02999999999997</v>
      </c>
      <c r="F2474" s="3">
        <v>263.16000000000003</v>
      </c>
      <c r="G2474" s="3">
        <v>266.02999999999997</v>
      </c>
    </row>
    <row r="2475" spans="1:7" x14ac:dyDescent="0.25">
      <c r="A2475" s="2">
        <v>26734</v>
      </c>
      <c r="B2475" s="2">
        <f>USDJPY10080[[#This Row],[date_start]]+5</f>
        <v>26739</v>
      </c>
      <c r="C2475" s="1">
        <v>5</v>
      </c>
      <c r="D2475" s="3">
        <v>257.07</v>
      </c>
      <c r="E2475" s="3">
        <v>260.08</v>
      </c>
      <c r="F2475" s="3">
        <v>254.45</v>
      </c>
      <c r="G2475" s="3">
        <v>260.08</v>
      </c>
    </row>
    <row r="2476" spans="1:7" x14ac:dyDescent="0.25">
      <c r="A2476" s="2">
        <v>26727</v>
      </c>
      <c r="B2476" s="2">
        <f>USDJPY10080[[#This Row],[date_start]]+5</f>
        <v>26732</v>
      </c>
      <c r="C2476" s="1">
        <v>5</v>
      </c>
      <c r="D2476" s="3">
        <v>259.07</v>
      </c>
      <c r="E2476" s="3">
        <v>261.92</v>
      </c>
      <c r="F2476" s="3">
        <v>259.07</v>
      </c>
      <c r="G2476" s="3">
        <v>260.42</v>
      </c>
    </row>
    <row r="2477" spans="1:7" x14ac:dyDescent="0.25">
      <c r="A2477" s="2">
        <v>26720</v>
      </c>
      <c r="B2477" s="2">
        <f>USDJPY10080[[#This Row],[date_start]]+5</f>
        <v>26725</v>
      </c>
      <c r="C2477" s="1">
        <v>5</v>
      </c>
      <c r="D2477" s="3">
        <v>265.60000000000002</v>
      </c>
      <c r="E2477" s="3">
        <v>265.95999999999998</v>
      </c>
      <c r="F2477" s="3">
        <v>262.12</v>
      </c>
      <c r="G2477" s="3">
        <v>262.12</v>
      </c>
    </row>
    <row r="2478" spans="1:7" x14ac:dyDescent="0.25">
      <c r="A2478" s="2">
        <v>26713</v>
      </c>
      <c r="B2478" s="2">
        <f>USDJPY10080[[#This Row],[date_start]]+5</f>
        <v>26718</v>
      </c>
      <c r="C2478" s="1">
        <v>4</v>
      </c>
      <c r="D2478" s="3">
        <v>265.95999999999998</v>
      </c>
      <c r="E2478" s="3">
        <v>265.95999999999998</v>
      </c>
      <c r="F2478" s="3">
        <v>264.89999999999998</v>
      </c>
      <c r="G2478" s="3">
        <v>264.89999999999998</v>
      </c>
    </row>
    <row r="2479" spans="1:7" x14ac:dyDescent="0.25">
      <c r="A2479" s="2">
        <v>26706</v>
      </c>
      <c r="B2479" s="2">
        <f>USDJPY10080[[#This Row],[date_start]]+5</f>
        <v>26711</v>
      </c>
      <c r="C2479" s="1">
        <v>4</v>
      </c>
      <c r="D2479" s="3">
        <v>266.67</v>
      </c>
      <c r="E2479" s="3">
        <v>266.67</v>
      </c>
      <c r="F2479" s="3">
        <v>263.02</v>
      </c>
      <c r="G2479" s="3">
        <v>263.85000000000002</v>
      </c>
    </row>
    <row r="2480" spans="1:7" x14ac:dyDescent="0.25">
      <c r="A2480" s="2">
        <v>26699</v>
      </c>
      <c r="B2480" s="2">
        <f>USDJPY10080[[#This Row],[date_start]]+5</f>
        <v>26704</v>
      </c>
      <c r="C2480" s="1">
        <v>5</v>
      </c>
      <c r="D2480" s="3">
        <v>300.75</v>
      </c>
      <c r="E2480" s="3">
        <v>300.75</v>
      </c>
      <c r="F2480" s="3">
        <v>293.26</v>
      </c>
      <c r="G2480" s="3">
        <v>293.26</v>
      </c>
    </row>
    <row r="2481" spans="1:7" x14ac:dyDescent="0.25">
      <c r="A2481" s="2">
        <v>26692</v>
      </c>
      <c r="B2481" s="2">
        <f>USDJPY10080[[#This Row],[date_start]]+5</f>
        <v>26697</v>
      </c>
      <c r="C2481" s="1">
        <v>5</v>
      </c>
      <c r="D2481" s="3">
        <v>301.66000000000003</v>
      </c>
      <c r="E2481" s="3">
        <v>301.66000000000003</v>
      </c>
      <c r="F2481" s="3">
        <v>299.58</v>
      </c>
      <c r="G2481" s="3">
        <v>299.58</v>
      </c>
    </row>
    <row r="2482" spans="1:7" x14ac:dyDescent="0.25">
      <c r="A2482" s="2">
        <v>26685</v>
      </c>
      <c r="B2482" s="2">
        <f>USDJPY10080[[#This Row],[date_start]]+5</f>
        <v>26690</v>
      </c>
      <c r="C2482" s="1">
        <v>5</v>
      </c>
      <c r="D2482" s="3">
        <v>302.48</v>
      </c>
      <c r="E2482" s="3">
        <v>302.48</v>
      </c>
      <c r="F2482" s="3">
        <v>301.66000000000003</v>
      </c>
      <c r="G2482" s="3">
        <v>301.75</v>
      </c>
    </row>
    <row r="2483" spans="1:7" x14ac:dyDescent="0.25">
      <c r="A2483" s="2">
        <v>26678</v>
      </c>
      <c r="B2483" s="2">
        <f>USDJPY10080[[#This Row],[date_start]]+5</f>
        <v>26683</v>
      </c>
      <c r="C2483" s="1">
        <v>5</v>
      </c>
      <c r="D2483" s="3">
        <v>301.66000000000003</v>
      </c>
      <c r="E2483" s="3">
        <v>302.57</v>
      </c>
      <c r="F2483" s="3">
        <v>301.66000000000003</v>
      </c>
      <c r="G2483" s="3">
        <v>302.57</v>
      </c>
    </row>
    <row r="2484" spans="1:7" x14ac:dyDescent="0.25">
      <c r="A2484" s="2">
        <v>26671</v>
      </c>
      <c r="B2484" s="2">
        <f>USDJPY10080[[#This Row],[date_start]]+5</f>
        <v>26676</v>
      </c>
      <c r="C2484" s="1">
        <v>5</v>
      </c>
      <c r="D2484" s="3">
        <v>302.20999999999998</v>
      </c>
      <c r="E2484" s="3">
        <v>302.20999999999998</v>
      </c>
      <c r="F2484" s="3">
        <v>301.48</v>
      </c>
      <c r="G2484" s="3">
        <v>301.66000000000003</v>
      </c>
    </row>
    <row r="2485" spans="1:7" x14ac:dyDescent="0.25">
      <c r="A2485" s="2">
        <v>26664</v>
      </c>
      <c r="B2485" s="2">
        <f>USDJPY10080[[#This Row],[date_start]]+5</f>
        <v>26669</v>
      </c>
      <c r="C2485" s="1">
        <v>4</v>
      </c>
      <c r="D2485" s="3">
        <v>301.39</v>
      </c>
      <c r="E2485" s="3">
        <v>301.43</v>
      </c>
      <c r="F2485" s="3">
        <v>301.2</v>
      </c>
      <c r="G2485" s="3">
        <v>301.3</v>
      </c>
    </row>
    <row r="2486" spans="1:7" x14ac:dyDescent="0.25">
      <c r="A2486" s="2">
        <v>26643</v>
      </c>
      <c r="B2486" s="2">
        <f>USDJPY10080[[#This Row],[date_start]]+5</f>
        <v>26648</v>
      </c>
      <c r="C2486" s="1">
        <v>2</v>
      </c>
      <c r="D2486" s="3">
        <v>301.07</v>
      </c>
      <c r="E2486" s="3">
        <v>301.11</v>
      </c>
      <c r="F2486" s="3">
        <v>301.07</v>
      </c>
      <c r="G2486" s="3">
        <v>301.11</v>
      </c>
    </row>
    <row r="2487" spans="1:7" x14ac:dyDescent="0.25">
      <c r="A2487" s="2">
        <v>26636</v>
      </c>
      <c r="B2487" s="2">
        <f>USDJPY10080[[#This Row],[date_start]]+5</f>
        <v>26641</v>
      </c>
      <c r="C2487" s="1">
        <v>5</v>
      </c>
      <c r="D2487" s="3">
        <v>301.11</v>
      </c>
      <c r="E2487" s="3">
        <v>301.11</v>
      </c>
      <c r="F2487" s="3">
        <v>301.11</v>
      </c>
      <c r="G2487" s="3">
        <v>301.11</v>
      </c>
    </row>
    <row r="2488" spans="1:7" x14ac:dyDescent="0.25">
      <c r="A2488" s="2">
        <v>26629</v>
      </c>
      <c r="B2488" s="2">
        <f>USDJPY10080[[#This Row],[date_start]]+5</f>
        <v>26634</v>
      </c>
      <c r="C2488" s="1">
        <v>5</v>
      </c>
      <c r="D2488" s="3">
        <v>301.11</v>
      </c>
      <c r="E2488" s="3">
        <v>301.2</v>
      </c>
      <c r="F2488" s="3">
        <v>301.11</v>
      </c>
      <c r="G2488" s="3">
        <v>301.11</v>
      </c>
    </row>
    <row r="2489" spans="1:7" x14ac:dyDescent="0.25">
      <c r="A2489" s="2">
        <v>26622</v>
      </c>
      <c r="B2489" s="2">
        <f>USDJPY10080[[#This Row],[date_start]]+5</f>
        <v>26627</v>
      </c>
      <c r="C2489" s="1">
        <v>4</v>
      </c>
      <c r="D2489" s="3">
        <v>301.11</v>
      </c>
      <c r="E2489" s="3">
        <v>301.11</v>
      </c>
      <c r="F2489" s="3">
        <v>301.02</v>
      </c>
      <c r="G2489" s="3">
        <v>301.02</v>
      </c>
    </row>
    <row r="2490" spans="1:7" x14ac:dyDescent="0.25">
      <c r="A2490" s="2">
        <v>26615</v>
      </c>
      <c r="B2490" s="2">
        <f>USDJPY10080[[#This Row],[date_start]]+5</f>
        <v>26620</v>
      </c>
      <c r="C2490" s="1">
        <v>5</v>
      </c>
      <c r="D2490" s="3">
        <v>301.02</v>
      </c>
      <c r="E2490" s="3">
        <v>301.11</v>
      </c>
      <c r="F2490" s="3">
        <v>301.02</v>
      </c>
      <c r="G2490" s="3">
        <v>301.02</v>
      </c>
    </row>
    <row r="2491" spans="1:7" x14ac:dyDescent="0.25">
      <c r="A2491" s="2">
        <v>26608</v>
      </c>
      <c r="B2491" s="2">
        <f>USDJPY10080[[#This Row],[date_start]]+5</f>
        <v>26613</v>
      </c>
      <c r="C2491" s="1">
        <v>4</v>
      </c>
      <c r="D2491" s="3">
        <v>301.02</v>
      </c>
      <c r="E2491" s="3">
        <v>301.02</v>
      </c>
      <c r="F2491" s="3">
        <v>300.93</v>
      </c>
      <c r="G2491" s="3">
        <v>300.93</v>
      </c>
    </row>
    <row r="2492" spans="1:7" x14ac:dyDescent="0.25">
      <c r="A2492" s="2">
        <v>26601</v>
      </c>
      <c r="B2492" s="2">
        <f>USDJPY10080[[#This Row],[date_start]]+5</f>
        <v>26606</v>
      </c>
      <c r="C2492" s="1">
        <v>5</v>
      </c>
      <c r="D2492" s="3">
        <v>301.02</v>
      </c>
      <c r="E2492" s="3">
        <v>301.11</v>
      </c>
      <c r="F2492" s="3">
        <v>299.94</v>
      </c>
      <c r="G2492" s="3">
        <v>299.94</v>
      </c>
    </row>
    <row r="2493" spans="1:7" x14ac:dyDescent="0.25">
      <c r="A2493" s="2">
        <v>26594</v>
      </c>
      <c r="B2493" s="2">
        <f>USDJPY10080[[#This Row],[date_start]]+5</f>
        <v>26599</v>
      </c>
      <c r="C2493" s="1">
        <v>4</v>
      </c>
      <c r="D2493" s="3">
        <v>301.02</v>
      </c>
      <c r="E2493" s="3">
        <v>301.2</v>
      </c>
      <c r="F2493" s="3">
        <v>300.48</v>
      </c>
      <c r="G2493" s="3">
        <v>300.48</v>
      </c>
    </row>
    <row r="2494" spans="1:7" x14ac:dyDescent="0.25">
      <c r="A2494" s="2">
        <v>26587</v>
      </c>
      <c r="B2494" s="2">
        <f>USDJPY10080[[#This Row],[date_start]]+5</f>
        <v>26592</v>
      </c>
      <c r="C2494" s="1">
        <v>5</v>
      </c>
      <c r="D2494" s="3">
        <v>301.11</v>
      </c>
      <c r="E2494" s="3">
        <v>301.11</v>
      </c>
      <c r="F2494" s="3">
        <v>300.75</v>
      </c>
      <c r="G2494" s="3">
        <v>300.75</v>
      </c>
    </row>
    <row r="2495" spans="1:7" x14ac:dyDescent="0.25">
      <c r="A2495" s="2">
        <v>26580</v>
      </c>
      <c r="B2495" s="2">
        <f>USDJPY10080[[#This Row],[date_start]]+5</f>
        <v>26585</v>
      </c>
      <c r="C2495" s="1">
        <v>4</v>
      </c>
      <c r="D2495" s="3">
        <v>300.93</v>
      </c>
      <c r="E2495" s="3">
        <v>301.11</v>
      </c>
      <c r="F2495" s="3">
        <v>300.93</v>
      </c>
      <c r="G2495" s="3">
        <v>301.11</v>
      </c>
    </row>
    <row r="2496" spans="1:7" x14ac:dyDescent="0.25">
      <c r="A2496" s="2">
        <v>26573</v>
      </c>
      <c r="B2496" s="2">
        <f>USDJPY10080[[#This Row],[date_start]]+5</f>
        <v>26578</v>
      </c>
      <c r="C2496" s="1">
        <v>5</v>
      </c>
      <c r="D2496" s="3">
        <v>301.11</v>
      </c>
      <c r="E2496" s="3">
        <v>301.11</v>
      </c>
      <c r="F2496" s="3">
        <v>300.93</v>
      </c>
      <c r="G2496" s="3">
        <v>300.93</v>
      </c>
    </row>
    <row r="2497" spans="1:7" x14ac:dyDescent="0.25">
      <c r="A2497" s="2">
        <v>26566</v>
      </c>
      <c r="B2497" s="2">
        <f>USDJPY10080[[#This Row],[date_start]]+5</f>
        <v>26571</v>
      </c>
      <c r="C2497" s="1">
        <v>5</v>
      </c>
      <c r="D2497" s="3">
        <v>301.11</v>
      </c>
      <c r="E2497" s="3">
        <v>301.11</v>
      </c>
      <c r="F2497" s="3">
        <v>301.02</v>
      </c>
      <c r="G2497" s="3">
        <v>301.11</v>
      </c>
    </row>
    <row r="2498" spans="1:7" x14ac:dyDescent="0.25">
      <c r="A2498" s="2">
        <v>26559</v>
      </c>
      <c r="B2498" s="2">
        <f>USDJPY10080[[#This Row],[date_start]]+5</f>
        <v>26564</v>
      </c>
      <c r="C2498" s="1">
        <v>5</v>
      </c>
      <c r="D2498" s="3">
        <v>301.11</v>
      </c>
      <c r="E2498" s="3">
        <v>301.11</v>
      </c>
      <c r="F2498" s="3">
        <v>301.11</v>
      </c>
      <c r="G2498" s="3">
        <v>301.11</v>
      </c>
    </row>
    <row r="2499" spans="1:7" x14ac:dyDescent="0.25">
      <c r="A2499" s="2">
        <v>26552</v>
      </c>
      <c r="B2499" s="2">
        <f>USDJPY10080[[#This Row],[date_start]]+5</f>
        <v>26557</v>
      </c>
      <c r="C2499" s="1">
        <v>5</v>
      </c>
      <c r="D2499" s="3">
        <v>301.2</v>
      </c>
      <c r="E2499" s="3">
        <v>301.2</v>
      </c>
      <c r="F2499" s="3">
        <v>301.11</v>
      </c>
      <c r="G2499" s="3">
        <v>301.11</v>
      </c>
    </row>
    <row r="2500" spans="1:7" x14ac:dyDescent="0.25">
      <c r="A2500" s="2">
        <v>26545</v>
      </c>
      <c r="B2500" s="2">
        <f>USDJPY10080[[#This Row],[date_start]]+5</f>
        <v>26550</v>
      </c>
      <c r="C2500" s="1">
        <v>4</v>
      </c>
      <c r="D2500" s="3">
        <v>301.2</v>
      </c>
      <c r="E2500" s="3">
        <v>301.2</v>
      </c>
      <c r="F2500" s="3">
        <v>301.11</v>
      </c>
      <c r="G2500" s="3">
        <v>301.11</v>
      </c>
    </row>
    <row r="2501" spans="1:7" x14ac:dyDescent="0.25">
      <c r="A2501" s="2">
        <v>26538</v>
      </c>
      <c r="B2501" s="2">
        <f>USDJPY10080[[#This Row],[date_start]]+5</f>
        <v>26543</v>
      </c>
      <c r="C2501" s="1">
        <v>5</v>
      </c>
      <c r="D2501" s="3">
        <v>301.2</v>
      </c>
      <c r="E2501" s="3">
        <v>301.2</v>
      </c>
      <c r="F2501" s="3">
        <v>301.11</v>
      </c>
      <c r="G2501" s="3">
        <v>301.11</v>
      </c>
    </row>
    <row r="2502" spans="1:7" x14ac:dyDescent="0.25">
      <c r="A2502" s="2">
        <v>26531</v>
      </c>
      <c r="B2502" s="2">
        <f>USDJPY10080[[#This Row],[date_start]]+5</f>
        <v>26536</v>
      </c>
      <c r="C2502" s="1">
        <v>5</v>
      </c>
      <c r="D2502" s="3">
        <v>301.11</v>
      </c>
      <c r="E2502" s="3">
        <v>301.2</v>
      </c>
      <c r="F2502" s="3">
        <v>301.11</v>
      </c>
      <c r="G2502" s="3">
        <v>301.2</v>
      </c>
    </row>
    <row r="2503" spans="1:7" x14ac:dyDescent="0.25">
      <c r="A2503" s="2">
        <v>26524</v>
      </c>
      <c r="B2503" s="2">
        <f>USDJPY10080[[#This Row],[date_start]]+5</f>
        <v>26529</v>
      </c>
      <c r="C2503" s="1">
        <v>5</v>
      </c>
      <c r="D2503" s="3">
        <v>301.11</v>
      </c>
      <c r="E2503" s="3">
        <v>301.2</v>
      </c>
      <c r="F2503" s="3">
        <v>301.11</v>
      </c>
      <c r="G2503" s="3">
        <v>301.2</v>
      </c>
    </row>
    <row r="2504" spans="1:7" x14ac:dyDescent="0.25">
      <c r="A2504" s="2">
        <v>26517</v>
      </c>
      <c r="B2504" s="2">
        <f>USDJPY10080[[#This Row],[date_start]]+5</f>
        <v>26522</v>
      </c>
      <c r="C2504" s="1">
        <v>5</v>
      </c>
      <c r="D2504" s="3">
        <v>301.11</v>
      </c>
      <c r="E2504" s="3">
        <v>301.2</v>
      </c>
      <c r="F2504" s="3">
        <v>301.11</v>
      </c>
      <c r="G2504" s="3">
        <v>301.11</v>
      </c>
    </row>
    <row r="2505" spans="1:7" x14ac:dyDescent="0.25">
      <c r="A2505" s="2">
        <v>26510</v>
      </c>
      <c r="B2505" s="2">
        <f>USDJPY10080[[#This Row],[date_start]]+5</f>
        <v>26515</v>
      </c>
      <c r="C2505" s="1">
        <v>5</v>
      </c>
      <c r="D2505" s="3">
        <v>301.39</v>
      </c>
      <c r="E2505" s="3">
        <v>301.39</v>
      </c>
      <c r="F2505" s="3">
        <v>300.93</v>
      </c>
      <c r="G2505" s="3">
        <v>300.93</v>
      </c>
    </row>
    <row r="2506" spans="1:7" x14ac:dyDescent="0.25">
      <c r="A2506" s="2">
        <v>26503</v>
      </c>
      <c r="B2506" s="2">
        <f>USDJPY10080[[#This Row],[date_start]]+5</f>
        <v>26508</v>
      </c>
      <c r="C2506" s="1">
        <v>5</v>
      </c>
      <c r="D2506" s="3">
        <v>301.2</v>
      </c>
      <c r="E2506" s="3">
        <v>301.2</v>
      </c>
      <c r="F2506" s="3">
        <v>300.75</v>
      </c>
      <c r="G2506" s="3">
        <v>301.2</v>
      </c>
    </row>
    <row r="2507" spans="1:7" x14ac:dyDescent="0.25">
      <c r="A2507" s="2">
        <v>26496</v>
      </c>
      <c r="B2507" s="2">
        <f>USDJPY10080[[#This Row],[date_start]]+5</f>
        <v>26501</v>
      </c>
      <c r="C2507" s="1">
        <v>5</v>
      </c>
      <c r="D2507" s="3">
        <v>301.02</v>
      </c>
      <c r="E2507" s="3">
        <v>301.2</v>
      </c>
      <c r="F2507" s="3">
        <v>300.75</v>
      </c>
      <c r="G2507" s="3">
        <v>301.11</v>
      </c>
    </row>
    <row r="2508" spans="1:7" x14ac:dyDescent="0.25">
      <c r="A2508" s="2">
        <v>26489</v>
      </c>
      <c r="B2508" s="2">
        <f>USDJPY10080[[#This Row],[date_start]]+5</f>
        <v>26494</v>
      </c>
      <c r="C2508" s="1">
        <v>5</v>
      </c>
      <c r="D2508" s="3">
        <v>301.3</v>
      </c>
      <c r="E2508" s="3">
        <v>301.57</v>
      </c>
      <c r="F2508" s="3">
        <v>301.02</v>
      </c>
      <c r="G2508" s="3">
        <v>301.2</v>
      </c>
    </row>
    <row r="2509" spans="1:7" x14ac:dyDescent="0.25">
      <c r="A2509" s="2">
        <v>26482</v>
      </c>
      <c r="B2509" s="2">
        <f>USDJPY10080[[#This Row],[date_start]]+5</f>
        <v>26487</v>
      </c>
      <c r="C2509" s="1">
        <v>4</v>
      </c>
      <c r="D2509" s="3">
        <v>300.83999999999997</v>
      </c>
      <c r="E2509" s="3">
        <v>300.93</v>
      </c>
      <c r="F2509" s="3">
        <v>300.02999999999997</v>
      </c>
      <c r="G2509" s="3">
        <v>300.93</v>
      </c>
    </row>
    <row r="2510" spans="1:7" x14ac:dyDescent="0.25">
      <c r="A2510" s="2">
        <v>26475</v>
      </c>
      <c r="B2510" s="2">
        <f>USDJPY10080[[#This Row],[date_start]]+5</f>
        <v>26480</v>
      </c>
      <c r="C2510" s="1">
        <v>5</v>
      </c>
      <c r="D2510" s="3">
        <v>298.51</v>
      </c>
      <c r="E2510" s="3">
        <v>300.93</v>
      </c>
      <c r="F2510" s="3">
        <v>296.74</v>
      </c>
      <c r="G2510" s="3">
        <v>300.93</v>
      </c>
    </row>
    <row r="2511" spans="1:7" x14ac:dyDescent="0.25">
      <c r="A2511" s="2">
        <v>26468</v>
      </c>
      <c r="B2511" s="2">
        <f>USDJPY10080[[#This Row],[date_start]]+5</f>
        <v>26473</v>
      </c>
      <c r="C2511" s="1">
        <v>5</v>
      </c>
      <c r="D2511" s="3">
        <v>303.86</v>
      </c>
      <c r="E2511" s="3">
        <v>303.86</v>
      </c>
      <c r="F2511" s="3">
        <v>294.12</v>
      </c>
      <c r="G2511" s="3">
        <v>294.12</v>
      </c>
    </row>
    <row r="2512" spans="1:7" x14ac:dyDescent="0.25">
      <c r="A2512" s="2">
        <v>26461</v>
      </c>
      <c r="B2512" s="2">
        <f>USDJPY10080[[#This Row],[date_start]]+5</f>
        <v>26466</v>
      </c>
      <c r="C2512" s="1">
        <v>5</v>
      </c>
      <c r="D2512" s="3">
        <v>304.51</v>
      </c>
      <c r="E2512" s="3">
        <v>304.51</v>
      </c>
      <c r="F2512" s="3">
        <v>303.95</v>
      </c>
      <c r="G2512" s="3">
        <v>303.95</v>
      </c>
    </row>
    <row r="2513" spans="1:7" x14ac:dyDescent="0.25">
      <c r="A2513" s="2">
        <v>26454</v>
      </c>
      <c r="B2513" s="2">
        <f>USDJPY10080[[#This Row],[date_start]]+5</f>
        <v>26459</v>
      </c>
      <c r="C2513" s="1">
        <v>5</v>
      </c>
      <c r="D2513" s="3">
        <v>304.69</v>
      </c>
      <c r="E2513" s="3">
        <v>304.69</v>
      </c>
      <c r="F2513" s="3">
        <v>304.23</v>
      </c>
      <c r="G2513" s="3">
        <v>304.23</v>
      </c>
    </row>
    <row r="2514" spans="1:7" x14ac:dyDescent="0.25">
      <c r="A2514" s="2">
        <v>26447</v>
      </c>
      <c r="B2514" s="2">
        <f>USDJPY10080[[#This Row],[date_start]]+5</f>
        <v>26452</v>
      </c>
      <c r="C2514" s="1">
        <v>4</v>
      </c>
      <c r="D2514" s="3">
        <v>305.33999999999997</v>
      </c>
      <c r="E2514" s="3">
        <v>305.33999999999997</v>
      </c>
      <c r="F2514" s="3">
        <v>304.23</v>
      </c>
      <c r="G2514" s="3">
        <v>304.23</v>
      </c>
    </row>
    <row r="2515" spans="1:7" x14ac:dyDescent="0.25">
      <c r="A2515" s="2">
        <v>26440</v>
      </c>
      <c r="B2515" s="2">
        <f>USDJPY10080[[#This Row],[date_start]]+5</f>
        <v>26445</v>
      </c>
      <c r="C2515" s="1">
        <v>5</v>
      </c>
      <c r="D2515" s="3">
        <v>304.41000000000003</v>
      </c>
      <c r="E2515" s="3">
        <v>304.41000000000003</v>
      </c>
      <c r="F2515" s="3">
        <v>304.23</v>
      </c>
      <c r="G2515" s="3">
        <v>304.41000000000003</v>
      </c>
    </row>
    <row r="2516" spans="1:7" x14ac:dyDescent="0.25">
      <c r="A2516" s="2">
        <v>26433</v>
      </c>
      <c r="B2516" s="2">
        <f>USDJPY10080[[#This Row],[date_start]]+5</f>
        <v>26438</v>
      </c>
      <c r="C2516" s="1">
        <v>5</v>
      </c>
      <c r="D2516" s="3">
        <v>304.32</v>
      </c>
      <c r="E2516" s="3">
        <v>304.60000000000002</v>
      </c>
      <c r="F2516" s="3">
        <v>304.04000000000002</v>
      </c>
      <c r="G2516" s="3">
        <v>304.04000000000002</v>
      </c>
    </row>
    <row r="2517" spans="1:7" x14ac:dyDescent="0.25">
      <c r="A2517" s="2">
        <v>26426</v>
      </c>
      <c r="B2517" s="2">
        <f>USDJPY10080[[#This Row],[date_start]]+5</f>
        <v>26431</v>
      </c>
      <c r="C2517" s="1">
        <v>5</v>
      </c>
      <c r="D2517" s="3">
        <v>305.06</v>
      </c>
      <c r="E2517" s="3">
        <v>305.06</v>
      </c>
      <c r="F2517" s="3">
        <v>303.58</v>
      </c>
      <c r="G2517" s="3">
        <v>303.86</v>
      </c>
    </row>
    <row r="2518" spans="1:7" x14ac:dyDescent="0.25">
      <c r="A2518" s="2">
        <v>26419</v>
      </c>
      <c r="B2518" s="2">
        <f>USDJPY10080[[#This Row],[date_start]]+5</f>
        <v>26424</v>
      </c>
      <c r="C2518" s="1">
        <v>5</v>
      </c>
      <c r="D2518" s="3">
        <v>304.41000000000003</v>
      </c>
      <c r="E2518" s="3">
        <v>304.41000000000003</v>
      </c>
      <c r="F2518" s="3">
        <v>304.23</v>
      </c>
      <c r="G2518" s="3">
        <v>304.32</v>
      </c>
    </row>
    <row r="2519" spans="1:7" x14ac:dyDescent="0.25">
      <c r="A2519" s="2">
        <v>26412</v>
      </c>
      <c r="B2519" s="2">
        <f>USDJPY10080[[#This Row],[date_start]]+5</f>
        <v>26417</v>
      </c>
      <c r="C2519" s="1">
        <v>5</v>
      </c>
      <c r="D2519" s="3">
        <v>305.16000000000003</v>
      </c>
      <c r="E2519" s="3">
        <v>305.16000000000003</v>
      </c>
      <c r="F2519" s="3">
        <v>303.77</v>
      </c>
      <c r="G2519" s="3">
        <v>304.88</v>
      </c>
    </row>
    <row r="2520" spans="1:7" x14ac:dyDescent="0.25">
      <c r="A2520" s="2">
        <v>26405</v>
      </c>
      <c r="B2520" s="2">
        <f>USDJPY10080[[#This Row],[date_start]]+5</f>
        <v>26410</v>
      </c>
      <c r="C2520" s="1">
        <v>5</v>
      </c>
      <c r="D2520" s="3">
        <v>302.57</v>
      </c>
      <c r="E2520" s="3">
        <v>303.20999999999998</v>
      </c>
      <c r="F2520" s="3">
        <v>302.39</v>
      </c>
      <c r="G2520" s="3">
        <v>303.20999999999998</v>
      </c>
    </row>
    <row r="2521" spans="1:7" x14ac:dyDescent="0.25">
      <c r="A2521" s="2">
        <v>26398</v>
      </c>
      <c r="B2521" s="2">
        <f>USDJPY10080[[#This Row],[date_start]]+5</f>
        <v>26403</v>
      </c>
      <c r="C2521" s="1">
        <v>5</v>
      </c>
      <c r="D2521" s="3">
        <v>302.11</v>
      </c>
      <c r="E2521" s="3">
        <v>302.94</v>
      </c>
      <c r="F2521" s="3">
        <v>302.11</v>
      </c>
      <c r="G2521" s="3">
        <v>302.94</v>
      </c>
    </row>
    <row r="2522" spans="1:7" x14ac:dyDescent="0.25">
      <c r="A2522" s="2">
        <v>26391</v>
      </c>
      <c r="B2522" s="2">
        <f>USDJPY10080[[#This Row],[date_start]]+5</f>
        <v>26396</v>
      </c>
      <c r="C2522" s="1">
        <v>5</v>
      </c>
      <c r="D2522" s="3">
        <v>304.14</v>
      </c>
      <c r="E2522" s="3">
        <v>305.16000000000003</v>
      </c>
      <c r="F2522" s="3">
        <v>303.20999999999998</v>
      </c>
      <c r="G2522" s="3">
        <v>303.20999999999998</v>
      </c>
    </row>
    <row r="2523" spans="1:7" x14ac:dyDescent="0.25">
      <c r="A2523" s="2">
        <v>26384</v>
      </c>
      <c r="B2523" s="2">
        <f>USDJPY10080[[#This Row],[date_start]]+5</f>
        <v>26389</v>
      </c>
      <c r="C2523" s="1">
        <v>5</v>
      </c>
      <c r="D2523" s="3">
        <v>302.57</v>
      </c>
      <c r="E2523" s="3">
        <v>304.32</v>
      </c>
      <c r="F2523" s="3">
        <v>302.57</v>
      </c>
      <c r="G2523" s="3">
        <v>304.32</v>
      </c>
    </row>
    <row r="2524" spans="1:7" x14ac:dyDescent="0.25">
      <c r="A2524" s="2">
        <v>26377</v>
      </c>
      <c r="B2524" s="2">
        <f>USDJPY10080[[#This Row],[date_start]]+5</f>
        <v>26382</v>
      </c>
      <c r="C2524" s="1">
        <v>5</v>
      </c>
      <c r="D2524" s="3">
        <v>302.3</v>
      </c>
      <c r="E2524" s="3">
        <v>302.3</v>
      </c>
      <c r="F2524" s="3">
        <v>301.93</v>
      </c>
      <c r="G2524" s="3">
        <v>302.3</v>
      </c>
    </row>
    <row r="2525" spans="1:7" x14ac:dyDescent="0.25">
      <c r="A2525" s="2">
        <v>26370</v>
      </c>
      <c r="B2525" s="2">
        <f>USDJPY10080[[#This Row],[date_start]]+5</f>
        <v>26375</v>
      </c>
      <c r="C2525" s="1">
        <v>5</v>
      </c>
      <c r="D2525" s="3">
        <v>302.3</v>
      </c>
      <c r="E2525" s="3">
        <v>302.3</v>
      </c>
      <c r="F2525" s="3">
        <v>302.02</v>
      </c>
      <c r="G2525" s="3">
        <v>302.11</v>
      </c>
    </row>
    <row r="2526" spans="1:7" x14ac:dyDescent="0.25">
      <c r="A2526" s="2">
        <v>26363</v>
      </c>
      <c r="B2526" s="2">
        <f>USDJPY10080[[#This Row],[date_start]]+5</f>
        <v>26368</v>
      </c>
      <c r="C2526" s="1">
        <v>5</v>
      </c>
      <c r="D2526" s="3">
        <v>302.75</v>
      </c>
      <c r="E2526" s="3">
        <v>302.75</v>
      </c>
      <c r="F2526" s="3">
        <v>301.66000000000003</v>
      </c>
      <c r="G2526" s="3">
        <v>301.93</v>
      </c>
    </row>
    <row r="2527" spans="1:7" x14ac:dyDescent="0.25">
      <c r="A2527" s="2">
        <v>26356</v>
      </c>
      <c r="B2527" s="2">
        <f>USDJPY10080[[#This Row],[date_start]]+5</f>
        <v>26361</v>
      </c>
      <c r="C2527" s="1">
        <v>5</v>
      </c>
      <c r="D2527" s="3">
        <v>303.95</v>
      </c>
      <c r="E2527" s="3">
        <v>303.95</v>
      </c>
      <c r="F2527" s="3">
        <v>302.66000000000003</v>
      </c>
      <c r="G2527" s="3">
        <v>302.66000000000003</v>
      </c>
    </row>
    <row r="2528" spans="1:7" x14ac:dyDescent="0.25">
      <c r="A2528" s="2">
        <v>26349</v>
      </c>
      <c r="B2528" s="2">
        <f>USDJPY10080[[#This Row],[date_start]]+5</f>
        <v>26354</v>
      </c>
      <c r="C2528" s="1">
        <v>4</v>
      </c>
      <c r="D2528" s="3">
        <v>302.85000000000002</v>
      </c>
      <c r="E2528" s="3">
        <v>302.85000000000002</v>
      </c>
      <c r="F2528" s="3">
        <v>302.11</v>
      </c>
      <c r="G2528" s="3">
        <v>302.48</v>
      </c>
    </row>
    <row r="2529" spans="1:7" x14ac:dyDescent="0.25">
      <c r="A2529" s="2">
        <v>26342</v>
      </c>
      <c r="B2529" s="2">
        <f>USDJPY10080[[#This Row],[date_start]]+5</f>
        <v>26347</v>
      </c>
      <c r="C2529" s="1">
        <v>5</v>
      </c>
      <c r="D2529" s="3">
        <v>304.23</v>
      </c>
      <c r="E2529" s="3">
        <v>304.23</v>
      </c>
      <c r="F2529" s="3">
        <v>303.49</v>
      </c>
      <c r="G2529" s="3">
        <v>303.49</v>
      </c>
    </row>
    <row r="2530" spans="1:7" x14ac:dyDescent="0.25">
      <c r="A2530" s="2">
        <v>26335</v>
      </c>
      <c r="B2530" s="2">
        <f>USDJPY10080[[#This Row],[date_start]]+5</f>
        <v>26340</v>
      </c>
      <c r="C2530" s="1">
        <v>5</v>
      </c>
      <c r="D2530" s="3">
        <v>308.17</v>
      </c>
      <c r="E2530" s="3">
        <v>308.17</v>
      </c>
      <c r="F2530" s="3">
        <v>304.69</v>
      </c>
      <c r="G2530" s="3">
        <v>304.69</v>
      </c>
    </row>
    <row r="2531" spans="1:7" x14ac:dyDescent="0.25">
      <c r="A2531" s="2">
        <v>26328</v>
      </c>
      <c r="B2531" s="2">
        <f>USDJPY10080[[#This Row],[date_start]]+5</f>
        <v>26333</v>
      </c>
      <c r="C2531" s="1">
        <v>5</v>
      </c>
      <c r="D2531" s="3">
        <v>310.56</v>
      </c>
      <c r="E2531" s="3">
        <v>310.56</v>
      </c>
      <c r="F2531" s="3">
        <v>308.55</v>
      </c>
      <c r="G2531" s="3">
        <v>308.64</v>
      </c>
    </row>
    <row r="2532" spans="1:7" x14ac:dyDescent="0.25">
      <c r="A2532" s="2">
        <v>26321</v>
      </c>
      <c r="B2532" s="2">
        <f>USDJPY10080[[#This Row],[date_start]]+5</f>
        <v>26326</v>
      </c>
      <c r="C2532" s="1">
        <v>5</v>
      </c>
      <c r="D2532" s="3">
        <v>312.20999999999998</v>
      </c>
      <c r="E2532" s="3">
        <v>312.20999999999998</v>
      </c>
      <c r="F2532" s="3">
        <v>310.08</v>
      </c>
      <c r="G2532" s="3">
        <v>310.45999999999998</v>
      </c>
    </row>
    <row r="2533" spans="1:7" x14ac:dyDescent="0.25">
      <c r="A2533" s="2">
        <v>26314</v>
      </c>
      <c r="B2533" s="2">
        <f>USDJPY10080[[#This Row],[date_start]]+5</f>
        <v>26319</v>
      </c>
      <c r="C2533" s="1">
        <v>5</v>
      </c>
      <c r="D2533" s="3">
        <v>313.38</v>
      </c>
      <c r="E2533" s="3">
        <v>313.38</v>
      </c>
      <c r="F2533" s="3">
        <v>312.01</v>
      </c>
      <c r="G2533" s="3">
        <v>312.3</v>
      </c>
    </row>
    <row r="2534" spans="1:7" x14ac:dyDescent="0.25">
      <c r="A2534" s="2">
        <v>26307</v>
      </c>
      <c r="B2534" s="2">
        <f>USDJPY10080[[#This Row],[date_start]]+5</f>
        <v>26312</v>
      </c>
      <c r="C2534" s="1">
        <v>5</v>
      </c>
      <c r="D2534" s="3">
        <v>312.99</v>
      </c>
      <c r="E2534" s="3">
        <v>314.47000000000003</v>
      </c>
      <c r="F2534" s="3">
        <v>312.99</v>
      </c>
      <c r="G2534" s="3">
        <v>312.99</v>
      </c>
    </row>
    <row r="2535" spans="1:7" x14ac:dyDescent="0.25">
      <c r="A2535" s="2">
        <v>26300</v>
      </c>
      <c r="B2535" s="2">
        <f>USDJPY10080[[#This Row],[date_start]]+5</f>
        <v>26305</v>
      </c>
      <c r="C2535" s="1">
        <v>5</v>
      </c>
      <c r="D2535" s="3">
        <v>314.86</v>
      </c>
      <c r="E2535" s="3">
        <v>314.95999999999998</v>
      </c>
      <c r="F2535" s="3">
        <v>312.01</v>
      </c>
      <c r="G2535" s="3">
        <v>312.5</v>
      </c>
    </row>
    <row r="2536" spans="1:7" x14ac:dyDescent="0.25">
      <c r="A2536" s="2">
        <v>26279</v>
      </c>
      <c r="B2536" s="2">
        <f>USDJPY10080[[#This Row],[date_start]]+5</f>
        <v>26284</v>
      </c>
      <c r="C2536" s="1">
        <v>2</v>
      </c>
      <c r="D2536" s="3">
        <v>322.79000000000002</v>
      </c>
      <c r="E2536" s="3">
        <v>322.79000000000002</v>
      </c>
      <c r="F2536" s="3">
        <v>322.58</v>
      </c>
      <c r="G2536" s="3">
        <v>322.58</v>
      </c>
    </row>
    <row r="2537" spans="1:7" x14ac:dyDescent="0.25">
      <c r="A2537" s="2">
        <v>26272</v>
      </c>
      <c r="B2537" s="2">
        <f>USDJPY10080[[#This Row],[date_start]]+5</f>
        <v>26277</v>
      </c>
      <c r="C2537" s="1">
        <v>5</v>
      </c>
      <c r="D2537" s="3">
        <v>326.52999999999997</v>
      </c>
      <c r="E2537" s="3">
        <v>326.52999999999997</v>
      </c>
      <c r="F2537" s="3">
        <v>323.10000000000002</v>
      </c>
      <c r="G2537" s="3">
        <v>323.10000000000002</v>
      </c>
    </row>
    <row r="2538" spans="1:7" x14ac:dyDescent="0.25">
      <c r="A2538" s="2">
        <v>26265</v>
      </c>
      <c r="B2538" s="2">
        <f>USDJPY10080[[#This Row],[date_start]]+5</f>
        <v>26270</v>
      </c>
      <c r="C2538" s="1">
        <v>5</v>
      </c>
      <c r="D2538" s="3">
        <v>327.06</v>
      </c>
      <c r="E2538" s="3">
        <v>327.60000000000002</v>
      </c>
      <c r="F2538" s="3">
        <v>325.10000000000002</v>
      </c>
      <c r="G2538" s="3">
        <v>325.10000000000002</v>
      </c>
    </row>
    <row r="2539" spans="1:7" x14ac:dyDescent="0.25">
      <c r="A2539" s="2">
        <v>26258</v>
      </c>
      <c r="B2539" s="2">
        <f>USDJPY10080[[#This Row],[date_start]]+5</f>
        <v>26263</v>
      </c>
      <c r="C2539" s="1">
        <v>4</v>
      </c>
      <c r="D2539" s="3">
        <v>328.41</v>
      </c>
      <c r="E2539" s="3">
        <v>328.41</v>
      </c>
      <c r="F2539" s="3">
        <v>327.60000000000002</v>
      </c>
      <c r="G2539" s="3">
        <v>327.60000000000002</v>
      </c>
    </row>
    <row r="2540" spans="1:7" x14ac:dyDescent="0.25">
      <c r="A2540" s="2">
        <v>26251</v>
      </c>
      <c r="B2540" s="2">
        <f>USDJPY10080[[#This Row],[date_start]]+5</f>
        <v>26256</v>
      </c>
      <c r="C2540" s="1">
        <v>5</v>
      </c>
      <c r="D2540" s="3">
        <v>328.73</v>
      </c>
      <c r="E2540" s="3">
        <v>328.8</v>
      </c>
      <c r="F2540" s="3">
        <v>328.4</v>
      </c>
      <c r="G2540" s="3">
        <v>328.4</v>
      </c>
    </row>
    <row r="2541" spans="1:7" x14ac:dyDescent="0.25">
      <c r="A2541" s="2">
        <v>26244</v>
      </c>
      <c r="B2541" s="2">
        <f>USDJPY10080[[#This Row],[date_start]]+5</f>
        <v>26249</v>
      </c>
      <c r="C2541" s="1">
        <v>5</v>
      </c>
      <c r="D2541" s="3">
        <v>329.22</v>
      </c>
      <c r="E2541" s="3">
        <v>329.49</v>
      </c>
      <c r="F2541" s="3">
        <v>329.11</v>
      </c>
      <c r="G2541" s="3">
        <v>329.49</v>
      </c>
    </row>
    <row r="2542" spans="1:7" x14ac:dyDescent="0.25">
      <c r="A2542" s="2">
        <v>26237</v>
      </c>
      <c r="B2542" s="2">
        <f>USDJPY10080[[#This Row],[date_start]]+5</f>
        <v>26242</v>
      </c>
      <c r="C2542" s="1">
        <v>4</v>
      </c>
      <c r="D2542" s="3">
        <v>329.45</v>
      </c>
      <c r="E2542" s="3">
        <v>330.87</v>
      </c>
      <c r="F2542" s="3">
        <v>329.16</v>
      </c>
      <c r="G2542" s="3">
        <v>329.16</v>
      </c>
    </row>
    <row r="2543" spans="1:7" x14ac:dyDescent="0.25">
      <c r="A2543" s="2">
        <v>26230</v>
      </c>
      <c r="B2543" s="2">
        <f>USDJPY10080[[#This Row],[date_start]]+5</f>
        <v>26235</v>
      </c>
      <c r="C2543" s="1">
        <v>4</v>
      </c>
      <c r="D2543" s="3">
        <v>329</v>
      </c>
      <c r="E2543" s="3">
        <v>329.71</v>
      </c>
      <c r="F2543" s="3">
        <v>329</v>
      </c>
      <c r="G2543" s="3">
        <v>329.5</v>
      </c>
    </row>
    <row r="2544" spans="1:7" x14ac:dyDescent="0.25">
      <c r="A2544" s="2">
        <v>26223</v>
      </c>
      <c r="B2544" s="2">
        <f>USDJPY10080[[#This Row],[date_start]]+5</f>
        <v>26228</v>
      </c>
      <c r="C2544" s="1">
        <v>5</v>
      </c>
      <c r="D2544" s="3">
        <v>329.6</v>
      </c>
      <c r="E2544" s="3">
        <v>331.07</v>
      </c>
      <c r="F2544" s="3">
        <v>329.6</v>
      </c>
      <c r="G2544" s="3">
        <v>330.36</v>
      </c>
    </row>
    <row r="2545" spans="1:7" x14ac:dyDescent="0.25">
      <c r="A2545" s="2">
        <v>26216</v>
      </c>
      <c r="B2545" s="2">
        <f>USDJPY10080[[#This Row],[date_start]]+5</f>
        <v>26221</v>
      </c>
      <c r="C2545" s="1">
        <v>4</v>
      </c>
      <c r="D2545" s="3">
        <v>330.52</v>
      </c>
      <c r="E2545" s="3">
        <v>331.4</v>
      </c>
      <c r="F2545" s="3">
        <v>330.52</v>
      </c>
      <c r="G2545" s="3">
        <v>330.58</v>
      </c>
    </row>
    <row r="2546" spans="1:7" x14ac:dyDescent="0.25">
      <c r="A2546" s="2">
        <v>26209</v>
      </c>
      <c r="B2546" s="2">
        <f>USDJPY10080[[#This Row],[date_start]]+5</f>
        <v>26214</v>
      </c>
      <c r="C2546" s="1">
        <v>5</v>
      </c>
      <c r="D2546" s="3">
        <v>333.17</v>
      </c>
      <c r="E2546" s="3">
        <v>333.17</v>
      </c>
      <c r="F2546" s="3">
        <v>332.37</v>
      </c>
      <c r="G2546" s="3">
        <v>332.37</v>
      </c>
    </row>
    <row r="2547" spans="1:7" x14ac:dyDescent="0.25">
      <c r="A2547" s="2">
        <v>26202</v>
      </c>
      <c r="B2547" s="2">
        <f>USDJPY10080[[#This Row],[date_start]]+5</f>
        <v>26207</v>
      </c>
      <c r="C2547" s="1">
        <v>5</v>
      </c>
      <c r="D2547" s="3">
        <v>336.25</v>
      </c>
      <c r="E2547" s="3">
        <v>336.36</v>
      </c>
      <c r="F2547" s="3">
        <v>333.39</v>
      </c>
      <c r="G2547" s="3">
        <v>333.39</v>
      </c>
    </row>
    <row r="2548" spans="1:7" x14ac:dyDescent="0.25">
      <c r="A2548" s="2">
        <v>26195</v>
      </c>
      <c r="B2548" s="2">
        <f>USDJPY10080[[#This Row],[date_start]]+5</f>
        <v>26200</v>
      </c>
      <c r="C2548" s="1">
        <v>5</v>
      </c>
      <c r="D2548" s="3">
        <v>337.27</v>
      </c>
      <c r="E2548" s="3">
        <v>337.44</v>
      </c>
      <c r="F2548" s="3">
        <v>336.98</v>
      </c>
      <c r="G2548" s="3">
        <v>336.98</v>
      </c>
    </row>
    <row r="2549" spans="1:7" x14ac:dyDescent="0.25">
      <c r="A2549" s="2">
        <v>26188</v>
      </c>
      <c r="B2549" s="2">
        <f>USDJPY10080[[#This Row],[date_start]]+5</f>
        <v>26193</v>
      </c>
      <c r="C2549" s="1">
        <v>5</v>
      </c>
      <c r="D2549" s="3">
        <v>338.98</v>
      </c>
      <c r="E2549" s="3">
        <v>338.98</v>
      </c>
      <c r="F2549" s="3">
        <v>337.84</v>
      </c>
      <c r="G2549" s="3">
        <v>337.95</v>
      </c>
    </row>
    <row r="2550" spans="1:7" x14ac:dyDescent="0.25">
      <c r="A2550" s="2">
        <v>26181</v>
      </c>
      <c r="B2550" s="2">
        <f>USDJPY10080[[#This Row],[date_start]]+5</f>
        <v>26186</v>
      </c>
      <c r="C2550" s="1">
        <v>4</v>
      </c>
      <c r="D2550" s="3">
        <v>339.79</v>
      </c>
      <c r="E2550" s="3">
        <v>339.79</v>
      </c>
      <c r="F2550" s="3">
        <v>338.81</v>
      </c>
      <c r="G2550" s="3">
        <v>338.81</v>
      </c>
    </row>
    <row r="2551" spans="1:7" x14ac:dyDescent="0.25">
      <c r="A2551" s="2">
        <v>26174</v>
      </c>
      <c r="B2551" s="2">
        <f>USDJPY10080[[#This Row],[date_start]]+5</f>
        <v>26179</v>
      </c>
      <c r="C2551" s="1">
        <v>4</v>
      </c>
      <c r="D2551" s="3">
        <v>339.85</v>
      </c>
      <c r="E2551" s="3">
        <v>341.01</v>
      </c>
      <c r="F2551" s="3">
        <v>338.98</v>
      </c>
      <c r="G2551" s="3">
        <v>340.14</v>
      </c>
    </row>
    <row r="2552" spans="1:7" x14ac:dyDescent="0.25">
      <c r="A2552" s="2">
        <v>26153</v>
      </c>
      <c r="B2552" s="2">
        <f>USDJPY10080[[#This Row],[date_start]]+5</f>
        <v>26158</v>
      </c>
      <c r="C2552" s="1">
        <v>5</v>
      </c>
      <c r="D2552" s="3">
        <v>357.35</v>
      </c>
      <c r="E2552" s="3">
        <v>357.4</v>
      </c>
      <c r="F2552" s="3">
        <v>357.35</v>
      </c>
      <c r="G2552" s="3">
        <v>357.35</v>
      </c>
    </row>
    <row r="2553" spans="1:7" x14ac:dyDescent="0.25">
      <c r="A2553" s="2">
        <v>26146</v>
      </c>
      <c r="B2553" s="2">
        <f>USDJPY10080[[#This Row],[date_start]]+5</f>
        <v>26151</v>
      </c>
      <c r="C2553" s="1">
        <v>5</v>
      </c>
      <c r="D2553" s="3">
        <v>357.41</v>
      </c>
      <c r="E2553" s="3">
        <v>357.41</v>
      </c>
      <c r="F2553" s="3">
        <v>357.37</v>
      </c>
      <c r="G2553" s="3">
        <v>357.37</v>
      </c>
    </row>
    <row r="2554" spans="1:7" x14ac:dyDescent="0.25">
      <c r="A2554" s="2">
        <v>26139</v>
      </c>
      <c r="B2554" s="2">
        <f>USDJPY10080[[#This Row],[date_start]]+5</f>
        <v>26144</v>
      </c>
      <c r="C2554" s="1">
        <v>5</v>
      </c>
      <c r="D2554" s="3">
        <v>357.4</v>
      </c>
      <c r="E2554" s="3">
        <v>357.4</v>
      </c>
      <c r="F2554" s="3">
        <v>357.37</v>
      </c>
      <c r="G2554" s="3">
        <v>357.39</v>
      </c>
    </row>
    <row r="2555" spans="1:7" x14ac:dyDescent="0.25">
      <c r="A2555" s="2">
        <v>26132</v>
      </c>
      <c r="B2555" s="2">
        <f>USDJPY10080[[#This Row],[date_start]]+5</f>
        <v>26137</v>
      </c>
      <c r="C2555" s="1">
        <v>5</v>
      </c>
      <c r="D2555" s="3">
        <v>357.39</v>
      </c>
      <c r="E2555" s="3">
        <v>357.4</v>
      </c>
      <c r="F2555" s="3">
        <v>357.36</v>
      </c>
      <c r="G2555" s="3">
        <v>357.36</v>
      </c>
    </row>
    <row r="2556" spans="1:7" x14ac:dyDescent="0.25">
      <c r="A2556" s="2">
        <v>26125</v>
      </c>
      <c r="B2556" s="2">
        <f>USDJPY10080[[#This Row],[date_start]]+5</f>
        <v>26130</v>
      </c>
      <c r="C2556" s="1">
        <v>5</v>
      </c>
      <c r="D2556" s="3">
        <v>357.41</v>
      </c>
      <c r="E2556" s="3">
        <v>357.44</v>
      </c>
      <c r="F2556" s="3">
        <v>357.4</v>
      </c>
      <c r="G2556" s="3">
        <v>357.4</v>
      </c>
    </row>
    <row r="2557" spans="1:7" x14ac:dyDescent="0.25">
      <c r="A2557" s="2">
        <v>26118</v>
      </c>
      <c r="B2557" s="2">
        <f>USDJPY10080[[#This Row],[date_start]]+5</f>
        <v>26123</v>
      </c>
      <c r="C2557" s="1">
        <v>4</v>
      </c>
      <c r="D2557" s="3">
        <v>357.45</v>
      </c>
      <c r="E2557" s="3">
        <v>357.46</v>
      </c>
      <c r="F2557" s="3">
        <v>357.4</v>
      </c>
      <c r="G2557" s="3">
        <v>357.4</v>
      </c>
    </row>
    <row r="2558" spans="1:7" x14ac:dyDescent="0.25">
      <c r="A2558" s="2">
        <v>26111</v>
      </c>
      <c r="B2558" s="2">
        <f>USDJPY10080[[#This Row],[date_start]]+5</f>
        <v>26116</v>
      </c>
      <c r="C2558" s="1">
        <v>5</v>
      </c>
      <c r="D2558" s="3">
        <v>357.37</v>
      </c>
      <c r="E2558" s="3">
        <v>357.4</v>
      </c>
      <c r="F2558" s="3">
        <v>357.37</v>
      </c>
      <c r="G2558" s="3">
        <v>357.4</v>
      </c>
    </row>
    <row r="2559" spans="1:7" x14ac:dyDescent="0.25">
      <c r="A2559" s="2">
        <v>26104</v>
      </c>
      <c r="B2559" s="2">
        <f>USDJPY10080[[#This Row],[date_start]]+5</f>
        <v>26109</v>
      </c>
      <c r="C2559" s="1">
        <v>5</v>
      </c>
      <c r="D2559" s="3">
        <v>357.4</v>
      </c>
      <c r="E2559" s="3">
        <v>357.4</v>
      </c>
      <c r="F2559" s="3">
        <v>357.4</v>
      </c>
      <c r="G2559" s="3">
        <v>357.4</v>
      </c>
    </row>
    <row r="2560" spans="1:7" x14ac:dyDescent="0.25">
      <c r="A2560" s="2">
        <v>26097</v>
      </c>
      <c r="B2560" s="2">
        <f>USDJPY10080[[#This Row],[date_start]]+5</f>
        <v>26102</v>
      </c>
      <c r="C2560" s="1">
        <v>5</v>
      </c>
      <c r="D2560" s="3">
        <v>357.4</v>
      </c>
      <c r="E2560" s="3">
        <v>357.46</v>
      </c>
      <c r="F2560" s="3">
        <v>357.4</v>
      </c>
      <c r="G2560" s="3">
        <v>357.4</v>
      </c>
    </row>
    <row r="2561" spans="1:7" x14ac:dyDescent="0.25">
      <c r="A2561" s="2">
        <v>26090</v>
      </c>
      <c r="B2561" s="2">
        <f>USDJPY10080[[#This Row],[date_start]]+5</f>
        <v>26095</v>
      </c>
      <c r="C2561" s="1">
        <v>5</v>
      </c>
      <c r="D2561" s="3">
        <v>357.4</v>
      </c>
      <c r="E2561" s="3">
        <v>357.4</v>
      </c>
      <c r="F2561" s="3">
        <v>357.4</v>
      </c>
      <c r="G2561" s="3">
        <v>357.4</v>
      </c>
    </row>
    <row r="2562" spans="1:7" x14ac:dyDescent="0.25">
      <c r="A2562" s="2">
        <v>26083</v>
      </c>
      <c r="B2562" s="2">
        <f>USDJPY10080[[#This Row],[date_start]]+5</f>
        <v>26088</v>
      </c>
      <c r="C2562" s="1">
        <v>4</v>
      </c>
      <c r="D2562" s="3">
        <v>357.46</v>
      </c>
      <c r="E2562" s="3">
        <v>357.46</v>
      </c>
      <c r="F2562" s="3">
        <v>357.4</v>
      </c>
      <c r="G2562" s="3">
        <v>357.4</v>
      </c>
    </row>
    <row r="2563" spans="1:7" x14ac:dyDescent="0.25">
      <c r="A2563" s="2">
        <v>26076</v>
      </c>
      <c r="B2563" s="2">
        <f>USDJPY10080[[#This Row],[date_start]]+5</f>
        <v>26081</v>
      </c>
      <c r="C2563" s="1">
        <v>5</v>
      </c>
      <c r="D2563" s="3">
        <v>357.4</v>
      </c>
      <c r="E2563" s="3">
        <v>357.44</v>
      </c>
      <c r="F2563" s="3">
        <v>357.4</v>
      </c>
      <c r="G2563" s="3">
        <v>357.4</v>
      </c>
    </row>
    <row r="2564" spans="1:7" x14ac:dyDescent="0.25">
      <c r="A2564" s="2">
        <v>26069</v>
      </c>
      <c r="B2564" s="2">
        <f>USDJPY10080[[#This Row],[date_start]]+5</f>
        <v>26074</v>
      </c>
      <c r="C2564" s="1">
        <v>5</v>
      </c>
      <c r="D2564" s="3">
        <v>357.4</v>
      </c>
      <c r="E2564" s="3">
        <v>357.46</v>
      </c>
      <c r="F2564" s="3">
        <v>357.4</v>
      </c>
      <c r="G2564" s="3">
        <v>357.4</v>
      </c>
    </row>
    <row r="2565" spans="1:7" x14ac:dyDescent="0.25">
      <c r="A2565" s="2">
        <v>26062</v>
      </c>
      <c r="B2565" s="2">
        <f>USDJPY10080[[#This Row],[date_start]]+5</f>
        <v>26067</v>
      </c>
      <c r="C2565" s="1">
        <v>5</v>
      </c>
      <c r="D2565" s="3">
        <v>357.14</v>
      </c>
      <c r="E2565" s="3">
        <v>357.53</v>
      </c>
      <c r="F2565" s="3">
        <v>357.14</v>
      </c>
      <c r="G2565" s="3">
        <v>357.49</v>
      </c>
    </row>
    <row r="2566" spans="1:7" x14ac:dyDescent="0.25">
      <c r="A2566" s="2">
        <v>26055</v>
      </c>
      <c r="B2566" s="2">
        <f>USDJPY10080[[#This Row],[date_start]]+5</f>
        <v>26060</v>
      </c>
      <c r="C2566" s="1">
        <v>5</v>
      </c>
      <c r="D2566" s="3">
        <v>357.41</v>
      </c>
      <c r="E2566" s="3">
        <v>357.41</v>
      </c>
      <c r="F2566" s="3">
        <v>357.4</v>
      </c>
      <c r="G2566" s="3">
        <v>357.41</v>
      </c>
    </row>
    <row r="2567" spans="1:7" x14ac:dyDescent="0.25">
      <c r="A2567" s="2">
        <v>26048</v>
      </c>
      <c r="B2567" s="2">
        <f>USDJPY10080[[#This Row],[date_start]]+5</f>
        <v>26053</v>
      </c>
      <c r="C2567" s="1">
        <v>5</v>
      </c>
      <c r="D2567" s="3">
        <v>357.5</v>
      </c>
      <c r="E2567" s="3">
        <v>357.5</v>
      </c>
      <c r="F2567" s="3">
        <v>357.4</v>
      </c>
      <c r="G2567" s="3">
        <v>357.4</v>
      </c>
    </row>
    <row r="2568" spans="1:7" x14ac:dyDescent="0.25">
      <c r="A2568" s="2">
        <v>26041</v>
      </c>
      <c r="B2568" s="2">
        <f>USDJPY10080[[#This Row],[date_start]]+5</f>
        <v>26046</v>
      </c>
      <c r="C2568" s="1">
        <v>5</v>
      </c>
      <c r="D2568" s="3">
        <v>357.49</v>
      </c>
      <c r="E2568" s="3">
        <v>357.49</v>
      </c>
      <c r="F2568" s="3">
        <v>357.49</v>
      </c>
      <c r="G2568" s="3">
        <v>357.49</v>
      </c>
    </row>
    <row r="2569" spans="1:7" x14ac:dyDescent="0.25">
      <c r="A2569" s="2">
        <v>26034</v>
      </c>
      <c r="B2569" s="2">
        <f>USDJPY10080[[#This Row],[date_start]]+5</f>
        <v>26039</v>
      </c>
      <c r="C2569" s="1">
        <v>5</v>
      </c>
      <c r="D2569" s="3">
        <v>357.5</v>
      </c>
      <c r="E2569" s="3">
        <v>357.62</v>
      </c>
      <c r="F2569" s="3">
        <v>357.5</v>
      </c>
      <c r="G2569" s="3">
        <v>357.54</v>
      </c>
    </row>
    <row r="2570" spans="1:7" x14ac:dyDescent="0.25">
      <c r="A2570" s="2">
        <v>26027</v>
      </c>
      <c r="B2570" s="2">
        <f>USDJPY10080[[#This Row],[date_start]]+5</f>
        <v>26032</v>
      </c>
      <c r="C2570" s="1">
        <v>5</v>
      </c>
      <c r="D2570" s="3">
        <v>357.5</v>
      </c>
      <c r="E2570" s="3">
        <v>357.55</v>
      </c>
      <c r="F2570" s="3">
        <v>357.46</v>
      </c>
      <c r="G2570" s="3">
        <v>357.5</v>
      </c>
    </row>
    <row r="2571" spans="1:7" x14ac:dyDescent="0.25">
      <c r="A2571" s="2">
        <v>26020</v>
      </c>
      <c r="B2571" s="2">
        <f>USDJPY10080[[#This Row],[date_start]]+5</f>
        <v>26025</v>
      </c>
      <c r="C2571" s="1">
        <v>5</v>
      </c>
      <c r="D2571" s="3">
        <v>357.44</v>
      </c>
      <c r="E2571" s="3">
        <v>357.53</v>
      </c>
      <c r="F2571" s="3">
        <v>357.42</v>
      </c>
      <c r="G2571" s="3">
        <v>357.53</v>
      </c>
    </row>
    <row r="2572" spans="1:7" x14ac:dyDescent="0.25">
      <c r="A2572" s="2">
        <v>26013</v>
      </c>
      <c r="B2572" s="2">
        <f>USDJPY10080[[#This Row],[date_start]]+5</f>
        <v>26018</v>
      </c>
      <c r="C2572" s="1">
        <v>5</v>
      </c>
      <c r="D2572" s="3">
        <v>357.44</v>
      </c>
      <c r="E2572" s="3">
        <v>357.53</v>
      </c>
      <c r="F2572" s="3">
        <v>357.44</v>
      </c>
      <c r="G2572" s="3">
        <v>357.47</v>
      </c>
    </row>
    <row r="2573" spans="1:7" x14ac:dyDescent="0.25">
      <c r="A2573" s="2">
        <v>26006</v>
      </c>
      <c r="B2573" s="2">
        <f>USDJPY10080[[#This Row],[date_start]]+5</f>
        <v>26011</v>
      </c>
      <c r="C2573" s="1">
        <v>5</v>
      </c>
      <c r="D2573" s="3">
        <v>357.54</v>
      </c>
      <c r="E2573" s="3">
        <v>357.56</v>
      </c>
      <c r="F2573" s="3">
        <v>357.49</v>
      </c>
      <c r="G2573" s="3">
        <v>357.56</v>
      </c>
    </row>
    <row r="2574" spans="1:7" x14ac:dyDescent="0.25">
      <c r="A2574" s="2">
        <v>25999</v>
      </c>
      <c r="B2574" s="2">
        <f>USDJPY10080[[#This Row],[date_start]]+5</f>
        <v>26004</v>
      </c>
      <c r="C2574" s="1">
        <v>5</v>
      </c>
      <c r="D2574" s="3">
        <v>357.55</v>
      </c>
      <c r="E2574" s="3">
        <v>357.59</v>
      </c>
      <c r="F2574" s="3">
        <v>357.46</v>
      </c>
      <c r="G2574" s="3">
        <v>357.58</v>
      </c>
    </row>
    <row r="2575" spans="1:7" x14ac:dyDescent="0.25">
      <c r="A2575" s="2">
        <v>25992</v>
      </c>
      <c r="B2575" s="2">
        <f>USDJPY10080[[#This Row],[date_start]]+5</f>
        <v>25997</v>
      </c>
      <c r="C2575" s="1">
        <v>5</v>
      </c>
      <c r="D2575" s="3">
        <v>357.63</v>
      </c>
      <c r="E2575" s="3">
        <v>357.63</v>
      </c>
      <c r="F2575" s="3">
        <v>357.45</v>
      </c>
      <c r="G2575" s="3">
        <v>357.59</v>
      </c>
    </row>
    <row r="2576" spans="1:7" x14ac:dyDescent="0.25">
      <c r="A2576" s="2">
        <v>25985</v>
      </c>
      <c r="B2576" s="2">
        <f>USDJPY10080[[#This Row],[date_start]]+5</f>
        <v>25990</v>
      </c>
      <c r="C2576" s="1">
        <v>5</v>
      </c>
      <c r="D2576" s="3">
        <v>357.6</v>
      </c>
      <c r="E2576" s="3">
        <v>357.6</v>
      </c>
      <c r="F2576" s="3">
        <v>357.55</v>
      </c>
      <c r="G2576" s="3">
        <v>357.56</v>
      </c>
    </row>
    <row r="2577" spans="1:7" x14ac:dyDescent="0.25">
      <c r="A2577" s="2">
        <v>25978</v>
      </c>
      <c r="B2577" s="2">
        <f>USDJPY10080[[#This Row],[date_start]]+5</f>
        <v>25983</v>
      </c>
      <c r="C2577" s="1">
        <v>4</v>
      </c>
      <c r="D2577" s="3">
        <v>357.53</v>
      </c>
      <c r="E2577" s="3">
        <v>357.56</v>
      </c>
      <c r="F2577" s="3">
        <v>357.53</v>
      </c>
      <c r="G2577" s="3">
        <v>357.56</v>
      </c>
    </row>
    <row r="2578" spans="1:7" x14ac:dyDescent="0.25">
      <c r="A2578" s="2">
        <v>25971</v>
      </c>
      <c r="B2578" s="2">
        <f>USDJPY10080[[#This Row],[date_start]]+5</f>
        <v>25976</v>
      </c>
      <c r="C2578" s="1">
        <v>4</v>
      </c>
      <c r="D2578" s="3">
        <v>357.49</v>
      </c>
      <c r="E2578" s="3">
        <v>357.5</v>
      </c>
      <c r="F2578" s="3">
        <v>357.49</v>
      </c>
      <c r="G2578" s="3">
        <v>357.5</v>
      </c>
    </row>
    <row r="2579" spans="1:7" x14ac:dyDescent="0.25">
      <c r="A2579" s="2">
        <v>25964</v>
      </c>
      <c r="B2579" s="2">
        <f>USDJPY10080[[#This Row],[date_start]]+5</f>
        <v>25969</v>
      </c>
      <c r="C2579" s="1">
        <v>5</v>
      </c>
      <c r="D2579" s="3">
        <v>357.67</v>
      </c>
      <c r="E2579" s="3">
        <v>357.67</v>
      </c>
      <c r="F2579" s="3">
        <v>357.51</v>
      </c>
      <c r="G2579" s="3">
        <v>357.53</v>
      </c>
    </row>
    <row r="2580" spans="1:7" x14ac:dyDescent="0.25">
      <c r="A2580" s="2">
        <v>25957</v>
      </c>
      <c r="B2580" s="2">
        <f>USDJPY10080[[#This Row],[date_start]]+5</f>
        <v>25962</v>
      </c>
      <c r="C2580" s="1">
        <v>5</v>
      </c>
      <c r="D2580" s="3">
        <v>357.73</v>
      </c>
      <c r="E2580" s="3">
        <v>357.83</v>
      </c>
      <c r="F2580" s="3">
        <v>357.72</v>
      </c>
      <c r="G2580" s="3">
        <v>357.72</v>
      </c>
    </row>
    <row r="2581" spans="1:7" x14ac:dyDescent="0.25">
      <c r="A2581" s="2">
        <v>25950</v>
      </c>
      <c r="B2581" s="2">
        <f>USDJPY10080[[#This Row],[date_start]]+5</f>
        <v>25955</v>
      </c>
      <c r="C2581" s="1">
        <v>5</v>
      </c>
      <c r="D2581" s="3">
        <v>358.29</v>
      </c>
      <c r="E2581" s="3">
        <v>358.4</v>
      </c>
      <c r="F2581" s="3">
        <v>357.9</v>
      </c>
      <c r="G2581" s="3">
        <v>357.9</v>
      </c>
    </row>
    <row r="2582" spans="1:7" x14ac:dyDescent="0.25">
      <c r="A2582" s="2">
        <v>25943</v>
      </c>
      <c r="B2582" s="2">
        <f>USDJPY10080[[#This Row],[date_start]]+5</f>
        <v>25948</v>
      </c>
      <c r="C2582" s="1">
        <v>5</v>
      </c>
      <c r="D2582" s="3">
        <v>357.95</v>
      </c>
      <c r="E2582" s="3">
        <v>358.44</v>
      </c>
      <c r="F2582" s="3">
        <v>357.95</v>
      </c>
      <c r="G2582" s="3">
        <v>358.4</v>
      </c>
    </row>
    <row r="2583" spans="1:7" x14ac:dyDescent="0.25">
      <c r="A2583" s="2">
        <v>25936</v>
      </c>
      <c r="B2583" s="2">
        <f>USDJPY10080[[#This Row],[date_start]]+5</f>
        <v>25941</v>
      </c>
      <c r="C2583" s="1">
        <v>5</v>
      </c>
      <c r="D2583" s="3">
        <v>357.73</v>
      </c>
      <c r="E2583" s="3">
        <v>357.87</v>
      </c>
      <c r="F2583" s="3">
        <v>357.73</v>
      </c>
      <c r="G2583" s="3">
        <v>357.82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23AAE-C6BE-4D9D-A013-31EBCD592210}">
  <dimension ref="A1:G1464"/>
  <sheetViews>
    <sheetView workbookViewId="0">
      <selection sqref="A1:XFD1"/>
    </sheetView>
  </sheetViews>
  <sheetFormatPr defaultColWidth="14.7109375" defaultRowHeight="15" x14ac:dyDescent="0.25"/>
  <cols>
    <col min="1" max="3" width="14.7109375" style="7"/>
    <col min="4" max="7" width="14.7109375" style="9"/>
    <col min="8" max="16384" width="14.7109375" style="7"/>
  </cols>
  <sheetData>
    <row r="1" spans="1:7" s="4" customFormat="1" x14ac:dyDescent="0.25">
      <c r="A1" s="4" t="s">
        <v>4</v>
      </c>
      <c r="B1" s="4" t="s">
        <v>5</v>
      </c>
      <c r="C1" s="4" t="s">
        <v>6</v>
      </c>
      <c r="D1" s="6" t="s">
        <v>2</v>
      </c>
      <c r="E1" s="6" t="s">
        <v>0</v>
      </c>
      <c r="F1" s="6" t="s">
        <v>1</v>
      </c>
      <c r="G1" s="6" t="s">
        <v>3</v>
      </c>
    </row>
    <row r="2" spans="1:7" x14ac:dyDescent="0.25">
      <c r="A2" s="8">
        <v>44388</v>
      </c>
      <c r="B2" s="8">
        <f>USDCAD10080__2[[#This Row],[date_start]]+5</f>
        <v>44393</v>
      </c>
      <c r="C2" s="7">
        <v>269939</v>
      </c>
      <c r="D2" s="9">
        <v>1.24411</v>
      </c>
      <c r="E2" s="9">
        <v>1.2617700000000001</v>
      </c>
      <c r="F2" s="9">
        <v>1.2424900000000001</v>
      </c>
      <c r="G2" s="9">
        <v>1.2615000000000001</v>
      </c>
    </row>
    <row r="3" spans="1:7" x14ac:dyDescent="0.25">
      <c r="A3" s="8">
        <v>44381</v>
      </c>
      <c r="B3" s="8">
        <f>USDCAD10080__2[[#This Row],[date_start]]+5</f>
        <v>44386</v>
      </c>
      <c r="C3" s="7">
        <v>316686</v>
      </c>
      <c r="D3" s="9">
        <v>1.2309099999999999</v>
      </c>
      <c r="E3" s="9">
        <v>1.2589999999999999</v>
      </c>
      <c r="F3" s="9">
        <v>1.23021</v>
      </c>
      <c r="G3" s="9">
        <v>1.2451300000000001</v>
      </c>
    </row>
    <row r="4" spans="1:7" x14ac:dyDescent="0.25">
      <c r="A4" s="8">
        <v>44374</v>
      </c>
      <c r="B4" s="8">
        <f>USDCAD10080__2[[#This Row],[date_start]]+5</f>
        <v>44379</v>
      </c>
      <c r="C4" s="7">
        <v>261506</v>
      </c>
      <c r="D4" s="9">
        <v>1.22871</v>
      </c>
      <c r="E4" s="9">
        <v>1.24499</v>
      </c>
      <c r="F4" s="9">
        <v>1.2282200000000001</v>
      </c>
      <c r="G4" s="9">
        <v>1.2327399999999999</v>
      </c>
    </row>
    <row r="5" spans="1:7" x14ac:dyDescent="0.25">
      <c r="A5" s="8">
        <v>44367</v>
      </c>
      <c r="B5" s="8">
        <f>USDCAD10080__2[[#This Row],[date_start]]+5</f>
        <v>44372</v>
      </c>
      <c r="C5" s="7">
        <v>286323</v>
      </c>
      <c r="D5" s="9">
        <v>1.2459100000000001</v>
      </c>
      <c r="E5" s="9">
        <v>1.2486699999999999</v>
      </c>
      <c r="F5" s="9">
        <v>1.2252099999999999</v>
      </c>
      <c r="G5" s="9">
        <v>1.2298500000000001</v>
      </c>
    </row>
    <row r="6" spans="1:7" x14ac:dyDescent="0.25">
      <c r="A6" s="8">
        <v>44360</v>
      </c>
      <c r="B6" s="8">
        <f>USDCAD10080__2[[#This Row],[date_start]]+5</f>
        <v>44365</v>
      </c>
      <c r="C6" s="7">
        <v>293256</v>
      </c>
      <c r="D6" s="9">
        <v>1.2154100000000001</v>
      </c>
      <c r="E6" s="9">
        <v>1.2480599999999999</v>
      </c>
      <c r="F6" s="9">
        <v>1.21278</v>
      </c>
      <c r="G6" s="9">
        <v>1.24685</v>
      </c>
    </row>
    <row r="7" spans="1:7" x14ac:dyDescent="0.25">
      <c r="A7" s="8">
        <v>44353</v>
      </c>
      <c r="B7" s="8">
        <f>USDCAD10080__2[[#This Row],[date_start]]+5</f>
        <v>44358</v>
      </c>
      <c r="C7" s="7">
        <v>227560</v>
      </c>
      <c r="D7" s="9">
        <v>1.2069099999999999</v>
      </c>
      <c r="E7" s="9">
        <v>1.2176899999999999</v>
      </c>
      <c r="F7" s="9">
        <v>1.2057100000000001</v>
      </c>
      <c r="G7" s="9">
        <v>1.2165699999999999</v>
      </c>
    </row>
    <row r="8" spans="1:7" x14ac:dyDescent="0.25">
      <c r="A8" s="8">
        <v>44346</v>
      </c>
      <c r="B8" s="8">
        <f>USDCAD10080__2[[#This Row],[date_start]]+5</f>
        <v>44351</v>
      </c>
      <c r="C8" s="7">
        <v>219720</v>
      </c>
      <c r="D8" s="9">
        <v>1.20641</v>
      </c>
      <c r="E8" s="9">
        <v>1.21326</v>
      </c>
      <c r="F8" s="9">
        <v>1.2006600000000001</v>
      </c>
      <c r="G8" s="9">
        <v>1.2072400000000001</v>
      </c>
    </row>
    <row r="9" spans="1:7" x14ac:dyDescent="0.25">
      <c r="A9" s="8">
        <v>44339</v>
      </c>
      <c r="B9" s="8">
        <f>USDCAD10080__2[[#This Row],[date_start]]+5</f>
        <v>44344</v>
      </c>
      <c r="C9" s="7">
        <v>255848</v>
      </c>
      <c r="D9" s="9">
        <v>1.2065600000000001</v>
      </c>
      <c r="E9" s="9">
        <v>1.21414</v>
      </c>
      <c r="F9" s="9">
        <v>1.2029000000000001</v>
      </c>
      <c r="G9" s="9">
        <v>1.2077500000000001</v>
      </c>
    </row>
    <row r="10" spans="1:7" x14ac:dyDescent="0.25">
      <c r="A10" s="8">
        <v>44332</v>
      </c>
      <c r="B10" s="8">
        <f>USDCAD10080__2[[#This Row],[date_start]]+5</f>
        <v>44337</v>
      </c>
      <c r="C10" s="7">
        <v>243029</v>
      </c>
      <c r="D10" s="9">
        <v>1.2103900000000001</v>
      </c>
      <c r="E10" s="9">
        <v>1.21444</v>
      </c>
      <c r="F10" s="9">
        <v>1.2012799999999999</v>
      </c>
      <c r="G10" s="9">
        <v>1.2064999999999999</v>
      </c>
    </row>
    <row r="11" spans="1:7" x14ac:dyDescent="0.25">
      <c r="A11" s="8">
        <v>44325</v>
      </c>
      <c r="B11" s="8">
        <f>USDCAD10080__2[[#This Row],[date_start]]+5</f>
        <v>44330</v>
      </c>
      <c r="C11" s="7">
        <v>263578</v>
      </c>
      <c r="D11" s="9">
        <v>1.21201</v>
      </c>
      <c r="E11" s="9">
        <v>1.2202599999999999</v>
      </c>
      <c r="F11" s="9">
        <v>1.2045699999999999</v>
      </c>
      <c r="G11" s="9">
        <v>1.2105600000000001</v>
      </c>
    </row>
    <row r="12" spans="1:7" x14ac:dyDescent="0.25">
      <c r="A12" s="8">
        <v>44318</v>
      </c>
      <c r="B12" s="8">
        <f>USDCAD10080__2[[#This Row],[date_start]]+5</f>
        <v>44323</v>
      </c>
      <c r="C12" s="7">
        <v>210145</v>
      </c>
      <c r="D12" s="9">
        <v>1.2283299999999999</v>
      </c>
      <c r="E12" s="9">
        <v>1.2351300000000001</v>
      </c>
      <c r="F12" s="9">
        <v>1.21255</v>
      </c>
      <c r="G12" s="9">
        <v>1.21275</v>
      </c>
    </row>
    <row r="13" spans="1:7" x14ac:dyDescent="0.25">
      <c r="A13" s="8">
        <v>44311</v>
      </c>
      <c r="B13" s="8">
        <f>USDCAD10080__2[[#This Row],[date_start]]+5</f>
        <v>44316</v>
      </c>
      <c r="C13" s="7">
        <v>202499</v>
      </c>
      <c r="D13" s="9">
        <v>1.2474799999999999</v>
      </c>
      <c r="E13" s="9">
        <v>1.2490399999999999</v>
      </c>
      <c r="F13" s="9">
        <v>1.22661</v>
      </c>
      <c r="G13" s="9">
        <v>1.2294499999999999</v>
      </c>
    </row>
    <row r="14" spans="1:7" x14ac:dyDescent="0.25">
      <c r="A14" s="8">
        <v>44304</v>
      </c>
      <c r="B14" s="8">
        <f>USDCAD10080__2[[#This Row],[date_start]]+5</f>
        <v>44309</v>
      </c>
      <c r="C14" s="7">
        <v>223974</v>
      </c>
      <c r="D14" s="9">
        <v>1.2503</v>
      </c>
      <c r="E14" s="9">
        <v>1.2654099999999999</v>
      </c>
      <c r="F14" s="9">
        <v>1.24597</v>
      </c>
      <c r="G14" s="9">
        <v>1.2476400000000001</v>
      </c>
    </row>
    <row r="15" spans="1:7" x14ac:dyDescent="0.25">
      <c r="A15" s="8">
        <v>44297</v>
      </c>
      <c r="B15" s="8">
        <f>USDCAD10080__2[[#This Row],[date_start]]+5</f>
        <v>44302</v>
      </c>
      <c r="C15" s="7">
        <v>257368</v>
      </c>
      <c r="D15" s="9">
        <v>1.25281</v>
      </c>
      <c r="E15" s="9">
        <v>1.26284</v>
      </c>
      <c r="F15" s="9">
        <v>1.2476799999999999</v>
      </c>
      <c r="G15" s="9">
        <v>1.2505999999999999</v>
      </c>
    </row>
    <row r="16" spans="1:7" x14ac:dyDescent="0.25">
      <c r="A16" s="8">
        <v>44290</v>
      </c>
      <c r="B16" s="8">
        <f>USDCAD10080__2[[#This Row],[date_start]]+5</f>
        <v>44295</v>
      </c>
      <c r="C16" s="7">
        <v>299098</v>
      </c>
      <c r="D16" s="9">
        <v>1.2568999999999999</v>
      </c>
      <c r="E16" s="9">
        <v>1.2634399999999999</v>
      </c>
      <c r="F16" s="9">
        <v>1.2502</v>
      </c>
      <c r="G16" s="9">
        <v>1.25319</v>
      </c>
    </row>
    <row r="17" spans="1:7" x14ac:dyDescent="0.25">
      <c r="A17" s="8">
        <v>44283</v>
      </c>
      <c r="B17" s="8">
        <f>USDCAD10080__2[[#This Row],[date_start]]+5</f>
        <v>44288</v>
      </c>
      <c r="C17" s="7">
        <v>300011</v>
      </c>
      <c r="D17" s="9">
        <v>1.2568999999999999</v>
      </c>
      <c r="E17" s="9">
        <v>1.2647200000000001</v>
      </c>
      <c r="F17" s="9">
        <v>1.2527900000000001</v>
      </c>
      <c r="G17" s="9">
        <v>1.2572000000000001</v>
      </c>
    </row>
    <row r="18" spans="1:7" x14ac:dyDescent="0.25">
      <c r="A18" s="8">
        <v>44276</v>
      </c>
      <c r="B18" s="8">
        <f>USDCAD10080__2[[#This Row],[date_start]]+5</f>
        <v>44281</v>
      </c>
      <c r="C18" s="7">
        <v>383388</v>
      </c>
      <c r="D18" s="9">
        <v>1.25258</v>
      </c>
      <c r="E18" s="9">
        <v>1.26291</v>
      </c>
      <c r="F18" s="9">
        <v>1.24733</v>
      </c>
      <c r="G18" s="9">
        <v>1.25698</v>
      </c>
    </row>
    <row r="19" spans="1:7" x14ac:dyDescent="0.25">
      <c r="A19" s="8">
        <v>44269</v>
      </c>
      <c r="B19" s="8">
        <f>USDCAD10080__2[[#This Row],[date_start]]+5</f>
        <v>44274</v>
      </c>
      <c r="C19" s="7">
        <v>413877</v>
      </c>
      <c r="D19" s="9">
        <v>1.2474499999999999</v>
      </c>
      <c r="E19" s="9">
        <v>1.25474</v>
      </c>
      <c r="F19" s="9">
        <v>1.23648</v>
      </c>
      <c r="G19" s="9">
        <v>1.2505900000000001</v>
      </c>
    </row>
    <row r="20" spans="1:7" x14ac:dyDescent="0.25">
      <c r="A20" s="8">
        <v>44262</v>
      </c>
      <c r="B20" s="8">
        <f>USDCAD10080__2[[#This Row],[date_start]]+5</f>
        <v>44267</v>
      </c>
      <c r="C20" s="7">
        <v>531891</v>
      </c>
      <c r="D20" s="9">
        <v>1.2645</v>
      </c>
      <c r="E20" s="9">
        <v>1.26999</v>
      </c>
      <c r="F20" s="9">
        <v>1.2462</v>
      </c>
      <c r="G20" s="9">
        <v>1.24803</v>
      </c>
    </row>
    <row r="21" spans="1:7" x14ac:dyDescent="0.25">
      <c r="A21" s="8">
        <v>44255</v>
      </c>
      <c r="B21" s="8">
        <f>USDCAD10080__2[[#This Row],[date_start]]+5</f>
        <v>44260</v>
      </c>
      <c r="C21" s="7">
        <v>513251</v>
      </c>
      <c r="D21" s="9">
        <v>1.2726200000000001</v>
      </c>
      <c r="E21" s="9">
        <v>1.27372</v>
      </c>
      <c r="F21" s="9">
        <v>1.2575000000000001</v>
      </c>
      <c r="G21" s="9">
        <v>1.2649900000000001</v>
      </c>
    </row>
    <row r="22" spans="1:7" x14ac:dyDescent="0.25">
      <c r="A22" s="8">
        <v>44248</v>
      </c>
      <c r="B22" s="8">
        <f>USDCAD10080__2[[#This Row],[date_start]]+5</f>
        <v>44253</v>
      </c>
      <c r="C22" s="7">
        <v>610791</v>
      </c>
      <c r="D22" s="9">
        <v>1.2611000000000001</v>
      </c>
      <c r="E22" s="9">
        <v>1.2743199999999999</v>
      </c>
      <c r="F22" s="9">
        <v>1.2467699999999999</v>
      </c>
      <c r="G22" s="9">
        <v>1.2732399999999999</v>
      </c>
    </row>
    <row r="23" spans="1:7" x14ac:dyDescent="0.25">
      <c r="A23" s="8">
        <v>44241</v>
      </c>
      <c r="B23" s="8">
        <f>USDCAD10080__2[[#This Row],[date_start]]+5</f>
        <v>44246</v>
      </c>
      <c r="C23" s="7">
        <v>375167</v>
      </c>
      <c r="D23" s="9">
        <v>1.2682</v>
      </c>
      <c r="E23" s="9">
        <v>1.27461</v>
      </c>
      <c r="F23" s="9">
        <v>1.25943</v>
      </c>
      <c r="G23" s="9">
        <v>1.26162</v>
      </c>
    </row>
    <row r="24" spans="1:7" x14ac:dyDescent="0.25">
      <c r="A24" s="8">
        <v>44234</v>
      </c>
      <c r="B24" s="8">
        <f>USDCAD10080__2[[#This Row],[date_start]]+5</f>
        <v>44239</v>
      </c>
      <c r="C24" s="7">
        <v>328871</v>
      </c>
      <c r="D24" s="9">
        <v>1.2756000000000001</v>
      </c>
      <c r="E24" s="9">
        <v>1.27827</v>
      </c>
      <c r="F24" s="9">
        <v>1.26606</v>
      </c>
      <c r="G24" s="9">
        <v>1.2690300000000001</v>
      </c>
    </row>
    <row r="25" spans="1:7" x14ac:dyDescent="0.25">
      <c r="A25" s="8">
        <v>44227</v>
      </c>
      <c r="B25" s="8">
        <f>USDCAD10080__2[[#This Row],[date_start]]+5</f>
        <v>44232</v>
      </c>
      <c r="C25" s="7">
        <v>371616</v>
      </c>
      <c r="D25" s="9">
        <v>1.2784</v>
      </c>
      <c r="E25" s="9">
        <v>1.2869699999999999</v>
      </c>
      <c r="F25" s="9">
        <v>1.2760499999999999</v>
      </c>
      <c r="G25" s="9">
        <v>1.2761499999999999</v>
      </c>
    </row>
    <row r="26" spans="1:7" x14ac:dyDescent="0.25">
      <c r="A26" s="8">
        <v>44220</v>
      </c>
      <c r="B26" s="8">
        <f>USDCAD10080__2[[#This Row],[date_start]]+5</f>
        <v>44225</v>
      </c>
      <c r="C26" s="7">
        <v>402190</v>
      </c>
      <c r="D26" s="9">
        <v>1.2705500000000001</v>
      </c>
      <c r="E26" s="9">
        <v>1.28813</v>
      </c>
      <c r="F26" s="9">
        <v>1.2685200000000001</v>
      </c>
      <c r="G26" s="9">
        <v>1.2781100000000001</v>
      </c>
    </row>
    <row r="27" spans="1:7" x14ac:dyDescent="0.25">
      <c r="A27" s="8">
        <v>44213</v>
      </c>
      <c r="B27" s="8">
        <f>USDCAD10080__2[[#This Row],[date_start]]+5</f>
        <v>44218</v>
      </c>
      <c r="C27" s="7">
        <v>345344</v>
      </c>
      <c r="D27" s="9">
        <v>1.2726</v>
      </c>
      <c r="E27" s="9">
        <v>1.2799199999999999</v>
      </c>
      <c r="F27" s="9">
        <v>1.2588900000000001</v>
      </c>
      <c r="G27" s="9">
        <v>1.27328</v>
      </c>
    </row>
    <row r="28" spans="1:7" x14ac:dyDescent="0.25">
      <c r="A28" s="8">
        <v>44206</v>
      </c>
      <c r="B28" s="8">
        <f>USDCAD10080__2[[#This Row],[date_start]]+5</f>
        <v>44211</v>
      </c>
      <c r="C28" s="7">
        <v>399105</v>
      </c>
      <c r="D28" s="9">
        <v>1.2699</v>
      </c>
      <c r="E28" s="9">
        <v>1.2835399999999999</v>
      </c>
      <c r="F28" s="9">
        <v>1.26248</v>
      </c>
      <c r="G28" s="9">
        <v>1.27403</v>
      </c>
    </row>
    <row r="29" spans="1:7" x14ac:dyDescent="0.25">
      <c r="A29" s="8">
        <v>44199</v>
      </c>
      <c r="B29" s="8">
        <f>USDCAD10080__2[[#This Row],[date_start]]+5</f>
        <v>44204</v>
      </c>
      <c r="C29" s="7">
        <v>539000</v>
      </c>
      <c r="D29" s="9">
        <v>1.2719800000000001</v>
      </c>
      <c r="E29" s="9">
        <v>1.27976</v>
      </c>
      <c r="F29" s="9">
        <v>1.26302</v>
      </c>
      <c r="G29" s="9">
        <v>1.2693099999999999</v>
      </c>
    </row>
    <row r="30" spans="1:7" x14ac:dyDescent="0.25">
      <c r="A30" s="8">
        <v>44192</v>
      </c>
      <c r="B30" s="8">
        <f>USDCAD10080__2[[#This Row],[date_start]]+5</f>
        <v>44197</v>
      </c>
      <c r="C30" s="7">
        <v>216043</v>
      </c>
      <c r="D30" s="9">
        <v>1.2843</v>
      </c>
      <c r="E30" s="9">
        <v>1.2875799999999999</v>
      </c>
      <c r="F30" s="9">
        <v>1.27142</v>
      </c>
      <c r="G30" s="9">
        <v>1.2736799999999999</v>
      </c>
    </row>
    <row r="31" spans="1:7" x14ac:dyDescent="0.25">
      <c r="A31" s="8">
        <v>44185</v>
      </c>
      <c r="B31" s="8">
        <f>USDCAD10080__2[[#This Row],[date_start]]+5</f>
        <v>44190</v>
      </c>
      <c r="C31" s="7">
        <v>295965</v>
      </c>
      <c r="D31" s="9">
        <v>1.2797000000000001</v>
      </c>
      <c r="E31" s="9">
        <v>1.29566</v>
      </c>
      <c r="F31" s="9">
        <v>1.2785</v>
      </c>
      <c r="G31" s="9">
        <v>1.2842899999999999</v>
      </c>
    </row>
    <row r="32" spans="1:7" x14ac:dyDescent="0.25">
      <c r="A32" s="8">
        <v>44178</v>
      </c>
      <c r="B32" s="8">
        <f>USDCAD10080__2[[#This Row],[date_start]]+5</f>
        <v>44183</v>
      </c>
      <c r="C32" s="7">
        <v>265131</v>
      </c>
      <c r="D32" s="9">
        <v>1.27488</v>
      </c>
      <c r="E32" s="9">
        <v>1.27982</v>
      </c>
      <c r="F32" s="9">
        <v>1.26881</v>
      </c>
      <c r="G32" s="9">
        <v>1.2781499999999999</v>
      </c>
    </row>
    <row r="33" spans="1:7" x14ac:dyDescent="0.25">
      <c r="A33" s="8">
        <v>44171</v>
      </c>
      <c r="B33" s="8">
        <f>USDCAD10080__2[[#This Row],[date_start]]+5</f>
        <v>44176</v>
      </c>
      <c r="C33" s="7">
        <v>307445</v>
      </c>
      <c r="D33" s="9">
        <v>1.2775000000000001</v>
      </c>
      <c r="E33" s="9">
        <v>1.2833300000000001</v>
      </c>
      <c r="F33" s="9">
        <v>1.2706599999999999</v>
      </c>
      <c r="G33" s="9">
        <v>1.27634</v>
      </c>
    </row>
    <row r="34" spans="1:7" x14ac:dyDescent="0.25">
      <c r="A34" s="8">
        <v>44164</v>
      </c>
      <c r="B34" s="8">
        <f>USDCAD10080__2[[#This Row],[date_start]]+5</f>
        <v>44169</v>
      </c>
      <c r="C34" s="7">
        <v>284545</v>
      </c>
      <c r="D34" s="9">
        <v>1.29945</v>
      </c>
      <c r="E34" s="9">
        <v>1.3009500000000001</v>
      </c>
      <c r="F34" s="9">
        <v>1.2772300000000001</v>
      </c>
      <c r="G34" s="9">
        <v>1.27844</v>
      </c>
    </row>
    <row r="35" spans="1:7" x14ac:dyDescent="0.25">
      <c r="A35" s="8">
        <v>44157</v>
      </c>
      <c r="B35" s="8">
        <f>USDCAD10080__2[[#This Row],[date_start]]+5</f>
        <v>44162</v>
      </c>
      <c r="C35" s="7">
        <v>216708</v>
      </c>
      <c r="D35" s="9">
        <v>1.3082</v>
      </c>
      <c r="E35" s="9">
        <v>1.31125</v>
      </c>
      <c r="F35" s="9">
        <v>1.2971900000000001</v>
      </c>
      <c r="G35" s="9">
        <v>1.2990600000000001</v>
      </c>
    </row>
    <row r="36" spans="1:7" x14ac:dyDescent="0.25">
      <c r="A36" s="8">
        <v>44150</v>
      </c>
      <c r="B36" s="8">
        <f>USDCAD10080__2[[#This Row],[date_start]]+5</f>
        <v>44155</v>
      </c>
      <c r="C36" s="7">
        <v>208107</v>
      </c>
      <c r="D36" s="9">
        <v>1.3130299999999999</v>
      </c>
      <c r="E36" s="9">
        <v>1.3138799999999999</v>
      </c>
      <c r="F36" s="9">
        <v>1.3033999999999999</v>
      </c>
      <c r="G36" s="9">
        <v>1.3093999999999999</v>
      </c>
    </row>
    <row r="37" spans="1:7" x14ac:dyDescent="0.25">
      <c r="A37" s="8">
        <v>44143</v>
      </c>
      <c r="B37" s="8">
        <f>USDCAD10080__2[[#This Row],[date_start]]+5</f>
        <v>44148</v>
      </c>
      <c r="C37" s="7">
        <v>279963</v>
      </c>
      <c r="D37" s="9">
        <v>1.3038000000000001</v>
      </c>
      <c r="E37" s="9">
        <v>1.3172299999999999</v>
      </c>
      <c r="F37" s="9">
        <v>1.29281</v>
      </c>
      <c r="G37" s="9">
        <v>1.31342</v>
      </c>
    </row>
    <row r="38" spans="1:7" x14ac:dyDescent="0.25">
      <c r="A38" s="8">
        <v>44136</v>
      </c>
      <c r="B38" s="8">
        <f>USDCAD10080__2[[#This Row],[date_start]]+5</f>
        <v>44141</v>
      </c>
      <c r="C38" s="7">
        <v>343689</v>
      </c>
      <c r="D38" s="9">
        <v>1.3309</v>
      </c>
      <c r="E38" s="9">
        <v>1.337</v>
      </c>
      <c r="F38" s="9">
        <v>1.3019099999999999</v>
      </c>
      <c r="G38" s="9">
        <v>1.30599</v>
      </c>
    </row>
    <row r="39" spans="1:7" x14ac:dyDescent="0.25">
      <c r="A39" s="8">
        <v>44129</v>
      </c>
      <c r="B39" s="8">
        <f>USDCAD10080__2[[#This Row],[date_start]]+5</f>
        <v>44134</v>
      </c>
      <c r="C39" s="7">
        <v>290728</v>
      </c>
      <c r="D39" s="9">
        <v>1.31291</v>
      </c>
      <c r="E39" s="9">
        <v>1.3389599999999999</v>
      </c>
      <c r="F39" s="9">
        <v>1.31281</v>
      </c>
      <c r="G39" s="9">
        <v>1.3325100000000001</v>
      </c>
    </row>
    <row r="40" spans="1:7" x14ac:dyDescent="0.25">
      <c r="A40" s="8">
        <v>44122</v>
      </c>
      <c r="B40" s="8">
        <f>USDCAD10080__2[[#This Row],[date_start]]+5</f>
        <v>44127</v>
      </c>
      <c r="C40" s="7">
        <v>219344</v>
      </c>
      <c r="D40" s="9">
        <v>1.3188599999999999</v>
      </c>
      <c r="E40" s="9">
        <v>1.32036</v>
      </c>
      <c r="F40" s="9">
        <v>1.3080700000000001</v>
      </c>
      <c r="G40" s="9">
        <v>1.31246</v>
      </c>
    </row>
    <row r="41" spans="1:7" x14ac:dyDescent="0.25">
      <c r="A41" s="8">
        <v>44115</v>
      </c>
      <c r="B41" s="8">
        <f>USDCAD10080__2[[#This Row],[date_start]]+5</f>
        <v>44120</v>
      </c>
      <c r="C41" s="7">
        <v>221623</v>
      </c>
      <c r="D41" s="9">
        <v>1.31267</v>
      </c>
      <c r="E41" s="9">
        <v>1.3259099999999999</v>
      </c>
      <c r="F41" s="9">
        <v>1.3099099999999999</v>
      </c>
      <c r="G41" s="9">
        <v>1.3195399999999999</v>
      </c>
    </row>
    <row r="42" spans="1:7" x14ac:dyDescent="0.25">
      <c r="A42" s="8">
        <v>44108</v>
      </c>
      <c r="B42" s="8">
        <f>USDCAD10080__2[[#This Row],[date_start]]+5</f>
        <v>44113</v>
      </c>
      <c r="C42" s="7">
        <v>204323</v>
      </c>
      <c r="D42" s="9">
        <v>1.3299700000000001</v>
      </c>
      <c r="E42" s="9">
        <v>1.33405</v>
      </c>
      <c r="F42" s="9">
        <v>1.31098</v>
      </c>
      <c r="G42" s="9">
        <v>1.31125</v>
      </c>
    </row>
    <row r="43" spans="1:7" x14ac:dyDescent="0.25">
      <c r="A43" s="8">
        <v>44101</v>
      </c>
      <c r="B43" s="8">
        <f>USDCAD10080__2[[#This Row],[date_start]]+5</f>
        <v>44106</v>
      </c>
      <c r="C43" s="7">
        <v>246807</v>
      </c>
      <c r="D43" s="9">
        <v>1.33813</v>
      </c>
      <c r="E43" s="9">
        <v>1.3420099999999999</v>
      </c>
      <c r="F43" s="9">
        <v>1.32674</v>
      </c>
      <c r="G43" s="9">
        <v>1.3305</v>
      </c>
    </row>
    <row r="44" spans="1:7" x14ac:dyDescent="0.25">
      <c r="A44" s="8">
        <v>44094</v>
      </c>
      <c r="B44" s="8">
        <f>USDCAD10080__2[[#This Row],[date_start]]+5</f>
        <v>44099</v>
      </c>
      <c r="C44" s="7">
        <v>246514</v>
      </c>
      <c r="D44" s="9">
        <v>1.3208299999999999</v>
      </c>
      <c r="E44" s="9">
        <v>1.34178</v>
      </c>
      <c r="F44" s="9">
        <v>1.3170900000000001</v>
      </c>
      <c r="G44" s="9">
        <v>1.3386100000000001</v>
      </c>
    </row>
    <row r="45" spans="1:7" x14ac:dyDescent="0.25">
      <c r="A45" s="8">
        <v>44087</v>
      </c>
      <c r="B45" s="8">
        <f>USDCAD10080__2[[#This Row],[date_start]]+5</f>
        <v>44092</v>
      </c>
      <c r="C45" s="7">
        <v>218588</v>
      </c>
      <c r="D45" s="9">
        <v>1.31813</v>
      </c>
      <c r="E45" s="9">
        <v>1.3246599999999999</v>
      </c>
      <c r="F45" s="9">
        <v>1.31273</v>
      </c>
      <c r="G45" s="9">
        <v>1.3202199999999999</v>
      </c>
    </row>
    <row r="46" spans="1:7" x14ac:dyDescent="0.25">
      <c r="A46" s="8">
        <v>44080</v>
      </c>
      <c r="B46" s="8">
        <f>USDCAD10080__2[[#This Row],[date_start]]+5</f>
        <v>44085</v>
      </c>
      <c r="C46" s="7">
        <v>254270</v>
      </c>
      <c r="D46" s="9">
        <v>1.3050200000000001</v>
      </c>
      <c r="E46" s="9">
        <v>1.3258799999999999</v>
      </c>
      <c r="F46" s="9">
        <v>1.3049200000000001</v>
      </c>
      <c r="G46" s="9">
        <v>1.3181799999999999</v>
      </c>
    </row>
    <row r="47" spans="1:7" x14ac:dyDescent="0.25">
      <c r="A47" s="8">
        <v>44073</v>
      </c>
      <c r="B47" s="8">
        <f>USDCAD10080__2[[#This Row],[date_start]]+5</f>
        <v>44078</v>
      </c>
      <c r="C47" s="7">
        <v>297840</v>
      </c>
      <c r="D47" s="9">
        <v>1.3094399999999999</v>
      </c>
      <c r="E47" s="9">
        <v>1.3162</v>
      </c>
      <c r="F47" s="9">
        <v>1.29939</v>
      </c>
      <c r="G47" s="9">
        <v>1.3058000000000001</v>
      </c>
    </row>
    <row r="48" spans="1:7" x14ac:dyDescent="0.25">
      <c r="A48" s="8">
        <v>44066</v>
      </c>
      <c r="B48" s="8">
        <f>USDCAD10080__2[[#This Row],[date_start]]+5</f>
        <v>44071</v>
      </c>
      <c r="C48" s="7">
        <v>227349</v>
      </c>
      <c r="D48" s="9">
        <v>1.31762</v>
      </c>
      <c r="E48" s="9">
        <v>1.32392</v>
      </c>
      <c r="F48" s="9">
        <v>1.3046899999999999</v>
      </c>
      <c r="G48" s="9">
        <v>1.3095000000000001</v>
      </c>
    </row>
    <row r="49" spans="1:7" x14ac:dyDescent="0.25">
      <c r="A49" s="8">
        <v>44059</v>
      </c>
      <c r="B49" s="8">
        <f>USDCAD10080__2[[#This Row],[date_start]]+5</f>
        <v>44064</v>
      </c>
      <c r="C49" s="7">
        <v>207586</v>
      </c>
      <c r="D49" s="9">
        <v>1.3230900000000001</v>
      </c>
      <c r="E49" s="9">
        <v>1.32666</v>
      </c>
      <c r="F49" s="9">
        <v>1.3132999999999999</v>
      </c>
      <c r="G49" s="9">
        <v>1.3189900000000001</v>
      </c>
    </row>
    <row r="50" spans="1:7" x14ac:dyDescent="0.25">
      <c r="A50" s="8">
        <v>44052</v>
      </c>
      <c r="B50" s="8">
        <f>USDCAD10080__2[[#This Row],[date_start]]+5</f>
        <v>44057</v>
      </c>
      <c r="C50" s="7">
        <v>216038</v>
      </c>
      <c r="D50" s="9">
        <v>1.33874</v>
      </c>
      <c r="E50" s="9">
        <v>1.33944</v>
      </c>
      <c r="F50" s="9">
        <v>1.3191600000000001</v>
      </c>
      <c r="G50" s="9">
        <v>1.32646</v>
      </c>
    </row>
    <row r="51" spans="1:7" x14ac:dyDescent="0.25">
      <c r="A51" s="8">
        <v>44045</v>
      </c>
      <c r="B51" s="8">
        <f>USDCAD10080__2[[#This Row],[date_start]]+5</f>
        <v>44050</v>
      </c>
      <c r="C51" s="7">
        <v>230067</v>
      </c>
      <c r="D51" s="9">
        <v>1.34002</v>
      </c>
      <c r="E51" s="9">
        <v>1.3450899999999999</v>
      </c>
      <c r="F51" s="9">
        <v>1.3233299999999999</v>
      </c>
      <c r="G51" s="9">
        <v>1.3384400000000001</v>
      </c>
    </row>
    <row r="52" spans="1:7" x14ac:dyDescent="0.25">
      <c r="A52" s="8">
        <v>44038</v>
      </c>
      <c r="B52" s="8">
        <f>USDCAD10080__2[[#This Row],[date_start]]+5</f>
        <v>44043</v>
      </c>
      <c r="C52" s="7">
        <v>258463</v>
      </c>
      <c r="D52" s="9">
        <v>1.34196</v>
      </c>
      <c r="E52" s="9">
        <v>1.3459099999999999</v>
      </c>
      <c r="F52" s="9">
        <v>1.3331</v>
      </c>
      <c r="G52" s="9">
        <v>1.34154</v>
      </c>
    </row>
    <row r="53" spans="1:7" x14ac:dyDescent="0.25">
      <c r="A53" s="8">
        <v>44031</v>
      </c>
      <c r="B53" s="8">
        <f>USDCAD10080__2[[#This Row],[date_start]]+5</f>
        <v>44036</v>
      </c>
      <c r="C53" s="7">
        <v>209873</v>
      </c>
      <c r="D53" s="9">
        <v>1.357</v>
      </c>
      <c r="E53" s="9">
        <v>1.36</v>
      </c>
      <c r="F53" s="9">
        <v>1.33508</v>
      </c>
      <c r="G53" s="9">
        <v>1.3413900000000001</v>
      </c>
    </row>
    <row r="54" spans="1:7" x14ac:dyDescent="0.25">
      <c r="A54" s="8">
        <v>44024</v>
      </c>
      <c r="B54" s="8">
        <f>USDCAD10080__2[[#This Row],[date_start]]+5</f>
        <v>44029</v>
      </c>
      <c r="C54" s="7">
        <v>220770</v>
      </c>
      <c r="D54" s="9">
        <v>1.35791</v>
      </c>
      <c r="E54" s="9">
        <v>1.36459</v>
      </c>
      <c r="F54" s="9">
        <v>1.35012</v>
      </c>
      <c r="G54" s="9">
        <v>1.3582799999999999</v>
      </c>
    </row>
    <row r="55" spans="1:7" x14ac:dyDescent="0.25">
      <c r="A55" s="8">
        <v>44017</v>
      </c>
      <c r="B55" s="8">
        <f>USDCAD10080__2[[#This Row],[date_start]]+5</f>
        <v>44022</v>
      </c>
      <c r="C55" s="7">
        <v>223325</v>
      </c>
      <c r="D55" s="9">
        <v>1.3556900000000001</v>
      </c>
      <c r="E55" s="9">
        <v>1.36311</v>
      </c>
      <c r="F55" s="9">
        <v>1.34907</v>
      </c>
      <c r="G55" s="9">
        <v>1.35968</v>
      </c>
    </row>
    <row r="56" spans="1:7" x14ac:dyDescent="0.25">
      <c r="A56" s="8">
        <v>44010</v>
      </c>
      <c r="B56" s="8">
        <f>USDCAD10080__2[[#This Row],[date_start]]+5</f>
        <v>44015</v>
      </c>
      <c r="C56" s="7">
        <v>223532</v>
      </c>
      <c r="D56" s="9">
        <v>1.3661700000000001</v>
      </c>
      <c r="E56" s="9">
        <v>1.3704700000000001</v>
      </c>
      <c r="F56" s="9">
        <v>1.3543099999999999</v>
      </c>
      <c r="G56" s="9">
        <v>1.35473</v>
      </c>
    </row>
    <row r="57" spans="1:7" x14ac:dyDescent="0.25">
      <c r="A57" s="8">
        <v>44003</v>
      </c>
      <c r="B57" s="8">
        <f>USDCAD10080__2[[#This Row],[date_start]]+5</f>
        <v>44008</v>
      </c>
      <c r="C57" s="7">
        <v>310647</v>
      </c>
      <c r="D57" s="9">
        <v>1.3612</v>
      </c>
      <c r="E57" s="9">
        <v>1.3715299999999999</v>
      </c>
      <c r="F57" s="9">
        <v>1.34857</v>
      </c>
      <c r="G57" s="9">
        <v>1.3688800000000001</v>
      </c>
    </row>
    <row r="58" spans="1:7" x14ac:dyDescent="0.25">
      <c r="A58" s="8">
        <v>43996</v>
      </c>
      <c r="B58" s="8">
        <f>USDCAD10080__2[[#This Row],[date_start]]+5</f>
        <v>44001</v>
      </c>
      <c r="C58" s="7">
        <v>463185</v>
      </c>
      <c r="D58" s="9">
        <v>1.36042</v>
      </c>
      <c r="E58" s="9">
        <v>1.36859</v>
      </c>
      <c r="F58" s="9">
        <v>1.35046</v>
      </c>
      <c r="G58" s="9">
        <v>1.36042</v>
      </c>
    </row>
    <row r="59" spans="1:7" x14ac:dyDescent="0.25">
      <c r="A59" s="8">
        <v>43989</v>
      </c>
      <c r="B59" s="8">
        <f>USDCAD10080__2[[#This Row],[date_start]]+5</f>
        <v>43994</v>
      </c>
      <c r="C59" s="7">
        <v>461400</v>
      </c>
      <c r="D59" s="9">
        <v>1.3410500000000001</v>
      </c>
      <c r="E59" s="9">
        <v>1.3666499999999999</v>
      </c>
      <c r="F59" s="9">
        <v>1.33151</v>
      </c>
      <c r="G59" s="9">
        <v>1.35833</v>
      </c>
    </row>
    <row r="60" spans="1:7" x14ac:dyDescent="0.25">
      <c r="A60" s="8">
        <v>43982</v>
      </c>
      <c r="B60" s="8">
        <f>USDCAD10080__2[[#This Row],[date_start]]+5</f>
        <v>43987</v>
      </c>
      <c r="C60" s="7">
        <v>353516</v>
      </c>
      <c r="D60" s="9">
        <v>1.3773</v>
      </c>
      <c r="E60" s="9">
        <v>1.38005</v>
      </c>
      <c r="F60" s="9">
        <v>1.3390899999999999</v>
      </c>
      <c r="G60" s="9">
        <v>1.3425400000000001</v>
      </c>
    </row>
    <row r="61" spans="1:7" x14ac:dyDescent="0.25">
      <c r="A61" s="8">
        <v>43975</v>
      </c>
      <c r="B61" s="8">
        <f>USDCAD10080__2[[#This Row],[date_start]]+5</f>
        <v>43980</v>
      </c>
      <c r="C61" s="7">
        <v>313957</v>
      </c>
      <c r="D61" s="9">
        <v>1.39899</v>
      </c>
      <c r="E61" s="9">
        <v>1.40073</v>
      </c>
      <c r="F61" s="9">
        <v>1.3714200000000001</v>
      </c>
      <c r="G61" s="9">
        <v>1.37622</v>
      </c>
    </row>
    <row r="62" spans="1:7" x14ac:dyDescent="0.25">
      <c r="A62" s="8">
        <v>43968</v>
      </c>
      <c r="B62" s="8">
        <f>USDCAD10080__2[[#This Row],[date_start]]+5</f>
        <v>43973</v>
      </c>
      <c r="C62" s="7">
        <v>234127</v>
      </c>
      <c r="D62" s="9">
        <v>1.41035</v>
      </c>
      <c r="E62" s="9">
        <v>1.4113100000000001</v>
      </c>
      <c r="F62" s="9">
        <v>1.38663</v>
      </c>
      <c r="G62" s="9">
        <v>1.40032</v>
      </c>
    </row>
    <row r="63" spans="1:7" x14ac:dyDescent="0.25">
      <c r="A63" s="8">
        <v>43961</v>
      </c>
      <c r="B63" s="8">
        <f>USDCAD10080__2[[#This Row],[date_start]]+5</f>
        <v>43966</v>
      </c>
      <c r="C63" s="7">
        <v>266611</v>
      </c>
      <c r="D63" s="9">
        <v>1.39314</v>
      </c>
      <c r="E63" s="9">
        <v>1.4140999999999999</v>
      </c>
      <c r="F63" s="9">
        <v>1.39</v>
      </c>
      <c r="G63" s="9">
        <v>1.41109</v>
      </c>
    </row>
    <row r="64" spans="1:7" x14ac:dyDescent="0.25">
      <c r="A64" s="8">
        <v>43954</v>
      </c>
      <c r="B64" s="8">
        <f>USDCAD10080__2[[#This Row],[date_start]]+5</f>
        <v>43959</v>
      </c>
      <c r="C64" s="7">
        <v>301339</v>
      </c>
      <c r="D64" s="9">
        <v>1.4081999999999999</v>
      </c>
      <c r="E64" s="9">
        <v>1.4172899999999999</v>
      </c>
      <c r="F64" s="9">
        <v>1.3908199999999999</v>
      </c>
      <c r="G64" s="9">
        <v>1.39296</v>
      </c>
    </row>
    <row r="65" spans="1:7" x14ac:dyDescent="0.25">
      <c r="A65" s="8">
        <v>43947</v>
      </c>
      <c r="B65" s="8">
        <f>USDCAD10080__2[[#This Row],[date_start]]+5</f>
        <v>43952</v>
      </c>
      <c r="C65" s="7">
        <v>429542</v>
      </c>
      <c r="D65" s="9">
        <v>1.40821</v>
      </c>
      <c r="E65" s="9">
        <v>1.41167</v>
      </c>
      <c r="F65" s="9">
        <v>1.3849800000000001</v>
      </c>
      <c r="G65" s="9">
        <v>1.4084700000000001</v>
      </c>
    </row>
    <row r="66" spans="1:7" x14ac:dyDescent="0.25">
      <c r="A66" s="8">
        <v>43940</v>
      </c>
      <c r="B66" s="8">
        <f>USDCAD10080__2[[#This Row],[date_start]]+5</f>
        <v>43945</v>
      </c>
      <c r="C66" s="7">
        <v>764450</v>
      </c>
      <c r="D66" s="9">
        <v>1.4013100000000001</v>
      </c>
      <c r="E66" s="9">
        <v>1.42648</v>
      </c>
      <c r="F66" s="9">
        <v>1.3999699999999999</v>
      </c>
      <c r="G66" s="9">
        <v>1.4095200000000001</v>
      </c>
    </row>
    <row r="67" spans="1:7" x14ac:dyDescent="0.25">
      <c r="A67" s="8">
        <v>43933</v>
      </c>
      <c r="B67" s="8">
        <f>USDCAD10080__2[[#This Row],[date_start]]+5</f>
        <v>43938</v>
      </c>
      <c r="C67" s="7">
        <v>662601</v>
      </c>
      <c r="D67" s="9">
        <v>1.39245</v>
      </c>
      <c r="E67" s="9">
        <v>1.41822</v>
      </c>
      <c r="F67" s="9">
        <v>1.38551</v>
      </c>
      <c r="G67" s="9">
        <v>1.4008400000000001</v>
      </c>
    </row>
    <row r="68" spans="1:7" x14ac:dyDescent="0.25">
      <c r="A68" s="8">
        <v>43926</v>
      </c>
      <c r="B68" s="8">
        <f>USDCAD10080__2[[#This Row],[date_start]]+5</f>
        <v>43931</v>
      </c>
      <c r="C68" s="7">
        <v>420080</v>
      </c>
      <c r="D68" s="9">
        <v>1.4221999999999999</v>
      </c>
      <c r="E68" s="9">
        <v>1.4260999999999999</v>
      </c>
      <c r="F68" s="9">
        <v>1.39306</v>
      </c>
      <c r="G68" s="9">
        <v>1.3951199999999999</v>
      </c>
    </row>
    <row r="69" spans="1:7" x14ac:dyDescent="0.25">
      <c r="A69" s="8">
        <v>43919</v>
      </c>
      <c r="B69" s="8">
        <f>USDCAD10080__2[[#This Row],[date_start]]+5</f>
        <v>43924</v>
      </c>
      <c r="C69" s="7">
        <v>521684</v>
      </c>
      <c r="D69" s="9">
        <v>1.4015200000000001</v>
      </c>
      <c r="E69" s="9">
        <v>1.43489</v>
      </c>
      <c r="F69" s="9">
        <v>1.40002</v>
      </c>
      <c r="G69" s="9">
        <v>1.42031</v>
      </c>
    </row>
    <row r="70" spans="1:7" x14ac:dyDescent="0.25">
      <c r="A70" s="8">
        <v>43912</v>
      </c>
      <c r="B70" s="8">
        <f>USDCAD10080__2[[#This Row],[date_start]]+5</f>
        <v>43917</v>
      </c>
      <c r="C70" s="7">
        <v>663447</v>
      </c>
      <c r="D70" s="9">
        <v>1.4349499999999999</v>
      </c>
      <c r="E70" s="9">
        <v>1.4560500000000001</v>
      </c>
      <c r="F70" s="9">
        <v>1.3920999999999999</v>
      </c>
      <c r="G70" s="9">
        <v>1.39998</v>
      </c>
    </row>
    <row r="71" spans="1:7" x14ac:dyDescent="0.25">
      <c r="A71" s="8">
        <v>43905</v>
      </c>
      <c r="B71" s="8">
        <f>USDCAD10080__2[[#This Row],[date_start]]+5</f>
        <v>43910</v>
      </c>
      <c r="C71" s="7">
        <v>669148</v>
      </c>
      <c r="D71" s="9">
        <v>1.37416</v>
      </c>
      <c r="E71" s="9">
        <v>1.4667399999999999</v>
      </c>
      <c r="F71" s="9">
        <v>1.3727799999999999</v>
      </c>
      <c r="G71" s="9">
        <v>1.43333</v>
      </c>
    </row>
    <row r="72" spans="1:7" x14ac:dyDescent="0.25">
      <c r="A72" s="8">
        <v>43898</v>
      </c>
      <c r="B72" s="8">
        <f>USDCAD10080__2[[#This Row],[date_start]]+5</f>
        <v>43903</v>
      </c>
      <c r="C72" s="7">
        <v>574501</v>
      </c>
      <c r="D72" s="9">
        <v>1.3587899999999999</v>
      </c>
      <c r="E72" s="9">
        <v>1.3994800000000001</v>
      </c>
      <c r="F72" s="9">
        <v>1.35165</v>
      </c>
      <c r="G72" s="9">
        <v>1.38032</v>
      </c>
    </row>
    <row r="73" spans="1:7" x14ac:dyDescent="0.25">
      <c r="A73" s="8">
        <v>43891</v>
      </c>
      <c r="B73" s="8">
        <f>USDCAD10080__2[[#This Row],[date_start]]+5</f>
        <v>43896</v>
      </c>
      <c r="C73" s="7">
        <v>293479</v>
      </c>
      <c r="D73" s="9">
        <v>1.34345</v>
      </c>
      <c r="E73" s="9">
        <v>1.3439300000000001</v>
      </c>
      <c r="F73" s="9">
        <v>1.33148</v>
      </c>
      <c r="G73" s="9">
        <v>1.34222</v>
      </c>
    </row>
    <row r="74" spans="1:7" x14ac:dyDescent="0.25">
      <c r="A74" s="8">
        <v>43884</v>
      </c>
      <c r="B74" s="8">
        <f>USDCAD10080__2[[#This Row],[date_start]]+5</f>
        <v>43889</v>
      </c>
      <c r="C74" s="7">
        <v>268851</v>
      </c>
      <c r="D74" s="9">
        <v>1.3250299999999999</v>
      </c>
      <c r="E74" s="9">
        <v>1.34642</v>
      </c>
      <c r="F74" s="9">
        <v>1.3242499999999999</v>
      </c>
      <c r="G74" s="9">
        <v>1.33961</v>
      </c>
    </row>
    <row r="75" spans="1:7" x14ac:dyDescent="0.25">
      <c r="A75" s="8">
        <v>43877</v>
      </c>
      <c r="B75" s="8">
        <f>USDCAD10080__2[[#This Row],[date_start]]+5</f>
        <v>43882</v>
      </c>
      <c r="C75" s="7">
        <v>130734</v>
      </c>
      <c r="D75" s="9">
        <v>1.3248599999999999</v>
      </c>
      <c r="E75" s="9">
        <v>1.32782</v>
      </c>
      <c r="F75" s="9">
        <v>1.3201799999999999</v>
      </c>
      <c r="G75" s="9">
        <v>1.3223800000000001</v>
      </c>
    </row>
    <row r="76" spans="1:7" x14ac:dyDescent="0.25">
      <c r="A76" s="8">
        <v>43870</v>
      </c>
      <c r="B76" s="8">
        <f>USDCAD10080__2[[#This Row],[date_start]]+5</f>
        <v>43875</v>
      </c>
      <c r="C76" s="7">
        <v>136543</v>
      </c>
      <c r="D76" s="9">
        <v>1.33023</v>
      </c>
      <c r="E76" s="9">
        <v>1.3328899999999999</v>
      </c>
      <c r="F76" s="9">
        <v>1.3235300000000001</v>
      </c>
      <c r="G76" s="9">
        <v>1.3251299999999999</v>
      </c>
    </row>
    <row r="77" spans="1:7" x14ac:dyDescent="0.25">
      <c r="A77" s="8">
        <v>43863</v>
      </c>
      <c r="B77" s="8">
        <f>USDCAD10080__2[[#This Row],[date_start]]+5</f>
        <v>43868</v>
      </c>
      <c r="C77" s="7">
        <v>157741</v>
      </c>
      <c r="D77" s="9">
        <v>1.32351</v>
      </c>
      <c r="E77" s="9">
        <v>1.33209</v>
      </c>
      <c r="F77" s="9">
        <v>1.32317</v>
      </c>
      <c r="G77" s="9">
        <v>1.3306500000000001</v>
      </c>
    </row>
    <row r="78" spans="1:7" x14ac:dyDescent="0.25">
      <c r="A78" s="8">
        <v>43856</v>
      </c>
      <c r="B78" s="8">
        <f>USDCAD10080__2[[#This Row],[date_start]]+5</f>
        <v>43861</v>
      </c>
      <c r="C78" s="7">
        <v>150795</v>
      </c>
      <c r="D78" s="9">
        <v>1.31491</v>
      </c>
      <c r="E78" s="9">
        <v>1.32528</v>
      </c>
      <c r="F78" s="9">
        <v>1.3147500000000001</v>
      </c>
      <c r="G78" s="9">
        <v>1.3228200000000001</v>
      </c>
    </row>
    <row r="79" spans="1:7" x14ac:dyDescent="0.25">
      <c r="A79" s="8">
        <v>43849</v>
      </c>
      <c r="B79" s="8">
        <f>USDCAD10080__2[[#This Row],[date_start]]+5</f>
        <v>43854</v>
      </c>
      <c r="C79" s="7">
        <v>132142</v>
      </c>
      <c r="D79" s="9">
        <v>1.30589</v>
      </c>
      <c r="E79" s="9">
        <v>1.3171299999999999</v>
      </c>
      <c r="F79" s="9">
        <v>1.3035699999999999</v>
      </c>
      <c r="G79" s="9">
        <v>1.3146899999999999</v>
      </c>
    </row>
    <row r="80" spans="1:7" x14ac:dyDescent="0.25">
      <c r="A80" s="8">
        <v>43842</v>
      </c>
      <c r="B80" s="8">
        <f>USDCAD10080__2[[#This Row],[date_start]]+5</f>
        <v>43847</v>
      </c>
      <c r="C80" s="7">
        <v>117309</v>
      </c>
      <c r="D80" s="9">
        <v>1.30494</v>
      </c>
      <c r="E80" s="9">
        <v>1.3079099999999999</v>
      </c>
      <c r="F80" s="9">
        <v>1.30314</v>
      </c>
      <c r="G80" s="9">
        <v>1.3069599999999999</v>
      </c>
    </row>
    <row r="81" spans="1:7" x14ac:dyDescent="0.25">
      <c r="A81" s="8">
        <v>43835</v>
      </c>
      <c r="B81" s="8">
        <f>USDCAD10080__2[[#This Row],[date_start]]+5</f>
        <v>43840</v>
      </c>
      <c r="C81" s="7">
        <v>137121</v>
      </c>
      <c r="D81" s="9">
        <v>1.29857</v>
      </c>
      <c r="E81" s="9">
        <v>1.31044</v>
      </c>
      <c r="F81" s="9">
        <v>1.29569</v>
      </c>
      <c r="G81" s="9">
        <v>1.3052900000000001</v>
      </c>
    </row>
    <row r="82" spans="1:7" x14ac:dyDescent="0.25">
      <c r="A82" s="8">
        <v>43828</v>
      </c>
      <c r="B82" s="8">
        <f>USDCAD10080__2[[#This Row],[date_start]]+5</f>
        <v>43833</v>
      </c>
      <c r="C82" s="7">
        <v>111876</v>
      </c>
      <c r="D82" s="9">
        <v>1.30742</v>
      </c>
      <c r="E82" s="9">
        <v>1.30843</v>
      </c>
      <c r="F82" s="9">
        <v>1.29511</v>
      </c>
      <c r="G82" s="9">
        <v>1.30002</v>
      </c>
    </row>
    <row r="83" spans="1:7" x14ac:dyDescent="0.25">
      <c r="A83" s="8">
        <v>43821</v>
      </c>
      <c r="B83" s="8">
        <f>USDCAD10080__2[[#This Row],[date_start]]+5</f>
        <v>43826</v>
      </c>
      <c r="C83" s="7">
        <v>78482</v>
      </c>
      <c r="D83" s="9">
        <v>1.3146500000000001</v>
      </c>
      <c r="E83" s="9">
        <v>1.3176399999999999</v>
      </c>
      <c r="F83" s="9">
        <v>1.3064199999999999</v>
      </c>
      <c r="G83" s="9">
        <v>1.30816</v>
      </c>
    </row>
    <row r="84" spans="1:7" x14ac:dyDescent="0.25">
      <c r="A84" s="8">
        <v>43814</v>
      </c>
      <c r="B84" s="8">
        <f>USDCAD10080__2[[#This Row],[date_start]]+5</f>
        <v>43819</v>
      </c>
      <c r="C84" s="7">
        <v>115033</v>
      </c>
      <c r="D84" s="9">
        <v>1.31715</v>
      </c>
      <c r="E84" s="9">
        <v>1.3186199999999999</v>
      </c>
      <c r="F84" s="9">
        <v>1.3102199999999999</v>
      </c>
      <c r="G84" s="9">
        <v>1.3152999999999999</v>
      </c>
    </row>
    <row r="85" spans="1:7" x14ac:dyDescent="0.25">
      <c r="A85" s="8">
        <v>43807</v>
      </c>
      <c r="B85" s="8">
        <f>USDCAD10080__2[[#This Row],[date_start]]+5</f>
        <v>43812</v>
      </c>
      <c r="C85" s="7">
        <v>125747</v>
      </c>
      <c r="D85" s="9">
        <v>1.3250900000000001</v>
      </c>
      <c r="E85" s="9">
        <v>1.3264899999999999</v>
      </c>
      <c r="F85" s="9">
        <v>1.31507</v>
      </c>
      <c r="G85" s="9">
        <v>1.3171600000000001</v>
      </c>
    </row>
    <row r="86" spans="1:7" x14ac:dyDescent="0.25">
      <c r="A86" s="8">
        <v>43800</v>
      </c>
      <c r="B86" s="8">
        <f>USDCAD10080__2[[#This Row],[date_start]]+5</f>
        <v>43805</v>
      </c>
      <c r="C86" s="7">
        <v>116793</v>
      </c>
      <c r="D86" s="9">
        <v>1.32701</v>
      </c>
      <c r="E86" s="9">
        <v>1.3320799999999999</v>
      </c>
      <c r="F86" s="9">
        <v>1.3158300000000001</v>
      </c>
      <c r="G86" s="9">
        <v>1.32545</v>
      </c>
    </row>
    <row r="87" spans="1:7" x14ac:dyDescent="0.25">
      <c r="A87" s="8">
        <v>43793</v>
      </c>
      <c r="B87" s="8">
        <f>USDCAD10080__2[[#This Row],[date_start]]+5</f>
        <v>43798</v>
      </c>
      <c r="C87" s="7">
        <v>107312</v>
      </c>
      <c r="D87" s="9">
        <v>1.32948</v>
      </c>
      <c r="E87" s="9">
        <v>1.33188</v>
      </c>
      <c r="F87" s="9">
        <v>1.3260000000000001</v>
      </c>
      <c r="G87" s="9">
        <v>1.3273600000000001</v>
      </c>
    </row>
    <row r="88" spans="1:7" x14ac:dyDescent="0.25">
      <c r="A88" s="8">
        <v>43786</v>
      </c>
      <c r="B88" s="8">
        <f>USDCAD10080__2[[#This Row],[date_start]]+5</f>
        <v>43791</v>
      </c>
      <c r="C88" s="7">
        <v>123208</v>
      </c>
      <c r="D88" s="9">
        <v>1.32216</v>
      </c>
      <c r="E88" s="9">
        <v>1.33274</v>
      </c>
      <c r="F88" s="9">
        <v>1.319</v>
      </c>
      <c r="G88" s="9">
        <v>1.3299300000000001</v>
      </c>
    </row>
    <row r="89" spans="1:7" x14ac:dyDescent="0.25">
      <c r="A89" s="8">
        <v>43779</v>
      </c>
      <c r="B89" s="8">
        <f>USDCAD10080__2[[#This Row],[date_start]]+5</f>
        <v>43784</v>
      </c>
      <c r="C89" s="7">
        <v>107865</v>
      </c>
      <c r="D89" s="9">
        <v>1.3224800000000001</v>
      </c>
      <c r="E89" s="9">
        <v>1.32704</v>
      </c>
      <c r="F89" s="9">
        <v>1.32125</v>
      </c>
      <c r="G89" s="9">
        <v>1.32212</v>
      </c>
    </row>
    <row r="90" spans="1:7" x14ac:dyDescent="0.25">
      <c r="A90" s="8">
        <v>43772</v>
      </c>
      <c r="B90" s="8">
        <f>USDCAD10080__2[[#This Row],[date_start]]+5</f>
        <v>43777</v>
      </c>
      <c r="C90" s="7">
        <v>140397</v>
      </c>
      <c r="D90" s="9">
        <v>1.3135399999999999</v>
      </c>
      <c r="E90" s="9">
        <v>1.3237099999999999</v>
      </c>
      <c r="F90" s="9">
        <v>1.31151</v>
      </c>
      <c r="G90" s="9">
        <v>1.3225499999999999</v>
      </c>
    </row>
    <row r="91" spans="1:7" x14ac:dyDescent="0.25">
      <c r="A91" s="8">
        <v>43765</v>
      </c>
      <c r="B91" s="8">
        <f>USDCAD10080__2[[#This Row],[date_start]]+5</f>
        <v>43770</v>
      </c>
      <c r="C91" s="7">
        <v>158670</v>
      </c>
      <c r="D91" s="9">
        <v>1.30585</v>
      </c>
      <c r="E91" s="9">
        <v>1.32081</v>
      </c>
      <c r="F91" s="9">
        <v>1.3042</v>
      </c>
      <c r="G91" s="9">
        <v>1.31392</v>
      </c>
    </row>
    <row r="92" spans="1:7" x14ac:dyDescent="0.25">
      <c r="A92" s="8">
        <v>43758</v>
      </c>
      <c r="B92" s="8">
        <f>USDCAD10080__2[[#This Row],[date_start]]+5</f>
        <v>43763</v>
      </c>
      <c r="C92" s="7">
        <v>142781</v>
      </c>
      <c r="D92" s="9">
        <v>1.31311</v>
      </c>
      <c r="E92" s="9">
        <v>1.31382</v>
      </c>
      <c r="F92" s="9">
        <v>1.30531</v>
      </c>
      <c r="G92" s="9">
        <v>1.3059000000000001</v>
      </c>
    </row>
    <row r="93" spans="1:7" x14ac:dyDescent="0.25">
      <c r="A93" s="8">
        <v>43751</v>
      </c>
      <c r="B93" s="8">
        <f>USDCAD10080__2[[#This Row],[date_start]]+5</f>
        <v>43756</v>
      </c>
      <c r="C93" s="7">
        <v>169487</v>
      </c>
      <c r="D93" s="9">
        <v>1.3200400000000001</v>
      </c>
      <c r="E93" s="9">
        <v>1.3239399999999999</v>
      </c>
      <c r="F93" s="9">
        <v>1.3118799999999999</v>
      </c>
      <c r="G93" s="9">
        <v>1.3124400000000001</v>
      </c>
    </row>
    <row r="94" spans="1:7" x14ac:dyDescent="0.25">
      <c r="A94" s="8">
        <v>43744</v>
      </c>
      <c r="B94" s="8">
        <f>USDCAD10080__2[[#This Row],[date_start]]+5</f>
        <v>43749</v>
      </c>
      <c r="C94" s="7">
        <v>237529</v>
      </c>
      <c r="D94" s="9">
        <v>1.3320700000000001</v>
      </c>
      <c r="E94" s="9">
        <v>1.3345800000000001</v>
      </c>
      <c r="F94" s="9">
        <v>1.31708</v>
      </c>
      <c r="G94" s="9">
        <v>1.3197000000000001</v>
      </c>
    </row>
    <row r="95" spans="1:7" x14ac:dyDescent="0.25">
      <c r="A95" s="8">
        <v>43737</v>
      </c>
      <c r="B95" s="8">
        <f>USDCAD10080__2[[#This Row],[date_start]]+5</f>
        <v>43742</v>
      </c>
      <c r="C95" s="7">
        <v>242311</v>
      </c>
      <c r="D95" s="9">
        <v>1.32321</v>
      </c>
      <c r="E95" s="9">
        <v>1.3347599999999999</v>
      </c>
      <c r="F95" s="9">
        <v>1.32057</v>
      </c>
      <c r="G95" s="9">
        <v>1.3302</v>
      </c>
    </row>
    <row r="96" spans="1:7" x14ac:dyDescent="0.25">
      <c r="A96" s="8">
        <v>43730</v>
      </c>
      <c r="B96" s="8">
        <f>USDCAD10080__2[[#This Row],[date_start]]+5</f>
        <v>43735</v>
      </c>
      <c r="C96" s="7">
        <v>209463</v>
      </c>
      <c r="D96" s="9">
        <v>1.32612</v>
      </c>
      <c r="E96" s="9">
        <v>1.3304800000000001</v>
      </c>
      <c r="F96" s="9">
        <v>1.3213600000000001</v>
      </c>
      <c r="G96" s="9">
        <v>1.3235699999999999</v>
      </c>
    </row>
    <row r="97" spans="1:7" x14ac:dyDescent="0.25">
      <c r="A97" s="8">
        <v>43723</v>
      </c>
      <c r="B97" s="8">
        <f>USDCAD10080__2[[#This Row],[date_start]]+5</f>
        <v>43728</v>
      </c>
      <c r="C97" s="7">
        <v>232514</v>
      </c>
      <c r="D97" s="9">
        <v>1.32843</v>
      </c>
      <c r="E97" s="9">
        <v>1.33101</v>
      </c>
      <c r="F97" s="9">
        <v>1.32097</v>
      </c>
      <c r="G97" s="9">
        <v>1.32646</v>
      </c>
    </row>
    <row r="98" spans="1:7" x14ac:dyDescent="0.25">
      <c r="A98" s="8">
        <v>43716</v>
      </c>
      <c r="B98" s="8">
        <f>USDCAD10080__2[[#This Row],[date_start]]+5</f>
        <v>43721</v>
      </c>
      <c r="C98" s="7">
        <v>221409</v>
      </c>
      <c r="D98" s="9">
        <v>1.31741</v>
      </c>
      <c r="E98" s="9">
        <v>1.32853</v>
      </c>
      <c r="F98" s="9">
        <v>1.31335</v>
      </c>
      <c r="G98" s="9">
        <v>1.3285100000000001</v>
      </c>
    </row>
    <row r="99" spans="1:7" x14ac:dyDescent="0.25">
      <c r="A99" s="8">
        <v>43709</v>
      </c>
      <c r="B99" s="8">
        <f>USDCAD10080__2[[#This Row],[date_start]]+5</f>
        <v>43714</v>
      </c>
      <c r="C99" s="7">
        <v>320891</v>
      </c>
      <c r="D99" s="9">
        <v>1.33131</v>
      </c>
      <c r="E99" s="9">
        <v>1.3382499999999999</v>
      </c>
      <c r="F99" s="9">
        <v>1.3158000000000001</v>
      </c>
      <c r="G99" s="9">
        <v>1.3164</v>
      </c>
    </row>
    <row r="100" spans="1:7" x14ac:dyDescent="0.25">
      <c r="A100" s="8">
        <v>43702</v>
      </c>
      <c r="B100" s="8">
        <f>USDCAD10080__2[[#This Row],[date_start]]+5</f>
        <v>43707</v>
      </c>
      <c r="C100" s="7">
        <v>358520</v>
      </c>
      <c r="D100" s="9">
        <v>1.32918</v>
      </c>
      <c r="E100" s="9">
        <v>1.33331</v>
      </c>
      <c r="F100" s="9">
        <v>1.3225</v>
      </c>
      <c r="G100" s="9">
        <v>1.33046</v>
      </c>
    </row>
    <row r="101" spans="1:7" x14ac:dyDescent="0.25">
      <c r="A101" s="8">
        <v>43695</v>
      </c>
      <c r="B101" s="8">
        <f>USDCAD10080__2[[#This Row],[date_start]]+5</f>
        <v>43700</v>
      </c>
      <c r="C101" s="7">
        <v>278992</v>
      </c>
      <c r="D101" s="9">
        <v>1.3259799999999999</v>
      </c>
      <c r="E101" s="9">
        <v>1.3345499999999999</v>
      </c>
      <c r="F101" s="9">
        <v>1.32507</v>
      </c>
      <c r="G101" s="9">
        <v>1.3284100000000001</v>
      </c>
    </row>
    <row r="102" spans="1:7" x14ac:dyDescent="0.25">
      <c r="A102" s="8">
        <v>43688</v>
      </c>
      <c r="B102" s="8">
        <f>USDCAD10080__2[[#This Row],[date_start]]+5</f>
        <v>43693</v>
      </c>
      <c r="C102" s="7">
        <v>340359</v>
      </c>
      <c r="D102" s="9">
        <v>1.3196099999999999</v>
      </c>
      <c r="E102" s="9">
        <v>1.33388</v>
      </c>
      <c r="F102" s="9">
        <v>1.3184400000000001</v>
      </c>
      <c r="G102" s="9">
        <v>1.32707</v>
      </c>
    </row>
    <row r="103" spans="1:7" x14ac:dyDescent="0.25">
      <c r="A103" s="8">
        <v>43681</v>
      </c>
      <c r="B103" s="8">
        <f>USDCAD10080__2[[#This Row],[date_start]]+5</f>
        <v>43686</v>
      </c>
      <c r="C103" s="7">
        <v>356176</v>
      </c>
      <c r="D103" s="9">
        <v>1.3210200000000001</v>
      </c>
      <c r="E103" s="9">
        <v>1.3344400000000001</v>
      </c>
      <c r="F103" s="9">
        <v>1.3177300000000001</v>
      </c>
      <c r="G103" s="9">
        <v>1.3211299999999999</v>
      </c>
    </row>
    <row r="104" spans="1:7" x14ac:dyDescent="0.25">
      <c r="A104" s="8">
        <v>43674</v>
      </c>
      <c r="B104" s="8">
        <f>USDCAD10080__2[[#This Row],[date_start]]+5</f>
        <v>43679</v>
      </c>
      <c r="C104" s="7">
        <v>247461</v>
      </c>
      <c r="D104" s="9">
        <v>1.3159700000000001</v>
      </c>
      <c r="E104" s="9">
        <v>1.3265899999999999</v>
      </c>
      <c r="F104" s="9">
        <v>1.31053</v>
      </c>
      <c r="G104" s="9">
        <v>1.31996</v>
      </c>
    </row>
    <row r="105" spans="1:7" x14ac:dyDescent="0.25">
      <c r="A105" s="8">
        <v>43667</v>
      </c>
      <c r="B105" s="8">
        <f>USDCAD10080__2[[#This Row],[date_start]]+5</f>
        <v>43672</v>
      </c>
      <c r="C105" s="7">
        <v>172449</v>
      </c>
      <c r="D105" s="9">
        <v>1.3059400000000001</v>
      </c>
      <c r="E105" s="9">
        <v>1.3199099999999999</v>
      </c>
      <c r="F105" s="9">
        <v>1.30403</v>
      </c>
      <c r="G105" s="9">
        <v>1.3163899999999999</v>
      </c>
    </row>
    <row r="106" spans="1:7" x14ac:dyDescent="0.25">
      <c r="A106" s="8">
        <v>43660</v>
      </c>
      <c r="B106" s="8">
        <f>USDCAD10080__2[[#This Row],[date_start]]+5</f>
        <v>43665</v>
      </c>
      <c r="C106" s="7">
        <v>203353</v>
      </c>
      <c r="D106" s="9">
        <v>1.3026599999999999</v>
      </c>
      <c r="E106" s="9">
        <v>1.3109599999999999</v>
      </c>
      <c r="F106" s="9">
        <v>1.3016000000000001</v>
      </c>
      <c r="G106" s="9">
        <v>1.30565</v>
      </c>
    </row>
    <row r="107" spans="1:7" x14ac:dyDescent="0.25">
      <c r="A107" s="8">
        <v>43653</v>
      </c>
      <c r="B107" s="8">
        <f>USDCAD10080__2[[#This Row],[date_start]]+5</f>
        <v>43658</v>
      </c>
      <c r="C107" s="7">
        <v>204132</v>
      </c>
      <c r="D107" s="9">
        <v>1.30661</v>
      </c>
      <c r="E107" s="9">
        <v>1.3143800000000001</v>
      </c>
      <c r="F107" s="9">
        <v>1.30179</v>
      </c>
      <c r="G107" s="9">
        <v>1.3027299999999999</v>
      </c>
    </row>
    <row r="108" spans="1:7" x14ac:dyDescent="0.25">
      <c r="A108" s="8">
        <v>43646</v>
      </c>
      <c r="B108" s="8">
        <f>USDCAD10080__2[[#This Row],[date_start]]+5</f>
        <v>43651</v>
      </c>
      <c r="C108" s="7">
        <v>197791</v>
      </c>
      <c r="D108" s="9">
        <v>1.3081</v>
      </c>
      <c r="E108" s="9">
        <v>1.31443</v>
      </c>
      <c r="F108" s="9">
        <v>1.3036700000000001</v>
      </c>
      <c r="G108" s="9">
        <v>1.3074600000000001</v>
      </c>
    </row>
    <row r="109" spans="1:7" x14ac:dyDescent="0.25">
      <c r="A109" s="8">
        <v>43639</v>
      </c>
      <c r="B109" s="8">
        <f>USDCAD10080__2[[#This Row],[date_start]]+5</f>
        <v>43644</v>
      </c>
      <c r="C109" s="7">
        <v>231412</v>
      </c>
      <c r="D109" s="9">
        <v>1.3211999999999999</v>
      </c>
      <c r="E109" s="9">
        <v>1.3215699999999999</v>
      </c>
      <c r="F109" s="9">
        <v>1.3058700000000001</v>
      </c>
      <c r="G109" s="9">
        <v>1.3087800000000001</v>
      </c>
    </row>
    <row r="110" spans="1:7" x14ac:dyDescent="0.25">
      <c r="A110" s="8">
        <v>43632</v>
      </c>
      <c r="B110" s="8">
        <f>USDCAD10080__2[[#This Row],[date_start]]+5</f>
        <v>43637</v>
      </c>
      <c r="C110" s="7">
        <v>272766</v>
      </c>
      <c r="D110" s="9">
        <v>1.3406199999999999</v>
      </c>
      <c r="E110" s="9">
        <v>1.3431599999999999</v>
      </c>
      <c r="F110" s="9">
        <v>1.3150299999999999</v>
      </c>
      <c r="G110" s="9">
        <v>1.32222</v>
      </c>
    </row>
    <row r="111" spans="1:7" x14ac:dyDescent="0.25">
      <c r="A111" s="8">
        <v>43625</v>
      </c>
      <c r="B111" s="8">
        <f>USDCAD10080__2[[#This Row],[date_start]]+5</f>
        <v>43630</v>
      </c>
      <c r="C111" s="7">
        <v>237452</v>
      </c>
      <c r="D111" s="9">
        <v>1.3239799999999999</v>
      </c>
      <c r="E111" s="9">
        <v>1.3421799999999999</v>
      </c>
      <c r="F111" s="9">
        <v>1.32389</v>
      </c>
      <c r="G111" s="9">
        <v>1.3408500000000001</v>
      </c>
    </row>
    <row r="112" spans="1:7" x14ac:dyDescent="0.25">
      <c r="A112" s="8">
        <v>43618</v>
      </c>
      <c r="B112" s="8">
        <f>USDCAD10080__2[[#This Row],[date_start]]+5</f>
        <v>43623</v>
      </c>
      <c r="C112" s="7">
        <v>301497</v>
      </c>
      <c r="D112" s="9">
        <v>1.35188</v>
      </c>
      <c r="E112" s="9">
        <v>1.35267</v>
      </c>
      <c r="F112" s="9">
        <v>1.32613</v>
      </c>
      <c r="G112" s="9">
        <v>1.3265100000000001</v>
      </c>
    </row>
    <row r="113" spans="1:7" x14ac:dyDescent="0.25">
      <c r="A113" s="8">
        <v>43611</v>
      </c>
      <c r="B113" s="8">
        <f>USDCAD10080__2[[#This Row],[date_start]]+5</f>
        <v>43616</v>
      </c>
      <c r="C113" s="7">
        <v>257737</v>
      </c>
      <c r="D113" s="9">
        <v>1.34375</v>
      </c>
      <c r="E113" s="9">
        <v>1.35639</v>
      </c>
      <c r="F113" s="9">
        <v>1.3428500000000001</v>
      </c>
      <c r="G113" s="9">
        <v>1.3514600000000001</v>
      </c>
    </row>
    <row r="114" spans="1:7" x14ac:dyDescent="0.25">
      <c r="A114" s="8">
        <v>43604</v>
      </c>
      <c r="B114" s="8">
        <f>USDCAD10080__2[[#This Row],[date_start]]+5</f>
        <v>43609</v>
      </c>
      <c r="C114" s="7">
        <v>260260</v>
      </c>
      <c r="D114" s="9">
        <v>1.3439099999999999</v>
      </c>
      <c r="E114" s="9">
        <v>1.3501700000000001</v>
      </c>
      <c r="F114" s="9">
        <v>1.3356399999999999</v>
      </c>
      <c r="G114" s="9">
        <v>1.3440000000000001</v>
      </c>
    </row>
    <row r="115" spans="1:7" x14ac:dyDescent="0.25">
      <c r="A115" s="8">
        <v>43597</v>
      </c>
      <c r="B115" s="8">
        <f>USDCAD10080__2[[#This Row],[date_start]]+5</f>
        <v>43602</v>
      </c>
      <c r="C115" s="7">
        <v>250417</v>
      </c>
      <c r="D115" s="9">
        <v>1.3418099999999999</v>
      </c>
      <c r="E115" s="9">
        <v>1.3512500000000001</v>
      </c>
      <c r="F115" s="9">
        <v>1.33996</v>
      </c>
      <c r="G115" s="9">
        <v>1.3464400000000001</v>
      </c>
    </row>
    <row r="116" spans="1:7" x14ac:dyDescent="0.25">
      <c r="A116" s="8">
        <v>43590</v>
      </c>
      <c r="B116" s="8">
        <f>USDCAD10080__2[[#This Row],[date_start]]+5</f>
        <v>43595</v>
      </c>
      <c r="C116" s="7">
        <v>292911</v>
      </c>
      <c r="D116" s="9">
        <v>1.3453999999999999</v>
      </c>
      <c r="E116" s="9">
        <v>1.3504499999999999</v>
      </c>
      <c r="F116" s="9">
        <v>1.33795</v>
      </c>
      <c r="G116" s="9">
        <v>1.3412900000000001</v>
      </c>
    </row>
    <row r="117" spans="1:7" x14ac:dyDescent="0.25">
      <c r="A117" s="8">
        <v>43583</v>
      </c>
      <c r="B117" s="8">
        <f>USDCAD10080__2[[#This Row],[date_start]]+5</f>
        <v>43588</v>
      </c>
      <c r="C117" s="7">
        <v>244787</v>
      </c>
      <c r="D117" s="9">
        <v>1.3453999999999999</v>
      </c>
      <c r="E117" s="9">
        <v>1.3489</v>
      </c>
      <c r="F117" s="9">
        <v>1.3375999999999999</v>
      </c>
      <c r="G117" s="9">
        <v>1.3419399999999999</v>
      </c>
    </row>
    <row r="118" spans="1:7" x14ac:dyDescent="0.25">
      <c r="A118" s="8">
        <v>43576</v>
      </c>
      <c r="B118" s="8">
        <f>USDCAD10080__2[[#This Row],[date_start]]+5</f>
        <v>43581</v>
      </c>
      <c r="C118" s="7">
        <v>245737</v>
      </c>
      <c r="D118" s="9">
        <v>1.33874</v>
      </c>
      <c r="E118" s="9">
        <v>1.35209</v>
      </c>
      <c r="F118" s="9">
        <v>1.33344</v>
      </c>
      <c r="G118" s="9">
        <v>1.3453999999999999</v>
      </c>
    </row>
    <row r="119" spans="1:7" x14ac:dyDescent="0.25">
      <c r="A119" s="8">
        <v>43569</v>
      </c>
      <c r="B119" s="8">
        <f>USDCAD10080__2[[#This Row],[date_start]]+5</f>
        <v>43574</v>
      </c>
      <c r="C119" s="7">
        <v>239247</v>
      </c>
      <c r="D119" s="9">
        <v>1.3326100000000001</v>
      </c>
      <c r="E119" s="9">
        <v>1.3402099999999999</v>
      </c>
      <c r="F119" s="9">
        <v>1.3273600000000001</v>
      </c>
      <c r="G119" s="9">
        <v>1.33887</v>
      </c>
    </row>
    <row r="120" spans="1:7" x14ac:dyDescent="0.25">
      <c r="A120" s="8">
        <v>43562</v>
      </c>
      <c r="B120" s="8">
        <f>USDCAD10080__2[[#This Row],[date_start]]+5</f>
        <v>43567</v>
      </c>
      <c r="C120" s="7">
        <v>244797</v>
      </c>
      <c r="D120" s="9">
        <v>1.3380300000000001</v>
      </c>
      <c r="E120" s="9">
        <v>1.33951</v>
      </c>
      <c r="F120" s="9">
        <v>1.3283100000000001</v>
      </c>
      <c r="G120" s="9">
        <v>1.33256</v>
      </c>
    </row>
    <row r="121" spans="1:7" x14ac:dyDescent="0.25">
      <c r="A121" s="8">
        <v>43555</v>
      </c>
      <c r="B121" s="8">
        <f>USDCAD10080__2[[#This Row],[date_start]]+5</f>
        <v>43560</v>
      </c>
      <c r="C121" s="7">
        <v>262111</v>
      </c>
      <c r="D121" s="9">
        <v>1.33453</v>
      </c>
      <c r="E121" s="9">
        <v>1.3402000000000001</v>
      </c>
      <c r="F121" s="9">
        <v>1.3295300000000001</v>
      </c>
      <c r="G121" s="9">
        <v>1.33768</v>
      </c>
    </row>
    <row r="122" spans="1:7" x14ac:dyDescent="0.25">
      <c r="A122" s="8">
        <v>43548</v>
      </c>
      <c r="B122" s="8">
        <f>USDCAD10080__2[[#This Row],[date_start]]+5</f>
        <v>43553</v>
      </c>
      <c r="C122" s="7">
        <v>308762</v>
      </c>
      <c r="D122" s="9">
        <v>1.3423799999999999</v>
      </c>
      <c r="E122" s="9">
        <v>1.345</v>
      </c>
      <c r="F122" s="9">
        <v>1.3340700000000001</v>
      </c>
      <c r="G122" s="9">
        <v>1.3349800000000001</v>
      </c>
    </row>
    <row r="123" spans="1:7" x14ac:dyDescent="0.25">
      <c r="A123" s="8">
        <v>43541</v>
      </c>
      <c r="B123" s="8">
        <f>USDCAD10080__2[[#This Row],[date_start]]+5</f>
        <v>43546</v>
      </c>
      <c r="C123" s="7">
        <v>336024</v>
      </c>
      <c r="D123" s="9">
        <v>1.3335600000000001</v>
      </c>
      <c r="E123" s="9">
        <v>1.3428500000000001</v>
      </c>
      <c r="F123" s="9">
        <v>1.32497</v>
      </c>
      <c r="G123" s="9">
        <v>1.3427</v>
      </c>
    </row>
    <row r="124" spans="1:7" x14ac:dyDescent="0.25">
      <c r="A124" s="8">
        <v>43534</v>
      </c>
      <c r="B124" s="8">
        <f>USDCAD10080__2[[#This Row],[date_start]]+5</f>
        <v>43539</v>
      </c>
      <c r="C124" s="7">
        <v>266779</v>
      </c>
      <c r="D124" s="9">
        <v>1.3416300000000001</v>
      </c>
      <c r="E124" s="9">
        <v>1.3439099999999999</v>
      </c>
      <c r="F124" s="9">
        <v>1.3286100000000001</v>
      </c>
      <c r="G124" s="9">
        <v>1.33368</v>
      </c>
    </row>
    <row r="125" spans="1:7" x14ac:dyDescent="0.25">
      <c r="A125" s="8">
        <v>43527</v>
      </c>
      <c r="B125" s="8">
        <f>USDCAD10080__2[[#This Row],[date_start]]+5</f>
        <v>43532</v>
      </c>
      <c r="C125" s="7">
        <v>283332</v>
      </c>
      <c r="D125" s="9">
        <v>1.32751</v>
      </c>
      <c r="E125" s="9">
        <v>1.34666</v>
      </c>
      <c r="F125" s="9">
        <v>1.3273900000000001</v>
      </c>
      <c r="G125" s="9">
        <v>1.3416600000000001</v>
      </c>
    </row>
    <row r="126" spans="1:7" x14ac:dyDescent="0.25">
      <c r="A126" s="8">
        <v>43520</v>
      </c>
      <c r="B126" s="8">
        <f>USDCAD10080__2[[#This Row],[date_start]]+5</f>
        <v>43525</v>
      </c>
      <c r="C126" s="7">
        <v>336011</v>
      </c>
      <c r="D126" s="9">
        <v>1.31332</v>
      </c>
      <c r="E126" s="9">
        <v>1.33057</v>
      </c>
      <c r="F126" s="9">
        <v>1.31118</v>
      </c>
      <c r="G126" s="9">
        <v>1.33057</v>
      </c>
    </row>
    <row r="127" spans="1:7" x14ac:dyDescent="0.25">
      <c r="A127" s="8">
        <v>43513</v>
      </c>
      <c r="B127" s="8">
        <f>USDCAD10080__2[[#This Row],[date_start]]+5</f>
        <v>43518</v>
      </c>
      <c r="C127" s="7">
        <v>230576</v>
      </c>
      <c r="D127" s="9">
        <v>1.32491</v>
      </c>
      <c r="E127" s="9">
        <v>1.3280400000000001</v>
      </c>
      <c r="F127" s="9">
        <v>1.3132999999999999</v>
      </c>
      <c r="G127" s="9">
        <v>1.31345</v>
      </c>
    </row>
    <row r="128" spans="1:7" x14ac:dyDescent="0.25">
      <c r="A128" s="8">
        <v>43506</v>
      </c>
      <c r="B128" s="8">
        <f>USDCAD10080__2[[#This Row],[date_start]]+5</f>
        <v>43511</v>
      </c>
      <c r="C128" s="7">
        <v>212964</v>
      </c>
      <c r="D128" s="9">
        <v>1.32666</v>
      </c>
      <c r="E128" s="9">
        <v>1.33395</v>
      </c>
      <c r="F128" s="9">
        <v>1.31951</v>
      </c>
      <c r="G128" s="9">
        <v>1.32457</v>
      </c>
    </row>
    <row r="129" spans="1:7" x14ac:dyDescent="0.25">
      <c r="A129" s="8">
        <v>43499</v>
      </c>
      <c r="B129" s="8">
        <f>USDCAD10080__2[[#This Row],[date_start]]+5</f>
        <v>43504</v>
      </c>
      <c r="C129" s="7">
        <v>245589</v>
      </c>
      <c r="D129" s="9">
        <v>1.30904</v>
      </c>
      <c r="E129" s="9">
        <v>1.33283</v>
      </c>
      <c r="F129" s="9">
        <v>1.3084499999999999</v>
      </c>
      <c r="G129" s="9">
        <v>1.32728</v>
      </c>
    </row>
    <row r="130" spans="1:7" x14ac:dyDescent="0.25">
      <c r="A130" s="8">
        <v>43492</v>
      </c>
      <c r="B130" s="8">
        <f>USDCAD10080__2[[#This Row],[date_start]]+5</f>
        <v>43497</v>
      </c>
      <c r="C130" s="7">
        <v>311312</v>
      </c>
      <c r="D130" s="9">
        <v>1.3217099999999999</v>
      </c>
      <c r="E130" s="9">
        <v>1.3285100000000001</v>
      </c>
      <c r="F130" s="9">
        <v>1.30677</v>
      </c>
      <c r="G130" s="9">
        <v>1.30972</v>
      </c>
    </row>
    <row r="131" spans="1:7" x14ac:dyDescent="0.25">
      <c r="A131" s="8">
        <v>43485</v>
      </c>
      <c r="B131" s="8">
        <f>USDCAD10080__2[[#This Row],[date_start]]+5</f>
        <v>43490</v>
      </c>
      <c r="C131" s="7">
        <v>298185</v>
      </c>
      <c r="D131" s="9">
        <v>1.3259099999999999</v>
      </c>
      <c r="E131" s="9">
        <v>1.3374200000000001</v>
      </c>
      <c r="F131" s="9">
        <v>1.3214399999999999</v>
      </c>
      <c r="G131" s="9">
        <v>1.32178</v>
      </c>
    </row>
    <row r="132" spans="1:7" x14ac:dyDescent="0.25">
      <c r="A132" s="8">
        <v>43478</v>
      </c>
      <c r="B132" s="8">
        <f>USDCAD10080__2[[#This Row],[date_start]]+5</f>
        <v>43483</v>
      </c>
      <c r="C132" s="7">
        <v>281019</v>
      </c>
      <c r="D132" s="9">
        <v>1.3250599999999999</v>
      </c>
      <c r="E132" s="9">
        <v>1.3318000000000001</v>
      </c>
      <c r="F132" s="9">
        <v>1.3225199999999999</v>
      </c>
      <c r="G132" s="9">
        <v>1.32636</v>
      </c>
    </row>
    <row r="133" spans="1:7" x14ac:dyDescent="0.25">
      <c r="A133" s="8">
        <v>43471</v>
      </c>
      <c r="B133" s="8">
        <f>USDCAD10080__2[[#This Row],[date_start]]+5</f>
        <v>43476</v>
      </c>
      <c r="C133" s="7">
        <v>285648</v>
      </c>
      <c r="D133" s="9">
        <v>1.3378399999999999</v>
      </c>
      <c r="E133" s="9">
        <v>1.3388800000000001</v>
      </c>
      <c r="F133" s="9">
        <v>1.31799</v>
      </c>
      <c r="G133" s="9">
        <v>1.3263</v>
      </c>
    </row>
    <row r="134" spans="1:7" x14ac:dyDescent="0.25">
      <c r="A134" s="8">
        <v>43464</v>
      </c>
      <c r="B134" s="8">
        <f>USDCAD10080__2[[#This Row],[date_start]]+5</f>
        <v>43469</v>
      </c>
      <c r="C134" s="7">
        <v>275973</v>
      </c>
      <c r="D134" s="9">
        <v>1.3636999999999999</v>
      </c>
      <c r="E134" s="9">
        <v>1.36639</v>
      </c>
      <c r="F134" s="9">
        <v>1.33717</v>
      </c>
      <c r="G134" s="9">
        <v>1.3371900000000001</v>
      </c>
    </row>
    <row r="135" spans="1:7" x14ac:dyDescent="0.25">
      <c r="A135" s="8">
        <v>43457</v>
      </c>
      <c r="B135" s="8">
        <f>USDCAD10080__2[[#This Row],[date_start]]+5</f>
        <v>43462</v>
      </c>
      <c r="C135" s="7">
        <v>243884</v>
      </c>
      <c r="D135" s="9">
        <v>1.35995</v>
      </c>
      <c r="E135" s="9">
        <v>1.36599</v>
      </c>
      <c r="F135" s="9">
        <v>1.35639</v>
      </c>
      <c r="G135" s="9">
        <v>1.36375</v>
      </c>
    </row>
    <row r="136" spans="1:7" x14ac:dyDescent="0.25">
      <c r="A136" s="8">
        <v>43450</v>
      </c>
      <c r="B136" s="8">
        <f>USDCAD10080__2[[#This Row],[date_start]]+5</f>
        <v>43455</v>
      </c>
      <c r="C136" s="7">
        <v>395016</v>
      </c>
      <c r="D136" s="9">
        <v>1.3378399999999999</v>
      </c>
      <c r="E136" s="9">
        <v>1.35999</v>
      </c>
      <c r="F136" s="9">
        <v>1.3371500000000001</v>
      </c>
      <c r="G136" s="9">
        <v>1.3599000000000001</v>
      </c>
    </row>
    <row r="137" spans="1:7" x14ac:dyDescent="0.25">
      <c r="A137" s="8">
        <v>43443</v>
      </c>
      <c r="B137" s="8">
        <f>USDCAD10080__2[[#This Row],[date_start]]+5</f>
        <v>43448</v>
      </c>
      <c r="C137" s="7">
        <v>303192</v>
      </c>
      <c r="D137" s="9">
        <v>1.3318700000000001</v>
      </c>
      <c r="E137" s="9">
        <v>1.3423099999999999</v>
      </c>
      <c r="F137" s="9">
        <v>1.32918</v>
      </c>
      <c r="G137" s="9">
        <v>1.3384199999999999</v>
      </c>
    </row>
    <row r="138" spans="1:7" x14ac:dyDescent="0.25">
      <c r="A138" s="8">
        <v>43436</v>
      </c>
      <c r="B138" s="8">
        <f>USDCAD10080__2[[#This Row],[date_start]]+5</f>
        <v>43441</v>
      </c>
      <c r="C138" s="7">
        <v>362192</v>
      </c>
      <c r="D138" s="9">
        <v>1.3234999999999999</v>
      </c>
      <c r="E138" s="9">
        <v>1.3443799999999999</v>
      </c>
      <c r="F138" s="9">
        <v>1.31592</v>
      </c>
      <c r="G138" s="9">
        <v>1.3316600000000001</v>
      </c>
    </row>
    <row r="139" spans="1:7" x14ac:dyDescent="0.25">
      <c r="A139" s="8">
        <v>43429</v>
      </c>
      <c r="B139" s="8">
        <f>USDCAD10080__2[[#This Row],[date_start]]+5</f>
        <v>43434</v>
      </c>
      <c r="C139" s="7">
        <v>309408</v>
      </c>
      <c r="D139" s="9">
        <v>1.3221700000000001</v>
      </c>
      <c r="E139" s="9">
        <v>1.33589</v>
      </c>
      <c r="F139" s="9">
        <v>1.3186100000000001</v>
      </c>
      <c r="G139" s="9">
        <v>1.3289500000000001</v>
      </c>
    </row>
    <row r="140" spans="1:7" x14ac:dyDescent="0.25">
      <c r="A140" s="8">
        <v>43422</v>
      </c>
      <c r="B140" s="8">
        <f>USDCAD10080__2[[#This Row],[date_start]]+5</f>
        <v>43427</v>
      </c>
      <c r="C140" s="7">
        <v>270584</v>
      </c>
      <c r="D140" s="9">
        <v>1.31525</v>
      </c>
      <c r="E140" s="9">
        <v>1.33172</v>
      </c>
      <c r="F140" s="9">
        <v>1.3140499999999999</v>
      </c>
      <c r="G140" s="9">
        <v>1.32301</v>
      </c>
    </row>
    <row r="141" spans="1:7" x14ac:dyDescent="0.25">
      <c r="A141" s="8">
        <v>43415</v>
      </c>
      <c r="B141" s="8">
        <f>USDCAD10080__2[[#This Row],[date_start]]+5</f>
        <v>43420</v>
      </c>
      <c r="C141" s="7">
        <v>350892</v>
      </c>
      <c r="D141" s="9">
        <v>1.3203199999999999</v>
      </c>
      <c r="E141" s="9">
        <v>1.3263100000000001</v>
      </c>
      <c r="F141" s="9">
        <v>1.3126100000000001</v>
      </c>
      <c r="G141" s="9">
        <v>1.3149299999999999</v>
      </c>
    </row>
    <row r="142" spans="1:7" x14ac:dyDescent="0.25">
      <c r="A142" s="8">
        <v>43408</v>
      </c>
      <c r="B142" s="8">
        <f>USDCAD10080__2[[#This Row],[date_start]]+5</f>
        <v>43413</v>
      </c>
      <c r="C142" s="7">
        <v>298721</v>
      </c>
      <c r="D142" s="9">
        <v>1.3088200000000001</v>
      </c>
      <c r="E142" s="9">
        <v>1.3232299999999999</v>
      </c>
      <c r="F142" s="9">
        <v>1.3055300000000001</v>
      </c>
      <c r="G142" s="9">
        <v>1.32111</v>
      </c>
    </row>
    <row r="143" spans="1:7" x14ac:dyDescent="0.25">
      <c r="A143" s="8">
        <v>43401</v>
      </c>
      <c r="B143" s="8">
        <f>USDCAD10080__2[[#This Row],[date_start]]+5</f>
        <v>43406</v>
      </c>
      <c r="C143" s="7">
        <v>306564</v>
      </c>
      <c r="D143" s="9">
        <v>1.3095300000000001</v>
      </c>
      <c r="E143" s="9">
        <v>1.31691</v>
      </c>
      <c r="F143" s="9">
        <v>1.3047599999999999</v>
      </c>
      <c r="G143" s="9">
        <v>1.3099700000000001</v>
      </c>
    </row>
    <row r="144" spans="1:7" x14ac:dyDescent="0.25">
      <c r="A144" s="8">
        <v>43394</v>
      </c>
      <c r="B144" s="8">
        <f>USDCAD10080__2[[#This Row],[date_start]]+5</f>
        <v>43399</v>
      </c>
      <c r="C144" s="7">
        <v>351466</v>
      </c>
      <c r="D144" s="9">
        <v>1.3092900000000001</v>
      </c>
      <c r="E144" s="9">
        <v>1.3158799999999999</v>
      </c>
      <c r="F144" s="9">
        <v>1.2968200000000001</v>
      </c>
      <c r="G144" s="9">
        <v>1.3102</v>
      </c>
    </row>
    <row r="145" spans="1:7" x14ac:dyDescent="0.25">
      <c r="A145" s="8">
        <v>43387</v>
      </c>
      <c r="B145" s="8">
        <f>USDCAD10080__2[[#This Row],[date_start]]+5</f>
        <v>43392</v>
      </c>
      <c r="C145" s="7">
        <v>300768</v>
      </c>
      <c r="D145" s="9">
        <v>1.30182</v>
      </c>
      <c r="E145" s="9">
        <v>1.31314</v>
      </c>
      <c r="F145" s="9">
        <v>1.2915399999999999</v>
      </c>
      <c r="G145" s="9">
        <v>1.30979</v>
      </c>
    </row>
    <row r="146" spans="1:7" x14ac:dyDescent="0.25">
      <c r="A146" s="8">
        <v>43380</v>
      </c>
      <c r="B146" s="8">
        <f>USDCAD10080__2[[#This Row],[date_start]]+5</f>
        <v>43385</v>
      </c>
      <c r="C146" s="7">
        <v>285099</v>
      </c>
      <c r="D146" s="9">
        <v>1.29419</v>
      </c>
      <c r="E146" s="9">
        <v>1.3070900000000001</v>
      </c>
      <c r="F146" s="9">
        <v>1.2925800000000001</v>
      </c>
      <c r="G146" s="9">
        <v>1.3024500000000001</v>
      </c>
    </row>
    <row r="147" spans="1:7" x14ac:dyDescent="0.25">
      <c r="A147" s="8">
        <v>43373</v>
      </c>
      <c r="B147" s="8">
        <f>USDCAD10080__2[[#This Row],[date_start]]+5</f>
        <v>43378</v>
      </c>
      <c r="C147" s="7">
        <v>254474</v>
      </c>
      <c r="D147" s="9">
        <v>1.2848299999999999</v>
      </c>
      <c r="E147" s="9">
        <v>1.2954300000000001</v>
      </c>
      <c r="F147" s="9">
        <v>1.2781400000000001</v>
      </c>
      <c r="G147" s="9">
        <v>1.2940700000000001</v>
      </c>
    </row>
    <row r="148" spans="1:7" x14ac:dyDescent="0.25">
      <c r="A148" s="8">
        <v>43366</v>
      </c>
      <c r="B148" s="8">
        <f>USDCAD10080__2[[#This Row],[date_start]]+5</f>
        <v>43371</v>
      </c>
      <c r="C148" s="7">
        <v>233624</v>
      </c>
      <c r="D148" s="9">
        <v>1.29257</v>
      </c>
      <c r="E148" s="9">
        <v>1.3081199999999999</v>
      </c>
      <c r="F148" s="9">
        <v>1.2907</v>
      </c>
      <c r="G148" s="9">
        <v>1.2907299999999999</v>
      </c>
    </row>
    <row r="149" spans="1:7" x14ac:dyDescent="0.25">
      <c r="A149" s="8">
        <v>43359</v>
      </c>
      <c r="B149" s="8">
        <f>USDCAD10080__2[[#This Row],[date_start]]+5</f>
        <v>43364</v>
      </c>
      <c r="C149" s="7">
        <v>257415</v>
      </c>
      <c r="D149" s="9">
        <v>1.30362</v>
      </c>
      <c r="E149" s="9">
        <v>1.30636</v>
      </c>
      <c r="F149" s="9">
        <v>1.2883599999999999</v>
      </c>
      <c r="G149" s="9">
        <v>1.2911900000000001</v>
      </c>
    </row>
    <row r="150" spans="1:7" x14ac:dyDescent="0.25">
      <c r="A150" s="8">
        <v>43352</v>
      </c>
      <c r="B150" s="8">
        <f>USDCAD10080__2[[#This Row],[date_start]]+5</f>
        <v>43357</v>
      </c>
      <c r="C150" s="7">
        <v>245106</v>
      </c>
      <c r="D150" s="9">
        <v>1.3161400000000001</v>
      </c>
      <c r="E150" s="9">
        <v>1.3197099999999999</v>
      </c>
      <c r="F150" s="9">
        <v>1.2975099999999999</v>
      </c>
      <c r="G150" s="9">
        <v>1.30301</v>
      </c>
    </row>
    <row r="151" spans="1:7" x14ac:dyDescent="0.25">
      <c r="A151" s="8">
        <v>43345</v>
      </c>
      <c r="B151" s="8">
        <f>USDCAD10080__2[[#This Row],[date_start]]+5</f>
        <v>43350</v>
      </c>
      <c r="C151" s="7">
        <v>279835</v>
      </c>
      <c r="D151" s="9">
        <v>1.3074399999999999</v>
      </c>
      <c r="E151" s="9">
        <v>1.32254</v>
      </c>
      <c r="F151" s="9">
        <v>1.30437</v>
      </c>
      <c r="G151" s="9">
        <v>1.3162400000000001</v>
      </c>
    </row>
    <row r="152" spans="1:7" x14ac:dyDescent="0.25">
      <c r="A152" s="8">
        <v>43338</v>
      </c>
      <c r="B152" s="8">
        <f>USDCAD10080__2[[#This Row],[date_start]]+5</f>
        <v>43343</v>
      </c>
      <c r="C152" s="7">
        <v>284138</v>
      </c>
      <c r="D152" s="9">
        <v>1.3012699999999999</v>
      </c>
      <c r="E152" s="9">
        <v>1.3087500000000001</v>
      </c>
      <c r="F152" s="9">
        <v>1.2886500000000001</v>
      </c>
      <c r="G152" s="9">
        <v>1.30389</v>
      </c>
    </row>
    <row r="153" spans="1:7" x14ac:dyDescent="0.25">
      <c r="A153" s="8">
        <v>43331</v>
      </c>
      <c r="B153" s="8">
        <f>USDCAD10080__2[[#This Row],[date_start]]+5</f>
        <v>43336</v>
      </c>
      <c r="C153" s="7">
        <v>260584</v>
      </c>
      <c r="D153" s="9">
        <v>1.3058799999999999</v>
      </c>
      <c r="E153" s="9">
        <v>1.3102499999999999</v>
      </c>
      <c r="F153" s="9">
        <v>1.2985899999999999</v>
      </c>
      <c r="G153" s="9">
        <v>1.30267</v>
      </c>
    </row>
    <row r="154" spans="1:7" x14ac:dyDescent="0.25">
      <c r="A154" s="8">
        <v>43324</v>
      </c>
      <c r="B154" s="8">
        <f>USDCAD10080__2[[#This Row],[date_start]]+5</f>
        <v>43329</v>
      </c>
      <c r="C154" s="7">
        <v>303886</v>
      </c>
      <c r="D154" s="9">
        <v>1.3159799999999999</v>
      </c>
      <c r="E154" s="9">
        <v>1.3173699999999999</v>
      </c>
      <c r="F154" s="9">
        <v>1.3049299999999999</v>
      </c>
      <c r="G154" s="9">
        <v>1.3061100000000001</v>
      </c>
    </row>
    <row r="155" spans="1:7" x14ac:dyDescent="0.25">
      <c r="A155" s="8">
        <v>43317</v>
      </c>
      <c r="B155" s="8">
        <f>USDCAD10080__2[[#This Row],[date_start]]+5</f>
        <v>43322</v>
      </c>
      <c r="C155" s="7">
        <v>240665</v>
      </c>
      <c r="D155" s="9">
        <v>1.2991699999999999</v>
      </c>
      <c r="E155" s="9">
        <v>1.31525</v>
      </c>
      <c r="F155" s="9">
        <v>1.29613</v>
      </c>
      <c r="G155" s="9">
        <v>1.31409</v>
      </c>
    </row>
    <row r="156" spans="1:7" x14ac:dyDescent="0.25">
      <c r="A156" s="8">
        <v>43310</v>
      </c>
      <c r="B156" s="8">
        <f>USDCAD10080__2[[#This Row],[date_start]]+5</f>
        <v>43315</v>
      </c>
      <c r="C156" s="7">
        <v>246081</v>
      </c>
      <c r="D156" s="9">
        <v>1.30491</v>
      </c>
      <c r="E156" s="9">
        <v>1.30955</v>
      </c>
      <c r="F156" s="9">
        <v>1.29671</v>
      </c>
      <c r="G156" s="9">
        <v>1.29915</v>
      </c>
    </row>
    <row r="157" spans="1:7" x14ac:dyDescent="0.25">
      <c r="A157" s="8">
        <v>43303</v>
      </c>
      <c r="B157" s="8">
        <f>USDCAD10080__2[[#This Row],[date_start]]+5</f>
        <v>43308</v>
      </c>
      <c r="C157" s="7">
        <v>291901</v>
      </c>
      <c r="D157" s="9">
        <v>1.3127899999999999</v>
      </c>
      <c r="E157" s="9">
        <v>1.31904</v>
      </c>
      <c r="F157" s="9">
        <v>1.3023499999999999</v>
      </c>
      <c r="G157" s="9">
        <v>1.3061</v>
      </c>
    </row>
    <row r="158" spans="1:7" x14ac:dyDescent="0.25">
      <c r="A158" s="8">
        <v>43296</v>
      </c>
      <c r="B158" s="8">
        <f>USDCAD10080__2[[#This Row],[date_start]]+5</f>
        <v>43301</v>
      </c>
      <c r="C158" s="7">
        <v>396232</v>
      </c>
      <c r="D158" s="9">
        <v>1.31517</v>
      </c>
      <c r="E158" s="9">
        <v>1.3289599999999999</v>
      </c>
      <c r="F158" s="9">
        <v>1.3109200000000001</v>
      </c>
      <c r="G158" s="9">
        <v>1.31446</v>
      </c>
    </row>
    <row r="159" spans="1:7" x14ac:dyDescent="0.25">
      <c r="A159" s="8">
        <v>43289</v>
      </c>
      <c r="B159" s="8">
        <f>USDCAD10080__2[[#This Row],[date_start]]+5</f>
        <v>43294</v>
      </c>
      <c r="C159" s="7">
        <v>325132</v>
      </c>
      <c r="D159" s="9">
        <v>1.3084100000000001</v>
      </c>
      <c r="E159" s="9">
        <v>1.32175</v>
      </c>
      <c r="F159" s="9">
        <v>1.3063800000000001</v>
      </c>
      <c r="G159" s="9">
        <v>1.3161</v>
      </c>
    </row>
    <row r="160" spans="1:7" x14ac:dyDescent="0.25">
      <c r="A160" s="8">
        <v>43282</v>
      </c>
      <c r="B160" s="8">
        <f>USDCAD10080__2[[#This Row],[date_start]]+5</f>
        <v>43287</v>
      </c>
      <c r="C160" s="7">
        <v>360082</v>
      </c>
      <c r="D160" s="9">
        <v>1.3139099999999999</v>
      </c>
      <c r="E160" s="9">
        <v>1.3224899999999999</v>
      </c>
      <c r="F160" s="9">
        <v>1.3076300000000001</v>
      </c>
      <c r="G160" s="9">
        <v>1.30819</v>
      </c>
    </row>
    <row r="161" spans="1:7" x14ac:dyDescent="0.25">
      <c r="A161" s="8">
        <v>43275</v>
      </c>
      <c r="B161" s="8">
        <f>USDCAD10080__2[[#This Row],[date_start]]+5</f>
        <v>43280</v>
      </c>
      <c r="C161" s="7">
        <v>406402</v>
      </c>
      <c r="D161" s="9">
        <v>1.32664</v>
      </c>
      <c r="E161" s="9">
        <v>1.3386</v>
      </c>
      <c r="F161" s="9">
        <v>1.31298</v>
      </c>
      <c r="G161" s="9">
        <v>1.31342</v>
      </c>
    </row>
    <row r="162" spans="1:7" x14ac:dyDescent="0.25">
      <c r="A162" s="8">
        <v>43268</v>
      </c>
      <c r="B162" s="8">
        <f>USDCAD10080__2[[#This Row],[date_start]]+5</f>
        <v>43273</v>
      </c>
      <c r="C162" s="7">
        <v>396318</v>
      </c>
      <c r="D162" s="9">
        <v>1.31792</v>
      </c>
      <c r="E162" s="9">
        <v>1.3382099999999999</v>
      </c>
      <c r="F162" s="9">
        <v>1.3159000000000001</v>
      </c>
      <c r="G162" s="9">
        <v>1.3265800000000001</v>
      </c>
    </row>
    <row r="163" spans="1:7" x14ac:dyDescent="0.25">
      <c r="A163" s="8">
        <v>43261</v>
      </c>
      <c r="B163" s="8">
        <f>USDCAD10080__2[[#This Row],[date_start]]+5</f>
        <v>43266</v>
      </c>
      <c r="C163" s="7">
        <v>384305</v>
      </c>
      <c r="D163" s="9">
        <v>1.2991200000000001</v>
      </c>
      <c r="E163" s="9">
        <v>1.3207199999999999</v>
      </c>
      <c r="F163" s="9">
        <v>1.2949200000000001</v>
      </c>
      <c r="G163" s="9">
        <v>1.3207199999999999</v>
      </c>
    </row>
    <row r="164" spans="1:7" x14ac:dyDescent="0.25">
      <c r="A164" s="8">
        <v>43254</v>
      </c>
      <c r="B164" s="8">
        <f>USDCAD10080__2[[#This Row],[date_start]]+5</f>
        <v>43259</v>
      </c>
      <c r="C164" s="7">
        <v>410858</v>
      </c>
      <c r="D164" s="9">
        <v>1.294</v>
      </c>
      <c r="E164" s="9">
        <v>1.3066800000000001</v>
      </c>
      <c r="F164" s="9">
        <v>1.2855799999999999</v>
      </c>
      <c r="G164" s="9">
        <v>1.29253</v>
      </c>
    </row>
    <row r="165" spans="1:7" x14ac:dyDescent="0.25">
      <c r="A165" s="8">
        <v>43247</v>
      </c>
      <c r="B165" s="8">
        <f>USDCAD10080__2[[#This Row],[date_start]]+5</f>
        <v>43252</v>
      </c>
      <c r="C165" s="7">
        <v>446783</v>
      </c>
      <c r="D165" s="9">
        <v>1.29633</v>
      </c>
      <c r="E165" s="9">
        <v>1.30467</v>
      </c>
      <c r="F165" s="9">
        <v>1.2818099999999999</v>
      </c>
      <c r="G165" s="9">
        <v>1.2950999999999999</v>
      </c>
    </row>
    <row r="166" spans="1:7" x14ac:dyDescent="0.25">
      <c r="A166" s="8">
        <v>43240</v>
      </c>
      <c r="B166" s="8">
        <f>USDCAD10080__2[[#This Row],[date_start]]+5</f>
        <v>43245</v>
      </c>
      <c r="C166" s="7">
        <v>386761</v>
      </c>
      <c r="D166" s="9">
        <v>1.28735</v>
      </c>
      <c r="E166" s="9">
        <v>1.29884</v>
      </c>
      <c r="F166" s="9">
        <v>1.27423</v>
      </c>
      <c r="G166" s="9">
        <v>1.2973300000000001</v>
      </c>
    </row>
    <row r="167" spans="1:7" x14ac:dyDescent="0.25">
      <c r="A167" s="8">
        <v>43233</v>
      </c>
      <c r="B167" s="8">
        <f>USDCAD10080__2[[#This Row],[date_start]]+5</f>
        <v>43238</v>
      </c>
      <c r="C167" s="7">
        <v>371448</v>
      </c>
      <c r="D167" s="9">
        <v>1.2771399999999999</v>
      </c>
      <c r="E167" s="9">
        <v>1.29243</v>
      </c>
      <c r="F167" s="9">
        <v>1.27494</v>
      </c>
      <c r="G167" s="9">
        <v>1.2883800000000001</v>
      </c>
    </row>
    <row r="168" spans="1:7" x14ac:dyDescent="0.25">
      <c r="A168" s="8">
        <v>43226</v>
      </c>
      <c r="B168" s="8">
        <f>USDCAD10080__2[[#This Row],[date_start]]+5</f>
        <v>43231</v>
      </c>
      <c r="C168" s="7">
        <v>376253</v>
      </c>
      <c r="D168" s="9">
        <v>1.2844100000000001</v>
      </c>
      <c r="E168" s="9">
        <v>1.29972</v>
      </c>
      <c r="F168" s="9">
        <v>1.27291</v>
      </c>
      <c r="G168" s="9">
        <v>1.2793699999999999</v>
      </c>
    </row>
    <row r="169" spans="1:7" x14ac:dyDescent="0.25">
      <c r="A169" s="8">
        <v>43219</v>
      </c>
      <c r="B169" s="8">
        <f>USDCAD10080__2[[#This Row],[date_start]]+5</f>
        <v>43224</v>
      </c>
      <c r="C169" s="7">
        <v>401203</v>
      </c>
      <c r="D169" s="9">
        <v>1.2833000000000001</v>
      </c>
      <c r="E169" s="9">
        <v>1.2917400000000001</v>
      </c>
      <c r="F169" s="9">
        <v>1.2802800000000001</v>
      </c>
      <c r="G169" s="9">
        <v>1.28437</v>
      </c>
    </row>
    <row r="170" spans="1:7" x14ac:dyDescent="0.25">
      <c r="A170" s="8">
        <v>43212</v>
      </c>
      <c r="B170" s="8">
        <f>USDCAD10080__2[[#This Row],[date_start]]+5</f>
        <v>43217</v>
      </c>
      <c r="C170" s="7">
        <v>316694</v>
      </c>
      <c r="D170" s="9">
        <v>1.2742100000000001</v>
      </c>
      <c r="E170" s="9">
        <v>1.2900400000000001</v>
      </c>
      <c r="F170" s="9">
        <v>1.2742100000000001</v>
      </c>
      <c r="G170" s="9">
        <v>1.2827299999999999</v>
      </c>
    </row>
    <row r="171" spans="1:7" x14ac:dyDescent="0.25">
      <c r="A171" s="8">
        <v>43205</v>
      </c>
      <c r="B171" s="8">
        <f>USDCAD10080__2[[#This Row],[date_start]]+5</f>
        <v>43210</v>
      </c>
      <c r="C171" s="7">
        <v>296985</v>
      </c>
      <c r="D171" s="9">
        <v>1.2593799999999999</v>
      </c>
      <c r="E171" s="9">
        <v>1.27651</v>
      </c>
      <c r="F171" s="9">
        <v>1.25271</v>
      </c>
      <c r="G171" s="9">
        <v>1.27633</v>
      </c>
    </row>
    <row r="172" spans="1:7" x14ac:dyDescent="0.25">
      <c r="A172" s="8">
        <v>43198</v>
      </c>
      <c r="B172" s="8">
        <f>USDCAD10080__2[[#This Row],[date_start]]+5</f>
        <v>43203</v>
      </c>
      <c r="C172" s="7">
        <v>302883</v>
      </c>
      <c r="D172" s="9">
        <v>1.2760499999999999</v>
      </c>
      <c r="E172" s="9">
        <v>1.2818700000000001</v>
      </c>
      <c r="F172" s="9">
        <v>1.2544200000000001</v>
      </c>
      <c r="G172" s="9">
        <v>1.26139</v>
      </c>
    </row>
    <row r="173" spans="1:7" x14ac:dyDescent="0.25">
      <c r="A173" s="8">
        <v>43191</v>
      </c>
      <c r="B173" s="8">
        <f>USDCAD10080__2[[#This Row],[date_start]]+5</f>
        <v>43196</v>
      </c>
      <c r="C173" s="7">
        <v>417692</v>
      </c>
      <c r="D173" s="9">
        <v>1.2887</v>
      </c>
      <c r="E173" s="9">
        <v>1.29434</v>
      </c>
      <c r="F173" s="9">
        <v>1.2733000000000001</v>
      </c>
      <c r="G173" s="9">
        <v>1.27807</v>
      </c>
    </row>
    <row r="174" spans="1:7" x14ac:dyDescent="0.25">
      <c r="A174" s="8">
        <v>43184</v>
      </c>
      <c r="B174" s="8">
        <f>USDCAD10080__2[[#This Row],[date_start]]+5</f>
        <v>43189</v>
      </c>
      <c r="C174" s="7">
        <v>545648</v>
      </c>
      <c r="D174" s="9">
        <v>1.2882800000000001</v>
      </c>
      <c r="E174" s="9">
        <v>1.29389</v>
      </c>
      <c r="F174" s="9">
        <v>1.28146</v>
      </c>
      <c r="G174" s="9">
        <v>1.28948</v>
      </c>
    </row>
    <row r="175" spans="1:7" x14ac:dyDescent="0.25">
      <c r="A175" s="8">
        <v>43177</v>
      </c>
      <c r="B175" s="8">
        <f>USDCAD10080__2[[#This Row],[date_start]]+5</f>
        <v>43182</v>
      </c>
      <c r="C175" s="7">
        <v>713431</v>
      </c>
      <c r="D175" s="9">
        <v>1.3092699999999999</v>
      </c>
      <c r="E175" s="9">
        <v>1.3124499999999999</v>
      </c>
      <c r="F175" s="9">
        <v>1.28237</v>
      </c>
      <c r="G175" s="9">
        <v>1.2894600000000001</v>
      </c>
    </row>
    <row r="176" spans="1:7" x14ac:dyDescent="0.25">
      <c r="A176" s="8">
        <v>43170</v>
      </c>
      <c r="B176" s="8">
        <f>USDCAD10080__2[[#This Row],[date_start]]+5</f>
        <v>43175</v>
      </c>
      <c r="C176" s="7">
        <v>603615</v>
      </c>
      <c r="D176" s="9">
        <v>1.2813600000000001</v>
      </c>
      <c r="E176" s="9">
        <v>1.30985</v>
      </c>
      <c r="F176" s="9">
        <v>1.2803199999999999</v>
      </c>
      <c r="G176" s="9">
        <v>1.30958</v>
      </c>
    </row>
    <row r="177" spans="1:7" x14ac:dyDescent="0.25">
      <c r="A177" s="8">
        <v>43163</v>
      </c>
      <c r="B177" s="8">
        <f>USDCAD10080__2[[#This Row],[date_start]]+5</f>
        <v>43168</v>
      </c>
      <c r="C177" s="7">
        <v>781020</v>
      </c>
      <c r="D177" s="9">
        <v>1.28735</v>
      </c>
      <c r="E177" s="9">
        <v>1.3000700000000001</v>
      </c>
      <c r="F177" s="9">
        <v>1.2808299999999999</v>
      </c>
      <c r="G177" s="9">
        <v>1.2810600000000001</v>
      </c>
    </row>
    <row r="178" spans="1:7" x14ac:dyDescent="0.25">
      <c r="A178" s="8">
        <v>43156</v>
      </c>
      <c r="B178" s="8">
        <f>USDCAD10080__2[[#This Row],[date_start]]+5</f>
        <v>43161</v>
      </c>
      <c r="C178" s="7">
        <v>592343</v>
      </c>
      <c r="D178" s="9">
        <v>1.2630600000000001</v>
      </c>
      <c r="E178" s="9">
        <v>1.29156</v>
      </c>
      <c r="F178" s="9">
        <v>1.2614799999999999</v>
      </c>
      <c r="G178" s="9">
        <v>1.2884199999999999</v>
      </c>
    </row>
    <row r="179" spans="1:7" x14ac:dyDescent="0.25">
      <c r="A179" s="8">
        <v>43149</v>
      </c>
      <c r="B179" s="8">
        <f>USDCAD10080__2[[#This Row],[date_start]]+5</f>
        <v>43154</v>
      </c>
      <c r="C179" s="7">
        <v>571734</v>
      </c>
      <c r="D179" s="9">
        <v>1.25569</v>
      </c>
      <c r="E179" s="9">
        <v>1.2759199999999999</v>
      </c>
      <c r="F179" s="9">
        <v>1.2527299999999999</v>
      </c>
      <c r="G179" s="9">
        <v>1.2628600000000001</v>
      </c>
    </row>
    <row r="180" spans="1:7" x14ac:dyDescent="0.25">
      <c r="A180" s="8">
        <v>43142</v>
      </c>
      <c r="B180" s="8">
        <f>USDCAD10080__2[[#This Row],[date_start]]+5</f>
        <v>43147</v>
      </c>
      <c r="C180" s="7">
        <v>644105</v>
      </c>
      <c r="D180" s="9">
        <v>1.25803</v>
      </c>
      <c r="E180" s="9">
        <v>1.26488</v>
      </c>
      <c r="F180" s="9">
        <v>1.2450300000000001</v>
      </c>
      <c r="G180" s="9">
        <v>1.2556799999999999</v>
      </c>
    </row>
    <row r="181" spans="1:7" x14ac:dyDescent="0.25">
      <c r="A181" s="8">
        <v>43135</v>
      </c>
      <c r="B181" s="8">
        <f>USDCAD10080__2[[#This Row],[date_start]]+5</f>
        <v>43140</v>
      </c>
      <c r="C181" s="7">
        <v>1024602</v>
      </c>
      <c r="D181" s="9">
        <v>1.24353</v>
      </c>
      <c r="E181" s="9">
        <v>1.2686900000000001</v>
      </c>
      <c r="F181" s="9">
        <v>1.2397400000000001</v>
      </c>
      <c r="G181" s="9">
        <v>1.25797</v>
      </c>
    </row>
    <row r="182" spans="1:7" x14ac:dyDescent="0.25">
      <c r="A182" s="8">
        <v>43128</v>
      </c>
      <c r="B182" s="8">
        <f>USDCAD10080__2[[#This Row],[date_start]]+5</f>
        <v>43133</v>
      </c>
      <c r="C182" s="7">
        <v>710737</v>
      </c>
      <c r="D182" s="9">
        <v>1.23095</v>
      </c>
      <c r="E182" s="9">
        <v>1.24366</v>
      </c>
      <c r="F182" s="9">
        <v>1.2248600000000001</v>
      </c>
      <c r="G182" s="9">
        <v>1.24268</v>
      </c>
    </row>
    <row r="183" spans="1:7" x14ac:dyDescent="0.25">
      <c r="A183" s="8">
        <v>43121</v>
      </c>
      <c r="B183" s="8">
        <f>USDCAD10080__2[[#This Row],[date_start]]+5</f>
        <v>43126</v>
      </c>
      <c r="C183" s="7">
        <v>751783</v>
      </c>
      <c r="D183" s="9">
        <v>1.2474400000000001</v>
      </c>
      <c r="E183" s="9">
        <v>1.2496400000000001</v>
      </c>
      <c r="F183" s="9">
        <v>1.2281899999999999</v>
      </c>
      <c r="G183" s="9">
        <v>1.23187</v>
      </c>
    </row>
    <row r="184" spans="1:7" x14ac:dyDescent="0.25">
      <c r="A184" s="8">
        <v>43114</v>
      </c>
      <c r="B184" s="8">
        <f>USDCAD10080__2[[#This Row],[date_start]]+5</f>
        <v>43119</v>
      </c>
      <c r="C184" s="7">
        <v>782721</v>
      </c>
      <c r="D184" s="9">
        <v>1.2455000000000001</v>
      </c>
      <c r="E184" s="9">
        <v>1.2524599999999999</v>
      </c>
      <c r="F184" s="9">
        <v>1.2360599999999999</v>
      </c>
      <c r="G184" s="9">
        <v>1.24936</v>
      </c>
    </row>
    <row r="185" spans="1:7" x14ac:dyDescent="0.25">
      <c r="A185" s="8">
        <v>43107</v>
      </c>
      <c r="B185" s="8">
        <f>USDCAD10080__2[[#This Row],[date_start]]+5</f>
        <v>43112</v>
      </c>
      <c r="C185" s="7">
        <v>672893</v>
      </c>
      <c r="D185" s="9">
        <v>1.2408999999999999</v>
      </c>
      <c r="E185" s="9">
        <v>1.2590300000000001</v>
      </c>
      <c r="F185" s="9">
        <v>1.2378100000000001</v>
      </c>
      <c r="G185" s="9">
        <v>1.24586</v>
      </c>
    </row>
    <row r="186" spans="1:7" x14ac:dyDescent="0.25">
      <c r="A186" s="8">
        <v>43100</v>
      </c>
      <c r="B186" s="8">
        <f>USDCAD10080__2[[#This Row],[date_start]]+5</f>
        <v>43105</v>
      </c>
      <c r="C186" s="7">
        <v>426568</v>
      </c>
      <c r="D186" s="9">
        <v>1.2533300000000001</v>
      </c>
      <c r="E186" s="9">
        <v>1.25583</v>
      </c>
      <c r="F186" s="9">
        <v>1.2355100000000001</v>
      </c>
      <c r="G186" s="9">
        <v>1.2408699999999999</v>
      </c>
    </row>
    <row r="187" spans="1:7" x14ac:dyDescent="0.25">
      <c r="A187" s="8">
        <v>43093</v>
      </c>
      <c r="B187" s="8">
        <f>USDCAD10080__2[[#This Row],[date_start]]+5</f>
        <v>43098</v>
      </c>
      <c r="C187" s="7">
        <v>309012</v>
      </c>
      <c r="D187" s="9">
        <v>1.2718499999999999</v>
      </c>
      <c r="E187" s="9">
        <v>1.27277</v>
      </c>
      <c r="F187" s="9">
        <v>1.25146</v>
      </c>
      <c r="G187" s="9">
        <v>1.25705</v>
      </c>
    </row>
    <row r="188" spans="1:7" x14ac:dyDescent="0.25">
      <c r="A188" s="8">
        <v>43086</v>
      </c>
      <c r="B188" s="8">
        <f>USDCAD10080__2[[#This Row],[date_start]]+5</f>
        <v>43091</v>
      </c>
      <c r="C188" s="7">
        <v>532993</v>
      </c>
      <c r="D188" s="9">
        <v>1.2865899999999999</v>
      </c>
      <c r="E188" s="9">
        <v>1.2919799999999999</v>
      </c>
      <c r="F188" s="9">
        <v>1.2697499999999999</v>
      </c>
      <c r="G188" s="9">
        <v>1.2726200000000001</v>
      </c>
    </row>
    <row r="189" spans="1:7" x14ac:dyDescent="0.25">
      <c r="A189" s="8">
        <v>43079</v>
      </c>
      <c r="B189" s="8">
        <f>USDCAD10080__2[[#This Row],[date_start]]+5</f>
        <v>43084</v>
      </c>
      <c r="C189" s="7">
        <v>443696</v>
      </c>
      <c r="D189" s="9">
        <v>1.2847999999999999</v>
      </c>
      <c r="E189" s="9">
        <v>1.2894300000000001</v>
      </c>
      <c r="F189" s="9">
        <v>1.27138</v>
      </c>
      <c r="G189" s="9">
        <v>1.2863899999999999</v>
      </c>
    </row>
    <row r="190" spans="1:7" x14ac:dyDescent="0.25">
      <c r="A190" s="8">
        <v>43072</v>
      </c>
      <c r="B190" s="8">
        <f>USDCAD10080__2[[#This Row],[date_start]]+5</f>
        <v>43077</v>
      </c>
      <c r="C190" s="7">
        <v>368306</v>
      </c>
      <c r="D190" s="9">
        <v>1.2693399999999999</v>
      </c>
      <c r="E190" s="9">
        <v>1.288</v>
      </c>
      <c r="F190" s="9">
        <v>1.2623800000000001</v>
      </c>
      <c r="G190" s="9">
        <v>1.28474</v>
      </c>
    </row>
    <row r="191" spans="1:7" x14ac:dyDescent="0.25">
      <c r="A191" s="8">
        <v>43065</v>
      </c>
      <c r="B191" s="8">
        <f>USDCAD10080__2[[#This Row],[date_start]]+5</f>
        <v>43070</v>
      </c>
      <c r="C191" s="7">
        <v>367629</v>
      </c>
      <c r="D191" s="9">
        <v>1.2701499999999999</v>
      </c>
      <c r="E191" s="9">
        <v>1.29095</v>
      </c>
      <c r="F191" s="9">
        <v>1.2680100000000001</v>
      </c>
      <c r="G191" s="9">
        <v>1.26803</v>
      </c>
    </row>
    <row r="192" spans="1:7" x14ac:dyDescent="0.25">
      <c r="A192" s="8">
        <v>43058</v>
      </c>
      <c r="B192" s="8">
        <f>USDCAD10080__2[[#This Row],[date_start]]+5</f>
        <v>43063</v>
      </c>
      <c r="C192" s="7">
        <v>333619</v>
      </c>
      <c r="D192" s="9">
        <v>1.2763899999999999</v>
      </c>
      <c r="E192" s="9">
        <v>1.28366</v>
      </c>
      <c r="F192" s="9">
        <v>1.26728</v>
      </c>
      <c r="G192" s="9">
        <v>1.27034</v>
      </c>
    </row>
    <row r="193" spans="1:7" x14ac:dyDescent="0.25">
      <c r="A193" s="8">
        <v>43051</v>
      </c>
      <c r="B193" s="8">
        <f>USDCAD10080__2[[#This Row],[date_start]]+5</f>
        <v>43056</v>
      </c>
      <c r="C193" s="7">
        <v>324147</v>
      </c>
      <c r="D193" s="9">
        <v>1.2670699999999999</v>
      </c>
      <c r="E193" s="9">
        <v>1.2823500000000001</v>
      </c>
      <c r="F193" s="9">
        <v>1.2670699999999999</v>
      </c>
      <c r="G193" s="9">
        <v>1.27617</v>
      </c>
    </row>
    <row r="194" spans="1:7" x14ac:dyDescent="0.25">
      <c r="A194" s="8">
        <v>43044</v>
      </c>
      <c r="B194" s="8">
        <f>USDCAD10080__2[[#This Row],[date_start]]+5</f>
        <v>43049</v>
      </c>
      <c r="C194" s="7">
        <v>268330</v>
      </c>
      <c r="D194" s="9">
        <v>1.27555</v>
      </c>
      <c r="E194" s="9">
        <v>1.2819499999999999</v>
      </c>
      <c r="F194" s="9">
        <v>1.2665900000000001</v>
      </c>
      <c r="G194" s="9">
        <v>1.26885</v>
      </c>
    </row>
    <row r="195" spans="1:7" x14ac:dyDescent="0.25">
      <c r="A195" s="8">
        <v>43037</v>
      </c>
      <c r="B195" s="8">
        <f>USDCAD10080__2[[#This Row],[date_start]]+5</f>
        <v>43042</v>
      </c>
      <c r="C195" s="7">
        <v>296204</v>
      </c>
      <c r="D195" s="9">
        <v>1.28163</v>
      </c>
      <c r="E195" s="9">
        <v>1.2914600000000001</v>
      </c>
      <c r="F195" s="9">
        <v>1.2715099999999999</v>
      </c>
      <c r="G195" s="9">
        <v>1.2762</v>
      </c>
    </row>
    <row r="196" spans="1:7" x14ac:dyDescent="0.25">
      <c r="A196" s="8">
        <v>43030</v>
      </c>
      <c r="B196" s="8">
        <f>USDCAD10080__2[[#This Row],[date_start]]+5</f>
        <v>43035</v>
      </c>
      <c r="C196" s="7">
        <v>341056</v>
      </c>
      <c r="D196" s="9">
        <v>1.2616000000000001</v>
      </c>
      <c r="E196" s="9">
        <v>1.29165</v>
      </c>
      <c r="F196" s="9">
        <v>1.26135</v>
      </c>
      <c r="G196" s="9">
        <v>1.2807599999999999</v>
      </c>
    </row>
    <row r="197" spans="1:7" x14ac:dyDescent="0.25">
      <c r="A197" s="8">
        <v>43023</v>
      </c>
      <c r="B197" s="8">
        <f>USDCAD10080__2[[#This Row],[date_start]]+5</f>
        <v>43028</v>
      </c>
      <c r="C197" s="7">
        <v>326780</v>
      </c>
      <c r="D197" s="9">
        <v>1.24712</v>
      </c>
      <c r="E197" s="9">
        <v>1.26302</v>
      </c>
      <c r="F197" s="9">
        <v>1.2450600000000001</v>
      </c>
      <c r="G197" s="9">
        <v>1.2624599999999999</v>
      </c>
    </row>
    <row r="198" spans="1:7" x14ac:dyDescent="0.25">
      <c r="A198" s="8">
        <v>43016</v>
      </c>
      <c r="B198" s="8">
        <f>USDCAD10080__2[[#This Row],[date_start]]+5</f>
        <v>43021</v>
      </c>
      <c r="C198" s="7">
        <v>290656</v>
      </c>
      <c r="D198" s="9">
        <v>1.2529399999999999</v>
      </c>
      <c r="E198" s="9">
        <v>1.2558800000000001</v>
      </c>
      <c r="F198" s="9">
        <v>1.24329</v>
      </c>
      <c r="G198" s="9">
        <v>1.2462800000000001</v>
      </c>
    </row>
    <row r="199" spans="1:7" x14ac:dyDescent="0.25">
      <c r="A199" s="8">
        <v>43009</v>
      </c>
      <c r="B199" s="8">
        <f>USDCAD10080__2[[#This Row],[date_start]]+5</f>
        <v>43014</v>
      </c>
      <c r="C199" s="7">
        <v>324150</v>
      </c>
      <c r="D199" s="9">
        <v>1.2484500000000001</v>
      </c>
      <c r="E199" s="9">
        <v>1.2599199999999999</v>
      </c>
      <c r="F199" s="9">
        <v>1.2448600000000001</v>
      </c>
      <c r="G199" s="9">
        <v>1.2531399999999999</v>
      </c>
    </row>
    <row r="200" spans="1:7" x14ac:dyDescent="0.25">
      <c r="A200" s="8">
        <v>43002</v>
      </c>
      <c r="B200" s="8">
        <f>USDCAD10080__2[[#This Row],[date_start]]+5</f>
        <v>43007</v>
      </c>
      <c r="C200" s="7">
        <v>401866</v>
      </c>
      <c r="D200" s="9">
        <v>1.23298</v>
      </c>
      <c r="E200" s="9">
        <v>1.25325</v>
      </c>
      <c r="F200" s="9">
        <v>1.2312700000000001</v>
      </c>
      <c r="G200" s="9">
        <v>1.24593</v>
      </c>
    </row>
    <row r="201" spans="1:7" x14ac:dyDescent="0.25">
      <c r="A201" s="8">
        <v>42995</v>
      </c>
      <c r="B201" s="8">
        <f>USDCAD10080__2[[#This Row],[date_start]]+5</f>
        <v>43000</v>
      </c>
      <c r="C201" s="7">
        <v>356692</v>
      </c>
      <c r="D201" s="9">
        <v>1.21872</v>
      </c>
      <c r="E201" s="9">
        <v>1.2390099999999999</v>
      </c>
      <c r="F201" s="9">
        <v>1.21713</v>
      </c>
      <c r="G201" s="9">
        <v>1.2337199999999999</v>
      </c>
    </row>
    <row r="202" spans="1:7" x14ac:dyDescent="0.25">
      <c r="A202" s="8">
        <v>42988</v>
      </c>
      <c r="B202" s="8">
        <f>USDCAD10080__2[[#This Row],[date_start]]+5</f>
        <v>42993</v>
      </c>
      <c r="C202" s="7">
        <v>371420</v>
      </c>
      <c r="D202" s="9">
        <v>1.2150300000000001</v>
      </c>
      <c r="E202" s="9">
        <v>1.22394</v>
      </c>
      <c r="F202" s="9">
        <v>1.20821</v>
      </c>
      <c r="G202" s="9">
        <v>1.2188600000000001</v>
      </c>
    </row>
    <row r="203" spans="1:7" x14ac:dyDescent="0.25">
      <c r="A203" s="8">
        <v>42981</v>
      </c>
      <c r="B203" s="8">
        <f>USDCAD10080__2[[#This Row],[date_start]]+5</f>
        <v>42986</v>
      </c>
      <c r="C203" s="7">
        <v>412346</v>
      </c>
      <c r="D203" s="9">
        <v>1.2400800000000001</v>
      </c>
      <c r="E203" s="9">
        <v>1.2425900000000001</v>
      </c>
      <c r="F203" s="9">
        <v>1.20611</v>
      </c>
      <c r="G203" s="9">
        <v>1.2155400000000001</v>
      </c>
    </row>
    <row r="204" spans="1:7" x14ac:dyDescent="0.25">
      <c r="A204" s="8">
        <v>42974</v>
      </c>
      <c r="B204" s="8">
        <f>USDCAD10080__2[[#This Row],[date_start]]+5</f>
        <v>42979</v>
      </c>
      <c r="C204" s="7">
        <v>385468</v>
      </c>
      <c r="D204" s="9">
        <v>1.24752</v>
      </c>
      <c r="E204" s="9">
        <v>1.2662899999999999</v>
      </c>
      <c r="F204" s="9">
        <v>1.2339199999999999</v>
      </c>
      <c r="G204" s="9">
        <v>1.23908</v>
      </c>
    </row>
    <row r="205" spans="1:7" x14ac:dyDescent="0.25">
      <c r="A205" s="8">
        <v>42967</v>
      </c>
      <c r="B205" s="8">
        <f>USDCAD10080__2[[#This Row],[date_start]]+5</f>
        <v>42972</v>
      </c>
      <c r="C205" s="7">
        <v>344252</v>
      </c>
      <c r="D205" s="9">
        <v>1.25634</v>
      </c>
      <c r="E205" s="9">
        <v>1.2606599999999999</v>
      </c>
      <c r="F205" s="9">
        <v>1.2465200000000001</v>
      </c>
      <c r="G205" s="9">
        <v>1.2472099999999999</v>
      </c>
    </row>
    <row r="206" spans="1:7" x14ac:dyDescent="0.25">
      <c r="A206" s="8">
        <v>42960</v>
      </c>
      <c r="B206" s="8">
        <f>USDCAD10080__2[[#This Row],[date_start]]+5</f>
        <v>42965</v>
      </c>
      <c r="C206" s="7">
        <v>389723</v>
      </c>
      <c r="D206" s="9">
        <v>1.2668299999999999</v>
      </c>
      <c r="E206" s="9">
        <v>1.2777700000000001</v>
      </c>
      <c r="F206" s="9">
        <v>1.25566</v>
      </c>
      <c r="G206" s="9">
        <v>1.25763</v>
      </c>
    </row>
    <row r="207" spans="1:7" x14ac:dyDescent="0.25">
      <c r="A207" s="8">
        <v>42953</v>
      </c>
      <c r="B207" s="8">
        <f>USDCAD10080__2[[#This Row],[date_start]]+5</f>
        <v>42958</v>
      </c>
      <c r="C207" s="7">
        <v>432016</v>
      </c>
      <c r="D207" s="9">
        <v>1.2654099999999999</v>
      </c>
      <c r="E207" s="9">
        <v>1.2752399999999999</v>
      </c>
      <c r="F207" s="9">
        <v>1.2628999999999999</v>
      </c>
      <c r="G207" s="9">
        <v>1.2672399999999999</v>
      </c>
    </row>
    <row r="208" spans="1:7" x14ac:dyDescent="0.25">
      <c r="A208" s="8">
        <v>42946</v>
      </c>
      <c r="B208" s="8">
        <f>USDCAD10080__2[[#This Row],[date_start]]+5</f>
        <v>42951</v>
      </c>
      <c r="C208" s="7">
        <v>433503</v>
      </c>
      <c r="D208" s="9">
        <v>1.2426200000000001</v>
      </c>
      <c r="E208" s="9">
        <v>1.26677</v>
      </c>
      <c r="F208" s="9">
        <v>1.2421500000000001</v>
      </c>
      <c r="G208" s="9">
        <v>1.26494</v>
      </c>
    </row>
    <row r="209" spans="1:7" x14ac:dyDescent="0.25">
      <c r="A209" s="8">
        <v>42939</v>
      </c>
      <c r="B209" s="8">
        <f>USDCAD10080__2[[#This Row],[date_start]]+5</f>
        <v>42944</v>
      </c>
      <c r="C209" s="7">
        <v>445525</v>
      </c>
      <c r="D209" s="9">
        <v>1.2532300000000001</v>
      </c>
      <c r="E209" s="9">
        <v>1.2576099999999999</v>
      </c>
      <c r="F209" s="9">
        <v>1.24135</v>
      </c>
      <c r="G209" s="9">
        <v>1.2430399999999999</v>
      </c>
    </row>
    <row r="210" spans="1:7" x14ac:dyDescent="0.25">
      <c r="A210" s="8">
        <v>42932</v>
      </c>
      <c r="B210" s="8">
        <f>USDCAD10080__2[[#This Row],[date_start]]+5</f>
        <v>42937</v>
      </c>
      <c r="C210" s="7">
        <v>390706</v>
      </c>
      <c r="D210" s="9">
        <v>1.2643800000000001</v>
      </c>
      <c r="E210" s="9">
        <v>1.2700800000000001</v>
      </c>
      <c r="F210" s="9">
        <v>1.2521800000000001</v>
      </c>
      <c r="G210" s="9">
        <v>1.2539199999999999</v>
      </c>
    </row>
    <row r="211" spans="1:7" x14ac:dyDescent="0.25">
      <c r="A211" s="8">
        <v>42925</v>
      </c>
      <c r="B211" s="8">
        <f>USDCAD10080__2[[#This Row],[date_start]]+5</f>
        <v>42930</v>
      </c>
      <c r="C211" s="7">
        <v>365855</v>
      </c>
      <c r="D211" s="9">
        <v>1.2875000000000001</v>
      </c>
      <c r="E211" s="9">
        <v>1.2943</v>
      </c>
      <c r="F211" s="9">
        <v>1.26437</v>
      </c>
      <c r="G211" s="9">
        <v>1.2647699999999999</v>
      </c>
    </row>
    <row r="212" spans="1:7" x14ac:dyDescent="0.25">
      <c r="A212" s="8">
        <v>42918</v>
      </c>
      <c r="B212" s="8">
        <f>USDCAD10080__2[[#This Row],[date_start]]+5</f>
        <v>42923</v>
      </c>
      <c r="C212" s="7">
        <v>340444</v>
      </c>
      <c r="D212" s="9">
        <v>1.2963800000000001</v>
      </c>
      <c r="E212" s="9">
        <v>1.30141</v>
      </c>
      <c r="F212" s="9">
        <v>1.28593</v>
      </c>
      <c r="G212" s="9">
        <v>1.28677</v>
      </c>
    </row>
    <row r="213" spans="1:7" x14ac:dyDescent="0.25">
      <c r="A213" s="8">
        <v>42911</v>
      </c>
      <c r="B213" s="8">
        <f>USDCAD10080__2[[#This Row],[date_start]]+5</f>
        <v>42916</v>
      </c>
      <c r="C213" s="7">
        <v>411908</v>
      </c>
      <c r="D213" s="9">
        <v>1.32585</v>
      </c>
      <c r="E213" s="9">
        <v>1.32701</v>
      </c>
      <c r="F213" s="9">
        <v>1.2945500000000001</v>
      </c>
      <c r="G213" s="9">
        <v>1.29623</v>
      </c>
    </row>
    <row r="214" spans="1:7" x14ac:dyDescent="0.25">
      <c r="A214" s="8">
        <v>42904</v>
      </c>
      <c r="B214" s="8">
        <f>USDCAD10080__2[[#This Row],[date_start]]+5</f>
        <v>42909</v>
      </c>
      <c r="C214" s="7">
        <v>353909</v>
      </c>
      <c r="D214" s="9">
        <v>1.3210599999999999</v>
      </c>
      <c r="E214" s="9">
        <v>1.3347</v>
      </c>
      <c r="F214" s="9">
        <v>1.31908</v>
      </c>
      <c r="G214" s="9">
        <v>1.3261499999999999</v>
      </c>
    </row>
    <row r="215" spans="1:7" x14ac:dyDescent="0.25">
      <c r="A215" s="8">
        <v>42897</v>
      </c>
      <c r="B215" s="8">
        <f>USDCAD10080__2[[#This Row],[date_start]]+5</f>
        <v>42902</v>
      </c>
      <c r="C215" s="7">
        <v>421911</v>
      </c>
      <c r="D215" s="9">
        <v>1.3453999999999999</v>
      </c>
      <c r="E215" s="9">
        <v>1.34701</v>
      </c>
      <c r="F215" s="9">
        <v>1.3164400000000001</v>
      </c>
      <c r="G215" s="9">
        <v>1.3204899999999999</v>
      </c>
    </row>
    <row r="216" spans="1:7" x14ac:dyDescent="0.25">
      <c r="A216" s="8">
        <v>42890</v>
      </c>
      <c r="B216" s="8">
        <f>USDCAD10080__2[[#This Row],[date_start]]+5</f>
        <v>42895</v>
      </c>
      <c r="C216" s="7">
        <v>380383</v>
      </c>
      <c r="D216" s="9">
        <v>1.3482400000000001</v>
      </c>
      <c r="E216" s="9">
        <v>1.35358</v>
      </c>
      <c r="F216" s="9">
        <v>1.3422099999999999</v>
      </c>
      <c r="G216" s="9">
        <v>1.3462099999999999</v>
      </c>
    </row>
    <row r="217" spans="1:7" x14ac:dyDescent="0.25">
      <c r="A217" s="8">
        <v>42883</v>
      </c>
      <c r="B217" s="8">
        <f>USDCAD10080__2[[#This Row],[date_start]]+5</f>
        <v>42888</v>
      </c>
      <c r="C217" s="7">
        <v>369992</v>
      </c>
      <c r="D217" s="9">
        <v>1.34361</v>
      </c>
      <c r="E217" s="9">
        <v>1.3546800000000001</v>
      </c>
      <c r="F217" s="9">
        <v>1.3427100000000001</v>
      </c>
      <c r="G217" s="9">
        <v>1.3474299999999999</v>
      </c>
    </row>
    <row r="218" spans="1:7" x14ac:dyDescent="0.25">
      <c r="A218" s="8">
        <v>42876</v>
      </c>
      <c r="B218" s="8">
        <f>USDCAD10080__2[[#This Row],[date_start]]+5</f>
        <v>42881</v>
      </c>
      <c r="C218" s="7">
        <v>454128</v>
      </c>
      <c r="D218" s="9">
        <v>1.35134</v>
      </c>
      <c r="E218" s="9">
        <v>1.35402</v>
      </c>
      <c r="F218" s="9">
        <v>1.3387</v>
      </c>
      <c r="G218" s="9">
        <v>1.34345</v>
      </c>
    </row>
    <row r="219" spans="1:7" x14ac:dyDescent="0.25">
      <c r="A219" s="8">
        <v>42869</v>
      </c>
      <c r="B219" s="8">
        <f>USDCAD10080__2[[#This Row],[date_start]]+5</f>
        <v>42874</v>
      </c>
      <c r="C219" s="7">
        <v>538415</v>
      </c>
      <c r="D219" s="9">
        <v>1.3694999999999999</v>
      </c>
      <c r="E219" s="9">
        <v>1.3722099999999999</v>
      </c>
      <c r="F219" s="9">
        <v>1.35049</v>
      </c>
      <c r="G219" s="9">
        <v>1.35049</v>
      </c>
    </row>
    <row r="220" spans="1:7" x14ac:dyDescent="0.25">
      <c r="A220" s="8">
        <v>42862</v>
      </c>
      <c r="B220" s="8">
        <f>USDCAD10080__2[[#This Row],[date_start]]+5</f>
        <v>42867</v>
      </c>
      <c r="C220" s="7">
        <v>504410</v>
      </c>
      <c r="D220" s="9">
        <v>1.3652299999999999</v>
      </c>
      <c r="E220" s="9">
        <v>1.3769899999999999</v>
      </c>
      <c r="F220" s="9">
        <v>1.3643099999999999</v>
      </c>
      <c r="G220" s="9">
        <v>1.37036</v>
      </c>
    </row>
    <row r="221" spans="1:7" x14ac:dyDescent="0.25">
      <c r="A221" s="8">
        <v>42855</v>
      </c>
      <c r="B221" s="8">
        <f>USDCAD10080__2[[#This Row],[date_start]]+5</f>
        <v>42860</v>
      </c>
      <c r="C221" s="7">
        <v>470871</v>
      </c>
      <c r="D221" s="9">
        <v>1.36537</v>
      </c>
      <c r="E221" s="9">
        <v>1.3793299999999999</v>
      </c>
      <c r="F221" s="9">
        <v>1.36365</v>
      </c>
      <c r="G221" s="9">
        <v>1.3664400000000001</v>
      </c>
    </row>
    <row r="222" spans="1:7" x14ac:dyDescent="0.25">
      <c r="A222" s="8">
        <v>42848</v>
      </c>
      <c r="B222" s="8">
        <f>USDCAD10080__2[[#This Row],[date_start]]+5</f>
        <v>42853</v>
      </c>
      <c r="C222" s="7">
        <v>503787</v>
      </c>
      <c r="D222" s="9">
        <v>1.34565</v>
      </c>
      <c r="E222" s="9">
        <v>1.3696699999999999</v>
      </c>
      <c r="F222" s="9">
        <v>1.34104</v>
      </c>
      <c r="G222" s="9">
        <v>1.3638699999999999</v>
      </c>
    </row>
    <row r="223" spans="1:7" x14ac:dyDescent="0.25">
      <c r="A223" s="8">
        <v>42841</v>
      </c>
      <c r="B223" s="8">
        <f>USDCAD10080__2[[#This Row],[date_start]]+5</f>
        <v>42846</v>
      </c>
      <c r="C223" s="7">
        <v>422592</v>
      </c>
      <c r="D223" s="9">
        <v>1.3309899999999999</v>
      </c>
      <c r="E223" s="9">
        <v>1.3525</v>
      </c>
      <c r="F223" s="9">
        <v>1.3261700000000001</v>
      </c>
      <c r="G223" s="9">
        <v>1.3483099999999999</v>
      </c>
    </row>
    <row r="224" spans="1:7" x14ac:dyDescent="0.25">
      <c r="A224" s="8">
        <v>42834</v>
      </c>
      <c r="B224" s="8">
        <f>USDCAD10080__2[[#This Row],[date_start]]+5</f>
        <v>42839</v>
      </c>
      <c r="C224" s="7">
        <v>411714</v>
      </c>
      <c r="D224" s="9">
        <v>1.33948</v>
      </c>
      <c r="E224" s="9">
        <v>1.34259</v>
      </c>
      <c r="F224" s="9">
        <v>1.32229</v>
      </c>
      <c r="G224" s="9">
        <v>1.3317099999999999</v>
      </c>
    </row>
    <row r="225" spans="1:7" x14ac:dyDescent="0.25">
      <c r="A225" s="8">
        <v>42827</v>
      </c>
      <c r="B225" s="8">
        <f>USDCAD10080__2[[#This Row],[date_start]]+5</f>
        <v>42832</v>
      </c>
      <c r="C225" s="7">
        <v>447677</v>
      </c>
      <c r="D225" s="9">
        <v>1.33</v>
      </c>
      <c r="E225" s="9">
        <v>1.34554</v>
      </c>
      <c r="F225" s="9">
        <v>1.32945</v>
      </c>
      <c r="G225" s="9">
        <v>1.3393900000000001</v>
      </c>
    </row>
    <row r="226" spans="1:7" x14ac:dyDescent="0.25">
      <c r="A226" s="8">
        <v>42820</v>
      </c>
      <c r="B226" s="8">
        <f>USDCAD10080__2[[#This Row],[date_start]]+5</f>
        <v>42825</v>
      </c>
      <c r="C226" s="7">
        <v>473798</v>
      </c>
      <c r="D226" s="9">
        <v>1.3353699999999999</v>
      </c>
      <c r="E226" s="9">
        <v>1.3413999999999999</v>
      </c>
      <c r="F226" s="9">
        <v>1.3277099999999999</v>
      </c>
      <c r="G226" s="9">
        <v>1.33152</v>
      </c>
    </row>
    <row r="227" spans="1:7" x14ac:dyDescent="0.25">
      <c r="A227" s="8">
        <v>42813</v>
      </c>
      <c r="B227" s="8">
        <f>USDCAD10080__2[[#This Row],[date_start]]+5</f>
        <v>42818</v>
      </c>
      <c r="C227" s="7">
        <v>513235</v>
      </c>
      <c r="D227" s="9">
        <v>1.33446</v>
      </c>
      <c r="E227" s="9">
        <v>1.3408899999999999</v>
      </c>
      <c r="F227" s="9">
        <v>1.3263199999999999</v>
      </c>
      <c r="G227" s="9">
        <v>1.33765</v>
      </c>
    </row>
    <row r="228" spans="1:7" x14ac:dyDescent="0.25">
      <c r="A228" s="8">
        <v>42806</v>
      </c>
      <c r="B228" s="8">
        <f>USDCAD10080__2[[#This Row],[date_start]]+5</f>
        <v>42811</v>
      </c>
      <c r="C228" s="7">
        <v>531867</v>
      </c>
      <c r="D228" s="9">
        <v>1.34554</v>
      </c>
      <c r="E228" s="9">
        <v>1.3494999999999999</v>
      </c>
      <c r="F228" s="9">
        <v>1.32758</v>
      </c>
      <c r="G228" s="9">
        <v>1.33412</v>
      </c>
    </row>
    <row r="229" spans="1:7" x14ac:dyDescent="0.25">
      <c r="A229" s="8">
        <v>42799</v>
      </c>
      <c r="B229" s="8">
        <f>USDCAD10080__2[[#This Row],[date_start]]+5</f>
        <v>42804</v>
      </c>
      <c r="C229" s="7">
        <v>563354</v>
      </c>
      <c r="D229" s="9">
        <v>1.3368100000000001</v>
      </c>
      <c r="E229" s="9">
        <v>1.35345</v>
      </c>
      <c r="F229" s="9">
        <v>1.3368100000000001</v>
      </c>
      <c r="G229" s="9">
        <v>1.3468899999999999</v>
      </c>
    </row>
    <row r="230" spans="1:7" x14ac:dyDescent="0.25">
      <c r="A230" s="8">
        <v>42792</v>
      </c>
      <c r="B230" s="8">
        <f>USDCAD10080__2[[#This Row],[date_start]]+5</f>
        <v>42797</v>
      </c>
      <c r="C230" s="7">
        <v>545400</v>
      </c>
      <c r="D230" s="9">
        <v>1.3095699999999999</v>
      </c>
      <c r="E230" s="9">
        <v>1.3436600000000001</v>
      </c>
      <c r="F230" s="9">
        <v>1.3083</v>
      </c>
      <c r="G230" s="9">
        <v>1.3368</v>
      </c>
    </row>
    <row r="231" spans="1:7" x14ac:dyDescent="0.25">
      <c r="A231" s="8">
        <v>42785</v>
      </c>
      <c r="B231" s="8">
        <f>USDCAD10080__2[[#This Row],[date_start]]+5</f>
        <v>42790</v>
      </c>
      <c r="C231" s="7">
        <v>464687</v>
      </c>
      <c r="D231" s="9">
        <v>1.30914</v>
      </c>
      <c r="E231" s="9">
        <v>1.3209299999999999</v>
      </c>
      <c r="F231" s="9">
        <v>1.3055600000000001</v>
      </c>
      <c r="G231" s="9">
        <v>1.3087599999999999</v>
      </c>
    </row>
    <row r="232" spans="1:7" x14ac:dyDescent="0.25">
      <c r="A232" s="8">
        <v>42778</v>
      </c>
      <c r="B232" s="8">
        <f>USDCAD10080__2[[#This Row],[date_start]]+5</f>
        <v>42783</v>
      </c>
      <c r="C232" s="7">
        <v>570478</v>
      </c>
      <c r="D232" s="9">
        <v>1.3080799999999999</v>
      </c>
      <c r="E232" s="9">
        <v>1.3125899999999999</v>
      </c>
      <c r="F232" s="9">
        <v>1.30087</v>
      </c>
      <c r="G232" s="9">
        <v>1.3082400000000001</v>
      </c>
    </row>
    <row r="233" spans="1:7" x14ac:dyDescent="0.25">
      <c r="A233" s="8">
        <v>42771</v>
      </c>
      <c r="B233" s="8">
        <f>USDCAD10080__2[[#This Row],[date_start]]+5</f>
        <v>42776</v>
      </c>
      <c r="C233" s="7">
        <v>636583</v>
      </c>
      <c r="D233" s="9">
        <v>1.30236</v>
      </c>
      <c r="E233" s="9">
        <v>1.3211599999999999</v>
      </c>
      <c r="F233" s="9">
        <v>1.3006599999999999</v>
      </c>
      <c r="G233" s="9">
        <v>1.3072999999999999</v>
      </c>
    </row>
    <row r="234" spans="1:7" x14ac:dyDescent="0.25">
      <c r="A234" s="8">
        <v>42764</v>
      </c>
      <c r="B234" s="8">
        <f>USDCAD10080__2[[#This Row],[date_start]]+5</f>
        <v>42769</v>
      </c>
      <c r="C234" s="7">
        <v>789334</v>
      </c>
      <c r="D234" s="9">
        <v>1.3129599999999999</v>
      </c>
      <c r="E234" s="9">
        <v>1.31687</v>
      </c>
      <c r="F234" s="9">
        <v>1.2968200000000001</v>
      </c>
      <c r="G234" s="9">
        <v>1.3020799999999999</v>
      </c>
    </row>
    <row r="235" spans="1:7" x14ac:dyDescent="0.25">
      <c r="A235" s="8">
        <v>42757</v>
      </c>
      <c r="B235" s="8">
        <f>USDCAD10080__2[[#This Row],[date_start]]+5</f>
        <v>42762</v>
      </c>
      <c r="C235" s="7">
        <v>752559</v>
      </c>
      <c r="D235" s="9">
        <v>1.3313900000000001</v>
      </c>
      <c r="E235" s="9">
        <v>1.33345</v>
      </c>
      <c r="F235" s="9">
        <v>1.3052900000000001</v>
      </c>
      <c r="G235" s="9">
        <v>1.3149599999999999</v>
      </c>
    </row>
    <row r="236" spans="1:7" x14ac:dyDescent="0.25">
      <c r="A236" s="8">
        <v>42750</v>
      </c>
      <c r="B236" s="8">
        <f>USDCAD10080__2[[#This Row],[date_start]]+5</f>
        <v>42755</v>
      </c>
      <c r="C236" s="7">
        <v>802783</v>
      </c>
      <c r="D236" s="9">
        <v>1.31301</v>
      </c>
      <c r="E236" s="9">
        <v>1.3387100000000001</v>
      </c>
      <c r="F236" s="9">
        <v>1.3018099999999999</v>
      </c>
      <c r="G236" s="9">
        <v>1.3312200000000001</v>
      </c>
    </row>
    <row r="237" spans="1:7" x14ac:dyDescent="0.25">
      <c r="A237" s="8">
        <v>42743</v>
      </c>
      <c r="B237" s="8">
        <f>USDCAD10080__2[[#This Row],[date_start]]+5</f>
        <v>42748</v>
      </c>
      <c r="C237" s="7">
        <v>796307</v>
      </c>
      <c r="D237" s="9">
        <v>1.3239399999999999</v>
      </c>
      <c r="E237" s="9">
        <v>1.3293900000000001</v>
      </c>
      <c r="F237" s="9">
        <v>1.3028999999999999</v>
      </c>
      <c r="G237" s="9">
        <v>1.3110999999999999</v>
      </c>
    </row>
    <row r="238" spans="1:7" x14ac:dyDescent="0.25">
      <c r="A238" s="8">
        <v>42736</v>
      </c>
      <c r="B238" s="8">
        <f>USDCAD10080__2[[#This Row],[date_start]]+5</f>
        <v>42741</v>
      </c>
      <c r="C238" s="7">
        <v>731302</v>
      </c>
      <c r="D238" s="9">
        <v>1.34205</v>
      </c>
      <c r="E238" s="9">
        <v>1.34602</v>
      </c>
      <c r="F238" s="9">
        <v>1.31769</v>
      </c>
      <c r="G238" s="9">
        <v>1.3234600000000001</v>
      </c>
    </row>
    <row r="239" spans="1:7" x14ac:dyDescent="0.25">
      <c r="A239" s="8">
        <v>42729</v>
      </c>
      <c r="B239" s="8">
        <f>USDCAD10080__2[[#This Row],[date_start]]+5</f>
        <v>42734</v>
      </c>
      <c r="C239" s="7">
        <v>524567</v>
      </c>
      <c r="D239" s="9">
        <v>1.3520000000000001</v>
      </c>
      <c r="E239" s="9">
        <v>1.3597999999999999</v>
      </c>
      <c r="F239" s="9">
        <v>1.3175699999999999</v>
      </c>
      <c r="G239" s="9">
        <v>1.34375</v>
      </c>
    </row>
    <row r="240" spans="1:7" x14ac:dyDescent="0.25">
      <c r="A240" s="8">
        <v>42722</v>
      </c>
      <c r="B240" s="8">
        <f>USDCAD10080__2[[#This Row],[date_start]]+5</f>
        <v>42727</v>
      </c>
      <c r="C240" s="7">
        <v>595501</v>
      </c>
      <c r="D240" s="9">
        <v>1.33325</v>
      </c>
      <c r="E240" s="9">
        <v>1.35565</v>
      </c>
      <c r="F240" s="9">
        <v>1.33169</v>
      </c>
      <c r="G240" s="9">
        <v>1.3524099999999999</v>
      </c>
    </row>
    <row r="241" spans="1:7" x14ac:dyDescent="0.25">
      <c r="A241" s="8">
        <v>42715</v>
      </c>
      <c r="B241" s="8">
        <f>USDCAD10080__2[[#This Row],[date_start]]+5</f>
        <v>42720</v>
      </c>
      <c r="C241" s="7">
        <v>763977</v>
      </c>
      <c r="D241" s="9">
        <v>1.31456</v>
      </c>
      <c r="E241" s="9">
        <v>1.3416999999999999</v>
      </c>
      <c r="F241" s="9">
        <v>1.3079799999999999</v>
      </c>
      <c r="G241" s="9">
        <v>1.3329599999999999</v>
      </c>
    </row>
    <row r="242" spans="1:7" x14ac:dyDescent="0.25">
      <c r="A242" s="8">
        <v>42708</v>
      </c>
      <c r="B242" s="8">
        <f>USDCAD10080__2[[#This Row],[date_start]]+5</f>
        <v>42713</v>
      </c>
      <c r="C242" s="7">
        <v>572596</v>
      </c>
      <c r="D242" s="9">
        <v>1.3283700000000001</v>
      </c>
      <c r="E242" s="9">
        <v>1.3355300000000001</v>
      </c>
      <c r="F242" s="9">
        <v>1.3151999999999999</v>
      </c>
      <c r="G242" s="9">
        <v>1.3170500000000001</v>
      </c>
    </row>
    <row r="243" spans="1:7" x14ac:dyDescent="0.25">
      <c r="A243" s="8">
        <v>42701</v>
      </c>
      <c r="B243" s="8">
        <f>USDCAD10080__2[[#This Row],[date_start]]+5</f>
        <v>42706</v>
      </c>
      <c r="C243" s="7">
        <v>725598</v>
      </c>
      <c r="D243" s="9">
        <v>1.34938</v>
      </c>
      <c r="E243" s="9">
        <v>1.3536699999999999</v>
      </c>
      <c r="F243" s="9">
        <v>1.3254300000000001</v>
      </c>
      <c r="G243" s="9">
        <v>1.3280000000000001</v>
      </c>
    </row>
    <row r="244" spans="1:7" x14ac:dyDescent="0.25">
      <c r="A244" s="8">
        <v>42694</v>
      </c>
      <c r="B244" s="8">
        <f>USDCAD10080__2[[#This Row],[date_start]]+5</f>
        <v>42699</v>
      </c>
      <c r="C244" s="7">
        <v>697483</v>
      </c>
      <c r="D244" s="9">
        <v>1.34948</v>
      </c>
      <c r="E244" s="9">
        <v>1.3534900000000001</v>
      </c>
      <c r="F244" s="9">
        <v>1.33775</v>
      </c>
      <c r="G244" s="9">
        <v>1.35067</v>
      </c>
    </row>
    <row r="245" spans="1:7" x14ac:dyDescent="0.25">
      <c r="A245" s="8">
        <v>42687</v>
      </c>
      <c r="B245" s="8">
        <f>USDCAD10080__2[[#This Row],[date_start]]+5</f>
        <v>42692</v>
      </c>
      <c r="C245" s="7">
        <v>850650</v>
      </c>
      <c r="D245" s="9">
        <v>1.35006</v>
      </c>
      <c r="E245" s="9">
        <v>1.35883</v>
      </c>
      <c r="F245" s="9">
        <v>1.33995</v>
      </c>
      <c r="G245" s="9">
        <v>1.3493200000000001</v>
      </c>
    </row>
    <row r="246" spans="1:7" x14ac:dyDescent="0.25">
      <c r="A246" s="8">
        <v>42680</v>
      </c>
      <c r="B246" s="8">
        <f>USDCAD10080__2[[#This Row],[date_start]]+5</f>
        <v>42685</v>
      </c>
      <c r="C246" s="7">
        <v>901005</v>
      </c>
      <c r="D246" s="9">
        <v>1.33402</v>
      </c>
      <c r="E246" s="9">
        <v>1.35477</v>
      </c>
      <c r="F246" s="9">
        <v>1.3263199999999999</v>
      </c>
      <c r="G246" s="9">
        <v>1.35395</v>
      </c>
    </row>
    <row r="247" spans="1:7" x14ac:dyDescent="0.25">
      <c r="A247" s="8">
        <v>42673</v>
      </c>
      <c r="B247" s="8">
        <f>USDCAD10080__2[[#This Row],[date_start]]+5</f>
        <v>42678</v>
      </c>
      <c r="C247" s="7">
        <v>683133</v>
      </c>
      <c r="D247" s="9">
        <v>1.34093</v>
      </c>
      <c r="E247" s="9">
        <v>1.3465</v>
      </c>
      <c r="F247" s="9">
        <v>1.33528</v>
      </c>
      <c r="G247" s="9">
        <v>1.33955</v>
      </c>
    </row>
    <row r="248" spans="1:7" x14ac:dyDescent="0.25">
      <c r="A248" s="8">
        <v>42666</v>
      </c>
      <c r="B248" s="8">
        <f>USDCAD10080__2[[#This Row],[date_start]]+5</f>
        <v>42671</v>
      </c>
      <c r="C248" s="7">
        <v>654525</v>
      </c>
      <c r="D248" s="9">
        <v>1.3325199999999999</v>
      </c>
      <c r="E248" s="9">
        <v>1.3432999999999999</v>
      </c>
      <c r="F248" s="9">
        <v>1.3277399999999999</v>
      </c>
      <c r="G248" s="9">
        <v>1.3386400000000001</v>
      </c>
    </row>
    <row r="249" spans="1:7" x14ac:dyDescent="0.25">
      <c r="A249" s="8">
        <v>42659</v>
      </c>
      <c r="B249" s="8">
        <f>USDCAD10080__2[[#This Row],[date_start]]+5</f>
        <v>42664</v>
      </c>
      <c r="C249" s="7">
        <v>599231</v>
      </c>
      <c r="D249" s="9">
        <v>1.31138</v>
      </c>
      <c r="E249" s="9">
        <v>1.33545</v>
      </c>
      <c r="F249" s="9">
        <v>1.30053</v>
      </c>
      <c r="G249" s="9">
        <v>1.3322000000000001</v>
      </c>
    </row>
    <row r="250" spans="1:7" x14ac:dyDescent="0.25">
      <c r="A250" s="8">
        <v>42652</v>
      </c>
      <c r="B250" s="8">
        <f>USDCAD10080__2[[#This Row],[date_start]]+5</f>
        <v>42657</v>
      </c>
      <c r="C250" s="7">
        <v>684220</v>
      </c>
      <c r="D250" s="9">
        <v>1.3239099999999999</v>
      </c>
      <c r="E250" s="9">
        <v>1.33064</v>
      </c>
      <c r="F250" s="9">
        <v>1.3103</v>
      </c>
      <c r="G250" s="9">
        <v>1.31298</v>
      </c>
    </row>
    <row r="251" spans="1:7" x14ac:dyDescent="0.25">
      <c r="A251" s="8">
        <v>42645</v>
      </c>
      <c r="B251" s="8">
        <f>USDCAD10080__2[[#This Row],[date_start]]+5</f>
        <v>42650</v>
      </c>
      <c r="C251" s="7">
        <v>708580</v>
      </c>
      <c r="D251" s="9">
        <v>1.31053</v>
      </c>
      <c r="E251" s="9">
        <v>1.33128</v>
      </c>
      <c r="F251" s="9">
        <v>1.3067500000000001</v>
      </c>
      <c r="G251" s="9">
        <v>1.32945</v>
      </c>
    </row>
    <row r="252" spans="1:7" x14ac:dyDescent="0.25">
      <c r="A252" s="8">
        <v>42638</v>
      </c>
      <c r="B252" s="8">
        <f>USDCAD10080__2[[#This Row],[date_start]]+5</f>
        <v>42643</v>
      </c>
      <c r="C252" s="7">
        <v>761212</v>
      </c>
      <c r="D252" s="9">
        <v>1.3154999999999999</v>
      </c>
      <c r="E252" s="9">
        <v>1.3280400000000001</v>
      </c>
      <c r="F252" s="9">
        <v>1.3047800000000001</v>
      </c>
      <c r="G252" s="9">
        <v>1.31237</v>
      </c>
    </row>
    <row r="253" spans="1:7" x14ac:dyDescent="0.25">
      <c r="A253" s="8">
        <v>42631</v>
      </c>
      <c r="B253" s="8">
        <f>USDCAD10080__2[[#This Row],[date_start]]+5</f>
        <v>42636</v>
      </c>
      <c r="C253" s="7">
        <v>714474</v>
      </c>
      <c r="D253" s="9">
        <v>1.32162</v>
      </c>
      <c r="E253" s="9">
        <v>1.3242499999999999</v>
      </c>
      <c r="F253" s="9">
        <v>1.2999799999999999</v>
      </c>
      <c r="G253" s="9">
        <v>1.31626</v>
      </c>
    </row>
    <row r="254" spans="1:7" x14ac:dyDescent="0.25">
      <c r="A254" s="8">
        <v>42624</v>
      </c>
      <c r="B254" s="8">
        <f>USDCAD10080__2[[#This Row],[date_start]]+5</f>
        <v>42629</v>
      </c>
      <c r="C254" s="7">
        <v>723610</v>
      </c>
      <c r="D254" s="9">
        <v>1.3046599999999999</v>
      </c>
      <c r="E254" s="9">
        <v>1.3247599999999999</v>
      </c>
      <c r="F254" s="9">
        <v>1.3028900000000001</v>
      </c>
      <c r="G254" s="9">
        <v>1.3210900000000001</v>
      </c>
    </row>
    <row r="255" spans="1:7" x14ac:dyDescent="0.25">
      <c r="A255" s="8">
        <v>42617</v>
      </c>
      <c r="B255" s="8">
        <f>USDCAD10080__2[[#This Row],[date_start]]+5</f>
        <v>42622</v>
      </c>
      <c r="C255" s="7">
        <v>587391</v>
      </c>
      <c r="D255" s="9">
        <v>1.2984199999999999</v>
      </c>
      <c r="E255" s="9">
        <v>1.30525</v>
      </c>
      <c r="F255" s="9">
        <v>1.2822</v>
      </c>
      <c r="G255" s="9">
        <v>1.3037700000000001</v>
      </c>
    </row>
    <row r="256" spans="1:7" x14ac:dyDescent="0.25">
      <c r="A256" s="8">
        <v>42610</v>
      </c>
      <c r="B256" s="8">
        <f>USDCAD10080__2[[#This Row],[date_start]]+5</f>
        <v>42615</v>
      </c>
      <c r="C256" s="7">
        <v>613634</v>
      </c>
      <c r="D256" s="9">
        <v>1.2991200000000001</v>
      </c>
      <c r="E256" s="9">
        <v>1.31477</v>
      </c>
      <c r="F256" s="9">
        <v>1.2978799999999999</v>
      </c>
      <c r="G256" s="9">
        <v>1.2978799999999999</v>
      </c>
    </row>
    <row r="257" spans="1:7" x14ac:dyDescent="0.25">
      <c r="A257" s="8">
        <v>42603</v>
      </c>
      <c r="B257" s="8">
        <f>USDCAD10080__2[[#This Row],[date_start]]+5</f>
        <v>42608</v>
      </c>
      <c r="C257" s="7">
        <v>553045</v>
      </c>
      <c r="D257" s="9">
        <v>1.288</v>
      </c>
      <c r="E257" s="9">
        <v>1.3011299999999999</v>
      </c>
      <c r="F257" s="9">
        <v>1.2830699999999999</v>
      </c>
      <c r="G257" s="9">
        <v>1.2998700000000001</v>
      </c>
    </row>
    <row r="258" spans="1:7" x14ac:dyDescent="0.25">
      <c r="A258" s="8">
        <v>42596</v>
      </c>
      <c r="B258" s="8">
        <f>USDCAD10080__2[[#This Row],[date_start]]+5</f>
        <v>42601</v>
      </c>
      <c r="C258" s="7">
        <v>574367</v>
      </c>
      <c r="D258" s="9">
        <v>1.2944</v>
      </c>
      <c r="E258" s="9">
        <v>1.29749</v>
      </c>
      <c r="F258" s="9">
        <v>1.27633</v>
      </c>
      <c r="G258" s="9">
        <v>1.2864199999999999</v>
      </c>
    </row>
    <row r="259" spans="1:7" x14ac:dyDescent="0.25">
      <c r="A259" s="8">
        <v>42589</v>
      </c>
      <c r="B259" s="8">
        <f>USDCAD10080__2[[#This Row],[date_start]]+5</f>
        <v>42594</v>
      </c>
      <c r="C259" s="7">
        <v>549736</v>
      </c>
      <c r="D259" s="9">
        <v>1.31749</v>
      </c>
      <c r="E259" s="9">
        <v>1.3189599999999999</v>
      </c>
      <c r="F259" s="9">
        <v>1.29237</v>
      </c>
      <c r="G259" s="9">
        <v>1.29552</v>
      </c>
    </row>
    <row r="260" spans="1:7" x14ac:dyDescent="0.25">
      <c r="A260" s="8">
        <v>42582</v>
      </c>
      <c r="B260" s="8">
        <f>USDCAD10080__2[[#This Row],[date_start]]+5</f>
        <v>42587</v>
      </c>
      <c r="C260" s="7">
        <v>527407</v>
      </c>
      <c r="D260" s="9">
        <v>1.3023800000000001</v>
      </c>
      <c r="E260" s="9">
        <v>1.32</v>
      </c>
      <c r="F260" s="9">
        <v>1.29956</v>
      </c>
      <c r="G260" s="9">
        <v>1.3170900000000001</v>
      </c>
    </row>
    <row r="261" spans="1:7" x14ac:dyDescent="0.25">
      <c r="A261" s="8">
        <v>42575</v>
      </c>
      <c r="B261" s="8">
        <f>USDCAD10080__2[[#This Row],[date_start]]+5</f>
        <v>42580</v>
      </c>
      <c r="C261" s="7">
        <v>559146</v>
      </c>
      <c r="D261" s="9">
        <v>1.3127</v>
      </c>
      <c r="E261" s="9">
        <v>1.32534</v>
      </c>
      <c r="F261" s="9">
        <v>1.30013</v>
      </c>
      <c r="G261" s="9">
        <v>1.3037300000000001</v>
      </c>
    </row>
    <row r="262" spans="1:7" x14ac:dyDescent="0.25">
      <c r="A262" s="8">
        <v>42568</v>
      </c>
      <c r="B262" s="8">
        <f>USDCAD10080__2[[#This Row],[date_start]]+5</f>
        <v>42573</v>
      </c>
      <c r="C262" s="7">
        <v>574189</v>
      </c>
      <c r="D262" s="9">
        <v>1.29358</v>
      </c>
      <c r="E262" s="9">
        <v>1.3185</v>
      </c>
      <c r="F262" s="9">
        <v>1.2926500000000001</v>
      </c>
      <c r="G262" s="9">
        <v>1.31281</v>
      </c>
    </row>
    <row r="263" spans="1:7" x14ac:dyDescent="0.25">
      <c r="A263" s="8">
        <v>42561</v>
      </c>
      <c r="B263" s="8">
        <f>USDCAD10080__2[[#This Row],[date_start]]+5</f>
        <v>42566</v>
      </c>
      <c r="C263" s="7">
        <v>696247</v>
      </c>
      <c r="D263" s="9">
        <v>1.30413</v>
      </c>
      <c r="E263" s="9">
        <v>1.31392</v>
      </c>
      <c r="F263" s="9">
        <v>1.2860799999999999</v>
      </c>
      <c r="G263" s="9">
        <v>1.29725</v>
      </c>
    </row>
    <row r="264" spans="1:7" x14ac:dyDescent="0.25">
      <c r="A264" s="8">
        <v>42554</v>
      </c>
      <c r="B264" s="8">
        <f>USDCAD10080__2[[#This Row],[date_start]]+5</f>
        <v>42559</v>
      </c>
      <c r="C264" s="7">
        <v>688119</v>
      </c>
      <c r="D264" s="9">
        <v>1.2906899999999999</v>
      </c>
      <c r="E264" s="9">
        <v>1.30898</v>
      </c>
      <c r="F264" s="9">
        <v>1.28312</v>
      </c>
      <c r="G264" s="9">
        <v>1.3042899999999999</v>
      </c>
    </row>
    <row r="265" spans="1:7" x14ac:dyDescent="0.25">
      <c r="A265" s="8">
        <v>42547</v>
      </c>
      <c r="B265" s="8">
        <f>USDCAD10080__2[[#This Row],[date_start]]+5</f>
        <v>42552</v>
      </c>
      <c r="C265" s="7">
        <v>719339</v>
      </c>
      <c r="D265" s="9">
        <v>1.3030999999999999</v>
      </c>
      <c r="E265" s="9">
        <v>1.3119400000000001</v>
      </c>
      <c r="F265" s="9">
        <v>1.2864800000000001</v>
      </c>
      <c r="G265" s="9">
        <v>1.29095</v>
      </c>
    </row>
    <row r="266" spans="1:7" x14ac:dyDescent="0.25">
      <c r="A266" s="8">
        <v>42540</v>
      </c>
      <c r="B266" s="8">
        <f>USDCAD10080__2[[#This Row],[date_start]]+5</f>
        <v>42545</v>
      </c>
      <c r="C266" s="7">
        <v>652556</v>
      </c>
      <c r="D266" s="9">
        <v>1.28901</v>
      </c>
      <c r="E266" s="9">
        <v>1.3098799999999999</v>
      </c>
      <c r="F266" s="9">
        <v>1.2677799999999999</v>
      </c>
      <c r="G266" s="9">
        <v>1.3000700000000001</v>
      </c>
    </row>
    <row r="267" spans="1:7" x14ac:dyDescent="0.25">
      <c r="A267" s="8">
        <v>42533</v>
      </c>
      <c r="B267" s="8">
        <f>USDCAD10080__2[[#This Row],[date_start]]+5</f>
        <v>42538</v>
      </c>
      <c r="C267" s="7">
        <v>706045</v>
      </c>
      <c r="D267" s="9">
        <v>1.2786900000000001</v>
      </c>
      <c r="E267" s="9">
        <v>1.30853</v>
      </c>
      <c r="F267" s="9">
        <v>1.2749699999999999</v>
      </c>
      <c r="G267" s="9">
        <v>1.2884599999999999</v>
      </c>
    </row>
    <row r="268" spans="1:7" x14ac:dyDescent="0.25">
      <c r="A268" s="8">
        <v>42526</v>
      </c>
      <c r="B268" s="8">
        <f>USDCAD10080__2[[#This Row],[date_start]]+5</f>
        <v>42531</v>
      </c>
      <c r="C268" s="7">
        <v>650207</v>
      </c>
      <c r="D268" s="9">
        <v>1.29342</v>
      </c>
      <c r="E268" s="9">
        <v>1.29819</v>
      </c>
      <c r="F268" s="9">
        <v>1.2654399999999999</v>
      </c>
      <c r="G268" s="9">
        <v>1.27756</v>
      </c>
    </row>
    <row r="269" spans="1:7" x14ac:dyDescent="0.25">
      <c r="A269" s="8">
        <v>42519</v>
      </c>
      <c r="B269" s="8">
        <f>USDCAD10080__2[[#This Row],[date_start]]+5</f>
        <v>42524</v>
      </c>
      <c r="C269" s="7">
        <v>626503</v>
      </c>
      <c r="D269" s="9">
        <v>1.3025</v>
      </c>
      <c r="E269" s="9">
        <v>1.3143499999999999</v>
      </c>
      <c r="F269" s="9">
        <v>1.2915000000000001</v>
      </c>
      <c r="G269" s="9">
        <v>1.29358</v>
      </c>
    </row>
    <row r="270" spans="1:7" x14ac:dyDescent="0.25">
      <c r="A270" s="8">
        <v>42512</v>
      </c>
      <c r="B270" s="8">
        <f>USDCAD10080__2[[#This Row],[date_start]]+5</f>
        <v>42517</v>
      </c>
      <c r="C270" s="7">
        <v>575499</v>
      </c>
      <c r="D270" s="9">
        <v>1.31138</v>
      </c>
      <c r="E270" s="9">
        <v>1.31877</v>
      </c>
      <c r="F270" s="9">
        <v>1.29104</v>
      </c>
      <c r="G270" s="9">
        <v>1.3025800000000001</v>
      </c>
    </row>
    <row r="271" spans="1:7" x14ac:dyDescent="0.25">
      <c r="A271" s="8">
        <v>42505</v>
      </c>
      <c r="B271" s="8">
        <f>USDCAD10080__2[[#This Row],[date_start]]+5</f>
        <v>42510</v>
      </c>
      <c r="C271" s="7">
        <v>659465</v>
      </c>
      <c r="D271" s="9">
        <v>1.2938400000000001</v>
      </c>
      <c r="E271" s="9">
        <v>1.3161799999999999</v>
      </c>
      <c r="F271" s="9">
        <v>1.2836700000000001</v>
      </c>
      <c r="G271" s="9">
        <v>1.31087</v>
      </c>
    </row>
    <row r="272" spans="1:7" x14ac:dyDescent="0.25">
      <c r="A272" s="8">
        <v>42498</v>
      </c>
      <c r="B272" s="8">
        <f>USDCAD10080__2[[#This Row],[date_start]]+5</f>
        <v>42503</v>
      </c>
      <c r="C272" s="7">
        <v>678297</v>
      </c>
      <c r="D272" s="9">
        <v>1.29436</v>
      </c>
      <c r="E272" s="9">
        <v>1.3015000000000001</v>
      </c>
      <c r="F272" s="9">
        <v>1.27711</v>
      </c>
      <c r="G272" s="9">
        <v>1.2935399999999999</v>
      </c>
    </row>
    <row r="273" spans="1:7" x14ac:dyDescent="0.25">
      <c r="A273" s="8">
        <v>42491</v>
      </c>
      <c r="B273" s="8">
        <f>USDCAD10080__2[[#This Row],[date_start]]+5</f>
        <v>42496</v>
      </c>
      <c r="C273" s="7">
        <v>803711</v>
      </c>
      <c r="D273" s="9">
        <v>1.25526</v>
      </c>
      <c r="E273" s="9">
        <v>1.29515</v>
      </c>
      <c r="F273" s="9">
        <v>1.2460599999999999</v>
      </c>
      <c r="G273" s="9">
        <v>1.28986</v>
      </c>
    </row>
    <row r="274" spans="1:7" x14ac:dyDescent="0.25">
      <c r="A274" s="8">
        <v>42484</v>
      </c>
      <c r="B274" s="8">
        <f>USDCAD10080__2[[#This Row],[date_start]]+5</f>
        <v>42489</v>
      </c>
      <c r="C274" s="7">
        <v>743548</v>
      </c>
      <c r="D274" s="9">
        <v>1.26518</v>
      </c>
      <c r="E274" s="9">
        <v>1.2717000000000001</v>
      </c>
      <c r="F274" s="9">
        <v>1.2498</v>
      </c>
      <c r="G274" s="9">
        <v>1.25495</v>
      </c>
    </row>
    <row r="275" spans="1:7" x14ac:dyDescent="0.25">
      <c r="A275" s="8">
        <v>42477</v>
      </c>
      <c r="B275" s="8">
        <f>USDCAD10080__2[[#This Row],[date_start]]+5</f>
        <v>42482</v>
      </c>
      <c r="C275" s="7">
        <v>769581</v>
      </c>
      <c r="D275" s="9">
        <v>1.2945899999999999</v>
      </c>
      <c r="E275" s="9">
        <v>1.29894</v>
      </c>
      <c r="F275" s="9">
        <v>1.25926</v>
      </c>
      <c r="G275" s="9">
        <v>1.26715</v>
      </c>
    </row>
    <row r="276" spans="1:7" x14ac:dyDescent="0.25">
      <c r="A276" s="8">
        <v>42470</v>
      </c>
      <c r="B276" s="8">
        <f>USDCAD10080__2[[#This Row],[date_start]]+5</f>
        <v>42475</v>
      </c>
      <c r="C276" s="7">
        <v>771231</v>
      </c>
      <c r="D276" s="9">
        <v>1.298</v>
      </c>
      <c r="E276" s="9">
        <v>1.30155</v>
      </c>
      <c r="F276" s="9">
        <v>1.2744200000000001</v>
      </c>
      <c r="G276" s="9">
        <v>1.28148</v>
      </c>
    </row>
    <row r="277" spans="1:7" x14ac:dyDescent="0.25">
      <c r="A277" s="8">
        <v>42463</v>
      </c>
      <c r="B277" s="8">
        <f>USDCAD10080__2[[#This Row],[date_start]]+5</f>
        <v>42468</v>
      </c>
      <c r="C277" s="7">
        <v>781322</v>
      </c>
      <c r="D277" s="9">
        <v>1.3022199999999999</v>
      </c>
      <c r="E277" s="9">
        <v>1.3218399999999999</v>
      </c>
      <c r="F277" s="9">
        <v>1.2951600000000001</v>
      </c>
      <c r="G277" s="9">
        <v>1.2969999999999999</v>
      </c>
    </row>
    <row r="278" spans="1:7" x14ac:dyDescent="0.25">
      <c r="A278" s="8">
        <v>42456</v>
      </c>
      <c r="B278" s="8">
        <f>USDCAD10080__2[[#This Row],[date_start]]+5</f>
        <v>42461</v>
      </c>
      <c r="C278" s="7">
        <v>735850</v>
      </c>
      <c r="D278" s="9">
        <v>1.3267899999999999</v>
      </c>
      <c r="E278" s="9">
        <v>1.3284499999999999</v>
      </c>
      <c r="F278" s="9">
        <v>1.2857099999999999</v>
      </c>
      <c r="G278" s="9">
        <v>1.30118</v>
      </c>
    </row>
    <row r="279" spans="1:7" x14ac:dyDescent="0.25">
      <c r="A279" s="8">
        <v>42449</v>
      </c>
      <c r="B279" s="8">
        <f>USDCAD10080__2[[#This Row],[date_start]]+5</f>
        <v>42454</v>
      </c>
      <c r="C279" s="7">
        <v>566666</v>
      </c>
      <c r="D279" s="9">
        <v>1.3024899999999999</v>
      </c>
      <c r="E279" s="9">
        <v>1.3295699999999999</v>
      </c>
      <c r="F279" s="9">
        <v>1.3018799999999999</v>
      </c>
      <c r="G279" s="9">
        <v>1.3260099999999999</v>
      </c>
    </row>
    <row r="280" spans="1:7" x14ac:dyDescent="0.25">
      <c r="A280" s="8">
        <v>42442</v>
      </c>
      <c r="B280" s="8">
        <f>USDCAD10080__2[[#This Row],[date_start]]+5</f>
        <v>42447</v>
      </c>
      <c r="C280" s="7">
        <v>668296</v>
      </c>
      <c r="D280" s="9">
        <v>1.3227500000000001</v>
      </c>
      <c r="E280" s="9">
        <v>1.3405100000000001</v>
      </c>
      <c r="F280" s="9">
        <v>1.2922800000000001</v>
      </c>
      <c r="G280" s="9">
        <v>1.3002899999999999</v>
      </c>
    </row>
    <row r="281" spans="1:7" x14ac:dyDescent="0.25">
      <c r="A281" s="8">
        <v>42435</v>
      </c>
      <c r="B281" s="8">
        <f>USDCAD10080__2[[#This Row],[date_start]]+5</f>
        <v>42440</v>
      </c>
      <c r="C281" s="7">
        <v>676237</v>
      </c>
      <c r="D281" s="9">
        <v>1.3331500000000001</v>
      </c>
      <c r="E281" s="9">
        <v>1.34459</v>
      </c>
      <c r="F281" s="9">
        <v>1.3167</v>
      </c>
      <c r="G281" s="9">
        <v>1.3212999999999999</v>
      </c>
    </row>
    <row r="282" spans="1:7" x14ac:dyDescent="0.25">
      <c r="A282" s="8">
        <v>42428</v>
      </c>
      <c r="B282" s="8">
        <f>USDCAD10080__2[[#This Row],[date_start]]+5</f>
        <v>42433</v>
      </c>
      <c r="C282" s="7">
        <v>774475</v>
      </c>
      <c r="D282" s="9">
        <v>1.35104</v>
      </c>
      <c r="E282" s="9">
        <v>1.35869</v>
      </c>
      <c r="F282" s="9">
        <v>1.3310999999999999</v>
      </c>
      <c r="G282" s="9">
        <v>1.3311999999999999</v>
      </c>
    </row>
    <row r="283" spans="1:7" x14ac:dyDescent="0.25">
      <c r="A283" s="8">
        <v>42421</v>
      </c>
      <c r="B283" s="8">
        <f>USDCAD10080__2[[#This Row],[date_start]]+5</f>
        <v>42426</v>
      </c>
      <c r="C283" s="7">
        <v>838608</v>
      </c>
      <c r="D283" s="9">
        <v>1.3774500000000001</v>
      </c>
      <c r="E283" s="9">
        <v>1.38588</v>
      </c>
      <c r="F283" s="9">
        <v>1.3504700000000001</v>
      </c>
      <c r="G283" s="9">
        <v>1.3511200000000001</v>
      </c>
    </row>
    <row r="284" spans="1:7" x14ac:dyDescent="0.25">
      <c r="A284" s="8">
        <v>42414</v>
      </c>
      <c r="B284" s="8">
        <f>USDCAD10080__2[[#This Row],[date_start]]+5</f>
        <v>42419</v>
      </c>
      <c r="C284" s="7">
        <v>822653</v>
      </c>
      <c r="D284" s="9">
        <v>1.3847400000000001</v>
      </c>
      <c r="E284" s="9">
        <v>1.3911100000000001</v>
      </c>
      <c r="F284" s="9">
        <v>1.36531</v>
      </c>
      <c r="G284" s="9">
        <v>1.3760300000000001</v>
      </c>
    </row>
    <row r="285" spans="1:7" x14ac:dyDescent="0.25">
      <c r="A285" s="8">
        <v>42407</v>
      </c>
      <c r="B285" s="8">
        <f>USDCAD10080__2[[#This Row],[date_start]]+5</f>
        <v>42412</v>
      </c>
      <c r="C285" s="7">
        <v>978311</v>
      </c>
      <c r="D285" s="9">
        <v>1.38975</v>
      </c>
      <c r="E285" s="9">
        <v>1.4015899999999999</v>
      </c>
      <c r="F285" s="9">
        <v>1.3786099999999999</v>
      </c>
      <c r="G285" s="9">
        <v>1.38443</v>
      </c>
    </row>
    <row r="286" spans="1:7" x14ac:dyDescent="0.25">
      <c r="A286" s="8">
        <v>42400</v>
      </c>
      <c r="B286" s="8">
        <f>USDCAD10080__2[[#This Row],[date_start]]+5</f>
        <v>42405</v>
      </c>
      <c r="C286" s="7">
        <v>909896</v>
      </c>
      <c r="D286" s="9">
        <v>1.3968100000000001</v>
      </c>
      <c r="E286" s="9">
        <v>1.41025</v>
      </c>
      <c r="F286" s="9">
        <v>1.36388</v>
      </c>
      <c r="G286" s="9">
        <v>1.3913899999999999</v>
      </c>
    </row>
    <row r="287" spans="1:7" x14ac:dyDescent="0.25">
      <c r="A287" s="8">
        <v>42393</v>
      </c>
      <c r="B287" s="8">
        <f>USDCAD10080__2[[#This Row],[date_start]]+5</f>
        <v>42398</v>
      </c>
      <c r="C287" s="7">
        <v>979785</v>
      </c>
      <c r="D287" s="9">
        <v>1.4140900000000001</v>
      </c>
      <c r="E287" s="9">
        <v>1.43252</v>
      </c>
      <c r="F287" s="9">
        <v>1.39476</v>
      </c>
      <c r="G287" s="9">
        <v>1.39703</v>
      </c>
    </row>
    <row r="288" spans="1:7" x14ac:dyDescent="0.25">
      <c r="A288" s="8">
        <v>42386</v>
      </c>
      <c r="B288" s="8">
        <f>USDCAD10080__2[[#This Row],[date_start]]+5</f>
        <v>42391</v>
      </c>
      <c r="C288" s="7">
        <v>926817</v>
      </c>
      <c r="D288" s="9">
        <v>1.4590099999999999</v>
      </c>
      <c r="E288" s="9">
        <v>1.46895</v>
      </c>
      <c r="F288" s="9">
        <v>1.4114199999999999</v>
      </c>
      <c r="G288" s="9">
        <v>1.41211</v>
      </c>
    </row>
    <row r="289" spans="1:7" x14ac:dyDescent="0.25">
      <c r="A289" s="8">
        <v>42379</v>
      </c>
      <c r="B289" s="8">
        <f>USDCAD10080__2[[#This Row],[date_start]]+5</f>
        <v>42384</v>
      </c>
      <c r="C289" s="7">
        <v>767904</v>
      </c>
      <c r="D289" s="9">
        <v>1.4164000000000001</v>
      </c>
      <c r="E289" s="9">
        <v>1.4553199999999999</v>
      </c>
      <c r="F289" s="9">
        <v>1.40646</v>
      </c>
      <c r="G289" s="9">
        <v>1.45357</v>
      </c>
    </row>
    <row r="290" spans="1:7" x14ac:dyDescent="0.25">
      <c r="A290" s="8">
        <v>42372</v>
      </c>
      <c r="B290" s="8">
        <f>USDCAD10080__2[[#This Row],[date_start]]+5</f>
        <v>42377</v>
      </c>
      <c r="C290" s="7">
        <v>746815</v>
      </c>
      <c r="D290" s="9">
        <v>1.3813200000000001</v>
      </c>
      <c r="E290" s="9">
        <v>1.4176599999999999</v>
      </c>
      <c r="F290" s="9">
        <v>1.3813200000000001</v>
      </c>
      <c r="G290" s="9">
        <v>1.4171100000000001</v>
      </c>
    </row>
    <row r="291" spans="1:7" x14ac:dyDescent="0.25">
      <c r="A291" s="8">
        <v>42365</v>
      </c>
      <c r="B291" s="8">
        <f>USDCAD10080__2[[#This Row],[date_start]]+5</f>
        <v>42370</v>
      </c>
      <c r="C291" s="7">
        <v>346520</v>
      </c>
      <c r="D291" s="9">
        <v>1.3825499999999999</v>
      </c>
      <c r="E291" s="9">
        <v>1.3939600000000001</v>
      </c>
      <c r="F291" s="9">
        <v>1.3812899999999999</v>
      </c>
      <c r="G291" s="9">
        <v>1.3827400000000001</v>
      </c>
    </row>
    <row r="292" spans="1:7" x14ac:dyDescent="0.25">
      <c r="A292" s="8">
        <v>42358</v>
      </c>
      <c r="B292" s="8">
        <f>USDCAD10080__2[[#This Row],[date_start]]+5</f>
        <v>42363</v>
      </c>
      <c r="C292" s="7">
        <v>395137</v>
      </c>
      <c r="D292" s="9">
        <v>1.3932800000000001</v>
      </c>
      <c r="E292" s="9">
        <v>1.39933</v>
      </c>
      <c r="F292" s="9">
        <v>1.3817600000000001</v>
      </c>
      <c r="G292" s="9">
        <v>1.38449</v>
      </c>
    </row>
    <row r="293" spans="1:7" x14ac:dyDescent="0.25">
      <c r="A293" s="8">
        <v>42351</v>
      </c>
      <c r="B293" s="8">
        <f>USDCAD10080__2[[#This Row],[date_start]]+5</f>
        <v>42356</v>
      </c>
      <c r="C293" s="7">
        <v>745229</v>
      </c>
      <c r="D293" s="9">
        <v>1.3714599999999999</v>
      </c>
      <c r="E293" s="9">
        <v>1.4000999999999999</v>
      </c>
      <c r="F293" s="9">
        <v>1.3672800000000001</v>
      </c>
      <c r="G293" s="9">
        <v>1.39524</v>
      </c>
    </row>
    <row r="294" spans="1:7" x14ac:dyDescent="0.25">
      <c r="A294" s="8">
        <v>42344</v>
      </c>
      <c r="B294" s="8">
        <f>USDCAD10080__2[[#This Row],[date_start]]+5</f>
        <v>42349</v>
      </c>
      <c r="C294" s="7">
        <v>714884</v>
      </c>
      <c r="D294" s="9">
        <v>1.3368500000000001</v>
      </c>
      <c r="E294" s="9">
        <v>1.3757600000000001</v>
      </c>
      <c r="F294" s="9">
        <v>1.3364499999999999</v>
      </c>
      <c r="G294" s="9">
        <v>1.37544</v>
      </c>
    </row>
    <row r="295" spans="1:7" x14ac:dyDescent="0.25">
      <c r="A295" s="8">
        <v>42337</v>
      </c>
      <c r="B295" s="8">
        <f>USDCAD10080__2[[#This Row],[date_start]]+5</f>
        <v>42342</v>
      </c>
      <c r="C295" s="7">
        <v>767595</v>
      </c>
      <c r="D295" s="9">
        <v>1.3366800000000001</v>
      </c>
      <c r="E295" s="9">
        <v>1.3415699999999999</v>
      </c>
      <c r="F295" s="9">
        <v>1.3292900000000001</v>
      </c>
      <c r="G295" s="9">
        <v>1.3360099999999999</v>
      </c>
    </row>
    <row r="296" spans="1:7" x14ac:dyDescent="0.25">
      <c r="A296" s="8">
        <v>42330</v>
      </c>
      <c r="B296" s="8">
        <f>USDCAD10080__2[[#This Row],[date_start]]+5</f>
        <v>42335</v>
      </c>
      <c r="C296" s="7">
        <v>652941</v>
      </c>
      <c r="D296" s="9">
        <v>1.33263</v>
      </c>
      <c r="E296" s="9">
        <v>1.34355</v>
      </c>
      <c r="F296" s="9">
        <v>1.32796</v>
      </c>
      <c r="G296" s="9">
        <v>1.3366899999999999</v>
      </c>
    </row>
    <row r="297" spans="1:7" x14ac:dyDescent="0.25">
      <c r="A297" s="8">
        <v>42323</v>
      </c>
      <c r="B297" s="8">
        <f>USDCAD10080__2[[#This Row],[date_start]]+5</f>
        <v>42328</v>
      </c>
      <c r="C297" s="7">
        <v>680445</v>
      </c>
      <c r="D297" s="9">
        <v>1.32985</v>
      </c>
      <c r="E297" s="9">
        <v>1.3370299999999999</v>
      </c>
      <c r="F297" s="9">
        <v>1.32463</v>
      </c>
      <c r="G297" s="9">
        <v>1.33477</v>
      </c>
    </row>
    <row r="298" spans="1:7" x14ac:dyDescent="0.25">
      <c r="A298" s="8">
        <v>42316</v>
      </c>
      <c r="B298" s="8">
        <f>USDCAD10080__2[[#This Row],[date_start]]+5</f>
        <v>42321</v>
      </c>
      <c r="C298" s="7">
        <v>653734</v>
      </c>
      <c r="D298" s="9">
        <v>1.32935</v>
      </c>
      <c r="E298" s="9">
        <v>1.3348800000000001</v>
      </c>
      <c r="F298" s="9">
        <v>1.32239</v>
      </c>
      <c r="G298" s="9">
        <v>1.33243</v>
      </c>
    </row>
    <row r="299" spans="1:7" x14ac:dyDescent="0.25">
      <c r="A299" s="8">
        <v>42309</v>
      </c>
      <c r="B299" s="8">
        <f>USDCAD10080__2[[#This Row],[date_start]]+5</f>
        <v>42314</v>
      </c>
      <c r="C299" s="7">
        <v>684497</v>
      </c>
      <c r="D299" s="9">
        <v>1.30697</v>
      </c>
      <c r="E299" s="9">
        <v>1.3317300000000001</v>
      </c>
      <c r="F299" s="9">
        <v>1.3037700000000001</v>
      </c>
      <c r="G299" s="9">
        <v>1.3303400000000001</v>
      </c>
    </row>
    <row r="300" spans="1:7" x14ac:dyDescent="0.25">
      <c r="A300" s="8">
        <v>42302</v>
      </c>
      <c r="B300" s="8">
        <f>USDCAD10080__2[[#This Row],[date_start]]+5</f>
        <v>42307</v>
      </c>
      <c r="C300" s="7">
        <v>660468</v>
      </c>
      <c r="D300" s="9">
        <v>1.3166100000000001</v>
      </c>
      <c r="E300" s="9">
        <v>1.3279399999999999</v>
      </c>
      <c r="F300" s="9">
        <v>1.30552</v>
      </c>
      <c r="G300" s="9">
        <v>1.30741</v>
      </c>
    </row>
    <row r="301" spans="1:7" x14ac:dyDescent="0.25">
      <c r="A301" s="8">
        <v>42295</v>
      </c>
      <c r="B301" s="8">
        <f>USDCAD10080__2[[#This Row],[date_start]]+5</f>
        <v>42300</v>
      </c>
      <c r="C301" s="7">
        <v>588222</v>
      </c>
      <c r="D301" s="9">
        <v>1.2904100000000001</v>
      </c>
      <c r="E301" s="9">
        <v>1.31976</v>
      </c>
      <c r="F301" s="9">
        <v>1.2897799999999999</v>
      </c>
      <c r="G301" s="9">
        <v>1.3166</v>
      </c>
    </row>
    <row r="302" spans="1:7" x14ac:dyDescent="0.25">
      <c r="A302" s="8">
        <v>42288</v>
      </c>
      <c r="B302" s="8">
        <f>USDCAD10080__2[[#This Row],[date_start]]+5</f>
        <v>42293</v>
      </c>
      <c r="C302" s="7">
        <v>593550</v>
      </c>
      <c r="D302" s="9">
        <v>1.2954300000000001</v>
      </c>
      <c r="E302" s="9">
        <v>1.3080000000000001</v>
      </c>
      <c r="F302" s="9">
        <v>1.2831399999999999</v>
      </c>
      <c r="G302" s="9">
        <v>1.2916000000000001</v>
      </c>
    </row>
    <row r="303" spans="1:7" x14ac:dyDescent="0.25">
      <c r="A303" s="8">
        <v>42281</v>
      </c>
      <c r="B303" s="8">
        <f>USDCAD10080__2[[#This Row],[date_start]]+5</f>
        <v>42286</v>
      </c>
      <c r="C303" s="7">
        <v>711701</v>
      </c>
      <c r="D303" s="9">
        <v>1.3147800000000001</v>
      </c>
      <c r="E303" s="9">
        <v>1.3174999999999999</v>
      </c>
      <c r="F303" s="9">
        <v>1.2900700000000001</v>
      </c>
      <c r="G303" s="9">
        <v>1.2943100000000001</v>
      </c>
    </row>
    <row r="304" spans="1:7" x14ac:dyDescent="0.25">
      <c r="A304" s="8">
        <v>42274</v>
      </c>
      <c r="B304" s="8">
        <f>USDCAD10080__2[[#This Row],[date_start]]+5</f>
        <v>42279</v>
      </c>
      <c r="C304" s="7">
        <v>558387</v>
      </c>
      <c r="D304" s="9">
        <v>1.3331299999999999</v>
      </c>
      <c r="E304" s="9">
        <v>1.34568</v>
      </c>
      <c r="F304" s="9">
        <v>1.3151200000000001</v>
      </c>
      <c r="G304" s="9">
        <v>1.31524</v>
      </c>
    </row>
    <row r="305" spans="1:7" x14ac:dyDescent="0.25">
      <c r="A305" s="8">
        <v>42267</v>
      </c>
      <c r="B305" s="8">
        <f>USDCAD10080__2[[#This Row],[date_start]]+5</f>
        <v>42272</v>
      </c>
      <c r="C305" s="7">
        <v>568453</v>
      </c>
      <c r="D305" s="9">
        <v>1.3218000000000001</v>
      </c>
      <c r="E305" s="9">
        <v>1.3415999999999999</v>
      </c>
      <c r="F305" s="9">
        <v>1.3175600000000001</v>
      </c>
      <c r="G305" s="9">
        <v>1.333</v>
      </c>
    </row>
    <row r="306" spans="1:7" x14ac:dyDescent="0.25">
      <c r="A306" s="8">
        <v>42260</v>
      </c>
      <c r="B306" s="8">
        <f>USDCAD10080__2[[#This Row],[date_start]]+5</f>
        <v>42265</v>
      </c>
      <c r="C306" s="7">
        <v>538432</v>
      </c>
      <c r="D306" s="9">
        <v>1.32467</v>
      </c>
      <c r="E306" s="9">
        <v>1.32796</v>
      </c>
      <c r="F306" s="9">
        <v>1.30118</v>
      </c>
      <c r="G306" s="9">
        <v>1.3221700000000001</v>
      </c>
    </row>
    <row r="307" spans="1:7" x14ac:dyDescent="0.25">
      <c r="A307" s="8">
        <v>42253</v>
      </c>
      <c r="B307" s="8">
        <f>USDCAD10080__2[[#This Row],[date_start]]+5</f>
        <v>42258</v>
      </c>
      <c r="C307" s="7">
        <v>566489</v>
      </c>
      <c r="D307" s="9">
        <v>1.3250599999999999</v>
      </c>
      <c r="E307" s="9">
        <v>1.33094</v>
      </c>
      <c r="F307" s="9">
        <v>1.31541</v>
      </c>
      <c r="G307" s="9">
        <v>1.32616</v>
      </c>
    </row>
    <row r="308" spans="1:7" x14ac:dyDescent="0.25">
      <c r="A308" s="8">
        <v>42246</v>
      </c>
      <c r="B308" s="8">
        <f>USDCAD10080__2[[#This Row],[date_start]]+5</f>
        <v>42251</v>
      </c>
      <c r="C308" s="7">
        <v>716887</v>
      </c>
      <c r="D308" s="9">
        <v>1.32084</v>
      </c>
      <c r="E308" s="9">
        <v>1.33266</v>
      </c>
      <c r="F308" s="9">
        <v>1.31165</v>
      </c>
      <c r="G308" s="9">
        <v>1.32772</v>
      </c>
    </row>
    <row r="309" spans="1:7" x14ac:dyDescent="0.25">
      <c r="A309" s="8">
        <v>42239</v>
      </c>
      <c r="B309" s="8">
        <f>USDCAD10080__2[[#This Row],[date_start]]+5</f>
        <v>42244</v>
      </c>
      <c r="C309" s="7">
        <v>804388</v>
      </c>
      <c r="D309" s="9">
        <v>1.31789</v>
      </c>
      <c r="E309" s="9">
        <v>1.3352999999999999</v>
      </c>
      <c r="F309" s="9">
        <v>1.31416</v>
      </c>
      <c r="G309" s="9">
        <v>1.31986</v>
      </c>
    </row>
    <row r="310" spans="1:7" x14ac:dyDescent="0.25">
      <c r="A310" s="8">
        <v>42232</v>
      </c>
      <c r="B310" s="8">
        <f>USDCAD10080__2[[#This Row],[date_start]]+5</f>
        <v>42237</v>
      </c>
      <c r="C310" s="7">
        <v>723490</v>
      </c>
      <c r="D310" s="9">
        <v>1.3087899999999999</v>
      </c>
      <c r="E310" s="9">
        <v>1.31932</v>
      </c>
      <c r="F310" s="9">
        <v>1.3023899999999999</v>
      </c>
      <c r="G310" s="9">
        <v>1.31854</v>
      </c>
    </row>
    <row r="311" spans="1:7" x14ac:dyDescent="0.25">
      <c r="A311" s="8">
        <v>42225</v>
      </c>
      <c r="B311" s="8">
        <f>USDCAD10080__2[[#This Row],[date_start]]+5</f>
        <v>42230</v>
      </c>
      <c r="C311" s="7">
        <v>563993</v>
      </c>
      <c r="D311" s="9">
        <v>1.3116399999999999</v>
      </c>
      <c r="E311" s="9">
        <v>1.31819</v>
      </c>
      <c r="F311" s="9">
        <v>1.2951699999999999</v>
      </c>
      <c r="G311" s="9">
        <v>1.30948</v>
      </c>
    </row>
    <row r="312" spans="1:7" x14ac:dyDescent="0.25">
      <c r="A312" s="8">
        <v>42218</v>
      </c>
      <c r="B312" s="8">
        <f>USDCAD10080__2[[#This Row],[date_start]]+5</f>
        <v>42223</v>
      </c>
      <c r="C312" s="7">
        <v>766014</v>
      </c>
      <c r="D312" s="9">
        <v>1.3086800000000001</v>
      </c>
      <c r="E312" s="9">
        <v>1.32131</v>
      </c>
      <c r="F312" s="9">
        <v>1.3047899999999999</v>
      </c>
      <c r="G312" s="9">
        <v>1.3133999999999999</v>
      </c>
    </row>
    <row r="313" spans="1:7" x14ac:dyDescent="0.25">
      <c r="A313" s="8">
        <v>42211</v>
      </c>
      <c r="B313" s="8">
        <f>USDCAD10080__2[[#This Row],[date_start]]+5</f>
        <v>42216</v>
      </c>
      <c r="C313" s="7">
        <v>719067</v>
      </c>
      <c r="D313" s="9">
        <v>1.3036799999999999</v>
      </c>
      <c r="E313" s="9">
        <v>1.3096099999999999</v>
      </c>
      <c r="F313" s="9">
        <v>1.28609</v>
      </c>
      <c r="G313" s="9">
        <v>1.3085500000000001</v>
      </c>
    </row>
    <row r="314" spans="1:7" x14ac:dyDescent="0.25">
      <c r="A314" s="8">
        <v>42204</v>
      </c>
      <c r="B314" s="8">
        <f>USDCAD10080__2[[#This Row],[date_start]]+5</f>
        <v>42209</v>
      </c>
      <c r="C314" s="7">
        <v>711212</v>
      </c>
      <c r="D314" s="9">
        <v>1.29756</v>
      </c>
      <c r="E314" s="9">
        <v>1.3102400000000001</v>
      </c>
      <c r="F314" s="9">
        <v>1.2916300000000001</v>
      </c>
      <c r="G314" s="9">
        <v>1.3042499999999999</v>
      </c>
    </row>
    <row r="315" spans="1:7" x14ac:dyDescent="0.25">
      <c r="A315" s="8">
        <v>42197</v>
      </c>
      <c r="B315" s="8">
        <f>USDCAD10080__2[[#This Row],[date_start]]+5</f>
        <v>42202</v>
      </c>
      <c r="C315" s="7">
        <v>565067</v>
      </c>
      <c r="D315" s="9">
        <v>1.26997</v>
      </c>
      <c r="E315" s="9">
        <v>1.3006599999999999</v>
      </c>
      <c r="F315" s="9">
        <v>1.2679</v>
      </c>
      <c r="G315" s="9">
        <v>1.29721</v>
      </c>
    </row>
    <row r="316" spans="1:7" x14ac:dyDescent="0.25">
      <c r="A316" s="8">
        <v>42190</v>
      </c>
      <c r="B316" s="8">
        <f>USDCAD10080__2[[#This Row],[date_start]]+5</f>
        <v>42195</v>
      </c>
      <c r="C316" s="7">
        <v>586275</v>
      </c>
      <c r="D316" s="9">
        <v>1.25972</v>
      </c>
      <c r="E316" s="9">
        <v>1.2779400000000001</v>
      </c>
      <c r="F316" s="9">
        <v>1.2562500000000001</v>
      </c>
      <c r="G316" s="9">
        <v>1.2671300000000001</v>
      </c>
    </row>
    <row r="317" spans="1:7" x14ac:dyDescent="0.25">
      <c r="A317" s="8">
        <v>42183</v>
      </c>
      <c r="B317" s="8">
        <f>USDCAD10080__2[[#This Row],[date_start]]+5</f>
        <v>42188</v>
      </c>
      <c r="C317" s="7">
        <v>684834</v>
      </c>
      <c r="D317" s="9">
        <v>1.23346</v>
      </c>
      <c r="E317" s="9">
        <v>1.26329</v>
      </c>
      <c r="F317" s="9">
        <v>1.23037</v>
      </c>
      <c r="G317" s="9">
        <v>1.2569900000000001</v>
      </c>
    </row>
    <row r="318" spans="1:7" x14ac:dyDescent="0.25">
      <c r="A318" s="8">
        <v>42176</v>
      </c>
      <c r="B318" s="8">
        <f>USDCAD10080__2[[#This Row],[date_start]]+5</f>
        <v>42181</v>
      </c>
      <c r="C318" s="7">
        <v>716447</v>
      </c>
      <c r="D318" s="9">
        <v>1.2258899999999999</v>
      </c>
      <c r="E318" s="9">
        <v>1.2422500000000001</v>
      </c>
      <c r="F318" s="9">
        <v>1.2217800000000001</v>
      </c>
      <c r="G318" s="9">
        <v>1.23133</v>
      </c>
    </row>
    <row r="319" spans="1:7" x14ac:dyDescent="0.25">
      <c r="A319" s="8">
        <v>42169</v>
      </c>
      <c r="B319" s="8">
        <f>USDCAD10080__2[[#This Row],[date_start]]+5</f>
        <v>42174</v>
      </c>
      <c r="C319" s="7">
        <v>703672</v>
      </c>
      <c r="D319" s="9">
        <v>1.23129</v>
      </c>
      <c r="E319" s="9">
        <v>1.2359800000000001</v>
      </c>
      <c r="F319" s="9">
        <v>1.21275</v>
      </c>
      <c r="G319" s="9">
        <v>1.22692</v>
      </c>
    </row>
    <row r="320" spans="1:7" x14ac:dyDescent="0.25">
      <c r="A320" s="8">
        <v>42162</v>
      </c>
      <c r="B320" s="8">
        <f>USDCAD10080__2[[#This Row],[date_start]]+5</f>
        <v>42167</v>
      </c>
      <c r="C320" s="7">
        <v>786299</v>
      </c>
      <c r="D320" s="9">
        <v>1.2438400000000001</v>
      </c>
      <c r="E320" s="9">
        <v>1.2472399999999999</v>
      </c>
      <c r="F320" s="9">
        <v>1.22017</v>
      </c>
      <c r="G320" s="9">
        <v>1.23047</v>
      </c>
    </row>
    <row r="321" spans="1:7" x14ac:dyDescent="0.25">
      <c r="A321" s="8">
        <v>42155</v>
      </c>
      <c r="B321" s="8">
        <f>USDCAD10080__2[[#This Row],[date_start]]+5</f>
        <v>42160</v>
      </c>
      <c r="C321" s="7">
        <v>603067</v>
      </c>
      <c r="D321" s="9">
        <v>1.2437800000000001</v>
      </c>
      <c r="E321" s="9">
        <v>1.2562500000000001</v>
      </c>
      <c r="F321" s="9">
        <v>1.2366600000000001</v>
      </c>
      <c r="G321" s="9">
        <v>1.2427999999999999</v>
      </c>
    </row>
    <row r="322" spans="1:7" x14ac:dyDescent="0.25">
      <c r="A322" s="8">
        <v>42148</v>
      </c>
      <c r="B322" s="8">
        <f>USDCAD10080__2[[#This Row],[date_start]]+5</f>
        <v>42153</v>
      </c>
      <c r="C322" s="7">
        <v>540310</v>
      </c>
      <c r="D322" s="9">
        <v>1.2284999999999999</v>
      </c>
      <c r="E322" s="9">
        <v>1.25376</v>
      </c>
      <c r="F322" s="9">
        <v>1.2274700000000001</v>
      </c>
      <c r="G322" s="9">
        <v>1.2440199999999999</v>
      </c>
    </row>
    <row r="323" spans="1:7" x14ac:dyDescent="0.25">
      <c r="A323" s="8">
        <v>42141</v>
      </c>
      <c r="B323" s="8">
        <f>USDCAD10080__2[[#This Row],[date_start]]+5</f>
        <v>42146</v>
      </c>
      <c r="C323" s="7">
        <v>521487</v>
      </c>
      <c r="D323" s="9">
        <v>1.2010099999999999</v>
      </c>
      <c r="E323" s="9">
        <v>1.2321500000000001</v>
      </c>
      <c r="F323" s="9">
        <v>1.20086</v>
      </c>
      <c r="G323" s="9">
        <v>1.2281</v>
      </c>
    </row>
    <row r="324" spans="1:7" x14ac:dyDescent="0.25">
      <c r="A324" s="8">
        <v>42134</v>
      </c>
      <c r="B324" s="8">
        <f>USDCAD10080__2[[#This Row],[date_start]]+5</f>
        <v>42139</v>
      </c>
      <c r="C324" s="7">
        <v>440951</v>
      </c>
      <c r="D324" s="9">
        <v>1.20842</v>
      </c>
      <c r="E324" s="9">
        <v>1.21434</v>
      </c>
      <c r="F324" s="9">
        <v>1.19197</v>
      </c>
      <c r="G324" s="9">
        <v>1.2015199999999999</v>
      </c>
    </row>
    <row r="325" spans="1:7" x14ac:dyDescent="0.25">
      <c r="A325" s="8">
        <v>42127</v>
      </c>
      <c r="B325" s="8">
        <f>USDCAD10080__2[[#This Row],[date_start]]+5</f>
        <v>42132</v>
      </c>
      <c r="C325" s="7">
        <v>129621</v>
      </c>
      <c r="D325" s="9">
        <v>1.21533</v>
      </c>
      <c r="E325" s="9">
        <v>1.2180599999999999</v>
      </c>
      <c r="F325" s="9">
        <v>1.1942299999999999</v>
      </c>
      <c r="G325" s="9">
        <v>1.2078599999999999</v>
      </c>
    </row>
    <row r="326" spans="1:7" x14ac:dyDescent="0.25">
      <c r="A326" s="8">
        <v>42120</v>
      </c>
      <c r="B326" s="8">
        <f>USDCAD10080__2[[#This Row],[date_start]]+5</f>
        <v>42125</v>
      </c>
      <c r="C326" s="7">
        <v>368559</v>
      </c>
      <c r="D326" s="9">
        <v>1.21837</v>
      </c>
      <c r="E326" s="9">
        <v>1.2204600000000001</v>
      </c>
      <c r="F326" s="9">
        <v>1.1944300000000001</v>
      </c>
      <c r="G326" s="9">
        <v>1.21665</v>
      </c>
    </row>
    <row r="327" spans="1:7" x14ac:dyDescent="0.25">
      <c r="A327" s="8">
        <v>42113</v>
      </c>
      <c r="B327" s="8">
        <f>USDCAD10080__2[[#This Row],[date_start]]+5</f>
        <v>42118</v>
      </c>
      <c r="C327" s="7">
        <v>301532</v>
      </c>
      <c r="D327" s="9">
        <v>1.22407</v>
      </c>
      <c r="E327" s="9">
        <v>1.2305200000000001</v>
      </c>
      <c r="F327" s="9">
        <v>1.2102599999999999</v>
      </c>
      <c r="G327" s="9">
        <v>1.21776</v>
      </c>
    </row>
    <row r="328" spans="1:7" x14ac:dyDescent="0.25">
      <c r="A328" s="8">
        <v>42106</v>
      </c>
      <c r="B328" s="8">
        <f>USDCAD10080__2[[#This Row],[date_start]]+5</f>
        <v>42111</v>
      </c>
      <c r="C328" s="7">
        <v>350597</v>
      </c>
      <c r="D328" s="9">
        <v>1.25606</v>
      </c>
      <c r="E328" s="9">
        <v>1.26458</v>
      </c>
      <c r="F328" s="9">
        <v>1.2087300000000001</v>
      </c>
      <c r="G328" s="9">
        <v>1.22407</v>
      </c>
    </row>
    <row r="329" spans="1:7" x14ac:dyDescent="0.25">
      <c r="A329" s="8">
        <v>42099</v>
      </c>
      <c r="B329" s="8">
        <f>USDCAD10080__2[[#This Row],[date_start]]+5</f>
        <v>42104</v>
      </c>
      <c r="C329" s="7">
        <v>248043</v>
      </c>
      <c r="D329" s="9">
        <v>1.2483200000000001</v>
      </c>
      <c r="E329" s="9">
        <v>1.26668</v>
      </c>
      <c r="F329" s="9">
        <v>1.23868</v>
      </c>
      <c r="G329" s="9">
        <v>1.25606</v>
      </c>
    </row>
    <row r="330" spans="1:7" x14ac:dyDescent="0.25">
      <c r="A330" s="8">
        <v>42092</v>
      </c>
      <c r="B330" s="8">
        <f>USDCAD10080__2[[#This Row],[date_start]]+5</f>
        <v>42097</v>
      </c>
      <c r="C330" s="7">
        <v>259170</v>
      </c>
      <c r="D330" s="9">
        <v>1.26064</v>
      </c>
      <c r="E330" s="9">
        <v>1.2783500000000001</v>
      </c>
      <c r="F330" s="9">
        <v>1.2428900000000001</v>
      </c>
      <c r="G330" s="9">
        <v>1.2483200000000001</v>
      </c>
    </row>
    <row r="331" spans="1:7" x14ac:dyDescent="0.25">
      <c r="A331" s="8">
        <v>42085</v>
      </c>
      <c r="B331" s="8">
        <f>USDCAD10080__2[[#This Row],[date_start]]+5</f>
        <v>42090</v>
      </c>
      <c r="C331" s="7">
        <v>315219</v>
      </c>
      <c r="D331" s="9">
        <v>1.2541500000000001</v>
      </c>
      <c r="E331" s="9">
        <v>1.2620100000000001</v>
      </c>
      <c r="F331" s="9">
        <v>1.2410099999999999</v>
      </c>
      <c r="G331" s="9">
        <v>1.26064</v>
      </c>
    </row>
    <row r="332" spans="1:7" x14ac:dyDescent="0.25">
      <c r="A332" s="8">
        <v>42078</v>
      </c>
      <c r="B332" s="8">
        <f>USDCAD10080__2[[#This Row],[date_start]]+5</f>
        <v>42083</v>
      </c>
      <c r="C332" s="7">
        <v>320977</v>
      </c>
      <c r="D332" s="9">
        <v>1.2789299999999999</v>
      </c>
      <c r="E332" s="9">
        <v>1.28345</v>
      </c>
      <c r="F332" s="9">
        <v>1.24485</v>
      </c>
      <c r="G332" s="9">
        <v>1.2546999999999999</v>
      </c>
    </row>
    <row r="333" spans="1:7" x14ac:dyDescent="0.25">
      <c r="A333" s="8">
        <v>42071</v>
      </c>
      <c r="B333" s="8">
        <f>USDCAD10080__2[[#This Row],[date_start]]+5</f>
        <v>42076</v>
      </c>
      <c r="C333" s="7">
        <v>348679</v>
      </c>
      <c r="D333" s="9">
        <v>1.2617499999999999</v>
      </c>
      <c r="E333" s="9">
        <v>1.2823199999999999</v>
      </c>
      <c r="F333" s="9">
        <v>1.25729</v>
      </c>
      <c r="G333" s="9">
        <v>1.27796</v>
      </c>
    </row>
    <row r="334" spans="1:7" x14ac:dyDescent="0.25">
      <c r="A334" s="8">
        <v>42064</v>
      </c>
      <c r="B334" s="8">
        <f>USDCAD10080__2[[#This Row],[date_start]]+5</f>
        <v>42069</v>
      </c>
      <c r="C334" s="7">
        <v>341047</v>
      </c>
      <c r="D334" s="9">
        <v>1.24987</v>
      </c>
      <c r="E334" s="9">
        <v>1.26268</v>
      </c>
      <c r="F334" s="9">
        <v>1.2406999999999999</v>
      </c>
      <c r="G334" s="9">
        <v>1.2621899999999999</v>
      </c>
    </row>
    <row r="335" spans="1:7" x14ac:dyDescent="0.25">
      <c r="A335" s="8">
        <v>42057</v>
      </c>
      <c r="B335" s="8">
        <f>USDCAD10080__2[[#This Row],[date_start]]+5</f>
        <v>42062</v>
      </c>
      <c r="C335" s="7">
        <v>338320</v>
      </c>
      <c r="D335" s="9">
        <v>1.25309</v>
      </c>
      <c r="E335" s="9">
        <v>1.26634</v>
      </c>
      <c r="F335" s="9">
        <v>1.2387699999999999</v>
      </c>
      <c r="G335" s="9">
        <v>1.2509300000000001</v>
      </c>
    </row>
    <row r="336" spans="1:7" x14ac:dyDescent="0.25">
      <c r="A336" s="8">
        <v>42050</v>
      </c>
      <c r="B336" s="8">
        <f>USDCAD10080__2[[#This Row],[date_start]]+5</f>
        <v>42055</v>
      </c>
      <c r="C336" s="7">
        <v>333651</v>
      </c>
      <c r="D336" s="9">
        <v>1.2442899999999999</v>
      </c>
      <c r="E336" s="9">
        <v>1.25644</v>
      </c>
      <c r="F336" s="9">
        <v>1.2362599999999999</v>
      </c>
      <c r="G336" s="9">
        <v>1.2529999999999999</v>
      </c>
    </row>
    <row r="337" spans="1:7" x14ac:dyDescent="0.25">
      <c r="A337" s="8">
        <v>42043</v>
      </c>
      <c r="B337" s="8">
        <f>USDCAD10080__2[[#This Row],[date_start]]+5</f>
        <v>42048</v>
      </c>
      <c r="C337" s="7">
        <v>315025</v>
      </c>
      <c r="D337" s="9">
        <v>1.2537799999999999</v>
      </c>
      <c r="E337" s="9">
        <v>1.2697000000000001</v>
      </c>
      <c r="F337" s="9">
        <v>1.2421800000000001</v>
      </c>
      <c r="G337" s="9">
        <v>1.2442599999999999</v>
      </c>
    </row>
    <row r="338" spans="1:7" x14ac:dyDescent="0.25">
      <c r="A338" s="8">
        <v>42036</v>
      </c>
      <c r="B338" s="8">
        <f>USDCAD10080__2[[#This Row],[date_start]]+5</f>
        <v>42041</v>
      </c>
      <c r="C338" s="7">
        <v>365732</v>
      </c>
      <c r="D338" s="9">
        <v>1.2699100000000001</v>
      </c>
      <c r="E338" s="9">
        <v>1.2772699999999999</v>
      </c>
      <c r="F338" s="9">
        <v>1.2351799999999999</v>
      </c>
      <c r="G338" s="9">
        <v>1.2518199999999999</v>
      </c>
    </row>
    <row r="339" spans="1:7" x14ac:dyDescent="0.25">
      <c r="A339" s="8">
        <v>42029</v>
      </c>
      <c r="B339" s="8">
        <f>USDCAD10080__2[[#This Row],[date_start]]+5</f>
        <v>42034</v>
      </c>
      <c r="C339" s="7">
        <v>210715</v>
      </c>
      <c r="D339" s="9">
        <v>1.2440599999999999</v>
      </c>
      <c r="E339" s="9">
        <v>1.2797400000000001</v>
      </c>
      <c r="F339" s="9">
        <v>1.2379100000000001</v>
      </c>
      <c r="G339" s="9">
        <v>1.2726299999999999</v>
      </c>
    </row>
    <row r="340" spans="1:7" x14ac:dyDescent="0.25">
      <c r="A340" s="8">
        <v>42022</v>
      </c>
      <c r="B340" s="8">
        <f>USDCAD10080__2[[#This Row],[date_start]]+5</f>
        <v>42027</v>
      </c>
      <c r="C340" s="7">
        <v>229889</v>
      </c>
      <c r="D340" s="9">
        <v>1.19787</v>
      </c>
      <c r="E340" s="9">
        <v>1.24556</v>
      </c>
      <c r="F340" s="9">
        <v>1.19333</v>
      </c>
      <c r="G340" s="9">
        <v>1.2416799999999999</v>
      </c>
    </row>
    <row r="341" spans="1:7" x14ac:dyDescent="0.25">
      <c r="A341" s="8">
        <v>42015</v>
      </c>
      <c r="B341" s="8">
        <f>USDCAD10080__2[[#This Row],[date_start]]+5</f>
        <v>42020</v>
      </c>
      <c r="C341" s="7">
        <v>418835</v>
      </c>
      <c r="D341" s="9">
        <v>1.1861900000000001</v>
      </c>
      <c r="E341" s="9">
        <v>1.2045699999999999</v>
      </c>
      <c r="F341" s="9">
        <v>1.1802699999999999</v>
      </c>
      <c r="G341" s="9">
        <v>1.19824</v>
      </c>
    </row>
    <row r="342" spans="1:7" x14ac:dyDescent="0.25">
      <c r="A342" s="8">
        <v>42008</v>
      </c>
      <c r="B342" s="8">
        <f>USDCAD10080__2[[#This Row],[date_start]]+5</f>
        <v>42013</v>
      </c>
      <c r="C342" s="7">
        <v>359803</v>
      </c>
      <c r="D342" s="9">
        <v>1.1780200000000001</v>
      </c>
      <c r="E342" s="9">
        <v>1.1889099999999999</v>
      </c>
      <c r="F342" s="9">
        <v>1.1730700000000001</v>
      </c>
      <c r="G342" s="9">
        <v>1.18638</v>
      </c>
    </row>
    <row r="343" spans="1:7" x14ac:dyDescent="0.25">
      <c r="A343" s="8">
        <v>42001</v>
      </c>
      <c r="B343" s="8">
        <f>USDCAD10080__2[[#This Row],[date_start]]+5</f>
        <v>42006</v>
      </c>
      <c r="C343" s="7">
        <v>150347</v>
      </c>
      <c r="D343" s="9">
        <v>1.1614</v>
      </c>
      <c r="E343" s="9">
        <v>1.17848</v>
      </c>
      <c r="F343" s="9">
        <v>1.1564399999999999</v>
      </c>
      <c r="G343" s="9">
        <v>1.1782600000000001</v>
      </c>
    </row>
    <row r="344" spans="1:7" x14ac:dyDescent="0.25">
      <c r="A344" s="8">
        <v>41994</v>
      </c>
      <c r="B344" s="8">
        <f>USDCAD10080__2[[#This Row],[date_start]]+5</f>
        <v>41999</v>
      </c>
      <c r="C344" s="7">
        <v>509148</v>
      </c>
      <c r="D344" s="9">
        <v>1.15984</v>
      </c>
      <c r="E344" s="9">
        <v>1.16665</v>
      </c>
      <c r="F344" s="9">
        <v>1.15777</v>
      </c>
      <c r="G344" s="9">
        <v>1.1619699999999999</v>
      </c>
    </row>
    <row r="345" spans="1:7" x14ac:dyDescent="0.25">
      <c r="A345" s="8">
        <v>41987</v>
      </c>
      <c r="B345" s="8">
        <f>USDCAD10080__2[[#This Row],[date_start]]+5</f>
        <v>41992</v>
      </c>
      <c r="C345" s="7">
        <v>216474</v>
      </c>
      <c r="D345" s="9">
        <v>1.15838</v>
      </c>
      <c r="E345" s="9">
        <v>1.1673199999999999</v>
      </c>
      <c r="F345" s="9">
        <v>1.1548099999999999</v>
      </c>
      <c r="G345" s="9">
        <v>1.1600900000000001</v>
      </c>
    </row>
    <row r="346" spans="1:7" x14ac:dyDescent="0.25">
      <c r="A346" s="8">
        <v>41980</v>
      </c>
      <c r="B346" s="8">
        <f>USDCAD10080__2[[#This Row],[date_start]]+5</f>
        <v>41985</v>
      </c>
      <c r="C346" s="7">
        <v>217975</v>
      </c>
      <c r="D346" s="9">
        <v>1.1434</v>
      </c>
      <c r="E346" s="9">
        <v>1.1591100000000001</v>
      </c>
      <c r="F346" s="9">
        <v>1.13971</v>
      </c>
      <c r="G346" s="9">
        <v>1.15767</v>
      </c>
    </row>
    <row r="347" spans="1:7" x14ac:dyDescent="0.25">
      <c r="A347" s="8">
        <v>41973</v>
      </c>
      <c r="B347" s="8">
        <f>USDCAD10080__2[[#This Row],[date_start]]+5</f>
        <v>41978</v>
      </c>
      <c r="C347" s="7">
        <v>225395</v>
      </c>
      <c r="D347" s="9">
        <v>1.1428400000000001</v>
      </c>
      <c r="E347" s="9">
        <v>1.1475599999999999</v>
      </c>
      <c r="F347" s="9">
        <v>1.13127</v>
      </c>
      <c r="G347" s="9">
        <v>1.1433500000000001</v>
      </c>
    </row>
    <row r="348" spans="1:7" x14ac:dyDescent="0.25">
      <c r="A348" s="8">
        <v>41966</v>
      </c>
      <c r="B348" s="8">
        <f>USDCAD10080__2[[#This Row],[date_start]]+5</f>
        <v>41971</v>
      </c>
      <c r="C348" s="7">
        <v>210251</v>
      </c>
      <c r="D348" s="9">
        <v>1.1233299999999999</v>
      </c>
      <c r="E348" s="9">
        <v>1.14435</v>
      </c>
      <c r="F348" s="9">
        <v>1.1224400000000001</v>
      </c>
      <c r="G348" s="9">
        <v>1.1415</v>
      </c>
    </row>
    <row r="349" spans="1:7" x14ac:dyDescent="0.25">
      <c r="A349" s="8">
        <v>41959</v>
      </c>
      <c r="B349" s="8">
        <f>USDCAD10080__2[[#This Row],[date_start]]+5</f>
        <v>41964</v>
      </c>
      <c r="C349" s="7">
        <v>253271</v>
      </c>
      <c r="D349" s="9">
        <v>1.12924</v>
      </c>
      <c r="E349" s="9">
        <v>1.13687</v>
      </c>
      <c r="F349" s="9">
        <v>1.11904</v>
      </c>
      <c r="G349" s="9">
        <v>1.12314</v>
      </c>
    </row>
    <row r="350" spans="1:7" x14ac:dyDescent="0.25">
      <c r="A350" s="8">
        <v>41952</v>
      </c>
      <c r="B350" s="8">
        <f>USDCAD10080__2[[#This Row],[date_start]]+5</f>
        <v>41957</v>
      </c>
      <c r="C350" s="7">
        <v>296056</v>
      </c>
      <c r="D350" s="9">
        <v>1.1325400000000001</v>
      </c>
      <c r="E350" s="9">
        <v>1.1401300000000001</v>
      </c>
      <c r="F350" s="9">
        <v>1.12639</v>
      </c>
      <c r="G350" s="9">
        <v>1.1285000000000001</v>
      </c>
    </row>
    <row r="351" spans="1:7" x14ac:dyDescent="0.25">
      <c r="A351" s="8">
        <v>41945</v>
      </c>
      <c r="B351" s="8">
        <f>USDCAD10080__2[[#This Row],[date_start]]+5</f>
        <v>41950</v>
      </c>
      <c r="C351" s="7">
        <v>369081</v>
      </c>
      <c r="D351" s="9">
        <v>1.1277999999999999</v>
      </c>
      <c r="E351" s="9">
        <v>1.1466099999999999</v>
      </c>
      <c r="F351" s="9">
        <v>1.12629</v>
      </c>
      <c r="G351" s="9">
        <v>1.1327499999999999</v>
      </c>
    </row>
    <row r="352" spans="1:7" x14ac:dyDescent="0.25">
      <c r="A352" s="8">
        <v>41938</v>
      </c>
      <c r="B352" s="8">
        <f>USDCAD10080__2[[#This Row],[date_start]]+5</f>
        <v>41943</v>
      </c>
      <c r="C352" s="7">
        <v>261620</v>
      </c>
      <c r="D352" s="9">
        <v>1.12399</v>
      </c>
      <c r="E352" s="9">
        <v>1.1332</v>
      </c>
      <c r="F352" s="9">
        <v>1.11215</v>
      </c>
      <c r="G352" s="9">
        <v>1.12642</v>
      </c>
    </row>
    <row r="353" spans="1:7" x14ac:dyDescent="0.25">
      <c r="A353" s="8">
        <v>41931</v>
      </c>
      <c r="B353" s="8">
        <f>USDCAD10080__2[[#This Row],[date_start]]+5</f>
        <v>41936</v>
      </c>
      <c r="C353" s="7">
        <v>237242</v>
      </c>
      <c r="D353" s="9">
        <v>1.1282799999999999</v>
      </c>
      <c r="E353" s="9">
        <v>1.1295900000000001</v>
      </c>
      <c r="F353" s="9">
        <v>1.1183700000000001</v>
      </c>
      <c r="G353" s="9">
        <v>1.1229899999999999</v>
      </c>
    </row>
    <row r="354" spans="1:7" x14ac:dyDescent="0.25">
      <c r="A354" s="8">
        <v>41924</v>
      </c>
      <c r="B354" s="8">
        <f>USDCAD10080__2[[#This Row],[date_start]]+5</f>
        <v>41929</v>
      </c>
      <c r="C354" s="7">
        <v>313356</v>
      </c>
      <c r="D354" s="9">
        <v>1.1202700000000001</v>
      </c>
      <c r="E354" s="9">
        <v>1.13853</v>
      </c>
      <c r="F354" s="9">
        <v>1.1182000000000001</v>
      </c>
      <c r="G354" s="9">
        <v>1.1274</v>
      </c>
    </row>
    <row r="355" spans="1:7" x14ac:dyDescent="0.25">
      <c r="A355" s="8">
        <v>41917</v>
      </c>
      <c r="B355" s="8">
        <f>USDCAD10080__2[[#This Row],[date_start]]+5</f>
        <v>41922</v>
      </c>
      <c r="C355" s="7">
        <v>272388</v>
      </c>
      <c r="D355" s="9">
        <v>1.1254200000000001</v>
      </c>
      <c r="E355" s="9">
        <v>1.12652</v>
      </c>
      <c r="F355" s="9">
        <v>1.1081799999999999</v>
      </c>
      <c r="G355" s="9">
        <v>1.1198600000000001</v>
      </c>
    </row>
    <row r="356" spans="1:7" x14ac:dyDescent="0.25">
      <c r="A356" s="8">
        <v>41910</v>
      </c>
      <c r="B356" s="8">
        <f>USDCAD10080__2[[#This Row],[date_start]]+5</f>
        <v>41915</v>
      </c>
      <c r="C356" s="7">
        <v>239574</v>
      </c>
      <c r="D356" s="9">
        <v>1.1155299999999999</v>
      </c>
      <c r="E356" s="9">
        <v>1.12703</v>
      </c>
      <c r="F356" s="9">
        <v>1.1071599999999999</v>
      </c>
      <c r="G356" s="9">
        <v>1.1244400000000001</v>
      </c>
    </row>
    <row r="357" spans="1:7" x14ac:dyDescent="0.25">
      <c r="A357" s="8">
        <v>41903</v>
      </c>
      <c r="B357" s="8">
        <f>USDCAD10080__2[[#This Row],[date_start]]+5</f>
        <v>41908</v>
      </c>
      <c r="C357" s="7">
        <v>256843</v>
      </c>
      <c r="D357" s="9">
        <v>1.09612</v>
      </c>
      <c r="E357" s="9">
        <v>1.1169</v>
      </c>
      <c r="F357" s="9">
        <v>1.09257</v>
      </c>
      <c r="G357" s="9">
        <v>1.11541</v>
      </c>
    </row>
    <row r="358" spans="1:7" x14ac:dyDescent="0.25">
      <c r="A358" s="8">
        <v>41896</v>
      </c>
      <c r="B358" s="8">
        <f>USDCAD10080__2[[#This Row],[date_start]]+5</f>
        <v>41901</v>
      </c>
      <c r="C358" s="7">
        <v>245929</v>
      </c>
      <c r="D358" s="9">
        <v>1.1087</v>
      </c>
      <c r="E358" s="9">
        <v>1.10988</v>
      </c>
      <c r="F358" s="9">
        <v>1.0887</v>
      </c>
      <c r="G358" s="9">
        <v>1.0962099999999999</v>
      </c>
    </row>
    <row r="359" spans="1:7" x14ac:dyDescent="0.25">
      <c r="A359" s="8">
        <v>41889</v>
      </c>
      <c r="B359" s="8">
        <f>USDCAD10080__2[[#This Row],[date_start]]+5</f>
        <v>41894</v>
      </c>
      <c r="C359" s="7">
        <v>279879</v>
      </c>
      <c r="D359" s="9">
        <v>1.0883400000000001</v>
      </c>
      <c r="E359" s="9">
        <v>1.1097900000000001</v>
      </c>
      <c r="F359" s="9">
        <v>1.0882400000000001</v>
      </c>
      <c r="G359" s="9">
        <v>1.1090800000000001</v>
      </c>
    </row>
    <row r="360" spans="1:7" x14ac:dyDescent="0.25">
      <c r="A360" s="8">
        <v>41882</v>
      </c>
      <c r="B360" s="8">
        <f>USDCAD10080__2[[#This Row],[date_start]]+5</f>
        <v>41887</v>
      </c>
      <c r="C360" s="7">
        <v>172036</v>
      </c>
      <c r="D360" s="9">
        <v>1.08725</v>
      </c>
      <c r="E360" s="9">
        <v>1.09423</v>
      </c>
      <c r="F360" s="9">
        <v>1.08209</v>
      </c>
      <c r="G360" s="9">
        <v>1.0881000000000001</v>
      </c>
    </row>
    <row r="361" spans="1:7" x14ac:dyDescent="0.25">
      <c r="A361" s="8">
        <v>41875</v>
      </c>
      <c r="B361" s="8">
        <f>USDCAD10080__2[[#This Row],[date_start]]+5</f>
        <v>41880</v>
      </c>
      <c r="C361" s="7">
        <v>155594</v>
      </c>
      <c r="D361" s="9">
        <v>1.09667</v>
      </c>
      <c r="E361" s="9">
        <v>1.09972</v>
      </c>
      <c r="F361" s="9">
        <v>1.0810299999999999</v>
      </c>
      <c r="G361" s="9">
        <v>1.08785</v>
      </c>
    </row>
    <row r="362" spans="1:7" x14ac:dyDescent="0.25">
      <c r="A362" s="8">
        <v>41868</v>
      </c>
      <c r="B362" s="8">
        <f>USDCAD10080__2[[#This Row],[date_start]]+5</f>
        <v>41873</v>
      </c>
      <c r="C362" s="7">
        <v>133849</v>
      </c>
      <c r="D362" s="9">
        <v>1.08883</v>
      </c>
      <c r="E362" s="9">
        <v>1.0985799999999999</v>
      </c>
      <c r="F362" s="9">
        <v>1.0874999999999999</v>
      </c>
      <c r="G362" s="9">
        <v>1.09412</v>
      </c>
    </row>
    <row r="363" spans="1:7" x14ac:dyDescent="0.25">
      <c r="A363" s="8">
        <v>41861</v>
      </c>
      <c r="B363" s="8">
        <f>USDCAD10080__2[[#This Row],[date_start]]+5</f>
        <v>41866</v>
      </c>
      <c r="C363" s="7">
        <v>130476</v>
      </c>
      <c r="D363" s="9">
        <v>1.09711</v>
      </c>
      <c r="E363" s="9">
        <v>1.09771</v>
      </c>
      <c r="F363" s="9">
        <v>1.0859799999999999</v>
      </c>
      <c r="G363" s="9">
        <v>1.0896600000000001</v>
      </c>
    </row>
    <row r="364" spans="1:7" x14ac:dyDescent="0.25">
      <c r="A364" s="8">
        <v>41854</v>
      </c>
      <c r="B364" s="8">
        <f>USDCAD10080__2[[#This Row],[date_start]]+5</f>
        <v>41859</v>
      </c>
      <c r="C364" s="7">
        <v>158593</v>
      </c>
      <c r="D364" s="9">
        <v>1.0918099999999999</v>
      </c>
      <c r="E364" s="9">
        <v>1.09856</v>
      </c>
      <c r="F364" s="9">
        <v>1.0903099999999999</v>
      </c>
      <c r="G364" s="9">
        <v>1.0971</v>
      </c>
    </row>
    <row r="365" spans="1:7" x14ac:dyDescent="0.25">
      <c r="A365" s="8">
        <v>41847</v>
      </c>
      <c r="B365" s="8">
        <f>USDCAD10080__2[[#This Row],[date_start]]+5</f>
        <v>41852</v>
      </c>
      <c r="C365" s="7">
        <v>225221</v>
      </c>
      <c r="D365" s="9">
        <v>1.08144</v>
      </c>
      <c r="E365" s="9">
        <v>1.0943499999999999</v>
      </c>
      <c r="F365" s="9">
        <v>1.07942</v>
      </c>
      <c r="G365" s="9">
        <v>1.0903400000000001</v>
      </c>
    </row>
    <row r="366" spans="1:7" x14ac:dyDescent="0.25">
      <c r="A366" s="8">
        <v>41840</v>
      </c>
      <c r="B366" s="8">
        <f>USDCAD10080__2[[#This Row],[date_start]]+5</f>
        <v>41845</v>
      </c>
      <c r="C366" s="7">
        <v>173146</v>
      </c>
      <c r="D366" s="9">
        <v>1.0734300000000001</v>
      </c>
      <c r="E366" s="9">
        <v>1.0821099999999999</v>
      </c>
      <c r="F366" s="9">
        <v>1.07097</v>
      </c>
      <c r="G366" s="9">
        <v>1.0802499999999999</v>
      </c>
    </row>
    <row r="367" spans="1:7" x14ac:dyDescent="0.25">
      <c r="A367" s="8">
        <v>41833</v>
      </c>
      <c r="B367" s="8">
        <f>USDCAD10080__2[[#This Row],[date_start]]+5</f>
        <v>41838</v>
      </c>
      <c r="C367" s="7">
        <v>176361</v>
      </c>
      <c r="D367" s="9">
        <v>1.07317</v>
      </c>
      <c r="E367" s="9">
        <v>1.0794299999999999</v>
      </c>
      <c r="F367" s="9">
        <v>1.0708</v>
      </c>
      <c r="G367" s="9">
        <v>1.07318</v>
      </c>
    </row>
    <row r="368" spans="1:7" x14ac:dyDescent="0.25">
      <c r="A368" s="8">
        <v>41826</v>
      </c>
      <c r="B368" s="8">
        <f>USDCAD10080__2[[#This Row],[date_start]]+5</f>
        <v>41831</v>
      </c>
      <c r="C368" s="7">
        <v>168531</v>
      </c>
      <c r="D368" s="9">
        <v>1.0652600000000001</v>
      </c>
      <c r="E368" s="9">
        <v>1.07369</v>
      </c>
      <c r="F368" s="9">
        <v>1.0630299999999999</v>
      </c>
      <c r="G368" s="9">
        <v>1.07338</v>
      </c>
    </row>
    <row r="369" spans="1:7" x14ac:dyDescent="0.25">
      <c r="A369" s="8">
        <v>41819</v>
      </c>
      <c r="B369" s="8">
        <f>USDCAD10080__2[[#This Row],[date_start]]+5</f>
        <v>41824</v>
      </c>
      <c r="C369" s="7">
        <v>113222</v>
      </c>
      <c r="D369" s="9">
        <v>1.0662400000000001</v>
      </c>
      <c r="E369" s="9">
        <v>1.06962</v>
      </c>
      <c r="F369" s="9">
        <v>1.06199</v>
      </c>
      <c r="G369" s="9">
        <v>1.0652999999999999</v>
      </c>
    </row>
    <row r="370" spans="1:7" x14ac:dyDescent="0.25">
      <c r="A370" s="8">
        <v>41812</v>
      </c>
      <c r="B370" s="8">
        <f>USDCAD10080__2[[#This Row],[date_start]]+5</f>
        <v>41817</v>
      </c>
      <c r="C370" s="7">
        <v>111643</v>
      </c>
      <c r="D370" s="9">
        <v>1.0754300000000001</v>
      </c>
      <c r="E370" s="9">
        <v>1.07572</v>
      </c>
      <c r="F370" s="9">
        <v>1.06595</v>
      </c>
      <c r="G370" s="9">
        <v>1.0661799999999999</v>
      </c>
    </row>
    <row r="371" spans="1:7" x14ac:dyDescent="0.25">
      <c r="A371" s="8">
        <v>41805</v>
      </c>
      <c r="B371" s="8">
        <f>USDCAD10080__2[[#This Row],[date_start]]+5</f>
        <v>41810</v>
      </c>
      <c r="C371" s="7">
        <v>126040</v>
      </c>
      <c r="D371" s="9">
        <v>1.08544</v>
      </c>
      <c r="E371" s="9">
        <v>1.0893299999999999</v>
      </c>
      <c r="F371" s="9">
        <v>1.07514</v>
      </c>
      <c r="G371" s="9">
        <v>1.07576</v>
      </c>
    </row>
    <row r="372" spans="1:7" x14ac:dyDescent="0.25">
      <c r="A372" s="8">
        <v>41798</v>
      </c>
      <c r="B372" s="8">
        <f>USDCAD10080__2[[#This Row],[date_start]]+5</f>
        <v>41803</v>
      </c>
      <c r="C372" s="7">
        <v>118686</v>
      </c>
      <c r="D372" s="9">
        <v>1.0928100000000001</v>
      </c>
      <c r="E372" s="9">
        <v>1.09405</v>
      </c>
      <c r="F372" s="9">
        <v>1.08412</v>
      </c>
      <c r="G372" s="9">
        <v>1.08551</v>
      </c>
    </row>
    <row r="373" spans="1:7" x14ac:dyDescent="0.25">
      <c r="A373" s="8">
        <v>41791</v>
      </c>
      <c r="B373" s="8">
        <f>USDCAD10080__2[[#This Row],[date_start]]+5</f>
        <v>41796</v>
      </c>
      <c r="C373" s="7">
        <v>128885</v>
      </c>
      <c r="D373" s="9">
        <v>1.0842400000000001</v>
      </c>
      <c r="E373" s="9">
        <v>1.09599</v>
      </c>
      <c r="F373" s="9">
        <v>1.0841700000000001</v>
      </c>
      <c r="G373" s="9">
        <v>1.0931599999999999</v>
      </c>
    </row>
    <row r="374" spans="1:7" x14ac:dyDescent="0.25">
      <c r="A374" s="8">
        <v>41784</v>
      </c>
      <c r="B374" s="8">
        <f>USDCAD10080__2[[#This Row],[date_start]]+5</f>
        <v>41789</v>
      </c>
      <c r="C374" s="7">
        <v>90592</v>
      </c>
      <c r="D374" s="9">
        <v>1.08707</v>
      </c>
      <c r="E374" s="9">
        <v>1.0885800000000001</v>
      </c>
      <c r="F374" s="9">
        <v>1.08219</v>
      </c>
      <c r="G374" s="9">
        <v>1.0843799999999999</v>
      </c>
    </row>
    <row r="375" spans="1:7" x14ac:dyDescent="0.25">
      <c r="A375" s="8">
        <v>41777</v>
      </c>
      <c r="B375" s="8">
        <f>USDCAD10080__2[[#This Row],[date_start]]+5</f>
        <v>41782</v>
      </c>
      <c r="C375" s="7">
        <v>134907</v>
      </c>
      <c r="D375" s="9">
        <v>1.0862099999999999</v>
      </c>
      <c r="E375" s="9">
        <v>1.0941399999999999</v>
      </c>
      <c r="F375" s="9">
        <v>1.08494</v>
      </c>
      <c r="G375" s="9">
        <v>1.0860300000000001</v>
      </c>
    </row>
    <row r="376" spans="1:7" x14ac:dyDescent="0.25">
      <c r="A376" s="8">
        <v>41770</v>
      </c>
      <c r="B376" s="8">
        <f>USDCAD10080__2[[#This Row],[date_start]]+5</f>
        <v>41775</v>
      </c>
      <c r="C376" s="7">
        <v>119623</v>
      </c>
      <c r="D376" s="9">
        <v>1.0899000000000001</v>
      </c>
      <c r="E376" s="9">
        <v>1.0926100000000001</v>
      </c>
      <c r="F376" s="9">
        <v>1.0851500000000001</v>
      </c>
      <c r="G376" s="9">
        <v>1.08602</v>
      </c>
    </row>
    <row r="377" spans="1:7" x14ac:dyDescent="0.25">
      <c r="A377" s="8">
        <v>41763</v>
      </c>
      <c r="B377" s="8">
        <f>USDCAD10080__2[[#This Row],[date_start]]+5</f>
        <v>41768</v>
      </c>
      <c r="C377" s="7">
        <v>137374</v>
      </c>
      <c r="D377" s="9">
        <v>1.09762</v>
      </c>
      <c r="E377" s="9">
        <v>1.09887</v>
      </c>
      <c r="F377" s="9">
        <v>1.0813999999999999</v>
      </c>
      <c r="G377" s="9">
        <v>1.0894699999999999</v>
      </c>
    </row>
    <row r="378" spans="1:7" x14ac:dyDescent="0.25">
      <c r="A378" s="8">
        <v>41756</v>
      </c>
      <c r="B378" s="8">
        <f>USDCAD10080__2[[#This Row],[date_start]]+5</f>
        <v>41761</v>
      </c>
      <c r="C378" s="7">
        <v>133686</v>
      </c>
      <c r="D378" s="9">
        <v>1.10341</v>
      </c>
      <c r="E378" s="9">
        <v>1.10392</v>
      </c>
      <c r="F378" s="9">
        <v>1.09354</v>
      </c>
      <c r="G378" s="9">
        <v>1.0971299999999999</v>
      </c>
    </row>
    <row r="379" spans="1:7" x14ac:dyDescent="0.25">
      <c r="A379" s="8">
        <v>41749</v>
      </c>
      <c r="B379" s="8">
        <f>USDCAD10080__2[[#This Row],[date_start]]+5</f>
        <v>41754</v>
      </c>
      <c r="C379" s="7">
        <v>101350</v>
      </c>
      <c r="D379" s="9">
        <v>1.1023000000000001</v>
      </c>
      <c r="E379" s="9">
        <v>1.1052900000000001</v>
      </c>
      <c r="F379" s="9">
        <v>1.1000300000000001</v>
      </c>
      <c r="G379" s="9">
        <v>1.1039000000000001</v>
      </c>
    </row>
    <row r="380" spans="1:7" x14ac:dyDescent="0.25">
      <c r="A380" s="8">
        <v>41742</v>
      </c>
      <c r="B380" s="8">
        <f>USDCAD10080__2[[#This Row],[date_start]]+5</f>
        <v>41747</v>
      </c>
      <c r="C380" s="7">
        <v>118414</v>
      </c>
      <c r="D380" s="9">
        <v>1.0974299999999999</v>
      </c>
      <c r="E380" s="9">
        <v>1.1033299999999999</v>
      </c>
      <c r="F380" s="9">
        <v>1.0942099999999999</v>
      </c>
      <c r="G380" s="9">
        <v>1.10199</v>
      </c>
    </row>
    <row r="381" spans="1:7" x14ac:dyDescent="0.25">
      <c r="A381" s="8">
        <v>41735</v>
      </c>
      <c r="B381" s="8">
        <f>USDCAD10080__2[[#This Row],[date_start]]+5</f>
        <v>41740</v>
      </c>
      <c r="C381" s="7">
        <v>168968</v>
      </c>
      <c r="D381" s="9">
        <v>1.0980799999999999</v>
      </c>
      <c r="E381" s="9">
        <v>1.10094</v>
      </c>
      <c r="F381" s="9">
        <v>1.08579</v>
      </c>
      <c r="G381" s="9">
        <v>1.0980099999999999</v>
      </c>
    </row>
    <row r="382" spans="1:7" x14ac:dyDescent="0.25">
      <c r="A382" s="8">
        <v>41728</v>
      </c>
      <c r="B382" s="8">
        <f>USDCAD10080__2[[#This Row],[date_start]]+5</f>
        <v>41733</v>
      </c>
      <c r="C382" s="7">
        <v>195861</v>
      </c>
      <c r="D382" s="9">
        <v>1.10561</v>
      </c>
      <c r="E382" s="9">
        <v>1.10697</v>
      </c>
      <c r="F382" s="9">
        <v>1.09565</v>
      </c>
      <c r="G382" s="9">
        <v>1.09799</v>
      </c>
    </row>
    <row r="383" spans="1:7" x14ac:dyDescent="0.25">
      <c r="A383" s="8">
        <v>41721</v>
      </c>
      <c r="B383" s="8">
        <f>USDCAD10080__2[[#This Row],[date_start]]+5</f>
        <v>41726</v>
      </c>
      <c r="C383" s="7">
        <v>214236</v>
      </c>
      <c r="D383" s="9">
        <v>1.1226100000000001</v>
      </c>
      <c r="E383" s="9">
        <v>1.12459</v>
      </c>
      <c r="F383" s="9">
        <v>1.1000700000000001</v>
      </c>
      <c r="G383" s="9">
        <v>1.1060000000000001</v>
      </c>
    </row>
    <row r="384" spans="1:7" x14ac:dyDescent="0.25">
      <c r="A384" s="8">
        <v>41714</v>
      </c>
      <c r="B384" s="8">
        <f>USDCAD10080__2[[#This Row],[date_start]]+5</f>
        <v>41719</v>
      </c>
      <c r="C384" s="7">
        <v>221557</v>
      </c>
      <c r="D384" s="9">
        <v>1.10971</v>
      </c>
      <c r="E384" s="9">
        <v>1.12782</v>
      </c>
      <c r="F384" s="9">
        <v>1.1025</v>
      </c>
      <c r="G384" s="9">
        <v>1.12199</v>
      </c>
    </row>
    <row r="385" spans="1:7" x14ac:dyDescent="0.25">
      <c r="A385" s="8">
        <v>41707</v>
      </c>
      <c r="B385" s="8">
        <f>USDCAD10080__2[[#This Row],[date_start]]+5</f>
        <v>41712</v>
      </c>
      <c r="C385" s="7">
        <v>190575</v>
      </c>
      <c r="D385" s="9">
        <v>1.1092</v>
      </c>
      <c r="E385" s="9">
        <v>1.11534</v>
      </c>
      <c r="F385" s="9">
        <v>1.10432</v>
      </c>
      <c r="G385" s="9">
        <v>1.11043</v>
      </c>
    </row>
    <row r="386" spans="1:7" x14ac:dyDescent="0.25">
      <c r="A386" s="8">
        <v>41700</v>
      </c>
      <c r="B386" s="8">
        <f>USDCAD10080__2[[#This Row],[date_start]]+5</f>
        <v>41705</v>
      </c>
      <c r="C386" s="7">
        <v>131840</v>
      </c>
      <c r="D386" s="9">
        <v>1.10795</v>
      </c>
      <c r="E386" s="9">
        <v>1.1117600000000001</v>
      </c>
      <c r="F386" s="9">
        <v>1.0954999999999999</v>
      </c>
      <c r="G386" s="9">
        <v>1.1086800000000001</v>
      </c>
    </row>
    <row r="387" spans="1:7" x14ac:dyDescent="0.25">
      <c r="A387" s="8">
        <v>41693</v>
      </c>
      <c r="B387" s="8">
        <f>USDCAD10080__2[[#This Row],[date_start]]+5</f>
        <v>41698</v>
      </c>
      <c r="C387" s="7">
        <v>126982</v>
      </c>
      <c r="D387" s="9">
        <v>1.11042</v>
      </c>
      <c r="E387" s="9">
        <v>1.1159600000000001</v>
      </c>
      <c r="F387" s="9">
        <v>1.1040300000000001</v>
      </c>
      <c r="G387" s="9">
        <v>1.10606</v>
      </c>
    </row>
    <row r="388" spans="1:7" x14ac:dyDescent="0.25">
      <c r="A388" s="8">
        <v>41686</v>
      </c>
      <c r="B388" s="8">
        <f>USDCAD10080__2[[#This Row],[date_start]]+5</f>
        <v>41691</v>
      </c>
      <c r="C388" s="7">
        <v>139047</v>
      </c>
      <c r="D388" s="9">
        <v>1.0973200000000001</v>
      </c>
      <c r="E388" s="9">
        <v>1.1194999999999999</v>
      </c>
      <c r="F388" s="9">
        <v>1.09101</v>
      </c>
      <c r="G388" s="9">
        <v>1.1109500000000001</v>
      </c>
    </row>
    <row r="389" spans="1:7" x14ac:dyDescent="0.25">
      <c r="A389" s="8">
        <v>41679</v>
      </c>
      <c r="B389" s="8">
        <f>USDCAD10080__2[[#This Row],[date_start]]+5</f>
        <v>41684</v>
      </c>
      <c r="C389" s="7">
        <v>139447</v>
      </c>
      <c r="D389" s="9">
        <v>1.1039600000000001</v>
      </c>
      <c r="E389" s="9">
        <v>1.10903</v>
      </c>
      <c r="F389" s="9">
        <v>1.0940099999999999</v>
      </c>
      <c r="G389" s="9">
        <v>1.09775</v>
      </c>
    </row>
    <row r="390" spans="1:7" x14ac:dyDescent="0.25">
      <c r="A390" s="8">
        <v>41672</v>
      </c>
      <c r="B390" s="8">
        <f>USDCAD10080__2[[#This Row],[date_start]]+5</f>
        <v>41677</v>
      </c>
      <c r="C390" s="7">
        <v>152867</v>
      </c>
      <c r="D390" s="9">
        <v>1.11222</v>
      </c>
      <c r="E390" s="9">
        <v>1.11331</v>
      </c>
      <c r="F390" s="9">
        <v>1.09674</v>
      </c>
      <c r="G390" s="9">
        <v>1.10321</v>
      </c>
    </row>
    <row r="391" spans="1:7" x14ac:dyDescent="0.25">
      <c r="A391" s="8">
        <v>41665</v>
      </c>
      <c r="B391" s="8">
        <f>USDCAD10080__2[[#This Row],[date_start]]+5</f>
        <v>41670</v>
      </c>
      <c r="C391" s="7">
        <v>130202</v>
      </c>
      <c r="D391" s="9">
        <v>1.1066199999999999</v>
      </c>
      <c r="E391" s="9">
        <v>1.1224000000000001</v>
      </c>
      <c r="F391" s="9">
        <v>1.1031299999999999</v>
      </c>
      <c r="G391" s="9">
        <v>1.1127100000000001</v>
      </c>
    </row>
    <row r="392" spans="1:7" x14ac:dyDescent="0.25">
      <c r="A392" s="8">
        <v>41658</v>
      </c>
      <c r="B392" s="8">
        <f>USDCAD10080__2[[#This Row],[date_start]]+5</f>
        <v>41663</v>
      </c>
      <c r="C392" s="7">
        <v>136019</v>
      </c>
      <c r="D392" s="9">
        <v>1.0966100000000001</v>
      </c>
      <c r="E392" s="9">
        <v>1.11731</v>
      </c>
      <c r="F392" s="9">
        <v>1.0929199999999999</v>
      </c>
      <c r="G392" s="9">
        <v>1.1086199999999999</v>
      </c>
    </row>
    <row r="393" spans="1:7" x14ac:dyDescent="0.25">
      <c r="A393" s="8">
        <v>41651</v>
      </c>
      <c r="B393" s="8">
        <f>USDCAD10080__2[[#This Row],[date_start]]+5</f>
        <v>41656</v>
      </c>
      <c r="C393" s="7">
        <v>119513</v>
      </c>
      <c r="D393" s="9">
        <v>1.0905499999999999</v>
      </c>
      <c r="E393" s="9">
        <v>1.0990899999999999</v>
      </c>
      <c r="F393" s="9">
        <v>1.08422</v>
      </c>
      <c r="G393" s="9">
        <v>1.0959399999999999</v>
      </c>
    </row>
    <row r="394" spans="1:7" x14ac:dyDescent="0.25">
      <c r="A394" s="8">
        <v>41644</v>
      </c>
      <c r="B394" s="8">
        <f>USDCAD10080__2[[#This Row],[date_start]]+5</f>
        <v>41649</v>
      </c>
      <c r="C394" s="7">
        <v>128517</v>
      </c>
      <c r="D394" s="9">
        <v>1.0632699999999999</v>
      </c>
      <c r="E394" s="9">
        <v>1.09457</v>
      </c>
      <c r="F394" s="9">
        <v>1.06084</v>
      </c>
      <c r="G394" s="9">
        <v>1.08856</v>
      </c>
    </row>
    <row r="395" spans="1:7" x14ac:dyDescent="0.25">
      <c r="A395" s="8">
        <v>41637</v>
      </c>
      <c r="B395" s="8">
        <f>USDCAD10080__2[[#This Row],[date_start]]+5</f>
        <v>41642</v>
      </c>
      <c r="C395" s="7">
        <v>83226</v>
      </c>
      <c r="D395" s="9">
        <v>1.0706800000000001</v>
      </c>
      <c r="E395" s="9">
        <v>1.0727100000000001</v>
      </c>
      <c r="F395" s="9">
        <v>1.05884</v>
      </c>
      <c r="G395" s="9">
        <v>1.06297</v>
      </c>
    </row>
    <row r="396" spans="1:7" x14ac:dyDescent="0.25">
      <c r="A396" s="8">
        <v>41630</v>
      </c>
      <c r="B396" s="8">
        <f>USDCAD10080__2[[#This Row],[date_start]]+5</f>
        <v>41635</v>
      </c>
      <c r="C396" s="7">
        <v>61407</v>
      </c>
      <c r="D396" s="9">
        <v>1.06412</v>
      </c>
      <c r="E396" s="9">
        <v>1.0718300000000001</v>
      </c>
      <c r="F396" s="9">
        <v>1.0581199999999999</v>
      </c>
      <c r="G396" s="9">
        <v>1.0703</v>
      </c>
    </row>
    <row r="397" spans="1:7" x14ac:dyDescent="0.25">
      <c r="A397" s="8">
        <v>41623</v>
      </c>
      <c r="B397" s="8">
        <f>USDCAD10080__2[[#This Row],[date_start]]+5</f>
        <v>41628</v>
      </c>
      <c r="C397" s="7">
        <v>114593</v>
      </c>
      <c r="D397" s="9">
        <v>1.05908</v>
      </c>
      <c r="E397" s="9">
        <v>1.07369</v>
      </c>
      <c r="F397" s="9">
        <v>1.05721</v>
      </c>
      <c r="G397" s="9">
        <v>1.0633699999999999</v>
      </c>
    </row>
    <row r="398" spans="1:7" x14ac:dyDescent="0.25">
      <c r="A398" s="8">
        <v>41616</v>
      </c>
      <c r="B398" s="8">
        <f>USDCAD10080__2[[#This Row],[date_start]]+5</f>
        <v>41621</v>
      </c>
      <c r="C398" s="7">
        <v>107846</v>
      </c>
      <c r="D398" s="9">
        <v>1.0645800000000001</v>
      </c>
      <c r="E398" s="9">
        <v>1.0669599999999999</v>
      </c>
      <c r="F398" s="9">
        <v>1.0560700000000001</v>
      </c>
      <c r="G398" s="9">
        <v>1.0583199999999999</v>
      </c>
    </row>
    <row r="399" spans="1:7" x14ac:dyDescent="0.25">
      <c r="A399" s="8">
        <v>41609</v>
      </c>
      <c r="B399" s="8">
        <f>USDCAD10080__2[[#This Row],[date_start]]+5</f>
        <v>41614</v>
      </c>
      <c r="C399" s="7">
        <v>128330</v>
      </c>
      <c r="D399" s="9">
        <v>1.06185</v>
      </c>
      <c r="E399" s="9">
        <v>1.0707800000000001</v>
      </c>
      <c r="F399" s="9">
        <v>1.0613600000000001</v>
      </c>
      <c r="G399" s="9">
        <v>1.0637799999999999</v>
      </c>
    </row>
    <row r="400" spans="1:7" x14ac:dyDescent="0.25">
      <c r="A400" s="8">
        <v>41602</v>
      </c>
      <c r="B400" s="8">
        <f>USDCAD10080__2[[#This Row],[date_start]]+5</f>
        <v>41607</v>
      </c>
      <c r="C400" s="7">
        <v>104472</v>
      </c>
      <c r="D400" s="9">
        <v>1.0523</v>
      </c>
      <c r="E400" s="9">
        <v>1.06281</v>
      </c>
      <c r="F400" s="9">
        <v>1.052</v>
      </c>
      <c r="G400" s="9">
        <v>1.06046</v>
      </c>
    </row>
    <row r="401" spans="1:7" x14ac:dyDescent="0.25">
      <c r="A401" s="8">
        <v>41595</v>
      </c>
      <c r="B401" s="8">
        <f>USDCAD10080__2[[#This Row],[date_start]]+5</f>
        <v>41600</v>
      </c>
      <c r="C401" s="7">
        <v>109119</v>
      </c>
      <c r="D401" s="9">
        <v>1.04366</v>
      </c>
      <c r="E401" s="9">
        <v>1.0568299999999999</v>
      </c>
      <c r="F401" s="9">
        <v>1.0414600000000001</v>
      </c>
      <c r="G401" s="9">
        <v>1.05115</v>
      </c>
    </row>
    <row r="402" spans="1:7" x14ac:dyDescent="0.25">
      <c r="A402" s="8">
        <v>41588</v>
      </c>
      <c r="B402" s="8">
        <f>USDCAD10080__2[[#This Row],[date_start]]+5</f>
        <v>41593</v>
      </c>
      <c r="C402" s="7">
        <v>99693</v>
      </c>
      <c r="D402" s="9">
        <v>1.0484500000000001</v>
      </c>
      <c r="E402" s="9">
        <v>1.0525599999999999</v>
      </c>
      <c r="F402" s="9">
        <v>1.04365</v>
      </c>
      <c r="G402" s="9">
        <v>1.04366</v>
      </c>
    </row>
    <row r="403" spans="1:7" x14ac:dyDescent="0.25">
      <c r="A403" s="8">
        <v>41581</v>
      </c>
      <c r="B403" s="8">
        <f>USDCAD10080__2[[#This Row],[date_start]]+5</f>
        <v>41586</v>
      </c>
      <c r="C403" s="7">
        <v>96552</v>
      </c>
      <c r="D403" s="9">
        <v>1.0419499999999999</v>
      </c>
      <c r="E403" s="9">
        <v>1.0503</v>
      </c>
      <c r="F403" s="9">
        <v>1.0397700000000001</v>
      </c>
      <c r="G403" s="9">
        <v>1.0476700000000001</v>
      </c>
    </row>
    <row r="404" spans="1:7" x14ac:dyDescent="0.25">
      <c r="A404" s="8">
        <v>41574</v>
      </c>
      <c r="B404" s="8">
        <f>USDCAD10080__2[[#This Row],[date_start]]+5</f>
        <v>41579</v>
      </c>
      <c r="C404" s="7">
        <v>100695</v>
      </c>
      <c r="D404" s="9">
        <v>1.04467</v>
      </c>
      <c r="E404" s="9">
        <v>1.0496300000000001</v>
      </c>
      <c r="F404" s="9">
        <v>1.04114</v>
      </c>
      <c r="G404" s="9">
        <v>1.0416099999999999</v>
      </c>
    </row>
    <row r="405" spans="1:7" x14ac:dyDescent="0.25">
      <c r="A405" s="8">
        <v>41567</v>
      </c>
      <c r="B405" s="8">
        <f>USDCAD10080__2[[#This Row],[date_start]]+5</f>
        <v>41572</v>
      </c>
      <c r="C405" s="7">
        <v>101043</v>
      </c>
      <c r="D405" s="9">
        <v>1.02887</v>
      </c>
      <c r="E405" s="9">
        <v>1.04603</v>
      </c>
      <c r="F405" s="9">
        <v>1.0270699999999999</v>
      </c>
      <c r="G405" s="9">
        <v>1.04444</v>
      </c>
    </row>
    <row r="406" spans="1:7" x14ac:dyDescent="0.25">
      <c r="A406" s="8">
        <v>41560</v>
      </c>
      <c r="B406" s="8">
        <f>USDCAD10080__2[[#This Row],[date_start]]+5</f>
        <v>41565</v>
      </c>
      <c r="C406" s="7">
        <v>103523</v>
      </c>
      <c r="D406" s="9">
        <v>1.0361</v>
      </c>
      <c r="E406" s="9">
        <v>1.0390999999999999</v>
      </c>
      <c r="F406" s="9">
        <v>1.0277000000000001</v>
      </c>
      <c r="G406" s="9">
        <v>1.0285200000000001</v>
      </c>
    </row>
    <row r="407" spans="1:7" x14ac:dyDescent="0.25">
      <c r="A407" s="8">
        <v>41553</v>
      </c>
      <c r="B407" s="8">
        <f>USDCAD10080__2[[#This Row],[date_start]]+5</f>
        <v>41558</v>
      </c>
      <c r="C407" s="7">
        <v>108428</v>
      </c>
      <c r="D407" s="9">
        <v>1.0299199999999999</v>
      </c>
      <c r="E407" s="9">
        <v>1.04192</v>
      </c>
      <c r="F407" s="9">
        <v>1.02956</v>
      </c>
      <c r="G407" s="9">
        <v>1.03467</v>
      </c>
    </row>
    <row r="408" spans="1:7" x14ac:dyDescent="0.25">
      <c r="A408" s="8">
        <v>41546</v>
      </c>
      <c r="B408" s="8">
        <f>USDCAD10080__2[[#This Row],[date_start]]+5</f>
        <v>41551</v>
      </c>
      <c r="C408" s="7">
        <v>111008</v>
      </c>
      <c r="D408" s="9">
        <v>1.0316000000000001</v>
      </c>
      <c r="E408" s="9">
        <v>1.03562</v>
      </c>
      <c r="F408" s="9">
        <v>1.0275000000000001</v>
      </c>
      <c r="G408" s="9">
        <v>1.0291699999999999</v>
      </c>
    </row>
    <row r="409" spans="1:7" x14ac:dyDescent="0.25">
      <c r="A409" s="8">
        <v>41539</v>
      </c>
      <c r="B409" s="8">
        <f>USDCAD10080__2[[#This Row],[date_start]]+5</f>
        <v>41544</v>
      </c>
      <c r="C409" s="7">
        <v>100355</v>
      </c>
      <c r="D409" s="9">
        <v>1.0305899999999999</v>
      </c>
      <c r="E409" s="9">
        <v>1.034</v>
      </c>
      <c r="F409" s="9">
        <v>1.0269299999999999</v>
      </c>
      <c r="G409" s="9">
        <v>1.0304</v>
      </c>
    </row>
    <row r="410" spans="1:7" x14ac:dyDescent="0.25">
      <c r="A410" s="8">
        <v>41532</v>
      </c>
      <c r="B410" s="8">
        <f>USDCAD10080__2[[#This Row],[date_start]]+5</f>
        <v>41537</v>
      </c>
      <c r="C410" s="7">
        <v>117173</v>
      </c>
      <c r="D410" s="9">
        <v>1.0315000000000001</v>
      </c>
      <c r="E410" s="9">
        <v>1.0334300000000001</v>
      </c>
      <c r="F410" s="9">
        <v>1.0182199999999999</v>
      </c>
      <c r="G410" s="9">
        <v>1.03026</v>
      </c>
    </row>
    <row r="411" spans="1:7" x14ac:dyDescent="0.25">
      <c r="A411" s="8">
        <v>41525</v>
      </c>
      <c r="B411" s="8">
        <f>USDCAD10080__2[[#This Row],[date_start]]+5</f>
        <v>41530</v>
      </c>
      <c r="C411" s="7">
        <v>109914</v>
      </c>
      <c r="D411" s="9">
        <v>1.0402899999999999</v>
      </c>
      <c r="E411" s="9">
        <v>1.04182</v>
      </c>
      <c r="F411" s="9">
        <v>1.0305599999999999</v>
      </c>
      <c r="G411" s="9">
        <v>1.0348900000000001</v>
      </c>
    </row>
    <row r="412" spans="1:7" x14ac:dyDescent="0.25">
      <c r="A412" s="8">
        <v>41518</v>
      </c>
      <c r="B412" s="8">
        <f>USDCAD10080__2[[#This Row],[date_start]]+5</f>
        <v>41523</v>
      </c>
      <c r="C412" s="7">
        <v>117143</v>
      </c>
      <c r="D412" s="9">
        <v>1.05284</v>
      </c>
      <c r="E412" s="9">
        <v>1.05593</v>
      </c>
      <c r="F412" s="9">
        <v>1.03817</v>
      </c>
      <c r="G412" s="9">
        <v>1.0404199999999999</v>
      </c>
    </row>
    <row r="413" spans="1:7" x14ac:dyDescent="0.25">
      <c r="A413" s="8">
        <v>41511</v>
      </c>
      <c r="B413" s="8">
        <f>USDCAD10080__2[[#This Row],[date_start]]+5</f>
        <v>41516</v>
      </c>
      <c r="C413" s="7">
        <v>138300</v>
      </c>
      <c r="D413" s="9">
        <v>1.0512699999999999</v>
      </c>
      <c r="E413" s="9">
        <v>1.05579</v>
      </c>
      <c r="F413" s="9">
        <v>1.0471900000000001</v>
      </c>
      <c r="G413" s="9">
        <v>1.05324</v>
      </c>
    </row>
    <row r="414" spans="1:7" x14ac:dyDescent="0.25">
      <c r="A414" s="8">
        <v>41504</v>
      </c>
      <c r="B414" s="8">
        <f>USDCAD10080__2[[#This Row],[date_start]]+5</f>
        <v>41509</v>
      </c>
      <c r="C414" s="7">
        <v>159961</v>
      </c>
      <c r="D414" s="9">
        <v>1.03305</v>
      </c>
      <c r="E414" s="9">
        <v>1.0568</v>
      </c>
      <c r="F414" s="9">
        <v>1.03156</v>
      </c>
      <c r="G414" s="9">
        <v>1.0494399999999999</v>
      </c>
    </row>
    <row r="415" spans="1:7" x14ac:dyDescent="0.25">
      <c r="A415" s="8">
        <v>41497</v>
      </c>
      <c r="B415" s="8">
        <f>USDCAD10080__2[[#This Row],[date_start]]+5</f>
        <v>41502</v>
      </c>
      <c r="C415" s="7">
        <v>142672</v>
      </c>
      <c r="D415" s="9">
        <v>1.0294000000000001</v>
      </c>
      <c r="E415" s="9">
        <v>1.0369299999999999</v>
      </c>
      <c r="F415" s="9">
        <v>1.0279</v>
      </c>
      <c r="G415" s="9">
        <v>1.03346</v>
      </c>
    </row>
    <row r="416" spans="1:7" x14ac:dyDescent="0.25">
      <c r="A416" s="8">
        <v>41490</v>
      </c>
      <c r="B416" s="8">
        <f>USDCAD10080__2[[#This Row],[date_start]]+5</f>
        <v>41495</v>
      </c>
      <c r="C416" s="7">
        <v>141013</v>
      </c>
      <c r="D416" s="9">
        <v>1.0387999999999999</v>
      </c>
      <c r="E416" s="9">
        <v>1.04451</v>
      </c>
      <c r="F416" s="9">
        <v>1.0275099999999999</v>
      </c>
      <c r="G416" s="9">
        <v>1.02858</v>
      </c>
    </row>
    <row r="417" spans="1:7" x14ac:dyDescent="0.25">
      <c r="A417" s="8">
        <v>41483</v>
      </c>
      <c r="B417" s="8">
        <f>USDCAD10080__2[[#This Row],[date_start]]+5</f>
        <v>41488</v>
      </c>
      <c r="C417" s="7">
        <v>157918</v>
      </c>
      <c r="D417" s="9">
        <v>1.0282199999999999</v>
      </c>
      <c r="E417" s="9">
        <v>1.0402199999999999</v>
      </c>
      <c r="F417" s="9">
        <v>1.02458</v>
      </c>
      <c r="G417" s="9">
        <v>1.0387</v>
      </c>
    </row>
    <row r="418" spans="1:7" x14ac:dyDescent="0.25">
      <c r="A418" s="8">
        <v>41476</v>
      </c>
      <c r="B418" s="8">
        <f>USDCAD10080__2[[#This Row],[date_start]]+5</f>
        <v>41481</v>
      </c>
      <c r="C418" s="7">
        <v>149900</v>
      </c>
      <c r="D418" s="9">
        <v>1.0365899999999999</v>
      </c>
      <c r="E418" s="9">
        <v>1.03671</v>
      </c>
      <c r="F418" s="9">
        <v>1.02552</v>
      </c>
      <c r="G418" s="9">
        <v>1.02746</v>
      </c>
    </row>
    <row r="419" spans="1:7" x14ac:dyDescent="0.25">
      <c r="A419" s="8">
        <v>41469</v>
      </c>
      <c r="B419" s="8">
        <f>USDCAD10080__2[[#This Row],[date_start]]+5</f>
        <v>41474</v>
      </c>
      <c r="C419" s="7">
        <v>163347</v>
      </c>
      <c r="D419" s="9">
        <v>1.0389600000000001</v>
      </c>
      <c r="E419" s="9">
        <v>1.0441800000000001</v>
      </c>
      <c r="F419" s="9">
        <v>1.0355300000000001</v>
      </c>
      <c r="G419" s="9">
        <v>1.0365599999999999</v>
      </c>
    </row>
    <row r="420" spans="1:7" x14ac:dyDescent="0.25">
      <c r="A420" s="8">
        <v>41462</v>
      </c>
      <c r="B420" s="8">
        <f>USDCAD10080__2[[#This Row],[date_start]]+5</f>
        <v>41467</v>
      </c>
      <c r="C420" s="7">
        <v>187231</v>
      </c>
      <c r="D420" s="9">
        <v>1.0580099999999999</v>
      </c>
      <c r="E420" s="9">
        <v>1.0585100000000001</v>
      </c>
      <c r="F420" s="9">
        <v>1.0325800000000001</v>
      </c>
      <c r="G420" s="9">
        <v>1.03925</v>
      </c>
    </row>
    <row r="421" spans="1:7" x14ac:dyDescent="0.25">
      <c r="A421" s="8">
        <v>41455</v>
      </c>
      <c r="B421" s="8">
        <f>USDCAD10080__2[[#This Row],[date_start]]+5</f>
        <v>41460</v>
      </c>
      <c r="C421" s="7">
        <v>166189</v>
      </c>
      <c r="D421" s="9">
        <v>1.05217</v>
      </c>
      <c r="E421" s="9">
        <v>1.0608900000000001</v>
      </c>
      <c r="F421" s="9">
        <v>1.04721</v>
      </c>
      <c r="G421" s="9">
        <v>1.0580499999999999</v>
      </c>
    </row>
    <row r="422" spans="1:7" x14ac:dyDescent="0.25">
      <c r="A422" s="8">
        <v>41448</v>
      </c>
      <c r="B422" s="8">
        <f>USDCAD10080__2[[#This Row],[date_start]]+5</f>
        <v>41453</v>
      </c>
      <c r="C422" s="7">
        <v>233714</v>
      </c>
      <c r="D422" s="9">
        <v>1.0478000000000001</v>
      </c>
      <c r="E422" s="9">
        <v>1.0555699999999999</v>
      </c>
      <c r="F422" s="9">
        <v>1.04237</v>
      </c>
      <c r="G422" s="9">
        <v>1.0516399999999999</v>
      </c>
    </row>
    <row r="423" spans="1:7" x14ac:dyDescent="0.25">
      <c r="A423" s="8">
        <v>41441</v>
      </c>
      <c r="B423" s="8">
        <f>USDCAD10080__2[[#This Row],[date_start]]+5</f>
        <v>41446</v>
      </c>
      <c r="C423" s="7">
        <v>179739</v>
      </c>
      <c r="D423" s="9">
        <v>1.01722</v>
      </c>
      <c r="E423" s="9">
        <v>1.0488299999999999</v>
      </c>
      <c r="F423" s="9">
        <v>1.0148900000000001</v>
      </c>
      <c r="G423" s="9">
        <v>1.04538</v>
      </c>
    </row>
    <row r="424" spans="1:7" x14ac:dyDescent="0.25">
      <c r="A424" s="8">
        <v>41434</v>
      </c>
      <c r="B424" s="8">
        <f>USDCAD10080__2[[#This Row],[date_start]]+5</f>
        <v>41439</v>
      </c>
      <c r="C424" s="7">
        <v>231072</v>
      </c>
      <c r="D424" s="9">
        <v>1.0218499999999999</v>
      </c>
      <c r="E424" s="9">
        <v>1.0250900000000001</v>
      </c>
      <c r="F424" s="9">
        <v>1.01369</v>
      </c>
      <c r="G424" s="9">
        <v>1.01675</v>
      </c>
    </row>
    <row r="425" spans="1:7" x14ac:dyDescent="0.25">
      <c r="A425" s="8">
        <v>41427</v>
      </c>
      <c r="B425" s="8">
        <f>USDCAD10080__2[[#This Row],[date_start]]+5</f>
        <v>41432</v>
      </c>
      <c r="C425" s="7">
        <v>223349</v>
      </c>
      <c r="D425" s="9">
        <v>1.0362499999999999</v>
      </c>
      <c r="E425" s="9">
        <v>1.0379799999999999</v>
      </c>
      <c r="F425" s="9">
        <v>1.0166599999999999</v>
      </c>
      <c r="G425" s="9">
        <v>1.0193000000000001</v>
      </c>
    </row>
    <row r="426" spans="1:7" x14ac:dyDescent="0.25">
      <c r="A426" s="8">
        <v>41420</v>
      </c>
      <c r="B426" s="8">
        <f>USDCAD10080__2[[#This Row],[date_start]]+5</f>
        <v>41425</v>
      </c>
      <c r="C426" s="7">
        <v>165804</v>
      </c>
      <c r="D426" s="9">
        <v>1.03148</v>
      </c>
      <c r="E426" s="9">
        <v>1.04203</v>
      </c>
      <c r="F426" s="9">
        <v>1.02945</v>
      </c>
      <c r="G426" s="9">
        <v>1.0373600000000001</v>
      </c>
    </row>
    <row r="427" spans="1:7" x14ac:dyDescent="0.25">
      <c r="A427" s="8">
        <v>41413</v>
      </c>
      <c r="B427" s="8">
        <f>USDCAD10080__2[[#This Row],[date_start]]+5</f>
        <v>41418</v>
      </c>
      <c r="C427" s="7">
        <v>166184</v>
      </c>
      <c r="D427" s="9">
        <v>1.02749</v>
      </c>
      <c r="E427" s="9">
        <v>1.0392999999999999</v>
      </c>
      <c r="F427" s="9">
        <v>1.0216499999999999</v>
      </c>
      <c r="G427" s="9">
        <v>1.0315099999999999</v>
      </c>
    </row>
    <row r="428" spans="1:7" x14ac:dyDescent="0.25">
      <c r="A428" s="8">
        <v>41406</v>
      </c>
      <c r="B428" s="8">
        <f>USDCAD10080__2[[#This Row],[date_start]]+5</f>
        <v>41411</v>
      </c>
      <c r="C428" s="7">
        <v>121900</v>
      </c>
      <c r="D428" s="9">
        <v>1.0112000000000001</v>
      </c>
      <c r="E428" s="9">
        <v>1.0313000000000001</v>
      </c>
      <c r="F428" s="9">
        <v>1.0081500000000001</v>
      </c>
      <c r="G428" s="9">
        <v>1.0278799999999999</v>
      </c>
    </row>
    <row r="429" spans="1:7" x14ac:dyDescent="0.25">
      <c r="A429" s="8">
        <v>41399</v>
      </c>
      <c r="B429" s="8">
        <f>USDCAD10080__2[[#This Row],[date_start]]+5</f>
        <v>41404</v>
      </c>
      <c r="C429" s="7">
        <v>112612</v>
      </c>
      <c r="D429" s="9">
        <v>1.0076700000000001</v>
      </c>
      <c r="E429" s="9">
        <v>1.01518</v>
      </c>
      <c r="F429" s="9">
        <v>1.0013300000000001</v>
      </c>
      <c r="G429" s="9">
        <v>1.00987</v>
      </c>
    </row>
    <row r="430" spans="1:7" x14ac:dyDescent="0.25">
      <c r="A430" s="8">
        <v>41392</v>
      </c>
      <c r="B430" s="8">
        <f>USDCAD10080__2[[#This Row],[date_start]]+5</f>
        <v>41397</v>
      </c>
      <c r="C430" s="7">
        <v>112561</v>
      </c>
      <c r="D430" s="9">
        <v>1.0166200000000001</v>
      </c>
      <c r="E430" s="9">
        <v>1.0168299999999999</v>
      </c>
      <c r="F430" s="9">
        <v>1.0050699999999999</v>
      </c>
      <c r="G430" s="9">
        <v>1.0073700000000001</v>
      </c>
    </row>
    <row r="431" spans="1:7" x14ac:dyDescent="0.25">
      <c r="A431" s="8">
        <v>41385</v>
      </c>
      <c r="B431" s="8">
        <f>USDCAD10080__2[[#This Row],[date_start]]+5</f>
        <v>41390</v>
      </c>
      <c r="C431" s="7">
        <v>127013</v>
      </c>
      <c r="D431" s="9">
        <v>1.02559</v>
      </c>
      <c r="E431" s="9">
        <v>1.0285200000000001</v>
      </c>
      <c r="F431" s="9">
        <v>1.01572</v>
      </c>
      <c r="G431" s="9">
        <v>1.0162500000000001</v>
      </c>
    </row>
    <row r="432" spans="1:7" x14ac:dyDescent="0.25">
      <c r="A432" s="8">
        <v>41378</v>
      </c>
      <c r="B432" s="8">
        <f>USDCAD10080__2[[#This Row],[date_start]]+5</f>
        <v>41383</v>
      </c>
      <c r="C432" s="7">
        <v>158087</v>
      </c>
      <c r="D432" s="9">
        <v>1.0140899999999999</v>
      </c>
      <c r="E432" s="9">
        <v>1.02928</v>
      </c>
      <c r="F432" s="9">
        <v>1.01329</v>
      </c>
      <c r="G432" s="9">
        <v>1.0263899999999999</v>
      </c>
    </row>
    <row r="433" spans="1:7" x14ac:dyDescent="0.25">
      <c r="A433" s="8">
        <v>41371</v>
      </c>
      <c r="B433" s="8">
        <f>USDCAD10080__2[[#This Row],[date_start]]+5</f>
        <v>41376</v>
      </c>
      <c r="C433" s="7">
        <v>109941</v>
      </c>
      <c r="D433" s="9">
        <v>1.0166999999999999</v>
      </c>
      <c r="E433" s="9">
        <v>1.0213699999999999</v>
      </c>
      <c r="F433" s="9">
        <v>1.0082800000000001</v>
      </c>
      <c r="G433" s="9">
        <v>1.0131300000000001</v>
      </c>
    </row>
    <row r="434" spans="1:7" x14ac:dyDescent="0.25">
      <c r="A434" s="8">
        <v>41364</v>
      </c>
      <c r="B434" s="8">
        <f>USDCAD10080__2[[#This Row],[date_start]]+5</f>
        <v>41369</v>
      </c>
      <c r="C434" s="7">
        <v>105263</v>
      </c>
      <c r="D434" s="9">
        <v>1.01671</v>
      </c>
      <c r="E434" s="9">
        <v>1.02355</v>
      </c>
      <c r="F434" s="9">
        <v>1.01037</v>
      </c>
      <c r="G434" s="9">
        <v>1.0174799999999999</v>
      </c>
    </row>
    <row r="435" spans="1:7" x14ac:dyDescent="0.25">
      <c r="A435" s="8">
        <v>41357</v>
      </c>
      <c r="B435" s="8">
        <f>USDCAD10080__2[[#This Row],[date_start]]+5</f>
        <v>41362</v>
      </c>
      <c r="C435" s="7">
        <v>105268</v>
      </c>
      <c r="D435" s="9">
        <v>1.0232300000000001</v>
      </c>
      <c r="E435" s="9">
        <v>1.0232300000000001</v>
      </c>
      <c r="F435" s="9">
        <v>1.0144500000000001</v>
      </c>
      <c r="G435" s="9">
        <v>1.0168999999999999</v>
      </c>
    </row>
    <row r="436" spans="1:7" x14ac:dyDescent="0.25">
      <c r="A436" s="8">
        <v>41350</v>
      </c>
      <c r="B436" s="8">
        <f>USDCAD10080__2[[#This Row],[date_start]]+5</f>
        <v>41355</v>
      </c>
      <c r="C436" s="7">
        <v>118172</v>
      </c>
      <c r="D436" s="9">
        <v>1.0225599999999999</v>
      </c>
      <c r="E436" s="9">
        <v>1.02837</v>
      </c>
      <c r="F436" s="9">
        <v>1.0199400000000001</v>
      </c>
      <c r="G436" s="9">
        <v>1.0232000000000001</v>
      </c>
    </row>
    <row r="437" spans="1:7" x14ac:dyDescent="0.25">
      <c r="A437" s="8">
        <v>41343</v>
      </c>
      <c r="B437" s="8">
        <f>USDCAD10080__2[[#This Row],[date_start]]+5</f>
        <v>41348</v>
      </c>
      <c r="C437" s="7">
        <v>110091</v>
      </c>
      <c r="D437" s="9">
        <v>1.0286900000000001</v>
      </c>
      <c r="E437" s="9">
        <v>1.0294700000000001</v>
      </c>
      <c r="F437" s="9">
        <v>1.0180499999999999</v>
      </c>
      <c r="G437" s="9">
        <v>1.01935</v>
      </c>
    </row>
    <row r="438" spans="1:7" x14ac:dyDescent="0.25">
      <c r="A438" s="8">
        <v>41336</v>
      </c>
      <c r="B438" s="8">
        <f>USDCAD10080__2[[#This Row],[date_start]]+5</f>
        <v>41341</v>
      </c>
      <c r="C438" s="7">
        <v>83188</v>
      </c>
      <c r="D438" s="9">
        <v>1.0273000000000001</v>
      </c>
      <c r="E438" s="9">
        <v>1.03366</v>
      </c>
      <c r="F438" s="9">
        <v>1.0234000000000001</v>
      </c>
      <c r="G438" s="9">
        <v>1.0281400000000001</v>
      </c>
    </row>
    <row r="439" spans="1:7" x14ac:dyDescent="0.25">
      <c r="A439" s="8">
        <v>41329</v>
      </c>
      <c r="B439" s="8">
        <f>USDCAD10080__2[[#This Row],[date_start]]+5</f>
        <v>41334</v>
      </c>
      <c r="C439" s="7">
        <v>384029</v>
      </c>
      <c r="D439" s="9">
        <v>1.02199</v>
      </c>
      <c r="E439" s="9">
        <v>1.0341400000000001</v>
      </c>
      <c r="F439" s="9">
        <v>1.02163</v>
      </c>
      <c r="G439" s="9">
        <v>1.02657</v>
      </c>
    </row>
    <row r="440" spans="1:7" x14ac:dyDescent="0.25">
      <c r="A440" s="8">
        <v>41322</v>
      </c>
      <c r="B440" s="8">
        <f>USDCAD10080__2[[#This Row],[date_start]]+5</f>
        <v>41327</v>
      </c>
      <c r="C440" s="7">
        <v>322219</v>
      </c>
      <c r="D440" s="9">
        <v>1.00752</v>
      </c>
      <c r="E440" s="9">
        <v>1.02559</v>
      </c>
      <c r="F440" s="9">
        <v>1.0056799999999999</v>
      </c>
      <c r="G440" s="9">
        <v>1.02119</v>
      </c>
    </row>
    <row r="441" spans="1:7" x14ac:dyDescent="0.25">
      <c r="A441" s="8">
        <v>41315</v>
      </c>
      <c r="B441" s="8">
        <f>USDCAD10080__2[[#This Row],[date_start]]+5</f>
        <v>41320</v>
      </c>
      <c r="C441" s="7">
        <v>308179</v>
      </c>
      <c r="D441" s="9">
        <v>1.0029999999999999</v>
      </c>
      <c r="E441" s="9">
        <v>1.00875</v>
      </c>
      <c r="F441" s="9">
        <v>0.99987999999999999</v>
      </c>
      <c r="G441" s="9">
        <v>1.0061899999999999</v>
      </c>
    </row>
    <row r="442" spans="1:7" x14ac:dyDescent="0.25">
      <c r="A442" s="8">
        <v>41308</v>
      </c>
      <c r="B442" s="8">
        <f>USDCAD10080__2[[#This Row],[date_start]]+5</f>
        <v>41313</v>
      </c>
      <c r="C442" s="7">
        <v>339851</v>
      </c>
      <c r="D442" s="9">
        <v>0.99656999999999996</v>
      </c>
      <c r="E442" s="9">
        <v>1.0034799999999999</v>
      </c>
      <c r="F442" s="9">
        <v>0.99317999999999995</v>
      </c>
      <c r="G442" s="9">
        <v>1.00197</v>
      </c>
    </row>
    <row r="443" spans="1:7" x14ac:dyDescent="0.25">
      <c r="A443" s="8">
        <v>41301</v>
      </c>
      <c r="B443" s="8">
        <f>USDCAD10080__2[[#This Row],[date_start]]+5</f>
        <v>41306</v>
      </c>
      <c r="C443" s="7">
        <v>358305</v>
      </c>
      <c r="D443" s="9">
        <v>1.00664</v>
      </c>
      <c r="E443" s="9">
        <v>1.00997</v>
      </c>
      <c r="F443" s="9">
        <v>0.99565000000000003</v>
      </c>
      <c r="G443" s="9">
        <v>0.99633000000000005</v>
      </c>
    </row>
    <row r="444" spans="1:7" x14ac:dyDescent="0.25">
      <c r="A444" s="8">
        <v>41294</v>
      </c>
      <c r="B444" s="8">
        <f>USDCAD10080__2[[#This Row],[date_start]]+5</f>
        <v>41299</v>
      </c>
      <c r="C444" s="7">
        <v>361035</v>
      </c>
      <c r="D444" s="9">
        <v>0.99212999999999996</v>
      </c>
      <c r="E444" s="9">
        <v>1.00996</v>
      </c>
      <c r="F444" s="9">
        <v>0.99026000000000003</v>
      </c>
      <c r="G444" s="9">
        <v>1.0056499999999999</v>
      </c>
    </row>
    <row r="445" spans="1:7" x14ac:dyDescent="0.25">
      <c r="A445" s="8">
        <v>41287</v>
      </c>
      <c r="B445" s="8">
        <f>USDCAD10080__2[[#This Row],[date_start]]+5</f>
        <v>41292</v>
      </c>
      <c r="C445" s="7">
        <v>382614</v>
      </c>
      <c r="D445" s="9">
        <v>0.98443000000000003</v>
      </c>
      <c r="E445" s="9">
        <v>0.99460999999999999</v>
      </c>
      <c r="F445" s="9">
        <v>0.98306000000000004</v>
      </c>
      <c r="G445" s="9">
        <v>0.99146999999999996</v>
      </c>
    </row>
    <row r="446" spans="1:7" x14ac:dyDescent="0.25">
      <c r="A446" s="8">
        <v>41280</v>
      </c>
      <c r="B446" s="8">
        <f>USDCAD10080__2[[#This Row],[date_start]]+5</f>
        <v>41285</v>
      </c>
      <c r="C446" s="7">
        <v>340294</v>
      </c>
      <c r="D446" s="9">
        <v>0.98612999999999995</v>
      </c>
      <c r="E446" s="9">
        <v>0.98843999999999999</v>
      </c>
      <c r="F446" s="9">
        <v>0.98150999999999999</v>
      </c>
      <c r="G446" s="9">
        <v>0.98472000000000004</v>
      </c>
    </row>
    <row r="447" spans="1:7" x14ac:dyDescent="0.25">
      <c r="A447" s="8">
        <v>41273</v>
      </c>
      <c r="B447" s="8">
        <f>USDCAD10080__2[[#This Row],[date_start]]+5</f>
        <v>41278</v>
      </c>
      <c r="C447" s="7">
        <v>249516</v>
      </c>
      <c r="D447" s="9">
        <v>0.99531999999999998</v>
      </c>
      <c r="E447" s="9">
        <v>0.99697999999999998</v>
      </c>
      <c r="F447" s="9">
        <v>0.98360000000000003</v>
      </c>
      <c r="G447" s="9">
        <v>0.98707999999999996</v>
      </c>
    </row>
    <row r="448" spans="1:7" x14ac:dyDescent="0.25">
      <c r="A448" s="8">
        <v>41266</v>
      </c>
      <c r="B448" s="8">
        <f>USDCAD10080__2[[#This Row],[date_start]]+5</f>
        <v>41271</v>
      </c>
      <c r="C448" s="7">
        <v>194213</v>
      </c>
      <c r="D448" s="9">
        <v>0.99326000000000003</v>
      </c>
      <c r="E448" s="9">
        <v>0.997</v>
      </c>
      <c r="F448" s="9">
        <v>0.99075000000000002</v>
      </c>
      <c r="G448" s="9">
        <v>0.99678</v>
      </c>
    </row>
    <row r="449" spans="1:7" x14ac:dyDescent="0.25">
      <c r="A449" s="8">
        <v>41259</v>
      </c>
      <c r="B449" s="8">
        <f>USDCAD10080__2[[#This Row],[date_start]]+5</f>
        <v>41264</v>
      </c>
      <c r="C449" s="7">
        <v>306441</v>
      </c>
      <c r="D449" s="9">
        <v>0.98560999999999999</v>
      </c>
      <c r="E449" s="9">
        <v>0.99524999999999997</v>
      </c>
      <c r="F449" s="9">
        <v>0.98311999999999999</v>
      </c>
      <c r="G449" s="9">
        <v>0.99309000000000003</v>
      </c>
    </row>
    <row r="450" spans="1:7" x14ac:dyDescent="0.25">
      <c r="A450" s="8">
        <v>41252</v>
      </c>
      <c r="B450" s="8">
        <f>USDCAD10080__2[[#This Row],[date_start]]+5</f>
        <v>41257</v>
      </c>
      <c r="C450" s="7">
        <v>297705</v>
      </c>
      <c r="D450" s="9">
        <v>0.98711000000000004</v>
      </c>
      <c r="E450" s="9">
        <v>0.98877000000000004</v>
      </c>
      <c r="F450" s="9">
        <v>0.98238999999999999</v>
      </c>
      <c r="G450" s="9">
        <v>0.98543999999999998</v>
      </c>
    </row>
    <row r="451" spans="1:7" x14ac:dyDescent="0.25">
      <c r="A451" s="8">
        <v>41245</v>
      </c>
      <c r="B451" s="8">
        <f>USDCAD10080__2[[#This Row],[date_start]]+5</f>
        <v>41250</v>
      </c>
      <c r="C451" s="7">
        <v>294769</v>
      </c>
      <c r="D451" s="9">
        <v>0.99378</v>
      </c>
      <c r="E451" s="9">
        <v>0.99534999999999996</v>
      </c>
      <c r="F451" s="9">
        <v>0.98753999999999997</v>
      </c>
      <c r="G451" s="9">
        <v>0.98826000000000003</v>
      </c>
    </row>
    <row r="452" spans="1:7" x14ac:dyDescent="0.25">
      <c r="A452" s="8">
        <v>41238</v>
      </c>
      <c r="B452" s="8">
        <f>USDCAD10080__2[[#This Row],[date_start]]+5</f>
        <v>41243</v>
      </c>
      <c r="C452" s="7">
        <v>319578</v>
      </c>
      <c r="D452" s="9">
        <v>0.99243000000000003</v>
      </c>
      <c r="E452" s="9">
        <v>0.99602000000000002</v>
      </c>
      <c r="F452" s="9">
        <v>0.99046000000000001</v>
      </c>
      <c r="G452" s="9">
        <v>0.99417</v>
      </c>
    </row>
    <row r="453" spans="1:7" x14ac:dyDescent="0.25">
      <c r="A453" s="8">
        <v>41231</v>
      </c>
      <c r="B453" s="8">
        <f>USDCAD10080__2[[#This Row],[date_start]]+5</f>
        <v>41236</v>
      </c>
      <c r="C453" s="7">
        <v>314131</v>
      </c>
      <c r="D453" s="9">
        <v>1.00109</v>
      </c>
      <c r="E453" s="9">
        <v>1.0016499999999999</v>
      </c>
      <c r="F453" s="9">
        <v>0.99143000000000003</v>
      </c>
      <c r="G453" s="9">
        <v>0.99270999999999998</v>
      </c>
    </row>
    <row r="454" spans="1:7" x14ac:dyDescent="0.25">
      <c r="A454" s="8">
        <v>41224</v>
      </c>
      <c r="B454" s="8">
        <f>USDCAD10080__2[[#This Row],[date_start]]+5</f>
        <v>41229</v>
      </c>
      <c r="C454" s="7">
        <v>337386</v>
      </c>
      <c r="D454" s="9">
        <v>1.00038</v>
      </c>
      <c r="E454" s="9">
        <v>1.00552</v>
      </c>
      <c r="F454" s="9">
        <v>0.99843000000000004</v>
      </c>
      <c r="G454" s="9">
        <v>1.00112</v>
      </c>
    </row>
    <row r="455" spans="1:7" x14ac:dyDescent="0.25">
      <c r="A455" s="8">
        <v>41217</v>
      </c>
      <c r="B455" s="8">
        <f>USDCAD10080__2[[#This Row],[date_start]]+5</f>
        <v>41222</v>
      </c>
      <c r="C455" s="7">
        <v>407134</v>
      </c>
      <c r="D455" s="9">
        <v>0.99570000000000003</v>
      </c>
      <c r="E455" s="9">
        <v>1.0032700000000001</v>
      </c>
      <c r="F455" s="9">
        <v>0.98736000000000002</v>
      </c>
      <c r="G455" s="9">
        <v>1.0015400000000001</v>
      </c>
    </row>
    <row r="456" spans="1:7" x14ac:dyDescent="0.25">
      <c r="A456" s="8">
        <v>41210</v>
      </c>
      <c r="B456" s="8">
        <f>USDCAD10080__2[[#This Row],[date_start]]+5</f>
        <v>41215</v>
      </c>
      <c r="C456" s="7">
        <v>253636</v>
      </c>
      <c r="D456" s="9">
        <v>0.99934000000000001</v>
      </c>
      <c r="E456" s="9">
        <v>1.00177</v>
      </c>
      <c r="F456" s="9">
        <v>0.99207000000000001</v>
      </c>
      <c r="G456" s="9">
        <v>0.99570999999999998</v>
      </c>
    </row>
    <row r="457" spans="1:7" x14ac:dyDescent="0.25">
      <c r="A457" s="8">
        <v>41203</v>
      </c>
      <c r="B457" s="8">
        <f>USDCAD10080__2[[#This Row],[date_start]]+5</f>
        <v>41208</v>
      </c>
      <c r="C457" s="7">
        <v>206289</v>
      </c>
      <c r="D457" s="9">
        <v>0.99422999999999995</v>
      </c>
      <c r="E457" s="9">
        <v>0.99926999999999999</v>
      </c>
      <c r="F457" s="9">
        <v>0.98878999999999995</v>
      </c>
      <c r="G457" s="9">
        <v>0.99683999999999995</v>
      </c>
    </row>
    <row r="458" spans="1:7" x14ac:dyDescent="0.25">
      <c r="A458" s="8">
        <v>41196</v>
      </c>
      <c r="B458" s="8">
        <f>USDCAD10080__2[[#This Row],[date_start]]+5</f>
        <v>41201</v>
      </c>
      <c r="C458" s="7">
        <v>201693</v>
      </c>
      <c r="D458" s="9">
        <v>0.97867000000000004</v>
      </c>
      <c r="E458" s="9">
        <v>0.99382000000000004</v>
      </c>
      <c r="F458" s="9">
        <v>0.97633000000000003</v>
      </c>
      <c r="G458" s="9">
        <v>0.99350000000000005</v>
      </c>
    </row>
    <row r="459" spans="1:7" x14ac:dyDescent="0.25">
      <c r="A459" s="8">
        <v>41189</v>
      </c>
      <c r="B459" s="8">
        <f>USDCAD10080__2[[#This Row],[date_start]]+5</f>
        <v>41194</v>
      </c>
      <c r="C459" s="7">
        <v>212098</v>
      </c>
      <c r="D459" s="9">
        <v>0.97809000000000001</v>
      </c>
      <c r="E459" s="9">
        <v>0.98336000000000001</v>
      </c>
      <c r="F459" s="9">
        <v>0.97431000000000001</v>
      </c>
      <c r="G459" s="9">
        <v>0.98002999999999996</v>
      </c>
    </row>
    <row r="460" spans="1:7" x14ac:dyDescent="0.25">
      <c r="A460" s="8">
        <v>41182</v>
      </c>
      <c r="B460" s="8">
        <f>USDCAD10080__2[[#This Row],[date_start]]+5</f>
        <v>41187</v>
      </c>
      <c r="C460" s="7">
        <v>231663</v>
      </c>
      <c r="D460" s="9">
        <v>0.98399000000000003</v>
      </c>
      <c r="E460" s="9">
        <v>0.98838999999999999</v>
      </c>
      <c r="F460" s="9">
        <v>0.97343000000000002</v>
      </c>
      <c r="G460" s="9">
        <v>0.97851999999999995</v>
      </c>
    </row>
    <row r="461" spans="1:7" x14ac:dyDescent="0.25">
      <c r="A461" s="8">
        <v>41175</v>
      </c>
      <c r="B461" s="8">
        <f>USDCAD10080__2[[#This Row],[date_start]]+5</f>
        <v>41180</v>
      </c>
      <c r="C461" s="7">
        <v>237904</v>
      </c>
      <c r="D461" s="9">
        <v>0.97641</v>
      </c>
      <c r="E461" s="9">
        <v>0.98589000000000004</v>
      </c>
      <c r="F461" s="9">
        <v>0.97557000000000005</v>
      </c>
      <c r="G461" s="9">
        <v>0.98363</v>
      </c>
    </row>
    <row r="462" spans="1:7" x14ac:dyDescent="0.25">
      <c r="A462" s="8">
        <v>41168</v>
      </c>
      <c r="B462" s="8">
        <f>USDCAD10080__2[[#This Row],[date_start]]+5</f>
        <v>41173</v>
      </c>
      <c r="C462" s="7">
        <v>224192</v>
      </c>
      <c r="D462" s="9">
        <v>0.97018000000000004</v>
      </c>
      <c r="E462" s="9">
        <v>0.98155000000000003</v>
      </c>
      <c r="F462" s="9">
        <v>0.96923000000000004</v>
      </c>
      <c r="G462" s="9">
        <v>0.97621999999999998</v>
      </c>
    </row>
    <row r="463" spans="1:7" x14ac:dyDescent="0.25">
      <c r="A463" s="8">
        <v>41161</v>
      </c>
      <c r="B463" s="8">
        <f>USDCAD10080__2[[#This Row],[date_start]]+5</f>
        <v>41166</v>
      </c>
      <c r="C463" s="7">
        <v>219951</v>
      </c>
      <c r="D463" s="9">
        <v>0.97755999999999998</v>
      </c>
      <c r="E463" s="9">
        <v>0.97875999999999996</v>
      </c>
      <c r="F463" s="9">
        <v>0.96318999999999999</v>
      </c>
      <c r="G463" s="9">
        <v>0.97133000000000003</v>
      </c>
    </row>
    <row r="464" spans="1:7" x14ac:dyDescent="0.25">
      <c r="A464" s="8">
        <v>41154</v>
      </c>
      <c r="B464" s="8">
        <f>USDCAD10080__2[[#This Row],[date_start]]+5</f>
        <v>41159</v>
      </c>
      <c r="C464" s="7">
        <v>239730</v>
      </c>
      <c r="D464" s="9">
        <v>0.98662000000000005</v>
      </c>
      <c r="E464" s="9">
        <v>0.99182999999999999</v>
      </c>
      <c r="F464" s="9">
        <v>0.97645000000000004</v>
      </c>
      <c r="G464" s="9">
        <v>0.97858000000000001</v>
      </c>
    </row>
    <row r="465" spans="1:7" x14ac:dyDescent="0.25">
      <c r="A465" s="8">
        <v>41147</v>
      </c>
      <c r="B465" s="8">
        <f>USDCAD10080__2[[#This Row],[date_start]]+5</f>
        <v>41152</v>
      </c>
      <c r="C465" s="7">
        <v>202524</v>
      </c>
      <c r="D465" s="9">
        <v>0.99165999999999999</v>
      </c>
      <c r="E465" s="9">
        <v>0.99307999999999996</v>
      </c>
      <c r="F465" s="9">
        <v>0.98416999999999999</v>
      </c>
      <c r="G465" s="9">
        <v>0.98609000000000002</v>
      </c>
    </row>
    <row r="466" spans="1:7" x14ac:dyDescent="0.25">
      <c r="A466" s="8">
        <v>41140</v>
      </c>
      <c r="B466" s="8">
        <f>USDCAD10080__2[[#This Row],[date_start]]+5</f>
        <v>41145</v>
      </c>
      <c r="C466" s="7">
        <v>224837</v>
      </c>
      <c r="D466" s="9">
        <v>0.98851</v>
      </c>
      <c r="E466" s="9">
        <v>0.99477000000000004</v>
      </c>
      <c r="F466" s="9">
        <v>0.98414999999999997</v>
      </c>
      <c r="G466" s="9">
        <v>0.99214999999999998</v>
      </c>
    </row>
    <row r="467" spans="1:7" x14ac:dyDescent="0.25">
      <c r="A467" s="8">
        <v>41133</v>
      </c>
      <c r="B467" s="8">
        <f>USDCAD10080__2[[#This Row],[date_start]]+5</f>
        <v>41138</v>
      </c>
      <c r="C467" s="7">
        <v>229768</v>
      </c>
      <c r="D467" s="9">
        <v>0.99100999999999995</v>
      </c>
      <c r="E467" s="9">
        <v>0.99404000000000003</v>
      </c>
      <c r="F467" s="9">
        <v>0.98587000000000002</v>
      </c>
      <c r="G467" s="9">
        <v>0.98900999999999994</v>
      </c>
    </row>
    <row r="468" spans="1:7" x14ac:dyDescent="0.25">
      <c r="A468" s="8">
        <v>41126</v>
      </c>
      <c r="B468" s="8">
        <f>USDCAD10080__2[[#This Row],[date_start]]+5</f>
        <v>41131</v>
      </c>
      <c r="C468" s="7">
        <v>272819</v>
      </c>
      <c r="D468" s="9">
        <v>1.00119</v>
      </c>
      <c r="E468" s="9">
        <v>1.0019400000000001</v>
      </c>
      <c r="F468" s="9">
        <v>0.99050000000000005</v>
      </c>
      <c r="G468" s="9">
        <v>0.99087999999999998</v>
      </c>
    </row>
    <row r="469" spans="1:7" x14ac:dyDescent="0.25">
      <c r="A469" s="8">
        <v>41119</v>
      </c>
      <c r="B469" s="8">
        <f>USDCAD10080__2[[#This Row],[date_start]]+5</f>
        <v>41124</v>
      </c>
      <c r="C469" s="7">
        <v>298604</v>
      </c>
      <c r="D469" s="9">
        <v>1.0042899999999999</v>
      </c>
      <c r="E469" s="9">
        <v>1.0083299999999999</v>
      </c>
      <c r="F469" s="9">
        <v>0.99789000000000005</v>
      </c>
      <c r="G469" s="9">
        <v>1.0012000000000001</v>
      </c>
    </row>
    <row r="470" spans="1:7" x14ac:dyDescent="0.25">
      <c r="A470" s="8">
        <v>41112</v>
      </c>
      <c r="B470" s="8">
        <f>USDCAD10080__2[[#This Row],[date_start]]+5</f>
        <v>41117</v>
      </c>
      <c r="C470" s="7">
        <v>307067</v>
      </c>
      <c r="D470" s="9">
        <v>1.01353</v>
      </c>
      <c r="E470" s="9">
        <v>1.0230300000000001</v>
      </c>
      <c r="F470" s="9">
        <v>1.00299</v>
      </c>
      <c r="G470" s="9">
        <v>1.00308</v>
      </c>
    </row>
    <row r="471" spans="1:7" x14ac:dyDescent="0.25">
      <c r="A471" s="8">
        <v>41105</v>
      </c>
      <c r="B471" s="8">
        <f>USDCAD10080__2[[#This Row],[date_start]]+5</f>
        <v>41110</v>
      </c>
      <c r="C471" s="7">
        <v>261255</v>
      </c>
      <c r="D471" s="9">
        <v>1.01355</v>
      </c>
      <c r="E471" s="9">
        <v>1.01719</v>
      </c>
      <c r="F471" s="9">
        <v>1.00648</v>
      </c>
      <c r="G471" s="9">
        <v>1.01254</v>
      </c>
    </row>
    <row r="472" spans="1:7" x14ac:dyDescent="0.25">
      <c r="A472" s="8">
        <v>41098</v>
      </c>
      <c r="B472" s="8">
        <f>USDCAD10080__2[[#This Row],[date_start]]+5</f>
        <v>41103</v>
      </c>
      <c r="C472" s="7">
        <v>278733</v>
      </c>
      <c r="D472" s="9">
        <v>1.01993</v>
      </c>
      <c r="E472" s="9">
        <v>1.0248600000000001</v>
      </c>
      <c r="F472" s="9">
        <v>1.0128699999999999</v>
      </c>
      <c r="G472" s="9">
        <v>1.0138100000000001</v>
      </c>
    </row>
    <row r="473" spans="1:7" x14ac:dyDescent="0.25">
      <c r="A473" s="8">
        <v>41091</v>
      </c>
      <c r="B473" s="8">
        <f>USDCAD10080__2[[#This Row],[date_start]]+5</f>
        <v>41096</v>
      </c>
      <c r="C473" s="7">
        <v>280604</v>
      </c>
      <c r="D473" s="9">
        <v>1.0161199999999999</v>
      </c>
      <c r="E473" s="9">
        <v>1.0206599999999999</v>
      </c>
      <c r="F473" s="9">
        <v>1.0099899999999999</v>
      </c>
      <c r="G473" s="9">
        <v>1.0194799999999999</v>
      </c>
    </row>
    <row r="474" spans="1:7" x14ac:dyDescent="0.25">
      <c r="A474" s="8">
        <v>41084</v>
      </c>
      <c r="B474" s="8">
        <f>USDCAD10080__2[[#This Row],[date_start]]+5</f>
        <v>41089</v>
      </c>
      <c r="C474" s="7">
        <v>313886</v>
      </c>
      <c r="D474" s="9">
        <v>1.0254000000000001</v>
      </c>
      <c r="E474" s="9">
        <v>1.0360799999999999</v>
      </c>
      <c r="F474" s="9">
        <v>1.0164</v>
      </c>
      <c r="G474" s="9">
        <v>1.0164</v>
      </c>
    </row>
    <row r="475" spans="1:7" x14ac:dyDescent="0.25">
      <c r="A475" s="8">
        <v>41077</v>
      </c>
      <c r="B475" s="8">
        <f>USDCAD10080__2[[#This Row],[date_start]]+5</f>
        <v>41082</v>
      </c>
      <c r="C475" s="7">
        <v>323617</v>
      </c>
      <c r="D475" s="9">
        <v>1.02014</v>
      </c>
      <c r="E475" s="9">
        <v>1.0298700000000001</v>
      </c>
      <c r="F475" s="9">
        <v>1.0158499999999999</v>
      </c>
      <c r="G475" s="9">
        <v>1.0243599999999999</v>
      </c>
    </row>
    <row r="476" spans="1:7" x14ac:dyDescent="0.25">
      <c r="A476" s="8">
        <v>41070</v>
      </c>
      <c r="B476" s="8">
        <f>USDCAD10080__2[[#This Row],[date_start]]+5</f>
        <v>41075</v>
      </c>
      <c r="C476" s="7">
        <v>295349</v>
      </c>
      <c r="D476" s="9">
        <v>1.0222599999999999</v>
      </c>
      <c r="E476" s="9">
        <v>1.0324199999999999</v>
      </c>
      <c r="F476" s="9">
        <v>1.0199499999999999</v>
      </c>
      <c r="G476" s="9">
        <v>1.0215000000000001</v>
      </c>
    </row>
    <row r="477" spans="1:7" x14ac:dyDescent="0.25">
      <c r="A477" s="8">
        <v>41063</v>
      </c>
      <c r="B477" s="8">
        <f>USDCAD10080__2[[#This Row],[date_start]]+5</f>
        <v>41068</v>
      </c>
      <c r="C477" s="7">
        <v>305872</v>
      </c>
      <c r="D477" s="9">
        <v>1.0390900000000001</v>
      </c>
      <c r="E477" s="9">
        <v>1.0444899999999999</v>
      </c>
      <c r="F477" s="9">
        <v>1.02098</v>
      </c>
      <c r="G477" s="9">
        <v>1.0259499999999999</v>
      </c>
    </row>
    <row r="478" spans="1:7" x14ac:dyDescent="0.25">
      <c r="A478" s="8">
        <v>41056</v>
      </c>
      <c r="B478" s="8">
        <f>USDCAD10080__2[[#This Row],[date_start]]+5</f>
        <v>41061</v>
      </c>
      <c r="C478" s="7">
        <v>288453</v>
      </c>
      <c r="D478" s="9">
        <v>1.02677</v>
      </c>
      <c r="E478" s="9">
        <v>1.04406</v>
      </c>
      <c r="F478" s="9">
        <v>1.0206299999999999</v>
      </c>
      <c r="G478" s="9">
        <v>1.04091</v>
      </c>
    </row>
    <row r="479" spans="1:7" x14ac:dyDescent="0.25">
      <c r="A479" s="8">
        <v>41049</v>
      </c>
      <c r="B479" s="8">
        <f>USDCAD10080__2[[#This Row],[date_start]]+5</f>
        <v>41054</v>
      </c>
      <c r="C479" s="7">
        <v>335716</v>
      </c>
      <c r="D479" s="9">
        <v>1.02135</v>
      </c>
      <c r="E479" s="9">
        <v>1.03108</v>
      </c>
      <c r="F479" s="9">
        <v>1.01509</v>
      </c>
      <c r="G479" s="9">
        <v>1.0291999999999999</v>
      </c>
    </row>
    <row r="480" spans="1:7" x14ac:dyDescent="0.25">
      <c r="A480" s="8">
        <v>41042</v>
      </c>
      <c r="B480" s="8">
        <f>USDCAD10080__2[[#This Row],[date_start]]+5</f>
        <v>41047</v>
      </c>
      <c r="C480" s="7">
        <v>335607</v>
      </c>
      <c r="D480" s="9">
        <v>1.00156</v>
      </c>
      <c r="E480" s="9">
        <v>1.02264</v>
      </c>
      <c r="F480" s="9">
        <v>0.99894000000000005</v>
      </c>
      <c r="G480" s="9">
        <v>1.02203</v>
      </c>
    </row>
    <row r="481" spans="1:7" x14ac:dyDescent="0.25">
      <c r="A481" s="8">
        <v>41035</v>
      </c>
      <c r="B481" s="8">
        <f>USDCAD10080__2[[#This Row],[date_start]]+5</f>
        <v>41040</v>
      </c>
      <c r="C481" s="7">
        <v>316754</v>
      </c>
      <c r="D481" s="9">
        <v>0.99500999999999995</v>
      </c>
      <c r="E481" s="9">
        <v>1.0061500000000001</v>
      </c>
      <c r="F481" s="9">
        <v>0.99224000000000001</v>
      </c>
      <c r="G481" s="9">
        <v>1.00034</v>
      </c>
    </row>
    <row r="482" spans="1:7" x14ac:dyDescent="0.25">
      <c r="A482" s="8">
        <v>41028</v>
      </c>
      <c r="B482" s="8">
        <f>USDCAD10080__2[[#This Row],[date_start]]+5</f>
        <v>41033</v>
      </c>
      <c r="C482" s="7">
        <v>259956</v>
      </c>
      <c r="D482" s="9">
        <v>0.98065999999999998</v>
      </c>
      <c r="E482" s="9">
        <v>0.99622999999999995</v>
      </c>
      <c r="F482" s="9">
        <v>0.98028999999999999</v>
      </c>
      <c r="G482" s="9">
        <v>0.99585999999999997</v>
      </c>
    </row>
    <row r="483" spans="1:7" x14ac:dyDescent="0.25">
      <c r="A483" s="8">
        <v>41021</v>
      </c>
      <c r="B483" s="8">
        <f>USDCAD10080__2[[#This Row],[date_start]]+5</f>
        <v>41026</v>
      </c>
      <c r="C483" s="7">
        <v>281073</v>
      </c>
      <c r="D483" s="9">
        <v>0.99246999999999996</v>
      </c>
      <c r="E483" s="9">
        <v>0.99780000000000002</v>
      </c>
      <c r="F483" s="9">
        <v>0.97987999999999997</v>
      </c>
      <c r="G483" s="9">
        <v>0.98028999999999999</v>
      </c>
    </row>
    <row r="484" spans="1:7" x14ac:dyDescent="0.25">
      <c r="A484" s="8">
        <v>41014</v>
      </c>
      <c r="B484" s="8">
        <f>USDCAD10080__2[[#This Row],[date_start]]+5</f>
        <v>41019</v>
      </c>
      <c r="C484" s="7">
        <v>295552</v>
      </c>
      <c r="D484" s="9">
        <v>0.99916000000000005</v>
      </c>
      <c r="E484" s="9">
        <v>1.00319</v>
      </c>
      <c r="F484" s="9">
        <v>0.98648000000000002</v>
      </c>
      <c r="G484" s="9">
        <v>0.99187999999999998</v>
      </c>
    </row>
    <row r="485" spans="1:7" x14ac:dyDescent="0.25">
      <c r="A485" s="8">
        <v>41007</v>
      </c>
      <c r="B485" s="8">
        <f>USDCAD10080__2[[#This Row],[date_start]]+5</f>
        <v>41012</v>
      </c>
      <c r="C485" s="7">
        <v>267451</v>
      </c>
      <c r="D485" s="9">
        <v>0.99721000000000004</v>
      </c>
      <c r="E485" s="9">
        <v>1.0051000000000001</v>
      </c>
      <c r="F485" s="9">
        <v>0.99253000000000002</v>
      </c>
      <c r="G485" s="9">
        <v>0.99951000000000001</v>
      </c>
    </row>
    <row r="486" spans="1:7" x14ac:dyDescent="0.25">
      <c r="A486" s="8">
        <v>41000</v>
      </c>
      <c r="B486" s="8">
        <f>USDCAD10080__2[[#This Row],[date_start]]+5</f>
        <v>41005</v>
      </c>
      <c r="C486" s="7">
        <v>264439</v>
      </c>
      <c r="D486" s="9">
        <v>0.99568000000000001</v>
      </c>
      <c r="E486" s="9">
        <v>0.99975999999999998</v>
      </c>
      <c r="F486" s="9">
        <v>0.98870999999999998</v>
      </c>
      <c r="G486" s="9">
        <v>0.99685000000000001</v>
      </c>
    </row>
    <row r="487" spans="1:7" x14ac:dyDescent="0.25">
      <c r="A487" s="8">
        <v>40993</v>
      </c>
      <c r="B487" s="8">
        <f>USDCAD10080__2[[#This Row],[date_start]]+5</f>
        <v>40998</v>
      </c>
      <c r="C487" s="7">
        <v>247975</v>
      </c>
      <c r="D487" s="9">
        <v>0.99817999999999996</v>
      </c>
      <c r="E487" s="9">
        <v>1.0018</v>
      </c>
      <c r="F487" s="9">
        <v>0.9899</v>
      </c>
      <c r="G487" s="9">
        <v>0.99853999999999998</v>
      </c>
    </row>
    <row r="488" spans="1:7" x14ac:dyDescent="0.25">
      <c r="A488" s="8">
        <v>40986</v>
      </c>
      <c r="B488" s="8">
        <f>USDCAD10080__2[[#This Row],[date_start]]+5</f>
        <v>40991</v>
      </c>
      <c r="C488" s="7">
        <v>247216</v>
      </c>
      <c r="D488" s="9">
        <v>0.99116000000000004</v>
      </c>
      <c r="E488" s="9">
        <v>1.0033099999999999</v>
      </c>
      <c r="F488" s="9">
        <v>0.98594000000000004</v>
      </c>
      <c r="G488" s="9">
        <v>0.99756999999999996</v>
      </c>
    </row>
    <row r="489" spans="1:7" x14ac:dyDescent="0.25">
      <c r="A489" s="8">
        <v>40979</v>
      </c>
      <c r="B489" s="8">
        <f>USDCAD10080__2[[#This Row],[date_start]]+5</f>
        <v>40984</v>
      </c>
      <c r="C489" s="7">
        <v>234313</v>
      </c>
      <c r="D489" s="9">
        <v>0.99043000000000003</v>
      </c>
      <c r="E489" s="9">
        <v>0.99473</v>
      </c>
      <c r="F489" s="9">
        <v>0.98794000000000004</v>
      </c>
      <c r="G489" s="9">
        <v>0.99143999999999999</v>
      </c>
    </row>
    <row r="490" spans="1:7" x14ac:dyDescent="0.25">
      <c r="A490" s="8">
        <v>40972</v>
      </c>
      <c r="B490" s="8">
        <f>USDCAD10080__2[[#This Row],[date_start]]+5</f>
        <v>40977</v>
      </c>
      <c r="C490" s="7">
        <v>259726</v>
      </c>
      <c r="D490" s="9">
        <v>0.99004999999999999</v>
      </c>
      <c r="E490" s="9">
        <v>1.00275</v>
      </c>
      <c r="F490" s="9">
        <v>0.98716000000000004</v>
      </c>
      <c r="G490" s="9">
        <v>0.99033000000000004</v>
      </c>
    </row>
    <row r="491" spans="1:7" x14ac:dyDescent="0.25">
      <c r="A491" s="8">
        <v>40965</v>
      </c>
      <c r="B491" s="8">
        <f>USDCAD10080__2[[#This Row],[date_start]]+5</f>
        <v>40970</v>
      </c>
      <c r="C491" s="7">
        <v>271624</v>
      </c>
      <c r="D491" s="9">
        <v>0.99939999999999996</v>
      </c>
      <c r="E491" s="9">
        <v>1.0048699999999999</v>
      </c>
      <c r="F491" s="9">
        <v>0.98407999999999995</v>
      </c>
      <c r="G491" s="9">
        <v>0.98885999999999996</v>
      </c>
    </row>
    <row r="492" spans="1:7" x14ac:dyDescent="0.25">
      <c r="A492" s="8">
        <v>40958</v>
      </c>
      <c r="B492" s="8">
        <f>USDCAD10080__2[[#This Row],[date_start]]+5</f>
        <v>40963</v>
      </c>
      <c r="C492" s="7">
        <v>260836</v>
      </c>
      <c r="D492" s="9">
        <v>0.99307999999999996</v>
      </c>
      <c r="E492" s="9">
        <v>1.0018800000000001</v>
      </c>
      <c r="F492" s="9">
        <v>0.99053000000000002</v>
      </c>
      <c r="G492" s="9">
        <v>0.99929999999999997</v>
      </c>
    </row>
    <row r="493" spans="1:7" x14ac:dyDescent="0.25">
      <c r="A493" s="8">
        <v>40951</v>
      </c>
      <c r="B493" s="8">
        <f>USDCAD10080__2[[#This Row],[date_start]]+5</f>
        <v>40956</v>
      </c>
      <c r="C493" s="7">
        <v>289186</v>
      </c>
      <c r="D493" s="9">
        <v>1.0001100000000001</v>
      </c>
      <c r="E493" s="9">
        <v>1.0050399999999999</v>
      </c>
      <c r="F493" s="9">
        <v>0.99375000000000002</v>
      </c>
      <c r="G493" s="9">
        <v>0.99663000000000002</v>
      </c>
    </row>
    <row r="494" spans="1:7" x14ac:dyDescent="0.25">
      <c r="A494" s="8">
        <v>40944</v>
      </c>
      <c r="B494" s="8">
        <f>USDCAD10080__2[[#This Row],[date_start]]+5</f>
        <v>40949</v>
      </c>
      <c r="C494" s="7">
        <v>303022</v>
      </c>
      <c r="D494" s="9">
        <v>0.99348000000000003</v>
      </c>
      <c r="E494" s="9">
        <v>1.0037799999999999</v>
      </c>
      <c r="F494" s="9">
        <v>0.99248999999999998</v>
      </c>
      <c r="G494" s="9">
        <v>1.0013000000000001</v>
      </c>
    </row>
    <row r="495" spans="1:7" x14ac:dyDescent="0.25">
      <c r="A495" s="8">
        <v>40937</v>
      </c>
      <c r="B495" s="8">
        <f>USDCAD10080__2[[#This Row],[date_start]]+5</f>
        <v>40942</v>
      </c>
      <c r="C495" s="7">
        <v>307565</v>
      </c>
      <c r="D495" s="9">
        <v>1.0014099999999999</v>
      </c>
      <c r="E495" s="9">
        <v>1.0068900000000001</v>
      </c>
      <c r="F495" s="9">
        <v>0.99261999999999995</v>
      </c>
      <c r="G495" s="9">
        <v>0.99329000000000001</v>
      </c>
    </row>
    <row r="496" spans="1:7" x14ac:dyDescent="0.25">
      <c r="A496" s="8">
        <v>40930</v>
      </c>
      <c r="B496" s="8">
        <f>USDCAD10080__2[[#This Row],[date_start]]+5</f>
        <v>40935</v>
      </c>
      <c r="C496" s="7">
        <v>279330</v>
      </c>
      <c r="D496" s="9">
        <v>1.0151300000000001</v>
      </c>
      <c r="E496" s="9">
        <v>1.01566</v>
      </c>
      <c r="F496" s="9">
        <v>0.99807000000000001</v>
      </c>
      <c r="G496" s="9">
        <v>1.00159</v>
      </c>
    </row>
    <row r="497" spans="1:7" x14ac:dyDescent="0.25">
      <c r="A497" s="8">
        <v>40923</v>
      </c>
      <c r="B497" s="8">
        <f>USDCAD10080__2[[#This Row],[date_start]]+5</f>
        <v>40928</v>
      </c>
      <c r="C497" s="7">
        <v>286267</v>
      </c>
      <c r="D497" s="9">
        <v>1.0240499999999999</v>
      </c>
      <c r="E497" s="9">
        <v>1.02522</v>
      </c>
      <c r="F497" s="9">
        <v>1.0069399999999999</v>
      </c>
      <c r="G497" s="9">
        <v>1.01301</v>
      </c>
    </row>
    <row r="498" spans="1:7" x14ac:dyDescent="0.25">
      <c r="A498" s="8">
        <v>40916</v>
      </c>
      <c r="B498" s="8">
        <f>USDCAD10080__2[[#This Row],[date_start]]+5</f>
        <v>40921</v>
      </c>
      <c r="C498" s="7">
        <v>307945</v>
      </c>
      <c r="D498" s="9">
        <v>1.0294000000000001</v>
      </c>
      <c r="E498" s="9">
        <v>1.0317799999999999</v>
      </c>
      <c r="F498" s="9">
        <v>1.0138199999999999</v>
      </c>
      <c r="G498" s="9">
        <v>1.0229999999999999</v>
      </c>
    </row>
    <row r="499" spans="1:7" x14ac:dyDescent="0.25">
      <c r="A499" s="8">
        <v>40909</v>
      </c>
      <c r="B499" s="8">
        <f>USDCAD10080__2[[#This Row],[date_start]]+5</f>
        <v>40914</v>
      </c>
      <c r="C499" s="7">
        <v>273017</v>
      </c>
      <c r="D499" s="9">
        <v>1.0201</v>
      </c>
      <c r="E499" s="9">
        <v>1.0284800000000001</v>
      </c>
      <c r="F499" s="9">
        <v>1.00756</v>
      </c>
      <c r="G499" s="9">
        <v>1.0283</v>
      </c>
    </row>
    <row r="500" spans="1:7" x14ac:dyDescent="0.25">
      <c r="A500" s="8">
        <v>40902</v>
      </c>
      <c r="B500" s="8">
        <f>USDCAD10080__2[[#This Row],[date_start]]+5</f>
        <v>40907</v>
      </c>
      <c r="C500" s="7">
        <v>204799</v>
      </c>
      <c r="D500" s="9">
        <v>1.02227</v>
      </c>
      <c r="E500" s="9">
        <v>1.0267200000000001</v>
      </c>
      <c r="F500" s="9">
        <v>1.01254</v>
      </c>
      <c r="G500" s="9">
        <v>1.0201800000000001</v>
      </c>
    </row>
    <row r="501" spans="1:7" x14ac:dyDescent="0.25">
      <c r="A501" s="8">
        <v>40895</v>
      </c>
      <c r="B501" s="8">
        <f>USDCAD10080__2[[#This Row],[date_start]]+5</f>
        <v>40900</v>
      </c>
      <c r="C501" s="7">
        <v>276945</v>
      </c>
      <c r="D501" s="9">
        <v>1.03877</v>
      </c>
      <c r="E501" s="9">
        <v>1.0414699999999999</v>
      </c>
      <c r="F501" s="9">
        <v>1.01799</v>
      </c>
      <c r="G501" s="9">
        <v>1.01983</v>
      </c>
    </row>
    <row r="502" spans="1:7" x14ac:dyDescent="0.25">
      <c r="A502" s="8">
        <v>40888</v>
      </c>
      <c r="B502" s="8">
        <f>USDCAD10080__2[[#This Row],[date_start]]+5</f>
        <v>40893</v>
      </c>
      <c r="C502" s="7">
        <v>336132</v>
      </c>
      <c r="D502" s="9">
        <v>1.0199800000000001</v>
      </c>
      <c r="E502" s="9">
        <v>1.0422199999999999</v>
      </c>
      <c r="F502" s="9">
        <v>1.0182599999999999</v>
      </c>
      <c r="G502" s="9">
        <v>1.0381800000000001</v>
      </c>
    </row>
    <row r="503" spans="1:7" x14ac:dyDescent="0.25">
      <c r="A503" s="8">
        <v>40881</v>
      </c>
      <c r="B503" s="8">
        <f>USDCAD10080__2[[#This Row],[date_start]]+5</f>
        <v>40886</v>
      </c>
      <c r="C503" s="7">
        <v>332114</v>
      </c>
      <c r="D503" s="9">
        <v>1.0184800000000001</v>
      </c>
      <c r="E503" s="9">
        <v>1.0261</v>
      </c>
      <c r="F503" s="9">
        <v>1.00508</v>
      </c>
      <c r="G503" s="9">
        <v>1.01654</v>
      </c>
    </row>
    <row r="504" spans="1:7" x14ac:dyDescent="0.25">
      <c r="A504" s="8">
        <v>40874</v>
      </c>
      <c r="B504" s="8">
        <f>USDCAD10080__2[[#This Row],[date_start]]+5</f>
        <v>40879</v>
      </c>
      <c r="C504" s="7">
        <v>321648</v>
      </c>
      <c r="D504" s="9">
        <v>1.0433399999999999</v>
      </c>
      <c r="E504" s="9">
        <v>1.04338</v>
      </c>
      <c r="F504" s="9">
        <v>1.00787</v>
      </c>
      <c r="G504" s="9">
        <v>1.01908</v>
      </c>
    </row>
    <row r="505" spans="1:7" x14ac:dyDescent="0.25">
      <c r="A505" s="8">
        <v>40867</v>
      </c>
      <c r="B505" s="8">
        <f>USDCAD10080__2[[#This Row],[date_start]]+5</f>
        <v>40872</v>
      </c>
      <c r="C505" s="7">
        <v>345133</v>
      </c>
      <c r="D505" s="9">
        <v>1.02762</v>
      </c>
      <c r="E505" s="9">
        <v>1.0523</v>
      </c>
      <c r="F505" s="9">
        <v>1.0275799999999999</v>
      </c>
      <c r="G505" s="9">
        <v>1.0465500000000001</v>
      </c>
    </row>
    <row r="506" spans="1:7" x14ac:dyDescent="0.25">
      <c r="A506" s="8">
        <v>40860</v>
      </c>
      <c r="B506" s="8">
        <f>USDCAD10080__2[[#This Row],[date_start]]+5</f>
        <v>40865</v>
      </c>
      <c r="C506" s="7">
        <v>374783</v>
      </c>
      <c r="D506" s="9">
        <v>1.0104599999999999</v>
      </c>
      <c r="E506" s="9">
        <v>1.0300400000000001</v>
      </c>
      <c r="F506" s="9">
        <v>1.0086999999999999</v>
      </c>
      <c r="G506" s="9">
        <v>1.02722</v>
      </c>
    </row>
    <row r="507" spans="1:7" x14ac:dyDescent="0.25">
      <c r="A507" s="8">
        <v>40853</v>
      </c>
      <c r="B507" s="8">
        <f>USDCAD10080__2[[#This Row],[date_start]]+5</f>
        <v>40858</v>
      </c>
      <c r="C507" s="7">
        <v>344410</v>
      </c>
      <c r="D507" s="9">
        <v>1.0161800000000001</v>
      </c>
      <c r="E507" s="9">
        <v>1.0265200000000001</v>
      </c>
      <c r="F507" s="9">
        <v>1.0077</v>
      </c>
      <c r="G507" s="9">
        <v>1.0111699999999999</v>
      </c>
    </row>
    <row r="508" spans="1:7" x14ac:dyDescent="0.25">
      <c r="A508" s="8">
        <v>40846</v>
      </c>
      <c r="B508" s="8">
        <f>USDCAD10080__2[[#This Row],[date_start]]+5</f>
        <v>40851</v>
      </c>
      <c r="C508" s="7">
        <v>397621</v>
      </c>
      <c r="D508" s="9">
        <v>0.99207999999999996</v>
      </c>
      <c r="E508" s="9">
        <v>1.02267</v>
      </c>
      <c r="F508" s="9">
        <v>0.99121999999999999</v>
      </c>
      <c r="G508" s="9">
        <v>1.0185500000000001</v>
      </c>
    </row>
    <row r="509" spans="1:7" x14ac:dyDescent="0.25">
      <c r="A509" s="8">
        <v>40839</v>
      </c>
      <c r="B509" s="8">
        <f>USDCAD10080__2[[#This Row],[date_start]]+5</f>
        <v>40844</v>
      </c>
      <c r="C509" s="7">
        <v>400153</v>
      </c>
      <c r="D509" s="9">
        <v>1.00945</v>
      </c>
      <c r="E509" s="9">
        <v>1.02111</v>
      </c>
      <c r="F509" s="9">
        <v>0.98912</v>
      </c>
      <c r="G509" s="9">
        <v>0.99134999999999995</v>
      </c>
    </row>
    <row r="510" spans="1:7" x14ac:dyDescent="0.25">
      <c r="A510" s="8">
        <v>40832</v>
      </c>
      <c r="B510" s="8">
        <f>USDCAD10080__2[[#This Row],[date_start]]+5</f>
        <v>40837</v>
      </c>
      <c r="C510" s="7">
        <v>377536</v>
      </c>
      <c r="D510" s="9">
        <v>1.00996</v>
      </c>
      <c r="E510" s="9">
        <v>1.0263100000000001</v>
      </c>
      <c r="F510" s="9">
        <v>1.00434</v>
      </c>
      <c r="G510" s="9">
        <v>1.0062800000000001</v>
      </c>
    </row>
    <row r="511" spans="1:7" x14ac:dyDescent="0.25">
      <c r="A511" s="8">
        <v>40825</v>
      </c>
      <c r="B511" s="8">
        <f>USDCAD10080__2[[#This Row],[date_start]]+5</f>
        <v>40830</v>
      </c>
      <c r="C511" s="7">
        <v>343098</v>
      </c>
      <c r="D511" s="9">
        <v>1.0379799999999999</v>
      </c>
      <c r="E511" s="9">
        <v>1.03864</v>
      </c>
      <c r="F511" s="9">
        <v>1.0093300000000001</v>
      </c>
      <c r="G511" s="9">
        <v>1.00966</v>
      </c>
    </row>
    <row r="512" spans="1:7" x14ac:dyDescent="0.25">
      <c r="A512" s="8">
        <v>40818</v>
      </c>
      <c r="B512" s="8">
        <f>USDCAD10080__2[[#This Row],[date_start]]+5</f>
        <v>40823</v>
      </c>
      <c r="C512" s="7">
        <v>404633</v>
      </c>
      <c r="D512" s="9">
        <v>1.0477399999999999</v>
      </c>
      <c r="E512" s="9">
        <v>1.0656000000000001</v>
      </c>
      <c r="F512" s="9">
        <v>1.0235099999999999</v>
      </c>
      <c r="G512" s="9">
        <v>1.03915</v>
      </c>
    </row>
    <row r="513" spans="1:7" x14ac:dyDescent="0.25">
      <c r="A513" s="8">
        <v>40811</v>
      </c>
      <c r="B513" s="8">
        <f>USDCAD10080__2[[#This Row],[date_start]]+5</f>
        <v>40816</v>
      </c>
      <c r="C513" s="7">
        <v>409950</v>
      </c>
      <c r="D513" s="9">
        <v>1.02827</v>
      </c>
      <c r="E513" s="9">
        <v>1.05019</v>
      </c>
      <c r="F513" s="9">
        <v>1.01431</v>
      </c>
      <c r="G513" s="9">
        <v>1.04999</v>
      </c>
    </row>
    <row r="514" spans="1:7" x14ac:dyDescent="0.25">
      <c r="A514" s="8">
        <v>40804</v>
      </c>
      <c r="B514" s="8">
        <f>USDCAD10080__2[[#This Row],[date_start]]+5</f>
        <v>40809</v>
      </c>
      <c r="C514" s="7">
        <v>389527</v>
      </c>
      <c r="D514" s="9">
        <v>0.98082999999999998</v>
      </c>
      <c r="E514" s="9">
        <v>1.0359700000000001</v>
      </c>
      <c r="F514" s="9">
        <v>0.98053999999999997</v>
      </c>
      <c r="G514" s="9">
        <v>1.02762</v>
      </c>
    </row>
    <row r="515" spans="1:7" x14ac:dyDescent="0.25">
      <c r="A515" s="8">
        <v>40797</v>
      </c>
      <c r="B515" s="8">
        <f>USDCAD10080__2[[#This Row],[date_start]]+5</f>
        <v>40802</v>
      </c>
      <c r="C515" s="7">
        <v>349785</v>
      </c>
      <c r="D515" s="9">
        <v>0.99712000000000001</v>
      </c>
      <c r="E515" s="9">
        <v>1.0024900000000001</v>
      </c>
      <c r="F515" s="9">
        <v>0.97789999999999999</v>
      </c>
      <c r="G515" s="9">
        <v>0.97790999999999995</v>
      </c>
    </row>
    <row r="516" spans="1:7" x14ac:dyDescent="0.25">
      <c r="A516" s="8">
        <v>40790</v>
      </c>
      <c r="B516" s="8">
        <f>USDCAD10080__2[[#This Row],[date_start]]+5</f>
        <v>40795</v>
      </c>
      <c r="C516" s="7">
        <v>310687</v>
      </c>
      <c r="D516" s="9">
        <v>0.98694000000000004</v>
      </c>
      <c r="E516" s="9">
        <v>0.99787000000000003</v>
      </c>
      <c r="F516" s="9">
        <v>0.98284000000000005</v>
      </c>
      <c r="G516" s="9">
        <v>0.99653999999999998</v>
      </c>
    </row>
    <row r="517" spans="1:7" x14ac:dyDescent="0.25">
      <c r="A517" s="8">
        <v>40783</v>
      </c>
      <c r="B517" s="8">
        <f>USDCAD10080__2[[#This Row],[date_start]]+5</f>
        <v>40788</v>
      </c>
      <c r="C517" s="7">
        <v>260144</v>
      </c>
      <c r="D517" s="9">
        <v>0.98184000000000005</v>
      </c>
      <c r="E517" s="9">
        <v>0.98568</v>
      </c>
      <c r="F517" s="9">
        <v>0.97250999999999999</v>
      </c>
      <c r="G517" s="9">
        <v>0.98512</v>
      </c>
    </row>
    <row r="518" spans="1:7" x14ac:dyDescent="0.25">
      <c r="A518" s="8">
        <v>40776</v>
      </c>
      <c r="B518" s="8">
        <f>USDCAD10080__2[[#This Row],[date_start]]+5</f>
        <v>40781</v>
      </c>
      <c r="C518" s="7">
        <v>274904</v>
      </c>
      <c r="D518" s="9">
        <v>0.99092999999999998</v>
      </c>
      <c r="E518" s="9">
        <v>0.99229000000000001</v>
      </c>
      <c r="F518" s="9">
        <v>0.97909000000000002</v>
      </c>
      <c r="G518" s="9">
        <v>0.98116000000000003</v>
      </c>
    </row>
    <row r="519" spans="1:7" x14ac:dyDescent="0.25">
      <c r="A519" s="8">
        <v>40769</v>
      </c>
      <c r="B519" s="8">
        <f>USDCAD10080__2[[#This Row],[date_start]]+5</f>
        <v>40774</v>
      </c>
      <c r="C519" s="7">
        <v>297589</v>
      </c>
      <c r="D519" s="9">
        <v>0.98801000000000005</v>
      </c>
      <c r="E519" s="9">
        <v>0.99375000000000002</v>
      </c>
      <c r="F519" s="9">
        <v>0.97738000000000003</v>
      </c>
      <c r="G519" s="9">
        <v>0.98995</v>
      </c>
    </row>
    <row r="520" spans="1:7" x14ac:dyDescent="0.25">
      <c r="A520" s="8">
        <v>40762</v>
      </c>
      <c r="B520" s="8">
        <f>USDCAD10080__2[[#This Row],[date_start]]+5</f>
        <v>40767</v>
      </c>
      <c r="C520" s="7">
        <v>414459</v>
      </c>
      <c r="D520" s="9">
        <v>0.98173999999999995</v>
      </c>
      <c r="E520" s="9">
        <v>1.0008999999999999</v>
      </c>
      <c r="F520" s="9">
        <v>0.97650999999999999</v>
      </c>
      <c r="G520" s="9">
        <v>0.98694000000000004</v>
      </c>
    </row>
    <row r="521" spans="1:7" x14ac:dyDescent="0.25">
      <c r="A521" s="8">
        <v>40755</v>
      </c>
      <c r="B521" s="8">
        <f>USDCAD10080__2[[#This Row],[date_start]]+5</f>
        <v>40760</v>
      </c>
      <c r="C521" s="7">
        <v>280501</v>
      </c>
      <c r="D521" s="9">
        <v>0.95550999999999997</v>
      </c>
      <c r="E521" s="9">
        <v>0.98519999999999996</v>
      </c>
      <c r="F521" s="9">
        <v>0.94913000000000003</v>
      </c>
      <c r="G521" s="9">
        <v>0.98184000000000005</v>
      </c>
    </row>
    <row r="522" spans="1:7" x14ac:dyDescent="0.25">
      <c r="A522" s="8">
        <v>40748</v>
      </c>
      <c r="B522" s="8">
        <f>USDCAD10080__2[[#This Row],[date_start]]+5</f>
        <v>40753</v>
      </c>
      <c r="C522" s="7">
        <v>203464</v>
      </c>
      <c r="D522" s="9">
        <v>0.94794</v>
      </c>
      <c r="E522" s="9">
        <v>0.95896999999999999</v>
      </c>
      <c r="F522" s="9">
        <v>0.94062000000000001</v>
      </c>
      <c r="G522" s="9">
        <v>0.95511999999999997</v>
      </c>
    </row>
    <row r="523" spans="1:7" x14ac:dyDescent="0.25">
      <c r="A523" s="8">
        <v>40741</v>
      </c>
      <c r="B523" s="8">
        <f>USDCAD10080__2[[#This Row],[date_start]]+5</f>
        <v>40746</v>
      </c>
      <c r="C523" s="7">
        <v>206442</v>
      </c>
      <c r="D523" s="9">
        <v>0.95409999999999995</v>
      </c>
      <c r="E523" s="9">
        <v>0.96352000000000004</v>
      </c>
      <c r="F523" s="9">
        <v>0.94230000000000003</v>
      </c>
      <c r="G523" s="9">
        <v>0.94779999999999998</v>
      </c>
    </row>
    <row r="524" spans="1:7" x14ac:dyDescent="0.25">
      <c r="A524" s="8">
        <v>40734</v>
      </c>
      <c r="B524" s="8">
        <f>USDCAD10080__2[[#This Row],[date_start]]+5</f>
        <v>40739</v>
      </c>
      <c r="C524" s="7">
        <v>270154</v>
      </c>
      <c r="D524" s="9">
        <v>0.96177000000000001</v>
      </c>
      <c r="E524" s="9">
        <v>0.97770999999999997</v>
      </c>
      <c r="F524" s="9">
        <v>0.95198000000000005</v>
      </c>
      <c r="G524" s="9">
        <v>0.95313999999999999</v>
      </c>
    </row>
    <row r="525" spans="1:7" x14ac:dyDescent="0.25">
      <c r="A525" s="8">
        <v>40727</v>
      </c>
      <c r="B525" s="8">
        <f>USDCAD10080__2[[#This Row],[date_start]]+5</f>
        <v>40732</v>
      </c>
      <c r="C525" s="7">
        <v>203132</v>
      </c>
      <c r="D525" s="9">
        <v>0.95904</v>
      </c>
      <c r="E525" s="9">
        <v>0.96940000000000004</v>
      </c>
      <c r="F525" s="9">
        <v>0.95667999999999997</v>
      </c>
      <c r="G525" s="9">
        <v>0.96182000000000001</v>
      </c>
    </row>
    <row r="526" spans="1:7" x14ac:dyDescent="0.25">
      <c r="A526" s="8">
        <v>40720</v>
      </c>
      <c r="B526" s="8">
        <f>USDCAD10080__2[[#This Row],[date_start]]+5</f>
        <v>40725</v>
      </c>
      <c r="C526" s="7">
        <v>227978</v>
      </c>
      <c r="D526" s="9">
        <v>0.98767000000000005</v>
      </c>
      <c r="E526" s="9">
        <v>0.99123000000000006</v>
      </c>
      <c r="F526" s="9">
        <v>0.95796000000000003</v>
      </c>
      <c r="G526" s="9">
        <v>0.95830000000000004</v>
      </c>
    </row>
    <row r="527" spans="1:7" x14ac:dyDescent="0.25">
      <c r="A527" s="8">
        <v>40713</v>
      </c>
      <c r="B527" s="8">
        <f>USDCAD10080__2[[#This Row],[date_start]]+5</f>
        <v>40718</v>
      </c>
      <c r="C527" s="7">
        <v>262595</v>
      </c>
      <c r="D527" s="9">
        <v>0.98062000000000005</v>
      </c>
      <c r="E527" s="9">
        <v>0.98856999999999995</v>
      </c>
      <c r="F527" s="9">
        <v>0.97006000000000003</v>
      </c>
      <c r="G527" s="9">
        <v>0.98845000000000005</v>
      </c>
    </row>
    <row r="528" spans="1:7" x14ac:dyDescent="0.25">
      <c r="A528" s="8">
        <v>40706</v>
      </c>
      <c r="B528" s="8">
        <f>USDCAD10080__2[[#This Row],[date_start]]+5</f>
        <v>40711</v>
      </c>
      <c r="C528" s="7">
        <v>250801</v>
      </c>
      <c r="D528" s="9">
        <v>0.97860999999999998</v>
      </c>
      <c r="E528" s="9">
        <v>0.98977000000000004</v>
      </c>
      <c r="F528" s="9">
        <v>0.96694000000000002</v>
      </c>
      <c r="G528" s="9">
        <v>0.98099999999999998</v>
      </c>
    </row>
    <row r="529" spans="1:7" x14ac:dyDescent="0.25">
      <c r="A529" s="8">
        <v>40699</v>
      </c>
      <c r="B529" s="8">
        <f>USDCAD10080__2[[#This Row],[date_start]]+5</f>
        <v>40704</v>
      </c>
      <c r="C529" s="7">
        <v>173382</v>
      </c>
      <c r="D529" s="9">
        <v>0.97733000000000003</v>
      </c>
      <c r="E529" s="9">
        <v>0.98197000000000001</v>
      </c>
      <c r="F529" s="9">
        <v>0.97124999999999995</v>
      </c>
      <c r="G529" s="9">
        <v>0.97968999999999995</v>
      </c>
    </row>
    <row r="530" spans="1:7" x14ac:dyDescent="0.25">
      <c r="A530" s="8">
        <v>40692</v>
      </c>
      <c r="B530" s="8">
        <f>USDCAD10080__2[[#This Row],[date_start]]+5</f>
        <v>40697</v>
      </c>
      <c r="C530" s="7">
        <v>207878</v>
      </c>
      <c r="D530" s="9">
        <v>0.97753999999999996</v>
      </c>
      <c r="E530" s="9">
        <v>0.98509999999999998</v>
      </c>
      <c r="F530" s="9">
        <v>0.96548</v>
      </c>
      <c r="G530" s="9">
        <v>0.97763</v>
      </c>
    </row>
    <row r="531" spans="1:7" x14ac:dyDescent="0.25">
      <c r="A531" s="8">
        <v>40685</v>
      </c>
      <c r="B531" s="8">
        <f>USDCAD10080__2[[#This Row],[date_start]]+5</f>
        <v>40690</v>
      </c>
      <c r="C531" s="7">
        <v>185982</v>
      </c>
      <c r="D531" s="9">
        <v>0.97394999999999998</v>
      </c>
      <c r="E531" s="9">
        <v>0.98158000000000001</v>
      </c>
      <c r="F531" s="9">
        <v>0.97357000000000005</v>
      </c>
      <c r="G531" s="9">
        <v>0.97585999999999995</v>
      </c>
    </row>
    <row r="532" spans="1:7" x14ac:dyDescent="0.25">
      <c r="A532" s="8">
        <v>40678</v>
      </c>
      <c r="B532" s="8">
        <f>USDCAD10080__2[[#This Row],[date_start]]+5</f>
        <v>40683</v>
      </c>
      <c r="C532" s="7">
        <v>149025</v>
      </c>
      <c r="D532" s="9">
        <v>0.96936999999999995</v>
      </c>
      <c r="E532" s="9">
        <v>0.97928999999999999</v>
      </c>
      <c r="F532" s="9">
        <v>0.96408000000000005</v>
      </c>
      <c r="G532" s="9">
        <v>0.97330000000000005</v>
      </c>
    </row>
    <row r="533" spans="1:7" x14ac:dyDescent="0.25">
      <c r="A533" s="8">
        <v>40671</v>
      </c>
      <c r="B533" s="8">
        <f>USDCAD10080__2[[#This Row],[date_start]]+5</f>
        <v>40676</v>
      </c>
      <c r="C533" s="7">
        <v>251678</v>
      </c>
      <c r="D533" s="9">
        <v>0.96657000000000004</v>
      </c>
      <c r="E533" s="9">
        <v>0.97428000000000003</v>
      </c>
      <c r="F533" s="9">
        <v>0.95128000000000001</v>
      </c>
      <c r="G533" s="9">
        <v>0.96819</v>
      </c>
    </row>
    <row r="534" spans="1:7" x14ac:dyDescent="0.25">
      <c r="A534" s="8">
        <v>40664</v>
      </c>
      <c r="B534" s="8">
        <f>USDCAD10080__2[[#This Row],[date_start]]+5</f>
        <v>40669</v>
      </c>
      <c r="C534" s="7">
        <v>254531</v>
      </c>
      <c r="D534" s="9">
        <v>0.94501999999999997</v>
      </c>
      <c r="E534" s="9">
        <v>0.97108000000000005</v>
      </c>
      <c r="F534" s="9">
        <v>0.94440000000000002</v>
      </c>
      <c r="G534" s="9">
        <v>0.96638999999999997</v>
      </c>
    </row>
    <row r="535" spans="1:7" x14ac:dyDescent="0.25">
      <c r="A535" s="8">
        <v>40657</v>
      </c>
      <c r="B535" s="8">
        <f>USDCAD10080__2[[#This Row],[date_start]]+5</f>
        <v>40662</v>
      </c>
      <c r="C535" s="7">
        <v>207001</v>
      </c>
      <c r="D535" s="9">
        <v>0.95252000000000003</v>
      </c>
      <c r="E535" s="9">
        <v>0.95750999999999997</v>
      </c>
      <c r="F535" s="9">
        <v>0.94452000000000003</v>
      </c>
      <c r="G535" s="9">
        <v>0.94486999999999999</v>
      </c>
    </row>
    <row r="536" spans="1:7" x14ac:dyDescent="0.25">
      <c r="A536" s="8">
        <v>40650</v>
      </c>
      <c r="B536" s="8">
        <f>USDCAD10080__2[[#This Row],[date_start]]+5</f>
        <v>40655</v>
      </c>
      <c r="C536" s="7">
        <v>182757</v>
      </c>
      <c r="D536" s="9">
        <v>0.95882999999999996</v>
      </c>
      <c r="E536" s="9">
        <v>0.97206000000000004</v>
      </c>
      <c r="F536" s="9">
        <v>0.94533999999999996</v>
      </c>
      <c r="G536" s="9">
        <v>0.95416000000000001</v>
      </c>
    </row>
    <row r="537" spans="1:7" x14ac:dyDescent="0.25">
      <c r="A537" s="8">
        <v>40643</v>
      </c>
      <c r="B537" s="8">
        <f>USDCAD10080__2[[#This Row],[date_start]]+5</f>
        <v>40648</v>
      </c>
      <c r="C537" s="7">
        <v>210181</v>
      </c>
      <c r="D537" s="9">
        <v>0.95511999999999997</v>
      </c>
      <c r="E537" s="9">
        <v>0.96686000000000005</v>
      </c>
      <c r="F537" s="9">
        <v>0.95421</v>
      </c>
      <c r="G537" s="9">
        <v>0.95898000000000005</v>
      </c>
    </row>
    <row r="538" spans="1:7" x14ac:dyDescent="0.25">
      <c r="A538" s="8">
        <v>40636</v>
      </c>
      <c r="B538" s="8">
        <f>USDCAD10080__2[[#This Row],[date_start]]+5</f>
        <v>40641</v>
      </c>
      <c r="C538" s="7">
        <v>199185</v>
      </c>
      <c r="D538" s="9">
        <v>0.96413000000000004</v>
      </c>
      <c r="E538" s="9">
        <v>0.96921999999999997</v>
      </c>
      <c r="F538" s="9">
        <v>0.95257000000000003</v>
      </c>
      <c r="G538" s="9">
        <v>0.95525000000000004</v>
      </c>
    </row>
    <row r="539" spans="1:7" x14ac:dyDescent="0.25">
      <c r="A539" s="8">
        <v>40629</v>
      </c>
      <c r="B539" s="8">
        <f>USDCAD10080__2[[#This Row],[date_start]]+5</f>
        <v>40634</v>
      </c>
      <c r="C539" s="7">
        <v>219096</v>
      </c>
      <c r="D539" s="9">
        <v>0.98155000000000003</v>
      </c>
      <c r="E539" s="9">
        <v>0.98216999999999999</v>
      </c>
      <c r="F539" s="9">
        <v>0.96252000000000004</v>
      </c>
      <c r="G539" s="9">
        <v>0.96299999999999997</v>
      </c>
    </row>
    <row r="540" spans="1:7" x14ac:dyDescent="0.25">
      <c r="A540" s="8">
        <v>40622</v>
      </c>
      <c r="B540" s="8">
        <f>USDCAD10080__2[[#This Row],[date_start]]+5</f>
        <v>40627</v>
      </c>
      <c r="C540" s="7">
        <v>231759</v>
      </c>
      <c r="D540" s="9">
        <v>0.98438000000000003</v>
      </c>
      <c r="E540" s="9">
        <v>0.98451999999999995</v>
      </c>
      <c r="F540" s="9">
        <v>0.97306999999999999</v>
      </c>
      <c r="G540" s="9">
        <v>0.98024999999999995</v>
      </c>
    </row>
    <row r="541" spans="1:7" x14ac:dyDescent="0.25">
      <c r="A541" s="8">
        <v>40615</v>
      </c>
      <c r="B541" s="8">
        <f>USDCAD10080__2[[#This Row],[date_start]]+5</f>
        <v>40620</v>
      </c>
      <c r="C541" s="7">
        <v>301363</v>
      </c>
      <c r="D541" s="9">
        <v>0.97360999999999998</v>
      </c>
      <c r="E541" s="9">
        <v>0.99729000000000001</v>
      </c>
      <c r="F541" s="9">
        <v>0.97089999999999999</v>
      </c>
      <c r="G541" s="9">
        <v>0.98441999999999996</v>
      </c>
    </row>
    <row r="542" spans="1:7" x14ac:dyDescent="0.25">
      <c r="A542" s="8">
        <v>40608</v>
      </c>
      <c r="B542" s="8">
        <f>USDCAD10080__2[[#This Row],[date_start]]+5</f>
        <v>40613</v>
      </c>
      <c r="C542" s="7">
        <v>216955</v>
      </c>
      <c r="D542" s="9">
        <v>0.97197999999999996</v>
      </c>
      <c r="E542" s="9">
        <v>0.98004999999999998</v>
      </c>
      <c r="F542" s="9">
        <v>0.96665999999999996</v>
      </c>
      <c r="G542" s="9">
        <v>0.97302</v>
      </c>
    </row>
    <row r="543" spans="1:7" x14ac:dyDescent="0.25">
      <c r="A543" s="8">
        <v>40601</v>
      </c>
      <c r="B543" s="8">
        <f>USDCAD10080__2[[#This Row],[date_start]]+5</f>
        <v>40606</v>
      </c>
      <c r="C543" s="7">
        <v>222637</v>
      </c>
      <c r="D543" s="9">
        <v>0.97824</v>
      </c>
      <c r="E543" s="9">
        <v>0.97880999999999996</v>
      </c>
      <c r="F543" s="9">
        <v>0.96833000000000002</v>
      </c>
      <c r="G543" s="9">
        <v>0.97326999999999997</v>
      </c>
    </row>
    <row r="544" spans="1:7" x14ac:dyDescent="0.25">
      <c r="A544" s="8">
        <v>40594</v>
      </c>
      <c r="B544" s="8">
        <f>USDCAD10080__2[[#This Row],[date_start]]+5</f>
        <v>40599</v>
      </c>
      <c r="C544" s="7">
        <v>234962</v>
      </c>
      <c r="D544" s="9">
        <v>0.98499999999999999</v>
      </c>
      <c r="E544" s="9">
        <v>0.99578</v>
      </c>
      <c r="F544" s="9">
        <v>0.97724</v>
      </c>
      <c r="G544" s="9">
        <v>0.97760999999999998</v>
      </c>
    </row>
    <row r="545" spans="1:7" x14ac:dyDescent="0.25">
      <c r="A545" s="8">
        <v>40587</v>
      </c>
      <c r="B545" s="8">
        <f>USDCAD10080__2[[#This Row],[date_start]]+5</f>
        <v>40592</v>
      </c>
      <c r="C545" s="7">
        <v>190515</v>
      </c>
      <c r="D545" s="9">
        <v>0.98731999999999998</v>
      </c>
      <c r="E545" s="9">
        <v>0.99019999999999997</v>
      </c>
      <c r="F545" s="9">
        <v>0.98153999999999997</v>
      </c>
      <c r="G545" s="9">
        <v>0.98660999999999999</v>
      </c>
    </row>
    <row r="546" spans="1:7" x14ac:dyDescent="0.25">
      <c r="A546" s="8">
        <v>40580</v>
      </c>
      <c r="B546" s="8">
        <f>USDCAD10080__2[[#This Row],[date_start]]+5</f>
        <v>40585</v>
      </c>
      <c r="C546" s="7">
        <v>164154</v>
      </c>
      <c r="D546" s="9">
        <v>0.98731000000000002</v>
      </c>
      <c r="E546" s="9">
        <v>0.99868999999999997</v>
      </c>
      <c r="F546" s="9">
        <v>0.98570000000000002</v>
      </c>
      <c r="G546" s="9">
        <v>0.98753000000000002</v>
      </c>
    </row>
    <row r="547" spans="1:7" x14ac:dyDescent="0.25">
      <c r="A547" s="8">
        <v>40573</v>
      </c>
      <c r="B547" s="8">
        <f>USDCAD10080__2[[#This Row],[date_start]]+5</f>
        <v>40578</v>
      </c>
      <c r="C547" s="7">
        <v>238122</v>
      </c>
      <c r="D547" s="9">
        <v>1.00065</v>
      </c>
      <c r="E547" s="9">
        <v>1.0057</v>
      </c>
      <c r="F547" s="9">
        <v>0.98311000000000004</v>
      </c>
      <c r="G547" s="9">
        <v>0.98712999999999995</v>
      </c>
    </row>
    <row r="548" spans="1:7" x14ac:dyDescent="0.25">
      <c r="A548" s="8">
        <v>40566</v>
      </c>
      <c r="B548" s="8">
        <f>USDCAD10080__2[[#This Row],[date_start]]+5</f>
        <v>40571</v>
      </c>
      <c r="C548" s="7">
        <v>258362</v>
      </c>
      <c r="D548" s="9">
        <v>0.99358000000000002</v>
      </c>
      <c r="E548" s="9">
        <v>1.0015799999999999</v>
      </c>
      <c r="F548" s="9">
        <v>0.99106000000000005</v>
      </c>
      <c r="G548" s="9">
        <v>1.00115</v>
      </c>
    </row>
    <row r="549" spans="1:7" x14ac:dyDescent="0.25">
      <c r="A549" s="8">
        <v>40559</v>
      </c>
      <c r="B549" s="8">
        <f>USDCAD10080__2[[#This Row],[date_start]]+5</f>
        <v>40564</v>
      </c>
      <c r="C549" s="7">
        <v>252331</v>
      </c>
      <c r="D549" s="9">
        <v>0.98787000000000003</v>
      </c>
      <c r="E549" s="9">
        <v>1.00295</v>
      </c>
      <c r="F549" s="9">
        <v>0.98360999999999998</v>
      </c>
      <c r="G549" s="9">
        <v>0.99300999999999995</v>
      </c>
    </row>
    <row r="550" spans="1:7" x14ac:dyDescent="0.25">
      <c r="A550" s="8">
        <v>40552</v>
      </c>
      <c r="B550" s="8">
        <f>USDCAD10080__2[[#This Row],[date_start]]+5</f>
        <v>40557</v>
      </c>
      <c r="C550" s="7">
        <v>222654</v>
      </c>
      <c r="D550" s="9">
        <v>0.99297999999999997</v>
      </c>
      <c r="E550" s="9">
        <v>0.99831999999999999</v>
      </c>
      <c r="F550" s="9">
        <v>0.98477999999999999</v>
      </c>
      <c r="G550" s="9">
        <v>0.99082999999999999</v>
      </c>
    </row>
    <row r="551" spans="1:7" x14ac:dyDescent="0.25">
      <c r="A551" s="8">
        <v>40545</v>
      </c>
      <c r="B551" s="8">
        <f>USDCAD10080__2[[#This Row],[date_start]]+5</f>
        <v>40550</v>
      </c>
      <c r="C551" s="7">
        <v>224226</v>
      </c>
      <c r="D551" s="9">
        <v>0.99334999999999996</v>
      </c>
      <c r="E551" s="9">
        <v>1.0033399999999999</v>
      </c>
      <c r="F551" s="9">
        <v>0.98878999999999995</v>
      </c>
      <c r="G551" s="9">
        <v>0.99336000000000002</v>
      </c>
    </row>
    <row r="552" spans="1:7" x14ac:dyDescent="0.25">
      <c r="A552" s="8">
        <v>40538</v>
      </c>
      <c r="B552" s="8">
        <f>USDCAD10080__2[[#This Row],[date_start]]+5</f>
        <v>40543</v>
      </c>
      <c r="C552" s="7">
        <v>165192</v>
      </c>
      <c r="D552" s="9">
        <v>1.00824</v>
      </c>
      <c r="E552" s="9">
        <v>1.01095</v>
      </c>
      <c r="F552" s="9">
        <v>0.99246999999999996</v>
      </c>
      <c r="G552" s="9">
        <v>0.99707999999999997</v>
      </c>
    </row>
    <row r="553" spans="1:7" x14ac:dyDescent="0.25">
      <c r="A553" s="8">
        <v>40531</v>
      </c>
      <c r="B553" s="8">
        <f>USDCAD10080__2[[#This Row],[date_start]]+5</f>
        <v>40536</v>
      </c>
      <c r="C553" s="7">
        <v>200465</v>
      </c>
      <c r="D553" s="9">
        <v>1.01231</v>
      </c>
      <c r="E553" s="9">
        <v>1.02074</v>
      </c>
      <c r="F553" s="9">
        <v>1.0049300000000001</v>
      </c>
      <c r="G553" s="9">
        <v>1.0081599999999999</v>
      </c>
    </row>
    <row r="554" spans="1:7" x14ac:dyDescent="0.25">
      <c r="A554" s="8">
        <v>40524</v>
      </c>
      <c r="B554" s="8">
        <f>USDCAD10080__2[[#This Row],[date_start]]+5</f>
        <v>40529</v>
      </c>
      <c r="C554" s="7">
        <v>249272</v>
      </c>
      <c r="D554" s="9">
        <v>1.0097700000000001</v>
      </c>
      <c r="E554" s="9">
        <v>1.0145200000000001</v>
      </c>
      <c r="F554" s="9">
        <v>1.0000500000000001</v>
      </c>
      <c r="G554" s="9">
        <v>1.01386</v>
      </c>
    </row>
    <row r="555" spans="1:7" x14ac:dyDescent="0.25">
      <c r="A555" s="8">
        <v>40517</v>
      </c>
      <c r="B555" s="8">
        <f>USDCAD10080__2[[#This Row],[date_start]]+5</f>
        <v>40522</v>
      </c>
      <c r="C555" s="7">
        <v>260984</v>
      </c>
      <c r="D555" s="9">
        <v>1.00335</v>
      </c>
      <c r="E555" s="9">
        <v>1.01396</v>
      </c>
      <c r="F555" s="9">
        <v>1.0011000000000001</v>
      </c>
      <c r="G555" s="9">
        <v>1.0089600000000001</v>
      </c>
    </row>
    <row r="556" spans="1:7" x14ac:dyDescent="0.25">
      <c r="A556" s="8">
        <v>40510</v>
      </c>
      <c r="B556" s="8">
        <f>USDCAD10080__2[[#This Row],[date_start]]+5</f>
        <v>40515</v>
      </c>
      <c r="C556" s="7">
        <v>311465</v>
      </c>
      <c r="D556" s="9">
        <v>1.01857</v>
      </c>
      <c r="E556" s="9">
        <v>1.02854</v>
      </c>
      <c r="F556" s="9">
        <v>1.00021</v>
      </c>
      <c r="G556" s="9">
        <v>1.0037700000000001</v>
      </c>
    </row>
    <row r="557" spans="1:7" x14ac:dyDescent="0.25">
      <c r="A557" s="8">
        <v>40503</v>
      </c>
      <c r="B557" s="8">
        <f>USDCAD10080__2[[#This Row],[date_start]]+5</f>
        <v>40508</v>
      </c>
      <c r="C557" s="7">
        <v>247033</v>
      </c>
      <c r="D557" s="9">
        <v>1.0162199999999999</v>
      </c>
      <c r="E557" s="9">
        <v>1.0263100000000001</v>
      </c>
      <c r="F557" s="9">
        <v>1.0075799999999999</v>
      </c>
      <c r="G557" s="9">
        <v>1.0211600000000001</v>
      </c>
    </row>
    <row r="558" spans="1:7" x14ac:dyDescent="0.25">
      <c r="A558" s="8">
        <v>40496</v>
      </c>
      <c r="B558" s="8">
        <f>USDCAD10080__2[[#This Row],[date_start]]+5</f>
        <v>40501</v>
      </c>
      <c r="C558" s="7">
        <v>283463</v>
      </c>
      <c r="D558" s="9">
        <v>1.01206</v>
      </c>
      <c r="E558" s="9">
        <v>1.0259799999999999</v>
      </c>
      <c r="F558" s="9">
        <v>1.00562</v>
      </c>
      <c r="G558" s="9">
        <v>1.0166999999999999</v>
      </c>
    </row>
    <row r="559" spans="1:7" x14ac:dyDescent="0.25">
      <c r="A559" s="8">
        <v>40489</v>
      </c>
      <c r="B559" s="8">
        <f>USDCAD10080__2[[#This Row],[date_start]]+5</f>
        <v>40494</v>
      </c>
      <c r="C559" s="7">
        <v>277552</v>
      </c>
      <c r="D559" s="9">
        <v>1.00031</v>
      </c>
      <c r="E559" s="9">
        <v>1.0144599999999999</v>
      </c>
      <c r="F559" s="9">
        <v>0.99770000000000003</v>
      </c>
      <c r="G559" s="9">
        <v>1.01214</v>
      </c>
    </row>
    <row r="560" spans="1:7" x14ac:dyDescent="0.25">
      <c r="A560" s="8">
        <v>40482</v>
      </c>
      <c r="B560" s="8">
        <f>USDCAD10080__2[[#This Row],[date_start]]+5</f>
        <v>40487</v>
      </c>
      <c r="C560" s="7">
        <v>260625</v>
      </c>
      <c r="D560" s="9">
        <v>1.0183</v>
      </c>
      <c r="E560" s="9">
        <v>1.02017</v>
      </c>
      <c r="F560" s="9">
        <v>0.99907000000000001</v>
      </c>
      <c r="G560" s="9">
        <v>1.00004</v>
      </c>
    </row>
    <row r="561" spans="1:7" x14ac:dyDescent="0.25">
      <c r="A561" s="8">
        <v>40475</v>
      </c>
      <c r="B561" s="8">
        <f>USDCAD10080__2[[#This Row],[date_start]]+5</f>
        <v>40480</v>
      </c>
      <c r="C561" s="7">
        <v>233060</v>
      </c>
      <c r="D561" s="9">
        <v>1.0256000000000001</v>
      </c>
      <c r="E561" s="9">
        <v>1.0338499999999999</v>
      </c>
      <c r="F561" s="9">
        <v>1.0153399999999999</v>
      </c>
      <c r="G561" s="9">
        <v>1.01922</v>
      </c>
    </row>
    <row r="562" spans="1:7" x14ac:dyDescent="0.25">
      <c r="A562" s="8">
        <v>40468</v>
      </c>
      <c r="B562" s="8">
        <f>USDCAD10080__2[[#This Row],[date_start]]+5</f>
        <v>40473</v>
      </c>
      <c r="C562" s="7">
        <v>191763</v>
      </c>
      <c r="D562" s="9">
        <v>1.0117499999999999</v>
      </c>
      <c r="E562" s="9">
        <v>1.0371600000000001</v>
      </c>
      <c r="F562" s="9">
        <v>1.0116400000000001</v>
      </c>
      <c r="G562" s="9">
        <v>1.02573</v>
      </c>
    </row>
    <row r="563" spans="1:7" x14ac:dyDescent="0.25">
      <c r="A563" s="8">
        <v>40461</v>
      </c>
      <c r="B563" s="8">
        <f>USDCAD10080__2[[#This Row],[date_start]]+5</f>
        <v>40466</v>
      </c>
      <c r="C563" s="7">
        <v>146897</v>
      </c>
      <c r="D563" s="9">
        <v>1.0105</v>
      </c>
      <c r="E563" s="9">
        <v>1.0182</v>
      </c>
      <c r="F563" s="9">
        <v>0.99792999999999998</v>
      </c>
      <c r="G563" s="9">
        <v>1.0101800000000001</v>
      </c>
    </row>
    <row r="564" spans="1:7" x14ac:dyDescent="0.25">
      <c r="A564" s="8">
        <v>40454</v>
      </c>
      <c r="B564" s="8">
        <f>USDCAD10080__2[[#This Row],[date_start]]+5</f>
        <v>40459</v>
      </c>
      <c r="C564" s="7">
        <v>176855</v>
      </c>
      <c r="D564" s="9">
        <v>1.0195000000000001</v>
      </c>
      <c r="E564" s="9">
        <v>1.0271699999999999</v>
      </c>
      <c r="F564" s="9">
        <v>1.0061800000000001</v>
      </c>
      <c r="G564" s="9">
        <v>1.0112000000000001</v>
      </c>
    </row>
    <row r="565" spans="1:7" x14ac:dyDescent="0.25">
      <c r="A565" s="8">
        <v>40447</v>
      </c>
      <c r="B565" s="8">
        <f>USDCAD10080__2[[#This Row],[date_start]]+5</f>
        <v>40452</v>
      </c>
      <c r="C565" s="7">
        <v>176238</v>
      </c>
      <c r="D565" s="9">
        <v>1.0242100000000001</v>
      </c>
      <c r="E565" s="9">
        <v>1.03607</v>
      </c>
      <c r="F565" s="9">
        <v>1.01868</v>
      </c>
      <c r="G565" s="9">
        <v>1.01953</v>
      </c>
    </row>
    <row r="566" spans="1:7" x14ac:dyDescent="0.25">
      <c r="A566" s="8">
        <v>40440</v>
      </c>
      <c r="B566" s="8">
        <f>USDCAD10080__2[[#This Row],[date_start]]+5</f>
        <v>40445</v>
      </c>
      <c r="C566" s="7">
        <v>138898</v>
      </c>
      <c r="D566" s="9">
        <v>1.0327999999999999</v>
      </c>
      <c r="E566" s="9">
        <v>1.0377799999999999</v>
      </c>
      <c r="F566" s="9">
        <v>1.0189999999999999</v>
      </c>
      <c r="G566" s="9">
        <v>1.02434</v>
      </c>
    </row>
    <row r="567" spans="1:7" x14ac:dyDescent="0.25">
      <c r="A567" s="8">
        <v>40433</v>
      </c>
      <c r="B567" s="8">
        <f>USDCAD10080__2[[#This Row],[date_start]]+5</f>
        <v>40438</v>
      </c>
      <c r="C567" s="7">
        <v>154026</v>
      </c>
      <c r="D567" s="9">
        <v>1.034</v>
      </c>
      <c r="E567" s="9">
        <v>1.03494</v>
      </c>
      <c r="F567" s="9">
        <v>1.0215399999999999</v>
      </c>
      <c r="G567" s="9">
        <v>1.0327999999999999</v>
      </c>
    </row>
    <row r="568" spans="1:7" x14ac:dyDescent="0.25">
      <c r="A568" s="8">
        <v>40426</v>
      </c>
      <c r="B568" s="8">
        <f>USDCAD10080__2[[#This Row],[date_start]]+5</f>
        <v>40431</v>
      </c>
      <c r="C568" s="7">
        <v>127583</v>
      </c>
      <c r="D568" s="9">
        <v>1.03918</v>
      </c>
      <c r="E568" s="9">
        <v>1.0508</v>
      </c>
      <c r="F568" s="9">
        <v>1.0286</v>
      </c>
      <c r="G568" s="9">
        <v>1.0368299999999999</v>
      </c>
    </row>
    <row r="569" spans="1:7" x14ac:dyDescent="0.25">
      <c r="A569" s="8">
        <v>40419</v>
      </c>
      <c r="B569" s="8">
        <f>USDCAD10080__2[[#This Row],[date_start]]+5</f>
        <v>40424</v>
      </c>
      <c r="C569" s="7">
        <v>144517</v>
      </c>
      <c r="D569" s="9">
        <v>1.0497000000000001</v>
      </c>
      <c r="E569" s="9">
        <v>1.0671600000000001</v>
      </c>
      <c r="F569" s="9">
        <v>1.0380100000000001</v>
      </c>
      <c r="G569" s="9">
        <v>1.0386299999999999</v>
      </c>
    </row>
    <row r="570" spans="1:7" x14ac:dyDescent="0.25">
      <c r="A570" s="8">
        <v>40412</v>
      </c>
      <c r="B570" s="8">
        <f>USDCAD10080__2[[#This Row],[date_start]]+5</f>
        <v>40417</v>
      </c>
      <c r="C570" s="7">
        <v>168216</v>
      </c>
      <c r="D570" s="9">
        <v>1.0492699999999999</v>
      </c>
      <c r="E570" s="9">
        <v>1.0666100000000001</v>
      </c>
      <c r="F570" s="9">
        <v>1.04444</v>
      </c>
      <c r="G570" s="9">
        <v>1.0506500000000001</v>
      </c>
    </row>
    <row r="571" spans="1:7" x14ac:dyDescent="0.25">
      <c r="A571" s="8">
        <v>40405</v>
      </c>
      <c r="B571" s="8">
        <f>USDCAD10080__2[[#This Row],[date_start]]+5</f>
        <v>40410</v>
      </c>
      <c r="C571" s="7">
        <v>151982</v>
      </c>
      <c r="D571" s="9">
        <v>1.04139</v>
      </c>
      <c r="E571" s="9">
        <v>1.05132</v>
      </c>
      <c r="F571" s="9">
        <v>1.0246900000000001</v>
      </c>
      <c r="G571" s="9">
        <v>1.0472900000000001</v>
      </c>
    </row>
    <row r="572" spans="1:7" x14ac:dyDescent="0.25">
      <c r="A572" s="8">
        <v>40398</v>
      </c>
      <c r="B572" s="8">
        <f>USDCAD10080__2[[#This Row],[date_start]]+5</f>
        <v>40403</v>
      </c>
      <c r="C572" s="7">
        <v>150468</v>
      </c>
      <c r="D572" s="9">
        <v>1.0269600000000001</v>
      </c>
      <c r="E572" s="9">
        <v>1.0493399999999999</v>
      </c>
      <c r="F572" s="9">
        <v>1.0255700000000001</v>
      </c>
      <c r="G572" s="9">
        <v>1.0417000000000001</v>
      </c>
    </row>
    <row r="573" spans="1:7" x14ac:dyDescent="0.25">
      <c r="A573" s="8">
        <v>40391</v>
      </c>
      <c r="B573" s="8">
        <f>USDCAD10080__2[[#This Row],[date_start]]+5</f>
        <v>40396</v>
      </c>
      <c r="C573" s="7">
        <v>130434</v>
      </c>
      <c r="D573" s="9">
        <v>1.0285299999999999</v>
      </c>
      <c r="E573" s="9">
        <v>1.0304800000000001</v>
      </c>
      <c r="F573" s="9">
        <v>1.01067</v>
      </c>
      <c r="G573" s="9">
        <v>1.02718</v>
      </c>
    </row>
    <row r="574" spans="1:7" x14ac:dyDescent="0.25">
      <c r="A574" s="8">
        <v>40384</v>
      </c>
      <c r="B574" s="8">
        <f>USDCAD10080__2[[#This Row],[date_start]]+5</f>
        <v>40389</v>
      </c>
      <c r="C574" s="7">
        <v>147566</v>
      </c>
      <c r="D574" s="9">
        <v>1.03779</v>
      </c>
      <c r="E574" s="9">
        <v>1.0394300000000001</v>
      </c>
      <c r="F574" s="9">
        <v>1.0255000000000001</v>
      </c>
      <c r="G574" s="9">
        <v>1.02945</v>
      </c>
    </row>
    <row r="575" spans="1:7" x14ac:dyDescent="0.25">
      <c r="A575" s="8">
        <v>40377</v>
      </c>
      <c r="B575" s="8">
        <f>USDCAD10080__2[[#This Row],[date_start]]+5</f>
        <v>40382</v>
      </c>
      <c r="C575" s="7">
        <v>161601</v>
      </c>
      <c r="D575" s="9">
        <v>1.05718</v>
      </c>
      <c r="E575" s="9">
        <v>1.0585199999999999</v>
      </c>
      <c r="F575" s="9">
        <v>1.03454</v>
      </c>
      <c r="G575" s="9">
        <v>1.03572</v>
      </c>
    </row>
    <row r="576" spans="1:7" x14ac:dyDescent="0.25">
      <c r="A576" s="8">
        <v>40370</v>
      </c>
      <c r="B576" s="8">
        <f>USDCAD10080__2[[#This Row],[date_start]]+5</f>
        <v>40375</v>
      </c>
      <c r="C576" s="7">
        <v>192799</v>
      </c>
      <c r="D576" s="9">
        <v>1.03223</v>
      </c>
      <c r="E576" s="9">
        <v>1.05809</v>
      </c>
      <c r="F576" s="9">
        <v>1.02755</v>
      </c>
      <c r="G576" s="9">
        <v>1.05806</v>
      </c>
    </row>
    <row r="577" spans="1:7" x14ac:dyDescent="0.25">
      <c r="A577" s="8">
        <v>40363</v>
      </c>
      <c r="B577" s="8">
        <f>USDCAD10080__2[[#This Row],[date_start]]+5</f>
        <v>40368</v>
      </c>
      <c r="C577" s="7">
        <v>142339</v>
      </c>
      <c r="D577" s="9">
        <v>1.0625899999999999</v>
      </c>
      <c r="E577" s="9">
        <v>1.0675600000000001</v>
      </c>
      <c r="F577" s="9">
        <v>1.0295000000000001</v>
      </c>
      <c r="G577" s="9">
        <v>1.0336099999999999</v>
      </c>
    </row>
    <row r="578" spans="1:7" x14ac:dyDescent="0.25">
      <c r="A578" s="8">
        <v>40356</v>
      </c>
      <c r="B578" s="8">
        <f>USDCAD10080__2[[#This Row],[date_start]]+5</f>
        <v>40361</v>
      </c>
      <c r="C578" s="7">
        <v>194482</v>
      </c>
      <c r="D578" s="9">
        <v>1.0352300000000001</v>
      </c>
      <c r="E578" s="9">
        <v>1.0672999999999999</v>
      </c>
      <c r="F578" s="9">
        <v>1.03196</v>
      </c>
      <c r="G578" s="9">
        <v>1.06223</v>
      </c>
    </row>
    <row r="579" spans="1:7" x14ac:dyDescent="0.25">
      <c r="A579" s="8">
        <v>40349</v>
      </c>
      <c r="B579" s="8">
        <f>USDCAD10080__2[[#This Row],[date_start]]+5</f>
        <v>40354</v>
      </c>
      <c r="C579" s="7">
        <v>164203</v>
      </c>
      <c r="D579" s="9">
        <v>1.01959</v>
      </c>
      <c r="E579" s="9">
        <v>1.04684</v>
      </c>
      <c r="F579" s="9">
        <v>1.0138</v>
      </c>
      <c r="G579" s="9">
        <v>1.03518</v>
      </c>
    </row>
    <row r="580" spans="1:7" x14ac:dyDescent="0.25">
      <c r="A580" s="8">
        <v>40342</v>
      </c>
      <c r="B580" s="8">
        <f>USDCAD10080__2[[#This Row],[date_start]]+5</f>
        <v>40347</v>
      </c>
      <c r="C580" s="7">
        <v>208488</v>
      </c>
      <c r="D580" s="9">
        <v>1.0342100000000001</v>
      </c>
      <c r="E580" s="9">
        <v>1.0359100000000001</v>
      </c>
      <c r="F580" s="9">
        <v>1.0206200000000001</v>
      </c>
      <c r="G580" s="9">
        <v>1.0217000000000001</v>
      </c>
    </row>
    <row r="581" spans="1:7" x14ac:dyDescent="0.25">
      <c r="A581" s="8">
        <v>40335</v>
      </c>
      <c r="B581" s="8">
        <f>USDCAD10080__2[[#This Row],[date_start]]+5</f>
        <v>40340</v>
      </c>
      <c r="C581" s="7">
        <v>255845</v>
      </c>
      <c r="D581" s="9">
        <v>1.0606</v>
      </c>
      <c r="E581" s="9">
        <v>1.0678099999999999</v>
      </c>
      <c r="F581" s="9">
        <v>1.0286500000000001</v>
      </c>
      <c r="G581" s="9">
        <v>1.03203</v>
      </c>
    </row>
    <row r="582" spans="1:7" x14ac:dyDescent="0.25">
      <c r="A582" s="8">
        <v>40328</v>
      </c>
      <c r="B582" s="8">
        <f>USDCAD10080__2[[#This Row],[date_start]]+5</f>
        <v>40333</v>
      </c>
      <c r="C582" s="7">
        <v>226231</v>
      </c>
      <c r="D582" s="9">
        <v>1.0518400000000001</v>
      </c>
      <c r="E582" s="9">
        <v>1.06264</v>
      </c>
      <c r="F582" s="9">
        <v>1.03328</v>
      </c>
      <c r="G582" s="9">
        <v>1.06264</v>
      </c>
    </row>
    <row r="583" spans="1:7" x14ac:dyDescent="0.25">
      <c r="A583" s="8">
        <v>40321</v>
      </c>
      <c r="B583" s="8">
        <f>USDCAD10080__2[[#This Row],[date_start]]+5</f>
        <v>40326</v>
      </c>
      <c r="C583" s="7">
        <v>229453</v>
      </c>
      <c r="D583" s="9">
        <v>1.06223</v>
      </c>
      <c r="E583" s="9">
        <v>1.0851599999999999</v>
      </c>
      <c r="F583" s="9">
        <v>1.0443499999999999</v>
      </c>
      <c r="G583" s="9">
        <v>1.0544800000000001</v>
      </c>
    </row>
    <row r="584" spans="1:7" x14ac:dyDescent="0.25">
      <c r="A584" s="8">
        <v>40314</v>
      </c>
      <c r="B584" s="8">
        <f>USDCAD10080__2[[#This Row],[date_start]]+5</f>
        <v>40319</v>
      </c>
      <c r="C584" s="7">
        <v>261105</v>
      </c>
      <c r="D584" s="9">
        <v>1.0350699999999999</v>
      </c>
      <c r="E584" s="9">
        <v>1.07481</v>
      </c>
      <c r="F584" s="9">
        <v>1.0245500000000001</v>
      </c>
      <c r="G584" s="9">
        <v>1.05932</v>
      </c>
    </row>
    <row r="585" spans="1:7" x14ac:dyDescent="0.25">
      <c r="A585" s="8">
        <v>40307</v>
      </c>
      <c r="B585" s="8">
        <f>USDCAD10080__2[[#This Row],[date_start]]+5</f>
        <v>40312</v>
      </c>
      <c r="C585" s="7">
        <v>213906</v>
      </c>
      <c r="D585" s="9">
        <v>1.0316099999999999</v>
      </c>
      <c r="E585" s="9">
        <v>1.03918</v>
      </c>
      <c r="F585" s="9">
        <v>1.01095</v>
      </c>
      <c r="G585" s="9">
        <v>1.03549</v>
      </c>
    </row>
    <row r="586" spans="1:7" x14ac:dyDescent="0.25">
      <c r="A586" s="8">
        <v>40300</v>
      </c>
      <c r="B586" s="8">
        <f>USDCAD10080__2[[#This Row],[date_start]]+5</f>
        <v>40305</v>
      </c>
      <c r="C586" s="7">
        <v>227610</v>
      </c>
      <c r="D586" s="9">
        <v>1.01613</v>
      </c>
      <c r="E586" s="9">
        <v>1.0734699999999999</v>
      </c>
      <c r="F586" s="9">
        <v>1.01</v>
      </c>
      <c r="G586" s="9">
        <v>1.0438099999999999</v>
      </c>
    </row>
    <row r="587" spans="1:7" x14ac:dyDescent="0.25">
      <c r="A587" s="8">
        <v>40293</v>
      </c>
      <c r="B587" s="8">
        <f>USDCAD10080__2[[#This Row],[date_start]]+5</f>
        <v>40298</v>
      </c>
      <c r="C587" s="7">
        <v>175877</v>
      </c>
      <c r="D587" s="9">
        <v>0.99965000000000004</v>
      </c>
      <c r="E587" s="9">
        <v>1.01962</v>
      </c>
      <c r="F587" s="9">
        <v>0.99702999999999997</v>
      </c>
      <c r="G587" s="9">
        <v>1.0177499999999999</v>
      </c>
    </row>
    <row r="588" spans="1:7" x14ac:dyDescent="0.25">
      <c r="A588" s="8">
        <v>40286</v>
      </c>
      <c r="B588" s="8">
        <f>USDCAD10080__2[[#This Row],[date_start]]+5</f>
        <v>40291</v>
      </c>
      <c r="C588" s="7">
        <v>166842</v>
      </c>
      <c r="D588" s="9">
        <v>1.01515</v>
      </c>
      <c r="E588" s="9">
        <v>1.02146</v>
      </c>
      <c r="F588" s="9">
        <v>0.99299000000000004</v>
      </c>
      <c r="G588" s="9">
        <v>0.99887999999999999</v>
      </c>
    </row>
    <row r="589" spans="1:7" x14ac:dyDescent="0.25">
      <c r="A589" s="8">
        <v>40279</v>
      </c>
      <c r="B589" s="8">
        <f>USDCAD10080__2[[#This Row],[date_start]]+5</f>
        <v>40284</v>
      </c>
      <c r="C589" s="7">
        <v>147974</v>
      </c>
      <c r="D589" s="9">
        <v>1.00451</v>
      </c>
      <c r="E589" s="9">
        <v>1.0161500000000001</v>
      </c>
      <c r="F589" s="9">
        <v>0.99524000000000001</v>
      </c>
      <c r="G589" s="9">
        <v>1.0127299999999999</v>
      </c>
    </row>
    <row r="590" spans="1:7" x14ac:dyDescent="0.25">
      <c r="A590" s="8">
        <v>40272</v>
      </c>
      <c r="B590" s="8">
        <f>USDCAD10080__2[[#This Row],[date_start]]+5</f>
        <v>40277</v>
      </c>
      <c r="C590" s="7">
        <v>133220</v>
      </c>
      <c r="D590" s="9">
        <v>1.0084</v>
      </c>
      <c r="E590" s="9">
        <v>1.0103800000000001</v>
      </c>
      <c r="F590" s="9">
        <v>0.99765999999999999</v>
      </c>
      <c r="G590" s="9">
        <v>1.0025500000000001</v>
      </c>
    </row>
    <row r="591" spans="1:7" x14ac:dyDescent="0.25">
      <c r="A591" s="8">
        <v>40265</v>
      </c>
      <c r="B591" s="8">
        <f>USDCAD10080__2[[#This Row],[date_start]]+5</f>
        <v>40270</v>
      </c>
      <c r="C591" s="7">
        <v>135902</v>
      </c>
      <c r="D591" s="9">
        <v>1.0254000000000001</v>
      </c>
      <c r="E591" s="9">
        <v>1.02715</v>
      </c>
      <c r="F591" s="9">
        <v>1.0065999999999999</v>
      </c>
      <c r="G591" s="9">
        <v>1.01095</v>
      </c>
    </row>
    <row r="592" spans="1:7" x14ac:dyDescent="0.25">
      <c r="A592" s="8">
        <v>40258</v>
      </c>
      <c r="B592" s="8">
        <f>USDCAD10080__2[[#This Row],[date_start]]+5</f>
        <v>40263</v>
      </c>
      <c r="C592" s="7">
        <v>156406</v>
      </c>
      <c r="D592" s="9">
        <v>1.01631</v>
      </c>
      <c r="E592" s="9">
        <v>1.0302</v>
      </c>
      <c r="F592" s="9">
        <v>1.0147299999999999</v>
      </c>
      <c r="G592" s="9">
        <v>1.0264599999999999</v>
      </c>
    </row>
    <row r="593" spans="1:7" x14ac:dyDescent="0.25">
      <c r="A593" s="8">
        <v>40251</v>
      </c>
      <c r="B593" s="8">
        <f>USDCAD10080__2[[#This Row],[date_start]]+5</f>
        <v>40256</v>
      </c>
      <c r="C593" s="7">
        <v>159227</v>
      </c>
      <c r="D593" s="9">
        <v>1.01715</v>
      </c>
      <c r="E593" s="9">
        <v>1.02311</v>
      </c>
      <c r="F593" s="9">
        <v>1.0060800000000001</v>
      </c>
      <c r="G593" s="9">
        <v>1.0171399999999999</v>
      </c>
    </row>
    <row r="594" spans="1:7" x14ac:dyDescent="0.25">
      <c r="A594" s="8">
        <v>40244</v>
      </c>
      <c r="B594" s="8">
        <f>USDCAD10080__2[[#This Row],[date_start]]+5</f>
        <v>40249</v>
      </c>
      <c r="C594" s="7">
        <v>151764</v>
      </c>
      <c r="D594" s="9">
        <v>1.02756</v>
      </c>
      <c r="E594" s="9">
        <v>1.03203</v>
      </c>
      <c r="F594" s="9">
        <v>1.01542</v>
      </c>
      <c r="G594" s="9">
        <v>1.01915</v>
      </c>
    </row>
    <row r="595" spans="1:7" x14ac:dyDescent="0.25">
      <c r="A595" s="8">
        <v>40237</v>
      </c>
      <c r="B595" s="8">
        <f>USDCAD10080__2[[#This Row],[date_start]]+5</f>
        <v>40242</v>
      </c>
      <c r="C595" s="7">
        <v>210988</v>
      </c>
      <c r="D595" s="9">
        <v>1.0519099999999999</v>
      </c>
      <c r="E595" s="9">
        <v>1.0572299999999999</v>
      </c>
      <c r="F595" s="9">
        <v>1.02599</v>
      </c>
      <c r="G595" s="9">
        <v>1.02878</v>
      </c>
    </row>
    <row r="596" spans="1:7" x14ac:dyDescent="0.25">
      <c r="A596" s="8">
        <v>40230</v>
      </c>
      <c r="B596" s="8">
        <f>USDCAD10080__2[[#This Row],[date_start]]+5</f>
        <v>40235</v>
      </c>
      <c r="C596" s="7">
        <v>231076</v>
      </c>
      <c r="D596" s="9">
        <v>1.0387999999999999</v>
      </c>
      <c r="E596" s="9">
        <v>1.06792</v>
      </c>
      <c r="F596" s="9">
        <v>1.0369299999999999</v>
      </c>
      <c r="G596" s="9">
        <v>1.0515600000000001</v>
      </c>
    </row>
    <row r="597" spans="1:7" x14ac:dyDescent="0.25">
      <c r="A597" s="8">
        <v>40223</v>
      </c>
      <c r="B597" s="8">
        <f>USDCAD10080__2[[#This Row],[date_start]]+5</f>
        <v>40228</v>
      </c>
      <c r="C597" s="7">
        <v>219934</v>
      </c>
      <c r="D597" s="9">
        <v>1.0514699999999999</v>
      </c>
      <c r="E597" s="9">
        <v>1.0531900000000001</v>
      </c>
      <c r="F597" s="9">
        <v>1.0387299999999999</v>
      </c>
      <c r="G597" s="9">
        <v>1.0390600000000001</v>
      </c>
    </row>
    <row r="598" spans="1:7" x14ac:dyDescent="0.25">
      <c r="A598" s="8">
        <v>40216</v>
      </c>
      <c r="B598" s="8">
        <f>USDCAD10080__2[[#This Row],[date_start]]+5</f>
        <v>40221</v>
      </c>
      <c r="C598" s="7">
        <v>254039</v>
      </c>
      <c r="D598" s="9">
        <v>1.07019</v>
      </c>
      <c r="E598" s="9">
        <v>1.07721</v>
      </c>
      <c r="F598" s="9">
        <v>1.0479099999999999</v>
      </c>
      <c r="G598" s="9">
        <v>1.0502400000000001</v>
      </c>
    </row>
    <row r="599" spans="1:7" x14ac:dyDescent="0.25">
      <c r="A599" s="8">
        <v>40209</v>
      </c>
      <c r="B599" s="8">
        <f>USDCAD10080__2[[#This Row],[date_start]]+5</f>
        <v>40214</v>
      </c>
      <c r="C599" s="7">
        <v>205786</v>
      </c>
      <c r="D599" s="9">
        <v>1.06887</v>
      </c>
      <c r="E599" s="9">
        <v>1.0779099999999999</v>
      </c>
      <c r="F599" s="9">
        <v>1.0545199999999999</v>
      </c>
      <c r="G599" s="9">
        <v>1.0714399999999999</v>
      </c>
    </row>
    <row r="600" spans="1:7" x14ac:dyDescent="0.25">
      <c r="A600" s="8">
        <v>40202</v>
      </c>
      <c r="B600" s="8">
        <f>USDCAD10080__2[[#This Row],[date_start]]+5</f>
        <v>40207</v>
      </c>
      <c r="C600" s="7">
        <v>224515</v>
      </c>
      <c r="D600" s="9">
        <v>1.05637</v>
      </c>
      <c r="E600" s="9">
        <v>1.0704400000000001</v>
      </c>
      <c r="F600" s="9">
        <v>1.0531900000000001</v>
      </c>
      <c r="G600" s="9">
        <v>1.0703</v>
      </c>
    </row>
    <row r="601" spans="1:7" x14ac:dyDescent="0.25">
      <c r="A601" s="8">
        <v>40195</v>
      </c>
      <c r="B601" s="8">
        <f>USDCAD10080__2[[#This Row],[date_start]]+5</f>
        <v>40200</v>
      </c>
      <c r="C601" s="7">
        <v>228581</v>
      </c>
      <c r="D601" s="9">
        <v>1.0297000000000001</v>
      </c>
      <c r="E601" s="9">
        <v>1.06012</v>
      </c>
      <c r="F601" s="9">
        <v>1.02474</v>
      </c>
      <c r="G601" s="9">
        <v>1.0577000000000001</v>
      </c>
    </row>
    <row r="602" spans="1:7" x14ac:dyDescent="0.25">
      <c r="A602" s="8">
        <v>40188</v>
      </c>
      <c r="B602" s="8">
        <f>USDCAD10080__2[[#This Row],[date_start]]+5</f>
        <v>40193</v>
      </c>
      <c r="C602" s="7">
        <v>197532</v>
      </c>
      <c r="D602" s="9">
        <v>1.0309200000000001</v>
      </c>
      <c r="E602" s="9">
        <v>1.0412999999999999</v>
      </c>
      <c r="F602" s="9">
        <v>1.02237</v>
      </c>
      <c r="G602" s="9">
        <v>1.0289699999999999</v>
      </c>
    </row>
    <row r="603" spans="1:7" x14ac:dyDescent="0.25">
      <c r="A603" s="8">
        <v>40181</v>
      </c>
      <c r="B603" s="8">
        <f>USDCAD10080__2[[#This Row],[date_start]]+5</f>
        <v>40186</v>
      </c>
      <c r="C603" s="7">
        <v>188038</v>
      </c>
      <c r="D603" s="9">
        <v>1.04687</v>
      </c>
      <c r="E603" s="9">
        <v>1.05165</v>
      </c>
      <c r="F603" s="9">
        <v>1.0290999999999999</v>
      </c>
      <c r="G603" s="9">
        <v>1.02972</v>
      </c>
    </row>
    <row r="604" spans="1:7" x14ac:dyDescent="0.25">
      <c r="A604" s="8">
        <v>40174</v>
      </c>
      <c r="B604" s="8">
        <f>USDCAD10080__2[[#This Row],[date_start]]+5</f>
        <v>40179</v>
      </c>
      <c r="C604" s="7">
        <v>114089</v>
      </c>
      <c r="D604" s="9">
        <v>1.048</v>
      </c>
      <c r="E604" s="9">
        <v>1.0576399999999999</v>
      </c>
      <c r="F604" s="9">
        <v>1.0364899999999999</v>
      </c>
      <c r="G604" s="9">
        <v>1.04698</v>
      </c>
    </row>
    <row r="605" spans="1:7" x14ac:dyDescent="0.25">
      <c r="A605" s="8">
        <v>40167</v>
      </c>
      <c r="B605" s="8">
        <f>USDCAD10080__2[[#This Row],[date_start]]+5</f>
        <v>40172</v>
      </c>
      <c r="C605" s="7">
        <v>125866</v>
      </c>
      <c r="D605" s="9">
        <v>1.0678099999999999</v>
      </c>
      <c r="E605" s="9">
        <v>1.0697399999999999</v>
      </c>
      <c r="F605" s="9">
        <v>1.0447500000000001</v>
      </c>
      <c r="G605" s="9">
        <v>1.0496300000000001</v>
      </c>
    </row>
    <row r="606" spans="1:7" x14ac:dyDescent="0.25">
      <c r="A606" s="8">
        <v>40160</v>
      </c>
      <c r="B606" s="8">
        <f>USDCAD10080__2[[#This Row],[date_start]]+5</f>
        <v>40165</v>
      </c>
      <c r="C606" s="7">
        <v>206461</v>
      </c>
      <c r="D606" s="9">
        <v>1.06057</v>
      </c>
      <c r="E606" s="9">
        <v>1.0744899999999999</v>
      </c>
      <c r="F606" s="9">
        <v>1.0552299999999999</v>
      </c>
      <c r="G606" s="9">
        <v>1.06629</v>
      </c>
    </row>
    <row r="607" spans="1:7" x14ac:dyDescent="0.25">
      <c r="A607" s="8">
        <v>40153</v>
      </c>
      <c r="B607" s="8">
        <f>USDCAD10080__2[[#This Row],[date_start]]+5</f>
        <v>40158</v>
      </c>
      <c r="C607" s="7">
        <v>228932</v>
      </c>
      <c r="D607" s="9">
        <v>1.0558700000000001</v>
      </c>
      <c r="E607" s="9">
        <v>1.06701</v>
      </c>
      <c r="F607" s="9">
        <v>1.0477700000000001</v>
      </c>
      <c r="G607" s="9">
        <v>1.0599400000000001</v>
      </c>
    </row>
    <row r="608" spans="1:7" x14ac:dyDescent="0.25">
      <c r="A608" s="8">
        <v>40146</v>
      </c>
      <c r="B608" s="8">
        <f>USDCAD10080__2[[#This Row],[date_start]]+5</f>
        <v>40151</v>
      </c>
      <c r="C608" s="7">
        <v>207049</v>
      </c>
      <c r="D608" s="9">
        <v>1.0601</v>
      </c>
      <c r="E608" s="9">
        <v>1.0611299999999999</v>
      </c>
      <c r="F608" s="9">
        <v>1.04054</v>
      </c>
      <c r="G608" s="9">
        <v>1.05783</v>
      </c>
    </row>
    <row r="609" spans="1:7" x14ac:dyDescent="0.25">
      <c r="A609" s="8">
        <v>40139</v>
      </c>
      <c r="B609" s="8">
        <f>USDCAD10080__2[[#This Row],[date_start]]+5</f>
        <v>40144</v>
      </c>
      <c r="C609" s="7">
        <v>194952</v>
      </c>
      <c r="D609" s="9">
        <v>1.0706199999999999</v>
      </c>
      <c r="E609" s="9">
        <v>1.07483</v>
      </c>
      <c r="F609" s="9">
        <v>1.04491</v>
      </c>
      <c r="G609" s="9">
        <v>1.06169</v>
      </c>
    </row>
    <row r="610" spans="1:7" x14ac:dyDescent="0.25">
      <c r="A610" s="8">
        <v>40132</v>
      </c>
      <c r="B610" s="8">
        <f>USDCAD10080__2[[#This Row],[date_start]]+5</f>
        <v>40137</v>
      </c>
      <c r="C610" s="7">
        <v>216294</v>
      </c>
      <c r="D610" s="9">
        <v>1.0532600000000001</v>
      </c>
      <c r="E610" s="9">
        <v>1.0730500000000001</v>
      </c>
      <c r="F610" s="9">
        <v>1.0425899999999999</v>
      </c>
      <c r="G610" s="9">
        <v>1.07043</v>
      </c>
    </row>
    <row r="611" spans="1:7" x14ac:dyDescent="0.25">
      <c r="A611" s="8">
        <v>40125</v>
      </c>
      <c r="B611" s="8">
        <f>USDCAD10080__2[[#This Row],[date_start]]+5</f>
        <v>40130</v>
      </c>
      <c r="C611" s="7">
        <v>198745</v>
      </c>
      <c r="D611" s="9">
        <v>1.0732200000000001</v>
      </c>
      <c r="E611" s="9">
        <v>1.0746500000000001</v>
      </c>
      <c r="F611" s="9">
        <v>1.0416399999999999</v>
      </c>
      <c r="G611" s="9">
        <v>1.0516099999999999</v>
      </c>
    </row>
    <row r="612" spans="1:7" x14ac:dyDescent="0.25">
      <c r="A612" s="8">
        <v>40118</v>
      </c>
      <c r="B612" s="8">
        <f>USDCAD10080__2[[#This Row],[date_start]]+5</f>
        <v>40123</v>
      </c>
      <c r="C612" s="7">
        <v>219098</v>
      </c>
      <c r="D612" s="9">
        <v>1.08464</v>
      </c>
      <c r="E612" s="9">
        <v>1.0851599999999999</v>
      </c>
      <c r="F612" s="9">
        <v>1.05935</v>
      </c>
      <c r="G612" s="9">
        <v>1.0751900000000001</v>
      </c>
    </row>
    <row r="613" spans="1:7" x14ac:dyDescent="0.25">
      <c r="A613" s="8">
        <v>40111</v>
      </c>
      <c r="B613" s="8">
        <f>USDCAD10080__2[[#This Row],[date_start]]+5</f>
        <v>40116</v>
      </c>
      <c r="C613" s="7">
        <v>82149</v>
      </c>
      <c r="D613" s="9">
        <v>1.0507</v>
      </c>
      <c r="E613" s="9">
        <v>1.0846199999999999</v>
      </c>
      <c r="F613" s="9">
        <v>1.05</v>
      </c>
      <c r="G613" s="9">
        <v>1.0845</v>
      </c>
    </row>
    <row r="614" spans="1:7" x14ac:dyDescent="0.25">
      <c r="A614" s="8">
        <v>40104</v>
      </c>
      <c r="B614" s="8">
        <f>USDCAD10080__2[[#This Row],[date_start]]+5</f>
        <v>40109</v>
      </c>
      <c r="C614" s="7">
        <v>42694</v>
      </c>
      <c r="D614" s="9">
        <v>1.0391999999999999</v>
      </c>
      <c r="E614" s="9">
        <v>1.0582</v>
      </c>
      <c r="F614" s="9">
        <v>1.0265</v>
      </c>
      <c r="G614" s="9">
        <v>1.0536000000000001</v>
      </c>
    </row>
    <row r="615" spans="1:7" x14ac:dyDescent="0.25">
      <c r="A615" s="8">
        <v>40097</v>
      </c>
      <c r="B615" s="8">
        <f>USDCAD10080__2[[#This Row],[date_start]]+5</f>
        <v>40102</v>
      </c>
      <c r="C615" s="7">
        <v>39891</v>
      </c>
      <c r="D615" s="9">
        <v>1.0426</v>
      </c>
      <c r="E615" s="9">
        <v>1.0450999999999999</v>
      </c>
      <c r="F615" s="9">
        <v>1.0205</v>
      </c>
      <c r="G615" s="9">
        <v>1.0367999999999999</v>
      </c>
    </row>
    <row r="616" spans="1:7" x14ac:dyDescent="0.25">
      <c r="A616" s="8">
        <v>40090</v>
      </c>
      <c r="B616" s="8">
        <f>USDCAD10080__2[[#This Row],[date_start]]+5</f>
        <v>40095</v>
      </c>
      <c r="C616" s="7">
        <v>44730</v>
      </c>
      <c r="D616" s="9">
        <v>1.0808</v>
      </c>
      <c r="E616" s="9">
        <v>1.0822000000000001</v>
      </c>
      <c r="F616" s="9">
        <v>1.0409999999999999</v>
      </c>
      <c r="G616" s="9">
        <v>1.042</v>
      </c>
    </row>
    <row r="617" spans="1:7" x14ac:dyDescent="0.25">
      <c r="A617" s="8">
        <v>40083</v>
      </c>
      <c r="B617" s="8">
        <f>USDCAD10080__2[[#This Row],[date_start]]+5</f>
        <v>40088</v>
      </c>
      <c r="C617" s="7">
        <v>45603</v>
      </c>
      <c r="D617" s="9">
        <v>1.0913999999999999</v>
      </c>
      <c r="E617" s="9">
        <v>1.0991</v>
      </c>
      <c r="F617" s="9">
        <v>1.0669999999999999</v>
      </c>
      <c r="G617" s="9">
        <v>1.0795999999999999</v>
      </c>
    </row>
    <row r="618" spans="1:7" x14ac:dyDescent="0.25">
      <c r="A618" s="8">
        <v>40076</v>
      </c>
      <c r="B618" s="8">
        <f>USDCAD10080__2[[#This Row],[date_start]]+5</f>
        <v>40081</v>
      </c>
      <c r="C618" s="7">
        <v>43671</v>
      </c>
      <c r="D618" s="9">
        <v>1.0701000000000001</v>
      </c>
      <c r="E618" s="9">
        <v>1.0981000000000001</v>
      </c>
      <c r="F618" s="9">
        <v>1.0659000000000001</v>
      </c>
      <c r="G618" s="9">
        <v>1.0909</v>
      </c>
    </row>
    <row r="619" spans="1:7" x14ac:dyDescent="0.25">
      <c r="A619" s="8">
        <v>40069</v>
      </c>
      <c r="B619" s="8">
        <f>USDCAD10080__2[[#This Row],[date_start]]+5</f>
        <v>40074</v>
      </c>
      <c r="C619" s="7">
        <v>40477</v>
      </c>
      <c r="D619" s="9">
        <v>1.077</v>
      </c>
      <c r="E619" s="9">
        <v>1.0925</v>
      </c>
      <c r="F619" s="9">
        <v>1.0589999999999999</v>
      </c>
      <c r="G619" s="9">
        <v>1.069</v>
      </c>
    </row>
    <row r="620" spans="1:7" x14ac:dyDescent="0.25">
      <c r="A620" s="8">
        <v>40062</v>
      </c>
      <c r="B620" s="8">
        <f>USDCAD10080__2[[#This Row],[date_start]]+5</f>
        <v>40067</v>
      </c>
      <c r="C620" s="7">
        <v>76108</v>
      </c>
      <c r="D620" s="9">
        <v>1.0862000000000001</v>
      </c>
      <c r="E620" s="9">
        <v>1.0878000000000001</v>
      </c>
      <c r="F620" s="9">
        <v>1.0672999999999999</v>
      </c>
      <c r="G620" s="9">
        <v>1.0766</v>
      </c>
    </row>
    <row r="621" spans="1:7" x14ac:dyDescent="0.25">
      <c r="A621" s="8">
        <v>40055</v>
      </c>
      <c r="B621" s="8">
        <f>USDCAD10080__2[[#This Row],[date_start]]+5</f>
        <v>40060</v>
      </c>
      <c r="C621" s="7">
        <v>153319</v>
      </c>
      <c r="D621" s="9">
        <v>1.0916699999999999</v>
      </c>
      <c r="E621" s="9">
        <v>1.1101000000000001</v>
      </c>
      <c r="F621" s="9">
        <v>1.0823</v>
      </c>
      <c r="G621" s="9">
        <v>1.0885</v>
      </c>
    </row>
    <row r="622" spans="1:7" x14ac:dyDescent="0.25">
      <c r="A622" s="8">
        <v>40048</v>
      </c>
      <c r="B622" s="8">
        <f>USDCAD10080__2[[#This Row],[date_start]]+5</f>
        <v>40053</v>
      </c>
      <c r="C622" s="7">
        <v>187852</v>
      </c>
      <c r="D622" s="9">
        <v>1.07918</v>
      </c>
      <c r="E622" s="9">
        <v>1.10189</v>
      </c>
      <c r="F622" s="9">
        <v>1.0718399999999999</v>
      </c>
      <c r="G622" s="9">
        <v>1.0915999999999999</v>
      </c>
    </row>
    <row r="623" spans="1:7" x14ac:dyDescent="0.25">
      <c r="A623" s="8">
        <v>40041</v>
      </c>
      <c r="B623" s="8">
        <f>USDCAD10080__2[[#This Row],[date_start]]+5</f>
        <v>40046</v>
      </c>
      <c r="C623" s="7">
        <v>214238</v>
      </c>
      <c r="D623" s="9">
        <v>1.0993599999999999</v>
      </c>
      <c r="E623" s="9">
        <v>1.1123799999999999</v>
      </c>
      <c r="F623" s="9">
        <v>1.07623</v>
      </c>
      <c r="G623" s="9">
        <v>1.081</v>
      </c>
    </row>
    <row r="624" spans="1:7" x14ac:dyDescent="0.25">
      <c r="A624" s="8">
        <v>40034</v>
      </c>
      <c r="B624" s="8">
        <f>USDCAD10080__2[[#This Row],[date_start]]+5</f>
        <v>40039</v>
      </c>
      <c r="C624" s="7">
        <v>208739</v>
      </c>
      <c r="D624" s="9">
        <v>1.0826199999999999</v>
      </c>
      <c r="E624" s="9">
        <v>1.10745</v>
      </c>
      <c r="F624" s="9">
        <v>1.07925</v>
      </c>
      <c r="G624" s="9">
        <v>1.09806</v>
      </c>
    </row>
    <row r="625" spans="1:7" x14ac:dyDescent="0.25">
      <c r="A625" s="8">
        <v>40027</v>
      </c>
      <c r="B625" s="8">
        <f>USDCAD10080__2[[#This Row],[date_start]]+5</f>
        <v>40032</v>
      </c>
      <c r="C625" s="7">
        <v>190674</v>
      </c>
      <c r="D625" s="9">
        <v>1.07698</v>
      </c>
      <c r="E625" s="9">
        <v>1.0865100000000001</v>
      </c>
      <c r="F625" s="9">
        <v>1.06318</v>
      </c>
      <c r="G625" s="9">
        <v>1.08107</v>
      </c>
    </row>
    <row r="626" spans="1:7" x14ac:dyDescent="0.25">
      <c r="A626" s="8">
        <v>40020</v>
      </c>
      <c r="B626" s="8">
        <f>USDCAD10080__2[[#This Row],[date_start]]+5</f>
        <v>40025</v>
      </c>
      <c r="C626" s="7">
        <v>224902</v>
      </c>
      <c r="D626" s="9">
        <v>1.08571</v>
      </c>
      <c r="E626" s="9">
        <v>1.09327</v>
      </c>
      <c r="F626" s="9">
        <v>1.0749200000000001</v>
      </c>
      <c r="G626" s="9">
        <v>1.0774999999999999</v>
      </c>
    </row>
    <row r="627" spans="1:7" x14ac:dyDescent="0.25">
      <c r="A627" s="8">
        <v>40013</v>
      </c>
      <c r="B627" s="8">
        <f>USDCAD10080__2[[#This Row],[date_start]]+5</f>
        <v>40018</v>
      </c>
      <c r="C627" s="7">
        <v>212981</v>
      </c>
      <c r="D627" s="9">
        <v>1.1151</v>
      </c>
      <c r="E627" s="9">
        <v>1.11528</v>
      </c>
      <c r="F627" s="9">
        <v>1.07935</v>
      </c>
      <c r="G627" s="9">
        <v>1.08657</v>
      </c>
    </row>
    <row r="628" spans="1:7" x14ac:dyDescent="0.25">
      <c r="A628" s="8">
        <v>40006</v>
      </c>
      <c r="B628" s="8">
        <f>USDCAD10080__2[[#This Row],[date_start]]+5</f>
        <v>40011</v>
      </c>
      <c r="C628" s="7">
        <v>203965</v>
      </c>
      <c r="D628" s="9">
        <v>1.16201</v>
      </c>
      <c r="E628" s="9">
        <v>1.167</v>
      </c>
      <c r="F628" s="9">
        <v>1.1116299999999999</v>
      </c>
      <c r="G628" s="9">
        <v>1.1133200000000001</v>
      </c>
    </row>
    <row r="629" spans="1:7" x14ac:dyDescent="0.25">
      <c r="A629" s="8">
        <v>39999</v>
      </c>
      <c r="B629" s="8">
        <f>USDCAD10080__2[[#This Row],[date_start]]+5</f>
        <v>40004</v>
      </c>
      <c r="C629" s="7">
        <v>207146</v>
      </c>
      <c r="D629" s="9">
        <v>1.16198</v>
      </c>
      <c r="E629" s="9">
        <v>1.17232</v>
      </c>
      <c r="F629" s="9">
        <v>1.15425</v>
      </c>
      <c r="G629" s="9">
        <v>1.1637599999999999</v>
      </c>
    </row>
    <row r="630" spans="1:7" x14ac:dyDescent="0.25">
      <c r="A630" s="8">
        <v>39992</v>
      </c>
      <c r="B630" s="8">
        <f>USDCAD10080__2[[#This Row],[date_start]]+5</f>
        <v>39997</v>
      </c>
      <c r="C630" s="7">
        <v>184166</v>
      </c>
      <c r="D630" s="9">
        <v>1.1523300000000001</v>
      </c>
      <c r="E630" s="9">
        <v>1.16537</v>
      </c>
      <c r="F630" s="9">
        <v>1.14391</v>
      </c>
      <c r="G630" s="9">
        <v>1.1605799999999999</v>
      </c>
    </row>
    <row r="631" spans="1:7" x14ac:dyDescent="0.25">
      <c r="A631" s="8">
        <v>39985</v>
      </c>
      <c r="B631" s="8">
        <f>USDCAD10080__2[[#This Row],[date_start]]+5</f>
        <v>39990</v>
      </c>
      <c r="C631" s="7">
        <v>246002</v>
      </c>
      <c r="D631" s="9">
        <v>1.1347799999999999</v>
      </c>
      <c r="E631" s="9">
        <v>1.1636200000000001</v>
      </c>
      <c r="F631" s="9">
        <v>1.1334299999999999</v>
      </c>
      <c r="G631" s="9">
        <v>1.1524700000000001</v>
      </c>
    </row>
    <row r="632" spans="1:7" x14ac:dyDescent="0.25">
      <c r="A632" s="8">
        <v>39978</v>
      </c>
      <c r="B632" s="8">
        <f>USDCAD10080__2[[#This Row],[date_start]]+5</f>
        <v>39983</v>
      </c>
      <c r="C632" s="7">
        <v>221175</v>
      </c>
      <c r="D632" s="9">
        <v>1.1195299999999999</v>
      </c>
      <c r="E632" s="9">
        <v>1.14476</v>
      </c>
      <c r="F632" s="9">
        <v>1.11818</v>
      </c>
      <c r="G632" s="9">
        <v>1.1348100000000001</v>
      </c>
    </row>
    <row r="633" spans="1:7" x14ac:dyDescent="0.25">
      <c r="A633" s="8">
        <v>39971</v>
      </c>
      <c r="B633" s="8">
        <f>USDCAD10080__2[[#This Row],[date_start]]+5</f>
        <v>39976</v>
      </c>
      <c r="C633" s="7">
        <v>268772</v>
      </c>
      <c r="D633" s="9">
        <v>1.1203799999999999</v>
      </c>
      <c r="E633" s="9">
        <v>1.1289199999999999</v>
      </c>
      <c r="F633" s="9">
        <v>1.0940399999999999</v>
      </c>
      <c r="G633" s="9">
        <v>1.11876</v>
      </c>
    </row>
    <row r="634" spans="1:7" x14ac:dyDescent="0.25">
      <c r="A634" s="8">
        <v>39964</v>
      </c>
      <c r="B634" s="8">
        <f>USDCAD10080__2[[#This Row],[date_start]]+5</f>
        <v>39969</v>
      </c>
      <c r="C634" s="7">
        <v>293862</v>
      </c>
      <c r="D634" s="9">
        <v>1.0905899999999999</v>
      </c>
      <c r="E634" s="9">
        <v>1.1206400000000001</v>
      </c>
      <c r="F634" s="9">
        <v>1.0784199999999999</v>
      </c>
      <c r="G634" s="9">
        <v>1.1189100000000001</v>
      </c>
    </row>
    <row r="635" spans="1:7" x14ac:dyDescent="0.25">
      <c r="A635" s="8">
        <v>39957</v>
      </c>
      <c r="B635" s="8">
        <f>USDCAD10080__2[[#This Row],[date_start]]+5</f>
        <v>39962</v>
      </c>
      <c r="C635" s="7">
        <v>220160</v>
      </c>
      <c r="D635" s="9">
        <v>1.12131</v>
      </c>
      <c r="E635" s="9">
        <v>1.1354</v>
      </c>
      <c r="F635" s="9">
        <v>1.0890500000000001</v>
      </c>
      <c r="G635" s="9">
        <v>1.0908</v>
      </c>
    </row>
    <row r="636" spans="1:7" x14ac:dyDescent="0.25">
      <c r="A636" s="8">
        <v>39950</v>
      </c>
      <c r="B636" s="8">
        <f>USDCAD10080__2[[#This Row],[date_start]]+5</f>
        <v>39955</v>
      </c>
      <c r="C636" s="7">
        <v>202105</v>
      </c>
      <c r="D636" s="9">
        <v>1.1784300000000001</v>
      </c>
      <c r="E636" s="9">
        <v>1.1814</v>
      </c>
      <c r="F636" s="9">
        <v>1.1187400000000001</v>
      </c>
      <c r="G636" s="9">
        <v>1.11934</v>
      </c>
    </row>
    <row r="637" spans="1:7" x14ac:dyDescent="0.25">
      <c r="A637" s="8">
        <v>39943</v>
      </c>
      <c r="B637" s="8">
        <f>USDCAD10080__2[[#This Row],[date_start]]+5</f>
        <v>39948</v>
      </c>
      <c r="C637" s="7">
        <v>229013</v>
      </c>
      <c r="D637" s="9">
        <v>1.149</v>
      </c>
      <c r="E637" s="9">
        <v>1.18049</v>
      </c>
      <c r="F637" s="9">
        <v>1.1474200000000001</v>
      </c>
      <c r="G637" s="9">
        <v>1.1774800000000001</v>
      </c>
    </row>
    <row r="638" spans="1:7" x14ac:dyDescent="0.25">
      <c r="A638" s="8">
        <v>39936</v>
      </c>
      <c r="B638" s="8">
        <f>USDCAD10080__2[[#This Row],[date_start]]+5</f>
        <v>39941</v>
      </c>
      <c r="C638" s="7">
        <v>235098</v>
      </c>
      <c r="D638" s="9">
        <v>1.1871100000000001</v>
      </c>
      <c r="E638" s="9">
        <v>1.18981</v>
      </c>
      <c r="F638" s="9">
        <v>1.149</v>
      </c>
      <c r="G638" s="9">
        <v>1.14933</v>
      </c>
    </row>
    <row r="639" spans="1:7" x14ac:dyDescent="0.25">
      <c r="A639" s="8">
        <v>39929</v>
      </c>
      <c r="B639" s="8">
        <f>USDCAD10080__2[[#This Row],[date_start]]+5</f>
        <v>39934</v>
      </c>
      <c r="C639" s="7">
        <v>163022</v>
      </c>
      <c r="D639" s="9">
        <v>1.21088</v>
      </c>
      <c r="E639" s="9">
        <v>1.22651</v>
      </c>
      <c r="F639" s="9">
        <v>1.1829799999999999</v>
      </c>
      <c r="G639" s="9">
        <v>1.1855599999999999</v>
      </c>
    </row>
    <row r="640" spans="1:7" x14ac:dyDescent="0.25">
      <c r="A640" s="8">
        <v>39922</v>
      </c>
      <c r="B640" s="8">
        <f>USDCAD10080__2[[#This Row],[date_start]]+5</f>
        <v>39927</v>
      </c>
      <c r="C640" s="7">
        <v>151722</v>
      </c>
      <c r="D640" s="9">
        <v>1.2140299999999999</v>
      </c>
      <c r="E640" s="9">
        <v>1.25038</v>
      </c>
      <c r="F640" s="9">
        <v>1.20722</v>
      </c>
      <c r="G640" s="9">
        <v>1.2094100000000001</v>
      </c>
    </row>
    <row r="641" spans="1:7" x14ac:dyDescent="0.25">
      <c r="A641" s="8">
        <v>39915</v>
      </c>
      <c r="B641" s="8">
        <f>USDCAD10080__2[[#This Row],[date_start]]+5</f>
        <v>39920</v>
      </c>
      <c r="C641" s="7">
        <v>130693</v>
      </c>
      <c r="D641" s="9">
        <v>1.22519</v>
      </c>
      <c r="E641" s="9">
        <v>1.2297800000000001</v>
      </c>
      <c r="F641" s="9">
        <v>1.1980999999999999</v>
      </c>
      <c r="G641" s="9">
        <v>1.21313</v>
      </c>
    </row>
    <row r="642" spans="1:7" x14ac:dyDescent="0.25">
      <c r="A642" s="8">
        <v>39908</v>
      </c>
      <c r="B642" s="8">
        <f>USDCAD10080__2[[#This Row],[date_start]]+5</f>
        <v>39913</v>
      </c>
      <c r="C642" s="7">
        <v>129268</v>
      </c>
      <c r="D642" s="9">
        <v>1.2294099999999999</v>
      </c>
      <c r="E642" s="9">
        <v>1.2482800000000001</v>
      </c>
      <c r="F642" s="9">
        <v>1.22099</v>
      </c>
      <c r="G642" s="9">
        <v>1.22563</v>
      </c>
    </row>
    <row r="643" spans="1:7" x14ac:dyDescent="0.25">
      <c r="A643" s="8">
        <v>39901</v>
      </c>
      <c r="B643" s="8">
        <f>USDCAD10080__2[[#This Row],[date_start]]+5</f>
        <v>39906</v>
      </c>
      <c r="C643" s="7">
        <v>124387</v>
      </c>
      <c r="D643" s="9">
        <v>1.2408999999999999</v>
      </c>
      <c r="E643" s="9">
        <v>1.27135</v>
      </c>
      <c r="F643" s="9">
        <v>1.2293499999999999</v>
      </c>
      <c r="G643" s="9">
        <v>1.2296</v>
      </c>
    </row>
    <row r="644" spans="1:7" x14ac:dyDescent="0.25">
      <c r="A644" s="8">
        <v>39894</v>
      </c>
      <c r="B644" s="8">
        <f>USDCAD10080__2[[#This Row],[date_start]]+5</f>
        <v>39899</v>
      </c>
      <c r="C644" s="7">
        <v>132292</v>
      </c>
      <c r="D644" s="9">
        <v>1.2365999999999999</v>
      </c>
      <c r="E644" s="9">
        <v>1.2443500000000001</v>
      </c>
      <c r="F644" s="9">
        <v>1.2200500000000001</v>
      </c>
      <c r="G644" s="9">
        <v>1.2419</v>
      </c>
    </row>
    <row r="645" spans="1:7" x14ac:dyDescent="0.25">
      <c r="A645" s="8">
        <v>39887</v>
      </c>
      <c r="B645" s="8">
        <f>USDCAD10080__2[[#This Row],[date_start]]+5</f>
        <v>39892</v>
      </c>
      <c r="C645" s="7">
        <v>106642</v>
      </c>
      <c r="D645" s="9">
        <v>1.2779</v>
      </c>
      <c r="E645" s="9">
        <v>1.2782</v>
      </c>
      <c r="F645" s="9">
        <v>1.2191000000000001</v>
      </c>
      <c r="G645" s="9">
        <v>1.2404999999999999</v>
      </c>
    </row>
    <row r="646" spans="1:7" x14ac:dyDescent="0.25">
      <c r="A646" s="8">
        <v>39880</v>
      </c>
      <c r="B646" s="8">
        <f>USDCAD10080__2[[#This Row],[date_start]]+5</f>
        <v>39885</v>
      </c>
      <c r="C646" s="7">
        <v>86133</v>
      </c>
      <c r="D646" s="9">
        <v>1.2841</v>
      </c>
      <c r="E646" s="9">
        <v>1.3063</v>
      </c>
      <c r="F646" s="9">
        <v>1.2624</v>
      </c>
      <c r="G646" s="9">
        <v>1.2716000000000001</v>
      </c>
    </row>
    <row r="647" spans="1:7" x14ac:dyDescent="0.25">
      <c r="A647" s="8">
        <v>39873</v>
      </c>
      <c r="B647" s="8">
        <f>USDCAD10080__2[[#This Row],[date_start]]+5</f>
        <v>39878</v>
      </c>
      <c r="C647" s="7">
        <v>80480</v>
      </c>
      <c r="D647" s="9">
        <v>1.2769999999999999</v>
      </c>
      <c r="E647" s="9">
        <v>1.2972999999999999</v>
      </c>
      <c r="F647" s="9">
        <v>1.2708999999999999</v>
      </c>
      <c r="G647" s="9">
        <v>1.2870999999999999</v>
      </c>
    </row>
    <row r="648" spans="1:7" x14ac:dyDescent="0.25">
      <c r="A648" s="8">
        <v>39866</v>
      </c>
      <c r="B648" s="8">
        <f>USDCAD10080__2[[#This Row],[date_start]]+5</f>
        <v>39871</v>
      </c>
      <c r="C648" s="7">
        <v>75287</v>
      </c>
      <c r="D648" s="9">
        <v>1.2511000000000001</v>
      </c>
      <c r="E648" s="9">
        <v>1.2758</v>
      </c>
      <c r="F648" s="9">
        <v>1.2356</v>
      </c>
      <c r="G648" s="9">
        <v>1.2758</v>
      </c>
    </row>
    <row r="649" spans="1:7" x14ac:dyDescent="0.25">
      <c r="A649" s="8">
        <v>39859</v>
      </c>
      <c r="B649" s="8">
        <f>USDCAD10080__2[[#This Row],[date_start]]+5</f>
        <v>39864</v>
      </c>
      <c r="C649" s="7">
        <v>79345</v>
      </c>
      <c r="D649" s="9">
        <v>1.24</v>
      </c>
      <c r="E649" s="9">
        <v>1.2672000000000001</v>
      </c>
      <c r="F649" s="9">
        <v>1.2388999999999999</v>
      </c>
      <c r="G649" s="9">
        <v>1.2518</v>
      </c>
    </row>
    <row r="650" spans="1:7" x14ac:dyDescent="0.25">
      <c r="A650" s="8">
        <v>39852</v>
      </c>
      <c r="B650" s="8">
        <f>USDCAD10080__2[[#This Row],[date_start]]+5</f>
        <v>39857</v>
      </c>
      <c r="C650" s="7">
        <v>97185</v>
      </c>
      <c r="D650" s="9">
        <v>1.2186999999999999</v>
      </c>
      <c r="E650" s="9">
        <v>1.2546999999999999</v>
      </c>
      <c r="F650" s="9">
        <v>1.2130000000000001</v>
      </c>
      <c r="G650" s="9">
        <v>1.2352000000000001</v>
      </c>
    </row>
    <row r="651" spans="1:7" x14ac:dyDescent="0.25">
      <c r="A651" s="8">
        <v>39845</v>
      </c>
      <c r="B651" s="8">
        <f>USDCAD10080__2[[#This Row],[date_start]]+5</f>
        <v>39850</v>
      </c>
      <c r="C651" s="7">
        <v>273536</v>
      </c>
      <c r="D651" s="9">
        <v>1.2273000000000001</v>
      </c>
      <c r="E651" s="9">
        <v>1.2537</v>
      </c>
      <c r="F651" s="9">
        <v>1.2186999999999999</v>
      </c>
      <c r="G651" s="9">
        <v>1.2191000000000001</v>
      </c>
    </row>
    <row r="652" spans="1:7" x14ac:dyDescent="0.25">
      <c r="A652" s="8">
        <v>39838</v>
      </c>
      <c r="B652" s="8">
        <f>USDCAD10080__2[[#This Row],[date_start]]+5</f>
        <v>39843</v>
      </c>
      <c r="C652" s="7">
        <v>318099</v>
      </c>
      <c r="D652" s="9">
        <v>1.2339</v>
      </c>
      <c r="E652" s="9">
        <v>1.2415</v>
      </c>
      <c r="F652" s="9">
        <v>1.2023999999999999</v>
      </c>
      <c r="G652" s="9">
        <v>1.2293000000000001</v>
      </c>
    </row>
    <row r="653" spans="1:7" x14ac:dyDescent="0.25">
      <c r="A653" s="8">
        <v>39831</v>
      </c>
      <c r="B653" s="8">
        <f>USDCAD10080__2[[#This Row],[date_start]]+5</f>
        <v>39836</v>
      </c>
      <c r="C653" s="7">
        <v>105174</v>
      </c>
      <c r="D653" s="9">
        <v>1.2377</v>
      </c>
      <c r="E653" s="9">
        <v>1.2765</v>
      </c>
      <c r="F653" s="9">
        <v>1.2267999999999999</v>
      </c>
      <c r="G653" s="9">
        <v>1.2310000000000001</v>
      </c>
    </row>
    <row r="654" spans="1:7" x14ac:dyDescent="0.25">
      <c r="A654" s="8">
        <v>39824</v>
      </c>
      <c r="B654" s="8">
        <f>USDCAD10080__2[[#This Row],[date_start]]+5</f>
        <v>39829</v>
      </c>
      <c r="C654" s="7">
        <v>104933</v>
      </c>
      <c r="D654" s="9">
        <v>1.1898</v>
      </c>
      <c r="E654" s="9">
        <v>1.2672000000000001</v>
      </c>
      <c r="F654" s="9">
        <v>1.1880999999999999</v>
      </c>
      <c r="G654" s="9">
        <v>1.2428999999999999</v>
      </c>
    </row>
    <row r="655" spans="1:7" x14ac:dyDescent="0.25">
      <c r="A655" s="8">
        <v>39817</v>
      </c>
      <c r="B655" s="8">
        <f>USDCAD10080__2[[#This Row],[date_start]]+5</f>
        <v>39822</v>
      </c>
      <c r="C655" s="7">
        <v>81567</v>
      </c>
      <c r="D655" s="9">
        <v>1.2054</v>
      </c>
      <c r="E655" s="9">
        <v>1.2222999999999999</v>
      </c>
      <c r="F655" s="9">
        <v>1.1760999999999999</v>
      </c>
      <c r="G655" s="9">
        <v>1.1851</v>
      </c>
    </row>
    <row r="656" spans="1:7" x14ac:dyDescent="0.25">
      <c r="A656" s="8">
        <v>39810</v>
      </c>
      <c r="B656" s="8">
        <f>USDCAD10080__2[[#This Row],[date_start]]+5</f>
        <v>39815</v>
      </c>
      <c r="C656" s="7">
        <v>37216</v>
      </c>
      <c r="D656" s="9">
        <v>1.2202999999999999</v>
      </c>
      <c r="E656" s="9">
        <v>1.2342</v>
      </c>
      <c r="F656" s="9">
        <v>1.2057</v>
      </c>
      <c r="G656" s="9">
        <v>1.2058</v>
      </c>
    </row>
    <row r="657" spans="1:7" x14ac:dyDescent="0.25">
      <c r="A657" s="8">
        <v>39803</v>
      </c>
      <c r="B657" s="8">
        <f>USDCAD10080__2[[#This Row],[date_start]]+5</f>
        <v>39808</v>
      </c>
      <c r="C657" s="7">
        <v>32115</v>
      </c>
      <c r="D657" s="9">
        <v>1.2174</v>
      </c>
      <c r="E657" s="9">
        <v>1.2251000000000001</v>
      </c>
      <c r="F657" s="9">
        <v>1.1984999999999999</v>
      </c>
      <c r="G657" s="9">
        <v>1.2218</v>
      </c>
    </row>
    <row r="658" spans="1:7" x14ac:dyDescent="0.25">
      <c r="A658" s="8">
        <v>39796</v>
      </c>
      <c r="B658" s="8">
        <f>USDCAD10080__2[[#This Row],[date_start]]+5</f>
        <v>39801</v>
      </c>
      <c r="C658" s="7">
        <v>65508</v>
      </c>
      <c r="D658" s="9">
        <v>1.2456</v>
      </c>
      <c r="E658" s="9">
        <v>1.2463</v>
      </c>
      <c r="F658" s="9">
        <v>1.1818</v>
      </c>
      <c r="G658" s="9">
        <v>1.2152000000000001</v>
      </c>
    </row>
    <row r="659" spans="1:7" x14ac:dyDescent="0.25">
      <c r="A659" s="8">
        <v>39789</v>
      </c>
      <c r="B659" s="8">
        <f>USDCAD10080__2[[#This Row],[date_start]]+5</f>
        <v>39794</v>
      </c>
      <c r="C659" s="7">
        <v>53117</v>
      </c>
      <c r="D659" s="9">
        <v>1.2737000000000001</v>
      </c>
      <c r="E659" s="9">
        <v>1.2751999999999999</v>
      </c>
      <c r="F659" s="9">
        <v>1.216</v>
      </c>
      <c r="G659" s="9">
        <v>1.2482</v>
      </c>
    </row>
    <row r="660" spans="1:7" x14ac:dyDescent="0.25">
      <c r="A660" s="8">
        <v>39782</v>
      </c>
      <c r="B660" s="8">
        <f>USDCAD10080__2[[#This Row],[date_start]]+5</f>
        <v>39787</v>
      </c>
      <c r="C660" s="7">
        <v>58966</v>
      </c>
      <c r="D660" s="9">
        <v>1.2367999999999999</v>
      </c>
      <c r="E660" s="9">
        <v>1.3004</v>
      </c>
      <c r="F660" s="9">
        <v>1.2303999999999999</v>
      </c>
      <c r="G660" s="9">
        <v>1.2705</v>
      </c>
    </row>
    <row r="661" spans="1:7" x14ac:dyDescent="0.25">
      <c r="A661" s="8">
        <v>39775</v>
      </c>
      <c r="B661" s="8">
        <f>USDCAD10080__2[[#This Row],[date_start]]+5</f>
        <v>39780</v>
      </c>
      <c r="C661" s="7">
        <v>66201</v>
      </c>
      <c r="D661" s="9">
        <v>1.2664</v>
      </c>
      <c r="E661" s="9">
        <v>1.2773000000000001</v>
      </c>
      <c r="F661" s="9">
        <v>1.2124999999999999</v>
      </c>
      <c r="G661" s="9">
        <v>1.2394000000000001</v>
      </c>
    </row>
    <row r="662" spans="1:7" x14ac:dyDescent="0.25">
      <c r="A662" s="8">
        <v>39768</v>
      </c>
      <c r="B662" s="8">
        <f>USDCAD10080__2[[#This Row],[date_start]]+5</f>
        <v>39773</v>
      </c>
      <c r="C662" s="7">
        <v>71620</v>
      </c>
      <c r="D662" s="9">
        <v>1.2381</v>
      </c>
      <c r="E662" s="9">
        <v>1.2983</v>
      </c>
      <c r="F662" s="9">
        <v>1.2109000000000001</v>
      </c>
      <c r="G662" s="9">
        <v>1.2665999999999999</v>
      </c>
    </row>
    <row r="663" spans="1:7" x14ac:dyDescent="0.25">
      <c r="A663" s="8">
        <v>39761</v>
      </c>
      <c r="B663" s="8">
        <f>USDCAD10080__2[[#This Row],[date_start]]+5</f>
        <v>39766</v>
      </c>
      <c r="C663" s="7">
        <v>74957</v>
      </c>
      <c r="D663" s="9">
        <v>1.1817</v>
      </c>
      <c r="E663" s="9">
        <v>1.2444999999999999</v>
      </c>
      <c r="F663" s="9">
        <v>1.1658999999999999</v>
      </c>
      <c r="G663" s="9">
        <v>1.2367999999999999</v>
      </c>
    </row>
    <row r="664" spans="1:7" x14ac:dyDescent="0.25">
      <c r="A664" s="8">
        <v>39754</v>
      </c>
      <c r="B664" s="8">
        <f>USDCAD10080__2[[#This Row],[date_start]]+5</f>
        <v>39759</v>
      </c>
      <c r="C664" s="7">
        <v>70396</v>
      </c>
      <c r="D664" s="9">
        <v>1.2110000000000001</v>
      </c>
      <c r="E664" s="9">
        <v>1.2114</v>
      </c>
      <c r="F664" s="9">
        <v>1.1464000000000001</v>
      </c>
      <c r="G664" s="9">
        <v>1.1891</v>
      </c>
    </row>
    <row r="665" spans="1:7" x14ac:dyDescent="0.25">
      <c r="A665" s="8">
        <v>39747</v>
      </c>
      <c r="B665" s="8">
        <f>USDCAD10080__2[[#This Row],[date_start]]+5</f>
        <v>39752</v>
      </c>
      <c r="C665" s="7">
        <v>106912</v>
      </c>
      <c r="D665" s="9">
        <v>1.2750999999999999</v>
      </c>
      <c r="E665" s="9">
        <v>1.3015000000000001</v>
      </c>
      <c r="F665" s="9">
        <v>1.1902999999999999</v>
      </c>
      <c r="G665" s="9">
        <v>1.2122999999999999</v>
      </c>
    </row>
    <row r="666" spans="1:7" x14ac:dyDescent="0.25">
      <c r="A666" s="8">
        <v>39740</v>
      </c>
      <c r="B666" s="8">
        <f>USDCAD10080__2[[#This Row],[date_start]]+5</f>
        <v>39745</v>
      </c>
      <c r="C666" s="7">
        <v>75771</v>
      </c>
      <c r="D666" s="9">
        <v>1.1826000000000001</v>
      </c>
      <c r="E666" s="9">
        <v>1.2839</v>
      </c>
      <c r="F666" s="9">
        <v>1.1739999999999999</v>
      </c>
      <c r="G666" s="9">
        <v>1.2773000000000001</v>
      </c>
    </row>
    <row r="667" spans="1:7" x14ac:dyDescent="0.25">
      <c r="A667" s="8">
        <v>39733</v>
      </c>
      <c r="B667" s="8">
        <f>USDCAD10080__2[[#This Row],[date_start]]+5</f>
        <v>39738</v>
      </c>
      <c r="C667" s="7">
        <v>76112</v>
      </c>
      <c r="D667" s="9">
        <v>1.1684000000000001</v>
      </c>
      <c r="E667" s="9">
        <v>1.1995</v>
      </c>
      <c r="F667" s="9">
        <v>1.1304000000000001</v>
      </c>
      <c r="G667" s="9">
        <v>1.1823999999999999</v>
      </c>
    </row>
    <row r="668" spans="1:7" x14ac:dyDescent="0.25">
      <c r="A668" s="8">
        <v>39726</v>
      </c>
      <c r="B668" s="8">
        <f>USDCAD10080__2[[#This Row],[date_start]]+5</f>
        <v>39731</v>
      </c>
      <c r="C668" s="7">
        <v>76794</v>
      </c>
      <c r="D668" s="9">
        <v>1.0844</v>
      </c>
      <c r="E668" s="9">
        <v>1.2122999999999999</v>
      </c>
      <c r="F668" s="9">
        <v>1.0813999999999999</v>
      </c>
      <c r="G668" s="9">
        <v>1.173</v>
      </c>
    </row>
    <row r="669" spans="1:7" x14ac:dyDescent="0.25">
      <c r="A669" s="8">
        <v>39719</v>
      </c>
      <c r="B669" s="8">
        <f>USDCAD10080__2[[#This Row],[date_start]]+5</f>
        <v>39724</v>
      </c>
      <c r="C669" s="7">
        <v>51268</v>
      </c>
      <c r="D669" s="9">
        <v>1.0359</v>
      </c>
      <c r="E669" s="9">
        <v>1.0842000000000001</v>
      </c>
      <c r="F669" s="9">
        <v>1.0334000000000001</v>
      </c>
      <c r="G669" s="9">
        <v>1.0825</v>
      </c>
    </row>
    <row r="670" spans="1:7" x14ac:dyDescent="0.25">
      <c r="A670" s="8">
        <v>39712</v>
      </c>
      <c r="B670" s="8">
        <f>USDCAD10080__2[[#This Row],[date_start]]+5</f>
        <v>39717</v>
      </c>
      <c r="C670" s="7">
        <v>38236</v>
      </c>
      <c r="D670" s="9">
        <v>1.0481</v>
      </c>
      <c r="E670" s="9">
        <v>1.0513999999999999</v>
      </c>
      <c r="F670" s="9">
        <v>1.0297000000000001</v>
      </c>
      <c r="G670" s="9">
        <v>1.0334000000000001</v>
      </c>
    </row>
    <row r="671" spans="1:7" x14ac:dyDescent="0.25">
      <c r="A671" s="8">
        <v>39705</v>
      </c>
      <c r="B671" s="8">
        <f>USDCAD10080__2[[#This Row],[date_start]]+5</f>
        <v>39710</v>
      </c>
      <c r="C671" s="7">
        <v>58412</v>
      </c>
      <c r="D671" s="9">
        <v>1.0639000000000001</v>
      </c>
      <c r="E671" s="9">
        <v>1.0808</v>
      </c>
      <c r="F671" s="9">
        <v>1.0428999999999999</v>
      </c>
      <c r="G671" s="9">
        <v>1.046</v>
      </c>
    </row>
    <row r="672" spans="1:7" x14ac:dyDescent="0.25">
      <c r="A672" s="8">
        <v>39698</v>
      </c>
      <c r="B672" s="8">
        <f>USDCAD10080__2[[#This Row],[date_start]]+5</f>
        <v>39703</v>
      </c>
      <c r="C672" s="7">
        <v>46281</v>
      </c>
      <c r="D672" s="9">
        <v>1.0559000000000001</v>
      </c>
      <c r="E672" s="9">
        <v>1.0819000000000001</v>
      </c>
      <c r="F672" s="9">
        <v>1.0550999999999999</v>
      </c>
      <c r="G672" s="9">
        <v>1.0599000000000001</v>
      </c>
    </row>
    <row r="673" spans="1:7" x14ac:dyDescent="0.25">
      <c r="A673" s="8">
        <v>39691</v>
      </c>
      <c r="B673" s="8">
        <f>USDCAD10080__2[[#This Row],[date_start]]+5</f>
        <v>39696</v>
      </c>
      <c r="C673" s="7">
        <v>41394</v>
      </c>
      <c r="D673" s="9">
        <v>1.0616000000000001</v>
      </c>
      <c r="E673" s="9">
        <v>1.0775999999999999</v>
      </c>
      <c r="F673" s="9">
        <v>1.0543</v>
      </c>
      <c r="G673" s="9">
        <v>1.0621</v>
      </c>
    </row>
    <row r="674" spans="1:7" x14ac:dyDescent="0.25">
      <c r="A674" s="8">
        <v>39684</v>
      </c>
      <c r="B674" s="8">
        <f>USDCAD10080__2[[#This Row],[date_start]]+5</f>
        <v>39689</v>
      </c>
      <c r="C674" s="7">
        <v>30480</v>
      </c>
      <c r="D674" s="9">
        <v>1.0479000000000001</v>
      </c>
      <c r="E674" s="9">
        <v>1.0641</v>
      </c>
      <c r="F674" s="9">
        <v>1.0409999999999999</v>
      </c>
      <c r="G674" s="9">
        <v>1.0639000000000001</v>
      </c>
    </row>
    <row r="675" spans="1:7" x14ac:dyDescent="0.25">
      <c r="A675" s="8">
        <v>39677</v>
      </c>
      <c r="B675" s="8">
        <f>USDCAD10080__2[[#This Row],[date_start]]+5</f>
        <v>39682</v>
      </c>
      <c r="C675" s="7">
        <v>26784</v>
      </c>
      <c r="D675" s="9">
        <v>1.0591999999999999</v>
      </c>
      <c r="E675" s="9">
        <v>1.0668</v>
      </c>
      <c r="F675" s="9">
        <v>1.0419</v>
      </c>
      <c r="G675" s="9">
        <v>1.0468999999999999</v>
      </c>
    </row>
    <row r="676" spans="1:7" x14ac:dyDescent="0.25">
      <c r="A676" s="8">
        <v>39670</v>
      </c>
      <c r="B676" s="8">
        <f>USDCAD10080__2[[#This Row],[date_start]]+5</f>
        <v>39675</v>
      </c>
      <c r="C676" s="7">
        <v>34356</v>
      </c>
      <c r="D676" s="9">
        <v>1.0678000000000001</v>
      </c>
      <c r="E676" s="9">
        <v>1.0727</v>
      </c>
      <c r="F676" s="9">
        <v>1.0562</v>
      </c>
      <c r="G676" s="9">
        <v>1.0590999999999999</v>
      </c>
    </row>
    <row r="677" spans="1:7" x14ac:dyDescent="0.25">
      <c r="A677" s="8">
        <v>39663</v>
      </c>
      <c r="B677" s="8">
        <f>USDCAD10080__2[[#This Row],[date_start]]+5</f>
        <v>39668</v>
      </c>
      <c r="C677" s="7">
        <v>31568</v>
      </c>
      <c r="D677" s="9">
        <v>1.0265</v>
      </c>
      <c r="E677" s="9">
        <v>1.0696000000000001</v>
      </c>
      <c r="F677" s="9">
        <v>1.0262</v>
      </c>
      <c r="G677" s="9">
        <v>1.0665</v>
      </c>
    </row>
    <row r="678" spans="1:7" x14ac:dyDescent="0.25">
      <c r="A678" s="8">
        <v>39656</v>
      </c>
      <c r="B678" s="8">
        <f>USDCAD10080__2[[#This Row],[date_start]]+5</f>
        <v>39661</v>
      </c>
      <c r="C678" s="7">
        <v>27509</v>
      </c>
      <c r="D678" s="9">
        <v>1.0190999999999999</v>
      </c>
      <c r="E678" s="9">
        <v>1.0295000000000001</v>
      </c>
      <c r="F678" s="9">
        <v>1.0173000000000001</v>
      </c>
      <c r="G678" s="9">
        <v>1.0270999999999999</v>
      </c>
    </row>
    <row r="679" spans="1:7" x14ac:dyDescent="0.25">
      <c r="A679" s="8">
        <v>39649</v>
      </c>
      <c r="B679" s="8">
        <f>USDCAD10080__2[[#This Row],[date_start]]+5</f>
        <v>39654</v>
      </c>
      <c r="C679" s="7">
        <v>31743</v>
      </c>
      <c r="D679" s="9">
        <v>1.0065999999999999</v>
      </c>
      <c r="E679" s="9">
        <v>1.0206</v>
      </c>
      <c r="F679" s="9">
        <v>0.999</v>
      </c>
      <c r="G679" s="9">
        <v>1.0196000000000001</v>
      </c>
    </row>
    <row r="680" spans="1:7" x14ac:dyDescent="0.25">
      <c r="A680" s="8">
        <v>39642</v>
      </c>
      <c r="B680" s="8">
        <f>USDCAD10080__2[[#This Row],[date_start]]+5</f>
        <v>39647</v>
      </c>
      <c r="C680" s="7">
        <v>27791</v>
      </c>
      <c r="D680" s="9">
        <v>1.0072000000000001</v>
      </c>
      <c r="E680" s="9">
        <v>1.0138</v>
      </c>
      <c r="F680" s="9">
        <v>0.99739999999999995</v>
      </c>
      <c r="G680" s="9">
        <v>1.0056</v>
      </c>
    </row>
    <row r="681" spans="1:7" x14ac:dyDescent="0.25">
      <c r="A681" s="8">
        <v>39635</v>
      </c>
      <c r="B681" s="8">
        <f>USDCAD10080__2[[#This Row],[date_start]]+5</f>
        <v>39640</v>
      </c>
      <c r="C681" s="7">
        <v>28102</v>
      </c>
      <c r="D681" s="9">
        <v>1.0190999999999999</v>
      </c>
      <c r="E681" s="9">
        <v>1.0229999999999999</v>
      </c>
      <c r="F681" s="9">
        <v>1.0066999999999999</v>
      </c>
      <c r="G681" s="9">
        <v>1.0091000000000001</v>
      </c>
    </row>
    <row r="682" spans="1:7" x14ac:dyDescent="0.25">
      <c r="A682" s="8">
        <v>39628</v>
      </c>
      <c r="B682" s="8">
        <f>USDCAD10080__2[[#This Row],[date_start]]+5</f>
        <v>39633</v>
      </c>
      <c r="C682" s="7">
        <v>26656</v>
      </c>
      <c r="D682" s="9">
        <v>1.0115000000000001</v>
      </c>
      <c r="E682" s="9">
        <v>1.0238</v>
      </c>
      <c r="F682" s="9">
        <v>1.0061</v>
      </c>
      <c r="G682" s="9">
        <v>1.0195000000000001</v>
      </c>
    </row>
    <row r="683" spans="1:7" x14ac:dyDescent="0.25">
      <c r="A683" s="8">
        <v>39621</v>
      </c>
      <c r="B683" s="8">
        <f>USDCAD10080__2[[#This Row],[date_start]]+5</f>
        <v>39626</v>
      </c>
      <c r="C683" s="7">
        <v>22739</v>
      </c>
      <c r="D683" s="9">
        <v>1.0165999999999999</v>
      </c>
      <c r="E683" s="9">
        <v>1.0190999999999999</v>
      </c>
      <c r="F683" s="9">
        <v>1.0047999999999999</v>
      </c>
      <c r="G683" s="9">
        <v>1.0107999999999999</v>
      </c>
    </row>
    <row r="684" spans="1:7" x14ac:dyDescent="0.25">
      <c r="A684" s="8">
        <v>39614</v>
      </c>
      <c r="B684" s="8">
        <f>USDCAD10080__2[[#This Row],[date_start]]+5</f>
        <v>39619</v>
      </c>
      <c r="C684" s="7">
        <v>23301</v>
      </c>
      <c r="D684" s="9">
        <v>1.0288999999999999</v>
      </c>
      <c r="E684" s="9">
        <v>1.0298</v>
      </c>
      <c r="F684" s="9">
        <v>1.01</v>
      </c>
      <c r="G684" s="9">
        <v>1.0162</v>
      </c>
    </row>
    <row r="685" spans="1:7" x14ac:dyDescent="0.25">
      <c r="A685" s="8">
        <v>39607</v>
      </c>
      <c r="B685" s="8">
        <f>USDCAD10080__2[[#This Row],[date_start]]+5</f>
        <v>39612</v>
      </c>
      <c r="C685" s="7">
        <v>27249</v>
      </c>
      <c r="D685" s="9">
        <v>1.0185</v>
      </c>
      <c r="E685" s="9">
        <v>1.0322</v>
      </c>
      <c r="F685" s="9">
        <v>1.0149999999999999</v>
      </c>
      <c r="G685" s="9">
        <v>1.0291999999999999</v>
      </c>
    </row>
    <row r="686" spans="1:7" x14ac:dyDescent="0.25">
      <c r="A686" s="8">
        <v>39600</v>
      </c>
      <c r="B686" s="8">
        <f>USDCAD10080__2[[#This Row],[date_start]]+5</f>
        <v>39605</v>
      </c>
      <c r="C686" s="7">
        <v>29991</v>
      </c>
      <c r="D686" s="9">
        <v>0.99490000000000001</v>
      </c>
      <c r="E686" s="9">
        <v>1.0219</v>
      </c>
      <c r="F686" s="9">
        <v>0.99270000000000003</v>
      </c>
      <c r="G686" s="9">
        <v>1.0195000000000001</v>
      </c>
    </row>
    <row r="687" spans="1:7" x14ac:dyDescent="0.25">
      <c r="A687" s="8">
        <v>39593</v>
      </c>
      <c r="B687" s="8">
        <f>USDCAD10080__2[[#This Row],[date_start]]+5</f>
        <v>39598</v>
      </c>
      <c r="C687" s="7">
        <v>27975</v>
      </c>
      <c r="D687" s="9">
        <v>0.98839999999999995</v>
      </c>
      <c r="E687" s="9">
        <v>0.99780000000000002</v>
      </c>
      <c r="F687" s="9">
        <v>0.98229999999999995</v>
      </c>
      <c r="G687" s="9">
        <v>0.99329999999999996</v>
      </c>
    </row>
    <row r="688" spans="1:7" x14ac:dyDescent="0.25">
      <c r="A688" s="8">
        <v>39586</v>
      </c>
      <c r="B688" s="8">
        <f>USDCAD10080__2[[#This Row],[date_start]]+5</f>
        <v>39591</v>
      </c>
      <c r="C688" s="7">
        <v>26091</v>
      </c>
      <c r="D688" s="9">
        <v>0.99950000000000006</v>
      </c>
      <c r="E688" s="9">
        <v>0.99980000000000002</v>
      </c>
      <c r="F688" s="9">
        <v>0.98180000000000001</v>
      </c>
      <c r="G688" s="9">
        <v>0.98970000000000002</v>
      </c>
    </row>
    <row r="689" spans="1:7" x14ac:dyDescent="0.25">
      <c r="A689" s="8">
        <v>39579</v>
      </c>
      <c r="B689" s="8">
        <f>USDCAD10080__2[[#This Row],[date_start]]+5</f>
        <v>39584</v>
      </c>
      <c r="C689" s="7">
        <v>26225</v>
      </c>
      <c r="D689" s="9">
        <v>1.0066999999999999</v>
      </c>
      <c r="E689" s="9">
        <v>1.0105</v>
      </c>
      <c r="F689" s="9">
        <v>0.99429999999999996</v>
      </c>
      <c r="G689" s="9">
        <v>0.99909999999999999</v>
      </c>
    </row>
    <row r="690" spans="1:7" x14ac:dyDescent="0.25">
      <c r="A690" s="8">
        <v>39572</v>
      </c>
      <c r="B690" s="8">
        <f>USDCAD10080__2[[#This Row],[date_start]]+5</f>
        <v>39577</v>
      </c>
      <c r="C690" s="7">
        <v>26221</v>
      </c>
      <c r="D690" s="9">
        <v>1.0198</v>
      </c>
      <c r="E690" s="9">
        <v>1.0198</v>
      </c>
      <c r="F690" s="9">
        <v>0.99980000000000002</v>
      </c>
      <c r="G690" s="9">
        <v>1.0051000000000001</v>
      </c>
    </row>
    <row r="691" spans="1:7" x14ac:dyDescent="0.25">
      <c r="A691" s="8">
        <v>39565</v>
      </c>
      <c r="B691" s="8">
        <f>USDCAD10080__2[[#This Row],[date_start]]+5</f>
        <v>39570</v>
      </c>
      <c r="C691" s="7">
        <v>27987</v>
      </c>
      <c r="D691" s="9">
        <v>1.0128999999999999</v>
      </c>
      <c r="E691" s="9">
        <v>1.0242</v>
      </c>
      <c r="F691" s="9">
        <v>1.0036</v>
      </c>
      <c r="G691" s="9">
        <v>1.0193000000000001</v>
      </c>
    </row>
    <row r="692" spans="1:7" x14ac:dyDescent="0.25">
      <c r="A692" s="8">
        <v>39558</v>
      </c>
      <c r="B692" s="8">
        <f>USDCAD10080__2[[#This Row],[date_start]]+5</f>
        <v>39563</v>
      </c>
      <c r="C692" s="7">
        <v>25052</v>
      </c>
      <c r="D692" s="9">
        <v>1.0047999999999999</v>
      </c>
      <c r="E692" s="9">
        <v>1.0214000000000001</v>
      </c>
      <c r="F692" s="9">
        <v>0.99970000000000003</v>
      </c>
      <c r="G692" s="9">
        <v>1.0135000000000001</v>
      </c>
    </row>
    <row r="693" spans="1:7" x14ac:dyDescent="0.25">
      <c r="A693" s="8">
        <v>39551</v>
      </c>
      <c r="B693" s="8">
        <f>USDCAD10080__2[[#This Row],[date_start]]+5</f>
        <v>39556</v>
      </c>
      <c r="C693" s="7">
        <v>26978</v>
      </c>
      <c r="D693" s="9">
        <v>1.0267999999999999</v>
      </c>
      <c r="E693" s="9">
        <v>1.0273000000000001</v>
      </c>
      <c r="F693" s="9">
        <v>0.99870000000000003</v>
      </c>
      <c r="G693" s="9">
        <v>1.004</v>
      </c>
    </row>
    <row r="694" spans="1:7" x14ac:dyDescent="0.25">
      <c r="A694" s="8">
        <v>39544</v>
      </c>
      <c r="B694" s="8">
        <f>USDCAD10080__2[[#This Row],[date_start]]+5</f>
        <v>39549</v>
      </c>
      <c r="C694" s="7">
        <v>22705</v>
      </c>
      <c r="D694" s="9">
        <v>1.0094000000000001</v>
      </c>
      <c r="E694" s="9">
        <v>1.0246999999999999</v>
      </c>
      <c r="F694" s="9">
        <v>1.0038</v>
      </c>
      <c r="G694" s="9">
        <v>1.0233000000000001</v>
      </c>
    </row>
    <row r="695" spans="1:7" x14ac:dyDescent="0.25">
      <c r="A695" s="8">
        <v>39537</v>
      </c>
      <c r="B695" s="8">
        <f>USDCAD10080__2[[#This Row],[date_start]]+5</f>
        <v>39542</v>
      </c>
      <c r="C695" s="7">
        <v>30723</v>
      </c>
      <c r="D695" s="9">
        <v>1.0225</v>
      </c>
      <c r="E695" s="9">
        <v>1.0326</v>
      </c>
      <c r="F695" s="9">
        <v>1.0018</v>
      </c>
      <c r="G695" s="9">
        <v>1.0084</v>
      </c>
    </row>
    <row r="696" spans="1:7" x14ac:dyDescent="0.25">
      <c r="A696" s="8">
        <v>39530</v>
      </c>
      <c r="B696" s="8">
        <f>USDCAD10080__2[[#This Row],[date_start]]+5</f>
        <v>39535</v>
      </c>
      <c r="C696" s="7">
        <v>28078</v>
      </c>
      <c r="D696" s="9">
        <v>1.0261</v>
      </c>
      <c r="E696" s="9">
        <v>1.0306999999999999</v>
      </c>
      <c r="F696" s="9">
        <v>1.0094000000000001</v>
      </c>
      <c r="G696" s="9">
        <v>1.0224</v>
      </c>
    </row>
    <row r="697" spans="1:7" x14ac:dyDescent="0.25">
      <c r="A697" s="8">
        <v>39523</v>
      </c>
      <c r="B697" s="8">
        <f>USDCAD10080__2[[#This Row],[date_start]]+5</f>
        <v>39528</v>
      </c>
      <c r="C697" s="7">
        <v>34504</v>
      </c>
      <c r="D697" s="9">
        <v>0.98650000000000004</v>
      </c>
      <c r="E697" s="9">
        <v>1.0293000000000001</v>
      </c>
      <c r="F697" s="9">
        <v>0.98599999999999999</v>
      </c>
      <c r="G697" s="9">
        <v>1.0233000000000001</v>
      </c>
    </row>
    <row r="698" spans="1:7" x14ac:dyDescent="0.25">
      <c r="A698" s="8">
        <v>39516</v>
      </c>
      <c r="B698" s="8">
        <f>USDCAD10080__2[[#This Row],[date_start]]+5</f>
        <v>39521</v>
      </c>
      <c r="C698" s="7">
        <v>31438</v>
      </c>
      <c r="D698" s="9">
        <v>0.99019999999999997</v>
      </c>
      <c r="E698" s="9">
        <v>0.99809999999999999</v>
      </c>
      <c r="F698" s="9">
        <v>0.97970000000000002</v>
      </c>
      <c r="G698" s="9">
        <v>0.98880000000000001</v>
      </c>
    </row>
    <row r="699" spans="1:7" x14ac:dyDescent="0.25">
      <c r="A699" s="8">
        <v>39509</v>
      </c>
      <c r="B699" s="8">
        <f>USDCAD10080__2[[#This Row],[date_start]]+5</f>
        <v>39514</v>
      </c>
      <c r="C699" s="7">
        <v>32488</v>
      </c>
      <c r="D699" s="9">
        <v>0.98640000000000005</v>
      </c>
      <c r="E699" s="9">
        <v>0.99760000000000004</v>
      </c>
      <c r="F699" s="9">
        <v>0.97419999999999995</v>
      </c>
      <c r="G699" s="9">
        <v>0.99060000000000004</v>
      </c>
    </row>
    <row r="700" spans="1:7" x14ac:dyDescent="0.25">
      <c r="A700" s="8">
        <v>39502</v>
      </c>
      <c r="B700" s="8">
        <f>USDCAD10080__2[[#This Row],[date_start]]+5</f>
        <v>39507</v>
      </c>
      <c r="C700" s="7">
        <v>31701</v>
      </c>
      <c r="D700" s="9">
        <v>1.0129999999999999</v>
      </c>
      <c r="E700" s="9">
        <v>1.0129999999999999</v>
      </c>
      <c r="F700" s="9">
        <v>0.97089999999999999</v>
      </c>
      <c r="G700" s="9">
        <v>0.98770000000000002</v>
      </c>
    </row>
    <row r="701" spans="1:7" x14ac:dyDescent="0.25">
      <c r="A701" s="8">
        <v>39495</v>
      </c>
      <c r="B701" s="8">
        <f>USDCAD10080__2[[#This Row],[date_start]]+5</f>
        <v>39500</v>
      </c>
      <c r="C701" s="7">
        <v>23273</v>
      </c>
      <c r="D701" s="9">
        <v>1.0087999999999999</v>
      </c>
      <c r="E701" s="9">
        <v>1.0198</v>
      </c>
      <c r="F701" s="9">
        <v>1.0021</v>
      </c>
      <c r="G701" s="9">
        <v>1.0125</v>
      </c>
    </row>
    <row r="702" spans="1:7" x14ac:dyDescent="0.25">
      <c r="A702" s="8">
        <v>39488</v>
      </c>
      <c r="B702" s="8">
        <f>USDCAD10080__2[[#This Row],[date_start]]+5</f>
        <v>39493</v>
      </c>
      <c r="C702" s="7">
        <v>23968</v>
      </c>
      <c r="D702" s="9">
        <v>0.99919999999999998</v>
      </c>
      <c r="E702" s="9">
        <v>1.0112000000000001</v>
      </c>
      <c r="F702" s="9">
        <v>0.99209999999999998</v>
      </c>
      <c r="G702" s="9">
        <v>1.0065999999999999</v>
      </c>
    </row>
    <row r="703" spans="1:7" x14ac:dyDescent="0.25">
      <c r="A703" s="8">
        <v>39481</v>
      </c>
      <c r="B703" s="8">
        <f>USDCAD10080__2[[#This Row],[date_start]]+5</f>
        <v>39486</v>
      </c>
      <c r="C703" s="7">
        <v>27568</v>
      </c>
      <c r="D703" s="9">
        <v>0.99399999999999999</v>
      </c>
      <c r="E703" s="9">
        <v>1.0125999999999999</v>
      </c>
      <c r="F703" s="9">
        <v>0.99209999999999998</v>
      </c>
      <c r="G703" s="9">
        <v>0.99890000000000001</v>
      </c>
    </row>
    <row r="704" spans="1:7" x14ac:dyDescent="0.25">
      <c r="A704" s="8">
        <v>39474</v>
      </c>
      <c r="B704" s="8">
        <f>USDCAD10080__2[[#This Row],[date_start]]+5</f>
        <v>39479</v>
      </c>
      <c r="C704" s="7">
        <v>30406</v>
      </c>
      <c r="D704" s="9">
        <v>1.0079</v>
      </c>
      <c r="E704" s="9">
        <v>1.0118</v>
      </c>
      <c r="F704" s="9">
        <v>0.98709999999999998</v>
      </c>
      <c r="G704" s="9">
        <v>0.99509999999999998</v>
      </c>
    </row>
    <row r="705" spans="1:7" x14ac:dyDescent="0.25">
      <c r="A705" s="8">
        <v>39467</v>
      </c>
      <c r="B705" s="8">
        <f>USDCAD10080__2[[#This Row],[date_start]]+5</f>
        <v>39472</v>
      </c>
      <c r="C705" s="7">
        <v>37057</v>
      </c>
      <c r="D705" s="9">
        <v>1.0266</v>
      </c>
      <c r="E705" s="9">
        <v>1.0378000000000001</v>
      </c>
      <c r="F705" s="9">
        <v>1.0015000000000001</v>
      </c>
      <c r="G705" s="9">
        <v>1.008</v>
      </c>
    </row>
    <row r="706" spans="1:7" x14ac:dyDescent="0.25">
      <c r="A706" s="8">
        <v>39460</v>
      </c>
      <c r="B706" s="8">
        <f>USDCAD10080__2[[#This Row],[date_start]]+5</f>
        <v>39465</v>
      </c>
      <c r="C706" s="7">
        <v>27948</v>
      </c>
      <c r="D706" s="9">
        <v>1.02</v>
      </c>
      <c r="E706" s="9">
        <v>1.0306999999999999</v>
      </c>
      <c r="F706" s="9">
        <v>1.0124</v>
      </c>
      <c r="G706" s="9">
        <v>1.0270999999999999</v>
      </c>
    </row>
    <row r="707" spans="1:7" x14ac:dyDescent="0.25">
      <c r="A707" s="8">
        <v>39453</v>
      </c>
      <c r="B707" s="8">
        <f>USDCAD10080__2[[#This Row],[date_start]]+5</f>
        <v>39458</v>
      </c>
      <c r="C707" s="7">
        <v>29585</v>
      </c>
      <c r="D707" s="9">
        <v>1.0023</v>
      </c>
      <c r="E707" s="9">
        <v>1.0219</v>
      </c>
      <c r="F707" s="9">
        <v>0.99650000000000005</v>
      </c>
      <c r="G707" s="9">
        <v>1.0186999999999999</v>
      </c>
    </row>
    <row r="708" spans="1:7" x14ac:dyDescent="0.25">
      <c r="A708" s="8">
        <v>39446</v>
      </c>
      <c r="B708" s="8">
        <f>USDCAD10080__2[[#This Row],[date_start]]+5</f>
        <v>39451</v>
      </c>
      <c r="C708" s="7">
        <v>18469</v>
      </c>
      <c r="D708" s="9">
        <v>0.98009999999999997</v>
      </c>
      <c r="E708" s="9">
        <v>1.0042</v>
      </c>
      <c r="F708" s="9">
        <v>0.97650000000000003</v>
      </c>
      <c r="G708" s="9">
        <v>1.0025999999999999</v>
      </c>
    </row>
    <row r="709" spans="1:7" x14ac:dyDescent="0.25">
      <c r="A709" s="8">
        <v>39439</v>
      </c>
      <c r="B709" s="8">
        <f>USDCAD10080__2[[#This Row],[date_start]]+5</f>
        <v>39444</v>
      </c>
      <c r="C709" s="7">
        <v>13799</v>
      </c>
      <c r="D709" s="9">
        <v>0.9919</v>
      </c>
      <c r="E709" s="9">
        <v>0.99309999999999998</v>
      </c>
      <c r="F709" s="9">
        <v>0.97560000000000002</v>
      </c>
      <c r="G709" s="9">
        <v>0.98160000000000003</v>
      </c>
    </row>
    <row r="710" spans="1:7" x14ac:dyDescent="0.25">
      <c r="A710" s="8">
        <v>39432</v>
      </c>
      <c r="B710" s="8">
        <f>USDCAD10080__2[[#This Row],[date_start]]+5</f>
        <v>39437</v>
      </c>
      <c r="C710" s="7">
        <v>27152</v>
      </c>
      <c r="D710" s="9">
        <v>1.0178</v>
      </c>
      <c r="E710" s="9">
        <v>1.0225</v>
      </c>
      <c r="F710" s="9">
        <v>0.99099999999999999</v>
      </c>
      <c r="G710" s="9">
        <v>0.99150000000000005</v>
      </c>
    </row>
    <row r="711" spans="1:7" x14ac:dyDescent="0.25">
      <c r="A711" s="8">
        <v>39425</v>
      </c>
      <c r="B711" s="8">
        <f>USDCAD10080__2[[#This Row],[date_start]]+5</f>
        <v>39430</v>
      </c>
      <c r="C711" s="7">
        <v>27111</v>
      </c>
      <c r="D711" s="9">
        <v>1.0042</v>
      </c>
      <c r="E711" s="9">
        <v>1.0247999999999999</v>
      </c>
      <c r="F711" s="9">
        <v>1.0004</v>
      </c>
      <c r="G711" s="9">
        <v>1.0169999999999999</v>
      </c>
    </row>
    <row r="712" spans="1:7" x14ac:dyDescent="0.25">
      <c r="A712" s="8">
        <v>39418</v>
      </c>
      <c r="B712" s="8">
        <f>USDCAD10080__2[[#This Row],[date_start]]+5</f>
        <v>39423</v>
      </c>
      <c r="C712" s="7">
        <v>27932</v>
      </c>
      <c r="D712" s="9">
        <v>0.99929999999999997</v>
      </c>
      <c r="E712" s="9">
        <v>1.0213000000000001</v>
      </c>
      <c r="F712" s="9">
        <v>0.99739999999999995</v>
      </c>
      <c r="G712" s="9">
        <v>1.0051000000000001</v>
      </c>
    </row>
    <row r="713" spans="1:7" x14ac:dyDescent="0.25">
      <c r="A713" s="8">
        <v>39411</v>
      </c>
      <c r="B713" s="8">
        <f>USDCAD10080__2[[#This Row],[date_start]]+5</f>
        <v>39416</v>
      </c>
      <c r="C713" s="7">
        <v>32332</v>
      </c>
      <c r="D713" s="9">
        <v>0.98619999999999997</v>
      </c>
      <c r="E713" s="9">
        <v>1.0017</v>
      </c>
      <c r="F713" s="9">
        <v>0.97989999999999999</v>
      </c>
      <c r="G713" s="9">
        <v>0.999</v>
      </c>
    </row>
    <row r="714" spans="1:7" x14ac:dyDescent="0.25">
      <c r="A714" s="8">
        <v>39404</v>
      </c>
      <c r="B714" s="8">
        <f>USDCAD10080__2[[#This Row],[date_start]]+5</f>
        <v>39409</v>
      </c>
      <c r="C714" s="7">
        <v>31545</v>
      </c>
      <c r="D714" s="9">
        <v>0.97529999999999994</v>
      </c>
      <c r="E714" s="9">
        <v>0.99229999999999996</v>
      </c>
      <c r="F714" s="9">
        <v>0.97030000000000005</v>
      </c>
      <c r="G714" s="9">
        <v>0.98799999999999999</v>
      </c>
    </row>
    <row r="715" spans="1:7" x14ac:dyDescent="0.25">
      <c r="A715" s="8">
        <v>39397</v>
      </c>
      <c r="B715" s="8">
        <f>USDCAD10080__2[[#This Row],[date_start]]+5</f>
        <v>39402</v>
      </c>
      <c r="C715" s="7">
        <v>41813</v>
      </c>
      <c r="D715" s="9">
        <v>0.9466</v>
      </c>
      <c r="E715" s="9">
        <v>0.98870000000000002</v>
      </c>
      <c r="F715" s="9">
        <v>0.94320000000000004</v>
      </c>
      <c r="G715" s="9">
        <v>0.97340000000000004</v>
      </c>
    </row>
    <row r="716" spans="1:7" x14ac:dyDescent="0.25">
      <c r="A716" s="8">
        <v>39390</v>
      </c>
      <c r="B716" s="8">
        <f>USDCAD10080__2[[#This Row],[date_start]]+5</f>
        <v>39395</v>
      </c>
      <c r="C716" s="7">
        <v>39270</v>
      </c>
      <c r="D716" s="9">
        <v>0.93579999999999997</v>
      </c>
      <c r="E716" s="9">
        <v>0.9446</v>
      </c>
      <c r="F716" s="9">
        <v>0.90559999999999996</v>
      </c>
      <c r="G716" s="9">
        <v>0.9446</v>
      </c>
    </row>
    <row r="717" spans="1:7" x14ac:dyDescent="0.25">
      <c r="A717" s="8">
        <v>39383</v>
      </c>
      <c r="B717" s="8">
        <f>USDCAD10080__2[[#This Row],[date_start]]+5</f>
        <v>39388</v>
      </c>
      <c r="C717" s="7">
        <v>32641</v>
      </c>
      <c r="D717" s="9">
        <v>0.96130000000000004</v>
      </c>
      <c r="E717" s="9">
        <v>0.96260000000000001</v>
      </c>
      <c r="F717" s="9">
        <v>0.9325</v>
      </c>
      <c r="G717" s="9">
        <v>0.93430000000000002</v>
      </c>
    </row>
    <row r="718" spans="1:7" x14ac:dyDescent="0.25">
      <c r="A718" s="8">
        <v>39376</v>
      </c>
      <c r="B718" s="8">
        <f>USDCAD10080__2[[#This Row],[date_start]]+5</f>
        <v>39381</v>
      </c>
      <c r="C718" s="7">
        <v>29192</v>
      </c>
      <c r="D718" s="9">
        <v>0.96630000000000005</v>
      </c>
      <c r="E718" s="9">
        <v>0.98240000000000005</v>
      </c>
      <c r="F718" s="9">
        <v>0.95879999999999999</v>
      </c>
      <c r="G718" s="9">
        <v>0.96209999999999996</v>
      </c>
    </row>
    <row r="719" spans="1:7" x14ac:dyDescent="0.25">
      <c r="A719" s="8">
        <v>39369</v>
      </c>
      <c r="B719" s="8">
        <f>USDCAD10080__2[[#This Row],[date_start]]+5</f>
        <v>39374</v>
      </c>
      <c r="C719" s="7">
        <v>26537</v>
      </c>
      <c r="D719" s="9">
        <v>0.9718</v>
      </c>
      <c r="E719" s="9">
        <v>0.98199999999999998</v>
      </c>
      <c r="F719" s="9">
        <v>0.96319999999999995</v>
      </c>
      <c r="G719" s="9">
        <v>0.9667</v>
      </c>
    </row>
    <row r="720" spans="1:7" x14ac:dyDescent="0.25">
      <c r="A720" s="8">
        <v>39362</v>
      </c>
      <c r="B720" s="8">
        <f>USDCAD10080__2[[#This Row],[date_start]]+5</f>
        <v>39367</v>
      </c>
      <c r="C720" s="7">
        <v>21805</v>
      </c>
      <c r="D720" s="9">
        <v>0.98119999999999996</v>
      </c>
      <c r="E720" s="9">
        <v>0.98939999999999995</v>
      </c>
      <c r="F720" s="9">
        <v>0.97160000000000002</v>
      </c>
      <c r="G720" s="9">
        <v>0.97170000000000001</v>
      </c>
    </row>
    <row r="721" spans="1:7" x14ac:dyDescent="0.25">
      <c r="A721" s="8">
        <v>39355</v>
      </c>
      <c r="B721" s="8">
        <f>USDCAD10080__2[[#This Row],[date_start]]+5</f>
        <v>39360</v>
      </c>
      <c r="C721" s="7">
        <v>26106</v>
      </c>
      <c r="D721" s="9">
        <v>0.99250000000000005</v>
      </c>
      <c r="E721" s="9">
        <v>1.0015000000000001</v>
      </c>
      <c r="F721" s="9">
        <v>0.97870000000000001</v>
      </c>
      <c r="G721" s="9">
        <v>0.98050000000000004</v>
      </c>
    </row>
    <row r="722" spans="1:7" x14ac:dyDescent="0.25">
      <c r="A722" s="8">
        <v>39348</v>
      </c>
      <c r="B722" s="8">
        <f>USDCAD10080__2[[#This Row],[date_start]]+5</f>
        <v>39353</v>
      </c>
      <c r="C722" s="7">
        <v>26672</v>
      </c>
      <c r="D722" s="9">
        <v>0.99980000000000002</v>
      </c>
      <c r="E722" s="9">
        <v>1.0094000000000001</v>
      </c>
      <c r="F722" s="9">
        <v>0.99119999999999997</v>
      </c>
      <c r="G722" s="9">
        <v>0.99209999999999998</v>
      </c>
    </row>
    <row r="723" spans="1:7" x14ac:dyDescent="0.25">
      <c r="A723" s="8">
        <v>39341</v>
      </c>
      <c r="B723" s="8">
        <f>USDCAD10080__2[[#This Row],[date_start]]+5</f>
        <v>39346</v>
      </c>
      <c r="C723" s="7">
        <v>29838</v>
      </c>
      <c r="D723" s="9">
        <v>1.0303</v>
      </c>
      <c r="E723" s="9">
        <v>1.0310999999999999</v>
      </c>
      <c r="F723" s="9">
        <v>0.99360000000000004</v>
      </c>
      <c r="G723" s="9">
        <v>1.0005999999999999</v>
      </c>
    </row>
    <row r="724" spans="1:7" x14ac:dyDescent="0.25">
      <c r="A724" s="8">
        <v>39334</v>
      </c>
      <c r="B724" s="8">
        <f>USDCAD10080__2[[#This Row],[date_start]]+5</f>
        <v>39339</v>
      </c>
      <c r="C724" s="7">
        <v>29605</v>
      </c>
      <c r="D724" s="9">
        <v>1.0543</v>
      </c>
      <c r="E724" s="9">
        <v>1.0589</v>
      </c>
      <c r="F724" s="9">
        <v>1.0277000000000001</v>
      </c>
      <c r="G724" s="9">
        <v>1.0298</v>
      </c>
    </row>
    <row r="725" spans="1:7" x14ac:dyDescent="0.25">
      <c r="A725" s="8">
        <v>39327</v>
      </c>
      <c r="B725" s="8">
        <f>USDCAD10080__2[[#This Row],[date_start]]+5</f>
        <v>39332</v>
      </c>
      <c r="C725" s="7">
        <v>20742</v>
      </c>
      <c r="D725" s="9">
        <v>1.0555000000000001</v>
      </c>
      <c r="E725" s="9">
        <v>1.0580000000000001</v>
      </c>
      <c r="F725" s="9">
        <v>1.0470999999999999</v>
      </c>
      <c r="G725" s="9">
        <v>1.0548999999999999</v>
      </c>
    </row>
    <row r="726" spans="1:7" x14ac:dyDescent="0.25">
      <c r="A726" s="8">
        <v>39320</v>
      </c>
      <c r="B726" s="8">
        <f>USDCAD10080__2[[#This Row],[date_start]]+5</f>
        <v>39325</v>
      </c>
      <c r="C726" s="7">
        <v>25196</v>
      </c>
      <c r="D726" s="9">
        <v>1.0521</v>
      </c>
      <c r="E726" s="9">
        <v>1.0676000000000001</v>
      </c>
      <c r="F726" s="9">
        <v>1.0468999999999999</v>
      </c>
      <c r="G726" s="9">
        <v>1.0555000000000001</v>
      </c>
    </row>
    <row r="727" spans="1:7" x14ac:dyDescent="0.25">
      <c r="A727" s="8">
        <v>39313</v>
      </c>
      <c r="B727" s="8">
        <f>USDCAD10080__2[[#This Row],[date_start]]+5</f>
        <v>39318</v>
      </c>
      <c r="C727" s="7">
        <v>27144</v>
      </c>
      <c r="D727" s="9">
        <v>1.0610999999999999</v>
      </c>
      <c r="E727" s="9">
        <v>1.069</v>
      </c>
      <c r="F727" s="9">
        <v>1.0474000000000001</v>
      </c>
      <c r="G727" s="9">
        <v>1.0519000000000001</v>
      </c>
    </row>
    <row r="728" spans="1:7" x14ac:dyDescent="0.25">
      <c r="A728" s="8">
        <v>39306</v>
      </c>
      <c r="B728" s="8">
        <f>USDCAD10080__2[[#This Row],[date_start]]+5</f>
        <v>39311</v>
      </c>
      <c r="C728" s="7">
        <v>36994</v>
      </c>
      <c r="D728" s="9">
        <v>1.0538000000000001</v>
      </c>
      <c r="E728" s="9">
        <v>1.0866</v>
      </c>
      <c r="F728" s="9">
        <v>1.0484</v>
      </c>
      <c r="G728" s="9">
        <v>1.0597000000000001</v>
      </c>
    </row>
    <row r="729" spans="1:7" x14ac:dyDescent="0.25">
      <c r="A729" s="8">
        <v>39299</v>
      </c>
      <c r="B729" s="8">
        <f>USDCAD10080__2[[#This Row],[date_start]]+5</f>
        <v>39304</v>
      </c>
      <c r="C729" s="7">
        <v>24880</v>
      </c>
      <c r="D729" s="9">
        <v>1.0565</v>
      </c>
      <c r="E729" s="9">
        <v>1.0642</v>
      </c>
      <c r="F729" s="9">
        <v>1.0461</v>
      </c>
      <c r="G729" s="9">
        <v>1.0529999999999999</v>
      </c>
    </row>
    <row r="730" spans="1:7" x14ac:dyDescent="0.25">
      <c r="A730" s="8">
        <v>39292</v>
      </c>
      <c r="B730" s="8">
        <f>USDCAD10080__2[[#This Row],[date_start]]+5</f>
        <v>39297</v>
      </c>
      <c r="C730" s="7">
        <v>25944</v>
      </c>
      <c r="D730" s="9">
        <v>1.0644</v>
      </c>
      <c r="E730" s="9">
        <v>1.0698000000000001</v>
      </c>
      <c r="F730" s="9">
        <v>1.05</v>
      </c>
      <c r="G730" s="9">
        <v>1.0568</v>
      </c>
    </row>
    <row r="731" spans="1:7" x14ac:dyDescent="0.25">
      <c r="A731" s="8">
        <v>39285</v>
      </c>
      <c r="B731" s="8">
        <f>USDCAD10080__2[[#This Row],[date_start]]+5</f>
        <v>39290</v>
      </c>
      <c r="C731" s="7">
        <v>24601</v>
      </c>
      <c r="D731" s="9">
        <v>1.0486</v>
      </c>
      <c r="E731" s="9">
        <v>1.0646</v>
      </c>
      <c r="F731" s="9">
        <v>1.0339</v>
      </c>
      <c r="G731" s="9">
        <v>1.0640000000000001</v>
      </c>
    </row>
    <row r="732" spans="1:7" x14ac:dyDescent="0.25">
      <c r="A732" s="8">
        <v>39278</v>
      </c>
      <c r="B732" s="8">
        <f>USDCAD10080__2[[#This Row],[date_start]]+5</f>
        <v>39283</v>
      </c>
      <c r="C732" s="7">
        <v>16391</v>
      </c>
      <c r="D732" s="9">
        <v>1.0478000000000001</v>
      </c>
      <c r="E732" s="9">
        <v>1.0496000000000001</v>
      </c>
      <c r="F732" s="9">
        <v>1.0399</v>
      </c>
      <c r="G732" s="9">
        <v>1.0484</v>
      </c>
    </row>
    <row r="733" spans="1:7" x14ac:dyDescent="0.25">
      <c r="A733" s="8">
        <v>39271</v>
      </c>
      <c r="B733" s="8">
        <f>USDCAD10080__2[[#This Row],[date_start]]+5</f>
        <v>39276</v>
      </c>
      <c r="C733" s="7">
        <v>19761</v>
      </c>
      <c r="D733" s="9">
        <v>1.0485</v>
      </c>
      <c r="E733" s="9">
        <v>1.0609999999999999</v>
      </c>
      <c r="F733" s="9">
        <v>1.0444</v>
      </c>
      <c r="G733" s="9">
        <v>1.0475000000000001</v>
      </c>
    </row>
    <row r="734" spans="1:7" x14ac:dyDescent="0.25">
      <c r="A734" s="8">
        <v>39264</v>
      </c>
      <c r="B734" s="8">
        <f>USDCAD10080__2[[#This Row],[date_start]]+5</f>
        <v>39269</v>
      </c>
      <c r="C734" s="7">
        <v>17159</v>
      </c>
      <c r="D734" s="9">
        <v>1.0625</v>
      </c>
      <c r="E734" s="9">
        <v>1.0636000000000001</v>
      </c>
      <c r="F734" s="9">
        <v>1.046</v>
      </c>
      <c r="G734" s="9">
        <v>1.0492999999999999</v>
      </c>
    </row>
    <row r="735" spans="1:7" x14ac:dyDescent="0.25">
      <c r="A735" s="8">
        <v>39257</v>
      </c>
      <c r="B735" s="8">
        <f>USDCAD10080__2[[#This Row],[date_start]]+5</f>
        <v>39262</v>
      </c>
      <c r="C735" s="7">
        <v>21859</v>
      </c>
      <c r="D735" s="9">
        <v>1.0686</v>
      </c>
      <c r="E735" s="9">
        <v>1.0732999999999999</v>
      </c>
      <c r="F735" s="9">
        <v>1.0468</v>
      </c>
      <c r="G735" s="9">
        <v>1.0651999999999999</v>
      </c>
    </row>
    <row r="736" spans="1:7" x14ac:dyDescent="0.25">
      <c r="A736" s="8">
        <v>39250</v>
      </c>
      <c r="B736" s="8">
        <f>USDCAD10080__2[[#This Row],[date_start]]+5</f>
        <v>39255</v>
      </c>
      <c r="C736" s="7">
        <v>19485</v>
      </c>
      <c r="D736" s="9">
        <v>1.0679000000000001</v>
      </c>
      <c r="E736" s="9">
        <v>1.0757000000000001</v>
      </c>
      <c r="F736" s="9">
        <v>1.0613999999999999</v>
      </c>
      <c r="G736" s="9">
        <v>1.0682</v>
      </c>
    </row>
    <row r="737" spans="1:7" x14ac:dyDescent="0.25">
      <c r="A737" s="8">
        <v>39243</v>
      </c>
      <c r="B737" s="8">
        <f>USDCAD10080__2[[#This Row],[date_start]]+5</f>
        <v>39248</v>
      </c>
      <c r="C737" s="7">
        <v>19560</v>
      </c>
      <c r="D737" s="9">
        <v>1.0609</v>
      </c>
      <c r="E737" s="9">
        <v>1.0738000000000001</v>
      </c>
      <c r="F737" s="9">
        <v>1.0588</v>
      </c>
      <c r="G737" s="9">
        <v>1.0677000000000001</v>
      </c>
    </row>
    <row r="738" spans="1:7" x14ac:dyDescent="0.25">
      <c r="A738" s="8">
        <v>39236</v>
      </c>
      <c r="B738" s="8">
        <f>USDCAD10080__2[[#This Row],[date_start]]+5</f>
        <v>39241</v>
      </c>
      <c r="C738" s="7">
        <v>19158</v>
      </c>
      <c r="D738" s="9">
        <v>1.0610999999999999</v>
      </c>
      <c r="E738" s="9">
        <v>1.0711999999999999</v>
      </c>
      <c r="F738" s="9">
        <v>1.0547</v>
      </c>
      <c r="G738" s="9">
        <v>1.0606</v>
      </c>
    </row>
    <row r="739" spans="1:7" x14ac:dyDescent="0.25">
      <c r="A739" s="8">
        <v>39229</v>
      </c>
      <c r="B739" s="8">
        <f>USDCAD10080__2[[#This Row],[date_start]]+5</f>
        <v>39234</v>
      </c>
      <c r="C739" s="7">
        <v>16912</v>
      </c>
      <c r="D739" s="9">
        <v>1.0795999999999999</v>
      </c>
      <c r="E739" s="9">
        <v>1.0833999999999999</v>
      </c>
      <c r="F739" s="9">
        <v>1.0598000000000001</v>
      </c>
      <c r="G739" s="9">
        <v>1.0606</v>
      </c>
    </row>
    <row r="740" spans="1:7" x14ac:dyDescent="0.25">
      <c r="A740" s="8">
        <v>39222</v>
      </c>
      <c r="B740" s="8">
        <f>USDCAD10080__2[[#This Row],[date_start]]+5</f>
        <v>39227</v>
      </c>
      <c r="C740" s="7">
        <v>17902</v>
      </c>
      <c r="D740" s="9">
        <v>1.0887</v>
      </c>
      <c r="E740" s="9">
        <v>1.0895999999999999</v>
      </c>
      <c r="F740" s="9">
        <v>1.0774999999999999</v>
      </c>
      <c r="G740" s="9">
        <v>1.0802</v>
      </c>
    </row>
    <row r="741" spans="1:7" x14ac:dyDescent="0.25">
      <c r="A741" s="8">
        <v>39215</v>
      </c>
      <c r="B741" s="8">
        <f>USDCAD10080__2[[#This Row],[date_start]]+5</f>
        <v>39220</v>
      </c>
      <c r="C741" s="7">
        <v>18405</v>
      </c>
      <c r="D741" s="9">
        <v>1.1108</v>
      </c>
      <c r="E741" s="9">
        <v>1.1125</v>
      </c>
      <c r="F741" s="9">
        <v>1.0874999999999999</v>
      </c>
      <c r="G741" s="9">
        <v>1.0884</v>
      </c>
    </row>
    <row r="742" spans="1:7" x14ac:dyDescent="0.25">
      <c r="A742" s="8">
        <v>39208</v>
      </c>
      <c r="B742" s="8">
        <f>USDCAD10080__2[[#This Row],[date_start]]+5</f>
        <v>39213</v>
      </c>
      <c r="C742" s="7">
        <v>16779</v>
      </c>
      <c r="D742" s="9">
        <v>1.107</v>
      </c>
      <c r="E742" s="9">
        <v>1.1167</v>
      </c>
      <c r="F742" s="9">
        <v>1.1004</v>
      </c>
      <c r="G742" s="9">
        <v>1.1104000000000001</v>
      </c>
    </row>
    <row r="743" spans="1:7" x14ac:dyDescent="0.25">
      <c r="A743" s="8">
        <v>39201</v>
      </c>
      <c r="B743" s="8">
        <f>USDCAD10080__2[[#This Row],[date_start]]+5</f>
        <v>39206</v>
      </c>
      <c r="C743" s="7">
        <v>18112</v>
      </c>
      <c r="D743" s="9">
        <v>1.1153</v>
      </c>
      <c r="E743" s="9">
        <v>1.1194999999999999</v>
      </c>
      <c r="F743" s="9">
        <v>1.1031</v>
      </c>
      <c r="G743" s="9">
        <v>1.1075999999999999</v>
      </c>
    </row>
    <row r="744" spans="1:7" x14ac:dyDescent="0.25">
      <c r="A744" s="8">
        <v>39194</v>
      </c>
      <c r="B744" s="8">
        <f>USDCAD10080__2[[#This Row],[date_start]]+5</f>
        <v>39199</v>
      </c>
      <c r="C744" s="7">
        <v>17901</v>
      </c>
      <c r="D744" s="9">
        <v>1.1223000000000001</v>
      </c>
      <c r="E744" s="9">
        <v>1.1246</v>
      </c>
      <c r="F744" s="9">
        <v>1.1128</v>
      </c>
      <c r="G744" s="9">
        <v>1.1162000000000001</v>
      </c>
    </row>
    <row r="745" spans="1:7" x14ac:dyDescent="0.25">
      <c r="A745" s="8">
        <v>39187</v>
      </c>
      <c r="B745" s="8">
        <f>USDCAD10080__2[[#This Row],[date_start]]+5</f>
        <v>39192</v>
      </c>
      <c r="C745" s="7">
        <v>16583</v>
      </c>
      <c r="D745" s="9">
        <v>1.1364000000000001</v>
      </c>
      <c r="E745" s="9">
        <v>1.1367</v>
      </c>
      <c r="F745" s="9">
        <v>1.1211</v>
      </c>
      <c r="G745" s="9">
        <v>1.1235999999999999</v>
      </c>
    </row>
    <row r="746" spans="1:7" x14ac:dyDescent="0.25">
      <c r="A746" s="8">
        <v>39180</v>
      </c>
      <c r="B746" s="8">
        <f>USDCAD10080__2[[#This Row],[date_start]]+5</f>
        <v>39185</v>
      </c>
      <c r="C746" s="7">
        <v>15355</v>
      </c>
      <c r="D746" s="9">
        <v>1.1503000000000001</v>
      </c>
      <c r="E746" s="9">
        <v>1.153</v>
      </c>
      <c r="F746" s="9">
        <v>1.1329</v>
      </c>
      <c r="G746" s="9">
        <v>1.1375999999999999</v>
      </c>
    </row>
    <row r="747" spans="1:7" x14ac:dyDescent="0.25">
      <c r="A747" s="8">
        <v>39173</v>
      </c>
      <c r="B747" s="8">
        <f>USDCAD10080__2[[#This Row],[date_start]]+5</f>
        <v>39178</v>
      </c>
      <c r="C747" s="7">
        <v>13176</v>
      </c>
      <c r="D747" s="9">
        <v>1.1519999999999999</v>
      </c>
      <c r="E747" s="9">
        <v>1.1597999999999999</v>
      </c>
      <c r="F747" s="9">
        <v>1.1485000000000001</v>
      </c>
      <c r="G747" s="9">
        <v>1.1511</v>
      </c>
    </row>
    <row r="748" spans="1:7" x14ac:dyDescent="0.25">
      <c r="A748" s="8">
        <v>39166</v>
      </c>
      <c r="B748" s="8">
        <f>USDCAD10080__2[[#This Row],[date_start]]+5</f>
        <v>39171</v>
      </c>
      <c r="C748" s="7">
        <v>17191</v>
      </c>
      <c r="D748" s="9">
        <v>1.1607000000000001</v>
      </c>
      <c r="E748" s="9">
        <v>1.1634</v>
      </c>
      <c r="F748" s="9">
        <v>1.1497999999999999</v>
      </c>
      <c r="G748" s="9">
        <v>1.1537999999999999</v>
      </c>
    </row>
    <row r="749" spans="1:7" x14ac:dyDescent="0.25">
      <c r="A749" s="8">
        <v>39159</v>
      </c>
      <c r="B749" s="8">
        <f>USDCAD10080__2[[#This Row],[date_start]]+5</f>
        <v>39164</v>
      </c>
      <c r="C749" s="7">
        <v>17864</v>
      </c>
      <c r="D749" s="9">
        <v>1.1763999999999999</v>
      </c>
      <c r="E749" s="9">
        <v>1.1787000000000001</v>
      </c>
      <c r="F749" s="9">
        <v>1.1534</v>
      </c>
      <c r="G749" s="9">
        <v>1.1604000000000001</v>
      </c>
    </row>
    <row r="750" spans="1:7" x14ac:dyDescent="0.25">
      <c r="A750" s="8">
        <v>39152</v>
      </c>
      <c r="B750" s="8">
        <f>USDCAD10080__2[[#This Row],[date_start]]+5</f>
        <v>39157</v>
      </c>
      <c r="C750" s="7">
        <v>16401</v>
      </c>
      <c r="D750" s="9">
        <v>1.1718999999999999</v>
      </c>
      <c r="E750" s="9">
        <v>1.1778999999999999</v>
      </c>
      <c r="F750" s="9">
        <v>1.1678999999999999</v>
      </c>
      <c r="G750" s="9">
        <v>1.1755</v>
      </c>
    </row>
    <row r="751" spans="1:7" x14ac:dyDescent="0.25">
      <c r="A751" s="8">
        <v>39145</v>
      </c>
      <c r="B751" s="8">
        <f>USDCAD10080__2[[#This Row],[date_start]]+5</f>
        <v>39150</v>
      </c>
      <c r="C751" s="7">
        <v>18409</v>
      </c>
      <c r="D751" s="9">
        <v>1.1771</v>
      </c>
      <c r="E751" s="9">
        <v>1.1823999999999999</v>
      </c>
      <c r="F751" s="9">
        <v>1.1701999999999999</v>
      </c>
      <c r="G751" s="9">
        <v>1.1722999999999999</v>
      </c>
    </row>
    <row r="752" spans="1:7" x14ac:dyDescent="0.25">
      <c r="A752" s="8">
        <v>39138</v>
      </c>
      <c r="B752" s="8">
        <f>USDCAD10080__2[[#This Row],[date_start]]+5</f>
        <v>39143</v>
      </c>
      <c r="C752" s="7">
        <v>18356</v>
      </c>
      <c r="D752" s="9">
        <v>1.159</v>
      </c>
      <c r="E752" s="9">
        <v>1.1773</v>
      </c>
      <c r="F752" s="9">
        <v>1.1573</v>
      </c>
      <c r="G752" s="9">
        <v>1.177</v>
      </c>
    </row>
    <row r="753" spans="1:7" x14ac:dyDescent="0.25">
      <c r="A753" s="8">
        <v>39131</v>
      </c>
      <c r="B753" s="8">
        <f>USDCAD10080__2[[#This Row],[date_start]]+5</f>
        <v>39136</v>
      </c>
      <c r="C753" s="7">
        <v>13481</v>
      </c>
      <c r="D753" s="9">
        <v>1.1637999999999999</v>
      </c>
      <c r="E753" s="9">
        <v>1.1714</v>
      </c>
      <c r="F753" s="9">
        <v>1.1563000000000001</v>
      </c>
      <c r="G753" s="9">
        <v>1.1594</v>
      </c>
    </row>
    <row r="754" spans="1:7" x14ac:dyDescent="0.25">
      <c r="A754" s="8">
        <v>39124</v>
      </c>
      <c r="B754" s="8">
        <f>USDCAD10080__2[[#This Row],[date_start]]+5</f>
        <v>39129</v>
      </c>
      <c r="C754" s="7">
        <v>16908</v>
      </c>
      <c r="D754" s="9">
        <v>1.1733</v>
      </c>
      <c r="E754" s="9">
        <v>1.1767000000000001</v>
      </c>
      <c r="F754" s="9">
        <v>1.1617999999999999</v>
      </c>
      <c r="G754" s="9">
        <v>1.1632</v>
      </c>
    </row>
    <row r="755" spans="1:7" x14ac:dyDescent="0.25">
      <c r="A755" s="8">
        <v>39117</v>
      </c>
      <c r="B755" s="8">
        <f>USDCAD10080__2[[#This Row],[date_start]]+5</f>
        <v>39122</v>
      </c>
      <c r="C755" s="7">
        <v>13985</v>
      </c>
      <c r="D755" s="9">
        <v>1.1840999999999999</v>
      </c>
      <c r="E755" s="9">
        <v>1.1874</v>
      </c>
      <c r="F755" s="9">
        <v>1.1713</v>
      </c>
      <c r="G755" s="9">
        <v>1.1720999999999999</v>
      </c>
    </row>
    <row r="756" spans="1:7" x14ac:dyDescent="0.25">
      <c r="A756" s="8">
        <v>39110</v>
      </c>
      <c r="B756" s="8">
        <f>USDCAD10080__2[[#This Row],[date_start]]+5</f>
        <v>39115</v>
      </c>
      <c r="C756" s="7">
        <v>17749</v>
      </c>
      <c r="D756" s="9">
        <v>1.1793</v>
      </c>
      <c r="E756" s="9">
        <v>1.1869000000000001</v>
      </c>
      <c r="F756" s="9">
        <v>1.1735</v>
      </c>
      <c r="G756" s="9">
        <v>1.1841999999999999</v>
      </c>
    </row>
    <row r="757" spans="1:7" x14ac:dyDescent="0.25">
      <c r="A757" s="8">
        <v>39103</v>
      </c>
      <c r="B757" s="8">
        <f>USDCAD10080__2[[#This Row],[date_start]]+5</f>
        <v>39108</v>
      </c>
      <c r="C757" s="7">
        <v>24189</v>
      </c>
      <c r="D757" s="9">
        <v>1.1721999999999999</v>
      </c>
      <c r="E757" s="9">
        <v>1.1849000000000001</v>
      </c>
      <c r="F757" s="9">
        <v>1.171</v>
      </c>
      <c r="G757" s="9">
        <v>1.1795</v>
      </c>
    </row>
    <row r="758" spans="1:7" x14ac:dyDescent="0.25">
      <c r="A758" s="8">
        <v>39096</v>
      </c>
      <c r="B758" s="8">
        <f>USDCAD10080__2[[#This Row],[date_start]]+5</f>
        <v>39101</v>
      </c>
      <c r="C758" s="7">
        <v>22875</v>
      </c>
      <c r="D758" s="9">
        <v>1.1700999999999999</v>
      </c>
      <c r="E758" s="9">
        <v>1.1773</v>
      </c>
      <c r="F758" s="9">
        <v>1.1644000000000001</v>
      </c>
      <c r="G758" s="9">
        <v>1.1722999999999999</v>
      </c>
    </row>
    <row r="759" spans="1:7" x14ac:dyDescent="0.25">
      <c r="A759" s="8">
        <v>39089</v>
      </c>
      <c r="B759" s="8">
        <f>USDCAD10080__2[[#This Row],[date_start]]+5</f>
        <v>39094</v>
      </c>
      <c r="C759" s="7">
        <v>24619</v>
      </c>
      <c r="D759" s="9">
        <v>1.173</v>
      </c>
      <c r="E759" s="9">
        <v>1.1801999999999999</v>
      </c>
      <c r="F759" s="9">
        <v>1.1680999999999999</v>
      </c>
      <c r="G759" s="9">
        <v>1.1701999999999999</v>
      </c>
    </row>
    <row r="760" spans="1:7" x14ac:dyDescent="0.25">
      <c r="A760" s="8">
        <v>39082</v>
      </c>
      <c r="B760" s="8">
        <f>USDCAD10080__2[[#This Row],[date_start]]+5</f>
        <v>39087</v>
      </c>
      <c r="C760" s="7">
        <v>18267</v>
      </c>
      <c r="D760" s="9">
        <v>1.1645000000000001</v>
      </c>
      <c r="E760" s="9">
        <v>1.1786000000000001</v>
      </c>
      <c r="F760" s="9">
        <v>1.1621999999999999</v>
      </c>
      <c r="G760" s="9">
        <v>1.1728000000000001</v>
      </c>
    </row>
    <row r="761" spans="1:7" x14ac:dyDescent="0.25">
      <c r="A761" s="8">
        <v>39075</v>
      </c>
      <c r="B761" s="8">
        <f>USDCAD10080__2[[#This Row],[date_start]]+5</f>
        <v>39080</v>
      </c>
      <c r="C761" s="7">
        <v>14390</v>
      </c>
      <c r="D761" s="9">
        <v>1.1583000000000001</v>
      </c>
      <c r="E761" s="9">
        <v>1.1667000000000001</v>
      </c>
      <c r="F761" s="9">
        <v>1.157</v>
      </c>
      <c r="G761" s="9">
        <v>1.1658999999999999</v>
      </c>
    </row>
    <row r="762" spans="1:7" x14ac:dyDescent="0.25">
      <c r="A762" s="8">
        <v>39068</v>
      </c>
      <c r="B762" s="8">
        <f>USDCAD10080__2[[#This Row],[date_start]]+5</f>
        <v>39073</v>
      </c>
      <c r="C762" s="7">
        <v>19811</v>
      </c>
      <c r="D762" s="9">
        <v>1.1575</v>
      </c>
      <c r="E762" s="9">
        <v>1.1586000000000001</v>
      </c>
      <c r="F762" s="9">
        <v>1.1429</v>
      </c>
      <c r="G762" s="9">
        <v>1.1586000000000001</v>
      </c>
    </row>
    <row r="763" spans="1:7" x14ac:dyDescent="0.25">
      <c r="A763" s="8">
        <v>39061</v>
      </c>
      <c r="B763" s="8">
        <f>USDCAD10080__2[[#This Row],[date_start]]+5</f>
        <v>39066</v>
      </c>
      <c r="C763" s="7">
        <v>23209</v>
      </c>
      <c r="D763" s="9">
        <v>1.1491</v>
      </c>
      <c r="E763" s="9">
        <v>1.1587000000000001</v>
      </c>
      <c r="F763" s="9">
        <v>1.1451</v>
      </c>
      <c r="G763" s="9">
        <v>1.1576</v>
      </c>
    </row>
    <row r="764" spans="1:7" x14ac:dyDescent="0.25">
      <c r="A764" s="8">
        <v>39054</v>
      </c>
      <c r="B764" s="8">
        <f>USDCAD10080__2[[#This Row],[date_start]]+5</f>
        <v>39059</v>
      </c>
      <c r="C764" s="7">
        <v>20900</v>
      </c>
      <c r="D764" s="9">
        <v>1.1435999999999999</v>
      </c>
      <c r="E764" s="9">
        <v>1.1515</v>
      </c>
      <c r="F764" s="9">
        <v>1.1375</v>
      </c>
      <c r="G764" s="9">
        <v>1.1492</v>
      </c>
    </row>
    <row r="765" spans="1:7" x14ac:dyDescent="0.25">
      <c r="A765" s="8">
        <v>39047</v>
      </c>
      <c r="B765" s="8">
        <f>USDCAD10080__2[[#This Row],[date_start]]+5</f>
        <v>39052</v>
      </c>
      <c r="C765" s="7">
        <v>21780</v>
      </c>
      <c r="D765" s="9">
        <v>1.1323000000000001</v>
      </c>
      <c r="E765" s="9">
        <v>1.1464000000000001</v>
      </c>
      <c r="F765" s="9">
        <v>1.1285000000000001</v>
      </c>
      <c r="G765" s="9">
        <v>1.1446000000000001</v>
      </c>
    </row>
    <row r="766" spans="1:7" x14ac:dyDescent="0.25">
      <c r="A766" s="8">
        <v>39040</v>
      </c>
      <c r="B766" s="8">
        <f>USDCAD10080__2[[#This Row],[date_start]]+5</f>
        <v>39045</v>
      </c>
      <c r="C766" s="7">
        <v>18545</v>
      </c>
      <c r="D766" s="9">
        <v>1.1463000000000001</v>
      </c>
      <c r="E766" s="9">
        <v>1.1539999999999999</v>
      </c>
      <c r="F766" s="9">
        <v>1.1304000000000001</v>
      </c>
      <c r="G766" s="9">
        <v>1.1345000000000001</v>
      </c>
    </row>
    <row r="767" spans="1:7" x14ac:dyDescent="0.25">
      <c r="A767" s="8">
        <v>39033</v>
      </c>
      <c r="B767" s="8">
        <f>USDCAD10080__2[[#This Row],[date_start]]+5</f>
        <v>39038</v>
      </c>
      <c r="C767" s="7">
        <v>19899</v>
      </c>
      <c r="D767" s="9">
        <v>1.1309</v>
      </c>
      <c r="E767" s="9">
        <v>1.1473</v>
      </c>
      <c r="F767" s="9">
        <v>1.1302000000000001</v>
      </c>
      <c r="G767" s="9">
        <v>1.1465000000000001</v>
      </c>
    </row>
    <row r="768" spans="1:7" x14ac:dyDescent="0.25">
      <c r="A768" s="8">
        <v>39026</v>
      </c>
      <c r="B768" s="8">
        <f>USDCAD10080__2[[#This Row],[date_start]]+5</f>
        <v>39031</v>
      </c>
      <c r="C768" s="7">
        <v>18905</v>
      </c>
      <c r="D768" s="9">
        <v>1.1292</v>
      </c>
      <c r="E768" s="9">
        <v>1.1363000000000001</v>
      </c>
      <c r="F768" s="9">
        <v>1.1254</v>
      </c>
      <c r="G768" s="9">
        <v>1.1321000000000001</v>
      </c>
    </row>
    <row r="769" spans="1:7" x14ac:dyDescent="0.25">
      <c r="A769" s="8">
        <v>39019</v>
      </c>
      <c r="B769" s="8">
        <f>USDCAD10080__2[[#This Row],[date_start]]+5</f>
        <v>39024</v>
      </c>
      <c r="C769" s="7">
        <v>22720</v>
      </c>
      <c r="D769" s="9">
        <v>1.1195999999999999</v>
      </c>
      <c r="E769" s="9">
        <v>1.1372</v>
      </c>
      <c r="F769" s="9">
        <v>1.1175999999999999</v>
      </c>
      <c r="G769" s="9">
        <v>1.1296999999999999</v>
      </c>
    </row>
    <row r="770" spans="1:7" x14ac:dyDescent="0.25">
      <c r="A770" s="8">
        <v>39012</v>
      </c>
      <c r="B770" s="8">
        <f>USDCAD10080__2[[#This Row],[date_start]]+5</f>
        <v>39017</v>
      </c>
      <c r="C770" s="7">
        <v>18779</v>
      </c>
      <c r="D770" s="9">
        <v>1.1249</v>
      </c>
      <c r="E770" s="9">
        <v>1.1321000000000001</v>
      </c>
      <c r="F770" s="9">
        <v>1.1176999999999999</v>
      </c>
      <c r="G770" s="9">
        <v>1.1193</v>
      </c>
    </row>
    <row r="771" spans="1:7" x14ac:dyDescent="0.25">
      <c r="A771" s="8">
        <v>39005</v>
      </c>
      <c r="B771" s="8">
        <f>USDCAD10080__2[[#This Row],[date_start]]+5</f>
        <v>39010</v>
      </c>
      <c r="C771" s="7">
        <v>21935</v>
      </c>
      <c r="D771" s="9">
        <v>1.1372</v>
      </c>
      <c r="E771" s="9">
        <v>1.1413</v>
      </c>
      <c r="F771" s="9">
        <v>1.1203000000000001</v>
      </c>
      <c r="G771" s="9">
        <v>1.1252</v>
      </c>
    </row>
    <row r="772" spans="1:7" x14ac:dyDescent="0.25">
      <c r="A772" s="8">
        <v>38998</v>
      </c>
      <c r="B772" s="8">
        <f>USDCAD10080__2[[#This Row],[date_start]]+5</f>
        <v>39003</v>
      </c>
      <c r="C772" s="7">
        <v>18114</v>
      </c>
      <c r="D772" s="9">
        <v>1.1263000000000001</v>
      </c>
      <c r="E772" s="9">
        <v>1.1384000000000001</v>
      </c>
      <c r="F772" s="9">
        <v>1.1211</v>
      </c>
      <c r="G772" s="9">
        <v>1.1376999999999999</v>
      </c>
    </row>
    <row r="773" spans="1:7" x14ac:dyDescent="0.25">
      <c r="A773" s="8">
        <v>38991</v>
      </c>
      <c r="B773" s="8">
        <f>USDCAD10080__2[[#This Row],[date_start]]+5</f>
        <v>38996</v>
      </c>
      <c r="C773" s="7">
        <v>26035</v>
      </c>
      <c r="D773" s="9">
        <v>1.1174999999999999</v>
      </c>
      <c r="E773" s="9">
        <v>1.1304000000000001</v>
      </c>
      <c r="F773" s="9">
        <v>1.1144000000000001</v>
      </c>
      <c r="G773" s="9">
        <v>1.1253</v>
      </c>
    </row>
    <row r="774" spans="1:7" x14ac:dyDescent="0.25">
      <c r="A774" s="8">
        <v>38984</v>
      </c>
      <c r="B774" s="8">
        <f>USDCAD10080__2[[#This Row],[date_start]]+5</f>
        <v>38989</v>
      </c>
      <c r="C774" s="7">
        <v>26347</v>
      </c>
      <c r="D774" s="9">
        <v>1.1173</v>
      </c>
      <c r="E774" s="9">
        <v>1.1189</v>
      </c>
      <c r="F774" s="9">
        <v>1.1085</v>
      </c>
      <c r="G774" s="9">
        <v>1.1177999999999999</v>
      </c>
    </row>
    <row r="775" spans="1:7" x14ac:dyDescent="0.25">
      <c r="A775" s="8">
        <v>38977</v>
      </c>
      <c r="B775" s="8">
        <f>USDCAD10080__2[[#This Row],[date_start]]+5</f>
        <v>38982</v>
      </c>
      <c r="C775" s="7">
        <v>30030</v>
      </c>
      <c r="D775" s="9">
        <v>1.1191</v>
      </c>
      <c r="E775" s="9">
        <v>1.1294</v>
      </c>
      <c r="F775" s="9">
        <v>1.1117999999999999</v>
      </c>
      <c r="G775" s="9">
        <v>1.1173999999999999</v>
      </c>
    </row>
    <row r="776" spans="1:7" x14ac:dyDescent="0.25">
      <c r="A776" s="8">
        <v>38970</v>
      </c>
      <c r="B776" s="8">
        <f>USDCAD10080__2[[#This Row],[date_start]]+5</f>
        <v>38975</v>
      </c>
      <c r="C776" s="7">
        <v>32490</v>
      </c>
      <c r="D776" s="9">
        <v>1.121</v>
      </c>
      <c r="E776" s="9">
        <v>1.1234</v>
      </c>
      <c r="F776" s="9">
        <v>1.1117999999999999</v>
      </c>
      <c r="G776" s="9">
        <v>1.119</v>
      </c>
    </row>
    <row r="777" spans="1:7" x14ac:dyDescent="0.25">
      <c r="A777" s="8">
        <v>38963</v>
      </c>
      <c r="B777" s="8">
        <f>USDCAD10080__2[[#This Row],[date_start]]+5</f>
        <v>38968</v>
      </c>
      <c r="C777" s="7">
        <v>44177</v>
      </c>
      <c r="D777" s="9">
        <v>1.1043000000000001</v>
      </c>
      <c r="E777" s="9">
        <v>1.1213</v>
      </c>
      <c r="F777" s="9">
        <v>1.1041000000000001</v>
      </c>
      <c r="G777" s="9">
        <v>1.1202000000000001</v>
      </c>
    </row>
    <row r="778" spans="1:7" x14ac:dyDescent="0.25">
      <c r="A778" s="8">
        <v>38956</v>
      </c>
      <c r="B778" s="8">
        <f>USDCAD10080__2[[#This Row],[date_start]]+5</f>
        <v>38961</v>
      </c>
      <c r="C778" s="7">
        <v>42035</v>
      </c>
      <c r="D778" s="9">
        <v>1.1091</v>
      </c>
      <c r="E778" s="9">
        <v>1.1131</v>
      </c>
      <c r="F778" s="9">
        <v>1.103</v>
      </c>
      <c r="G778" s="9">
        <v>1.1045</v>
      </c>
    </row>
    <row r="779" spans="1:7" x14ac:dyDescent="0.25">
      <c r="A779" s="8">
        <v>38949</v>
      </c>
      <c r="B779" s="8">
        <f>USDCAD10080__2[[#This Row],[date_start]]+5</f>
        <v>38954</v>
      </c>
      <c r="C779" s="7">
        <v>43323</v>
      </c>
      <c r="D779" s="9">
        <v>1.1255999999999999</v>
      </c>
      <c r="E779" s="9">
        <v>1.1258999999999999</v>
      </c>
      <c r="F779" s="9">
        <v>1.1047</v>
      </c>
      <c r="G779" s="9">
        <v>1.1092</v>
      </c>
    </row>
    <row r="780" spans="1:7" x14ac:dyDescent="0.25">
      <c r="A780" s="8">
        <v>38942</v>
      </c>
      <c r="B780" s="8">
        <f>USDCAD10080__2[[#This Row],[date_start]]+5</f>
        <v>38947</v>
      </c>
      <c r="C780" s="7">
        <v>42967</v>
      </c>
      <c r="D780" s="9">
        <v>1.1256999999999999</v>
      </c>
      <c r="E780" s="9">
        <v>1.1322000000000001</v>
      </c>
      <c r="F780" s="9">
        <v>1.1142000000000001</v>
      </c>
      <c r="G780" s="9">
        <v>1.1246</v>
      </c>
    </row>
    <row r="781" spans="1:7" x14ac:dyDescent="0.25">
      <c r="A781" s="8">
        <v>38935</v>
      </c>
      <c r="B781" s="8">
        <f>USDCAD10080__2[[#This Row],[date_start]]+5</f>
        <v>38940</v>
      </c>
      <c r="C781" s="7">
        <v>43222</v>
      </c>
      <c r="D781" s="9">
        <v>1.1271</v>
      </c>
      <c r="E781" s="9">
        <v>1.1286</v>
      </c>
      <c r="F781" s="9">
        <v>1.1171</v>
      </c>
      <c r="G781" s="9">
        <v>1.125</v>
      </c>
    </row>
    <row r="782" spans="1:7" x14ac:dyDescent="0.25">
      <c r="A782" s="8">
        <v>38928</v>
      </c>
      <c r="B782" s="8">
        <f>USDCAD10080__2[[#This Row],[date_start]]+5</f>
        <v>38933</v>
      </c>
      <c r="C782" s="7">
        <v>44594</v>
      </c>
      <c r="D782" s="9">
        <v>1.1301000000000001</v>
      </c>
      <c r="E782" s="9">
        <v>1.1375</v>
      </c>
      <c r="F782" s="9">
        <v>1.1220000000000001</v>
      </c>
      <c r="G782" s="9">
        <v>1.1269</v>
      </c>
    </row>
    <row r="783" spans="1:7" x14ac:dyDescent="0.25">
      <c r="A783" s="8">
        <v>38921</v>
      </c>
      <c r="B783" s="8">
        <f>USDCAD10080__2[[#This Row],[date_start]]+5</f>
        <v>38926</v>
      </c>
      <c r="C783" s="7">
        <v>46464</v>
      </c>
      <c r="D783" s="9">
        <v>1.1375999999999999</v>
      </c>
      <c r="E783" s="9">
        <v>1.1460999999999999</v>
      </c>
      <c r="F783" s="9">
        <v>1.1282000000000001</v>
      </c>
      <c r="G783" s="9">
        <v>1.1313</v>
      </c>
    </row>
    <row r="784" spans="1:7" x14ac:dyDescent="0.25">
      <c r="A784" s="8">
        <v>38914</v>
      </c>
      <c r="B784" s="8">
        <f>USDCAD10080__2[[#This Row],[date_start]]+5</f>
        <v>38919</v>
      </c>
      <c r="C784" s="7">
        <v>44253</v>
      </c>
      <c r="D784" s="9">
        <v>1.1278999999999999</v>
      </c>
      <c r="E784" s="9">
        <v>1.1408</v>
      </c>
      <c r="F784" s="9">
        <v>1.1261000000000001</v>
      </c>
      <c r="G784" s="9">
        <v>1.1367</v>
      </c>
    </row>
    <row r="785" spans="1:7" x14ac:dyDescent="0.25">
      <c r="A785" s="8">
        <v>38907</v>
      </c>
      <c r="B785" s="8">
        <f>USDCAD10080__2[[#This Row],[date_start]]+5</f>
        <v>38912</v>
      </c>
      <c r="C785" s="7">
        <v>44905</v>
      </c>
      <c r="D785" s="9">
        <v>1.1143000000000001</v>
      </c>
      <c r="E785" s="9">
        <v>1.1402000000000001</v>
      </c>
      <c r="F785" s="9">
        <v>1.1132</v>
      </c>
      <c r="G785" s="9">
        <v>1.1275999999999999</v>
      </c>
    </row>
    <row r="786" spans="1:7" x14ac:dyDescent="0.25">
      <c r="A786" s="8">
        <v>38900</v>
      </c>
      <c r="B786" s="8">
        <f>USDCAD10080__2[[#This Row],[date_start]]+5</f>
        <v>38905</v>
      </c>
      <c r="C786" s="7">
        <v>42127</v>
      </c>
      <c r="D786" s="9">
        <v>1.1168</v>
      </c>
      <c r="E786" s="9">
        <v>1.119</v>
      </c>
      <c r="F786" s="9">
        <v>1.1041000000000001</v>
      </c>
      <c r="G786" s="9">
        <v>1.1133</v>
      </c>
    </row>
    <row r="787" spans="1:7" x14ac:dyDescent="0.25">
      <c r="A787" s="8">
        <v>38893</v>
      </c>
      <c r="B787" s="8">
        <f>USDCAD10080__2[[#This Row],[date_start]]+5</f>
        <v>38898</v>
      </c>
      <c r="C787" s="7">
        <v>42937</v>
      </c>
      <c r="D787" s="9">
        <v>1.1205000000000001</v>
      </c>
      <c r="E787" s="9">
        <v>1.1271</v>
      </c>
      <c r="F787" s="9">
        <v>1.1080000000000001</v>
      </c>
      <c r="G787" s="9">
        <v>1.1164000000000001</v>
      </c>
    </row>
    <row r="788" spans="1:7" x14ac:dyDescent="0.25">
      <c r="A788" s="8">
        <v>38886</v>
      </c>
      <c r="B788" s="8">
        <f>USDCAD10080__2[[#This Row],[date_start]]+5</f>
        <v>38891</v>
      </c>
      <c r="C788" s="7">
        <v>43219</v>
      </c>
      <c r="D788" s="9">
        <v>1.1221000000000001</v>
      </c>
      <c r="E788" s="9">
        <v>1.1291</v>
      </c>
      <c r="F788" s="9">
        <v>1.1031</v>
      </c>
      <c r="G788" s="9">
        <v>1.123</v>
      </c>
    </row>
    <row r="789" spans="1:7" x14ac:dyDescent="0.25">
      <c r="A789" s="8">
        <v>38879</v>
      </c>
      <c r="B789" s="8">
        <f>USDCAD10080__2[[#This Row],[date_start]]+5</f>
        <v>38884</v>
      </c>
      <c r="C789" s="7">
        <v>43194</v>
      </c>
      <c r="D789" s="9">
        <v>1.1063000000000001</v>
      </c>
      <c r="E789" s="9">
        <v>1.1254999999999999</v>
      </c>
      <c r="F789" s="9">
        <v>1.0958000000000001</v>
      </c>
      <c r="G789" s="9">
        <v>1.1228</v>
      </c>
    </row>
    <row r="790" spans="1:7" x14ac:dyDescent="0.25">
      <c r="A790" s="8">
        <v>38872</v>
      </c>
      <c r="B790" s="8">
        <f>USDCAD10080__2[[#This Row],[date_start]]+5</f>
        <v>38877</v>
      </c>
      <c r="C790" s="7">
        <v>43756</v>
      </c>
      <c r="D790" s="9">
        <v>1.1012999999999999</v>
      </c>
      <c r="E790" s="9">
        <v>1.1247</v>
      </c>
      <c r="F790" s="9">
        <v>1.0974999999999999</v>
      </c>
      <c r="G790" s="9">
        <v>1.1072</v>
      </c>
    </row>
    <row r="791" spans="1:7" x14ac:dyDescent="0.25">
      <c r="A791" s="8">
        <v>38865</v>
      </c>
      <c r="B791" s="8">
        <f>USDCAD10080__2[[#This Row],[date_start]]+5</f>
        <v>38870</v>
      </c>
      <c r="C791" s="7">
        <v>41195</v>
      </c>
      <c r="D791" s="9">
        <v>1.1042000000000001</v>
      </c>
      <c r="E791" s="9">
        <v>1.1103000000000001</v>
      </c>
      <c r="F791" s="9">
        <v>1.093</v>
      </c>
      <c r="G791" s="9">
        <v>1.101</v>
      </c>
    </row>
    <row r="792" spans="1:7" x14ac:dyDescent="0.25">
      <c r="A792" s="8">
        <v>38858</v>
      </c>
      <c r="B792" s="8">
        <f>USDCAD10080__2[[#This Row],[date_start]]+5</f>
        <v>38863</v>
      </c>
      <c r="C792" s="7">
        <v>42570</v>
      </c>
      <c r="D792" s="9">
        <v>1.1205000000000001</v>
      </c>
      <c r="E792" s="9">
        <v>1.1271</v>
      </c>
      <c r="F792" s="9">
        <v>1.1052999999999999</v>
      </c>
      <c r="G792" s="9">
        <v>1.1072</v>
      </c>
    </row>
    <row r="793" spans="1:7" x14ac:dyDescent="0.25">
      <c r="A793" s="8">
        <v>38851</v>
      </c>
      <c r="B793" s="8">
        <f>USDCAD10080__2[[#This Row],[date_start]]+5</f>
        <v>38856</v>
      </c>
      <c r="C793" s="7">
        <v>44651</v>
      </c>
      <c r="D793" s="9">
        <v>1.1086</v>
      </c>
      <c r="E793" s="9">
        <v>1.1275999999999999</v>
      </c>
      <c r="F793" s="9">
        <v>1.1012999999999999</v>
      </c>
      <c r="G793" s="9">
        <v>1.1191</v>
      </c>
    </row>
    <row r="794" spans="1:7" x14ac:dyDescent="0.25">
      <c r="A794" s="8">
        <v>38844</v>
      </c>
      <c r="B794" s="8">
        <f>USDCAD10080__2[[#This Row],[date_start]]+5</f>
        <v>38849</v>
      </c>
      <c r="C794" s="7">
        <v>42473</v>
      </c>
      <c r="D794" s="9">
        <v>1.1055999999999999</v>
      </c>
      <c r="E794" s="9">
        <v>1.1168</v>
      </c>
      <c r="F794" s="9">
        <v>1.0972999999999999</v>
      </c>
      <c r="G794" s="9">
        <v>1.1091</v>
      </c>
    </row>
    <row r="795" spans="1:7" x14ac:dyDescent="0.25">
      <c r="A795" s="8">
        <v>38837</v>
      </c>
      <c r="B795" s="8">
        <f>USDCAD10080__2[[#This Row],[date_start]]+5</f>
        <v>38842</v>
      </c>
      <c r="C795" s="7">
        <v>40256</v>
      </c>
      <c r="D795" s="9">
        <v>1.1174999999999999</v>
      </c>
      <c r="E795" s="9">
        <v>1.1191</v>
      </c>
      <c r="F795" s="9">
        <v>1.1011</v>
      </c>
      <c r="G795" s="9">
        <v>1.1061000000000001</v>
      </c>
    </row>
    <row r="796" spans="1:7" x14ac:dyDescent="0.25">
      <c r="A796" s="8">
        <v>38830</v>
      </c>
      <c r="B796" s="8">
        <f>USDCAD10080__2[[#This Row],[date_start]]+5</f>
        <v>38835</v>
      </c>
      <c r="C796" s="7">
        <v>40981</v>
      </c>
      <c r="D796" s="9">
        <v>1.1357999999999999</v>
      </c>
      <c r="E796" s="9">
        <v>1.1404000000000001</v>
      </c>
      <c r="F796" s="9">
        <v>1.1162000000000001</v>
      </c>
      <c r="G796" s="9">
        <v>1.1171</v>
      </c>
    </row>
    <row r="797" spans="1:7" x14ac:dyDescent="0.25">
      <c r="A797" s="8">
        <v>38823</v>
      </c>
      <c r="B797" s="8">
        <f>USDCAD10080__2[[#This Row],[date_start]]+5</f>
        <v>38828</v>
      </c>
      <c r="C797" s="7">
        <v>40251</v>
      </c>
      <c r="D797" s="9">
        <v>1.1516</v>
      </c>
      <c r="E797" s="9">
        <v>1.1536999999999999</v>
      </c>
      <c r="F797" s="9">
        <v>1.1349</v>
      </c>
      <c r="G797" s="9">
        <v>1.1373</v>
      </c>
    </row>
    <row r="798" spans="1:7" x14ac:dyDescent="0.25">
      <c r="A798" s="8">
        <v>38816</v>
      </c>
      <c r="B798" s="8">
        <f>USDCAD10080__2[[#This Row],[date_start]]+5</f>
        <v>38821</v>
      </c>
      <c r="C798" s="7">
        <v>38045</v>
      </c>
      <c r="D798" s="9">
        <v>1.1488</v>
      </c>
      <c r="E798" s="9">
        <v>1.1537999999999999</v>
      </c>
      <c r="F798" s="9">
        <v>1.1426000000000001</v>
      </c>
      <c r="G798" s="9">
        <v>1.1516</v>
      </c>
    </row>
    <row r="799" spans="1:7" x14ac:dyDescent="0.25">
      <c r="A799" s="8">
        <v>38809</v>
      </c>
      <c r="B799" s="8">
        <f>USDCAD10080__2[[#This Row],[date_start]]+5</f>
        <v>38814</v>
      </c>
      <c r="C799" s="7">
        <v>43993</v>
      </c>
      <c r="D799" s="9">
        <v>1.1685000000000001</v>
      </c>
      <c r="E799" s="9">
        <v>1.1774</v>
      </c>
      <c r="F799" s="9">
        <v>1.1435999999999999</v>
      </c>
      <c r="G799" s="9">
        <v>1.1494</v>
      </c>
    </row>
    <row r="800" spans="1:7" x14ac:dyDescent="0.25">
      <c r="A800" s="8">
        <v>38802</v>
      </c>
      <c r="B800" s="8">
        <f>USDCAD10080__2[[#This Row],[date_start]]+5</f>
        <v>38807</v>
      </c>
      <c r="C800" s="7">
        <v>42995</v>
      </c>
      <c r="D800" s="9">
        <v>1.1678999999999999</v>
      </c>
      <c r="E800" s="9">
        <v>1.175</v>
      </c>
      <c r="F800" s="9">
        <v>1.1576</v>
      </c>
      <c r="G800" s="9">
        <v>1.1685000000000001</v>
      </c>
    </row>
    <row r="801" spans="1:7" x14ac:dyDescent="0.25">
      <c r="A801" s="8">
        <v>38795</v>
      </c>
      <c r="B801" s="8">
        <f>USDCAD10080__2[[#This Row],[date_start]]+5</f>
        <v>38800</v>
      </c>
      <c r="C801" s="7">
        <v>42305</v>
      </c>
      <c r="D801" s="9">
        <v>1.1593</v>
      </c>
      <c r="E801" s="9">
        <v>1.1725000000000001</v>
      </c>
      <c r="F801" s="9">
        <v>1.1571</v>
      </c>
      <c r="G801" s="9">
        <v>1.1678999999999999</v>
      </c>
    </row>
    <row r="802" spans="1:7" x14ac:dyDescent="0.25">
      <c r="A802" s="8">
        <v>38788</v>
      </c>
      <c r="B802" s="8">
        <f>USDCAD10080__2[[#This Row],[date_start]]+5</f>
        <v>38793</v>
      </c>
      <c r="C802" s="7">
        <v>40682</v>
      </c>
      <c r="D802" s="9">
        <v>1.1605000000000001</v>
      </c>
      <c r="E802" s="9">
        <v>1.1639999999999999</v>
      </c>
      <c r="F802" s="9">
        <v>1.151</v>
      </c>
      <c r="G802" s="9">
        <v>1.157</v>
      </c>
    </row>
    <row r="803" spans="1:7" x14ac:dyDescent="0.25">
      <c r="A803" s="8">
        <v>38781</v>
      </c>
      <c r="B803" s="8">
        <f>USDCAD10080__2[[#This Row],[date_start]]+5</f>
        <v>38786</v>
      </c>
      <c r="C803" s="7">
        <v>41849</v>
      </c>
      <c r="D803" s="9">
        <v>1.1352</v>
      </c>
      <c r="E803" s="9">
        <v>1.165</v>
      </c>
      <c r="F803" s="9">
        <v>1.1337999999999999</v>
      </c>
      <c r="G803" s="9">
        <v>1.161</v>
      </c>
    </row>
    <row r="804" spans="1:7" x14ac:dyDescent="0.25">
      <c r="A804" s="8">
        <v>38774</v>
      </c>
      <c r="B804" s="8">
        <f>USDCAD10080__2[[#This Row],[date_start]]+5</f>
        <v>38779</v>
      </c>
      <c r="C804" s="7">
        <v>40964</v>
      </c>
      <c r="D804" s="9">
        <v>1.1497999999999999</v>
      </c>
      <c r="E804" s="9">
        <v>1.151</v>
      </c>
      <c r="F804" s="9">
        <v>1.1294</v>
      </c>
      <c r="G804" s="9">
        <v>1.1332</v>
      </c>
    </row>
    <row r="805" spans="1:7" x14ac:dyDescent="0.25">
      <c r="A805" s="8">
        <v>38767</v>
      </c>
      <c r="B805" s="8">
        <f>USDCAD10080__2[[#This Row],[date_start]]+5</f>
        <v>38772</v>
      </c>
      <c r="C805" s="7">
        <v>39520</v>
      </c>
      <c r="D805" s="9">
        <v>1.1503000000000001</v>
      </c>
      <c r="E805" s="9">
        <v>1.1559999999999999</v>
      </c>
      <c r="F805" s="9">
        <v>1.145</v>
      </c>
      <c r="G805" s="9">
        <v>1.1484000000000001</v>
      </c>
    </row>
    <row r="806" spans="1:7" x14ac:dyDescent="0.25">
      <c r="A806" s="8">
        <v>38760</v>
      </c>
      <c r="B806" s="8">
        <f>USDCAD10080__2[[#This Row],[date_start]]+5</f>
        <v>38765</v>
      </c>
      <c r="C806" s="7">
        <v>42359</v>
      </c>
      <c r="D806" s="9">
        <v>1.1536</v>
      </c>
      <c r="E806" s="9">
        <v>1.1616</v>
      </c>
      <c r="F806" s="9">
        <v>1.1498999999999999</v>
      </c>
      <c r="G806" s="9">
        <v>1.1518999999999999</v>
      </c>
    </row>
    <row r="807" spans="1:7" x14ac:dyDescent="0.25">
      <c r="A807" s="8">
        <v>38753</v>
      </c>
      <c r="B807" s="8">
        <f>USDCAD10080__2[[#This Row],[date_start]]+5</f>
        <v>38758</v>
      </c>
      <c r="C807" s="7">
        <v>41783</v>
      </c>
      <c r="D807" s="9">
        <v>1.1426000000000001</v>
      </c>
      <c r="E807" s="9">
        <v>1.1565000000000001</v>
      </c>
      <c r="F807" s="9">
        <v>1.1422000000000001</v>
      </c>
      <c r="G807" s="9">
        <v>1.1531</v>
      </c>
    </row>
    <row r="808" spans="1:7" x14ac:dyDescent="0.25">
      <c r="A808" s="8">
        <v>38746</v>
      </c>
      <c r="B808" s="8">
        <f>USDCAD10080__2[[#This Row],[date_start]]+5</f>
        <v>38751</v>
      </c>
      <c r="C808" s="7">
        <v>41501</v>
      </c>
      <c r="D808" s="9">
        <v>1.1485000000000001</v>
      </c>
      <c r="E808" s="9">
        <v>1.1505000000000001</v>
      </c>
      <c r="F808" s="9">
        <v>1.137</v>
      </c>
      <c r="G808" s="9">
        <v>1.1444000000000001</v>
      </c>
    </row>
    <row r="809" spans="1:7" x14ac:dyDescent="0.25">
      <c r="A809" s="8">
        <v>38739</v>
      </c>
      <c r="B809" s="8">
        <f>USDCAD10080__2[[#This Row],[date_start]]+5</f>
        <v>38744</v>
      </c>
      <c r="C809" s="7">
        <v>45965</v>
      </c>
      <c r="D809" s="9">
        <v>1.1549</v>
      </c>
      <c r="E809" s="9">
        <v>1.1584000000000001</v>
      </c>
      <c r="F809" s="9">
        <v>1.1453</v>
      </c>
      <c r="G809" s="9">
        <v>1.149</v>
      </c>
    </row>
    <row r="810" spans="1:7" x14ac:dyDescent="0.25">
      <c r="A810" s="8">
        <v>38732</v>
      </c>
      <c r="B810" s="8">
        <f>USDCAD10080__2[[#This Row],[date_start]]+5</f>
        <v>38737</v>
      </c>
      <c r="C810" s="7">
        <v>45591</v>
      </c>
      <c r="D810" s="9">
        <v>1.1592</v>
      </c>
      <c r="E810" s="9">
        <v>1.18</v>
      </c>
      <c r="F810" s="9">
        <v>1.1516</v>
      </c>
      <c r="G810" s="9">
        <v>1.1537999999999999</v>
      </c>
    </row>
    <row r="811" spans="1:7" x14ac:dyDescent="0.25">
      <c r="A811" s="8">
        <v>38725</v>
      </c>
      <c r="B811" s="8">
        <f>USDCAD10080__2[[#This Row],[date_start]]+5</f>
        <v>38730</v>
      </c>
      <c r="C811" s="7">
        <v>45331</v>
      </c>
      <c r="D811" s="9">
        <v>1.1657999999999999</v>
      </c>
      <c r="E811" s="9">
        <v>1.1751</v>
      </c>
      <c r="F811" s="9">
        <v>1.1559999999999999</v>
      </c>
      <c r="G811" s="9">
        <v>1.1614</v>
      </c>
    </row>
    <row r="812" spans="1:7" x14ac:dyDescent="0.25">
      <c r="A812" s="8">
        <v>38718</v>
      </c>
      <c r="B812" s="8">
        <f>USDCAD10080__2[[#This Row],[date_start]]+5</f>
        <v>38723</v>
      </c>
      <c r="C812" s="7">
        <v>39978</v>
      </c>
      <c r="D812" s="9">
        <v>1.1632</v>
      </c>
      <c r="E812" s="9">
        <v>1.1731</v>
      </c>
      <c r="F812" s="9">
        <v>1.1453</v>
      </c>
      <c r="G812" s="9">
        <v>1.1656</v>
      </c>
    </row>
    <row r="813" spans="1:7" x14ac:dyDescent="0.25">
      <c r="A813" s="8">
        <v>38711</v>
      </c>
      <c r="B813" s="8">
        <f>USDCAD10080__2[[#This Row],[date_start]]+5</f>
        <v>38716</v>
      </c>
      <c r="C813" s="7">
        <v>35449</v>
      </c>
      <c r="D813" s="9">
        <v>1.1668000000000001</v>
      </c>
      <c r="E813" s="9">
        <v>1.1751</v>
      </c>
      <c r="F813" s="9">
        <v>1.1606000000000001</v>
      </c>
      <c r="G813" s="9">
        <v>1.1617999999999999</v>
      </c>
    </row>
    <row r="814" spans="1:7" x14ac:dyDescent="0.25">
      <c r="A814" s="8">
        <v>38704</v>
      </c>
      <c r="B814" s="8">
        <f>USDCAD10080__2[[#This Row],[date_start]]+5</f>
        <v>38709</v>
      </c>
      <c r="C814" s="7">
        <v>40448</v>
      </c>
      <c r="D814" s="9">
        <v>1.1597</v>
      </c>
      <c r="E814" s="9">
        <v>1.1757</v>
      </c>
      <c r="F814" s="9">
        <v>1.1578999999999999</v>
      </c>
      <c r="G814" s="9">
        <v>1.1658999999999999</v>
      </c>
    </row>
    <row r="815" spans="1:7" x14ac:dyDescent="0.25">
      <c r="A815" s="8">
        <v>38697</v>
      </c>
      <c r="B815" s="8">
        <f>USDCAD10080__2[[#This Row],[date_start]]+5</f>
        <v>38702</v>
      </c>
      <c r="C815" s="7">
        <v>43279</v>
      </c>
      <c r="D815" s="9">
        <v>1.1586000000000001</v>
      </c>
      <c r="E815" s="9">
        <v>1.1615</v>
      </c>
      <c r="F815" s="9">
        <v>1.1425000000000001</v>
      </c>
      <c r="G815" s="9">
        <v>1.1598999999999999</v>
      </c>
    </row>
    <row r="816" spans="1:7" x14ac:dyDescent="0.25">
      <c r="A816" s="8">
        <v>38690</v>
      </c>
      <c r="B816" s="8">
        <f>USDCAD10080__2[[#This Row],[date_start]]+5</f>
        <v>38695</v>
      </c>
      <c r="C816" s="7">
        <v>40826</v>
      </c>
      <c r="D816" s="9">
        <v>1.1619999999999999</v>
      </c>
      <c r="E816" s="9">
        <v>1.1642999999999999</v>
      </c>
      <c r="F816" s="9">
        <v>1.1531</v>
      </c>
      <c r="G816" s="9">
        <v>1.1569</v>
      </c>
    </row>
    <row r="817" spans="1:7" x14ac:dyDescent="0.25">
      <c r="A817" s="8">
        <v>38683</v>
      </c>
      <c r="B817" s="8">
        <f>USDCAD10080__2[[#This Row],[date_start]]+5</f>
        <v>38688</v>
      </c>
      <c r="C817" s="7">
        <v>42771</v>
      </c>
      <c r="D817" s="9">
        <v>1.1698999999999999</v>
      </c>
      <c r="E817" s="9">
        <v>1.1736</v>
      </c>
      <c r="F817" s="9">
        <v>1.1603000000000001</v>
      </c>
      <c r="G817" s="9">
        <v>1.1616</v>
      </c>
    </row>
    <row r="818" spans="1:7" x14ac:dyDescent="0.25">
      <c r="A818" s="8">
        <v>38676</v>
      </c>
      <c r="B818" s="8">
        <f>USDCAD10080__2[[#This Row],[date_start]]+5</f>
        <v>38681</v>
      </c>
      <c r="C818" s="7">
        <v>41963</v>
      </c>
      <c r="D818" s="9">
        <v>1.1880999999999999</v>
      </c>
      <c r="E818" s="9">
        <v>1.1914</v>
      </c>
      <c r="F818" s="9">
        <v>1.1675</v>
      </c>
      <c r="G818" s="9">
        <v>1.1704000000000001</v>
      </c>
    </row>
    <row r="819" spans="1:7" x14ac:dyDescent="0.25">
      <c r="A819" s="8">
        <v>38669</v>
      </c>
      <c r="B819" s="8">
        <f>USDCAD10080__2[[#This Row],[date_start]]+5</f>
        <v>38674</v>
      </c>
      <c r="C819" s="7">
        <v>43339</v>
      </c>
      <c r="D819" s="9">
        <v>1.1903999999999999</v>
      </c>
      <c r="E819" s="9">
        <v>1.1978</v>
      </c>
      <c r="F819" s="9">
        <v>1.1851</v>
      </c>
      <c r="G819" s="9">
        <v>1.1884999999999999</v>
      </c>
    </row>
    <row r="820" spans="1:7" x14ac:dyDescent="0.25">
      <c r="A820" s="8">
        <v>38662</v>
      </c>
      <c r="B820" s="8">
        <f>USDCAD10080__2[[#This Row],[date_start]]+5</f>
        <v>38667</v>
      </c>
      <c r="C820" s="7">
        <v>43432</v>
      </c>
      <c r="D820" s="9">
        <v>1.1855</v>
      </c>
      <c r="E820" s="9">
        <v>1.1977</v>
      </c>
      <c r="F820" s="9">
        <v>1.1800999999999999</v>
      </c>
      <c r="G820" s="9">
        <v>1.1898</v>
      </c>
    </row>
    <row r="821" spans="1:7" x14ac:dyDescent="0.25">
      <c r="A821" s="8">
        <v>38655</v>
      </c>
      <c r="B821" s="8">
        <f>USDCAD10080__2[[#This Row],[date_start]]+5</f>
        <v>38660</v>
      </c>
      <c r="C821" s="7">
        <v>44374</v>
      </c>
      <c r="D821" s="9">
        <v>1.1779999999999999</v>
      </c>
      <c r="E821" s="9">
        <v>1.1868000000000001</v>
      </c>
      <c r="F821" s="9">
        <v>1.1716</v>
      </c>
      <c r="G821" s="9">
        <v>1.1850000000000001</v>
      </c>
    </row>
    <row r="822" spans="1:7" x14ac:dyDescent="0.25">
      <c r="A822" s="8">
        <v>38648</v>
      </c>
      <c r="B822" s="8">
        <f>USDCAD10080__2[[#This Row],[date_start]]+5</f>
        <v>38653</v>
      </c>
      <c r="C822" s="7">
        <v>43745</v>
      </c>
      <c r="D822" s="9">
        <v>1.1883999999999999</v>
      </c>
      <c r="E822" s="9">
        <v>1.1928000000000001</v>
      </c>
      <c r="F822" s="9">
        <v>1.1640999999999999</v>
      </c>
      <c r="G822" s="9">
        <v>1.1767000000000001</v>
      </c>
    </row>
    <row r="823" spans="1:7" x14ac:dyDescent="0.25">
      <c r="A823" s="8">
        <v>38641</v>
      </c>
      <c r="B823" s="8">
        <f>USDCAD10080__2[[#This Row],[date_start]]+5</f>
        <v>38646</v>
      </c>
      <c r="C823" s="7">
        <v>46451</v>
      </c>
      <c r="D823" s="9">
        <v>1.1859</v>
      </c>
      <c r="E823" s="9">
        <v>1.1886000000000001</v>
      </c>
      <c r="F823" s="9">
        <v>1.1708000000000001</v>
      </c>
      <c r="G823" s="9">
        <v>1.1878</v>
      </c>
    </row>
    <row r="824" spans="1:7" x14ac:dyDescent="0.25">
      <c r="A824" s="8">
        <v>38634</v>
      </c>
      <c r="B824" s="8">
        <f>USDCAD10080__2[[#This Row],[date_start]]+5</f>
        <v>38639</v>
      </c>
      <c r="C824" s="7">
        <v>42102</v>
      </c>
      <c r="D824" s="9">
        <v>1.1746000000000001</v>
      </c>
      <c r="E824" s="9">
        <v>1.1896</v>
      </c>
      <c r="F824" s="9">
        <v>1.1682999999999999</v>
      </c>
      <c r="G824" s="9">
        <v>1.1854</v>
      </c>
    </row>
    <row r="825" spans="1:7" x14ac:dyDescent="0.25">
      <c r="A825" s="8">
        <v>38627</v>
      </c>
      <c r="B825" s="8">
        <f>USDCAD10080__2[[#This Row],[date_start]]+5</f>
        <v>38632</v>
      </c>
      <c r="C825" s="7">
        <v>43860</v>
      </c>
      <c r="D825" s="9">
        <v>1.1621999999999999</v>
      </c>
      <c r="E825" s="9">
        <v>1.1869000000000001</v>
      </c>
      <c r="F825" s="9">
        <v>1.1619999999999999</v>
      </c>
      <c r="G825" s="9">
        <v>1.1738999999999999</v>
      </c>
    </row>
    <row r="826" spans="1:7" x14ac:dyDescent="0.25">
      <c r="A826" s="8">
        <v>38620</v>
      </c>
      <c r="B826" s="8">
        <f>USDCAD10080__2[[#This Row],[date_start]]+5</f>
        <v>38625</v>
      </c>
      <c r="C826" s="7">
        <v>44085</v>
      </c>
      <c r="D826" s="9">
        <v>1.1736</v>
      </c>
      <c r="E826" s="9">
        <v>1.1819</v>
      </c>
      <c r="F826" s="9">
        <v>1.1586000000000001</v>
      </c>
      <c r="G826" s="9">
        <v>1.1677999999999999</v>
      </c>
    </row>
    <row r="827" spans="1:7" x14ac:dyDescent="0.25">
      <c r="A827" s="8">
        <v>38613</v>
      </c>
      <c r="B827" s="8">
        <f>USDCAD10080__2[[#This Row],[date_start]]+5</f>
        <v>38618</v>
      </c>
      <c r="C827" s="7">
        <v>42570</v>
      </c>
      <c r="D827" s="9">
        <v>1.1819</v>
      </c>
      <c r="E827" s="9">
        <v>1.1832</v>
      </c>
      <c r="F827" s="9">
        <v>1.1623000000000001</v>
      </c>
      <c r="G827" s="9">
        <v>1.1709000000000001</v>
      </c>
    </row>
    <row r="828" spans="1:7" x14ac:dyDescent="0.25">
      <c r="A828" s="8">
        <v>38606</v>
      </c>
      <c r="B828" s="8">
        <f>USDCAD10080__2[[#This Row],[date_start]]+5</f>
        <v>38611</v>
      </c>
      <c r="C828" s="7">
        <v>41432</v>
      </c>
      <c r="D828" s="9">
        <v>1.1761999999999999</v>
      </c>
      <c r="E828" s="9">
        <v>1.19</v>
      </c>
      <c r="F828" s="9">
        <v>1.1759999999999999</v>
      </c>
      <c r="G828" s="9">
        <v>1.1793</v>
      </c>
    </row>
    <row r="829" spans="1:7" x14ac:dyDescent="0.25">
      <c r="A829" s="8">
        <v>38599</v>
      </c>
      <c r="B829" s="8">
        <f>USDCAD10080__2[[#This Row],[date_start]]+5</f>
        <v>38604</v>
      </c>
      <c r="C829" s="7">
        <v>41670</v>
      </c>
      <c r="D829" s="9">
        <v>1.1883999999999999</v>
      </c>
      <c r="E829" s="9">
        <v>1.1944999999999999</v>
      </c>
      <c r="F829" s="9">
        <v>1.1726000000000001</v>
      </c>
      <c r="G829" s="9">
        <v>1.1783999999999999</v>
      </c>
    </row>
    <row r="830" spans="1:7" x14ac:dyDescent="0.25">
      <c r="A830" s="8">
        <v>38592</v>
      </c>
      <c r="B830" s="8">
        <f>USDCAD10080__2[[#This Row],[date_start]]+5</f>
        <v>38597</v>
      </c>
      <c r="C830" s="7">
        <v>44453</v>
      </c>
      <c r="D830" s="9">
        <v>1.1976</v>
      </c>
      <c r="E830" s="9">
        <v>1.2032</v>
      </c>
      <c r="F830" s="9">
        <v>1.1805000000000001</v>
      </c>
      <c r="G830" s="9">
        <v>1.1883999999999999</v>
      </c>
    </row>
    <row r="831" spans="1:7" x14ac:dyDescent="0.25">
      <c r="A831" s="8">
        <v>38585</v>
      </c>
      <c r="B831" s="8">
        <f>USDCAD10080__2[[#This Row],[date_start]]+5</f>
        <v>38590</v>
      </c>
      <c r="C831" s="7">
        <v>43177</v>
      </c>
      <c r="D831" s="9">
        <v>1.2103999999999999</v>
      </c>
      <c r="E831" s="9">
        <v>1.2135</v>
      </c>
      <c r="F831" s="9">
        <v>1.1860999999999999</v>
      </c>
      <c r="G831" s="9">
        <v>1.1991000000000001</v>
      </c>
    </row>
    <row r="832" spans="1:7" x14ac:dyDescent="0.25">
      <c r="A832" s="8">
        <v>38578</v>
      </c>
      <c r="B832" s="8">
        <f>USDCAD10080__2[[#This Row],[date_start]]+5</f>
        <v>38583</v>
      </c>
      <c r="C832" s="7">
        <v>45158</v>
      </c>
      <c r="D832" s="9">
        <v>1.1959</v>
      </c>
      <c r="E832" s="9">
        <v>1.2222</v>
      </c>
      <c r="F832" s="9">
        <v>1.1940999999999999</v>
      </c>
      <c r="G832" s="9">
        <v>1.2110000000000001</v>
      </c>
    </row>
    <row r="833" spans="1:7" x14ac:dyDescent="0.25">
      <c r="A833" s="8">
        <v>38571</v>
      </c>
      <c r="B833" s="8">
        <f>USDCAD10080__2[[#This Row],[date_start]]+5</f>
        <v>38576</v>
      </c>
      <c r="C833" s="7">
        <v>47634</v>
      </c>
      <c r="D833" s="9">
        <v>1.2163999999999999</v>
      </c>
      <c r="E833" s="9">
        <v>1.2194</v>
      </c>
      <c r="F833" s="9">
        <v>1.1922999999999999</v>
      </c>
      <c r="G833" s="9">
        <v>1.1973</v>
      </c>
    </row>
    <row r="834" spans="1:7" x14ac:dyDescent="0.25">
      <c r="A834" s="8">
        <v>38564</v>
      </c>
      <c r="B834" s="8">
        <f>USDCAD10080__2[[#This Row],[date_start]]+5</f>
        <v>38569</v>
      </c>
      <c r="C834" s="7">
        <v>49820</v>
      </c>
      <c r="D834" s="9">
        <v>1.2222999999999999</v>
      </c>
      <c r="E834" s="9">
        <v>1.2262999999999999</v>
      </c>
      <c r="F834" s="9">
        <v>1.2064999999999999</v>
      </c>
      <c r="G834" s="9">
        <v>1.2162999999999999</v>
      </c>
    </row>
    <row r="835" spans="1:7" x14ac:dyDescent="0.25">
      <c r="A835" s="8">
        <v>38557</v>
      </c>
      <c r="B835" s="8">
        <f>USDCAD10080__2[[#This Row],[date_start]]+5</f>
        <v>38562</v>
      </c>
      <c r="C835" s="7">
        <v>47837</v>
      </c>
      <c r="D835" s="9">
        <v>1.2197</v>
      </c>
      <c r="E835" s="9">
        <v>1.2428999999999999</v>
      </c>
      <c r="F835" s="9">
        <v>1.2154</v>
      </c>
      <c r="G835" s="9">
        <v>1.2232000000000001</v>
      </c>
    </row>
    <row r="836" spans="1:7" x14ac:dyDescent="0.25">
      <c r="A836" s="8">
        <v>38550</v>
      </c>
      <c r="B836" s="8">
        <f>USDCAD10080__2[[#This Row],[date_start]]+5</f>
        <v>38555</v>
      </c>
      <c r="C836" s="7">
        <v>50814</v>
      </c>
      <c r="D836" s="9">
        <v>1.2205999999999999</v>
      </c>
      <c r="E836" s="9">
        <v>1.2249000000000001</v>
      </c>
      <c r="F836" s="9">
        <v>1.2109000000000001</v>
      </c>
      <c r="G836" s="9">
        <v>1.2193000000000001</v>
      </c>
    </row>
    <row r="837" spans="1:7" x14ac:dyDescent="0.25">
      <c r="A837" s="8">
        <v>38543</v>
      </c>
      <c r="B837" s="8">
        <f>USDCAD10080__2[[#This Row],[date_start]]+5</f>
        <v>38548</v>
      </c>
      <c r="C837" s="7">
        <v>50862</v>
      </c>
      <c r="D837" s="9">
        <v>1.2195</v>
      </c>
      <c r="E837" s="9">
        <v>1.222</v>
      </c>
      <c r="F837" s="9">
        <v>1.2021999999999999</v>
      </c>
      <c r="G837" s="9">
        <v>1.2202999999999999</v>
      </c>
    </row>
    <row r="838" spans="1:7" x14ac:dyDescent="0.25">
      <c r="A838" s="8">
        <v>38536</v>
      </c>
      <c r="B838" s="8">
        <f>USDCAD10080__2[[#This Row],[date_start]]+5</f>
        <v>38541</v>
      </c>
      <c r="C838" s="7">
        <v>47681</v>
      </c>
      <c r="D838" s="9">
        <v>1.2450000000000001</v>
      </c>
      <c r="E838" s="9">
        <v>1.248</v>
      </c>
      <c r="F838" s="9">
        <v>1.2174</v>
      </c>
      <c r="G838" s="9">
        <v>1.2196</v>
      </c>
    </row>
    <row r="839" spans="1:7" x14ac:dyDescent="0.25">
      <c r="A839" s="8">
        <v>38529</v>
      </c>
      <c r="B839" s="8">
        <f>USDCAD10080__2[[#This Row],[date_start]]+5</f>
        <v>38534</v>
      </c>
      <c r="C839" s="7">
        <v>50833</v>
      </c>
      <c r="D839" s="9">
        <v>1.2342</v>
      </c>
      <c r="E839" s="9">
        <v>1.2435</v>
      </c>
      <c r="F839" s="9">
        <v>1.2231000000000001</v>
      </c>
      <c r="G839" s="9">
        <v>1.2418</v>
      </c>
    </row>
    <row r="840" spans="1:7" x14ac:dyDescent="0.25">
      <c r="A840" s="8">
        <v>38522</v>
      </c>
      <c r="B840" s="8">
        <f>USDCAD10080__2[[#This Row],[date_start]]+5</f>
        <v>38527</v>
      </c>
      <c r="C840" s="7">
        <v>49051</v>
      </c>
      <c r="D840" s="9">
        <v>1.2315</v>
      </c>
      <c r="E840" s="9">
        <v>1.2431000000000001</v>
      </c>
      <c r="F840" s="9">
        <v>1.2273000000000001</v>
      </c>
      <c r="G840" s="9">
        <v>1.2331000000000001</v>
      </c>
    </row>
    <row r="841" spans="1:7" x14ac:dyDescent="0.25">
      <c r="A841" s="8">
        <v>38515</v>
      </c>
      <c r="B841" s="8">
        <f>USDCAD10080__2[[#This Row],[date_start]]+5</f>
        <v>38520</v>
      </c>
      <c r="C841" s="7">
        <v>50427</v>
      </c>
      <c r="D841" s="9">
        <v>1.2505999999999999</v>
      </c>
      <c r="E841" s="9">
        <v>1.2592000000000001</v>
      </c>
      <c r="F841" s="9">
        <v>1.2283999999999999</v>
      </c>
      <c r="G841" s="9">
        <v>1.2292000000000001</v>
      </c>
    </row>
    <row r="842" spans="1:7" x14ac:dyDescent="0.25">
      <c r="A842" s="8">
        <v>38508</v>
      </c>
      <c r="B842" s="8">
        <f>USDCAD10080__2[[#This Row],[date_start]]+5</f>
        <v>38513</v>
      </c>
      <c r="C842" s="7">
        <v>47074</v>
      </c>
      <c r="D842" s="9">
        <v>1.2470000000000001</v>
      </c>
      <c r="E842" s="9">
        <v>1.2587999999999999</v>
      </c>
      <c r="F842" s="9">
        <v>1.2423</v>
      </c>
      <c r="G842" s="9">
        <v>1.2518</v>
      </c>
    </row>
    <row r="843" spans="1:7" x14ac:dyDescent="0.25">
      <c r="A843" s="8">
        <v>38501</v>
      </c>
      <c r="B843" s="8">
        <f>USDCAD10080__2[[#This Row],[date_start]]+5</f>
        <v>38506</v>
      </c>
      <c r="C843" s="7">
        <v>46222</v>
      </c>
      <c r="D843" s="9">
        <v>1.2565</v>
      </c>
      <c r="E843" s="9">
        <v>1.2633000000000001</v>
      </c>
      <c r="F843" s="9">
        <v>1.2423999999999999</v>
      </c>
      <c r="G843" s="9">
        <v>1.2471000000000001</v>
      </c>
    </row>
    <row r="844" spans="1:7" x14ac:dyDescent="0.25">
      <c r="A844" s="8">
        <v>38494</v>
      </c>
      <c r="B844" s="8">
        <f>USDCAD10080__2[[#This Row],[date_start]]+5</f>
        <v>38499</v>
      </c>
      <c r="C844" s="7">
        <v>39916</v>
      </c>
      <c r="D844" s="9">
        <v>1.266</v>
      </c>
      <c r="E844" s="9">
        <v>1.2695000000000001</v>
      </c>
      <c r="F844" s="9">
        <v>1.2513000000000001</v>
      </c>
      <c r="G844" s="9">
        <v>1.2547999999999999</v>
      </c>
    </row>
    <row r="845" spans="1:7" x14ac:dyDescent="0.25">
      <c r="A845" s="8">
        <v>38487</v>
      </c>
      <c r="B845" s="8">
        <f>USDCAD10080__2[[#This Row],[date_start]]+5</f>
        <v>38492</v>
      </c>
      <c r="C845" s="7">
        <v>42897</v>
      </c>
      <c r="D845" s="9">
        <v>1.2653000000000001</v>
      </c>
      <c r="E845" s="9">
        <v>1.2734000000000001</v>
      </c>
      <c r="F845" s="9">
        <v>1.2554000000000001</v>
      </c>
      <c r="G845" s="9">
        <v>1.2654000000000001</v>
      </c>
    </row>
    <row r="846" spans="1:7" x14ac:dyDescent="0.25">
      <c r="A846" s="8">
        <v>38480</v>
      </c>
      <c r="B846" s="8">
        <f>USDCAD10080__2[[#This Row],[date_start]]+5</f>
        <v>38485</v>
      </c>
      <c r="C846" s="7">
        <v>42486</v>
      </c>
      <c r="D846" s="9">
        <v>1.242</v>
      </c>
      <c r="E846" s="9">
        <v>1.2659</v>
      </c>
      <c r="F846" s="9">
        <v>1.2358</v>
      </c>
      <c r="G846" s="9">
        <v>1.2657</v>
      </c>
    </row>
    <row r="847" spans="1:7" x14ac:dyDescent="0.25">
      <c r="A847" s="8">
        <v>38473</v>
      </c>
      <c r="B847" s="8">
        <f>USDCAD10080__2[[#This Row],[date_start]]+5</f>
        <v>38478</v>
      </c>
      <c r="C847" s="7">
        <v>42078</v>
      </c>
      <c r="D847" s="9">
        <v>1.2594000000000001</v>
      </c>
      <c r="E847" s="9">
        <v>1.2638</v>
      </c>
      <c r="F847" s="9">
        <v>1.2385999999999999</v>
      </c>
      <c r="G847" s="9">
        <v>1.2417</v>
      </c>
    </row>
    <row r="848" spans="1:7" x14ac:dyDescent="0.25">
      <c r="A848" s="8">
        <v>38466</v>
      </c>
      <c r="B848" s="8">
        <f>USDCAD10080__2[[#This Row],[date_start]]+5</f>
        <v>38471</v>
      </c>
      <c r="C848" s="7">
        <v>41535</v>
      </c>
      <c r="D848" s="9">
        <v>1.2336</v>
      </c>
      <c r="E848" s="9">
        <v>1.2619</v>
      </c>
      <c r="F848" s="9">
        <v>1.2331000000000001</v>
      </c>
      <c r="G848" s="9">
        <v>1.2578</v>
      </c>
    </row>
    <row r="849" spans="1:7" x14ac:dyDescent="0.25">
      <c r="A849" s="8">
        <v>38459</v>
      </c>
      <c r="B849" s="8">
        <f>USDCAD10080__2[[#This Row],[date_start]]+5</f>
        <v>38464</v>
      </c>
      <c r="C849" s="7">
        <v>42002</v>
      </c>
      <c r="D849" s="9">
        <v>1.2457</v>
      </c>
      <c r="E849" s="9">
        <v>1.25</v>
      </c>
      <c r="F849" s="9">
        <v>1.2315</v>
      </c>
      <c r="G849" s="9">
        <v>1.2358</v>
      </c>
    </row>
    <row r="850" spans="1:7" x14ac:dyDescent="0.25">
      <c r="A850" s="8">
        <v>38452</v>
      </c>
      <c r="B850" s="8">
        <f>USDCAD10080__2[[#This Row],[date_start]]+5</f>
        <v>38457</v>
      </c>
      <c r="C850" s="7">
        <v>41842</v>
      </c>
      <c r="D850" s="9">
        <v>1.2286999999999999</v>
      </c>
      <c r="E850" s="9">
        <v>1.2481</v>
      </c>
      <c r="F850" s="9">
        <v>1.2237</v>
      </c>
      <c r="G850" s="9">
        <v>1.2468999999999999</v>
      </c>
    </row>
    <row r="851" spans="1:7" x14ac:dyDescent="0.25">
      <c r="A851" s="8">
        <v>38445</v>
      </c>
      <c r="B851" s="8">
        <f>USDCAD10080__2[[#This Row],[date_start]]+5</f>
        <v>38450</v>
      </c>
      <c r="C851" s="7">
        <v>43529</v>
      </c>
      <c r="D851" s="9">
        <v>1.2168000000000001</v>
      </c>
      <c r="E851" s="9">
        <v>1.2321</v>
      </c>
      <c r="F851" s="9">
        <v>1.2151000000000001</v>
      </c>
      <c r="G851" s="9">
        <v>1.2284999999999999</v>
      </c>
    </row>
    <row r="852" spans="1:7" x14ac:dyDescent="0.25">
      <c r="A852" s="8">
        <v>38438</v>
      </c>
      <c r="B852" s="8">
        <f>USDCAD10080__2[[#This Row],[date_start]]+5</f>
        <v>38443</v>
      </c>
      <c r="C852" s="7">
        <v>44667</v>
      </c>
      <c r="D852" s="9">
        <v>1.2182999999999999</v>
      </c>
      <c r="E852" s="9">
        <v>1.2267999999999999</v>
      </c>
      <c r="F852" s="9">
        <v>1.2056</v>
      </c>
      <c r="G852" s="9">
        <v>1.2141999999999999</v>
      </c>
    </row>
    <row r="853" spans="1:7" x14ac:dyDescent="0.25">
      <c r="A853" s="8">
        <v>38431</v>
      </c>
      <c r="B853" s="8">
        <f>USDCAD10080__2[[#This Row],[date_start]]+5</f>
        <v>38436</v>
      </c>
      <c r="C853" s="7">
        <v>42723</v>
      </c>
      <c r="D853" s="9">
        <v>1.2030000000000001</v>
      </c>
      <c r="E853" s="9">
        <v>1.2201</v>
      </c>
      <c r="F853" s="9">
        <v>1.1983999999999999</v>
      </c>
      <c r="G853" s="9">
        <v>1.2184999999999999</v>
      </c>
    </row>
    <row r="854" spans="1:7" x14ac:dyDescent="0.25">
      <c r="A854" s="8">
        <v>38424</v>
      </c>
      <c r="B854" s="8">
        <f>USDCAD10080__2[[#This Row],[date_start]]+5</f>
        <v>38429</v>
      </c>
      <c r="C854" s="7">
        <v>45013</v>
      </c>
      <c r="D854" s="9">
        <v>1.2034</v>
      </c>
      <c r="E854" s="9">
        <v>1.21</v>
      </c>
      <c r="F854" s="9">
        <v>1.1976</v>
      </c>
      <c r="G854" s="9">
        <v>1.2018</v>
      </c>
    </row>
    <row r="855" spans="1:7" x14ac:dyDescent="0.25">
      <c r="A855" s="8">
        <v>38417</v>
      </c>
      <c r="B855" s="8">
        <f>USDCAD10080__2[[#This Row],[date_start]]+5</f>
        <v>38422</v>
      </c>
      <c r="C855" s="7">
        <v>46586</v>
      </c>
      <c r="D855" s="9">
        <v>1.2315</v>
      </c>
      <c r="E855" s="9">
        <v>1.2353000000000001</v>
      </c>
      <c r="F855" s="9">
        <v>1.1993</v>
      </c>
      <c r="G855" s="9">
        <v>1.2054</v>
      </c>
    </row>
    <row r="856" spans="1:7" x14ac:dyDescent="0.25">
      <c r="A856" s="8">
        <v>38410</v>
      </c>
      <c r="B856" s="8">
        <f>USDCAD10080__2[[#This Row],[date_start]]+5</f>
        <v>38415</v>
      </c>
      <c r="C856" s="7">
        <v>46274</v>
      </c>
      <c r="D856" s="9">
        <v>1.2393000000000001</v>
      </c>
      <c r="E856" s="9">
        <v>1.2495000000000001</v>
      </c>
      <c r="F856" s="9">
        <v>1.2275</v>
      </c>
      <c r="G856" s="9">
        <v>1.2313000000000001</v>
      </c>
    </row>
    <row r="857" spans="1:7" x14ac:dyDescent="0.25">
      <c r="A857" s="8">
        <v>38403</v>
      </c>
      <c r="B857" s="8">
        <f>USDCAD10080__2[[#This Row],[date_start]]+5</f>
        <v>38408</v>
      </c>
      <c r="C857" s="7">
        <v>45696</v>
      </c>
      <c r="D857" s="9">
        <v>1.2318</v>
      </c>
      <c r="E857" s="9">
        <v>1.25</v>
      </c>
      <c r="F857" s="9">
        <v>1.2233000000000001</v>
      </c>
      <c r="G857" s="9">
        <v>1.2392000000000001</v>
      </c>
    </row>
    <row r="858" spans="1:7" x14ac:dyDescent="0.25">
      <c r="A858" s="8">
        <v>38396</v>
      </c>
      <c r="B858" s="8">
        <f>USDCAD10080__2[[#This Row],[date_start]]+5</f>
        <v>38401</v>
      </c>
      <c r="C858" s="7">
        <v>47154</v>
      </c>
      <c r="D858" s="9">
        <v>1.2358</v>
      </c>
      <c r="E858" s="9">
        <v>1.2454000000000001</v>
      </c>
      <c r="F858" s="9">
        <v>1.226</v>
      </c>
      <c r="G858" s="9">
        <v>1.2317</v>
      </c>
    </row>
    <row r="859" spans="1:7" x14ac:dyDescent="0.25">
      <c r="A859" s="8">
        <v>38389</v>
      </c>
      <c r="B859" s="8">
        <f>USDCAD10080__2[[#This Row],[date_start]]+5</f>
        <v>38394</v>
      </c>
      <c r="C859" s="7">
        <v>45031</v>
      </c>
      <c r="D859" s="9">
        <v>1.2493000000000001</v>
      </c>
      <c r="E859" s="9">
        <v>1.2585999999999999</v>
      </c>
      <c r="F859" s="9">
        <v>1.2356</v>
      </c>
      <c r="G859" s="9">
        <v>1.2365999999999999</v>
      </c>
    </row>
    <row r="860" spans="1:7" x14ac:dyDescent="0.25">
      <c r="A860" s="8">
        <v>38382</v>
      </c>
      <c r="B860" s="8">
        <f>USDCAD10080__2[[#This Row],[date_start]]+5</f>
        <v>38387</v>
      </c>
      <c r="C860" s="7">
        <v>45123</v>
      </c>
      <c r="D860" s="9">
        <v>1.2405999999999999</v>
      </c>
      <c r="E860" s="9">
        <v>1.2504999999999999</v>
      </c>
      <c r="F860" s="9">
        <v>1.2307999999999999</v>
      </c>
      <c r="G860" s="9">
        <v>1.2493000000000001</v>
      </c>
    </row>
    <row r="861" spans="1:7" x14ac:dyDescent="0.25">
      <c r="A861" s="8">
        <v>38375</v>
      </c>
      <c r="B861" s="8">
        <f>USDCAD10080__2[[#This Row],[date_start]]+5</f>
        <v>38380</v>
      </c>
      <c r="C861" s="7">
        <v>47226</v>
      </c>
      <c r="D861" s="9">
        <v>1.2218</v>
      </c>
      <c r="E861" s="9">
        <v>1.2470000000000001</v>
      </c>
      <c r="F861" s="9">
        <v>1.2141</v>
      </c>
      <c r="G861" s="9">
        <v>1.2396</v>
      </c>
    </row>
    <row r="862" spans="1:7" x14ac:dyDescent="0.25">
      <c r="A862" s="8">
        <v>38368</v>
      </c>
      <c r="B862" s="8">
        <f>USDCAD10080__2[[#This Row],[date_start]]+5</f>
        <v>38373</v>
      </c>
      <c r="C862" s="7">
        <v>47650</v>
      </c>
      <c r="D862" s="9">
        <v>1.2174</v>
      </c>
      <c r="E862" s="9">
        <v>1.2366999999999999</v>
      </c>
      <c r="F862" s="9">
        <v>1.212</v>
      </c>
      <c r="G862" s="9">
        <v>1.2222999999999999</v>
      </c>
    </row>
    <row r="863" spans="1:7" x14ac:dyDescent="0.25">
      <c r="A863" s="8">
        <v>38361</v>
      </c>
      <c r="B863" s="8">
        <f>USDCAD10080__2[[#This Row],[date_start]]+5</f>
        <v>38366</v>
      </c>
      <c r="C863" s="7">
        <v>49103</v>
      </c>
      <c r="D863" s="9">
        <v>1.2335</v>
      </c>
      <c r="E863" s="9">
        <v>1.234</v>
      </c>
      <c r="F863" s="9">
        <v>1.1947000000000001</v>
      </c>
      <c r="G863" s="9">
        <v>1.2169000000000001</v>
      </c>
    </row>
    <row r="864" spans="1:7" x14ac:dyDescent="0.25">
      <c r="A864" s="8">
        <v>38354</v>
      </c>
      <c r="B864" s="8">
        <f>USDCAD10080__2[[#This Row],[date_start]]+5</f>
        <v>38359</v>
      </c>
      <c r="C864" s="7">
        <v>49931</v>
      </c>
      <c r="D864" s="9">
        <v>1.2016</v>
      </c>
      <c r="E864" s="9">
        <v>1.2399</v>
      </c>
      <c r="F864" s="9">
        <v>1.1998</v>
      </c>
      <c r="G864" s="9">
        <v>1.2326999999999999</v>
      </c>
    </row>
    <row r="865" spans="1:7" x14ac:dyDescent="0.25">
      <c r="A865" s="8">
        <v>38347</v>
      </c>
      <c r="B865" s="8">
        <f>USDCAD10080__2[[#This Row],[date_start]]+5</f>
        <v>38352</v>
      </c>
      <c r="C865" s="7">
        <v>42939</v>
      </c>
      <c r="D865" s="9">
        <v>1.2322</v>
      </c>
      <c r="E865" s="9">
        <v>1.2332000000000001</v>
      </c>
      <c r="F865" s="9">
        <v>1.1967000000000001</v>
      </c>
      <c r="G865" s="9">
        <v>1.2008000000000001</v>
      </c>
    </row>
    <row r="866" spans="1:7" x14ac:dyDescent="0.25">
      <c r="A866" s="8">
        <v>38340</v>
      </c>
      <c r="B866" s="8">
        <f>USDCAD10080__2[[#This Row],[date_start]]+5</f>
        <v>38345</v>
      </c>
      <c r="C866" s="7">
        <v>41928</v>
      </c>
      <c r="D866" s="9">
        <v>1.2269000000000001</v>
      </c>
      <c r="E866" s="9">
        <v>1.2467999999999999</v>
      </c>
      <c r="F866" s="9">
        <v>1.2219</v>
      </c>
      <c r="G866" s="9">
        <v>1.2296</v>
      </c>
    </row>
    <row r="867" spans="1:7" x14ac:dyDescent="0.25">
      <c r="A867" s="8">
        <v>38333</v>
      </c>
      <c r="B867" s="8">
        <f>USDCAD10080__2[[#This Row],[date_start]]+5</f>
        <v>38338</v>
      </c>
      <c r="C867" s="7">
        <v>46673</v>
      </c>
      <c r="D867" s="9">
        <v>1.2270000000000001</v>
      </c>
      <c r="E867" s="9">
        <v>1.2408999999999999</v>
      </c>
      <c r="F867" s="9">
        <v>1.2185999999999999</v>
      </c>
      <c r="G867" s="9">
        <v>1.2290000000000001</v>
      </c>
    </row>
    <row r="868" spans="1:7" x14ac:dyDescent="0.25">
      <c r="A868" s="8">
        <v>38326</v>
      </c>
      <c r="B868" s="8">
        <f>USDCAD10080__2[[#This Row],[date_start]]+5</f>
        <v>38331</v>
      </c>
      <c r="C868" s="7">
        <v>47790</v>
      </c>
      <c r="D868" s="9">
        <v>1.1912</v>
      </c>
      <c r="E868" s="9">
        <v>1.2351000000000001</v>
      </c>
      <c r="F868" s="9">
        <v>1.1903999999999999</v>
      </c>
      <c r="G868" s="9">
        <v>1.2255</v>
      </c>
    </row>
    <row r="869" spans="1:7" x14ac:dyDescent="0.25">
      <c r="A869" s="8">
        <v>38319</v>
      </c>
      <c r="B869" s="8">
        <f>USDCAD10080__2[[#This Row],[date_start]]+5</f>
        <v>38324</v>
      </c>
      <c r="C869" s="7">
        <v>45788</v>
      </c>
      <c r="D869" s="9">
        <v>1.1781999999999999</v>
      </c>
      <c r="E869" s="9">
        <v>1.2011000000000001</v>
      </c>
      <c r="F869" s="9">
        <v>1.1768000000000001</v>
      </c>
      <c r="G869" s="9">
        <v>1.1899</v>
      </c>
    </row>
    <row r="870" spans="1:7" x14ac:dyDescent="0.25">
      <c r="A870" s="8">
        <v>38312</v>
      </c>
      <c r="B870" s="8">
        <f>USDCAD10080__2[[#This Row],[date_start]]+5</f>
        <v>38317</v>
      </c>
      <c r="C870" s="7">
        <v>39914</v>
      </c>
      <c r="D870" s="9">
        <v>1.1935</v>
      </c>
      <c r="E870" s="9">
        <v>1.1976</v>
      </c>
      <c r="F870" s="9">
        <v>1.1716</v>
      </c>
      <c r="G870" s="9">
        <v>1.1782999999999999</v>
      </c>
    </row>
    <row r="871" spans="1:7" x14ac:dyDescent="0.25">
      <c r="A871" s="8">
        <v>38305</v>
      </c>
      <c r="B871" s="8">
        <f>USDCAD10080__2[[#This Row],[date_start]]+5</f>
        <v>38310</v>
      </c>
      <c r="C871" s="7">
        <v>42137</v>
      </c>
      <c r="D871" s="9">
        <v>1.1936</v>
      </c>
      <c r="E871" s="9">
        <v>1.2090000000000001</v>
      </c>
      <c r="F871" s="9">
        <v>1.1873</v>
      </c>
      <c r="G871" s="9">
        <v>1.1940999999999999</v>
      </c>
    </row>
    <row r="872" spans="1:7" x14ac:dyDescent="0.25">
      <c r="A872" s="8">
        <v>38298</v>
      </c>
      <c r="B872" s="8">
        <f>USDCAD10080__2[[#This Row],[date_start]]+5</f>
        <v>38303</v>
      </c>
      <c r="C872" s="7">
        <v>43733</v>
      </c>
      <c r="D872" s="9">
        <v>1.1949000000000001</v>
      </c>
      <c r="E872" s="9">
        <v>1.2036</v>
      </c>
      <c r="F872" s="9">
        <v>1.1898</v>
      </c>
      <c r="G872" s="9">
        <v>1.1938</v>
      </c>
    </row>
    <row r="873" spans="1:7" x14ac:dyDescent="0.25">
      <c r="A873" s="8">
        <v>38291</v>
      </c>
      <c r="B873" s="8">
        <f>USDCAD10080__2[[#This Row],[date_start]]+5</f>
        <v>38296</v>
      </c>
      <c r="C873" s="7">
        <v>44576</v>
      </c>
      <c r="D873" s="9">
        <v>1.2183999999999999</v>
      </c>
      <c r="E873" s="9">
        <v>1.2283999999999999</v>
      </c>
      <c r="F873" s="9">
        <v>1.196</v>
      </c>
      <c r="G873" s="9">
        <v>1.1971000000000001</v>
      </c>
    </row>
    <row r="874" spans="1:7" x14ac:dyDescent="0.25">
      <c r="A874" s="8">
        <v>38284</v>
      </c>
      <c r="B874" s="8">
        <f>USDCAD10080__2[[#This Row],[date_start]]+5</f>
        <v>38289</v>
      </c>
      <c r="C874" s="7">
        <v>46073</v>
      </c>
      <c r="D874" s="9">
        <v>1.2317</v>
      </c>
      <c r="E874" s="9">
        <v>1.2355</v>
      </c>
      <c r="F874" s="9">
        <v>1.2157</v>
      </c>
      <c r="G874" s="9">
        <v>1.2175</v>
      </c>
    </row>
    <row r="875" spans="1:7" x14ac:dyDescent="0.25">
      <c r="A875" s="8">
        <v>38277</v>
      </c>
      <c r="B875" s="8">
        <f>USDCAD10080__2[[#This Row],[date_start]]+5</f>
        <v>38282</v>
      </c>
      <c r="C875" s="7">
        <v>40717</v>
      </c>
      <c r="D875" s="9">
        <v>1.2536</v>
      </c>
      <c r="E875" s="9">
        <v>1.2619</v>
      </c>
      <c r="F875" s="9">
        <v>1.2329000000000001</v>
      </c>
      <c r="G875" s="9">
        <v>1.2339</v>
      </c>
    </row>
    <row r="876" spans="1:7" x14ac:dyDescent="0.25">
      <c r="A876" s="8">
        <v>38270</v>
      </c>
      <c r="B876" s="8">
        <f>USDCAD10080__2[[#This Row],[date_start]]+5</f>
        <v>38275</v>
      </c>
      <c r="C876" s="7">
        <v>40473</v>
      </c>
      <c r="D876" s="9">
        <v>1.2504</v>
      </c>
      <c r="E876" s="9">
        <v>1.2693000000000001</v>
      </c>
      <c r="F876" s="9">
        <v>1.2503</v>
      </c>
      <c r="G876" s="9">
        <v>1.2524999999999999</v>
      </c>
    </row>
    <row r="877" spans="1:7" x14ac:dyDescent="0.25">
      <c r="A877" s="8">
        <v>38263</v>
      </c>
      <c r="B877" s="8">
        <f>USDCAD10080__2[[#This Row],[date_start]]+5</f>
        <v>38268</v>
      </c>
      <c r="C877" s="7">
        <v>42791</v>
      </c>
      <c r="D877" s="9">
        <v>1.2634000000000001</v>
      </c>
      <c r="E877" s="9">
        <v>1.2757000000000001</v>
      </c>
      <c r="F877" s="9">
        <v>1.2495000000000001</v>
      </c>
      <c r="G877" s="9">
        <v>1.2515000000000001</v>
      </c>
    </row>
    <row r="878" spans="1:7" x14ac:dyDescent="0.25">
      <c r="A878" s="8">
        <v>38256</v>
      </c>
      <c r="B878" s="8">
        <f>USDCAD10080__2[[#This Row],[date_start]]+5</f>
        <v>38261</v>
      </c>
      <c r="C878" s="7">
        <v>39797</v>
      </c>
      <c r="D878" s="9">
        <v>1.2749999999999999</v>
      </c>
      <c r="E878" s="9">
        <v>1.2779</v>
      </c>
      <c r="F878" s="9">
        <v>1.2591000000000001</v>
      </c>
      <c r="G878" s="9">
        <v>1.2605999999999999</v>
      </c>
    </row>
    <row r="879" spans="1:7" x14ac:dyDescent="0.25">
      <c r="A879" s="8">
        <v>38249</v>
      </c>
      <c r="B879" s="8">
        <f>USDCAD10080__2[[#This Row],[date_start]]+5</f>
        <v>38254</v>
      </c>
      <c r="C879" s="7">
        <v>40168</v>
      </c>
      <c r="D879" s="9">
        <v>1.2978000000000001</v>
      </c>
      <c r="E879" s="9">
        <v>1.3026</v>
      </c>
      <c r="F879" s="9">
        <v>1.2719</v>
      </c>
      <c r="G879" s="9">
        <v>1.2739</v>
      </c>
    </row>
    <row r="880" spans="1:7" x14ac:dyDescent="0.25">
      <c r="A880" s="8">
        <v>38242</v>
      </c>
      <c r="B880" s="8">
        <f>USDCAD10080__2[[#This Row],[date_start]]+5</f>
        <v>38247</v>
      </c>
      <c r="C880" s="7">
        <v>38427</v>
      </c>
      <c r="D880" s="9">
        <v>1.2906</v>
      </c>
      <c r="E880" s="9">
        <v>1.3056000000000001</v>
      </c>
      <c r="F880" s="9">
        <v>1.2881</v>
      </c>
      <c r="G880" s="9">
        <v>1.2967</v>
      </c>
    </row>
    <row r="881" spans="1:7" x14ac:dyDescent="0.25">
      <c r="A881" s="8">
        <v>38235</v>
      </c>
      <c r="B881" s="8">
        <f>USDCAD10080__2[[#This Row],[date_start]]+5</f>
        <v>38240</v>
      </c>
      <c r="C881" s="7">
        <v>42896</v>
      </c>
      <c r="D881" s="9">
        <v>1.3005</v>
      </c>
      <c r="E881" s="9">
        <v>1.3012999999999999</v>
      </c>
      <c r="F881" s="9">
        <v>1.284</v>
      </c>
      <c r="G881" s="9">
        <v>1.2904</v>
      </c>
    </row>
    <row r="882" spans="1:7" x14ac:dyDescent="0.25">
      <c r="A882" s="8">
        <v>38228</v>
      </c>
      <c r="B882" s="8">
        <f>USDCAD10080__2[[#This Row],[date_start]]+5</f>
        <v>38233</v>
      </c>
      <c r="C882" s="7">
        <v>45128</v>
      </c>
      <c r="D882" s="9">
        <v>1.3132999999999999</v>
      </c>
      <c r="E882" s="9">
        <v>1.325</v>
      </c>
      <c r="F882" s="9">
        <v>1.2963</v>
      </c>
      <c r="G882" s="9">
        <v>1.3001</v>
      </c>
    </row>
    <row r="883" spans="1:7" x14ac:dyDescent="0.25">
      <c r="A883" s="8">
        <v>38221</v>
      </c>
      <c r="B883" s="8">
        <f>USDCAD10080__2[[#This Row],[date_start]]+5</f>
        <v>38226</v>
      </c>
      <c r="C883" s="7">
        <v>47524</v>
      </c>
      <c r="D883" s="9">
        <v>1.2982</v>
      </c>
      <c r="E883" s="9">
        <v>1.3157000000000001</v>
      </c>
      <c r="F883" s="9">
        <v>1.2970999999999999</v>
      </c>
      <c r="G883" s="9">
        <v>1.3134999999999999</v>
      </c>
    </row>
    <row r="884" spans="1:7" x14ac:dyDescent="0.25">
      <c r="A884" s="8">
        <v>38214</v>
      </c>
      <c r="B884" s="8">
        <f>USDCAD10080__2[[#This Row],[date_start]]+5</f>
        <v>38219</v>
      </c>
      <c r="C884" s="7">
        <v>45361</v>
      </c>
      <c r="D884" s="9">
        <v>1.3089</v>
      </c>
      <c r="E884" s="9">
        <v>1.3129</v>
      </c>
      <c r="F884" s="9">
        <v>1.2951999999999999</v>
      </c>
      <c r="G884" s="9">
        <v>1.2976000000000001</v>
      </c>
    </row>
    <row r="885" spans="1:7" x14ac:dyDescent="0.25">
      <c r="A885" s="8">
        <v>38207</v>
      </c>
      <c r="B885" s="8">
        <f>USDCAD10080__2[[#This Row],[date_start]]+5</f>
        <v>38212</v>
      </c>
      <c r="C885" s="7">
        <v>48700</v>
      </c>
      <c r="D885" s="9">
        <v>1.3108</v>
      </c>
      <c r="E885" s="9">
        <v>1.3337000000000001</v>
      </c>
      <c r="F885" s="9">
        <v>1.3073999999999999</v>
      </c>
      <c r="G885" s="9">
        <v>1.3096000000000001</v>
      </c>
    </row>
    <row r="886" spans="1:7" x14ac:dyDescent="0.25">
      <c r="A886" s="8">
        <v>38200</v>
      </c>
      <c r="B886" s="8">
        <f>USDCAD10080__2[[#This Row],[date_start]]+5</f>
        <v>38205</v>
      </c>
      <c r="C886" s="7">
        <v>46968</v>
      </c>
      <c r="D886" s="9">
        <v>1.3273999999999999</v>
      </c>
      <c r="E886" s="9">
        <v>1.3348</v>
      </c>
      <c r="F886" s="9">
        <v>1.3073999999999999</v>
      </c>
      <c r="G886" s="9">
        <v>1.3142</v>
      </c>
    </row>
    <row r="887" spans="1:7" x14ac:dyDescent="0.25">
      <c r="A887" s="8">
        <v>38193</v>
      </c>
      <c r="B887" s="8">
        <f>USDCAD10080__2[[#This Row],[date_start]]+5</f>
        <v>38198</v>
      </c>
      <c r="C887" s="7">
        <v>54789</v>
      </c>
      <c r="D887" s="9">
        <v>1.3214999999999999</v>
      </c>
      <c r="E887" s="9">
        <v>1.3386</v>
      </c>
      <c r="F887" s="9">
        <v>1.3151999999999999</v>
      </c>
      <c r="G887" s="9">
        <v>1.3313999999999999</v>
      </c>
    </row>
    <row r="888" spans="1:7" x14ac:dyDescent="0.25">
      <c r="A888" s="8">
        <v>38186</v>
      </c>
      <c r="B888" s="8">
        <f>USDCAD10080__2[[#This Row],[date_start]]+5</f>
        <v>38191</v>
      </c>
      <c r="C888" s="7">
        <v>49692</v>
      </c>
      <c r="D888" s="9">
        <v>1.3096000000000001</v>
      </c>
      <c r="E888" s="9">
        <v>1.3277000000000001</v>
      </c>
      <c r="F888" s="9">
        <v>1.3052999999999999</v>
      </c>
      <c r="G888" s="9">
        <v>1.3211999999999999</v>
      </c>
    </row>
    <row r="889" spans="1:7" x14ac:dyDescent="0.25">
      <c r="A889" s="8">
        <v>38179</v>
      </c>
      <c r="B889" s="8">
        <f>USDCAD10080__2[[#This Row],[date_start]]+5</f>
        <v>38184</v>
      </c>
      <c r="C889" s="7">
        <v>51569</v>
      </c>
      <c r="D889" s="9">
        <v>1.3177000000000001</v>
      </c>
      <c r="E889" s="9">
        <v>1.3305</v>
      </c>
      <c r="F889" s="9">
        <v>1.3058000000000001</v>
      </c>
      <c r="G889" s="9">
        <v>1.3123</v>
      </c>
    </row>
    <row r="890" spans="1:7" x14ac:dyDescent="0.25">
      <c r="A890" s="8">
        <v>38172</v>
      </c>
      <c r="B890" s="8">
        <f>USDCAD10080__2[[#This Row],[date_start]]+5</f>
        <v>38177</v>
      </c>
      <c r="C890" s="7">
        <v>49983</v>
      </c>
      <c r="D890" s="9">
        <v>1.3234999999999999</v>
      </c>
      <c r="E890" s="9">
        <v>1.3287</v>
      </c>
      <c r="F890" s="9">
        <v>1.3134999999999999</v>
      </c>
      <c r="G890" s="9">
        <v>1.3181</v>
      </c>
    </row>
    <row r="891" spans="1:7" x14ac:dyDescent="0.25">
      <c r="A891" s="8">
        <v>38165</v>
      </c>
      <c r="B891" s="8">
        <f>USDCAD10080__2[[#This Row],[date_start]]+5</f>
        <v>38170</v>
      </c>
      <c r="C891" s="7">
        <v>51158</v>
      </c>
      <c r="D891" s="9">
        <v>1.3496999999999999</v>
      </c>
      <c r="E891" s="9">
        <v>1.3533999999999999</v>
      </c>
      <c r="F891" s="9">
        <v>1.3224</v>
      </c>
      <c r="G891" s="9">
        <v>1.3234999999999999</v>
      </c>
    </row>
    <row r="892" spans="1:7" x14ac:dyDescent="0.25">
      <c r="A892" s="8">
        <v>38158</v>
      </c>
      <c r="B892" s="8">
        <f>USDCAD10080__2[[#This Row],[date_start]]+5</f>
        <v>38163</v>
      </c>
      <c r="C892" s="7">
        <v>48073</v>
      </c>
      <c r="D892" s="9">
        <v>1.3629</v>
      </c>
      <c r="E892" s="9">
        <v>1.3682000000000001</v>
      </c>
      <c r="F892" s="9">
        <v>1.3406</v>
      </c>
      <c r="G892" s="9">
        <v>1.3505</v>
      </c>
    </row>
    <row r="893" spans="1:7" x14ac:dyDescent="0.25">
      <c r="A893" s="8">
        <v>38151</v>
      </c>
      <c r="B893" s="8">
        <f>USDCAD10080__2[[#This Row],[date_start]]+5</f>
        <v>38156</v>
      </c>
      <c r="C893" s="7">
        <v>51423</v>
      </c>
      <c r="D893" s="9">
        <v>1.3644000000000001</v>
      </c>
      <c r="E893" s="9">
        <v>1.3822000000000001</v>
      </c>
      <c r="F893" s="9">
        <v>1.3619000000000001</v>
      </c>
      <c r="G893" s="9">
        <v>1.3634999999999999</v>
      </c>
    </row>
    <row r="894" spans="1:7" x14ac:dyDescent="0.25">
      <c r="A894" s="8">
        <v>38144</v>
      </c>
      <c r="B894" s="8">
        <f>USDCAD10080__2[[#This Row],[date_start]]+5</f>
        <v>38149</v>
      </c>
      <c r="C894" s="7">
        <v>52150</v>
      </c>
      <c r="D894" s="9">
        <v>1.3494999999999999</v>
      </c>
      <c r="E894" s="9">
        <v>1.3694999999999999</v>
      </c>
      <c r="F894" s="9">
        <v>1.3392999999999999</v>
      </c>
      <c r="G894" s="9">
        <v>1.3633</v>
      </c>
    </row>
    <row r="895" spans="1:7" x14ac:dyDescent="0.25">
      <c r="A895" s="8">
        <v>38137</v>
      </c>
      <c r="B895" s="8">
        <f>USDCAD10080__2[[#This Row],[date_start]]+5</f>
        <v>38142</v>
      </c>
      <c r="C895" s="7">
        <v>48685</v>
      </c>
      <c r="D895" s="9">
        <v>1.3613999999999999</v>
      </c>
      <c r="E895" s="9">
        <v>1.3725000000000001</v>
      </c>
      <c r="F895" s="9">
        <v>1.3476999999999999</v>
      </c>
      <c r="G895" s="9">
        <v>1.3503000000000001</v>
      </c>
    </row>
    <row r="896" spans="1:7" x14ac:dyDescent="0.25">
      <c r="A896" s="8">
        <v>38130</v>
      </c>
      <c r="B896" s="8">
        <f>USDCAD10080__2[[#This Row],[date_start]]+5</f>
        <v>38135</v>
      </c>
      <c r="C896" s="7">
        <v>53257</v>
      </c>
      <c r="D896" s="9">
        <v>1.3720000000000001</v>
      </c>
      <c r="E896" s="9">
        <v>1.3783000000000001</v>
      </c>
      <c r="F896" s="9">
        <v>1.3552999999999999</v>
      </c>
      <c r="G896" s="9">
        <v>1.3624000000000001</v>
      </c>
    </row>
    <row r="897" spans="1:7" x14ac:dyDescent="0.25">
      <c r="A897" s="8">
        <v>38123</v>
      </c>
      <c r="B897" s="8">
        <f>USDCAD10080__2[[#This Row],[date_start]]+5</f>
        <v>38128</v>
      </c>
      <c r="C897" s="7">
        <v>54131</v>
      </c>
      <c r="D897" s="9">
        <v>1.3903000000000001</v>
      </c>
      <c r="E897" s="9">
        <v>1.4005000000000001</v>
      </c>
      <c r="F897" s="9">
        <v>1.3662000000000001</v>
      </c>
      <c r="G897" s="9">
        <v>1.3735999999999999</v>
      </c>
    </row>
    <row r="898" spans="1:7" x14ac:dyDescent="0.25">
      <c r="A898" s="8">
        <v>38116</v>
      </c>
      <c r="B898" s="8">
        <f>USDCAD10080__2[[#This Row],[date_start]]+5</f>
        <v>38121</v>
      </c>
      <c r="C898" s="7">
        <v>50405</v>
      </c>
      <c r="D898" s="9">
        <v>1.3847</v>
      </c>
      <c r="E898" s="9">
        <v>1.3991</v>
      </c>
      <c r="F898" s="9">
        <v>1.3827</v>
      </c>
      <c r="G898" s="9">
        <v>1.3902000000000001</v>
      </c>
    </row>
    <row r="899" spans="1:7" x14ac:dyDescent="0.25">
      <c r="A899" s="8">
        <v>38109</v>
      </c>
      <c r="B899" s="8">
        <f>USDCAD10080__2[[#This Row],[date_start]]+5</f>
        <v>38114</v>
      </c>
      <c r="C899" s="7">
        <v>52807</v>
      </c>
      <c r="D899" s="9">
        <v>1.3720000000000001</v>
      </c>
      <c r="E899" s="9">
        <v>1.387</v>
      </c>
      <c r="F899" s="9">
        <v>1.3629</v>
      </c>
      <c r="G899" s="9">
        <v>1.3845000000000001</v>
      </c>
    </row>
    <row r="900" spans="1:7" x14ac:dyDescent="0.25">
      <c r="A900" s="8">
        <v>38102</v>
      </c>
      <c r="B900" s="8">
        <f>USDCAD10080__2[[#This Row],[date_start]]+5</f>
        <v>38107</v>
      </c>
      <c r="C900" s="7">
        <v>49393</v>
      </c>
      <c r="D900" s="9">
        <v>1.3617999999999999</v>
      </c>
      <c r="E900" s="9">
        <v>1.3794999999999999</v>
      </c>
      <c r="F900" s="9">
        <v>1.3466</v>
      </c>
      <c r="G900" s="9">
        <v>1.3723000000000001</v>
      </c>
    </row>
    <row r="901" spans="1:7" x14ac:dyDescent="0.25">
      <c r="A901" s="8">
        <v>38095</v>
      </c>
      <c r="B901" s="8">
        <f>USDCAD10080__2[[#This Row],[date_start]]+5</f>
        <v>38100</v>
      </c>
      <c r="C901" s="7">
        <v>51609</v>
      </c>
      <c r="D901" s="9">
        <v>1.3455999999999999</v>
      </c>
      <c r="E901" s="9">
        <v>1.3655999999999999</v>
      </c>
      <c r="F901" s="9">
        <v>1.3422000000000001</v>
      </c>
      <c r="G901" s="9">
        <v>1.3613999999999999</v>
      </c>
    </row>
    <row r="902" spans="1:7" x14ac:dyDescent="0.25">
      <c r="A902" s="8">
        <v>38088</v>
      </c>
      <c r="B902" s="8">
        <f>USDCAD10080__2[[#This Row],[date_start]]+5</f>
        <v>38093</v>
      </c>
      <c r="C902" s="7">
        <v>52698</v>
      </c>
      <c r="D902" s="9">
        <v>1.3278000000000001</v>
      </c>
      <c r="E902" s="9">
        <v>1.3504</v>
      </c>
      <c r="F902" s="9">
        <v>1.3259000000000001</v>
      </c>
      <c r="G902" s="9">
        <v>1.3449</v>
      </c>
    </row>
    <row r="903" spans="1:7" x14ac:dyDescent="0.25">
      <c r="A903" s="8">
        <v>38081</v>
      </c>
      <c r="B903" s="8">
        <f>USDCAD10080__2[[#This Row],[date_start]]+5</f>
        <v>38086</v>
      </c>
      <c r="C903" s="7">
        <v>46091</v>
      </c>
      <c r="D903" s="9">
        <v>1.3142</v>
      </c>
      <c r="E903" s="9">
        <v>1.3301000000000001</v>
      </c>
      <c r="F903" s="9">
        <v>1.3037000000000001</v>
      </c>
      <c r="G903" s="9">
        <v>1.3282</v>
      </c>
    </row>
    <row r="904" spans="1:7" x14ac:dyDescent="0.25">
      <c r="A904" s="8">
        <v>38074</v>
      </c>
      <c r="B904" s="8">
        <f>USDCAD10080__2[[#This Row],[date_start]]+5</f>
        <v>38079</v>
      </c>
      <c r="C904" s="7">
        <v>53011</v>
      </c>
      <c r="D904" s="9">
        <v>1.3183</v>
      </c>
      <c r="E904" s="9">
        <v>1.3219000000000001</v>
      </c>
      <c r="F904" s="9">
        <v>1.3008999999999999</v>
      </c>
      <c r="G904" s="9">
        <v>1.3148</v>
      </c>
    </row>
    <row r="905" spans="1:7" x14ac:dyDescent="0.25">
      <c r="A905" s="8">
        <v>38067</v>
      </c>
      <c r="B905" s="8">
        <f>USDCAD10080__2[[#This Row],[date_start]]+5</f>
        <v>38072</v>
      </c>
      <c r="C905" s="7">
        <v>51596</v>
      </c>
      <c r="D905" s="9">
        <v>1.3341000000000001</v>
      </c>
      <c r="E905" s="9">
        <v>1.3434999999999999</v>
      </c>
      <c r="F905" s="9">
        <v>1.3164</v>
      </c>
      <c r="G905" s="9">
        <v>1.3188</v>
      </c>
    </row>
    <row r="906" spans="1:7" x14ac:dyDescent="0.25">
      <c r="A906" s="8">
        <v>38060</v>
      </c>
      <c r="B906" s="8">
        <f>USDCAD10080__2[[#This Row],[date_start]]+5</f>
        <v>38065</v>
      </c>
      <c r="C906" s="7">
        <v>49815</v>
      </c>
      <c r="D906" s="9">
        <v>1.3352999999999999</v>
      </c>
      <c r="E906" s="9">
        <v>1.3445</v>
      </c>
      <c r="F906" s="9">
        <v>1.3242</v>
      </c>
      <c r="G906" s="9">
        <v>1.3340000000000001</v>
      </c>
    </row>
    <row r="907" spans="1:7" x14ac:dyDescent="0.25">
      <c r="A907" s="8">
        <v>38053</v>
      </c>
      <c r="B907" s="8">
        <f>USDCAD10080__2[[#This Row],[date_start]]+5</f>
        <v>38058</v>
      </c>
      <c r="C907" s="7">
        <v>54588</v>
      </c>
      <c r="D907" s="9">
        <v>1.3221000000000001</v>
      </c>
      <c r="E907" s="9">
        <v>1.339</v>
      </c>
      <c r="F907" s="9">
        <v>1.3161</v>
      </c>
      <c r="G907" s="9">
        <v>1.3338000000000001</v>
      </c>
    </row>
    <row r="908" spans="1:7" x14ac:dyDescent="0.25">
      <c r="A908" s="8">
        <v>38046</v>
      </c>
      <c r="B908" s="8">
        <f>USDCAD10080__2[[#This Row],[date_start]]+5</f>
        <v>38051</v>
      </c>
      <c r="C908" s="7">
        <v>54791</v>
      </c>
      <c r="D908" s="9">
        <v>1.3371</v>
      </c>
      <c r="E908" s="9">
        <v>1.3589</v>
      </c>
      <c r="F908" s="9">
        <v>1.3157000000000001</v>
      </c>
      <c r="G908" s="9">
        <v>1.3219000000000001</v>
      </c>
    </row>
    <row r="909" spans="1:7" x14ac:dyDescent="0.25">
      <c r="A909" s="8">
        <v>38039</v>
      </c>
      <c r="B909" s="8">
        <f>USDCAD10080__2[[#This Row],[date_start]]+5</f>
        <v>38044</v>
      </c>
      <c r="C909" s="7">
        <v>54779</v>
      </c>
      <c r="D909" s="9">
        <v>1.337</v>
      </c>
      <c r="E909" s="9">
        <v>1.3507</v>
      </c>
      <c r="F909" s="9">
        <v>1.3257000000000001</v>
      </c>
      <c r="G909" s="9">
        <v>1.3354999999999999</v>
      </c>
    </row>
    <row r="910" spans="1:7" x14ac:dyDescent="0.25">
      <c r="A910" s="8">
        <v>38032</v>
      </c>
      <c r="B910" s="8">
        <f>USDCAD10080__2[[#This Row],[date_start]]+5</f>
        <v>38037</v>
      </c>
      <c r="C910" s="7">
        <v>49615</v>
      </c>
      <c r="D910" s="9">
        <v>1.3171999999999999</v>
      </c>
      <c r="E910" s="9">
        <v>1.3512999999999999</v>
      </c>
      <c r="F910" s="9">
        <v>1.3075000000000001</v>
      </c>
      <c r="G910" s="9">
        <v>1.3351999999999999</v>
      </c>
    </row>
    <row r="911" spans="1:7" x14ac:dyDescent="0.25">
      <c r="A911" s="8">
        <v>38025</v>
      </c>
      <c r="B911" s="8">
        <f>USDCAD10080__2[[#This Row],[date_start]]+5</f>
        <v>38030</v>
      </c>
      <c r="C911" s="7">
        <v>46630</v>
      </c>
      <c r="D911" s="9">
        <v>1.3283</v>
      </c>
      <c r="E911" s="9">
        <v>1.3346</v>
      </c>
      <c r="F911" s="9">
        <v>1.3066</v>
      </c>
      <c r="G911" s="9">
        <v>1.3167</v>
      </c>
    </row>
    <row r="912" spans="1:7" x14ac:dyDescent="0.25">
      <c r="A912" s="8">
        <v>38018</v>
      </c>
      <c r="B912" s="8">
        <f>USDCAD10080__2[[#This Row],[date_start]]+5</f>
        <v>38023</v>
      </c>
      <c r="C912" s="7">
        <v>45372</v>
      </c>
      <c r="D912" s="9">
        <v>1.3259000000000001</v>
      </c>
      <c r="E912" s="9">
        <v>1.3439000000000001</v>
      </c>
      <c r="F912" s="9">
        <v>1.3204</v>
      </c>
      <c r="G912" s="9">
        <v>1.3236000000000001</v>
      </c>
    </row>
    <row r="913" spans="1:7" x14ac:dyDescent="0.25">
      <c r="A913" s="8">
        <v>38011</v>
      </c>
      <c r="B913" s="8">
        <f>USDCAD10080__2[[#This Row],[date_start]]+5</f>
        <v>38016</v>
      </c>
      <c r="C913" s="7">
        <v>50026</v>
      </c>
      <c r="D913" s="9">
        <v>1.3132999999999999</v>
      </c>
      <c r="E913" s="9">
        <v>1.3364</v>
      </c>
      <c r="F913" s="9">
        <v>1.3036000000000001</v>
      </c>
      <c r="G913" s="9">
        <v>1.3245</v>
      </c>
    </row>
    <row r="914" spans="1:7" x14ac:dyDescent="0.25">
      <c r="A914" s="8">
        <v>38004</v>
      </c>
      <c r="B914" s="8">
        <f>USDCAD10080__2[[#This Row],[date_start]]+5</f>
        <v>38009</v>
      </c>
      <c r="C914" s="7">
        <v>44693</v>
      </c>
      <c r="D914" s="9">
        <v>1.2995000000000001</v>
      </c>
      <c r="E914" s="9">
        <v>1.3198000000000001</v>
      </c>
      <c r="F914" s="9">
        <v>1.2851999999999999</v>
      </c>
      <c r="G914" s="9">
        <v>1.3131999999999999</v>
      </c>
    </row>
    <row r="915" spans="1:7" x14ac:dyDescent="0.25">
      <c r="A915" s="8">
        <v>37997</v>
      </c>
      <c r="B915" s="8">
        <f>USDCAD10080__2[[#This Row],[date_start]]+5</f>
        <v>38002</v>
      </c>
      <c r="C915" s="7">
        <v>44647</v>
      </c>
      <c r="D915" s="9">
        <v>1.2705</v>
      </c>
      <c r="E915" s="9">
        <v>1.3027</v>
      </c>
      <c r="F915" s="9">
        <v>1.2686999999999999</v>
      </c>
      <c r="G915" s="9">
        <v>1.3006</v>
      </c>
    </row>
    <row r="916" spans="1:7" x14ac:dyDescent="0.25">
      <c r="A916" s="8">
        <v>37990</v>
      </c>
      <c r="B916" s="8">
        <f>USDCAD10080__2[[#This Row],[date_start]]+5</f>
        <v>37995</v>
      </c>
      <c r="C916" s="7">
        <v>44451</v>
      </c>
      <c r="D916" s="9">
        <v>1.2876000000000001</v>
      </c>
      <c r="E916" s="9">
        <v>1.2957000000000001</v>
      </c>
      <c r="F916" s="9">
        <v>1.2681</v>
      </c>
      <c r="G916" s="9">
        <v>1.2713000000000001</v>
      </c>
    </row>
    <row r="917" spans="1:7" x14ac:dyDescent="0.25">
      <c r="A917" s="8">
        <v>37983</v>
      </c>
      <c r="B917" s="8">
        <f>USDCAD10080__2[[#This Row],[date_start]]+5</f>
        <v>37988</v>
      </c>
      <c r="C917" s="7">
        <v>28759</v>
      </c>
      <c r="D917" s="9">
        <v>1.3102</v>
      </c>
      <c r="E917" s="9">
        <v>1.3149999999999999</v>
      </c>
      <c r="F917" s="9">
        <v>1.2839</v>
      </c>
      <c r="G917" s="9">
        <v>1.2882</v>
      </c>
    </row>
    <row r="918" spans="1:7" x14ac:dyDescent="0.25">
      <c r="A918" s="8">
        <v>37976</v>
      </c>
      <c r="B918" s="8">
        <f>USDCAD10080__2[[#This Row],[date_start]]+5</f>
        <v>37981</v>
      </c>
      <c r="C918" s="7">
        <v>25928</v>
      </c>
      <c r="D918" s="9">
        <v>1.3355999999999999</v>
      </c>
      <c r="E918" s="9">
        <v>1.3386</v>
      </c>
      <c r="F918" s="9">
        <v>1.3033999999999999</v>
      </c>
      <c r="G918" s="9">
        <v>1.3076000000000001</v>
      </c>
    </row>
    <row r="919" spans="1:7" x14ac:dyDescent="0.25">
      <c r="A919" s="8">
        <v>37969</v>
      </c>
      <c r="B919" s="8">
        <f>USDCAD10080__2[[#This Row],[date_start]]+5</f>
        <v>37974</v>
      </c>
      <c r="C919" s="7">
        <v>44982</v>
      </c>
      <c r="D919" s="9">
        <v>1.3258000000000001</v>
      </c>
      <c r="E919" s="9">
        <v>1.3424</v>
      </c>
      <c r="F919" s="9">
        <v>1.3101</v>
      </c>
      <c r="G919" s="9">
        <v>1.3354999999999999</v>
      </c>
    </row>
    <row r="920" spans="1:7" x14ac:dyDescent="0.25">
      <c r="A920" s="8">
        <v>37962</v>
      </c>
      <c r="B920" s="8">
        <f>USDCAD10080__2[[#This Row],[date_start]]+5</f>
        <v>37967</v>
      </c>
      <c r="C920" s="7">
        <v>42266</v>
      </c>
      <c r="D920" s="9">
        <v>1.3057000000000001</v>
      </c>
      <c r="E920" s="9">
        <v>1.3303</v>
      </c>
      <c r="F920" s="9">
        <v>1.2955000000000001</v>
      </c>
      <c r="G920" s="9">
        <v>1.3145</v>
      </c>
    </row>
    <row r="921" spans="1:7" x14ac:dyDescent="0.25">
      <c r="A921" s="8">
        <v>37955</v>
      </c>
      <c r="B921" s="8">
        <f>USDCAD10080__2[[#This Row],[date_start]]+5</f>
        <v>37960</v>
      </c>
      <c r="C921" s="7">
        <v>40290</v>
      </c>
      <c r="D921" s="9">
        <v>1.2981</v>
      </c>
      <c r="E921" s="9">
        <v>1.3149999999999999</v>
      </c>
      <c r="F921" s="9">
        <v>1.2942</v>
      </c>
      <c r="G921" s="9">
        <v>1.3048</v>
      </c>
    </row>
    <row r="922" spans="1:7" x14ac:dyDescent="0.25">
      <c r="A922" s="8">
        <v>37948</v>
      </c>
      <c r="B922" s="8">
        <f>USDCAD10080__2[[#This Row],[date_start]]+5</f>
        <v>37953</v>
      </c>
      <c r="C922" s="7">
        <v>39247</v>
      </c>
      <c r="D922" s="9">
        <v>1.3028999999999999</v>
      </c>
      <c r="E922" s="9">
        <v>1.3227</v>
      </c>
      <c r="F922" s="9">
        <v>1.2930999999999999</v>
      </c>
      <c r="G922" s="9">
        <v>1.2991999999999999</v>
      </c>
    </row>
    <row r="923" spans="1:7" x14ac:dyDescent="0.25">
      <c r="A923" s="8">
        <v>37941</v>
      </c>
      <c r="B923" s="8">
        <f>USDCAD10080__2[[#This Row],[date_start]]+5</f>
        <v>37946</v>
      </c>
      <c r="C923" s="7">
        <v>41294</v>
      </c>
      <c r="D923" s="9">
        <v>1.3021</v>
      </c>
      <c r="E923" s="9">
        <v>1.3177000000000001</v>
      </c>
      <c r="F923" s="9">
        <v>1.2965</v>
      </c>
      <c r="G923" s="9">
        <v>1.3025</v>
      </c>
    </row>
    <row r="924" spans="1:7" x14ac:dyDescent="0.25">
      <c r="A924" s="8">
        <v>37934</v>
      </c>
      <c r="B924" s="8">
        <f>USDCAD10080__2[[#This Row],[date_start]]+5</f>
        <v>37939</v>
      </c>
      <c r="C924" s="7">
        <v>37053</v>
      </c>
      <c r="D924" s="9">
        <v>1.3233999999999999</v>
      </c>
      <c r="E924" s="9">
        <v>1.3248</v>
      </c>
      <c r="F924" s="9">
        <v>1.2951999999999999</v>
      </c>
      <c r="G924" s="9">
        <v>1.3028999999999999</v>
      </c>
    </row>
    <row r="925" spans="1:7" x14ac:dyDescent="0.25">
      <c r="A925" s="8">
        <v>37927</v>
      </c>
      <c r="B925" s="8">
        <f>USDCAD10080__2[[#This Row],[date_start]]+5</f>
        <v>37932</v>
      </c>
      <c r="C925" s="7">
        <v>38789</v>
      </c>
      <c r="D925" s="9">
        <v>1.3202</v>
      </c>
      <c r="E925" s="9">
        <v>1.3439000000000001</v>
      </c>
      <c r="F925" s="9">
        <v>1.3199000000000001</v>
      </c>
      <c r="G925" s="9">
        <v>1.3225</v>
      </c>
    </row>
    <row r="926" spans="1:7" x14ac:dyDescent="0.25">
      <c r="A926" s="8">
        <v>37920</v>
      </c>
      <c r="B926" s="8">
        <f>USDCAD10080__2[[#This Row],[date_start]]+5</f>
        <v>37925</v>
      </c>
      <c r="C926" s="7">
        <v>40023</v>
      </c>
      <c r="D926" s="9">
        <v>1.3070999999999999</v>
      </c>
      <c r="E926" s="9">
        <v>1.3228</v>
      </c>
      <c r="F926" s="9">
        <v>1.3051999999999999</v>
      </c>
      <c r="G926" s="9">
        <v>1.3181</v>
      </c>
    </row>
    <row r="927" spans="1:7" x14ac:dyDescent="0.25">
      <c r="A927" s="8">
        <v>37913</v>
      </c>
      <c r="B927" s="8">
        <f>USDCAD10080__2[[#This Row],[date_start]]+5</f>
        <v>37918</v>
      </c>
      <c r="C927" s="7">
        <v>39767</v>
      </c>
      <c r="D927" s="9">
        <v>1.3138000000000001</v>
      </c>
      <c r="E927" s="9">
        <v>1.3257000000000001</v>
      </c>
      <c r="F927" s="9">
        <v>1.3018000000000001</v>
      </c>
      <c r="G927" s="9">
        <v>1.3076000000000001</v>
      </c>
    </row>
    <row r="928" spans="1:7" x14ac:dyDescent="0.25">
      <c r="A928" s="8">
        <v>37906</v>
      </c>
      <c r="B928" s="8">
        <f>USDCAD10080__2[[#This Row],[date_start]]+5</f>
        <v>37911</v>
      </c>
      <c r="C928" s="7">
        <v>40321</v>
      </c>
      <c r="D928" s="9">
        <v>1.32</v>
      </c>
      <c r="E928" s="9">
        <v>1.3318000000000001</v>
      </c>
      <c r="F928" s="9">
        <v>1.3110999999999999</v>
      </c>
      <c r="G928" s="9">
        <v>1.3158000000000001</v>
      </c>
    </row>
    <row r="929" spans="1:7" x14ac:dyDescent="0.25">
      <c r="A929" s="8">
        <v>37899</v>
      </c>
      <c r="B929" s="8">
        <f>USDCAD10080__2[[#This Row],[date_start]]+5</f>
        <v>37904</v>
      </c>
      <c r="C929" s="7">
        <v>38994</v>
      </c>
      <c r="D929" s="9">
        <v>1.345</v>
      </c>
      <c r="E929" s="9">
        <v>1.3496999999999999</v>
      </c>
      <c r="F929" s="9">
        <v>1.3185</v>
      </c>
      <c r="G929" s="9">
        <v>1.3210999999999999</v>
      </c>
    </row>
    <row r="930" spans="1:7" x14ac:dyDescent="0.25">
      <c r="A930" s="8">
        <v>37892</v>
      </c>
      <c r="B930" s="8">
        <f>USDCAD10080__2[[#This Row],[date_start]]+5</f>
        <v>37897</v>
      </c>
      <c r="C930" s="7">
        <v>42267</v>
      </c>
      <c r="D930" s="9">
        <v>1.3535999999999999</v>
      </c>
      <c r="E930" s="9">
        <v>1.3640000000000001</v>
      </c>
      <c r="F930" s="9">
        <v>1.3371</v>
      </c>
      <c r="G930" s="9">
        <v>1.3447</v>
      </c>
    </row>
    <row r="931" spans="1:7" x14ac:dyDescent="0.25">
      <c r="A931" s="8">
        <v>37885</v>
      </c>
      <c r="B931" s="8">
        <f>USDCAD10080__2[[#This Row],[date_start]]+5</f>
        <v>37890</v>
      </c>
      <c r="C931" s="7">
        <v>41673</v>
      </c>
      <c r="D931" s="9">
        <v>1.3425</v>
      </c>
      <c r="E931" s="9">
        <v>1.359</v>
      </c>
      <c r="F931" s="9">
        <v>1.3367</v>
      </c>
      <c r="G931" s="9">
        <v>1.3525</v>
      </c>
    </row>
    <row r="932" spans="1:7" x14ac:dyDescent="0.25">
      <c r="A932" s="8">
        <v>37878</v>
      </c>
      <c r="B932" s="8">
        <f>USDCAD10080__2[[#This Row],[date_start]]+5</f>
        <v>37883</v>
      </c>
      <c r="C932" s="7">
        <v>39051</v>
      </c>
      <c r="D932" s="9">
        <v>1.3648</v>
      </c>
      <c r="E932" s="9">
        <v>1.3743000000000001</v>
      </c>
      <c r="F932" s="9">
        <v>1.3460000000000001</v>
      </c>
      <c r="G932" s="9">
        <v>1.3487</v>
      </c>
    </row>
    <row r="933" spans="1:7" x14ac:dyDescent="0.25">
      <c r="A933" s="8">
        <v>37871</v>
      </c>
      <c r="B933" s="8">
        <f>USDCAD10080__2[[#This Row],[date_start]]+5</f>
        <v>37876</v>
      </c>
      <c r="C933" s="7">
        <v>39000</v>
      </c>
      <c r="D933" s="9">
        <v>1.3677999999999999</v>
      </c>
      <c r="E933" s="9">
        <v>1.3774</v>
      </c>
      <c r="F933" s="9">
        <v>1.3608</v>
      </c>
      <c r="G933" s="9">
        <v>1.3653999999999999</v>
      </c>
    </row>
    <row r="934" spans="1:7" x14ac:dyDescent="0.25">
      <c r="A934" s="8">
        <v>37864</v>
      </c>
      <c r="B934" s="8">
        <f>USDCAD10080__2[[#This Row],[date_start]]+5</f>
        <v>37869</v>
      </c>
      <c r="C934" s="7">
        <v>39832</v>
      </c>
      <c r="D934" s="9">
        <v>1.3853</v>
      </c>
      <c r="E934" s="9">
        <v>1.3979999999999999</v>
      </c>
      <c r="F934" s="9">
        <v>1.3652</v>
      </c>
      <c r="G934" s="9">
        <v>1.3687</v>
      </c>
    </row>
    <row r="935" spans="1:7" x14ac:dyDescent="0.25">
      <c r="A935" s="8">
        <v>37857</v>
      </c>
      <c r="B935" s="8">
        <f>USDCAD10080__2[[#This Row],[date_start]]+5</f>
        <v>37862</v>
      </c>
      <c r="C935" s="7">
        <v>38631</v>
      </c>
      <c r="D935" s="9">
        <v>1.4014</v>
      </c>
      <c r="E935" s="9">
        <v>1.4084000000000001</v>
      </c>
      <c r="F935" s="9">
        <v>1.3841000000000001</v>
      </c>
      <c r="G935" s="9">
        <v>1.3866000000000001</v>
      </c>
    </row>
    <row r="936" spans="1:7" x14ac:dyDescent="0.25">
      <c r="A936" s="8">
        <v>37850</v>
      </c>
      <c r="B936" s="8">
        <f>USDCAD10080__2[[#This Row],[date_start]]+5</f>
        <v>37855</v>
      </c>
      <c r="C936" s="7">
        <v>39208</v>
      </c>
      <c r="D936" s="9">
        <v>1.3865000000000001</v>
      </c>
      <c r="E936" s="9">
        <v>1.4168000000000001</v>
      </c>
      <c r="F936" s="9">
        <v>1.3848</v>
      </c>
      <c r="G936" s="9">
        <v>1.4015</v>
      </c>
    </row>
    <row r="937" spans="1:7" x14ac:dyDescent="0.25">
      <c r="A937" s="8">
        <v>37843</v>
      </c>
      <c r="B937" s="8">
        <f>USDCAD10080__2[[#This Row],[date_start]]+5</f>
        <v>37848</v>
      </c>
      <c r="C937" s="7">
        <v>36964</v>
      </c>
      <c r="D937" s="9">
        <v>1.3911</v>
      </c>
      <c r="E937" s="9">
        <v>1.3997999999999999</v>
      </c>
      <c r="F937" s="9">
        <v>1.3759999999999999</v>
      </c>
      <c r="G937" s="9">
        <v>1.3867</v>
      </c>
    </row>
    <row r="938" spans="1:7" x14ac:dyDescent="0.25">
      <c r="A938" s="8">
        <v>37836</v>
      </c>
      <c r="B938" s="8">
        <f>USDCAD10080__2[[#This Row],[date_start]]+5</f>
        <v>37841</v>
      </c>
      <c r="C938" s="7">
        <v>37603</v>
      </c>
      <c r="D938" s="9">
        <v>1.3984000000000001</v>
      </c>
      <c r="E938" s="9">
        <v>1.4117</v>
      </c>
      <c r="F938" s="9">
        <v>1.3894</v>
      </c>
      <c r="G938" s="9">
        <v>1.3915</v>
      </c>
    </row>
    <row r="939" spans="1:7" x14ac:dyDescent="0.25">
      <c r="A939" s="8">
        <v>37829</v>
      </c>
      <c r="B939" s="8">
        <f>USDCAD10080__2[[#This Row],[date_start]]+5</f>
        <v>37834</v>
      </c>
      <c r="C939" s="7">
        <v>42206</v>
      </c>
      <c r="D939" s="9">
        <v>1.3811</v>
      </c>
      <c r="E939" s="9">
        <v>1.4111</v>
      </c>
      <c r="F939" s="9">
        <v>1.3771</v>
      </c>
      <c r="G939" s="9">
        <v>1.399</v>
      </c>
    </row>
    <row r="940" spans="1:7" x14ac:dyDescent="0.25">
      <c r="A940" s="8">
        <v>37822</v>
      </c>
      <c r="B940" s="8">
        <f>USDCAD10080__2[[#This Row],[date_start]]+5</f>
        <v>37827</v>
      </c>
      <c r="C940" s="7">
        <v>40542</v>
      </c>
      <c r="D940" s="9">
        <v>1.4079999999999999</v>
      </c>
      <c r="E940" s="9">
        <v>1.4193</v>
      </c>
      <c r="F940" s="9">
        <v>1.3775999999999999</v>
      </c>
      <c r="G940" s="9">
        <v>1.3793</v>
      </c>
    </row>
    <row r="941" spans="1:7" x14ac:dyDescent="0.25">
      <c r="A941" s="8">
        <v>37815</v>
      </c>
      <c r="B941" s="8">
        <f>USDCAD10080__2[[#This Row],[date_start]]+5</f>
        <v>37820</v>
      </c>
      <c r="C941" s="7">
        <v>41847</v>
      </c>
      <c r="D941" s="9">
        <v>1.3766</v>
      </c>
      <c r="E941" s="9">
        <v>1.4142999999999999</v>
      </c>
      <c r="F941" s="9">
        <v>1.3709</v>
      </c>
      <c r="G941" s="9">
        <v>1.4067000000000001</v>
      </c>
    </row>
    <row r="942" spans="1:7" x14ac:dyDescent="0.25">
      <c r="A942" s="8">
        <v>37808</v>
      </c>
      <c r="B942" s="8">
        <f>USDCAD10080__2[[#This Row],[date_start]]+5</f>
        <v>37813</v>
      </c>
      <c r="C942" s="7">
        <v>42674</v>
      </c>
      <c r="D942" s="9">
        <v>1.3402000000000001</v>
      </c>
      <c r="E942" s="9">
        <v>1.3885000000000001</v>
      </c>
      <c r="F942" s="9">
        <v>1.3371999999999999</v>
      </c>
      <c r="G942" s="9">
        <v>1.3767</v>
      </c>
    </row>
    <row r="943" spans="1:7" x14ac:dyDescent="0.25">
      <c r="A943" s="8">
        <v>37801</v>
      </c>
      <c r="B943" s="8">
        <f>USDCAD10080__2[[#This Row],[date_start]]+5</f>
        <v>37806</v>
      </c>
      <c r="C943" s="7">
        <v>37249</v>
      </c>
      <c r="D943" s="9">
        <v>1.3467</v>
      </c>
      <c r="E943" s="9">
        <v>1.3624000000000001</v>
      </c>
      <c r="F943" s="9">
        <v>1.3332999999999999</v>
      </c>
      <c r="G943" s="9">
        <v>1.3395999999999999</v>
      </c>
    </row>
    <row r="944" spans="1:7" x14ac:dyDescent="0.25">
      <c r="A944" s="8">
        <v>37794</v>
      </c>
      <c r="B944" s="8">
        <f>USDCAD10080__2[[#This Row],[date_start]]+5</f>
        <v>37799</v>
      </c>
      <c r="C944" s="7">
        <v>44249</v>
      </c>
      <c r="D944" s="9">
        <v>1.3595999999999999</v>
      </c>
      <c r="E944" s="9">
        <v>1.3673</v>
      </c>
      <c r="F944" s="9">
        <v>1.3387</v>
      </c>
      <c r="G944" s="9">
        <v>1.3474999999999999</v>
      </c>
    </row>
    <row r="945" spans="1:7" x14ac:dyDescent="0.25">
      <c r="A945" s="8">
        <v>37787</v>
      </c>
      <c r="B945" s="8">
        <f>USDCAD10080__2[[#This Row],[date_start]]+5</f>
        <v>37792</v>
      </c>
      <c r="C945" s="7">
        <v>44640</v>
      </c>
      <c r="D945" s="9">
        <v>1.3339000000000001</v>
      </c>
      <c r="E945" s="9">
        <v>1.3633999999999999</v>
      </c>
      <c r="F945" s="9">
        <v>1.3306</v>
      </c>
      <c r="G945" s="9">
        <v>1.3605</v>
      </c>
    </row>
    <row r="946" spans="1:7" x14ac:dyDescent="0.25">
      <c r="A946" s="8">
        <v>37780</v>
      </c>
      <c r="B946" s="8">
        <f>USDCAD10080__2[[#This Row],[date_start]]+5</f>
        <v>37785</v>
      </c>
      <c r="C946" s="7">
        <v>42109</v>
      </c>
      <c r="D946" s="9">
        <v>1.3593999999999999</v>
      </c>
      <c r="E946" s="9">
        <v>1.3685</v>
      </c>
      <c r="F946" s="9">
        <v>1.3328</v>
      </c>
      <c r="G946" s="9">
        <v>1.3335999999999999</v>
      </c>
    </row>
    <row r="947" spans="1:7" x14ac:dyDescent="0.25">
      <c r="A947" s="8">
        <v>37773</v>
      </c>
      <c r="B947" s="8">
        <f>USDCAD10080__2[[#This Row],[date_start]]+5</f>
        <v>37778</v>
      </c>
      <c r="C947" s="7">
        <v>49394</v>
      </c>
      <c r="D947" s="9">
        <v>1.3721000000000001</v>
      </c>
      <c r="E947" s="9">
        <v>1.3789</v>
      </c>
      <c r="F947" s="9">
        <v>1.3387</v>
      </c>
      <c r="G947" s="9">
        <v>1.3587</v>
      </c>
    </row>
    <row r="948" spans="1:7" x14ac:dyDescent="0.25">
      <c r="A948" s="8">
        <v>37766</v>
      </c>
      <c r="B948" s="8">
        <f>USDCAD10080__2[[#This Row],[date_start]]+5</f>
        <v>37771</v>
      </c>
      <c r="C948" s="7">
        <v>43331</v>
      </c>
      <c r="D948" s="9">
        <v>1.3795999999999999</v>
      </c>
      <c r="E948" s="9">
        <v>1.3926000000000001</v>
      </c>
      <c r="F948" s="9">
        <v>1.3621000000000001</v>
      </c>
      <c r="G948" s="9">
        <v>1.3667</v>
      </c>
    </row>
    <row r="949" spans="1:7" x14ac:dyDescent="0.25">
      <c r="A949" s="8">
        <v>37759</v>
      </c>
      <c r="B949" s="8">
        <f>USDCAD10080__2[[#This Row],[date_start]]+5</f>
        <v>37764</v>
      </c>
      <c r="C949" s="7">
        <v>45668</v>
      </c>
      <c r="D949" s="9">
        <v>1.3553999999999999</v>
      </c>
      <c r="E949" s="9">
        <v>1.3831</v>
      </c>
      <c r="F949" s="9">
        <v>1.3405</v>
      </c>
      <c r="G949" s="9">
        <v>1.3734999999999999</v>
      </c>
    </row>
    <row r="950" spans="1:7" x14ac:dyDescent="0.25">
      <c r="A950" s="8">
        <v>37752</v>
      </c>
      <c r="B950" s="8">
        <f>USDCAD10080__2[[#This Row],[date_start]]+5</f>
        <v>37757</v>
      </c>
      <c r="C950" s="7">
        <v>43926</v>
      </c>
      <c r="D950" s="9">
        <v>1.391</v>
      </c>
      <c r="E950" s="9">
        <v>1.3951</v>
      </c>
      <c r="F950" s="9">
        <v>1.3623000000000001</v>
      </c>
      <c r="G950" s="9">
        <v>1.3694</v>
      </c>
    </row>
    <row r="951" spans="1:7" x14ac:dyDescent="0.25">
      <c r="A951" s="8">
        <v>37745</v>
      </c>
      <c r="B951" s="8">
        <f>USDCAD10080__2[[#This Row],[date_start]]+5</f>
        <v>37750</v>
      </c>
      <c r="C951" s="7">
        <v>71166</v>
      </c>
      <c r="D951" s="9">
        <v>1.4186000000000001</v>
      </c>
      <c r="E951" s="9">
        <v>1.4218999999999999</v>
      </c>
      <c r="F951" s="9">
        <v>1.3815</v>
      </c>
      <c r="G951" s="9">
        <v>1.3932</v>
      </c>
    </row>
    <row r="952" spans="1:7" x14ac:dyDescent="0.25">
      <c r="A952" s="8">
        <v>37738</v>
      </c>
      <c r="B952" s="8">
        <f>USDCAD10080__2[[#This Row],[date_start]]+5</f>
        <v>37743</v>
      </c>
      <c r="C952" s="7">
        <v>37541</v>
      </c>
      <c r="D952" s="9">
        <v>1.4466000000000001</v>
      </c>
      <c r="E952" s="9">
        <v>1.4548000000000001</v>
      </c>
      <c r="F952" s="9">
        <v>1.4157999999999999</v>
      </c>
      <c r="G952" s="9">
        <v>1.4185000000000001</v>
      </c>
    </row>
    <row r="953" spans="1:7" x14ac:dyDescent="0.25">
      <c r="A953" s="8">
        <v>37731</v>
      </c>
      <c r="B953" s="8">
        <f>USDCAD10080__2[[#This Row],[date_start]]+5</f>
        <v>37736</v>
      </c>
      <c r="C953" s="7">
        <v>38369</v>
      </c>
      <c r="D953" s="9">
        <v>1.4507000000000001</v>
      </c>
      <c r="E953" s="9">
        <v>1.4670000000000001</v>
      </c>
      <c r="F953" s="9">
        <v>1.4428000000000001</v>
      </c>
      <c r="G953" s="9">
        <v>1.4467000000000001</v>
      </c>
    </row>
    <row r="954" spans="1:7" x14ac:dyDescent="0.25">
      <c r="A954" s="8">
        <v>37724</v>
      </c>
      <c r="B954" s="8">
        <f>USDCAD10080__2[[#This Row],[date_start]]+5</f>
        <v>37729</v>
      </c>
      <c r="C954" s="7">
        <v>31932</v>
      </c>
      <c r="D954" s="9">
        <v>1.4532</v>
      </c>
      <c r="E954" s="9">
        <v>1.4595</v>
      </c>
      <c r="F954" s="9">
        <v>1.4459</v>
      </c>
      <c r="G954" s="9">
        <v>1.4504999999999999</v>
      </c>
    </row>
    <row r="955" spans="1:7" x14ac:dyDescent="0.25">
      <c r="A955" s="8">
        <v>37717</v>
      </c>
      <c r="B955" s="8">
        <f>USDCAD10080__2[[#This Row],[date_start]]+5</f>
        <v>37722</v>
      </c>
      <c r="C955" s="7">
        <v>42261</v>
      </c>
      <c r="D955" s="9">
        <v>1.4750000000000001</v>
      </c>
      <c r="E955" s="9">
        <v>1.4944999999999999</v>
      </c>
      <c r="F955" s="9">
        <v>1.4494</v>
      </c>
      <c r="G955" s="9">
        <v>1.4532</v>
      </c>
    </row>
    <row r="956" spans="1:7" x14ac:dyDescent="0.25">
      <c r="A956" s="8">
        <v>37710</v>
      </c>
      <c r="B956" s="8">
        <f>USDCAD10080__2[[#This Row],[date_start]]+5</f>
        <v>37715</v>
      </c>
      <c r="C956" s="7">
        <v>40034</v>
      </c>
      <c r="D956" s="9">
        <v>1.4713000000000001</v>
      </c>
      <c r="E956" s="9">
        <v>1.4804999999999999</v>
      </c>
      <c r="F956" s="9">
        <v>1.4639</v>
      </c>
      <c r="G956" s="9">
        <v>1.4726999999999999</v>
      </c>
    </row>
    <row r="957" spans="1:7" x14ac:dyDescent="0.25">
      <c r="A957" s="8">
        <v>37703</v>
      </c>
      <c r="B957" s="8">
        <f>USDCAD10080__2[[#This Row],[date_start]]+5</f>
        <v>37708</v>
      </c>
      <c r="C957" s="7">
        <v>38997</v>
      </c>
      <c r="D957" s="9">
        <v>1.4881</v>
      </c>
      <c r="E957" s="9">
        <v>1.4923</v>
      </c>
      <c r="F957" s="9">
        <v>1.4612000000000001</v>
      </c>
      <c r="G957" s="9">
        <v>1.4722</v>
      </c>
    </row>
    <row r="958" spans="1:7" x14ac:dyDescent="0.25">
      <c r="A958" s="8">
        <v>37696</v>
      </c>
      <c r="B958" s="8">
        <f>USDCAD10080__2[[#This Row],[date_start]]+5</f>
        <v>37701</v>
      </c>
      <c r="C958" s="7">
        <v>38936</v>
      </c>
      <c r="D958" s="9">
        <v>1.4734</v>
      </c>
      <c r="E958" s="9">
        <v>1.4955000000000001</v>
      </c>
      <c r="F958" s="9">
        <v>1.4661999999999999</v>
      </c>
      <c r="G958" s="9">
        <v>1.4933000000000001</v>
      </c>
    </row>
    <row r="959" spans="1:7" x14ac:dyDescent="0.25">
      <c r="A959" s="8">
        <v>37689</v>
      </c>
      <c r="B959" s="8">
        <f>USDCAD10080__2[[#This Row],[date_start]]+5</f>
        <v>37694</v>
      </c>
      <c r="C959" s="7">
        <v>35267</v>
      </c>
      <c r="D959" s="9">
        <v>1.4665999999999999</v>
      </c>
      <c r="E959" s="9">
        <v>1.49</v>
      </c>
      <c r="F959" s="9">
        <v>1.4585999999999999</v>
      </c>
      <c r="G959" s="9">
        <v>1.4730000000000001</v>
      </c>
    </row>
    <row r="960" spans="1:7" x14ac:dyDescent="0.25">
      <c r="A960" s="8">
        <v>37682</v>
      </c>
      <c r="B960" s="8">
        <f>USDCAD10080__2[[#This Row],[date_start]]+5</f>
        <v>37687</v>
      </c>
      <c r="C960" s="7">
        <v>35667</v>
      </c>
      <c r="D960" s="9">
        <v>1.4833000000000001</v>
      </c>
      <c r="E960" s="9">
        <v>1.4884999999999999</v>
      </c>
      <c r="F960" s="9">
        <v>1.4603999999999999</v>
      </c>
      <c r="G960" s="9">
        <v>1.4653</v>
      </c>
    </row>
    <row r="961" spans="1:7" x14ac:dyDescent="0.25">
      <c r="A961" s="8">
        <v>37675</v>
      </c>
      <c r="B961" s="8">
        <f>USDCAD10080__2[[#This Row],[date_start]]+5</f>
        <v>37680</v>
      </c>
      <c r="C961" s="7">
        <v>34748</v>
      </c>
      <c r="D961" s="9">
        <v>1.5039</v>
      </c>
      <c r="E961" s="9">
        <v>1.5044</v>
      </c>
      <c r="F961" s="9">
        <v>1.4829000000000001</v>
      </c>
      <c r="G961" s="9">
        <v>1.4835</v>
      </c>
    </row>
    <row r="962" spans="1:7" x14ac:dyDescent="0.25">
      <c r="A962" s="8">
        <v>37668</v>
      </c>
      <c r="B962" s="8">
        <f>USDCAD10080__2[[#This Row],[date_start]]+5</f>
        <v>37673</v>
      </c>
      <c r="C962" s="7">
        <v>31710</v>
      </c>
      <c r="D962" s="9">
        <v>1.5232000000000001</v>
      </c>
      <c r="E962" s="9">
        <v>1.5257000000000001</v>
      </c>
      <c r="F962" s="9">
        <v>1.5031000000000001</v>
      </c>
      <c r="G962" s="9">
        <v>1.5043</v>
      </c>
    </row>
    <row r="963" spans="1:7" x14ac:dyDescent="0.25">
      <c r="A963" s="8">
        <v>37661</v>
      </c>
      <c r="B963" s="8">
        <f>USDCAD10080__2[[#This Row],[date_start]]+5</f>
        <v>37666</v>
      </c>
      <c r="C963" s="7">
        <v>34965</v>
      </c>
      <c r="D963" s="9">
        <v>1.5210999999999999</v>
      </c>
      <c r="E963" s="9">
        <v>1.5333000000000001</v>
      </c>
      <c r="F963" s="9">
        <v>1.5133000000000001</v>
      </c>
      <c r="G963" s="9">
        <v>1.5226999999999999</v>
      </c>
    </row>
    <row r="964" spans="1:7" x14ac:dyDescent="0.25">
      <c r="A964" s="8">
        <v>37654</v>
      </c>
      <c r="B964" s="8">
        <f>USDCAD10080__2[[#This Row],[date_start]]+5</f>
        <v>37659</v>
      </c>
      <c r="C964" s="7">
        <v>30501</v>
      </c>
      <c r="D964" s="9">
        <v>1.5202</v>
      </c>
      <c r="E964" s="9">
        <v>1.5267999999999999</v>
      </c>
      <c r="F964" s="9">
        <v>1.5127999999999999</v>
      </c>
      <c r="G964" s="9">
        <v>1.5207999999999999</v>
      </c>
    </row>
    <row r="965" spans="1:7" x14ac:dyDescent="0.25">
      <c r="A965" s="8">
        <v>37647</v>
      </c>
      <c r="B965" s="8">
        <f>USDCAD10080__2[[#This Row],[date_start]]+5</f>
        <v>37652</v>
      </c>
      <c r="C965" s="7">
        <v>36183</v>
      </c>
      <c r="D965" s="9">
        <v>1.5184</v>
      </c>
      <c r="E965" s="9">
        <v>1.5366</v>
      </c>
      <c r="F965" s="9">
        <v>1.5172000000000001</v>
      </c>
      <c r="G965" s="9">
        <v>1.5199</v>
      </c>
    </row>
    <row r="966" spans="1:7" x14ac:dyDescent="0.25">
      <c r="A966" s="8">
        <v>37640</v>
      </c>
      <c r="B966" s="8">
        <f>USDCAD10080__2[[#This Row],[date_start]]+5</f>
        <v>37645</v>
      </c>
      <c r="C966" s="7">
        <v>28022</v>
      </c>
      <c r="D966" s="9">
        <v>1.5354000000000001</v>
      </c>
      <c r="E966" s="9">
        <v>1.5385</v>
      </c>
      <c r="F966" s="9">
        <v>1.518</v>
      </c>
      <c r="G966" s="9">
        <v>1.5188999999999999</v>
      </c>
    </row>
    <row r="967" spans="1:7" x14ac:dyDescent="0.25">
      <c r="A967" s="8">
        <v>37633</v>
      </c>
      <c r="B967" s="8">
        <f>USDCAD10080__2[[#This Row],[date_start]]+5</f>
        <v>37638</v>
      </c>
      <c r="C967" s="7">
        <v>28521</v>
      </c>
      <c r="D967" s="9">
        <v>1.5464</v>
      </c>
      <c r="E967" s="9">
        <v>1.5465</v>
      </c>
      <c r="F967" s="9">
        <v>1.5295000000000001</v>
      </c>
      <c r="G967" s="9">
        <v>1.5351999999999999</v>
      </c>
    </row>
    <row r="968" spans="1:7" x14ac:dyDescent="0.25">
      <c r="A968" s="8">
        <v>37626</v>
      </c>
      <c r="B968" s="8">
        <f>USDCAD10080__2[[#This Row],[date_start]]+5</f>
        <v>37631</v>
      </c>
      <c r="C968" s="7">
        <v>27562</v>
      </c>
      <c r="D968" s="9">
        <v>1.5644</v>
      </c>
      <c r="E968" s="9">
        <v>1.5659000000000001</v>
      </c>
      <c r="F968" s="9">
        <v>1.5444</v>
      </c>
      <c r="G968" s="9">
        <v>1.5478000000000001</v>
      </c>
    </row>
    <row r="969" spans="1:7" x14ac:dyDescent="0.25">
      <c r="A969" s="8">
        <v>37619</v>
      </c>
      <c r="B969" s="8">
        <f>USDCAD10080__2[[#This Row],[date_start]]+5</f>
        <v>37624</v>
      </c>
      <c r="C969" s="7">
        <v>23871</v>
      </c>
      <c r="D969" s="9">
        <v>1.5671999999999999</v>
      </c>
      <c r="E969" s="9">
        <v>1.5803</v>
      </c>
      <c r="F969" s="9">
        <v>1.5631999999999999</v>
      </c>
      <c r="G969" s="9">
        <v>1.5633999999999999</v>
      </c>
    </row>
    <row r="970" spans="1:7" x14ac:dyDescent="0.25">
      <c r="A970" s="8">
        <v>37612</v>
      </c>
      <c r="B970" s="8">
        <f>USDCAD10080__2[[#This Row],[date_start]]+5</f>
        <v>37617</v>
      </c>
      <c r="C970" s="7">
        <v>21536</v>
      </c>
      <c r="D970" s="9">
        <v>1.5507</v>
      </c>
      <c r="E970" s="9">
        <v>1.5721000000000001</v>
      </c>
      <c r="F970" s="9">
        <v>1.5467</v>
      </c>
      <c r="G970" s="9">
        <v>1.5685</v>
      </c>
    </row>
    <row r="971" spans="1:7" x14ac:dyDescent="0.25">
      <c r="A971" s="8">
        <v>37605</v>
      </c>
      <c r="B971" s="8">
        <f>USDCAD10080__2[[#This Row],[date_start]]+5</f>
        <v>37610</v>
      </c>
      <c r="C971" s="7">
        <v>31603</v>
      </c>
      <c r="D971" s="9">
        <v>1.5615000000000001</v>
      </c>
      <c r="E971" s="9">
        <v>1.5644</v>
      </c>
      <c r="F971" s="9">
        <v>1.5450999999999999</v>
      </c>
      <c r="G971" s="9">
        <v>1.5509999999999999</v>
      </c>
    </row>
    <row r="972" spans="1:7" x14ac:dyDescent="0.25">
      <c r="A972" s="8">
        <v>37598</v>
      </c>
      <c r="B972" s="8">
        <f>USDCAD10080__2[[#This Row],[date_start]]+5</f>
        <v>37603</v>
      </c>
      <c r="C972" s="7">
        <v>30731</v>
      </c>
      <c r="D972" s="9">
        <v>1.5645</v>
      </c>
      <c r="E972" s="9">
        <v>1.5649999999999999</v>
      </c>
      <c r="F972" s="9">
        <v>1.5513999999999999</v>
      </c>
      <c r="G972" s="9">
        <v>1.5616000000000001</v>
      </c>
    </row>
    <row r="973" spans="1:7" x14ac:dyDescent="0.25">
      <c r="A973" s="8">
        <v>37591</v>
      </c>
      <c r="B973" s="8">
        <f>USDCAD10080__2[[#This Row],[date_start]]+5</f>
        <v>37596</v>
      </c>
      <c r="C973" s="7">
        <v>26563</v>
      </c>
      <c r="D973" s="9">
        <v>1.5612999999999999</v>
      </c>
      <c r="E973" s="9">
        <v>1.5694999999999999</v>
      </c>
      <c r="F973" s="9">
        <v>1.5538000000000001</v>
      </c>
      <c r="G973" s="9">
        <v>1.5647</v>
      </c>
    </row>
    <row r="974" spans="1:7" x14ac:dyDescent="0.25">
      <c r="A974" s="8">
        <v>37584</v>
      </c>
      <c r="B974" s="8">
        <f>USDCAD10080__2[[#This Row],[date_start]]+5</f>
        <v>37589</v>
      </c>
      <c r="C974" s="7">
        <v>24881</v>
      </c>
      <c r="D974" s="9">
        <v>1.5771999999999999</v>
      </c>
      <c r="E974" s="9">
        <v>1.5787</v>
      </c>
      <c r="F974" s="9">
        <v>1.5631999999999999</v>
      </c>
      <c r="G974" s="9">
        <v>1.5653999999999999</v>
      </c>
    </row>
    <row r="975" spans="1:7" x14ac:dyDescent="0.25">
      <c r="A975" s="8">
        <v>37577</v>
      </c>
      <c r="B975" s="8">
        <f>USDCAD10080__2[[#This Row],[date_start]]+5</f>
        <v>37582</v>
      </c>
      <c r="C975" s="7">
        <v>26583</v>
      </c>
      <c r="D975" s="9">
        <v>1.5831999999999999</v>
      </c>
      <c r="E975" s="9">
        <v>1.5920000000000001</v>
      </c>
      <c r="F975" s="9">
        <v>1.5757000000000001</v>
      </c>
      <c r="G975" s="9">
        <v>1.5774999999999999</v>
      </c>
    </row>
    <row r="976" spans="1:7" x14ac:dyDescent="0.25">
      <c r="A976" s="8">
        <v>37570</v>
      </c>
      <c r="B976" s="8">
        <f>USDCAD10080__2[[#This Row],[date_start]]+5</f>
        <v>37575</v>
      </c>
      <c r="C976" s="7">
        <v>31329</v>
      </c>
      <c r="D976" s="9">
        <v>1.5643</v>
      </c>
      <c r="E976" s="9">
        <v>1.585</v>
      </c>
      <c r="F976" s="9">
        <v>1.5636000000000001</v>
      </c>
      <c r="G976" s="9">
        <v>1.5846</v>
      </c>
    </row>
    <row r="977" spans="1:7" x14ac:dyDescent="0.25">
      <c r="A977" s="8">
        <v>37563</v>
      </c>
      <c r="B977" s="8">
        <f>USDCAD10080__2[[#This Row],[date_start]]+5</f>
        <v>37568</v>
      </c>
      <c r="C977" s="7">
        <v>31115</v>
      </c>
      <c r="D977" s="9">
        <v>1.5573999999999999</v>
      </c>
      <c r="E977" s="9">
        <v>1.5669999999999999</v>
      </c>
      <c r="F977" s="9">
        <v>1.5504</v>
      </c>
      <c r="G977" s="9">
        <v>1.5657000000000001</v>
      </c>
    </row>
    <row r="978" spans="1:7" x14ac:dyDescent="0.25">
      <c r="A978" s="8">
        <v>37556</v>
      </c>
      <c r="B978" s="8">
        <f>USDCAD10080__2[[#This Row],[date_start]]+5</f>
        <v>37561</v>
      </c>
      <c r="C978" s="7">
        <v>31232</v>
      </c>
      <c r="D978" s="9">
        <v>1.5670999999999999</v>
      </c>
      <c r="E978" s="9">
        <v>1.5709</v>
      </c>
      <c r="F978" s="9">
        <v>1.5542</v>
      </c>
      <c r="G978" s="9">
        <v>1.5583</v>
      </c>
    </row>
    <row r="979" spans="1:7" x14ac:dyDescent="0.25">
      <c r="A979" s="8">
        <v>37549</v>
      </c>
      <c r="B979" s="8">
        <f>USDCAD10080__2[[#This Row],[date_start]]+5</f>
        <v>37554</v>
      </c>
      <c r="C979" s="7">
        <v>26482</v>
      </c>
      <c r="D979" s="9">
        <v>1.5742</v>
      </c>
      <c r="E979" s="9">
        <v>1.5751999999999999</v>
      </c>
      <c r="F979" s="9">
        <v>1.5595000000000001</v>
      </c>
      <c r="G979" s="9">
        <v>1.5688</v>
      </c>
    </row>
    <row r="980" spans="1:7" x14ac:dyDescent="0.25">
      <c r="A980" s="8">
        <v>37542</v>
      </c>
      <c r="B980" s="8">
        <f>USDCAD10080__2[[#This Row],[date_start]]+5</f>
        <v>37547</v>
      </c>
      <c r="C980" s="7">
        <v>27980</v>
      </c>
      <c r="D980" s="9">
        <v>1.5871</v>
      </c>
      <c r="E980" s="9">
        <v>1.5898000000000001</v>
      </c>
      <c r="F980" s="9">
        <v>1.5682</v>
      </c>
      <c r="G980" s="9">
        <v>1.5734999999999999</v>
      </c>
    </row>
    <row r="981" spans="1:7" x14ac:dyDescent="0.25">
      <c r="A981" s="8">
        <v>37535</v>
      </c>
      <c r="B981" s="8">
        <f>USDCAD10080__2[[#This Row],[date_start]]+5</f>
        <v>37540</v>
      </c>
      <c r="C981" s="7">
        <v>29816</v>
      </c>
      <c r="D981" s="9">
        <v>1.5915999999999999</v>
      </c>
      <c r="E981" s="9">
        <v>1.5993999999999999</v>
      </c>
      <c r="F981" s="9">
        <v>1.5852999999999999</v>
      </c>
      <c r="G981" s="9">
        <v>1.5866</v>
      </c>
    </row>
    <row r="982" spans="1:7" x14ac:dyDescent="0.25">
      <c r="A982" s="8">
        <v>37528</v>
      </c>
      <c r="B982" s="8">
        <f>USDCAD10080__2[[#This Row],[date_start]]+5</f>
        <v>37533</v>
      </c>
      <c r="C982" s="7">
        <v>28150</v>
      </c>
      <c r="D982" s="9">
        <v>1.5786</v>
      </c>
      <c r="E982" s="9">
        <v>1.5955999999999999</v>
      </c>
      <c r="F982" s="9">
        <v>1.5752999999999999</v>
      </c>
      <c r="G982" s="9">
        <v>1.5928</v>
      </c>
    </row>
    <row r="983" spans="1:7" x14ac:dyDescent="0.25">
      <c r="A983" s="8">
        <v>37521</v>
      </c>
      <c r="B983" s="8">
        <f>USDCAD10080__2[[#This Row],[date_start]]+5</f>
        <v>37526</v>
      </c>
      <c r="C983" s="7">
        <v>33929</v>
      </c>
      <c r="D983" s="9">
        <v>1.5738000000000001</v>
      </c>
      <c r="E983" s="9">
        <v>1.5915999999999999</v>
      </c>
      <c r="F983" s="9">
        <v>1.5716000000000001</v>
      </c>
      <c r="G983" s="9">
        <v>1.5787</v>
      </c>
    </row>
    <row r="984" spans="1:7" x14ac:dyDescent="0.25">
      <c r="A984" s="8">
        <v>37514</v>
      </c>
      <c r="B984" s="8">
        <f>USDCAD10080__2[[#This Row],[date_start]]+5</f>
        <v>37519</v>
      </c>
      <c r="C984" s="7">
        <v>36973</v>
      </c>
      <c r="D984" s="9">
        <v>1.5797000000000001</v>
      </c>
      <c r="E984" s="9">
        <v>1.587</v>
      </c>
      <c r="F984" s="9">
        <v>1.5697000000000001</v>
      </c>
      <c r="G984" s="9">
        <v>1.5728</v>
      </c>
    </row>
    <row r="985" spans="1:7" x14ac:dyDescent="0.25">
      <c r="A985" s="8">
        <v>37507</v>
      </c>
      <c r="B985" s="8">
        <f>USDCAD10080__2[[#This Row],[date_start]]+5</f>
        <v>37512</v>
      </c>
      <c r="C985" s="7">
        <v>32651</v>
      </c>
      <c r="D985" s="9">
        <v>1.5589</v>
      </c>
      <c r="E985" s="9">
        <v>1.5885</v>
      </c>
      <c r="F985" s="9">
        <v>1.5586</v>
      </c>
      <c r="G985" s="9">
        <v>1.5824</v>
      </c>
    </row>
    <row r="986" spans="1:7" x14ac:dyDescent="0.25">
      <c r="A986" s="8">
        <v>37500</v>
      </c>
      <c r="B986" s="8">
        <f>USDCAD10080__2[[#This Row],[date_start]]+5</f>
        <v>37505</v>
      </c>
      <c r="C986" s="7">
        <v>28542</v>
      </c>
      <c r="D986" s="9">
        <v>1.5589999999999999</v>
      </c>
      <c r="E986" s="9">
        <v>1.5743</v>
      </c>
      <c r="F986" s="9">
        <v>1.5503</v>
      </c>
      <c r="G986" s="9">
        <v>1.5597000000000001</v>
      </c>
    </row>
    <row r="987" spans="1:7" x14ac:dyDescent="0.25">
      <c r="A987" s="8">
        <v>37493</v>
      </c>
      <c r="B987" s="8">
        <f>USDCAD10080__2[[#This Row],[date_start]]+5</f>
        <v>37498</v>
      </c>
      <c r="C987" s="7">
        <v>27394</v>
      </c>
      <c r="D987" s="9">
        <v>1.5567</v>
      </c>
      <c r="E987" s="9">
        <v>1.5649</v>
      </c>
      <c r="F987" s="9">
        <v>1.5491999999999999</v>
      </c>
      <c r="G987" s="9">
        <v>1.5588</v>
      </c>
    </row>
    <row r="988" spans="1:7" x14ac:dyDescent="0.25">
      <c r="A988" s="8">
        <v>37486</v>
      </c>
      <c r="B988" s="8">
        <f>USDCAD10080__2[[#This Row],[date_start]]+5</f>
        <v>37491</v>
      </c>
      <c r="C988" s="7">
        <v>31415</v>
      </c>
      <c r="D988" s="9">
        <v>1.5590999999999999</v>
      </c>
      <c r="E988" s="9">
        <v>1.5749</v>
      </c>
      <c r="F988" s="9">
        <v>1.5511999999999999</v>
      </c>
      <c r="G988" s="9">
        <v>1.5565</v>
      </c>
    </row>
    <row r="989" spans="1:7" x14ac:dyDescent="0.25">
      <c r="A989" s="8">
        <v>37479</v>
      </c>
      <c r="B989" s="8">
        <f>USDCAD10080__2[[#This Row],[date_start]]+5</f>
        <v>37484</v>
      </c>
      <c r="C989" s="7">
        <v>36153</v>
      </c>
      <c r="D989" s="9">
        <v>1.5723</v>
      </c>
      <c r="E989" s="9">
        <v>1.5773999999999999</v>
      </c>
      <c r="F989" s="9">
        <v>1.5556000000000001</v>
      </c>
      <c r="G989" s="9">
        <v>1.5591999999999999</v>
      </c>
    </row>
    <row r="990" spans="1:7" x14ac:dyDescent="0.25">
      <c r="A990" s="8">
        <v>37472</v>
      </c>
      <c r="B990" s="8">
        <f>USDCAD10080__2[[#This Row],[date_start]]+5</f>
        <v>37477</v>
      </c>
      <c r="C990" s="7">
        <v>41970</v>
      </c>
      <c r="D990" s="9">
        <v>1.5854999999999999</v>
      </c>
      <c r="E990" s="9">
        <v>1.6051</v>
      </c>
      <c r="F990" s="9">
        <v>1.5699000000000001</v>
      </c>
      <c r="G990" s="9">
        <v>1.5725</v>
      </c>
    </row>
    <row r="991" spans="1:7" x14ac:dyDescent="0.25">
      <c r="A991" s="8">
        <v>37465</v>
      </c>
      <c r="B991" s="8">
        <f>USDCAD10080__2[[#This Row],[date_start]]+5</f>
        <v>37470</v>
      </c>
      <c r="C991" s="7">
        <v>35169</v>
      </c>
      <c r="D991" s="9">
        <v>1.585</v>
      </c>
      <c r="E991" s="9">
        <v>1.5927</v>
      </c>
      <c r="F991" s="9">
        <v>1.5661</v>
      </c>
      <c r="G991" s="9">
        <v>1.5848</v>
      </c>
    </row>
    <row r="992" spans="1:7" x14ac:dyDescent="0.25">
      <c r="A992" s="8">
        <v>37458</v>
      </c>
      <c r="B992" s="8">
        <f>USDCAD10080__2[[#This Row],[date_start]]+5</f>
        <v>37463</v>
      </c>
      <c r="C992" s="7">
        <v>44549</v>
      </c>
      <c r="D992" s="9">
        <v>1.5427</v>
      </c>
      <c r="E992" s="9">
        <v>1.5965</v>
      </c>
      <c r="F992" s="9">
        <v>1.5402</v>
      </c>
      <c r="G992" s="9">
        <v>1.5854999999999999</v>
      </c>
    </row>
    <row r="993" spans="1:7" x14ac:dyDescent="0.25">
      <c r="A993" s="8">
        <v>37451</v>
      </c>
      <c r="B993" s="8">
        <f>USDCAD10080__2[[#This Row],[date_start]]+5</f>
        <v>37456</v>
      </c>
      <c r="C993" s="7">
        <v>30448</v>
      </c>
      <c r="D993" s="9">
        <v>1.5325</v>
      </c>
      <c r="E993" s="9">
        <v>1.5461</v>
      </c>
      <c r="F993" s="9">
        <v>1.5299</v>
      </c>
      <c r="G993" s="9">
        <v>1.5436000000000001</v>
      </c>
    </row>
    <row r="994" spans="1:7" x14ac:dyDescent="0.25">
      <c r="A994" s="8">
        <v>37444</v>
      </c>
      <c r="B994" s="8">
        <f>USDCAD10080__2[[#This Row],[date_start]]+5</f>
        <v>37449</v>
      </c>
      <c r="C994" s="7">
        <v>28197</v>
      </c>
      <c r="D994" s="9">
        <v>1.524</v>
      </c>
      <c r="E994" s="9">
        <v>1.5346</v>
      </c>
      <c r="F994" s="9">
        <v>1.5107999999999999</v>
      </c>
      <c r="G994" s="9">
        <v>1.5338000000000001</v>
      </c>
    </row>
    <row r="995" spans="1:7" x14ac:dyDescent="0.25">
      <c r="A995" s="8">
        <v>37437</v>
      </c>
      <c r="B995" s="8">
        <f>USDCAD10080__2[[#This Row],[date_start]]+5</f>
        <v>37442</v>
      </c>
      <c r="C995" s="7">
        <v>23215</v>
      </c>
      <c r="D995" s="9">
        <v>1.5174000000000001</v>
      </c>
      <c r="E995" s="9">
        <v>1.5347999999999999</v>
      </c>
      <c r="F995" s="9">
        <v>1.5136000000000001</v>
      </c>
      <c r="G995" s="9">
        <v>1.5239</v>
      </c>
    </row>
    <row r="996" spans="1:7" x14ac:dyDescent="0.25">
      <c r="A996" s="8">
        <v>37430</v>
      </c>
      <c r="B996" s="8">
        <f>USDCAD10080__2[[#This Row],[date_start]]+5</f>
        <v>37435</v>
      </c>
      <c r="C996" s="7">
        <v>28971</v>
      </c>
      <c r="D996" s="9">
        <v>1.5207999999999999</v>
      </c>
      <c r="E996" s="9">
        <v>1.5244</v>
      </c>
      <c r="F996" s="9">
        <v>1.5028999999999999</v>
      </c>
      <c r="G996" s="9">
        <v>1.5165</v>
      </c>
    </row>
    <row r="997" spans="1:7" x14ac:dyDescent="0.25">
      <c r="A997" s="8">
        <v>37423</v>
      </c>
      <c r="B997" s="8">
        <f>USDCAD10080__2[[#This Row],[date_start]]+5</f>
        <v>37428</v>
      </c>
      <c r="C997" s="7">
        <v>24145</v>
      </c>
      <c r="D997" s="9">
        <v>1.5462</v>
      </c>
      <c r="E997" s="9">
        <v>1.5516000000000001</v>
      </c>
      <c r="F997" s="9">
        <v>1.5176000000000001</v>
      </c>
      <c r="G997" s="9">
        <v>1.5206</v>
      </c>
    </row>
    <row r="998" spans="1:7" x14ac:dyDescent="0.25">
      <c r="A998" s="8">
        <v>37416</v>
      </c>
      <c r="B998" s="8">
        <f>USDCAD10080__2[[#This Row],[date_start]]+5</f>
        <v>37421</v>
      </c>
      <c r="C998" s="7">
        <v>21854</v>
      </c>
      <c r="D998" s="9">
        <v>1.5327</v>
      </c>
      <c r="E998" s="9">
        <v>1.5524</v>
      </c>
      <c r="F998" s="9">
        <v>1.5325</v>
      </c>
      <c r="G998" s="9">
        <v>1.5465</v>
      </c>
    </row>
    <row r="999" spans="1:7" x14ac:dyDescent="0.25">
      <c r="A999" s="8">
        <v>37409</v>
      </c>
      <c r="B999" s="8">
        <f>USDCAD10080__2[[#This Row],[date_start]]+5</f>
        <v>37414</v>
      </c>
      <c r="C999" s="7">
        <v>24538</v>
      </c>
      <c r="D999" s="9">
        <v>1.5367</v>
      </c>
      <c r="E999" s="9">
        <v>1.5387</v>
      </c>
      <c r="F999" s="9">
        <v>1.5245</v>
      </c>
      <c r="G999" s="9">
        <v>1.5322</v>
      </c>
    </row>
    <row r="1000" spans="1:7" x14ac:dyDescent="0.25">
      <c r="A1000" s="8">
        <v>37402</v>
      </c>
      <c r="B1000" s="8">
        <f>USDCAD10080__2[[#This Row],[date_start]]+5</f>
        <v>37407</v>
      </c>
      <c r="C1000" s="7">
        <v>22389</v>
      </c>
      <c r="D1000" s="9">
        <v>1.5325</v>
      </c>
      <c r="E1000" s="9">
        <v>1.5383</v>
      </c>
      <c r="F1000" s="9">
        <v>1.5258</v>
      </c>
      <c r="G1000" s="9">
        <v>1.5274000000000001</v>
      </c>
    </row>
    <row r="1001" spans="1:7" x14ac:dyDescent="0.25">
      <c r="A1001" s="8">
        <v>37395</v>
      </c>
      <c r="B1001" s="8">
        <f>USDCAD10080__2[[#This Row],[date_start]]+5</f>
        <v>37400</v>
      </c>
      <c r="C1001" s="7">
        <v>25317</v>
      </c>
      <c r="D1001" s="9">
        <v>1.5464</v>
      </c>
      <c r="E1001" s="9">
        <v>1.5465</v>
      </c>
      <c r="F1001" s="9">
        <v>1.5310999999999999</v>
      </c>
      <c r="G1001" s="9">
        <v>1.5342</v>
      </c>
    </row>
    <row r="1002" spans="1:7" x14ac:dyDescent="0.25">
      <c r="A1002" s="8">
        <v>37388</v>
      </c>
      <c r="B1002" s="8">
        <f>USDCAD10080__2[[#This Row],[date_start]]+5</f>
        <v>37393</v>
      </c>
      <c r="C1002" s="7">
        <v>23764</v>
      </c>
      <c r="D1002" s="9">
        <v>1.5571999999999999</v>
      </c>
      <c r="E1002" s="9">
        <v>1.5629</v>
      </c>
      <c r="F1002" s="9">
        <v>1.5415000000000001</v>
      </c>
      <c r="G1002" s="9">
        <v>1.544</v>
      </c>
    </row>
    <row r="1003" spans="1:7" x14ac:dyDescent="0.25">
      <c r="A1003" s="8">
        <v>37381</v>
      </c>
      <c r="B1003" s="8">
        <f>USDCAD10080__2[[#This Row],[date_start]]+5</f>
        <v>37386</v>
      </c>
      <c r="C1003" s="7">
        <v>21826</v>
      </c>
      <c r="D1003" s="9">
        <v>1.5633999999999999</v>
      </c>
      <c r="E1003" s="9">
        <v>1.5723</v>
      </c>
      <c r="F1003" s="9">
        <v>1.5556000000000001</v>
      </c>
      <c r="G1003" s="9">
        <v>1.5589999999999999</v>
      </c>
    </row>
    <row r="1004" spans="1:7" x14ac:dyDescent="0.25">
      <c r="A1004" s="8">
        <v>37374</v>
      </c>
      <c r="B1004" s="8">
        <f>USDCAD10080__2[[#This Row],[date_start]]+5</f>
        <v>37379</v>
      </c>
      <c r="C1004" s="7">
        <v>22285</v>
      </c>
      <c r="D1004" s="9">
        <v>1.5615000000000001</v>
      </c>
      <c r="E1004" s="9">
        <v>1.5708</v>
      </c>
      <c r="F1004" s="9">
        <v>1.5562</v>
      </c>
      <c r="G1004" s="9">
        <v>1.5661</v>
      </c>
    </row>
    <row r="1005" spans="1:7" x14ac:dyDescent="0.25">
      <c r="A1005" s="8">
        <v>37367</v>
      </c>
      <c r="B1005" s="8">
        <f>USDCAD10080__2[[#This Row],[date_start]]+5</f>
        <v>37372</v>
      </c>
      <c r="C1005" s="7">
        <v>21031</v>
      </c>
      <c r="D1005" s="9">
        <v>1.5718000000000001</v>
      </c>
      <c r="E1005" s="9">
        <v>1.5759000000000001</v>
      </c>
      <c r="F1005" s="9">
        <v>1.5607</v>
      </c>
      <c r="G1005" s="9">
        <v>1.5616000000000001</v>
      </c>
    </row>
    <row r="1006" spans="1:7" x14ac:dyDescent="0.25">
      <c r="A1006" s="8">
        <v>37360</v>
      </c>
      <c r="B1006" s="8">
        <f>USDCAD10080__2[[#This Row],[date_start]]+5</f>
        <v>37365</v>
      </c>
      <c r="C1006" s="7">
        <v>22853</v>
      </c>
      <c r="D1006" s="9">
        <v>1.5851999999999999</v>
      </c>
      <c r="E1006" s="9">
        <v>1.5918000000000001</v>
      </c>
      <c r="F1006" s="9">
        <v>1.5704</v>
      </c>
      <c r="G1006" s="9">
        <v>1.5723</v>
      </c>
    </row>
    <row r="1007" spans="1:7" x14ac:dyDescent="0.25">
      <c r="A1007" s="8">
        <v>37353</v>
      </c>
      <c r="B1007" s="8">
        <f>USDCAD10080__2[[#This Row],[date_start]]+5</f>
        <v>37358</v>
      </c>
      <c r="C1007" s="7">
        <v>21559</v>
      </c>
      <c r="D1007" s="9">
        <v>1.5888</v>
      </c>
      <c r="E1007" s="9">
        <v>1.5988</v>
      </c>
      <c r="F1007" s="9">
        <v>1.585</v>
      </c>
      <c r="G1007" s="9">
        <v>1.5853999999999999</v>
      </c>
    </row>
    <row r="1008" spans="1:7" x14ac:dyDescent="0.25">
      <c r="A1008" s="8">
        <v>37346</v>
      </c>
      <c r="B1008" s="8">
        <f>USDCAD10080__2[[#This Row],[date_start]]+5</f>
        <v>37351</v>
      </c>
      <c r="C1008" s="7">
        <v>22501</v>
      </c>
      <c r="D1008" s="9">
        <v>1.5953999999999999</v>
      </c>
      <c r="E1008" s="9">
        <v>1.6025</v>
      </c>
      <c r="F1008" s="9">
        <v>1.5873999999999999</v>
      </c>
      <c r="G1008" s="9">
        <v>1.5883</v>
      </c>
    </row>
    <row r="1009" spans="1:7" x14ac:dyDescent="0.25">
      <c r="A1009" s="8">
        <v>37339</v>
      </c>
      <c r="B1009" s="8">
        <f>USDCAD10080__2[[#This Row],[date_start]]+5</f>
        <v>37344</v>
      </c>
      <c r="C1009" s="7">
        <v>21530</v>
      </c>
      <c r="D1009" s="9">
        <v>1.5774999999999999</v>
      </c>
      <c r="E1009" s="9">
        <v>1.5978000000000001</v>
      </c>
      <c r="F1009" s="9">
        <v>1.5769</v>
      </c>
      <c r="G1009" s="9">
        <v>1.5949</v>
      </c>
    </row>
    <row r="1010" spans="1:7" x14ac:dyDescent="0.25">
      <c r="A1010" s="8">
        <v>37332</v>
      </c>
      <c r="B1010" s="8">
        <f>USDCAD10080__2[[#This Row],[date_start]]+5</f>
        <v>37337</v>
      </c>
      <c r="C1010" s="7">
        <v>24677</v>
      </c>
      <c r="D1010" s="9">
        <v>1.5834999999999999</v>
      </c>
      <c r="E1010" s="9">
        <v>1.5882000000000001</v>
      </c>
      <c r="F1010" s="9">
        <v>1.5740000000000001</v>
      </c>
      <c r="G1010" s="9">
        <v>1.5771999999999999</v>
      </c>
    </row>
    <row r="1011" spans="1:7" x14ac:dyDescent="0.25">
      <c r="A1011" s="8">
        <v>37325</v>
      </c>
      <c r="B1011" s="8">
        <f>USDCAD10080__2[[#This Row],[date_start]]+5</f>
        <v>37330</v>
      </c>
      <c r="C1011" s="7">
        <v>20850</v>
      </c>
      <c r="D1011" s="9">
        <v>1.5861000000000001</v>
      </c>
      <c r="E1011" s="9">
        <v>1.5988</v>
      </c>
      <c r="F1011" s="9">
        <v>1.5812999999999999</v>
      </c>
      <c r="G1011" s="9">
        <v>1.5827</v>
      </c>
    </row>
    <row r="1012" spans="1:7" x14ac:dyDescent="0.25">
      <c r="A1012" s="8">
        <v>37318</v>
      </c>
      <c r="B1012" s="8">
        <f>USDCAD10080__2[[#This Row],[date_start]]+5</f>
        <v>37323</v>
      </c>
      <c r="C1012" s="7">
        <v>21893</v>
      </c>
      <c r="D1012" s="9">
        <v>1.5926</v>
      </c>
      <c r="E1012" s="9">
        <v>1.5939000000000001</v>
      </c>
      <c r="F1012" s="9">
        <v>1.5770999999999999</v>
      </c>
      <c r="G1012" s="9">
        <v>1.5867</v>
      </c>
    </row>
    <row r="1013" spans="1:7" x14ac:dyDescent="0.25">
      <c r="A1013" s="8">
        <v>37311</v>
      </c>
      <c r="B1013" s="8">
        <f>USDCAD10080__2[[#This Row],[date_start]]+5</f>
        <v>37316</v>
      </c>
      <c r="C1013" s="7">
        <v>22979</v>
      </c>
      <c r="D1013" s="9">
        <v>1.597</v>
      </c>
      <c r="E1013" s="9">
        <v>1.6125</v>
      </c>
      <c r="F1013" s="9">
        <v>1.5911</v>
      </c>
      <c r="G1013" s="9">
        <v>1.5925</v>
      </c>
    </row>
    <row r="1014" spans="1:7" x14ac:dyDescent="0.25">
      <c r="A1014" s="8">
        <v>37304</v>
      </c>
      <c r="B1014" s="8">
        <f>USDCAD10080__2[[#This Row],[date_start]]+5</f>
        <v>37309</v>
      </c>
      <c r="C1014" s="7">
        <v>20096</v>
      </c>
      <c r="D1014" s="9">
        <v>1.5901000000000001</v>
      </c>
      <c r="E1014" s="9">
        <v>1.5981000000000001</v>
      </c>
      <c r="F1014" s="9">
        <v>1.5854999999999999</v>
      </c>
      <c r="G1014" s="9">
        <v>1.5964</v>
      </c>
    </row>
    <row r="1015" spans="1:7" x14ac:dyDescent="0.25">
      <c r="A1015" s="8">
        <v>37297</v>
      </c>
      <c r="B1015" s="8">
        <f>USDCAD10080__2[[#This Row],[date_start]]+5</f>
        <v>37302</v>
      </c>
      <c r="C1015" s="7">
        <v>18490</v>
      </c>
      <c r="D1015" s="9">
        <v>1.5980000000000001</v>
      </c>
      <c r="E1015" s="9">
        <v>1.5993999999999999</v>
      </c>
      <c r="F1015" s="9">
        <v>1.5867</v>
      </c>
      <c r="G1015" s="9">
        <v>1.5902000000000001</v>
      </c>
    </row>
    <row r="1016" spans="1:7" x14ac:dyDescent="0.25">
      <c r="A1016" s="8">
        <v>37290</v>
      </c>
      <c r="B1016" s="8">
        <f>USDCAD10080__2[[#This Row],[date_start]]+5</f>
        <v>37295</v>
      </c>
      <c r="C1016" s="7">
        <v>21320</v>
      </c>
      <c r="D1016" s="9">
        <v>1.59</v>
      </c>
      <c r="E1016" s="9">
        <v>1.6088</v>
      </c>
      <c r="F1016" s="9">
        <v>1.5894999999999999</v>
      </c>
      <c r="G1016" s="9">
        <v>1.5992999999999999</v>
      </c>
    </row>
    <row r="1017" spans="1:7" x14ac:dyDescent="0.25">
      <c r="A1017" s="8">
        <v>37283</v>
      </c>
      <c r="B1017" s="8">
        <f>USDCAD10080__2[[#This Row],[date_start]]+5</f>
        <v>37288</v>
      </c>
      <c r="C1017" s="7">
        <v>25781</v>
      </c>
      <c r="D1017" s="9">
        <v>1.6117999999999999</v>
      </c>
      <c r="E1017" s="9">
        <v>1.6136999999999999</v>
      </c>
      <c r="F1017" s="9">
        <v>1.5826</v>
      </c>
      <c r="G1017" s="9">
        <v>1.5912999999999999</v>
      </c>
    </row>
    <row r="1018" spans="1:7" x14ac:dyDescent="0.25">
      <c r="A1018" s="8">
        <v>37276</v>
      </c>
      <c r="B1018" s="8">
        <f>USDCAD10080__2[[#This Row],[date_start]]+5</f>
        <v>37281</v>
      </c>
      <c r="C1018" s="7">
        <v>24480</v>
      </c>
      <c r="D1018" s="9">
        <v>1.6183000000000001</v>
      </c>
      <c r="E1018" s="9">
        <v>1.619</v>
      </c>
      <c r="F1018" s="9">
        <v>1.5991</v>
      </c>
      <c r="G1018" s="9">
        <v>1.6080000000000001</v>
      </c>
    </row>
    <row r="1019" spans="1:7" x14ac:dyDescent="0.25">
      <c r="A1019" s="8">
        <v>37269</v>
      </c>
      <c r="B1019" s="8">
        <f>USDCAD10080__2[[#This Row],[date_start]]+5</f>
        <v>37274</v>
      </c>
      <c r="C1019" s="7">
        <v>24973</v>
      </c>
      <c r="D1019" s="9">
        <v>1.5956999999999999</v>
      </c>
      <c r="E1019" s="9">
        <v>1.6168</v>
      </c>
      <c r="F1019" s="9">
        <v>1.5865</v>
      </c>
      <c r="G1019" s="9">
        <v>1.6136999999999999</v>
      </c>
    </row>
    <row r="1020" spans="1:7" x14ac:dyDescent="0.25">
      <c r="A1020" s="8">
        <v>37262</v>
      </c>
      <c r="B1020" s="8">
        <f>USDCAD10080__2[[#This Row],[date_start]]+5</f>
        <v>37267</v>
      </c>
      <c r="C1020" s="7">
        <v>22803</v>
      </c>
      <c r="D1020" s="9">
        <v>1.5949</v>
      </c>
      <c r="E1020" s="9">
        <v>1.6049</v>
      </c>
      <c r="F1020" s="9">
        <v>1.5929</v>
      </c>
      <c r="G1020" s="9">
        <v>1.5958000000000001</v>
      </c>
    </row>
    <row r="1021" spans="1:7" x14ac:dyDescent="0.25">
      <c r="A1021" s="8">
        <v>37255</v>
      </c>
      <c r="B1021" s="8">
        <f>USDCAD10080__2[[#This Row],[date_start]]+5</f>
        <v>37260</v>
      </c>
      <c r="C1021" s="7">
        <v>16851</v>
      </c>
      <c r="D1021" s="9">
        <v>1.5902000000000001</v>
      </c>
      <c r="E1021" s="9">
        <v>1.5994999999999999</v>
      </c>
      <c r="F1021" s="9">
        <v>1.5883</v>
      </c>
      <c r="G1021" s="9">
        <v>1.5954999999999999</v>
      </c>
    </row>
    <row r="1022" spans="1:7" x14ac:dyDescent="0.25">
      <c r="A1022" s="8">
        <v>37248</v>
      </c>
      <c r="B1022" s="8">
        <f>USDCAD10080__2[[#This Row],[date_start]]+5</f>
        <v>37253</v>
      </c>
      <c r="C1022" s="7">
        <v>19943</v>
      </c>
      <c r="D1022" s="9">
        <v>1.5854999999999999</v>
      </c>
      <c r="E1022" s="9">
        <v>1.6054999999999999</v>
      </c>
      <c r="F1022" s="9">
        <v>1.5846</v>
      </c>
      <c r="G1022" s="9">
        <v>1.5905</v>
      </c>
    </row>
    <row r="1023" spans="1:7" x14ac:dyDescent="0.25">
      <c r="A1023" s="8">
        <v>37241</v>
      </c>
      <c r="B1023" s="8">
        <f>USDCAD10080__2[[#This Row],[date_start]]+5</f>
        <v>37246</v>
      </c>
      <c r="C1023" s="7">
        <v>23350</v>
      </c>
      <c r="D1023" s="9">
        <v>1.5589</v>
      </c>
      <c r="E1023" s="9">
        <v>1.5867</v>
      </c>
      <c r="F1023" s="9">
        <v>1.5584</v>
      </c>
      <c r="G1023" s="9">
        <v>1.5860000000000001</v>
      </c>
    </row>
    <row r="1024" spans="1:7" x14ac:dyDescent="0.25">
      <c r="A1024" s="8">
        <v>37234</v>
      </c>
      <c r="B1024" s="8">
        <f>USDCAD10080__2[[#This Row],[date_start]]+5</f>
        <v>37239</v>
      </c>
      <c r="C1024" s="7">
        <v>18454</v>
      </c>
      <c r="D1024" s="9">
        <v>1.575</v>
      </c>
      <c r="E1024" s="9">
        <v>1.5797000000000001</v>
      </c>
      <c r="F1024" s="9">
        <v>1.5583</v>
      </c>
      <c r="G1024" s="9">
        <v>1.5615000000000001</v>
      </c>
    </row>
    <row r="1025" spans="1:7" x14ac:dyDescent="0.25">
      <c r="A1025" s="8">
        <v>37227</v>
      </c>
      <c r="B1025" s="8">
        <f>USDCAD10080__2[[#This Row],[date_start]]+5</f>
        <v>37232</v>
      </c>
      <c r="C1025" s="7">
        <v>21280</v>
      </c>
      <c r="D1025" s="9">
        <v>1.5733999999999999</v>
      </c>
      <c r="E1025" s="9">
        <v>1.5780000000000001</v>
      </c>
      <c r="F1025" s="9">
        <v>1.5692999999999999</v>
      </c>
      <c r="G1025" s="9">
        <v>1.5750999999999999</v>
      </c>
    </row>
    <row r="1026" spans="1:7" x14ac:dyDescent="0.25">
      <c r="A1026" s="8">
        <v>37220</v>
      </c>
      <c r="B1026" s="8">
        <f>USDCAD10080__2[[#This Row],[date_start]]+5</f>
        <v>37225</v>
      </c>
      <c r="C1026" s="7">
        <v>23408</v>
      </c>
      <c r="D1026" s="9">
        <v>1.5991</v>
      </c>
      <c r="E1026" s="9">
        <v>1.6020000000000001</v>
      </c>
      <c r="F1026" s="9">
        <v>1.5702</v>
      </c>
      <c r="G1026" s="9">
        <v>1.5711999999999999</v>
      </c>
    </row>
    <row r="1027" spans="1:7" x14ac:dyDescent="0.25">
      <c r="A1027" s="8">
        <v>37213</v>
      </c>
      <c r="B1027" s="8">
        <f>USDCAD10080__2[[#This Row],[date_start]]+5</f>
        <v>37218</v>
      </c>
      <c r="C1027" s="7">
        <v>19788</v>
      </c>
      <c r="D1027" s="9">
        <v>1.5888</v>
      </c>
      <c r="E1027" s="9">
        <v>1.6029</v>
      </c>
      <c r="F1027" s="9">
        <v>1.5824</v>
      </c>
      <c r="G1027" s="9">
        <v>1.5992</v>
      </c>
    </row>
    <row r="1028" spans="1:7" x14ac:dyDescent="0.25">
      <c r="A1028" s="8">
        <v>37206</v>
      </c>
      <c r="B1028" s="8">
        <f>USDCAD10080__2[[#This Row],[date_start]]+5</f>
        <v>37211</v>
      </c>
      <c r="C1028" s="7">
        <v>18605</v>
      </c>
      <c r="D1028" s="9">
        <v>1.6028</v>
      </c>
      <c r="E1028" s="9">
        <v>1.6049</v>
      </c>
      <c r="F1028" s="9">
        <v>1.5855999999999999</v>
      </c>
      <c r="G1028" s="9">
        <v>1.5901000000000001</v>
      </c>
    </row>
    <row r="1029" spans="1:7" x14ac:dyDescent="0.25">
      <c r="A1029" s="8">
        <v>37199</v>
      </c>
      <c r="B1029" s="8">
        <f>USDCAD10080__2[[#This Row],[date_start]]+5</f>
        <v>37204</v>
      </c>
      <c r="C1029" s="7">
        <v>19795</v>
      </c>
      <c r="D1029" s="9">
        <v>1.5911</v>
      </c>
      <c r="E1029" s="9">
        <v>1.6052</v>
      </c>
      <c r="F1029" s="9">
        <v>1.5889</v>
      </c>
      <c r="G1029" s="9">
        <v>1.6032</v>
      </c>
    </row>
    <row r="1030" spans="1:7" x14ac:dyDescent="0.25">
      <c r="A1030" s="8">
        <v>37192</v>
      </c>
      <c r="B1030" s="8">
        <f>USDCAD10080__2[[#This Row],[date_start]]+5</f>
        <v>37197</v>
      </c>
      <c r="C1030" s="7">
        <v>22982</v>
      </c>
      <c r="D1030" s="9">
        <v>1.5762</v>
      </c>
      <c r="E1030" s="9">
        <v>1.5972999999999999</v>
      </c>
      <c r="F1030" s="9">
        <v>1.5731999999999999</v>
      </c>
      <c r="G1030" s="9">
        <v>1.5908</v>
      </c>
    </row>
    <row r="1031" spans="1:7" x14ac:dyDescent="0.25">
      <c r="A1031" s="8">
        <v>37185</v>
      </c>
      <c r="B1031" s="8">
        <f>USDCAD10080__2[[#This Row],[date_start]]+5</f>
        <v>37190</v>
      </c>
      <c r="C1031" s="7">
        <v>21624</v>
      </c>
      <c r="D1031" s="9">
        <v>1.5753999999999999</v>
      </c>
      <c r="E1031" s="9">
        <v>1.5806</v>
      </c>
      <c r="F1031" s="9">
        <v>1.5697000000000001</v>
      </c>
      <c r="G1031" s="9">
        <v>1.5765</v>
      </c>
    </row>
    <row r="1032" spans="1:7" x14ac:dyDescent="0.25">
      <c r="A1032" s="8">
        <v>37178</v>
      </c>
      <c r="B1032" s="8">
        <f>USDCAD10080__2[[#This Row],[date_start]]+5</f>
        <v>37183</v>
      </c>
      <c r="C1032" s="7">
        <v>21608</v>
      </c>
      <c r="D1032" s="9">
        <v>1.5624</v>
      </c>
      <c r="E1032" s="9">
        <v>1.5801000000000001</v>
      </c>
      <c r="F1032" s="9">
        <v>1.5553999999999999</v>
      </c>
      <c r="G1032" s="9">
        <v>1.5745</v>
      </c>
    </row>
    <row r="1033" spans="1:7" x14ac:dyDescent="0.25">
      <c r="A1033" s="8">
        <v>37171</v>
      </c>
      <c r="B1033" s="8">
        <f>USDCAD10080__2[[#This Row],[date_start]]+5</f>
        <v>37176</v>
      </c>
      <c r="C1033" s="7">
        <v>20208</v>
      </c>
      <c r="D1033" s="9">
        <v>1.5628</v>
      </c>
      <c r="E1033" s="9">
        <v>1.5703</v>
      </c>
      <c r="F1033" s="9">
        <v>1.5576000000000001</v>
      </c>
      <c r="G1033" s="9">
        <v>1.5628</v>
      </c>
    </row>
    <row r="1034" spans="1:7" x14ac:dyDescent="0.25">
      <c r="A1034" s="8">
        <v>37164</v>
      </c>
      <c r="B1034" s="8">
        <f>USDCAD10080__2[[#This Row],[date_start]]+5</f>
        <v>37169</v>
      </c>
      <c r="C1034" s="7">
        <v>19867</v>
      </c>
      <c r="D1034" s="9">
        <v>1.5787</v>
      </c>
      <c r="E1034" s="9">
        <v>1.58</v>
      </c>
      <c r="F1034" s="9">
        <v>1.5607</v>
      </c>
      <c r="G1034" s="9">
        <v>1.5620000000000001</v>
      </c>
    </row>
    <row r="1035" spans="1:7" x14ac:dyDescent="0.25">
      <c r="A1035" s="8">
        <v>37157</v>
      </c>
      <c r="B1035" s="8">
        <f>USDCAD10080__2[[#This Row],[date_start]]+5</f>
        <v>37162</v>
      </c>
      <c r="C1035" s="7">
        <v>20162</v>
      </c>
      <c r="D1035" s="9">
        <v>1.5711999999999999</v>
      </c>
      <c r="E1035" s="9">
        <v>1.5811999999999999</v>
      </c>
      <c r="F1035" s="9">
        <v>1.5657000000000001</v>
      </c>
      <c r="G1035" s="9">
        <v>1.5791999999999999</v>
      </c>
    </row>
    <row r="1036" spans="1:7" x14ac:dyDescent="0.25">
      <c r="A1036" s="8">
        <v>37150</v>
      </c>
      <c r="B1036" s="8">
        <f>USDCAD10080__2[[#This Row],[date_start]]+5</f>
        <v>37155</v>
      </c>
      <c r="C1036" s="7">
        <v>25705</v>
      </c>
      <c r="D1036" s="9">
        <v>1.5636000000000001</v>
      </c>
      <c r="E1036" s="9">
        <v>1.5742</v>
      </c>
      <c r="F1036" s="9">
        <v>1.5623</v>
      </c>
      <c r="G1036" s="9">
        <v>1.5712999999999999</v>
      </c>
    </row>
    <row r="1037" spans="1:7" x14ac:dyDescent="0.25">
      <c r="A1037" s="8">
        <v>37143</v>
      </c>
      <c r="B1037" s="8">
        <f>USDCAD10080__2[[#This Row],[date_start]]+5</f>
        <v>37148</v>
      </c>
      <c r="C1037" s="7">
        <v>24973</v>
      </c>
      <c r="D1037" s="9">
        <v>1.5657000000000001</v>
      </c>
      <c r="E1037" s="9">
        <v>1.5727</v>
      </c>
      <c r="F1037" s="9">
        <v>1.5567</v>
      </c>
      <c r="G1037" s="9">
        <v>1.5643</v>
      </c>
    </row>
    <row r="1038" spans="1:7" x14ac:dyDescent="0.25">
      <c r="A1038" s="8">
        <v>37136</v>
      </c>
      <c r="B1038" s="8">
        <f>USDCAD10080__2[[#This Row],[date_start]]+5</f>
        <v>37141</v>
      </c>
      <c r="C1038" s="7">
        <v>21807</v>
      </c>
      <c r="D1038" s="9">
        <v>1.5495000000000001</v>
      </c>
      <c r="E1038" s="9">
        <v>1.5685</v>
      </c>
      <c r="F1038" s="9">
        <v>1.5457000000000001</v>
      </c>
      <c r="G1038" s="9">
        <v>1.5656000000000001</v>
      </c>
    </row>
    <row r="1039" spans="1:7" x14ac:dyDescent="0.25">
      <c r="A1039" s="8">
        <v>37129</v>
      </c>
      <c r="B1039" s="8">
        <f>USDCAD10080__2[[#This Row],[date_start]]+5</f>
        <v>37134</v>
      </c>
      <c r="C1039" s="7">
        <v>21385</v>
      </c>
      <c r="D1039" s="9">
        <v>1.5395000000000001</v>
      </c>
      <c r="E1039" s="9">
        <v>1.552</v>
      </c>
      <c r="F1039" s="9">
        <v>1.5376000000000001</v>
      </c>
      <c r="G1039" s="9">
        <v>1.5511999999999999</v>
      </c>
    </row>
    <row r="1040" spans="1:7" x14ac:dyDescent="0.25">
      <c r="A1040" s="8">
        <v>37122</v>
      </c>
      <c r="B1040" s="8">
        <f>USDCAD10080__2[[#This Row],[date_start]]+5</f>
        <v>37127</v>
      </c>
      <c r="C1040" s="7">
        <v>20533</v>
      </c>
      <c r="D1040" s="9">
        <v>1.5428999999999999</v>
      </c>
      <c r="E1040" s="9">
        <v>1.5506</v>
      </c>
      <c r="F1040" s="9">
        <v>1.5373000000000001</v>
      </c>
      <c r="G1040" s="9">
        <v>1.5392999999999999</v>
      </c>
    </row>
    <row r="1041" spans="1:7" x14ac:dyDescent="0.25">
      <c r="A1041" s="8">
        <v>37115</v>
      </c>
      <c r="B1041" s="8">
        <f>USDCAD10080__2[[#This Row],[date_start]]+5</f>
        <v>37120</v>
      </c>
      <c r="C1041" s="7">
        <v>22578</v>
      </c>
      <c r="D1041" s="9">
        <v>1.5392999999999999</v>
      </c>
      <c r="E1041" s="9">
        <v>1.5446</v>
      </c>
      <c r="F1041" s="9">
        <v>1.5249999999999999</v>
      </c>
      <c r="G1041" s="9">
        <v>1.5427</v>
      </c>
    </row>
    <row r="1042" spans="1:7" x14ac:dyDescent="0.25">
      <c r="A1042" s="8">
        <v>37108</v>
      </c>
      <c r="B1042" s="8">
        <f>USDCAD10080__2[[#This Row],[date_start]]+5</f>
        <v>37113</v>
      </c>
      <c r="C1042" s="7">
        <v>21819</v>
      </c>
      <c r="D1042" s="9">
        <v>1.5290999999999999</v>
      </c>
      <c r="E1042" s="9">
        <v>1.5438000000000001</v>
      </c>
      <c r="F1042" s="9">
        <v>1.5230999999999999</v>
      </c>
      <c r="G1042" s="9">
        <v>1.5391999999999999</v>
      </c>
    </row>
    <row r="1043" spans="1:7" x14ac:dyDescent="0.25">
      <c r="A1043" s="8">
        <v>37101</v>
      </c>
      <c r="B1043" s="8">
        <f>USDCAD10080__2[[#This Row],[date_start]]+5</f>
        <v>37106</v>
      </c>
      <c r="C1043" s="7">
        <v>25023</v>
      </c>
      <c r="D1043" s="9">
        <v>1.5323</v>
      </c>
      <c r="E1043" s="9">
        <v>1.5417000000000001</v>
      </c>
      <c r="F1043" s="9">
        <v>1.5250999999999999</v>
      </c>
      <c r="G1043" s="9">
        <v>1.5287999999999999</v>
      </c>
    </row>
    <row r="1044" spans="1:7" x14ac:dyDescent="0.25">
      <c r="A1044" s="8">
        <v>37094</v>
      </c>
      <c r="B1044" s="8">
        <f>USDCAD10080__2[[#This Row],[date_start]]+5</f>
        <v>37099</v>
      </c>
      <c r="C1044" s="7">
        <v>26437</v>
      </c>
      <c r="D1044" s="9">
        <v>1.5427999999999999</v>
      </c>
      <c r="E1044" s="9">
        <v>1.5469999999999999</v>
      </c>
      <c r="F1044" s="9">
        <v>1.5290999999999999</v>
      </c>
      <c r="G1044" s="9">
        <v>1.5313000000000001</v>
      </c>
    </row>
    <row r="1045" spans="1:7" x14ac:dyDescent="0.25">
      <c r="A1045" s="8">
        <v>37087</v>
      </c>
      <c r="B1045" s="8">
        <f>USDCAD10080__2[[#This Row],[date_start]]+5</f>
        <v>37092</v>
      </c>
      <c r="C1045" s="7">
        <v>29132</v>
      </c>
      <c r="D1045" s="9">
        <v>1.5366</v>
      </c>
      <c r="E1045" s="9">
        <v>1.5475000000000001</v>
      </c>
      <c r="F1045" s="9">
        <v>1.5323</v>
      </c>
      <c r="G1045" s="9">
        <v>1.5432999999999999</v>
      </c>
    </row>
    <row r="1046" spans="1:7" x14ac:dyDescent="0.25">
      <c r="A1046" s="8">
        <v>37080</v>
      </c>
      <c r="B1046" s="8">
        <f>USDCAD10080__2[[#This Row],[date_start]]+5</f>
        <v>37085</v>
      </c>
      <c r="C1046" s="7">
        <v>27676</v>
      </c>
      <c r="D1046" s="9">
        <v>1.5229999999999999</v>
      </c>
      <c r="E1046" s="9">
        <v>1.5415000000000001</v>
      </c>
      <c r="F1046" s="9">
        <v>1.5170999999999999</v>
      </c>
      <c r="G1046" s="9">
        <v>1.5365</v>
      </c>
    </row>
    <row r="1047" spans="1:7" x14ac:dyDescent="0.25">
      <c r="A1047" s="8">
        <v>37073</v>
      </c>
      <c r="B1047" s="8">
        <f>USDCAD10080__2[[#This Row],[date_start]]+5</f>
        <v>37078</v>
      </c>
      <c r="C1047" s="7">
        <v>16868</v>
      </c>
      <c r="D1047" s="9">
        <v>1.5141</v>
      </c>
      <c r="E1047" s="9">
        <v>1.5236000000000001</v>
      </c>
      <c r="F1047" s="9">
        <v>1.5068999999999999</v>
      </c>
      <c r="G1047" s="9">
        <v>1.5226999999999999</v>
      </c>
    </row>
    <row r="1048" spans="1:7" x14ac:dyDescent="0.25">
      <c r="A1048" s="8">
        <v>37066</v>
      </c>
      <c r="B1048" s="8">
        <f>USDCAD10080__2[[#This Row],[date_start]]+5</f>
        <v>37071</v>
      </c>
      <c r="C1048" s="7">
        <v>22271</v>
      </c>
      <c r="D1048" s="9">
        <v>1.5225</v>
      </c>
      <c r="E1048" s="9">
        <v>1.5255000000000001</v>
      </c>
      <c r="F1048" s="9">
        <v>1.51</v>
      </c>
      <c r="G1048" s="9">
        <v>1.5156000000000001</v>
      </c>
    </row>
    <row r="1049" spans="1:7" x14ac:dyDescent="0.25">
      <c r="A1049" s="8">
        <v>37059</v>
      </c>
      <c r="B1049" s="8">
        <f>USDCAD10080__2[[#This Row],[date_start]]+5</f>
        <v>37064</v>
      </c>
      <c r="C1049" s="7">
        <v>19520</v>
      </c>
      <c r="D1049" s="9">
        <v>1.5242</v>
      </c>
      <c r="E1049" s="9">
        <v>1.5379</v>
      </c>
      <c r="F1049" s="9">
        <v>1.5217000000000001</v>
      </c>
      <c r="G1049" s="9">
        <v>1.5226</v>
      </c>
    </row>
    <row r="1050" spans="1:7" x14ac:dyDescent="0.25">
      <c r="A1050" s="8">
        <v>37052</v>
      </c>
      <c r="B1050" s="8">
        <f>USDCAD10080__2[[#This Row],[date_start]]+5</f>
        <v>37057</v>
      </c>
      <c r="C1050" s="7">
        <v>18418</v>
      </c>
      <c r="D1050" s="9">
        <v>1.5189999999999999</v>
      </c>
      <c r="E1050" s="9">
        <v>1.5298</v>
      </c>
      <c r="F1050" s="9">
        <v>1.5141</v>
      </c>
      <c r="G1050" s="9">
        <v>1.5241</v>
      </c>
    </row>
    <row r="1051" spans="1:7" x14ac:dyDescent="0.25">
      <c r="A1051" s="8">
        <v>37045</v>
      </c>
      <c r="B1051" s="8">
        <f>USDCAD10080__2[[#This Row],[date_start]]+5</f>
        <v>37050</v>
      </c>
      <c r="C1051" s="7">
        <v>18467</v>
      </c>
      <c r="D1051" s="9">
        <v>1.5353000000000001</v>
      </c>
      <c r="E1051" s="9">
        <v>1.5387999999999999</v>
      </c>
      <c r="F1051" s="9">
        <v>1.5172000000000001</v>
      </c>
      <c r="G1051" s="9">
        <v>1.5185</v>
      </c>
    </row>
    <row r="1052" spans="1:7" x14ac:dyDescent="0.25">
      <c r="A1052" s="8">
        <v>37038</v>
      </c>
      <c r="B1052" s="8">
        <f>USDCAD10080__2[[#This Row],[date_start]]+5</f>
        <v>37043</v>
      </c>
      <c r="C1052" s="7">
        <v>22675</v>
      </c>
      <c r="D1052" s="9">
        <v>1.5447</v>
      </c>
      <c r="E1052" s="9">
        <v>1.5512999999999999</v>
      </c>
      <c r="F1052" s="9">
        <v>1.5291999999999999</v>
      </c>
      <c r="G1052" s="9">
        <v>1.5364</v>
      </c>
    </row>
    <row r="1053" spans="1:7" x14ac:dyDescent="0.25">
      <c r="A1053" s="8">
        <v>37031</v>
      </c>
      <c r="B1053" s="8">
        <f>USDCAD10080__2[[#This Row],[date_start]]+5</f>
        <v>37036</v>
      </c>
      <c r="C1053" s="7">
        <v>21593</v>
      </c>
      <c r="D1053" s="9">
        <v>1.532</v>
      </c>
      <c r="E1053" s="9">
        <v>1.5539000000000001</v>
      </c>
      <c r="F1053" s="9">
        <v>1.5311999999999999</v>
      </c>
      <c r="G1053" s="9">
        <v>1.5456000000000001</v>
      </c>
    </row>
    <row r="1054" spans="1:7" x14ac:dyDescent="0.25">
      <c r="A1054" s="8">
        <v>37024</v>
      </c>
      <c r="B1054" s="8">
        <f>USDCAD10080__2[[#This Row],[date_start]]+5</f>
        <v>37029</v>
      </c>
      <c r="C1054" s="7">
        <v>22563</v>
      </c>
      <c r="D1054" s="9">
        <v>1.5503</v>
      </c>
      <c r="E1054" s="9">
        <v>1.5563</v>
      </c>
      <c r="F1054" s="9">
        <v>1.5314000000000001</v>
      </c>
      <c r="G1054" s="9">
        <v>1.5333000000000001</v>
      </c>
    </row>
    <row r="1055" spans="1:7" x14ac:dyDescent="0.25">
      <c r="A1055" s="8">
        <v>37017</v>
      </c>
      <c r="B1055" s="8">
        <f>USDCAD10080__2[[#This Row],[date_start]]+5</f>
        <v>37022</v>
      </c>
      <c r="C1055" s="7">
        <v>20262</v>
      </c>
      <c r="D1055" s="9">
        <v>1.5357000000000001</v>
      </c>
      <c r="E1055" s="9">
        <v>1.5523</v>
      </c>
      <c r="F1055" s="9">
        <v>1.5322</v>
      </c>
      <c r="G1055" s="9">
        <v>1.5509999999999999</v>
      </c>
    </row>
    <row r="1056" spans="1:7" x14ac:dyDescent="0.25">
      <c r="A1056" s="8">
        <v>37010</v>
      </c>
      <c r="B1056" s="8">
        <f>USDCAD10080__2[[#This Row],[date_start]]+5</f>
        <v>37015</v>
      </c>
      <c r="C1056" s="7">
        <v>20919</v>
      </c>
      <c r="D1056" s="9">
        <v>1.5425</v>
      </c>
      <c r="E1056" s="9">
        <v>1.5443</v>
      </c>
      <c r="F1056" s="9">
        <v>1.5269999999999999</v>
      </c>
      <c r="G1056" s="9">
        <v>1.5353000000000001</v>
      </c>
    </row>
    <row r="1057" spans="1:7" x14ac:dyDescent="0.25">
      <c r="A1057" s="8">
        <v>37003</v>
      </c>
      <c r="B1057" s="8">
        <f>USDCAD10080__2[[#This Row],[date_start]]+5</f>
        <v>37008</v>
      </c>
      <c r="C1057" s="7">
        <v>25902</v>
      </c>
      <c r="D1057" s="9">
        <v>1.5449999999999999</v>
      </c>
      <c r="E1057" s="9">
        <v>1.5525</v>
      </c>
      <c r="F1057" s="9">
        <v>1.5391999999999999</v>
      </c>
      <c r="G1057" s="9">
        <v>1.5426</v>
      </c>
    </row>
    <row r="1058" spans="1:7" x14ac:dyDescent="0.25">
      <c r="A1058" s="8">
        <v>36996</v>
      </c>
      <c r="B1058" s="8">
        <f>USDCAD10080__2[[#This Row],[date_start]]+5</f>
        <v>37001</v>
      </c>
      <c r="C1058" s="7">
        <v>23256</v>
      </c>
      <c r="D1058" s="9">
        <v>1.5628</v>
      </c>
      <c r="E1058" s="9">
        <v>1.5743</v>
      </c>
      <c r="F1058" s="9">
        <v>1.5419</v>
      </c>
      <c r="G1058" s="9">
        <v>1.5437000000000001</v>
      </c>
    </row>
    <row r="1059" spans="1:7" x14ac:dyDescent="0.25">
      <c r="A1059" s="8">
        <v>36989</v>
      </c>
      <c r="B1059" s="8">
        <f>USDCAD10080__2[[#This Row],[date_start]]+5</f>
        <v>36994</v>
      </c>
      <c r="C1059" s="7">
        <v>20202</v>
      </c>
      <c r="D1059" s="9">
        <v>1.5637000000000001</v>
      </c>
      <c r="E1059" s="9">
        <v>1.5660000000000001</v>
      </c>
      <c r="F1059" s="9">
        <v>1.5537000000000001</v>
      </c>
      <c r="G1059" s="9">
        <v>1.5612999999999999</v>
      </c>
    </row>
    <row r="1060" spans="1:7" x14ac:dyDescent="0.25">
      <c r="A1060" s="8">
        <v>36982</v>
      </c>
      <c r="B1060" s="8">
        <f>USDCAD10080__2[[#This Row],[date_start]]+5</f>
        <v>36987</v>
      </c>
      <c r="C1060" s="7">
        <v>27164</v>
      </c>
      <c r="D1060" s="9">
        <v>1.5766</v>
      </c>
      <c r="E1060" s="9">
        <v>1.5827</v>
      </c>
      <c r="F1060" s="9">
        <v>1.5605</v>
      </c>
      <c r="G1060" s="9">
        <v>1.5647</v>
      </c>
    </row>
    <row r="1061" spans="1:7" x14ac:dyDescent="0.25">
      <c r="A1061" s="8">
        <v>36975</v>
      </c>
      <c r="B1061" s="8">
        <f>USDCAD10080__2[[#This Row],[date_start]]+5</f>
        <v>36980</v>
      </c>
      <c r="C1061" s="7">
        <v>26570</v>
      </c>
      <c r="D1061" s="9">
        <v>1.5643</v>
      </c>
      <c r="E1061" s="9">
        <v>1.5794999999999999</v>
      </c>
      <c r="F1061" s="9">
        <v>1.5531999999999999</v>
      </c>
      <c r="G1061" s="9">
        <v>1.5755999999999999</v>
      </c>
    </row>
    <row r="1062" spans="1:7" x14ac:dyDescent="0.25">
      <c r="A1062" s="8">
        <v>36968</v>
      </c>
      <c r="B1062" s="8">
        <f>USDCAD10080__2[[#This Row],[date_start]]+5</f>
        <v>36973</v>
      </c>
      <c r="C1062" s="7">
        <v>24793</v>
      </c>
      <c r="D1062" s="9">
        <v>1.5683</v>
      </c>
      <c r="E1062" s="9">
        <v>1.5772999999999999</v>
      </c>
      <c r="F1062" s="9">
        <v>1.5580000000000001</v>
      </c>
      <c r="G1062" s="9">
        <v>1.5644</v>
      </c>
    </row>
    <row r="1063" spans="1:7" x14ac:dyDescent="0.25">
      <c r="A1063" s="8">
        <v>36961</v>
      </c>
      <c r="B1063" s="8">
        <f>USDCAD10080__2[[#This Row],[date_start]]+5</f>
        <v>36966</v>
      </c>
      <c r="C1063" s="7">
        <v>30396</v>
      </c>
      <c r="D1063" s="9">
        <v>1.5459000000000001</v>
      </c>
      <c r="E1063" s="9">
        <v>1.5694999999999999</v>
      </c>
      <c r="F1063" s="9">
        <v>1.5414000000000001</v>
      </c>
      <c r="G1063" s="9">
        <v>1.5685</v>
      </c>
    </row>
    <row r="1064" spans="1:7" x14ac:dyDescent="0.25">
      <c r="A1064" s="8">
        <v>36954</v>
      </c>
      <c r="B1064" s="8">
        <f>USDCAD10080__2[[#This Row],[date_start]]+5</f>
        <v>36959</v>
      </c>
      <c r="C1064" s="7">
        <v>22295</v>
      </c>
      <c r="D1064" s="9">
        <v>1.5443</v>
      </c>
      <c r="E1064" s="9">
        <v>1.5523</v>
      </c>
      <c r="F1064" s="9">
        <v>1.5366</v>
      </c>
      <c r="G1064" s="9">
        <v>1.5471999999999999</v>
      </c>
    </row>
    <row r="1065" spans="1:7" x14ac:dyDescent="0.25">
      <c r="A1065" s="8">
        <v>36947</v>
      </c>
      <c r="B1065" s="8">
        <f>USDCAD10080__2[[#This Row],[date_start]]+5</f>
        <v>36952</v>
      </c>
      <c r="C1065" s="7">
        <v>21582</v>
      </c>
      <c r="D1065" s="9">
        <v>1.5369999999999999</v>
      </c>
      <c r="E1065" s="9">
        <v>1.5497000000000001</v>
      </c>
      <c r="F1065" s="9">
        <v>1.5246</v>
      </c>
      <c r="G1065" s="9">
        <v>1.5445</v>
      </c>
    </row>
    <row r="1066" spans="1:7" x14ac:dyDescent="0.25">
      <c r="A1066" s="8">
        <v>36940</v>
      </c>
      <c r="B1066" s="8">
        <f>USDCAD10080__2[[#This Row],[date_start]]+5</f>
        <v>36945</v>
      </c>
      <c r="C1066" s="7">
        <v>18396</v>
      </c>
      <c r="D1066" s="9">
        <v>1.5389999999999999</v>
      </c>
      <c r="E1066" s="9">
        <v>1.5435000000000001</v>
      </c>
      <c r="F1066" s="9">
        <v>1.5327999999999999</v>
      </c>
      <c r="G1066" s="9">
        <v>1.5367999999999999</v>
      </c>
    </row>
    <row r="1067" spans="1:7" x14ac:dyDescent="0.25">
      <c r="A1067" s="8">
        <v>36933</v>
      </c>
      <c r="B1067" s="8">
        <f>USDCAD10080__2[[#This Row],[date_start]]+5</f>
        <v>36938</v>
      </c>
      <c r="C1067" s="7">
        <v>20408</v>
      </c>
      <c r="D1067" s="9">
        <v>1.5107999999999999</v>
      </c>
      <c r="E1067" s="9">
        <v>1.5412999999999999</v>
      </c>
      <c r="F1067" s="9">
        <v>1.51</v>
      </c>
      <c r="G1067" s="9">
        <v>1.5391999999999999</v>
      </c>
    </row>
    <row r="1068" spans="1:7" x14ac:dyDescent="0.25">
      <c r="A1068" s="8">
        <v>36926</v>
      </c>
      <c r="B1068" s="8">
        <f>USDCAD10080__2[[#This Row],[date_start]]+5</f>
        <v>36931</v>
      </c>
      <c r="C1068" s="7">
        <v>20583</v>
      </c>
      <c r="D1068" s="9">
        <v>1.4968999999999999</v>
      </c>
      <c r="E1068" s="9">
        <v>1.5146999999999999</v>
      </c>
      <c r="F1068" s="9">
        <v>1.4959</v>
      </c>
      <c r="G1068" s="9">
        <v>1.5109999999999999</v>
      </c>
    </row>
    <row r="1069" spans="1:7" x14ac:dyDescent="0.25">
      <c r="A1069" s="8">
        <v>36919</v>
      </c>
      <c r="B1069" s="8">
        <f>USDCAD10080__2[[#This Row],[date_start]]+5</f>
        <v>36924</v>
      </c>
      <c r="C1069" s="7">
        <v>18680</v>
      </c>
      <c r="D1069" s="9">
        <v>1.5062</v>
      </c>
      <c r="E1069" s="9">
        <v>1.5062</v>
      </c>
      <c r="F1069" s="9">
        <v>1.4899</v>
      </c>
      <c r="G1069" s="9">
        <v>1.4965999999999999</v>
      </c>
    </row>
    <row r="1070" spans="1:7" x14ac:dyDescent="0.25">
      <c r="A1070" s="8">
        <v>36912</v>
      </c>
      <c r="B1070" s="8">
        <f>USDCAD10080__2[[#This Row],[date_start]]+5</f>
        <v>36917</v>
      </c>
      <c r="C1070" s="7">
        <v>18403</v>
      </c>
      <c r="D1070" s="9">
        <v>1.5111000000000001</v>
      </c>
      <c r="E1070" s="9">
        <v>1.5165</v>
      </c>
      <c r="F1070" s="9">
        <v>1.5002</v>
      </c>
      <c r="G1070" s="9">
        <v>1.5053000000000001</v>
      </c>
    </row>
    <row r="1071" spans="1:7" x14ac:dyDescent="0.25">
      <c r="A1071" s="8">
        <v>36905</v>
      </c>
      <c r="B1071" s="8">
        <f>USDCAD10080__2[[#This Row],[date_start]]+5</f>
        <v>36910</v>
      </c>
      <c r="C1071" s="7">
        <v>19334</v>
      </c>
      <c r="D1071" s="9">
        <v>1.5003</v>
      </c>
      <c r="E1071" s="9">
        <v>1.5172000000000001</v>
      </c>
      <c r="F1071" s="9">
        <v>1.4984999999999999</v>
      </c>
      <c r="G1071" s="9">
        <v>1.5109999999999999</v>
      </c>
    </row>
    <row r="1072" spans="1:7" x14ac:dyDescent="0.25">
      <c r="A1072" s="8">
        <v>36898</v>
      </c>
      <c r="B1072" s="8">
        <f>USDCAD10080__2[[#This Row],[date_start]]+5</f>
        <v>36903</v>
      </c>
      <c r="C1072" s="7">
        <v>20317</v>
      </c>
      <c r="D1072" s="9">
        <v>1.498</v>
      </c>
      <c r="E1072" s="9">
        <v>1.5033000000000001</v>
      </c>
      <c r="F1072" s="9">
        <v>1.4922</v>
      </c>
      <c r="G1072" s="9">
        <v>1.5004999999999999</v>
      </c>
    </row>
    <row r="1073" spans="1:7" x14ac:dyDescent="0.25">
      <c r="A1073" s="8">
        <v>36891</v>
      </c>
      <c r="B1073" s="8">
        <f>USDCAD10080__2[[#This Row],[date_start]]+5</f>
        <v>36896</v>
      </c>
      <c r="C1073" s="7">
        <v>19085</v>
      </c>
      <c r="D1073" s="9">
        <v>1.4995000000000001</v>
      </c>
      <c r="E1073" s="9">
        <v>1.5049999999999999</v>
      </c>
      <c r="F1073" s="9">
        <v>1.4898</v>
      </c>
      <c r="G1073" s="9">
        <v>1.4984</v>
      </c>
    </row>
    <row r="1074" spans="1:7" x14ac:dyDescent="0.25">
      <c r="A1074" s="8">
        <v>36884</v>
      </c>
      <c r="B1074" s="8">
        <f>USDCAD10080__2[[#This Row],[date_start]]+5</f>
        <v>36889</v>
      </c>
      <c r="C1074" s="7">
        <v>15774</v>
      </c>
      <c r="D1074" s="9">
        <v>1.5174000000000001</v>
      </c>
      <c r="E1074" s="9">
        <v>1.5195000000000001</v>
      </c>
      <c r="F1074" s="9">
        <v>1.4944</v>
      </c>
      <c r="G1074" s="9">
        <v>1.4990000000000001</v>
      </c>
    </row>
    <row r="1075" spans="1:7" x14ac:dyDescent="0.25">
      <c r="A1075" s="8">
        <v>36877</v>
      </c>
      <c r="B1075" s="8">
        <f>USDCAD10080__2[[#This Row],[date_start]]+5</f>
        <v>36882</v>
      </c>
      <c r="C1075" s="7">
        <v>23391</v>
      </c>
      <c r="D1075" s="9">
        <v>1.5204</v>
      </c>
      <c r="E1075" s="9">
        <v>1.5287999999999999</v>
      </c>
      <c r="F1075" s="9">
        <v>1.5146999999999999</v>
      </c>
      <c r="G1075" s="9">
        <v>1.5166999999999999</v>
      </c>
    </row>
    <row r="1076" spans="1:7" x14ac:dyDescent="0.25">
      <c r="A1076" s="8">
        <v>36870</v>
      </c>
      <c r="B1076" s="8">
        <f>USDCAD10080__2[[#This Row],[date_start]]+5</f>
        <v>36875</v>
      </c>
      <c r="C1076" s="7">
        <v>22171</v>
      </c>
      <c r="D1076" s="9">
        <v>1.5186999999999999</v>
      </c>
      <c r="E1076" s="9">
        <v>1.5298</v>
      </c>
      <c r="F1076" s="9">
        <v>1.5125999999999999</v>
      </c>
      <c r="G1076" s="9">
        <v>1.52</v>
      </c>
    </row>
    <row r="1077" spans="1:7" x14ac:dyDescent="0.25">
      <c r="A1077" s="8">
        <v>36863</v>
      </c>
      <c r="B1077" s="8">
        <f>USDCAD10080__2[[#This Row],[date_start]]+5</f>
        <v>36868</v>
      </c>
      <c r="C1077" s="7">
        <v>27011</v>
      </c>
      <c r="D1077" s="9">
        <v>1.5465</v>
      </c>
      <c r="E1077" s="9">
        <v>1.5545</v>
      </c>
      <c r="F1077" s="9">
        <v>1.5130999999999999</v>
      </c>
      <c r="G1077" s="9">
        <v>1.5150999999999999</v>
      </c>
    </row>
    <row r="1078" spans="1:7" x14ac:dyDescent="0.25">
      <c r="A1078" s="8">
        <v>36856</v>
      </c>
      <c r="B1078" s="8">
        <f>USDCAD10080__2[[#This Row],[date_start]]+5</f>
        <v>36861</v>
      </c>
      <c r="C1078" s="7">
        <v>26854</v>
      </c>
      <c r="D1078" s="9">
        <v>1.5388999999999999</v>
      </c>
      <c r="E1078" s="9">
        <v>1.5477000000000001</v>
      </c>
      <c r="F1078" s="9">
        <v>1.5282</v>
      </c>
      <c r="G1078" s="9">
        <v>1.5467</v>
      </c>
    </row>
    <row r="1079" spans="1:7" x14ac:dyDescent="0.25">
      <c r="A1079" s="8">
        <v>36849</v>
      </c>
      <c r="B1079" s="8">
        <f>USDCAD10080__2[[#This Row],[date_start]]+5</f>
        <v>36854</v>
      </c>
      <c r="C1079" s="7">
        <v>22999</v>
      </c>
      <c r="D1079" s="9">
        <v>1.5568</v>
      </c>
      <c r="E1079" s="9">
        <v>1.5609999999999999</v>
      </c>
      <c r="F1079" s="9">
        <v>1.5371999999999999</v>
      </c>
      <c r="G1079" s="9">
        <v>1.5384</v>
      </c>
    </row>
    <row r="1080" spans="1:7" x14ac:dyDescent="0.25">
      <c r="A1080" s="8">
        <v>36842</v>
      </c>
      <c r="B1080" s="8">
        <f>USDCAD10080__2[[#This Row],[date_start]]+5</f>
        <v>36847</v>
      </c>
      <c r="C1080" s="7">
        <v>20032</v>
      </c>
      <c r="D1080" s="9">
        <v>1.5429999999999999</v>
      </c>
      <c r="E1080" s="9">
        <v>1.5629</v>
      </c>
      <c r="F1080" s="9">
        <v>1.5415000000000001</v>
      </c>
      <c r="G1080" s="9">
        <v>1.5565</v>
      </c>
    </row>
    <row r="1081" spans="1:7" x14ac:dyDescent="0.25">
      <c r="A1081" s="8">
        <v>36835</v>
      </c>
      <c r="B1081" s="8">
        <f>USDCAD10080__2[[#This Row],[date_start]]+5</f>
        <v>36840</v>
      </c>
      <c r="C1081" s="7">
        <v>20936</v>
      </c>
      <c r="D1081" s="9">
        <v>1.532</v>
      </c>
      <c r="E1081" s="9">
        <v>1.5503</v>
      </c>
      <c r="F1081" s="9">
        <v>1.5283</v>
      </c>
      <c r="G1081" s="9">
        <v>1.5428999999999999</v>
      </c>
    </row>
    <row r="1082" spans="1:7" x14ac:dyDescent="0.25">
      <c r="A1082" s="8">
        <v>36828</v>
      </c>
      <c r="B1082" s="8">
        <f>USDCAD10080__2[[#This Row],[date_start]]+5</f>
        <v>36833</v>
      </c>
      <c r="C1082" s="7">
        <v>24941</v>
      </c>
      <c r="D1082" s="9">
        <v>1.5295000000000001</v>
      </c>
      <c r="E1082" s="9">
        <v>1.5392999999999999</v>
      </c>
      <c r="F1082" s="9">
        <v>1.5204</v>
      </c>
      <c r="G1082" s="9">
        <v>1.5327999999999999</v>
      </c>
    </row>
    <row r="1083" spans="1:7" x14ac:dyDescent="0.25">
      <c r="A1083" s="8">
        <v>36821</v>
      </c>
      <c r="B1083" s="8">
        <f>USDCAD10080__2[[#This Row],[date_start]]+5</f>
        <v>36826</v>
      </c>
      <c r="C1083" s="7">
        <v>22777</v>
      </c>
      <c r="D1083" s="9">
        <v>1.5117</v>
      </c>
      <c r="E1083" s="9">
        <v>1.5297000000000001</v>
      </c>
      <c r="F1083" s="9">
        <v>1.5072000000000001</v>
      </c>
      <c r="G1083" s="9">
        <v>1.5291999999999999</v>
      </c>
    </row>
    <row r="1084" spans="1:7" x14ac:dyDescent="0.25">
      <c r="A1084" s="8">
        <v>36814</v>
      </c>
      <c r="B1084" s="8">
        <f>USDCAD10080__2[[#This Row],[date_start]]+5</f>
        <v>36819</v>
      </c>
      <c r="C1084" s="7">
        <v>21795</v>
      </c>
      <c r="D1084" s="9">
        <v>1.5072000000000001</v>
      </c>
      <c r="E1084" s="9">
        <v>1.5238</v>
      </c>
      <c r="F1084" s="9">
        <v>1.5065</v>
      </c>
      <c r="G1084" s="9">
        <v>1.5114000000000001</v>
      </c>
    </row>
    <row r="1085" spans="1:7" x14ac:dyDescent="0.25">
      <c r="A1085" s="8">
        <v>36807</v>
      </c>
      <c r="B1085" s="8">
        <f>USDCAD10080__2[[#This Row],[date_start]]+5</f>
        <v>36812</v>
      </c>
      <c r="C1085" s="7">
        <v>16594</v>
      </c>
      <c r="D1085" s="9">
        <v>1.5029999999999999</v>
      </c>
      <c r="E1085" s="9">
        <v>1.5206999999999999</v>
      </c>
      <c r="F1085" s="9">
        <v>1.4984</v>
      </c>
      <c r="G1085" s="9">
        <v>1.5065</v>
      </c>
    </row>
    <row r="1086" spans="1:7" x14ac:dyDescent="0.25">
      <c r="A1086" s="8">
        <v>36800</v>
      </c>
      <c r="B1086" s="8">
        <f>USDCAD10080__2[[#This Row],[date_start]]+5</f>
        <v>36805</v>
      </c>
      <c r="C1086" s="7">
        <v>16862</v>
      </c>
      <c r="D1086" s="9">
        <v>1.5034000000000001</v>
      </c>
      <c r="E1086" s="9">
        <v>1.5115000000000001</v>
      </c>
      <c r="F1086" s="9">
        <v>1.492</v>
      </c>
      <c r="G1086" s="9">
        <v>1.5035000000000001</v>
      </c>
    </row>
    <row r="1087" spans="1:7" x14ac:dyDescent="0.25">
      <c r="A1087" s="8">
        <v>36793</v>
      </c>
      <c r="B1087" s="8">
        <f>USDCAD10080__2[[#This Row],[date_start]]+5</f>
        <v>36798</v>
      </c>
      <c r="C1087" s="7">
        <v>16830</v>
      </c>
      <c r="D1087" s="9">
        <v>1.4881</v>
      </c>
      <c r="E1087" s="9">
        <v>1.5081</v>
      </c>
      <c r="F1087" s="9">
        <v>1.4842</v>
      </c>
      <c r="G1087" s="9">
        <v>1.5024999999999999</v>
      </c>
    </row>
    <row r="1088" spans="1:7" x14ac:dyDescent="0.25">
      <c r="A1088" s="8">
        <v>36786</v>
      </c>
      <c r="B1088" s="8">
        <f>USDCAD10080__2[[#This Row],[date_start]]+5</f>
        <v>36791</v>
      </c>
      <c r="C1088" s="7">
        <v>14651</v>
      </c>
      <c r="D1088" s="9">
        <v>1.4829000000000001</v>
      </c>
      <c r="E1088" s="9">
        <v>1.4924999999999999</v>
      </c>
      <c r="F1088" s="9">
        <v>1.4796</v>
      </c>
      <c r="G1088" s="9">
        <v>1.488</v>
      </c>
    </row>
    <row r="1089" spans="1:7" x14ac:dyDescent="0.25">
      <c r="A1089" s="8">
        <v>36779</v>
      </c>
      <c r="B1089" s="8">
        <f>USDCAD10080__2[[#This Row],[date_start]]+5</f>
        <v>36784</v>
      </c>
      <c r="C1089" s="7">
        <v>14841</v>
      </c>
      <c r="D1089" s="9">
        <v>1.4769000000000001</v>
      </c>
      <c r="E1089" s="9">
        <v>1.4937</v>
      </c>
      <c r="F1089" s="9">
        <v>1.4757</v>
      </c>
      <c r="G1089" s="9">
        <v>1.4822</v>
      </c>
    </row>
    <row r="1090" spans="1:7" x14ac:dyDescent="0.25">
      <c r="A1090" s="8">
        <v>36772</v>
      </c>
      <c r="B1090" s="8">
        <f>USDCAD10080__2[[#This Row],[date_start]]+5</f>
        <v>36777</v>
      </c>
      <c r="C1090" s="7">
        <v>15227</v>
      </c>
      <c r="D1090" s="9">
        <v>1.4737</v>
      </c>
      <c r="E1090" s="9">
        <v>1.4851000000000001</v>
      </c>
      <c r="F1090" s="9">
        <v>1.4716</v>
      </c>
      <c r="G1090" s="9">
        <v>1.4766999999999999</v>
      </c>
    </row>
    <row r="1091" spans="1:7" x14ac:dyDescent="0.25">
      <c r="A1091" s="8">
        <v>36765</v>
      </c>
      <c r="B1091" s="8">
        <f>USDCAD10080__2[[#This Row],[date_start]]+5</f>
        <v>36770</v>
      </c>
      <c r="C1091" s="7">
        <v>14490</v>
      </c>
      <c r="D1091" s="9">
        <v>1.4837</v>
      </c>
      <c r="E1091" s="9">
        <v>1.4884999999999999</v>
      </c>
      <c r="F1091" s="9">
        <v>1.4684999999999999</v>
      </c>
      <c r="G1091" s="9">
        <v>1.4730000000000001</v>
      </c>
    </row>
    <row r="1092" spans="1:7" x14ac:dyDescent="0.25">
      <c r="A1092" s="8">
        <v>36758</v>
      </c>
      <c r="B1092" s="8">
        <f>USDCAD10080__2[[#This Row],[date_start]]+5</f>
        <v>36763</v>
      </c>
      <c r="C1092" s="7">
        <v>16957</v>
      </c>
      <c r="D1092" s="9">
        <v>1.4762</v>
      </c>
      <c r="E1092" s="9">
        <v>1.4884999999999999</v>
      </c>
      <c r="F1092" s="9">
        <v>1.4722</v>
      </c>
      <c r="G1092" s="9">
        <v>1.4836</v>
      </c>
    </row>
    <row r="1093" spans="1:7" x14ac:dyDescent="0.25">
      <c r="A1093" s="8">
        <v>36751</v>
      </c>
      <c r="B1093" s="8">
        <f>USDCAD10080__2[[#This Row],[date_start]]+5</f>
        <v>36756</v>
      </c>
      <c r="C1093" s="7">
        <v>17028</v>
      </c>
      <c r="D1093" s="9">
        <v>1.4835</v>
      </c>
      <c r="E1093" s="9">
        <v>1.4891000000000001</v>
      </c>
      <c r="F1093" s="9">
        <v>1.4712000000000001</v>
      </c>
      <c r="G1093" s="9">
        <v>1.4764999999999999</v>
      </c>
    </row>
    <row r="1094" spans="1:7" x14ac:dyDescent="0.25">
      <c r="A1094" s="8">
        <v>36744</v>
      </c>
      <c r="B1094" s="8">
        <f>USDCAD10080__2[[#This Row],[date_start]]+5</f>
        <v>36749</v>
      </c>
      <c r="C1094" s="7">
        <v>14719</v>
      </c>
      <c r="D1094" s="9">
        <v>1.4888999999999999</v>
      </c>
      <c r="E1094" s="9">
        <v>1.4946999999999999</v>
      </c>
      <c r="F1094" s="9">
        <v>1.4794</v>
      </c>
      <c r="G1094" s="9">
        <v>1.4838</v>
      </c>
    </row>
    <row r="1095" spans="1:7" x14ac:dyDescent="0.25">
      <c r="A1095" s="8">
        <v>36737</v>
      </c>
      <c r="B1095" s="8">
        <f>USDCAD10080__2[[#This Row],[date_start]]+5</f>
        <v>36742</v>
      </c>
      <c r="C1095" s="7">
        <v>16073</v>
      </c>
      <c r="D1095" s="9">
        <v>1.4777</v>
      </c>
      <c r="E1095" s="9">
        <v>1.4910000000000001</v>
      </c>
      <c r="F1095" s="9">
        <v>1.4773000000000001</v>
      </c>
      <c r="G1095" s="9">
        <v>1.4886999999999999</v>
      </c>
    </row>
    <row r="1096" spans="1:7" x14ac:dyDescent="0.25">
      <c r="A1096" s="8">
        <v>36730</v>
      </c>
      <c r="B1096" s="8">
        <f>USDCAD10080__2[[#This Row],[date_start]]+5</f>
        <v>36735</v>
      </c>
      <c r="C1096" s="7">
        <v>15810</v>
      </c>
      <c r="D1096" s="9">
        <v>1.4712000000000001</v>
      </c>
      <c r="E1096" s="9">
        <v>1.4789000000000001</v>
      </c>
      <c r="F1096" s="9">
        <v>1.4629000000000001</v>
      </c>
      <c r="G1096" s="9">
        <v>1.4782</v>
      </c>
    </row>
    <row r="1097" spans="1:7" x14ac:dyDescent="0.25">
      <c r="A1097" s="8">
        <v>36723</v>
      </c>
      <c r="B1097" s="8">
        <f>USDCAD10080__2[[#This Row],[date_start]]+5</f>
        <v>36728</v>
      </c>
      <c r="C1097" s="7">
        <v>16765</v>
      </c>
      <c r="D1097" s="9">
        <v>1.4843</v>
      </c>
      <c r="E1097" s="9">
        <v>1.4857</v>
      </c>
      <c r="F1097" s="9">
        <v>1.4696</v>
      </c>
      <c r="G1097" s="9">
        <v>1.4696</v>
      </c>
    </row>
    <row r="1098" spans="1:7" x14ac:dyDescent="0.25">
      <c r="A1098" s="8">
        <v>36716</v>
      </c>
      <c r="B1098" s="8">
        <f>USDCAD10080__2[[#This Row],[date_start]]+5</f>
        <v>36721</v>
      </c>
      <c r="C1098" s="7">
        <v>16427</v>
      </c>
      <c r="D1098" s="9">
        <v>1.4810000000000001</v>
      </c>
      <c r="E1098" s="9">
        <v>1.486</v>
      </c>
      <c r="F1098" s="9">
        <v>1.476</v>
      </c>
      <c r="G1098" s="9">
        <v>1.4841</v>
      </c>
    </row>
    <row r="1099" spans="1:7" x14ac:dyDescent="0.25">
      <c r="A1099" s="8">
        <v>36709</v>
      </c>
      <c r="B1099" s="8">
        <f>USDCAD10080__2[[#This Row],[date_start]]+5</f>
        <v>36714</v>
      </c>
      <c r="C1099" s="7">
        <v>17287</v>
      </c>
      <c r="D1099" s="9">
        <v>1.4801</v>
      </c>
      <c r="E1099" s="9">
        <v>1.4923</v>
      </c>
      <c r="F1099" s="9">
        <v>1.4782999999999999</v>
      </c>
      <c r="G1099" s="9">
        <v>1.4801</v>
      </c>
    </row>
    <row r="1100" spans="1:7" x14ac:dyDescent="0.25">
      <c r="A1100" s="8">
        <v>36702</v>
      </c>
      <c r="B1100" s="8">
        <f>USDCAD10080__2[[#This Row],[date_start]]+5</f>
        <v>36707</v>
      </c>
      <c r="C1100" s="7">
        <v>17903</v>
      </c>
      <c r="D1100" s="9">
        <v>1.4823999999999999</v>
      </c>
      <c r="E1100" s="9">
        <v>1.4901</v>
      </c>
      <c r="F1100" s="9">
        <v>1.4752000000000001</v>
      </c>
      <c r="G1100" s="9">
        <v>1.4794</v>
      </c>
    </row>
    <row r="1101" spans="1:7" x14ac:dyDescent="0.25">
      <c r="A1101" s="8">
        <v>36695</v>
      </c>
      <c r="B1101" s="8">
        <f>USDCAD10080__2[[#This Row],[date_start]]+5</f>
        <v>36700</v>
      </c>
      <c r="C1101" s="7">
        <v>16540</v>
      </c>
      <c r="D1101" s="9">
        <v>1.4671000000000001</v>
      </c>
      <c r="E1101" s="9">
        <v>1.4837</v>
      </c>
      <c r="F1101" s="9">
        <v>1.4621999999999999</v>
      </c>
      <c r="G1101" s="9">
        <v>1.4821</v>
      </c>
    </row>
    <row r="1102" spans="1:7" x14ac:dyDescent="0.25">
      <c r="A1102" s="8">
        <v>36688</v>
      </c>
      <c r="B1102" s="8">
        <f>USDCAD10080__2[[#This Row],[date_start]]+5</f>
        <v>36693</v>
      </c>
      <c r="C1102" s="7">
        <v>17429</v>
      </c>
      <c r="D1102" s="9">
        <v>1.4744999999999999</v>
      </c>
      <c r="E1102" s="9">
        <v>1.478</v>
      </c>
      <c r="F1102" s="9">
        <v>1.4654</v>
      </c>
      <c r="G1102" s="9">
        <v>1.4666999999999999</v>
      </c>
    </row>
    <row r="1103" spans="1:7" x14ac:dyDescent="0.25">
      <c r="A1103" s="8">
        <v>36681</v>
      </c>
      <c r="B1103" s="8">
        <f>USDCAD10080__2[[#This Row],[date_start]]+5</f>
        <v>36686</v>
      </c>
      <c r="C1103" s="7">
        <v>16976</v>
      </c>
      <c r="D1103" s="9">
        <v>1.4770000000000001</v>
      </c>
      <c r="E1103" s="9">
        <v>1.4816</v>
      </c>
      <c r="F1103" s="9">
        <v>1.4704999999999999</v>
      </c>
      <c r="G1103" s="9">
        <v>1.4753000000000001</v>
      </c>
    </row>
    <row r="1104" spans="1:7" x14ac:dyDescent="0.25">
      <c r="A1104" s="8">
        <v>36674</v>
      </c>
      <c r="B1104" s="8">
        <f>USDCAD10080__2[[#This Row],[date_start]]+5</f>
        <v>36679</v>
      </c>
      <c r="C1104" s="7">
        <v>15651</v>
      </c>
      <c r="D1104" s="9">
        <v>1.5027999999999999</v>
      </c>
      <c r="E1104" s="9">
        <v>1.5074000000000001</v>
      </c>
      <c r="F1104" s="9">
        <v>1.4755</v>
      </c>
      <c r="G1104" s="9">
        <v>1.4763999999999999</v>
      </c>
    </row>
    <row r="1105" spans="1:7" x14ac:dyDescent="0.25">
      <c r="A1105" s="8">
        <v>36667</v>
      </c>
      <c r="B1105" s="8">
        <f>USDCAD10080__2[[#This Row],[date_start]]+5</f>
        <v>36672</v>
      </c>
      <c r="C1105" s="7">
        <v>18569</v>
      </c>
      <c r="D1105" s="9">
        <v>1.4968999999999999</v>
      </c>
      <c r="E1105" s="9">
        <v>1.5145</v>
      </c>
      <c r="F1105" s="9">
        <v>1.4942</v>
      </c>
      <c r="G1105" s="9">
        <v>1.5024999999999999</v>
      </c>
    </row>
    <row r="1106" spans="1:7" x14ac:dyDescent="0.25">
      <c r="A1106" s="8">
        <v>36660</v>
      </c>
      <c r="B1106" s="8">
        <f>USDCAD10080__2[[#This Row],[date_start]]+5</f>
        <v>36665</v>
      </c>
      <c r="C1106" s="7">
        <v>15401</v>
      </c>
      <c r="D1106" s="9">
        <v>1.4863</v>
      </c>
      <c r="E1106" s="9">
        <v>1.5072000000000001</v>
      </c>
      <c r="F1106" s="9">
        <v>1.484</v>
      </c>
      <c r="G1106" s="9">
        <v>1.4966999999999999</v>
      </c>
    </row>
    <row r="1107" spans="1:7" x14ac:dyDescent="0.25">
      <c r="A1107" s="8">
        <v>36653</v>
      </c>
      <c r="B1107" s="8">
        <f>USDCAD10080__2[[#This Row],[date_start]]+5</f>
        <v>36658</v>
      </c>
      <c r="C1107" s="7">
        <v>15552</v>
      </c>
      <c r="D1107" s="9">
        <v>1.4912000000000001</v>
      </c>
      <c r="E1107" s="9">
        <v>1.4983</v>
      </c>
      <c r="F1107" s="9">
        <v>1.4852000000000001</v>
      </c>
      <c r="G1107" s="9">
        <v>1.486</v>
      </c>
    </row>
    <row r="1108" spans="1:7" x14ac:dyDescent="0.25">
      <c r="A1108" s="8">
        <v>36646</v>
      </c>
      <c r="B1108" s="8">
        <f>USDCAD10080__2[[#This Row],[date_start]]+5</f>
        <v>36651</v>
      </c>
      <c r="C1108" s="7">
        <v>15059</v>
      </c>
      <c r="D1108" s="9">
        <v>1.4805999999999999</v>
      </c>
      <c r="E1108" s="9">
        <v>1.5003</v>
      </c>
      <c r="F1108" s="9">
        <v>1.4754</v>
      </c>
      <c r="G1108" s="9">
        <v>1.4902</v>
      </c>
    </row>
    <row r="1109" spans="1:7" x14ac:dyDescent="0.25">
      <c r="A1109" s="8">
        <v>36639</v>
      </c>
      <c r="B1109" s="8">
        <f>USDCAD10080__2[[#This Row],[date_start]]+5</f>
        <v>36644</v>
      </c>
      <c r="C1109" s="7">
        <v>15334</v>
      </c>
      <c r="D1109" s="9">
        <v>1.4741</v>
      </c>
      <c r="E1109" s="9">
        <v>1.4842</v>
      </c>
      <c r="F1109" s="9">
        <v>1.4664999999999999</v>
      </c>
      <c r="G1109" s="9">
        <v>1.4819</v>
      </c>
    </row>
    <row r="1110" spans="1:7" x14ac:dyDescent="0.25">
      <c r="A1110" s="8">
        <v>36632</v>
      </c>
      <c r="B1110" s="8">
        <f>USDCAD10080__2[[#This Row],[date_start]]+5</f>
        <v>36637</v>
      </c>
      <c r="C1110" s="7">
        <v>14193</v>
      </c>
      <c r="D1110" s="9">
        <v>1.4764999999999999</v>
      </c>
      <c r="E1110" s="9">
        <v>1.4894000000000001</v>
      </c>
      <c r="F1110" s="9">
        <v>1.4712000000000001</v>
      </c>
      <c r="G1110" s="9">
        <v>1.4751000000000001</v>
      </c>
    </row>
    <row r="1111" spans="1:7" x14ac:dyDescent="0.25">
      <c r="A1111" s="8">
        <v>36625</v>
      </c>
      <c r="B1111" s="8">
        <f>USDCAD10080__2[[#This Row],[date_start]]+5</f>
        <v>36630</v>
      </c>
      <c r="C1111" s="7">
        <v>15397</v>
      </c>
      <c r="D1111" s="9">
        <v>1.4576</v>
      </c>
      <c r="E1111" s="9">
        <v>1.4775</v>
      </c>
      <c r="F1111" s="9">
        <v>1.4563999999999999</v>
      </c>
      <c r="G1111" s="9">
        <v>1.4765999999999999</v>
      </c>
    </row>
    <row r="1112" spans="1:7" x14ac:dyDescent="0.25">
      <c r="A1112" s="8">
        <v>36618</v>
      </c>
      <c r="B1112" s="8">
        <f>USDCAD10080__2[[#This Row],[date_start]]+5</f>
        <v>36623</v>
      </c>
      <c r="C1112" s="7">
        <v>15693</v>
      </c>
      <c r="D1112" s="9">
        <v>1.4494</v>
      </c>
      <c r="E1112" s="9">
        <v>1.4589000000000001</v>
      </c>
      <c r="F1112" s="9">
        <v>1.4470000000000001</v>
      </c>
      <c r="G1112" s="9">
        <v>1.4575</v>
      </c>
    </row>
    <row r="1113" spans="1:7" x14ac:dyDescent="0.25">
      <c r="A1113" s="8">
        <v>36611</v>
      </c>
      <c r="B1113" s="8">
        <f>USDCAD10080__2[[#This Row],[date_start]]+5</f>
        <v>36616</v>
      </c>
      <c r="C1113" s="7">
        <v>18708</v>
      </c>
      <c r="D1113" s="9">
        <v>1.4625999999999999</v>
      </c>
      <c r="E1113" s="9">
        <v>1.464</v>
      </c>
      <c r="F1113" s="9">
        <v>1.4484999999999999</v>
      </c>
      <c r="G1113" s="9">
        <v>1.4494</v>
      </c>
    </row>
    <row r="1114" spans="1:7" x14ac:dyDescent="0.25">
      <c r="A1114" s="8">
        <v>36604</v>
      </c>
      <c r="B1114" s="8">
        <f>USDCAD10080__2[[#This Row],[date_start]]+5</f>
        <v>36609</v>
      </c>
      <c r="C1114" s="7">
        <v>18223</v>
      </c>
      <c r="D1114" s="9">
        <v>1.4703999999999999</v>
      </c>
      <c r="E1114" s="9">
        <v>1.4766999999999999</v>
      </c>
      <c r="F1114" s="9">
        <v>1.4615</v>
      </c>
      <c r="G1114" s="9">
        <v>1.4621999999999999</v>
      </c>
    </row>
    <row r="1115" spans="1:7" x14ac:dyDescent="0.25">
      <c r="A1115" s="8">
        <v>36597</v>
      </c>
      <c r="B1115" s="8">
        <f>USDCAD10080__2[[#This Row],[date_start]]+5</f>
        <v>36602</v>
      </c>
      <c r="C1115" s="7">
        <v>17988</v>
      </c>
      <c r="D1115" s="9">
        <v>1.4571000000000001</v>
      </c>
      <c r="E1115" s="9">
        <v>1.4773000000000001</v>
      </c>
      <c r="F1115" s="9">
        <v>1.4564999999999999</v>
      </c>
      <c r="G1115" s="9">
        <v>1.4696</v>
      </c>
    </row>
    <row r="1116" spans="1:7" x14ac:dyDescent="0.25">
      <c r="A1116" s="8">
        <v>36590</v>
      </c>
      <c r="B1116" s="8">
        <f>USDCAD10080__2[[#This Row],[date_start]]+5</f>
        <v>36595</v>
      </c>
      <c r="C1116" s="7">
        <v>17281</v>
      </c>
      <c r="D1116" s="9">
        <v>1.4508000000000001</v>
      </c>
      <c r="E1116" s="9">
        <v>1.4621999999999999</v>
      </c>
      <c r="F1116" s="9">
        <v>1.4487000000000001</v>
      </c>
      <c r="G1116" s="9">
        <v>1.4573</v>
      </c>
    </row>
    <row r="1117" spans="1:7" x14ac:dyDescent="0.25">
      <c r="A1117" s="8">
        <v>36583</v>
      </c>
      <c r="B1117" s="8">
        <f>USDCAD10080__2[[#This Row],[date_start]]+5</f>
        <v>36588</v>
      </c>
      <c r="C1117" s="7">
        <v>18961</v>
      </c>
      <c r="D1117" s="9">
        <v>1.4490000000000001</v>
      </c>
      <c r="E1117" s="9">
        <v>1.4590000000000001</v>
      </c>
      <c r="F1117" s="9">
        <v>1.4434</v>
      </c>
      <c r="G1117" s="9">
        <v>1.4503999999999999</v>
      </c>
    </row>
    <row r="1118" spans="1:7" x14ac:dyDescent="0.25">
      <c r="A1118" s="8">
        <v>36576</v>
      </c>
      <c r="B1118" s="8">
        <f>USDCAD10080__2[[#This Row],[date_start]]+5</f>
        <v>36581</v>
      </c>
      <c r="C1118" s="7">
        <v>16697</v>
      </c>
      <c r="D1118" s="9">
        <v>1.4505999999999999</v>
      </c>
      <c r="E1118" s="9">
        <v>1.4668000000000001</v>
      </c>
      <c r="F1118" s="9">
        <v>1.4473</v>
      </c>
      <c r="G1118" s="9">
        <v>1.4495</v>
      </c>
    </row>
    <row r="1119" spans="1:7" x14ac:dyDescent="0.25">
      <c r="A1119" s="8">
        <v>36569</v>
      </c>
      <c r="B1119" s="8">
        <f>USDCAD10080__2[[#This Row],[date_start]]+5</f>
        <v>36574</v>
      </c>
      <c r="C1119" s="7">
        <v>15877</v>
      </c>
      <c r="D1119" s="9">
        <v>1.4493</v>
      </c>
      <c r="E1119" s="9">
        <v>1.4597</v>
      </c>
      <c r="F1119" s="9">
        <v>1.4472</v>
      </c>
      <c r="G1119" s="9">
        <v>1.4490000000000001</v>
      </c>
    </row>
    <row r="1120" spans="1:7" x14ac:dyDescent="0.25">
      <c r="A1120" s="8">
        <v>36562</v>
      </c>
      <c r="B1120" s="8">
        <f>USDCAD10080__2[[#This Row],[date_start]]+5</f>
        <v>36567</v>
      </c>
      <c r="C1120" s="7">
        <v>18557</v>
      </c>
      <c r="D1120" s="9">
        <v>1.4404999999999999</v>
      </c>
      <c r="E1120" s="9">
        <v>1.4537</v>
      </c>
      <c r="F1120" s="9">
        <v>1.4366000000000001</v>
      </c>
      <c r="G1120" s="9">
        <v>1.4502999999999999</v>
      </c>
    </row>
    <row r="1121" spans="1:7" x14ac:dyDescent="0.25">
      <c r="A1121" s="8">
        <v>36555</v>
      </c>
      <c r="B1121" s="8">
        <f>USDCAD10080__2[[#This Row],[date_start]]+5</f>
        <v>36560</v>
      </c>
      <c r="C1121" s="7">
        <v>19370</v>
      </c>
      <c r="D1121" s="9">
        <v>1.4454</v>
      </c>
      <c r="E1121" s="9">
        <v>1.4548000000000001</v>
      </c>
      <c r="F1121" s="9">
        <v>1.4354</v>
      </c>
      <c r="G1121" s="9">
        <v>1.4395</v>
      </c>
    </row>
    <row r="1122" spans="1:7" x14ac:dyDescent="0.25">
      <c r="A1122" s="8">
        <v>36548</v>
      </c>
      <c r="B1122" s="8">
        <f>USDCAD10080__2[[#This Row],[date_start]]+5</f>
        <v>36553</v>
      </c>
      <c r="C1122" s="7">
        <v>17766</v>
      </c>
      <c r="D1122" s="9">
        <v>1.4402999999999999</v>
      </c>
      <c r="E1122" s="9">
        <v>1.4509000000000001</v>
      </c>
      <c r="F1122" s="9">
        <v>1.4319999999999999</v>
      </c>
      <c r="G1122" s="9">
        <v>1.4451000000000001</v>
      </c>
    </row>
    <row r="1123" spans="1:7" x14ac:dyDescent="0.25">
      <c r="A1123" s="8">
        <v>36541</v>
      </c>
      <c r="B1123" s="8">
        <f>USDCAD10080__2[[#This Row],[date_start]]+5</f>
        <v>36546</v>
      </c>
      <c r="C1123" s="7">
        <v>14520</v>
      </c>
      <c r="D1123" s="9">
        <v>1.4502999999999999</v>
      </c>
      <c r="E1123" s="9">
        <v>1.4534</v>
      </c>
      <c r="F1123" s="9">
        <v>1.4375</v>
      </c>
      <c r="G1123" s="9">
        <v>1.4411</v>
      </c>
    </row>
    <row r="1124" spans="1:7" x14ac:dyDescent="0.25">
      <c r="A1124" s="8">
        <v>36534</v>
      </c>
      <c r="B1124" s="8">
        <f>USDCAD10080__2[[#This Row],[date_start]]+5</f>
        <v>36539</v>
      </c>
      <c r="C1124" s="7">
        <v>15251</v>
      </c>
      <c r="D1124" s="9">
        <v>1.4563999999999999</v>
      </c>
      <c r="E1124" s="9">
        <v>1.4593</v>
      </c>
      <c r="F1124" s="9">
        <v>1.4452</v>
      </c>
      <c r="G1124" s="9">
        <v>1.4491000000000001</v>
      </c>
    </row>
    <row r="1125" spans="1:7" x14ac:dyDescent="0.25">
      <c r="A1125" s="8">
        <v>36527</v>
      </c>
      <c r="B1125" s="8">
        <f>USDCAD10080__2[[#This Row],[date_start]]+5</f>
        <v>36532</v>
      </c>
      <c r="C1125" s="7">
        <v>15104</v>
      </c>
      <c r="D1125" s="9">
        <v>1.4462999999999999</v>
      </c>
      <c r="E1125" s="9">
        <v>1.4617</v>
      </c>
      <c r="F1125" s="9">
        <v>1.4407000000000001</v>
      </c>
      <c r="G1125" s="9">
        <v>1.4560999999999999</v>
      </c>
    </row>
    <row r="1126" spans="1:7" x14ac:dyDescent="0.25">
      <c r="A1126" s="8">
        <v>36520</v>
      </c>
      <c r="B1126" s="8">
        <f>USDCAD10080__2[[#This Row],[date_start]]+5</f>
        <v>36525</v>
      </c>
      <c r="C1126" s="7">
        <v>12932</v>
      </c>
      <c r="D1126" s="9">
        <v>1.4676</v>
      </c>
      <c r="E1126" s="9">
        <v>1.4695</v>
      </c>
      <c r="F1126" s="9">
        <v>1.4427000000000001</v>
      </c>
      <c r="G1126" s="9">
        <v>1.4460999999999999</v>
      </c>
    </row>
    <row r="1127" spans="1:7" x14ac:dyDescent="0.25">
      <c r="A1127" s="8">
        <v>36513</v>
      </c>
      <c r="B1127" s="8">
        <f>USDCAD10080__2[[#This Row],[date_start]]+5</f>
        <v>36518</v>
      </c>
      <c r="C1127" s="7">
        <v>12170</v>
      </c>
      <c r="D1127" s="9">
        <v>1.4773000000000001</v>
      </c>
      <c r="E1127" s="9">
        <v>1.4831000000000001</v>
      </c>
      <c r="F1127" s="9">
        <v>1.4671000000000001</v>
      </c>
      <c r="G1127" s="9">
        <v>1.4675</v>
      </c>
    </row>
    <row r="1128" spans="1:7" x14ac:dyDescent="0.25">
      <c r="A1128" s="8">
        <v>36506</v>
      </c>
      <c r="B1128" s="8">
        <f>USDCAD10080__2[[#This Row],[date_start]]+5</f>
        <v>36511</v>
      </c>
      <c r="C1128" s="7">
        <v>11988</v>
      </c>
      <c r="D1128" s="9">
        <v>1.4776</v>
      </c>
      <c r="E1128" s="9">
        <v>1.4853000000000001</v>
      </c>
      <c r="F1128" s="9">
        <v>1.4738</v>
      </c>
      <c r="G1128" s="9">
        <v>1.4787999999999999</v>
      </c>
    </row>
    <row r="1129" spans="1:7" x14ac:dyDescent="0.25">
      <c r="A1129" s="8">
        <v>36499</v>
      </c>
      <c r="B1129" s="8">
        <f>USDCAD10080__2[[#This Row],[date_start]]+5</f>
        <v>36504</v>
      </c>
      <c r="C1129" s="7">
        <v>12284</v>
      </c>
      <c r="D1129" s="9">
        <v>1.4796</v>
      </c>
      <c r="E1129" s="9">
        <v>1.4834000000000001</v>
      </c>
      <c r="F1129" s="9">
        <v>1.4717</v>
      </c>
      <c r="G1129" s="9">
        <v>1.4771000000000001</v>
      </c>
    </row>
    <row r="1130" spans="1:7" x14ac:dyDescent="0.25">
      <c r="A1130" s="8">
        <v>36492</v>
      </c>
      <c r="B1130" s="8">
        <f>USDCAD10080__2[[#This Row],[date_start]]+5</f>
        <v>36497</v>
      </c>
      <c r="C1130" s="7">
        <v>15269</v>
      </c>
      <c r="D1130" s="9">
        <v>1.4677</v>
      </c>
      <c r="E1130" s="9">
        <v>1.4830000000000001</v>
      </c>
      <c r="F1130" s="9">
        <v>1.4675</v>
      </c>
      <c r="G1130" s="9">
        <v>1.4786999999999999</v>
      </c>
    </row>
    <row r="1131" spans="1:7" x14ac:dyDescent="0.25">
      <c r="A1131" s="8">
        <v>36485</v>
      </c>
      <c r="B1131" s="8">
        <f>USDCAD10080__2[[#This Row],[date_start]]+5</f>
        <v>36490</v>
      </c>
      <c r="C1131" s="7">
        <v>12118</v>
      </c>
      <c r="D1131" s="9">
        <v>1.4621999999999999</v>
      </c>
      <c r="E1131" s="9">
        <v>1.4704999999999999</v>
      </c>
      <c r="F1131" s="9">
        <v>1.46</v>
      </c>
      <c r="G1131" s="9">
        <v>1.4684999999999999</v>
      </c>
    </row>
    <row r="1132" spans="1:7" x14ac:dyDescent="0.25">
      <c r="A1132" s="8">
        <v>36478</v>
      </c>
      <c r="B1132" s="8">
        <f>USDCAD10080__2[[#This Row],[date_start]]+5</f>
        <v>36483</v>
      </c>
      <c r="C1132" s="7">
        <v>14460</v>
      </c>
      <c r="D1132" s="9">
        <v>1.4622999999999999</v>
      </c>
      <c r="E1132" s="9">
        <v>1.4717</v>
      </c>
      <c r="F1132" s="9">
        <v>1.4598</v>
      </c>
      <c r="G1132" s="9">
        <v>1.4618</v>
      </c>
    </row>
    <row r="1133" spans="1:7" x14ac:dyDescent="0.25">
      <c r="A1133" s="8">
        <v>36471</v>
      </c>
      <c r="B1133" s="8">
        <f>USDCAD10080__2[[#This Row],[date_start]]+5</f>
        <v>36476</v>
      </c>
      <c r="C1133" s="7">
        <v>14923</v>
      </c>
      <c r="D1133" s="9">
        <v>1.466</v>
      </c>
      <c r="E1133" s="9">
        <v>1.4764999999999999</v>
      </c>
      <c r="F1133" s="9">
        <v>1.4604999999999999</v>
      </c>
      <c r="G1133" s="9">
        <v>1.4629000000000001</v>
      </c>
    </row>
    <row r="1134" spans="1:7" x14ac:dyDescent="0.25">
      <c r="A1134" s="8">
        <v>36464</v>
      </c>
      <c r="B1134" s="8">
        <f>USDCAD10080__2[[#This Row],[date_start]]+5</f>
        <v>36469</v>
      </c>
      <c r="C1134" s="7">
        <v>14993</v>
      </c>
      <c r="D1134" s="9">
        <v>1.4705999999999999</v>
      </c>
      <c r="E1134" s="9">
        <v>1.4713000000000001</v>
      </c>
      <c r="F1134" s="9">
        <v>1.4549000000000001</v>
      </c>
      <c r="G1134" s="9">
        <v>1.4684999999999999</v>
      </c>
    </row>
    <row r="1135" spans="1:7" x14ac:dyDescent="0.25">
      <c r="A1135" s="8">
        <v>36457</v>
      </c>
      <c r="B1135" s="8">
        <f>USDCAD10080__2[[#This Row],[date_start]]+5</f>
        <v>36462</v>
      </c>
      <c r="C1135" s="7">
        <v>15464</v>
      </c>
      <c r="D1135" s="9">
        <v>1.4769000000000001</v>
      </c>
      <c r="E1135" s="9">
        <v>1.4798</v>
      </c>
      <c r="F1135" s="9">
        <v>1.4678</v>
      </c>
      <c r="G1135" s="9">
        <v>1.4715</v>
      </c>
    </row>
    <row r="1136" spans="1:7" x14ac:dyDescent="0.25">
      <c r="A1136" s="8">
        <v>36450</v>
      </c>
      <c r="B1136" s="8">
        <f>USDCAD10080__2[[#This Row],[date_start]]+5</f>
        <v>36455</v>
      </c>
      <c r="C1136" s="7">
        <v>16965</v>
      </c>
      <c r="D1136" s="9">
        <v>1.4885999999999999</v>
      </c>
      <c r="E1136" s="9">
        <v>1.4970000000000001</v>
      </c>
      <c r="F1136" s="9">
        <v>1.4744999999999999</v>
      </c>
      <c r="G1136" s="9">
        <v>1.4764999999999999</v>
      </c>
    </row>
    <row r="1137" spans="1:7" x14ac:dyDescent="0.25">
      <c r="A1137" s="8">
        <v>36443</v>
      </c>
      <c r="B1137" s="8">
        <f>USDCAD10080__2[[#This Row],[date_start]]+5</f>
        <v>36448</v>
      </c>
      <c r="C1137" s="7">
        <v>14930</v>
      </c>
      <c r="D1137" s="9">
        <v>1.4715</v>
      </c>
      <c r="E1137" s="9">
        <v>1.4904999999999999</v>
      </c>
      <c r="F1137" s="9">
        <v>1.47</v>
      </c>
      <c r="G1137" s="9">
        <v>1.488</v>
      </c>
    </row>
    <row r="1138" spans="1:7" x14ac:dyDescent="0.25">
      <c r="A1138" s="8">
        <v>36436</v>
      </c>
      <c r="B1138" s="8">
        <f>USDCAD10080__2[[#This Row],[date_start]]+5</f>
        <v>36441</v>
      </c>
      <c r="C1138" s="7">
        <v>16811</v>
      </c>
      <c r="D1138" s="9">
        <v>1.4749000000000001</v>
      </c>
      <c r="E1138" s="9">
        <v>1.4770000000000001</v>
      </c>
      <c r="F1138" s="9">
        <v>1.4634</v>
      </c>
      <c r="G1138" s="9">
        <v>1.4710000000000001</v>
      </c>
    </row>
    <row r="1139" spans="1:7" x14ac:dyDescent="0.25">
      <c r="A1139" s="8">
        <v>36429</v>
      </c>
      <c r="B1139" s="8">
        <f>USDCAD10080__2[[#This Row],[date_start]]+5</f>
        <v>36434</v>
      </c>
      <c r="C1139" s="7">
        <v>15200</v>
      </c>
      <c r="D1139" s="9">
        <v>1.4726999999999999</v>
      </c>
      <c r="E1139" s="9">
        <v>1.4786999999999999</v>
      </c>
      <c r="F1139" s="9">
        <v>1.4596</v>
      </c>
      <c r="G1139" s="9">
        <v>1.4764999999999999</v>
      </c>
    </row>
    <row r="1140" spans="1:7" x14ac:dyDescent="0.25">
      <c r="A1140" s="8">
        <v>36422</v>
      </c>
      <c r="B1140" s="8">
        <f>USDCAD10080__2[[#This Row],[date_start]]+5</f>
        <v>36427</v>
      </c>
      <c r="C1140" s="7">
        <v>15307</v>
      </c>
      <c r="D1140" s="9">
        <v>1.4712000000000001</v>
      </c>
      <c r="E1140" s="9">
        <v>1.4806999999999999</v>
      </c>
      <c r="F1140" s="9">
        <v>1.4666999999999999</v>
      </c>
      <c r="G1140" s="9">
        <v>1.4715</v>
      </c>
    </row>
    <row r="1141" spans="1:7" x14ac:dyDescent="0.25">
      <c r="A1141" s="8">
        <v>36415</v>
      </c>
      <c r="B1141" s="8">
        <f>USDCAD10080__2[[#This Row],[date_start]]+5</f>
        <v>36420</v>
      </c>
      <c r="C1141" s="7">
        <v>16677</v>
      </c>
      <c r="D1141" s="9">
        <v>1.4756</v>
      </c>
      <c r="E1141" s="9">
        <v>1.4799</v>
      </c>
      <c r="F1141" s="9">
        <v>1.4676</v>
      </c>
      <c r="G1141" s="9">
        <v>1.4714</v>
      </c>
    </row>
    <row r="1142" spans="1:7" x14ac:dyDescent="0.25">
      <c r="A1142" s="8">
        <v>36408</v>
      </c>
      <c r="B1142" s="8">
        <f>USDCAD10080__2[[#This Row],[date_start]]+5</f>
        <v>36413</v>
      </c>
      <c r="C1142" s="7">
        <v>13484</v>
      </c>
      <c r="D1142" s="9">
        <v>1.4910000000000001</v>
      </c>
      <c r="E1142" s="9">
        <v>1.4944</v>
      </c>
      <c r="F1142" s="9">
        <v>1.472</v>
      </c>
      <c r="G1142" s="9">
        <v>1.4744999999999999</v>
      </c>
    </row>
    <row r="1143" spans="1:7" x14ac:dyDescent="0.25">
      <c r="A1143" s="8">
        <v>36401</v>
      </c>
      <c r="B1143" s="8">
        <f>USDCAD10080__2[[#This Row],[date_start]]+5</f>
        <v>36406</v>
      </c>
      <c r="C1143" s="7">
        <v>15376</v>
      </c>
      <c r="D1143" s="9">
        <v>1.4885999999999999</v>
      </c>
      <c r="E1143" s="9">
        <v>1.4993000000000001</v>
      </c>
      <c r="F1143" s="9">
        <v>1.4842</v>
      </c>
      <c r="G1143" s="9">
        <v>1.4905999999999999</v>
      </c>
    </row>
    <row r="1144" spans="1:7" x14ac:dyDescent="0.25">
      <c r="A1144" s="8">
        <v>36394</v>
      </c>
      <c r="B1144" s="8">
        <f>USDCAD10080__2[[#This Row],[date_start]]+5</f>
        <v>36399</v>
      </c>
      <c r="C1144" s="7">
        <v>13222</v>
      </c>
      <c r="D1144" s="9">
        <v>1.4962</v>
      </c>
      <c r="E1144" s="9">
        <v>1.5035000000000001</v>
      </c>
      <c r="F1144" s="9">
        <v>1.4881</v>
      </c>
      <c r="G1144" s="9">
        <v>1.4890000000000001</v>
      </c>
    </row>
    <row r="1145" spans="1:7" x14ac:dyDescent="0.25">
      <c r="A1145" s="8">
        <v>36387</v>
      </c>
      <c r="B1145" s="8">
        <f>USDCAD10080__2[[#This Row],[date_start]]+5</f>
        <v>36392</v>
      </c>
      <c r="C1145" s="7">
        <v>15529</v>
      </c>
      <c r="D1145" s="9">
        <v>1.4775</v>
      </c>
      <c r="E1145" s="9">
        <v>1.4981</v>
      </c>
      <c r="F1145" s="9">
        <v>1.4757</v>
      </c>
      <c r="G1145" s="9">
        <v>1.496</v>
      </c>
    </row>
    <row r="1146" spans="1:7" x14ac:dyDescent="0.25">
      <c r="A1146" s="8">
        <v>36380</v>
      </c>
      <c r="B1146" s="8">
        <f>USDCAD10080__2[[#This Row],[date_start]]+5</f>
        <v>36385</v>
      </c>
      <c r="C1146" s="7">
        <v>12825</v>
      </c>
      <c r="D1146" s="9">
        <v>1.5033000000000001</v>
      </c>
      <c r="E1146" s="9">
        <v>1.5047999999999999</v>
      </c>
      <c r="F1146" s="9">
        <v>1.4758</v>
      </c>
      <c r="G1146" s="9">
        <v>1.4765999999999999</v>
      </c>
    </row>
    <row r="1147" spans="1:7" x14ac:dyDescent="0.25">
      <c r="A1147" s="8">
        <v>36373</v>
      </c>
      <c r="B1147" s="8">
        <f>USDCAD10080__2[[#This Row],[date_start]]+5</f>
        <v>36378</v>
      </c>
      <c r="C1147" s="7">
        <v>16517</v>
      </c>
      <c r="D1147" s="9">
        <v>1.5061</v>
      </c>
      <c r="E1147" s="9">
        <v>1.5130999999999999</v>
      </c>
      <c r="F1147" s="9">
        <v>1.4870000000000001</v>
      </c>
      <c r="G1147" s="9">
        <v>1.5034000000000001</v>
      </c>
    </row>
    <row r="1148" spans="1:7" x14ac:dyDescent="0.25">
      <c r="A1148" s="8">
        <v>36366</v>
      </c>
      <c r="B1148" s="8">
        <f>USDCAD10080__2[[#This Row],[date_start]]+5</f>
        <v>36371</v>
      </c>
      <c r="C1148" s="7">
        <v>15889</v>
      </c>
      <c r="D1148" s="9">
        <v>1.5075000000000001</v>
      </c>
      <c r="E1148" s="9">
        <v>1.5177</v>
      </c>
      <c r="F1148" s="9">
        <v>1.4984999999999999</v>
      </c>
      <c r="G1148" s="9">
        <v>1.5065</v>
      </c>
    </row>
    <row r="1149" spans="1:7" x14ac:dyDescent="0.25">
      <c r="A1149" s="8">
        <v>36359</v>
      </c>
      <c r="B1149" s="8">
        <f>USDCAD10080__2[[#This Row],[date_start]]+5</f>
        <v>36364</v>
      </c>
      <c r="C1149" s="7">
        <v>13347</v>
      </c>
      <c r="D1149" s="9">
        <v>1.4826999999999999</v>
      </c>
      <c r="E1149" s="9">
        <v>1.512</v>
      </c>
      <c r="F1149" s="9">
        <v>1.4818</v>
      </c>
      <c r="G1149" s="9">
        <v>1.5066999999999999</v>
      </c>
    </row>
    <row r="1150" spans="1:7" x14ac:dyDescent="0.25">
      <c r="A1150" s="8">
        <v>36352</v>
      </c>
      <c r="B1150" s="8">
        <f>USDCAD10080__2[[#This Row],[date_start]]+5</f>
        <v>36357</v>
      </c>
      <c r="C1150" s="7">
        <v>13404</v>
      </c>
      <c r="D1150" s="9">
        <v>1.4722</v>
      </c>
      <c r="E1150" s="9">
        <v>1.4850000000000001</v>
      </c>
      <c r="F1150" s="9">
        <v>1.4713000000000001</v>
      </c>
      <c r="G1150" s="9">
        <v>1.4827999999999999</v>
      </c>
    </row>
    <row r="1151" spans="1:7" x14ac:dyDescent="0.25">
      <c r="A1151" s="8">
        <v>36345</v>
      </c>
      <c r="B1151" s="8">
        <f>USDCAD10080__2[[#This Row],[date_start]]+5</f>
        <v>36350</v>
      </c>
      <c r="C1151" s="7">
        <v>13092</v>
      </c>
      <c r="D1151" s="9">
        <v>1.464</v>
      </c>
      <c r="E1151" s="9">
        <v>1.474</v>
      </c>
      <c r="F1151" s="9">
        <v>1.4623999999999999</v>
      </c>
      <c r="G1151" s="9">
        <v>1.472</v>
      </c>
    </row>
    <row r="1152" spans="1:7" x14ac:dyDescent="0.25">
      <c r="A1152" s="8">
        <v>36338</v>
      </c>
      <c r="B1152" s="8">
        <f>USDCAD10080__2[[#This Row],[date_start]]+5</f>
        <v>36343</v>
      </c>
      <c r="C1152" s="7">
        <v>14597</v>
      </c>
      <c r="D1152" s="9">
        <v>1.4657</v>
      </c>
      <c r="E1152" s="9">
        <v>1.4824999999999999</v>
      </c>
      <c r="F1152" s="9">
        <v>1.4613</v>
      </c>
      <c r="G1152" s="9">
        <v>1.4626999999999999</v>
      </c>
    </row>
    <row r="1153" spans="1:7" x14ac:dyDescent="0.25">
      <c r="A1153" s="8">
        <v>36331</v>
      </c>
      <c r="B1153" s="8">
        <f>USDCAD10080__2[[#This Row],[date_start]]+5</f>
        <v>36336</v>
      </c>
      <c r="C1153" s="7">
        <v>13172</v>
      </c>
      <c r="D1153" s="9">
        <v>1.4637</v>
      </c>
      <c r="E1153" s="9">
        <v>1.4756</v>
      </c>
      <c r="F1153" s="9">
        <v>1.4615</v>
      </c>
      <c r="G1153" s="9">
        <v>1.466</v>
      </c>
    </row>
    <row r="1154" spans="1:7" x14ac:dyDescent="0.25">
      <c r="A1154" s="8">
        <v>36324</v>
      </c>
      <c r="B1154" s="8">
        <f>USDCAD10080__2[[#This Row],[date_start]]+5</f>
        <v>36329</v>
      </c>
      <c r="C1154" s="7">
        <v>12629</v>
      </c>
      <c r="D1154" s="9">
        <v>1.4612000000000001</v>
      </c>
      <c r="E1154" s="9">
        <v>1.4671000000000001</v>
      </c>
      <c r="F1154" s="9">
        <v>1.4541999999999999</v>
      </c>
      <c r="G1154" s="9">
        <v>1.464</v>
      </c>
    </row>
    <row r="1155" spans="1:7" x14ac:dyDescent="0.25">
      <c r="A1155" s="8">
        <v>36317</v>
      </c>
      <c r="B1155" s="8">
        <f>USDCAD10080__2[[#This Row],[date_start]]+5</f>
        <v>36322</v>
      </c>
      <c r="C1155" s="7">
        <v>12030</v>
      </c>
      <c r="D1155" s="9">
        <v>1.4697</v>
      </c>
      <c r="E1155" s="9">
        <v>1.4767999999999999</v>
      </c>
      <c r="F1155" s="9">
        <v>1.4568000000000001</v>
      </c>
      <c r="G1155" s="9">
        <v>1.4641999999999999</v>
      </c>
    </row>
    <row r="1156" spans="1:7" x14ac:dyDescent="0.25">
      <c r="A1156" s="8">
        <v>36310</v>
      </c>
      <c r="B1156" s="8">
        <f>USDCAD10080__2[[#This Row],[date_start]]+5</f>
        <v>36315</v>
      </c>
      <c r="C1156" s="7">
        <v>9714</v>
      </c>
      <c r="D1156" s="9">
        <v>1.4717</v>
      </c>
      <c r="E1156" s="9">
        <v>1.4862</v>
      </c>
      <c r="F1156" s="9">
        <v>1.4685999999999999</v>
      </c>
      <c r="G1156" s="9">
        <v>1.4701</v>
      </c>
    </row>
    <row r="1157" spans="1:7" x14ac:dyDescent="0.25">
      <c r="A1157" s="8">
        <v>36303</v>
      </c>
      <c r="B1157" s="8">
        <f>USDCAD10080__2[[#This Row],[date_start]]+5</f>
        <v>36308</v>
      </c>
      <c r="C1157" s="7">
        <v>10354</v>
      </c>
      <c r="D1157" s="9">
        <v>1.4597</v>
      </c>
      <c r="E1157" s="9">
        <v>1.4789000000000001</v>
      </c>
      <c r="F1157" s="9">
        <v>1.4530000000000001</v>
      </c>
      <c r="G1157" s="9">
        <v>1.4715</v>
      </c>
    </row>
    <row r="1158" spans="1:7" x14ac:dyDescent="0.25">
      <c r="A1158" s="8">
        <v>36296</v>
      </c>
      <c r="B1158" s="8">
        <f>USDCAD10080__2[[#This Row],[date_start]]+5</f>
        <v>36301</v>
      </c>
      <c r="C1158" s="7">
        <v>11694</v>
      </c>
      <c r="D1158" s="9">
        <v>1.4652000000000001</v>
      </c>
      <c r="E1158" s="9">
        <v>1.4711000000000001</v>
      </c>
      <c r="F1158" s="9">
        <v>1.4561999999999999</v>
      </c>
      <c r="G1158" s="9">
        <v>1.4608000000000001</v>
      </c>
    </row>
    <row r="1159" spans="1:7" x14ac:dyDescent="0.25">
      <c r="A1159" s="8">
        <v>36289</v>
      </c>
      <c r="B1159" s="8">
        <f>USDCAD10080__2[[#This Row],[date_start]]+5</f>
        <v>36294</v>
      </c>
      <c r="C1159" s="7">
        <v>10329</v>
      </c>
      <c r="D1159" s="9">
        <v>1.4582999999999999</v>
      </c>
      <c r="E1159" s="9">
        <v>1.4655</v>
      </c>
      <c r="F1159" s="9">
        <v>1.45</v>
      </c>
      <c r="G1159" s="9">
        <v>1.4644999999999999</v>
      </c>
    </row>
    <row r="1160" spans="1:7" x14ac:dyDescent="0.25">
      <c r="A1160" s="8">
        <v>36282</v>
      </c>
      <c r="B1160" s="8">
        <f>USDCAD10080__2[[#This Row],[date_start]]+5</f>
        <v>36287</v>
      </c>
      <c r="C1160" s="7">
        <v>12941</v>
      </c>
      <c r="D1160" s="9">
        <v>1.4565999999999999</v>
      </c>
      <c r="E1160" s="9">
        <v>1.4621</v>
      </c>
      <c r="F1160" s="9">
        <v>1.4449000000000001</v>
      </c>
      <c r="G1160" s="9">
        <v>1.4584999999999999</v>
      </c>
    </row>
    <row r="1161" spans="1:7" x14ac:dyDescent="0.25">
      <c r="A1161" s="8">
        <v>36275</v>
      </c>
      <c r="B1161" s="8">
        <f>USDCAD10080__2[[#This Row],[date_start]]+5</f>
        <v>36280</v>
      </c>
      <c r="C1161" s="7">
        <v>9953</v>
      </c>
      <c r="D1161" s="9">
        <v>1.4753000000000001</v>
      </c>
      <c r="E1161" s="9">
        <v>1.4833000000000001</v>
      </c>
      <c r="F1161" s="9">
        <v>1.4541999999999999</v>
      </c>
      <c r="G1161" s="9">
        <v>1.4564999999999999</v>
      </c>
    </row>
    <row r="1162" spans="1:7" x14ac:dyDescent="0.25">
      <c r="A1162" s="8">
        <v>36268</v>
      </c>
      <c r="B1162" s="8">
        <f>USDCAD10080__2[[#This Row],[date_start]]+5</f>
        <v>36273</v>
      </c>
      <c r="C1162" s="7">
        <v>9445</v>
      </c>
      <c r="D1162" s="9">
        <v>1.4785999999999999</v>
      </c>
      <c r="E1162" s="9">
        <v>1.4925999999999999</v>
      </c>
      <c r="F1162" s="9">
        <v>1.4742999999999999</v>
      </c>
      <c r="G1162" s="9">
        <v>1.476</v>
      </c>
    </row>
    <row r="1163" spans="1:7" x14ac:dyDescent="0.25">
      <c r="A1163" s="8">
        <v>36261</v>
      </c>
      <c r="B1163" s="8">
        <f>USDCAD10080__2[[#This Row],[date_start]]+5</f>
        <v>36266</v>
      </c>
      <c r="C1163" s="7">
        <v>8978</v>
      </c>
      <c r="D1163" s="9">
        <v>1.5001</v>
      </c>
      <c r="E1163" s="9">
        <v>1.5005999999999999</v>
      </c>
      <c r="F1163" s="9">
        <v>1.4782</v>
      </c>
      <c r="G1163" s="9">
        <v>1.4782</v>
      </c>
    </row>
    <row r="1164" spans="1:7" x14ac:dyDescent="0.25">
      <c r="A1164" s="8">
        <v>36254</v>
      </c>
      <c r="B1164" s="8">
        <f>USDCAD10080__2[[#This Row],[date_start]]+5</f>
        <v>36259</v>
      </c>
      <c r="C1164" s="7">
        <v>6585</v>
      </c>
      <c r="D1164" s="9">
        <v>1.496</v>
      </c>
      <c r="E1164" s="9">
        <v>1.5051000000000001</v>
      </c>
      <c r="F1164" s="9">
        <v>1.4942</v>
      </c>
      <c r="G1164" s="9">
        <v>1.5002</v>
      </c>
    </row>
    <row r="1165" spans="1:7" x14ac:dyDescent="0.25">
      <c r="A1165" s="8">
        <v>36247</v>
      </c>
      <c r="B1165" s="8">
        <f>USDCAD10080__2[[#This Row],[date_start]]+5</f>
        <v>36252</v>
      </c>
      <c r="C1165" s="7">
        <v>6342</v>
      </c>
      <c r="D1165" s="9">
        <v>1.5135000000000001</v>
      </c>
      <c r="E1165" s="9">
        <v>1.516</v>
      </c>
      <c r="F1165" s="9">
        <v>1.4952000000000001</v>
      </c>
      <c r="G1165" s="9">
        <v>1.4976</v>
      </c>
    </row>
    <row r="1166" spans="1:7" x14ac:dyDescent="0.25">
      <c r="A1166" s="8">
        <v>36240</v>
      </c>
      <c r="B1166" s="8">
        <f>USDCAD10080__2[[#This Row],[date_start]]+5</f>
        <v>36245</v>
      </c>
      <c r="C1166" s="7">
        <v>8409</v>
      </c>
      <c r="D1166" s="9">
        <v>1.5155000000000001</v>
      </c>
      <c r="E1166" s="9">
        <v>1.5157</v>
      </c>
      <c r="F1166" s="9">
        <v>1.502</v>
      </c>
      <c r="G1166" s="9">
        <v>1.5137</v>
      </c>
    </row>
    <row r="1167" spans="1:7" x14ac:dyDescent="0.25">
      <c r="A1167" s="8">
        <v>36233</v>
      </c>
      <c r="B1167" s="8">
        <f>USDCAD10080__2[[#This Row],[date_start]]+5</f>
        <v>36238</v>
      </c>
      <c r="C1167" s="7">
        <v>7219</v>
      </c>
      <c r="D1167" s="9">
        <v>1.5233000000000001</v>
      </c>
      <c r="E1167" s="9">
        <v>1.5306999999999999</v>
      </c>
      <c r="F1167" s="9">
        <v>1.5145</v>
      </c>
      <c r="G1167" s="9">
        <v>1.5149999999999999</v>
      </c>
    </row>
    <row r="1168" spans="1:7" x14ac:dyDescent="0.25">
      <c r="A1168" s="8">
        <v>36226</v>
      </c>
      <c r="B1168" s="8">
        <f>USDCAD10080__2[[#This Row],[date_start]]+5</f>
        <v>36231</v>
      </c>
      <c r="C1168" s="7">
        <v>7760</v>
      </c>
      <c r="D1168" s="9">
        <v>1.5192000000000001</v>
      </c>
      <c r="E1168" s="9">
        <v>1.5271999999999999</v>
      </c>
      <c r="F1168" s="9">
        <v>1.5115000000000001</v>
      </c>
      <c r="G1168" s="9">
        <v>1.5241</v>
      </c>
    </row>
    <row r="1169" spans="1:7" x14ac:dyDescent="0.25">
      <c r="A1169" s="8">
        <v>36219</v>
      </c>
      <c r="B1169" s="8">
        <f>USDCAD10080__2[[#This Row],[date_start]]+5</f>
        <v>36224</v>
      </c>
      <c r="C1169" s="7">
        <v>10985</v>
      </c>
      <c r="D1169" s="9">
        <v>1.5089999999999999</v>
      </c>
      <c r="E1169" s="9">
        <v>1.5317000000000001</v>
      </c>
      <c r="F1169" s="9">
        <v>1.5058</v>
      </c>
      <c r="G1169" s="9">
        <v>1.5185</v>
      </c>
    </row>
    <row r="1170" spans="1:7" x14ac:dyDescent="0.25">
      <c r="A1170" s="8">
        <v>36212</v>
      </c>
      <c r="B1170" s="8">
        <f>USDCAD10080__2[[#This Row],[date_start]]+5</f>
        <v>36217</v>
      </c>
      <c r="C1170" s="7">
        <v>12098</v>
      </c>
      <c r="D1170" s="9">
        <v>1.4866999999999999</v>
      </c>
      <c r="E1170" s="9">
        <v>1.518</v>
      </c>
      <c r="F1170" s="9">
        <v>1.4865999999999999</v>
      </c>
      <c r="G1170" s="9">
        <v>1.5101</v>
      </c>
    </row>
    <row r="1171" spans="1:7" x14ac:dyDescent="0.25">
      <c r="A1171" s="8">
        <v>36205</v>
      </c>
      <c r="B1171" s="8">
        <f>USDCAD10080__2[[#This Row],[date_start]]+5</f>
        <v>36210</v>
      </c>
      <c r="C1171" s="7">
        <v>9182</v>
      </c>
      <c r="D1171" s="9">
        <v>1.4926999999999999</v>
      </c>
      <c r="E1171" s="9">
        <v>1.5065</v>
      </c>
      <c r="F1171" s="9">
        <v>1.4850000000000001</v>
      </c>
      <c r="G1171" s="9">
        <v>1.4884999999999999</v>
      </c>
    </row>
    <row r="1172" spans="1:7" x14ac:dyDescent="0.25">
      <c r="A1172" s="8">
        <v>36198</v>
      </c>
      <c r="B1172" s="8">
        <f>USDCAD10080__2[[#This Row],[date_start]]+5</f>
        <v>36203</v>
      </c>
      <c r="C1172" s="7">
        <v>10637</v>
      </c>
      <c r="D1172" s="9">
        <v>1.4893000000000001</v>
      </c>
      <c r="E1172" s="9">
        <v>1.4968999999999999</v>
      </c>
      <c r="F1172" s="9">
        <v>1.4855</v>
      </c>
      <c r="G1172" s="9">
        <v>1.4917</v>
      </c>
    </row>
    <row r="1173" spans="1:7" x14ac:dyDescent="0.25">
      <c r="A1173" s="8">
        <v>36191</v>
      </c>
      <c r="B1173" s="8">
        <f>USDCAD10080__2[[#This Row],[date_start]]+5</f>
        <v>36196</v>
      </c>
      <c r="C1173" s="7">
        <v>12233</v>
      </c>
      <c r="D1173" s="9">
        <v>1.5111000000000001</v>
      </c>
      <c r="E1173" s="9">
        <v>1.5166999999999999</v>
      </c>
      <c r="F1173" s="9">
        <v>1.4822</v>
      </c>
      <c r="G1173" s="9">
        <v>1.4910000000000001</v>
      </c>
    </row>
    <row r="1174" spans="1:7" x14ac:dyDescent="0.25">
      <c r="A1174" s="8">
        <v>36184</v>
      </c>
      <c r="B1174" s="8">
        <f>USDCAD10080__2[[#This Row],[date_start]]+5</f>
        <v>36189</v>
      </c>
      <c r="C1174" s="7">
        <v>11218</v>
      </c>
      <c r="D1174" s="9">
        <v>1.5201</v>
      </c>
      <c r="E1174" s="9">
        <v>1.528</v>
      </c>
      <c r="F1174" s="9">
        <v>1.5066999999999999</v>
      </c>
      <c r="G1174" s="9">
        <v>1.5105</v>
      </c>
    </row>
    <row r="1175" spans="1:7" x14ac:dyDescent="0.25">
      <c r="A1175" s="8">
        <v>36177</v>
      </c>
      <c r="B1175" s="8">
        <f>USDCAD10080__2[[#This Row],[date_start]]+5</f>
        <v>36182</v>
      </c>
      <c r="C1175" s="7">
        <v>10972</v>
      </c>
      <c r="D1175" s="9">
        <v>1.5256000000000001</v>
      </c>
      <c r="E1175" s="9">
        <v>1.5337000000000001</v>
      </c>
      <c r="F1175" s="9">
        <v>1.5103</v>
      </c>
      <c r="G1175" s="9">
        <v>1.5184</v>
      </c>
    </row>
    <row r="1176" spans="1:7" x14ac:dyDescent="0.25">
      <c r="A1176" s="8">
        <v>36170</v>
      </c>
      <c r="B1176" s="8">
        <f>USDCAD10080__2[[#This Row],[date_start]]+5</f>
        <v>36175</v>
      </c>
      <c r="C1176" s="7">
        <v>11800</v>
      </c>
      <c r="D1176" s="9">
        <v>1.512</v>
      </c>
      <c r="E1176" s="9">
        <v>1.5469999999999999</v>
      </c>
      <c r="F1176" s="9">
        <v>1.5039</v>
      </c>
      <c r="G1176" s="9">
        <v>1.5245</v>
      </c>
    </row>
    <row r="1177" spans="1:7" x14ac:dyDescent="0.25">
      <c r="A1177" s="8">
        <v>36163</v>
      </c>
      <c r="B1177" s="8">
        <f>USDCAD10080__2[[#This Row],[date_start]]+5</f>
        <v>36168</v>
      </c>
      <c r="C1177" s="7">
        <v>9763</v>
      </c>
      <c r="D1177" s="9">
        <v>1.5323</v>
      </c>
      <c r="E1177" s="9">
        <v>1.5358000000000001</v>
      </c>
      <c r="F1177" s="9">
        <v>1.5017</v>
      </c>
      <c r="G1177" s="9">
        <v>1.5109999999999999</v>
      </c>
    </row>
    <row r="1178" spans="1:7" x14ac:dyDescent="0.25">
      <c r="A1178" s="8">
        <v>36142</v>
      </c>
      <c r="B1178" s="8">
        <f>USDCAD10080__2[[#This Row],[date_start]]+5</f>
        <v>36147</v>
      </c>
      <c r="C1178" s="7">
        <v>173</v>
      </c>
      <c r="D1178" s="9">
        <v>1.5395000000000001</v>
      </c>
      <c r="E1178" s="9">
        <v>1.5435000000000001</v>
      </c>
      <c r="F1178" s="9">
        <v>1.5365</v>
      </c>
      <c r="G1178" s="9">
        <v>1.542</v>
      </c>
    </row>
    <row r="1179" spans="1:7" x14ac:dyDescent="0.25">
      <c r="A1179" s="8">
        <v>36135</v>
      </c>
      <c r="B1179" s="8">
        <f>USDCAD10080__2[[#This Row],[date_start]]+5</f>
        <v>36140</v>
      </c>
      <c r="C1179" s="7">
        <v>716</v>
      </c>
      <c r="D1179" s="9">
        <v>1.5334000000000001</v>
      </c>
      <c r="E1179" s="9">
        <v>1.5475000000000001</v>
      </c>
      <c r="F1179" s="9">
        <v>1.532</v>
      </c>
      <c r="G1179" s="9">
        <v>1.5416000000000001</v>
      </c>
    </row>
    <row r="1180" spans="1:7" x14ac:dyDescent="0.25">
      <c r="A1180" s="8">
        <v>36128</v>
      </c>
      <c r="B1180" s="8">
        <f>USDCAD10080__2[[#This Row],[date_start]]+5</f>
        <v>36133</v>
      </c>
      <c r="C1180" s="7">
        <v>1258</v>
      </c>
      <c r="D1180" s="9">
        <v>1.5327999999999999</v>
      </c>
      <c r="E1180" s="9">
        <v>1.54</v>
      </c>
      <c r="F1180" s="9">
        <v>1.5189999999999999</v>
      </c>
      <c r="G1180" s="9">
        <v>1.5355000000000001</v>
      </c>
    </row>
    <row r="1181" spans="1:7" x14ac:dyDescent="0.25">
      <c r="A1181" s="8">
        <v>36121</v>
      </c>
      <c r="B1181" s="8">
        <f>USDCAD10080__2[[#This Row],[date_start]]+5</f>
        <v>36126</v>
      </c>
      <c r="C1181" s="7">
        <v>1083</v>
      </c>
      <c r="D1181" s="9">
        <v>1.546</v>
      </c>
      <c r="E1181" s="9">
        <v>1.5529999999999999</v>
      </c>
      <c r="F1181" s="9">
        <v>1.5166999999999999</v>
      </c>
      <c r="G1181" s="9">
        <v>1.5349999999999999</v>
      </c>
    </row>
    <row r="1182" spans="1:7" x14ac:dyDescent="0.25">
      <c r="A1182" s="8">
        <v>36114</v>
      </c>
      <c r="B1182" s="8">
        <f>USDCAD10080__2[[#This Row],[date_start]]+5</f>
        <v>36119</v>
      </c>
      <c r="C1182" s="7">
        <v>837</v>
      </c>
      <c r="D1182" s="9">
        <v>1.5509999999999999</v>
      </c>
      <c r="E1182" s="9">
        <v>1.5578000000000001</v>
      </c>
      <c r="F1182" s="9">
        <v>1.542</v>
      </c>
      <c r="G1182" s="9">
        <v>1.5469999999999999</v>
      </c>
    </row>
    <row r="1183" spans="1:7" x14ac:dyDescent="0.25">
      <c r="A1183" s="8">
        <v>36107</v>
      </c>
      <c r="B1183" s="8">
        <f>USDCAD10080__2[[#This Row],[date_start]]+5</f>
        <v>36112</v>
      </c>
      <c r="C1183" s="7">
        <v>751</v>
      </c>
      <c r="D1183" s="9">
        <v>1.5331999999999999</v>
      </c>
      <c r="E1183" s="9">
        <v>1.5539000000000001</v>
      </c>
      <c r="F1183" s="9">
        <v>1.5306999999999999</v>
      </c>
      <c r="G1183" s="9">
        <v>1.5495000000000001</v>
      </c>
    </row>
    <row r="1184" spans="1:7" x14ac:dyDescent="0.25">
      <c r="A1184" s="8">
        <v>36100</v>
      </c>
      <c r="B1184" s="8">
        <f>USDCAD10080__2[[#This Row],[date_start]]+5</f>
        <v>36105</v>
      </c>
      <c r="C1184" s="7">
        <v>975</v>
      </c>
      <c r="D1184" s="9">
        <v>1.5438000000000001</v>
      </c>
      <c r="E1184" s="9">
        <v>1.5475000000000001</v>
      </c>
      <c r="F1184" s="9">
        <v>1.5164</v>
      </c>
      <c r="G1184" s="9">
        <v>1.5329999999999999</v>
      </c>
    </row>
    <row r="1185" spans="1:7" x14ac:dyDescent="0.25">
      <c r="A1185" s="8">
        <v>36093</v>
      </c>
      <c r="B1185" s="8">
        <f>USDCAD10080__2[[#This Row],[date_start]]+5</f>
        <v>36098</v>
      </c>
      <c r="C1185" s="7">
        <v>976</v>
      </c>
      <c r="D1185" s="9">
        <v>1.5432999999999999</v>
      </c>
      <c r="E1185" s="9">
        <v>1.5545</v>
      </c>
      <c r="F1185" s="9">
        <v>1.5354000000000001</v>
      </c>
      <c r="G1185" s="9">
        <v>1.5435000000000001</v>
      </c>
    </row>
    <row r="1186" spans="1:7" x14ac:dyDescent="0.25">
      <c r="A1186" s="8">
        <v>36086</v>
      </c>
      <c r="B1186" s="8">
        <f>USDCAD10080__2[[#This Row],[date_start]]+5</f>
        <v>36091</v>
      </c>
      <c r="C1186" s="7">
        <v>1117</v>
      </c>
      <c r="D1186" s="9">
        <v>1.5445</v>
      </c>
      <c r="E1186" s="9">
        <v>1.5575000000000001</v>
      </c>
      <c r="F1186" s="9">
        <v>1.5354000000000001</v>
      </c>
      <c r="G1186" s="9">
        <v>1.5449999999999999</v>
      </c>
    </row>
    <row r="1187" spans="1:7" x14ac:dyDescent="0.25">
      <c r="A1187" s="8">
        <v>36079</v>
      </c>
      <c r="B1187" s="8">
        <f>USDCAD10080__2[[#This Row],[date_start]]+5</f>
        <v>36084</v>
      </c>
      <c r="C1187" s="7">
        <v>1285</v>
      </c>
      <c r="D1187" s="9">
        <v>1.5429999999999999</v>
      </c>
      <c r="E1187" s="9">
        <v>1.552</v>
      </c>
      <c r="F1187" s="9">
        <v>1.5285</v>
      </c>
      <c r="G1187" s="9">
        <v>1.5455000000000001</v>
      </c>
    </row>
    <row r="1188" spans="1:7" x14ac:dyDescent="0.25">
      <c r="A1188" s="8">
        <v>36072</v>
      </c>
      <c r="B1188" s="8">
        <f>USDCAD10080__2[[#This Row],[date_start]]+5</f>
        <v>36077</v>
      </c>
      <c r="C1188" s="7">
        <v>2128</v>
      </c>
      <c r="D1188" s="9">
        <v>1.5444</v>
      </c>
      <c r="E1188" s="9">
        <v>1.5620000000000001</v>
      </c>
      <c r="F1188" s="9">
        <v>1.498</v>
      </c>
      <c r="G1188" s="9">
        <v>1.5435000000000001</v>
      </c>
    </row>
    <row r="1189" spans="1:7" x14ac:dyDescent="0.25">
      <c r="A1189" s="8">
        <v>36065</v>
      </c>
      <c r="B1189" s="8">
        <f>USDCAD10080__2[[#This Row],[date_start]]+5</f>
        <v>36070</v>
      </c>
      <c r="C1189" s="7">
        <v>1197</v>
      </c>
      <c r="D1189" s="9">
        <v>1.5130999999999999</v>
      </c>
      <c r="E1189" s="9">
        <v>1.5580000000000001</v>
      </c>
      <c r="F1189" s="9">
        <v>1.4990000000000001</v>
      </c>
      <c r="G1189" s="9">
        <v>1.5443</v>
      </c>
    </row>
    <row r="1190" spans="1:7" x14ac:dyDescent="0.25">
      <c r="A1190" s="8">
        <v>36058</v>
      </c>
      <c r="B1190" s="8">
        <f>USDCAD10080__2[[#This Row],[date_start]]+5</f>
        <v>36063</v>
      </c>
      <c r="C1190" s="7">
        <v>1001</v>
      </c>
      <c r="D1190" s="9">
        <v>1.5241</v>
      </c>
      <c r="E1190" s="9">
        <v>1.5337000000000001</v>
      </c>
      <c r="F1190" s="9">
        <v>1.506</v>
      </c>
      <c r="G1190" s="9">
        <v>1.5128999999999999</v>
      </c>
    </row>
    <row r="1191" spans="1:7" x14ac:dyDescent="0.25">
      <c r="A1191" s="8">
        <v>36051</v>
      </c>
      <c r="B1191" s="8">
        <f>USDCAD10080__2[[#This Row],[date_start]]+5</f>
        <v>36056</v>
      </c>
      <c r="C1191" s="7">
        <v>994</v>
      </c>
      <c r="D1191" s="9">
        <v>1.5145</v>
      </c>
      <c r="E1191" s="9">
        <v>1.538</v>
      </c>
      <c r="F1191" s="9">
        <v>1.4984999999999999</v>
      </c>
      <c r="G1191" s="9">
        <v>1.524</v>
      </c>
    </row>
    <row r="1192" spans="1:7" x14ac:dyDescent="0.25">
      <c r="A1192" s="8">
        <v>36044</v>
      </c>
      <c r="B1192" s="8">
        <f>USDCAD10080__2[[#This Row],[date_start]]+5</f>
        <v>36049</v>
      </c>
      <c r="C1192" s="7">
        <v>994</v>
      </c>
      <c r="D1192" s="9">
        <v>1.5209999999999999</v>
      </c>
      <c r="E1192" s="9">
        <v>1.5286</v>
      </c>
      <c r="F1192" s="9">
        <v>1.5082</v>
      </c>
      <c r="G1192" s="9">
        <v>1.514</v>
      </c>
    </row>
    <row r="1193" spans="1:7" x14ac:dyDescent="0.25">
      <c r="A1193" s="8">
        <v>36037</v>
      </c>
      <c r="B1193" s="8">
        <f>USDCAD10080__2[[#This Row],[date_start]]+5</f>
        <v>36042</v>
      </c>
      <c r="C1193" s="7">
        <v>1915</v>
      </c>
      <c r="D1193" s="9">
        <v>1.5625</v>
      </c>
      <c r="E1193" s="9">
        <v>1.5752999999999999</v>
      </c>
      <c r="F1193" s="9">
        <v>1.5198</v>
      </c>
      <c r="G1193" s="9">
        <v>1.5209999999999999</v>
      </c>
    </row>
    <row r="1194" spans="1:7" x14ac:dyDescent="0.25">
      <c r="A1194" s="8">
        <v>36030</v>
      </c>
      <c r="B1194" s="8">
        <f>USDCAD10080__2[[#This Row],[date_start]]+5</f>
        <v>36035</v>
      </c>
      <c r="C1194" s="7">
        <v>1354</v>
      </c>
      <c r="D1194" s="9">
        <v>1.542</v>
      </c>
      <c r="E1194" s="9">
        <v>1.5854999999999999</v>
      </c>
      <c r="F1194" s="9">
        <v>1.54</v>
      </c>
      <c r="G1194" s="9">
        <v>1.5625</v>
      </c>
    </row>
    <row r="1195" spans="1:7" x14ac:dyDescent="0.25">
      <c r="A1195" s="8">
        <v>36023</v>
      </c>
      <c r="B1195" s="8">
        <f>USDCAD10080__2[[#This Row],[date_start]]+5</f>
        <v>36028</v>
      </c>
      <c r="C1195" s="7">
        <v>694</v>
      </c>
      <c r="D1195" s="9">
        <v>1.5164</v>
      </c>
      <c r="E1195" s="9">
        <v>1.5431999999999999</v>
      </c>
      <c r="F1195" s="9">
        <v>1.516</v>
      </c>
      <c r="G1195" s="9">
        <v>1.5425</v>
      </c>
    </row>
    <row r="1196" spans="1:7" x14ac:dyDescent="0.25">
      <c r="A1196" s="8">
        <v>36016</v>
      </c>
      <c r="B1196" s="8">
        <f>USDCAD10080__2[[#This Row],[date_start]]+5</f>
        <v>36021</v>
      </c>
      <c r="C1196" s="7">
        <v>793</v>
      </c>
      <c r="D1196" s="9">
        <v>1.5207999999999999</v>
      </c>
      <c r="E1196" s="9">
        <v>1.526</v>
      </c>
      <c r="F1196" s="9">
        <v>1.5109999999999999</v>
      </c>
      <c r="G1196" s="9">
        <v>1.5175000000000001</v>
      </c>
    </row>
    <row r="1197" spans="1:7" x14ac:dyDescent="0.25">
      <c r="A1197" s="8">
        <v>36009</v>
      </c>
      <c r="B1197" s="8">
        <f>USDCAD10080__2[[#This Row],[date_start]]+5</f>
        <v>36014</v>
      </c>
      <c r="C1197" s="7">
        <v>866</v>
      </c>
      <c r="D1197" s="9">
        <v>1.5125</v>
      </c>
      <c r="E1197" s="9">
        <v>1.5349999999999999</v>
      </c>
      <c r="F1197" s="9">
        <v>1.5107999999999999</v>
      </c>
      <c r="G1197" s="9">
        <v>1.5209999999999999</v>
      </c>
    </row>
    <row r="1198" spans="1:7" x14ac:dyDescent="0.25">
      <c r="A1198" s="8">
        <v>36002</v>
      </c>
      <c r="B1198" s="8">
        <f>USDCAD10080__2[[#This Row],[date_start]]+5</f>
        <v>36007</v>
      </c>
      <c r="C1198" s="7">
        <v>590</v>
      </c>
      <c r="D1198" s="9">
        <v>1.5</v>
      </c>
      <c r="E1198" s="9">
        <v>1.5135000000000001</v>
      </c>
      <c r="F1198" s="9">
        <v>1.4965999999999999</v>
      </c>
      <c r="G1198" s="9">
        <v>1.5128999999999999</v>
      </c>
    </row>
    <row r="1199" spans="1:7" x14ac:dyDescent="0.25">
      <c r="A1199" s="8">
        <v>35995</v>
      </c>
      <c r="B1199" s="8">
        <f>USDCAD10080__2[[#This Row],[date_start]]+5</f>
        <v>36000</v>
      </c>
      <c r="C1199" s="7">
        <v>442</v>
      </c>
      <c r="D1199" s="9">
        <v>1.488</v>
      </c>
      <c r="E1199" s="9">
        <v>1.5004999999999999</v>
      </c>
      <c r="F1199" s="9">
        <v>1.4856</v>
      </c>
      <c r="G1199" s="9">
        <v>1.4995000000000001</v>
      </c>
    </row>
    <row r="1200" spans="1:7" x14ac:dyDescent="0.25">
      <c r="A1200" s="8">
        <v>35988</v>
      </c>
      <c r="B1200" s="8">
        <f>USDCAD10080__2[[#This Row],[date_start]]+5</f>
        <v>35993</v>
      </c>
      <c r="C1200" s="7">
        <v>527</v>
      </c>
      <c r="D1200" s="9">
        <v>1.48</v>
      </c>
      <c r="E1200" s="9">
        <v>1.4923</v>
      </c>
      <c r="F1200" s="9">
        <v>1.4762</v>
      </c>
      <c r="G1200" s="9">
        <v>1.4885999999999999</v>
      </c>
    </row>
    <row r="1201" spans="1:7" x14ac:dyDescent="0.25">
      <c r="A1201" s="8">
        <v>35981</v>
      </c>
      <c r="B1201" s="8">
        <f>USDCAD10080__2[[#This Row],[date_start]]+5</f>
        <v>35986</v>
      </c>
      <c r="C1201" s="7">
        <v>525</v>
      </c>
      <c r="D1201" s="9">
        <v>1.4683999999999999</v>
      </c>
      <c r="E1201" s="9">
        <v>1.4802999999999999</v>
      </c>
      <c r="F1201" s="9">
        <v>1.4675</v>
      </c>
      <c r="G1201" s="9">
        <v>1.4784999999999999</v>
      </c>
    </row>
    <row r="1202" spans="1:7" x14ac:dyDescent="0.25">
      <c r="A1202" s="8">
        <v>35974</v>
      </c>
      <c r="B1202" s="8">
        <f>USDCAD10080__2[[#This Row],[date_start]]+5</f>
        <v>35979</v>
      </c>
      <c r="C1202" s="7">
        <v>628</v>
      </c>
      <c r="D1202" s="9">
        <v>1.4701</v>
      </c>
      <c r="E1202" s="9">
        <v>1.4738</v>
      </c>
      <c r="F1202" s="9">
        <v>1.4601999999999999</v>
      </c>
      <c r="G1202" s="9">
        <v>1.4681999999999999</v>
      </c>
    </row>
    <row r="1203" spans="1:7" x14ac:dyDescent="0.25">
      <c r="A1203" s="8">
        <v>35967</v>
      </c>
      <c r="B1203" s="8">
        <f>USDCAD10080__2[[#This Row],[date_start]]+5</f>
        <v>35972</v>
      </c>
      <c r="C1203" s="7">
        <v>593</v>
      </c>
      <c r="D1203" s="9">
        <v>1.472</v>
      </c>
      <c r="E1203" s="9">
        <v>1.476</v>
      </c>
      <c r="F1203" s="9">
        <v>1.4638</v>
      </c>
      <c r="G1203" s="9">
        <v>1.4691000000000001</v>
      </c>
    </row>
    <row r="1204" spans="1:7" x14ac:dyDescent="0.25">
      <c r="A1204" s="8">
        <v>35960</v>
      </c>
      <c r="B1204" s="8">
        <f>USDCAD10080__2[[#This Row],[date_start]]+5</f>
        <v>35965</v>
      </c>
      <c r="C1204" s="7">
        <v>668</v>
      </c>
      <c r="D1204" s="9">
        <v>1.4671000000000001</v>
      </c>
      <c r="E1204" s="9">
        <v>1.4767999999999999</v>
      </c>
      <c r="F1204" s="9">
        <v>1.4597</v>
      </c>
      <c r="G1204" s="9">
        <v>1.4716</v>
      </c>
    </row>
    <row r="1205" spans="1:7" x14ac:dyDescent="0.25">
      <c r="A1205" s="8">
        <v>35953</v>
      </c>
      <c r="B1205" s="8">
        <f>USDCAD10080__2[[#This Row],[date_start]]+5</f>
        <v>35958</v>
      </c>
      <c r="C1205" s="7">
        <v>544</v>
      </c>
      <c r="D1205" s="9">
        <v>1.4579</v>
      </c>
      <c r="E1205" s="9">
        <v>1.4722999999999999</v>
      </c>
      <c r="F1205" s="9">
        <v>1.4559</v>
      </c>
      <c r="G1205" s="9">
        <v>1.4666999999999999</v>
      </c>
    </row>
    <row r="1206" spans="1:7" x14ac:dyDescent="0.25">
      <c r="A1206" s="8">
        <v>35946</v>
      </c>
      <c r="B1206" s="8">
        <f>USDCAD10080__2[[#This Row],[date_start]]+5</f>
        <v>35951</v>
      </c>
      <c r="C1206" s="7">
        <v>518</v>
      </c>
      <c r="D1206" s="9">
        <v>1.4564999999999999</v>
      </c>
      <c r="E1206" s="9">
        <v>1.4613</v>
      </c>
      <c r="F1206" s="9">
        <v>1.4490000000000001</v>
      </c>
      <c r="G1206" s="9">
        <v>1.4581</v>
      </c>
    </row>
    <row r="1207" spans="1:7" x14ac:dyDescent="0.25">
      <c r="A1207" s="8">
        <v>35939</v>
      </c>
      <c r="B1207" s="8">
        <f>USDCAD10080__2[[#This Row],[date_start]]+5</f>
        <v>35944</v>
      </c>
      <c r="C1207" s="7">
        <v>454</v>
      </c>
      <c r="D1207" s="9">
        <v>1.4489000000000001</v>
      </c>
      <c r="E1207" s="9">
        <v>1.4588000000000001</v>
      </c>
      <c r="F1207" s="9">
        <v>1.4478</v>
      </c>
      <c r="G1207" s="9">
        <v>1.4571000000000001</v>
      </c>
    </row>
    <row r="1208" spans="1:7" x14ac:dyDescent="0.25">
      <c r="A1208" s="8">
        <v>35932</v>
      </c>
      <c r="B1208" s="8">
        <f>USDCAD10080__2[[#This Row],[date_start]]+5</f>
        <v>35937</v>
      </c>
      <c r="C1208" s="7">
        <v>595</v>
      </c>
      <c r="D1208" s="9">
        <v>1.4483999999999999</v>
      </c>
      <c r="E1208" s="9">
        <v>1.4553</v>
      </c>
      <c r="F1208" s="9">
        <v>1.4449000000000001</v>
      </c>
      <c r="G1208" s="9">
        <v>1.4508000000000001</v>
      </c>
    </row>
    <row r="1209" spans="1:7" x14ac:dyDescent="0.25">
      <c r="A1209" s="8">
        <v>35925</v>
      </c>
      <c r="B1209" s="8">
        <f>USDCAD10080__2[[#This Row],[date_start]]+5</f>
        <v>35930</v>
      </c>
      <c r="C1209" s="7">
        <v>649</v>
      </c>
      <c r="D1209" s="9">
        <v>1.4353</v>
      </c>
      <c r="E1209" s="9">
        <v>1.4524999999999999</v>
      </c>
      <c r="F1209" s="9">
        <v>1.43</v>
      </c>
      <c r="G1209" s="9">
        <v>1.45</v>
      </c>
    </row>
    <row r="1210" spans="1:7" x14ac:dyDescent="0.25">
      <c r="A1210" s="8">
        <v>35918</v>
      </c>
      <c r="B1210" s="8">
        <f>USDCAD10080__2[[#This Row],[date_start]]+5</f>
        <v>35923</v>
      </c>
      <c r="C1210" s="7">
        <v>522</v>
      </c>
      <c r="D1210" s="9">
        <v>1.4330000000000001</v>
      </c>
      <c r="E1210" s="9">
        <v>1.4427000000000001</v>
      </c>
      <c r="F1210" s="9">
        <v>1.4319999999999999</v>
      </c>
      <c r="G1210" s="9">
        <v>1.4372</v>
      </c>
    </row>
    <row r="1211" spans="1:7" x14ac:dyDescent="0.25">
      <c r="A1211" s="8">
        <v>35911</v>
      </c>
      <c r="B1211" s="8">
        <f>USDCAD10080__2[[#This Row],[date_start]]+5</f>
        <v>35916</v>
      </c>
      <c r="C1211" s="7">
        <v>520</v>
      </c>
      <c r="D1211" s="9">
        <v>1.4337</v>
      </c>
      <c r="E1211" s="9">
        <v>1.4420999999999999</v>
      </c>
      <c r="F1211" s="9">
        <v>1.4289000000000001</v>
      </c>
      <c r="G1211" s="9">
        <v>1.4356</v>
      </c>
    </row>
    <row r="1212" spans="1:7" x14ac:dyDescent="0.25">
      <c r="A1212" s="8">
        <v>35904</v>
      </c>
      <c r="B1212" s="8">
        <f>USDCAD10080__2[[#This Row],[date_start]]+5</f>
        <v>35909</v>
      </c>
      <c r="C1212" s="7">
        <v>451</v>
      </c>
      <c r="D1212" s="9">
        <v>1.4286000000000001</v>
      </c>
      <c r="E1212" s="9">
        <v>1.4377</v>
      </c>
      <c r="F1212" s="9">
        <v>1.4258999999999999</v>
      </c>
      <c r="G1212" s="9">
        <v>1.4355</v>
      </c>
    </row>
    <row r="1213" spans="1:7" x14ac:dyDescent="0.25">
      <c r="A1213" s="8">
        <v>35897</v>
      </c>
      <c r="B1213" s="8">
        <f>USDCAD10080__2[[#This Row],[date_start]]+5</f>
        <v>35902</v>
      </c>
      <c r="C1213" s="7">
        <v>641</v>
      </c>
      <c r="D1213" s="9">
        <v>1.4258999999999999</v>
      </c>
      <c r="E1213" s="9">
        <v>1.4413</v>
      </c>
      <c r="F1213" s="9">
        <v>1.4239999999999999</v>
      </c>
      <c r="G1213" s="9">
        <v>1.4292</v>
      </c>
    </row>
    <row r="1214" spans="1:7" x14ac:dyDescent="0.25">
      <c r="A1214" s="8">
        <v>35890</v>
      </c>
      <c r="B1214" s="8">
        <f>USDCAD10080__2[[#This Row],[date_start]]+5</f>
        <v>35895</v>
      </c>
      <c r="C1214" s="7">
        <v>430</v>
      </c>
      <c r="D1214" s="9">
        <v>1.4191</v>
      </c>
      <c r="E1214" s="9">
        <v>1.4281999999999999</v>
      </c>
      <c r="F1214" s="9">
        <v>1.415</v>
      </c>
      <c r="G1214" s="9">
        <v>1.427</v>
      </c>
    </row>
    <row r="1215" spans="1:7" x14ac:dyDescent="0.25">
      <c r="A1215" s="8">
        <v>35883</v>
      </c>
      <c r="B1215" s="8">
        <f>USDCAD10080__2[[#This Row],[date_start]]+5</f>
        <v>35888</v>
      </c>
      <c r="C1215" s="7">
        <v>550</v>
      </c>
      <c r="D1215" s="9">
        <v>1.4173</v>
      </c>
      <c r="E1215" s="9">
        <v>1.4248000000000001</v>
      </c>
      <c r="F1215" s="9">
        <v>1.4144000000000001</v>
      </c>
      <c r="G1215" s="9">
        <v>1.4197</v>
      </c>
    </row>
    <row r="1216" spans="1:7" x14ac:dyDescent="0.25">
      <c r="A1216" s="8">
        <v>35876</v>
      </c>
      <c r="B1216" s="8">
        <f>USDCAD10080__2[[#This Row],[date_start]]+5</f>
        <v>35881</v>
      </c>
      <c r="C1216" s="7">
        <v>692</v>
      </c>
      <c r="D1216" s="9">
        <v>1.4181999999999999</v>
      </c>
      <c r="E1216" s="9">
        <v>1.425</v>
      </c>
      <c r="F1216" s="9">
        <v>1.4083000000000001</v>
      </c>
      <c r="G1216" s="9">
        <v>1.4169</v>
      </c>
    </row>
    <row r="1217" spans="1:7" x14ac:dyDescent="0.25">
      <c r="A1217" s="8">
        <v>35869</v>
      </c>
      <c r="B1217" s="8">
        <f>USDCAD10080__2[[#This Row],[date_start]]+5</f>
        <v>35874</v>
      </c>
      <c r="C1217" s="7">
        <v>500</v>
      </c>
      <c r="D1217" s="9">
        <v>1.4111</v>
      </c>
      <c r="E1217" s="9">
        <v>1.4212</v>
      </c>
      <c r="F1217" s="9">
        <v>1.4100999999999999</v>
      </c>
      <c r="G1217" s="9">
        <v>1.4188000000000001</v>
      </c>
    </row>
    <row r="1218" spans="1:7" x14ac:dyDescent="0.25">
      <c r="A1218" s="8">
        <v>35862</v>
      </c>
      <c r="B1218" s="8">
        <f>USDCAD10080__2[[#This Row],[date_start]]+5</f>
        <v>35867</v>
      </c>
      <c r="C1218" s="7">
        <v>644</v>
      </c>
      <c r="D1218" s="9">
        <v>1.4185000000000001</v>
      </c>
      <c r="E1218" s="9">
        <v>1.4195</v>
      </c>
      <c r="F1218" s="9">
        <v>1.4040999999999999</v>
      </c>
      <c r="G1218" s="9">
        <v>1.4125000000000001</v>
      </c>
    </row>
    <row r="1219" spans="1:7" x14ac:dyDescent="0.25">
      <c r="A1219" s="8">
        <v>35855</v>
      </c>
      <c r="B1219" s="8">
        <f>USDCAD10080__2[[#This Row],[date_start]]+5</f>
        <v>35860</v>
      </c>
      <c r="C1219" s="7">
        <v>755</v>
      </c>
      <c r="D1219" s="9">
        <v>1.4235</v>
      </c>
      <c r="E1219" s="9">
        <v>1.4298</v>
      </c>
      <c r="F1219" s="9">
        <v>1.4155</v>
      </c>
      <c r="G1219" s="9">
        <v>1.4194</v>
      </c>
    </row>
    <row r="1220" spans="1:7" x14ac:dyDescent="0.25">
      <c r="A1220" s="8">
        <v>35848</v>
      </c>
      <c r="B1220" s="8">
        <f>USDCAD10080__2[[#This Row],[date_start]]+5</f>
        <v>35853</v>
      </c>
      <c r="C1220" s="7">
        <v>513</v>
      </c>
      <c r="D1220" s="9">
        <v>1.4198999999999999</v>
      </c>
      <c r="E1220" s="9">
        <v>1.4271</v>
      </c>
      <c r="F1220" s="9">
        <v>1.417</v>
      </c>
      <c r="G1220" s="9">
        <v>1.4237</v>
      </c>
    </row>
    <row r="1221" spans="1:7" x14ac:dyDescent="0.25">
      <c r="A1221" s="8">
        <v>35841</v>
      </c>
      <c r="B1221" s="8">
        <f>USDCAD10080__2[[#This Row],[date_start]]+5</f>
        <v>35846</v>
      </c>
      <c r="C1221" s="7">
        <v>640</v>
      </c>
      <c r="D1221" s="9">
        <v>1.4430000000000001</v>
      </c>
      <c r="E1221" s="9">
        <v>1.4461999999999999</v>
      </c>
      <c r="F1221" s="9">
        <v>1.4158999999999999</v>
      </c>
      <c r="G1221" s="9">
        <v>1.4195</v>
      </c>
    </row>
    <row r="1222" spans="1:7" x14ac:dyDescent="0.25">
      <c r="A1222" s="8">
        <v>35834</v>
      </c>
      <c r="B1222" s="8">
        <f>USDCAD10080__2[[#This Row],[date_start]]+5</f>
        <v>35839</v>
      </c>
      <c r="C1222" s="7">
        <v>606</v>
      </c>
      <c r="D1222" s="9">
        <v>1.4320999999999999</v>
      </c>
      <c r="E1222" s="9">
        <v>1.4444999999999999</v>
      </c>
      <c r="F1222" s="9">
        <v>1.4259999999999999</v>
      </c>
      <c r="G1222" s="9">
        <v>1.4436</v>
      </c>
    </row>
    <row r="1223" spans="1:7" x14ac:dyDescent="0.25">
      <c r="A1223" s="8">
        <v>35827</v>
      </c>
      <c r="B1223" s="8">
        <f>USDCAD10080__2[[#This Row],[date_start]]+5</f>
        <v>35832</v>
      </c>
      <c r="C1223" s="7">
        <v>834</v>
      </c>
      <c r="D1223" s="9">
        <v>1.4532</v>
      </c>
      <c r="E1223" s="9">
        <v>1.4561999999999999</v>
      </c>
      <c r="F1223" s="9">
        <v>1.4261999999999999</v>
      </c>
      <c r="G1223" s="9">
        <v>1.4322999999999999</v>
      </c>
    </row>
    <row r="1224" spans="1:7" x14ac:dyDescent="0.25">
      <c r="A1224" s="8">
        <v>35820</v>
      </c>
      <c r="B1224" s="8">
        <f>USDCAD10080__2[[#This Row],[date_start]]+5</f>
        <v>35825</v>
      </c>
      <c r="C1224" s="7">
        <v>883</v>
      </c>
      <c r="D1224" s="9">
        <v>1.4529000000000001</v>
      </c>
      <c r="E1224" s="9">
        <v>1.4693000000000001</v>
      </c>
      <c r="F1224" s="9">
        <v>1.4453</v>
      </c>
      <c r="G1224" s="9">
        <v>1.4536</v>
      </c>
    </row>
    <row r="1225" spans="1:7" x14ac:dyDescent="0.25">
      <c r="A1225" s="8">
        <v>35813</v>
      </c>
      <c r="B1225" s="8">
        <f>USDCAD10080__2[[#This Row],[date_start]]+5</f>
        <v>35818</v>
      </c>
      <c r="C1225" s="7">
        <v>578</v>
      </c>
      <c r="D1225" s="9">
        <v>1.4370000000000001</v>
      </c>
      <c r="E1225" s="9">
        <v>1.4582999999999999</v>
      </c>
      <c r="F1225" s="9">
        <v>1.4339999999999999</v>
      </c>
      <c r="G1225" s="9">
        <v>1.4528000000000001</v>
      </c>
    </row>
    <row r="1226" spans="1:7" x14ac:dyDescent="0.25">
      <c r="A1226" s="8">
        <v>35806</v>
      </c>
      <c r="B1226" s="8">
        <f>USDCAD10080__2[[#This Row],[date_start]]+5</f>
        <v>35811</v>
      </c>
      <c r="C1226" s="7">
        <v>588</v>
      </c>
      <c r="D1226" s="9">
        <v>1.4300999999999999</v>
      </c>
      <c r="E1226" s="9">
        <v>1.4389000000000001</v>
      </c>
      <c r="F1226" s="9">
        <v>1.4285000000000001</v>
      </c>
      <c r="G1226" s="9">
        <v>1.4378</v>
      </c>
    </row>
    <row r="1227" spans="1:7" x14ac:dyDescent="0.25">
      <c r="A1227" s="8">
        <v>35799</v>
      </c>
      <c r="B1227" s="8">
        <f>USDCAD10080__2[[#This Row],[date_start]]+5</f>
        <v>35804</v>
      </c>
      <c r="C1227" s="7">
        <v>714</v>
      </c>
      <c r="D1227" s="9">
        <v>1.4247000000000001</v>
      </c>
      <c r="E1227" s="9">
        <v>1.4362999999999999</v>
      </c>
      <c r="F1227" s="9">
        <v>1.4208000000000001</v>
      </c>
      <c r="G1227" s="9">
        <v>1.4305000000000001</v>
      </c>
    </row>
    <row r="1228" spans="1:7" x14ac:dyDescent="0.25">
      <c r="A1228" s="8">
        <v>35792</v>
      </c>
      <c r="B1228" s="8">
        <f>USDCAD10080__2[[#This Row],[date_start]]+5</f>
        <v>35797</v>
      </c>
      <c r="C1228" s="7">
        <v>118</v>
      </c>
      <c r="D1228" s="9">
        <v>1.4293</v>
      </c>
      <c r="E1228" s="9">
        <v>1.4305000000000001</v>
      </c>
      <c r="F1228" s="9">
        <v>1.4224000000000001</v>
      </c>
      <c r="G1228" s="9">
        <v>1.4248000000000001</v>
      </c>
    </row>
    <row r="1229" spans="1:7" x14ac:dyDescent="0.25">
      <c r="A1229" s="8">
        <v>35778</v>
      </c>
      <c r="B1229" s="8">
        <f>USDCAD10080__2[[#This Row],[date_start]]+5</f>
        <v>35783</v>
      </c>
      <c r="C1229" s="7">
        <v>621</v>
      </c>
      <c r="D1229" s="9">
        <v>1.4197</v>
      </c>
      <c r="E1229" s="9">
        <v>1.4220999999999999</v>
      </c>
      <c r="F1229" s="9">
        <v>1.4179999999999999</v>
      </c>
      <c r="G1229" s="9">
        <v>1.4217</v>
      </c>
    </row>
    <row r="1230" spans="1:7" x14ac:dyDescent="0.25">
      <c r="A1230" s="8">
        <v>35771</v>
      </c>
      <c r="B1230" s="8">
        <f>USDCAD10080__2[[#This Row],[date_start]]+5</f>
        <v>35776</v>
      </c>
      <c r="C1230" s="7">
        <v>5675</v>
      </c>
      <c r="D1230" s="9">
        <v>1.4235</v>
      </c>
      <c r="E1230" s="9">
        <v>1.4297</v>
      </c>
      <c r="F1230" s="9">
        <v>1.4123000000000001</v>
      </c>
      <c r="G1230" s="9">
        <v>1.4204000000000001</v>
      </c>
    </row>
    <row r="1231" spans="1:7" x14ac:dyDescent="0.25">
      <c r="A1231" s="8">
        <v>35764</v>
      </c>
      <c r="B1231" s="8">
        <f>USDCAD10080__2[[#This Row],[date_start]]+5</f>
        <v>35769</v>
      </c>
      <c r="C1231" s="7">
        <v>4435</v>
      </c>
      <c r="D1231" s="9">
        <v>1.4229000000000001</v>
      </c>
      <c r="E1231" s="9">
        <v>1.4263999999999999</v>
      </c>
      <c r="F1231" s="9">
        <v>1.4160999999999999</v>
      </c>
      <c r="G1231" s="9">
        <v>1.4240999999999999</v>
      </c>
    </row>
    <row r="1232" spans="1:7" x14ac:dyDescent="0.25">
      <c r="A1232" s="8">
        <v>35757</v>
      </c>
      <c r="B1232" s="8">
        <f>USDCAD10080__2[[#This Row],[date_start]]+5</f>
        <v>35762</v>
      </c>
      <c r="C1232" s="7">
        <v>5355</v>
      </c>
      <c r="D1232" s="9">
        <v>1.4173</v>
      </c>
      <c r="E1232" s="9">
        <v>1.427</v>
      </c>
      <c r="F1232" s="9">
        <v>1.4145000000000001</v>
      </c>
      <c r="G1232" s="9">
        <v>1.4231</v>
      </c>
    </row>
    <row r="1233" spans="1:7" x14ac:dyDescent="0.25">
      <c r="A1233" s="8">
        <v>35750</v>
      </c>
      <c r="B1233" s="8">
        <f>USDCAD10080__2[[#This Row],[date_start]]+5</f>
        <v>35755</v>
      </c>
      <c r="C1233" s="7">
        <v>5145</v>
      </c>
      <c r="D1233" s="9">
        <v>1.4125000000000001</v>
      </c>
      <c r="E1233" s="9">
        <v>1.4225000000000001</v>
      </c>
      <c r="F1233" s="9">
        <v>1.411</v>
      </c>
      <c r="G1233" s="9">
        <v>1.4180999999999999</v>
      </c>
    </row>
    <row r="1234" spans="1:7" x14ac:dyDescent="0.25">
      <c r="A1234" s="8">
        <v>35743</v>
      </c>
      <c r="B1234" s="8">
        <f>USDCAD10080__2[[#This Row],[date_start]]+5</f>
        <v>35748</v>
      </c>
      <c r="C1234" s="7">
        <v>4285</v>
      </c>
      <c r="D1234" s="9">
        <v>1.4091</v>
      </c>
      <c r="E1234" s="9">
        <v>1.4146000000000001</v>
      </c>
      <c r="F1234" s="9">
        <v>1.4029</v>
      </c>
      <c r="G1234" s="9">
        <v>1.413</v>
      </c>
    </row>
    <row r="1235" spans="1:7" x14ac:dyDescent="0.25">
      <c r="A1235" s="8">
        <v>35736</v>
      </c>
      <c r="B1235" s="8">
        <f>USDCAD10080__2[[#This Row],[date_start]]+5</f>
        <v>35741</v>
      </c>
      <c r="C1235" s="7">
        <v>6675</v>
      </c>
      <c r="D1235" s="9">
        <v>1.4077999999999999</v>
      </c>
      <c r="E1235" s="9">
        <v>1.4140999999999999</v>
      </c>
      <c r="F1235" s="9">
        <v>1.3959999999999999</v>
      </c>
      <c r="G1235" s="9">
        <v>1.4094</v>
      </c>
    </row>
    <row r="1236" spans="1:7" x14ac:dyDescent="0.25">
      <c r="A1236" s="8">
        <v>35729</v>
      </c>
      <c r="B1236" s="8">
        <f>USDCAD10080__2[[#This Row],[date_start]]+5</f>
        <v>35734</v>
      </c>
      <c r="C1236" s="7">
        <v>8475</v>
      </c>
      <c r="D1236" s="9">
        <v>1.3919999999999999</v>
      </c>
      <c r="E1236" s="9">
        <v>1.417</v>
      </c>
      <c r="F1236" s="9">
        <v>1.3916999999999999</v>
      </c>
      <c r="G1236" s="9">
        <v>1.4085000000000001</v>
      </c>
    </row>
    <row r="1237" spans="1:7" x14ac:dyDescent="0.25">
      <c r="A1237" s="8">
        <v>35722</v>
      </c>
      <c r="B1237" s="8">
        <f>USDCAD10080__2[[#This Row],[date_start]]+5</f>
        <v>35727</v>
      </c>
      <c r="C1237" s="7">
        <v>4475</v>
      </c>
      <c r="D1237" s="9">
        <v>1.3859999999999999</v>
      </c>
      <c r="E1237" s="9">
        <v>1.3936999999999999</v>
      </c>
      <c r="F1237" s="9">
        <v>1.3835</v>
      </c>
      <c r="G1237" s="9">
        <v>1.3919999999999999</v>
      </c>
    </row>
    <row r="1238" spans="1:7" x14ac:dyDescent="0.25">
      <c r="A1238" s="8">
        <v>35715</v>
      </c>
      <c r="B1238" s="8">
        <f>USDCAD10080__2[[#This Row],[date_start]]+5</f>
        <v>35720</v>
      </c>
      <c r="C1238" s="7">
        <v>5135</v>
      </c>
      <c r="D1238" s="9">
        <v>1.3779999999999999</v>
      </c>
      <c r="E1238" s="9">
        <v>1.3906000000000001</v>
      </c>
      <c r="F1238" s="9">
        <v>1.3775999999999999</v>
      </c>
      <c r="G1238" s="9">
        <v>1.3859999999999999</v>
      </c>
    </row>
    <row r="1239" spans="1:7" x14ac:dyDescent="0.25">
      <c r="A1239" s="8">
        <v>35708</v>
      </c>
      <c r="B1239" s="8">
        <f>USDCAD10080__2[[#This Row],[date_start]]+5</f>
        <v>35713</v>
      </c>
      <c r="C1239" s="7">
        <v>4915</v>
      </c>
      <c r="D1239" s="9">
        <v>1.3718999999999999</v>
      </c>
      <c r="E1239" s="9">
        <v>1.3821000000000001</v>
      </c>
      <c r="F1239" s="9">
        <v>1.3687</v>
      </c>
      <c r="G1239" s="9">
        <v>1.3793</v>
      </c>
    </row>
    <row r="1240" spans="1:7" x14ac:dyDescent="0.25">
      <c r="A1240" s="8">
        <v>35701</v>
      </c>
      <c r="B1240" s="8">
        <f>USDCAD10080__2[[#This Row],[date_start]]+5</f>
        <v>35706</v>
      </c>
      <c r="C1240" s="7">
        <v>5195</v>
      </c>
      <c r="D1240" s="9">
        <v>1.3845000000000001</v>
      </c>
      <c r="E1240" s="9">
        <v>1.3866000000000001</v>
      </c>
      <c r="F1240" s="9">
        <v>1.3689</v>
      </c>
      <c r="G1240" s="9">
        <v>1.3722000000000001</v>
      </c>
    </row>
    <row r="1241" spans="1:7" x14ac:dyDescent="0.25">
      <c r="A1241" s="8">
        <v>35694</v>
      </c>
      <c r="B1241" s="8">
        <f>USDCAD10080__2[[#This Row],[date_start]]+5</f>
        <v>35699</v>
      </c>
      <c r="C1241" s="7">
        <v>3615</v>
      </c>
      <c r="D1241" s="9">
        <v>1.3885000000000001</v>
      </c>
      <c r="E1241" s="9">
        <v>1.3912</v>
      </c>
      <c r="F1241" s="9">
        <v>1.3818999999999999</v>
      </c>
      <c r="G1241" s="9">
        <v>1.3847</v>
      </c>
    </row>
    <row r="1242" spans="1:7" x14ac:dyDescent="0.25">
      <c r="A1242" s="8">
        <v>35687</v>
      </c>
      <c r="B1242" s="8">
        <f>USDCAD10080__2[[#This Row],[date_start]]+5</f>
        <v>35692</v>
      </c>
      <c r="C1242" s="7">
        <v>3825</v>
      </c>
      <c r="D1242" s="9">
        <v>1.3925000000000001</v>
      </c>
      <c r="E1242" s="9">
        <v>1.3937999999999999</v>
      </c>
      <c r="F1242" s="9">
        <v>1.3863000000000001</v>
      </c>
      <c r="G1242" s="9">
        <v>1.3896999999999999</v>
      </c>
    </row>
    <row r="1243" spans="1:7" x14ac:dyDescent="0.25">
      <c r="A1243" s="8">
        <v>35680</v>
      </c>
      <c r="B1243" s="8">
        <f>USDCAD10080__2[[#This Row],[date_start]]+5</f>
        <v>35685</v>
      </c>
      <c r="C1243" s="7">
        <v>3545</v>
      </c>
      <c r="D1243" s="9">
        <v>1.3812</v>
      </c>
      <c r="E1243" s="9">
        <v>1.395</v>
      </c>
      <c r="F1243" s="9">
        <v>1.38</v>
      </c>
      <c r="G1243" s="9">
        <v>1.3938999999999999</v>
      </c>
    </row>
    <row r="1244" spans="1:7" x14ac:dyDescent="0.25">
      <c r="A1244" s="8">
        <v>35673</v>
      </c>
      <c r="B1244" s="8">
        <f>USDCAD10080__2[[#This Row],[date_start]]+5</f>
        <v>35678</v>
      </c>
      <c r="C1244" s="7">
        <v>3935</v>
      </c>
      <c r="D1244" s="9">
        <v>1.3883000000000001</v>
      </c>
      <c r="E1244" s="9">
        <v>1.39</v>
      </c>
      <c r="F1244" s="9">
        <v>1.3802000000000001</v>
      </c>
      <c r="G1244" s="9">
        <v>1.3819999999999999</v>
      </c>
    </row>
    <row r="1245" spans="1:7" x14ac:dyDescent="0.25">
      <c r="A1245" s="8">
        <v>35666</v>
      </c>
      <c r="B1245" s="8">
        <f>USDCAD10080__2[[#This Row],[date_start]]+5</f>
        <v>35671</v>
      </c>
      <c r="C1245" s="7">
        <v>4425</v>
      </c>
      <c r="D1245" s="9">
        <v>1.3906000000000001</v>
      </c>
      <c r="E1245" s="9">
        <v>1.3968</v>
      </c>
      <c r="F1245" s="9">
        <v>1.3865000000000001</v>
      </c>
      <c r="G1245" s="9">
        <v>1.3885000000000001</v>
      </c>
    </row>
    <row r="1246" spans="1:7" x14ac:dyDescent="0.25">
      <c r="A1246" s="8">
        <v>35659</v>
      </c>
      <c r="B1246" s="8">
        <f>USDCAD10080__2[[#This Row],[date_start]]+5</f>
        <v>35664</v>
      </c>
      <c r="C1246" s="7">
        <v>4805</v>
      </c>
      <c r="D1246" s="9">
        <v>1.3902000000000001</v>
      </c>
      <c r="E1246" s="9">
        <v>1.3968</v>
      </c>
      <c r="F1246" s="9">
        <v>1.385</v>
      </c>
      <c r="G1246" s="9">
        <v>1.3920999999999999</v>
      </c>
    </row>
    <row r="1247" spans="1:7" x14ac:dyDescent="0.25">
      <c r="A1247" s="8">
        <v>35652</v>
      </c>
      <c r="B1247" s="8">
        <f>USDCAD10080__2[[#This Row],[date_start]]+5</f>
        <v>35657</v>
      </c>
      <c r="C1247" s="7">
        <v>5525</v>
      </c>
      <c r="D1247" s="9">
        <v>1.3905000000000001</v>
      </c>
      <c r="E1247" s="9">
        <v>1.3965000000000001</v>
      </c>
      <c r="F1247" s="9">
        <v>1.3865000000000001</v>
      </c>
      <c r="G1247" s="9">
        <v>1.39</v>
      </c>
    </row>
    <row r="1248" spans="1:7" x14ac:dyDescent="0.25">
      <c r="A1248" s="8">
        <v>35645</v>
      </c>
      <c r="B1248" s="8">
        <f>USDCAD10080__2[[#This Row],[date_start]]+5</f>
        <v>35650</v>
      </c>
      <c r="C1248" s="7">
        <v>3955</v>
      </c>
      <c r="D1248" s="9">
        <v>1.381</v>
      </c>
      <c r="E1248" s="9">
        <v>1.3935999999999999</v>
      </c>
      <c r="F1248" s="9">
        <v>1.3779999999999999</v>
      </c>
      <c r="G1248" s="9">
        <v>1.3908</v>
      </c>
    </row>
    <row r="1249" spans="1:7" x14ac:dyDescent="0.25">
      <c r="A1249" s="8">
        <v>35638</v>
      </c>
      <c r="B1249" s="8">
        <f>USDCAD10080__2[[#This Row],[date_start]]+5</f>
        <v>35643</v>
      </c>
      <c r="C1249" s="7">
        <v>4505</v>
      </c>
      <c r="D1249" s="9">
        <v>1.3842000000000001</v>
      </c>
      <c r="E1249" s="9">
        <v>1.3879999999999999</v>
      </c>
      <c r="F1249" s="9">
        <v>1.3765000000000001</v>
      </c>
      <c r="G1249" s="9">
        <v>1.3823000000000001</v>
      </c>
    </row>
    <row r="1250" spans="1:7" x14ac:dyDescent="0.25">
      <c r="A1250" s="8">
        <v>35631</v>
      </c>
      <c r="B1250" s="8">
        <f>USDCAD10080__2[[#This Row],[date_start]]+5</f>
        <v>35636</v>
      </c>
      <c r="C1250" s="7">
        <v>5625</v>
      </c>
      <c r="D1250" s="9">
        <v>1.3737999999999999</v>
      </c>
      <c r="E1250" s="9">
        <v>1.3862000000000001</v>
      </c>
      <c r="F1250" s="9">
        <v>1.3712</v>
      </c>
      <c r="G1250" s="9">
        <v>1.3847</v>
      </c>
    </row>
    <row r="1251" spans="1:7" x14ac:dyDescent="0.25">
      <c r="A1251" s="8">
        <v>35624</v>
      </c>
      <c r="B1251" s="8">
        <f>USDCAD10080__2[[#This Row],[date_start]]+5</f>
        <v>35629</v>
      </c>
      <c r="C1251" s="7">
        <v>4815</v>
      </c>
      <c r="D1251" s="9">
        <v>1.3701000000000001</v>
      </c>
      <c r="E1251" s="9">
        <v>1.3795999999999999</v>
      </c>
      <c r="F1251" s="9">
        <v>1.3657999999999999</v>
      </c>
      <c r="G1251" s="9">
        <v>1.3747</v>
      </c>
    </row>
    <row r="1252" spans="1:7" x14ac:dyDescent="0.25">
      <c r="A1252" s="8">
        <v>35617</v>
      </c>
      <c r="B1252" s="8">
        <f>USDCAD10080__2[[#This Row],[date_start]]+5</f>
        <v>35622</v>
      </c>
      <c r="C1252" s="7">
        <v>4985</v>
      </c>
      <c r="D1252" s="9">
        <v>1.3742000000000001</v>
      </c>
      <c r="E1252" s="9">
        <v>1.3803000000000001</v>
      </c>
      <c r="F1252" s="9">
        <v>1.3680000000000001</v>
      </c>
      <c r="G1252" s="9">
        <v>1.3702000000000001</v>
      </c>
    </row>
    <row r="1253" spans="1:7" x14ac:dyDescent="0.25">
      <c r="A1253" s="8">
        <v>35610</v>
      </c>
      <c r="B1253" s="8">
        <f>USDCAD10080__2[[#This Row],[date_start]]+5</f>
        <v>35615</v>
      </c>
      <c r="C1253" s="7">
        <v>5995</v>
      </c>
      <c r="D1253" s="9">
        <v>1.3803000000000001</v>
      </c>
      <c r="E1253" s="9">
        <v>1.3832</v>
      </c>
      <c r="F1253" s="9">
        <v>1.3708</v>
      </c>
      <c r="G1253" s="9">
        <v>1.375</v>
      </c>
    </row>
    <row r="1254" spans="1:7" x14ac:dyDescent="0.25">
      <c r="A1254" s="8">
        <v>35603</v>
      </c>
      <c r="B1254" s="8">
        <f>USDCAD10080__2[[#This Row],[date_start]]+5</f>
        <v>35608</v>
      </c>
      <c r="C1254" s="7">
        <v>7125</v>
      </c>
      <c r="D1254" s="9">
        <v>1.3891</v>
      </c>
      <c r="E1254" s="9">
        <v>1.3975</v>
      </c>
      <c r="F1254" s="9">
        <v>1.3763000000000001</v>
      </c>
      <c r="G1254" s="9">
        <v>1.381</v>
      </c>
    </row>
    <row r="1255" spans="1:7" x14ac:dyDescent="0.25">
      <c r="A1255" s="8">
        <v>35596</v>
      </c>
      <c r="B1255" s="8">
        <f>USDCAD10080__2[[#This Row],[date_start]]+5</f>
        <v>35601</v>
      </c>
      <c r="C1255" s="7">
        <v>6905</v>
      </c>
      <c r="D1255" s="9">
        <v>1.3809</v>
      </c>
      <c r="E1255" s="9">
        <v>1.3960999999999999</v>
      </c>
      <c r="F1255" s="9">
        <v>1.3766</v>
      </c>
      <c r="G1255" s="9">
        <v>1.3895</v>
      </c>
    </row>
    <row r="1256" spans="1:7" x14ac:dyDescent="0.25">
      <c r="A1256" s="8">
        <v>35589</v>
      </c>
      <c r="B1256" s="8">
        <f>USDCAD10080__2[[#This Row],[date_start]]+5</f>
        <v>35594</v>
      </c>
      <c r="C1256" s="7">
        <v>5025</v>
      </c>
      <c r="D1256" s="9">
        <v>1.3834</v>
      </c>
      <c r="E1256" s="9">
        <v>1.3893</v>
      </c>
      <c r="F1256" s="9">
        <v>1.3769</v>
      </c>
      <c r="G1256" s="9">
        <v>1.3817999999999999</v>
      </c>
    </row>
    <row r="1257" spans="1:7" x14ac:dyDescent="0.25">
      <c r="A1257" s="8">
        <v>35582</v>
      </c>
      <c r="B1257" s="8">
        <f>USDCAD10080__2[[#This Row],[date_start]]+5</f>
        <v>35587</v>
      </c>
      <c r="C1257" s="7">
        <v>6435</v>
      </c>
      <c r="D1257" s="9">
        <v>1.3762000000000001</v>
      </c>
      <c r="E1257" s="9">
        <v>1.3866000000000001</v>
      </c>
      <c r="F1257" s="9">
        <v>1.3711</v>
      </c>
      <c r="G1257" s="9">
        <v>1.3833</v>
      </c>
    </row>
    <row r="1258" spans="1:7" x14ac:dyDescent="0.25">
      <c r="A1258" s="8">
        <v>35575</v>
      </c>
      <c r="B1258" s="8">
        <f>USDCAD10080__2[[#This Row],[date_start]]+5</f>
        <v>35580</v>
      </c>
      <c r="C1258" s="7">
        <v>5605</v>
      </c>
      <c r="D1258" s="9">
        <v>1.375</v>
      </c>
      <c r="E1258" s="9">
        <v>1.387</v>
      </c>
      <c r="F1258" s="9">
        <v>1.3740000000000001</v>
      </c>
      <c r="G1258" s="9">
        <v>1.3772</v>
      </c>
    </row>
    <row r="1259" spans="1:7" x14ac:dyDescent="0.25">
      <c r="A1259" s="8">
        <v>35568</v>
      </c>
      <c r="B1259" s="8">
        <f>USDCAD10080__2[[#This Row],[date_start]]+5</f>
        <v>35573</v>
      </c>
      <c r="C1259" s="7">
        <v>6085</v>
      </c>
      <c r="D1259" s="9">
        <v>1.3727</v>
      </c>
      <c r="E1259" s="9">
        <v>1.3779999999999999</v>
      </c>
      <c r="F1259" s="9">
        <v>1.3606</v>
      </c>
      <c r="G1259" s="9">
        <v>1.3757999999999999</v>
      </c>
    </row>
    <row r="1260" spans="1:7" x14ac:dyDescent="0.25">
      <c r="A1260" s="8">
        <v>35561</v>
      </c>
      <c r="B1260" s="8">
        <f>USDCAD10080__2[[#This Row],[date_start]]+5</f>
        <v>35566</v>
      </c>
      <c r="C1260" s="7">
        <v>7275</v>
      </c>
      <c r="D1260" s="9">
        <v>1.3912</v>
      </c>
      <c r="E1260" s="9">
        <v>1.3940999999999999</v>
      </c>
      <c r="F1260" s="9">
        <v>1.3631</v>
      </c>
      <c r="G1260" s="9">
        <v>1.3740000000000001</v>
      </c>
    </row>
    <row r="1261" spans="1:7" x14ac:dyDescent="0.25">
      <c r="A1261" s="8">
        <v>35554</v>
      </c>
      <c r="B1261" s="8">
        <f>USDCAD10080__2[[#This Row],[date_start]]+5</f>
        <v>35559</v>
      </c>
      <c r="C1261" s="7">
        <v>5665</v>
      </c>
      <c r="D1261" s="9">
        <v>1.3782000000000001</v>
      </c>
      <c r="E1261" s="9">
        <v>1.3935</v>
      </c>
      <c r="F1261" s="9">
        <v>1.3745000000000001</v>
      </c>
      <c r="G1261" s="9">
        <v>1.3927</v>
      </c>
    </row>
    <row r="1262" spans="1:7" x14ac:dyDescent="0.25">
      <c r="A1262" s="8">
        <v>35547</v>
      </c>
      <c r="B1262" s="8">
        <f>USDCAD10080__2[[#This Row],[date_start]]+5</f>
        <v>35552</v>
      </c>
      <c r="C1262" s="7">
        <v>5335</v>
      </c>
      <c r="D1262" s="9">
        <v>1.3974</v>
      </c>
      <c r="E1262" s="9">
        <v>1.4028</v>
      </c>
      <c r="F1262" s="9">
        <v>1.38</v>
      </c>
      <c r="G1262" s="9">
        <v>1.3805000000000001</v>
      </c>
    </row>
    <row r="1263" spans="1:7" x14ac:dyDescent="0.25">
      <c r="A1263" s="8">
        <v>35540</v>
      </c>
      <c r="B1263" s="8">
        <f>USDCAD10080__2[[#This Row],[date_start]]+5</f>
        <v>35545</v>
      </c>
      <c r="C1263" s="7">
        <v>3905</v>
      </c>
      <c r="D1263" s="9">
        <v>1.3993</v>
      </c>
      <c r="E1263" s="9">
        <v>1.4006000000000001</v>
      </c>
      <c r="F1263" s="9">
        <v>1.3904000000000001</v>
      </c>
      <c r="G1263" s="9">
        <v>1.3978999999999999</v>
      </c>
    </row>
    <row r="1264" spans="1:7" x14ac:dyDescent="0.25">
      <c r="A1264" s="8">
        <v>35533</v>
      </c>
      <c r="B1264" s="8">
        <f>USDCAD10080__2[[#This Row],[date_start]]+5</f>
        <v>35538</v>
      </c>
      <c r="C1264" s="7">
        <v>5035</v>
      </c>
      <c r="D1264" s="9">
        <v>1.3979999999999999</v>
      </c>
      <c r="E1264" s="9">
        <v>1.4035</v>
      </c>
      <c r="F1264" s="9">
        <v>1.393</v>
      </c>
      <c r="G1264" s="9">
        <v>1.3997999999999999</v>
      </c>
    </row>
    <row r="1265" spans="1:7" x14ac:dyDescent="0.25">
      <c r="A1265" s="8">
        <v>35526</v>
      </c>
      <c r="B1265" s="8">
        <f>USDCAD10080__2[[#This Row],[date_start]]+5</f>
        <v>35531</v>
      </c>
      <c r="C1265" s="7">
        <v>5415</v>
      </c>
      <c r="D1265" s="9">
        <v>1.3915</v>
      </c>
      <c r="E1265" s="9">
        <v>1.3992</v>
      </c>
      <c r="F1265" s="9">
        <v>1.3828</v>
      </c>
      <c r="G1265" s="9">
        <v>1.3984000000000001</v>
      </c>
    </row>
    <row r="1266" spans="1:7" x14ac:dyDescent="0.25">
      <c r="A1266" s="8">
        <v>35519</v>
      </c>
      <c r="B1266" s="8">
        <f>USDCAD10080__2[[#This Row],[date_start]]+5</f>
        <v>35524</v>
      </c>
      <c r="C1266" s="7">
        <v>5875</v>
      </c>
      <c r="D1266" s="9">
        <v>1.3806</v>
      </c>
      <c r="E1266" s="9">
        <v>1.3945000000000001</v>
      </c>
      <c r="F1266" s="9">
        <v>1.3792</v>
      </c>
      <c r="G1266" s="9">
        <v>1.3924000000000001</v>
      </c>
    </row>
    <row r="1267" spans="1:7" x14ac:dyDescent="0.25">
      <c r="A1267" s="8">
        <v>35512</v>
      </c>
      <c r="B1267" s="8">
        <f>USDCAD10080__2[[#This Row],[date_start]]+5</f>
        <v>35517</v>
      </c>
      <c r="C1267" s="7">
        <v>4345</v>
      </c>
      <c r="D1267" s="9">
        <v>1.3787</v>
      </c>
      <c r="E1267" s="9">
        <v>1.3815999999999999</v>
      </c>
      <c r="F1267" s="9">
        <v>1.3711</v>
      </c>
      <c r="G1267" s="9">
        <v>1.3815999999999999</v>
      </c>
    </row>
    <row r="1268" spans="1:7" x14ac:dyDescent="0.25">
      <c r="A1268" s="8">
        <v>35505</v>
      </c>
      <c r="B1268" s="8">
        <f>USDCAD10080__2[[#This Row],[date_start]]+5</f>
        <v>35510</v>
      </c>
      <c r="C1268" s="7">
        <v>5715</v>
      </c>
      <c r="D1268" s="9">
        <v>1.365</v>
      </c>
      <c r="E1268" s="9">
        <v>1.3823000000000001</v>
      </c>
      <c r="F1268" s="9">
        <v>1.3631</v>
      </c>
      <c r="G1268" s="9">
        <v>1.3788</v>
      </c>
    </row>
    <row r="1269" spans="1:7" x14ac:dyDescent="0.25">
      <c r="A1269" s="8">
        <v>35498</v>
      </c>
      <c r="B1269" s="8">
        <f>USDCAD10080__2[[#This Row],[date_start]]+5</f>
        <v>35503</v>
      </c>
      <c r="C1269" s="7">
        <v>5075</v>
      </c>
      <c r="D1269" s="9">
        <v>1.3692</v>
      </c>
      <c r="E1269" s="9">
        <v>1.3728</v>
      </c>
      <c r="F1269" s="9">
        <v>1.3594999999999999</v>
      </c>
      <c r="G1269" s="9">
        <v>1.3654999999999999</v>
      </c>
    </row>
    <row r="1270" spans="1:7" x14ac:dyDescent="0.25">
      <c r="A1270" s="8">
        <v>35491</v>
      </c>
      <c r="B1270" s="8">
        <f>USDCAD10080__2[[#This Row],[date_start]]+5</f>
        <v>35496</v>
      </c>
      <c r="C1270" s="7">
        <v>4645</v>
      </c>
      <c r="D1270" s="9">
        <v>1.3682000000000001</v>
      </c>
      <c r="E1270" s="9">
        <v>1.3713</v>
      </c>
      <c r="F1270" s="9">
        <v>1.3627</v>
      </c>
      <c r="G1270" s="9">
        <v>1.3697999999999999</v>
      </c>
    </row>
    <row r="1271" spans="1:7" x14ac:dyDescent="0.25">
      <c r="A1271" s="8">
        <v>35484</v>
      </c>
      <c r="B1271" s="8">
        <f>USDCAD10080__2[[#This Row],[date_start]]+5</f>
        <v>35489</v>
      </c>
      <c r="C1271" s="7">
        <v>4775</v>
      </c>
      <c r="D1271" s="9">
        <v>1.3642000000000001</v>
      </c>
      <c r="E1271" s="9">
        <v>1.3703000000000001</v>
      </c>
      <c r="F1271" s="9">
        <v>1.357</v>
      </c>
      <c r="G1271" s="9">
        <v>1.3683000000000001</v>
      </c>
    </row>
    <row r="1272" spans="1:7" x14ac:dyDescent="0.25">
      <c r="A1272" s="8">
        <v>35477</v>
      </c>
      <c r="B1272" s="8">
        <f>USDCAD10080__2[[#This Row],[date_start]]+5</f>
        <v>35482</v>
      </c>
      <c r="C1272" s="7">
        <v>4725</v>
      </c>
      <c r="D1272" s="9">
        <v>1.3484</v>
      </c>
      <c r="E1272" s="9">
        <v>1.365</v>
      </c>
      <c r="F1272" s="9">
        <v>1.3483000000000001</v>
      </c>
      <c r="G1272" s="9">
        <v>1.3645</v>
      </c>
    </row>
    <row r="1273" spans="1:7" x14ac:dyDescent="0.25">
      <c r="A1273" s="8">
        <v>35470</v>
      </c>
      <c r="B1273" s="8">
        <f>USDCAD10080__2[[#This Row],[date_start]]+5</f>
        <v>35475</v>
      </c>
      <c r="C1273" s="7">
        <v>4055</v>
      </c>
      <c r="D1273" s="9">
        <v>1.3516999999999999</v>
      </c>
      <c r="E1273" s="9">
        <v>1.3585</v>
      </c>
      <c r="F1273" s="9">
        <v>1.3485</v>
      </c>
      <c r="G1273" s="9">
        <v>1.3495999999999999</v>
      </c>
    </row>
    <row r="1274" spans="1:7" x14ac:dyDescent="0.25">
      <c r="A1274" s="8">
        <v>35463</v>
      </c>
      <c r="B1274" s="8">
        <f>USDCAD10080__2[[#This Row],[date_start]]+5</f>
        <v>35468</v>
      </c>
      <c r="C1274" s="7">
        <v>4845</v>
      </c>
      <c r="D1274" s="9">
        <v>1.347</v>
      </c>
      <c r="E1274" s="9">
        <v>1.3534999999999999</v>
      </c>
      <c r="F1274" s="9">
        <v>1.3403</v>
      </c>
      <c r="G1274" s="9">
        <v>1.3507</v>
      </c>
    </row>
    <row r="1275" spans="1:7" x14ac:dyDescent="0.25">
      <c r="A1275" s="8">
        <v>35456</v>
      </c>
      <c r="B1275" s="8">
        <f>USDCAD10080__2[[#This Row],[date_start]]+5</f>
        <v>35461</v>
      </c>
      <c r="C1275" s="7">
        <v>5475</v>
      </c>
      <c r="D1275" s="9">
        <v>1.3488</v>
      </c>
      <c r="E1275" s="9">
        <v>1.3514999999999999</v>
      </c>
      <c r="F1275" s="9">
        <v>1.3380000000000001</v>
      </c>
      <c r="G1275" s="9">
        <v>1.347</v>
      </c>
    </row>
    <row r="1276" spans="1:7" x14ac:dyDescent="0.25">
      <c r="A1276" s="8">
        <v>35449</v>
      </c>
      <c r="B1276" s="8">
        <f>USDCAD10080__2[[#This Row],[date_start]]+5</f>
        <v>35454</v>
      </c>
      <c r="C1276" s="7">
        <v>6185</v>
      </c>
      <c r="D1276" s="9">
        <v>1.3404</v>
      </c>
      <c r="E1276" s="9">
        <v>1.3504</v>
      </c>
      <c r="F1276" s="9">
        <v>1.3338000000000001</v>
      </c>
      <c r="G1276" s="9">
        <v>1.3492</v>
      </c>
    </row>
    <row r="1277" spans="1:7" x14ac:dyDescent="0.25">
      <c r="A1277" s="8">
        <v>35442</v>
      </c>
      <c r="B1277" s="8">
        <f>USDCAD10080__2[[#This Row],[date_start]]+5</f>
        <v>35447</v>
      </c>
      <c r="C1277" s="7">
        <v>5645</v>
      </c>
      <c r="D1277" s="9">
        <v>1.3485</v>
      </c>
      <c r="E1277" s="9">
        <v>1.3527</v>
      </c>
      <c r="F1277" s="9">
        <v>1.3368</v>
      </c>
      <c r="G1277" s="9">
        <v>1.341</v>
      </c>
    </row>
    <row r="1278" spans="1:7" x14ac:dyDescent="0.25">
      <c r="A1278" s="8">
        <v>35435</v>
      </c>
      <c r="B1278" s="8">
        <f>USDCAD10080__2[[#This Row],[date_start]]+5</f>
        <v>35440</v>
      </c>
      <c r="C1278" s="7">
        <v>7305</v>
      </c>
      <c r="D1278" s="9">
        <v>1.3694999999999999</v>
      </c>
      <c r="E1278" s="9">
        <v>1.3736999999999999</v>
      </c>
      <c r="F1278" s="9">
        <v>1.3458000000000001</v>
      </c>
      <c r="G1278" s="9">
        <v>1.3485</v>
      </c>
    </row>
    <row r="1279" spans="1:7" x14ac:dyDescent="0.25">
      <c r="A1279" s="8">
        <v>35428</v>
      </c>
      <c r="B1279" s="8">
        <f>USDCAD10080__2[[#This Row],[date_start]]+5</f>
        <v>35433</v>
      </c>
      <c r="C1279" s="7">
        <v>2502</v>
      </c>
      <c r="D1279" s="9">
        <v>1.3693</v>
      </c>
      <c r="E1279" s="9">
        <v>1.3787</v>
      </c>
      <c r="F1279" s="9">
        <v>1.3682000000000001</v>
      </c>
      <c r="G1279" s="9">
        <v>1.3705000000000001</v>
      </c>
    </row>
    <row r="1280" spans="1:7" x14ac:dyDescent="0.25">
      <c r="A1280" s="8">
        <v>35407</v>
      </c>
      <c r="B1280" s="8">
        <f>USDCAD10080__2[[#This Row],[date_start]]+5</f>
        <v>35412</v>
      </c>
      <c r="C1280" s="7">
        <v>4655</v>
      </c>
      <c r="D1280" s="9">
        <v>1.359</v>
      </c>
      <c r="E1280" s="9">
        <v>1.3652</v>
      </c>
      <c r="F1280" s="9">
        <v>1.3533999999999999</v>
      </c>
      <c r="G1280" s="9">
        <v>1.3635999999999999</v>
      </c>
    </row>
    <row r="1281" spans="1:7" x14ac:dyDescent="0.25">
      <c r="A1281" s="8">
        <v>35400</v>
      </c>
      <c r="B1281" s="8">
        <f>USDCAD10080__2[[#This Row],[date_start]]+5</f>
        <v>35405</v>
      </c>
      <c r="C1281" s="7">
        <v>6075</v>
      </c>
      <c r="D1281" s="9">
        <v>1.351</v>
      </c>
      <c r="E1281" s="9">
        <v>1.3647</v>
      </c>
      <c r="F1281" s="9">
        <v>1.3460000000000001</v>
      </c>
      <c r="G1281" s="9">
        <v>1.3594999999999999</v>
      </c>
    </row>
    <row r="1282" spans="1:7" x14ac:dyDescent="0.25">
      <c r="A1282" s="8">
        <v>35393</v>
      </c>
      <c r="B1282" s="8">
        <f>USDCAD10080__2[[#This Row],[date_start]]+5</f>
        <v>35398</v>
      </c>
      <c r="C1282" s="7">
        <v>4025</v>
      </c>
      <c r="D1282" s="9">
        <v>1.3411</v>
      </c>
      <c r="E1282" s="9">
        <v>1.3514999999999999</v>
      </c>
      <c r="F1282" s="9">
        <v>1.339</v>
      </c>
      <c r="G1282" s="9">
        <v>1.3514999999999999</v>
      </c>
    </row>
    <row r="1283" spans="1:7" x14ac:dyDescent="0.25">
      <c r="A1283" s="8">
        <v>35386</v>
      </c>
      <c r="B1283" s="8">
        <f>USDCAD10080__2[[#This Row],[date_start]]+5</f>
        <v>35391</v>
      </c>
      <c r="C1283" s="7">
        <v>4145</v>
      </c>
      <c r="D1283" s="9">
        <v>1.3381000000000001</v>
      </c>
      <c r="E1283" s="9">
        <v>1.3456999999999999</v>
      </c>
      <c r="F1283" s="9">
        <v>1.337</v>
      </c>
      <c r="G1283" s="9">
        <v>1.3414999999999999</v>
      </c>
    </row>
    <row r="1284" spans="1:7" x14ac:dyDescent="0.25">
      <c r="A1284" s="8">
        <v>35379</v>
      </c>
      <c r="B1284" s="8">
        <f>USDCAD10080__2[[#This Row],[date_start]]+5</f>
        <v>35384</v>
      </c>
      <c r="C1284" s="7">
        <v>3285</v>
      </c>
      <c r="D1284" s="9">
        <v>1.331</v>
      </c>
      <c r="E1284" s="9">
        <v>1.3411</v>
      </c>
      <c r="F1284" s="9">
        <v>1.331</v>
      </c>
      <c r="G1284" s="9">
        <v>1.3391999999999999</v>
      </c>
    </row>
    <row r="1285" spans="1:7" x14ac:dyDescent="0.25">
      <c r="A1285" s="8">
        <v>35372</v>
      </c>
      <c r="B1285" s="8">
        <f>USDCAD10080__2[[#This Row],[date_start]]+5</f>
        <v>35377</v>
      </c>
      <c r="C1285" s="7">
        <v>4835</v>
      </c>
      <c r="D1285" s="9">
        <v>1.3335999999999999</v>
      </c>
      <c r="E1285" s="9">
        <v>1.3375999999999999</v>
      </c>
      <c r="F1285" s="9">
        <v>1.3260000000000001</v>
      </c>
      <c r="G1285" s="9">
        <v>1.3319000000000001</v>
      </c>
    </row>
    <row r="1286" spans="1:7" x14ac:dyDescent="0.25">
      <c r="A1286" s="8">
        <v>35365</v>
      </c>
      <c r="B1286" s="8">
        <f>USDCAD10080__2[[#This Row],[date_start]]+5</f>
        <v>35370</v>
      </c>
      <c r="C1286" s="7">
        <v>3865</v>
      </c>
      <c r="D1286" s="9">
        <v>1.3454999999999999</v>
      </c>
      <c r="E1286" s="9">
        <v>1.3474999999999999</v>
      </c>
      <c r="F1286" s="9">
        <v>1.3331999999999999</v>
      </c>
      <c r="G1286" s="9">
        <v>1.3339000000000001</v>
      </c>
    </row>
    <row r="1287" spans="1:7" x14ac:dyDescent="0.25">
      <c r="A1287" s="8">
        <v>35358</v>
      </c>
      <c r="B1287" s="8">
        <f>USDCAD10080__2[[#This Row],[date_start]]+5</f>
        <v>35363</v>
      </c>
      <c r="C1287" s="7">
        <v>4815</v>
      </c>
      <c r="D1287" s="9">
        <v>1.3485</v>
      </c>
      <c r="E1287" s="9">
        <v>1.3520000000000001</v>
      </c>
      <c r="F1287" s="9">
        <v>1.3423</v>
      </c>
      <c r="G1287" s="9">
        <v>1.3460000000000001</v>
      </c>
    </row>
    <row r="1288" spans="1:7" x14ac:dyDescent="0.25">
      <c r="A1288" s="8">
        <v>35351</v>
      </c>
      <c r="B1288" s="8">
        <f>USDCAD10080__2[[#This Row],[date_start]]+5</f>
        <v>35356</v>
      </c>
      <c r="C1288" s="7">
        <v>3765</v>
      </c>
      <c r="D1288" s="9">
        <v>1.3522000000000001</v>
      </c>
      <c r="E1288" s="9">
        <v>1.3573</v>
      </c>
      <c r="F1288" s="9">
        <v>1.3471</v>
      </c>
      <c r="G1288" s="9">
        <v>1.3492999999999999</v>
      </c>
    </row>
    <row r="1289" spans="1:7" x14ac:dyDescent="0.25">
      <c r="A1289" s="8">
        <v>35344</v>
      </c>
      <c r="B1289" s="8">
        <f>USDCAD10080__2[[#This Row],[date_start]]+5</f>
        <v>35349</v>
      </c>
      <c r="C1289" s="7">
        <v>4315</v>
      </c>
      <c r="D1289" s="9">
        <v>1.3546</v>
      </c>
      <c r="E1289" s="9">
        <v>1.3565</v>
      </c>
      <c r="F1289" s="9">
        <v>1.3483000000000001</v>
      </c>
      <c r="G1289" s="9">
        <v>1.353</v>
      </c>
    </row>
    <row r="1290" spans="1:7" x14ac:dyDescent="0.25">
      <c r="A1290" s="8">
        <v>35337</v>
      </c>
      <c r="B1290" s="8">
        <f>USDCAD10080__2[[#This Row],[date_start]]+5</f>
        <v>35342</v>
      </c>
      <c r="C1290" s="7">
        <v>4455</v>
      </c>
      <c r="D1290" s="9">
        <v>1.3623000000000001</v>
      </c>
      <c r="E1290" s="9">
        <v>1.3647</v>
      </c>
      <c r="F1290" s="9">
        <v>1.353</v>
      </c>
      <c r="G1290" s="9">
        <v>1.355</v>
      </c>
    </row>
    <row r="1291" spans="1:7" x14ac:dyDescent="0.25">
      <c r="A1291" s="8">
        <v>35330</v>
      </c>
      <c r="B1291" s="8">
        <f>USDCAD10080__2[[#This Row],[date_start]]+5</f>
        <v>35335</v>
      </c>
      <c r="C1291" s="7">
        <v>3485</v>
      </c>
      <c r="D1291" s="9">
        <v>1.3660000000000001</v>
      </c>
      <c r="E1291" s="9">
        <v>1.3691</v>
      </c>
      <c r="F1291" s="9">
        <v>1.3625</v>
      </c>
      <c r="G1291" s="9">
        <v>1.363</v>
      </c>
    </row>
    <row r="1292" spans="1:7" x14ac:dyDescent="0.25">
      <c r="A1292" s="8">
        <v>35323</v>
      </c>
      <c r="B1292" s="8">
        <f>USDCAD10080__2[[#This Row],[date_start]]+5</f>
        <v>35328</v>
      </c>
      <c r="C1292" s="7">
        <v>2405</v>
      </c>
      <c r="D1292" s="9">
        <v>1.3697999999999999</v>
      </c>
      <c r="E1292" s="9">
        <v>1.3726</v>
      </c>
      <c r="F1292" s="9">
        <v>1.3665</v>
      </c>
      <c r="G1292" s="9">
        <v>1.3674999999999999</v>
      </c>
    </row>
    <row r="1293" spans="1:7" x14ac:dyDescent="0.25">
      <c r="A1293" s="8">
        <v>35316</v>
      </c>
      <c r="B1293" s="8">
        <f>USDCAD10080__2[[#This Row],[date_start]]+5</f>
        <v>35321</v>
      </c>
      <c r="C1293" s="7">
        <v>3645</v>
      </c>
      <c r="D1293" s="9">
        <v>1.3725000000000001</v>
      </c>
      <c r="E1293" s="9">
        <v>1.3745000000000001</v>
      </c>
      <c r="F1293" s="9">
        <v>1.3683000000000001</v>
      </c>
      <c r="G1293" s="9">
        <v>1.3698999999999999</v>
      </c>
    </row>
    <row r="1294" spans="1:7" x14ac:dyDescent="0.25">
      <c r="A1294" s="8">
        <v>35309</v>
      </c>
      <c r="B1294" s="8">
        <f>USDCAD10080__2[[#This Row],[date_start]]+5</f>
        <v>35314</v>
      </c>
      <c r="C1294" s="7">
        <v>2785</v>
      </c>
      <c r="D1294" s="9">
        <v>1.3682000000000001</v>
      </c>
      <c r="E1294" s="9">
        <v>1.375</v>
      </c>
      <c r="F1294" s="9">
        <v>1.3673</v>
      </c>
      <c r="G1294" s="9">
        <v>1.3734</v>
      </c>
    </row>
    <row r="1295" spans="1:7" x14ac:dyDescent="0.25">
      <c r="A1295" s="8">
        <v>35302</v>
      </c>
      <c r="B1295" s="8">
        <f>USDCAD10080__2[[#This Row],[date_start]]+5</f>
        <v>35307</v>
      </c>
      <c r="C1295" s="7">
        <v>3015</v>
      </c>
      <c r="D1295" s="9">
        <v>1.37</v>
      </c>
      <c r="E1295" s="9">
        <v>1.3717999999999999</v>
      </c>
      <c r="F1295" s="9">
        <v>1.3645</v>
      </c>
      <c r="G1295" s="9">
        <v>1.3684000000000001</v>
      </c>
    </row>
    <row r="1296" spans="1:7" x14ac:dyDescent="0.25">
      <c r="A1296" s="8">
        <v>35295</v>
      </c>
      <c r="B1296" s="8">
        <f>USDCAD10080__2[[#This Row],[date_start]]+5</f>
        <v>35300</v>
      </c>
      <c r="C1296" s="7">
        <v>3315</v>
      </c>
      <c r="D1296" s="9">
        <v>1.373</v>
      </c>
      <c r="E1296" s="9">
        <v>1.3759999999999999</v>
      </c>
      <c r="F1296" s="9">
        <v>1.3674999999999999</v>
      </c>
      <c r="G1296" s="9">
        <v>1.371</v>
      </c>
    </row>
    <row r="1297" spans="1:7" x14ac:dyDescent="0.25">
      <c r="A1297" s="8">
        <v>35288</v>
      </c>
      <c r="B1297" s="8">
        <f>USDCAD10080__2[[#This Row],[date_start]]+5</f>
        <v>35293</v>
      </c>
      <c r="C1297" s="7">
        <v>3575</v>
      </c>
      <c r="D1297" s="9">
        <v>1.3693</v>
      </c>
      <c r="E1297" s="9">
        <v>1.3788</v>
      </c>
      <c r="F1297" s="9">
        <v>1.3682000000000001</v>
      </c>
      <c r="G1297" s="9">
        <v>1.3740000000000001</v>
      </c>
    </row>
    <row r="1298" spans="1:7" x14ac:dyDescent="0.25">
      <c r="A1298" s="8">
        <v>35281</v>
      </c>
      <c r="B1298" s="8">
        <f>USDCAD10080__2[[#This Row],[date_start]]+5</f>
        <v>35286</v>
      </c>
      <c r="C1298" s="7">
        <v>4165</v>
      </c>
      <c r="D1298" s="9">
        <v>1.3738999999999999</v>
      </c>
      <c r="E1298" s="9">
        <v>1.3779999999999999</v>
      </c>
      <c r="F1298" s="9">
        <v>1.3685</v>
      </c>
      <c r="G1298" s="9">
        <v>1.3709</v>
      </c>
    </row>
    <row r="1299" spans="1:7" x14ac:dyDescent="0.25">
      <c r="A1299" s="8">
        <v>35274</v>
      </c>
      <c r="B1299" s="8">
        <f>USDCAD10080__2[[#This Row],[date_start]]+5</f>
        <v>35279</v>
      </c>
      <c r="C1299" s="7">
        <v>3675</v>
      </c>
      <c r="D1299" s="9">
        <v>1.3726</v>
      </c>
      <c r="E1299" s="9">
        <v>1.377</v>
      </c>
      <c r="F1299" s="9">
        <v>1.3688</v>
      </c>
      <c r="G1299" s="9">
        <v>1.3748</v>
      </c>
    </row>
    <row r="1300" spans="1:7" x14ac:dyDescent="0.25">
      <c r="A1300" s="8">
        <v>35267</v>
      </c>
      <c r="B1300" s="8">
        <f>USDCAD10080__2[[#This Row],[date_start]]+5</f>
        <v>35272</v>
      </c>
      <c r="C1300" s="7">
        <v>2835</v>
      </c>
      <c r="D1300" s="9">
        <v>1.3653</v>
      </c>
      <c r="E1300" s="9">
        <v>1.3765000000000001</v>
      </c>
      <c r="F1300" s="9">
        <v>1.365</v>
      </c>
      <c r="G1300" s="9">
        <v>1.3753</v>
      </c>
    </row>
    <row r="1301" spans="1:7" x14ac:dyDescent="0.25">
      <c r="A1301" s="8">
        <v>35260</v>
      </c>
      <c r="B1301" s="8">
        <f>USDCAD10080__2[[#This Row],[date_start]]+5</f>
        <v>35265</v>
      </c>
      <c r="C1301" s="7">
        <v>4575</v>
      </c>
      <c r="D1301" s="9">
        <v>1.3675999999999999</v>
      </c>
      <c r="E1301" s="9">
        <v>1.375</v>
      </c>
      <c r="F1301" s="9">
        <v>1.3645</v>
      </c>
      <c r="G1301" s="9">
        <v>1.3668</v>
      </c>
    </row>
    <row r="1302" spans="1:7" x14ac:dyDescent="0.25">
      <c r="A1302" s="8">
        <v>35253</v>
      </c>
      <c r="B1302" s="8">
        <f>USDCAD10080__2[[#This Row],[date_start]]+5</f>
        <v>35258</v>
      </c>
      <c r="C1302" s="7">
        <v>3495</v>
      </c>
      <c r="D1302" s="9">
        <v>1.3678999999999999</v>
      </c>
      <c r="E1302" s="9">
        <v>1.3725000000000001</v>
      </c>
      <c r="F1302" s="9">
        <v>1.3665</v>
      </c>
      <c r="G1302" s="9">
        <v>1.3696999999999999</v>
      </c>
    </row>
    <row r="1303" spans="1:7" x14ac:dyDescent="0.25">
      <c r="A1303" s="8">
        <v>35246</v>
      </c>
      <c r="B1303" s="8">
        <f>USDCAD10080__2[[#This Row],[date_start]]+5</f>
        <v>35251</v>
      </c>
      <c r="C1303" s="7">
        <v>3775</v>
      </c>
      <c r="D1303" s="9">
        <v>1.3634999999999999</v>
      </c>
      <c r="E1303" s="9">
        <v>1.3705000000000001</v>
      </c>
      <c r="F1303" s="9">
        <v>1.3574999999999999</v>
      </c>
      <c r="G1303" s="9">
        <v>1.3685</v>
      </c>
    </row>
    <row r="1304" spans="1:7" x14ac:dyDescent="0.25">
      <c r="A1304" s="8">
        <v>35239</v>
      </c>
      <c r="B1304" s="8">
        <f>USDCAD10080__2[[#This Row],[date_start]]+5</f>
        <v>35244</v>
      </c>
      <c r="C1304" s="7">
        <v>3845</v>
      </c>
      <c r="D1304" s="9">
        <v>1.3636999999999999</v>
      </c>
      <c r="E1304" s="9">
        <v>1.3667</v>
      </c>
      <c r="F1304" s="9">
        <v>1.3565</v>
      </c>
      <c r="G1304" s="9">
        <v>1.3638999999999999</v>
      </c>
    </row>
    <row r="1305" spans="1:7" x14ac:dyDescent="0.25">
      <c r="A1305" s="8">
        <v>35232</v>
      </c>
      <c r="B1305" s="8">
        <f>USDCAD10080__2[[#This Row],[date_start]]+5</f>
        <v>35237</v>
      </c>
      <c r="C1305" s="7">
        <v>3005</v>
      </c>
      <c r="D1305" s="9">
        <v>1.3643000000000001</v>
      </c>
      <c r="E1305" s="9">
        <v>1.37</v>
      </c>
      <c r="F1305" s="9">
        <v>1.3634999999999999</v>
      </c>
      <c r="G1305" s="9">
        <v>1.365</v>
      </c>
    </row>
    <row r="1306" spans="1:7" x14ac:dyDescent="0.25">
      <c r="A1306" s="8">
        <v>35225</v>
      </c>
      <c r="B1306" s="8">
        <f>USDCAD10080__2[[#This Row],[date_start]]+5</f>
        <v>35230</v>
      </c>
      <c r="C1306" s="7">
        <v>3475</v>
      </c>
      <c r="D1306" s="9">
        <v>1.3640000000000001</v>
      </c>
      <c r="E1306" s="9">
        <v>1.3715999999999999</v>
      </c>
      <c r="F1306" s="9">
        <v>1.3620000000000001</v>
      </c>
      <c r="G1306" s="9">
        <v>1.3654999999999999</v>
      </c>
    </row>
    <row r="1307" spans="1:7" x14ac:dyDescent="0.25">
      <c r="A1307" s="8">
        <v>35218</v>
      </c>
      <c r="B1307" s="8">
        <f>USDCAD10080__2[[#This Row],[date_start]]+5</f>
        <v>35223</v>
      </c>
      <c r="C1307" s="7">
        <v>3385</v>
      </c>
      <c r="D1307" s="9">
        <v>1.3687</v>
      </c>
      <c r="E1307" s="9">
        <v>1.3703000000000001</v>
      </c>
      <c r="F1307" s="9">
        <v>1.3631</v>
      </c>
      <c r="G1307" s="9">
        <v>1.365</v>
      </c>
    </row>
    <row r="1308" spans="1:7" x14ac:dyDescent="0.25">
      <c r="A1308" s="8">
        <v>35211</v>
      </c>
      <c r="B1308" s="8">
        <f>USDCAD10080__2[[#This Row],[date_start]]+5</f>
        <v>35216</v>
      </c>
      <c r="C1308" s="7">
        <v>4025</v>
      </c>
      <c r="D1308" s="9">
        <v>1.375</v>
      </c>
      <c r="E1308" s="9">
        <v>1.3774999999999999</v>
      </c>
      <c r="F1308" s="9">
        <v>1.367</v>
      </c>
      <c r="G1308" s="9">
        <v>1.369</v>
      </c>
    </row>
    <row r="1309" spans="1:7" x14ac:dyDescent="0.25">
      <c r="A1309" s="8">
        <v>35204</v>
      </c>
      <c r="B1309" s="8">
        <f>USDCAD10080__2[[#This Row],[date_start]]+5</f>
        <v>35209</v>
      </c>
      <c r="C1309" s="7">
        <v>4375</v>
      </c>
      <c r="D1309" s="9">
        <v>1.369</v>
      </c>
      <c r="E1309" s="9">
        <v>1.3775999999999999</v>
      </c>
      <c r="F1309" s="9">
        <v>1.3681000000000001</v>
      </c>
      <c r="G1309" s="9">
        <v>1.3740000000000001</v>
      </c>
    </row>
    <row r="1310" spans="1:7" x14ac:dyDescent="0.25">
      <c r="A1310" s="8">
        <v>35197</v>
      </c>
      <c r="B1310" s="8">
        <f>USDCAD10080__2[[#This Row],[date_start]]+5</f>
        <v>35202</v>
      </c>
      <c r="C1310" s="7">
        <v>5055</v>
      </c>
      <c r="D1310" s="9">
        <v>1.3694999999999999</v>
      </c>
      <c r="E1310" s="9">
        <v>1.3749</v>
      </c>
      <c r="F1310" s="9">
        <v>1.3634999999999999</v>
      </c>
      <c r="G1310" s="9">
        <v>1.3697999999999999</v>
      </c>
    </row>
    <row r="1311" spans="1:7" x14ac:dyDescent="0.25">
      <c r="A1311" s="8">
        <v>35190</v>
      </c>
      <c r="B1311" s="8">
        <f>USDCAD10080__2[[#This Row],[date_start]]+5</f>
        <v>35195</v>
      </c>
      <c r="C1311" s="7">
        <v>3705</v>
      </c>
      <c r="D1311" s="9">
        <v>1.3652</v>
      </c>
      <c r="E1311" s="9">
        <v>1.3714999999999999</v>
      </c>
      <c r="F1311" s="9">
        <v>1.3632</v>
      </c>
      <c r="G1311" s="9">
        <v>1.3705000000000001</v>
      </c>
    </row>
    <row r="1312" spans="1:7" x14ac:dyDescent="0.25">
      <c r="A1312" s="8">
        <v>35183</v>
      </c>
      <c r="B1312" s="8">
        <f>USDCAD10080__2[[#This Row],[date_start]]+5</f>
        <v>35188</v>
      </c>
      <c r="C1312" s="7">
        <v>3075</v>
      </c>
      <c r="D1312" s="9">
        <v>1.3604000000000001</v>
      </c>
      <c r="E1312" s="9">
        <v>1.3655999999999999</v>
      </c>
      <c r="F1312" s="9">
        <v>1.3572</v>
      </c>
      <c r="G1312" s="9">
        <v>1.3655999999999999</v>
      </c>
    </row>
    <row r="1313" spans="1:7" x14ac:dyDescent="0.25">
      <c r="A1313" s="8">
        <v>35176</v>
      </c>
      <c r="B1313" s="8">
        <f>USDCAD10080__2[[#This Row],[date_start]]+5</f>
        <v>35181</v>
      </c>
      <c r="C1313" s="7">
        <v>5175</v>
      </c>
      <c r="D1313" s="9">
        <v>1.3607</v>
      </c>
      <c r="E1313" s="9">
        <v>1.3685</v>
      </c>
      <c r="F1313" s="9">
        <v>1.3552</v>
      </c>
      <c r="G1313" s="9">
        <v>1.3614999999999999</v>
      </c>
    </row>
    <row r="1314" spans="1:7" x14ac:dyDescent="0.25">
      <c r="A1314" s="8">
        <v>35169</v>
      </c>
      <c r="B1314" s="8">
        <f>USDCAD10080__2[[#This Row],[date_start]]+5</f>
        <v>35174</v>
      </c>
      <c r="C1314" s="7">
        <v>3665</v>
      </c>
      <c r="D1314" s="9">
        <v>1.3552999999999999</v>
      </c>
      <c r="E1314" s="9">
        <v>1.3654999999999999</v>
      </c>
      <c r="F1314" s="9">
        <v>1.3543000000000001</v>
      </c>
      <c r="G1314" s="9">
        <v>1.363</v>
      </c>
    </row>
    <row r="1315" spans="1:7" x14ac:dyDescent="0.25">
      <c r="A1315" s="8">
        <v>35162</v>
      </c>
      <c r="B1315" s="8">
        <f>USDCAD10080__2[[#This Row],[date_start]]+5</f>
        <v>35167</v>
      </c>
      <c r="C1315" s="7">
        <v>3695</v>
      </c>
      <c r="D1315" s="9">
        <v>1.3545</v>
      </c>
      <c r="E1315" s="9">
        <v>1.3606</v>
      </c>
      <c r="F1315" s="9">
        <v>1.3532999999999999</v>
      </c>
      <c r="G1315" s="9">
        <v>1.3568</v>
      </c>
    </row>
    <row r="1316" spans="1:7" x14ac:dyDescent="0.25">
      <c r="A1316" s="8">
        <v>35155</v>
      </c>
      <c r="B1316" s="8">
        <f>USDCAD10080__2[[#This Row],[date_start]]+5</f>
        <v>35160</v>
      </c>
      <c r="C1316" s="7">
        <v>2705</v>
      </c>
      <c r="D1316" s="9">
        <v>1.3568</v>
      </c>
      <c r="E1316" s="9">
        <v>1.359</v>
      </c>
      <c r="F1316" s="9">
        <v>1.353</v>
      </c>
      <c r="G1316" s="9">
        <v>1.357</v>
      </c>
    </row>
    <row r="1317" spans="1:7" x14ac:dyDescent="0.25">
      <c r="A1317" s="8">
        <v>35148</v>
      </c>
      <c r="B1317" s="8">
        <f>USDCAD10080__2[[#This Row],[date_start]]+5</f>
        <v>35153</v>
      </c>
      <c r="C1317" s="7">
        <v>4865</v>
      </c>
      <c r="D1317" s="9">
        <v>1.3609</v>
      </c>
      <c r="E1317" s="9">
        <v>1.3662000000000001</v>
      </c>
      <c r="F1317" s="9">
        <v>1.3557999999999999</v>
      </c>
      <c r="G1317" s="9">
        <v>1.36</v>
      </c>
    </row>
    <row r="1318" spans="1:7" x14ac:dyDescent="0.25">
      <c r="A1318" s="8">
        <v>35141</v>
      </c>
      <c r="B1318" s="8">
        <f>USDCAD10080__2[[#This Row],[date_start]]+5</f>
        <v>35146</v>
      </c>
      <c r="C1318" s="7">
        <v>4325</v>
      </c>
      <c r="D1318" s="9">
        <v>1.3636999999999999</v>
      </c>
      <c r="E1318" s="9">
        <v>1.3656999999999999</v>
      </c>
      <c r="F1318" s="9">
        <v>1.3552999999999999</v>
      </c>
      <c r="G1318" s="9">
        <v>1.363</v>
      </c>
    </row>
    <row r="1319" spans="1:7" x14ac:dyDescent="0.25">
      <c r="A1319" s="8">
        <v>35134</v>
      </c>
      <c r="B1319" s="8">
        <f>USDCAD10080__2[[#This Row],[date_start]]+5</f>
        <v>35139</v>
      </c>
      <c r="C1319" s="7">
        <v>4475</v>
      </c>
      <c r="D1319" s="9">
        <v>1.3662000000000001</v>
      </c>
      <c r="E1319" s="9">
        <v>1.3703000000000001</v>
      </c>
      <c r="F1319" s="9">
        <v>1.3614999999999999</v>
      </c>
      <c r="G1319" s="9">
        <v>1.3645</v>
      </c>
    </row>
    <row r="1320" spans="1:7" x14ac:dyDescent="0.25">
      <c r="A1320" s="8">
        <v>35127</v>
      </c>
      <c r="B1320" s="8">
        <f>USDCAD10080__2[[#This Row],[date_start]]+5</f>
        <v>35132</v>
      </c>
      <c r="C1320" s="7">
        <v>4845</v>
      </c>
      <c r="D1320" s="9">
        <v>1.3705000000000001</v>
      </c>
      <c r="E1320" s="9">
        <v>1.3745000000000001</v>
      </c>
      <c r="F1320" s="9">
        <v>1.3648</v>
      </c>
      <c r="G1320" s="9">
        <v>1.369</v>
      </c>
    </row>
    <row r="1321" spans="1:7" x14ac:dyDescent="0.25">
      <c r="A1321" s="8">
        <v>35120</v>
      </c>
      <c r="B1321" s="8">
        <f>USDCAD10080__2[[#This Row],[date_start]]+5</f>
        <v>35125</v>
      </c>
      <c r="C1321" s="7">
        <v>4665</v>
      </c>
      <c r="D1321" s="9">
        <v>1.3748</v>
      </c>
      <c r="E1321" s="9">
        <v>1.3793</v>
      </c>
      <c r="F1321" s="9">
        <v>1.3663000000000001</v>
      </c>
      <c r="G1321" s="9">
        <v>1.3705000000000001</v>
      </c>
    </row>
    <row r="1322" spans="1:7" x14ac:dyDescent="0.25">
      <c r="A1322" s="8">
        <v>35113</v>
      </c>
      <c r="B1322" s="8">
        <f>USDCAD10080__2[[#This Row],[date_start]]+5</f>
        <v>35118</v>
      </c>
      <c r="C1322" s="7">
        <v>4945</v>
      </c>
      <c r="D1322" s="9">
        <v>1.3801000000000001</v>
      </c>
      <c r="E1322" s="9">
        <v>1.3872</v>
      </c>
      <c r="F1322" s="9">
        <v>1.373</v>
      </c>
      <c r="G1322" s="9">
        <v>1.3765000000000001</v>
      </c>
    </row>
    <row r="1323" spans="1:7" x14ac:dyDescent="0.25">
      <c r="A1323" s="8">
        <v>35106</v>
      </c>
      <c r="B1323" s="8">
        <f>USDCAD10080__2[[#This Row],[date_start]]+5</f>
        <v>35111</v>
      </c>
      <c r="C1323" s="7">
        <v>4015</v>
      </c>
      <c r="D1323" s="9">
        <v>1.3724000000000001</v>
      </c>
      <c r="E1323" s="9">
        <v>1.3835</v>
      </c>
      <c r="F1323" s="9">
        <v>1.3692</v>
      </c>
      <c r="G1323" s="9">
        <v>1.3815</v>
      </c>
    </row>
    <row r="1324" spans="1:7" x14ac:dyDescent="0.25">
      <c r="A1324" s="8">
        <v>35099</v>
      </c>
      <c r="B1324" s="8">
        <f>USDCAD10080__2[[#This Row],[date_start]]+5</f>
        <v>35104</v>
      </c>
      <c r="C1324" s="7">
        <v>5165</v>
      </c>
      <c r="D1324" s="9">
        <v>1.3734999999999999</v>
      </c>
      <c r="E1324" s="9">
        <v>1.3791</v>
      </c>
      <c r="F1324" s="9">
        <v>1.3649</v>
      </c>
      <c r="G1324" s="9">
        <v>1.371</v>
      </c>
    </row>
    <row r="1325" spans="1:7" x14ac:dyDescent="0.25">
      <c r="A1325" s="8">
        <v>35092</v>
      </c>
      <c r="B1325" s="8">
        <f>USDCAD10080__2[[#This Row],[date_start]]+5</f>
        <v>35097</v>
      </c>
      <c r="C1325" s="7">
        <v>5535</v>
      </c>
      <c r="D1325" s="9">
        <v>1.3774999999999999</v>
      </c>
      <c r="E1325" s="9">
        <v>1.3845000000000001</v>
      </c>
      <c r="F1325" s="9">
        <v>1.371</v>
      </c>
      <c r="G1325" s="9">
        <v>1.3759999999999999</v>
      </c>
    </row>
    <row r="1326" spans="1:7" x14ac:dyDescent="0.25">
      <c r="A1326" s="8">
        <v>35085</v>
      </c>
      <c r="B1326" s="8">
        <f>USDCAD10080__2[[#This Row],[date_start]]+5</f>
        <v>35090</v>
      </c>
      <c r="C1326" s="7">
        <v>5025</v>
      </c>
      <c r="D1326" s="9">
        <v>1.3628</v>
      </c>
      <c r="E1326" s="9">
        <v>1.3845000000000001</v>
      </c>
      <c r="F1326" s="9">
        <v>1.3628</v>
      </c>
      <c r="G1326" s="9">
        <v>1.3819999999999999</v>
      </c>
    </row>
    <row r="1327" spans="1:7" x14ac:dyDescent="0.25">
      <c r="A1327" s="8">
        <v>35078</v>
      </c>
      <c r="B1327" s="8">
        <f>USDCAD10080__2[[#This Row],[date_start]]+5</f>
        <v>35083</v>
      </c>
      <c r="C1327" s="7">
        <v>4335</v>
      </c>
      <c r="D1327" s="9">
        <v>1.3636999999999999</v>
      </c>
      <c r="E1327" s="9">
        <v>1.3708</v>
      </c>
      <c r="F1327" s="9">
        <v>1.3612</v>
      </c>
      <c r="G1327" s="9">
        <v>1.3673</v>
      </c>
    </row>
    <row r="1328" spans="1:7" x14ac:dyDescent="0.25">
      <c r="A1328" s="8">
        <v>35071</v>
      </c>
      <c r="B1328" s="8">
        <f>USDCAD10080__2[[#This Row],[date_start]]+5</f>
        <v>35076</v>
      </c>
      <c r="C1328" s="7">
        <v>4425</v>
      </c>
      <c r="D1328" s="9">
        <v>1.3553999999999999</v>
      </c>
      <c r="E1328" s="9">
        <v>1.3675999999999999</v>
      </c>
      <c r="F1328" s="9">
        <v>1.3553999999999999</v>
      </c>
      <c r="G1328" s="9">
        <v>1.3633999999999999</v>
      </c>
    </row>
    <row r="1329" spans="1:7" x14ac:dyDescent="0.25">
      <c r="A1329" s="8">
        <v>35064</v>
      </c>
      <c r="B1329" s="8">
        <f>USDCAD10080__2[[#This Row],[date_start]]+5</f>
        <v>35069</v>
      </c>
      <c r="C1329" s="7">
        <v>4764</v>
      </c>
      <c r="D1329" s="9">
        <v>1.3625</v>
      </c>
      <c r="E1329" s="9">
        <v>1.3657999999999999</v>
      </c>
      <c r="F1329" s="9">
        <v>1.351</v>
      </c>
      <c r="G1329" s="9">
        <v>1.3585</v>
      </c>
    </row>
    <row r="1330" spans="1:7" x14ac:dyDescent="0.25">
      <c r="A1330" s="8">
        <v>35043</v>
      </c>
      <c r="B1330" s="8">
        <f>USDCAD10080__2[[#This Row],[date_start]]+5</f>
        <v>35048</v>
      </c>
      <c r="C1330" s="7">
        <v>3353</v>
      </c>
      <c r="D1330" s="9">
        <v>1.3753</v>
      </c>
      <c r="E1330" s="9">
        <v>1.383</v>
      </c>
      <c r="F1330" s="9">
        <v>1.3734</v>
      </c>
      <c r="G1330" s="9">
        <v>1.377</v>
      </c>
    </row>
    <row r="1331" spans="1:7" x14ac:dyDescent="0.25">
      <c r="A1331" s="8">
        <v>35036</v>
      </c>
      <c r="B1331" s="8">
        <f>USDCAD10080__2[[#This Row],[date_start]]+5</f>
        <v>35041</v>
      </c>
      <c r="C1331" s="7">
        <v>4015</v>
      </c>
      <c r="D1331" s="9">
        <v>1.3647</v>
      </c>
      <c r="E1331" s="9">
        <v>1.3779999999999999</v>
      </c>
      <c r="F1331" s="9">
        <v>1.363</v>
      </c>
      <c r="G1331" s="9">
        <v>1.377</v>
      </c>
    </row>
    <row r="1332" spans="1:7" x14ac:dyDescent="0.25">
      <c r="A1332" s="8">
        <v>35029</v>
      </c>
      <c r="B1332" s="8">
        <f>USDCAD10080__2[[#This Row],[date_start]]+5</f>
        <v>35034</v>
      </c>
      <c r="C1332" s="7">
        <v>4495</v>
      </c>
      <c r="D1332" s="9">
        <v>1.353</v>
      </c>
      <c r="E1332" s="9">
        <v>1.3673</v>
      </c>
      <c r="F1332" s="9">
        <v>1.351</v>
      </c>
      <c r="G1332" s="9">
        <v>1.3660000000000001</v>
      </c>
    </row>
    <row r="1333" spans="1:7" x14ac:dyDescent="0.25">
      <c r="A1333" s="8">
        <v>35022</v>
      </c>
      <c r="B1333" s="8">
        <f>USDCAD10080__2[[#This Row],[date_start]]+5</f>
        <v>35027</v>
      </c>
      <c r="C1333" s="7">
        <v>4355</v>
      </c>
      <c r="D1333" s="9">
        <v>1.3516999999999999</v>
      </c>
      <c r="E1333" s="9">
        <v>1.3568</v>
      </c>
      <c r="F1333" s="9">
        <v>1.3467</v>
      </c>
      <c r="G1333" s="9">
        <v>1.3540000000000001</v>
      </c>
    </row>
    <row r="1334" spans="1:7" x14ac:dyDescent="0.25">
      <c r="A1334" s="8">
        <v>35015</v>
      </c>
      <c r="B1334" s="8">
        <f>USDCAD10080__2[[#This Row],[date_start]]+5</f>
        <v>35020</v>
      </c>
      <c r="C1334" s="7">
        <v>5515</v>
      </c>
      <c r="D1334" s="9">
        <v>1.351</v>
      </c>
      <c r="E1334" s="9">
        <v>1.3594999999999999</v>
      </c>
      <c r="F1334" s="9">
        <v>1.347</v>
      </c>
      <c r="G1334" s="9">
        <v>1.3517999999999999</v>
      </c>
    </row>
    <row r="1335" spans="1:7" x14ac:dyDescent="0.25">
      <c r="A1335" s="8">
        <v>35008</v>
      </c>
      <c r="B1335" s="8">
        <f>USDCAD10080__2[[#This Row],[date_start]]+5</f>
        <v>35013</v>
      </c>
      <c r="C1335" s="7">
        <v>5815</v>
      </c>
      <c r="D1335" s="9">
        <v>1.3462000000000001</v>
      </c>
      <c r="E1335" s="9">
        <v>1.3597999999999999</v>
      </c>
      <c r="F1335" s="9">
        <v>1.3452999999999999</v>
      </c>
      <c r="G1335" s="9">
        <v>1.3514999999999999</v>
      </c>
    </row>
    <row r="1336" spans="1:7" x14ac:dyDescent="0.25">
      <c r="A1336" s="8">
        <v>35001</v>
      </c>
      <c r="B1336" s="8">
        <f>USDCAD10080__2[[#This Row],[date_start]]+5</f>
        <v>35006</v>
      </c>
      <c r="C1336" s="7">
        <v>15325</v>
      </c>
      <c r="D1336" s="9">
        <v>1.3620000000000001</v>
      </c>
      <c r="E1336" s="9">
        <v>1.375</v>
      </c>
      <c r="F1336" s="9">
        <v>1.333</v>
      </c>
      <c r="G1336" s="9">
        <v>1.347</v>
      </c>
    </row>
    <row r="1337" spans="1:7" x14ac:dyDescent="0.25">
      <c r="A1337" s="8">
        <v>34994</v>
      </c>
      <c r="B1337" s="8">
        <f>USDCAD10080__2[[#This Row],[date_start]]+5</f>
        <v>34999</v>
      </c>
      <c r="C1337" s="7">
        <v>11435</v>
      </c>
      <c r="D1337" s="9">
        <v>1.3554999999999999</v>
      </c>
      <c r="E1337" s="9">
        <v>1.3795999999999999</v>
      </c>
      <c r="F1337" s="9">
        <v>1.3541000000000001</v>
      </c>
      <c r="G1337" s="9">
        <v>1.3640000000000001</v>
      </c>
    </row>
    <row r="1338" spans="1:7" x14ac:dyDescent="0.25">
      <c r="A1338" s="8">
        <v>34987</v>
      </c>
      <c r="B1338" s="8">
        <f>USDCAD10080__2[[#This Row],[date_start]]+5</f>
        <v>34992</v>
      </c>
      <c r="C1338" s="7">
        <v>5455</v>
      </c>
      <c r="D1338" s="9">
        <v>1.3391</v>
      </c>
      <c r="E1338" s="9">
        <v>1.357</v>
      </c>
      <c r="F1338" s="9">
        <v>1.3345</v>
      </c>
      <c r="G1338" s="9">
        <v>1.3560000000000001</v>
      </c>
    </row>
    <row r="1339" spans="1:7" x14ac:dyDescent="0.25">
      <c r="A1339" s="8">
        <v>34980</v>
      </c>
      <c r="B1339" s="8">
        <f>USDCAD10080__2[[#This Row],[date_start]]+5</f>
        <v>34985</v>
      </c>
      <c r="C1339" s="7">
        <v>5715</v>
      </c>
      <c r="D1339" s="9">
        <v>1.3311999999999999</v>
      </c>
      <c r="E1339" s="9">
        <v>1.3422000000000001</v>
      </c>
      <c r="F1339" s="9">
        <v>1.331</v>
      </c>
      <c r="G1339" s="9">
        <v>1.339</v>
      </c>
    </row>
    <row r="1340" spans="1:7" x14ac:dyDescent="0.25">
      <c r="A1340" s="8">
        <v>34973</v>
      </c>
      <c r="B1340" s="8">
        <f>USDCAD10080__2[[#This Row],[date_start]]+5</f>
        <v>34978</v>
      </c>
      <c r="C1340" s="7">
        <v>6615</v>
      </c>
      <c r="D1340" s="9">
        <v>1.339</v>
      </c>
      <c r="E1340" s="9">
        <v>1.3422000000000001</v>
      </c>
      <c r="F1340" s="9">
        <v>1.327</v>
      </c>
      <c r="G1340" s="9">
        <v>1.3320000000000001</v>
      </c>
    </row>
    <row r="1341" spans="1:7" x14ac:dyDescent="0.25">
      <c r="A1341" s="8">
        <v>34966</v>
      </c>
      <c r="B1341" s="8">
        <f>USDCAD10080__2[[#This Row],[date_start]]+5</f>
        <v>34971</v>
      </c>
      <c r="C1341" s="7">
        <v>5885</v>
      </c>
      <c r="D1341" s="9">
        <v>1.3494999999999999</v>
      </c>
      <c r="E1341" s="9">
        <v>1.3541000000000001</v>
      </c>
      <c r="F1341" s="9">
        <v>1.3409</v>
      </c>
      <c r="G1341" s="9">
        <v>1.3420000000000001</v>
      </c>
    </row>
    <row r="1342" spans="1:7" x14ac:dyDescent="0.25">
      <c r="A1342" s="8">
        <v>34959</v>
      </c>
      <c r="B1342" s="8">
        <f>USDCAD10080__2[[#This Row],[date_start]]+5</f>
        <v>34964</v>
      </c>
      <c r="C1342" s="7">
        <v>7165</v>
      </c>
      <c r="D1342" s="9">
        <v>1.3656999999999999</v>
      </c>
      <c r="E1342" s="9">
        <v>1.3688</v>
      </c>
      <c r="F1342" s="9">
        <v>1.3480000000000001</v>
      </c>
      <c r="G1342" s="9">
        <v>1.3508</v>
      </c>
    </row>
    <row r="1343" spans="1:7" x14ac:dyDescent="0.25">
      <c r="A1343" s="8">
        <v>34952</v>
      </c>
      <c r="B1343" s="8">
        <f>USDCAD10080__2[[#This Row],[date_start]]+5</f>
        <v>34957</v>
      </c>
      <c r="C1343" s="7">
        <v>8395</v>
      </c>
      <c r="D1343" s="9">
        <v>1.3403</v>
      </c>
      <c r="E1343" s="9">
        <v>1.3741000000000001</v>
      </c>
      <c r="F1343" s="9">
        <v>1.3394999999999999</v>
      </c>
      <c r="G1343" s="9">
        <v>1.367</v>
      </c>
    </row>
    <row r="1344" spans="1:7" x14ac:dyDescent="0.25">
      <c r="A1344" s="8">
        <v>34945</v>
      </c>
      <c r="B1344" s="8">
        <f>USDCAD10080__2[[#This Row],[date_start]]+5</f>
        <v>34950</v>
      </c>
      <c r="C1344" s="7">
        <v>6245</v>
      </c>
      <c r="D1344" s="9">
        <v>1.3438000000000001</v>
      </c>
      <c r="E1344" s="9">
        <v>1.347</v>
      </c>
      <c r="F1344" s="9">
        <v>1.3338000000000001</v>
      </c>
      <c r="G1344" s="9">
        <v>1.3380000000000001</v>
      </c>
    </row>
    <row r="1345" spans="1:7" x14ac:dyDescent="0.25">
      <c r="A1345" s="8">
        <v>34938</v>
      </c>
      <c r="B1345" s="8">
        <f>USDCAD10080__2[[#This Row],[date_start]]+5</f>
        <v>34943</v>
      </c>
      <c r="C1345" s="7">
        <v>5665</v>
      </c>
      <c r="D1345" s="9">
        <v>1.3441000000000001</v>
      </c>
      <c r="E1345" s="9">
        <v>1.3468</v>
      </c>
      <c r="F1345" s="9">
        <v>1.3340000000000001</v>
      </c>
      <c r="G1345" s="9">
        <v>1.3445</v>
      </c>
    </row>
    <row r="1346" spans="1:7" x14ac:dyDescent="0.25">
      <c r="A1346" s="8">
        <v>34931</v>
      </c>
      <c r="B1346" s="8">
        <f>USDCAD10080__2[[#This Row],[date_start]]+5</f>
        <v>34936</v>
      </c>
      <c r="C1346" s="7">
        <v>4415</v>
      </c>
      <c r="D1346" s="9">
        <v>1.3583000000000001</v>
      </c>
      <c r="E1346" s="9">
        <v>1.3607</v>
      </c>
      <c r="F1346" s="9">
        <v>1.3431999999999999</v>
      </c>
      <c r="G1346" s="9">
        <v>1.345</v>
      </c>
    </row>
    <row r="1347" spans="1:7" x14ac:dyDescent="0.25">
      <c r="A1347" s="8">
        <v>34924</v>
      </c>
      <c r="B1347" s="8">
        <f>USDCAD10080__2[[#This Row],[date_start]]+5</f>
        <v>34929</v>
      </c>
      <c r="C1347" s="7">
        <v>5395</v>
      </c>
      <c r="D1347" s="9">
        <v>1.3596999999999999</v>
      </c>
      <c r="E1347" s="9">
        <v>1.3644000000000001</v>
      </c>
      <c r="F1347" s="9">
        <v>1.3548</v>
      </c>
      <c r="G1347" s="9">
        <v>1.359</v>
      </c>
    </row>
    <row r="1348" spans="1:7" x14ac:dyDescent="0.25">
      <c r="A1348" s="8">
        <v>34917</v>
      </c>
      <c r="B1348" s="8">
        <f>USDCAD10080__2[[#This Row],[date_start]]+5</f>
        <v>34922</v>
      </c>
      <c r="C1348" s="7">
        <v>6445</v>
      </c>
      <c r="D1348" s="9">
        <v>1.3583000000000001</v>
      </c>
      <c r="E1348" s="9">
        <v>1.3626</v>
      </c>
      <c r="F1348" s="9">
        <v>1.3520000000000001</v>
      </c>
      <c r="G1348" s="9">
        <v>1.3614999999999999</v>
      </c>
    </row>
    <row r="1349" spans="1:7" x14ac:dyDescent="0.25">
      <c r="A1349" s="8">
        <v>34910</v>
      </c>
      <c r="B1349" s="8">
        <f>USDCAD10080__2[[#This Row],[date_start]]+5</f>
        <v>34915</v>
      </c>
      <c r="C1349" s="7">
        <v>6715</v>
      </c>
      <c r="D1349" s="9">
        <v>1.3667</v>
      </c>
      <c r="E1349" s="9">
        <v>1.375</v>
      </c>
      <c r="F1349" s="9">
        <v>1.3542000000000001</v>
      </c>
      <c r="G1349" s="9">
        <v>1.359</v>
      </c>
    </row>
    <row r="1350" spans="1:7" x14ac:dyDescent="0.25">
      <c r="A1350" s="8">
        <v>34903</v>
      </c>
      <c r="B1350" s="8">
        <f>USDCAD10080__2[[#This Row],[date_start]]+5</f>
        <v>34908</v>
      </c>
      <c r="C1350" s="7">
        <v>3585</v>
      </c>
      <c r="D1350" s="9">
        <v>1.36</v>
      </c>
      <c r="E1350" s="9">
        <v>1.3675999999999999</v>
      </c>
      <c r="F1350" s="9">
        <v>1.3547</v>
      </c>
      <c r="G1350" s="9">
        <v>1.3675999999999999</v>
      </c>
    </row>
    <row r="1351" spans="1:7" x14ac:dyDescent="0.25">
      <c r="A1351" s="8">
        <v>34896</v>
      </c>
      <c r="B1351" s="8">
        <f>USDCAD10080__2[[#This Row],[date_start]]+5</f>
        <v>34901</v>
      </c>
      <c r="C1351" s="7">
        <v>4585</v>
      </c>
      <c r="D1351" s="9">
        <v>1.3574999999999999</v>
      </c>
      <c r="E1351" s="9">
        <v>1.367</v>
      </c>
      <c r="F1351" s="9">
        <v>1.3545</v>
      </c>
      <c r="G1351" s="9">
        <v>1.3605</v>
      </c>
    </row>
    <row r="1352" spans="1:7" x14ac:dyDescent="0.25">
      <c r="A1352" s="8">
        <v>34889</v>
      </c>
      <c r="B1352" s="8">
        <f>USDCAD10080__2[[#This Row],[date_start]]+5</f>
        <v>34894</v>
      </c>
      <c r="C1352" s="7">
        <v>7365</v>
      </c>
      <c r="D1352" s="9">
        <v>1.3585</v>
      </c>
      <c r="E1352" s="9">
        <v>1.3645</v>
      </c>
      <c r="F1352" s="9">
        <v>1.347</v>
      </c>
      <c r="G1352" s="9">
        <v>1.3585</v>
      </c>
    </row>
    <row r="1353" spans="1:7" x14ac:dyDescent="0.25">
      <c r="A1353" s="8">
        <v>34882</v>
      </c>
      <c r="B1353" s="8">
        <f>USDCAD10080__2[[#This Row],[date_start]]+5</f>
        <v>34887</v>
      </c>
      <c r="C1353" s="7">
        <v>5365</v>
      </c>
      <c r="D1353" s="9">
        <v>1.3715999999999999</v>
      </c>
      <c r="E1353" s="9">
        <v>1.3737999999999999</v>
      </c>
      <c r="F1353" s="9">
        <v>1.3580000000000001</v>
      </c>
      <c r="G1353" s="9">
        <v>1.3594999999999999</v>
      </c>
    </row>
    <row r="1354" spans="1:7" x14ac:dyDescent="0.25">
      <c r="A1354" s="8">
        <v>34875</v>
      </c>
      <c r="B1354" s="8">
        <f>USDCAD10080__2[[#This Row],[date_start]]+5</f>
        <v>34880</v>
      </c>
      <c r="C1354" s="7">
        <v>4065</v>
      </c>
      <c r="D1354" s="9">
        <v>1.3745000000000001</v>
      </c>
      <c r="E1354" s="9">
        <v>1.3788</v>
      </c>
      <c r="F1354" s="9">
        <v>1.3706</v>
      </c>
      <c r="G1354" s="9">
        <v>1.3725000000000001</v>
      </c>
    </row>
    <row r="1355" spans="1:7" x14ac:dyDescent="0.25">
      <c r="A1355" s="8">
        <v>34868</v>
      </c>
      <c r="B1355" s="8">
        <f>USDCAD10080__2[[#This Row],[date_start]]+5</f>
        <v>34873</v>
      </c>
      <c r="C1355" s="7">
        <v>5675</v>
      </c>
      <c r="D1355" s="9">
        <v>1.3816999999999999</v>
      </c>
      <c r="E1355" s="9">
        <v>1.3852</v>
      </c>
      <c r="F1355" s="9">
        <v>1.3720000000000001</v>
      </c>
      <c r="G1355" s="9">
        <v>1.3748</v>
      </c>
    </row>
    <row r="1356" spans="1:7" x14ac:dyDescent="0.25">
      <c r="A1356" s="8">
        <v>34861</v>
      </c>
      <c r="B1356" s="8">
        <f>USDCAD10080__2[[#This Row],[date_start]]+5</f>
        <v>34866</v>
      </c>
      <c r="C1356" s="7">
        <v>4755</v>
      </c>
      <c r="D1356" s="9">
        <v>1.377</v>
      </c>
      <c r="E1356" s="9">
        <v>1.3848</v>
      </c>
      <c r="F1356" s="9">
        <v>1.3737999999999999</v>
      </c>
      <c r="G1356" s="9">
        <v>1.3825000000000001</v>
      </c>
    </row>
    <row r="1357" spans="1:7" x14ac:dyDescent="0.25">
      <c r="A1357" s="8">
        <v>34854</v>
      </c>
      <c r="B1357" s="8">
        <f>USDCAD10080__2[[#This Row],[date_start]]+5</f>
        <v>34859</v>
      </c>
      <c r="C1357" s="7">
        <v>4145</v>
      </c>
      <c r="D1357" s="9">
        <v>1.377</v>
      </c>
      <c r="E1357" s="9">
        <v>1.3828</v>
      </c>
      <c r="F1357" s="9">
        <v>1.3714999999999999</v>
      </c>
      <c r="G1357" s="9">
        <v>1.3774999999999999</v>
      </c>
    </row>
    <row r="1358" spans="1:7" x14ac:dyDescent="0.25">
      <c r="A1358" s="8">
        <v>34847</v>
      </c>
      <c r="B1358" s="8">
        <f>USDCAD10080__2[[#This Row],[date_start]]+5</f>
        <v>34852</v>
      </c>
      <c r="C1358" s="7">
        <v>5265</v>
      </c>
      <c r="D1358" s="9">
        <v>1.3714999999999999</v>
      </c>
      <c r="E1358" s="9">
        <v>1.3792</v>
      </c>
      <c r="F1358" s="9">
        <v>1.367</v>
      </c>
      <c r="G1358" s="9">
        <v>1.3765000000000001</v>
      </c>
    </row>
    <row r="1359" spans="1:7" x14ac:dyDescent="0.25">
      <c r="A1359" s="8">
        <v>34840</v>
      </c>
      <c r="B1359" s="8">
        <f>USDCAD10080__2[[#This Row],[date_start]]+5</f>
        <v>34845</v>
      </c>
      <c r="C1359" s="7">
        <v>5915</v>
      </c>
      <c r="D1359" s="9">
        <v>1.3560000000000001</v>
      </c>
      <c r="E1359" s="9">
        <v>1.3737999999999999</v>
      </c>
      <c r="F1359" s="9">
        <v>1.3560000000000001</v>
      </c>
      <c r="G1359" s="9">
        <v>1.3707</v>
      </c>
    </row>
    <row r="1360" spans="1:7" x14ac:dyDescent="0.25">
      <c r="A1360" s="8">
        <v>34833</v>
      </c>
      <c r="B1360" s="8">
        <f>USDCAD10080__2[[#This Row],[date_start]]+5</f>
        <v>34838</v>
      </c>
      <c r="C1360" s="7">
        <v>6145</v>
      </c>
      <c r="D1360" s="9">
        <v>1.351</v>
      </c>
      <c r="E1360" s="9">
        <v>1.3632</v>
      </c>
      <c r="F1360" s="9">
        <v>1.351</v>
      </c>
      <c r="G1360" s="9">
        <v>1.3560000000000001</v>
      </c>
    </row>
    <row r="1361" spans="1:7" x14ac:dyDescent="0.25">
      <c r="A1361" s="8">
        <v>34826</v>
      </c>
      <c r="B1361" s="8">
        <f>USDCAD10080__2[[#This Row],[date_start]]+5</f>
        <v>34831</v>
      </c>
      <c r="C1361" s="7">
        <v>5605</v>
      </c>
      <c r="D1361" s="9">
        <v>1.353</v>
      </c>
      <c r="E1361" s="9">
        <v>1.3615999999999999</v>
      </c>
      <c r="F1361" s="9">
        <v>1.349</v>
      </c>
      <c r="G1361" s="9">
        <v>1.3514999999999999</v>
      </c>
    </row>
    <row r="1362" spans="1:7" x14ac:dyDescent="0.25">
      <c r="A1362" s="8">
        <v>34819</v>
      </c>
      <c r="B1362" s="8">
        <f>USDCAD10080__2[[#This Row],[date_start]]+5</f>
        <v>34824</v>
      </c>
      <c r="C1362" s="7">
        <v>5285</v>
      </c>
      <c r="D1362" s="9">
        <v>1.355</v>
      </c>
      <c r="E1362" s="9">
        <v>1.3654999999999999</v>
      </c>
      <c r="F1362" s="9">
        <v>1.3517999999999999</v>
      </c>
      <c r="G1362" s="9">
        <v>1.3533999999999999</v>
      </c>
    </row>
    <row r="1363" spans="1:7" x14ac:dyDescent="0.25">
      <c r="A1363" s="8">
        <v>34812</v>
      </c>
      <c r="B1363" s="8">
        <f>USDCAD10080__2[[#This Row],[date_start]]+5</f>
        <v>34817</v>
      </c>
      <c r="C1363" s="7">
        <v>5235</v>
      </c>
      <c r="D1363" s="9">
        <v>1.3718999999999999</v>
      </c>
      <c r="E1363" s="9">
        <v>1.3734999999999999</v>
      </c>
      <c r="F1363" s="9">
        <v>1.355</v>
      </c>
      <c r="G1363" s="9">
        <v>1.3554999999999999</v>
      </c>
    </row>
    <row r="1364" spans="1:7" x14ac:dyDescent="0.25">
      <c r="A1364" s="8">
        <v>34805</v>
      </c>
      <c r="B1364" s="8">
        <f>USDCAD10080__2[[#This Row],[date_start]]+5</f>
        <v>34810</v>
      </c>
      <c r="C1364" s="7">
        <v>5235</v>
      </c>
      <c r="D1364" s="9">
        <v>1.3685</v>
      </c>
      <c r="E1364" s="9">
        <v>1.375</v>
      </c>
      <c r="F1364" s="9">
        <v>1.3640000000000001</v>
      </c>
      <c r="G1364" s="9">
        <v>1.3714999999999999</v>
      </c>
    </row>
    <row r="1365" spans="1:7" x14ac:dyDescent="0.25">
      <c r="A1365" s="8">
        <v>34798</v>
      </c>
      <c r="B1365" s="8">
        <f>USDCAD10080__2[[#This Row],[date_start]]+5</f>
        <v>34803</v>
      </c>
      <c r="C1365" s="7">
        <v>7315</v>
      </c>
      <c r="D1365" s="9">
        <v>1.39</v>
      </c>
      <c r="E1365" s="9">
        <v>1.3915</v>
      </c>
      <c r="F1365" s="9">
        <v>1.3674999999999999</v>
      </c>
      <c r="G1365" s="9">
        <v>1.3720000000000001</v>
      </c>
    </row>
    <row r="1366" spans="1:7" x14ac:dyDescent="0.25">
      <c r="A1366" s="8">
        <v>34791</v>
      </c>
      <c r="B1366" s="8">
        <f>USDCAD10080__2[[#This Row],[date_start]]+5</f>
        <v>34796</v>
      </c>
      <c r="C1366" s="7">
        <v>5625</v>
      </c>
      <c r="D1366" s="9">
        <v>1.399</v>
      </c>
      <c r="E1366" s="9">
        <v>1.4032</v>
      </c>
      <c r="F1366" s="9">
        <v>1.3868</v>
      </c>
      <c r="G1366" s="9">
        <v>1.3917999999999999</v>
      </c>
    </row>
    <row r="1367" spans="1:7" x14ac:dyDescent="0.25">
      <c r="A1367" s="8">
        <v>34784</v>
      </c>
      <c r="B1367" s="8">
        <f>USDCAD10080__2[[#This Row],[date_start]]+5</f>
        <v>34789</v>
      </c>
      <c r="C1367" s="7">
        <v>5945</v>
      </c>
      <c r="D1367" s="9">
        <v>1.3979999999999999</v>
      </c>
      <c r="E1367" s="9">
        <v>1.4075</v>
      </c>
      <c r="F1367" s="9">
        <v>1.395</v>
      </c>
      <c r="G1367" s="9">
        <v>1.3995</v>
      </c>
    </row>
    <row r="1368" spans="1:7" x14ac:dyDescent="0.25">
      <c r="A1368" s="8">
        <v>34777</v>
      </c>
      <c r="B1368" s="8">
        <f>USDCAD10080__2[[#This Row],[date_start]]+5</f>
        <v>34782</v>
      </c>
      <c r="C1368" s="7">
        <v>5925</v>
      </c>
      <c r="D1368" s="9">
        <v>1.4115</v>
      </c>
      <c r="E1368" s="9">
        <v>1.4135</v>
      </c>
      <c r="F1368" s="9">
        <v>1.3995</v>
      </c>
      <c r="G1368" s="9">
        <v>1.401</v>
      </c>
    </row>
    <row r="1369" spans="1:7" x14ac:dyDescent="0.25">
      <c r="A1369" s="8">
        <v>34770</v>
      </c>
      <c r="B1369" s="8">
        <f>USDCAD10080__2[[#This Row],[date_start]]+5</f>
        <v>34775</v>
      </c>
      <c r="C1369" s="7">
        <v>6625</v>
      </c>
      <c r="D1369" s="9">
        <v>1.4068000000000001</v>
      </c>
      <c r="E1369" s="9">
        <v>1.4215</v>
      </c>
      <c r="F1369" s="9">
        <v>1.4059999999999999</v>
      </c>
      <c r="G1369" s="9">
        <v>1.4119999999999999</v>
      </c>
    </row>
    <row r="1370" spans="1:7" x14ac:dyDescent="0.25">
      <c r="A1370" s="8">
        <v>34763</v>
      </c>
      <c r="B1370" s="8">
        <f>USDCAD10080__2[[#This Row],[date_start]]+5</f>
        <v>34768</v>
      </c>
      <c r="C1370" s="7">
        <v>9725</v>
      </c>
      <c r="D1370" s="9">
        <v>1.4059999999999999</v>
      </c>
      <c r="E1370" s="9">
        <v>1.4233</v>
      </c>
      <c r="F1370" s="9">
        <v>1.4035</v>
      </c>
      <c r="G1370" s="9">
        <v>1.4075</v>
      </c>
    </row>
    <row r="1371" spans="1:7" x14ac:dyDescent="0.25">
      <c r="A1371" s="8">
        <v>34756</v>
      </c>
      <c r="B1371" s="8">
        <f>USDCAD10080__2[[#This Row],[date_start]]+5</f>
        <v>34761</v>
      </c>
      <c r="C1371" s="7">
        <v>8335</v>
      </c>
      <c r="D1371" s="9">
        <v>1.39</v>
      </c>
      <c r="E1371" s="9">
        <v>1.4079999999999999</v>
      </c>
      <c r="F1371" s="9">
        <v>1.3855</v>
      </c>
      <c r="G1371" s="9">
        <v>1.407</v>
      </c>
    </row>
    <row r="1372" spans="1:7" x14ac:dyDescent="0.25">
      <c r="A1372" s="8">
        <v>34749</v>
      </c>
      <c r="B1372" s="8">
        <f>USDCAD10080__2[[#This Row],[date_start]]+5</f>
        <v>34754</v>
      </c>
      <c r="C1372" s="7">
        <v>6645</v>
      </c>
      <c r="D1372" s="9">
        <v>1.4036999999999999</v>
      </c>
      <c r="E1372" s="9">
        <v>1.4075</v>
      </c>
      <c r="F1372" s="9">
        <v>1.3892</v>
      </c>
      <c r="G1372" s="9">
        <v>1.3902000000000001</v>
      </c>
    </row>
    <row r="1373" spans="1:7" x14ac:dyDescent="0.25">
      <c r="A1373" s="8">
        <v>34742</v>
      </c>
      <c r="B1373" s="8">
        <f>USDCAD10080__2[[#This Row],[date_start]]+5</f>
        <v>34747</v>
      </c>
      <c r="C1373" s="7">
        <v>6305</v>
      </c>
      <c r="D1373" s="9">
        <v>1.4008</v>
      </c>
      <c r="E1373" s="9">
        <v>1.4156</v>
      </c>
      <c r="F1373" s="9">
        <v>1.397</v>
      </c>
      <c r="G1373" s="9">
        <v>1.4041999999999999</v>
      </c>
    </row>
    <row r="1374" spans="1:7" x14ac:dyDescent="0.25">
      <c r="A1374" s="8">
        <v>34735</v>
      </c>
      <c r="B1374" s="8">
        <f>USDCAD10080__2[[#This Row],[date_start]]+5</f>
        <v>34740</v>
      </c>
      <c r="C1374" s="7">
        <v>5465</v>
      </c>
      <c r="D1374" s="9">
        <v>1.4005000000000001</v>
      </c>
      <c r="E1374" s="9">
        <v>1.4039999999999999</v>
      </c>
      <c r="F1374" s="9">
        <v>1.393</v>
      </c>
      <c r="G1374" s="9">
        <v>1.4017999999999999</v>
      </c>
    </row>
    <row r="1375" spans="1:7" x14ac:dyDescent="0.25">
      <c r="A1375" s="8">
        <v>34728</v>
      </c>
      <c r="B1375" s="8">
        <f>USDCAD10080__2[[#This Row],[date_start]]+5</f>
        <v>34733</v>
      </c>
      <c r="C1375" s="7">
        <v>6585</v>
      </c>
      <c r="D1375" s="9">
        <v>1.4136</v>
      </c>
      <c r="E1375" s="9">
        <v>1.4225000000000001</v>
      </c>
      <c r="F1375" s="9">
        <v>1.3991</v>
      </c>
      <c r="G1375" s="9">
        <v>1.4015</v>
      </c>
    </row>
    <row r="1376" spans="1:7" x14ac:dyDescent="0.25">
      <c r="A1376" s="8">
        <v>34721</v>
      </c>
      <c r="B1376" s="8">
        <f>USDCAD10080__2[[#This Row],[date_start]]+5</f>
        <v>34726</v>
      </c>
      <c r="C1376" s="7">
        <v>5545</v>
      </c>
      <c r="D1376" s="9">
        <v>1.4219999999999999</v>
      </c>
      <c r="E1376" s="9">
        <v>1.4235</v>
      </c>
      <c r="F1376" s="9">
        <v>1.41</v>
      </c>
      <c r="G1376" s="9">
        <v>1.415</v>
      </c>
    </row>
    <row r="1377" spans="1:7" x14ac:dyDescent="0.25">
      <c r="A1377" s="8">
        <v>34714</v>
      </c>
      <c r="B1377" s="8">
        <f>USDCAD10080__2[[#This Row],[date_start]]+5</f>
        <v>34719</v>
      </c>
      <c r="C1377" s="7">
        <v>7525</v>
      </c>
      <c r="D1377" s="9">
        <v>1.4105000000000001</v>
      </c>
      <c r="E1377" s="9">
        <v>1.4277</v>
      </c>
      <c r="F1377" s="9">
        <v>1.4075</v>
      </c>
      <c r="G1377" s="9">
        <v>1.4237</v>
      </c>
    </row>
    <row r="1378" spans="1:7" x14ac:dyDescent="0.25">
      <c r="A1378" s="8">
        <v>34707</v>
      </c>
      <c r="B1378" s="8">
        <f>USDCAD10080__2[[#This Row],[date_start]]+5</f>
        <v>34712</v>
      </c>
      <c r="C1378" s="7">
        <v>6495</v>
      </c>
      <c r="D1378" s="9">
        <v>1.3998999999999999</v>
      </c>
      <c r="E1378" s="9">
        <v>1.421</v>
      </c>
      <c r="F1378" s="9">
        <v>1.3985000000000001</v>
      </c>
      <c r="G1378" s="9">
        <v>1.4105000000000001</v>
      </c>
    </row>
    <row r="1379" spans="1:7" x14ac:dyDescent="0.25">
      <c r="A1379" s="8">
        <v>34700</v>
      </c>
      <c r="B1379" s="8">
        <f>USDCAD10080__2[[#This Row],[date_start]]+5</f>
        <v>34705</v>
      </c>
      <c r="C1379" s="7">
        <v>6145</v>
      </c>
      <c r="D1379" s="9">
        <v>1.4013</v>
      </c>
      <c r="E1379" s="9">
        <v>1.4087000000000001</v>
      </c>
      <c r="F1379" s="9">
        <v>1.395</v>
      </c>
      <c r="G1379" s="9">
        <v>1.4006000000000001</v>
      </c>
    </row>
    <row r="1380" spans="1:7" x14ac:dyDescent="0.25">
      <c r="A1380" s="8">
        <v>34679</v>
      </c>
      <c r="B1380" s="8">
        <f>USDCAD10080__2[[#This Row],[date_start]]+5</f>
        <v>34684</v>
      </c>
      <c r="C1380" s="7">
        <v>2463</v>
      </c>
      <c r="D1380" s="9">
        <v>1.383</v>
      </c>
      <c r="E1380" s="9">
        <v>1.3905000000000001</v>
      </c>
      <c r="F1380" s="9">
        <v>1.383</v>
      </c>
      <c r="G1380" s="9">
        <v>1.389</v>
      </c>
    </row>
    <row r="1381" spans="1:7" x14ac:dyDescent="0.25">
      <c r="A1381" s="8">
        <v>34672</v>
      </c>
      <c r="B1381" s="8">
        <f>USDCAD10080__2[[#This Row],[date_start]]+5</f>
        <v>34677</v>
      </c>
      <c r="C1381" s="7">
        <v>3055</v>
      </c>
      <c r="D1381" s="9">
        <v>1.37</v>
      </c>
      <c r="E1381" s="9">
        <v>1.3855999999999999</v>
      </c>
      <c r="F1381" s="9">
        <v>1.3698999999999999</v>
      </c>
      <c r="G1381" s="9">
        <v>1.3841000000000001</v>
      </c>
    </row>
    <row r="1382" spans="1:7" x14ac:dyDescent="0.25">
      <c r="A1382" s="8">
        <v>34665</v>
      </c>
      <c r="B1382" s="8">
        <f>USDCAD10080__2[[#This Row],[date_start]]+5</f>
        <v>34670</v>
      </c>
      <c r="C1382" s="7">
        <v>4635</v>
      </c>
      <c r="D1382" s="9">
        <v>1.3754999999999999</v>
      </c>
      <c r="E1382" s="9">
        <v>1.381</v>
      </c>
      <c r="F1382" s="9">
        <v>1.3694</v>
      </c>
      <c r="G1382" s="9">
        <v>1.371</v>
      </c>
    </row>
    <row r="1383" spans="1:7" x14ac:dyDescent="0.25">
      <c r="A1383" s="8">
        <v>34658</v>
      </c>
      <c r="B1383" s="8">
        <f>USDCAD10080__2[[#This Row],[date_start]]+5</f>
        <v>34663</v>
      </c>
      <c r="C1383" s="7">
        <v>4325</v>
      </c>
      <c r="D1383" s="9">
        <v>1.3665</v>
      </c>
      <c r="E1383" s="9">
        <v>1.3772</v>
      </c>
      <c r="F1383" s="9">
        <v>1.365</v>
      </c>
      <c r="G1383" s="9">
        <v>1.3759999999999999</v>
      </c>
    </row>
    <row r="1384" spans="1:7" x14ac:dyDescent="0.25">
      <c r="A1384" s="8">
        <v>34651</v>
      </c>
      <c r="B1384" s="8">
        <f>USDCAD10080__2[[#This Row],[date_start]]+5</f>
        <v>34656</v>
      </c>
      <c r="C1384" s="7">
        <v>4085</v>
      </c>
      <c r="D1384" s="9">
        <v>1.3573</v>
      </c>
      <c r="E1384" s="9">
        <v>1.3693</v>
      </c>
      <c r="F1384" s="9">
        <v>1.3540000000000001</v>
      </c>
      <c r="G1384" s="9">
        <v>1.3673</v>
      </c>
    </row>
    <row r="1385" spans="1:7" x14ac:dyDescent="0.25">
      <c r="A1385" s="8">
        <v>34644</v>
      </c>
      <c r="B1385" s="8">
        <f>USDCAD10080__2[[#This Row],[date_start]]+5</f>
        <v>34649</v>
      </c>
      <c r="C1385" s="7">
        <v>4575</v>
      </c>
      <c r="D1385" s="9">
        <v>1.3557999999999999</v>
      </c>
      <c r="E1385" s="9">
        <v>1.3625</v>
      </c>
      <c r="F1385" s="9">
        <v>1.3514999999999999</v>
      </c>
      <c r="G1385" s="9">
        <v>1.3585</v>
      </c>
    </row>
    <row r="1386" spans="1:7" x14ac:dyDescent="0.25">
      <c r="A1386" s="8">
        <v>34637</v>
      </c>
      <c r="B1386" s="8">
        <f>USDCAD10080__2[[#This Row],[date_start]]+5</f>
        <v>34642</v>
      </c>
      <c r="C1386" s="7">
        <v>4285</v>
      </c>
      <c r="D1386" s="9">
        <v>1.3512999999999999</v>
      </c>
      <c r="E1386" s="9">
        <v>1.3606</v>
      </c>
      <c r="F1386" s="9">
        <v>1.351</v>
      </c>
      <c r="G1386" s="9">
        <v>1.3562000000000001</v>
      </c>
    </row>
    <row r="1387" spans="1:7" x14ac:dyDescent="0.25">
      <c r="A1387" s="8">
        <v>34630</v>
      </c>
      <c r="B1387" s="8">
        <f>USDCAD10080__2[[#This Row],[date_start]]+5</f>
        <v>34635</v>
      </c>
      <c r="C1387" s="7">
        <v>3295</v>
      </c>
      <c r="D1387" s="9">
        <v>1.3512</v>
      </c>
      <c r="E1387" s="9">
        <v>1.3541000000000001</v>
      </c>
      <c r="F1387" s="9">
        <v>1.3460000000000001</v>
      </c>
      <c r="G1387" s="9">
        <v>1.3514999999999999</v>
      </c>
    </row>
    <row r="1388" spans="1:7" x14ac:dyDescent="0.25">
      <c r="A1388" s="8">
        <v>34623</v>
      </c>
      <c r="B1388" s="8">
        <f>USDCAD10080__2[[#This Row],[date_start]]+5</f>
        <v>34628</v>
      </c>
      <c r="C1388" s="7">
        <v>4405</v>
      </c>
      <c r="D1388" s="9">
        <v>1.3534999999999999</v>
      </c>
      <c r="E1388" s="9">
        <v>1.3594999999999999</v>
      </c>
      <c r="F1388" s="9">
        <v>1.3498000000000001</v>
      </c>
      <c r="G1388" s="9">
        <v>1.3514999999999999</v>
      </c>
    </row>
    <row r="1389" spans="1:7" x14ac:dyDescent="0.25">
      <c r="A1389" s="8">
        <v>34616</v>
      </c>
      <c r="B1389" s="8">
        <f>USDCAD10080__2[[#This Row],[date_start]]+5</f>
        <v>34621</v>
      </c>
      <c r="C1389" s="7">
        <v>3485</v>
      </c>
      <c r="D1389" s="9">
        <v>1.3467</v>
      </c>
      <c r="E1389" s="9">
        <v>1.3548</v>
      </c>
      <c r="F1389" s="9">
        <v>1.3420000000000001</v>
      </c>
      <c r="G1389" s="9">
        <v>1.3548</v>
      </c>
    </row>
    <row r="1390" spans="1:7" x14ac:dyDescent="0.25">
      <c r="A1390" s="8">
        <v>34609</v>
      </c>
      <c r="B1390" s="8">
        <f>USDCAD10080__2[[#This Row],[date_start]]+5</f>
        <v>34614</v>
      </c>
      <c r="C1390" s="7">
        <v>4395</v>
      </c>
      <c r="D1390" s="9">
        <v>1.3431999999999999</v>
      </c>
      <c r="E1390" s="9">
        <v>1.3508</v>
      </c>
      <c r="F1390" s="9">
        <v>1.3420000000000001</v>
      </c>
      <c r="G1390" s="9">
        <v>1.3474999999999999</v>
      </c>
    </row>
    <row r="1391" spans="1:7" x14ac:dyDescent="0.25">
      <c r="A1391" s="8">
        <v>34602</v>
      </c>
      <c r="B1391" s="8">
        <f>USDCAD10080__2[[#This Row],[date_start]]+5</f>
        <v>34607</v>
      </c>
      <c r="C1391" s="7">
        <v>4425</v>
      </c>
      <c r="D1391" s="9">
        <v>1.3433999999999999</v>
      </c>
      <c r="E1391" s="9">
        <v>1.3517999999999999</v>
      </c>
      <c r="F1391" s="9">
        <v>1.3394999999999999</v>
      </c>
      <c r="G1391" s="9">
        <v>1.3441000000000001</v>
      </c>
    </row>
    <row r="1392" spans="1:7" x14ac:dyDescent="0.25">
      <c r="A1392" s="8">
        <v>34595</v>
      </c>
      <c r="B1392" s="8">
        <f>USDCAD10080__2[[#This Row],[date_start]]+5</f>
        <v>34600</v>
      </c>
      <c r="C1392" s="7">
        <v>3925</v>
      </c>
      <c r="D1392" s="9">
        <v>1.35</v>
      </c>
      <c r="E1392" s="9">
        <v>1.3532999999999999</v>
      </c>
      <c r="F1392" s="9">
        <v>1.3398000000000001</v>
      </c>
      <c r="G1392" s="9">
        <v>1.3436999999999999</v>
      </c>
    </row>
    <row r="1393" spans="1:7" x14ac:dyDescent="0.25">
      <c r="A1393" s="8">
        <v>34588</v>
      </c>
      <c r="B1393" s="8">
        <f>USDCAD10080__2[[#This Row],[date_start]]+5</f>
        <v>34593</v>
      </c>
      <c r="C1393" s="7">
        <v>6695</v>
      </c>
      <c r="D1393" s="9">
        <v>1.3673</v>
      </c>
      <c r="E1393" s="9">
        <v>1.371</v>
      </c>
      <c r="F1393" s="9">
        <v>1.3465</v>
      </c>
      <c r="G1393" s="9">
        <v>1.3505</v>
      </c>
    </row>
    <row r="1394" spans="1:7" x14ac:dyDescent="0.25">
      <c r="A1394" s="8">
        <v>34581</v>
      </c>
      <c r="B1394" s="8">
        <f>USDCAD10080__2[[#This Row],[date_start]]+5</f>
        <v>34586</v>
      </c>
      <c r="C1394" s="7">
        <v>4705</v>
      </c>
      <c r="D1394" s="9">
        <v>1.3660000000000001</v>
      </c>
      <c r="E1394" s="9">
        <v>1.3722000000000001</v>
      </c>
      <c r="F1394" s="9">
        <v>1.363</v>
      </c>
      <c r="G1394" s="9">
        <v>1.367</v>
      </c>
    </row>
    <row r="1395" spans="1:7" x14ac:dyDescent="0.25">
      <c r="A1395" s="8">
        <v>34574</v>
      </c>
      <c r="B1395" s="8">
        <f>USDCAD10080__2[[#This Row],[date_start]]+5</f>
        <v>34579</v>
      </c>
      <c r="C1395" s="7">
        <v>5665</v>
      </c>
      <c r="D1395" s="9">
        <v>1.37</v>
      </c>
      <c r="E1395" s="9">
        <v>1.3740000000000001</v>
      </c>
      <c r="F1395" s="9">
        <v>1.3640000000000001</v>
      </c>
      <c r="G1395" s="9">
        <v>1.3658999999999999</v>
      </c>
    </row>
    <row r="1396" spans="1:7" x14ac:dyDescent="0.25">
      <c r="A1396" s="8">
        <v>34567</v>
      </c>
      <c r="B1396" s="8">
        <f>USDCAD10080__2[[#This Row],[date_start]]+5</f>
        <v>34572</v>
      </c>
      <c r="C1396" s="7">
        <v>5275</v>
      </c>
      <c r="D1396" s="9">
        <v>1.375</v>
      </c>
      <c r="E1396" s="9">
        <v>1.3794999999999999</v>
      </c>
      <c r="F1396" s="9">
        <v>1.3673</v>
      </c>
      <c r="G1396" s="9">
        <v>1.3707</v>
      </c>
    </row>
    <row r="1397" spans="1:7" x14ac:dyDescent="0.25">
      <c r="A1397" s="8">
        <v>34560</v>
      </c>
      <c r="B1397" s="8">
        <f>USDCAD10080__2[[#This Row],[date_start]]+5</f>
        <v>34565</v>
      </c>
      <c r="C1397" s="7">
        <v>5135</v>
      </c>
      <c r="D1397" s="9">
        <v>1.3807</v>
      </c>
      <c r="E1397" s="9">
        <v>1.3832</v>
      </c>
      <c r="F1397" s="9">
        <v>1.373</v>
      </c>
      <c r="G1397" s="9">
        <v>1.3759999999999999</v>
      </c>
    </row>
    <row r="1398" spans="1:7" x14ac:dyDescent="0.25">
      <c r="A1398" s="8">
        <v>34553</v>
      </c>
      <c r="B1398" s="8">
        <f>USDCAD10080__2[[#This Row],[date_start]]+5</f>
        <v>34558</v>
      </c>
      <c r="C1398" s="7">
        <v>6135</v>
      </c>
      <c r="D1398" s="9">
        <v>1.3863000000000001</v>
      </c>
      <c r="E1398" s="9">
        <v>1.3868</v>
      </c>
      <c r="F1398" s="9">
        <v>1.371</v>
      </c>
      <c r="G1398" s="9">
        <v>1.3815</v>
      </c>
    </row>
    <row r="1399" spans="1:7" x14ac:dyDescent="0.25">
      <c r="A1399" s="8">
        <v>34546</v>
      </c>
      <c r="B1399" s="8">
        <f>USDCAD10080__2[[#This Row],[date_start]]+5</f>
        <v>34551</v>
      </c>
      <c r="C1399" s="7">
        <v>3955</v>
      </c>
      <c r="D1399" s="9">
        <v>1.3855999999999999</v>
      </c>
      <c r="E1399" s="9">
        <v>1.3905000000000001</v>
      </c>
      <c r="F1399" s="9">
        <v>1.383</v>
      </c>
      <c r="G1399" s="9">
        <v>1.3868</v>
      </c>
    </row>
    <row r="1400" spans="1:7" x14ac:dyDescent="0.25">
      <c r="A1400" s="8">
        <v>34539</v>
      </c>
      <c r="B1400" s="8">
        <f>USDCAD10080__2[[#This Row],[date_start]]+5</f>
        <v>34544</v>
      </c>
      <c r="C1400" s="7">
        <v>5465</v>
      </c>
      <c r="D1400" s="9">
        <v>1.3772</v>
      </c>
      <c r="E1400" s="9">
        <v>1.39</v>
      </c>
      <c r="F1400" s="9">
        <v>1.3759999999999999</v>
      </c>
      <c r="G1400" s="9">
        <v>1.3866000000000001</v>
      </c>
    </row>
    <row r="1401" spans="1:7" x14ac:dyDescent="0.25">
      <c r="A1401" s="8">
        <v>34532</v>
      </c>
      <c r="B1401" s="8">
        <f>USDCAD10080__2[[#This Row],[date_start]]+5</f>
        <v>34537</v>
      </c>
      <c r="C1401" s="7">
        <v>6615</v>
      </c>
      <c r="D1401" s="9">
        <v>1.377</v>
      </c>
      <c r="E1401" s="9">
        <v>1.3863000000000001</v>
      </c>
      <c r="F1401" s="9">
        <v>1.375</v>
      </c>
      <c r="G1401" s="9">
        <v>1.3774999999999999</v>
      </c>
    </row>
    <row r="1402" spans="1:7" x14ac:dyDescent="0.25">
      <c r="A1402" s="8">
        <v>34525</v>
      </c>
      <c r="B1402" s="8">
        <f>USDCAD10080__2[[#This Row],[date_start]]+5</f>
        <v>34530</v>
      </c>
      <c r="C1402" s="7">
        <v>5455</v>
      </c>
      <c r="D1402" s="9">
        <v>1.389</v>
      </c>
      <c r="E1402" s="9">
        <v>1.3924000000000001</v>
      </c>
      <c r="F1402" s="9">
        <v>1.3755999999999999</v>
      </c>
      <c r="G1402" s="9">
        <v>1.3767</v>
      </c>
    </row>
    <row r="1403" spans="1:7" x14ac:dyDescent="0.25">
      <c r="A1403" s="8">
        <v>34518</v>
      </c>
      <c r="B1403" s="8">
        <f>USDCAD10080__2[[#This Row],[date_start]]+5</f>
        <v>34523</v>
      </c>
      <c r="C1403" s="7">
        <v>5835</v>
      </c>
      <c r="D1403" s="9">
        <v>1.3815</v>
      </c>
      <c r="E1403" s="9">
        <v>1.3926000000000001</v>
      </c>
      <c r="F1403" s="9">
        <v>1.3785000000000001</v>
      </c>
      <c r="G1403" s="9">
        <v>1.3896999999999999</v>
      </c>
    </row>
    <row r="1404" spans="1:7" x14ac:dyDescent="0.25">
      <c r="A1404" s="8">
        <v>34511</v>
      </c>
      <c r="B1404" s="8">
        <f>USDCAD10080__2[[#This Row],[date_start]]+5</f>
        <v>34516</v>
      </c>
      <c r="C1404" s="7">
        <v>5995</v>
      </c>
      <c r="D1404" s="9">
        <v>1.3898999999999999</v>
      </c>
      <c r="E1404" s="9">
        <v>1.3935999999999999</v>
      </c>
      <c r="F1404" s="9">
        <v>1.3779999999999999</v>
      </c>
      <c r="G1404" s="9">
        <v>1.3823000000000001</v>
      </c>
    </row>
    <row r="1405" spans="1:7" x14ac:dyDescent="0.25">
      <c r="A1405" s="8">
        <v>34504</v>
      </c>
      <c r="B1405" s="8">
        <f>USDCAD10080__2[[#This Row],[date_start]]+5</f>
        <v>34509</v>
      </c>
      <c r="C1405" s="7">
        <v>5895</v>
      </c>
      <c r="D1405" s="9">
        <v>1.3907</v>
      </c>
      <c r="E1405" s="9">
        <v>1.3973</v>
      </c>
      <c r="F1405" s="9">
        <v>1.3825000000000001</v>
      </c>
      <c r="G1405" s="9">
        <v>1.3903000000000001</v>
      </c>
    </row>
    <row r="1406" spans="1:7" x14ac:dyDescent="0.25">
      <c r="A1406" s="8">
        <v>34497</v>
      </c>
      <c r="B1406" s="8">
        <f>USDCAD10080__2[[#This Row],[date_start]]+5</f>
        <v>34502</v>
      </c>
      <c r="C1406" s="7">
        <v>6885</v>
      </c>
      <c r="D1406" s="9">
        <v>1.3744000000000001</v>
      </c>
      <c r="E1406" s="9">
        <v>1.3955</v>
      </c>
      <c r="F1406" s="9">
        <v>1.3743000000000001</v>
      </c>
      <c r="G1406" s="9">
        <v>1.3915</v>
      </c>
    </row>
    <row r="1407" spans="1:7" x14ac:dyDescent="0.25">
      <c r="A1407" s="8">
        <v>34490</v>
      </c>
      <c r="B1407" s="8">
        <f>USDCAD10080__2[[#This Row],[date_start]]+5</f>
        <v>34495</v>
      </c>
      <c r="C1407" s="7">
        <v>4525</v>
      </c>
      <c r="D1407" s="9">
        <v>1.3773</v>
      </c>
      <c r="E1407" s="9">
        <v>1.3794999999999999</v>
      </c>
      <c r="F1407" s="9">
        <v>1.3654999999999999</v>
      </c>
      <c r="G1407" s="9">
        <v>1.375</v>
      </c>
    </row>
    <row r="1408" spans="1:7" x14ac:dyDescent="0.25">
      <c r="A1408" s="8">
        <v>34483</v>
      </c>
      <c r="B1408" s="8">
        <f>USDCAD10080__2[[#This Row],[date_start]]+5</f>
        <v>34488</v>
      </c>
      <c r="C1408" s="7">
        <v>5135</v>
      </c>
      <c r="D1408" s="9">
        <v>1.3859999999999999</v>
      </c>
      <c r="E1408" s="9">
        <v>1.3879999999999999</v>
      </c>
      <c r="F1408" s="9">
        <v>1.3754999999999999</v>
      </c>
      <c r="G1408" s="9">
        <v>1.3774999999999999</v>
      </c>
    </row>
    <row r="1409" spans="1:7" x14ac:dyDescent="0.25">
      <c r="A1409" s="8">
        <v>34476</v>
      </c>
      <c r="B1409" s="8">
        <f>USDCAD10080__2[[#This Row],[date_start]]+5</f>
        <v>34481</v>
      </c>
      <c r="C1409" s="7">
        <v>3985</v>
      </c>
      <c r="D1409" s="9">
        <v>1.3792</v>
      </c>
      <c r="E1409" s="9">
        <v>1.3882000000000001</v>
      </c>
      <c r="F1409" s="9">
        <v>1.375</v>
      </c>
      <c r="G1409" s="9">
        <v>1.387</v>
      </c>
    </row>
    <row r="1410" spans="1:7" x14ac:dyDescent="0.25">
      <c r="A1410" s="8">
        <v>34469</v>
      </c>
      <c r="B1410" s="8">
        <f>USDCAD10080__2[[#This Row],[date_start]]+5</f>
        <v>34474</v>
      </c>
      <c r="C1410" s="7">
        <v>5205</v>
      </c>
      <c r="D1410" s="9">
        <v>1.3769</v>
      </c>
      <c r="E1410" s="9">
        <v>1.3819999999999999</v>
      </c>
      <c r="F1410" s="9">
        <v>1.371</v>
      </c>
      <c r="G1410" s="9">
        <v>1.3794999999999999</v>
      </c>
    </row>
    <row r="1411" spans="1:7" x14ac:dyDescent="0.25">
      <c r="A1411" s="8">
        <v>34462</v>
      </c>
      <c r="B1411" s="8">
        <f>USDCAD10080__2[[#This Row],[date_start]]+5</f>
        <v>34467</v>
      </c>
      <c r="C1411" s="7">
        <v>5565</v>
      </c>
      <c r="D1411" s="9">
        <v>1.3811</v>
      </c>
      <c r="E1411" s="9">
        <v>1.385</v>
      </c>
      <c r="F1411" s="9">
        <v>1.3748</v>
      </c>
      <c r="G1411" s="9">
        <v>1.3775999999999999</v>
      </c>
    </row>
    <row r="1412" spans="1:7" x14ac:dyDescent="0.25">
      <c r="A1412" s="8">
        <v>34455</v>
      </c>
      <c r="B1412" s="8">
        <f>USDCAD10080__2[[#This Row],[date_start]]+5</f>
        <v>34460</v>
      </c>
      <c r="C1412" s="7">
        <v>6295</v>
      </c>
      <c r="D1412" s="9">
        <v>1.3817999999999999</v>
      </c>
      <c r="E1412" s="9">
        <v>1.3895</v>
      </c>
      <c r="F1412" s="9">
        <v>1.3785000000000001</v>
      </c>
      <c r="G1412" s="9">
        <v>1.3815</v>
      </c>
    </row>
    <row r="1413" spans="1:7" x14ac:dyDescent="0.25">
      <c r="A1413" s="8">
        <v>34448</v>
      </c>
      <c r="B1413" s="8">
        <f>USDCAD10080__2[[#This Row],[date_start]]+5</f>
        <v>34453</v>
      </c>
      <c r="C1413" s="7">
        <v>6455</v>
      </c>
      <c r="D1413" s="9">
        <v>1.3783000000000001</v>
      </c>
      <c r="E1413" s="9">
        <v>1.3855</v>
      </c>
      <c r="F1413" s="9">
        <v>1.37</v>
      </c>
      <c r="G1413" s="9">
        <v>1.3823000000000001</v>
      </c>
    </row>
    <row r="1414" spans="1:7" x14ac:dyDescent="0.25">
      <c r="A1414" s="8">
        <v>34441</v>
      </c>
      <c r="B1414" s="8">
        <f>USDCAD10080__2[[#This Row],[date_start]]+5</f>
        <v>34446</v>
      </c>
      <c r="C1414" s="7">
        <v>6545</v>
      </c>
      <c r="D1414" s="9">
        <v>1.3861000000000001</v>
      </c>
      <c r="E1414" s="9">
        <v>1.3919999999999999</v>
      </c>
      <c r="F1414" s="9">
        <v>1.3754</v>
      </c>
      <c r="G1414" s="9">
        <v>1.3788</v>
      </c>
    </row>
    <row r="1415" spans="1:7" x14ac:dyDescent="0.25">
      <c r="A1415" s="8">
        <v>34434</v>
      </c>
      <c r="B1415" s="8">
        <f>USDCAD10080__2[[#This Row],[date_start]]+5</f>
        <v>34439</v>
      </c>
      <c r="C1415" s="7">
        <v>5865</v>
      </c>
      <c r="D1415" s="9">
        <v>1.3838999999999999</v>
      </c>
      <c r="E1415" s="9">
        <v>1.3904000000000001</v>
      </c>
      <c r="F1415" s="9">
        <v>1.3720000000000001</v>
      </c>
      <c r="G1415" s="9">
        <v>1.3866000000000001</v>
      </c>
    </row>
    <row r="1416" spans="1:7" x14ac:dyDescent="0.25">
      <c r="A1416" s="8">
        <v>34427</v>
      </c>
      <c r="B1416" s="8">
        <f>USDCAD10080__2[[#This Row],[date_start]]+5</f>
        <v>34432</v>
      </c>
      <c r="C1416" s="7">
        <v>7395</v>
      </c>
      <c r="D1416" s="9">
        <v>1.3865000000000001</v>
      </c>
      <c r="E1416" s="9">
        <v>1.3993</v>
      </c>
      <c r="F1416" s="9">
        <v>1.3779999999999999</v>
      </c>
      <c r="G1416" s="9">
        <v>1.385</v>
      </c>
    </row>
    <row r="1417" spans="1:7" x14ac:dyDescent="0.25">
      <c r="A1417" s="8">
        <v>34420</v>
      </c>
      <c r="B1417" s="8">
        <f>USDCAD10080__2[[#This Row],[date_start]]+5</f>
        <v>34425</v>
      </c>
      <c r="C1417" s="7">
        <v>4525</v>
      </c>
      <c r="D1417" s="9">
        <v>1.3754999999999999</v>
      </c>
      <c r="E1417" s="9">
        <v>1.3905000000000001</v>
      </c>
      <c r="F1417" s="9">
        <v>1.3714999999999999</v>
      </c>
      <c r="G1417" s="9">
        <v>1.3885000000000001</v>
      </c>
    </row>
    <row r="1418" spans="1:7" x14ac:dyDescent="0.25">
      <c r="A1418" s="8">
        <v>34413</v>
      </c>
      <c r="B1418" s="8">
        <f>USDCAD10080__2[[#This Row],[date_start]]+5</f>
        <v>34418</v>
      </c>
      <c r="C1418" s="7">
        <v>7325</v>
      </c>
      <c r="D1418" s="9">
        <v>1.367</v>
      </c>
      <c r="E1418" s="9">
        <v>1.3779999999999999</v>
      </c>
      <c r="F1418" s="9">
        <v>1.359</v>
      </c>
      <c r="G1418" s="9">
        <v>1.3754999999999999</v>
      </c>
    </row>
    <row r="1419" spans="1:7" x14ac:dyDescent="0.25">
      <c r="A1419" s="8">
        <v>34406</v>
      </c>
      <c r="B1419" s="8">
        <f>USDCAD10080__2[[#This Row],[date_start]]+5</f>
        <v>34411</v>
      </c>
      <c r="C1419" s="7">
        <v>4775</v>
      </c>
      <c r="D1419" s="9">
        <v>1.3614999999999999</v>
      </c>
      <c r="E1419" s="9">
        <v>1.371</v>
      </c>
      <c r="F1419" s="9">
        <v>1.3583000000000001</v>
      </c>
      <c r="G1419" s="9">
        <v>1.3694999999999999</v>
      </c>
    </row>
    <row r="1420" spans="1:7" x14ac:dyDescent="0.25">
      <c r="A1420" s="8">
        <v>34399</v>
      </c>
      <c r="B1420" s="8">
        <f>USDCAD10080__2[[#This Row],[date_start]]+5</f>
        <v>34404</v>
      </c>
      <c r="C1420" s="7">
        <v>5205</v>
      </c>
      <c r="D1420" s="9">
        <v>1.3574999999999999</v>
      </c>
      <c r="E1420" s="9">
        <v>1.3626</v>
      </c>
      <c r="F1420" s="9">
        <v>1.3512</v>
      </c>
      <c r="G1420" s="9">
        <v>1.3622000000000001</v>
      </c>
    </row>
    <row r="1421" spans="1:7" x14ac:dyDescent="0.25">
      <c r="A1421" s="8">
        <v>34392</v>
      </c>
      <c r="B1421" s="8">
        <f>USDCAD10080__2[[#This Row],[date_start]]+5</f>
        <v>34397</v>
      </c>
      <c r="C1421" s="7">
        <v>7425</v>
      </c>
      <c r="D1421" s="9">
        <v>1.3474999999999999</v>
      </c>
      <c r="E1421" s="9">
        <v>1.3612</v>
      </c>
      <c r="F1421" s="9">
        <v>1.3460000000000001</v>
      </c>
      <c r="G1421" s="9">
        <v>1.3571</v>
      </c>
    </row>
    <row r="1422" spans="1:7" x14ac:dyDescent="0.25">
      <c r="A1422" s="8">
        <v>34385</v>
      </c>
      <c r="B1422" s="8">
        <f>USDCAD10080__2[[#This Row],[date_start]]+5</f>
        <v>34390</v>
      </c>
      <c r="C1422" s="7">
        <v>6175</v>
      </c>
      <c r="D1422" s="9">
        <v>1.3385</v>
      </c>
      <c r="E1422" s="9">
        <v>1.353</v>
      </c>
      <c r="F1422" s="9">
        <v>1.3334999999999999</v>
      </c>
      <c r="G1422" s="9">
        <v>1.3491</v>
      </c>
    </row>
    <row r="1423" spans="1:7" x14ac:dyDescent="0.25">
      <c r="A1423" s="8">
        <v>34378</v>
      </c>
      <c r="B1423" s="8">
        <f>USDCAD10080__2[[#This Row],[date_start]]+5</f>
        <v>34383</v>
      </c>
      <c r="C1423" s="7">
        <v>6265</v>
      </c>
      <c r="D1423" s="9">
        <v>1.343</v>
      </c>
      <c r="E1423" s="9">
        <v>1.3565</v>
      </c>
      <c r="F1423" s="9">
        <v>1.3347</v>
      </c>
      <c r="G1423" s="9">
        <v>1.3394999999999999</v>
      </c>
    </row>
    <row r="1424" spans="1:7" x14ac:dyDescent="0.25">
      <c r="A1424" s="8">
        <v>34371</v>
      </c>
      <c r="B1424" s="8">
        <f>USDCAD10080__2[[#This Row],[date_start]]+5</f>
        <v>34376</v>
      </c>
      <c r="C1424" s="7">
        <v>4465</v>
      </c>
      <c r="D1424" s="9">
        <v>1.3373999999999999</v>
      </c>
      <c r="E1424" s="9">
        <v>1.3465</v>
      </c>
      <c r="F1424" s="9">
        <v>1.3373999999999999</v>
      </c>
      <c r="G1424" s="9">
        <v>1.3438000000000001</v>
      </c>
    </row>
    <row r="1425" spans="1:7" x14ac:dyDescent="0.25">
      <c r="A1425" s="8">
        <v>34364</v>
      </c>
      <c r="B1425" s="8">
        <f>USDCAD10080__2[[#This Row],[date_start]]+5</f>
        <v>34369</v>
      </c>
      <c r="C1425" s="7">
        <v>8125</v>
      </c>
      <c r="D1425" s="9">
        <v>1.3244</v>
      </c>
      <c r="E1425" s="9">
        <v>1.345</v>
      </c>
      <c r="F1425" s="9">
        <v>1.321</v>
      </c>
      <c r="G1425" s="9">
        <v>1.3416999999999999</v>
      </c>
    </row>
    <row r="1426" spans="1:7" x14ac:dyDescent="0.25">
      <c r="A1426" s="8">
        <v>34357</v>
      </c>
      <c r="B1426" s="8">
        <f>USDCAD10080__2[[#This Row],[date_start]]+5</f>
        <v>34362</v>
      </c>
      <c r="C1426" s="7">
        <v>5375</v>
      </c>
      <c r="D1426" s="9">
        <v>1.3111999999999999</v>
      </c>
      <c r="E1426" s="9">
        <v>1.3266</v>
      </c>
      <c r="F1426" s="9">
        <v>1.3085</v>
      </c>
      <c r="G1426" s="9">
        <v>1.3246</v>
      </c>
    </row>
    <row r="1427" spans="1:7" x14ac:dyDescent="0.25">
      <c r="A1427" s="8">
        <v>34350</v>
      </c>
      <c r="B1427" s="8">
        <f>USDCAD10080__2[[#This Row],[date_start]]+5</f>
        <v>34355</v>
      </c>
      <c r="C1427" s="7">
        <v>5735</v>
      </c>
      <c r="D1427" s="9">
        <v>1.3240000000000001</v>
      </c>
      <c r="E1427" s="9">
        <v>1.3262</v>
      </c>
      <c r="F1427" s="9">
        <v>1.3075000000000001</v>
      </c>
      <c r="G1427" s="9">
        <v>1.3110999999999999</v>
      </c>
    </row>
    <row r="1428" spans="1:7" x14ac:dyDescent="0.25">
      <c r="A1428" s="8">
        <v>34343</v>
      </c>
      <c r="B1428" s="8">
        <f>USDCAD10080__2[[#This Row],[date_start]]+5</f>
        <v>34348</v>
      </c>
      <c r="C1428" s="7">
        <v>6575</v>
      </c>
      <c r="D1428" s="9">
        <v>1.3180000000000001</v>
      </c>
      <c r="E1428" s="9">
        <v>1.3275999999999999</v>
      </c>
      <c r="F1428" s="9">
        <v>1.3134999999999999</v>
      </c>
      <c r="G1428" s="9">
        <v>1.3242</v>
      </c>
    </row>
    <row r="1429" spans="1:7" x14ac:dyDescent="0.25">
      <c r="A1429" s="8">
        <v>34336</v>
      </c>
      <c r="B1429" s="8">
        <f>USDCAD10080__2[[#This Row],[date_start]]+5</f>
        <v>34341</v>
      </c>
      <c r="C1429" s="7">
        <v>7995</v>
      </c>
      <c r="D1429" s="9">
        <v>1.327</v>
      </c>
      <c r="E1429" s="9">
        <v>1.33</v>
      </c>
      <c r="F1429" s="9">
        <v>1.3105</v>
      </c>
      <c r="G1429" s="9">
        <v>1.3194999999999999</v>
      </c>
    </row>
    <row r="1430" spans="1:7" x14ac:dyDescent="0.25">
      <c r="A1430" s="8">
        <v>34322</v>
      </c>
      <c r="B1430" s="8">
        <f>USDCAD10080__2[[#This Row],[date_start]]+5</f>
        <v>34327</v>
      </c>
      <c r="C1430" s="7">
        <v>1511</v>
      </c>
      <c r="D1430" s="9">
        <v>1.3394999999999999</v>
      </c>
      <c r="E1430" s="9">
        <v>1.3465</v>
      </c>
      <c r="F1430" s="9">
        <v>1.3369</v>
      </c>
      <c r="G1430" s="9">
        <v>1.3435999999999999</v>
      </c>
    </row>
    <row r="1431" spans="1:7" x14ac:dyDescent="0.25">
      <c r="A1431" s="8">
        <v>34315</v>
      </c>
      <c r="B1431" s="8">
        <f>USDCAD10080__2[[#This Row],[date_start]]+5</f>
        <v>34320</v>
      </c>
      <c r="C1431" s="7">
        <v>4555</v>
      </c>
      <c r="D1431" s="9">
        <v>1.3285</v>
      </c>
      <c r="E1431" s="9">
        <v>1.3411999999999999</v>
      </c>
      <c r="F1431" s="9">
        <v>1.3267</v>
      </c>
      <c r="G1431" s="9">
        <v>1.34</v>
      </c>
    </row>
    <row r="1432" spans="1:7" x14ac:dyDescent="0.25">
      <c r="A1432" s="8">
        <v>34308</v>
      </c>
      <c r="B1432" s="8">
        <f>USDCAD10080__2[[#This Row],[date_start]]+5</f>
        <v>34313</v>
      </c>
      <c r="C1432" s="7">
        <v>5545</v>
      </c>
      <c r="D1432" s="9">
        <v>1.3281000000000001</v>
      </c>
      <c r="E1432" s="9">
        <v>1.3327</v>
      </c>
      <c r="F1432" s="9">
        <v>1.3194999999999999</v>
      </c>
      <c r="G1432" s="9">
        <v>1.3292999999999999</v>
      </c>
    </row>
    <row r="1433" spans="1:7" x14ac:dyDescent="0.25">
      <c r="A1433" s="8">
        <v>34301</v>
      </c>
      <c r="B1433" s="8">
        <f>USDCAD10080__2[[#This Row],[date_start]]+5</f>
        <v>34306</v>
      </c>
      <c r="C1433" s="7">
        <v>6085</v>
      </c>
      <c r="D1433" s="9">
        <v>1.3285</v>
      </c>
      <c r="E1433" s="9">
        <v>1.3392999999999999</v>
      </c>
      <c r="F1433" s="9">
        <v>1.3260000000000001</v>
      </c>
      <c r="G1433" s="9">
        <v>1.3288</v>
      </c>
    </row>
    <row r="1434" spans="1:7" x14ac:dyDescent="0.25">
      <c r="A1434" s="8">
        <v>34294</v>
      </c>
      <c r="B1434" s="8">
        <f>USDCAD10080__2[[#This Row],[date_start]]+5</f>
        <v>34299</v>
      </c>
      <c r="C1434" s="7">
        <v>6105</v>
      </c>
      <c r="D1434" s="9">
        <v>1.327</v>
      </c>
      <c r="E1434" s="9">
        <v>1.3326</v>
      </c>
      <c r="F1434" s="9">
        <v>1.323</v>
      </c>
      <c r="G1434" s="9">
        <v>1.3293999999999999</v>
      </c>
    </row>
    <row r="1435" spans="1:7" x14ac:dyDescent="0.25">
      <c r="A1435" s="8">
        <v>34287</v>
      </c>
      <c r="B1435" s="8">
        <f>USDCAD10080__2[[#This Row],[date_start]]+5</f>
        <v>34292</v>
      </c>
      <c r="C1435" s="7">
        <v>9225</v>
      </c>
      <c r="D1435" s="9">
        <v>1.3125</v>
      </c>
      <c r="E1435" s="9">
        <v>1.3305</v>
      </c>
      <c r="F1435" s="9">
        <v>1.31</v>
      </c>
      <c r="G1435" s="9">
        <v>1.3274999999999999</v>
      </c>
    </row>
    <row r="1436" spans="1:7" x14ac:dyDescent="0.25">
      <c r="A1436" s="8">
        <v>34280</v>
      </c>
      <c r="B1436" s="8">
        <f>USDCAD10080__2[[#This Row],[date_start]]+5</f>
        <v>34285</v>
      </c>
      <c r="C1436" s="7">
        <v>7765</v>
      </c>
      <c r="D1436" s="9">
        <v>1.2911999999999999</v>
      </c>
      <c r="E1436" s="9">
        <v>1.3185</v>
      </c>
      <c r="F1436" s="9">
        <v>1.2911999999999999</v>
      </c>
      <c r="G1436" s="9">
        <v>1.3129999999999999</v>
      </c>
    </row>
    <row r="1437" spans="1:7" x14ac:dyDescent="0.25">
      <c r="A1437" s="8">
        <v>34273</v>
      </c>
      <c r="B1437" s="8">
        <f>USDCAD10080__2[[#This Row],[date_start]]+5</f>
        <v>34278</v>
      </c>
      <c r="C1437" s="7">
        <v>6385</v>
      </c>
      <c r="D1437" s="9">
        <v>1.3202</v>
      </c>
      <c r="E1437" s="9">
        <v>1.3207</v>
      </c>
      <c r="F1437" s="9">
        <v>1.29</v>
      </c>
      <c r="G1437" s="9">
        <v>1.2909999999999999</v>
      </c>
    </row>
    <row r="1438" spans="1:7" x14ac:dyDescent="0.25">
      <c r="A1438" s="8">
        <v>34266</v>
      </c>
      <c r="B1438" s="8">
        <f>USDCAD10080__2[[#This Row],[date_start]]+5</f>
        <v>34271</v>
      </c>
      <c r="C1438" s="7">
        <v>9725</v>
      </c>
      <c r="D1438" s="9">
        <v>1.3045</v>
      </c>
      <c r="E1438" s="9">
        <v>1.3265</v>
      </c>
      <c r="F1438" s="9">
        <v>1.3</v>
      </c>
      <c r="G1438" s="9">
        <v>1.3207</v>
      </c>
    </row>
    <row r="1439" spans="1:7" x14ac:dyDescent="0.25">
      <c r="A1439" s="8">
        <v>34259</v>
      </c>
      <c r="B1439" s="8">
        <f>USDCAD10080__2[[#This Row],[date_start]]+5</f>
        <v>34264</v>
      </c>
      <c r="C1439" s="7">
        <v>8145</v>
      </c>
      <c r="D1439" s="9">
        <v>1.3307</v>
      </c>
      <c r="E1439" s="9">
        <v>1.3340000000000001</v>
      </c>
      <c r="F1439" s="9">
        <v>1.298</v>
      </c>
      <c r="G1439" s="9">
        <v>1.3049999999999999</v>
      </c>
    </row>
    <row r="1440" spans="1:7" x14ac:dyDescent="0.25">
      <c r="A1440" s="8">
        <v>34252</v>
      </c>
      <c r="B1440" s="8">
        <f>USDCAD10080__2[[#This Row],[date_start]]+5</f>
        <v>34257</v>
      </c>
      <c r="C1440" s="7">
        <v>6225</v>
      </c>
      <c r="D1440" s="9">
        <v>1.329</v>
      </c>
      <c r="E1440" s="9">
        <v>1.3365</v>
      </c>
      <c r="F1440" s="9">
        <v>1.3225</v>
      </c>
      <c r="G1440" s="9">
        <v>1.3307</v>
      </c>
    </row>
    <row r="1441" spans="1:7" x14ac:dyDescent="0.25">
      <c r="A1441" s="8">
        <v>34245</v>
      </c>
      <c r="B1441" s="8">
        <f>USDCAD10080__2[[#This Row],[date_start]]+5</f>
        <v>34250</v>
      </c>
      <c r="C1441" s="7">
        <v>4845</v>
      </c>
      <c r="D1441" s="9">
        <v>1.3381000000000001</v>
      </c>
      <c r="E1441" s="9">
        <v>1.343</v>
      </c>
      <c r="F1441" s="9">
        <v>1.329</v>
      </c>
      <c r="G1441" s="9">
        <v>1.3301000000000001</v>
      </c>
    </row>
    <row r="1442" spans="1:7" x14ac:dyDescent="0.25">
      <c r="A1442" s="8">
        <v>34238</v>
      </c>
      <c r="B1442" s="8">
        <f>USDCAD10080__2[[#This Row],[date_start]]+5</f>
        <v>34243</v>
      </c>
      <c r="C1442" s="7">
        <v>6535</v>
      </c>
      <c r="D1442" s="9">
        <v>1.3192999999999999</v>
      </c>
      <c r="E1442" s="9">
        <v>1.3395999999999999</v>
      </c>
      <c r="F1442" s="9">
        <v>1.3192999999999999</v>
      </c>
      <c r="G1442" s="9">
        <v>1.3383</v>
      </c>
    </row>
    <row r="1443" spans="1:7" x14ac:dyDescent="0.25">
      <c r="A1443" s="8">
        <v>34231</v>
      </c>
      <c r="B1443" s="8">
        <f>USDCAD10080__2[[#This Row],[date_start]]+5</f>
        <v>34236</v>
      </c>
      <c r="C1443" s="7">
        <v>5835</v>
      </c>
      <c r="D1443" s="9">
        <v>1.3129999999999999</v>
      </c>
      <c r="E1443" s="9">
        <v>1.3257000000000001</v>
      </c>
      <c r="F1443" s="9">
        <v>1.3125</v>
      </c>
      <c r="G1443" s="9">
        <v>1.32</v>
      </c>
    </row>
    <row r="1444" spans="1:7" x14ac:dyDescent="0.25">
      <c r="A1444" s="8">
        <v>34224</v>
      </c>
      <c r="B1444" s="8">
        <f>USDCAD10080__2[[#This Row],[date_start]]+5</f>
        <v>34229</v>
      </c>
      <c r="C1444" s="7">
        <v>6235</v>
      </c>
      <c r="D1444" s="9">
        <v>1.3141</v>
      </c>
      <c r="E1444" s="9">
        <v>1.3240000000000001</v>
      </c>
      <c r="F1444" s="9">
        <v>1.3069999999999999</v>
      </c>
      <c r="G1444" s="9">
        <v>1.3134999999999999</v>
      </c>
    </row>
    <row r="1445" spans="1:7" x14ac:dyDescent="0.25">
      <c r="A1445" s="8">
        <v>34217</v>
      </c>
      <c r="B1445" s="8">
        <f>USDCAD10080__2[[#This Row],[date_start]]+5</f>
        <v>34222</v>
      </c>
      <c r="C1445" s="7">
        <v>6095</v>
      </c>
      <c r="D1445" s="9">
        <v>1.3278000000000001</v>
      </c>
      <c r="E1445" s="9">
        <v>1.3285</v>
      </c>
      <c r="F1445" s="9">
        <v>1.3120000000000001</v>
      </c>
      <c r="G1445" s="9">
        <v>1.3141</v>
      </c>
    </row>
    <row r="1446" spans="1:7" x14ac:dyDescent="0.25">
      <c r="A1446" s="8">
        <v>34210</v>
      </c>
      <c r="B1446" s="8">
        <f>USDCAD10080__2[[#This Row],[date_start]]+5</f>
        <v>34215</v>
      </c>
      <c r="C1446" s="7">
        <v>4895</v>
      </c>
      <c r="D1446" s="9">
        <v>1.3183</v>
      </c>
      <c r="E1446" s="9">
        <v>1.33</v>
      </c>
      <c r="F1446" s="9">
        <v>1.3169999999999999</v>
      </c>
      <c r="G1446" s="9">
        <v>1.3280000000000001</v>
      </c>
    </row>
    <row r="1447" spans="1:7" x14ac:dyDescent="0.25">
      <c r="A1447" s="8">
        <v>34203</v>
      </c>
      <c r="B1447" s="8">
        <f>USDCAD10080__2[[#This Row],[date_start]]+5</f>
        <v>34208</v>
      </c>
      <c r="C1447" s="7">
        <v>5415</v>
      </c>
      <c r="D1447" s="9">
        <v>1.3168</v>
      </c>
      <c r="E1447" s="9">
        <v>1.3239000000000001</v>
      </c>
      <c r="F1447" s="9">
        <v>1.3105</v>
      </c>
      <c r="G1447" s="9">
        <v>1.3205</v>
      </c>
    </row>
    <row r="1448" spans="1:7" x14ac:dyDescent="0.25">
      <c r="A1448" s="8">
        <v>34196</v>
      </c>
      <c r="B1448" s="8">
        <f>USDCAD10080__2[[#This Row],[date_start]]+5</f>
        <v>34201</v>
      </c>
      <c r="C1448" s="7">
        <v>6065</v>
      </c>
      <c r="D1448" s="9">
        <v>1.3145</v>
      </c>
      <c r="E1448" s="9">
        <v>1.3265</v>
      </c>
      <c r="F1448" s="9">
        <v>1.3105</v>
      </c>
      <c r="G1448" s="9">
        <v>1.3180000000000001</v>
      </c>
    </row>
    <row r="1449" spans="1:7" x14ac:dyDescent="0.25">
      <c r="A1449" s="8">
        <v>34189</v>
      </c>
      <c r="B1449" s="8">
        <f>USDCAD10080__2[[#This Row],[date_start]]+5</f>
        <v>34194</v>
      </c>
      <c r="C1449" s="7">
        <v>6465</v>
      </c>
      <c r="D1449" s="9">
        <v>1.2909999999999999</v>
      </c>
      <c r="E1449" s="9">
        <v>1.319</v>
      </c>
      <c r="F1449" s="9">
        <v>1.2889999999999999</v>
      </c>
      <c r="G1449" s="9">
        <v>1.3145</v>
      </c>
    </row>
    <row r="1450" spans="1:7" x14ac:dyDescent="0.25">
      <c r="A1450" s="8">
        <v>34182</v>
      </c>
      <c r="B1450" s="8">
        <f>USDCAD10080__2[[#This Row],[date_start]]+5</f>
        <v>34187</v>
      </c>
      <c r="C1450" s="7">
        <v>4995</v>
      </c>
      <c r="D1450" s="9">
        <v>1.2849999999999999</v>
      </c>
      <c r="E1450" s="9">
        <v>1.294</v>
      </c>
      <c r="F1450" s="9">
        <v>1.2829999999999999</v>
      </c>
      <c r="G1450" s="9">
        <v>1.2916000000000001</v>
      </c>
    </row>
    <row r="1451" spans="1:7" x14ac:dyDescent="0.25">
      <c r="A1451" s="8">
        <v>34175</v>
      </c>
      <c r="B1451" s="8">
        <f>USDCAD10080__2[[#This Row],[date_start]]+5</f>
        <v>34180</v>
      </c>
      <c r="C1451" s="7">
        <v>3365</v>
      </c>
      <c r="D1451" s="9">
        <v>1.2802</v>
      </c>
      <c r="E1451" s="9">
        <v>1.2887</v>
      </c>
      <c r="F1451" s="9">
        <v>1.2795000000000001</v>
      </c>
      <c r="G1451" s="9">
        <v>1.2861</v>
      </c>
    </row>
    <row r="1452" spans="1:7" x14ac:dyDescent="0.25">
      <c r="A1452" s="8">
        <v>34168</v>
      </c>
      <c r="B1452" s="8">
        <f>USDCAD10080__2[[#This Row],[date_start]]+5</f>
        <v>34173</v>
      </c>
      <c r="C1452" s="7">
        <v>4035</v>
      </c>
      <c r="D1452" s="9">
        <v>1.2769999999999999</v>
      </c>
      <c r="E1452" s="9">
        <v>1.282</v>
      </c>
      <c r="F1452" s="9">
        <v>1.2729999999999999</v>
      </c>
      <c r="G1452" s="9">
        <v>1.2806999999999999</v>
      </c>
    </row>
    <row r="1453" spans="1:7" x14ac:dyDescent="0.25">
      <c r="A1453" s="8">
        <v>34161</v>
      </c>
      <c r="B1453" s="8">
        <f>USDCAD10080__2[[#This Row],[date_start]]+5</f>
        <v>34166</v>
      </c>
      <c r="C1453" s="7">
        <v>4695</v>
      </c>
      <c r="D1453" s="9">
        <v>1.278</v>
      </c>
      <c r="E1453" s="9">
        <v>1.2849999999999999</v>
      </c>
      <c r="F1453" s="9">
        <v>1.2755000000000001</v>
      </c>
      <c r="G1453" s="9">
        <v>1.2779</v>
      </c>
    </row>
    <row r="1454" spans="1:7" x14ac:dyDescent="0.25">
      <c r="A1454" s="8">
        <v>34154</v>
      </c>
      <c r="B1454" s="8">
        <f>USDCAD10080__2[[#This Row],[date_start]]+5</f>
        <v>34159</v>
      </c>
      <c r="C1454" s="7">
        <v>4545</v>
      </c>
      <c r="D1454" s="9">
        <v>1.2870999999999999</v>
      </c>
      <c r="E1454" s="9">
        <v>1.2885</v>
      </c>
      <c r="F1454" s="9">
        <v>1.2763</v>
      </c>
      <c r="G1454" s="9">
        <v>1.2785</v>
      </c>
    </row>
    <row r="1455" spans="1:7" x14ac:dyDescent="0.25">
      <c r="A1455" s="8">
        <v>34147</v>
      </c>
      <c r="B1455" s="8">
        <f>USDCAD10080__2[[#This Row],[date_start]]+5</f>
        <v>34152</v>
      </c>
      <c r="C1455" s="7">
        <v>5145</v>
      </c>
      <c r="D1455" s="9">
        <v>1.2821</v>
      </c>
      <c r="E1455" s="9">
        <v>1.2902</v>
      </c>
      <c r="F1455" s="9">
        <v>1.2789999999999999</v>
      </c>
      <c r="G1455" s="9">
        <v>1.2875000000000001</v>
      </c>
    </row>
    <row r="1456" spans="1:7" x14ac:dyDescent="0.25">
      <c r="A1456" s="8">
        <v>34140</v>
      </c>
      <c r="B1456" s="8">
        <f>USDCAD10080__2[[#This Row],[date_start]]+5</f>
        <v>34145</v>
      </c>
      <c r="C1456" s="7">
        <v>3025</v>
      </c>
      <c r="D1456" s="9">
        <v>1.2734000000000001</v>
      </c>
      <c r="E1456" s="9">
        <v>1.2847999999999999</v>
      </c>
      <c r="F1456" s="9">
        <v>1.2723</v>
      </c>
      <c r="G1456" s="9">
        <v>1.2817000000000001</v>
      </c>
    </row>
    <row r="1457" spans="1:7" x14ac:dyDescent="0.25">
      <c r="A1457" s="8">
        <v>34133</v>
      </c>
      <c r="B1457" s="8">
        <f>USDCAD10080__2[[#This Row],[date_start]]+5</f>
        <v>34138</v>
      </c>
      <c r="C1457" s="7">
        <v>3895</v>
      </c>
      <c r="D1457" s="9">
        <v>1.28</v>
      </c>
      <c r="E1457" s="9">
        <v>1.2833000000000001</v>
      </c>
      <c r="F1457" s="9">
        <v>1.2735000000000001</v>
      </c>
      <c r="G1457" s="9">
        <v>1.274</v>
      </c>
    </row>
    <row r="1458" spans="1:7" x14ac:dyDescent="0.25">
      <c r="A1458" s="8">
        <v>34126</v>
      </c>
      <c r="B1458" s="8">
        <f>USDCAD10080__2[[#This Row],[date_start]]+5</f>
        <v>34131</v>
      </c>
      <c r="C1458" s="7">
        <v>4885</v>
      </c>
      <c r="D1458" s="9">
        <v>1.2787999999999999</v>
      </c>
      <c r="E1458" s="9">
        <v>1.286</v>
      </c>
      <c r="F1458" s="9">
        <v>1.2755000000000001</v>
      </c>
      <c r="G1458" s="9">
        <v>1.28</v>
      </c>
    </row>
    <row r="1459" spans="1:7" x14ac:dyDescent="0.25">
      <c r="A1459" s="8">
        <v>34119</v>
      </c>
      <c r="B1459" s="8">
        <f>USDCAD10080__2[[#This Row],[date_start]]+5</f>
        <v>34124</v>
      </c>
      <c r="C1459" s="7">
        <v>3575</v>
      </c>
      <c r="D1459" s="9">
        <v>1.2715000000000001</v>
      </c>
      <c r="E1459" s="9">
        <v>1.2803</v>
      </c>
      <c r="F1459" s="9">
        <v>1.2689999999999999</v>
      </c>
      <c r="G1459" s="9">
        <v>1.2793000000000001</v>
      </c>
    </row>
    <row r="1460" spans="1:7" x14ac:dyDescent="0.25">
      <c r="A1460" s="8">
        <v>34112</v>
      </c>
      <c r="B1460" s="8">
        <f>USDCAD10080__2[[#This Row],[date_start]]+5</f>
        <v>34117</v>
      </c>
      <c r="C1460" s="7">
        <v>4525</v>
      </c>
      <c r="D1460" s="9">
        <v>1.2635000000000001</v>
      </c>
      <c r="E1460" s="9">
        <v>1.2723</v>
      </c>
      <c r="F1460" s="9">
        <v>1.2588999999999999</v>
      </c>
      <c r="G1460" s="9">
        <v>1.2723</v>
      </c>
    </row>
    <row r="1461" spans="1:7" x14ac:dyDescent="0.25">
      <c r="A1461" s="8">
        <v>34105</v>
      </c>
      <c r="B1461" s="8">
        <f>USDCAD10080__2[[#This Row],[date_start]]+5</f>
        <v>34110</v>
      </c>
      <c r="C1461" s="7">
        <v>4575</v>
      </c>
      <c r="D1461" s="9">
        <v>1.2738</v>
      </c>
      <c r="E1461" s="9">
        <v>1.2785</v>
      </c>
      <c r="F1461" s="9">
        <v>1.2629999999999999</v>
      </c>
      <c r="G1461" s="9">
        <v>1.2643</v>
      </c>
    </row>
    <row r="1462" spans="1:7" x14ac:dyDescent="0.25">
      <c r="A1462" s="8">
        <v>34098</v>
      </c>
      <c r="B1462" s="8">
        <f>USDCAD10080__2[[#This Row],[date_start]]+5</f>
        <v>34103</v>
      </c>
      <c r="C1462" s="7">
        <v>4045</v>
      </c>
      <c r="D1462" s="9">
        <v>1.268</v>
      </c>
      <c r="E1462" s="9">
        <v>1.2785</v>
      </c>
      <c r="F1462" s="9">
        <v>1.266</v>
      </c>
      <c r="G1462" s="9">
        <v>1.2744</v>
      </c>
    </row>
    <row r="1463" spans="1:7" x14ac:dyDescent="0.25">
      <c r="A1463" s="8">
        <v>34091</v>
      </c>
      <c r="B1463" s="8">
        <f>USDCAD10080__2[[#This Row],[date_start]]+5</f>
        <v>34096</v>
      </c>
      <c r="C1463" s="7">
        <v>4765</v>
      </c>
      <c r="D1463" s="9">
        <v>1.2695000000000001</v>
      </c>
      <c r="E1463" s="9">
        <v>1.2766</v>
      </c>
      <c r="F1463" s="9">
        <v>1.2658</v>
      </c>
      <c r="G1463" s="9">
        <v>1.2689999999999999</v>
      </c>
    </row>
    <row r="1464" spans="1:7" x14ac:dyDescent="0.25">
      <c r="A1464" s="8">
        <v>34084</v>
      </c>
      <c r="B1464" s="8">
        <f>USDCAD10080__2[[#This Row],[date_start]]+5</f>
        <v>34089</v>
      </c>
      <c r="C1464" s="7">
        <v>4003</v>
      </c>
      <c r="D1464" s="9">
        <v>1.276</v>
      </c>
      <c r="E1464" s="9">
        <v>1.2809999999999999</v>
      </c>
      <c r="F1464" s="9">
        <v>1.2683</v>
      </c>
      <c r="G1464" s="9">
        <v>1.2710999999999999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44848-7A10-49BD-9647-D004CD439B60}">
  <dimension ref="A1:G1463"/>
  <sheetViews>
    <sheetView workbookViewId="0">
      <selection sqref="A1:XFD1"/>
    </sheetView>
  </sheetViews>
  <sheetFormatPr defaultColWidth="16" defaultRowHeight="15" x14ac:dyDescent="0.25"/>
  <cols>
    <col min="1" max="3" width="16" style="1"/>
    <col min="4" max="7" width="16" style="3"/>
    <col min="8" max="16384" width="16" style="1"/>
  </cols>
  <sheetData>
    <row r="1" spans="1:7" s="4" customFormat="1" x14ac:dyDescent="0.25">
      <c r="A1" s="4" t="s">
        <v>4</v>
      </c>
      <c r="B1" s="4" t="s">
        <v>5</v>
      </c>
      <c r="C1" s="4" t="s">
        <v>6</v>
      </c>
      <c r="D1" s="6" t="s">
        <v>2</v>
      </c>
      <c r="E1" s="6" t="s">
        <v>0</v>
      </c>
      <c r="F1" s="6" t="s">
        <v>1</v>
      </c>
      <c r="G1" s="6" t="s">
        <v>3</v>
      </c>
    </row>
    <row r="2" spans="1:7" x14ac:dyDescent="0.25">
      <c r="A2" s="2">
        <v>44388</v>
      </c>
      <c r="B2" s="2">
        <f>AUDUSD10080_hst[[#This Row],[date_start]]+5</f>
        <v>44393</v>
      </c>
      <c r="C2" s="1">
        <v>228603</v>
      </c>
      <c r="D2" s="3">
        <v>0.74731999999999998</v>
      </c>
      <c r="E2" s="3">
        <v>0.75029999999999997</v>
      </c>
      <c r="F2" s="3">
        <v>0.73923000000000005</v>
      </c>
      <c r="G2" s="3">
        <v>0.73953000000000002</v>
      </c>
    </row>
    <row r="3" spans="1:7" x14ac:dyDescent="0.25">
      <c r="A3" s="2">
        <v>44381</v>
      </c>
      <c r="B3" s="2">
        <f>AUDUSD10080_hst[[#This Row],[date_start]]+5</f>
        <v>44386</v>
      </c>
      <c r="C3" s="1">
        <v>279222</v>
      </c>
      <c r="D3" s="3">
        <v>0.75172000000000005</v>
      </c>
      <c r="E3" s="3">
        <v>0.75988</v>
      </c>
      <c r="F3" s="3">
        <v>0.74095</v>
      </c>
      <c r="G3" s="3">
        <v>0.74904000000000004</v>
      </c>
    </row>
    <row r="4" spans="1:7" x14ac:dyDescent="0.25">
      <c r="A4" s="2">
        <v>44374</v>
      </c>
      <c r="B4" s="2">
        <f>AUDUSD10080_hst[[#This Row],[date_start]]+5</f>
        <v>44379</v>
      </c>
      <c r="C4" s="1">
        <v>224349</v>
      </c>
      <c r="D4" s="3">
        <v>0.75712000000000002</v>
      </c>
      <c r="E4" s="3">
        <v>0.76015999999999995</v>
      </c>
      <c r="F4" s="3">
        <v>0.74441000000000002</v>
      </c>
      <c r="G4" s="3">
        <v>0.75255000000000005</v>
      </c>
    </row>
    <row r="5" spans="1:7" x14ac:dyDescent="0.25">
      <c r="A5" s="2">
        <v>44367</v>
      </c>
      <c r="B5" s="2">
        <f>AUDUSD10080_hst[[#This Row],[date_start]]+5</f>
        <v>44372</v>
      </c>
      <c r="C5" s="1">
        <v>261890</v>
      </c>
      <c r="D5" s="3">
        <v>0.74812000000000001</v>
      </c>
      <c r="E5" s="3">
        <v>0.76166</v>
      </c>
      <c r="F5" s="3">
        <v>0.74765000000000004</v>
      </c>
      <c r="G5" s="3">
        <v>0.75926000000000005</v>
      </c>
    </row>
    <row r="6" spans="1:7" x14ac:dyDescent="0.25">
      <c r="A6" s="2">
        <v>44360</v>
      </c>
      <c r="B6" s="2">
        <f>AUDUSD10080_hst[[#This Row],[date_start]]+5</f>
        <v>44365</v>
      </c>
      <c r="C6" s="1">
        <v>251660</v>
      </c>
      <c r="D6" s="3">
        <v>0.77039999999999997</v>
      </c>
      <c r="E6" s="3">
        <v>0.77258000000000004</v>
      </c>
      <c r="F6" s="3">
        <v>0.74785999999999997</v>
      </c>
      <c r="G6" s="3">
        <v>0.74792999999999998</v>
      </c>
    </row>
    <row r="7" spans="1:7" x14ac:dyDescent="0.25">
      <c r="A7" s="2">
        <v>44353</v>
      </c>
      <c r="B7" s="2">
        <f>AUDUSD10080_hst[[#This Row],[date_start]]+5</f>
        <v>44358</v>
      </c>
      <c r="C7" s="1">
        <v>185592</v>
      </c>
      <c r="D7" s="3">
        <v>0.77266999999999997</v>
      </c>
      <c r="E7" s="3">
        <v>0.77751999999999999</v>
      </c>
      <c r="F7" s="3">
        <v>0.76881999999999995</v>
      </c>
      <c r="G7" s="3">
        <v>0.77024999999999999</v>
      </c>
    </row>
    <row r="8" spans="1:7" x14ac:dyDescent="0.25">
      <c r="A8" s="2">
        <v>44346</v>
      </c>
      <c r="B8" s="2">
        <f>AUDUSD10080_hst[[#This Row],[date_start]]+5</f>
        <v>44351</v>
      </c>
      <c r="C8" s="1">
        <v>203679</v>
      </c>
      <c r="D8" s="3">
        <v>0.77041999999999999</v>
      </c>
      <c r="E8" s="3">
        <v>0.77729000000000004</v>
      </c>
      <c r="F8" s="3">
        <v>0.76441999999999999</v>
      </c>
      <c r="G8" s="3">
        <v>0.77427999999999997</v>
      </c>
    </row>
    <row r="9" spans="1:7" x14ac:dyDescent="0.25">
      <c r="A9" s="2">
        <v>44339</v>
      </c>
      <c r="B9" s="2">
        <f>AUDUSD10080_hst[[#This Row],[date_start]]+5</f>
        <v>44344</v>
      </c>
      <c r="C9" s="1">
        <v>229753</v>
      </c>
      <c r="D9" s="3">
        <v>0.77242</v>
      </c>
      <c r="E9" s="3">
        <v>0.77958000000000005</v>
      </c>
      <c r="F9" s="3">
        <v>0.76771999999999996</v>
      </c>
      <c r="G9" s="3">
        <v>0.77081</v>
      </c>
    </row>
    <row r="10" spans="1:7" x14ac:dyDescent="0.25">
      <c r="A10" s="2">
        <v>44332</v>
      </c>
      <c r="B10" s="2">
        <f>AUDUSD10080_hst[[#This Row],[date_start]]+5</f>
        <v>44337</v>
      </c>
      <c r="C10" s="1">
        <v>260372</v>
      </c>
      <c r="D10" s="3">
        <v>0.77649999999999997</v>
      </c>
      <c r="E10" s="3">
        <v>0.78132999999999997</v>
      </c>
      <c r="F10" s="3">
        <v>0.77105999999999997</v>
      </c>
      <c r="G10" s="3">
        <v>0.77297000000000005</v>
      </c>
    </row>
    <row r="11" spans="1:7" x14ac:dyDescent="0.25">
      <c r="A11" s="2">
        <v>44325</v>
      </c>
      <c r="B11" s="2">
        <f>AUDUSD10080_hst[[#This Row],[date_start]]+5</f>
        <v>44330</v>
      </c>
      <c r="C11" s="1">
        <v>283593</v>
      </c>
      <c r="D11" s="3">
        <v>0.78569999999999995</v>
      </c>
      <c r="E11" s="3">
        <v>0.78908999999999996</v>
      </c>
      <c r="F11" s="3">
        <v>0.76880000000000004</v>
      </c>
      <c r="G11" s="3">
        <v>0.77825</v>
      </c>
    </row>
    <row r="12" spans="1:7" x14ac:dyDescent="0.25">
      <c r="A12" s="2">
        <v>44318</v>
      </c>
      <c r="B12" s="2">
        <f>AUDUSD10080_hst[[#This Row],[date_start]]+5</f>
        <v>44323</v>
      </c>
      <c r="C12" s="1">
        <v>230118</v>
      </c>
      <c r="D12" s="3">
        <v>0.77190000000000003</v>
      </c>
      <c r="E12" s="3">
        <v>0.78624000000000005</v>
      </c>
      <c r="F12" s="3">
        <v>0.76746000000000003</v>
      </c>
      <c r="G12" s="3">
        <v>0.78434999999999999</v>
      </c>
    </row>
    <row r="13" spans="1:7" x14ac:dyDescent="0.25">
      <c r="A13" s="2">
        <v>44311</v>
      </c>
      <c r="B13" s="2">
        <f>AUDUSD10080_hst[[#This Row],[date_start]]+5</f>
        <v>44316</v>
      </c>
      <c r="C13" s="1">
        <v>214907</v>
      </c>
      <c r="D13" s="3">
        <v>0.77388999999999997</v>
      </c>
      <c r="E13" s="3">
        <v>0.78178999999999998</v>
      </c>
      <c r="F13" s="3">
        <v>0.76959</v>
      </c>
      <c r="G13" s="3">
        <v>0.77117000000000002</v>
      </c>
    </row>
    <row r="14" spans="1:7" x14ac:dyDescent="0.25">
      <c r="A14" s="2">
        <v>44304</v>
      </c>
      <c r="B14" s="2">
        <f>AUDUSD10080_hst[[#This Row],[date_start]]+5</f>
        <v>44309</v>
      </c>
      <c r="C14" s="1">
        <v>228586</v>
      </c>
      <c r="D14" s="3">
        <v>0.77266000000000001</v>
      </c>
      <c r="E14" s="3">
        <v>0.78159000000000001</v>
      </c>
      <c r="F14" s="3">
        <v>0.76902999999999999</v>
      </c>
      <c r="G14" s="3">
        <v>0.77485999999999999</v>
      </c>
    </row>
    <row r="15" spans="1:7" x14ac:dyDescent="0.25">
      <c r="A15" s="2">
        <v>44297</v>
      </c>
      <c r="B15" s="2">
        <f>AUDUSD10080_hst[[#This Row],[date_start]]+5</f>
        <v>44302</v>
      </c>
      <c r="C15" s="1">
        <v>260169</v>
      </c>
      <c r="D15" s="3">
        <v>0.76112000000000002</v>
      </c>
      <c r="E15" s="3">
        <v>0.77607000000000004</v>
      </c>
      <c r="F15" s="3">
        <v>0.75844</v>
      </c>
      <c r="G15" s="3">
        <v>0.77334000000000003</v>
      </c>
    </row>
    <row r="16" spans="1:7" x14ac:dyDescent="0.25">
      <c r="A16" s="2">
        <v>44290</v>
      </c>
      <c r="B16" s="2">
        <f>AUDUSD10080_hst[[#This Row],[date_start]]+5</f>
        <v>44295</v>
      </c>
      <c r="C16" s="1">
        <v>276979</v>
      </c>
      <c r="D16" s="3">
        <v>0.76010999999999995</v>
      </c>
      <c r="E16" s="3">
        <v>0.76768999999999998</v>
      </c>
      <c r="F16" s="3">
        <v>0.75880000000000003</v>
      </c>
      <c r="G16" s="3">
        <v>0.76188999999999996</v>
      </c>
    </row>
    <row r="17" spans="1:7" x14ac:dyDescent="0.25">
      <c r="A17" s="2">
        <v>44283</v>
      </c>
      <c r="B17" s="2">
        <f>AUDUSD10080_hst[[#This Row],[date_start]]+5</f>
        <v>44288</v>
      </c>
      <c r="C17" s="1">
        <v>291775</v>
      </c>
      <c r="D17" s="3">
        <v>0.76312000000000002</v>
      </c>
      <c r="E17" s="3">
        <v>0.76636000000000004</v>
      </c>
      <c r="F17" s="3">
        <v>0.75316000000000005</v>
      </c>
      <c r="G17" s="3">
        <v>0.76097999999999999</v>
      </c>
    </row>
    <row r="18" spans="1:7" x14ac:dyDescent="0.25">
      <c r="A18" s="2">
        <v>44276</v>
      </c>
      <c r="B18" s="2">
        <f>AUDUSD10080_hst[[#This Row],[date_start]]+5</f>
        <v>44281</v>
      </c>
      <c r="C18" s="1">
        <v>374935</v>
      </c>
      <c r="D18" s="3">
        <v>0.77163999999999999</v>
      </c>
      <c r="E18" s="3">
        <v>0.77563000000000004</v>
      </c>
      <c r="F18" s="3">
        <v>0.75627999999999995</v>
      </c>
      <c r="G18" s="3">
        <v>0.76410999999999996</v>
      </c>
    </row>
    <row r="19" spans="1:7" x14ac:dyDescent="0.25">
      <c r="A19" s="2">
        <v>44269</v>
      </c>
      <c r="B19" s="2">
        <f>AUDUSD10080_hst[[#This Row],[date_start]]+5</f>
        <v>44274</v>
      </c>
      <c r="C19" s="1">
        <v>429695</v>
      </c>
      <c r="D19" s="3">
        <v>0.77554000000000001</v>
      </c>
      <c r="E19" s="3">
        <v>0.78490000000000004</v>
      </c>
      <c r="F19" s="3">
        <v>0.76990999999999998</v>
      </c>
      <c r="G19" s="3">
        <v>0.77459</v>
      </c>
    </row>
    <row r="20" spans="1:7" x14ac:dyDescent="0.25">
      <c r="A20" s="2">
        <v>44262</v>
      </c>
      <c r="B20" s="2">
        <f>AUDUSD10080_hst[[#This Row],[date_start]]+5</f>
        <v>44267</v>
      </c>
      <c r="C20" s="1">
        <v>535384</v>
      </c>
      <c r="D20" s="3">
        <v>0.76903999999999995</v>
      </c>
      <c r="E20" s="3">
        <v>0.78005000000000002</v>
      </c>
      <c r="F20" s="3">
        <v>0.76212999999999997</v>
      </c>
      <c r="G20" s="3">
        <v>0.77583000000000002</v>
      </c>
    </row>
    <row r="21" spans="1:7" x14ac:dyDescent="0.25">
      <c r="A21" s="2">
        <v>44255</v>
      </c>
      <c r="B21" s="2">
        <f>AUDUSD10080_hst[[#This Row],[date_start]]+5</f>
        <v>44260</v>
      </c>
      <c r="C21" s="1">
        <v>558133</v>
      </c>
      <c r="D21" s="3">
        <v>0.77090999999999998</v>
      </c>
      <c r="E21" s="3">
        <v>0.78381999999999996</v>
      </c>
      <c r="F21" s="3">
        <v>0.76219000000000003</v>
      </c>
      <c r="G21" s="3">
        <v>0.76817999999999997</v>
      </c>
    </row>
    <row r="22" spans="1:7" x14ac:dyDescent="0.25">
      <c r="A22" s="2">
        <v>44248</v>
      </c>
      <c r="B22" s="2">
        <f>AUDUSD10080_hst[[#This Row],[date_start]]+5</f>
        <v>44253</v>
      </c>
      <c r="C22" s="1">
        <v>600228</v>
      </c>
      <c r="D22" s="3">
        <v>0.78691</v>
      </c>
      <c r="E22" s="3">
        <v>0.80071000000000003</v>
      </c>
      <c r="F22" s="3">
        <v>0.76922000000000001</v>
      </c>
      <c r="G22" s="3">
        <v>0.77027999999999996</v>
      </c>
    </row>
    <row r="23" spans="1:7" x14ac:dyDescent="0.25">
      <c r="A23" s="2">
        <v>44241</v>
      </c>
      <c r="B23" s="2">
        <f>AUDUSD10080_hst[[#This Row],[date_start]]+5</f>
        <v>44246</v>
      </c>
      <c r="C23" s="1">
        <v>389511</v>
      </c>
      <c r="D23" s="3">
        <v>0.77610999999999997</v>
      </c>
      <c r="E23" s="3">
        <v>0.78771000000000002</v>
      </c>
      <c r="F23" s="3">
        <v>0.77242</v>
      </c>
      <c r="G23" s="3">
        <v>0.78681999999999996</v>
      </c>
    </row>
    <row r="24" spans="1:7" x14ac:dyDescent="0.25">
      <c r="A24" s="2">
        <v>44234</v>
      </c>
      <c r="B24" s="2">
        <f>AUDUSD10080_hst[[#This Row],[date_start]]+5</f>
        <v>44239</v>
      </c>
      <c r="C24" s="1">
        <v>297424</v>
      </c>
      <c r="D24" s="3">
        <v>0.76661000000000001</v>
      </c>
      <c r="E24" s="3">
        <v>0.77712000000000003</v>
      </c>
      <c r="F24" s="3">
        <v>0.76512999999999998</v>
      </c>
      <c r="G24" s="3">
        <v>0.77610999999999997</v>
      </c>
    </row>
    <row r="25" spans="1:7" x14ac:dyDescent="0.25">
      <c r="A25" s="2">
        <v>44227</v>
      </c>
      <c r="B25" s="2">
        <f>AUDUSD10080_hst[[#This Row],[date_start]]+5</f>
        <v>44232</v>
      </c>
      <c r="C25" s="1">
        <v>365175</v>
      </c>
      <c r="D25" s="3">
        <v>0.76210999999999995</v>
      </c>
      <c r="E25" s="3">
        <v>0.76785000000000003</v>
      </c>
      <c r="F25" s="3">
        <v>0.75636000000000003</v>
      </c>
      <c r="G25" s="3">
        <v>0.76771999999999996</v>
      </c>
    </row>
    <row r="26" spans="1:7" x14ac:dyDescent="0.25">
      <c r="A26" s="2">
        <v>44220</v>
      </c>
      <c r="B26" s="2">
        <f>AUDUSD10080_hst[[#This Row],[date_start]]+5</f>
        <v>44225</v>
      </c>
      <c r="C26" s="1">
        <v>434258</v>
      </c>
      <c r="D26" s="3">
        <v>0.77154999999999996</v>
      </c>
      <c r="E26" s="3">
        <v>0.77637</v>
      </c>
      <c r="F26" s="3">
        <v>0.75917999999999997</v>
      </c>
      <c r="G26" s="3">
        <v>0.76410999999999996</v>
      </c>
    </row>
    <row r="27" spans="1:7" x14ac:dyDescent="0.25">
      <c r="A27" s="2">
        <v>44213</v>
      </c>
      <c r="B27" s="2">
        <f>AUDUSD10080_hst[[#This Row],[date_start]]+5</f>
        <v>44218</v>
      </c>
      <c r="C27" s="1">
        <v>339889</v>
      </c>
      <c r="D27" s="3">
        <v>0.77071000000000001</v>
      </c>
      <c r="E27" s="3">
        <v>0.77820999999999996</v>
      </c>
      <c r="F27" s="3">
        <v>0.76588999999999996</v>
      </c>
      <c r="G27" s="3">
        <v>0.77151999999999998</v>
      </c>
    </row>
    <row r="28" spans="1:7" x14ac:dyDescent="0.25">
      <c r="A28" s="2">
        <v>44206</v>
      </c>
      <c r="B28" s="2">
        <f>AUDUSD10080_hst[[#This Row],[date_start]]+5</f>
        <v>44211</v>
      </c>
      <c r="C28" s="1">
        <v>375206</v>
      </c>
      <c r="D28" s="3">
        <v>0.77512000000000003</v>
      </c>
      <c r="E28" s="3">
        <v>0.78051000000000004</v>
      </c>
      <c r="F28" s="3">
        <v>0.76659999999999995</v>
      </c>
      <c r="G28" s="3">
        <v>0.77029999999999998</v>
      </c>
    </row>
    <row r="29" spans="1:7" x14ac:dyDescent="0.25">
      <c r="A29" s="2">
        <v>44199</v>
      </c>
      <c r="B29" s="2">
        <f>AUDUSD10080_hst[[#This Row],[date_start]]+5</f>
        <v>44204</v>
      </c>
      <c r="C29" s="1">
        <v>465476</v>
      </c>
      <c r="D29" s="3">
        <v>0.76987000000000005</v>
      </c>
      <c r="E29" s="3">
        <v>0.78200000000000003</v>
      </c>
      <c r="F29" s="3">
        <v>0.76420999999999994</v>
      </c>
      <c r="G29" s="3">
        <v>0.77647999999999995</v>
      </c>
    </row>
    <row r="30" spans="1:7" x14ac:dyDescent="0.25">
      <c r="A30" s="2">
        <v>44192</v>
      </c>
      <c r="B30" s="2">
        <f>AUDUSD10080_hst[[#This Row],[date_start]]+5</f>
        <v>44197</v>
      </c>
      <c r="C30" s="1">
        <v>183394</v>
      </c>
      <c r="D30" s="3">
        <v>0.76000999999999996</v>
      </c>
      <c r="E30" s="3">
        <v>0.7742</v>
      </c>
      <c r="F30" s="3">
        <v>0.75571999999999995</v>
      </c>
      <c r="G30" s="3">
        <v>0.77064999999999995</v>
      </c>
    </row>
    <row r="31" spans="1:7" x14ac:dyDescent="0.25">
      <c r="A31" s="2">
        <v>44185</v>
      </c>
      <c r="B31" s="2">
        <f>AUDUSD10080_hst[[#This Row],[date_start]]+5</f>
        <v>44190</v>
      </c>
      <c r="C31" s="1">
        <v>269942</v>
      </c>
      <c r="D31" s="3">
        <v>0.75846000000000002</v>
      </c>
      <c r="E31" s="3">
        <v>0.76063999999999998</v>
      </c>
      <c r="F31" s="3">
        <v>0.74617999999999995</v>
      </c>
      <c r="G31" s="3">
        <v>0.75929000000000002</v>
      </c>
    </row>
    <row r="32" spans="1:7" x14ac:dyDescent="0.25">
      <c r="A32" s="2">
        <v>44178</v>
      </c>
      <c r="B32" s="2">
        <f>AUDUSD10080_hst[[#This Row],[date_start]]+5</f>
        <v>44183</v>
      </c>
      <c r="C32" s="1">
        <v>245893</v>
      </c>
      <c r="D32" s="3">
        <v>0.75490999999999997</v>
      </c>
      <c r="E32" s="3">
        <v>0.76393999999999995</v>
      </c>
      <c r="F32" s="3">
        <v>0.75070000000000003</v>
      </c>
      <c r="G32" s="3">
        <v>0.76214000000000004</v>
      </c>
    </row>
    <row r="33" spans="1:7" x14ac:dyDescent="0.25">
      <c r="A33" s="2">
        <v>44171</v>
      </c>
      <c r="B33" s="2">
        <f>AUDUSD10080_hst[[#This Row],[date_start]]+5</f>
        <v>44176</v>
      </c>
      <c r="C33" s="1">
        <v>298404</v>
      </c>
      <c r="D33" s="3">
        <v>0.74290999999999996</v>
      </c>
      <c r="E33" s="3">
        <v>0.75717999999999996</v>
      </c>
      <c r="F33" s="3">
        <v>0.73724999999999996</v>
      </c>
      <c r="G33" s="3">
        <v>0.75353000000000003</v>
      </c>
    </row>
    <row r="34" spans="1:7" x14ac:dyDescent="0.25">
      <c r="A34" s="2">
        <v>44164</v>
      </c>
      <c r="B34" s="2">
        <f>AUDUSD10080_hst[[#This Row],[date_start]]+5</f>
        <v>44169</v>
      </c>
      <c r="C34" s="1">
        <v>276730</v>
      </c>
      <c r="D34" s="3">
        <v>0.73824000000000001</v>
      </c>
      <c r="E34" s="3">
        <v>0.74492999999999998</v>
      </c>
      <c r="F34" s="3">
        <v>0.73377000000000003</v>
      </c>
      <c r="G34" s="3">
        <v>0.74268999999999996</v>
      </c>
    </row>
    <row r="35" spans="1:7" x14ac:dyDescent="0.25">
      <c r="A35" s="2">
        <v>44157</v>
      </c>
      <c r="B35" s="2">
        <f>AUDUSD10080_hst[[#This Row],[date_start]]+5</f>
        <v>44162</v>
      </c>
      <c r="C35" s="1">
        <v>180917</v>
      </c>
      <c r="D35" s="3">
        <v>0.73001000000000005</v>
      </c>
      <c r="E35" s="3">
        <v>0.73987999999999998</v>
      </c>
      <c r="F35" s="3">
        <v>0.72652000000000005</v>
      </c>
      <c r="G35" s="3">
        <v>0.73836999999999997</v>
      </c>
    </row>
    <row r="36" spans="1:7" x14ac:dyDescent="0.25">
      <c r="A36" s="2">
        <v>44150</v>
      </c>
      <c r="B36" s="2">
        <f>AUDUSD10080_hst[[#This Row],[date_start]]+5</f>
        <v>44155</v>
      </c>
      <c r="C36" s="1">
        <v>226830</v>
      </c>
      <c r="D36" s="3">
        <v>0.72611999999999999</v>
      </c>
      <c r="E36" s="3">
        <v>0.73397000000000001</v>
      </c>
      <c r="F36" s="3">
        <v>0.72543999999999997</v>
      </c>
      <c r="G36" s="3">
        <v>0.73045000000000004</v>
      </c>
    </row>
    <row r="37" spans="1:7" x14ac:dyDescent="0.25">
      <c r="A37" s="2">
        <v>44143</v>
      </c>
      <c r="B37" s="2">
        <f>AUDUSD10080_hst[[#This Row],[date_start]]+5</f>
        <v>44148</v>
      </c>
      <c r="C37" s="1">
        <v>299541</v>
      </c>
      <c r="D37" s="3">
        <v>0.72746999999999995</v>
      </c>
      <c r="E37" s="3">
        <v>0.73397000000000001</v>
      </c>
      <c r="F37" s="3">
        <v>0.72213000000000005</v>
      </c>
      <c r="G37" s="3">
        <v>0.72689999999999999</v>
      </c>
    </row>
    <row r="38" spans="1:7" x14ac:dyDescent="0.25">
      <c r="A38" s="2">
        <v>44136</v>
      </c>
      <c r="B38" s="2">
        <f>AUDUSD10080_hst[[#This Row],[date_start]]+5</f>
        <v>44141</v>
      </c>
      <c r="C38" s="1">
        <v>324887</v>
      </c>
      <c r="D38" s="3">
        <v>0.70208999999999999</v>
      </c>
      <c r="E38" s="3">
        <v>0.72889999999999999</v>
      </c>
      <c r="F38" s="3">
        <v>0.69908999999999999</v>
      </c>
      <c r="G38" s="3">
        <v>0.72592000000000001</v>
      </c>
    </row>
    <row r="39" spans="1:7" x14ac:dyDescent="0.25">
      <c r="A39" s="2">
        <v>44129</v>
      </c>
      <c r="B39" s="2">
        <f>AUDUSD10080_hst[[#This Row],[date_start]]+5</f>
        <v>44134</v>
      </c>
      <c r="C39" s="1">
        <v>302491</v>
      </c>
      <c r="D39" s="3">
        <v>0.71399999999999997</v>
      </c>
      <c r="E39" s="3">
        <v>0.71570999999999996</v>
      </c>
      <c r="F39" s="3">
        <v>0.70023000000000002</v>
      </c>
      <c r="G39" s="3">
        <v>0.70277999999999996</v>
      </c>
    </row>
    <row r="40" spans="1:7" x14ac:dyDescent="0.25">
      <c r="A40" s="2">
        <v>44122</v>
      </c>
      <c r="B40" s="2">
        <f>AUDUSD10080_hst[[#This Row],[date_start]]+5</f>
        <v>44127</v>
      </c>
      <c r="C40" s="1">
        <v>247035</v>
      </c>
      <c r="D40" s="3">
        <v>0.70757000000000003</v>
      </c>
      <c r="E40" s="3">
        <v>0.71579999999999999</v>
      </c>
      <c r="F40" s="3">
        <v>0.70206000000000002</v>
      </c>
      <c r="G40" s="3">
        <v>0.71367000000000003</v>
      </c>
    </row>
    <row r="41" spans="1:7" x14ac:dyDescent="0.25">
      <c r="A41" s="2">
        <v>44115</v>
      </c>
      <c r="B41" s="2">
        <f>AUDUSD10080_hst[[#This Row],[date_start]]+5</f>
        <v>44120</v>
      </c>
      <c r="C41" s="1">
        <v>258967</v>
      </c>
      <c r="D41" s="3">
        <v>0.72260999999999997</v>
      </c>
      <c r="E41" s="3">
        <v>0.72346999999999995</v>
      </c>
      <c r="F41" s="3">
        <v>0.7056</v>
      </c>
      <c r="G41" s="3">
        <v>0.70765</v>
      </c>
    </row>
    <row r="42" spans="1:7" x14ac:dyDescent="0.25">
      <c r="A42" s="2">
        <v>44108</v>
      </c>
      <c r="B42" s="2">
        <f>AUDUSD10080_hst[[#This Row],[date_start]]+5</f>
        <v>44113</v>
      </c>
      <c r="C42" s="1">
        <v>204518</v>
      </c>
      <c r="D42" s="3">
        <v>0.71652000000000005</v>
      </c>
      <c r="E42" s="3">
        <v>0.72428999999999999</v>
      </c>
      <c r="F42" s="3">
        <v>0.70950000000000002</v>
      </c>
      <c r="G42" s="3">
        <v>0.72406000000000004</v>
      </c>
    </row>
    <row r="43" spans="1:7" x14ac:dyDescent="0.25">
      <c r="A43" s="2">
        <v>44101</v>
      </c>
      <c r="B43" s="2">
        <f>AUDUSD10080_hst[[#This Row],[date_start]]+5</f>
        <v>44106</v>
      </c>
      <c r="C43" s="1">
        <v>259349</v>
      </c>
      <c r="D43" s="3">
        <v>0.70293000000000005</v>
      </c>
      <c r="E43" s="3">
        <v>0.72091000000000005</v>
      </c>
      <c r="F43" s="3">
        <v>0.70264000000000004</v>
      </c>
      <c r="G43" s="3">
        <v>0.71631</v>
      </c>
    </row>
    <row r="44" spans="1:7" x14ac:dyDescent="0.25">
      <c r="A44" s="2">
        <v>44094</v>
      </c>
      <c r="B44" s="2">
        <f>AUDUSD10080_hst[[#This Row],[date_start]]+5</f>
        <v>44099</v>
      </c>
      <c r="C44" s="1">
        <v>263807</v>
      </c>
      <c r="D44" s="3">
        <v>0.72958000000000001</v>
      </c>
      <c r="E44" s="3">
        <v>0.73240000000000005</v>
      </c>
      <c r="F44" s="3">
        <v>0.70055999999999996</v>
      </c>
      <c r="G44" s="3">
        <v>0.70303000000000004</v>
      </c>
    </row>
    <row r="45" spans="1:7" x14ac:dyDescent="0.25">
      <c r="A45" s="2">
        <v>44087</v>
      </c>
      <c r="B45" s="2">
        <f>AUDUSD10080_hst[[#This Row],[date_start]]+5</f>
        <v>44092</v>
      </c>
      <c r="C45" s="1">
        <v>205268</v>
      </c>
      <c r="D45" s="3">
        <v>0.72751999999999994</v>
      </c>
      <c r="E45" s="3">
        <v>0.73448999999999998</v>
      </c>
      <c r="F45" s="3">
        <v>0.72536999999999996</v>
      </c>
      <c r="G45" s="3">
        <v>0.72882000000000002</v>
      </c>
    </row>
    <row r="46" spans="1:7" x14ac:dyDescent="0.25">
      <c r="A46" s="2">
        <v>44080</v>
      </c>
      <c r="B46" s="2">
        <f>AUDUSD10080_hst[[#This Row],[date_start]]+5</f>
        <v>44085</v>
      </c>
      <c r="C46" s="1">
        <v>225941</v>
      </c>
      <c r="D46" s="3">
        <v>0.72855000000000003</v>
      </c>
      <c r="E46" s="3">
        <v>0.73241999999999996</v>
      </c>
      <c r="F46" s="3">
        <v>0.71916999999999998</v>
      </c>
      <c r="G46" s="3">
        <v>0.72814000000000001</v>
      </c>
    </row>
    <row r="47" spans="1:7" x14ac:dyDescent="0.25">
      <c r="A47" s="2">
        <v>44073</v>
      </c>
      <c r="B47" s="2">
        <f>AUDUSD10080_hst[[#This Row],[date_start]]+5</f>
        <v>44078</v>
      </c>
      <c r="C47" s="1">
        <v>276090</v>
      </c>
      <c r="D47" s="3">
        <v>0.73585</v>
      </c>
      <c r="E47" s="3">
        <v>0.74134</v>
      </c>
      <c r="F47" s="3">
        <v>0.72216999999999998</v>
      </c>
      <c r="G47" s="3">
        <v>0.72846</v>
      </c>
    </row>
    <row r="48" spans="1:7" x14ac:dyDescent="0.25">
      <c r="A48" s="2">
        <v>44066</v>
      </c>
      <c r="B48" s="2">
        <f>AUDUSD10080_hst[[#This Row],[date_start]]+5</f>
        <v>44071</v>
      </c>
      <c r="C48" s="1">
        <v>220940</v>
      </c>
      <c r="D48" s="3">
        <v>0.71511000000000002</v>
      </c>
      <c r="E48" s="3">
        <v>0.73655000000000004</v>
      </c>
      <c r="F48" s="3">
        <v>0.71450999999999998</v>
      </c>
      <c r="G48" s="3">
        <v>0.73653999999999997</v>
      </c>
    </row>
    <row r="49" spans="1:7" x14ac:dyDescent="0.25">
      <c r="A49" s="2">
        <v>44059</v>
      </c>
      <c r="B49" s="2">
        <f>AUDUSD10080_hst[[#This Row],[date_start]]+5</f>
        <v>44064</v>
      </c>
      <c r="C49" s="1">
        <v>220599</v>
      </c>
      <c r="D49" s="3">
        <v>0.71631999999999996</v>
      </c>
      <c r="E49" s="3">
        <v>0.72753000000000001</v>
      </c>
      <c r="F49" s="3">
        <v>0.71353999999999995</v>
      </c>
      <c r="G49" s="3">
        <v>0.71596000000000004</v>
      </c>
    </row>
    <row r="50" spans="1:7" x14ac:dyDescent="0.25">
      <c r="A50" s="2">
        <v>44052</v>
      </c>
      <c r="B50" s="2">
        <f>AUDUSD10080_hst[[#This Row],[date_start]]+5</f>
        <v>44057</v>
      </c>
      <c r="C50" s="1">
        <v>206597</v>
      </c>
      <c r="D50" s="3">
        <v>0.71586000000000005</v>
      </c>
      <c r="E50" s="3">
        <v>0.71892999999999996</v>
      </c>
      <c r="F50" s="3">
        <v>0.71087999999999996</v>
      </c>
      <c r="G50" s="3">
        <v>0.71718999999999999</v>
      </c>
    </row>
    <row r="51" spans="1:7" x14ac:dyDescent="0.25">
      <c r="A51" s="2">
        <v>44045</v>
      </c>
      <c r="B51" s="2">
        <f>AUDUSD10080_hst[[#This Row],[date_start]]+5</f>
        <v>44050</v>
      </c>
      <c r="C51" s="1">
        <v>232304</v>
      </c>
      <c r="D51" s="3">
        <v>0.71281000000000005</v>
      </c>
      <c r="E51" s="3">
        <v>0.72428999999999999</v>
      </c>
      <c r="F51" s="3">
        <v>0.70760999999999996</v>
      </c>
      <c r="G51" s="3">
        <v>0.71599000000000002</v>
      </c>
    </row>
    <row r="52" spans="1:7" x14ac:dyDescent="0.25">
      <c r="A52" s="2">
        <v>44038</v>
      </c>
      <c r="B52" s="2">
        <f>AUDUSD10080_hst[[#This Row],[date_start]]+5</f>
        <v>44043</v>
      </c>
      <c r="C52" s="1">
        <v>241571</v>
      </c>
      <c r="D52" s="3">
        <v>0.70843</v>
      </c>
      <c r="E52" s="3">
        <v>0.72270000000000001</v>
      </c>
      <c r="F52" s="3">
        <v>0.70843</v>
      </c>
      <c r="G52" s="3">
        <v>0.71414</v>
      </c>
    </row>
    <row r="53" spans="1:7" x14ac:dyDescent="0.25">
      <c r="A53" s="2">
        <v>44031</v>
      </c>
      <c r="B53" s="2">
        <f>AUDUSD10080_hst[[#This Row],[date_start]]+5</f>
        <v>44036</v>
      </c>
      <c r="C53" s="1">
        <v>221111</v>
      </c>
      <c r="D53" s="3">
        <v>0.69847999999999999</v>
      </c>
      <c r="E53" s="3">
        <v>0.71823999999999999</v>
      </c>
      <c r="F53" s="3">
        <v>0.69725000000000004</v>
      </c>
      <c r="G53" s="3">
        <v>0.71055999999999997</v>
      </c>
    </row>
    <row r="54" spans="1:7" x14ac:dyDescent="0.25">
      <c r="A54" s="2">
        <v>44024</v>
      </c>
      <c r="B54" s="2">
        <f>AUDUSD10080_hst[[#This Row],[date_start]]+5</f>
        <v>44029</v>
      </c>
      <c r="C54" s="1">
        <v>237271</v>
      </c>
      <c r="D54" s="3">
        <v>0.69479000000000002</v>
      </c>
      <c r="E54" s="3">
        <v>0.70374000000000003</v>
      </c>
      <c r="F54" s="3">
        <v>0.69208999999999998</v>
      </c>
      <c r="G54" s="3">
        <v>0.69955999999999996</v>
      </c>
    </row>
    <row r="55" spans="1:7" x14ac:dyDescent="0.25">
      <c r="A55" s="2">
        <v>44017</v>
      </c>
      <c r="B55" s="2">
        <f>AUDUSD10080_hst[[#This Row],[date_start]]+5</f>
        <v>44022</v>
      </c>
      <c r="C55" s="1">
        <v>231402</v>
      </c>
      <c r="D55" s="3">
        <v>0.69279999999999997</v>
      </c>
      <c r="E55" s="3">
        <v>0.70006999999999997</v>
      </c>
      <c r="F55" s="3">
        <v>0.69216999999999995</v>
      </c>
      <c r="G55" s="3">
        <v>0.69469999999999998</v>
      </c>
    </row>
    <row r="56" spans="1:7" x14ac:dyDescent="0.25">
      <c r="A56" s="2">
        <v>44010</v>
      </c>
      <c r="B56" s="2">
        <f>AUDUSD10080_hst[[#This Row],[date_start]]+5</f>
        <v>44015</v>
      </c>
      <c r="C56" s="1">
        <v>224609</v>
      </c>
      <c r="D56" s="3">
        <v>0.68537999999999999</v>
      </c>
      <c r="E56" s="3">
        <v>0.69518999999999997</v>
      </c>
      <c r="F56" s="3">
        <v>0.68323999999999996</v>
      </c>
      <c r="G56" s="3">
        <v>0.69399999999999995</v>
      </c>
    </row>
    <row r="57" spans="1:7" x14ac:dyDescent="0.25">
      <c r="A57" s="2">
        <v>44003</v>
      </c>
      <c r="B57" s="2">
        <f>AUDUSD10080_hst[[#This Row],[date_start]]+5</f>
        <v>44008</v>
      </c>
      <c r="C57" s="1">
        <v>253425</v>
      </c>
      <c r="D57" s="3">
        <v>0.68098000000000003</v>
      </c>
      <c r="E57" s="3">
        <v>0.69742000000000004</v>
      </c>
      <c r="F57" s="3">
        <v>0.68098000000000003</v>
      </c>
      <c r="G57" s="3">
        <v>0.68603000000000003</v>
      </c>
    </row>
    <row r="58" spans="1:7" x14ac:dyDescent="0.25">
      <c r="A58" s="2">
        <v>43996</v>
      </c>
      <c r="B58" s="2">
        <f>AUDUSD10080_hst[[#This Row],[date_start]]+5</f>
        <v>44001</v>
      </c>
      <c r="C58" s="1">
        <v>340834</v>
      </c>
      <c r="D58" s="3">
        <v>0.68374999999999997</v>
      </c>
      <c r="E58" s="3">
        <v>0.69764000000000004</v>
      </c>
      <c r="F58" s="3">
        <v>0.67762</v>
      </c>
      <c r="G58" s="3">
        <v>0.68342999999999998</v>
      </c>
    </row>
    <row r="59" spans="1:7" x14ac:dyDescent="0.25">
      <c r="A59" s="2">
        <v>43989</v>
      </c>
      <c r="B59" s="2">
        <f>AUDUSD10080_hst[[#This Row],[date_start]]+5</f>
        <v>43994</v>
      </c>
      <c r="C59" s="1">
        <v>336719</v>
      </c>
      <c r="D59" s="3">
        <v>0.69630000000000003</v>
      </c>
      <c r="E59" s="3">
        <v>0.70638999999999996</v>
      </c>
      <c r="F59" s="3">
        <v>0.67993999999999999</v>
      </c>
      <c r="G59" s="3">
        <v>0.68701000000000001</v>
      </c>
    </row>
    <row r="60" spans="1:7" x14ac:dyDescent="0.25">
      <c r="A60" s="2">
        <v>43982</v>
      </c>
      <c r="B60" s="2">
        <f>AUDUSD10080_hst[[#This Row],[date_start]]+5</f>
        <v>43987</v>
      </c>
      <c r="C60" s="1">
        <v>299196</v>
      </c>
      <c r="D60" s="3">
        <v>0.66585000000000005</v>
      </c>
      <c r="E60" s="3">
        <v>0.70126999999999995</v>
      </c>
      <c r="F60" s="3">
        <v>0.66478000000000004</v>
      </c>
      <c r="G60" s="3">
        <v>0.69652999999999998</v>
      </c>
    </row>
    <row r="61" spans="1:7" x14ac:dyDescent="0.25">
      <c r="A61" s="2">
        <v>43975</v>
      </c>
      <c r="B61" s="2">
        <f>AUDUSD10080_hst[[#This Row],[date_start]]+5</f>
        <v>43980</v>
      </c>
      <c r="C61" s="1">
        <v>232427</v>
      </c>
      <c r="D61" s="3">
        <v>0.65297000000000005</v>
      </c>
      <c r="E61" s="3">
        <v>0.66827999999999999</v>
      </c>
      <c r="F61" s="3">
        <v>0.65195000000000003</v>
      </c>
      <c r="G61" s="3">
        <v>0.66674</v>
      </c>
    </row>
    <row r="62" spans="1:7" x14ac:dyDescent="0.25">
      <c r="A62" s="2">
        <v>43968</v>
      </c>
      <c r="B62" s="2">
        <f>AUDUSD10080_hst[[#This Row],[date_start]]+5</f>
        <v>43973</v>
      </c>
      <c r="C62" s="1">
        <v>201681</v>
      </c>
      <c r="D62" s="3">
        <v>0.64163999999999999</v>
      </c>
      <c r="E62" s="3">
        <v>0.66159000000000001</v>
      </c>
      <c r="F62" s="3">
        <v>0.64098999999999995</v>
      </c>
      <c r="G62" s="3">
        <v>0.65356000000000003</v>
      </c>
    </row>
    <row r="63" spans="1:7" x14ac:dyDescent="0.25">
      <c r="A63" s="2">
        <v>43961</v>
      </c>
      <c r="B63" s="2">
        <f>AUDUSD10080_hst[[#This Row],[date_start]]+5</f>
        <v>43966</v>
      </c>
      <c r="C63" s="1">
        <v>234309</v>
      </c>
      <c r="D63" s="3">
        <v>0.65295999999999998</v>
      </c>
      <c r="E63" s="3">
        <v>0.65612000000000004</v>
      </c>
      <c r="F63" s="3">
        <v>0.64019000000000004</v>
      </c>
      <c r="G63" s="3">
        <v>0.64154999999999995</v>
      </c>
    </row>
    <row r="64" spans="1:7" x14ac:dyDescent="0.25">
      <c r="A64" s="2">
        <v>43954</v>
      </c>
      <c r="B64" s="2">
        <f>AUDUSD10080_hst[[#This Row],[date_start]]+5</f>
        <v>43959</v>
      </c>
      <c r="C64" s="1">
        <v>199299</v>
      </c>
      <c r="D64" s="3">
        <v>0.64105999999999996</v>
      </c>
      <c r="E64" s="3">
        <v>0.65476999999999996</v>
      </c>
      <c r="F64" s="3">
        <v>0.63724000000000003</v>
      </c>
      <c r="G64" s="3">
        <v>0.65293999999999996</v>
      </c>
    </row>
    <row r="65" spans="1:7" x14ac:dyDescent="0.25">
      <c r="A65" s="2">
        <v>43947</v>
      </c>
      <c r="B65" s="2">
        <f>AUDUSD10080_hst[[#This Row],[date_start]]+5</f>
        <v>43952</v>
      </c>
      <c r="C65" s="1">
        <v>202984</v>
      </c>
      <c r="D65" s="3">
        <v>0.63802999999999999</v>
      </c>
      <c r="E65" s="3">
        <v>0.65695999999999999</v>
      </c>
      <c r="F65" s="3">
        <v>0.63797000000000004</v>
      </c>
      <c r="G65" s="3">
        <v>0.64202999999999999</v>
      </c>
    </row>
    <row r="66" spans="1:7" x14ac:dyDescent="0.25">
      <c r="A66" s="2">
        <v>43940</v>
      </c>
      <c r="B66" s="2">
        <f>AUDUSD10080_hst[[#This Row],[date_start]]+5</f>
        <v>43945</v>
      </c>
      <c r="C66" s="1">
        <v>240357</v>
      </c>
      <c r="D66" s="3">
        <v>0.63571</v>
      </c>
      <c r="E66" s="3">
        <v>0.64058000000000004</v>
      </c>
      <c r="F66" s="3">
        <v>0.62531999999999999</v>
      </c>
      <c r="G66" s="3">
        <v>0.63956000000000002</v>
      </c>
    </row>
    <row r="67" spans="1:7" x14ac:dyDescent="0.25">
      <c r="A67" s="2">
        <v>43933</v>
      </c>
      <c r="B67" s="2">
        <f>AUDUSD10080_hst[[#This Row],[date_start]]+5</f>
        <v>43938</v>
      </c>
      <c r="C67" s="1">
        <v>243742</v>
      </c>
      <c r="D67" s="3">
        <v>0.63471999999999995</v>
      </c>
      <c r="E67" s="3">
        <v>0.64442999999999995</v>
      </c>
      <c r="F67" s="3">
        <v>0.62634999999999996</v>
      </c>
      <c r="G67" s="3">
        <v>0.63619000000000003</v>
      </c>
    </row>
    <row r="68" spans="1:7" x14ac:dyDescent="0.25">
      <c r="A68" s="2">
        <v>43926</v>
      </c>
      <c r="B68" s="2">
        <f>AUDUSD10080_hst[[#This Row],[date_start]]+5</f>
        <v>43931</v>
      </c>
      <c r="C68" s="1">
        <v>264388</v>
      </c>
      <c r="D68" s="3">
        <v>0.60097</v>
      </c>
      <c r="E68" s="3">
        <v>0.63675000000000004</v>
      </c>
      <c r="F68" s="3">
        <v>0.59843000000000002</v>
      </c>
      <c r="G68" s="3">
        <v>0.63458999999999999</v>
      </c>
    </row>
    <row r="69" spans="1:7" x14ac:dyDescent="0.25">
      <c r="A69" s="2">
        <v>43919</v>
      </c>
      <c r="B69" s="2">
        <f>AUDUSD10080_hst[[#This Row],[date_start]]+5</f>
        <v>43924</v>
      </c>
      <c r="C69" s="1">
        <v>526286</v>
      </c>
      <c r="D69" s="3">
        <v>0.61502000000000001</v>
      </c>
      <c r="E69" s="3">
        <v>0.62136000000000002</v>
      </c>
      <c r="F69" s="3">
        <v>0.59797</v>
      </c>
      <c r="G69" s="3">
        <v>0.59938999999999998</v>
      </c>
    </row>
    <row r="70" spans="1:7" x14ac:dyDescent="0.25">
      <c r="A70" s="2">
        <v>43912</v>
      </c>
      <c r="B70" s="2">
        <f>AUDUSD10080_hst[[#This Row],[date_start]]+5</f>
        <v>43917</v>
      </c>
      <c r="C70" s="1">
        <v>624485</v>
      </c>
      <c r="D70" s="3">
        <v>0.58018000000000003</v>
      </c>
      <c r="E70" s="3">
        <v>0.62</v>
      </c>
      <c r="F70" s="3">
        <v>0.56996999999999998</v>
      </c>
      <c r="G70" s="3">
        <v>0.61656</v>
      </c>
    </row>
    <row r="71" spans="1:7" x14ac:dyDescent="0.25">
      <c r="A71" s="2">
        <v>43905</v>
      </c>
      <c r="B71" s="2">
        <f>AUDUSD10080_hst[[#This Row],[date_start]]+5</f>
        <v>43910</v>
      </c>
      <c r="C71" s="1">
        <v>598060</v>
      </c>
      <c r="D71" s="3">
        <v>0.62409999999999999</v>
      </c>
      <c r="E71" s="3">
        <v>0.62790000000000001</v>
      </c>
      <c r="F71" s="3">
        <v>0.55073000000000005</v>
      </c>
      <c r="G71" s="3">
        <v>0.58006000000000002</v>
      </c>
    </row>
    <row r="72" spans="1:7" x14ac:dyDescent="0.25">
      <c r="A72" s="2">
        <v>43898</v>
      </c>
      <c r="B72" s="2">
        <f>AUDUSD10080_hst[[#This Row],[date_start]]+5</f>
        <v>43903</v>
      </c>
      <c r="C72" s="1">
        <v>495440</v>
      </c>
      <c r="D72" s="3">
        <v>0.65949999999999998</v>
      </c>
      <c r="E72" s="3">
        <v>0.66839999999999999</v>
      </c>
      <c r="F72" s="3">
        <v>0.61221999999999999</v>
      </c>
      <c r="G72" s="3">
        <v>0.61773999999999996</v>
      </c>
    </row>
    <row r="73" spans="1:7" x14ac:dyDescent="0.25">
      <c r="A73" s="2">
        <v>43891</v>
      </c>
      <c r="B73" s="2">
        <f>AUDUSD10080_hst[[#This Row],[date_start]]+5</f>
        <v>43896</v>
      </c>
      <c r="C73" s="1">
        <v>229541</v>
      </c>
      <c r="D73" s="3">
        <v>0.64695000000000003</v>
      </c>
      <c r="E73" s="3">
        <v>0.66571000000000002</v>
      </c>
      <c r="F73" s="3">
        <v>0.64695000000000003</v>
      </c>
      <c r="G73" s="3">
        <v>0.66435</v>
      </c>
    </row>
    <row r="74" spans="1:7" x14ac:dyDescent="0.25">
      <c r="A74" s="2">
        <v>43884</v>
      </c>
      <c r="B74" s="2">
        <f>AUDUSD10080_hst[[#This Row],[date_start]]+5</f>
        <v>43889</v>
      </c>
      <c r="C74" s="1">
        <v>260370</v>
      </c>
      <c r="D74" s="3">
        <v>0.65856999999999999</v>
      </c>
      <c r="E74" s="3">
        <v>0.66222000000000003</v>
      </c>
      <c r="F74" s="3">
        <v>0.64336000000000004</v>
      </c>
      <c r="G74" s="3">
        <v>0.65051000000000003</v>
      </c>
    </row>
    <row r="75" spans="1:7" x14ac:dyDescent="0.25">
      <c r="A75" s="2">
        <v>43877</v>
      </c>
      <c r="B75" s="2">
        <f>AUDUSD10080_hst[[#This Row],[date_start]]+5</f>
        <v>43882</v>
      </c>
      <c r="C75" s="1">
        <v>129199</v>
      </c>
      <c r="D75" s="3">
        <v>0.67212000000000005</v>
      </c>
      <c r="E75" s="3">
        <v>0.67330999999999996</v>
      </c>
      <c r="F75" s="3">
        <v>0.65854000000000001</v>
      </c>
      <c r="G75" s="3">
        <v>0.66261999999999999</v>
      </c>
    </row>
    <row r="76" spans="1:7" x14ac:dyDescent="0.25">
      <c r="A76" s="2">
        <v>43870</v>
      </c>
      <c r="B76" s="2">
        <f>AUDUSD10080_hst[[#This Row],[date_start]]+5</f>
        <v>43875</v>
      </c>
      <c r="C76" s="1">
        <v>137106</v>
      </c>
      <c r="D76" s="3">
        <v>0.66666999999999998</v>
      </c>
      <c r="E76" s="3">
        <v>0.67496</v>
      </c>
      <c r="F76" s="3">
        <v>0.66661999999999999</v>
      </c>
      <c r="G76" s="3">
        <v>0.67130999999999996</v>
      </c>
    </row>
    <row r="77" spans="1:7" x14ac:dyDescent="0.25">
      <c r="A77" s="2">
        <v>43863</v>
      </c>
      <c r="B77" s="2">
        <f>AUDUSD10080_hst[[#This Row],[date_start]]+5</f>
        <v>43868</v>
      </c>
      <c r="C77" s="1">
        <v>151285</v>
      </c>
      <c r="D77" s="3">
        <v>0.66827999999999999</v>
      </c>
      <c r="E77" s="3">
        <v>0.67737999999999998</v>
      </c>
      <c r="F77" s="3">
        <v>0.66617000000000004</v>
      </c>
      <c r="G77" s="3">
        <v>0.66759000000000002</v>
      </c>
    </row>
    <row r="78" spans="1:7" x14ac:dyDescent="0.25">
      <c r="A78" s="2">
        <v>43856</v>
      </c>
      <c r="B78" s="2">
        <f>AUDUSD10080_hst[[#This Row],[date_start]]+5</f>
        <v>43861</v>
      </c>
      <c r="C78" s="1">
        <v>149605</v>
      </c>
      <c r="D78" s="3">
        <v>0.68103999999999998</v>
      </c>
      <c r="E78" s="3">
        <v>0.68179999999999996</v>
      </c>
      <c r="F78" s="3">
        <v>0.66825000000000001</v>
      </c>
      <c r="G78" s="3">
        <v>0.66861000000000004</v>
      </c>
    </row>
    <row r="79" spans="1:7" x14ac:dyDescent="0.25">
      <c r="A79" s="2">
        <v>43849</v>
      </c>
      <c r="B79" s="2">
        <f>AUDUSD10080_hst[[#This Row],[date_start]]+5</f>
        <v>43854</v>
      </c>
      <c r="C79" s="1">
        <v>126782</v>
      </c>
      <c r="D79" s="3">
        <v>0.68728999999999996</v>
      </c>
      <c r="E79" s="3">
        <v>0.68881999999999999</v>
      </c>
      <c r="F79" s="3">
        <v>0.68171999999999999</v>
      </c>
      <c r="G79" s="3">
        <v>0.68250999999999995</v>
      </c>
    </row>
    <row r="80" spans="1:7" x14ac:dyDescent="0.25">
      <c r="A80" s="2">
        <v>43842</v>
      </c>
      <c r="B80" s="2">
        <f>AUDUSD10080_hst[[#This Row],[date_start]]+5</f>
        <v>43847</v>
      </c>
      <c r="C80" s="1">
        <v>119371</v>
      </c>
      <c r="D80" s="3">
        <v>0.68962000000000001</v>
      </c>
      <c r="E80" s="3">
        <v>0.69333999999999996</v>
      </c>
      <c r="F80" s="3">
        <v>0.68703999999999998</v>
      </c>
      <c r="G80" s="3">
        <v>0.68710000000000004</v>
      </c>
    </row>
    <row r="81" spans="1:7" x14ac:dyDescent="0.25">
      <c r="A81" s="2">
        <v>43835</v>
      </c>
      <c r="B81" s="2">
        <f>AUDUSD10080_hst[[#This Row],[date_start]]+5</f>
        <v>43840</v>
      </c>
      <c r="C81" s="1">
        <v>151971</v>
      </c>
      <c r="D81" s="3">
        <v>0.69408999999999998</v>
      </c>
      <c r="E81" s="3">
        <v>0.69574999999999998</v>
      </c>
      <c r="F81" s="3">
        <v>0.68488000000000004</v>
      </c>
      <c r="G81" s="3">
        <v>0.68984000000000001</v>
      </c>
    </row>
    <row r="82" spans="1:7" x14ac:dyDescent="0.25">
      <c r="A82" s="2">
        <v>43828</v>
      </c>
      <c r="B82" s="2">
        <f>AUDUSD10080_hst[[#This Row],[date_start]]+5</f>
        <v>43833</v>
      </c>
      <c r="C82" s="1">
        <v>105325</v>
      </c>
      <c r="D82" s="3">
        <v>0.69760999999999995</v>
      </c>
      <c r="E82" s="3">
        <v>0.70316000000000001</v>
      </c>
      <c r="F82" s="3">
        <v>0.69299999999999995</v>
      </c>
      <c r="G82" s="3">
        <v>0.69443999999999995</v>
      </c>
    </row>
    <row r="83" spans="1:7" x14ac:dyDescent="0.25">
      <c r="A83" s="2">
        <v>43821</v>
      </c>
      <c r="B83" s="2">
        <f>AUDUSD10080_hst[[#This Row],[date_start]]+5</f>
        <v>43826</v>
      </c>
      <c r="C83" s="1">
        <v>76082</v>
      </c>
      <c r="D83" s="3">
        <v>0.68967000000000001</v>
      </c>
      <c r="E83" s="3">
        <v>0.69869000000000003</v>
      </c>
      <c r="F83" s="3">
        <v>0.68903000000000003</v>
      </c>
      <c r="G83" s="3">
        <v>0.69843</v>
      </c>
    </row>
    <row r="84" spans="1:7" x14ac:dyDescent="0.25">
      <c r="A84" s="2">
        <v>43814</v>
      </c>
      <c r="B84" s="2">
        <f>AUDUSD10080_hst[[#This Row],[date_start]]+5</f>
        <v>43819</v>
      </c>
      <c r="C84" s="1">
        <v>109777</v>
      </c>
      <c r="D84" s="3">
        <v>0.68820000000000003</v>
      </c>
      <c r="E84" s="3">
        <v>0.69064999999999999</v>
      </c>
      <c r="F84" s="3">
        <v>0.68381000000000003</v>
      </c>
      <c r="G84" s="3">
        <v>0.68998999999999999</v>
      </c>
    </row>
    <row r="85" spans="1:7" x14ac:dyDescent="0.25">
      <c r="A85" s="2">
        <v>43807</v>
      </c>
      <c r="B85" s="2">
        <f>AUDUSD10080_hst[[#This Row],[date_start]]+5</f>
        <v>43812</v>
      </c>
      <c r="C85" s="1">
        <v>135096</v>
      </c>
      <c r="D85" s="3">
        <v>0.68306</v>
      </c>
      <c r="E85" s="3">
        <v>0.69384999999999997</v>
      </c>
      <c r="F85" s="3">
        <v>0.68</v>
      </c>
      <c r="G85" s="3">
        <v>0.68745000000000001</v>
      </c>
    </row>
    <row r="86" spans="1:7" x14ac:dyDescent="0.25">
      <c r="A86" s="2">
        <v>43800</v>
      </c>
      <c r="B86" s="2">
        <f>AUDUSD10080_hst[[#This Row],[date_start]]+5</f>
        <v>43805</v>
      </c>
      <c r="C86" s="1">
        <v>115692</v>
      </c>
      <c r="D86" s="3">
        <v>0.67671999999999999</v>
      </c>
      <c r="E86" s="3">
        <v>0.68620000000000003</v>
      </c>
      <c r="F86" s="3">
        <v>0.67615000000000003</v>
      </c>
      <c r="G86" s="3">
        <v>0.68405000000000005</v>
      </c>
    </row>
    <row r="87" spans="1:7" x14ac:dyDescent="0.25">
      <c r="A87" s="2">
        <v>43793</v>
      </c>
      <c r="B87" s="2">
        <f>AUDUSD10080_hst[[#This Row],[date_start]]+5</f>
        <v>43798</v>
      </c>
      <c r="C87" s="1">
        <v>103609</v>
      </c>
      <c r="D87" s="3">
        <v>0.67883000000000004</v>
      </c>
      <c r="E87" s="3">
        <v>0.67991000000000001</v>
      </c>
      <c r="F87" s="3">
        <v>0.67539000000000005</v>
      </c>
      <c r="G87" s="3">
        <v>0.67547999999999997</v>
      </c>
    </row>
    <row r="88" spans="1:7" x14ac:dyDescent="0.25">
      <c r="A88" s="2">
        <v>43786</v>
      </c>
      <c r="B88" s="2">
        <f>AUDUSD10080_hst[[#This Row],[date_start]]+5</f>
        <v>43791</v>
      </c>
      <c r="C88" s="1">
        <v>113819</v>
      </c>
      <c r="D88" s="3">
        <v>0.68115000000000003</v>
      </c>
      <c r="E88" s="3">
        <v>0.68344000000000005</v>
      </c>
      <c r="F88" s="3">
        <v>0.67803999999999998</v>
      </c>
      <c r="G88" s="3">
        <v>0.67840999999999996</v>
      </c>
    </row>
    <row r="89" spans="1:7" x14ac:dyDescent="0.25">
      <c r="A89" s="2">
        <v>43779</v>
      </c>
      <c r="B89" s="2">
        <f>AUDUSD10080_hst[[#This Row],[date_start]]+5</f>
        <v>43784</v>
      </c>
      <c r="C89" s="1">
        <v>125178</v>
      </c>
      <c r="D89" s="3">
        <v>0.68547000000000002</v>
      </c>
      <c r="E89" s="3">
        <v>0.68652000000000002</v>
      </c>
      <c r="F89" s="3">
        <v>0.67693999999999999</v>
      </c>
      <c r="G89" s="3">
        <v>0.68183000000000005</v>
      </c>
    </row>
    <row r="90" spans="1:7" x14ac:dyDescent="0.25">
      <c r="A90" s="2">
        <v>43772</v>
      </c>
      <c r="B90" s="2">
        <f>AUDUSD10080_hst[[#This Row],[date_start]]+5</f>
        <v>43777</v>
      </c>
      <c r="C90" s="1">
        <v>148986</v>
      </c>
      <c r="D90" s="3">
        <v>0.69125999999999999</v>
      </c>
      <c r="E90" s="3">
        <v>0.69279000000000002</v>
      </c>
      <c r="F90" s="3">
        <v>0.68474000000000002</v>
      </c>
      <c r="G90" s="3">
        <v>0.68572999999999995</v>
      </c>
    </row>
    <row r="91" spans="1:7" x14ac:dyDescent="0.25">
      <c r="A91" s="2">
        <v>43765</v>
      </c>
      <c r="B91" s="2">
        <f>AUDUSD10080_hst[[#This Row],[date_start]]+5</f>
        <v>43770</v>
      </c>
      <c r="C91" s="1">
        <v>152338</v>
      </c>
      <c r="D91" s="3">
        <v>0.68215999999999999</v>
      </c>
      <c r="E91" s="3">
        <v>0.69294</v>
      </c>
      <c r="F91" s="3">
        <v>0.68105000000000004</v>
      </c>
      <c r="G91" s="3">
        <v>0.69115000000000004</v>
      </c>
    </row>
    <row r="92" spans="1:7" x14ac:dyDescent="0.25">
      <c r="A92" s="2">
        <v>43758</v>
      </c>
      <c r="B92" s="2">
        <f>AUDUSD10080_hst[[#This Row],[date_start]]+5</f>
        <v>43763</v>
      </c>
      <c r="C92" s="1">
        <v>138473</v>
      </c>
      <c r="D92" s="3">
        <v>0.68437999999999999</v>
      </c>
      <c r="E92" s="3">
        <v>0.68825999999999998</v>
      </c>
      <c r="F92" s="3">
        <v>0.68091999999999997</v>
      </c>
      <c r="G92" s="3">
        <v>0.68196000000000001</v>
      </c>
    </row>
    <row r="93" spans="1:7" x14ac:dyDescent="0.25">
      <c r="A93" s="2">
        <v>43751</v>
      </c>
      <c r="B93" s="2">
        <f>AUDUSD10080_hst[[#This Row],[date_start]]+5</f>
        <v>43756</v>
      </c>
      <c r="C93" s="1">
        <v>160463</v>
      </c>
      <c r="D93" s="3">
        <v>0.67871999999999999</v>
      </c>
      <c r="E93" s="3">
        <v>0.68564000000000003</v>
      </c>
      <c r="F93" s="3">
        <v>0.67232999999999998</v>
      </c>
      <c r="G93" s="3">
        <v>0.68540000000000001</v>
      </c>
    </row>
    <row r="94" spans="1:7" x14ac:dyDescent="0.25">
      <c r="A94" s="2">
        <v>43744</v>
      </c>
      <c r="B94" s="2">
        <f>AUDUSD10080_hst[[#This Row],[date_start]]+5</f>
        <v>43749</v>
      </c>
      <c r="C94" s="1">
        <v>175216</v>
      </c>
      <c r="D94" s="3">
        <v>0.67544000000000004</v>
      </c>
      <c r="E94" s="3">
        <v>0.68103999999999998</v>
      </c>
      <c r="F94" s="3">
        <v>0.67100000000000004</v>
      </c>
      <c r="G94" s="3">
        <v>0.67903000000000002</v>
      </c>
    </row>
    <row r="95" spans="1:7" x14ac:dyDescent="0.25">
      <c r="A95" s="2">
        <v>43737</v>
      </c>
      <c r="B95" s="2">
        <f>AUDUSD10080_hst[[#This Row],[date_start]]+5</f>
        <v>43742</v>
      </c>
      <c r="C95" s="1">
        <v>196836</v>
      </c>
      <c r="D95" s="3">
        <v>0.67603999999999997</v>
      </c>
      <c r="E95" s="3">
        <v>0.67754999999999999</v>
      </c>
      <c r="F95" s="3">
        <v>0.66705000000000003</v>
      </c>
      <c r="G95" s="3">
        <v>0.67644000000000004</v>
      </c>
    </row>
    <row r="96" spans="1:7" x14ac:dyDescent="0.25">
      <c r="A96" s="2">
        <v>43730</v>
      </c>
      <c r="B96" s="2">
        <f>AUDUSD10080_hst[[#This Row],[date_start]]+5</f>
        <v>43735</v>
      </c>
      <c r="C96" s="1">
        <v>169307</v>
      </c>
      <c r="D96" s="3">
        <v>0.67684999999999995</v>
      </c>
      <c r="E96" s="3">
        <v>0.68057999999999996</v>
      </c>
      <c r="F96" s="3">
        <v>0.67386999999999997</v>
      </c>
      <c r="G96" s="3">
        <v>0.67635999999999996</v>
      </c>
    </row>
    <row r="97" spans="1:7" x14ac:dyDescent="0.25">
      <c r="A97" s="2">
        <v>43723</v>
      </c>
      <c r="B97" s="2">
        <f>AUDUSD10080_hst[[#This Row],[date_start]]+5</f>
        <v>43728</v>
      </c>
      <c r="C97" s="1">
        <v>180780</v>
      </c>
      <c r="D97" s="3">
        <v>0.68742000000000003</v>
      </c>
      <c r="E97" s="3">
        <v>0.68835999999999997</v>
      </c>
      <c r="F97" s="3">
        <v>0.67596000000000001</v>
      </c>
      <c r="G97" s="3">
        <v>0.67627000000000004</v>
      </c>
    </row>
    <row r="98" spans="1:7" x14ac:dyDescent="0.25">
      <c r="A98" s="2">
        <v>43716</v>
      </c>
      <c r="B98" s="2">
        <f>AUDUSD10080_hst[[#This Row],[date_start]]+5</f>
        <v>43721</v>
      </c>
      <c r="C98" s="1">
        <v>185669</v>
      </c>
      <c r="D98" s="3">
        <v>0.68388000000000004</v>
      </c>
      <c r="E98" s="3">
        <v>0.68942000000000003</v>
      </c>
      <c r="F98" s="3">
        <v>0.68371000000000004</v>
      </c>
      <c r="G98" s="3">
        <v>0.68752999999999997</v>
      </c>
    </row>
    <row r="99" spans="1:7" x14ac:dyDescent="0.25">
      <c r="A99" s="2">
        <v>43709</v>
      </c>
      <c r="B99" s="2">
        <f>AUDUSD10080_hst[[#This Row],[date_start]]+5</f>
        <v>43714</v>
      </c>
      <c r="C99" s="1">
        <v>288490</v>
      </c>
      <c r="D99" s="3">
        <v>0.67232000000000003</v>
      </c>
      <c r="E99" s="3">
        <v>0.68611999999999995</v>
      </c>
      <c r="F99" s="3">
        <v>0.66871999999999998</v>
      </c>
      <c r="G99" s="3">
        <v>0.68484</v>
      </c>
    </row>
    <row r="100" spans="1:7" x14ac:dyDescent="0.25">
      <c r="A100" s="2">
        <v>43702</v>
      </c>
      <c r="B100" s="2">
        <f>AUDUSD10080_hst[[#This Row],[date_start]]+5</f>
        <v>43707</v>
      </c>
      <c r="C100" s="1">
        <v>397761</v>
      </c>
      <c r="D100" s="3">
        <v>0.67354000000000003</v>
      </c>
      <c r="E100" s="3">
        <v>0.67879</v>
      </c>
      <c r="F100" s="3">
        <v>0.66891999999999996</v>
      </c>
      <c r="G100" s="3">
        <v>0.67351000000000005</v>
      </c>
    </row>
    <row r="101" spans="1:7" x14ac:dyDescent="0.25">
      <c r="A101" s="2">
        <v>43695</v>
      </c>
      <c r="B101" s="2">
        <f>AUDUSD10080_hst[[#This Row],[date_start]]+5</f>
        <v>43700</v>
      </c>
      <c r="C101" s="1">
        <v>272655</v>
      </c>
      <c r="D101" s="3">
        <v>0.67764000000000002</v>
      </c>
      <c r="E101" s="3">
        <v>0.67988999999999999</v>
      </c>
      <c r="F101" s="3">
        <v>0.67357999999999996</v>
      </c>
      <c r="G101" s="3">
        <v>0.67469000000000001</v>
      </c>
    </row>
    <row r="102" spans="1:7" x14ac:dyDescent="0.25">
      <c r="A102" s="2">
        <v>43688</v>
      </c>
      <c r="B102" s="2">
        <f>AUDUSD10080_hst[[#This Row],[date_start]]+5</f>
        <v>43693</v>
      </c>
      <c r="C102" s="1">
        <v>332146</v>
      </c>
      <c r="D102" s="3">
        <v>0.67795000000000005</v>
      </c>
      <c r="E102" s="3">
        <v>0.68181000000000003</v>
      </c>
      <c r="F102" s="3">
        <v>0.67351000000000005</v>
      </c>
      <c r="G102" s="3">
        <v>0.67762</v>
      </c>
    </row>
    <row r="103" spans="1:7" x14ac:dyDescent="0.25">
      <c r="A103" s="2">
        <v>43681</v>
      </c>
      <c r="B103" s="2">
        <f>AUDUSD10080_hst[[#This Row],[date_start]]+5</f>
        <v>43686</v>
      </c>
      <c r="C103" s="1">
        <v>266058</v>
      </c>
      <c r="D103" s="3">
        <v>0.67913000000000001</v>
      </c>
      <c r="E103" s="3">
        <v>0.68217000000000005</v>
      </c>
      <c r="F103" s="3">
        <v>0.66771000000000003</v>
      </c>
      <c r="G103" s="3">
        <v>0.67825000000000002</v>
      </c>
    </row>
    <row r="104" spans="1:7" x14ac:dyDescent="0.25">
      <c r="A104" s="2">
        <v>43674</v>
      </c>
      <c r="B104" s="2">
        <f>AUDUSD10080_hst[[#This Row],[date_start]]+5</f>
        <v>43679</v>
      </c>
      <c r="C104" s="1">
        <v>203229</v>
      </c>
      <c r="D104" s="3">
        <v>0.69045000000000001</v>
      </c>
      <c r="E104" s="3">
        <v>0.69162999999999997</v>
      </c>
      <c r="F104" s="3">
        <v>0.67627999999999999</v>
      </c>
      <c r="G104" s="3">
        <v>0.67957999999999996</v>
      </c>
    </row>
    <row r="105" spans="1:7" x14ac:dyDescent="0.25">
      <c r="A105" s="2">
        <v>43667</v>
      </c>
      <c r="B105" s="2">
        <f>AUDUSD10080_hst[[#This Row],[date_start]]+5</f>
        <v>43672</v>
      </c>
      <c r="C105" s="1">
        <v>155694</v>
      </c>
      <c r="D105" s="3">
        <v>0.70413999999999999</v>
      </c>
      <c r="E105" s="3">
        <v>0.70569000000000004</v>
      </c>
      <c r="F105" s="3">
        <v>0.69025000000000003</v>
      </c>
      <c r="G105" s="3">
        <v>0.69072999999999996</v>
      </c>
    </row>
    <row r="106" spans="1:7" x14ac:dyDescent="0.25">
      <c r="A106" s="2">
        <v>43660</v>
      </c>
      <c r="B106" s="2">
        <f>AUDUSD10080_hst[[#This Row],[date_start]]+5</f>
        <v>43665</v>
      </c>
      <c r="C106" s="1">
        <v>181103</v>
      </c>
      <c r="D106" s="3">
        <v>0.70121</v>
      </c>
      <c r="E106" s="3">
        <v>0.70818999999999999</v>
      </c>
      <c r="F106" s="3">
        <v>0.69960999999999995</v>
      </c>
      <c r="G106" s="3">
        <v>0.70415000000000005</v>
      </c>
    </row>
    <row r="107" spans="1:7" x14ac:dyDescent="0.25">
      <c r="A107" s="2">
        <v>43653</v>
      </c>
      <c r="B107" s="2">
        <f>AUDUSD10080_hst[[#This Row],[date_start]]+5</f>
        <v>43658</v>
      </c>
      <c r="C107" s="1">
        <v>154146</v>
      </c>
      <c r="D107" s="3">
        <v>0.69716</v>
      </c>
      <c r="E107" s="3">
        <v>0.70243999999999995</v>
      </c>
      <c r="F107" s="3">
        <v>0.69103000000000003</v>
      </c>
      <c r="G107" s="3">
        <v>0.70174000000000003</v>
      </c>
    </row>
    <row r="108" spans="1:7" x14ac:dyDescent="0.25">
      <c r="A108" s="2">
        <v>43646</v>
      </c>
      <c r="B108" s="2">
        <f>AUDUSD10080_hst[[#This Row],[date_start]]+5</f>
        <v>43651</v>
      </c>
      <c r="C108" s="1">
        <v>176037</v>
      </c>
      <c r="D108" s="3">
        <v>0.70196000000000003</v>
      </c>
      <c r="E108" s="3">
        <v>0.70470999999999995</v>
      </c>
      <c r="F108" s="3">
        <v>0.69550999999999996</v>
      </c>
      <c r="G108" s="3">
        <v>0.69755999999999996</v>
      </c>
    </row>
    <row r="109" spans="1:7" x14ac:dyDescent="0.25">
      <c r="A109" s="2">
        <v>43639</v>
      </c>
      <c r="B109" s="2">
        <f>AUDUSD10080_hst[[#This Row],[date_start]]+5</f>
        <v>43644</v>
      </c>
      <c r="C109" s="1">
        <v>279945</v>
      </c>
      <c r="D109" s="3">
        <v>0.69294</v>
      </c>
      <c r="E109" s="3">
        <v>0.70218999999999998</v>
      </c>
      <c r="F109" s="3">
        <v>0.69281999999999999</v>
      </c>
      <c r="G109" s="3">
        <v>0.70194999999999996</v>
      </c>
    </row>
    <row r="110" spans="1:7" x14ac:dyDescent="0.25">
      <c r="A110" s="2">
        <v>43632</v>
      </c>
      <c r="B110" s="2">
        <f>AUDUSD10080_hst[[#This Row],[date_start]]+5</f>
        <v>43637</v>
      </c>
      <c r="C110" s="1">
        <v>268056</v>
      </c>
      <c r="D110" s="3">
        <v>0.68727000000000005</v>
      </c>
      <c r="E110" s="3">
        <v>0.69371000000000005</v>
      </c>
      <c r="F110" s="3">
        <v>0.68308000000000002</v>
      </c>
      <c r="G110" s="3">
        <v>0.69247000000000003</v>
      </c>
    </row>
    <row r="111" spans="1:7" x14ac:dyDescent="0.25">
      <c r="A111" s="2">
        <v>43625</v>
      </c>
      <c r="B111" s="2">
        <f>AUDUSD10080_hst[[#This Row],[date_start]]+5</f>
        <v>43630</v>
      </c>
      <c r="C111" s="1">
        <v>267362</v>
      </c>
      <c r="D111" s="3">
        <v>0.70035000000000003</v>
      </c>
      <c r="E111" s="3">
        <v>0.7006</v>
      </c>
      <c r="F111" s="3">
        <v>0.68605000000000005</v>
      </c>
      <c r="G111" s="3">
        <v>0.68688000000000005</v>
      </c>
    </row>
    <row r="112" spans="1:7" x14ac:dyDescent="0.25">
      <c r="A112" s="2">
        <v>43618</v>
      </c>
      <c r="B112" s="2">
        <f>AUDUSD10080_hst[[#This Row],[date_start]]+5</f>
        <v>43623</v>
      </c>
      <c r="C112" s="1">
        <v>318554</v>
      </c>
      <c r="D112" s="3">
        <v>0.69327000000000005</v>
      </c>
      <c r="E112" s="3">
        <v>0.70213999999999999</v>
      </c>
      <c r="F112" s="3">
        <v>0.69264999999999999</v>
      </c>
      <c r="G112" s="3">
        <v>0.69989999999999997</v>
      </c>
    </row>
    <row r="113" spans="1:7" x14ac:dyDescent="0.25">
      <c r="A113" s="2">
        <v>43611</v>
      </c>
      <c r="B113" s="2">
        <f>AUDUSD10080_hst[[#This Row],[date_start]]+5</f>
        <v>43616</v>
      </c>
      <c r="C113" s="1">
        <v>212562</v>
      </c>
      <c r="D113" s="3">
        <v>0.69311</v>
      </c>
      <c r="E113" s="3">
        <v>0.69433</v>
      </c>
      <c r="F113" s="3">
        <v>0.68979000000000001</v>
      </c>
      <c r="G113" s="3">
        <v>0.69330999999999998</v>
      </c>
    </row>
    <row r="114" spans="1:7" x14ac:dyDescent="0.25">
      <c r="A114" s="2">
        <v>43604</v>
      </c>
      <c r="B114" s="2">
        <f>AUDUSD10080_hst[[#This Row],[date_start]]+5</f>
        <v>43609</v>
      </c>
      <c r="C114" s="1">
        <v>188266</v>
      </c>
      <c r="D114" s="3">
        <v>0.69060999999999995</v>
      </c>
      <c r="E114" s="3">
        <v>0.69338</v>
      </c>
      <c r="F114" s="3">
        <v>0.68638999999999994</v>
      </c>
      <c r="G114" s="3">
        <v>0.69257999999999997</v>
      </c>
    </row>
    <row r="115" spans="1:7" x14ac:dyDescent="0.25">
      <c r="A115" s="2">
        <v>43597</v>
      </c>
      <c r="B115" s="2">
        <f>AUDUSD10080_hst[[#This Row],[date_start]]+5</f>
        <v>43602</v>
      </c>
      <c r="C115" s="1">
        <v>205987</v>
      </c>
      <c r="D115" s="3">
        <v>0.69903999999999999</v>
      </c>
      <c r="E115" s="3">
        <v>0.70008000000000004</v>
      </c>
      <c r="F115" s="3">
        <v>0.68638999999999994</v>
      </c>
      <c r="G115" s="3">
        <v>0.68645</v>
      </c>
    </row>
    <row r="116" spans="1:7" x14ac:dyDescent="0.25">
      <c r="A116" s="2">
        <v>43590</v>
      </c>
      <c r="B116" s="2">
        <f>AUDUSD10080_hst[[#This Row],[date_start]]+5</f>
        <v>43595</v>
      </c>
      <c r="C116" s="1">
        <v>255057</v>
      </c>
      <c r="D116" s="3">
        <v>0.69664999999999999</v>
      </c>
      <c r="E116" s="3">
        <v>0.70470999999999995</v>
      </c>
      <c r="F116" s="3">
        <v>0.69618999999999998</v>
      </c>
      <c r="G116" s="3">
        <v>0.69974000000000003</v>
      </c>
    </row>
    <row r="117" spans="1:7" x14ac:dyDescent="0.25">
      <c r="A117" s="2">
        <v>43583</v>
      </c>
      <c r="B117" s="2">
        <f>AUDUSD10080_hst[[#This Row],[date_start]]+5</f>
        <v>43588</v>
      </c>
      <c r="C117" s="1">
        <v>159317</v>
      </c>
      <c r="D117" s="3">
        <v>0.70340000000000003</v>
      </c>
      <c r="E117" s="3">
        <v>0.70682999999999996</v>
      </c>
      <c r="F117" s="3">
        <v>0.69838</v>
      </c>
      <c r="G117" s="3">
        <v>0.70225000000000004</v>
      </c>
    </row>
    <row r="118" spans="1:7" x14ac:dyDescent="0.25">
      <c r="A118" s="2">
        <v>43576</v>
      </c>
      <c r="B118" s="2">
        <f>AUDUSD10080_hst[[#This Row],[date_start]]+5</f>
        <v>43581</v>
      </c>
      <c r="C118" s="1">
        <v>164341</v>
      </c>
      <c r="D118" s="3">
        <v>0.71457999999999999</v>
      </c>
      <c r="E118" s="3">
        <v>0.71536</v>
      </c>
      <c r="F118" s="3">
        <v>0.69872999999999996</v>
      </c>
      <c r="G118" s="3">
        <v>0.70352999999999999</v>
      </c>
    </row>
    <row r="119" spans="1:7" x14ac:dyDescent="0.25">
      <c r="A119" s="2">
        <v>43569</v>
      </c>
      <c r="B119" s="2">
        <f>AUDUSD10080_hst[[#This Row],[date_start]]+5</f>
        <v>43574</v>
      </c>
      <c r="C119" s="1">
        <v>169076</v>
      </c>
      <c r="D119" s="3">
        <v>0.71748999999999996</v>
      </c>
      <c r="E119" s="3">
        <v>0.72052000000000005</v>
      </c>
      <c r="F119" s="3">
        <v>0.71357999999999999</v>
      </c>
      <c r="G119" s="3">
        <v>0.71489999999999998</v>
      </c>
    </row>
    <row r="120" spans="1:7" x14ac:dyDescent="0.25">
      <c r="A120" s="2">
        <v>43562</v>
      </c>
      <c r="B120" s="2">
        <f>AUDUSD10080_hst[[#This Row],[date_start]]+5</f>
        <v>43567</v>
      </c>
      <c r="C120" s="1">
        <v>184501</v>
      </c>
      <c r="D120" s="3">
        <v>0.71028000000000002</v>
      </c>
      <c r="E120" s="3">
        <v>0.71914999999999996</v>
      </c>
      <c r="F120" s="3">
        <v>0.70867000000000002</v>
      </c>
      <c r="G120" s="3">
        <v>0.71711000000000003</v>
      </c>
    </row>
    <row r="121" spans="1:7" x14ac:dyDescent="0.25">
      <c r="A121" s="2">
        <v>43555</v>
      </c>
      <c r="B121" s="2">
        <f>AUDUSD10080_hst[[#This Row],[date_start]]+5</f>
        <v>43560</v>
      </c>
      <c r="C121" s="1">
        <v>191727</v>
      </c>
      <c r="D121" s="3">
        <v>0.71155000000000002</v>
      </c>
      <c r="E121" s="3">
        <v>0.71309999999999996</v>
      </c>
      <c r="F121" s="3">
        <v>0.70516999999999996</v>
      </c>
      <c r="G121" s="3">
        <v>0.71028999999999998</v>
      </c>
    </row>
    <row r="122" spans="1:7" x14ac:dyDescent="0.25">
      <c r="A122" s="2">
        <v>43548</v>
      </c>
      <c r="B122" s="2">
        <f>AUDUSD10080_hst[[#This Row],[date_start]]+5</f>
        <v>43553</v>
      </c>
      <c r="C122" s="1">
        <v>232556</v>
      </c>
      <c r="D122" s="3">
        <v>0.70791999999999999</v>
      </c>
      <c r="E122" s="3">
        <v>0.71467999999999998</v>
      </c>
      <c r="F122" s="3">
        <v>0.70621999999999996</v>
      </c>
      <c r="G122" s="3">
        <v>0.70938999999999997</v>
      </c>
    </row>
    <row r="123" spans="1:7" x14ac:dyDescent="0.25">
      <c r="A123" s="2">
        <v>43541</v>
      </c>
      <c r="B123" s="2">
        <f>AUDUSD10080_hst[[#This Row],[date_start]]+5</f>
        <v>43546</v>
      </c>
      <c r="C123" s="1">
        <v>239123</v>
      </c>
      <c r="D123" s="3">
        <v>0.70828999999999998</v>
      </c>
      <c r="E123" s="3">
        <v>0.71674000000000004</v>
      </c>
      <c r="F123" s="3">
        <v>0.70557999999999998</v>
      </c>
      <c r="G123" s="3">
        <v>0.70789000000000002</v>
      </c>
    </row>
    <row r="124" spans="1:7" x14ac:dyDescent="0.25">
      <c r="A124" s="2">
        <v>43534</v>
      </c>
      <c r="B124" s="2">
        <f>AUDUSD10080_hst[[#This Row],[date_start]]+5</f>
        <v>43539</v>
      </c>
      <c r="C124" s="1">
        <v>197500</v>
      </c>
      <c r="D124" s="3">
        <v>0.70347999999999999</v>
      </c>
      <c r="E124" s="3">
        <v>0.70974999999999999</v>
      </c>
      <c r="F124" s="3">
        <v>0.70257000000000003</v>
      </c>
      <c r="G124" s="3">
        <v>0.70838000000000001</v>
      </c>
    </row>
    <row r="125" spans="1:7" x14ac:dyDescent="0.25">
      <c r="A125" s="2">
        <v>43527</v>
      </c>
      <c r="B125" s="2">
        <f>AUDUSD10080_hst[[#This Row],[date_start]]+5</f>
        <v>43532</v>
      </c>
      <c r="C125" s="1">
        <v>237605</v>
      </c>
      <c r="D125" s="3">
        <v>0.71016999999999997</v>
      </c>
      <c r="E125" s="3">
        <v>0.71065999999999996</v>
      </c>
      <c r="F125" s="3">
        <v>0.70021999999999995</v>
      </c>
      <c r="G125" s="3">
        <v>0.70421</v>
      </c>
    </row>
    <row r="126" spans="1:7" x14ac:dyDescent="0.25">
      <c r="A126" s="2">
        <v>43520</v>
      </c>
      <c r="B126" s="2">
        <f>AUDUSD10080_hst[[#This Row],[date_start]]+5</f>
        <v>43525</v>
      </c>
      <c r="C126" s="1">
        <v>257815</v>
      </c>
      <c r="D126" s="3">
        <v>0.71343000000000001</v>
      </c>
      <c r="E126" s="3">
        <v>0.7198</v>
      </c>
      <c r="F126" s="3">
        <v>0.70686000000000004</v>
      </c>
      <c r="G126" s="3">
        <v>0.70774000000000004</v>
      </c>
    </row>
    <row r="127" spans="1:7" x14ac:dyDescent="0.25">
      <c r="A127" s="2">
        <v>43513</v>
      </c>
      <c r="B127" s="2">
        <f>AUDUSD10080_hst[[#This Row],[date_start]]+5</f>
        <v>43518</v>
      </c>
      <c r="C127" s="1">
        <v>285653</v>
      </c>
      <c r="D127" s="3">
        <v>0.71321000000000001</v>
      </c>
      <c r="E127" s="3">
        <v>0.72060999999999997</v>
      </c>
      <c r="F127" s="3">
        <v>0.70691000000000004</v>
      </c>
      <c r="G127" s="3">
        <v>0.71270999999999995</v>
      </c>
    </row>
    <row r="128" spans="1:7" x14ac:dyDescent="0.25">
      <c r="A128" s="2">
        <v>43506</v>
      </c>
      <c r="B128" s="2">
        <f>AUDUSD10080_hst[[#This Row],[date_start]]+5</f>
        <v>43511</v>
      </c>
      <c r="C128" s="1">
        <v>254703</v>
      </c>
      <c r="D128" s="3">
        <v>0.70853999999999995</v>
      </c>
      <c r="E128" s="3">
        <v>0.71475999999999995</v>
      </c>
      <c r="F128" s="3">
        <v>0.70531999999999995</v>
      </c>
      <c r="G128" s="3">
        <v>0.71357000000000004</v>
      </c>
    </row>
    <row r="129" spans="1:7" x14ac:dyDescent="0.25">
      <c r="A129" s="2">
        <v>43499</v>
      </c>
      <c r="B129" s="2">
        <f>AUDUSD10080_hst[[#This Row],[date_start]]+5</f>
        <v>43504</v>
      </c>
      <c r="C129" s="1">
        <v>236340</v>
      </c>
      <c r="D129" s="3">
        <v>0.72453999999999996</v>
      </c>
      <c r="E129" s="3">
        <v>0.72636999999999996</v>
      </c>
      <c r="F129" s="3">
        <v>0.70596000000000003</v>
      </c>
      <c r="G129" s="3">
        <v>0.70877999999999997</v>
      </c>
    </row>
    <row r="130" spans="1:7" x14ac:dyDescent="0.25">
      <c r="A130" s="2">
        <v>43492</v>
      </c>
      <c r="B130" s="2">
        <f>AUDUSD10080_hst[[#This Row],[date_start]]+5</f>
        <v>43497</v>
      </c>
      <c r="C130" s="1">
        <v>257015</v>
      </c>
      <c r="D130" s="3">
        <v>0.71748000000000001</v>
      </c>
      <c r="E130" s="3">
        <v>0.72945000000000004</v>
      </c>
      <c r="F130" s="3">
        <v>0.7137</v>
      </c>
      <c r="G130" s="3">
        <v>0.72450999999999999</v>
      </c>
    </row>
    <row r="131" spans="1:7" x14ac:dyDescent="0.25">
      <c r="A131" s="2">
        <v>43485</v>
      </c>
      <c r="B131" s="2">
        <f>AUDUSD10080_hst[[#This Row],[date_start]]+5</f>
        <v>43490</v>
      </c>
      <c r="C131" s="1">
        <v>232559</v>
      </c>
      <c r="D131" s="3">
        <v>0.71635000000000004</v>
      </c>
      <c r="E131" s="3">
        <v>0.71843000000000001</v>
      </c>
      <c r="F131" s="3">
        <v>0.70750999999999997</v>
      </c>
      <c r="G131" s="3">
        <v>0.71762000000000004</v>
      </c>
    </row>
    <row r="132" spans="1:7" x14ac:dyDescent="0.25">
      <c r="A132" s="2">
        <v>43478</v>
      </c>
      <c r="B132" s="2">
        <f>AUDUSD10080_hst[[#This Row],[date_start]]+5</f>
        <v>43483</v>
      </c>
      <c r="C132" s="1">
        <v>228861</v>
      </c>
      <c r="D132" s="3">
        <v>0.72085999999999995</v>
      </c>
      <c r="E132" s="3">
        <v>0.72248999999999997</v>
      </c>
      <c r="F132" s="3">
        <v>0.71458999999999995</v>
      </c>
      <c r="G132" s="3">
        <v>0.71592999999999996</v>
      </c>
    </row>
    <row r="133" spans="1:7" x14ac:dyDescent="0.25">
      <c r="A133" s="2">
        <v>43471</v>
      </c>
      <c r="B133" s="2">
        <f>AUDUSD10080_hst[[#This Row],[date_start]]+5</f>
        <v>43476</v>
      </c>
      <c r="C133" s="1">
        <v>294115</v>
      </c>
      <c r="D133" s="3">
        <v>0.71131999999999995</v>
      </c>
      <c r="E133" s="3">
        <v>0.72343000000000002</v>
      </c>
      <c r="F133" s="3">
        <v>0.71081000000000005</v>
      </c>
      <c r="G133" s="3">
        <v>0.72126000000000001</v>
      </c>
    </row>
    <row r="134" spans="1:7" x14ac:dyDescent="0.25">
      <c r="A134" s="2">
        <v>43464</v>
      </c>
      <c r="B134" s="2">
        <f>AUDUSD10080_hst[[#This Row],[date_start]]+5</f>
        <v>43469</v>
      </c>
      <c r="C134" s="1">
        <v>247118</v>
      </c>
      <c r="D134" s="3">
        <v>0.70411999999999997</v>
      </c>
      <c r="E134" s="3">
        <v>0.71236999999999995</v>
      </c>
      <c r="F134" s="3">
        <v>0.67125000000000001</v>
      </c>
      <c r="G134" s="3">
        <v>0.71165999999999996</v>
      </c>
    </row>
    <row r="135" spans="1:7" x14ac:dyDescent="0.25">
      <c r="A135" s="2">
        <v>43457</v>
      </c>
      <c r="B135" s="2">
        <f>AUDUSD10080_hst[[#This Row],[date_start]]+5</f>
        <v>43462</v>
      </c>
      <c r="C135" s="1">
        <v>203838</v>
      </c>
      <c r="D135" s="3">
        <v>0.70311000000000001</v>
      </c>
      <c r="E135" s="3">
        <v>0.70767999999999998</v>
      </c>
      <c r="F135" s="3">
        <v>0.70159000000000005</v>
      </c>
      <c r="G135" s="3">
        <v>0.70365999999999995</v>
      </c>
    </row>
    <row r="136" spans="1:7" x14ac:dyDescent="0.25">
      <c r="A136" s="2">
        <v>43450</v>
      </c>
      <c r="B136" s="2">
        <f>AUDUSD10080_hst[[#This Row],[date_start]]+5</f>
        <v>43455</v>
      </c>
      <c r="C136" s="1">
        <v>326968</v>
      </c>
      <c r="D136" s="3">
        <v>0.71709999999999996</v>
      </c>
      <c r="E136" s="3">
        <v>0.72026999999999997</v>
      </c>
      <c r="F136" s="3">
        <v>0.70328999999999997</v>
      </c>
      <c r="G136" s="3">
        <v>0.70335999999999999</v>
      </c>
    </row>
    <row r="137" spans="1:7" x14ac:dyDescent="0.25">
      <c r="A137" s="2">
        <v>43443</v>
      </c>
      <c r="B137" s="2">
        <f>AUDUSD10080_hst[[#This Row],[date_start]]+5</f>
        <v>43448</v>
      </c>
      <c r="C137" s="1">
        <v>294706</v>
      </c>
      <c r="D137" s="3">
        <v>0.71828000000000003</v>
      </c>
      <c r="E137" s="3">
        <v>0.72458</v>
      </c>
      <c r="F137" s="3">
        <v>0.71504000000000001</v>
      </c>
      <c r="G137" s="3">
        <v>0.71758999999999995</v>
      </c>
    </row>
    <row r="138" spans="1:7" x14ac:dyDescent="0.25">
      <c r="A138" s="2">
        <v>43436</v>
      </c>
      <c r="B138" s="2">
        <f>AUDUSD10080_hst[[#This Row],[date_start]]+5</f>
        <v>43441</v>
      </c>
      <c r="C138" s="1">
        <v>294690</v>
      </c>
      <c r="D138" s="3">
        <v>0.73773</v>
      </c>
      <c r="E138" s="3">
        <v>0.73928000000000005</v>
      </c>
      <c r="F138" s="3">
        <v>0.71906000000000003</v>
      </c>
      <c r="G138" s="3">
        <v>0.71970999999999996</v>
      </c>
    </row>
    <row r="139" spans="1:7" x14ac:dyDescent="0.25">
      <c r="A139" s="2">
        <v>43429</v>
      </c>
      <c r="B139" s="2">
        <f>AUDUSD10080_hst[[#This Row],[date_start]]+5</f>
        <v>43434</v>
      </c>
      <c r="C139" s="1">
        <v>286292</v>
      </c>
      <c r="D139" s="3">
        <v>0.72265000000000001</v>
      </c>
      <c r="E139" s="3">
        <v>0.73436999999999997</v>
      </c>
      <c r="F139" s="3">
        <v>0.71984000000000004</v>
      </c>
      <c r="G139" s="3">
        <v>0.73126999999999998</v>
      </c>
    </row>
    <row r="140" spans="1:7" x14ac:dyDescent="0.25">
      <c r="A140" s="2">
        <v>43422</v>
      </c>
      <c r="B140" s="2">
        <f>AUDUSD10080_hst[[#This Row],[date_start]]+5</f>
        <v>43427</v>
      </c>
      <c r="C140" s="1">
        <v>271837</v>
      </c>
      <c r="D140" s="3">
        <v>0.73131999999999997</v>
      </c>
      <c r="E140" s="3">
        <v>0.73248999999999997</v>
      </c>
      <c r="F140" s="3">
        <v>0.72016000000000002</v>
      </c>
      <c r="G140" s="3">
        <v>0.72257000000000005</v>
      </c>
    </row>
    <row r="141" spans="1:7" x14ac:dyDescent="0.25">
      <c r="A141" s="2">
        <v>43415</v>
      </c>
      <c r="B141" s="2">
        <f>AUDUSD10080_hst[[#This Row],[date_start]]+5</f>
        <v>43420</v>
      </c>
      <c r="C141" s="1">
        <v>385724</v>
      </c>
      <c r="D141" s="3">
        <v>0.7218</v>
      </c>
      <c r="E141" s="3">
        <v>0.73365999999999998</v>
      </c>
      <c r="F141" s="3">
        <v>0.71633999999999998</v>
      </c>
      <c r="G141" s="3">
        <v>0.73292999999999997</v>
      </c>
    </row>
    <row r="142" spans="1:7" x14ac:dyDescent="0.25">
      <c r="A142" s="2">
        <v>43408</v>
      </c>
      <c r="B142" s="2">
        <f>AUDUSD10080_hst[[#This Row],[date_start]]+5</f>
        <v>43413</v>
      </c>
      <c r="C142" s="1">
        <v>344040</v>
      </c>
      <c r="D142" s="3">
        <v>0.71899999999999997</v>
      </c>
      <c r="E142" s="3">
        <v>0.73018000000000005</v>
      </c>
      <c r="F142" s="3">
        <v>0.71818000000000004</v>
      </c>
      <c r="G142" s="3">
        <v>0.72272000000000003</v>
      </c>
    </row>
    <row r="143" spans="1:7" x14ac:dyDescent="0.25">
      <c r="A143" s="2">
        <v>43401</v>
      </c>
      <c r="B143" s="2">
        <f>AUDUSD10080_hst[[#This Row],[date_start]]+5</f>
        <v>43406</v>
      </c>
      <c r="C143" s="1">
        <v>344268</v>
      </c>
      <c r="D143" s="3">
        <v>0.70899999999999996</v>
      </c>
      <c r="E143" s="3">
        <v>0.72577000000000003</v>
      </c>
      <c r="F143" s="3">
        <v>0.70498000000000005</v>
      </c>
      <c r="G143" s="3">
        <v>0.71969000000000005</v>
      </c>
    </row>
    <row r="144" spans="1:7" x14ac:dyDescent="0.25">
      <c r="A144" s="2">
        <v>43394</v>
      </c>
      <c r="B144" s="2">
        <f>AUDUSD10080_hst[[#This Row],[date_start]]+5</f>
        <v>43399</v>
      </c>
      <c r="C144" s="1">
        <v>353141</v>
      </c>
      <c r="D144" s="3">
        <v>0.71126999999999996</v>
      </c>
      <c r="E144" s="3">
        <v>0.71245000000000003</v>
      </c>
      <c r="F144" s="3">
        <v>0.70201999999999998</v>
      </c>
      <c r="G144" s="3">
        <v>0.70860000000000001</v>
      </c>
    </row>
    <row r="145" spans="1:7" x14ac:dyDescent="0.25">
      <c r="A145" s="2">
        <v>43387</v>
      </c>
      <c r="B145" s="2">
        <f>AUDUSD10080_hst[[#This Row],[date_start]]+5</f>
        <v>43392</v>
      </c>
      <c r="C145" s="1">
        <v>305855</v>
      </c>
      <c r="D145" s="3">
        <v>0.71103000000000005</v>
      </c>
      <c r="E145" s="3">
        <v>0.71587999999999996</v>
      </c>
      <c r="F145" s="3">
        <v>0.70879999999999999</v>
      </c>
      <c r="G145" s="3">
        <v>0.71184999999999998</v>
      </c>
    </row>
    <row r="146" spans="1:7" x14ac:dyDescent="0.25">
      <c r="A146" s="2">
        <v>43380</v>
      </c>
      <c r="B146" s="2">
        <f>AUDUSD10080_hst[[#This Row],[date_start]]+5</f>
        <v>43385</v>
      </c>
      <c r="C146" s="1">
        <v>345378</v>
      </c>
      <c r="D146" s="3">
        <v>0.70528000000000002</v>
      </c>
      <c r="E146" s="3">
        <v>0.71389000000000002</v>
      </c>
      <c r="F146" s="3">
        <v>0.70403000000000004</v>
      </c>
      <c r="G146" s="3">
        <v>0.71118999999999999</v>
      </c>
    </row>
    <row r="147" spans="1:7" x14ac:dyDescent="0.25">
      <c r="A147" s="2">
        <v>43373</v>
      </c>
      <c r="B147" s="2">
        <f>AUDUSD10080_hst[[#This Row],[date_start]]+5</f>
        <v>43378</v>
      </c>
      <c r="C147" s="1">
        <v>290248</v>
      </c>
      <c r="D147" s="3">
        <v>0.72240000000000004</v>
      </c>
      <c r="E147" s="3">
        <v>0.72372999999999998</v>
      </c>
      <c r="F147" s="3">
        <v>0.70416999999999996</v>
      </c>
      <c r="G147" s="3">
        <v>0.70499000000000001</v>
      </c>
    </row>
    <row r="148" spans="1:7" x14ac:dyDescent="0.25">
      <c r="A148" s="2">
        <v>43366</v>
      </c>
      <c r="B148" s="2">
        <f>AUDUSD10080_hst[[#This Row],[date_start]]+5</f>
        <v>43371</v>
      </c>
      <c r="C148" s="1">
        <v>244220</v>
      </c>
      <c r="D148" s="3">
        <v>0.72626999999999997</v>
      </c>
      <c r="E148" s="3">
        <v>0.73143999999999998</v>
      </c>
      <c r="F148" s="3">
        <v>0.72014</v>
      </c>
      <c r="G148" s="3">
        <v>0.72143000000000002</v>
      </c>
    </row>
    <row r="149" spans="1:7" x14ac:dyDescent="0.25">
      <c r="A149" s="2">
        <v>43359</v>
      </c>
      <c r="B149" s="2">
        <f>AUDUSD10080_hst[[#This Row],[date_start]]+5</f>
        <v>43364</v>
      </c>
      <c r="C149" s="1">
        <v>252889</v>
      </c>
      <c r="D149" s="3">
        <v>0.71523999999999999</v>
      </c>
      <c r="E149" s="3">
        <v>0.73031000000000001</v>
      </c>
      <c r="F149" s="3">
        <v>0.71409999999999996</v>
      </c>
      <c r="G149" s="3">
        <v>0.72874000000000005</v>
      </c>
    </row>
    <row r="150" spans="1:7" x14ac:dyDescent="0.25">
      <c r="A150" s="2">
        <v>43352</v>
      </c>
      <c r="B150" s="2">
        <f>AUDUSD10080_hst[[#This Row],[date_start]]+5</f>
        <v>43357</v>
      </c>
      <c r="C150" s="1">
        <v>245425</v>
      </c>
      <c r="D150" s="3">
        <v>0.71021999999999996</v>
      </c>
      <c r="E150" s="3">
        <v>0.72284000000000004</v>
      </c>
      <c r="F150" s="3">
        <v>0.70843</v>
      </c>
      <c r="G150" s="3">
        <v>0.71504999999999996</v>
      </c>
    </row>
    <row r="151" spans="1:7" x14ac:dyDescent="0.25">
      <c r="A151" s="2">
        <v>43345</v>
      </c>
      <c r="B151" s="2">
        <f>AUDUSD10080_hst[[#This Row],[date_start]]+5</f>
        <v>43350</v>
      </c>
      <c r="C151" s="1">
        <v>270600</v>
      </c>
      <c r="D151" s="3">
        <v>0.71884999999999999</v>
      </c>
      <c r="E151" s="3">
        <v>0.72348000000000001</v>
      </c>
      <c r="F151" s="3">
        <v>0.70977999999999997</v>
      </c>
      <c r="G151" s="3">
        <v>0.71009</v>
      </c>
    </row>
    <row r="152" spans="1:7" x14ac:dyDescent="0.25">
      <c r="A152" s="2">
        <v>43338</v>
      </c>
      <c r="B152" s="2">
        <f>AUDUSD10080_hst[[#This Row],[date_start]]+5</f>
        <v>43343</v>
      </c>
      <c r="C152" s="1">
        <v>274448</v>
      </c>
      <c r="D152" s="3">
        <v>0.73219000000000001</v>
      </c>
      <c r="E152" s="3">
        <v>0.73616999999999999</v>
      </c>
      <c r="F152" s="3">
        <v>0.71748999999999996</v>
      </c>
      <c r="G152" s="3">
        <v>0.71892</v>
      </c>
    </row>
    <row r="153" spans="1:7" x14ac:dyDescent="0.25">
      <c r="A153" s="2">
        <v>43331</v>
      </c>
      <c r="B153" s="2">
        <f>AUDUSD10080_hst[[#This Row],[date_start]]+5</f>
        <v>43336</v>
      </c>
      <c r="C153" s="1">
        <v>266438</v>
      </c>
      <c r="D153" s="3">
        <v>0.73141999999999996</v>
      </c>
      <c r="E153" s="3">
        <v>0.73809999999999998</v>
      </c>
      <c r="F153" s="3">
        <v>0.72370000000000001</v>
      </c>
      <c r="G153" s="3">
        <v>0.73253000000000001</v>
      </c>
    </row>
    <row r="154" spans="1:7" x14ac:dyDescent="0.25">
      <c r="A154" s="2">
        <v>43324</v>
      </c>
      <c r="B154" s="2">
        <f>AUDUSD10080_hst[[#This Row],[date_start]]+5</f>
        <v>43329</v>
      </c>
      <c r="C154" s="1">
        <v>304297</v>
      </c>
      <c r="D154" s="3">
        <v>0.72741999999999996</v>
      </c>
      <c r="E154" s="3">
        <v>0.73185999999999996</v>
      </c>
      <c r="F154" s="3">
        <v>0.72014999999999996</v>
      </c>
      <c r="G154" s="3">
        <v>0.73148000000000002</v>
      </c>
    </row>
    <row r="155" spans="1:7" x14ac:dyDescent="0.25">
      <c r="A155" s="2">
        <v>43317</v>
      </c>
      <c r="B155" s="2">
        <f>AUDUSD10080_hst[[#This Row],[date_start]]+5</f>
        <v>43322</v>
      </c>
      <c r="C155" s="1">
        <v>227749</v>
      </c>
      <c r="D155" s="3">
        <v>0.73899000000000004</v>
      </c>
      <c r="E155" s="3">
        <v>0.74522999999999995</v>
      </c>
      <c r="F155" s="3">
        <v>0.72794999999999999</v>
      </c>
      <c r="G155" s="3">
        <v>0.72953999999999997</v>
      </c>
    </row>
    <row r="156" spans="1:7" x14ac:dyDescent="0.25">
      <c r="A156" s="2">
        <v>43310</v>
      </c>
      <c r="B156" s="2">
        <f>AUDUSD10080_hst[[#This Row],[date_start]]+5</f>
        <v>43315</v>
      </c>
      <c r="C156" s="1">
        <v>232494</v>
      </c>
      <c r="D156" s="3">
        <v>0.73987000000000003</v>
      </c>
      <c r="E156" s="3">
        <v>0.74399999999999999</v>
      </c>
      <c r="F156" s="3">
        <v>0.73473999999999995</v>
      </c>
      <c r="G156" s="3">
        <v>0.73956</v>
      </c>
    </row>
    <row r="157" spans="1:7" x14ac:dyDescent="0.25">
      <c r="A157" s="2">
        <v>43303</v>
      </c>
      <c r="B157" s="2">
        <f>AUDUSD10080_hst[[#This Row],[date_start]]+5</f>
        <v>43308</v>
      </c>
      <c r="C157" s="1">
        <v>297779</v>
      </c>
      <c r="D157" s="3">
        <v>0.74177000000000004</v>
      </c>
      <c r="E157" s="3">
        <v>0.74636000000000002</v>
      </c>
      <c r="F157" s="3">
        <v>0.73587999999999998</v>
      </c>
      <c r="G157" s="3">
        <v>0.73995</v>
      </c>
    </row>
    <row r="158" spans="1:7" x14ac:dyDescent="0.25">
      <c r="A158" s="2">
        <v>43296</v>
      </c>
      <c r="B158" s="2">
        <f>AUDUSD10080_hst[[#This Row],[date_start]]+5</f>
        <v>43301</v>
      </c>
      <c r="C158" s="1">
        <v>303548</v>
      </c>
      <c r="D158" s="3">
        <v>0.74177999999999999</v>
      </c>
      <c r="E158" s="3">
        <v>0.74422999999999995</v>
      </c>
      <c r="F158" s="3">
        <v>0.73177000000000003</v>
      </c>
      <c r="G158" s="3">
        <v>0.74182000000000003</v>
      </c>
    </row>
    <row r="159" spans="1:7" x14ac:dyDescent="0.25">
      <c r="A159" s="2">
        <v>43289</v>
      </c>
      <c r="B159" s="2">
        <f>AUDUSD10080_hst[[#This Row],[date_start]]+5</f>
        <v>43294</v>
      </c>
      <c r="C159" s="1">
        <v>256033</v>
      </c>
      <c r="D159" s="3">
        <v>0.74300999999999995</v>
      </c>
      <c r="E159" s="3">
        <v>0.74836000000000003</v>
      </c>
      <c r="F159" s="3">
        <v>0.73594999999999999</v>
      </c>
      <c r="G159" s="3">
        <v>0.74229000000000001</v>
      </c>
    </row>
    <row r="160" spans="1:7" x14ac:dyDescent="0.25">
      <c r="A160" s="2">
        <v>43282</v>
      </c>
      <c r="B160" s="2">
        <f>AUDUSD10080_hst[[#This Row],[date_start]]+5</f>
        <v>43287</v>
      </c>
      <c r="C160" s="1">
        <v>274559</v>
      </c>
      <c r="D160" s="3">
        <v>0.73982999999999999</v>
      </c>
      <c r="E160" s="3">
        <v>0.74439</v>
      </c>
      <c r="F160" s="3">
        <v>0.73102999999999996</v>
      </c>
      <c r="G160" s="3">
        <v>0.7429</v>
      </c>
    </row>
    <row r="161" spans="1:7" x14ac:dyDescent="0.25">
      <c r="A161" s="2">
        <v>43275</v>
      </c>
      <c r="B161" s="2">
        <f>AUDUSD10080_hst[[#This Row],[date_start]]+5</f>
        <v>43280</v>
      </c>
      <c r="C161" s="1">
        <v>325393</v>
      </c>
      <c r="D161" s="3">
        <v>0.74383999999999995</v>
      </c>
      <c r="E161" s="3">
        <v>0.74424999999999997</v>
      </c>
      <c r="F161" s="3">
        <v>0.73226999999999998</v>
      </c>
      <c r="G161" s="3">
        <v>0.74073999999999995</v>
      </c>
    </row>
    <row r="162" spans="1:7" x14ac:dyDescent="0.25">
      <c r="A162" s="2">
        <v>43268</v>
      </c>
      <c r="B162" s="2">
        <f>AUDUSD10080_hst[[#This Row],[date_start]]+5</f>
        <v>43273</v>
      </c>
      <c r="C162" s="1">
        <v>293074</v>
      </c>
      <c r="D162" s="3">
        <v>0.74394000000000005</v>
      </c>
      <c r="E162" s="3">
        <v>0.74543000000000004</v>
      </c>
      <c r="F162" s="3">
        <v>0.73453000000000002</v>
      </c>
      <c r="G162" s="3">
        <v>0.74404000000000003</v>
      </c>
    </row>
    <row r="163" spans="1:7" x14ac:dyDescent="0.25">
      <c r="A163" s="2">
        <v>43261</v>
      </c>
      <c r="B163" s="2">
        <f>AUDUSD10080_hst[[#This Row],[date_start]]+5</f>
        <v>43266</v>
      </c>
      <c r="C163" s="1">
        <v>254060</v>
      </c>
      <c r="D163" s="3">
        <v>0.75876999999999994</v>
      </c>
      <c r="E163" s="3">
        <v>0.76234000000000002</v>
      </c>
      <c r="F163" s="3">
        <v>0.74389000000000005</v>
      </c>
      <c r="G163" s="3">
        <v>0.74407000000000001</v>
      </c>
    </row>
    <row r="164" spans="1:7" x14ac:dyDescent="0.25">
      <c r="A164" s="2">
        <v>43254</v>
      </c>
      <c r="B164" s="2">
        <f>AUDUSD10080_hst[[#This Row],[date_start]]+5</f>
        <v>43259</v>
      </c>
      <c r="C164" s="1">
        <v>273426</v>
      </c>
      <c r="D164" s="3">
        <v>0.75612000000000001</v>
      </c>
      <c r="E164" s="3">
        <v>0.76765000000000005</v>
      </c>
      <c r="F164" s="3">
        <v>0.75582000000000005</v>
      </c>
      <c r="G164" s="3">
        <v>0.75966</v>
      </c>
    </row>
    <row r="165" spans="1:7" x14ac:dyDescent="0.25">
      <c r="A165" s="2">
        <v>43247</v>
      </c>
      <c r="B165" s="2">
        <f>AUDUSD10080_hst[[#This Row],[date_start]]+5</f>
        <v>43252</v>
      </c>
      <c r="C165" s="1">
        <v>333714</v>
      </c>
      <c r="D165" s="3">
        <v>0.75578000000000001</v>
      </c>
      <c r="E165" s="3">
        <v>0.75927999999999995</v>
      </c>
      <c r="F165" s="3">
        <v>0.74758999999999998</v>
      </c>
      <c r="G165" s="3">
        <v>0.75680000000000003</v>
      </c>
    </row>
    <row r="166" spans="1:7" x14ac:dyDescent="0.25">
      <c r="A166" s="2">
        <v>43240</v>
      </c>
      <c r="B166" s="2">
        <f>AUDUSD10080_hst[[#This Row],[date_start]]+5</f>
        <v>43245</v>
      </c>
      <c r="C166" s="1">
        <v>332192</v>
      </c>
      <c r="D166" s="3">
        <v>0.75192000000000003</v>
      </c>
      <c r="E166" s="3">
        <v>0.76053000000000004</v>
      </c>
      <c r="F166" s="3">
        <v>0.75026000000000004</v>
      </c>
      <c r="G166" s="3">
        <v>0.75475000000000003</v>
      </c>
    </row>
    <row r="167" spans="1:7" x14ac:dyDescent="0.25">
      <c r="A167" s="2">
        <v>43233</v>
      </c>
      <c r="B167" s="2">
        <f>AUDUSD10080_hst[[#This Row],[date_start]]+5</f>
        <v>43238</v>
      </c>
      <c r="C167" s="1">
        <v>315446</v>
      </c>
      <c r="D167" s="3">
        <v>0.75395999999999996</v>
      </c>
      <c r="E167" s="3">
        <v>0.75649999999999995</v>
      </c>
      <c r="F167" s="3">
        <v>0.74472000000000005</v>
      </c>
      <c r="G167" s="3">
        <v>0.75095999999999996</v>
      </c>
    </row>
    <row r="168" spans="1:7" x14ac:dyDescent="0.25">
      <c r="A168" s="2">
        <v>43226</v>
      </c>
      <c r="B168" s="2">
        <f>AUDUSD10080_hst[[#This Row],[date_start]]+5</f>
        <v>43231</v>
      </c>
      <c r="C168" s="1">
        <v>331324</v>
      </c>
      <c r="D168" s="3">
        <v>0.75405999999999995</v>
      </c>
      <c r="E168" s="3">
        <v>0.75668999999999997</v>
      </c>
      <c r="F168" s="3">
        <v>0.74123000000000006</v>
      </c>
      <c r="G168" s="3">
        <v>0.75412999999999997</v>
      </c>
    </row>
    <row r="169" spans="1:7" x14ac:dyDescent="0.25">
      <c r="A169" s="2">
        <v>43219</v>
      </c>
      <c r="B169" s="2">
        <f>AUDUSD10080_hst[[#This Row],[date_start]]+5</f>
        <v>43224</v>
      </c>
      <c r="C169" s="1">
        <v>332988</v>
      </c>
      <c r="D169" s="3">
        <v>0.75739999999999996</v>
      </c>
      <c r="E169" s="3">
        <v>0.75819999999999999</v>
      </c>
      <c r="F169" s="3">
        <v>0.74724000000000002</v>
      </c>
      <c r="G169" s="3">
        <v>0.75387000000000004</v>
      </c>
    </row>
    <row r="170" spans="1:7" x14ac:dyDescent="0.25">
      <c r="A170" s="2">
        <v>43212</v>
      </c>
      <c r="B170" s="2">
        <f>AUDUSD10080_hst[[#This Row],[date_start]]+5</f>
        <v>43217</v>
      </c>
      <c r="C170" s="1">
        <v>263799</v>
      </c>
      <c r="D170" s="3">
        <v>0.76676</v>
      </c>
      <c r="E170" s="3">
        <v>0.76826000000000005</v>
      </c>
      <c r="F170" s="3">
        <v>0.75319000000000003</v>
      </c>
      <c r="G170" s="3">
        <v>0.75817999999999997</v>
      </c>
    </row>
    <row r="171" spans="1:7" x14ac:dyDescent="0.25">
      <c r="A171" s="2">
        <v>43205</v>
      </c>
      <c r="B171" s="2">
        <f>AUDUSD10080_hst[[#This Row],[date_start]]+5</f>
        <v>43210</v>
      </c>
      <c r="C171" s="1">
        <v>193676</v>
      </c>
      <c r="D171" s="3">
        <v>0.77668999999999999</v>
      </c>
      <c r="E171" s="3">
        <v>0.78125999999999995</v>
      </c>
      <c r="F171" s="3">
        <v>0.76551000000000002</v>
      </c>
      <c r="G171" s="3">
        <v>0.76712999999999998</v>
      </c>
    </row>
    <row r="172" spans="1:7" x14ac:dyDescent="0.25">
      <c r="A172" s="2">
        <v>43198</v>
      </c>
      <c r="B172" s="2">
        <f>AUDUSD10080_hst[[#This Row],[date_start]]+5</f>
        <v>43203</v>
      </c>
      <c r="C172" s="1">
        <v>218871</v>
      </c>
      <c r="D172" s="3">
        <v>0.76771999999999996</v>
      </c>
      <c r="E172" s="3">
        <v>0.78097000000000005</v>
      </c>
      <c r="F172" s="3">
        <v>0.76519999999999999</v>
      </c>
      <c r="G172" s="3">
        <v>0.77630999999999994</v>
      </c>
    </row>
    <row r="173" spans="1:7" x14ac:dyDescent="0.25">
      <c r="A173" s="2">
        <v>43191</v>
      </c>
      <c r="B173" s="2">
        <f>AUDUSD10080_hst[[#This Row],[date_start]]+5</f>
        <v>43196</v>
      </c>
      <c r="C173" s="1">
        <v>395909</v>
      </c>
      <c r="D173" s="3">
        <v>0.76837999999999995</v>
      </c>
      <c r="E173" s="3">
        <v>0.77261000000000002</v>
      </c>
      <c r="F173" s="3">
        <v>0.76470000000000005</v>
      </c>
      <c r="G173" s="3">
        <v>0.76729999999999998</v>
      </c>
    </row>
    <row r="174" spans="1:7" x14ac:dyDescent="0.25">
      <c r="A174" s="2">
        <v>43184</v>
      </c>
      <c r="B174" s="2">
        <f>AUDUSD10080_hst[[#This Row],[date_start]]+5</f>
        <v>43189</v>
      </c>
      <c r="C174" s="1">
        <v>682013</v>
      </c>
      <c r="D174" s="3">
        <v>0.77022000000000002</v>
      </c>
      <c r="E174" s="3">
        <v>0.77575000000000005</v>
      </c>
      <c r="F174" s="3">
        <v>0.76427999999999996</v>
      </c>
      <c r="G174" s="3">
        <v>0.76856999999999998</v>
      </c>
    </row>
    <row r="175" spans="1:7" x14ac:dyDescent="0.25">
      <c r="A175" s="2">
        <v>43177</v>
      </c>
      <c r="B175" s="2">
        <f>AUDUSD10080_hst[[#This Row],[date_start]]+5</f>
        <v>43182</v>
      </c>
      <c r="C175" s="1">
        <v>552049</v>
      </c>
      <c r="D175" s="3">
        <v>0.77141999999999999</v>
      </c>
      <c r="E175" s="3">
        <v>0.77844999999999998</v>
      </c>
      <c r="F175" s="3">
        <v>0.76720999999999995</v>
      </c>
      <c r="G175" s="3">
        <v>0.76959999999999995</v>
      </c>
    </row>
    <row r="176" spans="1:7" x14ac:dyDescent="0.25">
      <c r="A176" s="2">
        <v>43170</v>
      </c>
      <c r="B176" s="2">
        <f>AUDUSD10080_hst[[#This Row],[date_start]]+5</f>
        <v>43175</v>
      </c>
      <c r="C176" s="1">
        <v>395989</v>
      </c>
      <c r="D176" s="3">
        <v>0.78495999999999999</v>
      </c>
      <c r="E176" s="3">
        <v>0.79162999999999994</v>
      </c>
      <c r="F176" s="3">
        <v>0.77095999999999998</v>
      </c>
      <c r="G176" s="3">
        <v>0.77132000000000001</v>
      </c>
    </row>
    <row r="177" spans="1:7" x14ac:dyDescent="0.25">
      <c r="A177" s="2">
        <v>43163</v>
      </c>
      <c r="B177" s="2">
        <f>AUDUSD10080_hst[[#This Row],[date_start]]+5</f>
        <v>43168</v>
      </c>
      <c r="C177" s="1">
        <v>464473</v>
      </c>
      <c r="D177" s="3">
        <v>0.77605999999999997</v>
      </c>
      <c r="E177" s="3">
        <v>0.78537999999999997</v>
      </c>
      <c r="F177" s="3">
        <v>0.77254999999999996</v>
      </c>
      <c r="G177" s="3">
        <v>0.78468000000000004</v>
      </c>
    </row>
    <row r="178" spans="1:7" x14ac:dyDescent="0.25">
      <c r="A178" s="2">
        <v>43156</v>
      </c>
      <c r="B178" s="2">
        <f>AUDUSD10080_hst[[#This Row],[date_start]]+5</f>
        <v>43161</v>
      </c>
      <c r="C178" s="1">
        <v>490794</v>
      </c>
      <c r="D178" s="3">
        <v>0.78386999999999996</v>
      </c>
      <c r="E178" s="3">
        <v>0.78930999999999996</v>
      </c>
      <c r="F178" s="3">
        <v>0.77122999999999997</v>
      </c>
      <c r="G178" s="3">
        <v>0.77627000000000002</v>
      </c>
    </row>
    <row r="179" spans="1:7" x14ac:dyDescent="0.25">
      <c r="A179" s="2">
        <v>43149</v>
      </c>
      <c r="B179" s="2">
        <f>AUDUSD10080_hst[[#This Row],[date_start]]+5</f>
        <v>43154</v>
      </c>
      <c r="C179" s="1">
        <v>496265</v>
      </c>
      <c r="D179" s="3">
        <v>0.79064000000000001</v>
      </c>
      <c r="E179" s="3">
        <v>0.79352</v>
      </c>
      <c r="F179" s="3">
        <v>0.77903</v>
      </c>
      <c r="G179" s="3">
        <v>0.78408999999999995</v>
      </c>
    </row>
    <row r="180" spans="1:7" x14ac:dyDescent="0.25">
      <c r="A180" s="2">
        <v>43142</v>
      </c>
      <c r="B180" s="2">
        <f>AUDUSD10080_hst[[#This Row],[date_start]]+5</f>
        <v>43147</v>
      </c>
      <c r="C180" s="1">
        <v>605584</v>
      </c>
      <c r="D180" s="3">
        <v>0.78134000000000003</v>
      </c>
      <c r="E180" s="3">
        <v>0.79883000000000004</v>
      </c>
      <c r="F180" s="3">
        <v>0.77729999999999999</v>
      </c>
      <c r="G180" s="3">
        <v>0.79044999999999999</v>
      </c>
    </row>
    <row r="181" spans="1:7" x14ac:dyDescent="0.25">
      <c r="A181" s="2">
        <v>43135</v>
      </c>
      <c r="B181" s="2">
        <f>AUDUSD10080_hst[[#This Row],[date_start]]+5</f>
        <v>43140</v>
      </c>
      <c r="C181" s="1">
        <v>889926</v>
      </c>
      <c r="D181" s="3">
        <v>0.79120000000000001</v>
      </c>
      <c r="E181" s="3">
        <v>0.79537000000000002</v>
      </c>
      <c r="F181" s="3">
        <v>0.77588999999999997</v>
      </c>
      <c r="G181" s="3">
        <v>0.78146000000000004</v>
      </c>
    </row>
    <row r="182" spans="1:7" x14ac:dyDescent="0.25">
      <c r="A182" s="2">
        <v>43128</v>
      </c>
      <c r="B182" s="2">
        <f>AUDUSD10080_hst[[#This Row],[date_start]]+5</f>
        <v>43133</v>
      </c>
      <c r="C182" s="1">
        <v>687320</v>
      </c>
      <c r="D182" s="3">
        <v>0.80983000000000005</v>
      </c>
      <c r="E182" s="3">
        <v>0.81179000000000001</v>
      </c>
      <c r="F182" s="3">
        <v>0.79178000000000004</v>
      </c>
      <c r="G182" s="3">
        <v>0.79210000000000003</v>
      </c>
    </row>
    <row r="183" spans="1:7" x14ac:dyDescent="0.25">
      <c r="A183" s="2">
        <v>43121</v>
      </c>
      <c r="B183" s="2">
        <f>AUDUSD10080_hst[[#This Row],[date_start]]+5</f>
        <v>43126</v>
      </c>
      <c r="C183" s="1">
        <v>629031</v>
      </c>
      <c r="D183" s="3">
        <v>0.79851000000000005</v>
      </c>
      <c r="E183" s="3">
        <v>0.81357000000000002</v>
      </c>
      <c r="F183" s="3">
        <v>0.79561999999999999</v>
      </c>
      <c r="G183" s="3">
        <v>0.81096000000000001</v>
      </c>
    </row>
    <row r="184" spans="1:7" x14ac:dyDescent="0.25">
      <c r="A184" s="2">
        <v>43114</v>
      </c>
      <c r="B184" s="2">
        <f>AUDUSD10080_hst[[#This Row],[date_start]]+5</f>
        <v>43119</v>
      </c>
      <c r="C184" s="1">
        <v>557853</v>
      </c>
      <c r="D184" s="3">
        <v>0.79003999999999996</v>
      </c>
      <c r="E184" s="3">
        <v>0.80386000000000002</v>
      </c>
      <c r="F184" s="3">
        <v>0.79003999999999996</v>
      </c>
      <c r="G184" s="3">
        <v>0.79851000000000005</v>
      </c>
    </row>
    <row r="185" spans="1:7" x14ac:dyDescent="0.25">
      <c r="A185" s="2">
        <v>43107</v>
      </c>
      <c r="B185" s="2">
        <f>AUDUSD10080_hst[[#This Row],[date_start]]+5</f>
        <v>43112</v>
      </c>
      <c r="C185" s="1">
        <v>469903</v>
      </c>
      <c r="D185" s="3">
        <v>0.78625</v>
      </c>
      <c r="E185" s="3">
        <v>0.79244000000000003</v>
      </c>
      <c r="F185" s="3">
        <v>0.78073999999999999</v>
      </c>
      <c r="G185" s="3">
        <v>0.79161999999999999</v>
      </c>
    </row>
    <row r="186" spans="1:7" x14ac:dyDescent="0.25">
      <c r="A186" s="2">
        <v>43100</v>
      </c>
      <c r="B186" s="2">
        <f>AUDUSD10080_hst[[#This Row],[date_start]]+5</f>
        <v>43105</v>
      </c>
      <c r="C186" s="1">
        <v>287053</v>
      </c>
      <c r="D186" s="3">
        <v>0.77981</v>
      </c>
      <c r="E186" s="3">
        <v>0.78746000000000005</v>
      </c>
      <c r="F186" s="3">
        <v>0.77939000000000003</v>
      </c>
      <c r="G186" s="3">
        <v>0.78625</v>
      </c>
    </row>
    <row r="187" spans="1:7" x14ac:dyDescent="0.25">
      <c r="A187" s="2">
        <v>43093</v>
      </c>
      <c r="B187" s="2">
        <f>AUDUSD10080_hst[[#This Row],[date_start]]+5</f>
        <v>43098</v>
      </c>
      <c r="C187" s="1">
        <v>177297</v>
      </c>
      <c r="D187" s="3">
        <v>0.77188999999999997</v>
      </c>
      <c r="E187" s="3">
        <v>0.78247</v>
      </c>
      <c r="F187" s="3">
        <v>0.77122000000000002</v>
      </c>
      <c r="G187" s="3">
        <v>0.78024000000000004</v>
      </c>
    </row>
    <row r="188" spans="1:7" x14ac:dyDescent="0.25">
      <c r="A188" s="2">
        <v>43086</v>
      </c>
      <c r="B188" s="2">
        <f>AUDUSD10080_hst[[#This Row],[date_start]]+5</f>
        <v>43091</v>
      </c>
      <c r="C188" s="1">
        <v>321397</v>
      </c>
      <c r="D188" s="3">
        <v>0.76444000000000001</v>
      </c>
      <c r="E188" s="3">
        <v>0.77205000000000001</v>
      </c>
      <c r="F188" s="3">
        <v>0.76405999999999996</v>
      </c>
      <c r="G188" s="3">
        <v>0.77141000000000004</v>
      </c>
    </row>
    <row r="189" spans="1:7" x14ac:dyDescent="0.25">
      <c r="A189" s="2">
        <v>43079</v>
      </c>
      <c r="B189" s="2">
        <f>AUDUSD10080_hst[[#This Row],[date_start]]+5</f>
        <v>43084</v>
      </c>
      <c r="C189" s="1">
        <v>316514</v>
      </c>
      <c r="D189" s="3">
        <v>0.75080999999999998</v>
      </c>
      <c r="E189" s="3">
        <v>0.76944999999999997</v>
      </c>
      <c r="F189" s="3">
        <v>0.75031999999999999</v>
      </c>
      <c r="G189" s="3">
        <v>0.76461000000000001</v>
      </c>
    </row>
    <row r="190" spans="1:7" x14ac:dyDescent="0.25">
      <c r="A190" s="2">
        <v>43072</v>
      </c>
      <c r="B190" s="2">
        <f>AUDUSD10080_hst[[#This Row],[date_start]]+5</f>
        <v>43077</v>
      </c>
      <c r="C190" s="1">
        <v>309602</v>
      </c>
      <c r="D190" s="3">
        <v>0.75915999999999995</v>
      </c>
      <c r="E190" s="3">
        <v>0.76536999999999999</v>
      </c>
      <c r="F190" s="3">
        <v>0.75014000000000003</v>
      </c>
      <c r="G190" s="3">
        <v>0.75082000000000004</v>
      </c>
    </row>
    <row r="191" spans="1:7" x14ac:dyDescent="0.25">
      <c r="A191" s="2">
        <v>43065</v>
      </c>
      <c r="B191" s="2">
        <f>AUDUSD10080_hst[[#This Row],[date_start]]+5</f>
        <v>43070</v>
      </c>
      <c r="C191" s="1">
        <v>287352</v>
      </c>
      <c r="D191" s="3">
        <v>0.76149</v>
      </c>
      <c r="E191" s="3">
        <v>0.76446000000000003</v>
      </c>
      <c r="F191" s="3">
        <v>0.75510999999999995</v>
      </c>
      <c r="G191" s="3">
        <v>0.76085000000000003</v>
      </c>
    </row>
    <row r="192" spans="1:7" x14ac:dyDescent="0.25">
      <c r="A192" s="2">
        <v>43058</v>
      </c>
      <c r="B192" s="2">
        <f>AUDUSD10080_hst[[#This Row],[date_start]]+5</f>
        <v>43063</v>
      </c>
      <c r="C192" s="1">
        <v>240787</v>
      </c>
      <c r="D192" s="3">
        <v>0.75649</v>
      </c>
      <c r="E192" s="3">
        <v>0.76385000000000003</v>
      </c>
      <c r="F192" s="3">
        <v>0.75322</v>
      </c>
      <c r="G192" s="3">
        <v>0.76143000000000005</v>
      </c>
    </row>
    <row r="193" spans="1:7" x14ac:dyDescent="0.25">
      <c r="A193" s="2">
        <v>43051</v>
      </c>
      <c r="B193" s="2">
        <f>AUDUSD10080_hst[[#This Row],[date_start]]+5</f>
        <v>43056</v>
      </c>
      <c r="C193" s="1">
        <v>266107</v>
      </c>
      <c r="D193" s="3">
        <v>0.76485000000000003</v>
      </c>
      <c r="E193" s="3">
        <v>0.76654999999999995</v>
      </c>
      <c r="F193" s="3">
        <v>0.75361</v>
      </c>
      <c r="G193" s="3">
        <v>0.75646000000000002</v>
      </c>
    </row>
    <row r="194" spans="1:7" x14ac:dyDescent="0.25">
      <c r="A194" s="2">
        <v>43044</v>
      </c>
      <c r="B194" s="2">
        <f>AUDUSD10080_hst[[#This Row],[date_start]]+5</f>
        <v>43049</v>
      </c>
      <c r="C194" s="1">
        <v>274533</v>
      </c>
      <c r="D194" s="3">
        <v>0.76478000000000002</v>
      </c>
      <c r="E194" s="3">
        <v>0.77005999999999997</v>
      </c>
      <c r="F194" s="3">
        <v>0.76273000000000002</v>
      </c>
      <c r="G194" s="3">
        <v>0.76527999999999996</v>
      </c>
    </row>
    <row r="195" spans="1:7" x14ac:dyDescent="0.25">
      <c r="A195" s="2">
        <v>43037</v>
      </c>
      <c r="B195" s="2">
        <f>AUDUSD10080_hst[[#This Row],[date_start]]+5</f>
        <v>43042</v>
      </c>
      <c r="C195" s="1">
        <v>293113</v>
      </c>
      <c r="D195" s="3">
        <v>0.76739000000000002</v>
      </c>
      <c r="E195" s="3">
        <v>0.77261999999999997</v>
      </c>
      <c r="F195" s="3">
        <v>0.76390000000000002</v>
      </c>
      <c r="G195" s="3">
        <v>0.76492000000000004</v>
      </c>
    </row>
    <row r="196" spans="1:7" x14ac:dyDescent="0.25">
      <c r="A196" s="2">
        <v>43030</v>
      </c>
      <c r="B196" s="2">
        <f>AUDUSD10080_hst[[#This Row],[date_start]]+5</f>
        <v>43035</v>
      </c>
      <c r="C196" s="1">
        <v>338868</v>
      </c>
      <c r="D196" s="3">
        <v>0.78188999999999997</v>
      </c>
      <c r="E196" s="3">
        <v>0.78344999999999998</v>
      </c>
      <c r="F196" s="3">
        <v>0.76251000000000002</v>
      </c>
      <c r="G196" s="3">
        <v>0.76756000000000002</v>
      </c>
    </row>
    <row r="197" spans="1:7" x14ac:dyDescent="0.25">
      <c r="A197" s="2">
        <v>43023</v>
      </c>
      <c r="B197" s="2">
        <f>AUDUSD10080_hst[[#This Row],[date_start]]+5</f>
        <v>43028</v>
      </c>
      <c r="C197" s="1">
        <v>312711</v>
      </c>
      <c r="D197" s="3">
        <v>0.78827000000000003</v>
      </c>
      <c r="E197" s="3">
        <v>0.78895000000000004</v>
      </c>
      <c r="F197" s="3">
        <v>0.78083000000000002</v>
      </c>
      <c r="G197" s="3">
        <v>0.78112000000000004</v>
      </c>
    </row>
    <row r="198" spans="1:7" x14ac:dyDescent="0.25">
      <c r="A198" s="2">
        <v>43016</v>
      </c>
      <c r="B198" s="2">
        <f>AUDUSD10080_hst[[#This Row],[date_start]]+5</f>
        <v>43021</v>
      </c>
      <c r="C198" s="1">
        <v>285109</v>
      </c>
      <c r="D198" s="3">
        <v>0.77686999999999995</v>
      </c>
      <c r="E198" s="3">
        <v>0.78974</v>
      </c>
      <c r="F198" s="3">
        <v>0.77473999999999998</v>
      </c>
      <c r="G198" s="3">
        <v>0.78815999999999997</v>
      </c>
    </row>
    <row r="199" spans="1:7" x14ac:dyDescent="0.25">
      <c r="A199" s="2">
        <v>43009</v>
      </c>
      <c r="B199" s="2">
        <f>AUDUSD10080_hst[[#This Row],[date_start]]+5</f>
        <v>43014</v>
      </c>
      <c r="C199" s="1">
        <v>351807</v>
      </c>
      <c r="D199" s="3">
        <v>0.78325</v>
      </c>
      <c r="E199" s="3">
        <v>0.78749000000000002</v>
      </c>
      <c r="F199" s="3">
        <v>0.77329999999999999</v>
      </c>
      <c r="G199" s="3">
        <v>0.77617000000000003</v>
      </c>
    </row>
    <row r="200" spans="1:7" x14ac:dyDescent="0.25">
      <c r="A200" s="2">
        <v>43002</v>
      </c>
      <c r="B200" s="2">
        <f>AUDUSD10080_hst[[#This Row],[date_start]]+5</f>
        <v>43007</v>
      </c>
      <c r="C200" s="1">
        <v>443178</v>
      </c>
      <c r="D200" s="3">
        <v>0.79510999999999998</v>
      </c>
      <c r="E200" s="3">
        <v>0.79735</v>
      </c>
      <c r="F200" s="3">
        <v>0.77995999999999999</v>
      </c>
      <c r="G200" s="3">
        <v>0.78308999999999995</v>
      </c>
    </row>
    <row r="201" spans="1:7" x14ac:dyDescent="0.25">
      <c r="A201" s="2">
        <v>42995</v>
      </c>
      <c r="B201" s="2">
        <f>AUDUSD10080_hst[[#This Row],[date_start]]+5</f>
        <v>43000</v>
      </c>
      <c r="C201" s="1">
        <v>436599</v>
      </c>
      <c r="D201" s="3">
        <v>0.79954999999999998</v>
      </c>
      <c r="E201" s="3">
        <v>0.81018999999999997</v>
      </c>
      <c r="F201" s="3">
        <v>0.79079999999999995</v>
      </c>
      <c r="G201" s="3">
        <v>0.79581999999999997</v>
      </c>
    </row>
    <row r="202" spans="1:7" x14ac:dyDescent="0.25">
      <c r="A202" s="2">
        <v>42988</v>
      </c>
      <c r="B202" s="2">
        <f>AUDUSD10080_hst[[#This Row],[date_start]]+5</f>
        <v>42993</v>
      </c>
      <c r="C202" s="1">
        <v>405725</v>
      </c>
      <c r="D202" s="3">
        <v>0.80545</v>
      </c>
      <c r="E202" s="3">
        <v>0.80579000000000001</v>
      </c>
      <c r="F202" s="3">
        <v>0.79556000000000004</v>
      </c>
      <c r="G202" s="3">
        <v>0.79988000000000004</v>
      </c>
    </row>
    <row r="203" spans="1:7" x14ac:dyDescent="0.25">
      <c r="A203" s="2">
        <v>42981</v>
      </c>
      <c r="B203" s="2">
        <f>AUDUSD10080_hst[[#This Row],[date_start]]+5</f>
        <v>42986</v>
      </c>
      <c r="C203" s="1">
        <v>416792</v>
      </c>
      <c r="D203" s="3">
        <v>0.79471000000000003</v>
      </c>
      <c r="E203" s="3">
        <v>0.81247000000000003</v>
      </c>
      <c r="F203" s="3">
        <v>0.79403999999999997</v>
      </c>
      <c r="G203" s="3">
        <v>0.80476000000000003</v>
      </c>
    </row>
    <row r="204" spans="1:7" x14ac:dyDescent="0.25">
      <c r="A204" s="2">
        <v>42974</v>
      </c>
      <c r="B204" s="2">
        <f>AUDUSD10080_hst[[#This Row],[date_start]]+5</f>
        <v>42979</v>
      </c>
      <c r="C204" s="1">
        <v>376017</v>
      </c>
      <c r="D204" s="3">
        <v>0.79296999999999995</v>
      </c>
      <c r="E204" s="3">
        <v>0.79952000000000001</v>
      </c>
      <c r="F204" s="3">
        <v>0.78710000000000002</v>
      </c>
      <c r="G204" s="3">
        <v>0.79668000000000005</v>
      </c>
    </row>
    <row r="205" spans="1:7" x14ac:dyDescent="0.25">
      <c r="A205" s="2">
        <v>42967</v>
      </c>
      <c r="B205" s="2">
        <f>AUDUSD10080_hst[[#This Row],[date_start]]+5</f>
        <v>42972</v>
      </c>
      <c r="C205" s="1">
        <v>295607</v>
      </c>
      <c r="D205" s="3">
        <v>0.79256000000000004</v>
      </c>
      <c r="E205" s="3">
        <v>0.79535</v>
      </c>
      <c r="F205" s="3">
        <v>0.78661999999999999</v>
      </c>
      <c r="G205" s="3">
        <v>0.79313999999999996</v>
      </c>
    </row>
    <row r="206" spans="1:7" x14ac:dyDescent="0.25">
      <c r="A206" s="2">
        <v>42960</v>
      </c>
      <c r="B206" s="2">
        <f>AUDUSD10080_hst[[#This Row],[date_start]]+5</f>
        <v>42965</v>
      </c>
      <c r="C206" s="1">
        <v>339229</v>
      </c>
      <c r="D206" s="3">
        <v>0.78903000000000001</v>
      </c>
      <c r="E206" s="3">
        <v>0.79622999999999999</v>
      </c>
      <c r="F206" s="3">
        <v>0.78073999999999999</v>
      </c>
      <c r="G206" s="3">
        <v>0.79222000000000004</v>
      </c>
    </row>
    <row r="207" spans="1:7" x14ac:dyDescent="0.25">
      <c r="A207" s="2">
        <v>42953</v>
      </c>
      <c r="B207" s="2">
        <f>AUDUSD10080_hst[[#This Row],[date_start]]+5</f>
        <v>42958</v>
      </c>
      <c r="C207" s="1">
        <v>359605</v>
      </c>
      <c r="D207" s="3">
        <v>0.79149000000000003</v>
      </c>
      <c r="E207" s="3">
        <v>0.79481000000000002</v>
      </c>
      <c r="F207" s="3">
        <v>0.78385000000000005</v>
      </c>
      <c r="G207" s="3">
        <v>0.78913999999999995</v>
      </c>
    </row>
    <row r="208" spans="1:7" x14ac:dyDescent="0.25">
      <c r="A208" s="2">
        <v>42946</v>
      </c>
      <c r="B208" s="2">
        <f>AUDUSD10080_hst[[#This Row],[date_start]]+5</f>
        <v>42951</v>
      </c>
      <c r="C208" s="1">
        <v>395554</v>
      </c>
      <c r="D208" s="3">
        <v>0.79810000000000003</v>
      </c>
      <c r="E208" s="3">
        <v>0.80423</v>
      </c>
      <c r="F208" s="3">
        <v>0.78908999999999996</v>
      </c>
      <c r="G208" s="3">
        <v>0.79222000000000004</v>
      </c>
    </row>
    <row r="209" spans="1:7" x14ac:dyDescent="0.25">
      <c r="A209" s="2">
        <v>42939</v>
      </c>
      <c r="B209" s="2">
        <f>AUDUSD10080_hst[[#This Row],[date_start]]+5</f>
        <v>42944</v>
      </c>
      <c r="C209" s="1">
        <v>419280</v>
      </c>
      <c r="D209" s="3">
        <v>0.79057999999999995</v>
      </c>
      <c r="E209" s="3">
        <v>0.80650999999999995</v>
      </c>
      <c r="F209" s="3">
        <v>0.78776000000000002</v>
      </c>
      <c r="G209" s="3">
        <v>0.79842999999999997</v>
      </c>
    </row>
    <row r="210" spans="1:7" x14ac:dyDescent="0.25">
      <c r="A210" s="2">
        <v>42932</v>
      </c>
      <c r="B210" s="2">
        <f>AUDUSD10080_hst[[#This Row],[date_start]]+5</f>
        <v>42937</v>
      </c>
      <c r="C210" s="1">
        <v>401745</v>
      </c>
      <c r="D210" s="3">
        <v>0.78232999999999997</v>
      </c>
      <c r="E210" s="3">
        <v>0.79886000000000001</v>
      </c>
      <c r="F210" s="3">
        <v>0.77858000000000005</v>
      </c>
      <c r="G210" s="3">
        <v>0.79125999999999996</v>
      </c>
    </row>
    <row r="211" spans="1:7" x14ac:dyDescent="0.25">
      <c r="A211" s="2">
        <v>42925</v>
      </c>
      <c r="B211" s="2">
        <f>AUDUSD10080_hst[[#This Row],[date_start]]+5</f>
        <v>42930</v>
      </c>
      <c r="C211" s="1">
        <v>291964</v>
      </c>
      <c r="D211" s="3">
        <v>0.75990000000000002</v>
      </c>
      <c r="E211" s="3">
        <v>0.78334999999999999</v>
      </c>
      <c r="F211" s="3">
        <v>0.75860000000000005</v>
      </c>
      <c r="G211" s="3">
        <v>0.78246000000000004</v>
      </c>
    </row>
    <row r="212" spans="1:7" x14ac:dyDescent="0.25">
      <c r="A212" s="2">
        <v>42918</v>
      </c>
      <c r="B212" s="2">
        <f>AUDUSD10080_hst[[#This Row],[date_start]]+5</f>
        <v>42923</v>
      </c>
      <c r="C212" s="1">
        <v>285547</v>
      </c>
      <c r="D212" s="3">
        <v>0.76790999999999998</v>
      </c>
      <c r="E212" s="3">
        <v>0.76948000000000005</v>
      </c>
      <c r="F212" s="3">
        <v>0.75707999999999998</v>
      </c>
      <c r="G212" s="3">
        <v>0.75980999999999999</v>
      </c>
    </row>
    <row r="213" spans="1:7" x14ac:dyDescent="0.25">
      <c r="A213" s="2">
        <v>42911</v>
      </c>
      <c r="B213" s="2">
        <f>AUDUSD10080_hst[[#This Row],[date_start]]+5</f>
        <v>42916</v>
      </c>
      <c r="C213" s="1">
        <v>326962</v>
      </c>
      <c r="D213" s="3">
        <v>0.75622999999999996</v>
      </c>
      <c r="E213" s="3">
        <v>0.77119000000000004</v>
      </c>
      <c r="F213" s="3">
        <v>0.75622</v>
      </c>
      <c r="G213" s="3">
        <v>0.76854</v>
      </c>
    </row>
    <row r="214" spans="1:7" x14ac:dyDescent="0.25">
      <c r="A214" s="2">
        <v>42904</v>
      </c>
      <c r="B214" s="2">
        <f>AUDUSD10080_hst[[#This Row],[date_start]]+5</f>
        <v>42909</v>
      </c>
      <c r="C214" s="1">
        <v>270245</v>
      </c>
      <c r="D214" s="3">
        <v>0.76143000000000005</v>
      </c>
      <c r="E214" s="3">
        <v>0.76287000000000005</v>
      </c>
      <c r="F214" s="3">
        <v>0.75349999999999995</v>
      </c>
      <c r="G214" s="3">
        <v>0.75595999999999997</v>
      </c>
    </row>
    <row r="215" spans="1:7" x14ac:dyDescent="0.25">
      <c r="A215" s="2">
        <v>42897</v>
      </c>
      <c r="B215" s="2">
        <f>AUDUSD10080_hst[[#This Row],[date_start]]+5</f>
        <v>42902</v>
      </c>
      <c r="C215" s="1">
        <v>313107</v>
      </c>
      <c r="D215" s="3">
        <v>0.75292000000000003</v>
      </c>
      <c r="E215" s="3">
        <v>0.76351000000000002</v>
      </c>
      <c r="F215" s="3">
        <v>0.75210999999999995</v>
      </c>
      <c r="G215" s="3">
        <v>0.76131000000000004</v>
      </c>
    </row>
    <row r="216" spans="1:7" x14ac:dyDescent="0.25">
      <c r="A216" s="2">
        <v>42890</v>
      </c>
      <c r="B216" s="2">
        <f>AUDUSD10080_hst[[#This Row],[date_start]]+5</f>
        <v>42895</v>
      </c>
      <c r="C216" s="1">
        <v>309932</v>
      </c>
      <c r="D216" s="3">
        <v>0.74238000000000004</v>
      </c>
      <c r="E216" s="3">
        <v>0.75661999999999996</v>
      </c>
      <c r="F216" s="3">
        <v>0.74217999999999995</v>
      </c>
      <c r="G216" s="3">
        <v>0.75266</v>
      </c>
    </row>
    <row r="217" spans="1:7" x14ac:dyDescent="0.25">
      <c r="A217" s="2">
        <v>42883</v>
      </c>
      <c r="B217" s="2">
        <f>AUDUSD10080_hst[[#This Row],[date_start]]+5</f>
        <v>42888</v>
      </c>
      <c r="C217" s="1">
        <v>369806</v>
      </c>
      <c r="D217" s="3">
        <v>0.74375000000000002</v>
      </c>
      <c r="E217" s="3">
        <v>0.74756</v>
      </c>
      <c r="F217" s="3">
        <v>0.73660000000000003</v>
      </c>
      <c r="G217" s="3">
        <v>0.74356999999999995</v>
      </c>
    </row>
    <row r="218" spans="1:7" x14ac:dyDescent="0.25">
      <c r="A218" s="2">
        <v>42876</v>
      </c>
      <c r="B218" s="2">
        <f>AUDUSD10080_hst[[#This Row],[date_start]]+5</f>
        <v>42881</v>
      </c>
      <c r="C218" s="1">
        <v>413168</v>
      </c>
      <c r="D218" s="3">
        <v>0.74500999999999995</v>
      </c>
      <c r="E218" s="3">
        <v>0.75168999999999997</v>
      </c>
      <c r="F218" s="3">
        <v>0.74214999999999998</v>
      </c>
      <c r="G218" s="3">
        <v>0.74360000000000004</v>
      </c>
    </row>
    <row r="219" spans="1:7" x14ac:dyDescent="0.25">
      <c r="A219" s="2">
        <v>42869</v>
      </c>
      <c r="B219" s="2">
        <f>AUDUSD10080_hst[[#This Row],[date_start]]+5</f>
        <v>42874</v>
      </c>
      <c r="C219" s="1">
        <v>463945</v>
      </c>
      <c r="D219" s="3">
        <v>0.73904999999999998</v>
      </c>
      <c r="E219" s="3">
        <v>0.74690000000000001</v>
      </c>
      <c r="F219" s="3">
        <v>0.73841999999999997</v>
      </c>
      <c r="G219" s="3">
        <v>0.74553999999999998</v>
      </c>
    </row>
    <row r="220" spans="1:7" x14ac:dyDescent="0.25">
      <c r="A220" s="2">
        <v>42862</v>
      </c>
      <c r="B220" s="2">
        <f>AUDUSD10080_hst[[#This Row],[date_start]]+5</f>
        <v>42867</v>
      </c>
      <c r="C220" s="1">
        <v>412631</v>
      </c>
      <c r="D220" s="3">
        <v>0.74119000000000002</v>
      </c>
      <c r="E220" s="3">
        <v>0.74241000000000001</v>
      </c>
      <c r="F220" s="3">
        <v>0.73285</v>
      </c>
      <c r="G220" s="3">
        <v>0.73782999999999999</v>
      </c>
    </row>
    <row r="221" spans="1:7" x14ac:dyDescent="0.25">
      <c r="A221" s="2">
        <v>42855</v>
      </c>
      <c r="B221" s="2">
        <f>AUDUSD10080_hst[[#This Row],[date_start]]+5</f>
        <v>42860</v>
      </c>
      <c r="C221" s="1">
        <v>366718</v>
      </c>
      <c r="D221" s="3">
        <v>0.74673</v>
      </c>
      <c r="E221" s="3">
        <v>0.75556999999999996</v>
      </c>
      <c r="F221" s="3">
        <v>0.73672000000000004</v>
      </c>
      <c r="G221" s="3">
        <v>0.74109999999999998</v>
      </c>
    </row>
    <row r="222" spans="1:7" x14ac:dyDescent="0.25">
      <c r="A222" s="2">
        <v>42848</v>
      </c>
      <c r="B222" s="2">
        <f>AUDUSD10080_hst[[#This Row],[date_start]]+5</f>
        <v>42853</v>
      </c>
      <c r="C222" s="1">
        <v>409038</v>
      </c>
      <c r="D222" s="3">
        <v>0.75688999999999995</v>
      </c>
      <c r="E222" s="3">
        <v>0.75839000000000001</v>
      </c>
      <c r="F222" s="3">
        <v>0.74395999999999995</v>
      </c>
      <c r="G222" s="3">
        <v>0.74602999999999997</v>
      </c>
    </row>
    <row r="223" spans="1:7" x14ac:dyDescent="0.25">
      <c r="A223" s="2">
        <v>42841</v>
      </c>
      <c r="B223" s="2">
        <f>AUDUSD10080_hst[[#This Row],[date_start]]+5</f>
        <v>42846</v>
      </c>
      <c r="C223" s="1">
        <v>374150</v>
      </c>
      <c r="D223" s="3">
        <v>0.75734000000000001</v>
      </c>
      <c r="E223" s="3">
        <v>0.76102000000000003</v>
      </c>
      <c r="F223" s="3">
        <v>0.74885000000000002</v>
      </c>
      <c r="G223" s="3">
        <v>0.75266999999999995</v>
      </c>
    </row>
    <row r="224" spans="1:7" x14ac:dyDescent="0.25">
      <c r="A224" s="2">
        <v>42834</v>
      </c>
      <c r="B224" s="2">
        <f>AUDUSD10080_hst[[#This Row],[date_start]]+5</f>
        <v>42839</v>
      </c>
      <c r="C224" s="1">
        <v>413758</v>
      </c>
      <c r="D224" s="3">
        <v>0.74907000000000001</v>
      </c>
      <c r="E224" s="3">
        <v>0.75951000000000002</v>
      </c>
      <c r="F224" s="3">
        <v>0.74726999999999999</v>
      </c>
      <c r="G224" s="3">
        <v>0.75717000000000001</v>
      </c>
    </row>
    <row r="225" spans="1:7" x14ac:dyDescent="0.25">
      <c r="A225" s="2">
        <v>42827</v>
      </c>
      <c r="B225" s="2">
        <f>AUDUSD10080_hst[[#This Row],[date_start]]+5</f>
        <v>42832</v>
      </c>
      <c r="C225" s="1">
        <v>437037</v>
      </c>
      <c r="D225" s="3">
        <v>0.76234000000000002</v>
      </c>
      <c r="E225" s="3">
        <v>0.76397000000000004</v>
      </c>
      <c r="F225" s="3">
        <v>0.74807999999999997</v>
      </c>
      <c r="G225" s="3">
        <v>0.74807999999999997</v>
      </c>
    </row>
    <row r="226" spans="1:7" x14ac:dyDescent="0.25">
      <c r="A226" s="2">
        <v>42820</v>
      </c>
      <c r="B226" s="2">
        <f>AUDUSD10080_hst[[#This Row],[date_start]]+5</f>
        <v>42825</v>
      </c>
      <c r="C226" s="1">
        <v>442050</v>
      </c>
      <c r="D226" s="3">
        <v>0.7631</v>
      </c>
      <c r="E226" s="3">
        <v>0.76790999999999998</v>
      </c>
      <c r="F226" s="3">
        <v>0.75868999999999998</v>
      </c>
      <c r="G226" s="3">
        <v>0.76265000000000005</v>
      </c>
    </row>
    <row r="227" spans="1:7" x14ac:dyDescent="0.25">
      <c r="A227" s="2">
        <v>42813</v>
      </c>
      <c r="B227" s="2">
        <f>AUDUSD10080_hst[[#This Row],[date_start]]+5</f>
        <v>42818</v>
      </c>
      <c r="C227" s="1">
        <v>488012</v>
      </c>
      <c r="D227" s="3">
        <v>0.76990999999999998</v>
      </c>
      <c r="E227" s="3">
        <v>0.77490999999999999</v>
      </c>
      <c r="F227" s="3">
        <v>0.76034999999999997</v>
      </c>
      <c r="G227" s="3">
        <v>0.76214999999999999</v>
      </c>
    </row>
    <row r="228" spans="1:7" x14ac:dyDescent="0.25">
      <c r="A228" s="2">
        <v>42806</v>
      </c>
      <c r="B228" s="2">
        <f>AUDUSD10080_hst[[#This Row],[date_start]]+5</f>
        <v>42811</v>
      </c>
      <c r="C228" s="1">
        <v>495118</v>
      </c>
      <c r="D228" s="3">
        <v>0.75455000000000005</v>
      </c>
      <c r="E228" s="3">
        <v>0.77186999999999995</v>
      </c>
      <c r="F228" s="3">
        <v>0.75334000000000001</v>
      </c>
      <c r="G228" s="3">
        <v>0.77036000000000004</v>
      </c>
    </row>
    <row r="229" spans="1:7" x14ac:dyDescent="0.25">
      <c r="A229" s="2">
        <v>42799</v>
      </c>
      <c r="B229" s="2">
        <f>AUDUSD10080_hst[[#This Row],[date_start]]+5</f>
        <v>42804</v>
      </c>
      <c r="C229" s="1">
        <v>501456</v>
      </c>
      <c r="D229" s="3">
        <v>0.75836000000000003</v>
      </c>
      <c r="E229" s="3">
        <v>0.76322999999999996</v>
      </c>
      <c r="F229" s="3">
        <v>0.74905999999999995</v>
      </c>
      <c r="G229" s="3">
        <v>0.75404000000000004</v>
      </c>
    </row>
    <row r="230" spans="1:7" x14ac:dyDescent="0.25">
      <c r="A230" s="2">
        <v>42792</v>
      </c>
      <c r="B230" s="2">
        <f>AUDUSD10080_hst[[#This Row],[date_start]]+5</f>
        <v>42797</v>
      </c>
      <c r="C230" s="1">
        <v>501811</v>
      </c>
      <c r="D230" s="3">
        <v>0.76780000000000004</v>
      </c>
      <c r="E230" s="3">
        <v>0.77073999999999998</v>
      </c>
      <c r="F230" s="3">
        <v>0.75424000000000002</v>
      </c>
      <c r="G230" s="3">
        <v>0.75768999999999997</v>
      </c>
    </row>
    <row r="231" spans="1:7" x14ac:dyDescent="0.25">
      <c r="A231" s="2">
        <v>42785</v>
      </c>
      <c r="B231" s="2">
        <f>AUDUSD10080_hst[[#This Row],[date_start]]+5</f>
        <v>42790</v>
      </c>
      <c r="C231" s="1">
        <v>442080</v>
      </c>
      <c r="D231" s="3">
        <v>0.76717000000000002</v>
      </c>
      <c r="E231" s="3">
        <v>0.77403999999999995</v>
      </c>
      <c r="F231" s="3">
        <v>0.76490999999999998</v>
      </c>
      <c r="G231" s="3">
        <v>0.76634000000000002</v>
      </c>
    </row>
    <row r="232" spans="1:7" x14ac:dyDescent="0.25">
      <c r="A232" s="2">
        <v>42778</v>
      </c>
      <c r="B232" s="2">
        <f>AUDUSD10080_hst[[#This Row],[date_start]]+5</f>
        <v>42783</v>
      </c>
      <c r="C232" s="1">
        <v>533033</v>
      </c>
      <c r="D232" s="3">
        <v>0.76766000000000001</v>
      </c>
      <c r="E232" s="3">
        <v>0.77315999999999996</v>
      </c>
      <c r="F232" s="3">
        <v>0.76175000000000004</v>
      </c>
      <c r="G232" s="3">
        <v>0.76451999999999998</v>
      </c>
    </row>
    <row r="233" spans="1:7" x14ac:dyDescent="0.25">
      <c r="A233" s="2">
        <v>42771</v>
      </c>
      <c r="B233" s="2">
        <f>AUDUSD10080_hst[[#This Row],[date_start]]+5</f>
        <v>42776</v>
      </c>
      <c r="C233" s="1">
        <v>548846</v>
      </c>
      <c r="D233" s="3">
        <v>0.76434000000000002</v>
      </c>
      <c r="E233" s="3">
        <v>0.76883000000000001</v>
      </c>
      <c r="F233" s="3">
        <v>0.76051000000000002</v>
      </c>
      <c r="G233" s="3">
        <v>0.76658999999999999</v>
      </c>
    </row>
    <row r="234" spans="1:7" x14ac:dyDescent="0.25">
      <c r="A234" s="2">
        <v>42764</v>
      </c>
      <c r="B234" s="2">
        <f>AUDUSD10080_hst[[#This Row],[date_start]]+5</f>
        <v>42769</v>
      </c>
      <c r="C234" s="1">
        <v>608307</v>
      </c>
      <c r="D234" s="3">
        <v>0.75548000000000004</v>
      </c>
      <c r="E234" s="3">
        <v>0.76956000000000002</v>
      </c>
      <c r="F234" s="3">
        <v>0.75275000000000003</v>
      </c>
      <c r="G234" s="3">
        <v>0.76619000000000004</v>
      </c>
    </row>
    <row r="235" spans="1:7" x14ac:dyDescent="0.25">
      <c r="A235" s="2">
        <v>42757</v>
      </c>
      <c r="B235" s="2">
        <f>AUDUSD10080_hst[[#This Row],[date_start]]+5</f>
        <v>42762</v>
      </c>
      <c r="C235" s="1">
        <v>664256</v>
      </c>
      <c r="D235" s="3">
        <v>0.75527999999999995</v>
      </c>
      <c r="E235" s="3">
        <v>0.76087000000000005</v>
      </c>
      <c r="F235" s="3">
        <v>0.75109000000000004</v>
      </c>
      <c r="G235" s="3">
        <v>0.75443000000000005</v>
      </c>
    </row>
    <row r="236" spans="1:7" x14ac:dyDescent="0.25">
      <c r="A236" s="2">
        <v>42750</v>
      </c>
      <c r="B236" s="2">
        <f>AUDUSD10080_hst[[#This Row],[date_start]]+5</f>
        <v>42755</v>
      </c>
      <c r="C236" s="1">
        <v>718947</v>
      </c>
      <c r="D236" s="3">
        <v>0.74816000000000005</v>
      </c>
      <c r="E236" s="3">
        <v>0.75880999999999998</v>
      </c>
      <c r="F236" s="3">
        <v>0.74577000000000004</v>
      </c>
      <c r="G236" s="3">
        <v>0.75358999999999998</v>
      </c>
    </row>
    <row r="237" spans="1:7" x14ac:dyDescent="0.25">
      <c r="A237" s="2">
        <v>42743</v>
      </c>
      <c r="B237" s="2">
        <f>AUDUSD10080_hst[[#This Row],[date_start]]+5</f>
        <v>42748</v>
      </c>
      <c r="C237" s="1">
        <v>711503</v>
      </c>
      <c r="D237" s="3">
        <v>0.72906000000000004</v>
      </c>
      <c r="E237" s="3">
        <v>0.75180000000000002</v>
      </c>
      <c r="F237" s="3">
        <v>0.72870000000000001</v>
      </c>
      <c r="G237" s="3">
        <v>0.74807999999999997</v>
      </c>
    </row>
    <row r="238" spans="1:7" x14ac:dyDescent="0.25">
      <c r="A238" s="2">
        <v>42736</v>
      </c>
      <c r="B238" s="2">
        <f>AUDUSD10080_hst[[#This Row],[date_start]]+5</f>
        <v>42741</v>
      </c>
      <c r="C238" s="1">
        <v>606325</v>
      </c>
      <c r="D238" s="3">
        <v>0.72063999999999995</v>
      </c>
      <c r="E238" s="3">
        <v>0.73563999999999996</v>
      </c>
      <c r="F238" s="3">
        <v>0.71638999999999997</v>
      </c>
      <c r="G238" s="3">
        <v>0.72955999999999999</v>
      </c>
    </row>
    <row r="239" spans="1:7" x14ac:dyDescent="0.25">
      <c r="A239" s="2">
        <v>42729</v>
      </c>
      <c r="B239" s="2">
        <f>AUDUSD10080_hst[[#This Row],[date_start]]+5</f>
        <v>42734</v>
      </c>
      <c r="C239" s="1">
        <v>364642</v>
      </c>
      <c r="D239" s="3">
        <v>0.71908000000000005</v>
      </c>
      <c r="E239" s="3">
        <v>0.72463999999999995</v>
      </c>
      <c r="F239" s="3">
        <v>0.70326</v>
      </c>
      <c r="G239" s="3">
        <v>0.72082000000000002</v>
      </c>
    </row>
    <row r="240" spans="1:7" x14ac:dyDescent="0.25">
      <c r="A240" s="2">
        <v>42722</v>
      </c>
      <c r="B240" s="2">
        <f>AUDUSD10080_hst[[#This Row],[date_start]]+5</f>
        <v>42727</v>
      </c>
      <c r="C240" s="1">
        <v>459832</v>
      </c>
      <c r="D240" s="3">
        <v>0.72806999999999999</v>
      </c>
      <c r="E240" s="3">
        <v>0.73124</v>
      </c>
      <c r="F240" s="3">
        <v>0.71557999999999999</v>
      </c>
      <c r="G240" s="3">
        <v>0.71557999999999999</v>
      </c>
    </row>
    <row r="241" spans="1:7" x14ac:dyDescent="0.25">
      <c r="A241" s="2">
        <v>42715</v>
      </c>
      <c r="B241" s="2">
        <f>AUDUSD10080_hst[[#This Row],[date_start]]+5</f>
        <v>42720</v>
      </c>
      <c r="C241" s="1">
        <v>630683</v>
      </c>
      <c r="D241" s="3">
        <v>0.74351999999999996</v>
      </c>
      <c r="E241" s="3">
        <v>0.75243000000000004</v>
      </c>
      <c r="F241" s="3">
        <v>0.72657000000000005</v>
      </c>
      <c r="G241" s="3">
        <v>0.72838999999999998</v>
      </c>
    </row>
    <row r="242" spans="1:7" x14ac:dyDescent="0.25">
      <c r="A242" s="2">
        <v>42708</v>
      </c>
      <c r="B242" s="2">
        <f>AUDUSD10080_hst[[#This Row],[date_start]]+5</f>
        <v>42713</v>
      </c>
      <c r="C242" s="1">
        <v>545455</v>
      </c>
      <c r="D242" s="3">
        <v>0.74483999999999995</v>
      </c>
      <c r="E242" s="3">
        <v>0.75073999999999996</v>
      </c>
      <c r="F242" s="3">
        <v>0.74114999999999998</v>
      </c>
      <c r="G242" s="3">
        <v>0.74278</v>
      </c>
    </row>
    <row r="243" spans="1:7" x14ac:dyDescent="0.25">
      <c r="A243" s="2">
        <v>42701</v>
      </c>
      <c r="B243" s="2">
        <f>AUDUSD10080_hst[[#This Row],[date_start]]+5</f>
        <v>42706</v>
      </c>
      <c r="C243" s="1">
        <v>693318</v>
      </c>
      <c r="D243" s="3">
        <v>0.74414000000000002</v>
      </c>
      <c r="E243" s="3">
        <v>0.74968999999999997</v>
      </c>
      <c r="F243" s="3">
        <v>0.73694999999999999</v>
      </c>
      <c r="G243" s="3">
        <v>0.74489000000000005</v>
      </c>
    </row>
    <row r="244" spans="1:7" x14ac:dyDescent="0.25">
      <c r="A244" s="2">
        <v>42694</v>
      </c>
      <c r="B244" s="2">
        <f>AUDUSD10080_hst[[#This Row],[date_start]]+5</f>
        <v>42699</v>
      </c>
      <c r="C244" s="1">
        <v>754369</v>
      </c>
      <c r="D244" s="3">
        <v>0.7329</v>
      </c>
      <c r="E244" s="3">
        <v>0.74677000000000004</v>
      </c>
      <c r="F244" s="3">
        <v>0.73104999999999998</v>
      </c>
      <c r="G244" s="3">
        <v>0.74243000000000003</v>
      </c>
    </row>
    <row r="245" spans="1:7" x14ac:dyDescent="0.25">
      <c r="A245" s="2">
        <v>42687</v>
      </c>
      <c r="B245" s="2">
        <f>AUDUSD10080_hst[[#This Row],[date_start]]+5</f>
        <v>42692</v>
      </c>
      <c r="C245" s="1">
        <v>873456</v>
      </c>
      <c r="D245" s="3">
        <v>0.75424999999999998</v>
      </c>
      <c r="E245" s="3">
        <v>0.75807000000000002</v>
      </c>
      <c r="F245" s="3">
        <v>0.73165999999999998</v>
      </c>
      <c r="G245" s="3">
        <v>0.73165999999999998</v>
      </c>
    </row>
    <row r="246" spans="1:7" x14ac:dyDescent="0.25">
      <c r="A246" s="2">
        <v>42680</v>
      </c>
      <c r="B246" s="2">
        <f>AUDUSD10080_hst[[#This Row],[date_start]]+5</f>
        <v>42685</v>
      </c>
      <c r="C246" s="1">
        <v>893411</v>
      </c>
      <c r="D246" s="3">
        <v>0.76732</v>
      </c>
      <c r="E246" s="3">
        <v>0.77776999999999996</v>
      </c>
      <c r="F246" s="3">
        <v>0.75246999999999997</v>
      </c>
      <c r="G246" s="3">
        <v>0.75309000000000004</v>
      </c>
    </row>
    <row r="247" spans="1:7" x14ac:dyDescent="0.25">
      <c r="A247" s="2">
        <v>42673</v>
      </c>
      <c r="B247" s="2">
        <f>AUDUSD10080_hst[[#This Row],[date_start]]+5</f>
        <v>42678</v>
      </c>
      <c r="C247" s="1">
        <v>629293</v>
      </c>
      <c r="D247" s="3">
        <v>0.75966999999999996</v>
      </c>
      <c r="E247" s="3">
        <v>0.76966999999999997</v>
      </c>
      <c r="F247" s="3">
        <v>0.75826000000000005</v>
      </c>
      <c r="G247" s="3">
        <v>0.76707000000000003</v>
      </c>
    </row>
    <row r="248" spans="1:7" x14ac:dyDescent="0.25">
      <c r="A248" s="2">
        <v>42666</v>
      </c>
      <c r="B248" s="2">
        <f>AUDUSD10080_hst[[#This Row],[date_start]]+5</f>
        <v>42671</v>
      </c>
      <c r="C248" s="1">
        <v>558956</v>
      </c>
      <c r="D248" s="3">
        <v>0.76063000000000003</v>
      </c>
      <c r="E248" s="3">
        <v>0.77085999999999999</v>
      </c>
      <c r="F248" s="3">
        <v>0.75573000000000001</v>
      </c>
      <c r="G248" s="3">
        <v>0.75883999999999996</v>
      </c>
    </row>
    <row r="249" spans="1:7" x14ac:dyDescent="0.25">
      <c r="A249" s="2">
        <v>42659</v>
      </c>
      <c r="B249" s="2">
        <f>AUDUSD10080_hst[[#This Row],[date_start]]+5</f>
        <v>42664</v>
      </c>
      <c r="C249" s="1">
        <v>522196</v>
      </c>
      <c r="D249" s="3">
        <v>0.76151999999999997</v>
      </c>
      <c r="E249" s="3">
        <v>0.77339999999999998</v>
      </c>
      <c r="F249" s="3">
        <v>0.75807999999999998</v>
      </c>
      <c r="G249" s="3">
        <v>0.76053000000000004</v>
      </c>
    </row>
    <row r="250" spans="1:7" x14ac:dyDescent="0.25">
      <c r="A250" s="2">
        <v>42652</v>
      </c>
      <c r="B250" s="2">
        <f>AUDUSD10080_hst[[#This Row],[date_start]]+5</f>
        <v>42657</v>
      </c>
      <c r="C250" s="1">
        <v>598830</v>
      </c>
      <c r="D250" s="3">
        <v>0.76007000000000002</v>
      </c>
      <c r="E250" s="3">
        <v>0.76471</v>
      </c>
      <c r="F250" s="3">
        <v>0.75058000000000002</v>
      </c>
      <c r="G250" s="3">
        <v>0.76112000000000002</v>
      </c>
    </row>
    <row r="251" spans="1:7" x14ac:dyDescent="0.25">
      <c r="A251" s="2">
        <v>42645</v>
      </c>
      <c r="B251" s="2">
        <f>AUDUSD10080_hst[[#This Row],[date_start]]+5</f>
        <v>42650</v>
      </c>
      <c r="C251" s="1">
        <v>612308</v>
      </c>
      <c r="D251" s="3">
        <v>0.76527999999999996</v>
      </c>
      <c r="E251" s="3">
        <v>0.76902999999999999</v>
      </c>
      <c r="F251" s="3">
        <v>0.75527</v>
      </c>
      <c r="G251" s="3">
        <v>0.75839000000000001</v>
      </c>
    </row>
    <row r="252" spans="1:7" x14ac:dyDescent="0.25">
      <c r="A252" s="2">
        <v>42638</v>
      </c>
      <c r="B252" s="2">
        <f>AUDUSD10080_hst[[#This Row],[date_start]]+5</f>
        <v>42643</v>
      </c>
      <c r="C252" s="1">
        <v>607603</v>
      </c>
      <c r="D252" s="3">
        <v>0.76119000000000003</v>
      </c>
      <c r="E252" s="3">
        <v>0.77095999999999998</v>
      </c>
      <c r="F252" s="3">
        <v>0.75892999999999999</v>
      </c>
      <c r="G252" s="3">
        <v>0.76558000000000004</v>
      </c>
    </row>
    <row r="253" spans="1:7" x14ac:dyDescent="0.25">
      <c r="A253" s="2">
        <v>42631</v>
      </c>
      <c r="B253" s="2">
        <f>AUDUSD10080_hst[[#This Row],[date_start]]+5</f>
        <v>42636</v>
      </c>
      <c r="C253" s="1">
        <v>560631</v>
      </c>
      <c r="D253" s="3">
        <v>0.74804000000000004</v>
      </c>
      <c r="E253" s="3">
        <v>0.76742999999999995</v>
      </c>
      <c r="F253" s="3">
        <v>0.74750000000000005</v>
      </c>
      <c r="G253" s="3">
        <v>0.76021000000000005</v>
      </c>
    </row>
    <row r="254" spans="1:7" x14ac:dyDescent="0.25">
      <c r="A254" s="2">
        <v>42624</v>
      </c>
      <c r="B254" s="2">
        <f>AUDUSD10080_hst[[#This Row],[date_start]]+5</f>
        <v>42629</v>
      </c>
      <c r="C254" s="1">
        <v>664890</v>
      </c>
      <c r="D254" s="3">
        <v>0.75361999999999996</v>
      </c>
      <c r="E254" s="3">
        <v>0.75675999999999999</v>
      </c>
      <c r="F254" s="3">
        <v>0.74416000000000004</v>
      </c>
      <c r="G254" s="3">
        <v>0.74904000000000004</v>
      </c>
    </row>
    <row r="255" spans="1:7" x14ac:dyDescent="0.25">
      <c r="A255" s="2">
        <v>42617</v>
      </c>
      <c r="B255" s="2">
        <f>AUDUSD10080_hst[[#This Row],[date_start]]+5</f>
        <v>42622</v>
      </c>
      <c r="C255" s="1">
        <v>545812</v>
      </c>
      <c r="D255" s="3">
        <v>0.75683999999999996</v>
      </c>
      <c r="E255" s="3">
        <v>0.77315999999999996</v>
      </c>
      <c r="F255" s="3">
        <v>0.75358000000000003</v>
      </c>
      <c r="G255" s="3">
        <v>0.75358000000000003</v>
      </c>
    </row>
    <row r="256" spans="1:7" x14ac:dyDescent="0.25">
      <c r="A256" s="2">
        <v>42610</v>
      </c>
      <c r="B256" s="2">
        <f>AUDUSD10080_hst[[#This Row],[date_start]]+5</f>
        <v>42615</v>
      </c>
      <c r="C256" s="1">
        <v>532422</v>
      </c>
      <c r="D256" s="3">
        <v>0.75570999999999999</v>
      </c>
      <c r="E256" s="3">
        <v>0.76153000000000004</v>
      </c>
      <c r="F256" s="3">
        <v>0.74895999999999996</v>
      </c>
      <c r="G256" s="3">
        <v>0.75517999999999996</v>
      </c>
    </row>
    <row r="257" spans="1:7" x14ac:dyDescent="0.25">
      <c r="A257" s="2">
        <v>42603</v>
      </c>
      <c r="B257" s="2">
        <f>AUDUSD10080_hst[[#This Row],[date_start]]+5</f>
        <v>42608</v>
      </c>
      <c r="C257" s="1">
        <v>523905</v>
      </c>
      <c r="D257" s="3">
        <v>0.75992999999999999</v>
      </c>
      <c r="E257" s="3">
        <v>0.76915999999999995</v>
      </c>
      <c r="F257" s="3">
        <v>0.75505999999999995</v>
      </c>
      <c r="G257" s="3">
        <v>0.75538000000000005</v>
      </c>
    </row>
    <row r="258" spans="1:7" x14ac:dyDescent="0.25">
      <c r="A258" s="2">
        <v>42596</v>
      </c>
      <c r="B258" s="2">
        <f>AUDUSD10080_hst[[#This Row],[date_start]]+5</f>
        <v>42601</v>
      </c>
      <c r="C258" s="1">
        <v>540318</v>
      </c>
      <c r="D258" s="3">
        <v>0.76536999999999999</v>
      </c>
      <c r="E258" s="3">
        <v>0.77488000000000001</v>
      </c>
      <c r="F258" s="3">
        <v>0.75987000000000005</v>
      </c>
      <c r="G258" s="3">
        <v>0.76256000000000002</v>
      </c>
    </row>
    <row r="259" spans="1:7" x14ac:dyDescent="0.25">
      <c r="A259" s="2">
        <v>42589</v>
      </c>
      <c r="B259" s="2">
        <f>AUDUSD10080_hst[[#This Row],[date_start]]+5</f>
        <v>42594</v>
      </c>
      <c r="C259" s="1">
        <v>478267</v>
      </c>
      <c r="D259" s="3">
        <v>0.76126000000000005</v>
      </c>
      <c r="E259" s="3">
        <v>0.77553000000000005</v>
      </c>
      <c r="F259" s="3">
        <v>0.75968999999999998</v>
      </c>
      <c r="G259" s="3">
        <v>0.76483999999999996</v>
      </c>
    </row>
    <row r="260" spans="1:7" x14ac:dyDescent="0.25">
      <c r="A260" s="2">
        <v>42582</v>
      </c>
      <c r="B260" s="2">
        <f>AUDUSD10080_hst[[#This Row],[date_start]]+5</f>
        <v>42587</v>
      </c>
      <c r="C260" s="1">
        <v>505343</v>
      </c>
      <c r="D260" s="3">
        <v>0.75905</v>
      </c>
      <c r="E260" s="3">
        <v>0.76637</v>
      </c>
      <c r="F260" s="3">
        <v>0.74853000000000003</v>
      </c>
      <c r="G260" s="3">
        <v>0.76156999999999997</v>
      </c>
    </row>
    <row r="261" spans="1:7" x14ac:dyDescent="0.25">
      <c r="A261" s="2">
        <v>42575</v>
      </c>
      <c r="B261" s="2">
        <f>AUDUSD10080_hst[[#This Row],[date_start]]+5</f>
        <v>42580</v>
      </c>
      <c r="C261" s="1">
        <v>542932</v>
      </c>
      <c r="D261" s="3">
        <v>0.74590999999999996</v>
      </c>
      <c r="E261" s="3">
        <v>0.76100000000000001</v>
      </c>
      <c r="F261" s="3">
        <v>0.74202000000000001</v>
      </c>
      <c r="G261" s="3">
        <v>0.75980999999999999</v>
      </c>
    </row>
    <row r="262" spans="1:7" x14ac:dyDescent="0.25">
      <c r="A262" s="2">
        <v>42568</v>
      </c>
      <c r="B262" s="2">
        <f>AUDUSD10080_hst[[#This Row],[date_start]]+5</f>
        <v>42573</v>
      </c>
      <c r="C262" s="1">
        <v>548053</v>
      </c>
      <c r="D262" s="3">
        <v>0.75882000000000005</v>
      </c>
      <c r="E262" s="3">
        <v>0.76061000000000001</v>
      </c>
      <c r="F262" s="3">
        <v>0.74421999999999999</v>
      </c>
      <c r="G262" s="3">
        <v>0.74622999999999995</v>
      </c>
    </row>
    <row r="263" spans="1:7" x14ac:dyDescent="0.25">
      <c r="A263" s="2">
        <v>42561</v>
      </c>
      <c r="B263" s="2">
        <f>AUDUSD10080_hst[[#This Row],[date_start]]+5</f>
        <v>42566</v>
      </c>
      <c r="C263" s="1">
        <v>597889</v>
      </c>
      <c r="D263" s="3">
        <v>0.75617000000000001</v>
      </c>
      <c r="E263" s="3">
        <v>0.76758000000000004</v>
      </c>
      <c r="F263" s="3">
        <v>0.75212999999999997</v>
      </c>
      <c r="G263" s="3">
        <v>0.75629999999999997</v>
      </c>
    </row>
    <row r="264" spans="1:7" x14ac:dyDescent="0.25">
      <c r="A264" s="2">
        <v>42554</v>
      </c>
      <c r="B264" s="2">
        <f>AUDUSD10080_hst[[#This Row],[date_start]]+5</f>
        <v>42559</v>
      </c>
      <c r="C264" s="1">
        <v>591364</v>
      </c>
      <c r="D264" s="3">
        <v>0.74441000000000002</v>
      </c>
      <c r="E264" s="3">
        <v>0.75729999999999997</v>
      </c>
      <c r="F264" s="3">
        <v>0.74075000000000002</v>
      </c>
      <c r="G264" s="3">
        <v>0.75599000000000005</v>
      </c>
    </row>
    <row r="265" spans="1:7" x14ac:dyDescent="0.25">
      <c r="A265" s="2">
        <v>42547</v>
      </c>
      <c r="B265" s="2">
        <f>AUDUSD10080_hst[[#This Row],[date_start]]+5</f>
        <v>42552</v>
      </c>
      <c r="C265" s="1">
        <v>652365</v>
      </c>
      <c r="D265" s="3">
        <v>0.74182999999999999</v>
      </c>
      <c r="E265" s="3">
        <v>0.75026000000000004</v>
      </c>
      <c r="F265" s="3">
        <v>0.73241999999999996</v>
      </c>
      <c r="G265" s="3">
        <v>0.74968999999999997</v>
      </c>
    </row>
    <row r="266" spans="1:7" x14ac:dyDescent="0.25">
      <c r="A266" s="2">
        <v>42540</v>
      </c>
      <c r="B266" s="2">
        <f>AUDUSD10080_hst[[#This Row],[date_start]]+5</f>
        <v>42545</v>
      </c>
      <c r="C266" s="1">
        <v>582956</v>
      </c>
      <c r="D266" s="3">
        <v>0.73880999999999997</v>
      </c>
      <c r="E266" s="3">
        <v>0.76437999999999995</v>
      </c>
      <c r="F266" s="3">
        <v>0.73040000000000005</v>
      </c>
      <c r="G266" s="3">
        <v>0.74646999999999997</v>
      </c>
    </row>
    <row r="267" spans="1:7" x14ac:dyDescent="0.25">
      <c r="A267" s="2">
        <v>42533</v>
      </c>
      <c r="B267" s="2">
        <f>AUDUSD10080_hst[[#This Row],[date_start]]+5</f>
        <v>42538</v>
      </c>
      <c r="C267" s="1">
        <v>598590</v>
      </c>
      <c r="D267" s="3">
        <v>0.73745000000000005</v>
      </c>
      <c r="E267" s="3">
        <v>0.74455000000000005</v>
      </c>
      <c r="F267" s="3">
        <v>0.72848999999999997</v>
      </c>
      <c r="G267" s="3">
        <v>0.73721000000000003</v>
      </c>
    </row>
    <row r="268" spans="1:7" x14ac:dyDescent="0.25">
      <c r="A268" s="2">
        <v>42526</v>
      </c>
      <c r="B268" s="2">
        <f>AUDUSD10080_hst[[#This Row],[date_start]]+5</f>
        <v>42531</v>
      </c>
      <c r="C268" s="1">
        <v>543271</v>
      </c>
      <c r="D268" s="3">
        <v>0.73665000000000003</v>
      </c>
      <c r="E268" s="3">
        <v>0.75039</v>
      </c>
      <c r="F268" s="3">
        <v>0.73148000000000002</v>
      </c>
      <c r="G268" s="3">
        <v>0.73743999999999998</v>
      </c>
    </row>
    <row r="269" spans="1:7" x14ac:dyDescent="0.25">
      <c r="A269" s="2">
        <v>42519</v>
      </c>
      <c r="B269" s="2">
        <f>AUDUSD10080_hst[[#This Row],[date_start]]+5</f>
        <v>42524</v>
      </c>
      <c r="C269" s="1">
        <v>516188</v>
      </c>
      <c r="D269" s="3">
        <v>0.71760999999999997</v>
      </c>
      <c r="E269" s="3">
        <v>0.73678999999999994</v>
      </c>
      <c r="F269" s="3">
        <v>0.71482999999999997</v>
      </c>
      <c r="G269" s="3">
        <v>0.73651</v>
      </c>
    </row>
    <row r="270" spans="1:7" x14ac:dyDescent="0.25">
      <c r="A270" s="2">
        <v>42512</v>
      </c>
      <c r="B270" s="2">
        <f>AUDUSD10080_hst[[#This Row],[date_start]]+5</f>
        <v>42517</v>
      </c>
      <c r="C270" s="1">
        <v>450160</v>
      </c>
      <c r="D270" s="3">
        <v>0.72180999999999995</v>
      </c>
      <c r="E270" s="3">
        <v>0.72594999999999998</v>
      </c>
      <c r="F270" s="3">
        <v>0.71447000000000005</v>
      </c>
      <c r="G270" s="3">
        <v>0.71835000000000004</v>
      </c>
    </row>
    <row r="271" spans="1:7" x14ac:dyDescent="0.25">
      <c r="A271" s="2">
        <v>42505</v>
      </c>
      <c r="B271" s="2">
        <f>AUDUSD10080_hst[[#This Row],[date_start]]+5</f>
        <v>42510</v>
      </c>
      <c r="C271" s="1">
        <v>502575</v>
      </c>
      <c r="D271" s="3">
        <v>0.72465999999999997</v>
      </c>
      <c r="E271" s="3">
        <v>0.73658999999999997</v>
      </c>
      <c r="F271" s="3">
        <v>0.71760999999999997</v>
      </c>
      <c r="G271" s="3">
        <v>0.72208000000000006</v>
      </c>
    </row>
    <row r="272" spans="1:7" x14ac:dyDescent="0.25">
      <c r="A272" s="2">
        <v>42498</v>
      </c>
      <c r="B272" s="2">
        <f>AUDUSD10080_hst[[#This Row],[date_start]]+5</f>
        <v>42503</v>
      </c>
      <c r="C272" s="1">
        <v>516269</v>
      </c>
      <c r="D272" s="3">
        <v>0.73529999999999995</v>
      </c>
      <c r="E272" s="3">
        <v>0.74016000000000004</v>
      </c>
      <c r="F272" s="3">
        <v>0.72535000000000005</v>
      </c>
      <c r="G272" s="3">
        <v>0.72697000000000001</v>
      </c>
    </row>
    <row r="273" spans="1:7" x14ac:dyDescent="0.25">
      <c r="A273" s="2">
        <v>42491</v>
      </c>
      <c r="B273" s="2">
        <f>AUDUSD10080_hst[[#This Row],[date_start]]+5</f>
        <v>42496</v>
      </c>
      <c r="C273" s="1">
        <v>599938</v>
      </c>
      <c r="D273" s="3">
        <v>0.75946000000000002</v>
      </c>
      <c r="E273" s="3">
        <v>0.77193999999999996</v>
      </c>
      <c r="F273" s="3">
        <v>0.73370999999999997</v>
      </c>
      <c r="G273" s="3">
        <v>0.73638000000000003</v>
      </c>
    </row>
    <row r="274" spans="1:7" x14ac:dyDescent="0.25">
      <c r="A274" s="2">
        <v>42484</v>
      </c>
      <c r="B274" s="2">
        <f>AUDUSD10080_hst[[#This Row],[date_start]]+5</f>
        <v>42489</v>
      </c>
      <c r="C274" s="1">
        <v>537907</v>
      </c>
      <c r="D274" s="3">
        <v>0.76919999999999999</v>
      </c>
      <c r="E274" s="3">
        <v>0.77649000000000001</v>
      </c>
      <c r="F274" s="3">
        <v>0.75480000000000003</v>
      </c>
      <c r="G274" s="3">
        <v>0.76054999999999995</v>
      </c>
    </row>
    <row r="275" spans="1:7" x14ac:dyDescent="0.25">
      <c r="A275" s="2">
        <v>42477</v>
      </c>
      <c r="B275" s="2">
        <f>AUDUSD10080_hst[[#This Row],[date_start]]+5</f>
        <v>42482</v>
      </c>
      <c r="C275" s="1">
        <v>597682</v>
      </c>
      <c r="D275" s="3">
        <v>0.76476999999999995</v>
      </c>
      <c r="E275" s="3">
        <v>0.78342000000000001</v>
      </c>
      <c r="F275" s="3">
        <v>0.76309000000000005</v>
      </c>
      <c r="G275" s="3">
        <v>0.77073000000000003</v>
      </c>
    </row>
    <row r="276" spans="1:7" x14ac:dyDescent="0.25">
      <c r="A276" s="2">
        <v>42470</v>
      </c>
      <c r="B276" s="2">
        <f>AUDUSD10080_hst[[#This Row],[date_start]]+5</f>
        <v>42475</v>
      </c>
      <c r="C276" s="1">
        <v>604087</v>
      </c>
      <c r="D276" s="3">
        <v>0.754</v>
      </c>
      <c r="E276" s="3">
        <v>0.77366000000000001</v>
      </c>
      <c r="F276" s="3">
        <v>0.75277000000000005</v>
      </c>
      <c r="G276" s="3">
        <v>0.77203999999999995</v>
      </c>
    </row>
    <row r="277" spans="1:7" x14ac:dyDescent="0.25">
      <c r="A277" s="2">
        <v>42463</v>
      </c>
      <c r="B277" s="2">
        <f>AUDUSD10080_hst[[#This Row],[date_start]]+5</f>
        <v>42468</v>
      </c>
      <c r="C277" s="1">
        <v>614618</v>
      </c>
      <c r="D277" s="3">
        <v>0.76695000000000002</v>
      </c>
      <c r="E277" s="3">
        <v>0.76778000000000002</v>
      </c>
      <c r="F277" s="3">
        <v>0.74914000000000003</v>
      </c>
      <c r="G277" s="3">
        <v>0.75397999999999998</v>
      </c>
    </row>
    <row r="278" spans="1:7" x14ac:dyDescent="0.25">
      <c r="A278" s="2">
        <v>42456</v>
      </c>
      <c r="B278" s="2">
        <f>AUDUSD10080_hst[[#This Row],[date_start]]+5</f>
        <v>42461</v>
      </c>
      <c r="C278" s="1">
        <v>590265</v>
      </c>
      <c r="D278" s="3">
        <v>0.75094000000000005</v>
      </c>
      <c r="E278" s="3">
        <v>0.77224000000000004</v>
      </c>
      <c r="F278" s="3">
        <v>0.74927999999999995</v>
      </c>
      <c r="G278" s="3">
        <v>0.76758999999999999</v>
      </c>
    </row>
    <row r="279" spans="1:7" x14ac:dyDescent="0.25">
      <c r="A279" s="2">
        <v>42449</v>
      </c>
      <c r="B279" s="2">
        <f>AUDUSD10080_hst[[#This Row],[date_start]]+5</f>
        <v>42454</v>
      </c>
      <c r="C279" s="1">
        <v>478164</v>
      </c>
      <c r="D279" s="3">
        <v>0.75944</v>
      </c>
      <c r="E279" s="3">
        <v>0.76483000000000001</v>
      </c>
      <c r="F279" s="3">
        <v>0.74768000000000001</v>
      </c>
      <c r="G279" s="3">
        <v>0.75044999999999995</v>
      </c>
    </row>
    <row r="280" spans="1:7" x14ac:dyDescent="0.25">
      <c r="A280" s="2">
        <v>42442</v>
      </c>
      <c r="B280" s="2">
        <f>AUDUSD10080_hst[[#This Row],[date_start]]+5</f>
        <v>42447</v>
      </c>
      <c r="C280" s="1">
        <v>596466</v>
      </c>
      <c r="D280" s="3">
        <v>0.75478000000000001</v>
      </c>
      <c r="E280" s="3">
        <v>0.76797000000000004</v>
      </c>
      <c r="F280" s="3">
        <v>0.74143000000000003</v>
      </c>
      <c r="G280" s="3">
        <v>0.75976999999999995</v>
      </c>
    </row>
    <row r="281" spans="1:7" x14ac:dyDescent="0.25">
      <c r="A281" s="2">
        <v>42435</v>
      </c>
      <c r="B281" s="2">
        <f>AUDUSD10080_hst[[#This Row],[date_start]]+5</f>
        <v>42440</v>
      </c>
      <c r="C281" s="1">
        <v>633730</v>
      </c>
      <c r="D281" s="3">
        <v>0.74021000000000003</v>
      </c>
      <c r="E281" s="3">
        <v>0.75829999999999997</v>
      </c>
      <c r="F281" s="3">
        <v>0.73921000000000003</v>
      </c>
      <c r="G281" s="3">
        <v>0.75595999999999997</v>
      </c>
    </row>
    <row r="282" spans="1:7" x14ac:dyDescent="0.25">
      <c r="A282" s="2">
        <v>42428</v>
      </c>
      <c r="B282" s="2">
        <f>AUDUSD10080_hst[[#This Row],[date_start]]+5</f>
        <v>42433</v>
      </c>
      <c r="C282" s="1">
        <v>682337</v>
      </c>
      <c r="D282" s="3">
        <v>0.71211000000000002</v>
      </c>
      <c r="E282" s="3">
        <v>0.74426000000000003</v>
      </c>
      <c r="F282" s="3">
        <v>0.71084000000000003</v>
      </c>
      <c r="G282" s="3">
        <v>0.74360000000000004</v>
      </c>
    </row>
    <row r="283" spans="1:7" x14ac:dyDescent="0.25">
      <c r="A283" s="2">
        <v>42421</v>
      </c>
      <c r="B283" s="2">
        <f>AUDUSD10080_hst[[#This Row],[date_start]]+5</f>
        <v>42426</v>
      </c>
      <c r="C283" s="1">
        <v>586750</v>
      </c>
      <c r="D283" s="3">
        <v>0.71555999999999997</v>
      </c>
      <c r="E283" s="3">
        <v>0.72587000000000002</v>
      </c>
      <c r="F283" s="3">
        <v>0.71177000000000001</v>
      </c>
      <c r="G283" s="3">
        <v>0.71220000000000006</v>
      </c>
    </row>
    <row r="284" spans="1:7" x14ac:dyDescent="0.25">
      <c r="A284" s="2">
        <v>42414</v>
      </c>
      <c r="B284" s="2">
        <f>AUDUSD10080_hst[[#This Row],[date_start]]+5</f>
        <v>42419</v>
      </c>
      <c r="C284" s="1">
        <v>539066</v>
      </c>
      <c r="D284" s="3">
        <v>0.71004</v>
      </c>
      <c r="E284" s="3">
        <v>0.71865000000000001</v>
      </c>
      <c r="F284" s="3">
        <v>0.70687</v>
      </c>
      <c r="G284" s="3">
        <v>0.71472999999999998</v>
      </c>
    </row>
    <row r="285" spans="1:7" x14ac:dyDescent="0.25">
      <c r="A285" s="2">
        <v>42407</v>
      </c>
      <c r="B285" s="2">
        <f>AUDUSD10080_hst[[#This Row],[date_start]]+5</f>
        <v>42412</v>
      </c>
      <c r="C285" s="1">
        <v>674002</v>
      </c>
      <c r="D285" s="3">
        <v>0.70672000000000001</v>
      </c>
      <c r="E285" s="3">
        <v>0.71528999999999998</v>
      </c>
      <c r="F285" s="3">
        <v>0.69730999999999999</v>
      </c>
      <c r="G285" s="3">
        <v>0.70975999999999995</v>
      </c>
    </row>
    <row r="286" spans="1:7" x14ac:dyDescent="0.25">
      <c r="A286" s="2">
        <v>42400</v>
      </c>
      <c r="B286" s="2">
        <f>AUDUSD10080_hst[[#This Row],[date_start]]+5</f>
        <v>42405</v>
      </c>
      <c r="C286" s="1">
        <v>662188</v>
      </c>
      <c r="D286" s="3">
        <v>0.70796000000000003</v>
      </c>
      <c r="E286" s="3">
        <v>0.72423000000000004</v>
      </c>
      <c r="F286" s="3">
        <v>0.70023000000000002</v>
      </c>
      <c r="G286" s="3">
        <v>0.70633999999999997</v>
      </c>
    </row>
    <row r="287" spans="1:7" x14ac:dyDescent="0.25">
      <c r="A287" s="2">
        <v>42393</v>
      </c>
      <c r="B287" s="2">
        <f>AUDUSD10080_hst[[#This Row],[date_start]]+5</f>
        <v>42398</v>
      </c>
      <c r="C287" s="1">
        <v>756221</v>
      </c>
      <c r="D287" s="3">
        <v>0.70013999999999998</v>
      </c>
      <c r="E287" s="3">
        <v>0.71406999999999998</v>
      </c>
      <c r="F287" s="3">
        <v>0.69182999999999995</v>
      </c>
      <c r="G287" s="3">
        <v>0.70825000000000005</v>
      </c>
    </row>
    <row r="288" spans="1:7" x14ac:dyDescent="0.25">
      <c r="A288" s="2">
        <v>42386</v>
      </c>
      <c r="B288" s="2">
        <f>AUDUSD10080_hst[[#This Row],[date_start]]+5</f>
        <v>42391</v>
      </c>
      <c r="C288" s="1">
        <v>714494</v>
      </c>
      <c r="D288" s="3">
        <v>0.68361000000000005</v>
      </c>
      <c r="E288" s="3">
        <v>0.70455000000000001</v>
      </c>
      <c r="F288" s="3">
        <v>0.68276999999999999</v>
      </c>
      <c r="G288" s="3">
        <v>0.70020000000000004</v>
      </c>
    </row>
    <row r="289" spans="1:7" x14ac:dyDescent="0.25">
      <c r="A289" s="2">
        <v>42379</v>
      </c>
      <c r="B289" s="2">
        <f>AUDUSD10080_hst[[#This Row],[date_start]]+5</f>
        <v>42384</v>
      </c>
      <c r="C289" s="1">
        <v>640174</v>
      </c>
      <c r="D289" s="3">
        <v>0.69691000000000003</v>
      </c>
      <c r="E289" s="3">
        <v>0.70482999999999996</v>
      </c>
      <c r="F289" s="3">
        <v>0.68266000000000004</v>
      </c>
      <c r="G289" s="3">
        <v>0.68583000000000005</v>
      </c>
    </row>
    <row r="290" spans="1:7" x14ac:dyDescent="0.25">
      <c r="A290" s="2">
        <v>42372</v>
      </c>
      <c r="B290" s="2">
        <f>AUDUSD10080_hst[[#This Row],[date_start]]+5</f>
        <v>42377</v>
      </c>
      <c r="C290" s="1">
        <v>599510</v>
      </c>
      <c r="D290" s="3">
        <v>0.72816000000000003</v>
      </c>
      <c r="E290" s="3">
        <v>0.73006000000000004</v>
      </c>
      <c r="F290" s="3">
        <v>0.69501999999999997</v>
      </c>
      <c r="G290" s="3">
        <v>0.69501999999999997</v>
      </c>
    </row>
    <row r="291" spans="1:7" x14ac:dyDescent="0.25">
      <c r="A291" s="2">
        <v>42365</v>
      </c>
      <c r="B291" s="2">
        <f>AUDUSD10080_hst[[#This Row],[date_start]]+5</f>
        <v>42370</v>
      </c>
      <c r="C291" s="1">
        <v>237858</v>
      </c>
      <c r="D291" s="3">
        <v>0.72741</v>
      </c>
      <c r="E291" s="3">
        <v>0.73272999999999999</v>
      </c>
      <c r="F291" s="3">
        <v>0.72446999999999995</v>
      </c>
      <c r="G291" s="3">
        <v>0.72816999999999998</v>
      </c>
    </row>
    <row r="292" spans="1:7" x14ac:dyDescent="0.25">
      <c r="A292" s="2">
        <v>42358</v>
      </c>
      <c r="B292" s="2">
        <f>AUDUSD10080_hst[[#This Row],[date_start]]+5</f>
        <v>42363</v>
      </c>
      <c r="C292" s="1">
        <v>280460</v>
      </c>
      <c r="D292" s="3">
        <v>0.71689999999999998</v>
      </c>
      <c r="E292" s="3">
        <v>0.72801000000000005</v>
      </c>
      <c r="F292" s="3">
        <v>0.71548</v>
      </c>
      <c r="G292" s="3">
        <v>0.72670999999999997</v>
      </c>
    </row>
    <row r="293" spans="1:7" x14ac:dyDescent="0.25">
      <c r="A293" s="2">
        <v>42351</v>
      </c>
      <c r="B293" s="2">
        <f>AUDUSD10080_hst[[#This Row],[date_start]]+5</f>
        <v>42356</v>
      </c>
      <c r="C293" s="1">
        <v>518557</v>
      </c>
      <c r="D293" s="3">
        <v>0.72009000000000001</v>
      </c>
      <c r="E293" s="3">
        <v>0.72828000000000004</v>
      </c>
      <c r="F293" s="3">
        <v>0.70965999999999996</v>
      </c>
      <c r="G293" s="3">
        <v>0.71679000000000004</v>
      </c>
    </row>
    <row r="294" spans="1:7" x14ac:dyDescent="0.25">
      <c r="A294" s="2">
        <v>42344</v>
      </c>
      <c r="B294" s="2">
        <f>AUDUSD10080_hst[[#This Row],[date_start]]+5</f>
        <v>42349</v>
      </c>
      <c r="C294" s="1">
        <v>565116</v>
      </c>
      <c r="D294" s="3">
        <v>0.73384000000000005</v>
      </c>
      <c r="E294" s="3">
        <v>0.73421000000000003</v>
      </c>
      <c r="F294" s="3">
        <v>0.71716999999999997</v>
      </c>
      <c r="G294" s="3">
        <v>0.71836</v>
      </c>
    </row>
    <row r="295" spans="1:7" x14ac:dyDescent="0.25">
      <c r="A295" s="2">
        <v>42337</v>
      </c>
      <c r="B295" s="2">
        <f>AUDUSD10080_hst[[#This Row],[date_start]]+5</f>
        <v>42342</v>
      </c>
      <c r="C295" s="1">
        <v>634815</v>
      </c>
      <c r="D295" s="3">
        <v>0.71913000000000005</v>
      </c>
      <c r="E295" s="3">
        <v>0.73848999999999998</v>
      </c>
      <c r="F295" s="3">
        <v>0.71699999999999997</v>
      </c>
      <c r="G295" s="3">
        <v>0.73363</v>
      </c>
    </row>
    <row r="296" spans="1:7" x14ac:dyDescent="0.25">
      <c r="A296" s="2">
        <v>42330</v>
      </c>
      <c r="B296" s="2">
        <f>AUDUSD10080_hst[[#This Row],[date_start]]+5</f>
        <v>42335</v>
      </c>
      <c r="C296" s="1">
        <v>582013</v>
      </c>
      <c r="D296" s="3">
        <v>0.72287000000000001</v>
      </c>
      <c r="E296" s="3">
        <v>0.72824999999999995</v>
      </c>
      <c r="F296" s="3">
        <v>0.71587999999999996</v>
      </c>
      <c r="G296" s="3">
        <v>0.71897999999999995</v>
      </c>
    </row>
    <row r="297" spans="1:7" x14ac:dyDescent="0.25">
      <c r="A297" s="2">
        <v>42323</v>
      </c>
      <c r="B297" s="2">
        <f>AUDUSD10080_hst[[#This Row],[date_start]]+5</f>
        <v>42328</v>
      </c>
      <c r="C297" s="1">
        <v>558684</v>
      </c>
      <c r="D297" s="3">
        <v>0.71184999999999998</v>
      </c>
      <c r="E297" s="3">
        <v>0.72499000000000002</v>
      </c>
      <c r="F297" s="3">
        <v>0.70684000000000002</v>
      </c>
      <c r="G297" s="3">
        <v>0.72363999999999995</v>
      </c>
    </row>
    <row r="298" spans="1:7" x14ac:dyDescent="0.25">
      <c r="A298" s="2">
        <v>42316</v>
      </c>
      <c r="B298" s="2">
        <f>AUDUSD10080_hst[[#This Row],[date_start]]+5</f>
        <v>42321</v>
      </c>
      <c r="C298" s="1">
        <v>570398</v>
      </c>
      <c r="D298" s="3">
        <v>0.70250999999999997</v>
      </c>
      <c r="E298" s="3">
        <v>0.71586000000000005</v>
      </c>
      <c r="F298" s="3">
        <v>0.70155999999999996</v>
      </c>
      <c r="G298" s="3">
        <v>0.71262999999999999</v>
      </c>
    </row>
    <row r="299" spans="1:7" x14ac:dyDescent="0.25">
      <c r="A299" s="2">
        <v>42309</v>
      </c>
      <c r="B299" s="2">
        <f>AUDUSD10080_hst[[#This Row],[date_start]]+5</f>
        <v>42314</v>
      </c>
      <c r="C299" s="1">
        <v>530027</v>
      </c>
      <c r="D299" s="3">
        <v>0.71145999999999998</v>
      </c>
      <c r="E299" s="3">
        <v>0.72236999999999996</v>
      </c>
      <c r="F299" s="3">
        <v>0.70223999999999998</v>
      </c>
      <c r="G299" s="3">
        <v>0.70408000000000004</v>
      </c>
    </row>
    <row r="300" spans="1:7" x14ac:dyDescent="0.25">
      <c r="A300" s="2">
        <v>42302</v>
      </c>
      <c r="B300" s="2">
        <f>AUDUSD10080_hst[[#This Row],[date_start]]+5</f>
        <v>42307</v>
      </c>
      <c r="C300" s="1">
        <v>489364</v>
      </c>
      <c r="D300" s="3">
        <v>0.72089999999999999</v>
      </c>
      <c r="E300" s="3">
        <v>0.72690999999999995</v>
      </c>
      <c r="F300" s="3">
        <v>0.70672000000000001</v>
      </c>
      <c r="G300" s="3">
        <v>0.71331</v>
      </c>
    </row>
    <row r="301" spans="1:7" x14ac:dyDescent="0.25">
      <c r="A301" s="2">
        <v>42295</v>
      </c>
      <c r="B301" s="2">
        <f>AUDUSD10080_hst[[#This Row],[date_start]]+5</f>
        <v>42300</v>
      </c>
      <c r="C301" s="1">
        <v>453090</v>
      </c>
      <c r="D301" s="3">
        <v>0.72553999999999996</v>
      </c>
      <c r="E301" s="3">
        <v>0.73068999999999995</v>
      </c>
      <c r="F301" s="3">
        <v>0.71821999999999997</v>
      </c>
      <c r="G301" s="3">
        <v>0.72157000000000004</v>
      </c>
    </row>
    <row r="302" spans="1:7" x14ac:dyDescent="0.25">
      <c r="A302" s="2">
        <v>42288</v>
      </c>
      <c r="B302" s="2">
        <f>AUDUSD10080_hst[[#This Row],[date_start]]+5</f>
        <v>42293</v>
      </c>
      <c r="C302" s="1">
        <v>523510</v>
      </c>
      <c r="D302" s="3">
        <v>0.73153999999999997</v>
      </c>
      <c r="E302" s="3">
        <v>0.73816999999999999</v>
      </c>
      <c r="F302" s="3">
        <v>0.71980999999999995</v>
      </c>
      <c r="G302" s="3">
        <v>0.72704000000000002</v>
      </c>
    </row>
    <row r="303" spans="1:7" x14ac:dyDescent="0.25">
      <c r="A303" s="2">
        <v>42281</v>
      </c>
      <c r="B303" s="2">
        <f>AUDUSD10080_hst[[#This Row],[date_start]]+5</f>
        <v>42286</v>
      </c>
      <c r="C303" s="1">
        <v>524448</v>
      </c>
      <c r="D303" s="3">
        <v>0.70543999999999996</v>
      </c>
      <c r="E303" s="3">
        <v>0.73436000000000001</v>
      </c>
      <c r="F303" s="3">
        <v>0.70418999999999998</v>
      </c>
      <c r="G303" s="3">
        <v>0.73323000000000005</v>
      </c>
    </row>
    <row r="304" spans="1:7" x14ac:dyDescent="0.25">
      <c r="A304" s="2">
        <v>42274</v>
      </c>
      <c r="B304" s="2">
        <f>AUDUSD10080_hst[[#This Row],[date_start]]+5</f>
        <v>42279</v>
      </c>
      <c r="C304" s="1">
        <v>487944</v>
      </c>
      <c r="D304" s="3">
        <v>0.70257000000000003</v>
      </c>
      <c r="E304" s="3">
        <v>0.70843999999999996</v>
      </c>
      <c r="F304" s="3">
        <v>0.69362000000000001</v>
      </c>
      <c r="G304" s="3">
        <v>0.70504999999999995</v>
      </c>
    </row>
    <row r="305" spans="1:7" x14ac:dyDescent="0.25">
      <c r="A305" s="2">
        <v>42267</v>
      </c>
      <c r="B305" s="2">
        <f>AUDUSD10080_hst[[#This Row],[date_start]]+5</f>
        <v>42272</v>
      </c>
      <c r="C305" s="1">
        <v>478366</v>
      </c>
      <c r="D305" s="3">
        <v>0.71828999999999998</v>
      </c>
      <c r="E305" s="3">
        <v>0.71967000000000003</v>
      </c>
      <c r="F305" s="3">
        <v>0.69381000000000004</v>
      </c>
      <c r="G305" s="3">
        <v>0.70250000000000001</v>
      </c>
    </row>
    <row r="306" spans="1:7" x14ac:dyDescent="0.25">
      <c r="A306" s="2">
        <v>42260</v>
      </c>
      <c r="B306" s="2">
        <f>AUDUSD10080_hst[[#This Row],[date_start]]+5</f>
        <v>42265</v>
      </c>
      <c r="C306" s="1">
        <v>490624</v>
      </c>
      <c r="D306" s="3">
        <v>0.70796999999999999</v>
      </c>
      <c r="E306" s="3">
        <v>0.72796000000000005</v>
      </c>
      <c r="F306" s="3">
        <v>0.70628000000000002</v>
      </c>
      <c r="G306" s="3">
        <v>0.71875999999999995</v>
      </c>
    </row>
    <row r="307" spans="1:7" x14ac:dyDescent="0.25">
      <c r="A307" s="2">
        <v>42253</v>
      </c>
      <c r="B307" s="2">
        <f>AUDUSD10080_hst[[#This Row],[date_start]]+5</f>
        <v>42258</v>
      </c>
      <c r="C307" s="1">
        <v>569804</v>
      </c>
      <c r="D307" s="3">
        <v>0.69216</v>
      </c>
      <c r="E307" s="3">
        <v>0.70992</v>
      </c>
      <c r="F307" s="3">
        <v>0.69113000000000002</v>
      </c>
      <c r="G307" s="3">
        <v>0.70903000000000005</v>
      </c>
    </row>
    <row r="308" spans="1:7" x14ac:dyDescent="0.25">
      <c r="A308" s="2">
        <v>42246</v>
      </c>
      <c r="B308" s="2">
        <f>AUDUSD10080_hst[[#This Row],[date_start]]+5</f>
        <v>42251</v>
      </c>
      <c r="C308" s="1">
        <v>644392</v>
      </c>
      <c r="D308" s="3">
        <v>0.71504000000000001</v>
      </c>
      <c r="E308" s="3">
        <v>0.71623000000000003</v>
      </c>
      <c r="F308" s="3">
        <v>0.69074999999999998</v>
      </c>
      <c r="G308" s="3">
        <v>0.69079000000000002</v>
      </c>
    </row>
    <row r="309" spans="1:7" x14ac:dyDescent="0.25">
      <c r="A309" s="2">
        <v>42239</v>
      </c>
      <c r="B309" s="2">
        <f>AUDUSD10080_hst[[#This Row],[date_start]]+5</f>
        <v>42244</v>
      </c>
      <c r="C309" s="1">
        <v>772774</v>
      </c>
      <c r="D309" s="3">
        <v>0.72982999999999998</v>
      </c>
      <c r="E309" s="3">
        <v>0.73111000000000004</v>
      </c>
      <c r="F309" s="3">
        <v>0.70404</v>
      </c>
      <c r="G309" s="3">
        <v>0.71694000000000002</v>
      </c>
    </row>
    <row r="310" spans="1:7" x14ac:dyDescent="0.25">
      <c r="A310" s="2">
        <v>42232</v>
      </c>
      <c r="B310" s="2">
        <f>AUDUSD10080_hst[[#This Row],[date_start]]+5</f>
        <v>42237</v>
      </c>
      <c r="C310" s="1">
        <v>688656</v>
      </c>
      <c r="D310" s="3">
        <v>0.73721000000000003</v>
      </c>
      <c r="E310" s="3">
        <v>0.73887000000000003</v>
      </c>
      <c r="F310" s="3">
        <v>0.72843999999999998</v>
      </c>
      <c r="G310" s="3">
        <v>0.73102</v>
      </c>
    </row>
    <row r="311" spans="1:7" x14ac:dyDescent="0.25">
      <c r="A311" s="2">
        <v>42225</v>
      </c>
      <c r="B311" s="2">
        <f>AUDUSD10080_hst[[#This Row],[date_start]]+5</f>
        <v>42230</v>
      </c>
      <c r="C311" s="1">
        <v>502288</v>
      </c>
      <c r="D311" s="3">
        <v>0.74112</v>
      </c>
      <c r="E311" s="3">
        <v>0.74390000000000001</v>
      </c>
      <c r="F311" s="3">
        <v>0.72143000000000002</v>
      </c>
      <c r="G311" s="3">
        <v>0.73726000000000003</v>
      </c>
    </row>
    <row r="312" spans="1:7" x14ac:dyDescent="0.25">
      <c r="A312" s="2">
        <v>42218</v>
      </c>
      <c r="B312" s="2">
        <f>AUDUSD10080_hst[[#This Row],[date_start]]+5</f>
        <v>42223</v>
      </c>
      <c r="C312" s="1">
        <v>706058</v>
      </c>
      <c r="D312" s="3">
        <v>0.73157000000000005</v>
      </c>
      <c r="E312" s="3">
        <v>0.74280999999999997</v>
      </c>
      <c r="F312" s="3">
        <v>0.72596000000000005</v>
      </c>
      <c r="G312" s="3">
        <v>0.74178999999999995</v>
      </c>
    </row>
    <row r="313" spans="1:7" x14ac:dyDescent="0.25">
      <c r="A313" s="2">
        <v>42211</v>
      </c>
      <c r="B313" s="2">
        <f>AUDUSD10080_hst[[#This Row],[date_start]]+5</f>
        <v>42216</v>
      </c>
      <c r="C313" s="1">
        <v>671606</v>
      </c>
      <c r="D313" s="3">
        <v>0.72694999999999999</v>
      </c>
      <c r="E313" s="3">
        <v>0.73662000000000005</v>
      </c>
      <c r="F313" s="3">
        <v>0.72341999999999995</v>
      </c>
      <c r="G313" s="3">
        <v>0.72977999999999998</v>
      </c>
    </row>
    <row r="314" spans="1:7" x14ac:dyDescent="0.25">
      <c r="A314" s="2">
        <v>42204</v>
      </c>
      <c r="B314" s="2">
        <f>AUDUSD10080_hst[[#This Row],[date_start]]+5</f>
        <v>42209</v>
      </c>
      <c r="C314" s="1">
        <v>809690</v>
      </c>
      <c r="D314" s="3">
        <v>0.73763999999999996</v>
      </c>
      <c r="E314" s="3">
        <v>0.74490000000000001</v>
      </c>
      <c r="F314" s="3">
        <v>0.72594000000000003</v>
      </c>
      <c r="G314" s="3">
        <v>0.72836999999999996</v>
      </c>
    </row>
    <row r="315" spans="1:7" x14ac:dyDescent="0.25">
      <c r="A315" s="2">
        <v>42197</v>
      </c>
      <c r="B315" s="2">
        <f>AUDUSD10080_hst[[#This Row],[date_start]]+5</f>
        <v>42202</v>
      </c>
      <c r="C315" s="1">
        <v>593295</v>
      </c>
      <c r="D315" s="3">
        <v>0.74092000000000002</v>
      </c>
      <c r="E315" s="3">
        <v>0.74877000000000005</v>
      </c>
      <c r="F315" s="3">
        <v>0.73487999999999998</v>
      </c>
      <c r="G315" s="3">
        <v>0.73778999999999995</v>
      </c>
    </row>
    <row r="316" spans="1:7" x14ac:dyDescent="0.25">
      <c r="A316" s="2">
        <v>42190</v>
      </c>
      <c r="B316" s="2">
        <f>AUDUSD10080_hst[[#This Row],[date_start]]+5</f>
        <v>42195</v>
      </c>
      <c r="C316" s="1">
        <v>601012</v>
      </c>
      <c r="D316" s="3">
        <v>0.74756</v>
      </c>
      <c r="E316" s="3">
        <v>0.75321000000000005</v>
      </c>
      <c r="F316" s="3">
        <v>0.73712999999999995</v>
      </c>
      <c r="G316" s="3">
        <v>0.74375000000000002</v>
      </c>
    </row>
    <row r="317" spans="1:7" x14ac:dyDescent="0.25">
      <c r="A317" s="2">
        <v>42183</v>
      </c>
      <c r="B317" s="2">
        <f>AUDUSD10080_hst[[#This Row],[date_start]]+5</f>
        <v>42188</v>
      </c>
      <c r="C317" s="1">
        <v>570094</v>
      </c>
      <c r="D317" s="3">
        <v>0.76204000000000005</v>
      </c>
      <c r="E317" s="3">
        <v>0.77376999999999996</v>
      </c>
      <c r="F317" s="3">
        <v>0.75090999999999997</v>
      </c>
      <c r="G317" s="3">
        <v>0.75202999999999998</v>
      </c>
    </row>
    <row r="318" spans="1:7" x14ac:dyDescent="0.25">
      <c r="A318" s="2">
        <v>42176</v>
      </c>
      <c r="B318" s="2">
        <f>AUDUSD10080_hst[[#This Row],[date_start]]+5</f>
        <v>42181</v>
      </c>
      <c r="C318" s="1">
        <v>491272</v>
      </c>
      <c r="D318" s="3">
        <v>0.77649999999999997</v>
      </c>
      <c r="E318" s="3">
        <v>0.77959000000000001</v>
      </c>
      <c r="F318" s="3">
        <v>0.76297000000000004</v>
      </c>
      <c r="G318" s="3">
        <v>0.76534999999999997</v>
      </c>
    </row>
    <row r="319" spans="1:7" x14ac:dyDescent="0.25">
      <c r="A319" s="2">
        <v>42169</v>
      </c>
      <c r="B319" s="2">
        <f>AUDUSD10080_hst[[#This Row],[date_start]]+5</f>
        <v>42174</v>
      </c>
      <c r="C319" s="1">
        <v>514239</v>
      </c>
      <c r="D319" s="3">
        <v>0.77373000000000003</v>
      </c>
      <c r="E319" s="3">
        <v>0.78476999999999997</v>
      </c>
      <c r="F319" s="3">
        <v>0.76444999999999996</v>
      </c>
      <c r="G319" s="3">
        <v>0.77702000000000004</v>
      </c>
    </row>
    <row r="320" spans="1:7" x14ac:dyDescent="0.25">
      <c r="A320" s="2">
        <v>42162</v>
      </c>
      <c r="B320" s="2">
        <f>AUDUSD10080_hst[[#This Row],[date_start]]+5</f>
        <v>42167</v>
      </c>
      <c r="C320" s="1">
        <v>661415</v>
      </c>
      <c r="D320" s="3">
        <v>0.76243000000000005</v>
      </c>
      <c r="E320" s="3">
        <v>0.77922000000000002</v>
      </c>
      <c r="F320" s="3">
        <v>0.76024000000000003</v>
      </c>
      <c r="G320" s="3">
        <v>0.77319000000000004</v>
      </c>
    </row>
    <row r="321" spans="1:7" x14ac:dyDescent="0.25">
      <c r="A321" s="2">
        <v>42155</v>
      </c>
      <c r="B321" s="2">
        <f>AUDUSD10080_hst[[#This Row],[date_start]]+5</f>
        <v>42160</v>
      </c>
      <c r="C321" s="1">
        <v>558995</v>
      </c>
      <c r="D321" s="3">
        <v>0.76354</v>
      </c>
      <c r="E321" s="3">
        <v>0.78178000000000003</v>
      </c>
      <c r="F321" s="3">
        <v>0.75971</v>
      </c>
      <c r="G321" s="3">
        <v>0.76144000000000001</v>
      </c>
    </row>
    <row r="322" spans="1:7" x14ac:dyDescent="0.25">
      <c r="A322" s="2">
        <v>42148</v>
      </c>
      <c r="B322" s="2">
        <f>AUDUSD10080_hst[[#This Row],[date_start]]+5</f>
        <v>42153</v>
      </c>
      <c r="C322" s="1">
        <v>472433</v>
      </c>
      <c r="D322" s="3">
        <v>0.78232999999999997</v>
      </c>
      <c r="E322" s="3">
        <v>0.78388000000000002</v>
      </c>
      <c r="F322" s="3">
        <v>0.76168000000000002</v>
      </c>
      <c r="G322" s="3">
        <v>0.76417000000000002</v>
      </c>
    </row>
    <row r="323" spans="1:7" x14ac:dyDescent="0.25">
      <c r="A323" s="2">
        <v>42141</v>
      </c>
      <c r="B323" s="2">
        <f>AUDUSD10080_hst[[#This Row],[date_start]]+5</f>
        <v>42146</v>
      </c>
      <c r="C323" s="1">
        <v>435612</v>
      </c>
      <c r="D323" s="3">
        <v>0.80366000000000004</v>
      </c>
      <c r="E323" s="3">
        <v>0.80513000000000001</v>
      </c>
      <c r="F323" s="3">
        <v>0.78093000000000001</v>
      </c>
      <c r="G323" s="3">
        <v>0.78293000000000001</v>
      </c>
    </row>
    <row r="324" spans="1:7" x14ac:dyDescent="0.25">
      <c r="A324" s="2">
        <v>42134</v>
      </c>
      <c r="B324" s="2">
        <f>AUDUSD10080_hst[[#This Row],[date_start]]+5</f>
        <v>42139</v>
      </c>
      <c r="C324" s="1">
        <v>381994</v>
      </c>
      <c r="D324" s="3">
        <v>0.79176999999999997</v>
      </c>
      <c r="E324" s="3">
        <v>0.81625999999999999</v>
      </c>
      <c r="F324" s="3">
        <v>0.78752999999999995</v>
      </c>
      <c r="G324" s="3">
        <v>0.80364000000000002</v>
      </c>
    </row>
    <row r="325" spans="1:7" x14ac:dyDescent="0.25">
      <c r="A325" s="2">
        <v>42127</v>
      </c>
      <c r="B325" s="2">
        <f>AUDUSD10080_hst[[#This Row],[date_start]]+5</f>
        <v>42132</v>
      </c>
      <c r="C325" s="1">
        <v>147098</v>
      </c>
      <c r="D325" s="3">
        <v>0.78298999999999996</v>
      </c>
      <c r="E325" s="3">
        <v>0.80298999999999998</v>
      </c>
      <c r="F325" s="3">
        <v>0.77978000000000003</v>
      </c>
      <c r="G325" s="3">
        <v>0.79322999999999999</v>
      </c>
    </row>
    <row r="326" spans="1:7" x14ac:dyDescent="0.25">
      <c r="A326" s="2">
        <v>42120</v>
      </c>
      <c r="B326" s="2">
        <f>AUDUSD10080_hst[[#This Row],[date_start]]+5</f>
        <v>42125</v>
      </c>
      <c r="C326" s="1">
        <v>557099</v>
      </c>
      <c r="D326" s="3">
        <v>0.78195000000000003</v>
      </c>
      <c r="E326" s="3">
        <v>0.80752999999999997</v>
      </c>
      <c r="F326" s="3">
        <v>0.77908999999999995</v>
      </c>
      <c r="G326" s="3">
        <v>0.78434999999999999</v>
      </c>
    </row>
    <row r="327" spans="1:7" x14ac:dyDescent="0.25">
      <c r="A327" s="2">
        <v>42113</v>
      </c>
      <c r="B327" s="2">
        <f>AUDUSD10080_hst[[#This Row],[date_start]]+5</f>
        <v>42118</v>
      </c>
      <c r="C327" s="1">
        <v>453512</v>
      </c>
      <c r="D327" s="3">
        <v>0.77849000000000002</v>
      </c>
      <c r="E327" s="3">
        <v>0.78400999999999998</v>
      </c>
      <c r="F327" s="3">
        <v>0.76824999999999999</v>
      </c>
      <c r="G327" s="3">
        <v>0.78193000000000001</v>
      </c>
    </row>
    <row r="328" spans="1:7" x14ac:dyDescent="0.25">
      <c r="A328" s="2">
        <v>42106</v>
      </c>
      <c r="B328" s="2">
        <f>AUDUSD10080_hst[[#This Row],[date_start]]+5</f>
        <v>42111</v>
      </c>
      <c r="C328" s="1">
        <v>348558</v>
      </c>
      <c r="D328" s="3">
        <v>0.76788999999999996</v>
      </c>
      <c r="E328" s="3">
        <v>0.78419000000000005</v>
      </c>
      <c r="F328" s="3">
        <v>0.75524999999999998</v>
      </c>
      <c r="G328" s="3">
        <v>0.77849000000000002</v>
      </c>
    </row>
    <row r="329" spans="1:7" x14ac:dyDescent="0.25">
      <c r="A329" s="2">
        <v>42099</v>
      </c>
      <c r="B329" s="2">
        <f>AUDUSD10080_hst[[#This Row],[date_start]]+5</f>
        <v>42104</v>
      </c>
      <c r="C329" s="1">
        <v>265412</v>
      </c>
      <c r="D329" s="3">
        <v>0.76353000000000004</v>
      </c>
      <c r="E329" s="3">
        <v>0.77381</v>
      </c>
      <c r="F329" s="3">
        <v>0.75763999999999998</v>
      </c>
      <c r="G329" s="3">
        <v>0.76788999999999996</v>
      </c>
    </row>
    <row r="330" spans="1:7" x14ac:dyDescent="0.25">
      <c r="A330" s="2">
        <v>42092</v>
      </c>
      <c r="B330" s="2">
        <f>AUDUSD10080_hst[[#This Row],[date_start]]+5</f>
        <v>42097</v>
      </c>
      <c r="C330" s="1">
        <v>276810</v>
      </c>
      <c r="D330" s="3">
        <v>0.77325999999999995</v>
      </c>
      <c r="E330" s="3">
        <v>0.77466000000000002</v>
      </c>
      <c r="F330" s="3">
        <v>0.75322999999999996</v>
      </c>
      <c r="G330" s="3">
        <v>0.76343000000000005</v>
      </c>
    </row>
    <row r="331" spans="1:7" x14ac:dyDescent="0.25">
      <c r="A331" s="2">
        <v>42085</v>
      </c>
      <c r="B331" s="2">
        <f>AUDUSD10080_hst[[#This Row],[date_start]]+5</f>
        <v>42090</v>
      </c>
      <c r="C331" s="1">
        <v>354201</v>
      </c>
      <c r="D331" s="3">
        <v>0.77975000000000005</v>
      </c>
      <c r="E331" s="3">
        <v>0.79376999999999998</v>
      </c>
      <c r="F331" s="3">
        <v>0.77444000000000002</v>
      </c>
      <c r="G331" s="3">
        <v>0.77463000000000004</v>
      </c>
    </row>
    <row r="332" spans="1:7" x14ac:dyDescent="0.25">
      <c r="A332" s="2">
        <v>42078</v>
      </c>
      <c r="B332" s="2">
        <f>AUDUSD10080_hst[[#This Row],[date_start]]+5</f>
        <v>42083</v>
      </c>
      <c r="C332" s="1">
        <v>342795</v>
      </c>
      <c r="D332" s="3">
        <v>0.76263999999999998</v>
      </c>
      <c r="E332" s="3">
        <v>0.78461999999999998</v>
      </c>
      <c r="F332" s="3">
        <v>0.75905999999999996</v>
      </c>
      <c r="G332" s="3">
        <v>0.77686999999999995</v>
      </c>
    </row>
    <row r="333" spans="1:7" x14ac:dyDescent="0.25">
      <c r="A333" s="2">
        <v>42071</v>
      </c>
      <c r="B333" s="2">
        <f>AUDUSD10080_hst[[#This Row],[date_start]]+5</f>
        <v>42076</v>
      </c>
      <c r="C333" s="1">
        <v>326249</v>
      </c>
      <c r="D333" s="3">
        <v>0.77102000000000004</v>
      </c>
      <c r="E333" s="3">
        <v>0.77395000000000003</v>
      </c>
      <c r="F333" s="3">
        <v>0.75600999999999996</v>
      </c>
      <c r="G333" s="3">
        <v>0.76331000000000004</v>
      </c>
    </row>
    <row r="334" spans="1:7" x14ac:dyDescent="0.25">
      <c r="A334" s="2">
        <v>42064</v>
      </c>
      <c r="B334" s="2">
        <f>AUDUSD10080_hst[[#This Row],[date_start]]+5</f>
        <v>42069</v>
      </c>
      <c r="C334" s="1">
        <v>299750</v>
      </c>
      <c r="D334" s="3">
        <v>0.78024000000000004</v>
      </c>
      <c r="E334" s="3">
        <v>0.78598999999999997</v>
      </c>
      <c r="F334" s="3">
        <v>0.77059999999999995</v>
      </c>
      <c r="G334" s="3">
        <v>0.77154999999999996</v>
      </c>
    </row>
    <row r="335" spans="1:7" x14ac:dyDescent="0.25">
      <c r="A335" s="2">
        <v>42057</v>
      </c>
      <c r="B335" s="2">
        <f>AUDUSD10080_hst[[#This Row],[date_start]]+5</f>
        <v>42062</v>
      </c>
      <c r="C335" s="1">
        <v>312486</v>
      </c>
      <c r="D335" s="3">
        <v>0.78454999999999997</v>
      </c>
      <c r="E335" s="3">
        <v>0.79125999999999996</v>
      </c>
      <c r="F335" s="3">
        <v>0.77393000000000001</v>
      </c>
      <c r="G335" s="3">
        <v>0.78064999999999996</v>
      </c>
    </row>
    <row r="336" spans="1:7" x14ac:dyDescent="0.25">
      <c r="A336" s="2">
        <v>42050</v>
      </c>
      <c r="B336" s="2">
        <f>AUDUSD10080_hst[[#This Row],[date_start]]+5</f>
        <v>42055</v>
      </c>
      <c r="C336" s="1">
        <v>319172</v>
      </c>
      <c r="D336" s="3">
        <v>0.77739999999999998</v>
      </c>
      <c r="E336" s="3">
        <v>0.78483999999999998</v>
      </c>
      <c r="F336" s="3">
        <v>0.77415</v>
      </c>
      <c r="G336" s="3">
        <v>0.78400999999999998</v>
      </c>
    </row>
    <row r="337" spans="1:7" x14ac:dyDescent="0.25">
      <c r="A337" s="2">
        <v>42043</v>
      </c>
      <c r="B337" s="2">
        <f>AUDUSD10080_hst[[#This Row],[date_start]]+5</f>
        <v>42048</v>
      </c>
      <c r="C337" s="1">
        <v>306859</v>
      </c>
      <c r="D337" s="3">
        <v>0.77607000000000004</v>
      </c>
      <c r="E337" s="3">
        <v>0.78410999999999997</v>
      </c>
      <c r="F337" s="3">
        <v>0.76436999999999999</v>
      </c>
      <c r="G337" s="3">
        <v>0.77595999999999998</v>
      </c>
    </row>
    <row r="338" spans="1:7" x14ac:dyDescent="0.25">
      <c r="A338" s="2">
        <v>42036</v>
      </c>
      <c r="B338" s="2">
        <f>AUDUSD10080_hst[[#This Row],[date_start]]+5</f>
        <v>42041</v>
      </c>
      <c r="C338" s="1">
        <v>366579</v>
      </c>
      <c r="D338" s="3">
        <v>0.77544999999999997</v>
      </c>
      <c r="E338" s="3">
        <v>0.78751000000000004</v>
      </c>
      <c r="F338" s="3">
        <v>0.76254999999999995</v>
      </c>
      <c r="G338" s="3">
        <v>0.77903999999999995</v>
      </c>
    </row>
    <row r="339" spans="1:7" x14ac:dyDescent="0.25">
      <c r="A339" s="2">
        <v>42029</v>
      </c>
      <c r="B339" s="2">
        <f>AUDUSD10080_hst[[#This Row],[date_start]]+5</f>
        <v>42034</v>
      </c>
      <c r="C339" s="1">
        <v>249906</v>
      </c>
      <c r="D339" s="3">
        <v>0.78813</v>
      </c>
      <c r="E339" s="3">
        <v>0.80244000000000004</v>
      </c>
      <c r="F339" s="3">
        <v>0.77192000000000005</v>
      </c>
      <c r="G339" s="3">
        <v>0.77573000000000003</v>
      </c>
    </row>
    <row r="340" spans="1:7" x14ac:dyDescent="0.25">
      <c r="A340" s="2">
        <v>42022</v>
      </c>
      <c r="B340" s="2">
        <f>AUDUSD10080_hst[[#This Row],[date_start]]+5</f>
        <v>42027</v>
      </c>
      <c r="C340" s="1">
        <v>234606</v>
      </c>
      <c r="D340" s="3">
        <v>0.82184999999999997</v>
      </c>
      <c r="E340" s="3">
        <v>0.82418999999999998</v>
      </c>
      <c r="F340" s="3">
        <v>0.78800000000000003</v>
      </c>
      <c r="G340" s="3">
        <v>0.79086000000000001</v>
      </c>
    </row>
    <row r="341" spans="1:7" x14ac:dyDescent="0.25">
      <c r="A341" s="2">
        <v>42015</v>
      </c>
      <c r="B341" s="2">
        <f>AUDUSD10080_hst[[#This Row],[date_start]]+5</f>
        <v>42020</v>
      </c>
      <c r="C341" s="1">
        <v>473854</v>
      </c>
      <c r="D341" s="3">
        <v>0.82091000000000003</v>
      </c>
      <c r="E341" s="3">
        <v>0.82938999999999996</v>
      </c>
      <c r="F341" s="3">
        <v>0.80674999999999997</v>
      </c>
      <c r="G341" s="3">
        <v>0.82206999999999997</v>
      </c>
    </row>
    <row r="342" spans="1:7" x14ac:dyDescent="0.25">
      <c r="A342" s="2">
        <v>42008</v>
      </c>
      <c r="B342" s="2">
        <f>AUDUSD10080_hst[[#This Row],[date_start]]+5</f>
        <v>42013</v>
      </c>
      <c r="C342" s="1">
        <v>422077</v>
      </c>
      <c r="D342" s="3">
        <v>0.80696000000000001</v>
      </c>
      <c r="E342" s="3">
        <v>0.82072999999999996</v>
      </c>
      <c r="F342" s="3">
        <v>0.80320999999999998</v>
      </c>
      <c r="G342" s="3">
        <v>0.81986999999999999</v>
      </c>
    </row>
    <row r="343" spans="1:7" x14ac:dyDescent="0.25">
      <c r="A343" s="2">
        <v>42001</v>
      </c>
      <c r="B343" s="2">
        <f>AUDUSD10080_hst[[#This Row],[date_start]]+5</f>
        <v>42006</v>
      </c>
      <c r="C343" s="1">
        <v>209184</v>
      </c>
      <c r="D343" s="3">
        <v>0.81223999999999996</v>
      </c>
      <c r="E343" s="3">
        <v>0.82152000000000003</v>
      </c>
      <c r="F343" s="3">
        <v>0.80769999999999997</v>
      </c>
      <c r="G343" s="3">
        <v>0.80878000000000005</v>
      </c>
    </row>
    <row r="344" spans="1:7" x14ac:dyDescent="0.25">
      <c r="A344" s="2">
        <v>41994</v>
      </c>
      <c r="B344" s="2">
        <f>AUDUSD10080_hst[[#This Row],[date_start]]+5</f>
        <v>41999</v>
      </c>
      <c r="C344" s="1">
        <v>518733</v>
      </c>
      <c r="D344" s="3">
        <v>0.81420000000000003</v>
      </c>
      <c r="E344" s="3">
        <v>0.81727000000000005</v>
      </c>
      <c r="F344" s="3">
        <v>0.80872999999999995</v>
      </c>
      <c r="G344" s="3">
        <v>0.81167</v>
      </c>
    </row>
    <row r="345" spans="1:7" x14ac:dyDescent="0.25">
      <c r="A345" s="2">
        <v>41987</v>
      </c>
      <c r="B345" s="2">
        <f>AUDUSD10080_hst[[#This Row],[date_start]]+5</f>
        <v>41992</v>
      </c>
      <c r="C345" s="1">
        <v>350810</v>
      </c>
      <c r="D345" s="3">
        <v>0.82428999999999997</v>
      </c>
      <c r="E345" s="3">
        <v>0.82742000000000004</v>
      </c>
      <c r="F345" s="3">
        <v>0.81067999999999996</v>
      </c>
      <c r="G345" s="3">
        <v>0.81174000000000002</v>
      </c>
    </row>
    <row r="346" spans="1:7" x14ac:dyDescent="0.25">
      <c r="A346" s="2">
        <v>41980</v>
      </c>
      <c r="B346" s="2">
        <f>AUDUSD10080_hst[[#This Row],[date_start]]+5</f>
        <v>41985</v>
      </c>
      <c r="C346" s="1">
        <v>351776</v>
      </c>
      <c r="D346" s="3">
        <v>0.83025000000000004</v>
      </c>
      <c r="E346" s="3">
        <v>0.83752000000000004</v>
      </c>
      <c r="F346" s="3">
        <v>0.82149000000000005</v>
      </c>
      <c r="G346" s="3">
        <v>0.82418000000000002</v>
      </c>
    </row>
    <row r="347" spans="1:7" x14ac:dyDescent="0.25">
      <c r="A347" s="2">
        <v>41973</v>
      </c>
      <c r="B347" s="2">
        <f>AUDUSD10080_hst[[#This Row],[date_start]]+5</f>
        <v>41978</v>
      </c>
      <c r="C347" s="1">
        <v>309344</v>
      </c>
      <c r="D347" s="3">
        <v>0.84682999999999997</v>
      </c>
      <c r="E347" s="3">
        <v>0.85418000000000005</v>
      </c>
      <c r="F347" s="3">
        <v>0.83018000000000003</v>
      </c>
      <c r="G347" s="3">
        <v>0.83018000000000003</v>
      </c>
    </row>
    <row r="348" spans="1:7" x14ac:dyDescent="0.25">
      <c r="A348" s="2">
        <v>41966</v>
      </c>
      <c r="B348" s="2">
        <f>AUDUSD10080_hst[[#This Row],[date_start]]+5</f>
        <v>41971</v>
      </c>
      <c r="C348" s="1">
        <v>299439</v>
      </c>
      <c r="D348" s="3">
        <v>0.86765000000000003</v>
      </c>
      <c r="E348" s="3">
        <v>0.87004000000000004</v>
      </c>
      <c r="F348" s="3">
        <v>0.84792000000000001</v>
      </c>
      <c r="G348" s="3">
        <v>0.85033000000000003</v>
      </c>
    </row>
    <row r="349" spans="1:7" x14ac:dyDescent="0.25">
      <c r="A349" s="2">
        <v>41959</v>
      </c>
      <c r="B349" s="2">
        <f>AUDUSD10080_hst[[#This Row],[date_start]]+5</f>
        <v>41964</v>
      </c>
      <c r="C349" s="1">
        <v>383917</v>
      </c>
      <c r="D349" s="3">
        <v>0.87566999999999995</v>
      </c>
      <c r="E349" s="3">
        <v>0.87953999999999999</v>
      </c>
      <c r="F349" s="3">
        <v>0.85657000000000005</v>
      </c>
      <c r="G349" s="3">
        <v>0.86617</v>
      </c>
    </row>
    <row r="350" spans="1:7" x14ac:dyDescent="0.25">
      <c r="A350" s="2">
        <v>41952</v>
      </c>
      <c r="B350" s="2">
        <f>AUDUSD10080_hst[[#This Row],[date_start]]+5</f>
        <v>41957</v>
      </c>
      <c r="C350" s="1">
        <v>424794</v>
      </c>
      <c r="D350" s="3">
        <v>0.86416000000000004</v>
      </c>
      <c r="E350" s="3">
        <v>0.87687000000000004</v>
      </c>
      <c r="F350" s="3">
        <v>0.85902000000000001</v>
      </c>
      <c r="G350" s="3">
        <v>0.87485999999999997</v>
      </c>
    </row>
    <row r="351" spans="1:7" x14ac:dyDescent="0.25">
      <c r="A351" s="2">
        <v>41945</v>
      </c>
      <c r="B351" s="2">
        <f>AUDUSD10080_hst[[#This Row],[date_start]]+5</f>
        <v>41950</v>
      </c>
      <c r="C351" s="1">
        <v>526779</v>
      </c>
      <c r="D351" s="3">
        <v>0.87575000000000003</v>
      </c>
      <c r="E351" s="3">
        <v>0.87612999999999996</v>
      </c>
      <c r="F351" s="3">
        <v>0.85402</v>
      </c>
      <c r="G351" s="3">
        <v>0.86341000000000001</v>
      </c>
    </row>
    <row r="352" spans="1:7" x14ac:dyDescent="0.25">
      <c r="A352" s="2">
        <v>41938</v>
      </c>
      <c r="B352" s="2">
        <f>AUDUSD10080_hst[[#This Row],[date_start]]+5</f>
        <v>41943</v>
      </c>
      <c r="C352" s="1">
        <v>382544</v>
      </c>
      <c r="D352" s="3">
        <v>0.88012000000000001</v>
      </c>
      <c r="E352" s="3">
        <v>0.89105999999999996</v>
      </c>
      <c r="F352" s="3">
        <v>0.87546999999999997</v>
      </c>
      <c r="G352" s="3">
        <v>0.87934000000000001</v>
      </c>
    </row>
    <row r="353" spans="1:7" x14ac:dyDescent="0.25">
      <c r="A353" s="2">
        <v>41931</v>
      </c>
      <c r="B353" s="2">
        <f>AUDUSD10080_hst[[#This Row],[date_start]]+5</f>
        <v>41936</v>
      </c>
      <c r="C353" s="1">
        <v>365172</v>
      </c>
      <c r="D353" s="3">
        <v>0.87629999999999997</v>
      </c>
      <c r="E353" s="3">
        <v>0.88321000000000005</v>
      </c>
      <c r="F353" s="3">
        <v>0.87183999999999995</v>
      </c>
      <c r="G353" s="3">
        <v>0.87863000000000002</v>
      </c>
    </row>
    <row r="354" spans="1:7" x14ac:dyDescent="0.25">
      <c r="A354" s="2">
        <v>41924</v>
      </c>
      <c r="B354" s="2">
        <f>AUDUSD10080_hst[[#This Row],[date_start]]+5</f>
        <v>41929</v>
      </c>
      <c r="C354" s="1">
        <v>468592</v>
      </c>
      <c r="D354" s="3">
        <v>0.86806000000000005</v>
      </c>
      <c r="E354" s="3">
        <v>0.88605999999999996</v>
      </c>
      <c r="F354" s="3">
        <v>0.86519000000000001</v>
      </c>
      <c r="G354" s="3">
        <v>0.87434999999999996</v>
      </c>
    </row>
    <row r="355" spans="1:7" x14ac:dyDescent="0.25">
      <c r="A355" s="2">
        <v>41917</v>
      </c>
      <c r="B355" s="2">
        <f>AUDUSD10080_hst[[#This Row],[date_start]]+5</f>
        <v>41922</v>
      </c>
      <c r="C355" s="1">
        <v>396332</v>
      </c>
      <c r="D355" s="3">
        <v>0.86755000000000004</v>
      </c>
      <c r="E355" s="3">
        <v>0.88985000000000003</v>
      </c>
      <c r="F355" s="3">
        <v>0.86524000000000001</v>
      </c>
      <c r="G355" s="3">
        <v>0.86836999999999998</v>
      </c>
    </row>
    <row r="356" spans="1:7" x14ac:dyDescent="0.25">
      <c r="A356" s="2">
        <v>41910</v>
      </c>
      <c r="B356" s="2">
        <f>AUDUSD10080_hst[[#This Row],[date_start]]+5</f>
        <v>41915</v>
      </c>
      <c r="C356" s="1">
        <v>362880</v>
      </c>
      <c r="D356" s="3">
        <v>0.87563999999999997</v>
      </c>
      <c r="E356" s="3">
        <v>0.88266</v>
      </c>
      <c r="F356" s="3">
        <v>0.86426999999999998</v>
      </c>
      <c r="G356" s="3">
        <v>0.86741999999999997</v>
      </c>
    </row>
    <row r="357" spans="1:7" x14ac:dyDescent="0.25">
      <c r="A357" s="2">
        <v>41903</v>
      </c>
      <c r="B357" s="2">
        <f>AUDUSD10080_hst[[#This Row],[date_start]]+5</f>
        <v>41908</v>
      </c>
      <c r="C357" s="1">
        <v>388493</v>
      </c>
      <c r="D357" s="3">
        <v>0.89317000000000002</v>
      </c>
      <c r="E357" s="3">
        <v>0.89497000000000004</v>
      </c>
      <c r="F357" s="3">
        <v>0.87478999999999996</v>
      </c>
      <c r="G357" s="3">
        <v>0.87646000000000002</v>
      </c>
    </row>
    <row r="358" spans="1:7" x14ac:dyDescent="0.25">
      <c r="A358" s="2">
        <v>41896</v>
      </c>
      <c r="B358" s="2">
        <f>AUDUSD10080_hst[[#This Row],[date_start]]+5</f>
        <v>41901</v>
      </c>
      <c r="C358" s="1">
        <v>314662</v>
      </c>
      <c r="D358" s="3">
        <v>0.90156999999999998</v>
      </c>
      <c r="E358" s="3">
        <v>0.91125</v>
      </c>
      <c r="F358" s="3">
        <v>0.8921</v>
      </c>
      <c r="G358" s="3">
        <v>0.89251000000000003</v>
      </c>
    </row>
    <row r="359" spans="1:7" x14ac:dyDescent="0.25">
      <c r="A359" s="2">
        <v>41889</v>
      </c>
      <c r="B359" s="2">
        <f>AUDUSD10080_hst[[#This Row],[date_start]]+5</f>
        <v>41894</v>
      </c>
      <c r="C359" s="1">
        <v>315375</v>
      </c>
      <c r="D359" s="3">
        <v>0.93671000000000004</v>
      </c>
      <c r="E359" s="3">
        <v>0.93742999999999999</v>
      </c>
      <c r="F359" s="3">
        <v>0.90303999999999995</v>
      </c>
      <c r="G359" s="3">
        <v>0.90373999999999999</v>
      </c>
    </row>
    <row r="360" spans="1:7" x14ac:dyDescent="0.25">
      <c r="A360" s="2">
        <v>41882</v>
      </c>
      <c r="B360" s="2">
        <f>AUDUSD10080_hst[[#This Row],[date_start]]+5</f>
        <v>41887</v>
      </c>
      <c r="C360" s="1">
        <v>253999</v>
      </c>
      <c r="D360" s="3">
        <v>0.93281999999999998</v>
      </c>
      <c r="E360" s="3">
        <v>0.94020000000000004</v>
      </c>
      <c r="F360" s="3">
        <v>0.92623999999999995</v>
      </c>
      <c r="G360" s="3">
        <v>0.93764000000000003</v>
      </c>
    </row>
    <row r="361" spans="1:7" x14ac:dyDescent="0.25">
      <c r="A361" s="2">
        <v>41875</v>
      </c>
      <c r="B361" s="2">
        <f>AUDUSD10080_hst[[#This Row],[date_start]]+5</f>
        <v>41880</v>
      </c>
      <c r="C361" s="1">
        <v>249779</v>
      </c>
      <c r="D361" s="3">
        <v>0.92913000000000001</v>
      </c>
      <c r="E361" s="3">
        <v>0.93735999999999997</v>
      </c>
      <c r="F361" s="3">
        <v>0.92713999999999996</v>
      </c>
      <c r="G361" s="3">
        <v>0.93345</v>
      </c>
    </row>
    <row r="362" spans="1:7" x14ac:dyDescent="0.25">
      <c r="A362" s="2">
        <v>41868</v>
      </c>
      <c r="B362" s="2">
        <f>AUDUSD10080_hst[[#This Row],[date_start]]+5</f>
        <v>41873</v>
      </c>
      <c r="C362" s="1">
        <v>227825</v>
      </c>
      <c r="D362" s="3">
        <v>0.93191000000000002</v>
      </c>
      <c r="E362" s="3">
        <v>0.93459999999999999</v>
      </c>
      <c r="F362" s="3">
        <v>0.92357</v>
      </c>
      <c r="G362" s="3">
        <v>0.93154000000000003</v>
      </c>
    </row>
    <row r="363" spans="1:7" x14ac:dyDescent="0.25">
      <c r="A363" s="2">
        <v>41861</v>
      </c>
      <c r="B363" s="2">
        <f>AUDUSD10080_hst[[#This Row],[date_start]]+5</f>
        <v>41866</v>
      </c>
      <c r="C363" s="1">
        <v>198374</v>
      </c>
      <c r="D363" s="3">
        <v>0.92757000000000001</v>
      </c>
      <c r="E363" s="3">
        <v>0.93337000000000003</v>
      </c>
      <c r="F363" s="3">
        <v>0.92469000000000001</v>
      </c>
      <c r="G363" s="3">
        <v>0.93150999999999995</v>
      </c>
    </row>
    <row r="364" spans="1:7" x14ac:dyDescent="0.25">
      <c r="A364" s="2">
        <v>41854</v>
      </c>
      <c r="B364" s="2">
        <f>AUDUSD10080_hst[[#This Row],[date_start]]+5</f>
        <v>41859</v>
      </c>
      <c r="C364" s="1">
        <v>243847</v>
      </c>
      <c r="D364" s="3">
        <v>0.93096000000000001</v>
      </c>
      <c r="E364" s="3">
        <v>0.93738999999999995</v>
      </c>
      <c r="F364" s="3">
        <v>0.92386999999999997</v>
      </c>
      <c r="G364" s="3">
        <v>0.92747000000000002</v>
      </c>
    </row>
    <row r="365" spans="1:7" x14ac:dyDescent="0.25">
      <c r="A365" s="2">
        <v>41847</v>
      </c>
      <c r="B365" s="2">
        <f>AUDUSD10080_hst[[#This Row],[date_start]]+5</f>
        <v>41852</v>
      </c>
      <c r="C365" s="1">
        <v>271361</v>
      </c>
      <c r="D365" s="3">
        <v>0.93966000000000005</v>
      </c>
      <c r="E365" s="3">
        <v>0.94157999999999997</v>
      </c>
      <c r="F365" s="3">
        <v>0.92749000000000004</v>
      </c>
      <c r="G365" s="3">
        <v>0.93022000000000005</v>
      </c>
    </row>
    <row r="366" spans="1:7" x14ac:dyDescent="0.25">
      <c r="A366" s="2">
        <v>41840</v>
      </c>
      <c r="B366" s="2">
        <f>AUDUSD10080_hst[[#This Row],[date_start]]+5</f>
        <v>41845</v>
      </c>
      <c r="C366" s="1">
        <v>274211</v>
      </c>
      <c r="D366" s="3">
        <v>0.93962999999999997</v>
      </c>
      <c r="E366" s="3">
        <v>0.94701000000000002</v>
      </c>
      <c r="F366" s="3">
        <v>0.93601000000000001</v>
      </c>
      <c r="G366" s="3">
        <v>0.93915000000000004</v>
      </c>
    </row>
    <row r="367" spans="1:7" x14ac:dyDescent="0.25">
      <c r="A367" s="2">
        <v>41833</v>
      </c>
      <c r="B367" s="2">
        <f>AUDUSD10080_hst[[#This Row],[date_start]]+5</f>
        <v>41838</v>
      </c>
      <c r="C367" s="1">
        <v>227980</v>
      </c>
      <c r="D367" s="3">
        <v>0.93820999999999999</v>
      </c>
      <c r="E367" s="3">
        <v>0.94103999999999999</v>
      </c>
      <c r="F367" s="3">
        <v>0.93294999999999995</v>
      </c>
      <c r="G367" s="3">
        <v>0.93898999999999999</v>
      </c>
    </row>
    <row r="368" spans="1:7" x14ac:dyDescent="0.25">
      <c r="A368" s="2">
        <v>41826</v>
      </c>
      <c r="B368" s="2">
        <f>AUDUSD10080_hst[[#This Row],[date_start]]+5</f>
        <v>41831</v>
      </c>
      <c r="C368" s="1">
        <v>279278</v>
      </c>
      <c r="D368" s="3">
        <v>0.93603999999999998</v>
      </c>
      <c r="E368" s="3">
        <v>0.94569000000000003</v>
      </c>
      <c r="F368" s="3">
        <v>0.93411999999999995</v>
      </c>
      <c r="G368" s="3">
        <v>0.93911999999999995</v>
      </c>
    </row>
    <row r="369" spans="1:7" x14ac:dyDescent="0.25">
      <c r="A369" s="2">
        <v>41819</v>
      </c>
      <c r="B369" s="2">
        <f>AUDUSD10080_hst[[#This Row],[date_start]]+5</f>
        <v>41824</v>
      </c>
      <c r="C369" s="1">
        <v>250928</v>
      </c>
      <c r="D369" s="3">
        <v>0.94211</v>
      </c>
      <c r="E369" s="3">
        <v>0.95035999999999998</v>
      </c>
      <c r="F369" s="3">
        <v>0.93293000000000004</v>
      </c>
      <c r="G369" s="3">
        <v>0.93628</v>
      </c>
    </row>
    <row r="370" spans="1:7" x14ac:dyDescent="0.25">
      <c r="A370" s="2">
        <v>41812</v>
      </c>
      <c r="B370" s="2">
        <f>AUDUSD10080_hst[[#This Row],[date_start]]+5</f>
        <v>41817</v>
      </c>
      <c r="C370" s="1">
        <v>166422</v>
      </c>
      <c r="D370" s="3">
        <v>0.93784000000000001</v>
      </c>
      <c r="E370" s="3">
        <v>0.94447000000000003</v>
      </c>
      <c r="F370" s="3">
        <v>0.93540000000000001</v>
      </c>
      <c r="G370" s="3">
        <v>0.94238999999999995</v>
      </c>
    </row>
    <row r="371" spans="1:7" x14ac:dyDescent="0.25">
      <c r="A371" s="2">
        <v>41805</v>
      </c>
      <c r="B371" s="2">
        <f>AUDUSD10080_hst[[#This Row],[date_start]]+5</f>
        <v>41810</v>
      </c>
      <c r="C371" s="1">
        <v>176432</v>
      </c>
      <c r="D371" s="3">
        <v>0.94028</v>
      </c>
      <c r="E371" s="3">
        <v>0.94311</v>
      </c>
      <c r="F371" s="3">
        <v>0.93215999999999999</v>
      </c>
      <c r="G371" s="3">
        <v>0.93867</v>
      </c>
    </row>
    <row r="372" spans="1:7" x14ac:dyDescent="0.25">
      <c r="A372" s="2">
        <v>41798</v>
      </c>
      <c r="B372" s="2">
        <f>AUDUSD10080_hst[[#This Row],[date_start]]+5</f>
        <v>41803</v>
      </c>
      <c r="C372" s="1">
        <v>186486</v>
      </c>
      <c r="D372" s="3">
        <v>0.93379999999999996</v>
      </c>
      <c r="E372" s="3">
        <v>0.94369999999999998</v>
      </c>
      <c r="F372" s="3">
        <v>0.93342000000000003</v>
      </c>
      <c r="G372" s="3">
        <v>0.93998000000000004</v>
      </c>
    </row>
    <row r="373" spans="1:7" x14ac:dyDescent="0.25">
      <c r="A373" s="2">
        <v>41791</v>
      </c>
      <c r="B373" s="2">
        <f>AUDUSD10080_hst[[#This Row],[date_start]]+5</f>
        <v>41796</v>
      </c>
      <c r="C373" s="1">
        <v>187707</v>
      </c>
      <c r="D373" s="3">
        <v>0.93081999999999998</v>
      </c>
      <c r="E373" s="3">
        <v>0.93581999999999999</v>
      </c>
      <c r="F373" s="3">
        <v>0.92293999999999998</v>
      </c>
      <c r="G373" s="3">
        <v>0.93325000000000002</v>
      </c>
    </row>
    <row r="374" spans="1:7" x14ac:dyDescent="0.25">
      <c r="A374" s="2">
        <v>41784</v>
      </c>
      <c r="B374" s="2">
        <f>AUDUSD10080_hst[[#This Row],[date_start]]+5</f>
        <v>41789</v>
      </c>
      <c r="C374" s="1">
        <v>136336</v>
      </c>
      <c r="D374" s="3">
        <v>0.92330999999999996</v>
      </c>
      <c r="E374" s="3">
        <v>0.93286000000000002</v>
      </c>
      <c r="F374" s="3">
        <v>0.92105000000000004</v>
      </c>
      <c r="G374" s="3">
        <v>0.93079999999999996</v>
      </c>
    </row>
    <row r="375" spans="1:7" x14ac:dyDescent="0.25">
      <c r="A375" s="2">
        <v>41777</v>
      </c>
      <c r="B375" s="2">
        <f>AUDUSD10080_hst[[#This Row],[date_start]]+5</f>
        <v>41782</v>
      </c>
      <c r="C375" s="1">
        <v>255563</v>
      </c>
      <c r="D375" s="3">
        <v>0.93662999999999996</v>
      </c>
      <c r="E375" s="3">
        <v>0.93684999999999996</v>
      </c>
      <c r="F375" s="3">
        <v>0.92083000000000004</v>
      </c>
      <c r="G375" s="3">
        <v>0.92295000000000005</v>
      </c>
    </row>
    <row r="376" spans="1:7" x14ac:dyDescent="0.25">
      <c r="A376" s="2">
        <v>41770</v>
      </c>
      <c r="B376" s="2">
        <f>AUDUSD10080_hst[[#This Row],[date_start]]+5</f>
        <v>41775</v>
      </c>
      <c r="C376" s="1">
        <v>196873</v>
      </c>
      <c r="D376" s="3">
        <v>0.93577999999999995</v>
      </c>
      <c r="E376" s="3">
        <v>0.94089999999999996</v>
      </c>
      <c r="F376" s="3">
        <v>0.93267</v>
      </c>
      <c r="G376" s="3">
        <v>0.93579999999999997</v>
      </c>
    </row>
    <row r="377" spans="1:7" x14ac:dyDescent="0.25">
      <c r="A377" s="2">
        <v>41763</v>
      </c>
      <c r="B377" s="2">
        <f>AUDUSD10080_hst[[#This Row],[date_start]]+5</f>
        <v>41768</v>
      </c>
      <c r="C377" s="1">
        <v>253862</v>
      </c>
      <c r="D377" s="3">
        <v>0.92813999999999997</v>
      </c>
      <c r="E377" s="3">
        <v>0.93940000000000001</v>
      </c>
      <c r="F377" s="3">
        <v>0.92520999999999998</v>
      </c>
      <c r="G377" s="3">
        <v>0.93611</v>
      </c>
    </row>
    <row r="378" spans="1:7" x14ac:dyDescent="0.25">
      <c r="A378" s="2">
        <v>41756</v>
      </c>
      <c r="B378" s="2">
        <f>AUDUSD10080_hst[[#This Row],[date_start]]+5</f>
        <v>41761</v>
      </c>
      <c r="C378" s="1">
        <v>220522</v>
      </c>
      <c r="D378" s="3">
        <v>0.92728999999999995</v>
      </c>
      <c r="E378" s="3">
        <v>0.93164000000000002</v>
      </c>
      <c r="F378" s="3">
        <v>0.92020999999999997</v>
      </c>
      <c r="G378" s="3">
        <v>0.92761000000000005</v>
      </c>
    </row>
    <row r="379" spans="1:7" x14ac:dyDescent="0.25">
      <c r="A379" s="2">
        <v>41749</v>
      </c>
      <c r="B379" s="2">
        <f>AUDUSD10080_hst[[#This Row],[date_start]]+5</f>
        <v>41754</v>
      </c>
      <c r="C379" s="1">
        <v>181590</v>
      </c>
      <c r="D379" s="3">
        <v>0.93310000000000004</v>
      </c>
      <c r="E379" s="3">
        <v>0.93779000000000001</v>
      </c>
      <c r="F379" s="3">
        <v>0.92518999999999996</v>
      </c>
      <c r="G379" s="3">
        <v>0.92693000000000003</v>
      </c>
    </row>
    <row r="380" spans="1:7" x14ac:dyDescent="0.25">
      <c r="A380" s="2">
        <v>41742</v>
      </c>
      <c r="B380" s="2">
        <f>AUDUSD10080_hst[[#This Row],[date_start]]+5</f>
        <v>41747</v>
      </c>
      <c r="C380" s="1">
        <v>200941</v>
      </c>
      <c r="D380" s="3">
        <v>0.93913999999999997</v>
      </c>
      <c r="E380" s="3">
        <v>0.94250999999999996</v>
      </c>
      <c r="F380" s="3">
        <v>0.93208000000000002</v>
      </c>
      <c r="G380" s="3">
        <v>0.93296000000000001</v>
      </c>
    </row>
    <row r="381" spans="1:7" x14ac:dyDescent="0.25">
      <c r="A381" s="2">
        <v>41735</v>
      </c>
      <c r="B381" s="2">
        <f>AUDUSD10080_hst[[#This Row],[date_start]]+5</f>
        <v>41740</v>
      </c>
      <c r="C381" s="1">
        <v>301466</v>
      </c>
      <c r="D381" s="3">
        <v>0.92832000000000003</v>
      </c>
      <c r="E381" s="3">
        <v>0.94610000000000005</v>
      </c>
      <c r="F381" s="3">
        <v>0.92537000000000003</v>
      </c>
      <c r="G381" s="3">
        <v>0.93927000000000005</v>
      </c>
    </row>
    <row r="382" spans="1:7" x14ac:dyDescent="0.25">
      <c r="A382" s="2">
        <v>41728</v>
      </c>
      <c r="B382" s="2">
        <f>AUDUSD10080_hst[[#This Row],[date_start]]+5</f>
        <v>41733</v>
      </c>
      <c r="C382" s="1">
        <v>328066</v>
      </c>
      <c r="D382" s="3">
        <v>0.92486000000000002</v>
      </c>
      <c r="E382" s="3">
        <v>0.93071000000000004</v>
      </c>
      <c r="F382" s="3">
        <v>0.92054000000000002</v>
      </c>
      <c r="G382" s="3">
        <v>0.92903999999999998</v>
      </c>
    </row>
    <row r="383" spans="1:7" x14ac:dyDescent="0.25">
      <c r="A383" s="2">
        <v>41721</v>
      </c>
      <c r="B383" s="2">
        <f>AUDUSD10080_hst[[#This Row],[date_start]]+5</f>
        <v>41726</v>
      </c>
      <c r="C383" s="1">
        <v>335857</v>
      </c>
      <c r="D383" s="3">
        <v>0.90964</v>
      </c>
      <c r="E383" s="3">
        <v>0.92947999999999997</v>
      </c>
      <c r="F383" s="3">
        <v>0.90476000000000001</v>
      </c>
      <c r="G383" s="3">
        <v>0.92466999999999999</v>
      </c>
    </row>
    <row r="384" spans="1:7" x14ac:dyDescent="0.25">
      <c r="A384" s="2">
        <v>41714</v>
      </c>
      <c r="B384" s="2">
        <f>AUDUSD10080_hst[[#This Row],[date_start]]+5</f>
        <v>41719</v>
      </c>
      <c r="C384" s="1">
        <v>329314</v>
      </c>
      <c r="D384" s="3">
        <v>0.90142999999999995</v>
      </c>
      <c r="E384" s="3">
        <v>0.91381999999999997</v>
      </c>
      <c r="F384" s="3">
        <v>0.89949000000000001</v>
      </c>
      <c r="G384" s="3">
        <v>0.90788000000000002</v>
      </c>
    </row>
    <row r="385" spans="1:7" x14ac:dyDescent="0.25">
      <c r="A385" s="2">
        <v>41707</v>
      </c>
      <c r="B385" s="2">
        <f>AUDUSD10080_hst[[#This Row],[date_start]]+5</f>
        <v>41712</v>
      </c>
      <c r="C385" s="1">
        <v>350830</v>
      </c>
      <c r="D385" s="3">
        <v>0.90549999999999997</v>
      </c>
      <c r="E385" s="3">
        <v>0.91029000000000004</v>
      </c>
      <c r="F385" s="3">
        <v>0.89236000000000004</v>
      </c>
      <c r="G385" s="3">
        <v>0.90290999999999999</v>
      </c>
    </row>
    <row r="386" spans="1:7" x14ac:dyDescent="0.25">
      <c r="A386" s="2">
        <v>41700</v>
      </c>
      <c r="B386" s="2">
        <f>AUDUSD10080_hst[[#This Row],[date_start]]+5</f>
        <v>41705</v>
      </c>
      <c r="C386" s="1">
        <v>189222</v>
      </c>
      <c r="D386" s="3">
        <v>0.89085999999999999</v>
      </c>
      <c r="E386" s="3">
        <v>0.91329000000000005</v>
      </c>
      <c r="F386" s="3">
        <v>0.88902000000000003</v>
      </c>
      <c r="G386" s="3">
        <v>0.90669999999999995</v>
      </c>
    </row>
    <row r="387" spans="1:7" x14ac:dyDescent="0.25">
      <c r="A387" s="2">
        <v>41693</v>
      </c>
      <c r="B387" s="2">
        <f>AUDUSD10080_hst[[#This Row],[date_start]]+5</f>
        <v>41698</v>
      </c>
      <c r="C387" s="1">
        <v>188226</v>
      </c>
      <c r="D387" s="3">
        <v>0.89702999999999999</v>
      </c>
      <c r="E387" s="3">
        <v>0.90488000000000002</v>
      </c>
      <c r="F387" s="3">
        <v>0.89041999999999999</v>
      </c>
      <c r="G387" s="3">
        <v>0.89236000000000004</v>
      </c>
    </row>
    <row r="388" spans="1:7" x14ac:dyDescent="0.25">
      <c r="A388" s="2">
        <v>41686</v>
      </c>
      <c r="B388" s="2">
        <f>AUDUSD10080_hst[[#This Row],[date_start]]+5</f>
        <v>41691</v>
      </c>
      <c r="C388" s="1">
        <v>180926</v>
      </c>
      <c r="D388" s="3">
        <v>0.90495000000000003</v>
      </c>
      <c r="E388" s="3">
        <v>0.90802000000000005</v>
      </c>
      <c r="F388" s="3">
        <v>0.89366000000000001</v>
      </c>
      <c r="G388" s="3">
        <v>0.89759999999999995</v>
      </c>
    </row>
    <row r="389" spans="1:7" x14ac:dyDescent="0.25">
      <c r="A389" s="2">
        <v>41679</v>
      </c>
      <c r="B389" s="2">
        <f>AUDUSD10080_hst[[#This Row],[date_start]]+5</f>
        <v>41684</v>
      </c>
      <c r="C389" s="1">
        <v>174496</v>
      </c>
      <c r="D389" s="3">
        <v>0.89515</v>
      </c>
      <c r="E389" s="3">
        <v>0.90668000000000004</v>
      </c>
      <c r="F389" s="3">
        <v>0.89065000000000005</v>
      </c>
      <c r="G389" s="3">
        <v>0.90310999999999997</v>
      </c>
    </row>
    <row r="390" spans="1:7" x14ac:dyDescent="0.25">
      <c r="A390" s="2">
        <v>41672</v>
      </c>
      <c r="B390" s="2">
        <f>AUDUSD10080_hst[[#This Row],[date_start]]+5</f>
        <v>41677</v>
      </c>
      <c r="C390" s="1">
        <v>250123</v>
      </c>
      <c r="D390" s="3">
        <v>0.87626000000000004</v>
      </c>
      <c r="E390" s="3">
        <v>0.89980000000000004</v>
      </c>
      <c r="F390" s="3">
        <v>0.87304999999999999</v>
      </c>
      <c r="G390" s="3">
        <v>0.89576999999999996</v>
      </c>
    </row>
    <row r="391" spans="1:7" x14ac:dyDescent="0.25">
      <c r="A391" s="2">
        <v>41665</v>
      </c>
      <c r="B391" s="2">
        <f>AUDUSD10080_hst[[#This Row],[date_start]]+5</f>
        <v>41670</v>
      </c>
      <c r="C391" s="1">
        <v>225611</v>
      </c>
      <c r="D391" s="3">
        <v>0.86931999999999998</v>
      </c>
      <c r="E391" s="3">
        <v>0.88253999999999999</v>
      </c>
      <c r="F391" s="3">
        <v>0.86770999999999998</v>
      </c>
      <c r="G391" s="3">
        <v>0.87526000000000004</v>
      </c>
    </row>
    <row r="392" spans="1:7" x14ac:dyDescent="0.25">
      <c r="A392" s="2">
        <v>41658</v>
      </c>
      <c r="B392" s="2">
        <f>AUDUSD10080_hst[[#This Row],[date_start]]+5</f>
        <v>41663</v>
      </c>
      <c r="C392" s="1">
        <v>212028</v>
      </c>
      <c r="D392" s="3">
        <v>0.87736000000000003</v>
      </c>
      <c r="E392" s="3">
        <v>0.88873000000000002</v>
      </c>
      <c r="F392" s="3">
        <v>0.86597999999999997</v>
      </c>
      <c r="G392" s="3">
        <v>0.86787999999999998</v>
      </c>
    </row>
    <row r="393" spans="1:7" x14ac:dyDescent="0.25">
      <c r="A393" s="2">
        <v>41651</v>
      </c>
      <c r="B393" s="2">
        <f>AUDUSD10080_hst[[#This Row],[date_start]]+5</f>
        <v>41656</v>
      </c>
      <c r="C393" s="1">
        <v>217037</v>
      </c>
      <c r="D393" s="3">
        <v>0.89892000000000005</v>
      </c>
      <c r="E393" s="3">
        <v>0.90856999999999999</v>
      </c>
      <c r="F393" s="3">
        <v>0.87629999999999997</v>
      </c>
      <c r="G393" s="3">
        <v>0.87768000000000002</v>
      </c>
    </row>
    <row r="394" spans="1:7" x14ac:dyDescent="0.25">
      <c r="A394" s="2">
        <v>41644</v>
      </c>
      <c r="B394" s="2">
        <f>AUDUSD10080_hst[[#This Row],[date_start]]+5</f>
        <v>41649</v>
      </c>
      <c r="C394" s="1">
        <v>225449</v>
      </c>
      <c r="D394" s="3">
        <v>0.89485999999999999</v>
      </c>
      <c r="E394" s="3">
        <v>0.90046999999999999</v>
      </c>
      <c r="F394" s="3">
        <v>0.88646000000000003</v>
      </c>
      <c r="G394" s="3">
        <v>0.89939000000000002</v>
      </c>
    </row>
    <row r="395" spans="1:7" x14ac:dyDescent="0.25">
      <c r="A395" s="2">
        <v>41637</v>
      </c>
      <c r="B395" s="2">
        <f>AUDUSD10080_hst[[#This Row],[date_start]]+5</f>
        <v>41642</v>
      </c>
      <c r="C395" s="1">
        <v>178592</v>
      </c>
      <c r="D395" s="3">
        <v>0.88458000000000003</v>
      </c>
      <c r="E395" s="3">
        <v>0.90042</v>
      </c>
      <c r="F395" s="3">
        <v>0.88329000000000002</v>
      </c>
      <c r="G395" s="3">
        <v>0.89427000000000001</v>
      </c>
    </row>
    <row r="396" spans="1:7" x14ac:dyDescent="0.25">
      <c r="A396" s="2">
        <v>41630</v>
      </c>
      <c r="B396" s="2">
        <f>AUDUSD10080_hst[[#This Row],[date_start]]+5</f>
        <v>41635</v>
      </c>
      <c r="C396" s="1">
        <v>111118</v>
      </c>
      <c r="D396" s="3">
        <v>0.89197000000000004</v>
      </c>
      <c r="E396" s="3">
        <v>0.89578000000000002</v>
      </c>
      <c r="F396" s="3">
        <v>0.88615999999999995</v>
      </c>
      <c r="G396" s="3">
        <v>0.88671999999999995</v>
      </c>
    </row>
    <row r="397" spans="1:7" x14ac:dyDescent="0.25">
      <c r="A397" s="2">
        <v>41623</v>
      </c>
      <c r="B397" s="2">
        <f>AUDUSD10080_hst[[#This Row],[date_start]]+5</f>
        <v>41628</v>
      </c>
      <c r="C397" s="1">
        <v>218795</v>
      </c>
      <c r="D397" s="3">
        <v>0.89483000000000001</v>
      </c>
      <c r="E397" s="3">
        <v>0.89693999999999996</v>
      </c>
      <c r="F397" s="3">
        <v>0.88219000000000003</v>
      </c>
      <c r="G397" s="3">
        <v>0.89166999999999996</v>
      </c>
    </row>
    <row r="398" spans="1:7" x14ac:dyDescent="0.25">
      <c r="A398" s="2">
        <v>41616</v>
      </c>
      <c r="B398" s="2">
        <f>AUDUSD10080_hst[[#This Row],[date_start]]+5</f>
        <v>41621</v>
      </c>
      <c r="C398" s="1">
        <v>221355</v>
      </c>
      <c r="D398" s="3">
        <v>0.91132000000000002</v>
      </c>
      <c r="E398" s="3">
        <v>0.91666000000000003</v>
      </c>
      <c r="F398" s="3">
        <v>0.89090999999999998</v>
      </c>
      <c r="G398" s="3">
        <v>0.89627000000000001</v>
      </c>
    </row>
    <row r="399" spans="1:7" x14ac:dyDescent="0.25">
      <c r="A399" s="2">
        <v>41609</v>
      </c>
      <c r="B399" s="2">
        <f>AUDUSD10080_hst[[#This Row],[date_start]]+5</f>
        <v>41614</v>
      </c>
      <c r="C399" s="1">
        <v>240783</v>
      </c>
      <c r="D399" s="3">
        <v>0.91171999999999997</v>
      </c>
      <c r="E399" s="3">
        <v>0.91678999999999999</v>
      </c>
      <c r="F399" s="3">
        <v>0.89900999999999998</v>
      </c>
      <c r="G399" s="3">
        <v>0.90990000000000004</v>
      </c>
    </row>
    <row r="400" spans="1:7" x14ac:dyDescent="0.25">
      <c r="A400" s="2">
        <v>41602</v>
      </c>
      <c r="B400" s="2">
        <f>AUDUSD10080_hst[[#This Row],[date_start]]+5</f>
        <v>41607</v>
      </c>
      <c r="C400" s="1">
        <v>185273</v>
      </c>
      <c r="D400" s="3">
        <v>0.91671999999999998</v>
      </c>
      <c r="E400" s="3">
        <v>0.92042000000000002</v>
      </c>
      <c r="F400" s="3">
        <v>0.90554000000000001</v>
      </c>
      <c r="G400" s="3">
        <v>0.91071999999999997</v>
      </c>
    </row>
    <row r="401" spans="1:7" x14ac:dyDescent="0.25">
      <c r="A401" s="2">
        <v>41595</v>
      </c>
      <c r="B401" s="2">
        <f>AUDUSD10080_hst[[#This Row],[date_start]]+5</f>
        <v>41600</v>
      </c>
      <c r="C401" s="1">
        <v>218547</v>
      </c>
      <c r="D401" s="3">
        <v>0.93715999999999999</v>
      </c>
      <c r="E401" s="3">
        <v>0.94474999999999998</v>
      </c>
      <c r="F401" s="3">
        <v>0.91432999999999998</v>
      </c>
      <c r="G401" s="3">
        <v>0.91664000000000001</v>
      </c>
    </row>
    <row r="402" spans="1:7" x14ac:dyDescent="0.25">
      <c r="A402" s="2">
        <v>41588</v>
      </c>
      <c r="B402" s="2">
        <f>AUDUSD10080_hst[[#This Row],[date_start]]+5</f>
        <v>41593</v>
      </c>
      <c r="C402" s="1">
        <v>198964</v>
      </c>
      <c r="D402" s="3">
        <v>0.93798999999999999</v>
      </c>
      <c r="E402" s="3">
        <v>0.93901000000000001</v>
      </c>
      <c r="F402" s="3">
        <v>0.92759000000000003</v>
      </c>
      <c r="G402" s="3">
        <v>0.93655999999999995</v>
      </c>
    </row>
    <row r="403" spans="1:7" x14ac:dyDescent="0.25">
      <c r="A403" s="2">
        <v>41581</v>
      </c>
      <c r="B403" s="2">
        <f>AUDUSD10080_hst[[#This Row],[date_start]]+5</f>
        <v>41586</v>
      </c>
      <c r="C403" s="1">
        <v>203521</v>
      </c>
      <c r="D403" s="3">
        <v>0.94476000000000004</v>
      </c>
      <c r="E403" s="3">
        <v>0.95423000000000002</v>
      </c>
      <c r="F403" s="3">
        <v>0.93523000000000001</v>
      </c>
      <c r="G403" s="3">
        <v>0.93845999999999996</v>
      </c>
    </row>
    <row r="404" spans="1:7" x14ac:dyDescent="0.25">
      <c r="A404" s="2">
        <v>41574</v>
      </c>
      <c r="B404" s="2">
        <f>AUDUSD10080_hst[[#This Row],[date_start]]+5</f>
        <v>41579</v>
      </c>
      <c r="C404" s="1">
        <v>208852</v>
      </c>
      <c r="D404" s="3">
        <v>0.95867000000000002</v>
      </c>
      <c r="E404" s="3">
        <v>0.96223000000000003</v>
      </c>
      <c r="F404" s="3">
        <v>0.94213000000000002</v>
      </c>
      <c r="G404" s="3">
        <v>0.94364000000000003</v>
      </c>
    </row>
    <row r="405" spans="1:7" x14ac:dyDescent="0.25">
      <c r="A405" s="2">
        <v>41567</v>
      </c>
      <c r="B405" s="2">
        <f>AUDUSD10080_hst[[#This Row],[date_start]]+5</f>
        <v>41572</v>
      </c>
      <c r="C405" s="1">
        <v>201089</v>
      </c>
      <c r="D405" s="3">
        <v>0.96655000000000002</v>
      </c>
      <c r="E405" s="3">
        <v>0.97572999999999999</v>
      </c>
      <c r="F405" s="3">
        <v>0.95716999999999997</v>
      </c>
      <c r="G405" s="3">
        <v>0.95814999999999995</v>
      </c>
    </row>
    <row r="406" spans="1:7" x14ac:dyDescent="0.25">
      <c r="A406" s="2">
        <v>41560</v>
      </c>
      <c r="B406" s="2">
        <f>AUDUSD10080_hst[[#This Row],[date_start]]+5</f>
        <v>41565</v>
      </c>
      <c r="C406" s="1">
        <v>200354</v>
      </c>
      <c r="D406" s="3">
        <v>0.94338</v>
      </c>
      <c r="E406" s="3">
        <v>0.96775999999999995</v>
      </c>
      <c r="F406" s="3">
        <v>0.94318999999999997</v>
      </c>
      <c r="G406" s="3">
        <v>0.96747000000000005</v>
      </c>
    </row>
    <row r="407" spans="1:7" x14ac:dyDescent="0.25">
      <c r="A407" s="2">
        <v>41553</v>
      </c>
      <c r="B407" s="2">
        <f>AUDUSD10080_hst[[#This Row],[date_start]]+5</f>
        <v>41558</v>
      </c>
      <c r="C407" s="1">
        <v>193145</v>
      </c>
      <c r="D407" s="3">
        <v>0.94293000000000005</v>
      </c>
      <c r="E407" s="3">
        <v>0.94843999999999995</v>
      </c>
      <c r="F407" s="3">
        <v>0.93879000000000001</v>
      </c>
      <c r="G407" s="3">
        <v>0.94652000000000003</v>
      </c>
    </row>
    <row r="408" spans="1:7" x14ac:dyDescent="0.25">
      <c r="A408" s="2">
        <v>41546</v>
      </c>
      <c r="B408" s="2">
        <f>AUDUSD10080_hst[[#This Row],[date_start]]+5</f>
        <v>41551</v>
      </c>
      <c r="C408" s="1">
        <v>203562</v>
      </c>
      <c r="D408" s="3">
        <v>0.93057999999999996</v>
      </c>
      <c r="E408" s="3">
        <v>0.94582999999999995</v>
      </c>
      <c r="F408" s="3">
        <v>0.92808000000000002</v>
      </c>
      <c r="G408" s="3">
        <v>0.94352000000000003</v>
      </c>
    </row>
    <row r="409" spans="1:7" x14ac:dyDescent="0.25">
      <c r="A409" s="2">
        <v>41539</v>
      </c>
      <c r="B409" s="2">
        <f>AUDUSD10080_hst[[#This Row],[date_start]]+5</f>
        <v>41544</v>
      </c>
      <c r="C409" s="1">
        <v>182463</v>
      </c>
      <c r="D409" s="3">
        <v>0.93762999999999996</v>
      </c>
      <c r="E409" s="3">
        <v>0.94567000000000001</v>
      </c>
      <c r="F409" s="3">
        <v>0.92974999999999997</v>
      </c>
      <c r="G409" s="3">
        <v>0.93130000000000002</v>
      </c>
    </row>
    <row r="410" spans="1:7" x14ac:dyDescent="0.25">
      <c r="A410" s="2">
        <v>41532</v>
      </c>
      <c r="B410" s="2">
        <f>AUDUSD10080_hst[[#This Row],[date_start]]+5</f>
        <v>41537</v>
      </c>
      <c r="C410" s="1">
        <v>205487</v>
      </c>
      <c r="D410" s="3">
        <v>0.93461000000000005</v>
      </c>
      <c r="E410" s="3">
        <v>0.95284999999999997</v>
      </c>
      <c r="F410" s="3">
        <v>0.92849999999999999</v>
      </c>
      <c r="G410" s="3">
        <v>0.93922000000000005</v>
      </c>
    </row>
    <row r="411" spans="1:7" x14ac:dyDescent="0.25">
      <c r="A411" s="2">
        <v>41525</v>
      </c>
      <c r="B411" s="2">
        <f>AUDUSD10080_hst[[#This Row],[date_start]]+5</f>
        <v>41530</v>
      </c>
      <c r="C411" s="1">
        <v>212279</v>
      </c>
      <c r="D411" s="3">
        <v>0.91990000000000005</v>
      </c>
      <c r="E411" s="3">
        <v>0.93540999999999996</v>
      </c>
      <c r="F411" s="3">
        <v>0.91671000000000002</v>
      </c>
      <c r="G411" s="3">
        <v>0.92420999999999998</v>
      </c>
    </row>
    <row r="412" spans="1:7" x14ac:dyDescent="0.25">
      <c r="A412" s="2">
        <v>41518</v>
      </c>
      <c r="B412" s="2">
        <f>AUDUSD10080_hst[[#This Row],[date_start]]+5</f>
        <v>41523</v>
      </c>
      <c r="C412" s="1">
        <v>228535</v>
      </c>
      <c r="D412" s="3">
        <v>0.89315</v>
      </c>
      <c r="E412" s="3">
        <v>0.92166000000000003</v>
      </c>
      <c r="F412" s="3">
        <v>0.89232</v>
      </c>
      <c r="G412" s="3">
        <v>0.91795000000000004</v>
      </c>
    </row>
    <row r="413" spans="1:7" x14ac:dyDescent="0.25">
      <c r="A413" s="2">
        <v>41511</v>
      </c>
      <c r="B413" s="2">
        <f>AUDUSD10080_hst[[#This Row],[date_start]]+5</f>
        <v>41516</v>
      </c>
      <c r="C413" s="1">
        <v>254440</v>
      </c>
      <c r="D413" s="3">
        <v>0.90254000000000001</v>
      </c>
      <c r="E413" s="3">
        <v>0.90693000000000001</v>
      </c>
      <c r="F413" s="3">
        <v>0.88919999999999999</v>
      </c>
      <c r="G413" s="3">
        <v>0.88971</v>
      </c>
    </row>
    <row r="414" spans="1:7" x14ac:dyDescent="0.25">
      <c r="A414" s="2">
        <v>41504</v>
      </c>
      <c r="B414" s="2">
        <f>AUDUSD10080_hst[[#This Row],[date_start]]+5</f>
        <v>41509</v>
      </c>
      <c r="C414" s="1">
        <v>292731</v>
      </c>
      <c r="D414" s="3">
        <v>0.91871999999999998</v>
      </c>
      <c r="E414" s="3">
        <v>0.92327999999999999</v>
      </c>
      <c r="F414" s="3">
        <v>0.89319000000000004</v>
      </c>
      <c r="G414" s="3">
        <v>0.90210999999999997</v>
      </c>
    </row>
    <row r="415" spans="1:7" x14ac:dyDescent="0.25">
      <c r="A415" s="2">
        <v>41497</v>
      </c>
      <c r="B415" s="2">
        <f>AUDUSD10080_hst[[#This Row],[date_start]]+5</f>
        <v>41502</v>
      </c>
      <c r="C415" s="1">
        <v>279906</v>
      </c>
      <c r="D415" s="3">
        <v>0.91790000000000005</v>
      </c>
      <c r="E415" s="3">
        <v>0.92208999999999997</v>
      </c>
      <c r="F415" s="3">
        <v>0.90585000000000004</v>
      </c>
      <c r="G415" s="3">
        <v>0.91820999999999997</v>
      </c>
    </row>
    <row r="416" spans="1:7" x14ac:dyDescent="0.25">
      <c r="A416" s="2">
        <v>41490</v>
      </c>
      <c r="B416" s="2">
        <f>AUDUSD10080_hst[[#This Row],[date_start]]+5</f>
        <v>41495</v>
      </c>
      <c r="C416" s="1">
        <v>281245</v>
      </c>
      <c r="D416" s="3">
        <v>0.89093999999999995</v>
      </c>
      <c r="E416" s="3">
        <v>0.92142000000000002</v>
      </c>
      <c r="F416" s="3">
        <v>0.88476999999999995</v>
      </c>
      <c r="G416" s="3">
        <v>0.91973000000000005</v>
      </c>
    </row>
    <row r="417" spans="1:7" x14ac:dyDescent="0.25">
      <c r="A417" s="2">
        <v>41483</v>
      </c>
      <c r="B417" s="2">
        <f>AUDUSD10080_hst[[#This Row],[date_start]]+5</f>
        <v>41488</v>
      </c>
      <c r="C417" s="1">
        <v>301883</v>
      </c>
      <c r="D417" s="3">
        <v>0.92583000000000004</v>
      </c>
      <c r="E417" s="3">
        <v>0.92867999999999995</v>
      </c>
      <c r="F417" s="3">
        <v>0.88702000000000003</v>
      </c>
      <c r="G417" s="3">
        <v>0.8901</v>
      </c>
    </row>
    <row r="418" spans="1:7" x14ac:dyDescent="0.25">
      <c r="A418" s="2">
        <v>41476</v>
      </c>
      <c r="B418" s="2">
        <f>AUDUSD10080_hst[[#This Row],[date_start]]+5</f>
        <v>41481</v>
      </c>
      <c r="C418" s="1">
        <v>305211</v>
      </c>
      <c r="D418" s="3">
        <v>0.91756000000000004</v>
      </c>
      <c r="E418" s="3">
        <v>0.93178000000000005</v>
      </c>
      <c r="F418" s="3">
        <v>0.91283000000000003</v>
      </c>
      <c r="G418" s="3">
        <v>0.92596999999999996</v>
      </c>
    </row>
    <row r="419" spans="1:7" x14ac:dyDescent="0.25">
      <c r="A419" s="2">
        <v>41469</v>
      </c>
      <c r="B419" s="2">
        <f>AUDUSD10080_hst[[#This Row],[date_start]]+5</f>
        <v>41474</v>
      </c>
      <c r="C419" s="1">
        <v>279585</v>
      </c>
      <c r="D419" s="3">
        <v>0.90793999999999997</v>
      </c>
      <c r="E419" s="3">
        <v>0.92918000000000001</v>
      </c>
      <c r="F419" s="3">
        <v>0.90354000000000001</v>
      </c>
      <c r="G419" s="3">
        <v>0.91703999999999997</v>
      </c>
    </row>
    <row r="420" spans="1:7" x14ac:dyDescent="0.25">
      <c r="A420" s="2">
        <v>41462</v>
      </c>
      <c r="B420" s="2">
        <f>AUDUSD10080_hst[[#This Row],[date_start]]+5</f>
        <v>41467</v>
      </c>
      <c r="C420" s="1">
        <v>311535</v>
      </c>
      <c r="D420" s="3">
        <v>0.90527999999999997</v>
      </c>
      <c r="E420" s="3">
        <v>0.93050999999999995</v>
      </c>
      <c r="F420" s="3">
        <v>0.89995999999999998</v>
      </c>
      <c r="G420" s="3">
        <v>0.90461000000000003</v>
      </c>
    </row>
    <row r="421" spans="1:7" x14ac:dyDescent="0.25">
      <c r="A421" s="2">
        <v>41455</v>
      </c>
      <c r="B421" s="2">
        <f>AUDUSD10080_hst[[#This Row],[date_start]]+5</f>
        <v>41460</v>
      </c>
      <c r="C421" s="1">
        <v>310318</v>
      </c>
      <c r="D421" s="3">
        <v>0.91305000000000003</v>
      </c>
      <c r="E421" s="3">
        <v>0.92527999999999999</v>
      </c>
      <c r="F421" s="3">
        <v>0.90366999999999997</v>
      </c>
      <c r="G421" s="3">
        <v>0.90590000000000004</v>
      </c>
    </row>
    <row r="422" spans="1:7" x14ac:dyDescent="0.25">
      <c r="A422" s="2">
        <v>41448</v>
      </c>
      <c r="B422" s="2">
        <f>AUDUSD10080_hst[[#This Row],[date_start]]+5</f>
        <v>41453</v>
      </c>
      <c r="C422" s="1">
        <v>366453</v>
      </c>
      <c r="D422" s="3">
        <v>0.92318</v>
      </c>
      <c r="E422" s="3">
        <v>0.93440999999999996</v>
      </c>
      <c r="F422" s="3">
        <v>0.91127999999999998</v>
      </c>
      <c r="G422" s="3">
        <v>0.91339999999999999</v>
      </c>
    </row>
    <row r="423" spans="1:7" x14ac:dyDescent="0.25">
      <c r="A423" s="2">
        <v>41441</v>
      </c>
      <c r="B423" s="2">
        <f>AUDUSD10080_hst[[#This Row],[date_start]]+5</f>
        <v>41446</v>
      </c>
      <c r="C423" s="1">
        <v>338808</v>
      </c>
      <c r="D423" s="3">
        <v>0.95696999999999999</v>
      </c>
      <c r="E423" s="3">
        <v>0.96409999999999996</v>
      </c>
      <c r="F423" s="3">
        <v>0.91632999999999998</v>
      </c>
      <c r="G423" s="3">
        <v>0.92156000000000005</v>
      </c>
    </row>
    <row r="424" spans="1:7" x14ac:dyDescent="0.25">
      <c r="A424" s="2">
        <v>41434</v>
      </c>
      <c r="B424" s="2">
        <f>AUDUSD10080_hst[[#This Row],[date_start]]+5</f>
        <v>41439</v>
      </c>
      <c r="C424" s="1">
        <v>395299</v>
      </c>
      <c r="D424" s="3">
        <v>0.94040000000000001</v>
      </c>
      <c r="E424" s="3">
        <v>0.96565000000000001</v>
      </c>
      <c r="F424" s="3">
        <v>0.93257000000000001</v>
      </c>
      <c r="G424" s="3">
        <v>0.95691000000000004</v>
      </c>
    </row>
    <row r="425" spans="1:7" x14ac:dyDescent="0.25">
      <c r="A425" s="2">
        <v>41427</v>
      </c>
      <c r="B425" s="2">
        <f>AUDUSD10080_hst[[#This Row],[date_start]]+5</f>
        <v>41432</v>
      </c>
      <c r="C425" s="1">
        <v>367581</v>
      </c>
      <c r="D425" s="3">
        <v>0.96026</v>
      </c>
      <c r="E425" s="3">
        <v>0.97916000000000003</v>
      </c>
      <c r="F425" s="3">
        <v>0.94274999999999998</v>
      </c>
      <c r="G425" s="3">
        <v>0.94945999999999997</v>
      </c>
    </row>
    <row r="426" spans="1:7" x14ac:dyDescent="0.25">
      <c r="A426" s="2">
        <v>41420</v>
      </c>
      <c r="B426" s="2">
        <f>AUDUSD10080_hst[[#This Row],[date_start]]+5</f>
        <v>41425</v>
      </c>
      <c r="C426" s="1">
        <v>303074</v>
      </c>
      <c r="D426" s="3">
        <v>0.96509999999999996</v>
      </c>
      <c r="E426" s="3">
        <v>0.96969000000000005</v>
      </c>
      <c r="F426" s="3">
        <v>0.95279000000000003</v>
      </c>
      <c r="G426" s="3">
        <v>0.95679000000000003</v>
      </c>
    </row>
    <row r="427" spans="1:7" x14ac:dyDescent="0.25">
      <c r="A427" s="2">
        <v>41413</v>
      </c>
      <c r="B427" s="2">
        <f>AUDUSD10080_hst[[#This Row],[date_start]]+5</f>
        <v>41418</v>
      </c>
      <c r="C427" s="1">
        <v>281946</v>
      </c>
      <c r="D427" s="3">
        <v>0.97570999999999997</v>
      </c>
      <c r="E427" s="3">
        <v>0.98418000000000005</v>
      </c>
      <c r="F427" s="3">
        <v>0.95933999999999997</v>
      </c>
      <c r="G427" s="3">
        <v>0.96445000000000003</v>
      </c>
    </row>
    <row r="428" spans="1:7" x14ac:dyDescent="0.25">
      <c r="A428" s="2">
        <v>41406</v>
      </c>
      <c r="B428" s="2">
        <f>AUDUSD10080_hst[[#This Row],[date_start]]+5</f>
        <v>41411</v>
      </c>
      <c r="C428" s="1">
        <v>229915</v>
      </c>
      <c r="D428" s="3">
        <v>1.0007299999999999</v>
      </c>
      <c r="E428" s="3">
        <v>1.00105</v>
      </c>
      <c r="F428" s="3">
        <v>0.97111999999999998</v>
      </c>
      <c r="G428" s="3">
        <v>0.97257000000000005</v>
      </c>
    </row>
    <row r="429" spans="1:7" x14ac:dyDescent="0.25">
      <c r="A429" s="2">
        <v>41399</v>
      </c>
      <c r="B429" s="2">
        <f>AUDUSD10080_hst[[#This Row],[date_start]]+5</f>
        <v>41404</v>
      </c>
      <c r="C429" s="1">
        <v>187853</v>
      </c>
      <c r="D429" s="3">
        <v>1.0305500000000001</v>
      </c>
      <c r="E429" s="3">
        <v>1.0306299999999999</v>
      </c>
      <c r="F429" s="3">
        <v>0.99607999999999997</v>
      </c>
      <c r="G429" s="3">
        <v>1.0020500000000001</v>
      </c>
    </row>
    <row r="430" spans="1:7" x14ac:dyDescent="0.25">
      <c r="A430" s="2">
        <v>41392</v>
      </c>
      <c r="B430" s="2">
        <f>AUDUSD10080_hst[[#This Row],[date_start]]+5</f>
        <v>41397</v>
      </c>
      <c r="C430" s="1">
        <v>164733</v>
      </c>
      <c r="D430" s="3">
        <v>1.02868</v>
      </c>
      <c r="E430" s="3">
        <v>1.0383899999999999</v>
      </c>
      <c r="F430" s="3">
        <v>1.0221800000000001</v>
      </c>
      <c r="G430" s="3">
        <v>1.03159</v>
      </c>
    </row>
    <row r="431" spans="1:7" x14ac:dyDescent="0.25">
      <c r="A431" s="2">
        <v>41385</v>
      </c>
      <c r="B431" s="2">
        <f>AUDUSD10080_hst[[#This Row],[date_start]]+5</f>
        <v>41390</v>
      </c>
      <c r="C431" s="1">
        <v>197223</v>
      </c>
      <c r="D431" s="3">
        <v>1.0274300000000001</v>
      </c>
      <c r="E431" s="3">
        <v>1.0338799999999999</v>
      </c>
      <c r="F431" s="3">
        <v>1.0220800000000001</v>
      </c>
      <c r="G431" s="3">
        <v>1.02756</v>
      </c>
    </row>
    <row r="432" spans="1:7" x14ac:dyDescent="0.25">
      <c r="A432" s="2">
        <v>41378</v>
      </c>
      <c r="B432" s="2">
        <f>AUDUSD10080_hst[[#This Row],[date_start]]+5</f>
        <v>41383</v>
      </c>
      <c r="C432" s="1">
        <v>251713</v>
      </c>
      <c r="D432" s="3">
        <v>1.0496099999999999</v>
      </c>
      <c r="E432" s="3">
        <v>1.05233</v>
      </c>
      <c r="F432" s="3">
        <v>1.0268699999999999</v>
      </c>
      <c r="G432" s="3">
        <v>1.0275399999999999</v>
      </c>
    </row>
    <row r="433" spans="1:7" x14ac:dyDescent="0.25">
      <c r="A433" s="2">
        <v>41371</v>
      </c>
      <c r="B433" s="2">
        <f>AUDUSD10080_hst[[#This Row],[date_start]]+5</f>
        <v>41376</v>
      </c>
      <c r="C433" s="1">
        <v>169657</v>
      </c>
      <c r="D433" s="3">
        <v>1.0369699999999999</v>
      </c>
      <c r="E433" s="3">
        <v>1.0581700000000001</v>
      </c>
      <c r="F433" s="3">
        <v>1.0347299999999999</v>
      </c>
      <c r="G433" s="3">
        <v>1.0503400000000001</v>
      </c>
    </row>
    <row r="434" spans="1:7" x14ac:dyDescent="0.25">
      <c r="A434" s="2">
        <v>41364</v>
      </c>
      <c r="B434" s="2">
        <f>AUDUSD10080_hst[[#This Row],[date_start]]+5</f>
        <v>41369</v>
      </c>
      <c r="C434" s="1">
        <v>141028</v>
      </c>
      <c r="D434" s="3">
        <v>1.04122</v>
      </c>
      <c r="E434" s="3">
        <v>1.0496799999999999</v>
      </c>
      <c r="F434" s="3">
        <v>1.0354699999999999</v>
      </c>
      <c r="G434" s="3">
        <v>1.0381199999999999</v>
      </c>
    </row>
    <row r="435" spans="1:7" x14ac:dyDescent="0.25">
      <c r="A435" s="2">
        <v>41357</v>
      </c>
      <c r="B435" s="2">
        <f>AUDUSD10080_hst[[#This Row],[date_start]]+5</f>
        <v>41362</v>
      </c>
      <c r="C435" s="1">
        <v>139355</v>
      </c>
      <c r="D435" s="3">
        <v>1.0445599999999999</v>
      </c>
      <c r="E435" s="3">
        <v>1.0496399999999999</v>
      </c>
      <c r="F435" s="3">
        <v>1.0396300000000001</v>
      </c>
      <c r="G435" s="3">
        <v>1.0416300000000001</v>
      </c>
    </row>
    <row r="436" spans="1:7" x14ac:dyDescent="0.25">
      <c r="A436" s="2">
        <v>41350</v>
      </c>
      <c r="B436" s="2">
        <f>AUDUSD10080_hst[[#This Row],[date_start]]+5</f>
        <v>41355</v>
      </c>
      <c r="C436" s="1">
        <v>163097</v>
      </c>
      <c r="D436" s="3">
        <v>1.0358400000000001</v>
      </c>
      <c r="E436" s="3">
        <v>1.0459400000000001</v>
      </c>
      <c r="F436" s="3">
        <v>1.0343500000000001</v>
      </c>
      <c r="G436" s="3">
        <v>1.0442400000000001</v>
      </c>
    </row>
    <row r="437" spans="1:7" x14ac:dyDescent="0.25">
      <c r="A437" s="2">
        <v>41343</v>
      </c>
      <c r="B437" s="2">
        <f>AUDUSD10080_hst[[#This Row],[date_start]]+5</f>
        <v>41348</v>
      </c>
      <c r="C437" s="1">
        <v>163945</v>
      </c>
      <c r="D437" s="3">
        <v>1.0203899999999999</v>
      </c>
      <c r="E437" s="3">
        <v>1.04132</v>
      </c>
      <c r="F437" s="3">
        <v>1.0203599999999999</v>
      </c>
      <c r="G437" s="3">
        <v>1.0407299999999999</v>
      </c>
    </row>
    <row r="438" spans="1:7" x14ac:dyDescent="0.25">
      <c r="A438" s="2">
        <v>41336</v>
      </c>
      <c r="B438" s="2">
        <f>AUDUSD10080_hst[[#This Row],[date_start]]+5</f>
        <v>41341</v>
      </c>
      <c r="C438" s="1">
        <v>102099</v>
      </c>
      <c r="D438" s="3">
        <v>1.01993</v>
      </c>
      <c r="E438" s="3">
        <v>1.02989</v>
      </c>
      <c r="F438" s="3">
        <v>1.0112099999999999</v>
      </c>
      <c r="G438" s="3">
        <v>1.02319</v>
      </c>
    </row>
    <row r="439" spans="1:7" x14ac:dyDescent="0.25">
      <c r="A439" s="2">
        <v>41329</v>
      </c>
      <c r="B439" s="2">
        <f>AUDUSD10080_hst[[#This Row],[date_start]]+5</f>
        <v>41334</v>
      </c>
      <c r="C439" s="1">
        <v>450281</v>
      </c>
      <c r="D439" s="3">
        <v>1.02945</v>
      </c>
      <c r="E439" s="3">
        <v>1.0327999999999999</v>
      </c>
      <c r="F439" s="3">
        <v>1.01816</v>
      </c>
      <c r="G439" s="3">
        <v>1.0202100000000001</v>
      </c>
    </row>
    <row r="440" spans="1:7" x14ac:dyDescent="0.25">
      <c r="A440" s="2">
        <v>41322</v>
      </c>
      <c r="B440" s="2">
        <f>AUDUSD10080_hst[[#This Row],[date_start]]+5</f>
        <v>41327</v>
      </c>
      <c r="C440" s="1">
        <v>368588</v>
      </c>
      <c r="D440" s="3">
        <v>1.02868</v>
      </c>
      <c r="E440" s="3">
        <v>1.0367</v>
      </c>
      <c r="F440" s="3">
        <v>1.0220100000000001</v>
      </c>
      <c r="G440" s="3">
        <v>1.0317700000000001</v>
      </c>
    </row>
    <row r="441" spans="1:7" x14ac:dyDescent="0.25">
      <c r="A441" s="2">
        <v>41315</v>
      </c>
      <c r="B441" s="2">
        <f>AUDUSD10080_hst[[#This Row],[date_start]]+5</f>
        <v>41320</v>
      </c>
      <c r="C441" s="1">
        <v>376747</v>
      </c>
      <c r="D441" s="3">
        <v>1.0307900000000001</v>
      </c>
      <c r="E441" s="3">
        <v>1.0373399999999999</v>
      </c>
      <c r="F441" s="3">
        <v>1.02258</v>
      </c>
      <c r="G441" s="3">
        <v>1.03033</v>
      </c>
    </row>
    <row r="442" spans="1:7" x14ac:dyDescent="0.25">
      <c r="A442" s="2">
        <v>41308</v>
      </c>
      <c r="B442" s="2">
        <f>AUDUSD10080_hst[[#This Row],[date_start]]+5</f>
        <v>41313</v>
      </c>
      <c r="C442" s="1">
        <v>399517</v>
      </c>
      <c r="D442" s="3">
        <v>1.04162</v>
      </c>
      <c r="E442" s="3">
        <v>1.0456000000000001</v>
      </c>
      <c r="F442" s="3">
        <v>1.02542</v>
      </c>
      <c r="G442" s="3">
        <v>1.03166</v>
      </c>
    </row>
    <row r="443" spans="1:7" x14ac:dyDescent="0.25">
      <c r="A443" s="2">
        <v>41301</v>
      </c>
      <c r="B443" s="2">
        <f>AUDUSD10080_hst[[#This Row],[date_start]]+5</f>
        <v>41306</v>
      </c>
      <c r="C443" s="1">
        <v>397471</v>
      </c>
      <c r="D443" s="3">
        <v>1.04155</v>
      </c>
      <c r="E443" s="3">
        <v>1.0475099999999999</v>
      </c>
      <c r="F443" s="3">
        <v>1.0360400000000001</v>
      </c>
      <c r="G443" s="3">
        <v>1.04053</v>
      </c>
    </row>
    <row r="444" spans="1:7" x14ac:dyDescent="0.25">
      <c r="A444" s="2">
        <v>41294</v>
      </c>
      <c r="B444" s="2">
        <f>AUDUSD10080_hst[[#This Row],[date_start]]+5</f>
        <v>41299</v>
      </c>
      <c r="C444" s="1">
        <v>384495</v>
      </c>
      <c r="D444" s="3">
        <v>1.05013</v>
      </c>
      <c r="E444" s="3">
        <v>1.0578000000000001</v>
      </c>
      <c r="F444" s="3">
        <v>1.0401499999999999</v>
      </c>
      <c r="G444" s="3">
        <v>1.0422499999999999</v>
      </c>
    </row>
    <row r="445" spans="1:7" x14ac:dyDescent="0.25">
      <c r="A445" s="2">
        <v>41287</v>
      </c>
      <c r="B445" s="2">
        <f>AUDUSD10080_hst[[#This Row],[date_start]]+5</f>
        <v>41292</v>
      </c>
      <c r="C445" s="1">
        <v>408280</v>
      </c>
      <c r="D445" s="3">
        <v>1.0531299999999999</v>
      </c>
      <c r="E445" s="3">
        <v>1.0578799999999999</v>
      </c>
      <c r="F445" s="3">
        <v>1.04847</v>
      </c>
      <c r="G445" s="3">
        <v>1.0508200000000001</v>
      </c>
    </row>
    <row r="446" spans="1:7" x14ac:dyDescent="0.25">
      <c r="A446" s="2">
        <v>41280</v>
      </c>
      <c r="B446" s="2">
        <f>AUDUSD10080_hst[[#This Row],[date_start]]+5</f>
        <v>41285</v>
      </c>
      <c r="C446" s="1">
        <v>389752</v>
      </c>
      <c r="D446" s="3">
        <v>1.0509200000000001</v>
      </c>
      <c r="E446" s="3">
        <v>1.0597099999999999</v>
      </c>
      <c r="F446" s="3">
        <v>1.0466599999999999</v>
      </c>
      <c r="G446" s="3">
        <v>1.05331</v>
      </c>
    </row>
    <row r="447" spans="1:7" x14ac:dyDescent="0.25">
      <c r="A447" s="2">
        <v>41273</v>
      </c>
      <c r="B447" s="2">
        <f>AUDUSD10080_hst[[#This Row],[date_start]]+5</f>
        <v>41278</v>
      </c>
      <c r="C447" s="1">
        <v>295336</v>
      </c>
      <c r="D447" s="3">
        <v>1.0374000000000001</v>
      </c>
      <c r="E447" s="3">
        <v>1.0526800000000001</v>
      </c>
      <c r="F447" s="3">
        <v>1.03637</v>
      </c>
      <c r="G447" s="3">
        <v>1.04783</v>
      </c>
    </row>
    <row r="448" spans="1:7" x14ac:dyDescent="0.25">
      <c r="A448" s="2">
        <v>41266</v>
      </c>
      <c r="B448" s="2">
        <f>AUDUSD10080_hst[[#This Row],[date_start]]+5</f>
        <v>41271</v>
      </c>
      <c r="C448" s="1">
        <v>218505</v>
      </c>
      <c r="D448" s="3">
        <v>1.0406</v>
      </c>
      <c r="E448" s="3">
        <v>1.04155</v>
      </c>
      <c r="F448" s="3">
        <v>1.0344</v>
      </c>
      <c r="G448" s="3">
        <v>1.0370600000000001</v>
      </c>
    </row>
    <row r="449" spans="1:7" x14ac:dyDescent="0.25">
      <c r="A449" s="2">
        <v>41259</v>
      </c>
      <c r="B449" s="2">
        <f>AUDUSD10080_hst[[#This Row],[date_start]]+5</f>
        <v>41264</v>
      </c>
      <c r="C449" s="1">
        <v>335473</v>
      </c>
      <c r="D449" s="3">
        <v>1.05671</v>
      </c>
      <c r="E449" s="3">
        <v>1.05671</v>
      </c>
      <c r="F449" s="3">
        <v>1.0393300000000001</v>
      </c>
      <c r="G449" s="3">
        <v>1.03965</v>
      </c>
    </row>
    <row r="450" spans="1:7" x14ac:dyDescent="0.25">
      <c r="A450" s="2">
        <v>41252</v>
      </c>
      <c r="B450" s="2">
        <f>AUDUSD10080_hst[[#This Row],[date_start]]+5</f>
        <v>41257</v>
      </c>
      <c r="C450" s="1">
        <v>321817</v>
      </c>
      <c r="D450" s="3">
        <v>1.0485599999999999</v>
      </c>
      <c r="E450" s="3">
        <v>1.0584800000000001</v>
      </c>
      <c r="F450" s="3">
        <v>1.0460199999999999</v>
      </c>
      <c r="G450" s="3">
        <v>1.0565100000000001</v>
      </c>
    </row>
    <row r="451" spans="1:7" x14ac:dyDescent="0.25">
      <c r="A451" s="2">
        <v>41245</v>
      </c>
      <c r="B451" s="2">
        <f>AUDUSD10080_hst[[#This Row],[date_start]]+5</f>
        <v>41250</v>
      </c>
      <c r="C451" s="1">
        <v>331691</v>
      </c>
      <c r="D451" s="3">
        <v>1.0427299999999999</v>
      </c>
      <c r="E451" s="3">
        <v>1.0514600000000001</v>
      </c>
      <c r="F451" s="3">
        <v>1.0391999999999999</v>
      </c>
      <c r="G451" s="3">
        <v>1.04847</v>
      </c>
    </row>
    <row r="452" spans="1:7" x14ac:dyDescent="0.25">
      <c r="A452" s="2">
        <v>41238</v>
      </c>
      <c r="B452" s="2">
        <f>AUDUSD10080_hst[[#This Row],[date_start]]+5</f>
        <v>41243</v>
      </c>
      <c r="C452" s="1">
        <v>347909</v>
      </c>
      <c r="D452" s="3">
        <v>1.0459700000000001</v>
      </c>
      <c r="E452" s="3">
        <v>1.04884</v>
      </c>
      <c r="F452" s="3">
        <v>1.04013</v>
      </c>
      <c r="G452" s="3">
        <v>1.04257</v>
      </c>
    </row>
    <row r="453" spans="1:7" x14ac:dyDescent="0.25">
      <c r="A453" s="2">
        <v>41231</v>
      </c>
      <c r="B453" s="2">
        <f>AUDUSD10080_hst[[#This Row],[date_start]]+5</f>
        <v>41236</v>
      </c>
      <c r="C453" s="1">
        <v>349958</v>
      </c>
      <c r="D453" s="3">
        <v>1.0350999999999999</v>
      </c>
      <c r="E453" s="3">
        <v>1.0469900000000001</v>
      </c>
      <c r="F453" s="3">
        <v>1.03373</v>
      </c>
      <c r="G453" s="3">
        <v>1.04586</v>
      </c>
    </row>
    <row r="454" spans="1:7" x14ac:dyDescent="0.25">
      <c r="A454" s="2">
        <v>41224</v>
      </c>
      <c r="B454" s="2">
        <f>AUDUSD10080_hst[[#This Row],[date_start]]+5</f>
        <v>41229</v>
      </c>
      <c r="C454" s="1">
        <v>388331</v>
      </c>
      <c r="D454" s="3">
        <v>1.03911</v>
      </c>
      <c r="E454" s="3">
        <v>1.0457799999999999</v>
      </c>
      <c r="F454" s="3">
        <v>1.0286599999999999</v>
      </c>
      <c r="G454" s="3">
        <v>1.03379</v>
      </c>
    </row>
    <row r="455" spans="1:7" x14ac:dyDescent="0.25">
      <c r="A455" s="2">
        <v>41217</v>
      </c>
      <c r="B455" s="2">
        <f>AUDUSD10080_hst[[#This Row],[date_start]]+5</f>
        <v>41222</v>
      </c>
      <c r="C455" s="1">
        <v>410128</v>
      </c>
      <c r="D455" s="3">
        <v>1.0341</v>
      </c>
      <c r="E455" s="3">
        <v>1.0479499999999999</v>
      </c>
      <c r="F455" s="3">
        <v>1.0333000000000001</v>
      </c>
      <c r="G455" s="3">
        <v>1.0384899999999999</v>
      </c>
    </row>
    <row r="456" spans="1:7" x14ac:dyDescent="0.25">
      <c r="A456" s="2">
        <v>41210</v>
      </c>
      <c r="B456" s="2">
        <f>AUDUSD10080_hst[[#This Row],[date_start]]+5</f>
        <v>41215</v>
      </c>
      <c r="C456" s="1">
        <v>248965</v>
      </c>
      <c r="D456" s="3">
        <v>1.0349299999999999</v>
      </c>
      <c r="E456" s="3">
        <v>1.0417700000000001</v>
      </c>
      <c r="F456" s="3">
        <v>1.0324199999999999</v>
      </c>
      <c r="G456" s="3">
        <v>1.0335099999999999</v>
      </c>
    </row>
    <row r="457" spans="1:7" x14ac:dyDescent="0.25">
      <c r="A457" s="2">
        <v>41203</v>
      </c>
      <c r="B457" s="2">
        <f>AUDUSD10080_hst[[#This Row],[date_start]]+5</f>
        <v>41208</v>
      </c>
      <c r="C457" s="1">
        <v>231895</v>
      </c>
      <c r="D457" s="3">
        <v>1.0319100000000001</v>
      </c>
      <c r="E457" s="3">
        <v>1.03965</v>
      </c>
      <c r="F457" s="3">
        <v>1.02356</v>
      </c>
      <c r="G457" s="3">
        <v>1.03712</v>
      </c>
    </row>
    <row r="458" spans="1:7" x14ac:dyDescent="0.25">
      <c r="A458" s="2">
        <v>41196</v>
      </c>
      <c r="B458" s="2">
        <f>AUDUSD10080_hst[[#This Row],[date_start]]+5</f>
        <v>41201</v>
      </c>
      <c r="C458" s="1">
        <v>266136</v>
      </c>
      <c r="D458" s="3">
        <v>1.02512</v>
      </c>
      <c r="E458" s="3">
        <v>1.04104</v>
      </c>
      <c r="F458" s="3">
        <v>1.0201</v>
      </c>
      <c r="G458" s="3">
        <v>1.03267</v>
      </c>
    </row>
    <row r="459" spans="1:7" x14ac:dyDescent="0.25">
      <c r="A459" s="2">
        <v>41189</v>
      </c>
      <c r="B459" s="2">
        <f>AUDUSD10080_hst[[#This Row],[date_start]]+5</f>
        <v>41194</v>
      </c>
      <c r="C459" s="1">
        <v>285353</v>
      </c>
      <c r="D459" s="3">
        <v>1.0167200000000001</v>
      </c>
      <c r="E459" s="3">
        <v>1.0292699999999999</v>
      </c>
      <c r="F459" s="3">
        <v>1.01488</v>
      </c>
      <c r="G459" s="3">
        <v>1.02318</v>
      </c>
    </row>
    <row r="460" spans="1:7" x14ac:dyDescent="0.25">
      <c r="A460" s="2">
        <v>41182</v>
      </c>
      <c r="B460" s="2">
        <f>AUDUSD10080_hst[[#This Row],[date_start]]+5</f>
        <v>41187</v>
      </c>
      <c r="C460" s="1">
        <v>302825</v>
      </c>
      <c r="D460" s="3">
        <v>1.03664</v>
      </c>
      <c r="E460" s="3">
        <v>1.0402</v>
      </c>
      <c r="F460" s="3">
        <v>1.01511</v>
      </c>
      <c r="G460" s="3">
        <v>1.01854</v>
      </c>
    </row>
    <row r="461" spans="1:7" x14ac:dyDescent="0.25">
      <c r="A461" s="2">
        <v>41175</v>
      </c>
      <c r="B461" s="2">
        <f>AUDUSD10080_hst[[#This Row],[date_start]]+5</f>
        <v>41180</v>
      </c>
      <c r="C461" s="1">
        <v>305056</v>
      </c>
      <c r="D461" s="3">
        <v>1.0451299999999999</v>
      </c>
      <c r="E461" s="3">
        <v>1.04728</v>
      </c>
      <c r="F461" s="3">
        <v>1.0327999999999999</v>
      </c>
      <c r="G461" s="3">
        <v>1.03769</v>
      </c>
    </row>
    <row r="462" spans="1:7" x14ac:dyDescent="0.25">
      <c r="A462" s="2">
        <v>41168</v>
      </c>
      <c r="B462" s="2">
        <f>AUDUSD10080_hst[[#This Row],[date_start]]+5</f>
        <v>41173</v>
      </c>
      <c r="C462" s="1">
        <v>300398</v>
      </c>
      <c r="D462" s="3">
        <v>1.05531</v>
      </c>
      <c r="E462" s="3">
        <v>1.05531</v>
      </c>
      <c r="F462" s="3">
        <v>1.0367200000000001</v>
      </c>
      <c r="G462" s="3">
        <v>1.0456300000000001</v>
      </c>
    </row>
    <row r="463" spans="1:7" x14ac:dyDescent="0.25">
      <c r="A463" s="2">
        <v>41161</v>
      </c>
      <c r="B463" s="2">
        <f>AUDUSD10080_hst[[#This Row],[date_start]]+5</f>
        <v>41166</v>
      </c>
      <c r="C463" s="1">
        <v>295695</v>
      </c>
      <c r="D463" s="3">
        <v>1.0368999999999999</v>
      </c>
      <c r="E463" s="3">
        <v>1.0623899999999999</v>
      </c>
      <c r="F463" s="3">
        <v>1.0321899999999999</v>
      </c>
      <c r="G463" s="3">
        <v>1.0548299999999999</v>
      </c>
    </row>
    <row r="464" spans="1:7" x14ac:dyDescent="0.25">
      <c r="A464" s="2">
        <v>41154</v>
      </c>
      <c r="B464" s="2">
        <f>AUDUSD10080_hst[[#This Row],[date_start]]+5</f>
        <v>41159</v>
      </c>
      <c r="C464" s="1">
        <v>278152</v>
      </c>
      <c r="D464" s="3">
        <v>1.02948</v>
      </c>
      <c r="E464" s="3">
        <v>1.03989</v>
      </c>
      <c r="F464" s="3">
        <v>1.0166500000000001</v>
      </c>
      <c r="G464" s="3">
        <v>1.03816</v>
      </c>
    </row>
    <row r="465" spans="1:7" x14ac:dyDescent="0.25">
      <c r="A465" s="2">
        <v>41147</v>
      </c>
      <c r="B465" s="2">
        <f>AUDUSD10080_hst[[#This Row],[date_start]]+5</f>
        <v>41152</v>
      </c>
      <c r="C465" s="1">
        <v>237178</v>
      </c>
      <c r="D465" s="3">
        <v>1.04216</v>
      </c>
      <c r="E465" s="3">
        <v>1.04243</v>
      </c>
      <c r="F465" s="3">
        <v>1.0276099999999999</v>
      </c>
      <c r="G465" s="3">
        <v>1.0319199999999999</v>
      </c>
    </row>
    <row r="466" spans="1:7" x14ac:dyDescent="0.25">
      <c r="A466" s="2">
        <v>41140</v>
      </c>
      <c r="B466" s="2">
        <f>AUDUSD10080_hst[[#This Row],[date_start]]+5</f>
        <v>41145</v>
      </c>
      <c r="C466" s="1">
        <v>340941</v>
      </c>
      <c r="D466" s="3">
        <v>1.04305</v>
      </c>
      <c r="E466" s="3">
        <v>1.0543400000000001</v>
      </c>
      <c r="F466" s="3">
        <v>1.0375099999999999</v>
      </c>
      <c r="G466" s="3">
        <v>1.0401</v>
      </c>
    </row>
    <row r="467" spans="1:7" x14ac:dyDescent="0.25">
      <c r="A467" s="2">
        <v>41133</v>
      </c>
      <c r="B467" s="2">
        <f>AUDUSD10080_hst[[#This Row],[date_start]]+5</f>
        <v>41138</v>
      </c>
      <c r="C467" s="1">
        <v>359982</v>
      </c>
      <c r="D467" s="3">
        <v>1.0556300000000001</v>
      </c>
      <c r="E467" s="3">
        <v>1.05728</v>
      </c>
      <c r="F467" s="3">
        <v>1.04098</v>
      </c>
      <c r="G467" s="3">
        <v>1.0417099999999999</v>
      </c>
    </row>
    <row r="468" spans="1:7" x14ac:dyDescent="0.25">
      <c r="A468" s="2">
        <v>41126</v>
      </c>
      <c r="B468" s="2">
        <f>AUDUSD10080_hst[[#This Row],[date_start]]+5</f>
        <v>41131</v>
      </c>
      <c r="C468" s="1">
        <v>404521</v>
      </c>
      <c r="D468" s="3">
        <v>1.05755</v>
      </c>
      <c r="E468" s="3">
        <v>1.06124</v>
      </c>
      <c r="F468" s="3">
        <v>1.0496700000000001</v>
      </c>
      <c r="G468" s="3">
        <v>1.05752</v>
      </c>
    </row>
    <row r="469" spans="1:7" x14ac:dyDescent="0.25">
      <c r="A469" s="2">
        <v>41119</v>
      </c>
      <c r="B469" s="2">
        <f>AUDUSD10080_hst[[#This Row],[date_start]]+5</f>
        <v>41124</v>
      </c>
      <c r="C469" s="1">
        <v>440949</v>
      </c>
      <c r="D469" s="3">
        <v>1.04762</v>
      </c>
      <c r="E469" s="3">
        <v>1.05775</v>
      </c>
      <c r="F469" s="3">
        <v>1.0435000000000001</v>
      </c>
      <c r="G469" s="3">
        <v>1.0567599999999999</v>
      </c>
    </row>
    <row r="470" spans="1:7" x14ac:dyDescent="0.25">
      <c r="A470" s="2">
        <v>41112</v>
      </c>
      <c r="B470" s="2">
        <f>AUDUSD10080_hst[[#This Row],[date_start]]+5</f>
        <v>41117</v>
      </c>
      <c r="C470" s="1">
        <v>476278</v>
      </c>
      <c r="D470" s="3">
        <v>1.03565</v>
      </c>
      <c r="E470" s="3">
        <v>1.04854</v>
      </c>
      <c r="F470" s="3">
        <v>1.01762</v>
      </c>
      <c r="G470" s="3">
        <v>1.0480100000000001</v>
      </c>
    </row>
    <row r="471" spans="1:7" x14ac:dyDescent="0.25">
      <c r="A471" s="2">
        <v>41105</v>
      </c>
      <c r="B471" s="2">
        <f>AUDUSD10080_hst[[#This Row],[date_start]]+5</f>
        <v>41110</v>
      </c>
      <c r="C471" s="1">
        <v>415842</v>
      </c>
      <c r="D471" s="3">
        <v>1.02417</v>
      </c>
      <c r="E471" s="3">
        <v>1.0443199999999999</v>
      </c>
      <c r="F471" s="3">
        <v>1.0201899999999999</v>
      </c>
      <c r="G471" s="3">
        <v>1.03756</v>
      </c>
    </row>
    <row r="472" spans="1:7" x14ac:dyDescent="0.25">
      <c r="A472" s="2">
        <v>41098</v>
      </c>
      <c r="B472" s="2">
        <f>AUDUSD10080_hst[[#This Row],[date_start]]+5</f>
        <v>41103</v>
      </c>
      <c r="C472" s="1">
        <v>427554</v>
      </c>
      <c r="D472" s="3">
        <v>1.01814</v>
      </c>
      <c r="E472" s="3">
        <v>1.02806</v>
      </c>
      <c r="F472" s="3">
        <v>1.0100199999999999</v>
      </c>
      <c r="G472" s="3">
        <v>1.0225200000000001</v>
      </c>
    </row>
    <row r="473" spans="1:7" x14ac:dyDescent="0.25">
      <c r="A473" s="2">
        <v>41091</v>
      </c>
      <c r="B473" s="2">
        <f>AUDUSD10080_hst[[#This Row],[date_start]]+5</f>
        <v>41096</v>
      </c>
      <c r="C473" s="1">
        <v>419768</v>
      </c>
      <c r="D473" s="3">
        <v>1.02599</v>
      </c>
      <c r="E473" s="3">
        <v>1.03284</v>
      </c>
      <c r="F473" s="3">
        <v>1.0179199999999999</v>
      </c>
      <c r="G473" s="3">
        <v>1.02085</v>
      </c>
    </row>
    <row r="474" spans="1:7" x14ac:dyDescent="0.25">
      <c r="A474" s="2">
        <v>41084</v>
      </c>
      <c r="B474" s="2">
        <f>AUDUSD10080_hst[[#This Row],[date_start]]+5</f>
        <v>41089</v>
      </c>
      <c r="C474" s="1">
        <v>437984</v>
      </c>
      <c r="D474" s="3">
        <v>1.0047699999999999</v>
      </c>
      <c r="E474" s="3">
        <v>1.02566</v>
      </c>
      <c r="F474" s="3">
        <v>0.99683999999999995</v>
      </c>
      <c r="G474" s="3">
        <v>1.02359</v>
      </c>
    </row>
    <row r="475" spans="1:7" x14ac:dyDescent="0.25">
      <c r="A475" s="2">
        <v>41077</v>
      </c>
      <c r="B475" s="2">
        <f>AUDUSD10080_hst[[#This Row],[date_start]]+5</f>
        <v>41082</v>
      </c>
      <c r="C475" s="1">
        <v>407847</v>
      </c>
      <c r="D475" s="3">
        <v>1.01274</v>
      </c>
      <c r="E475" s="3">
        <v>1.02233</v>
      </c>
      <c r="F475" s="3">
        <v>1.0007699999999999</v>
      </c>
      <c r="G475" s="3">
        <v>1.006</v>
      </c>
    </row>
    <row r="476" spans="1:7" x14ac:dyDescent="0.25">
      <c r="A476" s="2">
        <v>41070</v>
      </c>
      <c r="B476" s="2">
        <f>AUDUSD10080_hst[[#This Row],[date_start]]+5</f>
        <v>41075</v>
      </c>
      <c r="C476" s="1">
        <v>398795</v>
      </c>
      <c r="D476" s="3">
        <v>0.99870000000000003</v>
      </c>
      <c r="E476" s="3">
        <v>1.0088200000000001</v>
      </c>
      <c r="F476" s="3">
        <v>0.98492000000000002</v>
      </c>
      <c r="G476" s="3">
        <v>1.0071699999999999</v>
      </c>
    </row>
    <row r="477" spans="1:7" x14ac:dyDescent="0.25">
      <c r="A477" s="2">
        <v>41063</v>
      </c>
      <c r="B477" s="2">
        <f>AUDUSD10080_hst[[#This Row],[date_start]]+5</f>
        <v>41068</v>
      </c>
      <c r="C477" s="1">
        <v>428322</v>
      </c>
      <c r="D477" s="3">
        <v>0.97035000000000005</v>
      </c>
      <c r="E477" s="3">
        <v>1.0001800000000001</v>
      </c>
      <c r="F477" s="3">
        <v>0.96265999999999996</v>
      </c>
      <c r="G477" s="3">
        <v>0.99126999999999998</v>
      </c>
    </row>
    <row r="478" spans="1:7" x14ac:dyDescent="0.25">
      <c r="A478" s="2">
        <v>41056</v>
      </c>
      <c r="B478" s="2">
        <f>AUDUSD10080_hst[[#This Row],[date_start]]+5</f>
        <v>41061</v>
      </c>
      <c r="C478" s="1">
        <v>413700</v>
      </c>
      <c r="D478" s="3">
        <v>0.98033000000000003</v>
      </c>
      <c r="E478" s="3">
        <v>0.98968999999999996</v>
      </c>
      <c r="F478" s="3">
        <v>0.95813999999999999</v>
      </c>
      <c r="G478" s="3">
        <v>0.96914</v>
      </c>
    </row>
    <row r="479" spans="1:7" x14ac:dyDescent="0.25">
      <c r="A479" s="2">
        <v>41049</v>
      </c>
      <c r="B479" s="2">
        <f>AUDUSD10080_hst[[#This Row],[date_start]]+5</f>
        <v>41054</v>
      </c>
      <c r="C479" s="1">
        <v>400020</v>
      </c>
      <c r="D479" s="3">
        <v>0.98434999999999995</v>
      </c>
      <c r="E479" s="3">
        <v>0.99343999999999999</v>
      </c>
      <c r="F479" s="3">
        <v>0.96894000000000002</v>
      </c>
      <c r="G479" s="3">
        <v>0.97565999999999997</v>
      </c>
    </row>
    <row r="480" spans="1:7" x14ac:dyDescent="0.25">
      <c r="A480" s="2">
        <v>41042</v>
      </c>
      <c r="B480" s="2">
        <f>AUDUSD10080_hst[[#This Row],[date_start]]+5</f>
        <v>41047</v>
      </c>
      <c r="C480" s="1">
        <v>375087</v>
      </c>
      <c r="D480" s="3">
        <v>1.00088</v>
      </c>
      <c r="E480" s="3">
        <v>1.0033399999999999</v>
      </c>
      <c r="F480" s="3">
        <v>0.97945000000000004</v>
      </c>
      <c r="G480" s="3">
        <v>0.98429999999999995</v>
      </c>
    </row>
    <row r="481" spans="1:7" x14ac:dyDescent="0.25">
      <c r="A481" s="2">
        <v>41035</v>
      </c>
      <c r="B481" s="2">
        <f>AUDUSD10080_hst[[#This Row],[date_start]]+5</f>
        <v>41040</v>
      </c>
      <c r="C481" s="1">
        <v>358170</v>
      </c>
      <c r="D481" s="3">
        <v>1.01512</v>
      </c>
      <c r="E481" s="3">
        <v>1.0218400000000001</v>
      </c>
      <c r="F481" s="3">
        <v>1.00177</v>
      </c>
      <c r="G481" s="3">
        <v>1.0018499999999999</v>
      </c>
    </row>
    <row r="482" spans="1:7" x14ac:dyDescent="0.25">
      <c r="A482" s="2">
        <v>41028</v>
      </c>
      <c r="B482" s="2">
        <f>AUDUSD10080_hst[[#This Row],[date_start]]+5</f>
        <v>41033</v>
      </c>
      <c r="C482" s="1">
        <v>289054</v>
      </c>
      <c r="D482" s="3">
        <v>1.0456799999999999</v>
      </c>
      <c r="E482" s="3">
        <v>1.04684</v>
      </c>
      <c r="F482" s="3">
        <v>1.01688</v>
      </c>
      <c r="G482" s="3">
        <v>1.01783</v>
      </c>
    </row>
    <row r="483" spans="1:7" x14ac:dyDescent="0.25">
      <c r="A483" s="2">
        <v>41021</v>
      </c>
      <c r="B483" s="2">
        <f>AUDUSD10080_hst[[#This Row],[date_start]]+5</f>
        <v>41026</v>
      </c>
      <c r="C483" s="1">
        <v>328898</v>
      </c>
      <c r="D483" s="3">
        <v>1.0372600000000001</v>
      </c>
      <c r="E483" s="3">
        <v>1.04738</v>
      </c>
      <c r="F483" s="3">
        <v>1.02461</v>
      </c>
      <c r="G483" s="3">
        <v>1.0468900000000001</v>
      </c>
    </row>
    <row r="484" spans="1:7" x14ac:dyDescent="0.25">
      <c r="A484" s="2">
        <v>41014</v>
      </c>
      <c r="B484" s="2">
        <f>AUDUSD10080_hst[[#This Row],[date_start]]+5</f>
        <v>41019</v>
      </c>
      <c r="C484" s="1">
        <v>346505</v>
      </c>
      <c r="D484" s="3">
        <v>1.03624</v>
      </c>
      <c r="E484" s="3">
        <v>1.04173</v>
      </c>
      <c r="F484" s="3">
        <v>1.03041</v>
      </c>
      <c r="G484" s="3">
        <v>1.03786</v>
      </c>
    </row>
    <row r="485" spans="1:7" x14ac:dyDescent="0.25">
      <c r="A485" s="2">
        <v>41007</v>
      </c>
      <c r="B485" s="2">
        <f>AUDUSD10080_hst[[#This Row],[date_start]]+5</f>
        <v>41012</v>
      </c>
      <c r="C485" s="1">
        <v>331194</v>
      </c>
      <c r="D485" s="3">
        <v>1.02952</v>
      </c>
      <c r="E485" s="3">
        <v>1.04508</v>
      </c>
      <c r="F485" s="3">
        <v>1.0225</v>
      </c>
      <c r="G485" s="3">
        <v>1.0370999999999999</v>
      </c>
    </row>
    <row r="486" spans="1:7" x14ac:dyDescent="0.25">
      <c r="A486" s="2">
        <v>41000</v>
      </c>
      <c r="B486" s="2">
        <f>AUDUSD10080_hst[[#This Row],[date_start]]+5</f>
        <v>41005</v>
      </c>
      <c r="C486" s="1">
        <v>319990</v>
      </c>
      <c r="D486" s="3">
        <v>1.044</v>
      </c>
      <c r="E486" s="3">
        <v>1.04626</v>
      </c>
      <c r="F486" s="3">
        <v>1.0242899999999999</v>
      </c>
      <c r="G486" s="3">
        <v>1.0300800000000001</v>
      </c>
    </row>
    <row r="487" spans="1:7" x14ac:dyDescent="0.25">
      <c r="A487" s="2">
        <v>40993</v>
      </c>
      <c r="B487" s="2">
        <f>AUDUSD10080_hst[[#This Row],[date_start]]+5</f>
        <v>40998</v>
      </c>
      <c r="C487" s="1">
        <v>332312</v>
      </c>
      <c r="D487" s="3">
        <v>1.04664</v>
      </c>
      <c r="E487" s="3">
        <v>1.05562</v>
      </c>
      <c r="F487" s="3">
        <v>1.03043</v>
      </c>
      <c r="G487" s="3">
        <v>1.03433</v>
      </c>
    </row>
    <row r="488" spans="1:7" x14ac:dyDescent="0.25">
      <c r="A488" s="2">
        <v>40986</v>
      </c>
      <c r="B488" s="2">
        <f>AUDUSD10080_hst[[#This Row],[date_start]]+5</f>
        <v>40991</v>
      </c>
      <c r="C488" s="1">
        <v>342395</v>
      </c>
      <c r="D488" s="3">
        <v>1.06029</v>
      </c>
      <c r="E488" s="3">
        <v>1.0636399999999999</v>
      </c>
      <c r="F488" s="3">
        <v>1.03359</v>
      </c>
      <c r="G488" s="3">
        <v>1.0462</v>
      </c>
    </row>
    <row r="489" spans="1:7" x14ac:dyDescent="0.25">
      <c r="A489" s="2">
        <v>40979</v>
      </c>
      <c r="B489" s="2">
        <f>AUDUSD10080_hst[[#This Row],[date_start]]+5</f>
        <v>40984</v>
      </c>
      <c r="C489" s="1">
        <v>331745</v>
      </c>
      <c r="D489" s="3">
        <v>1.0568</v>
      </c>
      <c r="E489" s="3">
        <v>1.05965</v>
      </c>
      <c r="F489" s="3">
        <v>1.0421100000000001</v>
      </c>
      <c r="G489" s="3">
        <v>1.05884</v>
      </c>
    </row>
    <row r="490" spans="1:7" x14ac:dyDescent="0.25">
      <c r="A490" s="2">
        <v>40972</v>
      </c>
      <c r="B490" s="2">
        <f>AUDUSD10080_hst[[#This Row],[date_start]]+5</f>
        <v>40977</v>
      </c>
      <c r="C490" s="1">
        <v>345448</v>
      </c>
      <c r="D490" s="3">
        <v>1.07267</v>
      </c>
      <c r="E490" s="3">
        <v>1.07382</v>
      </c>
      <c r="F490" s="3">
        <v>1.0507299999999999</v>
      </c>
      <c r="G490" s="3">
        <v>1.0574600000000001</v>
      </c>
    </row>
    <row r="491" spans="1:7" x14ac:dyDescent="0.25">
      <c r="A491" s="2">
        <v>40965</v>
      </c>
      <c r="B491" s="2">
        <f>AUDUSD10080_hst[[#This Row],[date_start]]+5</f>
        <v>40970</v>
      </c>
      <c r="C491" s="1">
        <v>363759</v>
      </c>
      <c r="D491" s="3">
        <v>1.0709299999999999</v>
      </c>
      <c r="E491" s="3">
        <v>1.0854999999999999</v>
      </c>
      <c r="F491" s="3">
        <v>1.0650200000000001</v>
      </c>
      <c r="G491" s="3">
        <v>1.073</v>
      </c>
    </row>
    <row r="492" spans="1:7" x14ac:dyDescent="0.25">
      <c r="A492" s="2">
        <v>40958</v>
      </c>
      <c r="B492" s="2">
        <f>AUDUSD10080_hst[[#This Row],[date_start]]+5</f>
        <v>40963</v>
      </c>
      <c r="C492" s="1">
        <v>344921</v>
      </c>
      <c r="D492" s="3">
        <v>1.0771299999999999</v>
      </c>
      <c r="E492" s="3">
        <v>1.0814600000000001</v>
      </c>
      <c r="F492" s="3">
        <v>1.05958</v>
      </c>
      <c r="G492" s="3">
        <v>1.06945</v>
      </c>
    </row>
    <row r="493" spans="1:7" x14ac:dyDescent="0.25">
      <c r="A493" s="2">
        <v>40951</v>
      </c>
      <c r="B493" s="2">
        <f>AUDUSD10080_hst[[#This Row],[date_start]]+5</f>
        <v>40956</v>
      </c>
      <c r="C493" s="1">
        <v>372960</v>
      </c>
      <c r="D493" s="3">
        <v>1.07074</v>
      </c>
      <c r="E493" s="3">
        <v>1.0797699999999999</v>
      </c>
      <c r="F493" s="3">
        <v>1.0628</v>
      </c>
      <c r="G493" s="3">
        <v>1.07002</v>
      </c>
    </row>
    <row r="494" spans="1:7" x14ac:dyDescent="0.25">
      <c r="A494" s="2">
        <v>40944</v>
      </c>
      <c r="B494" s="2">
        <f>AUDUSD10080_hst[[#This Row],[date_start]]+5</f>
        <v>40949</v>
      </c>
      <c r="C494" s="1">
        <v>394461</v>
      </c>
      <c r="D494" s="3">
        <v>1.07579</v>
      </c>
      <c r="E494" s="3">
        <v>1.08436</v>
      </c>
      <c r="F494" s="3">
        <v>1.06396</v>
      </c>
      <c r="G494" s="3">
        <v>1.0671600000000001</v>
      </c>
    </row>
    <row r="495" spans="1:7" x14ac:dyDescent="0.25">
      <c r="A495" s="2">
        <v>40937</v>
      </c>
      <c r="B495" s="2">
        <f>AUDUSD10080_hst[[#This Row],[date_start]]+5</f>
        <v>40942</v>
      </c>
      <c r="C495" s="1">
        <v>376536</v>
      </c>
      <c r="D495" s="3">
        <v>1.06332</v>
      </c>
      <c r="E495" s="3">
        <v>1.07931</v>
      </c>
      <c r="F495" s="3">
        <v>1.05264</v>
      </c>
      <c r="G495" s="3">
        <v>1.0766899999999999</v>
      </c>
    </row>
    <row r="496" spans="1:7" x14ac:dyDescent="0.25">
      <c r="A496" s="2">
        <v>40930</v>
      </c>
      <c r="B496" s="2">
        <f>AUDUSD10080_hst[[#This Row],[date_start]]+5</f>
        <v>40935</v>
      </c>
      <c r="C496" s="1">
        <v>348749</v>
      </c>
      <c r="D496" s="3">
        <v>1.0469299999999999</v>
      </c>
      <c r="E496" s="3">
        <v>1.0687</v>
      </c>
      <c r="F496" s="3">
        <v>1.04278</v>
      </c>
      <c r="G496" s="3">
        <v>1.06565</v>
      </c>
    </row>
    <row r="497" spans="1:7" x14ac:dyDescent="0.25">
      <c r="A497" s="2">
        <v>40923</v>
      </c>
      <c r="B497" s="2">
        <f>AUDUSD10080_hst[[#This Row],[date_start]]+5</f>
        <v>40928</v>
      </c>
      <c r="C497" s="1">
        <v>356285</v>
      </c>
      <c r="D497" s="3">
        <v>1.0293399999999999</v>
      </c>
      <c r="E497" s="3">
        <v>1.0487299999999999</v>
      </c>
      <c r="F497" s="3">
        <v>1.0253000000000001</v>
      </c>
      <c r="G497" s="3">
        <v>1.0482800000000001</v>
      </c>
    </row>
    <row r="498" spans="1:7" x14ac:dyDescent="0.25">
      <c r="A498" s="2">
        <v>40916</v>
      </c>
      <c r="B498" s="2">
        <f>AUDUSD10080_hst[[#This Row],[date_start]]+5</f>
        <v>40921</v>
      </c>
      <c r="C498" s="1">
        <v>361083</v>
      </c>
      <c r="D498" s="3">
        <v>1.02023</v>
      </c>
      <c r="E498" s="3">
        <v>1.0376799999999999</v>
      </c>
      <c r="F498" s="3">
        <v>1.01448</v>
      </c>
      <c r="G498" s="3">
        <v>1.03227</v>
      </c>
    </row>
    <row r="499" spans="1:7" x14ac:dyDescent="0.25">
      <c r="A499" s="2">
        <v>40909</v>
      </c>
      <c r="B499" s="2">
        <f>AUDUSD10080_hst[[#This Row],[date_start]]+5</f>
        <v>40914</v>
      </c>
      <c r="C499" s="1">
        <v>315874</v>
      </c>
      <c r="D499" s="3">
        <v>1.02189</v>
      </c>
      <c r="E499" s="3">
        <v>1.03854</v>
      </c>
      <c r="F499" s="3">
        <v>1.01973</v>
      </c>
      <c r="G499" s="3">
        <v>1.0226</v>
      </c>
    </row>
    <row r="500" spans="1:7" x14ac:dyDescent="0.25">
      <c r="A500" s="2">
        <v>40902</v>
      </c>
      <c r="B500" s="2">
        <f>AUDUSD10080_hst[[#This Row],[date_start]]+5</f>
        <v>40907</v>
      </c>
      <c r="C500" s="1">
        <v>227956</v>
      </c>
      <c r="D500" s="3">
        <v>1.01637</v>
      </c>
      <c r="E500" s="3">
        <v>1.02671</v>
      </c>
      <c r="F500" s="3">
        <v>1.0043800000000001</v>
      </c>
      <c r="G500" s="3">
        <v>1.0219</v>
      </c>
    </row>
    <row r="501" spans="1:7" x14ac:dyDescent="0.25">
      <c r="A501" s="2">
        <v>40895</v>
      </c>
      <c r="B501" s="2">
        <f>AUDUSD10080_hst[[#This Row],[date_start]]+5</f>
        <v>40900</v>
      </c>
      <c r="C501" s="1">
        <v>349287</v>
      </c>
      <c r="D501" s="3">
        <v>0.99668000000000001</v>
      </c>
      <c r="E501" s="3">
        <v>1.02183</v>
      </c>
      <c r="F501" s="3">
        <v>0.98824000000000001</v>
      </c>
      <c r="G501" s="3">
        <v>1.01386</v>
      </c>
    </row>
    <row r="502" spans="1:7" x14ac:dyDescent="0.25">
      <c r="A502" s="2">
        <v>40888</v>
      </c>
      <c r="B502" s="2">
        <f>AUDUSD10080_hst[[#This Row],[date_start]]+5</f>
        <v>40893</v>
      </c>
      <c r="C502" s="1">
        <v>390951</v>
      </c>
      <c r="D502" s="3">
        <v>1.0189600000000001</v>
      </c>
      <c r="E502" s="3">
        <v>1.02058</v>
      </c>
      <c r="F502" s="3">
        <v>0.98609999999999998</v>
      </c>
      <c r="G502" s="3">
        <v>0.99799000000000004</v>
      </c>
    </row>
    <row r="503" spans="1:7" x14ac:dyDescent="0.25">
      <c r="A503" s="2">
        <v>40881</v>
      </c>
      <c r="B503" s="2">
        <f>AUDUSD10080_hst[[#This Row],[date_start]]+5</f>
        <v>40886</v>
      </c>
      <c r="C503" s="1">
        <v>404148</v>
      </c>
      <c r="D503" s="3">
        <v>1.02389</v>
      </c>
      <c r="E503" s="3">
        <v>1.0377700000000001</v>
      </c>
      <c r="F503" s="3">
        <v>1.00471</v>
      </c>
      <c r="G503" s="3">
        <v>1.0212300000000001</v>
      </c>
    </row>
    <row r="504" spans="1:7" x14ac:dyDescent="0.25">
      <c r="A504" s="2">
        <v>40874</v>
      </c>
      <c r="B504" s="2">
        <f>AUDUSD10080_hst[[#This Row],[date_start]]+5</f>
        <v>40879</v>
      </c>
      <c r="C504" s="1">
        <v>416397</v>
      </c>
      <c r="D504" s="3">
        <v>0.98060999999999998</v>
      </c>
      <c r="E504" s="3">
        <v>1.0327</v>
      </c>
      <c r="F504" s="3">
        <v>0.98021999999999998</v>
      </c>
      <c r="G504" s="3">
        <v>1.0213699999999999</v>
      </c>
    </row>
    <row r="505" spans="1:7" x14ac:dyDescent="0.25">
      <c r="A505" s="2">
        <v>40867</v>
      </c>
      <c r="B505" s="2">
        <f>AUDUSD10080_hst[[#This Row],[date_start]]+5</f>
        <v>40872</v>
      </c>
      <c r="C505" s="1">
        <v>440936</v>
      </c>
      <c r="D505" s="3">
        <v>0.99961999999999995</v>
      </c>
      <c r="E505" s="3">
        <v>0.99961999999999995</v>
      </c>
      <c r="F505" s="3">
        <v>0.96630000000000005</v>
      </c>
      <c r="G505" s="3">
        <v>0.97080999999999995</v>
      </c>
    </row>
    <row r="506" spans="1:7" x14ac:dyDescent="0.25">
      <c r="A506" s="2">
        <v>40860</v>
      </c>
      <c r="B506" s="2">
        <f>AUDUSD10080_hst[[#This Row],[date_start]]+5</f>
        <v>40865</v>
      </c>
      <c r="C506" s="1">
        <v>463863</v>
      </c>
      <c r="D506" s="3">
        <v>1.03118</v>
      </c>
      <c r="E506" s="3">
        <v>1.03399</v>
      </c>
      <c r="F506" s="3">
        <v>0.99634</v>
      </c>
      <c r="G506" s="3">
        <v>1.00037</v>
      </c>
    </row>
    <row r="507" spans="1:7" x14ac:dyDescent="0.25">
      <c r="A507" s="2">
        <v>40853</v>
      </c>
      <c r="B507" s="2">
        <f>AUDUSD10080_hst[[#This Row],[date_start]]+5</f>
        <v>40858</v>
      </c>
      <c r="C507" s="1">
        <v>448857</v>
      </c>
      <c r="D507" s="3">
        <v>1.04097</v>
      </c>
      <c r="E507" s="3">
        <v>1.0425199999999999</v>
      </c>
      <c r="F507" s="3">
        <v>1.00525</v>
      </c>
      <c r="G507" s="3">
        <v>1.02861</v>
      </c>
    </row>
    <row r="508" spans="1:7" x14ac:dyDescent="0.25">
      <c r="A508" s="2">
        <v>40846</v>
      </c>
      <c r="B508" s="2">
        <f>AUDUSD10080_hst[[#This Row],[date_start]]+5</f>
        <v>40851</v>
      </c>
      <c r="C508" s="1">
        <v>499120</v>
      </c>
      <c r="D508" s="3">
        <v>1.0706100000000001</v>
      </c>
      <c r="E508" s="3">
        <v>1.0706899999999999</v>
      </c>
      <c r="F508" s="3">
        <v>1.02024</v>
      </c>
      <c r="G508" s="3">
        <v>1.0372699999999999</v>
      </c>
    </row>
    <row r="509" spans="1:7" x14ac:dyDescent="0.25">
      <c r="A509" s="2">
        <v>40839</v>
      </c>
      <c r="B509" s="2">
        <f>AUDUSD10080_hst[[#This Row],[date_start]]+5</f>
        <v>40844</v>
      </c>
      <c r="C509" s="1">
        <v>464403</v>
      </c>
      <c r="D509" s="3">
        <v>1.0329600000000001</v>
      </c>
      <c r="E509" s="3">
        <v>1.0751200000000001</v>
      </c>
      <c r="F509" s="3">
        <v>1.0314099999999999</v>
      </c>
      <c r="G509" s="3">
        <v>1.0698700000000001</v>
      </c>
    </row>
    <row r="510" spans="1:7" x14ac:dyDescent="0.25">
      <c r="A510" s="2">
        <v>40832</v>
      </c>
      <c r="B510" s="2">
        <f>AUDUSD10080_hst[[#This Row],[date_start]]+5</f>
        <v>40837</v>
      </c>
      <c r="C510" s="1">
        <v>465783</v>
      </c>
      <c r="D510" s="3">
        <v>1.0323199999999999</v>
      </c>
      <c r="E510" s="3">
        <v>1.0376399999999999</v>
      </c>
      <c r="F510" s="3">
        <v>1.0117700000000001</v>
      </c>
      <c r="G510" s="3">
        <v>1.03732</v>
      </c>
    </row>
    <row r="511" spans="1:7" x14ac:dyDescent="0.25">
      <c r="A511" s="2">
        <v>40825</v>
      </c>
      <c r="B511" s="2">
        <f>AUDUSD10080_hst[[#This Row],[date_start]]+5</f>
        <v>40830</v>
      </c>
      <c r="C511" s="1">
        <v>435476</v>
      </c>
      <c r="D511" s="3">
        <v>0.97599000000000002</v>
      </c>
      <c r="E511" s="3">
        <v>1.0344199999999999</v>
      </c>
      <c r="F511" s="3">
        <v>0.97521000000000002</v>
      </c>
      <c r="G511" s="3">
        <v>1.03373</v>
      </c>
    </row>
    <row r="512" spans="1:7" x14ac:dyDescent="0.25">
      <c r="A512" s="2">
        <v>40818</v>
      </c>
      <c r="B512" s="2">
        <f>AUDUSD10080_hst[[#This Row],[date_start]]+5</f>
        <v>40823</v>
      </c>
      <c r="C512" s="1">
        <v>496820</v>
      </c>
      <c r="D512" s="3">
        <v>0.96704999999999997</v>
      </c>
      <c r="E512" s="3">
        <v>0.98784000000000005</v>
      </c>
      <c r="F512" s="3">
        <v>0.93898000000000004</v>
      </c>
      <c r="G512" s="3">
        <v>0.97645999999999999</v>
      </c>
    </row>
    <row r="513" spans="1:7" x14ac:dyDescent="0.25">
      <c r="A513" s="2">
        <v>40811</v>
      </c>
      <c r="B513" s="2">
        <f>AUDUSD10080_hst[[#This Row],[date_start]]+5</f>
        <v>40816</v>
      </c>
      <c r="C513" s="1">
        <v>496829</v>
      </c>
      <c r="D513" s="3">
        <v>0.97823000000000004</v>
      </c>
      <c r="E513" s="3">
        <v>0.99839999999999995</v>
      </c>
      <c r="F513" s="3">
        <v>0.96216000000000002</v>
      </c>
      <c r="G513" s="3">
        <v>0.96582999999999997</v>
      </c>
    </row>
    <row r="514" spans="1:7" x14ac:dyDescent="0.25">
      <c r="A514" s="2">
        <v>40804</v>
      </c>
      <c r="B514" s="2">
        <f>AUDUSD10080_hst[[#This Row],[date_start]]+5</f>
        <v>40809</v>
      </c>
      <c r="C514" s="1">
        <v>484592</v>
      </c>
      <c r="D514" s="3">
        <v>1.02895</v>
      </c>
      <c r="E514" s="3">
        <v>1.0313300000000001</v>
      </c>
      <c r="F514" s="3">
        <v>0.96696000000000004</v>
      </c>
      <c r="G514" s="3">
        <v>0.97794999999999999</v>
      </c>
    </row>
    <row r="515" spans="1:7" x14ac:dyDescent="0.25">
      <c r="A515" s="2">
        <v>40797</v>
      </c>
      <c r="B515" s="2">
        <f>AUDUSD10080_hst[[#This Row],[date_start]]+5</f>
        <v>40802</v>
      </c>
      <c r="C515" s="1">
        <v>439940</v>
      </c>
      <c r="D515" s="3">
        <v>1.0418700000000001</v>
      </c>
      <c r="E515" s="3">
        <v>1.0439499999999999</v>
      </c>
      <c r="F515" s="3">
        <v>1.01772</v>
      </c>
      <c r="G515" s="3">
        <v>1.0358099999999999</v>
      </c>
    </row>
    <row r="516" spans="1:7" x14ac:dyDescent="0.25">
      <c r="A516" s="2">
        <v>40790</v>
      </c>
      <c r="B516" s="2">
        <f>AUDUSD10080_hst[[#This Row],[date_start]]+5</f>
        <v>40795</v>
      </c>
      <c r="C516" s="1">
        <v>367867</v>
      </c>
      <c r="D516" s="3">
        <v>1.06073</v>
      </c>
      <c r="E516" s="3">
        <v>1.06599</v>
      </c>
      <c r="F516" s="3">
        <v>1.0421199999999999</v>
      </c>
      <c r="G516" s="3">
        <v>1.04681</v>
      </c>
    </row>
    <row r="517" spans="1:7" x14ac:dyDescent="0.25">
      <c r="A517" s="2">
        <v>40783</v>
      </c>
      <c r="B517" s="2">
        <f>AUDUSD10080_hst[[#This Row],[date_start]]+5</f>
        <v>40788</v>
      </c>
      <c r="C517" s="1">
        <v>333944</v>
      </c>
      <c r="D517" s="3">
        <v>1.0567899999999999</v>
      </c>
      <c r="E517" s="3">
        <v>1.0764100000000001</v>
      </c>
      <c r="F517" s="3">
        <v>1.0559700000000001</v>
      </c>
      <c r="G517" s="3">
        <v>1.0641499999999999</v>
      </c>
    </row>
    <row r="518" spans="1:7" x14ac:dyDescent="0.25">
      <c r="A518" s="2">
        <v>40776</v>
      </c>
      <c r="B518" s="2">
        <f>AUDUSD10080_hst[[#This Row],[date_start]]+5</f>
        <v>40781</v>
      </c>
      <c r="C518" s="1">
        <v>346492</v>
      </c>
      <c r="D518" s="3">
        <v>1.03826</v>
      </c>
      <c r="E518" s="3">
        <v>1.0590999999999999</v>
      </c>
      <c r="F518" s="3">
        <v>1.0361800000000001</v>
      </c>
      <c r="G518" s="3">
        <v>1.05663</v>
      </c>
    </row>
    <row r="519" spans="1:7" x14ac:dyDescent="0.25">
      <c r="A519" s="2">
        <v>40769</v>
      </c>
      <c r="B519" s="2">
        <f>AUDUSD10080_hst[[#This Row],[date_start]]+5</f>
        <v>40774</v>
      </c>
      <c r="C519" s="1">
        <v>376686</v>
      </c>
      <c r="D519" s="3">
        <v>1.03661</v>
      </c>
      <c r="E519" s="3">
        <v>1.06006</v>
      </c>
      <c r="F519" s="3">
        <v>1.03146</v>
      </c>
      <c r="G519" s="3">
        <v>1.04034</v>
      </c>
    </row>
    <row r="520" spans="1:7" x14ac:dyDescent="0.25">
      <c r="A520" s="2">
        <v>40762</v>
      </c>
      <c r="B520" s="2">
        <f>AUDUSD10080_hst[[#This Row],[date_start]]+5</f>
        <v>40767</v>
      </c>
      <c r="C520" s="1">
        <v>508224</v>
      </c>
      <c r="D520" s="3">
        <v>1.0412399999999999</v>
      </c>
      <c r="E520" s="3">
        <v>1.04362</v>
      </c>
      <c r="F520" s="3">
        <v>0.99265000000000003</v>
      </c>
      <c r="G520" s="3">
        <v>1.03468</v>
      </c>
    </row>
    <row r="521" spans="1:7" x14ac:dyDescent="0.25">
      <c r="A521" s="2">
        <v>40755</v>
      </c>
      <c r="B521" s="2">
        <f>AUDUSD10080_hst[[#This Row],[date_start]]+5</f>
        <v>40760</v>
      </c>
      <c r="C521" s="1">
        <v>364634</v>
      </c>
      <c r="D521" s="3">
        <v>1.0993900000000001</v>
      </c>
      <c r="E521" s="3">
        <v>1.1064799999999999</v>
      </c>
      <c r="F521" s="3">
        <v>1.03755</v>
      </c>
      <c r="G521" s="3">
        <v>1.044</v>
      </c>
    </row>
    <row r="522" spans="1:7" x14ac:dyDescent="0.25">
      <c r="A522" s="2">
        <v>40748</v>
      </c>
      <c r="B522" s="2">
        <f>AUDUSD10080_hst[[#This Row],[date_start]]+5</f>
        <v>40753</v>
      </c>
      <c r="C522" s="1">
        <v>280779</v>
      </c>
      <c r="D522" s="3">
        <v>1.0846199999999999</v>
      </c>
      <c r="E522" s="3">
        <v>1.1079699999999999</v>
      </c>
      <c r="F522" s="3">
        <v>1.0795300000000001</v>
      </c>
      <c r="G522" s="3">
        <v>1.09904</v>
      </c>
    </row>
    <row r="523" spans="1:7" x14ac:dyDescent="0.25">
      <c r="A523" s="2">
        <v>40741</v>
      </c>
      <c r="B523" s="2">
        <f>AUDUSD10080_hst[[#This Row],[date_start]]+5</f>
        <v>40746</v>
      </c>
      <c r="C523" s="1">
        <v>303009</v>
      </c>
      <c r="D523" s="3">
        <v>1.0637000000000001</v>
      </c>
      <c r="E523" s="3">
        <v>1.0873900000000001</v>
      </c>
      <c r="F523" s="3">
        <v>1.0560099999999999</v>
      </c>
      <c r="G523" s="3">
        <v>1.0843700000000001</v>
      </c>
    </row>
    <row r="524" spans="1:7" x14ac:dyDescent="0.25">
      <c r="A524" s="2">
        <v>40734</v>
      </c>
      <c r="B524" s="2">
        <f>AUDUSD10080_hst[[#This Row],[date_start]]+5</f>
        <v>40739</v>
      </c>
      <c r="C524" s="1">
        <v>375818</v>
      </c>
      <c r="D524" s="3">
        <v>1.0720000000000001</v>
      </c>
      <c r="E524" s="3">
        <v>1.07975</v>
      </c>
      <c r="F524" s="3">
        <v>1.0525</v>
      </c>
      <c r="G524" s="3">
        <v>1.06507</v>
      </c>
    </row>
    <row r="525" spans="1:7" x14ac:dyDescent="0.25">
      <c r="A525" s="2">
        <v>40727</v>
      </c>
      <c r="B525" s="2">
        <f>AUDUSD10080_hst[[#This Row],[date_start]]+5</f>
        <v>40732</v>
      </c>
      <c r="C525" s="1">
        <v>300808</v>
      </c>
      <c r="D525" s="3">
        <v>1.077</v>
      </c>
      <c r="E525" s="3">
        <v>1.0787899999999999</v>
      </c>
      <c r="F525" s="3">
        <v>1.0653999999999999</v>
      </c>
      <c r="G525" s="3">
        <v>1.0752999999999999</v>
      </c>
    </row>
    <row r="526" spans="1:7" x14ac:dyDescent="0.25">
      <c r="A526" s="2">
        <v>40720</v>
      </c>
      <c r="B526" s="2">
        <f>AUDUSD10080_hst[[#This Row],[date_start]]+5</f>
        <v>40725</v>
      </c>
      <c r="C526" s="1">
        <v>310739</v>
      </c>
      <c r="D526" s="3">
        <v>1.0483499999999999</v>
      </c>
      <c r="E526" s="3">
        <v>1.0788500000000001</v>
      </c>
      <c r="F526" s="3">
        <v>1.0390200000000001</v>
      </c>
      <c r="G526" s="3">
        <v>1.0767599999999999</v>
      </c>
    </row>
    <row r="527" spans="1:7" x14ac:dyDescent="0.25">
      <c r="A527" s="2">
        <v>40713</v>
      </c>
      <c r="B527" s="2">
        <f>AUDUSD10080_hst[[#This Row],[date_start]]+5</f>
        <v>40718</v>
      </c>
      <c r="C527" s="1">
        <v>334444</v>
      </c>
      <c r="D527" s="3">
        <v>1.05982</v>
      </c>
      <c r="E527" s="3">
        <v>1.06494</v>
      </c>
      <c r="F527" s="3">
        <v>1.0454600000000001</v>
      </c>
      <c r="G527" s="3">
        <v>1.0488500000000001</v>
      </c>
    </row>
    <row r="528" spans="1:7" x14ac:dyDescent="0.25">
      <c r="A528" s="2">
        <v>40706</v>
      </c>
      <c r="B528" s="2">
        <f>AUDUSD10080_hst[[#This Row],[date_start]]+5</f>
        <v>40711</v>
      </c>
      <c r="C528" s="1">
        <v>335291</v>
      </c>
      <c r="D528" s="3">
        <v>1.05278</v>
      </c>
      <c r="E528" s="3">
        <v>1.07145</v>
      </c>
      <c r="F528" s="3">
        <v>1.0477399999999999</v>
      </c>
      <c r="G528" s="3">
        <v>1.0598799999999999</v>
      </c>
    </row>
    <row r="529" spans="1:7" x14ac:dyDescent="0.25">
      <c r="A529" s="2">
        <v>40699</v>
      </c>
      <c r="B529" s="2">
        <f>AUDUSD10080_hst[[#This Row],[date_start]]+5</f>
        <v>40704</v>
      </c>
      <c r="C529" s="1">
        <v>212524</v>
      </c>
      <c r="D529" s="3">
        <v>1.0730200000000001</v>
      </c>
      <c r="E529" s="3">
        <v>1.0767</v>
      </c>
      <c r="F529" s="3">
        <v>1.0525899999999999</v>
      </c>
      <c r="G529" s="3">
        <v>1.0535000000000001</v>
      </c>
    </row>
    <row r="530" spans="1:7" x14ac:dyDescent="0.25">
      <c r="A530" s="2">
        <v>40692</v>
      </c>
      <c r="B530" s="2">
        <f>AUDUSD10080_hst[[#This Row],[date_start]]+5</f>
        <v>40697</v>
      </c>
      <c r="C530" s="1">
        <v>270093</v>
      </c>
      <c r="D530" s="3">
        <v>1.0714600000000001</v>
      </c>
      <c r="E530" s="3">
        <v>1.07734</v>
      </c>
      <c r="F530" s="3">
        <v>1.0586500000000001</v>
      </c>
      <c r="G530" s="3">
        <v>1.0713699999999999</v>
      </c>
    </row>
    <row r="531" spans="1:7" x14ac:dyDescent="0.25">
      <c r="A531" s="2">
        <v>40685</v>
      </c>
      <c r="B531" s="2">
        <f>AUDUSD10080_hst[[#This Row],[date_start]]+5</f>
        <v>40690</v>
      </c>
      <c r="C531" s="1">
        <v>246780</v>
      </c>
      <c r="D531" s="3">
        <v>1.0645500000000001</v>
      </c>
      <c r="E531" s="3">
        <v>1.0718000000000001</v>
      </c>
      <c r="F531" s="3">
        <v>1.04399</v>
      </c>
      <c r="G531" s="3">
        <v>1.0704899999999999</v>
      </c>
    </row>
    <row r="532" spans="1:7" x14ac:dyDescent="0.25">
      <c r="A532" s="2">
        <v>40678</v>
      </c>
      <c r="B532" s="2">
        <f>AUDUSD10080_hst[[#This Row],[date_start]]+5</f>
        <v>40683</v>
      </c>
      <c r="C532" s="1">
        <v>174704</v>
      </c>
      <c r="D532" s="3">
        <v>1.05671</v>
      </c>
      <c r="E532" s="3">
        <v>1.071</v>
      </c>
      <c r="F532" s="3">
        <v>1.0504500000000001</v>
      </c>
      <c r="G532" s="3">
        <v>1.0663199999999999</v>
      </c>
    </row>
    <row r="533" spans="1:7" x14ac:dyDescent="0.25">
      <c r="A533" s="2">
        <v>40671</v>
      </c>
      <c r="B533" s="2">
        <f>AUDUSD10080_hst[[#This Row],[date_start]]+5</f>
        <v>40676</v>
      </c>
      <c r="C533" s="1">
        <v>298422</v>
      </c>
      <c r="D533" s="3">
        <v>1.0709299999999999</v>
      </c>
      <c r="E533" s="3">
        <v>1.08877</v>
      </c>
      <c r="F533" s="3">
        <v>1.0520099999999999</v>
      </c>
      <c r="G533" s="3">
        <v>1.05707</v>
      </c>
    </row>
    <row r="534" spans="1:7" x14ac:dyDescent="0.25">
      <c r="A534" s="2">
        <v>40664</v>
      </c>
      <c r="B534" s="2">
        <f>AUDUSD10080_hst[[#This Row],[date_start]]+5</f>
        <v>40669</v>
      </c>
      <c r="C534" s="1">
        <v>341154</v>
      </c>
      <c r="D534" s="3">
        <v>1.0971599999999999</v>
      </c>
      <c r="E534" s="3">
        <v>1.1010899999999999</v>
      </c>
      <c r="F534" s="3">
        <v>1.0536000000000001</v>
      </c>
      <c r="G534" s="3">
        <v>1.0700400000000001</v>
      </c>
    </row>
    <row r="535" spans="1:7" x14ac:dyDescent="0.25">
      <c r="A535" s="2">
        <v>40657</v>
      </c>
      <c r="B535" s="2">
        <f>AUDUSD10080_hst[[#This Row],[date_start]]+5</f>
        <v>40662</v>
      </c>
      <c r="C535" s="1">
        <v>248481</v>
      </c>
      <c r="D535" s="3">
        <v>1.0757699999999999</v>
      </c>
      <c r="E535" s="3">
        <v>1.0976300000000001</v>
      </c>
      <c r="F535" s="3">
        <v>1.06759</v>
      </c>
      <c r="G535" s="3">
        <v>1.0968800000000001</v>
      </c>
    </row>
    <row r="536" spans="1:7" x14ac:dyDescent="0.25">
      <c r="A536" s="2">
        <v>40650</v>
      </c>
      <c r="B536" s="2">
        <f>AUDUSD10080_hst[[#This Row],[date_start]]+5</f>
        <v>40655</v>
      </c>
      <c r="C536" s="1">
        <v>230817</v>
      </c>
      <c r="D536" s="3">
        <v>1.05541</v>
      </c>
      <c r="E536" s="3">
        <v>1.07738</v>
      </c>
      <c r="F536" s="3">
        <v>1.0442499999999999</v>
      </c>
      <c r="G536" s="3">
        <v>1.07348</v>
      </c>
    </row>
    <row r="537" spans="1:7" x14ac:dyDescent="0.25">
      <c r="A537" s="2">
        <v>40643</v>
      </c>
      <c r="B537" s="2">
        <f>AUDUSD10080_hst[[#This Row],[date_start]]+5</f>
        <v>40648</v>
      </c>
      <c r="C537" s="1">
        <v>267963</v>
      </c>
      <c r="D537" s="3">
        <v>1.05528</v>
      </c>
      <c r="E537" s="3">
        <v>1.05802</v>
      </c>
      <c r="F537" s="3">
        <v>1.0388900000000001</v>
      </c>
      <c r="G537" s="3">
        <v>1.0565899999999999</v>
      </c>
    </row>
    <row r="538" spans="1:7" x14ac:dyDescent="0.25">
      <c r="A538" s="2">
        <v>40636</v>
      </c>
      <c r="B538" s="2">
        <f>AUDUSD10080_hst[[#This Row],[date_start]]+5</f>
        <v>40641</v>
      </c>
      <c r="C538" s="1">
        <v>248059</v>
      </c>
      <c r="D538" s="3">
        <v>1.03891</v>
      </c>
      <c r="E538" s="3">
        <v>1.0581100000000001</v>
      </c>
      <c r="F538" s="3">
        <v>1.0287599999999999</v>
      </c>
      <c r="G538" s="3">
        <v>1.0562199999999999</v>
      </c>
    </row>
    <row r="539" spans="1:7" x14ac:dyDescent="0.25">
      <c r="A539" s="2">
        <v>40629</v>
      </c>
      <c r="B539" s="2">
        <f>AUDUSD10080_hst[[#This Row],[date_start]]+5</f>
        <v>40634</v>
      </c>
      <c r="C539" s="1">
        <v>257243</v>
      </c>
      <c r="D539" s="3">
        <v>1.0245899999999999</v>
      </c>
      <c r="E539" s="3">
        <v>1.0394099999999999</v>
      </c>
      <c r="F539" s="3">
        <v>1.0203899999999999</v>
      </c>
      <c r="G539" s="3">
        <v>1.0382899999999999</v>
      </c>
    </row>
    <row r="540" spans="1:7" x14ac:dyDescent="0.25">
      <c r="A540" s="2">
        <v>40622</v>
      </c>
      <c r="B540" s="2">
        <f>AUDUSD10080_hst[[#This Row],[date_start]]+5</f>
        <v>40627</v>
      </c>
      <c r="C540" s="1">
        <v>267941</v>
      </c>
      <c r="D540" s="3">
        <v>0.99558999999999997</v>
      </c>
      <c r="E540" s="3">
        <v>1.0293099999999999</v>
      </c>
      <c r="F540" s="3">
        <v>0.99507000000000001</v>
      </c>
      <c r="G540" s="3">
        <v>1.0257499999999999</v>
      </c>
    </row>
    <row r="541" spans="1:7" x14ac:dyDescent="0.25">
      <c r="A541" s="2">
        <v>40615</v>
      </c>
      <c r="B541" s="2">
        <f>AUDUSD10080_hst[[#This Row],[date_start]]+5</f>
        <v>40620</v>
      </c>
      <c r="C541" s="1">
        <v>384698</v>
      </c>
      <c r="D541" s="3">
        <v>1.0097700000000001</v>
      </c>
      <c r="E541" s="3">
        <v>1.0115499999999999</v>
      </c>
      <c r="F541" s="3">
        <v>0.97043999999999997</v>
      </c>
      <c r="G541" s="3">
        <v>0.99616000000000005</v>
      </c>
    </row>
    <row r="542" spans="1:7" x14ac:dyDescent="0.25">
      <c r="A542" s="2">
        <v>40608</v>
      </c>
      <c r="B542" s="2">
        <f>AUDUSD10080_hst[[#This Row],[date_start]]+5</f>
        <v>40613</v>
      </c>
      <c r="C542" s="1">
        <v>291585</v>
      </c>
      <c r="D542" s="3">
        <v>1.0149300000000001</v>
      </c>
      <c r="E542" s="3">
        <v>1.0183800000000001</v>
      </c>
      <c r="F542" s="3">
        <v>0.99680999999999997</v>
      </c>
      <c r="G542" s="3">
        <v>1.0136400000000001</v>
      </c>
    </row>
    <row r="543" spans="1:7" x14ac:dyDescent="0.25">
      <c r="A543" s="2">
        <v>40601</v>
      </c>
      <c r="B543" s="2">
        <f>AUDUSD10080_hst[[#This Row],[date_start]]+5</f>
        <v>40606</v>
      </c>
      <c r="C543" s="1">
        <v>274424</v>
      </c>
      <c r="D543" s="3">
        <v>1.0153300000000001</v>
      </c>
      <c r="E543" s="3">
        <v>1.0200499999999999</v>
      </c>
      <c r="F543" s="3">
        <v>1.0075099999999999</v>
      </c>
      <c r="G543" s="3">
        <v>1.01363</v>
      </c>
    </row>
    <row r="544" spans="1:7" x14ac:dyDescent="0.25">
      <c r="A544" s="2">
        <v>40594</v>
      </c>
      <c r="B544" s="2">
        <f>AUDUSD10080_hst[[#This Row],[date_start]]+5</f>
        <v>40599</v>
      </c>
      <c r="C544" s="1">
        <v>293597</v>
      </c>
      <c r="D544" s="3">
        <v>1.01431</v>
      </c>
      <c r="E544" s="3">
        <v>1.0176799999999999</v>
      </c>
      <c r="F544" s="3">
        <v>0.99658000000000002</v>
      </c>
      <c r="G544" s="3">
        <v>1.0174700000000001</v>
      </c>
    </row>
    <row r="545" spans="1:7" x14ac:dyDescent="0.25">
      <c r="A545" s="2">
        <v>40587</v>
      </c>
      <c r="B545" s="2">
        <f>AUDUSD10080_hst[[#This Row],[date_start]]+5</f>
        <v>40592</v>
      </c>
      <c r="C545" s="1">
        <v>236453</v>
      </c>
      <c r="D545" s="3">
        <v>1.00105</v>
      </c>
      <c r="E545" s="3">
        <v>1.0156499999999999</v>
      </c>
      <c r="F545" s="3">
        <v>0.99429999999999996</v>
      </c>
      <c r="G545" s="3">
        <v>1.0143800000000001</v>
      </c>
    </row>
    <row r="546" spans="1:7" x14ac:dyDescent="0.25">
      <c r="A546" s="2">
        <v>40580</v>
      </c>
      <c r="B546" s="2">
        <f>AUDUSD10080_hst[[#This Row],[date_start]]+5</f>
        <v>40585</v>
      </c>
      <c r="C546" s="1">
        <v>197717</v>
      </c>
      <c r="D546" s="3">
        <v>1.01335</v>
      </c>
      <c r="E546" s="3">
        <v>1.0188600000000001</v>
      </c>
      <c r="F546" s="3">
        <v>0.99604000000000004</v>
      </c>
      <c r="G546" s="3">
        <v>1.0019</v>
      </c>
    </row>
    <row r="547" spans="1:7" x14ac:dyDescent="0.25">
      <c r="A547" s="2">
        <v>40573</v>
      </c>
      <c r="B547" s="2">
        <f>AUDUSD10080_hst[[#This Row],[date_start]]+5</f>
        <v>40578</v>
      </c>
      <c r="C547" s="1">
        <v>295115</v>
      </c>
      <c r="D547" s="3">
        <v>0.98912999999999995</v>
      </c>
      <c r="E547" s="3">
        <v>1.0198100000000001</v>
      </c>
      <c r="F547" s="3">
        <v>0.98656999999999995</v>
      </c>
      <c r="G547" s="3">
        <v>1.01356</v>
      </c>
    </row>
    <row r="548" spans="1:7" x14ac:dyDescent="0.25">
      <c r="A548" s="2">
        <v>40566</v>
      </c>
      <c r="B548" s="2">
        <f>AUDUSD10080_hst[[#This Row],[date_start]]+5</f>
        <v>40571</v>
      </c>
      <c r="C548" s="1">
        <v>328229</v>
      </c>
      <c r="D548" s="3">
        <v>0.98850000000000005</v>
      </c>
      <c r="E548" s="3">
        <v>1.0020500000000001</v>
      </c>
      <c r="F548" s="3">
        <v>0.98624000000000001</v>
      </c>
      <c r="G548" s="3">
        <v>0.99385999999999997</v>
      </c>
    </row>
    <row r="549" spans="1:7" x14ac:dyDescent="0.25">
      <c r="A549" s="2">
        <v>40559</v>
      </c>
      <c r="B549" s="2">
        <f>AUDUSD10080_hst[[#This Row],[date_start]]+5</f>
        <v>40564</v>
      </c>
      <c r="C549" s="1">
        <v>319720</v>
      </c>
      <c r="D549" s="3">
        <v>0.99009000000000003</v>
      </c>
      <c r="E549" s="3">
        <v>1.00759</v>
      </c>
      <c r="F549" s="3">
        <v>0.98316000000000003</v>
      </c>
      <c r="G549" s="3">
        <v>0.98960999999999999</v>
      </c>
    </row>
    <row r="550" spans="1:7" x14ac:dyDescent="0.25">
      <c r="A550" s="2">
        <v>40552</v>
      </c>
      <c r="B550" s="2">
        <f>AUDUSD10080_hst[[#This Row],[date_start]]+5</f>
        <v>40557</v>
      </c>
      <c r="C550" s="1">
        <v>310121</v>
      </c>
      <c r="D550" s="3">
        <v>0.99451000000000001</v>
      </c>
      <c r="E550" s="3">
        <v>1.0019100000000001</v>
      </c>
      <c r="F550" s="3">
        <v>0.98031000000000001</v>
      </c>
      <c r="G550" s="3">
        <v>0.98851</v>
      </c>
    </row>
    <row r="551" spans="1:7" x14ac:dyDescent="0.25">
      <c r="A551" s="2">
        <v>40545</v>
      </c>
      <c r="B551" s="2">
        <f>AUDUSD10080_hst[[#This Row],[date_start]]+5</f>
        <v>40550</v>
      </c>
      <c r="C551" s="1">
        <v>281768</v>
      </c>
      <c r="D551" s="3">
        <v>1.0221800000000001</v>
      </c>
      <c r="E551" s="3">
        <v>1.0222899999999999</v>
      </c>
      <c r="F551" s="3">
        <v>0.99070000000000003</v>
      </c>
      <c r="G551" s="3">
        <v>0.99556</v>
      </c>
    </row>
    <row r="552" spans="1:7" x14ac:dyDescent="0.25">
      <c r="A552" s="2">
        <v>40538</v>
      </c>
      <c r="B552" s="2">
        <f>AUDUSD10080_hst[[#This Row],[date_start]]+5</f>
        <v>40543</v>
      </c>
      <c r="C552" s="1">
        <v>196458</v>
      </c>
      <c r="D552" s="3">
        <v>1.0016499999999999</v>
      </c>
      <c r="E552" s="3">
        <v>1.0255399999999999</v>
      </c>
      <c r="F552" s="3">
        <v>0.99866999999999995</v>
      </c>
      <c r="G552" s="3">
        <v>1.02294</v>
      </c>
    </row>
    <row r="553" spans="1:7" x14ac:dyDescent="0.25">
      <c r="A553" s="2">
        <v>40531</v>
      </c>
      <c r="B553" s="2">
        <f>AUDUSD10080_hst[[#This Row],[date_start]]+5</f>
        <v>40536</v>
      </c>
      <c r="C553" s="1">
        <v>225776</v>
      </c>
      <c r="D553" s="3">
        <v>0.98714999999999997</v>
      </c>
      <c r="E553" s="3">
        <v>1.0063500000000001</v>
      </c>
      <c r="F553" s="3">
        <v>0.98617999999999995</v>
      </c>
      <c r="G553" s="3">
        <v>1.0044200000000001</v>
      </c>
    </row>
    <row r="554" spans="1:7" x14ac:dyDescent="0.25">
      <c r="A554" s="2">
        <v>40524</v>
      </c>
      <c r="B554" s="2">
        <f>AUDUSD10080_hst[[#This Row],[date_start]]+5</f>
        <v>40529</v>
      </c>
      <c r="C554" s="1">
        <v>278619</v>
      </c>
      <c r="D554" s="3">
        <v>0.98370999999999997</v>
      </c>
      <c r="E554" s="3">
        <v>1.00271</v>
      </c>
      <c r="F554" s="3">
        <v>0.98304000000000002</v>
      </c>
      <c r="G554" s="3">
        <v>0.98795999999999995</v>
      </c>
    </row>
    <row r="555" spans="1:7" x14ac:dyDescent="0.25">
      <c r="A555" s="2">
        <v>40517</v>
      </c>
      <c r="B555" s="2">
        <f>AUDUSD10080_hst[[#This Row],[date_start]]+5</f>
        <v>40522</v>
      </c>
      <c r="C555" s="1">
        <v>323646</v>
      </c>
      <c r="D555" s="3">
        <v>0.99185999999999996</v>
      </c>
      <c r="E555" s="3">
        <v>0.99643999999999999</v>
      </c>
      <c r="F555" s="3">
        <v>0.97521000000000002</v>
      </c>
      <c r="G555" s="3">
        <v>0.98512999999999995</v>
      </c>
    </row>
    <row r="556" spans="1:7" x14ac:dyDescent="0.25">
      <c r="A556" s="2">
        <v>40510</v>
      </c>
      <c r="B556" s="2">
        <f>AUDUSD10080_hst[[#This Row],[date_start]]+5</f>
        <v>40515</v>
      </c>
      <c r="C556" s="1">
        <v>373781</v>
      </c>
      <c r="D556" s="3">
        <v>0.96718000000000004</v>
      </c>
      <c r="E556" s="3">
        <v>0.99360999999999999</v>
      </c>
      <c r="F556" s="3">
        <v>0.95367999999999997</v>
      </c>
      <c r="G556" s="3">
        <v>0.99292000000000002</v>
      </c>
    </row>
    <row r="557" spans="1:7" x14ac:dyDescent="0.25">
      <c r="A557" s="2">
        <v>40503</v>
      </c>
      <c r="B557" s="2">
        <f>AUDUSD10080_hst[[#This Row],[date_start]]+5</f>
        <v>40508</v>
      </c>
      <c r="C557" s="1">
        <v>327580</v>
      </c>
      <c r="D557" s="3">
        <v>0.98863000000000001</v>
      </c>
      <c r="E557" s="3">
        <v>0.99534</v>
      </c>
      <c r="F557" s="3">
        <v>0.96118999999999999</v>
      </c>
      <c r="G557" s="3">
        <v>0.96426999999999996</v>
      </c>
    </row>
    <row r="558" spans="1:7" x14ac:dyDescent="0.25">
      <c r="A558" s="2">
        <v>40496</v>
      </c>
      <c r="B558" s="2">
        <f>AUDUSD10080_hst[[#This Row],[date_start]]+5</f>
        <v>40501</v>
      </c>
      <c r="C558" s="1">
        <v>341517</v>
      </c>
      <c r="D558" s="3">
        <v>0.98692000000000002</v>
      </c>
      <c r="E558" s="3">
        <v>0.9919</v>
      </c>
      <c r="F558" s="3">
        <v>0.97241999999999995</v>
      </c>
      <c r="G558" s="3">
        <v>0.98631999999999997</v>
      </c>
    </row>
    <row r="559" spans="1:7" x14ac:dyDescent="0.25">
      <c r="A559" s="2">
        <v>40489</v>
      </c>
      <c r="B559" s="2">
        <f>AUDUSD10080_hst[[#This Row],[date_start]]+5</f>
        <v>40494</v>
      </c>
      <c r="C559" s="1">
        <v>353014</v>
      </c>
      <c r="D559" s="3">
        <v>1.0143599999999999</v>
      </c>
      <c r="E559" s="3">
        <v>1.01729</v>
      </c>
      <c r="F559" s="3">
        <v>0.98248999999999997</v>
      </c>
      <c r="G559" s="3">
        <v>0.98448000000000002</v>
      </c>
    </row>
    <row r="560" spans="1:7" x14ac:dyDescent="0.25">
      <c r="A560" s="2">
        <v>40482</v>
      </c>
      <c r="B560" s="2">
        <f>AUDUSD10080_hst[[#This Row],[date_start]]+5</f>
        <v>40487</v>
      </c>
      <c r="C560" s="1">
        <v>305191</v>
      </c>
      <c r="D560" s="3">
        <v>0.98487999999999998</v>
      </c>
      <c r="E560" s="3">
        <v>1.0181800000000001</v>
      </c>
      <c r="F560" s="3">
        <v>0.98141</v>
      </c>
      <c r="G560" s="3">
        <v>1.01555</v>
      </c>
    </row>
    <row r="561" spans="1:7" x14ac:dyDescent="0.25">
      <c r="A561" s="2">
        <v>40475</v>
      </c>
      <c r="B561" s="2">
        <f>AUDUSD10080_hst[[#This Row],[date_start]]+5</f>
        <v>40480</v>
      </c>
      <c r="C561" s="1">
        <v>297020</v>
      </c>
      <c r="D561" s="3">
        <v>0.98468</v>
      </c>
      <c r="E561" s="3">
        <v>0.99733000000000005</v>
      </c>
      <c r="F561" s="3">
        <v>0.96511000000000002</v>
      </c>
      <c r="G561" s="3">
        <v>0.98338999999999999</v>
      </c>
    </row>
    <row r="562" spans="1:7" x14ac:dyDescent="0.25">
      <c r="A562" s="2">
        <v>40468</v>
      </c>
      <c r="B562" s="2">
        <f>AUDUSD10080_hst[[#This Row],[date_start]]+5</f>
        <v>40473</v>
      </c>
      <c r="C562" s="1">
        <v>270358</v>
      </c>
      <c r="D562" s="3">
        <v>0.98972000000000004</v>
      </c>
      <c r="E562" s="3">
        <v>0.99565000000000003</v>
      </c>
      <c r="F562" s="3">
        <v>0.96611999999999998</v>
      </c>
      <c r="G562" s="3">
        <v>0.98250000000000004</v>
      </c>
    </row>
    <row r="563" spans="1:7" x14ac:dyDescent="0.25">
      <c r="A563" s="2">
        <v>40461</v>
      </c>
      <c r="B563" s="2">
        <f>AUDUSD10080_hst[[#This Row],[date_start]]+5</f>
        <v>40466</v>
      </c>
      <c r="C563" s="1">
        <v>192882</v>
      </c>
      <c r="D563" s="3">
        <v>0.9899</v>
      </c>
      <c r="E563" s="3">
        <v>0.99980000000000002</v>
      </c>
      <c r="F563" s="3">
        <v>0.97667999999999999</v>
      </c>
      <c r="G563" s="3">
        <v>0.99053999999999998</v>
      </c>
    </row>
    <row r="564" spans="1:7" x14ac:dyDescent="0.25">
      <c r="A564" s="2">
        <v>40454</v>
      </c>
      <c r="B564" s="2">
        <f>AUDUSD10080_hst[[#This Row],[date_start]]+5</f>
        <v>40459</v>
      </c>
      <c r="C564" s="1">
        <v>229689</v>
      </c>
      <c r="D564" s="3">
        <v>0.97262999999999999</v>
      </c>
      <c r="E564" s="3">
        <v>0.99158000000000002</v>
      </c>
      <c r="F564" s="3">
        <v>0.95411000000000001</v>
      </c>
      <c r="G564" s="3">
        <v>0.9859</v>
      </c>
    </row>
    <row r="565" spans="1:7" x14ac:dyDescent="0.25">
      <c r="A565" s="2">
        <v>40447</v>
      </c>
      <c r="B565" s="2">
        <f>AUDUSD10080_hst[[#This Row],[date_start]]+5</f>
        <v>40452</v>
      </c>
      <c r="C565" s="1">
        <v>218001</v>
      </c>
      <c r="D565" s="3">
        <v>0.96035000000000004</v>
      </c>
      <c r="E565" s="3">
        <v>0.97494000000000003</v>
      </c>
      <c r="F565" s="3">
        <v>0.95584999999999998</v>
      </c>
      <c r="G565" s="3">
        <v>0.97241999999999995</v>
      </c>
    </row>
    <row r="566" spans="1:7" x14ac:dyDescent="0.25">
      <c r="A566" s="2">
        <v>40440</v>
      </c>
      <c r="B566" s="2">
        <f>AUDUSD10080_hst[[#This Row],[date_start]]+5</f>
        <v>40445</v>
      </c>
      <c r="C566" s="1">
        <v>165686</v>
      </c>
      <c r="D566" s="3">
        <v>0.93830000000000002</v>
      </c>
      <c r="E566" s="3">
        <v>0.96131</v>
      </c>
      <c r="F566" s="3">
        <v>0.93600000000000005</v>
      </c>
      <c r="G566" s="3">
        <v>0.95898000000000005</v>
      </c>
    </row>
    <row r="567" spans="1:7" x14ac:dyDescent="0.25">
      <c r="A567" s="2">
        <v>40433</v>
      </c>
      <c r="B567" s="2">
        <f>AUDUSD10080_hst[[#This Row],[date_start]]+5</f>
        <v>40438</v>
      </c>
      <c r="C567" s="1">
        <v>199898</v>
      </c>
      <c r="D567" s="3">
        <v>0.92900000000000005</v>
      </c>
      <c r="E567" s="3">
        <v>0.94677</v>
      </c>
      <c r="F567" s="3">
        <v>0.92869000000000002</v>
      </c>
      <c r="G567" s="3">
        <v>0.93598999999999999</v>
      </c>
    </row>
    <row r="568" spans="1:7" x14ac:dyDescent="0.25">
      <c r="A568" s="2">
        <v>40426</v>
      </c>
      <c r="B568" s="2">
        <f>AUDUSD10080_hst[[#This Row],[date_start]]+5</f>
        <v>40431</v>
      </c>
      <c r="C568" s="1">
        <v>168061</v>
      </c>
      <c r="D568" s="3">
        <v>0.91564999999999996</v>
      </c>
      <c r="E568" s="3">
        <v>0.92757999999999996</v>
      </c>
      <c r="F568" s="3">
        <v>0.90917000000000003</v>
      </c>
      <c r="G568" s="3">
        <v>0.92630999999999997</v>
      </c>
    </row>
    <row r="569" spans="1:7" x14ac:dyDescent="0.25">
      <c r="A569" s="2">
        <v>40419</v>
      </c>
      <c r="B569" s="2">
        <f>AUDUSD10080_hst[[#This Row],[date_start]]+5</f>
        <v>40424</v>
      </c>
      <c r="C569" s="1">
        <v>184353</v>
      </c>
      <c r="D569" s="3">
        <v>0.9012</v>
      </c>
      <c r="E569" s="3">
        <v>0.91747999999999996</v>
      </c>
      <c r="F569" s="3">
        <v>0.88602000000000003</v>
      </c>
      <c r="G569" s="3">
        <v>0.9163</v>
      </c>
    </row>
    <row r="570" spans="1:7" x14ac:dyDescent="0.25">
      <c r="A570" s="2">
        <v>40412</v>
      </c>
      <c r="B570" s="2">
        <f>AUDUSD10080_hst[[#This Row],[date_start]]+5</f>
        <v>40417</v>
      </c>
      <c r="C570" s="1">
        <v>211889</v>
      </c>
      <c r="D570" s="3">
        <v>0.88700999999999997</v>
      </c>
      <c r="E570" s="3">
        <v>0.89976</v>
      </c>
      <c r="F570" s="3">
        <v>0.87707000000000002</v>
      </c>
      <c r="G570" s="3">
        <v>0.89873999999999998</v>
      </c>
    </row>
    <row r="571" spans="1:7" x14ac:dyDescent="0.25">
      <c r="A571" s="2">
        <v>40405</v>
      </c>
      <c r="B571" s="2">
        <f>AUDUSD10080_hst[[#This Row],[date_start]]+5</f>
        <v>40410</v>
      </c>
      <c r="C571" s="1">
        <v>208433</v>
      </c>
      <c r="D571" s="3">
        <v>0.8931</v>
      </c>
      <c r="E571" s="3">
        <v>0.90786999999999995</v>
      </c>
      <c r="F571" s="3">
        <v>0.88407999999999998</v>
      </c>
      <c r="G571" s="3">
        <v>0.89368000000000003</v>
      </c>
    </row>
    <row r="572" spans="1:7" x14ac:dyDescent="0.25">
      <c r="A572" s="2">
        <v>40398</v>
      </c>
      <c r="B572" s="2">
        <f>AUDUSD10080_hst[[#This Row],[date_start]]+5</f>
        <v>40403</v>
      </c>
      <c r="C572" s="1">
        <v>207424</v>
      </c>
      <c r="D572" s="3">
        <v>0.91868000000000005</v>
      </c>
      <c r="E572" s="3">
        <v>0.92045999999999994</v>
      </c>
      <c r="F572" s="3">
        <v>0.89137999999999995</v>
      </c>
      <c r="G572" s="3">
        <v>0.89263000000000003</v>
      </c>
    </row>
    <row r="573" spans="1:7" x14ac:dyDescent="0.25">
      <c r="A573" s="2">
        <v>40391</v>
      </c>
      <c r="B573" s="2">
        <f>AUDUSD10080_hst[[#This Row],[date_start]]+5</f>
        <v>40396</v>
      </c>
      <c r="C573" s="1">
        <v>181890</v>
      </c>
      <c r="D573" s="3">
        <v>0.90595000000000003</v>
      </c>
      <c r="E573" s="3">
        <v>0.92208000000000001</v>
      </c>
      <c r="F573" s="3">
        <v>0.90442</v>
      </c>
      <c r="G573" s="3">
        <v>0.91800000000000004</v>
      </c>
    </row>
    <row r="574" spans="1:7" x14ac:dyDescent="0.25">
      <c r="A574" s="2">
        <v>40384</v>
      </c>
      <c r="B574" s="2">
        <f>AUDUSD10080_hst[[#This Row],[date_start]]+5</f>
        <v>40389</v>
      </c>
      <c r="C574" s="1">
        <v>207544</v>
      </c>
      <c r="D574" s="3">
        <v>0.89570000000000005</v>
      </c>
      <c r="E574" s="3">
        <v>0.90681</v>
      </c>
      <c r="F574" s="3">
        <v>0.89044999999999996</v>
      </c>
      <c r="G574" s="3">
        <v>0.90415000000000001</v>
      </c>
    </row>
    <row r="575" spans="1:7" x14ac:dyDescent="0.25">
      <c r="A575" s="2">
        <v>40377</v>
      </c>
      <c r="B575" s="2">
        <f>AUDUSD10080_hst[[#This Row],[date_start]]+5</f>
        <v>40382</v>
      </c>
      <c r="C575" s="1">
        <v>228319</v>
      </c>
      <c r="D575" s="3">
        <v>0.86656</v>
      </c>
      <c r="E575" s="3">
        <v>0.89698</v>
      </c>
      <c r="F575" s="3">
        <v>0.86321999999999999</v>
      </c>
      <c r="G575" s="3">
        <v>0.89539999999999997</v>
      </c>
    </row>
    <row r="576" spans="1:7" x14ac:dyDescent="0.25">
      <c r="A576" s="2">
        <v>40370</v>
      </c>
      <c r="B576" s="2">
        <f>AUDUSD10080_hst[[#This Row],[date_start]]+5</f>
        <v>40375</v>
      </c>
      <c r="C576" s="1">
        <v>220440</v>
      </c>
      <c r="D576" s="3">
        <v>0.87726999999999999</v>
      </c>
      <c r="E576" s="3">
        <v>0.88698999999999995</v>
      </c>
      <c r="F576" s="3">
        <v>0.86811000000000005</v>
      </c>
      <c r="G576" s="3">
        <v>0.86872000000000005</v>
      </c>
    </row>
    <row r="577" spans="1:7" x14ac:dyDescent="0.25">
      <c r="A577" s="2">
        <v>40363</v>
      </c>
      <c r="B577" s="2">
        <f>AUDUSD10080_hst[[#This Row],[date_start]]+5</f>
        <v>40368</v>
      </c>
      <c r="C577" s="1">
        <v>200311</v>
      </c>
      <c r="D577" s="3">
        <v>0.84116000000000002</v>
      </c>
      <c r="E577" s="3">
        <v>0.87899000000000005</v>
      </c>
      <c r="F577" s="3">
        <v>0.83155999999999997</v>
      </c>
      <c r="G577" s="3">
        <v>0.87733000000000005</v>
      </c>
    </row>
    <row r="578" spans="1:7" x14ac:dyDescent="0.25">
      <c r="A578" s="2">
        <v>40356</v>
      </c>
      <c r="B578" s="2">
        <f>AUDUSD10080_hst[[#This Row],[date_start]]+5</f>
        <v>40361</v>
      </c>
      <c r="C578" s="1">
        <v>226660</v>
      </c>
      <c r="D578" s="3">
        <v>0.874</v>
      </c>
      <c r="E578" s="3">
        <v>0.87746999999999997</v>
      </c>
      <c r="F578" s="3">
        <v>0.83152999999999999</v>
      </c>
      <c r="G578" s="3">
        <v>0.84138000000000002</v>
      </c>
    </row>
    <row r="579" spans="1:7" x14ac:dyDescent="0.25">
      <c r="A579" s="2">
        <v>40349</v>
      </c>
      <c r="B579" s="2">
        <f>AUDUSD10080_hst[[#This Row],[date_start]]+5</f>
        <v>40354</v>
      </c>
      <c r="C579" s="1">
        <v>208000</v>
      </c>
      <c r="D579" s="3">
        <v>0.88063000000000002</v>
      </c>
      <c r="E579" s="3">
        <v>0.88583000000000001</v>
      </c>
      <c r="F579" s="3">
        <v>0.85948000000000002</v>
      </c>
      <c r="G579" s="3">
        <v>0.87375000000000003</v>
      </c>
    </row>
    <row r="580" spans="1:7" x14ac:dyDescent="0.25">
      <c r="A580" s="2">
        <v>40342</v>
      </c>
      <c r="B580" s="2">
        <f>AUDUSD10080_hst[[#This Row],[date_start]]+5</f>
        <v>40347</v>
      </c>
      <c r="C580" s="1">
        <v>206800</v>
      </c>
      <c r="D580" s="3">
        <v>0.85160999999999998</v>
      </c>
      <c r="E580" s="3">
        <v>0.87285999999999997</v>
      </c>
      <c r="F580" s="3">
        <v>0.85050999999999999</v>
      </c>
      <c r="G580" s="3">
        <v>0.87183999999999995</v>
      </c>
    </row>
    <row r="581" spans="1:7" x14ac:dyDescent="0.25">
      <c r="A581" s="2">
        <v>40335</v>
      </c>
      <c r="B581" s="2">
        <f>AUDUSD10080_hst[[#This Row],[date_start]]+5</f>
        <v>40340</v>
      </c>
      <c r="C581" s="1">
        <v>297225</v>
      </c>
      <c r="D581" s="3">
        <v>0.82250999999999996</v>
      </c>
      <c r="E581" s="3">
        <v>0.85077000000000003</v>
      </c>
      <c r="F581" s="3">
        <v>0.80810000000000004</v>
      </c>
      <c r="G581" s="3">
        <v>0.85009999999999997</v>
      </c>
    </row>
    <row r="582" spans="1:7" x14ac:dyDescent="0.25">
      <c r="A582" s="2">
        <v>40328</v>
      </c>
      <c r="B582" s="2">
        <f>AUDUSD10080_hst[[#This Row],[date_start]]+5</f>
        <v>40333</v>
      </c>
      <c r="C582" s="1">
        <v>245708</v>
      </c>
      <c r="D582" s="3">
        <v>0.84558</v>
      </c>
      <c r="E582" s="3">
        <v>0.85214000000000001</v>
      </c>
      <c r="F582" s="3">
        <v>0.82121</v>
      </c>
      <c r="G582" s="3">
        <v>0.82313000000000003</v>
      </c>
    </row>
    <row r="583" spans="1:7" x14ac:dyDescent="0.25">
      <c r="A583" s="2">
        <v>40321</v>
      </c>
      <c r="B583" s="2">
        <f>AUDUSD10080_hst[[#This Row],[date_start]]+5</f>
        <v>40326</v>
      </c>
      <c r="C583" s="1">
        <v>256414</v>
      </c>
      <c r="D583" s="3">
        <v>0.83118000000000003</v>
      </c>
      <c r="E583" s="3">
        <v>0.85494000000000003</v>
      </c>
      <c r="F583" s="3">
        <v>0.80662999999999996</v>
      </c>
      <c r="G583" s="3">
        <v>0.84716000000000002</v>
      </c>
    </row>
    <row r="584" spans="1:7" x14ac:dyDescent="0.25">
      <c r="A584" s="2">
        <v>40314</v>
      </c>
      <c r="B584" s="2">
        <f>AUDUSD10080_hst[[#This Row],[date_start]]+5</f>
        <v>40319</v>
      </c>
      <c r="C584" s="1">
        <v>314053</v>
      </c>
      <c r="D584" s="3">
        <v>0.88480999999999999</v>
      </c>
      <c r="E584" s="3">
        <v>0.88580000000000003</v>
      </c>
      <c r="F584" s="3">
        <v>0.80705000000000005</v>
      </c>
      <c r="G584" s="3">
        <v>0.83196999999999999</v>
      </c>
    </row>
    <row r="585" spans="1:7" x14ac:dyDescent="0.25">
      <c r="A585" s="2">
        <v>40307</v>
      </c>
      <c r="B585" s="2">
        <f>AUDUSD10080_hst[[#This Row],[date_start]]+5</f>
        <v>40312</v>
      </c>
      <c r="C585" s="1">
        <v>251939</v>
      </c>
      <c r="D585" s="3">
        <v>0.89890999999999999</v>
      </c>
      <c r="E585" s="3">
        <v>0.90771999999999997</v>
      </c>
      <c r="F585" s="3">
        <v>0.88497000000000003</v>
      </c>
      <c r="G585" s="3">
        <v>0.88563999999999998</v>
      </c>
    </row>
    <row r="586" spans="1:7" x14ac:dyDescent="0.25">
      <c r="A586" s="2">
        <v>40300</v>
      </c>
      <c r="B586" s="2">
        <f>AUDUSD10080_hst[[#This Row],[date_start]]+5</f>
        <v>40305</v>
      </c>
      <c r="C586" s="1">
        <v>271763</v>
      </c>
      <c r="D586" s="3">
        <v>0.92305000000000004</v>
      </c>
      <c r="E586" s="3">
        <v>0.92747000000000002</v>
      </c>
      <c r="F586" s="3">
        <v>0.87153000000000003</v>
      </c>
      <c r="G586" s="3">
        <v>0.88758000000000004</v>
      </c>
    </row>
    <row r="587" spans="1:7" x14ac:dyDescent="0.25">
      <c r="A587" s="2">
        <v>40293</v>
      </c>
      <c r="B587" s="2">
        <f>AUDUSD10080_hst[[#This Row],[date_start]]+5</f>
        <v>40298</v>
      </c>
      <c r="C587" s="1">
        <v>203950</v>
      </c>
      <c r="D587" s="3">
        <v>0.92569999999999997</v>
      </c>
      <c r="E587" s="3">
        <v>0.93247000000000002</v>
      </c>
      <c r="F587" s="3">
        <v>0.91342999999999996</v>
      </c>
      <c r="G587" s="3">
        <v>0.92410000000000003</v>
      </c>
    </row>
    <row r="588" spans="1:7" x14ac:dyDescent="0.25">
      <c r="A588" s="2">
        <v>40286</v>
      </c>
      <c r="B588" s="2">
        <f>AUDUSD10080_hst[[#This Row],[date_start]]+5</f>
        <v>40291</v>
      </c>
      <c r="C588" s="1">
        <v>189043</v>
      </c>
      <c r="D588" s="3">
        <v>0.92064000000000001</v>
      </c>
      <c r="E588" s="3">
        <v>0.93372999999999995</v>
      </c>
      <c r="F588" s="3">
        <v>0.91573000000000004</v>
      </c>
      <c r="G588" s="3">
        <v>0.92757999999999996</v>
      </c>
    </row>
    <row r="589" spans="1:7" x14ac:dyDescent="0.25">
      <c r="A589" s="2">
        <v>40279</v>
      </c>
      <c r="B589" s="2">
        <f>AUDUSD10080_hst[[#This Row],[date_start]]+5</f>
        <v>40284</v>
      </c>
      <c r="C589" s="1">
        <v>165411</v>
      </c>
      <c r="D589" s="3">
        <v>0.93659999999999999</v>
      </c>
      <c r="E589" s="3">
        <v>0.93808000000000002</v>
      </c>
      <c r="F589" s="3">
        <v>0.92230999999999996</v>
      </c>
      <c r="G589" s="3">
        <v>0.92396999999999996</v>
      </c>
    </row>
    <row r="590" spans="1:7" x14ac:dyDescent="0.25">
      <c r="A590" s="2">
        <v>40272</v>
      </c>
      <c r="B590" s="2">
        <f>AUDUSD10080_hst[[#This Row],[date_start]]+5</f>
        <v>40277</v>
      </c>
      <c r="C590" s="1">
        <v>144261</v>
      </c>
      <c r="D590" s="3">
        <v>0.91883999999999999</v>
      </c>
      <c r="E590" s="3">
        <v>0.9345</v>
      </c>
      <c r="F590" s="3">
        <v>0.91635999999999995</v>
      </c>
      <c r="G590" s="3">
        <v>0.93289999999999995</v>
      </c>
    </row>
    <row r="591" spans="1:7" x14ac:dyDescent="0.25">
      <c r="A591" s="2">
        <v>40265</v>
      </c>
      <c r="B591" s="2">
        <f>AUDUSD10080_hst[[#This Row],[date_start]]+5</f>
        <v>40270</v>
      </c>
      <c r="C591" s="1">
        <v>149894</v>
      </c>
      <c r="D591" s="3">
        <v>0.90405000000000002</v>
      </c>
      <c r="E591" s="3">
        <v>0.92159999999999997</v>
      </c>
      <c r="F591" s="3">
        <v>0.90322999999999998</v>
      </c>
      <c r="G591" s="3">
        <v>0.91905000000000003</v>
      </c>
    </row>
    <row r="592" spans="1:7" x14ac:dyDescent="0.25">
      <c r="A592" s="2">
        <v>40258</v>
      </c>
      <c r="B592" s="2">
        <f>AUDUSD10080_hst[[#This Row],[date_start]]+5</f>
        <v>40263</v>
      </c>
      <c r="C592" s="1">
        <v>179386</v>
      </c>
      <c r="D592" s="3">
        <v>0.91354000000000002</v>
      </c>
      <c r="E592" s="3">
        <v>0.91969000000000001</v>
      </c>
      <c r="F592" s="3">
        <v>0.90007000000000004</v>
      </c>
      <c r="G592" s="3">
        <v>0.90383999999999998</v>
      </c>
    </row>
    <row r="593" spans="1:7" x14ac:dyDescent="0.25">
      <c r="A593" s="2">
        <v>40251</v>
      </c>
      <c r="B593" s="2">
        <f>AUDUSD10080_hst[[#This Row],[date_start]]+5</f>
        <v>40256</v>
      </c>
      <c r="C593" s="1">
        <v>174277</v>
      </c>
      <c r="D593" s="3">
        <v>0.91698999999999997</v>
      </c>
      <c r="E593" s="3">
        <v>0.92503000000000002</v>
      </c>
      <c r="F593" s="3">
        <v>0.90952999999999995</v>
      </c>
      <c r="G593" s="3">
        <v>0.91525999999999996</v>
      </c>
    </row>
    <row r="594" spans="1:7" x14ac:dyDescent="0.25">
      <c r="A594" s="2">
        <v>40244</v>
      </c>
      <c r="B594" s="2">
        <f>AUDUSD10080_hst[[#This Row],[date_start]]+5</f>
        <v>40249</v>
      </c>
      <c r="C594" s="1">
        <v>150469</v>
      </c>
      <c r="D594" s="3">
        <v>0.9083</v>
      </c>
      <c r="E594" s="3">
        <v>0.91930000000000001</v>
      </c>
      <c r="F594" s="3">
        <v>0.90539000000000003</v>
      </c>
      <c r="G594" s="3">
        <v>0.91505000000000003</v>
      </c>
    </row>
    <row r="595" spans="1:7" x14ac:dyDescent="0.25">
      <c r="A595" s="2">
        <v>40237</v>
      </c>
      <c r="B595" s="2">
        <f>AUDUSD10080_hst[[#This Row],[date_start]]+5</f>
        <v>40242</v>
      </c>
      <c r="C595" s="1">
        <v>201062</v>
      </c>
      <c r="D595" s="3">
        <v>0.89722999999999997</v>
      </c>
      <c r="E595" s="3">
        <v>0.90922999999999998</v>
      </c>
      <c r="F595" s="3">
        <v>0.89344000000000001</v>
      </c>
      <c r="G595" s="3">
        <v>0.90752999999999995</v>
      </c>
    </row>
    <row r="596" spans="1:7" x14ac:dyDescent="0.25">
      <c r="A596" s="2">
        <v>40230</v>
      </c>
      <c r="B596" s="2">
        <f>AUDUSD10080_hst[[#This Row],[date_start]]+5</f>
        <v>40235</v>
      </c>
      <c r="C596" s="1">
        <v>216797</v>
      </c>
      <c r="D596" s="3">
        <v>0.89986999999999995</v>
      </c>
      <c r="E596" s="3">
        <v>0.90702000000000005</v>
      </c>
      <c r="F596" s="3">
        <v>0.88005</v>
      </c>
      <c r="G596" s="3">
        <v>0.89517999999999998</v>
      </c>
    </row>
    <row r="597" spans="1:7" x14ac:dyDescent="0.25">
      <c r="A597" s="2">
        <v>40223</v>
      </c>
      <c r="B597" s="2">
        <f>AUDUSD10080_hst[[#This Row],[date_start]]+5</f>
        <v>40228</v>
      </c>
      <c r="C597" s="1">
        <v>197121</v>
      </c>
      <c r="D597" s="3">
        <v>0.88710999999999995</v>
      </c>
      <c r="E597" s="3">
        <v>0.90353000000000006</v>
      </c>
      <c r="F597" s="3">
        <v>0.88482000000000005</v>
      </c>
      <c r="G597" s="3">
        <v>0.89861999999999997</v>
      </c>
    </row>
    <row r="598" spans="1:7" x14ac:dyDescent="0.25">
      <c r="A598" s="2">
        <v>40216</v>
      </c>
      <c r="B598" s="2">
        <f>AUDUSD10080_hst[[#This Row],[date_start]]+5</f>
        <v>40221</v>
      </c>
      <c r="C598" s="1">
        <v>233967</v>
      </c>
      <c r="D598" s="3">
        <v>0.86794000000000004</v>
      </c>
      <c r="E598" s="3">
        <v>0.89188999999999996</v>
      </c>
      <c r="F598" s="3">
        <v>0.86134999999999995</v>
      </c>
      <c r="G598" s="3">
        <v>0.88763000000000003</v>
      </c>
    </row>
    <row r="599" spans="1:7" x14ac:dyDescent="0.25">
      <c r="A599" s="2">
        <v>40209</v>
      </c>
      <c r="B599" s="2">
        <f>AUDUSD10080_hst[[#This Row],[date_start]]+5</f>
        <v>40214</v>
      </c>
      <c r="C599" s="1">
        <v>241457</v>
      </c>
      <c r="D599" s="3">
        <v>0.88309000000000004</v>
      </c>
      <c r="E599" s="3">
        <v>0.89254</v>
      </c>
      <c r="F599" s="3">
        <v>0.85772000000000004</v>
      </c>
      <c r="G599" s="3">
        <v>0.86814999999999998</v>
      </c>
    </row>
    <row r="600" spans="1:7" x14ac:dyDescent="0.25">
      <c r="A600" s="2">
        <v>40202</v>
      </c>
      <c r="B600" s="2">
        <f>AUDUSD10080_hst[[#This Row],[date_start]]+5</f>
        <v>40207</v>
      </c>
      <c r="C600" s="1">
        <v>252752</v>
      </c>
      <c r="D600" s="3">
        <v>0.90185000000000004</v>
      </c>
      <c r="E600" s="3">
        <v>0.90920000000000001</v>
      </c>
      <c r="F600" s="3">
        <v>0.88324000000000003</v>
      </c>
      <c r="G600" s="3">
        <v>0.88351999999999997</v>
      </c>
    </row>
    <row r="601" spans="1:7" x14ac:dyDescent="0.25">
      <c r="A601" s="2">
        <v>40195</v>
      </c>
      <c r="B601" s="2">
        <f>AUDUSD10080_hst[[#This Row],[date_start]]+5</f>
        <v>40200</v>
      </c>
      <c r="C601" s="1">
        <v>226064</v>
      </c>
      <c r="D601" s="3">
        <v>0.92049000000000003</v>
      </c>
      <c r="E601" s="3">
        <v>0.92779</v>
      </c>
      <c r="F601" s="3">
        <v>0.89815</v>
      </c>
      <c r="G601" s="3">
        <v>0.90042</v>
      </c>
    </row>
    <row r="602" spans="1:7" x14ac:dyDescent="0.25">
      <c r="A602" s="2">
        <v>40188</v>
      </c>
      <c r="B602" s="2">
        <f>AUDUSD10080_hst[[#This Row],[date_start]]+5</f>
        <v>40193</v>
      </c>
      <c r="C602" s="1">
        <v>186858</v>
      </c>
      <c r="D602" s="3">
        <v>0.92784</v>
      </c>
      <c r="E602" s="3">
        <v>0.93272999999999995</v>
      </c>
      <c r="F602" s="3">
        <v>0.91701999999999995</v>
      </c>
      <c r="G602" s="3">
        <v>0.92247000000000001</v>
      </c>
    </row>
    <row r="603" spans="1:7" x14ac:dyDescent="0.25">
      <c r="A603" s="2">
        <v>40181</v>
      </c>
      <c r="B603" s="2">
        <f>AUDUSD10080_hst[[#This Row],[date_start]]+5</f>
        <v>40186</v>
      </c>
      <c r="C603" s="1">
        <v>171671</v>
      </c>
      <c r="D603" s="3">
        <v>0.89937999999999996</v>
      </c>
      <c r="E603" s="3">
        <v>0.92644000000000004</v>
      </c>
      <c r="F603" s="3">
        <v>0.89371999999999996</v>
      </c>
      <c r="G603" s="3">
        <v>0.92454999999999998</v>
      </c>
    </row>
    <row r="604" spans="1:7" x14ac:dyDescent="0.25">
      <c r="A604" s="2">
        <v>40174</v>
      </c>
      <c r="B604" s="2">
        <f>AUDUSD10080_hst[[#This Row],[date_start]]+5</f>
        <v>40179</v>
      </c>
      <c r="C604" s="1">
        <v>90804</v>
      </c>
      <c r="D604" s="3">
        <v>0.88373000000000002</v>
      </c>
      <c r="E604" s="3">
        <v>0.90069999999999995</v>
      </c>
      <c r="F604" s="3">
        <v>0.88271999999999995</v>
      </c>
      <c r="G604" s="3">
        <v>0.89692000000000005</v>
      </c>
    </row>
    <row r="605" spans="1:7" x14ac:dyDescent="0.25">
      <c r="A605" s="2">
        <v>40167</v>
      </c>
      <c r="B605" s="2">
        <f>AUDUSD10080_hst[[#This Row],[date_start]]+5</f>
        <v>40172</v>
      </c>
      <c r="C605" s="1">
        <v>108141</v>
      </c>
      <c r="D605" s="3">
        <v>0.88880999999999999</v>
      </c>
      <c r="E605" s="3">
        <v>0.89051999999999998</v>
      </c>
      <c r="F605" s="3">
        <v>0.87343000000000004</v>
      </c>
      <c r="G605" s="3">
        <v>0.88393999999999995</v>
      </c>
    </row>
    <row r="606" spans="1:7" x14ac:dyDescent="0.25">
      <c r="A606" s="2">
        <v>40160</v>
      </c>
      <c r="B606" s="2">
        <f>AUDUSD10080_hst[[#This Row],[date_start]]+5</f>
        <v>40165</v>
      </c>
      <c r="C606" s="1">
        <v>189668</v>
      </c>
      <c r="D606" s="3">
        <v>0.91024000000000005</v>
      </c>
      <c r="E606" s="3">
        <v>0.91734000000000004</v>
      </c>
      <c r="F606" s="3">
        <v>0.88095000000000001</v>
      </c>
      <c r="G606" s="3">
        <v>0.88978000000000002</v>
      </c>
    </row>
    <row r="607" spans="1:7" x14ac:dyDescent="0.25">
      <c r="A607" s="2">
        <v>40153</v>
      </c>
      <c r="B607" s="2">
        <f>AUDUSD10080_hst[[#This Row],[date_start]]+5</f>
        <v>40158</v>
      </c>
      <c r="C607" s="1">
        <v>255959</v>
      </c>
      <c r="D607" s="3">
        <v>0.91590000000000005</v>
      </c>
      <c r="E607" s="3">
        <v>0.91934000000000005</v>
      </c>
      <c r="F607" s="3">
        <v>0.90139999999999998</v>
      </c>
      <c r="G607" s="3">
        <v>0.91249000000000002</v>
      </c>
    </row>
    <row r="608" spans="1:7" x14ac:dyDescent="0.25">
      <c r="A608" s="2">
        <v>40146</v>
      </c>
      <c r="B608" s="2">
        <f>AUDUSD10080_hst[[#This Row],[date_start]]+5</f>
        <v>40151</v>
      </c>
      <c r="C608" s="1">
        <v>228648</v>
      </c>
      <c r="D608" s="3">
        <v>0.91164999999999996</v>
      </c>
      <c r="E608" s="3">
        <v>0.93213999999999997</v>
      </c>
      <c r="F608" s="3">
        <v>0.90946000000000005</v>
      </c>
      <c r="G608" s="3">
        <v>0.91444999999999999</v>
      </c>
    </row>
    <row r="609" spans="1:7" x14ac:dyDescent="0.25">
      <c r="A609" s="2">
        <v>40139</v>
      </c>
      <c r="B609" s="2">
        <f>AUDUSD10080_hst[[#This Row],[date_start]]+5</f>
        <v>40144</v>
      </c>
      <c r="C609" s="1">
        <v>234748</v>
      </c>
      <c r="D609" s="3">
        <v>0.91183000000000003</v>
      </c>
      <c r="E609" s="3">
        <v>0.93210000000000004</v>
      </c>
      <c r="F609" s="3">
        <v>0.89456999999999998</v>
      </c>
      <c r="G609" s="3">
        <v>0.90603999999999996</v>
      </c>
    </row>
    <row r="610" spans="1:7" x14ac:dyDescent="0.25">
      <c r="A610" s="2">
        <v>40132</v>
      </c>
      <c r="B610" s="2">
        <f>AUDUSD10080_hst[[#This Row],[date_start]]+5</f>
        <v>40137</v>
      </c>
      <c r="C610" s="1">
        <v>254241</v>
      </c>
      <c r="D610" s="3">
        <v>0.93374999999999997</v>
      </c>
      <c r="E610" s="3">
        <v>0.94042999999999999</v>
      </c>
      <c r="F610" s="3">
        <v>0.90603</v>
      </c>
      <c r="G610" s="3">
        <v>0.91437000000000002</v>
      </c>
    </row>
    <row r="611" spans="1:7" x14ac:dyDescent="0.25">
      <c r="A611" s="2">
        <v>40125</v>
      </c>
      <c r="B611" s="2">
        <f>AUDUSD10080_hst[[#This Row],[date_start]]+5</f>
        <v>40130</v>
      </c>
      <c r="C611" s="1">
        <v>236009</v>
      </c>
      <c r="D611" s="3">
        <v>0.92078000000000004</v>
      </c>
      <c r="E611" s="3">
        <v>0.93684000000000001</v>
      </c>
      <c r="F611" s="3">
        <v>0.91939000000000004</v>
      </c>
      <c r="G611" s="3">
        <v>0.93278000000000005</v>
      </c>
    </row>
    <row r="612" spans="1:7" x14ac:dyDescent="0.25">
      <c r="A612" s="2">
        <v>40118</v>
      </c>
      <c r="B612" s="2">
        <f>AUDUSD10080_hst[[#This Row],[date_start]]+5</f>
        <v>40123</v>
      </c>
      <c r="C612" s="1">
        <v>254794</v>
      </c>
      <c r="D612" s="3">
        <v>0.89598999999999995</v>
      </c>
      <c r="E612" s="3">
        <v>0.91973000000000005</v>
      </c>
      <c r="F612" s="3">
        <v>0.89156999999999997</v>
      </c>
      <c r="G612" s="3">
        <v>0.91874999999999996</v>
      </c>
    </row>
    <row r="613" spans="1:7" x14ac:dyDescent="0.25">
      <c r="A613" s="2">
        <v>40111</v>
      </c>
      <c r="B613" s="2">
        <f>AUDUSD10080_hst[[#This Row],[date_start]]+5</f>
        <v>40116</v>
      </c>
      <c r="C613" s="1">
        <v>100187</v>
      </c>
      <c r="D613" s="3">
        <v>0.92169999999999996</v>
      </c>
      <c r="E613" s="3">
        <v>0.92749999999999999</v>
      </c>
      <c r="F613" s="3">
        <v>0.89419999999999999</v>
      </c>
      <c r="G613" s="3">
        <v>0.89973000000000003</v>
      </c>
    </row>
    <row r="614" spans="1:7" x14ac:dyDescent="0.25">
      <c r="A614" s="2">
        <v>40104</v>
      </c>
      <c r="B614" s="2">
        <f>AUDUSD10080_hst[[#This Row],[date_start]]+5</f>
        <v>40109</v>
      </c>
      <c r="C614" s="1">
        <v>60179</v>
      </c>
      <c r="D614" s="3">
        <v>0.91479999999999995</v>
      </c>
      <c r="E614" s="3">
        <v>0.93259999999999998</v>
      </c>
      <c r="F614" s="3">
        <v>0.91120000000000001</v>
      </c>
      <c r="G614" s="3">
        <v>0.92230000000000001</v>
      </c>
    </row>
    <row r="615" spans="1:7" x14ac:dyDescent="0.25">
      <c r="A615" s="2">
        <v>40097</v>
      </c>
      <c r="B615" s="2">
        <f>AUDUSD10080_hst[[#This Row],[date_start]]+5</f>
        <v>40102</v>
      </c>
      <c r="C615" s="1">
        <v>47192</v>
      </c>
      <c r="D615" s="3">
        <v>0.90380000000000005</v>
      </c>
      <c r="E615" s="3">
        <v>0.92689999999999995</v>
      </c>
      <c r="F615" s="3">
        <v>0.89839999999999998</v>
      </c>
      <c r="G615" s="3">
        <v>0.91639999999999999</v>
      </c>
    </row>
    <row r="616" spans="1:7" x14ac:dyDescent="0.25">
      <c r="A616" s="2">
        <v>40090</v>
      </c>
      <c r="B616" s="2">
        <f>AUDUSD10080_hst[[#This Row],[date_start]]+5</f>
        <v>40095</v>
      </c>
      <c r="C616" s="1">
        <v>59791</v>
      </c>
      <c r="D616" s="3">
        <v>0.86539999999999995</v>
      </c>
      <c r="E616" s="3">
        <v>0.90880000000000005</v>
      </c>
      <c r="F616" s="3">
        <v>0.86460000000000004</v>
      </c>
      <c r="G616" s="3">
        <v>0.90369999999999995</v>
      </c>
    </row>
    <row r="617" spans="1:7" x14ac:dyDescent="0.25">
      <c r="A617" s="2">
        <v>40083</v>
      </c>
      <c r="B617" s="2">
        <f>AUDUSD10080_hst[[#This Row],[date_start]]+5</f>
        <v>40088</v>
      </c>
      <c r="C617" s="1">
        <v>52673</v>
      </c>
      <c r="D617" s="3">
        <v>0.86650000000000005</v>
      </c>
      <c r="E617" s="3">
        <v>0.88580000000000003</v>
      </c>
      <c r="F617" s="3">
        <v>0.85670000000000002</v>
      </c>
      <c r="G617" s="3">
        <v>0.86499999999999999</v>
      </c>
    </row>
    <row r="618" spans="1:7" x14ac:dyDescent="0.25">
      <c r="A618" s="2">
        <v>40076</v>
      </c>
      <c r="B618" s="2">
        <f>AUDUSD10080_hst[[#This Row],[date_start]]+5</f>
        <v>40081</v>
      </c>
      <c r="C618" s="1">
        <v>47064</v>
      </c>
      <c r="D618" s="3">
        <v>0.8659</v>
      </c>
      <c r="E618" s="3">
        <v>0.87880000000000003</v>
      </c>
      <c r="F618" s="3">
        <v>0.85899999999999999</v>
      </c>
      <c r="G618" s="3">
        <v>0.8679</v>
      </c>
    </row>
    <row r="619" spans="1:7" x14ac:dyDescent="0.25">
      <c r="A619" s="2">
        <v>40069</v>
      </c>
      <c r="B619" s="2">
        <f>AUDUSD10080_hst[[#This Row],[date_start]]+5</f>
        <v>40074</v>
      </c>
      <c r="C619" s="1">
        <v>42586</v>
      </c>
      <c r="D619" s="3">
        <v>0.86209999999999998</v>
      </c>
      <c r="E619" s="3">
        <v>0.87749999999999995</v>
      </c>
      <c r="F619" s="3">
        <v>0.85429999999999995</v>
      </c>
      <c r="G619" s="3">
        <v>0.86739999999999995</v>
      </c>
    </row>
    <row r="620" spans="1:7" x14ac:dyDescent="0.25">
      <c r="A620" s="2">
        <v>40062</v>
      </c>
      <c r="B620" s="2">
        <f>AUDUSD10080_hst[[#This Row],[date_start]]+5</f>
        <v>40067</v>
      </c>
      <c r="C620" s="1">
        <v>94318</v>
      </c>
      <c r="D620" s="3">
        <v>0.85140000000000005</v>
      </c>
      <c r="E620" s="3">
        <v>0.86739999999999995</v>
      </c>
      <c r="F620" s="3">
        <v>0.85099999999999998</v>
      </c>
      <c r="G620" s="3">
        <v>0.86329999999999996</v>
      </c>
    </row>
    <row r="621" spans="1:7" x14ac:dyDescent="0.25">
      <c r="A621" s="2">
        <v>40055</v>
      </c>
      <c r="B621" s="2">
        <f>AUDUSD10080_hst[[#This Row],[date_start]]+5</f>
        <v>40060</v>
      </c>
      <c r="C621" s="1">
        <v>201957</v>
      </c>
      <c r="D621" s="3">
        <v>0.84228000000000003</v>
      </c>
      <c r="E621" s="3">
        <v>0.85340000000000005</v>
      </c>
      <c r="F621" s="3">
        <v>0.82389999999999997</v>
      </c>
      <c r="G621" s="3">
        <v>0.85029999999999994</v>
      </c>
    </row>
    <row r="622" spans="1:7" x14ac:dyDescent="0.25">
      <c r="A622" s="2">
        <v>40048</v>
      </c>
      <c r="B622" s="2">
        <f>AUDUSD10080_hst[[#This Row],[date_start]]+5</f>
        <v>40053</v>
      </c>
      <c r="C622" s="1">
        <v>237283</v>
      </c>
      <c r="D622" s="3">
        <v>0.83774999999999999</v>
      </c>
      <c r="E622" s="3">
        <v>0.84696000000000005</v>
      </c>
      <c r="F622" s="3">
        <v>0.82377</v>
      </c>
      <c r="G622" s="3">
        <v>0.84091000000000005</v>
      </c>
    </row>
    <row r="623" spans="1:7" x14ac:dyDescent="0.25">
      <c r="A623" s="2">
        <v>40041</v>
      </c>
      <c r="B623" s="2">
        <f>AUDUSD10080_hst[[#This Row],[date_start]]+5</f>
        <v>40046</v>
      </c>
      <c r="C623" s="1">
        <v>298572</v>
      </c>
      <c r="D623" s="3">
        <v>0.82965999999999995</v>
      </c>
      <c r="E623" s="3">
        <v>0.83945000000000003</v>
      </c>
      <c r="F623" s="3">
        <v>0.81547999999999998</v>
      </c>
      <c r="G623" s="3">
        <v>0.83459000000000005</v>
      </c>
    </row>
    <row r="624" spans="1:7" x14ac:dyDescent="0.25">
      <c r="A624" s="2">
        <v>40034</v>
      </c>
      <c r="B624" s="2">
        <f>AUDUSD10080_hst[[#This Row],[date_start]]+5</f>
        <v>40039</v>
      </c>
      <c r="C624" s="1">
        <v>280227</v>
      </c>
      <c r="D624" s="3">
        <v>0.83391999999999999</v>
      </c>
      <c r="E624" s="3">
        <v>0.84767999999999999</v>
      </c>
      <c r="F624" s="3">
        <v>0.81796999999999997</v>
      </c>
      <c r="G624" s="3">
        <v>0.83235000000000003</v>
      </c>
    </row>
    <row r="625" spans="1:7" x14ac:dyDescent="0.25">
      <c r="A625" s="2">
        <v>40027</v>
      </c>
      <c r="B625" s="2">
        <f>AUDUSD10080_hst[[#This Row],[date_start]]+5</f>
        <v>40032</v>
      </c>
      <c r="C625" s="1">
        <v>276694</v>
      </c>
      <c r="D625" s="3">
        <v>0.83553999999999995</v>
      </c>
      <c r="E625" s="3">
        <v>0.84687000000000001</v>
      </c>
      <c r="F625" s="3">
        <v>0.83384000000000003</v>
      </c>
      <c r="G625" s="3">
        <v>0.83706000000000003</v>
      </c>
    </row>
    <row r="626" spans="1:7" x14ac:dyDescent="0.25">
      <c r="A626" s="2">
        <v>40020</v>
      </c>
      <c r="B626" s="2">
        <f>AUDUSD10080_hst[[#This Row],[date_start]]+5</f>
        <v>40025</v>
      </c>
      <c r="C626" s="1">
        <v>311560</v>
      </c>
      <c r="D626" s="3">
        <v>0.81823000000000001</v>
      </c>
      <c r="E626" s="3">
        <v>0.83648</v>
      </c>
      <c r="F626" s="3">
        <v>0.81244000000000005</v>
      </c>
      <c r="G626" s="3">
        <v>0.83560999999999996</v>
      </c>
    </row>
    <row r="627" spans="1:7" x14ac:dyDescent="0.25">
      <c r="A627" s="2">
        <v>40013</v>
      </c>
      <c r="B627" s="2">
        <f>AUDUSD10080_hst[[#This Row],[date_start]]+5</f>
        <v>40018</v>
      </c>
      <c r="C627" s="1">
        <v>269867</v>
      </c>
      <c r="D627" s="3">
        <v>0.80249999999999999</v>
      </c>
      <c r="E627" s="3">
        <v>0.82210000000000005</v>
      </c>
      <c r="F627" s="3">
        <v>0.80225999999999997</v>
      </c>
      <c r="G627" s="3">
        <v>0.81696000000000002</v>
      </c>
    </row>
    <row r="628" spans="1:7" x14ac:dyDescent="0.25">
      <c r="A628" s="2">
        <v>40006</v>
      </c>
      <c r="B628" s="2">
        <f>AUDUSD10080_hst[[#This Row],[date_start]]+5</f>
        <v>40011</v>
      </c>
      <c r="C628" s="1">
        <v>284479</v>
      </c>
      <c r="D628" s="3">
        <v>0.77890000000000004</v>
      </c>
      <c r="E628" s="3">
        <v>0.80703000000000003</v>
      </c>
      <c r="F628" s="3">
        <v>0.77025999999999994</v>
      </c>
      <c r="G628" s="3">
        <v>0.80208999999999997</v>
      </c>
    </row>
    <row r="629" spans="1:7" x14ac:dyDescent="0.25">
      <c r="A629" s="2">
        <v>39999</v>
      </c>
      <c r="B629" s="2">
        <f>AUDUSD10080_hst[[#This Row],[date_start]]+5</f>
        <v>40004</v>
      </c>
      <c r="C629" s="1">
        <v>317355</v>
      </c>
      <c r="D629" s="3">
        <v>0.79451000000000005</v>
      </c>
      <c r="E629" s="3">
        <v>0.80378000000000005</v>
      </c>
      <c r="F629" s="3">
        <v>0.77222000000000002</v>
      </c>
      <c r="G629" s="3">
        <v>0.77853000000000006</v>
      </c>
    </row>
    <row r="630" spans="1:7" x14ac:dyDescent="0.25">
      <c r="A630" s="2">
        <v>39992</v>
      </c>
      <c r="B630" s="2">
        <f>AUDUSD10080_hst[[#This Row],[date_start]]+5</f>
        <v>39997</v>
      </c>
      <c r="C630" s="1">
        <v>260030</v>
      </c>
      <c r="D630" s="3">
        <v>0.80625999999999998</v>
      </c>
      <c r="E630" s="3">
        <v>0.81547000000000003</v>
      </c>
      <c r="F630" s="3">
        <v>0.79018999999999995</v>
      </c>
      <c r="G630" s="3">
        <v>0.79657999999999995</v>
      </c>
    </row>
    <row r="631" spans="1:7" x14ac:dyDescent="0.25">
      <c r="A631" s="2">
        <v>39985</v>
      </c>
      <c r="B631" s="2">
        <f>AUDUSD10080_hst[[#This Row],[date_start]]+5</f>
        <v>39990</v>
      </c>
      <c r="C631" s="1">
        <v>324063</v>
      </c>
      <c r="D631" s="3">
        <v>0.80489999999999995</v>
      </c>
      <c r="E631" s="3">
        <v>0.80864000000000003</v>
      </c>
      <c r="F631" s="3">
        <v>0.77888999999999997</v>
      </c>
      <c r="G631" s="3">
        <v>0.80766000000000004</v>
      </c>
    </row>
    <row r="632" spans="1:7" x14ac:dyDescent="0.25">
      <c r="A632" s="2">
        <v>39978</v>
      </c>
      <c r="B632" s="2">
        <f>AUDUSD10080_hst[[#This Row],[date_start]]+5</f>
        <v>39983</v>
      </c>
      <c r="C632" s="1">
        <v>304737</v>
      </c>
      <c r="D632" s="3">
        <v>0.80845</v>
      </c>
      <c r="E632" s="3">
        <v>0.81177999999999995</v>
      </c>
      <c r="F632" s="3">
        <v>0.78495000000000004</v>
      </c>
      <c r="G632" s="3">
        <v>0.80596000000000001</v>
      </c>
    </row>
    <row r="633" spans="1:7" x14ac:dyDescent="0.25">
      <c r="A633" s="2">
        <v>39971</v>
      </c>
      <c r="B633" s="2">
        <f>AUDUSD10080_hst[[#This Row],[date_start]]+5</f>
        <v>39976</v>
      </c>
      <c r="C633" s="1">
        <v>334505</v>
      </c>
      <c r="D633" s="3">
        <v>0.79344000000000003</v>
      </c>
      <c r="E633" s="3">
        <v>0.82362999999999997</v>
      </c>
      <c r="F633" s="3">
        <v>0.78268000000000004</v>
      </c>
      <c r="G633" s="3">
        <v>0.81215999999999999</v>
      </c>
    </row>
    <row r="634" spans="1:7" x14ac:dyDescent="0.25">
      <c r="A634" s="2">
        <v>39964</v>
      </c>
      <c r="B634" s="2">
        <f>AUDUSD10080_hst[[#This Row],[date_start]]+5</f>
        <v>39969</v>
      </c>
      <c r="C634" s="1">
        <v>370311</v>
      </c>
      <c r="D634" s="3">
        <v>0.80273000000000005</v>
      </c>
      <c r="E634" s="3">
        <v>0.82625999999999999</v>
      </c>
      <c r="F634" s="3">
        <v>0.79127999999999998</v>
      </c>
      <c r="G634" s="3">
        <v>0.79303999999999997</v>
      </c>
    </row>
    <row r="635" spans="1:7" x14ac:dyDescent="0.25">
      <c r="A635" s="2">
        <v>39957</v>
      </c>
      <c r="B635" s="2">
        <f>AUDUSD10080_hst[[#This Row],[date_start]]+5</f>
        <v>39962</v>
      </c>
      <c r="C635" s="1">
        <v>293316</v>
      </c>
      <c r="D635" s="3">
        <v>0.78217000000000003</v>
      </c>
      <c r="E635" s="3">
        <v>0.8014</v>
      </c>
      <c r="F635" s="3">
        <v>0.77027000000000001</v>
      </c>
      <c r="G635" s="3">
        <v>0.80074999999999996</v>
      </c>
    </row>
    <row r="636" spans="1:7" x14ac:dyDescent="0.25">
      <c r="A636" s="2">
        <v>39950</v>
      </c>
      <c r="B636" s="2">
        <f>AUDUSD10080_hst[[#This Row],[date_start]]+5</f>
        <v>39955</v>
      </c>
      <c r="C636" s="1">
        <v>267937</v>
      </c>
      <c r="D636" s="3">
        <v>0.74997999999999998</v>
      </c>
      <c r="E636" s="3">
        <v>0.78666000000000003</v>
      </c>
      <c r="F636" s="3">
        <v>0.74502000000000002</v>
      </c>
      <c r="G636" s="3">
        <v>0.78249999999999997</v>
      </c>
    </row>
    <row r="637" spans="1:7" x14ac:dyDescent="0.25">
      <c r="A637" s="2">
        <v>39943</v>
      </c>
      <c r="B637" s="2">
        <f>AUDUSD10080_hst[[#This Row],[date_start]]+5</f>
        <v>39948</v>
      </c>
      <c r="C637" s="1">
        <v>360451</v>
      </c>
      <c r="D637" s="3">
        <v>0.77071999999999996</v>
      </c>
      <c r="E637" s="3">
        <v>0.77085999999999999</v>
      </c>
      <c r="F637" s="3">
        <v>0.74653000000000003</v>
      </c>
      <c r="G637" s="3">
        <v>0.74887000000000004</v>
      </c>
    </row>
    <row r="638" spans="1:7" x14ac:dyDescent="0.25">
      <c r="A638" s="2">
        <v>39936</v>
      </c>
      <c r="B638" s="2">
        <f>AUDUSD10080_hst[[#This Row],[date_start]]+5</f>
        <v>39941</v>
      </c>
      <c r="C638" s="1">
        <v>329171</v>
      </c>
      <c r="D638" s="3">
        <v>0.73243999999999998</v>
      </c>
      <c r="E638" s="3">
        <v>0.77063000000000004</v>
      </c>
      <c r="F638" s="3">
        <v>0.73131000000000002</v>
      </c>
      <c r="G638" s="3">
        <v>0.76834000000000002</v>
      </c>
    </row>
    <row r="639" spans="1:7" x14ac:dyDescent="0.25">
      <c r="A639" s="2">
        <v>39929</v>
      </c>
      <c r="B639" s="2">
        <f>AUDUSD10080_hst[[#This Row],[date_start]]+5</f>
        <v>39934</v>
      </c>
      <c r="C639" s="1">
        <v>213232</v>
      </c>
      <c r="D639" s="3">
        <v>0.72114</v>
      </c>
      <c r="E639" s="3">
        <v>0.73824999999999996</v>
      </c>
      <c r="F639" s="3">
        <v>0.69887999999999995</v>
      </c>
      <c r="G639" s="3">
        <v>0.73001000000000005</v>
      </c>
    </row>
    <row r="640" spans="1:7" x14ac:dyDescent="0.25">
      <c r="A640" s="2">
        <v>39922</v>
      </c>
      <c r="B640" s="2">
        <f>AUDUSD10080_hst[[#This Row],[date_start]]+5</f>
        <v>39927</v>
      </c>
      <c r="C640" s="1">
        <v>206942</v>
      </c>
      <c r="D640" s="3">
        <v>0.72307999999999995</v>
      </c>
      <c r="E640" s="3">
        <v>0.72375</v>
      </c>
      <c r="F640" s="3">
        <v>0.69515000000000005</v>
      </c>
      <c r="G640" s="3">
        <v>0.72230000000000005</v>
      </c>
    </row>
    <row r="641" spans="1:7" x14ac:dyDescent="0.25">
      <c r="A641" s="2">
        <v>39915</v>
      </c>
      <c r="B641" s="2">
        <f>AUDUSD10080_hst[[#This Row],[date_start]]+5</f>
        <v>39920</v>
      </c>
      <c r="C641" s="1">
        <v>177945</v>
      </c>
      <c r="D641" s="3">
        <v>0.72170999999999996</v>
      </c>
      <c r="E641" s="3">
        <v>0.73219999999999996</v>
      </c>
      <c r="F641" s="3">
        <v>0.71375</v>
      </c>
      <c r="G641" s="3">
        <v>0.72235000000000005</v>
      </c>
    </row>
    <row r="642" spans="1:7" x14ac:dyDescent="0.25">
      <c r="A642" s="2">
        <v>39908</v>
      </c>
      <c r="B642" s="2">
        <f>AUDUSD10080_hst[[#This Row],[date_start]]+5</f>
        <v>39913</v>
      </c>
      <c r="C642" s="1">
        <v>164229</v>
      </c>
      <c r="D642" s="3">
        <v>0.7157</v>
      </c>
      <c r="E642" s="3">
        <v>0.72065000000000001</v>
      </c>
      <c r="F642" s="3">
        <v>0.70320000000000005</v>
      </c>
      <c r="G642" s="3">
        <v>0.71935000000000004</v>
      </c>
    </row>
    <row r="643" spans="1:7" x14ac:dyDescent="0.25">
      <c r="A643" s="2">
        <v>39901</v>
      </c>
      <c r="B643" s="2">
        <f>AUDUSD10080_hst[[#This Row],[date_start]]+5</f>
        <v>39906</v>
      </c>
      <c r="C643" s="1">
        <v>170000</v>
      </c>
      <c r="D643" s="3">
        <v>0.69001000000000001</v>
      </c>
      <c r="E643" s="3">
        <v>0.72267999999999999</v>
      </c>
      <c r="F643" s="3">
        <v>0.67683000000000004</v>
      </c>
      <c r="G643" s="3">
        <v>0.71474000000000004</v>
      </c>
    </row>
    <row r="644" spans="1:7" x14ac:dyDescent="0.25">
      <c r="A644" s="2">
        <v>39894</v>
      </c>
      <c r="B644" s="2">
        <f>AUDUSD10080_hst[[#This Row],[date_start]]+5</f>
        <v>39899</v>
      </c>
      <c r="C644" s="1">
        <v>164767</v>
      </c>
      <c r="D644" s="3">
        <v>0.69296999999999997</v>
      </c>
      <c r="E644" s="3">
        <v>0.70916000000000001</v>
      </c>
      <c r="F644" s="3">
        <v>0.68654999999999999</v>
      </c>
      <c r="G644" s="3">
        <v>0.69394999999999996</v>
      </c>
    </row>
    <row r="645" spans="1:7" x14ac:dyDescent="0.25">
      <c r="A645" s="2">
        <v>39887</v>
      </c>
      <c r="B645" s="2">
        <f>AUDUSD10080_hst[[#This Row],[date_start]]+5</f>
        <v>39892</v>
      </c>
      <c r="C645" s="1">
        <v>92804</v>
      </c>
      <c r="D645" s="3">
        <v>0.65359999999999996</v>
      </c>
      <c r="E645" s="3">
        <v>0.69420000000000004</v>
      </c>
      <c r="F645" s="3">
        <v>0.65349999999999997</v>
      </c>
      <c r="G645" s="3">
        <v>0.68662999999999996</v>
      </c>
    </row>
    <row r="646" spans="1:7" x14ac:dyDescent="0.25">
      <c r="A646" s="2">
        <v>39880</v>
      </c>
      <c r="B646" s="2">
        <f>AUDUSD10080_hst[[#This Row],[date_start]]+5</f>
        <v>39885</v>
      </c>
      <c r="C646" s="1">
        <v>79172</v>
      </c>
      <c r="D646" s="3">
        <v>0.64149999999999996</v>
      </c>
      <c r="E646" s="3">
        <v>0.6603</v>
      </c>
      <c r="F646" s="3">
        <v>0.63060000000000005</v>
      </c>
      <c r="G646" s="3">
        <v>0.65810000000000002</v>
      </c>
    </row>
    <row r="647" spans="1:7" x14ac:dyDescent="0.25">
      <c r="A647" s="2">
        <v>39873</v>
      </c>
      <c r="B647" s="2">
        <f>AUDUSD10080_hst[[#This Row],[date_start]]+5</f>
        <v>39878</v>
      </c>
      <c r="C647" s="1">
        <v>77549</v>
      </c>
      <c r="D647" s="3">
        <v>0.63700000000000001</v>
      </c>
      <c r="E647" s="3">
        <v>0.65259999999999996</v>
      </c>
      <c r="F647" s="3">
        <v>0.62860000000000005</v>
      </c>
      <c r="G647" s="3">
        <v>0.64029999999999998</v>
      </c>
    </row>
    <row r="648" spans="1:7" x14ac:dyDescent="0.25">
      <c r="A648" s="2">
        <v>39866</v>
      </c>
      <c r="B648" s="2">
        <f>AUDUSD10080_hst[[#This Row],[date_start]]+5</f>
        <v>39871</v>
      </c>
      <c r="C648" s="1">
        <v>72359</v>
      </c>
      <c r="D648" s="3">
        <v>0.64490000000000003</v>
      </c>
      <c r="E648" s="3">
        <v>0.65529999999999999</v>
      </c>
      <c r="F648" s="3">
        <v>0.63390000000000002</v>
      </c>
      <c r="G648" s="3">
        <v>0.63839999999999997</v>
      </c>
    </row>
    <row r="649" spans="1:7" x14ac:dyDescent="0.25">
      <c r="A649" s="2">
        <v>39859</v>
      </c>
      <c r="B649" s="2">
        <f>AUDUSD10080_hst[[#This Row],[date_start]]+5</f>
        <v>39864</v>
      </c>
      <c r="C649" s="1">
        <v>80080</v>
      </c>
      <c r="D649" s="3">
        <v>0.65190000000000003</v>
      </c>
      <c r="E649" s="3">
        <v>0.65390000000000004</v>
      </c>
      <c r="F649" s="3">
        <v>0.63319999999999999</v>
      </c>
      <c r="G649" s="3">
        <v>0.64510000000000001</v>
      </c>
    </row>
    <row r="650" spans="1:7" x14ac:dyDescent="0.25">
      <c r="A650" s="2">
        <v>39852</v>
      </c>
      <c r="B650" s="2">
        <f>AUDUSD10080_hst[[#This Row],[date_start]]+5</f>
        <v>39857</v>
      </c>
      <c r="C650" s="1">
        <v>116939</v>
      </c>
      <c r="D650" s="3">
        <v>0.67200000000000004</v>
      </c>
      <c r="E650" s="3">
        <v>0.68489999999999995</v>
      </c>
      <c r="F650" s="3">
        <v>0.64270000000000005</v>
      </c>
      <c r="G650" s="3">
        <v>0.65669999999999995</v>
      </c>
    </row>
    <row r="651" spans="1:7" x14ac:dyDescent="0.25">
      <c r="A651" s="2">
        <v>39845</v>
      </c>
      <c r="B651" s="2">
        <f>AUDUSD10080_hst[[#This Row],[date_start]]+5</f>
        <v>39850</v>
      </c>
      <c r="C651" s="1">
        <v>288273</v>
      </c>
      <c r="D651" s="3">
        <v>0.63560000000000005</v>
      </c>
      <c r="E651" s="3">
        <v>0.68</v>
      </c>
      <c r="F651" s="3">
        <v>0.62480000000000002</v>
      </c>
      <c r="G651" s="3">
        <v>0.67510000000000003</v>
      </c>
    </row>
    <row r="652" spans="1:7" x14ac:dyDescent="0.25">
      <c r="A652" s="2">
        <v>39838</v>
      </c>
      <c r="B652" s="2">
        <f>AUDUSD10080_hst[[#This Row],[date_start]]+5</f>
        <v>39843</v>
      </c>
      <c r="C652" s="1">
        <v>254196</v>
      </c>
      <c r="D652" s="3">
        <v>0.6532</v>
      </c>
      <c r="E652" s="3">
        <v>0.67279999999999995</v>
      </c>
      <c r="F652" s="3">
        <v>0.63439999999999996</v>
      </c>
      <c r="G652" s="3">
        <v>0.63729999999999998</v>
      </c>
    </row>
    <row r="653" spans="1:7" x14ac:dyDescent="0.25">
      <c r="A653" s="2">
        <v>39831</v>
      </c>
      <c r="B653" s="2">
        <f>AUDUSD10080_hst[[#This Row],[date_start]]+5</f>
        <v>39836</v>
      </c>
      <c r="C653" s="1">
        <v>88296</v>
      </c>
      <c r="D653" s="3">
        <v>0.67800000000000005</v>
      </c>
      <c r="E653" s="3">
        <v>0.68410000000000004</v>
      </c>
      <c r="F653" s="3">
        <v>0.64180000000000004</v>
      </c>
      <c r="G653" s="3">
        <v>0.65390000000000004</v>
      </c>
    </row>
    <row r="654" spans="1:7" x14ac:dyDescent="0.25">
      <c r="A654" s="2">
        <v>39824</v>
      </c>
      <c r="B654" s="2">
        <f>AUDUSD10080_hst[[#This Row],[date_start]]+5</f>
        <v>39829</v>
      </c>
      <c r="C654" s="1">
        <v>91502</v>
      </c>
      <c r="D654" s="3">
        <v>0.69950000000000001</v>
      </c>
      <c r="E654" s="3">
        <v>0.69950000000000001</v>
      </c>
      <c r="F654" s="3">
        <v>0.65380000000000005</v>
      </c>
      <c r="G654" s="3">
        <v>0.67310000000000003</v>
      </c>
    </row>
    <row r="655" spans="1:7" x14ac:dyDescent="0.25">
      <c r="A655" s="2">
        <v>39817</v>
      </c>
      <c r="B655" s="2">
        <f>AUDUSD10080_hst[[#This Row],[date_start]]+5</f>
        <v>39822</v>
      </c>
      <c r="C655" s="1">
        <v>77670</v>
      </c>
      <c r="D655" s="3">
        <v>0.71430000000000005</v>
      </c>
      <c r="E655" s="3">
        <v>0.7268</v>
      </c>
      <c r="F655" s="3">
        <v>0.69569999999999999</v>
      </c>
      <c r="G655" s="3">
        <v>0.70350000000000001</v>
      </c>
    </row>
    <row r="656" spans="1:7" x14ac:dyDescent="0.25">
      <c r="A656" s="2">
        <v>39810</v>
      </c>
      <c r="B656" s="2">
        <f>AUDUSD10080_hst[[#This Row],[date_start]]+5</f>
        <v>39815</v>
      </c>
      <c r="C656" s="1">
        <v>24456</v>
      </c>
      <c r="D656" s="3">
        <v>0.68459999999999999</v>
      </c>
      <c r="E656" s="3">
        <v>0.7117</v>
      </c>
      <c r="F656" s="3">
        <v>0.68400000000000005</v>
      </c>
      <c r="G656" s="3">
        <v>0.71140000000000003</v>
      </c>
    </row>
    <row r="657" spans="1:7" x14ac:dyDescent="0.25">
      <c r="A657" s="2">
        <v>39803</v>
      </c>
      <c r="B657" s="2">
        <f>AUDUSD10080_hst[[#This Row],[date_start]]+5</f>
        <v>39808</v>
      </c>
      <c r="C657" s="1">
        <v>29096</v>
      </c>
      <c r="D657" s="3">
        <v>0.68079999999999996</v>
      </c>
      <c r="E657" s="3">
        <v>0.68930000000000002</v>
      </c>
      <c r="F657" s="3">
        <v>0.67559999999999998</v>
      </c>
      <c r="G657" s="3">
        <v>0.68369999999999997</v>
      </c>
    </row>
    <row r="658" spans="1:7" x14ac:dyDescent="0.25">
      <c r="A658" s="2">
        <v>39796</v>
      </c>
      <c r="B658" s="2">
        <f>AUDUSD10080_hst[[#This Row],[date_start]]+5</f>
        <v>39801</v>
      </c>
      <c r="C658" s="1">
        <v>68198</v>
      </c>
      <c r="D658" s="3">
        <v>0.6623</v>
      </c>
      <c r="E658" s="3">
        <v>0.71389999999999998</v>
      </c>
      <c r="F658" s="3">
        <v>0.66190000000000004</v>
      </c>
      <c r="G658" s="3">
        <v>0.68049999999999999</v>
      </c>
    </row>
    <row r="659" spans="1:7" x14ac:dyDescent="0.25">
      <c r="A659" s="2">
        <v>39789</v>
      </c>
      <c r="B659" s="2">
        <f>AUDUSD10080_hst[[#This Row],[date_start]]+5</f>
        <v>39794</v>
      </c>
      <c r="C659" s="1">
        <v>49284</v>
      </c>
      <c r="D659" s="3">
        <v>0.64639999999999997</v>
      </c>
      <c r="E659" s="3">
        <v>0.67969999999999997</v>
      </c>
      <c r="F659" s="3">
        <v>0.64590000000000003</v>
      </c>
      <c r="G659" s="3">
        <v>0.66449999999999998</v>
      </c>
    </row>
    <row r="660" spans="1:7" x14ac:dyDescent="0.25">
      <c r="A660" s="2">
        <v>39782</v>
      </c>
      <c r="B660" s="2">
        <f>AUDUSD10080_hst[[#This Row],[date_start]]+5</f>
        <v>39787</v>
      </c>
      <c r="C660" s="1">
        <v>51904</v>
      </c>
      <c r="D660" s="3">
        <v>0.6512</v>
      </c>
      <c r="E660" s="3">
        <v>0.65390000000000004</v>
      </c>
      <c r="F660" s="3">
        <v>0.62939999999999996</v>
      </c>
      <c r="G660" s="3">
        <v>0.6462</v>
      </c>
    </row>
    <row r="661" spans="1:7" x14ac:dyDescent="0.25">
      <c r="A661" s="2">
        <v>39775</v>
      </c>
      <c r="B661" s="2">
        <f>AUDUSD10080_hst[[#This Row],[date_start]]+5</f>
        <v>39780</v>
      </c>
      <c r="C661" s="1">
        <v>77859</v>
      </c>
      <c r="D661" s="3">
        <v>0.63600000000000001</v>
      </c>
      <c r="E661" s="3">
        <v>0.66169999999999995</v>
      </c>
      <c r="F661" s="3">
        <v>0.62319999999999998</v>
      </c>
      <c r="G661" s="3">
        <v>0.65459999999999996</v>
      </c>
    </row>
    <row r="662" spans="1:7" x14ac:dyDescent="0.25">
      <c r="A662" s="2">
        <v>39768</v>
      </c>
      <c r="B662" s="2">
        <f>AUDUSD10080_hst[[#This Row],[date_start]]+5</f>
        <v>39773</v>
      </c>
      <c r="C662" s="1">
        <v>90932</v>
      </c>
      <c r="D662" s="3">
        <v>0.63880000000000003</v>
      </c>
      <c r="E662" s="3">
        <v>0.65980000000000005</v>
      </c>
      <c r="F662" s="3">
        <v>0.60760000000000003</v>
      </c>
      <c r="G662" s="3">
        <v>0.63239999999999996</v>
      </c>
    </row>
    <row r="663" spans="1:7" x14ac:dyDescent="0.25">
      <c r="A663" s="2">
        <v>39761</v>
      </c>
      <c r="B663" s="2">
        <f>AUDUSD10080_hst[[#This Row],[date_start]]+5</f>
        <v>39766</v>
      </c>
      <c r="C663" s="1">
        <v>100953</v>
      </c>
      <c r="D663" s="3">
        <v>0.68879999999999997</v>
      </c>
      <c r="E663" s="3">
        <v>0.69840000000000002</v>
      </c>
      <c r="F663" s="3">
        <v>0.63400000000000001</v>
      </c>
      <c r="G663" s="3">
        <v>0.64759999999999995</v>
      </c>
    </row>
    <row r="664" spans="1:7" x14ac:dyDescent="0.25">
      <c r="A664" s="2">
        <v>39754</v>
      </c>
      <c r="B664" s="2">
        <f>AUDUSD10080_hst[[#This Row],[date_start]]+5</f>
        <v>39759</v>
      </c>
      <c r="C664" s="1">
        <v>99170</v>
      </c>
      <c r="D664" s="3">
        <v>0.67090000000000005</v>
      </c>
      <c r="E664" s="3">
        <v>0.70150000000000001</v>
      </c>
      <c r="F664" s="3">
        <v>0.65480000000000005</v>
      </c>
      <c r="G664" s="3">
        <v>0.67420000000000002</v>
      </c>
    </row>
    <row r="665" spans="1:7" x14ac:dyDescent="0.25">
      <c r="A665" s="2">
        <v>39747</v>
      </c>
      <c r="B665" s="2">
        <f>AUDUSD10080_hst[[#This Row],[date_start]]+5</f>
        <v>39752</v>
      </c>
      <c r="C665" s="1">
        <v>117497</v>
      </c>
      <c r="D665" s="3">
        <v>0.6159</v>
      </c>
      <c r="E665" s="3">
        <v>0.68899999999999995</v>
      </c>
      <c r="F665" s="3">
        <v>0.60089999999999999</v>
      </c>
      <c r="G665" s="3">
        <v>0.66769999999999996</v>
      </c>
    </row>
    <row r="666" spans="1:7" x14ac:dyDescent="0.25">
      <c r="A666" s="2">
        <v>39740</v>
      </c>
      <c r="B666" s="2">
        <f>AUDUSD10080_hst[[#This Row],[date_start]]+5</f>
        <v>39745</v>
      </c>
      <c r="C666" s="1">
        <v>119445</v>
      </c>
      <c r="D666" s="3">
        <v>0.69130000000000003</v>
      </c>
      <c r="E666" s="3">
        <v>0.70640000000000003</v>
      </c>
      <c r="F666" s="3">
        <v>0.60570000000000002</v>
      </c>
      <c r="G666" s="3">
        <v>0.622</v>
      </c>
    </row>
    <row r="667" spans="1:7" x14ac:dyDescent="0.25">
      <c r="A667" s="2">
        <v>39733</v>
      </c>
      <c r="B667" s="2">
        <f>AUDUSD10080_hst[[#This Row],[date_start]]+5</f>
        <v>39738</v>
      </c>
      <c r="C667" s="1">
        <v>135772</v>
      </c>
      <c r="D667" s="3">
        <v>0.6794</v>
      </c>
      <c r="E667" s="3">
        <v>0.72370000000000001</v>
      </c>
      <c r="F667" s="3">
        <v>0.64949999999999997</v>
      </c>
      <c r="G667" s="3">
        <v>0.68889999999999996</v>
      </c>
    </row>
    <row r="668" spans="1:7" x14ac:dyDescent="0.25">
      <c r="A668" s="2">
        <v>39726</v>
      </c>
      <c r="B668" s="2">
        <f>AUDUSD10080_hst[[#This Row],[date_start]]+5</f>
        <v>39731</v>
      </c>
      <c r="C668" s="1">
        <v>150412</v>
      </c>
      <c r="D668" s="3">
        <v>0.77149999999999996</v>
      </c>
      <c r="E668" s="3">
        <v>0.77190000000000003</v>
      </c>
      <c r="F668" s="3">
        <v>0.63300000000000001</v>
      </c>
      <c r="G668" s="3">
        <v>0.6431</v>
      </c>
    </row>
    <row r="669" spans="1:7" x14ac:dyDescent="0.25">
      <c r="A669" s="2">
        <v>39719</v>
      </c>
      <c r="B669" s="2">
        <f>AUDUSD10080_hst[[#This Row],[date_start]]+5</f>
        <v>39724</v>
      </c>
      <c r="C669" s="1">
        <v>81759</v>
      </c>
      <c r="D669" s="3">
        <v>0.8276</v>
      </c>
      <c r="E669" s="3">
        <v>0.83289999999999997</v>
      </c>
      <c r="F669" s="3">
        <v>0.76980000000000004</v>
      </c>
      <c r="G669" s="3">
        <v>0.77390000000000003</v>
      </c>
    </row>
    <row r="670" spans="1:7" x14ac:dyDescent="0.25">
      <c r="A670" s="2">
        <v>39712</v>
      </c>
      <c r="B670" s="2">
        <f>AUDUSD10080_hst[[#This Row],[date_start]]+5</f>
        <v>39717</v>
      </c>
      <c r="C670" s="1">
        <v>74512</v>
      </c>
      <c r="D670" s="3">
        <v>0.83689999999999998</v>
      </c>
      <c r="E670" s="3">
        <v>0.8518</v>
      </c>
      <c r="F670" s="3">
        <v>0.82399999999999995</v>
      </c>
      <c r="G670" s="3">
        <v>0.83089999999999997</v>
      </c>
    </row>
    <row r="671" spans="1:7" x14ac:dyDescent="0.25">
      <c r="A671" s="2">
        <v>39705</v>
      </c>
      <c r="B671" s="2">
        <f>AUDUSD10080_hst[[#This Row],[date_start]]+5</f>
        <v>39710</v>
      </c>
      <c r="C671" s="1">
        <v>100239</v>
      </c>
      <c r="D671" s="3">
        <v>0.81820000000000004</v>
      </c>
      <c r="E671" s="3">
        <v>0.83609999999999995</v>
      </c>
      <c r="F671" s="3">
        <v>0.7802</v>
      </c>
      <c r="G671" s="3">
        <v>0.83379999999999999</v>
      </c>
    </row>
    <row r="672" spans="1:7" x14ac:dyDescent="0.25">
      <c r="A672" s="2">
        <v>39698</v>
      </c>
      <c r="B672" s="2">
        <f>AUDUSD10080_hst[[#This Row],[date_start]]+5</f>
        <v>39703</v>
      </c>
      <c r="C672" s="1">
        <v>83097</v>
      </c>
      <c r="D672" s="3">
        <v>0.83279999999999998</v>
      </c>
      <c r="E672" s="3">
        <v>0.83530000000000004</v>
      </c>
      <c r="F672" s="3">
        <v>0.79</v>
      </c>
      <c r="G672" s="3">
        <v>0.8236</v>
      </c>
    </row>
    <row r="673" spans="1:7" x14ac:dyDescent="0.25">
      <c r="A673" s="2">
        <v>39691</v>
      </c>
      <c r="B673" s="2">
        <f>AUDUSD10080_hst[[#This Row],[date_start]]+5</f>
        <v>39696</v>
      </c>
      <c r="C673" s="1">
        <v>66918</v>
      </c>
      <c r="D673" s="3">
        <v>0.85619999999999996</v>
      </c>
      <c r="E673" s="3">
        <v>0.85799999999999998</v>
      </c>
      <c r="F673" s="3">
        <v>0.80289999999999995</v>
      </c>
      <c r="G673" s="3">
        <v>0.81579999999999997</v>
      </c>
    </row>
    <row r="674" spans="1:7" x14ac:dyDescent="0.25">
      <c r="A674" s="2">
        <v>39684</v>
      </c>
      <c r="B674" s="2">
        <f>AUDUSD10080_hst[[#This Row],[date_start]]+5</f>
        <v>39689</v>
      </c>
      <c r="C674" s="1">
        <v>48396</v>
      </c>
      <c r="D674" s="3">
        <v>0.86739999999999995</v>
      </c>
      <c r="E674" s="3">
        <v>0.86929999999999996</v>
      </c>
      <c r="F674" s="3">
        <v>0.84930000000000005</v>
      </c>
      <c r="G674" s="3">
        <v>0.85770000000000002</v>
      </c>
    </row>
    <row r="675" spans="1:7" x14ac:dyDescent="0.25">
      <c r="A675" s="2">
        <v>39677</v>
      </c>
      <c r="B675" s="2">
        <f>AUDUSD10080_hst[[#This Row],[date_start]]+5</f>
        <v>39682</v>
      </c>
      <c r="C675" s="1">
        <v>39390</v>
      </c>
      <c r="D675" s="3">
        <v>0.86650000000000005</v>
      </c>
      <c r="E675" s="3">
        <v>0.88119999999999998</v>
      </c>
      <c r="F675" s="3">
        <v>0.86250000000000004</v>
      </c>
      <c r="G675" s="3">
        <v>0.86639999999999995</v>
      </c>
    </row>
    <row r="676" spans="1:7" x14ac:dyDescent="0.25">
      <c r="A676" s="2">
        <v>39670</v>
      </c>
      <c r="B676" s="2">
        <f>AUDUSD10080_hst[[#This Row],[date_start]]+5</f>
        <v>39675</v>
      </c>
      <c r="C676" s="1">
        <v>61292</v>
      </c>
      <c r="D676" s="3">
        <v>0.88639999999999997</v>
      </c>
      <c r="E676" s="3">
        <v>0.8952</v>
      </c>
      <c r="F676" s="3">
        <v>0.85909999999999997</v>
      </c>
      <c r="G676" s="3">
        <v>0.86619999999999997</v>
      </c>
    </row>
    <row r="677" spans="1:7" x14ac:dyDescent="0.25">
      <c r="A677" s="2">
        <v>39663</v>
      </c>
      <c r="B677" s="2">
        <f>AUDUSD10080_hst[[#This Row],[date_start]]+5</f>
        <v>39668</v>
      </c>
      <c r="C677" s="1">
        <v>44133</v>
      </c>
      <c r="D677" s="3">
        <v>0.92979999999999996</v>
      </c>
      <c r="E677" s="3">
        <v>0.93459999999999999</v>
      </c>
      <c r="F677" s="3">
        <v>0.88680000000000003</v>
      </c>
      <c r="G677" s="3">
        <v>0.88829999999999998</v>
      </c>
    </row>
    <row r="678" spans="1:7" x14ac:dyDescent="0.25">
      <c r="A678" s="2">
        <v>39656</v>
      </c>
      <c r="B678" s="2">
        <f>AUDUSD10080_hst[[#This Row],[date_start]]+5</f>
        <v>39661</v>
      </c>
      <c r="C678" s="1">
        <v>39459</v>
      </c>
      <c r="D678" s="3">
        <v>0.95450000000000002</v>
      </c>
      <c r="E678" s="3">
        <v>0.95940000000000003</v>
      </c>
      <c r="F678" s="3">
        <v>0.92849999999999999</v>
      </c>
      <c r="G678" s="3">
        <v>0.92910000000000004</v>
      </c>
    </row>
    <row r="679" spans="1:7" x14ac:dyDescent="0.25">
      <c r="A679" s="2">
        <v>39649</v>
      </c>
      <c r="B679" s="2">
        <f>AUDUSD10080_hst[[#This Row],[date_start]]+5</f>
        <v>39654</v>
      </c>
      <c r="C679" s="1">
        <v>40941</v>
      </c>
      <c r="D679" s="3">
        <v>0.97209999999999996</v>
      </c>
      <c r="E679" s="3">
        <v>0.97919999999999996</v>
      </c>
      <c r="F679" s="3">
        <v>0.95389999999999997</v>
      </c>
      <c r="G679" s="3">
        <v>0.95630000000000004</v>
      </c>
    </row>
    <row r="680" spans="1:7" x14ac:dyDescent="0.25">
      <c r="A680" s="2">
        <v>39642</v>
      </c>
      <c r="B680" s="2">
        <f>AUDUSD10080_hst[[#This Row],[date_start]]+5</f>
        <v>39647</v>
      </c>
      <c r="C680" s="1">
        <v>36527</v>
      </c>
      <c r="D680" s="3">
        <v>0.97009999999999996</v>
      </c>
      <c r="E680" s="3">
        <v>0.9849</v>
      </c>
      <c r="F680" s="3">
        <v>0.96630000000000005</v>
      </c>
      <c r="G680" s="3">
        <v>0.97009999999999996</v>
      </c>
    </row>
    <row r="681" spans="1:7" x14ac:dyDescent="0.25">
      <c r="A681" s="2">
        <v>39635</v>
      </c>
      <c r="B681" s="2">
        <f>AUDUSD10080_hst[[#This Row],[date_start]]+5</f>
        <v>39640</v>
      </c>
      <c r="C681" s="1">
        <v>36410</v>
      </c>
      <c r="D681" s="3">
        <v>0.96260000000000001</v>
      </c>
      <c r="E681" s="3">
        <v>0.97160000000000002</v>
      </c>
      <c r="F681" s="3">
        <v>0.94750000000000001</v>
      </c>
      <c r="G681" s="3">
        <v>0.96619999999999995</v>
      </c>
    </row>
    <row r="682" spans="1:7" x14ac:dyDescent="0.25">
      <c r="A682" s="2">
        <v>39628</v>
      </c>
      <c r="B682" s="2">
        <f>AUDUSD10080_hst[[#This Row],[date_start]]+5</f>
        <v>39633</v>
      </c>
      <c r="C682" s="1">
        <v>31235</v>
      </c>
      <c r="D682" s="3">
        <v>0.9607</v>
      </c>
      <c r="E682" s="3">
        <v>0.96660000000000001</v>
      </c>
      <c r="F682" s="3">
        <v>0.95109999999999995</v>
      </c>
      <c r="G682" s="3">
        <v>0.96340000000000003</v>
      </c>
    </row>
    <row r="683" spans="1:7" x14ac:dyDescent="0.25">
      <c r="A683" s="2">
        <v>39621</v>
      </c>
      <c r="B683" s="2">
        <f>AUDUSD10080_hst[[#This Row],[date_start]]+5</f>
        <v>39626</v>
      </c>
      <c r="C683" s="1">
        <v>33007</v>
      </c>
      <c r="D683" s="3">
        <v>0.95330000000000004</v>
      </c>
      <c r="E683" s="3">
        <v>0.96330000000000005</v>
      </c>
      <c r="F683" s="3">
        <v>0.94930000000000003</v>
      </c>
      <c r="G683" s="3">
        <v>0.96099999999999997</v>
      </c>
    </row>
    <row r="684" spans="1:7" x14ac:dyDescent="0.25">
      <c r="A684" s="2">
        <v>39614</v>
      </c>
      <c r="B684" s="2">
        <f>AUDUSD10080_hst[[#This Row],[date_start]]+5</f>
        <v>39619</v>
      </c>
      <c r="C684" s="1">
        <v>29994</v>
      </c>
      <c r="D684" s="3">
        <v>0.93930000000000002</v>
      </c>
      <c r="E684" s="3">
        <v>0.95660000000000001</v>
      </c>
      <c r="F684" s="3">
        <v>0.93700000000000006</v>
      </c>
      <c r="G684" s="3">
        <v>0.95320000000000005</v>
      </c>
    </row>
    <row r="685" spans="1:7" x14ac:dyDescent="0.25">
      <c r="A685" s="2">
        <v>39607</v>
      </c>
      <c r="B685" s="2">
        <f>AUDUSD10080_hst[[#This Row],[date_start]]+5</f>
        <v>39612</v>
      </c>
      <c r="C685" s="1">
        <v>42576</v>
      </c>
      <c r="D685" s="3">
        <v>0.96179999999999999</v>
      </c>
      <c r="E685" s="3">
        <v>0.96460000000000001</v>
      </c>
      <c r="F685" s="3">
        <v>0.93269999999999997</v>
      </c>
      <c r="G685" s="3">
        <v>0.93889999999999996</v>
      </c>
    </row>
    <row r="686" spans="1:7" x14ac:dyDescent="0.25">
      <c r="A686" s="2">
        <v>39600</v>
      </c>
      <c r="B686" s="2">
        <f>AUDUSD10080_hst[[#This Row],[date_start]]+5</f>
        <v>39605</v>
      </c>
      <c r="C686" s="1">
        <v>40816</v>
      </c>
      <c r="D686" s="3">
        <v>0.95469999999999999</v>
      </c>
      <c r="E686" s="3">
        <v>0.96430000000000005</v>
      </c>
      <c r="F686" s="3">
        <v>0.9486</v>
      </c>
      <c r="G686" s="3">
        <v>0.96250000000000002</v>
      </c>
    </row>
    <row r="687" spans="1:7" x14ac:dyDescent="0.25">
      <c r="A687" s="2">
        <v>39593</v>
      </c>
      <c r="B687" s="2">
        <f>AUDUSD10080_hst[[#This Row],[date_start]]+5</f>
        <v>39598</v>
      </c>
      <c r="C687" s="1">
        <v>34937</v>
      </c>
      <c r="D687" s="3">
        <v>0.95930000000000004</v>
      </c>
      <c r="E687" s="3">
        <v>0.96360000000000001</v>
      </c>
      <c r="F687" s="3">
        <v>0.95120000000000005</v>
      </c>
      <c r="G687" s="3">
        <v>0.95579999999999998</v>
      </c>
    </row>
    <row r="688" spans="1:7" x14ac:dyDescent="0.25">
      <c r="A688" s="2">
        <v>39586</v>
      </c>
      <c r="B688" s="2">
        <f>AUDUSD10080_hst[[#This Row],[date_start]]+5</f>
        <v>39591</v>
      </c>
      <c r="C688" s="1">
        <v>34522</v>
      </c>
      <c r="D688" s="3">
        <v>0.95579999999999998</v>
      </c>
      <c r="E688" s="3">
        <v>0.96530000000000005</v>
      </c>
      <c r="F688" s="3">
        <v>0.95099999999999996</v>
      </c>
      <c r="G688" s="3">
        <v>0.95909999999999995</v>
      </c>
    </row>
    <row r="689" spans="1:7" x14ac:dyDescent="0.25">
      <c r="A689" s="2">
        <v>39579</v>
      </c>
      <c r="B689" s="2">
        <f>AUDUSD10080_hst[[#This Row],[date_start]]+5</f>
        <v>39584</v>
      </c>
      <c r="C689" s="1">
        <v>41752</v>
      </c>
      <c r="D689" s="3">
        <v>0.94120000000000004</v>
      </c>
      <c r="E689" s="3">
        <v>0.95589999999999997</v>
      </c>
      <c r="F689" s="3">
        <v>0.92910000000000004</v>
      </c>
      <c r="G689" s="3">
        <v>0.9556</v>
      </c>
    </row>
    <row r="690" spans="1:7" x14ac:dyDescent="0.25">
      <c r="A690" s="2">
        <v>39572</v>
      </c>
      <c r="B690" s="2">
        <f>AUDUSD10080_hst[[#This Row],[date_start]]+5</f>
        <v>39577</v>
      </c>
      <c r="C690" s="1">
        <v>38082</v>
      </c>
      <c r="D690" s="3">
        <v>0.93479999999999996</v>
      </c>
      <c r="E690" s="3">
        <v>0.9506</v>
      </c>
      <c r="F690" s="3">
        <v>0.93420000000000003</v>
      </c>
      <c r="G690" s="3">
        <v>0.94350000000000001</v>
      </c>
    </row>
    <row r="691" spans="1:7" x14ac:dyDescent="0.25">
      <c r="A691" s="2">
        <v>39565</v>
      </c>
      <c r="B691" s="2">
        <f>AUDUSD10080_hst[[#This Row],[date_start]]+5</f>
        <v>39570</v>
      </c>
      <c r="C691" s="1">
        <v>40464</v>
      </c>
      <c r="D691" s="3">
        <v>0.93410000000000004</v>
      </c>
      <c r="E691" s="3">
        <v>0.94720000000000004</v>
      </c>
      <c r="F691" s="3">
        <v>0.92749999999999999</v>
      </c>
      <c r="G691" s="3">
        <v>0.93459999999999999</v>
      </c>
    </row>
    <row r="692" spans="1:7" x14ac:dyDescent="0.25">
      <c r="A692" s="2">
        <v>39558</v>
      </c>
      <c r="B692" s="2">
        <f>AUDUSD10080_hst[[#This Row],[date_start]]+5</f>
        <v>39563</v>
      </c>
      <c r="C692" s="1">
        <v>44669</v>
      </c>
      <c r="D692" s="3">
        <v>0.9335</v>
      </c>
      <c r="E692" s="3">
        <v>0.95409999999999995</v>
      </c>
      <c r="F692" s="3">
        <v>0.92900000000000005</v>
      </c>
      <c r="G692" s="3">
        <v>0.93340000000000001</v>
      </c>
    </row>
    <row r="693" spans="1:7" x14ac:dyDescent="0.25">
      <c r="A693" s="2">
        <v>39551</v>
      </c>
      <c r="B693" s="2">
        <f>AUDUSD10080_hst[[#This Row],[date_start]]+5</f>
        <v>39556</v>
      </c>
      <c r="C693" s="1">
        <v>43069</v>
      </c>
      <c r="D693" s="3">
        <v>0.92559999999999998</v>
      </c>
      <c r="E693" s="3">
        <v>0.94010000000000005</v>
      </c>
      <c r="F693" s="3">
        <v>0.92049999999999998</v>
      </c>
      <c r="G693" s="3">
        <v>0.93479999999999996</v>
      </c>
    </row>
    <row r="694" spans="1:7" x14ac:dyDescent="0.25">
      <c r="A694" s="2">
        <v>39544</v>
      </c>
      <c r="B694" s="2">
        <f>AUDUSD10080_hst[[#This Row],[date_start]]+5</f>
        <v>39549</v>
      </c>
      <c r="C694" s="1">
        <v>37996</v>
      </c>
      <c r="D694" s="3">
        <v>0.92090000000000005</v>
      </c>
      <c r="E694" s="3">
        <v>0.93459999999999999</v>
      </c>
      <c r="F694" s="3">
        <v>0.91779999999999995</v>
      </c>
      <c r="G694" s="3">
        <v>0.92779999999999996</v>
      </c>
    </row>
    <row r="695" spans="1:7" x14ac:dyDescent="0.25">
      <c r="A695" s="2">
        <v>39537</v>
      </c>
      <c r="B695" s="2">
        <f>AUDUSD10080_hst[[#This Row],[date_start]]+5</f>
        <v>39542</v>
      </c>
      <c r="C695" s="1">
        <v>46395</v>
      </c>
      <c r="D695" s="3">
        <v>0.91649999999999998</v>
      </c>
      <c r="E695" s="3">
        <v>0.92279999999999995</v>
      </c>
      <c r="F695" s="3">
        <v>0.90310000000000001</v>
      </c>
      <c r="G695" s="3">
        <v>0.92279999999999995</v>
      </c>
    </row>
    <row r="696" spans="1:7" x14ac:dyDescent="0.25">
      <c r="A696" s="2">
        <v>39530</v>
      </c>
      <c r="B696" s="2">
        <f>AUDUSD10080_hst[[#This Row],[date_start]]+5</f>
        <v>39535</v>
      </c>
      <c r="C696" s="1">
        <v>40140</v>
      </c>
      <c r="D696" s="3">
        <v>0.8992</v>
      </c>
      <c r="E696" s="3">
        <v>0.92520000000000002</v>
      </c>
      <c r="F696" s="3">
        <v>0.89790000000000003</v>
      </c>
      <c r="G696" s="3">
        <v>0.91739999999999999</v>
      </c>
    </row>
    <row r="697" spans="1:7" x14ac:dyDescent="0.25">
      <c r="A697" s="2">
        <v>39523</v>
      </c>
      <c r="B697" s="2">
        <f>AUDUSD10080_hst[[#This Row],[date_start]]+5</f>
        <v>39528</v>
      </c>
      <c r="C697" s="1">
        <v>58277</v>
      </c>
      <c r="D697" s="3">
        <v>0.94099999999999995</v>
      </c>
      <c r="E697" s="3">
        <v>0.9446</v>
      </c>
      <c r="F697" s="3">
        <v>0.89529999999999998</v>
      </c>
      <c r="G697" s="3">
        <v>0.90210000000000001</v>
      </c>
    </row>
    <row r="698" spans="1:7" x14ac:dyDescent="0.25">
      <c r="A698" s="2">
        <v>39516</v>
      </c>
      <c r="B698" s="2">
        <f>AUDUSD10080_hst[[#This Row],[date_start]]+5</f>
        <v>39521</v>
      </c>
      <c r="C698" s="1">
        <v>50775</v>
      </c>
      <c r="D698" s="3">
        <v>0.92710000000000004</v>
      </c>
      <c r="E698" s="3">
        <v>0.94699999999999995</v>
      </c>
      <c r="F698" s="3">
        <v>0.91469999999999996</v>
      </c>
      <c r="G698" s="3">
        <v>0.93740000000000001</v>
      </c>
    </row>
    <row r="699" spans="1:7" x14ac:dyDescent="0.25">
      <c r="A699" s="2">
        <v>39509</v>
      </c>
      <c r="B699" s="2">
        <f>AUDUSD10080_hst[[#This Row],[date_start]]+5</f>
        <v>39514</v>
      </c>
      <c r="C699" s="1">
        <v>56257</v>
      </c>
      <c r="D699" s="3">
        <v>0.93059999999999998</v>
      </c>
      <c r="E699" s="3">
        <v>0.94189999999999996</v>
      </c>
      <c r="F699" s="3">
        <v>0.92169999999999996</v>
      </c>
      <c r="G699" s="3">
        <v>0.92669999999999997</v>
      </c>
    </row>
    <row r="700" spans="1:7" x14ac:dyDescent="0.25">
      <c r="A700" s="2">
        <v>39502</v>
      </c>
      <c r="B700" s="2">
        <f>AUDUSD10080_hst[[#This Row],[date_start]]+5</f>
        <v>39507</v>
      </c>
      <c r="C700" s="1">
        <v>43423</v>
      </c>
      <c r="D700" s="3">
        <v>0.92320000000000002</v>
      </c>
      <c r="E700" s="3">
        <v>0.9496</v>
      </c>
      <c r="F700" s="3">
        <v>0.92159999999999997</v>
      </c>
      <c r="G700" s="3">
        <v>0.93069999999999997</v>
      </c>
    </row>
    <row r="701" spans="1:7" x14ac:dyDescent="0.25">
      <c r="A701" s="2">
        <v>39495</v>
      </c>
      <c r="B701" s="2">
        <f>AUDUSD10080_hst[[#This Row],[date_start]]+5</f>
        <v>39500</v>
      </c>
      <c r="C701" s="1">
        <v>37210</v>
      </c>
      <c r="D701" s="3">
        <v>0.90769999999999995</v>
      </c>
      <c r="E701" s="3">
        <v>0.92490000000000006</v>
      </c>
      <c r="F701" s="3">
        <v>0.90680000000000005</v>
      </c>
      <c r="G701" s="3">
        <v>0.92390000000000005</v>
      </c>
    </row>
    <row r="702" spans="1:7" x14ac:dyDescent="0.25">
      <c r="A702" s="2">
        <v>39488</v>
      </c>
      <c r="B702" s="2">
        <f>AUDUSD10080_hst[[#This Row],[date_start]]+5</f>
        <v>39493</v>
      </c>
      <c r="C702" s="1">
        <v>38918</v>
      </c>
      <c r="D702" s="3">
        <v>0.89639999999999997</v>
      </c>
      <c r="E702" s="3">
        <v>0.90959999999999996</v>
      </c>
      <c r="F702" s="3">
        <v>0.89219999999999999</v>
      </c>
      <c r="G702" s="3">
        <v>0.90900000000000003</v>
      </c>
    </row>
    <row r="703" spans="1:7" x14ac:dyDescent="0.25">
      <c r="A703" s="2">
        <v>39481</v>
      </c>
      <c r="B703" s="2">
        <f>AUDUSD10080_hst[[#This Row],[date_start]]+5</f>
        <v>39486</v>
      </c>
      <c r="C703" s="1">
        <v>47534</v>
      </c>
      <c r="D703" s="3">
        <v>0.90249999999999997</v>
      </c>
      <c r="E703" s="3">
        <v>0.91</v>
      </c>
      <c r="F703" s="3">
        <v>0.88739999999999997</v>
      </c>
      <c r="G703" s="3">
        <v>0.89549999999999996</v>
      </c>
    </row>
    <row r="704" spans="1:7" x14ac:dyDescent="0.25">
      <c r="A704" s="2">
        <v>39474</v>
      </c>
      <c r="B704" s="2">
        <f>AUDUSD10080_hst[[#This Row],[date_start]]+5</f>
        <v>39479</v>
      </c>
      <c r="C704" s="1">
        <v>45919</v>
      </c>
      <c r="D704" s="3">
        <v>0.88009999999999999</v>
      </c>
      <c r="E704" s="3">
        <v>0.90459999999999996</v>
      </c>
      <c r="F704" s="3">
        <v>0.87690000000000001</v>
      </c>
      <c r="G704" s="3">
        <v>0.9042</v>
      </c>
    </row>
    <row r="705" spans="1:7" x14ac:dyDescent="0.25">
      <c r="A705" s="2">
        <v>39467</v>
      </c>
      <c r="B705" s="2">
        <f>AUDUSD10080_hst[[#This Row],[date_start]]+5</f>
        <v>39472</v>
      </c>
      <c r="C705" s="1">
        <v>64278</v>
      </c>
      <c r="D705" s="3">
        <v>0.88109999999999999</v>
      </c>
      <c r="E705" s="3">
        <v>0.88529999999999998</v>
      </c>
      <c r="F705" s="3">
        <v>0.85129999999999995</v>
      </c>
      <c r="G705" s="3">
        <v>0.87949999999999995</v>
      </c>
    </row>
    <row r="706" spans="1:7" x14ac:dyDescent="0.25">
      <c r="A706" s="2">
        <v>39460</v>
      </c>
      <c r="B706" s="2">
        <f>AUDUSD10080_hst[[#This Row],[date_start]]+5</f>
        <v>39465</v>
      </c>
      <c r="C706" s="1">
        <v>55847</v>
      </c>
      <c r="D706" s="3">
        <v>0.89159999999999995</v>
      </c>
      <c r="E706" s="3">
        <v>0.90180000000000005</v>
      </c>
      <c r="F706" s="3">
        <v>0.86990000000000001</v>
      </c>
      <c r="G706" s="3">
        <v>0.879</v>
      </c>
    </row>
    <row r="707" spans="1:7" x14ac:dyDescent="0.25">
      <c r="A707" s="2">
        <v>39453</v>
      </c>
      <c r="B707" s="2">
        <f>AUDUSD10080_hst[[#This Row],[date_start]]+5</f>
        <v>39458</v>
      </c>
      <c r="C707" s="1">
        <v>39768</v>
      </c>
      <c r="D707" s="3">
        <v>0.87139999999999995</v>
      </c>
      <c r="E707" s="3">
        <v>0.89749999999999996</v>
      </c>
      <c r="F707" s="3">
        <v>0.86829999999999996</v>
      </c>
      <c r="G707" s="3">
        <v>0.89080000000000004</v>
      </c>
    </row>
    <row r="708" spans="1:7" x14ac:dyDescent="0.25">
      <c r="A708" s="2">
        <v>39446</v>
      </c>
      <c r="B708" s="2">
        <f>AUDUSD10080_hst[[#This Row],[date_start]]+5</f>
        <v>39451</v>
      </c>
      <c r="C708" s="1">
        <v>19748</v>
      </c>
      <c r="D708" s="3">
        <v>0.87690000000000001</v>
      </c>
      <c r="E708" s="3">
        <v>0.88460000000000005</v>
      </c>
      <c r="F708" s="3">
        <v>0.86990000000000001</v>
      </c>
      <c r="G708" s="3">
        <v>0.87209999999999999</v>
      </c>
    </row>
    <row r="709" spans="1:7" x14ac:dyDescent="0.25">
      <c r="A709" s="2">
        <v>39439</v>
      </c>
      <c r="B709" s="2">
        <f>AUDUSD10080_hst[[#This Row],[date_start]]+5</f>
        <v>39444</v>
      </c>
      <c r="C709" s="1">
        <v>10843</v>
      </c>
      <c r="D709" s="3">
        <v>0.86799999999999999</v>
      </c>
      <c r="E709" s="3">
        <v>0.87929999999999997</v>
      </c>
      <c r="F709" s="3">
        <v>0.86719999999999997</v>
      </c>
      <c r="G709" s="3">
        <v>0.87619999999999998</v>
      </c>
    </row>
    <row r="710" spans="1:7" x14ac:dyDescent="0.25">
      <c r="A710" s="2">
        <v>39432</v>
      </c>
      <c r="B710" s="2">
        <f>AUDUSD10080_hst[[#This Row],[date_start]]+5</f>
        <v>39437</v>
      </c>
      <c r="C710" s="1">
        <v>32105</v>
      </c>
      <c r="D710" s="3">
        <v>0.86339999999999995</v>
      </c>
      <c r="E710" s="3">
        <v>0.86950000000000005</v>
      </c>
      <c r="F710" s="3">
        <v>0.85509999999999997</v>
      </c>
      <c r="G710" s="3">
        <v>0.86729999999999996</v>
      </c>
    </row>
    <row r="711" spans="1:7" x14ac:dyDescent="0.25">
      <c r="A711" s="2">
        <v>39425</v>
      </c>
      <c r="B711" s="2">
        <f>AUDUSD10080_hst[[#This Row],[date_start]]+5</f>
        <v>39430</v>
      </c>
      <c r="C711" s="1">
        <v>38941</v>
      </c>
      <c r="D711" s="3">
        <v>0.87560000000000004</v>
      </c>
      <c r="E711" s="3">
        <v>0.89059999999999995</v>
      </c>
      <c r="F711" s="3">
        <v>0.86040000000000005</v>
      </c>
      <c r="G711" s="3">
        <v>0.86050000000000004</v>
      </c>
    </row>
    <row r="712" spans="1:7" x14ac:dyDescent="0.25">
      <c r="A712" s="2">
        <v>39418</v>
      </c>
      <c r="B712" s="2">
        <f>AUDUSD10080_hst[[#This Row],[date_start]]+5</f>
        <v>39423</v>
      </c>
      <c r="C712" s="1">
        <v>38491</v>
      </c>
      <c r="D712" s="3">
        <v>0.88500000000000001</v>
      </c>
      <c r="E712" s="3">
        <v>0.8851</v>
      </c>
      <c r="F712" s="3">
        <v>0.8659</v>
      </c>
      <c r="G712" s="3">
        <v>0.876</v>
      </c>
    </row>
    <row r="713" spans="1:7" x14ac:dyDescent="0.25">
      <c r="A713" s="2">
        <v>39411</v>
      </c>
      <c r="B713" s="2">
        <f>AUDUSD10080_hst[[#This Row],[date_start]]+5</f>
        <v>39416</v>
      </c>
      <c r="C713" s="1">
        <v>51902</v>
      </c>
      <c r="D713" s="3">
        <v>0.878</v>
      </c>
      <c r="E713" s="3">
        <v>0.89180000000000004</v>
      </c>
      <c r="F713" s="3">
        <v>0.86660000000000004</v>
      </c>
      <c r="G713" s="3">
        <v>0.88390000000000002</v>
      </c>
    </row>
    <row r="714" spans="1:7" x14ac:dyDescent="0.25">
      <c r="A714" s="2">
        <v>39404</v>
      </c>
      <c r="B714" s="2">
        <f>AUDUSD10080_hst[[#This Row],[date_start]]+5</f>
        <v>39409</v>
      </c>
      <c r="C714" s="1">
        <v>50129</v>
      </c>
      <c r="D714" s="3">
        <v>0.89419999999999999</v>
      </c>
      <c r="E714" s="3">
        <v>0.89949999999999997</v>
      </c>
      <c r="F714" s="3">
        <v>0.86509999999999998</v>
      </c>
      <c r="G714" s="3">
        <v>0.87749999999999995</v>
      </c>
    </row>
    <row r="715" spans="1:7" x14ac:dyDescent="0.25">
      <c r="A715" s="2">
        <v>39397</v>
      </c>
      <c r="B715" s="2">
        <f>AUDUSD10080_hst[[#This Row],[date_start]]+5</f>
        <v>39402</v>
      </c>
      <c r="C715" s="1">
        <v>60530</v>
      </c>
      <c r="D715" s="3">
        <v>0.9052</v>
      </c>
      <c r="E715" s="3">
        <v>0.90880000000000005</v>
      </c>
      <c r="F715" s="3">
        <v>0.87519999999999998</v>
      </c>
      <c r="G715" s="3">
        <v>0.89259999999999995</v>
      </c>
    </row>
    <row r="716" spans="1:7" x14ac:dyDescent="0.25">
      <c r="A716" s="2">
        <v>39390</v>
      </c>
      <c r="B716" s="2">
        <f>AUDUSD10080_hst[[#This Row],[date_start]]+5</f>
        <v>39395</v>
      </c>
      <c r="C716" s="1">
        <v>53784</v>
      </c>
      <c r="D716" s="3">
        <v>0.9214</v>
      </c>
      <c r="E716" s="3">
        <v>0.93979999999999997</v>
      </c>
      <c r="F716" s="3">
        <v>0.91</v>
      </c>
      <c r="G716" s="3">
        <v>0.91149999999999998</v>
      </c>
    </row>
    <row r="717" spans="1:7" x14ac:dyDescent="0.25">
      <c r="A717" s="2">
        <v>39383</v>
      </c>
      <c r="B717" s="2">
        <f>AUDUSD10080_hst[[#This Row],[date_start]]+5</f>
        <v>39388</v>
      </c>
      <c r="C717" s="1">
        <v>49751</v>
      </c>
      <c r="D717" s="3">
        <v>0.92159999999999997</v>
      </c>
      <c r="E717" s="3">
        <v>0.93420000000000003</v>
      </c>
      <c r="F717" s="3">
        <v>0.91069999999999995</v>
      </c>
      <c r="G717" s="3">
        <v>0.92310000000000003</v>
      </c>
    </row>
    <row r="718" spans="1:7" x14ac:dyDescent="0.25">
      <c r="A718" s="2">
        <v>39376</v>
      </c>
      <c r="B718" s="2">
        <f>AUDUSD10080_hst[[#This Row],[date_start]]+5</f>
        <v>39381</v>
      </c>
      <c r="C718" s="1">
        <v>46607</v>
      </c>
      <c r="D718" s="3">
        <v>0.8891</v>
      </c>
      <c r="E718" s="3">
        <v>0.91859999999999997</v>
      </c>
      <c r="F718" s="3">
        <v>0.87480000000000002</v>
      </c>
      <c r="G718" s="3">
        <v>0.91820000000000002</v>
      </c>
    </row>
    <row r="719" spans="1:7" x14ac:dyDescent="0.25">
      <c r="A719" s="2">
        <v>39369</v>
      </c>
      <c r="B719" s="2">
        <f>AUDUSD10080_hst[[#This Row],[date_start]]+5</f>
        <v>39374</v>
      </c>
      <c r="C719" s="1">
        <v>47869</v>
      </c>
      <c r="D719" s="3">
        <v>0.90590000000000004</v>
      </c>
      <c r="E719" s="3">
        <v>0.90769999999999995</v>
      </c>
      <c r="F719" s="3">
        <v>0.88149999999999995</v>
      </c>
      <c r="G719" s="3">
        <v>0.89019999999999999</v>
      </c>
    </row>
    <row r="720" spans="1:7" x14ac:dyDescent="0.25">
      <c r="A720" s="2">
        <v>39362</v>
      </c>
      <c r="B720" s="2">
        <f>AUDUSD10080_hst[[#This Row],[date_start]]+5</f>
        <v>39367</v>
      </c>
      <c r="C720" s="1">
        <v>31375</v>
      </c>
      <c r="D720" s="3">
        <v>0.89970000000000006</v>
      </c>
      <c r="E720" s="3">
        <v>0.90590000000000004</v>
      </c>
      <c r="F720" s="3">
        <v>0.89119999999999999</v>
      </c>
      <c r="G720" s="3">
        <v>0.90449999999999997</v>
      </c>
    </row>
    <row r="721" spans="1:7" x14ac:dyDescent="0.25">
      <c r="A721" s="2">
        <v>39355</v>
      </c>
      <c r="B721" s="2">
        <f>AUDUSD10080_hst[[#This Row],[date_start]]+5</f>
        <v>39360</v>
      </c>
      <c r="C721" s="1">
        <v>34506</v>
      </c>
      <c r="D721" s="3">
        <v>0.88859999999999995</v>
      </c>
      <c r="E721" s="3">
        <v>0.90029999999999999</v>
      </c>
      <c r="F721" s="3">
        <v>0.87949999999999995</v>
      </c>
      <c r="G721" s="3">
        <v>0.89729999999999999</v>
      </c>
    </row>
    <row r="722" spans="1:7" x14ac:dyDescent="0.25">
      <c r="A722" s="2">
        <v>39348</v>
      </c>
      <c r="B722" s="2">
        <f>AUDUSD10080_hst[[#This Row],[date_start]]+5</f>
        <v>39353</v>
      </c>
      <c r="C722" s="1">
        <v>29463</v>
      </c>
      <c r="D722" s="3">
        <v>0.86780000000000002</v>
      </c>
      <c r="E722" s="3">
        <v>0.88859999999999995</v>
      </c>
      <c r="F722" s="3">
        <v>0.86119999999999997</v>
      </c>
      <c r="G722" s="3">
        <v>0.88780000000000003</v>
      </c>
    </row>
    <row r="723" spans="1:7" x14ac:dyDescent="0.25">
      <c r="A723" s="2">
        <v>39341</v>
      </c>
      <c r="B723" s="2">
        <f>AUDUSD10080_hst[[#This Row],[date_start]]+5</f>
        <v>39346</v>
      </c>
      <c r="C723" s="1">
        <v>34967</v>
      </c>
      <c r="D723" s="3">
        <v>0.8417</v>
      </c>
      <c r="E723" s="3">
        <v>0.87029999999999996</v>
      </c>
      <c r="F723" s="3">
        <v>0.82750000000000001</v>
      </c>
      <c r="G723" s="3">
        <v>0.86680000000000001</v>
      </c>
    </row>
    <row r="724" spans="1:7" x14ac:dyDescent="0.25">
      <c r="A724" s="2">
        <v>39334</v>
      </c>
      <c r="B724" s="2">
        <f>AUDUSD10080_hst[[#This Row],[date_start]]+5</f>
        <v>39339</v>
      </c>
      <c r="C724" s="1">
        <v>33229</v>
      </c>
      <c r="D724" s="3">
        <v>0.8266</v>
      </c>
      <c r="E724" s="3">
        <v>0.84379999999999999</v>
      </c>
      <c r="F724" s="3">
        <v>0.81710000000000005</v>
      </c>
      <c r="G724" s="3">
        <v>0.84189999999999998</v>
      </c>
    </row>
    <row r="725" spans="1:7" x14ac:dyDescent="0.25">
      <c r="A725" s="2">
        <v>39327</v>
      </c>
      <c r="B725" s="2">
        <f>AUDUSD10080_hst[[#This Row],[date_start]]+5</f>
        <v>39332</v>
      </c>
      <c r="C725" s="1">
        <v>31622</v>
      </c>
      <c r="D725" s="3">
        <v>0.81640000000000001</v>
      </c>
      <c r="E725" s="3">
        <v>0.83089999999999997</v>
      </c>
      <c r="F725" s="3">
        <v>0.81640000000000001</v>
      </c>
      <c r="G725" s="3">
        <v>0.82640000000000002</v>
      </c>
    </row>
    <row r="726" spans="1:7" x14ac:dyDescent="0.25">
      <c r="A726" s="2">
        <v>39320</v>
      </c>
      <c r="B726" s="2">
        <f>AUDUSD10080_hst[[#This Row],[date_start]]+5</f>
        <v>39325</v>
      </c>
      <c r="C726" s="1">
        <v>38833</v>
      </c>
      <c r="D726" s="3">
        <v>0.82779999999999998</v>
      </c>
      <c r="E726" s="3">
        <v>0.83330000000000004</v>
      </c>
      <c r="F726" s="3">
        <v>0.80500000000000005</v>
      </c>
      <c r="G726" s="3">
        <v>0.81840000000000002</v>
      </c>
    </row>
    <row r="727" spans="1:7" x14ac:dyDescent="0.25">
      <c r="A727" s="2">
        <v>39313</v>
      </c>
      <c r="B727" s="2">
        <f>AUDUSD10080_hst[[#This Row],[date_start]]+5</f>
        <v>39318</v>
      </c>
      <c r="C727" s="1">
        <v>45781</v>
      </c>
      <c r="D727" s="3">
        <v>0.79910000000000003</v>
      </c>
      <c r="E727" s="3">
        <v>0.82720000000000005</v>
      </c>
      <c r="F727" s="3">
        <v>0.78910000000000002</v>
      </c>
      <c r="G727" s="3">
        <v>0.82720000000000005</v>
      </c>
    </row>
    <row r="728" spans="1:7" x14ac:dyDescent="0.25">
      <c r="A728" s="2">
        <v>39306</v>
      </c>
      <c r="B728" s="2">
        <f>AUDUSD10080_hst[[#This Row],[date_start]]+5</f>
        <v>39311</v>
      </c>
      <c r="C728" s="1">
        <v>57026</v>
      </c>
      <c r="D728" s="3">
        <v>0.84640000000000004</v>
      </c>
      <c r="E728" s="3">
        <v>0.85040000000000004</v>
      </c>
      <c r="F728" s="3">
        <v>0.76749999999999996</v>
      </c>
      <c r="G728" s="3">
        <v>0.79749999999999999</v>
      </c>
    </row>
    <row r="729" spans="1:7" x14ac:dyDescent="0.25">
      <c r="A729" s="2">
        <v>39299</v>
      </c>
      <c r="B729" s="2">
        <f>AUDUSD10080_hst[[#This Row],[date_start]]+5</f>
        <v>39304</v>
      </c>
      <c r="C729" s="1">
        <v>30063</v>
      </c>
      <c r="D729" s="3">
        <v>0.85340000000000005</v>
      </c>
      <c r="E729" s="3">
        <v>0.86619999999999997</v>
      </c>
      <c r="F729" s="3">
        <v>0.83989999999999998</v>
      </c>
      <c r="G729" s="3">
        <v>0.84440000000000004</v>
      </c>
    </row>
    <row r="730" spans="1:7" x14ac:dyDescent="0.25">
      <c r="A730" s="2">
        <v>39292</v>
      </c>
      <c r="B730" s="2">
        <f>AUDUSD10080_hst[[#This Row],[date_start]]+5</f>
        <v>39297</v>
      </c>
      <c r="C730" s="1">
        <v>35173</v>
      </c>
      <c r="D730" s="3">
        <v>0.84819999999999995</v>
      </c>
      <c r="E730" s="3">
        <v>0.86140000000000005</v>
      </c>
      <c r="F730" s="3">
        <v>0.84460000000000002</v>
      </c>
      <c r="G730" s="3">
        <v>0.85470000000000002</v>
      </c>
    </row>
    <row r="731" spans="1:7" x14ac:dyDescent="0.25">
      <c r="A731" s="2">
        <v>39285</v>
      </c>
      <c r="B731" s="2">
        <f>AUDUSD10080_hst[[#This Row],[date_start]]+5</f>
        <v>39290</v>
      </c>
      <c r="C731" s="1">
        <v>31860</v>
      </c>
      <c r="D731" s="3">
        <v>0.87970000000000004</v>
      </c>
      <c r="E731" s="3">
        <v>0.88700000000000001</v>
      </c>
      <c r="F731" s="3">
        <v>0.85089999999999999</v>
      </c>
      <c r="G731" s="3">
        <v>0.85170000000000001</v>
      </c>
    </row>
    <row r="732" spans="1:7" x14ac:dyDescent="0.25">
      <c r="A732" s="2">
        <v>39278</v>
      </c>
      <c r="B732" s="2">
        <f>AUDUSD10080_hst[[#This Row],[date_start]]+5</f>
        <v>39283</v>
      </c>
      <c r="C732" s="1">
        <v>17588</v>
      </c>
      <c r="D732" s="3">
        <v>0.87</v>
      </c>
      <c r="E732" s="3">
        <v>0.88329999999999997</v>
      </c>
      <c r="F732" s="3">
        <v>0.86960000000000004</v>
      </c>
      <c r="G732" s="3">
        <v>0.88009999999999999</v>
      </c>
    </row>
    <row r="733" spans="1:7" x14ac:dyDescent="0.25">
      <c r="A733" s="2">
        <v>39271</v>
      </c>
      <c r="B733" s="2">
        <f>AUDUSD10080_hst[[#This Row],[date_start]]+5</f>
        <v>39276</v>
      </c>
      <c r="C733" s="1">
        <v>19896</v>
      </c>
      <c r="D733" s="3">
        <v>0.85799999999999998</v>
      </c>
      <c r="E733" s="3">
        <v>0.87160000000000004</v>
      </c>
      <c r="F733" s="3">
        <v>0.85650000000000004</v>
      </c>
      <c r="G733" s="3">
        <v>0.87109999999999999</v>
      </c>
    </row>
    <row r="734" spans="1:7" x14ac:dyDescent="0.25">
      <c r="A734" s="2">
        <v>39264</v>
      </c>
      <c r="B734" s="2">
        <f>AUDUSD10080_hst[[#This Row],[date_start]]+5</f>
        <v>39269</v>
      </c>
      <c r="C734" s="1">
        <v>17933</v>
      </c>
      <c r="D734" s="3">
        <v>0.85250000000000004</v>
      </c>
      <c r="E734" s="3">
        <v>0.86080000000000001</v>
      </c>
      <c r="F734" s="3">
        <v>0.84960000000000002</v>
      </c>
      <c r="G734" s="3">
        <v>0.85809999999999997</v>
      </c>
    </row>
    <row r="735" spans="1:7" x14ac:dyDescent="0.25">
      <c r="A735" s="2">
        <v>39257</v>
      </c>
      <c r="B735" s="2">
        <f>AUDUSD10080_hst[[#This Row],[date_start]]+5</f>
        <v>39262</v>
      </c>
      <c r="C735" s="1">
        <v>21693</v>
      </c>
      <c r="D735" s="3">
        <v>0.84819999999999995</v>
      </c>
      <c r="E735" s="3">
        <v>0.85209999999999997</v>
      </c>
      <c r="F735" s="3">
        <v>0.83550000000000002</v>
      </c>
      <c r="G735" s="3">
        <v>0.84919999999999995</v>
      </c>
    </row>
    <row r="736" spans="1:7" x14ac:dyDescent="0.25">
      <c r="A736" s="2">
        <v>39250</v>
      </c>
      <c r="B736" s="2">
        <f>AUDUSD10080_hst[[#This Row],[date_start]]+5</f>
        <v>39255</v>
      </c>
      <c r="C736" s="1">
        <v>16361</v>
      </c>
      <c r="D736" s="3">
        <v>0.84140000000000004</v>
      </c>
      <c r="E736" s="3">
        <v>0.84930000000000005</v>
      </c>
      <c r="F736" s="3">
        <v>0.83979999999999999</v>
      </c>
      <c r="G736" s="3">
        <v>0.84709999999999996</v>
      </c>
    </row>
    <row r="737" spans="1:7" x14ac:dyDescent="0.25">
      <c r="A737" s="2">
        <v>39243</v>
      </c>
      <c r="B737" s="2">
        <f>AUDUSD10080_hst[[#This Row],[date_start]]+5</f>
        <v>39248</v>
      </c>
      <c r="C737" s="1">
        <v>16891</v>
      </c>
      <c r="D737" s="3">
        <v>0.84399999999999997</v>
      </c>
      <c r="E737" s="3">
        <v>0.84460000000000002</v>
      </c>
      <c r="F737" s="3">
        <v>0.83320000000000005</v>
      </c>
      <c r="G737" s="3">
        <v>0.84199999999999997</v>
      </c>
    </row>
    <row r="738" spans="1:7" x14ac:dyDescent="0.25">
      <c r="A738" s="2">
        <v>39236</v>
      </c>
      <c r="B738" s="2">
        <f>AUDUSD10080_hst[[#This Row],[date_start]]+5</f>
        <v>39241</v>
      </c>
      <c r="C738" s="1">
        <v>18075</v>
      </c>
      <c r="D738" s="3">
        <v>0.83240000000000003</v>
      </c>
      <c r="E738" s="3">
        <v>0.84750000000000003</v>
      </c>
      <c r="F738" s="3">
        <v>0.83089999999999997</v>
      </c>
      <c r="G738" s="3">
        <v>0.84470000000000001</v>
      </c>
    </row>
    <row r="739" spans="1:7" x14ac:dyDescent="0.25">
      <c r="A739" s="2">
        <v>39229</v>
      </c>
      <c r="B739" s="2">
        <f>AUDUSD10080_hst[[#This Row],[date_start]]+5</f>
        <v>39234</v>
      </c>
      <c r="C739" s="1">
        <v>11038</v>
      </c>
      <c r="D739" s="3">
        <v>0.81830000000000003</v>
      </c>
      <c r="E739" s="3">
        <v>0.83289999999999997</v>
      </c>
      <c r="F739" s="3">
        <v>0.81620000000000004</v>
      </c>
      <c r="G739" s="3">
        <v>0.83289999999999997</v>
      </c>
    </row>
    <row r="740" spans="1:7" x14ac:dyDescent="0.25">
      <c r="A740" s="2">
        <v>39222</v>
      </c>
      <c r="B740" s="2">
        <f>AUDUSD10080_hst[[#This Row],[date_start]]+5</f>
        <v>39227</v>
      </c>
      <c r="C740" s="1">
        <v>12234</v>
      </c>
      <c r="D740" s="3">
        <v>0.82379999999999998</v>
      </c>
      <c r="E740" s="3">
        <v>0.8266</v>
      </c>
      <c r="F740" s="3">
        <v>0.81730000000000003</v>
      </c>
      <c r="G740" s="3">
        <v>0.81769999999999998</v>
      </c>
    </row>
    <row r="741" spans="1:7" x14ac:dyDescent="0.25">
      <c r="A741" s="2">
        <v>39215</v>
      </c>
      <c r="B741" s="2">
        <f>AUDUSD10080_hst[[#This Row],[date_start]]+5</f>
        <v>39220</v>
      </c>
      <c r="C741" s="1">
        <v>12767</v>
      </c>
      <c r="D741" s="3">
        <v>0.83179999999999998</v>
      </c>
      <c r="E741" s="3">
        <v>0.83499999999999996</v>
      </c>
      <c r="F741" s="3">
        <v>0.82020000000000004</v>
      </c>
      <c r="G741" s="3">
        <v>0.82269999999999999</v>
      </c>
    </row>
    <row r="742" spans="1:7" x14ac:dyDescent="0.25">
      <c r="A742" s="2">
        <v>39208</v>
      </c>
      <c r="B742" s="2">
        <f>AUDUSD10080_hst[[#This Row],[date_start]]+5</f>
        <v>39213</v>
      </c>
      <c r="C742" s="1">
        <v>13797</v>
      </c>
      <c r="D742" s="3">
        <v>0.82099999999999995</v>
      </c>
      <c r="E742" s="3">
        <v>0.83340000000000003</v>
      </c>
      <c r="F742" s="3">
        <v>0.82030000000000003</v>
      </c>
      <c r="G742" s="3">
        <v>0.83140000000000003</v>
      </c>
    </row>
    <row r="743" spans="1:7" x14ac:dyDescent="0.25">
      <c r="A743" s="2">
        <v>39201</v>
      </c>
      <c r="B743" s="2">
        <f>AUDUSD10080_hst[[#This Row],[date_start]]+5</f>
        <v>39206</v>
      </c>
      <c r="C743" s="1">
        <v>14168</v>
      </c>
      <c r="D743" s="3">
        <v>0.82850000000000001</v>
      </c>
      <c r="E743" s="3">
        <v>0.83289999999999997</v>
      </c>
      <c r="F743" s="3">
        <v>0.81689999999999996</v>
      </c>
      <c r="G743" s="3">
        <v>0.82130000000000003</v>
      </c>
    </row>
    <row r="744" spans="1:7" x14ac:dyDescent="0.25">
      <c r="A744" s="2">
        <v>39194</v>
      </c>
      <c r="B744" s="2">
        <f>AUDUSD10080_hst[[#This Row],[date_start]]+5</f>
        <v>39199</v>
      </c>
      <c r="C744" s="1">
        <v>16376</v>
      </c>
      <c r="D744" s="3">
        <v>0.83740000000000003</v>
      </c>
      <c r="E744" s="3">
        <v>0.83750000000000002</v>
      </c>
      <c r="F744" s="3">
        <v>0.82320000000000004</v>
      </c>
      <c r="G744" s="3">
        <v>0.82979999999999998</v>
      </c>
    </row>
    <row r="745" spans="1:7" x14ac:dyDescent="0.25">
      <c r="A745" s="2">
        <v>39187</v>
      </c>
      <c r="B745" s="2">
        <f>AUDUSD10080_hst[[#This Row],[date_start]]+5</f>
        <v>39192</v>
      </c>
      <c r="C745" s="1">
        <v>13074</v>
      </c>
      <c r="D745" s="3">
        <v>0.83420000000000005</v>
      </c>
      <c r="E745" s="3">
        <v>0.83889999999999998</v>
      </c>
      <c r="F745" s="3">
        <v>0.82809999999999995</v>
      </c>
      <c r="G745" s="3">
        <v>0.83750000000000002</v>
      </c>
    </row>
    <row r="746" spans="1:7" x14ac:dyDescent="0.25">
      <c r="A746" s="2">
        <v>39180</v>
      </c>
      <c r="B746" s="2">
        <f>AUDUSD10080_hst[[#This Row],[date_start]]+5</f>
        <v>39185</v>
      </c>
      <c r="C746" s="1">
        <v>13124</v>
      </c>
      <c r="D746" s="3">
        <v>0.8165</v>
      </c>
      <c r="E746" s="3">
        <v>0.83379999999999999</v>
      </c>
      <c r="F746" s="3">
        <v>0.81510000000000005</v>
      </c>
      <c r="G746" s="3">
        <v>0.83330000000000004</v>
      </c>
    </row>
    <row r="747" spans="1:7" x14ac:dyDescent="0.25">
      <c r="A747" s="2">
        <v>39173</v>
      </c>
      <c r="B747" s="2">
        <f>AUDUSD10080_hst[[#This Row],[date_start]]+5</f>
        <v>39178</v>
      </c>
      <c r="C747" s="1">
        <v>14493</v>
      </c>
      <c r="D747" s="3">
        <v>0.8095</v>
      </c>
      <c r="E747" s="3">
        <v>0.82099999999999995</v>
      </c>
      <c r="F747" s="3">
        <v>0.80620000000000003</v>
      </c>
      <c r="G747" s="3">
        <v>0.81620000000000004</v>
      </c>
    </row>
    <row r="748" spans="1:7" x14ac:dyDescent="0.25">
      <c r="A748" s="2">
        <v>39166</v>
      </c>
      <c r="B748" s="2">
        <f>AUDUSD10080_hst[[#This Row],[date_start]]+5</f>
        <v>39171</v>
      </c>
      <c r="C748" s="1">
        <v>15055</v>
      </c>
      <c r="D748" s="3">
        <v>0.80510000000000004</v>
      </c>
      <c r="E748" s="3">
        <v>0.81259999999999999</v>
      </c>
      <c r="F748" s="3">
        <v>0.80269999999999997</v>
      </c>
      <c r="G748" s="3">
        <v>0.80840000000000001</v>
      </c>
    </row>
    <row r="749" spans="1:7" x14ac:dyDescent="0.25">
      <c r="A749" s="2">
        <v>39159</v>
      </c>
      <c r="B749" s="2">
        <f>AUDUSD10080_hst[[#This Row],[date_start]]+5</f>
        <v>39164</v>
      </c>
      <c r="C749" s="1">
        <v>17212</v>
      </c>
      <c r="D749" s="3">
        <v>0.79410000000000003</v>
      </c>
      <c r="E749" s="3">
        <v>0.80900000000000005</v>
      </c>
      <c r="F749" s="3">
        <v>0.79330000000000001</v>
      </c>
      <c r="G749" s="3">
        <v>0.80469999999999997</v>
      </c>
    </row>
    <row r="750" spans="1:7" x14ac:dyDescent="0.25">
      <c r="A750" s="2">
        <v>39152</v>
      </c>
      <c r="B750" s="2">
        <f>AUDUSD10080_hst[[#This Row],[date_start]]+5</f>
        <v>39157</v>
      </c>
      <c r="C750" s="1">
        <v>16890</v>
      </c>
      <c r="D750" s="3">
        <v>0.78080000000000005</v>
      </c>
      <c r="E750" s="3">
        <v>0.79730000000000001</v>
      </c>
      <c r="F750" s="3">
        <v>0.77959999999999996</v>
      </c>
      <c r="G750" s="3">
        <v>0.79569999999999996</v>
      </c>
    </row>
    <row r="751" spans="1:7" x14ac:dyDescent="0.25">
      <c r="A751" s="2">
        <v>39145</v>
      </c>
      <c r="B751" s="2">
        <f>AUDUSD10080_hst[[#This Row],[date_start]]+5</f>
        <v>39150</v>
      </c>
      <c r="C751" s="1">
        <v>16587</v>
      </c>
      <c r="D751" s="3">
        <v>0.78220000000000001</v>
      </c>
      <c r="E751" s="3">
        <v>0.78220000000000001</v>
      </c>
      <c r="F751" s="3">
        <v>0.76800000000000002</v>
      </c>
      <c r="G751" s="3">
        <v>0.77990000000000004</v>
      </c>
    </row>
    <row r="752" spans="1:7" x14ac:dyDescent="0.25">
      <c r="A752" s="2">
        <v>39138</v>
      </c>
      <c r="B752" s="2">
        <f>AUDUSD10080_hst[[#This Row],[date_start]]+5</f>
        <v>39143</v>
      </c>
      <c r="C752" s="1">
        <v>16732</v>
      </c>
      <c r="D752" s="3">
        <v>0.79220000000000002</v>
      </c>
      <c r="E752" s="3">
        <v>0.7944</v>
      </c>
      <c r="F752" s="3">
        <v>0.78100000000000003</v>
      </c>
      <c r="G752" s="3">
        <v>0.78200000000000003</v>
      </c>
    </row>
    <row r="753" spans="1:7" x14ac:dyDescent="0.25">
      <c r="A753" s="2">
        <v>39131</v>
      </c>
      <c r="B753" s="2">
        <f>AUDUSD10080_hst[[#This Row],[date_start]]+5</f>
        <v>39136</v>
      </c>
      <c r="C753" s="1">
        <v>9652</v>
      </c>
      <c r="D753" s="3">
        <v>0.78690000000000004</v>
      </c>
      <c r="E753" s="3">
        <v>0.7923</v>
      </c>
      <c r="F753" s="3">
        <v>0.78449999999999998</v>
      </c>
      <c r="G753" s="3">
        <v>0.79149999999999998</v>
      </c>
    </row>
    <row r="754" spans="1:7" x14ac:dyDescent="0.25">
      <c r="A754" s="2">
        <v>39124</v>
      </c>
      <c r="B754" s="2">
        <f>AUDUSD10080_hst[[#This Row],[date_start]]+5</f>
        <v>39129</v>
      </c>
      <c r="C754" s="1">
        <v>11618</v>
      </c>
      <c r="D754" s="3">
        <v>0.77700000000000002</v>
      </c>
      <c r="E754" s="3">
        <v>0.78710000000000002</v>
      </c>
      <c r="F754" s="3">
        <v>0.77070000000000005</v>
      </c>
      <c r="G754" s="3">
        <v>0.78680000000000005</v>
      </c>
    </row>
    <row r="755" spans="1:7" x14ac:dyDescent="0.25">
      <c r="A755" s="2">
        <v>39117</v>
      </c>
      <c r="B755" s="2">
        <f>AUDUSD10080_hst[[#This Row],[date_start]]+5</f>
        <v>39122</v>
      </c>
      <c r="C755" s="1">
        <v>10287</v>
      </c>
      <c r="D755" s="3">
        <v>0.77380000000000004</v>
      </c>
      <c r="E755" s="3">
        <v>0.78200000000000003</v>
      </c>
      <c r="F755" s="3">
        <v>0.77249999999999996</v>
      </c>
      <c r="G755" s="3">
        <v>0.7762</v>
      </c>
    </row>
    <row r="756" spans="1:7" x14ac:dyDescent="0.25">
      <c r="A756" s="2">
        <v>39110</v>
      </c>
      <c r="B756" s="2">
        <f>AUDUSD10080_hst[[#This Row],[date_start]]+5</f>
        <v>39115</v>
      </c>
      <c r="C756" s="1">
        <v>11330</v>
      </c>
      <c r="D756" s="3">
        <v>0.77370000000000005</v>
      </c>
      <c r="E756" s="3">
        <v>0.77680000000000005</v>
      </c>
      <c r="F756" s="3">
        <v>0.76949999999999996</v>
      </c>
      <c r="G756" s="3">
        <v>0.77470000000000006</v>
      </c>
    </row>
    <row r="757" spans="1:7" x14ac:dyDescent="0.25">
      <c r="A757" s="2">
        <v>39103</v>
      </c>
      <c r="B757" s="2">
        <f>AUDUSD10080_hst[[#This Row],[date_start]]+5</f>
        <v>39108</v>
      </c>
      <c r="C757" s="1">
        <v>17612</v>
      </c>
      <c r="D757" s="3">
        <v>0.78890000000000005</v>
      </c>
      <c r="E757" s="3">
        <v>0.79359999999999997</v>
      </c>
      <c r="F757" s="3">
        <v>0.77180000000000004</v>
      </c>
      <c r="G757" s="3">
        <v>0.77339999999999998</v>
      </c>
    </row>
    <row r="758" spans="1:7" x14ac:dyDescent="0.25">
      <c r="A758" s="2">
        <v>39096</v>
      </c>
      <c r="B758" s="2">
        <f>AUDUSD10080_hst[[#This Row],[date_start]]+5</f>
        <v>39101</v>
      </c>
      <c r="C758" s="1">
        <v>15672</v>
      </c>
      <c r="D758" s="3">
        <v>0.78300000000000003</v>
      </c>
      <c r="E758" s="3">
        <v>0.79039999999999999</v>
      </c>
      <c r="F758" s="3">
        <v>0.78120000000000001</v>
      </c>
      <c r="G758" s="3">
        <v>0.78949999999999998</v>
      </c>
    </row>
    <row r="759" spans="1:7" x14ac:dyDescent="0.25">
      <c r="A759" s="2">
        <v>39089</v>
      </c>
      <c r="B759" s="2">
        <f>AUDUSD10080_hst[[#This Row],[date_start]]+5</f>
        <v>39094</v>
      </c>
      <c r="C759" s="1">
        <v>20578</v>
      </c>
      <c r="D759" s="3">
        <v>0.77890000000000004</v>
      </c>
      <c r="E759" s="3">
        <v>0.78380000000000005</v>
      </c>
      <c r="F759" s="3">
        <v>0.77590000000000003</v>
      </c>
      <c r="G759" s="3">
        <v>0.78349999999999997</v>
      </c>
    </row>
    <row r="760" spans="1:7" x14ac:dyDescent="0.25">
      <c r="A760" s="2">
        <v>39082</v>
      </c>
      <c r="B760" s="2">
        <f>AUDUSD10080_hst[[#This Row],[date_start]]+5</f>
        <v>39087</v>
      </c>
      <c r="C760" s="1">
        <v>19402</v>
      </c>
      <c r="D760" s="3">
        <v>0.78890000000000005</v>
      </c>
      <c r="E760" s="3">
        <v>0.79790000000000005</v>
      </c>
      <c r="F760" s="3">
        <v>0.7782</v>
      </c>
      <c r="G760" s="3">
        <v>0.77849999999999997</v>
      </c>
    </row>
    <row r="761" spans="1:7" x14ac:dyDescent="0.25">
      <c r="A761" s="2">
        <v>39075</v>
      </c>
      <c r="B761" s="2">
        <f>AUDUSD10080_hst[[#This Row],[date_start]]+5</f>
        <v>39080</v>
      </c>
      <c r="C761" s="1">
        <v>16059</v>
      </c>
      <c r="D761" s="3">
        <v>0.80500000000000005</v>
      </c>
      <c r="E761" s="3">
        <v>0.80500000000000005</v>
      </c>
      <c r="F761" s="3">
        <v>0.78059999999999996</v>
      </c>
      <c r="G761" s="3">
        <v>0.78900000000000003</v>
      </c>
    </row>
    <row r="762" spans="1:7" x14ac:dyDescent="0.25">
      <c r="A762" s="2">
        <v>39068</v>
      </c>
      <c r="B762" s="2">
        <f>AUDUSD10080_hst[[#This Row],[date_start]]+5</f>
        <v>39073</v>
      </c>
      <c r="C762" s="1">
        <v>21512</v>
      </c>
      <c r="D762" s="3">
        <v>0.78</v>
      </c>
      <c r="E762" s="3">
        <v>0.78779999999999994</v>
      </c>
      <c r="F762" s="3">
        <v>0.77800000000000002</v>
      </c>
      <c r="G762" s="3">
        <v>0.78320000000000001</v>
      </c>
    </row>
    <row r="763" spans="1:7" x14ac:dyDescent="0.25">
      <c r="A763" s="2">
        <v>39061</v>
      </c>
      <c r="B763" s="2">
        <f>AUDUSD10080_hst[[#This Row],[date_start]]+5</f>
        <v>39066</v>
      </c>
      <c r="C763" s="1">
        <v>25023</v>
      </c>
      <c r="D763" s="3">
        <v>0.78480000000000005</v>
      </c>
      <c r="E763" s="3">
        <v>0.79010000000000002</v>
      </c>
      <c r="F763" s="3">
        <v>0.77700000000000002</v>
      </c>
      <c r="G763" s="3">
        <v>0.78139999999999998</v>
      </c>
    </row>
    <row r="764" spans="1:7" x14ac:dyDescent="0.25">
      <c r="A764" s="2">
        <v>39054</v>
      </c>
      <c r="B764" s="2">
        <f>AUDUSD10080_hst[[#This Row],[date_start]]+5</f>
        <v>39059</v>
      </c>
      <c r="C764" s="1">
        <v>23463</v>
      </c>
      <c r="D764" s="3">
        <v>0.79039999999999999</v>
      </c>
      <c r="E764" s="3">
        <v>0.79290000000000005</v>
      </c>
      <c r="F764" s="3">
        <v>0.78349999999999997</v>
      </c>
      <c r="G764" s="3">
        <v>0.7853</v>
      </c>
    </row>
    <row r="765" spans="1:7" x14ac:dyDescent="0.25">
      <c r="A765" s="2">
        <v>39047</v>
      </c>
      <c r="B765" s="2">
        <f>AUDUSD10080_hst[[#This Row],[date_start]]+5</f>
        <v>39052</v>
      </c>
      <c r="C765" s="1">
        <v>23359</v>
      </c>
      <c r="D765" s="3">
        <v>0.78039999999999998</v>
      </c>
      <c r="E765" s="3">
        <v>0.79259999999999997</v>
      </c>
      <c r="F765" s="3">
        <v>0.77610000000000001</v>
      </c>
      <c r="G765" s="3">
        <v>0.78869999999999996</v>
      </c>
    </row>
    <row r="766" spans="1:7" x14ac:dyDescent="0.25">
      <c r="A766" s="2">
        <v>39040</v>
      </c>
      <c r="B766" s="2">
        <f>AUDUSD10080_hst[[#This Row],[date_start]]+5</f>
        <v>39045</v>
      </c>
      <c r="C766" s="1">
        <v>24156</v>
      </c>
      <c r="D766" s="3">
        <v>0.76949999999999996</v>
      </c>
      <c r="E766" s="3">
        <v>0.77890000000000004</v>
      </c>
      <c r="F766" s="3">
        <v>0.76739999999999997</v>
      </c>
      <c r="G766" s="3">
        <v>0.77859999999999996</v>
      </c>
    </row>
    <row r="767" spans="1:7" x14ac:dyDescent="0.25">
      <c r="A767" s="2">
        <v>39033</v>
      </c>
      <c r="B767" s="2">
        <f>AUDUSD10080_hst[[#This Row],[date_start]]+5</f>
        <v>39038</v>
      </c>
      <c r="C767" s="1">
        <v>29628</v>
      </c>
      <c r="D767" s="3">
        <v>0.76670000000000005</v>
      </c>
      <c r="E767" s="3">
        <v>0.76939999999999997</v>
      </c>
      <c r="F767" s="3">
        <v>0.76129999999999998</v>
      </c>
      <c r="G767" s="3">
        <v>0.76870000000000005</v>
      </c>
    </row>
    <row r="768" spans="1:7" x14ac:dyDescent="0.25">
      <c r="A768" s="2">
        <v>39026</v>
      </c>
      <c r="B768" s="2">
        <f>AUDUSD10080_hst[[#This Row],[date_start]]+5</f>
        <v>39031</v>
      </c>
      <c r="C768" s="1">
        <v>23483</v>
      </c>
      <c r="D768" s="3">
        <v>0.76949999999999996</v>
      </c>
      <c r="E768" s="3">
        <v>0.77610000000000001</v>
      </c>
      <c r="F768" s="3">
        <v>0.76439999999999997</v>
      </c>
      <c r="G768" s="3">
        <v>0.76680000000000004</v>
      </c>
    </row>
    <row r="769" spans="1:7" x14ac:dyDescent="0.25">
      <c r="A769" s="2">
        <v>39019</v>
      </c>
      <c r="B769" s="2">
        <f>AUDUSD10080_hst[[#This Row],[date_start]]+5</f>
        <v>39024</v>
      </c>
      <c r="C769" s="1">
        <v>30158</v>
      </c>
      <c r="D769" s="3">
        <v>0.76819999999999999</v>
      </c>
      <c r="E769" s="3">
        <v>0.77659999999999996</v>
      </c>
      <c r="F769" s="3">
        <v>0.7671</v>
      </c>
      <c r="G769" s="3">
        <v>0.76990000000000003</v>
      </c>
    </row>
    <row r="770" spans="1:7" x14ac:dyDescent="0.25">
      <c r="A770" s="2">
        <v>39012</v>
      </c>
      <c r="B770" s="2">
        <f>AUDUSD10080_hst[[#This Row],[date_start]]+5</f>
        <v>39017</v>
      </c>
      <c r="C770" s="1">
        <v>24958</v>
      </c>
      <c r="D770" s="3">
        <v>0.75849999999999995</v>
      </c>
      <c r="E770" s="3">
        <v>0.76949999999999996</v>
      </c>
      <c r="F770" s="3">
        <v>0.75580000000000003</v>
      </c>
      <c r="G770" s="3">
        <v>0.76800000000000002</v>
      </c>
    </row>
    <row r="771" spans="1:7" x14ac:dyDescent="0.25">
      <c r="A771" s="2">
        <v>39005</v>
      </c>
      <c r="B771" s="2">
        <f>AUDUSD10080_hst[[#This Row],[date_start]]+5</f>
        <v>39010</v>
      </c>
      <c r="C771" s="1">
        <v>24660</v>
      </c>
      <c r="D771" s="3">
        <v>0.75070000000000003</v>
      </c>
      <c r="E771" s="3">
        <v>0.76029999999999998</v>
      </c>
      <c r="F771" s="3">
        <v>0.74919999999999998</v>
      </c>
      <c r="G771" s="3">
        <v>0.75860000000000005</v>
      </c>
    </row>
    <row r="772" spans="1:7" x14ac:dyDescent="0.25">
      <c r="A772" s="2">
        <v>38998</v>
      </c>
      <c r="B772" s="2">
        <f>AUDUSD10080_hst[[#This Row],[date_start]]+5</f>
        <v>39003</v>
      </c>
      <c r="C772" s="1">
        <v>24744</v>
      </c>
      <c r="D772" s="3">
        <v>0.7429</v>
      </c>
      <c r="E772" s="3">
        <v>0.753</v>
      </c>
      <c r="F772" s="3">
        <v>0.74150000000000005</v>
      </c>
      <c r="G772" s="3">
        <v>0.75090000000000001</v>
      </c>
    </row>
    <row r="773" spans="1:7" x14ac:dyDescent="0.25">
      <c r="A773" s="2">
        <v>38991</v>
      </c>
      <c r="B773" s="2">
        <f>AUDUSD10080_hst[[#This Row],[date_start]]+5</f>
        <v>38996</v>
      </c>
      <c r="C773" s="1">
        <v>32342</v>
      </c>
      <c r="D773" s="3">
        <v>0.74490000000000001</v>
      </c>
      <c r="E773" s="3">
        <v>0.74939999999999996</v>
      </c>
      <c r="F773" s="3">
        <v>0.74139999999999995</v>
      </c>
      <c r="G773" s="3">
        <v>0.74260000000000004</v>
      </c>
    </row>
    <row r="774" spans="1:7" x14ac:dyDescent="0.25">
      <c r="A774" s="2">
        <v>38984</v>
      </c>
      <c r="B774" s="2">
        <f>AUDUSD10080_hst[[#This Row],[date_start]]+5</f>
        <v>38989</v>
      </c>
      <c r="C774" s="1">
        <v>45359</v>
      </c>
      <c r="D774" s="3">
        <v>0.751</v>
      </c>
      <c r="E774" s="3">
        <v>0.75580000000000003</v>
      </c>
      <c r="F774" s="3">
        <v>0.74339999999999995</v>
      </c>
      <c r="G774" s="3">
        <v>0.74570000000000003</v>
      </c>
    </row>
    <row r="775" spans="1:7" x14ac:dyDescent="0.25">
      <c r="A775" s="2">
        <v>38977</v>
      </c>
      <c r="B775" s="2">
        <f>AUDUSD10080_hst[[#This Row],[date_start]]+5</f>
        <v>38982</v>
      </c>
      <c r="C775" s="1">
        <v>45783</v>
      </c>
      <c r="D775" s="3">
        <v>0.752</v>
      </c>
      <c r="E775" s="3">
        <v>0.75829999999999997</v>
      </c>
      <c r="F775" s="3">
        <v>0.74929999999999997</v>
      </c>
      <c r="G775" s="3">
        <v>0.75129999999999997</v>
      </c>
    </row>
    <row r="776" spans="1:7" x14ac:dyDescent="0.25">
      <c r="A776" s="2">
        <v>38970</v>
      </c>
      <c r="B776" s="2">
        <f>AUDUSD10080_hst[[#This Row],[date_start]]+5</f>
        <v>38975</v>
      </c>
      <c r="C776" s="1">
        <v>46429</v>
      </c>
      <c r="D776" s="3">
        <v>0.75309999999999999</v>
      </c>
      <c r="E776" s="3">
        <v>0.75729999999999997</v>
      </c>
      <c r="F776" s="3">
        <v>0.74829999999999997</v>
      </c>
      <c r="G776" s="3">
        <v>0.75280000000000002</v>
      </c>
    </row>
    <row r="777" spans="1:7" x14ac:dyDescent="0.25">
      <c r="A777" s="2">
        <v>38963</v>
      </c>
      <c r="B777" s="2">
        <f>AUDUSD10080_hst[[#This Row],[date_start]]+5</f>
        <v>38968</v>
      </c>
      <c r="C777" s="1">
        <v>45800</v>
      </c>
      <c r="D777" s="3">
        <v>0.7671</v>
      </c>
      <c r="E777" s="3">
        <v>0.7722</v>
      </c>
      <c r="F777" s="3">
        <v>0.75280000000000002</v>
      </c>
      <c r="G777" s="3">
        <v>0.75460000000000005</v>
      </c>
    </row>
    <row r="778" spans="1:7" x14ac:dyDescent="0.25">
      <c r="A778" s="2">
        <v>38956</v>
      </c>
      <c r="B778" s="2">
        <f>AUDUSD10080_hst[[#This Row],[date_start]]+5</f>
        <v>38961</v>
      </c>
      <c r="C778" s="1">
        <v>46771</v>
      </c>
      <c r="D778" s="3">
        <v>0.75739999999999996</v>
      </c>
      <c r="E778" s="3">
        <v>0.76780000000000004</v>
      </c>
      <c r="F778" s="3">
        <v>0.75629999999999997</v>
      </c>
      <c r="G778" s="3">
        <v>0.7671</v>
      </c>
    </row>
    <row r="779" spans="1:7" x14ac:dyDescent="0.25">
      <c r="A779" s="2">
        <v>38949</v>
      </c>
      <c r="B779" s="2">
        <f>AUDUSD10080_hst[[#This Row],[date_start]]+5</f>
        <v>38954</v>
      </c>
      <c r="C779" s="1">
        <v>44796</v>
      </c>
      <c r="D779" s="3">
        <v>0.75949999999999995</v>
      </c>
      <c r="E779" s="3">
        <v>0.76729999999999998</v>
      </c>
      <c r="F779" s="3">
        <v>0.75509999999999999</v>
      </c>
      <c r="G779" s="3">
        <v>0.75790000000000002</v>
      </c>
    </row>
    <row r="780" spans="1:7" x14ac:dyDescent="0.25">
      <c r="A780" s="2">
        <v>38942</v>
      </c>
      <c r="B780" s="2">
        <f>AUDUSD10080_hst[[#This Row],[date_start]]+5</f>
        <v>38947</v>
      </c>
      <c r="C780" s="1">
        <v>42055</v>
      </c>
      <c r="D780" s="3">
        <v>0.76600000000000001</v>
      </c>
      <c r="E780" s="3">
        <v>0.7702</v>
      </c>
      <c r="F780" s="3">
        <v>0.75619999999999998</v>
      </c>
      <c r="G780" s="3">
        <v>0.75849999999999995</v>
      </c>
    </row>
    <row r="781" spans="1:7" x14ac:dyDescent="0.25">
      <c r="A781" s="2">
        <v>38935</v>
      </c>
      <c r="B781" s="2">
        <f>AUDUSD10080_hst[[#This Row],[date_start]]+5</f>
        <v>38940</v>
      </c>
      <c r="C781" s="1">
        <v>42994</v>
      </c>
      <c r="D781" s="3">
        <v>0.76680000000000004</v>
      </c>
      <c r="E781" s="3">
        <v>0.77180000000000004</v>
      </c>
      <c r="F781" s="3">
        <v>0.75649999999999995</v>
      </c>
      <c r="G781" s="3">
        <v>0.76729999999999998</v>
      </c>
    </row>
    <row r="782" spans="1:7" x14ac:dyDescent="0.25">
      <c r="A782" s="2">
        <v>38928</v>
      </c>
      <c r="B782" s="2">
        <f>AUDUSD10080_hst[[#This Row],[date_start]]+5</f>
        <v>38933</v>
      </c>
      <c r="C782" s="1">
        <v>44806</v>
      </c>
      <c r="D782" s="3">
        <v>0.76700000000000002</v>
      </c>
      <c r="E782" s="3">
        <v>0.76839999999999997</v>
      </c>
      <c r="F782" s="3">
        <v>0.75849999999999995</v>
      </c>
      <c r="G782" s="3">
        <v>0.76600000000000001</v>
      </c>
    </row>
    <row r="783" spans="1:7" x14ac:dyDescent="0.25">
      <c r="A783" s="2">
        <v>38921</v>
      </c>
      <c r="B783" s="2">
        <f>AUDUSD10080_hst[[#This Row],[date_start]]+5</f>
        <v>38926</v>
      </c>
      <c r="C783" s="1">
        <v>41600</v>
      </c>
      <c r="D783" s="3">
        <v>0.75239999999999996</v>
      </c>
      <c r="E783" s="3">
        <v>0.76870000000000005</v>
      </c>
      <c r="F783" s="3">
        <v>0.75019999999999998</v>
      </c>
      <c r="G783" s="3">
        <v>0.76719999999999999</v>
      </c>
    </row>
    <row r="784" spans="1:7" x14ac:dyDescent="0.25">
      <c r="A784" s="2">
        <v>38914</v>
      </c>
      <c r="B784" s="2">
        <f>AUDUSD10080_hst[[#This Row],[date_start]]+5</f>
        <v>38919</v>
      </c>
      <c r="C784" s="1">
        <v>44196</v>
      </c>
      <c r="D784" s="3">
        <v>0.75319999999999998</v>
      </c>
      <c r="E784" s="3">
        <v>0.75449999999999995</v>
      </c>
      <c r="F784" s="3">
        <v>0.74050000000000005</v>
      </c>
      <c r="G784" s="3">
        <v>0.75249999999999995</v>
      </c>
    </row>
    <row r="785" spans="1:7" x14ac:dyDescent="0.25">
      <c r="A785" s="2">
        <v>38907</v>
      </c>
      <c r="B785" s="2">
        <f>AUDUSD10080_hst[[#This Row],[date_start]]+5</f>
        <v>38912</v>
      </c>
      <c r="C785" s="1">
        <v>43865</v>
      </c>
      <c r="D785" s="3">
        <v>0.75139999999999996</v>
      </c>
      <c r="E785" s="3">
        <v>0.75690000000000002</v>
      </c>
      <c r="F785" s="3">
        <v>0.746</v>
      </c>
      <c r="G785" s="3">
        <v>0.75339999999999996</v>
      </c>
    </row>
    <row r="786" spans="1:7" x14ac:dyDescent="0.25">
      <c r="A786" s="2">
        <v>38900</v>
      </c>
      <c r="B786" s="2">
        <f>AUDUSD10080_hst[[#This Row],[date_start]]+5</f>
        <v>38905</v>
      </c>
      <c r="C786" s="1">
        <v>40619</v>
      </c>
      <c r="D786" s="3">
        <v>0.74299999999999999</v>
      </c>
      <c r="E786" s="3">
        <v>0.75339999999999996</v>
      </c>
      <c r="F786" s="3">
        <v>0.7399</v>
      </c>
      <c r="G786" s="3">
        <v>0.75190000000000001</v>
      </c>
    </row>
    <row r="787" spans="1:7" x14ac:dyDescent="0.25">
      <c r="A787" s="2">
        <v>38893</v>
      </c>
      <c r="B787" s="2">
        <f>AUDUSD10080_hst[[#This Row],[date_start]]+5</f>
        <v>38898</v>
      </c>
      <c r="C787" s="1">
        <v>41601</v>
      </c>
      <c r="D787" s="3">
        <v>0.73150000000000004</v>
      </c>
      <c r="E787" s="3">
        <v>0.74529999999999996</v>
      </c>
      <c r="F787" s="3">
        <v>0.72689999999999999</v>
      </c>
      <c r="G787" s="3">
        <v>0.74180000000000001</v>
      </c>
    </row>
    <row r="788" spans="1:7" x14ac:dyDescent="0.25">
      <c r="A788" s="2">
        <v>38886</v>
      </c>
      <c r="B788" s="2">
        <f>AUDUSD10080_hst[[#This Row],[date_start]]+5</f>
        <v>38891</v>
      </c>
      <c r="C788" s="1">
        <v>40291</v>
      </c>
      <c r="D788" s="3">
        <v>0.73780000000000001</v>
      </c>
      <c r="E788" s="3">
        <v>0.74250000000000005</v>
      </c>
      <c r="F788" s="3">
        <v>0.73040000000000005</v>
      </c>
      <c r="G788" s="3">
        <v>0.73160000000000003</v>
      </c>
    </row>
    <row r="789" spans="1:7" x14ac:dyDescent="0.25">
      <c r="A789" s="2">
        <v>38879</v>
      </c>
      <c r="B789" s="2">
        <f>AUDUSD10080_hst[[#This Row],[date_start]]+5</f>
        <v>38884</v>
      </c>
      <c r="C789" s="1">
        <v>41443</v>
      </c>
      <c r="D789" s="3">
        <v>0.74850000000000005</v>
      </c>
      <c r="E789" s="3">
        <v>0.75009999999999999</v>
      </c>
      <c r="F789" s="3">
        <v>0.73440000000000005</v>
      </c>
      <c r="G789" s="3">
        <v>0.73819999999999997</v>
      </c>
    </row>
    <row r="790" spans="1:7" x14ac:dyDescent="0.25">
      <c r="A790" s="2">
        <v>38872</v>
      </c>
      <c r="B790" s="2">
        <f>AUDUSD10080_hst[[#This Row],[date_start]]+5</f>
        <v>38877</v>
      </c>
      <c r="C790" s="1">
        <v>42308</v>
      </c>
      <c r="D790" s="3">
        <v>0.75080000000000002</v>
      </c>
      <c r="E790" s="3">
        <v>0.75470000000000004</v>
      </c>
      <c r="F790" s="3">
        <v>0.73909999999999998</v>
      </c>
      <c r="G790" s="3">
        <v>0.748</v>
      </c>
    </row>
    <row r="791" spans="1:7" x14ac:dyDescent="0.25">
      <c r="A791" s="2">
        <v>38865</v>
      </c>
      <c r="B791" s="2">
        <f>AUDUSD10080_hst[[#This Row],[date_start]]+5</f>
        <v>38870</v>
      </c>
      <c r="C791" s="1">
        <v>38681</v>
      </c>
      <c r="D791" s="3">
        <v>0.75749999999999995</v>
      </c>
      <c r="E791" s="3">
        <v>0.76549999999999996</v>
      </c>
      <c r="F791" s="3">
        <v>0.74399999999999999</v>
      </c>
      <c r="G791" s="3">
        <v>0.751</v>
      </c>
    </row>
    <row r="792" spans="1:7" x14ac:dyDescent="0.25">
      <c r="A792" s="2">
        <v>38858</v>
      </c>
      <c r="B792" s="2">
        <f>AUDUSD10080_hst[[#This Row],[date_start]]+5</f>
        <v>38863</v>
      </c>
      <c r="C792" s="1">
        <v>41673</v>
      </c>
      <c r="D792" s="3">
        <v>0.75629999999999997</v>
      </c>
      <c r="E792" s="3">
        <v>0.76229999999999998</v>
      </c>
      <c r="F792" s="3">
        <v>0.74660000000000004</v>
      </c>
      <c r="G792" s="3">
        <v>0.75770000000000004</v>
      </c>
    </row>
    <row r="793" spans="1:7" x14ac:dyDescent="0.25">
      <c r="A793" s="2">
        <v>38851</v>
      </c>
      <c r="B793" s="2">
        <f>AUDUSD10080_hst[[#This Row],[date_start]]+5</f>
        <v>38856</v>
      </c>
      <c r="C793" s="1">
        <v>42724</v>
      </c>
      <c r="D793" s="3">
        <v>0.77439999999999998</v>
      </c>
      <c r="E793" s="3">
        <v>0.77500000000000002</v>
      </c>
      <c r="F793" s="3">
        <v>0.75249999999999995</v>
      </c>
      <c r="G793" s="3">
        <v>0.75849999999999995</v>
      </c>
    </row>
    <row r="794" spans="1:7" x14ac:dyDescent="0.25">
      <c r="A794" s="2">
        <v>38844</v>
      </c>
      <c r="B794" s="2">
        <f>AUDUSD10080_hst[[#This Row],[date_start]]+5</f>
        <v>38849</v>
      </c>
      <c r="C794" s="1">
        <v>40860</v>
      </c>
      <c r="D794" s="3">
        <v>0.77280000000000004</v>
      </c>
      <c r="E794" s="3">
        <v>0.77949999999999997</v>
      </c>
      <c r="F794" s="3">
        <v>0.76319999999999999</v>
      </c>
      <c r="G794" s="3">
        <v>0.77229999999999999</v>
      </c>
    </row>
    <row r="795" spans="1:7" x14ac:dyDescent="0.25">
      <c r="A795" s="2">
        <v>38837</v>
      </c>
      <c r="B795" s="2">
        <f>AUDUSD10080_hst[[#This Row],[date_start]]+5</f>
        <v>38842</v>
      </c>
      <c r="C795" s="1">
        <v>39425</v>
      </c>
      <c r="D795" s="3">
        <v>0.75880000000000003</v>
      </c>
      <c r="E795" s="3">
        <v>0.77470000000000006</v>
      </c>
      <c r="F795" s="3">
        <v>0.75509999999999999</v>
      </c>
      <c r="G795" s="3">
        <v>0.77190000000000003</v>
      </c>
    </row>
    <row r="796" spans="1:7" x14ac:dyDescent="0.25">
      <c r="A796" s="2">
        <v>38830</v>
      </c>
      <c r="B796" s="2">
        <f>AUDUSD10080_hst[[#This Row],[date_start]]+5</f>
        <v>38835</v>
      </c>
      <c r="C796" s="1">
        <v>41036</v>
      </c>
      <c r="D796" s="3">
        <v>0.74690000000000001</v>
      </c>
      <c r="E796" s="3">
        <v>0.76090000000000002</v>
      </c>
      <c r="F796" s="3">
        <v>0.7419</v>
      </c>
      <c r="G796" s="3">
        <v>0.75949999999999995</v>
      </c>
    </row>
    <row r="797" spans="1:7" x14ac:dyDescent="0.25">
      <c r="A797" s="2">
        <v>38823</v>
      </c>
      <c r="B797" s="2">
        <f>AUDUSD10080_hst[[#This Row],[date_start]]+5</f>
        <v>38828</v>
      </c>
      <c r="C797" s="1">
        <v>39186</v>
      </c>
      <c r="D797" s="3">
        <v>0.7278</v>
      </c>
      <c r="E797" s="3">
        <v>0.74839999999999995</v>
      </c>
      <c r="F797" s="3">
        <v>0.72699999999999998</v>
      </c>
      <c r="G797" s="3">
        <v>0.74409999999999998</v>
      </c>
    </row>
    <row r="798" spans="1:7" x14ac:dyDescent="0.25">
      <c r="A798" s="2">
        <v>38816</v>
      </c>
      <c r="B798" s="2">
        <f>AUDUSD10080_hst[[#This Row],[date_start]]+5</f>
        <v>38821</v>
      </c>
      <c r="C798" s="1">
        <v>36774</v>
      </c>
      <c r="D798" s="3">
        <v>0.72609999999999997</v>
      </c>
      <c r="E798" s="3">
        <v>0.73460000000000003</v>
      </c>
      <c r="F798" s="3">
        <v>0.72370000000000001</v>
      </c>
      <c r="G798" s="3">
        <v>0.72789999999999999</v>
      </c>
    </row>
    <row r="799" spans="1:7" x14ac:dyDescent="0.25">
      <c r="A799" s="2">
        <v>38809</v>
      </c>
      <c r="B799" s="2">
        <f>AUDUSD10080_hst[[#This Row],[date_start]]+5</f>
        <v>38814</v>
      </c>
      <c r="C799" s="1">
        <v>43399</v>
      </c>
      <c r="D799" s="3">
        <v>0.71550000000000002</v>
      </c>
      <c r="E799" s="3">
        <v>0.73450000000000004</v>
      </c>
      <c r="F799" s="3">
        <v>0.71140000000000003</v>
      </c>
      <c r="G799" s="3">
        <v>0.72609999999999997</v>
      </c>
    </row>
    <row r="800" spans="1:7" x14ac:dyDescent="0.25">
      <c r="A800" s="2">
        <v>38802</v>
      </c>
      <c r="B800" s="2">
        <f>AUDUSD10080_hst[[#This Row],[date_start]]+5</f>
        <v>38807</v>
      </c>
      <c r="C800" s="1">
        <v>41620</v>
      </c>
      <c r="D800" s="3">
        <v>0.70879999999999999</v>
      </c>
      <c r="E800" s="3">
        <v>0.71750000000000003</v>
      </c>
      <c r="F800" s="3">
        <v>0.70150000000000001</v>
      </c>
      <c r="G800" s="3">
        <v>0.71650000000000003</v>
      </c>
    </row>
    <row r="801" spans="1:7" x14ac:dyDescent="0.25">
      <c r="A801" s="2">
        <v>38795</v>
      </c>
      <c r="B801" s="2">
        <f>AUDUSD10080_hst[[#This Row],[date_start]]+5</f>
        <v>38800</v>
      </c>
      <c r="C801" s="1">
        <v>40412</v>
      </c>
      <c r="D801" s="3">
        <v>0.72750000000000004</v>
      </c>
      <c r="E801" s="3">
        <v>0.72799999999999998</v>
      </c>
      <c r="F801" s="3">
        <v>0.70599999999999996</v>
      </c>
      <c r="G801" s="3">
        <v>0.71020000000000005</v>
      </c>
    </row>
    <row r="802" spans="1:7" x14ac:dyDescent="0.25">
      <c r="A802" s="2">
        <v>38788</v>
      </c>
      <c r="B802" s="2">
        <f>AUDUSD10080_hst[[#This Row],[date_start]]+5</f>
        <v>38793</v>
      </c>
      <c r="C802" s="1">
        <v>38586</v>
      </c>
      <c r="D802" s="3">
        <v>0.73099999999999998</v>
      </c>
      <c r="E802" s="3">
        <v>0.74129999999999996</v>
      </c>
      <c r="F802" s="3">
        <v>0.72650000000000003</v>
      </c>
      <c r="G802" s="3">
        <v>0.72899999999999998</v>
      </c>
    </row>
    <row r="803" spans="1:7" x14ac:dyDescent="0.25">
      <c r="A803" s="2">
        <v>38781</v>
      </c>
      <c r="B803" s="2">
        <f>AUDUSD10080_hst[[#This Row],[date_start]]+5</f>
        <v>38786</v>
      </c>
      <c r="C803" s="1">
        <v>39117</v>
      </c>
      <c r="D803" s="3">
        <v>0.74419999999999997</v>
      </c>
      <c r="E803" s="3">
        <v>0.74860000000000004</v>
      </c>
      <c r="F803" s="3">
        <v>0.73019999999999996</v>
      </c>
      <c r="G803" s="3">
        <v>0.73180000000000001</v>
      </c>
    </row>
    <row r="804" spans="1:7" x14ac:dyDescent="0.25">
      <c r="A804" s="2">
        <v>38774</v>
      </c>
      <c r="B804" s="2">
        <f>AUDUSD10080_hst[[#This Row],[date_start]]+5</f>
        <v>38779</v>
      </c>
      <c r="C804" s="1">
        <v>40473</v>
      </c>
      <c r="D804" s="3">
        <v>0.73860000000000003</v>
      </c>
      <c r="E804" s="3">
        <v>0.74880000000000002</v>
      </c>
      <c r="F804" s="3">
        <v>0.73599999999999999</v>
      </c>
      <c r="G804" s="3">
        <v>0.74439999999999995</v>
      </c>
    </row>
    <row r="805" spans="1:7" x14ac:dyDescent="0.25">
      <c r="A805" s="2">
        <v>38767</v>
      </c>
      <c r="B805" s="2">
        <f>AUDUSD10080_hst[[#This Row],[date_start]]+5</f>
        <v>38772</v>
      </c>
      <c r="C805" s="1">
        <v>37643</v>
      </c>
      <c r="D805" s="3">
        <v>0.73950000000000005</v>
      </c>
      <c r="E805" s="3">
        <v>0.74239999999999995</v>
      </c>
      <c r="F805" s="3">
        <v>0.73429999999999995</v>
      </c>
      <c r="G805" s="3">
        <v>0.73919999999999997</v>
      </c>
    </row>
    <row r="806" spans="1:7" x14ac:dyDescent="0.25">
      <c r="A806" s="2">
        <v>38760</v>
      </c>
      <c r="B806" s="2">
        <f>AUDUSD10080_hst[[#This Row],[date_start]]+5</f>
        <v>38765</v>
      </c>
      <c r="C806" s="1">
        <v>38597</v>
      </c>
      <c r="D806" s="3">
        <v>0.73650000000000004</v>
      </c>
      <c r="E806" s="3">
        <v>0.74450000000000005</v>
      </c>
      <c r="F806" s="3">
        <v>0.73470000000000002</v>
      </c>
      <c r="G806" s="3">
        <v>0.73960000000000004</v>
      </c>
    </row>
    <row r="807" spans="1:7" x14ac:dyDescent="0.25">
      <c r="A807" s="2">
        <v>38753</v>
      </c>
      <c r="B807" s="2">
        <f>AUDUSD10080_hst[[#This Row],[date_start]]+5</f>
        <v>38758</v>
      </c>
      <c r="C807" s="1">
        <v>39668</v>
      </c>
      <c r="D807" s="3">
        <v>0.74870000000000003</v>
      </c>
      <c r="E807" s="3">
        <v>0.74960000000000004</v>
      </c>
      <c r="F807" s="3">
        <v>0.73619999999999997</v>
      </c>
      <c r="G807" s="3">
        <v>0.73860000000000003</v>
      </c>
    </row>
    <row r="808" spans="1:7" x14ac:dyDescent="0.25">
      <c r="A808" s="2">
        <v>38746</v>
      </c>
      <c r="B808" s="2">
        <f>AUDUSD10080_hst[[#This Row],[date_start]]+5</f>
        <v>38751</v>
      </c>
      <c r="C808" s="1">
        <v>38132</v>
      </c>
      <c r="D808" s="3">
        <v>0.74909999999999999</v>
      </c>
      <c r="E808" s="3">
        <v>0.75900000000000001</v>
      </c>
      <c r="F808" s="3">
        <v>0.74750000000000005</v>
      </c>
      <c r="G808" s="3">
        <v>0.74860000000000004</v>
      </c>
    </row>
    <row r="809" spans="1:7" x14ac:dyDescent="0.25">
      <c r="A809" s="2">
        <v>38739</v>
      </c>
      <c r="B809" s="2">
        <f>AUDUSD10080_hst[[#This Row],[date_start]]+5</f>
        <v>38744</v>
      </c>
      <c r="C809" s="1">
        <v>39424</v>
      </c>
      <c r="D809" s="3">
        <v>0.74939999999999996</v>
      </c>
      <c r="E809" s="3">
        <v>0.75629999999999997</v>
      </c>
      <c r="F809" s="3">
        <v>0.74819999999999998</v>
      </c>
      <c r="G809" s="3">
        <v>0.749</v>
      </c>
    </row>
    <row r="810" spans="1:7" x14ac:dyDescent="0.25">
      <c r="A810" s="2">
        <v>38732</v>
      </c>
      <c r="B810" s="2">
        <f>AUDUSD10080_hst[[#This Row],[date_start]]+5</f>
        <v>38737</v>
      </c>
      <c r="C810" s="1">
        <v>38027</v>
      </c>
      <c r="D810" s="3">
        <v>0.75600000000000001</v>
      </c>
      <c r="E810" s="3">
        <v>0.75790000000000002</v>
      </c>
      <c r="F810" s="3">
        <v>0.74429999999999996</v>
      </c>
      <c r="G810" s="3">
        <v>0.748</v>
      </c>
    </row>
    <row r="811" spans="1:7" x14ac:dyDescent="0.25">
      <c r="A811" s="2">
        <v>38725</v>
      </c>
      <c r="B811" s="2">
        <f>AUDUSD10080_hst[[#This Row],[date_start]]+5</f>
        <v>38730</v>
      </c>
      <c r="C811" s="1">
        <v>37223</v>
      </c>
      <c r="D811" s="3">
        <v>0.75309999999999999</v>
      </c>
      <c r="E811" s="3">
        <v>0.75690000000000002</v>
      </c>
      <c r="F811" s="3">
        <v>0.74790000000000001</v>
      </c>
      <c r="G811" s="3">
        <v>0.755</v>
      </c>
    </row>
    <row r="812" spans="1:7" x14ac:dyDescent="0.25">
      <c r="A812" s="2">
        <v>38718</v>
      </c>
      <c r="B812" s="2">
        <f>AUDUSD10080_hst[[#This Row],[date_start]]+5</f>
        <v>38723</v>
      </c>
      <c r="C812" s="1">
        <v>32867</v>
      </c>
      <c r="D812" s="3">
        <v>0.7329</v>
      </c>
      <c r="E812" s="3">
        <v>0.75549999999999995</v>
      </c>
      <c r="F812" s="3">
        <v>0.73140000000000005</v>
      </c>
      <c r="G812" s="3">
        <v>0.755</v>
      </c>
    </row>
    <row r="813" spans="1:7" x14ac:dyDescent="0.25">
      <c r="A813" s="2">
        <v>38711</v>
      </c>
      <c r="B813" s="2">
        <f>AUDUSD10080_hst[[#This Row],[date_start]]+5</f>
        <v>38716</v>
      </c>
      <c r="C813" s="1">
        <v>30814</v>
      </c>
      <c r="D813" s="3">
        <v>0.72909999999999997</v>
      </c>
      <c r="E813" s="3">
        <v>0.73470000000000002</v>
      </c>
      <c r="F813" s="3">
        <v>0.72340000000000004</v>
      </c>
      <c r="G813" s="3">
        <v>0.73450000000000004</v>
      </c>
    </row>
    <row r="814" spans="1:7" x14ac:dyDescent="0.25">
      <c r="A814" s="2">
        <v>38704</v>
      </c>
      <c r="B814" s="2">
        <f>AUDUSD10080_hst[[#This Row],[date_start]]+5</f>
        <v>38709</v>
      </c>
      <c r="C814" s="1">
        <v>37840</v>
      </c>
      <c r="D814" s="3">
        <v>0.74429999999999996</v>
      </c>
      <c r="E814" s="3">
        <v>0.74719999999999998</v>
      </c>
      <c r="F814" s="3">
        <v>0.72670000000000001</v>
      </c>
      <c r="G814" s="3">
        <v>0.72789999999999999</v>
      </c>
    </row>
    <row r="815" spans="1:7" x14ac:dyDescent="0.25">
      <c r="A815" s="2">
        <v>38697</v>
      </c>
      <c r="B815" s="2">
        <f>AUDUSD10080_hst[[#This Row],[date_start]]+5</f>
        <v>38702</v>
      </c>
      <c r="C815" s="1">
        <v>39518</v>
      </c>
      <c r="D815" s="3">
        <v>0.74890000000000001</v>
      </c>
      <c r="E815" s="3">
        <v>0.75819999999999999</v>
      </c>
      <c r="F815" s="3">
        <v>0.7419</v>
      </c>
      <c r="G815" s="3">
        <v>0.74490000000000001</v>
      </c>
    </row>
    <row r="816" spans="1:7" x14ac:dyDescent="0.25">
      <c r="A816" s="2">
        <v>38690</v>
      </c>
      <c r="B816" s="2">
        <f>AUDUSD10080_hst[[#This Row],[date_start]]+5</f>
        <v>38695</v>
      </c>
      <c r="C816" s="1">
        <v>38060</v>
      </c>
      <c r="D816" s="3">
        <v>0.74680000000000002</v>
      </c>
      <c r="E816" s="3">
        <v>0.75449999999999995</v>
      </c>
      <c r="F816" s="3">
        <v>0.74419999999999997</v>
      </c>
      <c r="G816" s="3">
        <v>0.75139999999999996</v>
      </c>
    </row>
    <row r="817" spans="1:7" x14ac:dyDescent="0.25">
      <c r="A817" s="2">
        <v>38683</v>
      </c>
      <c r="B817" s="2">
        <f>AUDUSD10080_hst[[#This Row],[date_start]]+5</f>
        <v>38688</v>
      </c>
      <c r="C817" s="1">
        <v>39516</v>
      </c>
      <c r="D817" s="3">
        <v>0.73380000000000001</v>
      </c>
      <c r="E817" s="3">
        <v>0.74919999999999998</v>
      </c>
      <c r="F817" s="3">
        <v>0.73199999999999998</v>
      </c>
      <c r="G817" s="3">
        <v>0.74790000000000001</v>
      </c>
    </row>
    <row r="818" spans="1:7" x14ac:dyDescent="0.25">
      <c r="A818" s="2">
        <v>38676</v>
      </c>
      <c r="B818" s="2">
        <f>AUDUSD10080_hst[[#This Row],[date_start]]+5</f>
        <v>38681</v>
      </c>
      <c r="C818" s="1">
        <v>37355</v>
      </c>
      <c r="D818" s="3">
        <v>0.73319999999999996</v>
      </c>
      <c r="E818" s="3">
        <v>0.74080000000000001</v>
      </c>
      <c r="F818" s="3">
        <v>0.73199999999999998</v>
      </c>
      <c r="G818" s="3">
        <v>0.73629999999999995</v>
      </c>
    </row>
    <row r="819" spans="1:7" x14ac:dyDescent="0.25">
      <c r="A819" s="2">
        <v>38669</v>
      </c>
      <c r="B819" s="2">
        <f>AUDUSD10080_hst[[#This Row],[date_start]]+5</f>
        <v>38674</v>
      </c>
      <c r="C819" s="1">
        <v>39585</v>
      </c>
      <c r="D819" s="3">
        <v>0.73219999999999996</v>
      </c>
      <c r="E819" s="3">
        <v>0.73550000000000004</v>
      </c>
      <c r="F819" s="3">
        <v>0.72609999999999997</v>
      </c>
      <c r="G819" s="3">
        <v>0.73360000000000003</v>
      </c>
    </row>
    <row r="820" spans="1:7" x14ac:dyDescent="0.25">
      <c r="A820" s="2">
        <v>38662</v>
      </c>
      <c r="B820" s="2">
        <f>AUDUSD10080_hst[[#This Row],[date_start]]+5</f>
        <v>38667</v>
      </c>
      <c r="C820" s="1">
        <v>38937</v>
      </c>
      <c r="D820" s="3">
        <v>0.73229999999999995</v>
      </c>
      <c r="E820" s="3">
        <v>0.73819999999999997</v>
      </c>
      <c r="F820" s="3">
        <v>0.72840000000000005</v>
      </c>
      <c r="G820" s="3">
        <v>0.73260000000000003</v>
      </c>
    </row>
    <row r="821" spans="1:7" x14ac:dyDescent="0.25">
      <c r="A821" s="2">
        <v>38655</v>
      </c>
      <c r="B821" s="2">
        <f>AUDUSD10080_hst[[#This Row],[date_start]]+5</f>
        <v>38660</v>
      </c>
      <c r="C821" s="1">
        <v>40301</v>
      </c>
      <c r="D821" s="3">
        <v>0.749</v>
      </c>
      <c r="E821" s="3">
        <v>0.75239999999999996</v>
      </c>
      <c r="F821" s="3">
        <v>0.73109999999999997</v>
      </c>
      <c r="G821" s="3">
        <v>0.73319999999999996</v>
      </c>
    </row>
    <row r="822" spans="1:7" x14ac:dyDescent="0.25">
      <c r="A822" s="2">
        <v>38648</v>
      </c>
      <c r="B822" s="2">
        <f>AUDUSD10080_hst[[#This Row],[date_start]]+5</f>
        <v>38653</v>
      </c>
      <c r="C822" s="1">
        <v>41186</v>
      </c>
      <c r="D822" s="3">
        <v>0.74890000000000001</v>
      </c>
      <c r="E822" s="3">
        <v>0.76070000000000004</v>
      </c>
      <c r="F822" s="3">
        <v>0.74660000000000004</v>
      </c>
      <c r="G822" s="3">
        <v>0.75</v>
      </c>
    </row>
    <row r="823" spans="1:7" x14ac:dyDescent="0.25">
      <c r="A823" s="2">
        <v>38641</v>
      </c>
      <c r="B823" s="2">
        <f>AUDUSD10080_hst[[#This Row],[date_start]]+5</f>
        <v>38646</v>
      </c>
      <c r="C823" s="1">
        <v>44725</v>
      </c>
      <c r="D823" s="3">
        <v>0.75429999999999997</v>
      </c>
      <c r="E823" s="3">
        <v>0.75509999999999999</v>
      </c>
      <c r="F823" s="3">
        <v>0.74380000000000002</v>
      </c>
      <c r="G823" s="3">
        <v>0.74909999999999999</v>
      </c>
    </row>
    <row r="824" spans="1:7" x14ac:dyDescent="0.25">
      <c r="A824" s="2">
        <v>38634</v>
      </c>
      <c r="B824" s="2">
        <f>AUDUSD10080_hst[[#This Row],[date_start]]+5</f>
        <v>38639</v>
      </c>
      <c r="C824" s="1">
        <v>39191</v>
      </c>
      <c r="D824" s="3">
        <v>0.75639999999999996</v>
      </c>
      <c r="E824" s="3">
        <v>0.76090000000000002</v>
      </c>
      <c r="F824" s="3">
        <v>0.74619999999999997</v>
      </c>
      <c r="G824" s="3">
        <v>0.75349999999999995</v>
      </c>
    </row>
    <row r="825" spans="1:7" x14ac:dyDescent="0.25">
      <c r="A825" s="2">
        <v>38627</v>
      </c>
      <c r="B825" s="2">
        <f>AUDUSD10080_hst[[#This Row],[date_start]]+5</f>
        <v>38632</v>
      </c>
      <c r="C825" s="1">
        <v>39499</v>
      </c>
      <c r="D825" s="3">
        <v>0.76229999999999998</v>
      </c>
      <c r="E825" s="3">
        <v>0.76480000000000004</v>
      </c>
      <c r="F825" s="3">
        <v>0.75519999999999998</v>
      </c>
      <c r="G825" s="3">
        <v>0.75619999999999998</v>
      </c>
    </row>
    <row r="826" spans="1:7" x14ac:dyDescent="0.25">
      <c r="A826" s="2">
        <v>38620</v>
      </c>
      <c r="B826" s="2">
        <f>AUDUSD10080_hst[[#This Row],[date_start]]+5</f>
        <v>38625</v>
      </c>
      <c r="C826" s="1">
        <v>40861</v>
      </c>
      <c r="D826" s="3">
        <v>0.75719999999999998</v>
      </c>
      <c r="E826" s="3">
        <v>0.76459999999999995</v>
      </c>
      <c r="F826" s="3">
        <v>0.75270000000000004</v>
      </c>
      <c r="G826" s="3">
        <v>0.7621</v>
      </c>
    </row>
    <row r="827" spans="1:7" x14ac:dyDescent="0.25">
      <c r="A827" s="2">
        <v>38613</v>
      </c>
      <c r="B827" s="2">
        <f>AUDUSD10080_hst[[#This Row],[date_start]]+5</f>
        <v>38618</v>
      </c>
      <c r="C827" s="1">
        <v>42109</v>
      </c>
      <c r="D827" s="3">
        <v>0.76619999999999999</v>
      </c>
      <c r="E827" s="3">
        <v>0.77310000000000001</v>
      </c>
      <c r="F827" s="3">
        <v>0.75680000000000003</v>
      </c>
      <c r="G827" s="3">
        <v>0.75790000000000002</v>
      </c>
    </row>
    <row r="828" spans="1:7" x14ac:dyDescent="0.25">
      <c r="A828" s="2">
        <v>38606</v>
      </c>
      <c r="B828" s="2">
        <f>AUDUSD10080_hst[[#This Row],[date_start]]+5</f>
        <v>38611</v>
      </c>
      <c r="C828" s="1">
        <v>40789</v>
      </c>
      <c r="D828" s="3">
        <v>0.77449999999999997</v>
      </c>
      <c r="E828" s="3">
        <v>0.77659999999999996</v>
      </c>
      <c r="F828" s="3">
        <v>0.7641</v>
      </c>
      <c r="G828" s="3">
        <v>0.76749999999999996</v>
      </c>
    </row>
    <row r="829" spans="1:7" x14ac:dyDescent="0.25">
      <c r="A829" s="2">
        <v>38599</v>
      </c>
      <c r="B829" s="2">
        <f>AUDUSD10080_hst[[#This Row],[date_start]]+5</f>
        <v>38604</v>
      </c>
      <c r="C829" s="1">
        <v>39762</v>
      </c>
      <c r="D829" s="3">
        <v>0.76380000000000003</v>
      </c>
      <c r="E829" s="3">
        <v>0.77580000000000005</v>
      </c>
      <c r="F829" s="3">
        <v>0.76349999999999996</v>
      </c>
      <c r="G829" s="3">
        <v>0.77500000000000002</v>
      </c>
    </row>
    <row r="830" spans="1:7" x14ac:dyDescent="0.25">
      <c r="A830" s="2">
        <v>38592</v>
      </c>
      <c r="B830" s="2">
        <f>AUDUSD10080_hst[[#This Row],[date_start]]+5</f>
        <v>38597</v>
      </c>
      <c r="C830" s="1">
        <v>42167</v>
      </c>
      <c r="D830" s="3">
        <v>0.75509999999999999</v>
      </c>
      <c r="E830" s="3">
        <v>0.76670000000000005</v>
      </c>
      <c r="F830" s="3">
        <v>0.74560000000000004</v>
      </c>
      <c r="G830" s="3">
        <v>0.76570000000000005</v>
      </c>
    </row>
    <row r="831" spans="1:7" x14ac:dyDescent="0.25">
      <c r="A831" s="2">
        <v>38585</v>
      </c>
      <c r="B831" s="2">
        <f>AUDUSD10080_hst[[#This Row],[date_start]]+5</f>
        <v>38590</v>
      </c>
      <c r="C831" s="1">
        <v>42111</v>
      </c>
      <c r="D831" s="3">
        <v>0.75149999999999995</v>
      </c>
      <c r="E831" s="3">
        <v>0.76180000000000003</v>
      </c>
      <c r="F831" s="3">
        <v>0.75070000000000003</v>
      </c>
      <c r="G831" s="3">
        <v>0.75519999999999998</v>
      </c>
    </row>
    <row r="832" spans="1:7" x14ac:dyDescent="0.25">
      <c r="A832" s="2">
        <v>38578</v>
      </c>
      <c r="B832" s="2">
        <f>AUDUSD10080_hst[[#This Row],[date_start]]+5</f>
        <v>38583</v>
      </c>
      <c r="C832" s="1">
        <v>44255</v>
      </c>
      <c r="D832" s="3">
        <v>0.7732</v>
      </c>
      <c r="E832" s="3">
        <v>0.77480000000000004</v>
      </c>
      <c r="F832" s="3">
        <v>0.74950000000000006</v>
      </c>
      <c r="G832" s="3">
        <v>0.75139999999999996</v>
      </c>
    </row>
    <row r="833" spans="1:7" x14ac:dyDescent="0.25">
      <c r="A833" s="2">
        <v>38571</v>
      </c>
      <c r="B833" s="2">
        <f>AUDUSD10080_hst[[#This Row],[date_start]]+5</f>
        <v>38576</v>
      </c>
      <c r="C833" s="1">
        <v>46520</v>
      </c>
      <c r="D833" s="3">
        <v>0.76800000000000002</v>
      </c>
      <c r="E833" s="3">
        <v>0.77569999999999995</v>
      </c>
      <c r="F833" s="3">
        <v>0.75819999999999999</v>
      </c>
      <c r="G833" s="3">
        <v>0.7722</v>
      </c>
    </row>
    <row r="834" spans="1:7" x14ac:dyDescent="0.25">
      <c r="A834" s="2">
        <v>38564</v>
      </c>
      <c r="B834" s="2">
        <f>AUDUSD10080_hst[[#This Row],[date_start]]+5</f>
        <v>38569</v>
      </c>
      <c r="C834" s="1">
        <v>45021</v>
      </c>
      <c r="D834" s="3">
        <v>0.75580000000000003</v>
      </c>
      <c r="E834" s="3">
        <v>0.7742</v>
      </c>
      <c r="F834" s="3">
        <v>0.75509999999999999</v>
      </c>
      <c r="G834" s="3">
        <v>0.7681</v>
      </c>
    </row>
    <row r="835" spans="1:7" x14ac:dyDescent="0.25">
      <c r="A835" s="2">
        <v>38557</v>
      </c>
      <c r="B835" s="2">
        <f>AUDUSD10080_hst[[#This Row],[date_start]]+5</f>
        <v>38562</v>
      </c>
      <c r="C835" s="1">
        <v>46702</v>
      </c>
      <c r="D835" s="3">
        <v>0.76219999999999999</v>
      </c>
      <c r="E835" s="3">
        <v>0.76490000000000002</v>
      </c>
      <c r="F835" s="3">
        <v>0.75270000000000004</v>
      </c>
      <c r="G835" s="3">
        <v>0.75660000000000005</v>
      </c>
    </row>
    <row r="836" spans="1:7" x14ac:dyDescent="0.25">
      <c r="A836" s="2">
        <v>38550</v>
      </c>
      <c r="B836" s="2">
        <f>AUDUSD10080_hst[[#This Row],[date_start]]+5</f>
        <v>38555</v>
      </c>
      <c r="C836" s="1">
        <v>50998</v>
      </c>
      <c r="D836" s="3">
        <v>0.74860000000000004</v>
      </c>
      <c r="E836" s="3">
        <v>0.76890000000000003</v>
      </c>
      <c r="F836" s="3">
        <v>0.74729999999999996</v>
      </c>
      <c r="G836" s="3">
        <v>0.76419999999999999</v>
      </c>
    </row>
    <row r="837" spans="1:7" x14ac:dyDescent="0.25">
      <c r="A837" s="2">
        <v>38543</v>
      </c>
      <c r="B837" s="2">
        <f>AUDUSD10080_hst[[#This Row],[date_start]]+5</f>
        <v>38548</v>
      </c>
      <c r="C837" s="1">
        <v>48491</v>
      </c>
      <c r="D837" s="3">
        <v>0.74250000000000005</v>
      </c>
      <c r="E837" s="3">
        <v>0.75780000000000003</v>
      </c>
      <c r="F837" s="3">
        <v>0.74180000000000001</v>
      </c>
      <c r="G837" s="3">
        <v>0.74860000000000004</v>
      </c>
    </row>
    <row r="838" spans="1:7" x14ac:dyDescent="0.25">
      <c r="A838" s="2">
        <v>38536</v>
      </c>
      <c r="B838" s="2">
        <f>AUDUSD10080_hst[[#This Row],[date_start]]+5</f>
        <v>38541</v>
      </c>
      <c r="C838" s="1">
        <v>50099</v>
      </c>
      <c r="D838" s="3">
        <v>0.75070000000000003</v>
      </c>
      <c r="E838" s="3">
        <v>0.75219999999999998</v>
      </c>
      <c r="F838" s="3">
        <v>0.73650000000000004</v>
      </c>
      <c r="G838" s="3">
        <v>0.7419</v>
      </c>
    </row>
    <row r="839" spans="1:7" x14ac:dyDescent="0.25">
      <c r="A839" s="2">
        <v>38529</v>
      </c>
      <c r="B839" s="2">
        <f>AUDUSD10080_hst[[#This Row],[date_start]]+5</f>
        <v>38534</v>
      </c>
      <c r="C839" s="1">
        <v>48635</v>
      </c>
      <c r="D839" s="3">
        <v>0.76949999999999996</v>
      </c>
      <c r="E839" s="3">
        <v>0.77070000000000005</v>
      </c>
      <c r="F839" s="3">
        <v>0.74950000000000006</v>
      </c>
      <c r="G839" s="3">
        <v>0.75229999999999997</v>
      </c>
    </row>
    <row r="840" spans="1:7" x14ac:dyDescent="0.25">
      <c r="A840" s="2">
        <v>38522</v>
      </c>
      <c r="B840" s="2">
        <f>AUDUSD10080_hst[[#This Row],[date_start]]+5</f>
        <v>38527</v>
      </c>
      <c r="C840" s="1">
        <v>45641</v>
      </c>
      <c r="D840" s="3">
        <v>0.77549999999999997</v>
      </c>
      <c r="E840" s="3">
        <v>0.78120000000000001</v>
      </c>
      <c r="F840" s="3">
        <v>0.76659999999999995</v>
      </c>
      <c r="G840" s="3">
        <v>0.76980000000000004</v>
      </c>
    </row>
    <row r="841" spans="1:7" x14ac:dyDescent="0.25">
      <c r="A841" s="2">
        <v>38515</v>
      </c>
      <c r="B841" s="2">
        <f>AUDUSD10080_hst[[#This Row],[date_start]]+5</f>
        <v>38520</v>
      </c>
      <c r="C841" s="1">
        <v>47708</v>
      </c>
      <c r="D841" s="3">
        <v>0.76219999999999999</v>
      </c>
      <c r="E841" s="3">
        <v>0.77849999999999997</v>
      </c>
      <c r="F841" s="3">
        <v>0.75890000000000002</v>
      </c>
      <c r="G841" s="3">
        <v>0.77780000000000005</v>
      </c>
    </row>
    <row r="842" spans="1:7" x14ac:dyDescent="0.25">
      <c r="A842" s="2">
        <v>38508</v>
      </c>
      <c r="B842" s="2">
        <f>AUDUSD10080_hst[[#This Row],[date_start]]+5</f>
        <v>38513</v>
      </c>
      <c r="C842" s="1">
        <v>44377</v>
      </c>
      <c r="D842" s="3">
        <v>0.75549999999999995</v>
      </c>
      <c r="E842" s="3">
        <v>0.77070000000000005</v>
      </c>
      <c r="F842" s="3">
        <v>0.75529999999999997</v>
      </c>
      <c r="G842" s="3">
        <v>0.76149999999999995</v>
      </c>
    </row>
    <row r="843" spans="1:7" x14ac:dyDescent="0.25">
      <c r="A843" s="2">
        <v>38501</v>
      </c>
      <c r="B843" s="2">
        <f>AUDUSD10080_hst[[#This Row],[date_start]]+5</f>
        <v>38506</v>
      </c>
      <c r="C843" s="1">
        <v>40162</v>
      </c>
      <c r="D843" s="3">
        <v>0.76149999999999995</v>
      </c>
      <c r="E843" s="3">
        <v>0.76349999999999996</v>
      </c>
      <c r="F843" s="3">
        <v>0.74739999999999995</v>
      </c>
      <c r="G843" s="3">
        <v>0.75649999999999995</v>
      </c>
    </row>
    <row r="844" spans="1:7" x14ac:dyDescent="0.25">
      <c r="A844" s="2">
        <v>38494</v>
      </c>
      <c r="B844" s="2">
        <f>AUDUSD10080_hst[[#This Row],[date_start]]+5</f>
        <v>38499</v>
      </c>
      <c r="C844" s="1">
        <v>37437</v>
      </c>
      <c r="D844" s="3">
        <v>0.75490000000000002</v>
      </c>
      <c r="E844" s="3">
        <v>0.76490000000000002</v>
      </c>
      <c r="F844" s="3">
        <v>0.75429999999999997</v>
      </c>
      <c r="G844" s="3">
        <v>0.7631</v>
      </c>
    </row>
    <row r="845" spans="1:7" x14ac:dyDescent="0.25">
      <c r="A845" s="2">
        <v>38487</v>
      </c>
      <c r="B845" s="2">
        <f>AUDUSD10080_hst[[#This Row],[date_start]]+5</f>
        <v>38492</v>
      </c>
      <c r="C845" s="1">
        <v>38647</v>
      </c>
      <c r="D845" s="3">
        <v>0.76180000000000003</v>
      </c>
      <c r="E845" s="3">
        <v>0.76200000000000001</v>
      </c>
      <c r="F845" s="3">
        <v>0.753</v>
      </c>
      <c r="G845" s="3">
        <v>0.75519999999999998</v>
      </c>
    </row>
    <row r="846" spans="1:7" x14ac:dyDescent="0.25">
      <c r="A846" s="2">
        <v>38480</v>
      </c>
      <c r="B846" s="2">
        <f>AUDUSD10080_hst[[#This Row],[date_start]]+5</f>
        <v>38485</v>
      </c>
      <c r="C846" s="1">
        <v>39803</v>
      </c>
      <c r="D846" s="3">
        <v>0.77390000000000003</v>
      </c>
      <c r="E846" s="3">
        <v>0.77929999999999999</v>
      </c>
      <c r="F846" s="3">
        <v>0.7591</v>
      </c>
      <c r="G846" s="3">
        <v>0.7591</v>
      </c>
    </row>
    <row r="847" spans="1:7" x14ac:dyDescent="0.25">
      <c r="A847" s="2">
        <v>38473</v>
      </c>
      <c r="B847" s="2">
        <f>AUDUSD10080_hst[[#This Row],[date_start]]+5</f>
        <v>38478</v>
      </c>
      <c r="C847" s="1">
        <v>37802</v>
      </c>
      <c r="D847" s="3">
        <v>0.78029999999999999</v>
      </c>
      <c r="E847" s="3">
        <v>0.78300000000000003</v>
      </c>
      <c r="F847" s="3">
        <v>0.7722</v>
      </c>
      <c r="G847" s="3">
        <v>0.77529999999999999</v>
      </c>
    </row>
    <row r="848" spans="1:7" x14ac:dyDescent="0.25">
      <c r="A848" s="2">
        <v>38466</v>
      </c>
      <c r="B848" s="2">
        <f>AUDUSD10080_hst[[#This Row],[date_start]]+5</f>
        <v>38471</v>
      </c>
      <c r="C848" s="1">
        <v>38008</v>
      </c>
      <c r="D848" s="3">
        <v>0.78200000000000003</v>
      </c>
      <c r="E848" s="3">
        <v>0.78439999999999999</v>
      </c>
      <c r="F848" s="3">
        <v>0.77429999999999999</v>
      </c>
      <c r="G848" s="3">
        <v>0.77949999999999997</v>
      </c>
    </row>
    <row r="849" spans="1:7" x14ac:dyDescent="0.25">
      <c r="A849" s="2">
        <v>38459</v>
      </c>
      <c r="B849" s="2">
        <f>AUDUSD10080_hst[[#This Row],[date_start]]+5</f>
        <v>38464</v>
      </c>
      <c r="C849" s="1">
        <v>40092</v>
      </c>
      <c r="D849" s="3">
        <v>0.76859999999999995</v>
      </c>
      <c r="E849" s="3">
        <v>0.78349999999999997</v>
      </c>
      <c r="F849" s="3">
        <v>0.76349999999999996</v>
      </c>
      <c r="G849" s="3">
        <v>0.78069999999999995</v>
      </c>
    </row>
    <row r="850" spans="1:7" x14ac:dyDescent="0.25">
      <c r="A850" s="2">
        <v>38452</v>
      </c>
      <c r="B850" s="2">
        <f>AUDUSD10080_hst[[#This Row],[date_start]]+5</f>
        <v>38457</v>
      </c>
      <c r="C850" s="1">
        <v>39697</v>
      </c>
      <c r="D850" s="3">
        <v>0.77149999999999996</v>
      </c>
      <c r="E850" s="3">
        <v>0.78059999999999996</v>
      </c>
      <c r="F850" s="3">
        <v>0.76519999999999999</v>
      </c>
      <c r="G850" s="3">
        <v>0.76839999999999997</v>
      </c>
    </row>
    <row r="851" spans="1:7" x14ac:dyDescent="0.25">
      <c r="A851" s="2">
        <v>38445</v>
      </c>
      <c r="B851" s="2">
        <f>AUDUSD10080_hst[[#This Row],[date_start]]+5</f>
        <v>38450</v>
      </c>
      <c r="C851" s="1">
        <v>39439</v>
      </c>
      <c r="D851" s="3">
        <v>0.76890000000000003</v>
      </c>
      <c r="E851" s="3">
        <v>0.77380000000000004</v>
      </c>
      <c r="F851" s="3">
        <v>0.76270000000000004</v>
      </c>
      <c r="G851" s="3">
        <v>0.77200000000000002</v>
      </c>
    </row>
    <row r="852" spans="1:7" x14ac:dyDescent="0.25">
      <c r="A852" s="2">
        <v>38438</v>
      </c>
      <c r="B852" s="2">
        <f>AUDUSD10080_hst[[#This Row],[date_start]]+5</f>
        <v>38443</v>
      </c>
      <c r="C852" s="1">
        <v>40507</v>
      </c>
      <c r="D852" s="3">
        <v>0.7722</v>
      </c>
      <c r="E852" s="3">
        <v>0.77780000000000005</v>
      </c>
      <c r="F852" s="3">
        <v>0.76680000000000004</v>
      </c>
      <c r="G852" s="3">
        <v>0.77100000000000002</v>
      </c>
    </row>
    <row r="853" spans="1:7" x14ac:dyDescent="0.25">
      <c r="A853" s="2">
        <v>38431</v>
      </c>
      <c r="B853" s="2">
        <f>AUDUSD10080_hst[[#This Row],[date_start]]+5</f>
        <v>38436</v>
      </c>
      <c r="C853" s="1">
        <v>38849</v>
      </c>
      <c r="D853" s="3">
        <v>0.79359999999999997</v>
      </c>
      <c r="E853" s="3">
        <v>0.79449999999999998</v>
      </c>
      <c r="F853" s="3">
        <v>0.76970000000000005</v>
      </c>
      <c r="G853" s="3">
        <v>0.77229999999999999</v>
      </c>
    </row>
    <row r="854" spans="1:7" x14ac:dyDescent="0.25">
      <c r="A854" s="2">
        <v>38424</v>
      </c>
      <c r="B854" s="2">
        <f>AUDUSD10080_hst[[#This Row],[date_start]]+5</f>
        <v>38429</v>
      </c>
      <c r="C854" s="1">
        <v>39495</v>
      </c>
      <c r="D854" s="3">
        <v>0.79290000000000005</v>
      </c>
      <c r="E854" s="3">
        <v>0.79579999999999995</v>
      </c>
      <c r="F854" s="3">
        <v>0.78590000000000004</v>
      </c>
      <c r="G854" s="3">
        <v>0.79510000000000003</v>
      </c>
    </row>
    <row r="855" spans="1:7" x14ac:dyDescent="0.25">
      <c r="A855" s="2">
        <v>38417</v>
      </c>
      <c r="B855" s="2">
        <f>AUDUSD10080_hst[[#This Row],[date_start]]+5</f>
        <v>38422</v>
      </c>
      <c r="C855" s="1">
        <v>42007</v>
      </c>
      <c r="D855" s="3">
        <v>0.78959999999999997</v>
      </c>
      <c r="E855" s="3">
        <v>0.79900000000000004</v>
      </c>
      <c r="F855" s="3">
        <v>0.78700000000000003</v>
      </c>
      <c r="G855" s="3">
        <v>0.79239999999999999</v>
      </c>
    </row>
    <row r="856" spans="1:7" x14ac:dyDescent="0.25">
      <c r="A856" s="2">
        <v>38410</v>
      </c>
      <c r="B856" s="2">
        <f>AUDUSD10080_hst[[#This Row],[date_start]]+5</f>
        <v>38415</v>
      </c>
      <c r="C856" s="1">
        <v>41651</v>
      </c>
      <c r="D856" s="3">
        <v>0.78659999999999997</v>
      </c>
      <c r="E856" s="3">
        <v>0.79490000000000005</v>
      </c>
      <c r="F856" s="3">
        <v>0.77710000000000001</v>
      </c>
      <c r="G856" s="3">
        <v>0.79079999999999995</v>
      </c>
    </row>
    <row r="857" spans="1:7" x14ac:dyDescent="0.25">
      <c r="A857" s="2">
        <v>38403</v>
      </c>
      <c r="B857" s="2">
        <f>AUDUSD10080_hst[[#This Row],[date_start]]+5</f>
        <v>38408</v>
      </c>
      <c r="C857" s="1">
        <v>40698</v>
      </c>
      <c r="D857" s="3">
        <v>0.7893</v>
      </c>
      <c r="E857" s="3">
        <v>0.79590000000000005</v>
      </c>
      <c r="F857" s="3">
        <v>0.78069999999999995</v>
      </c>
      <c r="G857" s="3">
        <v>0.78710000000000002</v>
      </c>
    </row>
    <row r="858" spans="1:7" x14ac:dyDescent="0.25">
      <c r="A858" s="2">
        <v>38396</v>
      </c>
      <c r="B858" s="2">
        <f>AUDUSD10080_hst[[#This Row],[date_start]]+5</f>
        <v>38401</v>
      </c>
      <c r="C858" s="1">
        <v>41124</v>
      </c>
      <c r="D858" s="3">
        <v>0.78590000000000004</v>
      </c>
      <c r="E858" s="3">
        <v>0.79</v>
      </c>
      <c r="F858" s="3">
        <v>0.77859999999999996</v>
      </c>
      <c r="G858" s="3">
        <v>0.78859999999999997</v>
      </c>
    </row>
    <row r="859" spans="1:7" x14ac:dyDescent="0.25">
      <c r="A859" s="2">
        <v>38389</v>
      </c>
      <c r="B859" s="2">
        <f>AUDUSD10080_hst[[#This Row],[date_start]]+5</f>
        <v>38394</v>
      </c>
      <c r="C859" s="1">
        <v>41682</v>
      </c>
      <c r="D859" s="3">
        <v>0.76759999999999995</v>
      </c>
      <c r="E859" s="3">
        <v>0.78669999999999995</v>
      </c>
      <c r="F859" s="3">
        <v>0.76100000000000001</v>
      </c>
      <c r="G859" s="3">
        <v>0.78580000000000005</v>
      </c>
    </row>
    <row r="860" spans="1:7" x14ac:dyDescent="0.25">
      <c r="A860" s="2">
        <v>38382</v>
      </c>
      <c r="B860" s="2">
        <f>AUDUSD10080_hst[[#This Row],[date_start]]+5</f>
        <v>38387</v>
      </c>
      <c r="C860" s="1">
        <v>40015</v>
      </c>
      <c r="D860" s="3">
        <v>0.77390000000000003</v>
      </c>
      <c r="E860" s="3">
        <v>0.77900000000000003</v>
      </c>
      <c r="F860" s="3">
        <v>0.76719999999999999</v>
      </c>
      <c r="G860" s="3">
        <v>0.76990000000000003</v>
      </c>
    </row>
    <row r="861" spans="1:7" x14ac:dyDescent="0.25">
      <c r="A861" s="2">
        <v>38375</v>
      </c>
      <c r="B861" s="2">
        <f>AUDUSD10080_hst[[#This Row],[date_start]]+5</f>
        <v>38380</v>
      </c>
      <c r="C861" s="1">
        <v>40635</v>
      </c>
      <c r="D861" s="3">
        <v>0.77029999999999998</v>
      </c>
      <c r="E861" s="3">
        <v>0.78059999999999996</v>
      </c>
      <c r="F861" s="3">
        <v>0.76270000000000004</v>
      </c>
      <c r="G861" s="3">
        <v>0.77490000000000003</v>
      </c>
    </row>
    <row r="862" spans="1:7" x14ac:dyDescent="0.25">
      <c r="A862" s="2">
        <v>38368</v>
      </c>
      <c r="B862" s="2">
        <f>AUDUSD10080_hst[[#This Row],[date_start]]+5</f>
        <v>38373</v>
      </c>
      <c r="C862" s="1">
        <v>42245</v>
      </c>
      <c r="D862" s="3">
        <v>0.75849999999999995</v>
      </c>
      <c r="E862" s="3">
        <v>0.77180000000000004</v>
      </c>
      <c r="F862" s="3">
        <v>0.75049999999999994</v>
      </c>
      <c r="G862" s="3">
        <v>0.76780000000000004</v>
      </c>
    </row>
    <row r="863" spans="1:7" x14ac:dyDescent="0.25">
      <c r="A863" s="2">
        <v>38361</v>
      </c>
      <c r="B863" s="2">
        <f>AUDUSD10080_hst[[#This Row],[date_start]]+5</f>
        <v>38366</v>
      </c>
      <c r="C863" s="1">
        <v>43075</v>
      </c>
      <c r="D863" s="3">
        <v>0.75749999999999995</v>
      </c>
      <c r="E863" s="3">
        <v>0.76980000000000004</v>
      </c>
      <c r="F863" s="3">
        <v>0.755</v>
      </c>
      <c r="G863" s="3">
        <v>0.75919999999999999</v>
      </c>
    </row>
    <row r="864" spans="1:7" x14ac:dyDescent="0.25">
      <c r="A864" s="2">
        <v>38354</v>
      </c>
      <c r="B864" s="2">
        <f>AUDUSD10080_hst[[#This Row],[date_start]]+5</f>
        <v>38359</v>
      </c>
      <c r="C864" s="1">
        <v>44527</v>
      </c>
      <c r="D864" s="3">
        <v>0.78220000000000001</v>
      </c>
      <c r="E864" s="3">
        <v>0.78400000000000003</v>
      </c>
      <c r="F864" s="3">
        <v>0.75390000000000001</v>
      </c>
      <c r="G864" s="3">
        <v>0.75700000000000001</v>
      </c>
    </row>
    <row r="865" spans="1:7" x14ac:dyDescent="0.25">
      <c r="A865" s="2">
        <v>38347</v>
      </c>
      <c r="B865" s="2">
        <f>AUDUSD10080_hst[[#This Row],[date_start]]+5</f>
        <v>38352</v>
      </c>
      <c r="C865" s="1">
        <v>35955</v>
      </c>
      <c r="D865" s="3">
        <v>0.76910000000000001</v>
      </c>
      <c r="E865" s="3">
        <v>0.78469999999999995</v>
      </c>
      <c r="F865" s="3">
        <v>0.7681</v>
      </c>
      <c r="G865" s="3">
        <v>0.78100000000000003</v>
      </c>
    </row>
    <row r="866" spans="1:7" x14ac:dyDescent="0.25">
      <c r="A866" s="2">
        <v>38340</v>
      </c>
      <c r="B866" s="2">
        <f>AUDUSD10080_hst[[#This Row],[date_start]]+5</f>
        <v>38345</v>
      </c>
      <c r="C866" s="1">
        <v>36693</v>
      </c>
      <c r="D866" s="3">
        <v>0.76490000000000002</v>
      </c>
      <c r="E866" s="3">
        <v>0.77129999999999999</v>
      </c>
      <c r="F866" s="3">
        <v>0.76139999999999997</v>
      </c>
      <c r="G866" s="3">
        <v>0.76980000000000004</v>
      </c>
    </row>
    <row r="867" spans="1:7" x14ac:dyDescent="0.25">
      <c r="A867" s="2">
        <v>38333</v>
      </c>
      <c r="B867" s="2">
        <f>AUDUSD10080_hst[[#This Row],[date_start]]+5</f>
        <v>38338</v>
      </c>
      <c r="C867" s="1">
        <v>41901</v>
      </c>
      <c r="D867" s="3">
        <v>0.74870000000000003</v>
      </c>
      <c r="E867" s="3">
        <v>0.7671</v>
      </c>
      <c r="F867" s="3">
        <v>0.74870000000000003</v>
      </c>
      <c r="G867" s="3">
        <v>0.76190000000000002</v>
      </c>
    </row>
    <row r="868" spans="1:7" x14ac:dyDescent="0.25">
      <c r="A868" s="2">
        <v>38326</v>
      </c>
      <c r="B868" s="2">
        <f>AUDUSD10080_hst[[#This Row],[date_start]]+5</f>
        <v>38331</v>
      </c>
      <c r="C868" s="1">
        <v>45017</v>
      </c>
      <c r="D868" s="3">
        <v>0.78010000000000002</v>
      </c>
      <c r="E868" s="3">
        <v>0.78239999999999998</v>
      </c>
      <c r="F868" s="3">
        <v>0.74429999999999996</v>
      </c>
      <c r="G868" s="3">
        <v>0.75090000000000001</v>
      </c>
    </row>
    <row r="869" spans="1:7" x14ac:dyDescent="0.25">
      <c r="A869" s="2">
        <v>38319</v>
      </c>
      <c r="B869" s="2">
        <f>AUDUSD10080_hst[[#This Row],[date_start]]+5</f>
        <v>38324</v>
      </c>
      <c r="C869" s="1">
        <v>41040</v>
      </c>
      <c r="D869" s="3">
        <v>0.79020000000000001</v>
      </c>
      <c r="E869" s="3">
        <v>0.79039999999999999</v>
      </c>
      <c r="F869" s="3">
        <v>0.76949999999999996</v>
      </c>
      <c r="G869" s="3">
        <v>0.7823</v>
      </c>
    </row>
    <row r="870" spans="1:7" x14ac:dyDescent="0.25">
      <c r="A870" s="2">
        <v>38312</v>
      </c>
      <c r="B870" s="2">
        <f>AUDUSD10080_hst[[#This Row],[date_start]]+5</f>
        <v>38317</v>
      </c>
      <c r="C870" s="1">
        <v>36092</v>
      </c>
      <c r="D870" s="3">
        <v>0.78500000000000003</v>
      </c>
      <c r="E870" s="3">
        <v>0.79500000000000004</v>
      </c>
      <c r="F870" s="3">
        <v>0.77710000000000001</v>
      </c>
      <c r="G870" s="3">
        <v>0.79110000000000003</v>
      </c>
    </row>
    <row r="871" spans="1:7" x14ac:dyDescent="0.25">
      <c r="A871" s="2">
        <v>38305</v>
      </c>
      <c r="B871" s="2">
        <f>AUDUSD10080_hst[[#This Row],[date_start]]+5</f>
        <v>38310</v>
      </c>
      <c r="C871" s="1">
        <v>37755</v>
      </c>
      <c r="D871" s="3">
        <v>0.76910000000000001</v>
      </c>
      <c r="E871" s="3">
        <v>0.78659999999999997</v>
      </c>
      <c r="F871" s="3">
        <v>0.76870000000000005</v>
      </c>
      <c r="G871" s="3">
        <v>0.78380000000000005</v>
      </c>
    </row>
    <row r="872" spans="1:7" x14ac:dyDescent="0.25">
      <c r="A872" s="2">
        <v>38298</v>
      </c>
      <c r="B872" s="2">
        <f>AUDUSD10080_hst[[#This Row],[date_start]]+5</f>
        <v>38303</v>
      </c>
      <c r="C872" s="1">
        <v>37176</v>
      </c>
      <c r="D872" s="3">
        <v>0.76380000000000003</v>
      </c>
      <c r="E872" s="3">
        <v>0.77029999999999998</v>
      </c>
      <c r="F872" s="3">
        <v>0.75519999999999998</v>
      </c>
      <c r="G872" s="3">
        <v>0.76919999999999999</v>
      </c>
    </row>
    <row r="873" spans="1:7" x14ac:dyDescent="0.25">
      <c r="A873" s="2">
        <v>38291</v>
      </c>
      <c r="B873" s="2">
        <f>AUDUSD10080_hst[[#This Row],[date_start]]+5</f>
        <v>38296</v>
      </c>
      <c r="C873" s="1">
        <v>40561</v>
      </c>
      <c r="D873" s="3">
        <v>0.74939999999999996</v>
      </c>
      <c r="E873" s="3">
        <v>0.76370000000000005</v>
      </c>
      <c r="F873" s="3">
        <v>0.74339999999999995</v>
      </c>
      <c r="G873" s="3">
        <v>0.76280000000000003</v>
      </c>
    </row>
    <row r="874" spans="1:7" x14ac:dyDescent="0.25">
      <c r="A874" s="2">
        <v>38284</v>
      </c>
      <c r="B874" s="2">
        <f>AUDUSD10080_hst[[#This Row],[date_start]]+5</f>
        <v>38289</v>
      </c>
      <c r="C874" s="1">
        <v>41339</v>
      </c>
      <c r="D874" s="3">
        <v>0.74229999999999996</v>
      </c>
      <c r="E874" s="3">
        <v>0.75119999999999998</v>
      </c>
      <c r="F874" s="3">
        <v>0.73680000000000001</v>
      </c>
      <c r="G874" s="3">
        <v>0.74819999999999998</v>
      </c>
    </row>
    <row r="875" spans="1:7" x14ac:dyDescent="0.25">
      <c r="A875" s="2">
        <v>38277</v>
      </c>
      <c r="B875" s="2">
        <f>AUDUSD10080_hst[[#This Row],[date_start]]+5</f>
        <v>38282</v>
      </c>
      <c r="C875" s="1">
        <v>37746</v>
      </c>
      <c r="D875" s="3">
        <v>0.73050000000000004</v>
      </c>
      <c r="E875" s="3">
        <v>0.74070000000000003</v>
      </c>
      <c r="F875" s="3">
        <v>0.72219999999999995</v>
      </c>
      <c r="G875" s="3">
        <v>0.73970000000000002</v>
      </c>
    </row>
    <row r="876" spans="1:7" x14ac:dyDescent="0.25">
      <c r="A876" s="2">
        <v>38270</v>
      </c>
      <c r="B876" s="2">
        <f>AUDUSD10080_hst[[#This Row],[date_start]]+5</f>
        <v>38275</v>
      </c>
      <c r="C876" s="1">
        <v>37848</v>
      </c>
      <c r="D876" s="3">
        <v>0.73780000000000001</v>
      </c>
      <c r="E876" s="3">
        <v>0.73850000000000005</v>
      </c>
      <c r="F876" s="3">
        <v>0.72140000000000004</v>
      </c>
      <c r="G876" s="3">
        <v>0.73060000000000003</v>
      </c>
    </row>
    <row r="877" spans="1:7" x14ac:dyDescent="0.25">
      <c r="A877" s="2">
        <v>38263</v>
      </c>
      <c r="B877" s="2">
        <f>AUDUSD10080_hst[[#This Row],[date_start]]+5</f>
        <v>38268</v>
      </c>
      <c r="C877" s="1">
        <v>39361</v>
      </c>
      <c r="D877" s="3">
        <v>0.7238</v>
      </c>
      <c r="E877" s="3">
        <v>0.73670000000000002</v>
      </c>
      <c r="F877" s="3">
        <v>0.71860000000000002</v>
      </c>
      <c r="G877" s="3">
        <v>0.73419999999999996</v>
      </c>
    </row>
    <row r="878" spans="1:7" x14ac:dyDescent="0.25">
      <c r="A878" s="2">
        <v>38256</v>
      </c>
      <c r="B878" s="2">
        <f>AUDUSD10080_hst[[#This Row],[date_start]]+5</f>
        <v>38261</v>
      </c>
      <c r="C878" s="1">
        <v>36537</v>
      </c>
      <c r="D878" s="3">
        <v>0.71379999999999999</v>
      </c>
      <c r="E878" s="3">
        <v>0.7288</v>
      </c>
      <c r="F878" s="3">
        <v>0.71009999999999995</v>
      </c>
      <c r="G878" s="3">
        <v>0.72589999999999999</v>
      </c>
    </row>
    <row r="879" spans="1:7" x14ac:dyDescent="0.25">
      <c r="A879" s="2">
        <v>38249</v>
      </c>
      <c r="B879" s="2">
        <f>AUDUSD10080_hst[[#This Row],[date_start]]+5</f>
        <v>38254</v>
      </c>
      <c r="C879" s="1">
        <v>36545</v>
      </c>
      <c r="D879" s="3">
        <v>0.69810000000000005</v>
      </c>
      <c r="E879" s="3">
        <v>0.71719999999999995</v>
      </c>
      <c r="F879" s="3">
        <v>0.69710000000000005</v>
      </c>
      <c r="G879" s="3">
        <v>0.7137</v>
      </c>
    </row>
    <row r="880" spans="1:7" x14ac:dyDescent="0.25">
      <c r="A880" s="2">
        <v>38242</v>
      </c>
      <c r="B880" s="2">
        <f>AUDUSD10080_hst[[#This Row],[date_start]]+5</f>
        <v>38247</v>
      </c>
      <c r="C880" s="1">
        <v>36196</v>
      </c>
      <c r="D880" s="3">
        <v>0.69650000000000001</v>
      </c>
      <c r="E880" s="3">
        <v>0.70530000000000004</v>
      </c>
      <c r="F880" s="3">
        <v>0.69340000000000002</v>
      </c>
      <c r="G880" s="3">
        <v>0.69779999999999998</v>
      </c>
    </row>
    <row r="881" spans="1:7" x14ac:dyDescent="0.25">
      <c r="A881" s="2">
        <v>38235</v>
      </c>
      <c r="B881" s="2">
        <f>AUDUSD10080_hst[[#This Row],[date_start]]+5</f>
        <v>38240</v>
      </c>
      <c r="C881" s="1">
        <v>40146</v>
      </c>
      <c r="D881" s="3">
        <v>0.69159999999999999</v>
      </c>
      <c r="E881" s="3">
        <v>0.6996</v>
      </c>
      <c r="F881" s="3">
        <v>0.68500000000000005</v>
      </c>
      <c r="G881" s="3">
        <v>0.69450000000000001</v>
      </c>
    </row>
    <row r="882" spans="1:7" x14ac:dyDescent="0.25">
      <c r="A882" s="2">
        <v>38228</v>
      </c>
      <c r="B882" s="2">
        <f>AUDUSD10080_hst[[#This Row],[date_start]]+5</f>
        <v>38233</v>
      </c>
      <c r="C882" s="1">
        <v>37586</v>
      </c>
      <c r="D882" s="3">
        <v>0.70189999999999997</v>
      </c>
      <c r="E882" s="3">
        <v>0.70779999999999998</v>
      </c>
      <c r="F882" s="3">
        <v>0.68840000000000001</v>
      </c>
      <c r="G882" s="3">
        <v>0.68979999999999997</v>
      </c>
    </row>
    <row r="883" spans="1:7" x14ac:dyDescent="0.25">
      <c r="A883" s="2">
        <v>38221</v>
      </c>
      <c r="B883" s="2">
        <f>AUDUSD10080_hst[[#This Row],[date_start]]+5</f>
        <v>38226</v>
      </c>
      <c r="C883" s="1">
        <v>39970</v>
      </c>
      <c r="D883" s="3">
        <v>0.72360000000000002</v>
      </c>
      <c r="E883" s="3">
        <v>0.7238</v>
      </c>
      <c r="F883" s="3">
        <v>0.70020000000000004</v>
      </c>
      <c r="G883" s="3">
        <v>0.70130000000000003</v>
      </c>
    </row>
    <row r="884" spans="1:7" x14ac:dyDescent="0.25">
      <c r="A884" s="2">
        <v>38214</v>
      </c>
      <c r="B884" s="2">
        <f>AUDUSD10080_hst[[#This Row],[date_start]]+5</f>
        <v>38219</v>
      </c>
      <c r="C884" s="1">
        <v>36393</v>
      </c>
      <c r="D884" s="3">
        <v>0.71689999999999998</v>
      </c>
      <c r="E884" s="3">
        <v>0.72650000000000003</v>
      </c>
      <c r="F884" s="3">
        <v>0.71289999999999998</v>
      </c>
      <c r="G884" s="3">
        <v>0.72319999999999995</v>
      </c>
    </row>
    <row r="885" spans="1:7" x14ac:dyDescent="0.25">
      <c r="A885" s="2">
        <v>38207</v>
      </c>
      <c r="B885" s="2">
        <f>AUDUSD10080_hst[[#This Row],[date_start]]+5</f>
        <v>38212</v>
      </c>
      <c r="C885" s="1">
        <v>39245</v>
      </c>
      <c r="D885" s="3">
        <v>0.71389999999999998</v>
      </c>
      <c r="E885" s="3">
        <v>0.71879999999999999</v>
      </c>
      <c r="F885" s="3">
        <v>0.7056</v>
      </c>
      <c r="G885" s="3">
        <v>0.71750000000000003</v>
      </c>
    </row>
    <row r="886" spans="1:7" x14ac:dyDescent="0.25">
      <c r="A886" s="2">
        <v>38200</v>
      </c>
      <c r="B886" s="2">
        <f>AUDUSD10080_hst[[#This Row],[date_start]]+5</f>
        <v>38205</v>
      </c>
      <c r="C886" s="1">
        <v>36674</v>
      </c>
      <c r="D886" s="3">
        <v>0.70389999999999997</v>
      </c>
      <c r="E886" s="3">
        <v>0.71599999999999997</v>
      </c>
      <c r="F886" s="3">
        <v>0.69889999999999997</v>
      </c>
      <c r="G886" s="3">
        <v>0.71230000000000004</v>
      </c>
    </row>
    <row r="887" spans="1:7" x14ac:dyDescent="0.25">
      <c r="A887" s="2">
        <v>38193</v>
      </c>
      <c r="B887" s="2">
        <f>AUDUSD10080_hst[[#This Row],[date_start]]+5</f>
        <v>38198</v>
      </c>
      <c r="C887" s="1">
        <v>41654</v>
      </c>
      <c r="D887" s="3">
        <v>0.70909999999999995</v>
      </c>
      <c r="E887" s="3">
        <v>0.71430000000000005</v>
      </c>
      <c r="F887" s="3">
        <v>0.69299999999999995</v>
      </c>
      <c r="G887" s="3">
        <v>0.70130000000000003</v>
      </c>
    </row>
    <row r="888" spans="1:7" x14ac:dyDescent="0.25">
      <c r="A888" s="2">
        <v>38186</v>
      </c>
      <c r="B888" s="2">
        <f>AUDUSD10080_hst[[#This Row],[date_start]]+5</f>
        <v>38191</v>
      </c>
      <c r="C888" s="1">
        <v>37856</v>
      </c>
      <c r="D888" s="3">
        <v>0.7319</v>
      </c>
      <c r="E888" s="3">
        <v>0.73499999999999999</v>
      </c>
      <c r="F888" s="3">
        <v>0.70720000000000005</v>
      </c>
      <c r="G888" s="3">
        <v>0.70930000000000004</v>
      </c>
    </row>
    <row r="889" spans="1:7" x14ac:dyDescent="0.25">
      <c r="A889" s="2">
        <v>38179</v>
      </c>
      <c r="B889" s="2">
        <f>AUDUSD10080_hst[[#This Row],[date_start]]+5</f>
        <v>38184</v>
      </c>
      <c r="C889" s="1">
        <v>37080</v>
      </c>
      <c r="D889" s="3">
        <v>0.72299999999999998</v>
      </c>
      <c r="E889" s="3">
        <v>0.73270000000000002</v>
      </c>
      <c r="F889" s="3">
        <v>0.71950000000000003</v>
      </c>
      <c r="G889" s="3">
        <v>0.73209999999999997</v>
      </c>
    </row>
    <row r="890" spans="1:7" x14ac:dyDescent="0.25">
      <c r="A890" s="2">
        <v>38172</v>
      </c>
      <c r="B890" s="2">
        <f>AUDUSD10080_hst[[#This Row],[date_start]]+5</f>
        <v>38177</v>
      </c>
      <c r="C890" s="1">
        <v>37231</v>
      </c>
      <c r="D890" s="3">
        <v>0.7127</v>
      </c>
      <c r="E890" s="3">
        <v>0.72450000000000003</v>
      </c>
      <c r="F890" s="3">
        <v>0.71099999999999997</v>
      </c>
      <c r="G890" s="3">
        <v>0.72119999999999995</v>
      </c>
    </row>
    <row r="891" spans="1:7" x14ac:dyDescent="0.25">
      <c r="A891" s="2">
        <v>38165</v>
      </c>
      <c r="B891" s="2">
        <f>AUDUSD10080_hst[[#This Row],[date_start]]+5</f>
        <v>38170</v>
      </c>
      <c r="C891" s="1">
        <v>39351</v>
      </c>
      <c r="D891" s="3">
        <v>0.69969999999999999</v>
      </c>
      <c r="E891" s="3">
        <v>0.71419999999999995</v>
      </c>
      <c r="F891" s="3">
        <v>0.68779999999999997</v>
      </c>
      <c r="G891" s="3">
        <v>0.71299999999999997</v>
      </c>
    </row>
    <row r="892" spans="1:7" x14ac:dyDescent="0.25">
      <c r="A892" s="2">
        <v>38158</v>
      </c>
      <c r="B892" s="2">
        <f>AUDUSD10080_hst[[#This Row],[date_start]]+5</f>
        <v>38163</v>
      </c>
      <c r="C892" s="1">
        <v>37898</v>
      </c>
      <c r="D892" s="3">
        <v>0.69079999999999997</v>
      </c>
      <c r="E892" s="3">
        <v>0.70279999999999998</v>
      </c>
      <c r="F892" s="3">
        <v>0.68440000000000001</v>
      </c>
      <c r="G892" s="3">
        <v>0.70050000000000001</v>
      </c>
    </row>
    <row r="893" spans="1:7" x14ac:dyDescent="0.25">
      <c r="A893" s="2">
        <v>38151</v>
      </c>
      <c r="B893" s="2">
        <f>AUDUSD10080_hst[[#This Row],[date_start]]+5</f>
        <v>38156</v>
      </c>
      <c r="C893" s="1">
        <v>42534</v>
      </c>
      <c r="D893" s="3">
        <v>0.69169999999999998</v>
      </c>
      <c r="E893" s="3">
        <v>0.69950000000000001</v>
      </c>
      <c r="F893" s="3">
        <v>0.6774</v>
      </c>
      <c r="G893" s="3">
        <v>0.68859999999999999</v>
      </c>
    </row>
    <row r="894" spans="1:7" x14ac:dyDescent="0.25">
      <c r="A894" s="2">
        <v>38144</v>
      </c>
      <c r="B894" s="2">
        <f>AUDUSD10080_hst[[#This Row],[date_start]]+5</f>
        <v>38149</v>
      </c>
      <c r="C894" s="1">
        <v>39157</v>
      </c>
      <c r="D894" s="3">
        <v>0.69869999999999999</v>
      </c>
      <c r="E894" s="3">
        <v>0.70789999999999997</v>
      </c>
      <c r="F894" s="3">
        <v>0.68630000000000002</v>
      </c>
      <c r="G894" s="3">
        <v>0.6925</v>
      </c>
    </row>
    <row r="895" spans="1:7" x14ac:dyDescent="0.25">
      <c r="A895" s="2">
        <v>38137</v>
      </c>
      <c r="B895" s="2">
        <f>AUDUSD10080_hst[[#This Row],[date_start]]+5</f>
        <v>38142</v>
      </c>
      <c r="C895" s="1">
        <v>40979</v>
      </c>
      <c r="D895" s="3">
        <v>0.71440000000000003</v>
      </c>
      <c r="E895" s="3">
        <v>0.71799999999999997</v>
      </c>
      <c r="F895" s="3">
        <v>0.6845</v>
      </c>
      <c r="G895" s="3">
        <v>0.69569999999999999</v>
      </c>
    </row>
    <row r="896" spans="1:7" x14ac:dyDescent="0.25">
      <c r="A896" s="2">
        <v>38130</v>
      </c>
      <c r="B896" s="2">
        <f>AUDUSD10080_hst[[#This Row],[date_start]]+5</f>
        <v>38135</v>
      </c>
      <c r="C896" s="1">
        <v>39979</v>
      </c>
      <c r="D896" s="3">
        <v>0.69920000000000004</v>
      </c>
      <c r="E896" s="3">
        <v>0.72019999999999995</v>
      </c>
      <c r="F896" s="3">
        <v>0.69440000000000002</v>
      </c>
      <c r="G896" s="3">
        <v>0.71430000000000005</v>
      </c>
    </row>
    <row r="897" spans="1:7" x14ac:dyDescent="0.25">
      <c r="A897" s="2">
        <v>38123</v>
      </c>
      <c r="B897" s="2">
        <f>AUDUSD10080_hst[[#This Row],[date_start]]+5</f>
        <v>38128</v>
      </c>
      <c r="C897" s="1">
        <v>41528</v>
      </c>
      <c r="D897" s="3">
        <v>0.69159999999999999</v>
      </c>
      <c r="E897" s="3">
        <v>0.70369999999999999</v>
      </c>
      <c r="F897" s="3">
        <v>0.67959999999999998</v>
      </c>
      <c r="G897" s="3">
        <v>0.69799999999999995</v>
      </c>
    </row>
    <row r="898" spans="1:7" x14ac:dyDescent="0.25">
      <c r="A898" s="2">
        <v>38116</v>
      </c>
      <c r="B898" s="2">
        <f>AUDUSD10080_hst[[#This Row],[date_start]]+5</f>
        <v>38121</v>
      </c>
      <c r="C898" s="1">
        <v>43449</v>
      </c>
      <c r="D898" s="3">
        <v>0.7026</v>
      </c>
      <c r="E898" s="3">
        <v>0.70469999999999999</v>
      </c>
      <c r="F898" s="3">
        <v>0.68289999999999995</v>
      </c>
      <c r="G898" s="3">
        <v>0.69169999999999998</v>
      </c>
    </row>
    <row r="899" spans="1:7" x14ac:dyDescent="0.25">
      <c r="A899" s="2">
        <v>38109</v>
      </c>
      <c r="B899" s="2">
        <f>AUDUSD10080_hst[[#This Row],[date_start]]+5</f>
        <v>38114</v>
      </c>
      <c r="C899" s="1">
        <v>39964</v>
      </c>
      <c r="D899" s="3">
        <v>0.72250000000000003</v>
      </c>
      <c r="E899" s="3">
        <v>0.73450000000000004</v>
      </c>
      <c r="F899" s="3">
        <v>0.70150000000000001</v>
      </c>
      <c r="G899" s="3">
        <v>0.70350000000000001</v>
      </c>
    </row>
    <row r="900" spans="1:7" x14ac:dyDescent="0.25">
      <c r="A900" s="2">
        <v>38102</v>
      </c>
      <c r="B900" s="2">
        <f>AUDUSD10080_hst[[#This Row],[date_start]]+5</f>
        <v>38107</v>
      </c>
      <c r="C900" s="1">
        <v>37406</v>
      </c>
      <c r="D900" s="3">
        <v>0.72970000000000002</v>
      </c>
      <c r="E900" s="3">
        <v>0.7369</v>
      </c>
      <c r="F900" s="3">
        <v>0.71240000000000003</v>
      </c>
      <c r="G900" s="3">
        <v>0.72009999999999996</v>
      </c>
    </row>
    <row r="901" spans="1:7" x14ac:dyDescent="0.25">
      <c r="A901" s="2">
        <v>38095</v>
      </c>
      <c r="B901" s="2">
        <f>AUDUSD10080_hst[[#This Row],[date_start]]+5</f>
        <v>38100</v>
      </c>
      <c r="C901" s="1">
        <v>39796</v>
      </c>
      <c r="D901" s="3">
        <v>0.74570000000000003</v>
      </c>
      <c r="E901" s="3">
        <v>0.75139999999999996</v>
      </c>
      <c r="F901" s="3">
        <v>0.72330000000000005</v>
      </c>
      <c r="G901" s="3">
        <v>0.73360000000000003</v>
      </c>
    </row>
    <row r="902" spans="1:7" x14ac:dyDescent="0.25">
      <c r="A902" s="2">
        <v>38088</v>
      </c>
      <c r="B902" s="2">
        <f>AUDUSD10080_hst[[#This Row],[date_start]]+5</f>
        <v>38093</v>
      </c>
      <c r="C902" s="1">
        <v>39916</v>
      </c>
      <c r="D902" s="3">
        <v>0.76270000000000004</v>
      </c>
      <c r="E902" s="3">
        <v>0.76919999999999999</v>
      </c>
      <c r="F902" s="3">
        <v>0.72970000000000002</v>
      </c>
      <c r="G902" s="3">
        <v>0.74339999999999995</v>
      </c>
    </row>
    <row r="903" spans="1:7" x14ac:dyDescent="0.25">
      <c r="A903" s="2">
        <v>38081</v>
      </c>
      <c r="B903" s="2">
        <f>AUDUSD10080_hst[[#This Row],[date_start]]+5</f>
        <v>38086</v>
      </c>
      <c r="C903" s="1">
        <v>35377</v>
      </c>
      <c r="D903" s="3">
        <v>0.75629999999999997</v>
      </c>
      <c r="E903" s="3">
        <v>0.76959999999999995</v>
      </c>
      <c r="F903" s="3">
        <v>0.75090000000000001</v>
      </c>
      <c r="G903" s="3">
        <v>0.76380000000000003</v>
      </c>
    </row>
    <row r="904" spans="1:7" x14ac:dyDescent="0.25">
      <c r="A904" s="2">
        <v>38074</v>
      </c>
      <c r="B904" s="2">
        <f>AUDUSD10080_hst[[#This Row],[date_start]]+5</f>
        <v>38079</v>
      </c>
      <c r="C904" s="1">
        <v>38208</v>
      </c>
      <c r="D904" s="3">
        <v>0.74580000000000002</v>
      </c>
      <c r="E904" s="3">
        <v>0.76949999999999996</v>
      </c>
      <c r="F904" s="3">
        <v>0.74329999999999996</v>
      </c>
      <c r="G904" s="3">
        <v>0.75770000000000004</v>
      </c>
    </row>
    <row r="905" spans="1:7" x14ac:dyDescent="0.25">
      <c r="A905" s="2">
        <v>38067</v>
      </c>
      <c r="B905" s="2">
        <f>AUDUSD10080_hst[[#This Row],[date_start]]+5</f>
        <v>38072</v>
      </c>
      <c r="C905" s="1">
        <v>41136</v>
      </c>
      <c r="D905" s="3">
        <v>0.74760000000000004</v>
      </c>
      <c r="E905" s="3">
        <v>0.75590000000000002</v>
      </c>
      <c r="F905" s="3">
        <v>0.73719999999999997</v>
      </c>
      <c r="G905" s="3">
        <v>0.74660000000000004</v>
      </c>
    </row>
    <row r="906" spans="1:7" x14ac:dyDescent="0.25">
      <c r="A906" s="2">
        <v>38060</v>
      </c>
      <c r="B906" s="2">
        <f>AUDUSD10080_hst[[#This Row],[date_start]]+5</f>
        <v>38065</v>
      </c>
      <c r="C906" s="1">
        <v>42234</v>
      </c>
      <c r="D906" s="3">
        <v>0.73050000000000004</v>
      </c>
      <c r="E906" s="3">
        <v>0.75549999999999995</v>
      </c>
      <c r="F906" s="3">
        <v>0.72919999999999996</v>
      </c>
      <c r="G906" s="3">
        <v>0.74870000000000003</v>
      </c>
    </row>
    <row r="907" spans="1:7" x14ac:dyDescent="0.25">
      <c r="A907" s="2">
        <v>38053</v>
      </c>
      <c r="B907" s="2">
        <f>AUDUSD10080_hst[[#This Row],[date_start]]+5</f>
        <v>38058</v>
      </c>
      <c r="C907" s="1">
        <v>47345</v>
      </c>
      <c r="D907" s="3">
        <v>0.75839999999999996</v>
      </c>
      <c r="E907" s="3">
        <v>0.7661</v>
      </c>
      <c r="F907" s="3">
        <v>0.72529999999999994</v>
      </c>
      <c r="G907" s="3">
        <v>0.73219999999999996</v>
      </c>
    </row>
    <row r="908" spans="1:7" x14ac:dyDescent="0.25">
      <c r="A908" s="2">
        <v>38046</v>
      </c>
      <c r="B908" s="2">
        <f>AUDUSD10080_hst[[#This Row],[date_start]]+5</f>
        <v>38051</v>
      </c>
      <c r="C908" s="1">
        <v>45647</v>
      </c>
      <c r="D908" s="3">
        <v>0.77270000000000005</v>
      </c>
      <c r="E908" s="3">
        <v>0.77729999999999999</v>
      </c>
      <c r="F908" s="3">
        <v>0.73960000000000004</v>
      </c>
      <c r="G908" s="3">
        <v>0.76100000000000001</v>
      </c>
    </row>
    <row r="909" spans="1:7" x14ac:dyDescent="0.25">
      <c r="A909" s="2">
        <v>38039</v>
      </c>
      <c r="B909" s="2">
        <f>AUDUSD10080_hst[[#This Row],[date_start]]+5</f>
        <v>38044</v>
      </c>
      <c r="C909" s="1">
        <v>42657</v>
      </c>
      <c r="D909" s="3">
        <v>0.77</v>
      </c>
      <c r="E909" s="3">
        <v>0.78190000000000004</v>
      </c>
      <c r="F909" s="3">
        <v>0.76519999999999999</v>
      </c>
      <c r="G909" s="3">
        <v>0.77380000000000004</v>
      </c>
    </row>
    <row r="910" spans="1:7" x14ac:dyDescent="0.25">
      <c r="A910" s="2">
        <v>38032</v>
      </c>
      <c r="B910" s="2">
        <f>AUDUSD10080_hst[[#This Row],[date_start]]+5</f>
        <v>38037</v>
      </c>
      <c r="C910" s="1">
        <v>41177</v>
      </c>
      <c r="D910" s="3">
        <v>0.78949999999999998</v>
      </c>
      <c r="E910" s="3">
        <v>0.80100000000000005</v>
      </c>
      <c r="F910" s="3">
        <v>0.76400000000000001</v>
      </c>
      <c r="G910" s="3">
        <v>0.77029999999999998</v>
      </c>
    </row>
    <row r="911" spans="1:7" x14ac:dyDescent="0.25">
      <c r="A911" s="2">
        <v>38025</v>
      </c>
      <c r="B911" s="2">
        <f>AUDUSD10080_hst[[#This Row],[date_start]]+5</f>
        <v>38030</v>
      </c>
      <c r="C911" s="1">
        <v>43007</v>
      </c>
      <c r="D911" s="3">
        <v>0.76600000000000001</v>
      </c>
      <c r="E911" s="3">
        <v>0.79490000000000005</v>
      </c>
      <c r="F911" s="3">
        <v>0.76519999999999999</v>
      </c>
      <c r="G911" s="3">
        <v>0.78969999999999996</v>
      </c>
    </row>
    <row r="912" spans="1:7" x14ac:dyDescent="0.25">
      <c r="A912" s="2">
        <v>38018</v>
      </c>
      <c r="B912" s="2">
        <f>AUDUSD10080_hst[[#This Row],[date_start]]+5</f>
        <v>38023</v>
      </c>
      <c r="C912" s="1">
        <v>42659</v>
      </c>
      <c r="D912" s="3">
        <v>0.76419999999999999</v>
      </c>
      <c r="E912" s="3">
        <v>0.77149999999999996</v>
      </c>
      <c r="F912" s="3">
        <v>0.75590000000000002</v>
      </c>
      <c r="G912" s="3">
        <v>0.77029999999999998</v>
      </c>
    </row>
    <row r="913" spans="1:7" x14ac:dyDescent="0.25">
      <c r="A913" s="2">
        <v>38011</v>
      </c>
      <c r="B913" s="2">
        <f>AUDUSD10080_hst[[#This Row],[date_start]]+5</f>
        <v>38016</v>
      </c>
      <c r="C913" s="1">
        <v>48711</v>
      </c>
      <c r="D913" s="3">
        <v>0.77139999999999997</v>
      </c>
      <c r="E913" s="3">
        <v>0.78159999999999996</v>
      </c>
      <c r="F913" s="3">
        <v>0.75439999999999996</v>
      </c>
      <c r="G913" s="3">
        <v>0.7631</v>
      </c>
    </row>
    <row r="914" spans="1:7" x14ac:dyDescent="0.25">
      <c r="A914" s="2">
        <v>38004</v>
      </c>
      <c r="B914" s="2">
        <f>AUDUSD10080_hst[[#This Row],[date_start]]+5</f>
        <v>38009</v>
      </c>
      <c r="C914" s="1">
        <v>43584</v>
      </c>
      <c r="D914" s="3">
        <v>0.76339999999999997</v>
      </c>
      <c r="E914" s="3">
        <v>0.78</v>
      </c>
      <c r="F914" s="3">
        <v>0.75319999999999998</v>
      </c>
      <c r="G914" s="3">
        <v>0.7702</v>
      </c>
    </row>
    <row r="915" spans="1:7" x14ac:dyDescent="0.25">
      <c r="A915" s="2">
        <v>37997</v>
      </c>
      <c r="B915" s="2">
        <f>AUDUSD10080_hst[[#This Row],[date_start]]+5</f>
        <v>38002</v>
      </c>
      <c r="C915" s="1">
        <v>45886</v>
      </c>
      <c r="D915" s="3">
        <v>0.77739999999999998</v>
      </c>
      <c r="E915" s="3">
        <v>0.78169999999999995</v>
      </c>
      <c r="F915" s="3">
        <v>0.76119999999999999</v>
      </c>
      <c r="G915" s="3">
        <v>0.7631</v>
      </c>
    </row>
    <row r="916" spans="1:7" x14ac:dyDescent="0.25">
      <c r="A916" s="2">
        <v>37990</v>
      </c>
      <c r="B916" s="2">
        <f>AUDUSD10080_hst[[#This Row],[date_start]]+5</f>
        <v>37995</v>
      </c>
      <c r="C916" s="1">
        <v>43163</v>
      </c>
      <c r="D916" s="3">
        <v>0.75919999999999999</v>
      </c>
      <c r="E916" s="3">
        <v>0.77869999999999995</v>
      </c>
      <c r="F916" s="3">
        <v>0.75900000000000001</v>
      </c>
      <c r="G916" s="3">
        <v>0.77539999999999998</v>
      </c>
    </row>
    <row r="917" spans="1:7" x14ac:dyDescent="0.25">
      <c r="A917" s="2">
        <v>37983</v>
      </c>
      <c r="B917" s="2">
        <f>AUDUSD10080_hst[[#This Row],[date_start]]+5</f>
        <v>37988</v>
      </c>
      <c r="C917" s="1">
        <v>26608</v>
      </c>
      <c r="D917" s="3">
        <v>0.74139999999999995</v>
      </c>
      <c r="E917" s="3">
        <v>0.75949999999999995</v>
      </c>
      <c r="F917" s="3">
        <v>0.74050000000000005</v>
      </c>
      <c r="G917" s="3">
        <v>0.75839999999999996</v>
      </c>
    </row>
    <row r="918" spans="1:7" x14ac:dyDescent="0.25">
      <c r="A918" s="2">
        <v>37976</v>
      </c>
      <c r="B918" s="2">
        <f>AUDUSD10080_hst[[#This Row],[date_start]]+5</f>
        <v>37981</v>
      </c>
      <c r="C918" s="1">
        <v>24734</v>
      </c>
      <c r="D918" s="3">
        <v>0.73629999999999995</v>
      </c>
      <c r="E918" s="3">
        <v>0.74419999999999997</v>
      </c>
      <c r="F918" s="3">
        <v>0.73129999999999995</v>
      </c>
      <c r="G918" s="3">
        <v>0.74119999999999997</v>
      </c>
    </row>
    <row r="919" spans="1:7" x14ac:dyDescent="0.25">
      <c r="A919" s="2">
        <v>37969</v>
      </c>
      <c r="B919" s="2">
        <f>AUDUSD10080_hst[[#This Row],[date_start]]+5</f>
        <v>37974</v>
      </c>
      <c r="C919" s="1">
        <v>41239</v>
      </c>
      <c r="D919" s="3">
        <v>0.73699999999999999</v>
      </c>
      <c r="E919" s="3">
        <v>0.74570000000000003</v>
      </c>
      <c r="F919" s="3">
        <v>0.73470000000000002</v>
      </c>
      <c r="G919" s="3">
        <v>0.73619999999999997</v>
      </c>
    </row>
    <row r="920" spans="1:7" x14ac:dyDescent="0.25">
      <c r="A920" s="2">
        <v>37962</v>
      </c>
      <c r="B920" s="2">
        <f>AUDUSD10080_hst[[#This Row],[date_start]]+5</f>
        <v>37967</v>
      </c>
      <c r="C920" s="1">
        <v>40209</v>
      </c>
      <c r="D920" s="3">
        <v>0.73650000000000004</v>
      </c>
      <c r="E920" s="3">
        <v>0.74390000000000001</v>
      </c>
      <c r="F920" s="3">
        <v>0.73319999999999996</v>
      </c>
      <c r="G920" s="3">
        <v>0.7409</v>
      </c>
    </row>
    <row r="921" spans="1:7" x14ac:dyDescent="0.25">
      <c r="A921" s="2">
        <v>37955</v>
      </c>
      <c r="B921" s="2">
        <f>AUDUSD10080_hst[[#This Row],[date_start]]+5</f>
        <v>37960</v>
      </c>
      <c r="C921" s="1">
        <v>40217</v>
      </c>
      <c r="D921" s="3">
        <v>0.72399999999999998</v>
      </c>
      <c r="E921" s="3">
        <v>0.73850000000000005</v>
      </c>
      <c r="F921" s="3">
        <v>0.72260000000000002</v>
      </c>
      <c r="G921" s="3">
        <v>0.73660000000000003</v>
      </c>
    </row>
    <row r="922" spans="1:7" x14ac:dyDescent="0.25">
      <c r="A922" s="2">
        <v>37948</v>
      </c>
      <c r="B922" s="2">
        <f>AUDUSD10080_hst[[#This Row],[date_start]]+5</f>
        <v>37953</v>
      </c>
      <c r="C922" s="1">
        <v>38625</v>
      </c>
      <c r="D922" s="3">
        <v>0.7228</v>
      </c>
      <c r="E922" s="3">
        <v>0.72609999999999997</v>
      </c>
      <c r="F922" s="3">
        <v>0.71550000000000002</v>
      </c>
      <c r="G922" s="3">
        <v>0.72430000000000005</v>
      </c>
    </row>
    <row r="923" spans="1:7" x14ac:dyDescent="0.25">
      <c r="A923" s="2">
        <v>37941</v>
      </c>
      <c r="B923" s="2">
        <f>AUDUSD10080_hst[[#This Row],[date_start]]+5</f>
        <v>37946</v>
      </c>
      <c r="C923" s="1">
        <v>42358</v>
      </c>
      <c r="D923" s="3">
        <v>0.72040000000000004</v>
      </c>
      <c r="E923" s="3">
        <v>0.7268</v>
      </c>
      <c r="F923" s="3">
        <v>0.70940000000000003</v>
      </c>
      <c r="G923" s="3">
        <v>0.72240000000000004</v>
      </c>
    </row>
    <row r="924" spans="1:7" x14ac:dyDescent="0.25">
      <c r="A924" s="2">
        <v>37934</v>
      </c>
      <c r="B924" s="2">
        <f>AUDUSD10080_hst[[#This Row],[date_start]]+5</f>
        <v>37939</v>
      </c>
      <c r="C924" s="1">
        <v>39136</v>
      </c>
      <c r="D924" s="3">
        <v>0.71020000000000005</v>
      </c>
      <c r="E924" s="3">
        <v>0.7228</v>
      </c>
      <c r="F924" s="3">
        <v>0.70920000000000005</v>
      </c>
      <c r="G924" s="3">
        <v>0.71960000000000002</v>
      </c>
    </row>
    <row r="925" spans="1:7" x14ac:dyDescent="0.25">
      <c r="A925" s="2">
        <v>37927</v>
      </c>
      <c r="B925" s="2">
        <f>AUDUSD10080_hst[[#This Row],[date_start]]+5</f>
        <v>37932</v>
      </c>
      <c r="C925" s="1">
        <v>40062</v>
      </c>
      <c r="D925" s="3">
        <v>0.70730000000000004</v>
      </c>
      <c r="E925" s="3">
        <v>0.71279999999999999</v>
      </c>
      <c r="F925" s="3">
        <v>0.69479999999999997</v>
      </c>
      <c r="G925" s="3">
        <v>0.70889999999999997</v>
      </c>
    </row>
    <row r="926" spans="1:7" x14ac:dyDescent="0.25">
      <c r="A926" s="2">
        <v>37920</v>
      </c>
      <c r="B926" s="2">
        <f>AUDUSD10080_hst[[#This Row],[date_start]]+5</f>
        <v>37925</v>
      </c>
      <c r="C926" s="1">
        <v>43334</v>
      </c>
      <c r="D926" s="3">
        <v>0.69940000000000002</v>
      </c>
      <c r="E926" s="3">
        <v>0.71109999999999995</v>
      </c>
      <c r="F926" s="3">
        <v>0.69889999999999997</v>
      </c>
      <c r="G926" s="3">
        <v>0.70789999999999997</v>
      </c>
    </row>
    <row r="927" spans="1:7" x14ac:dyDescent="0.25">
      <c r="A927" s="2">
        <v>37913</v>
      </c>
      <c r="B927" s="2">
        <f>AUDUSD10080_hst[[#This Row],[date_start]]+5</f>
        <v>37918</v>
      </c>
      <c r="C927" s="1">
        <v>40354</v>
      </c>
      <c r="D927" s="3">
        <v>0.69399999999999995</v>
      </c>
      <c r="E927" s="3">
        <v>0.70779999999999998</v>
      </c>
      <c r="F927" s="3">
        <v>0.68940000000000001</v>
      </c>
      <c r="G927" s="3">
        <v>0.69920000000000004</v>
      </c>
    </row>
    <row r="928" spans="1:7" x14ac:dyDescent="0.25">
      <c r="A928" s="2">
        <v>37906</v>
      </c>
      <c r="B928" s="2">
        <f>AUDUSD10080_hst[[#This Row],[date_start]]+5</f>
        <v>37911</v>
      </c>
      <c r="C928" s="1">
        <v>38746</v>
      </c>
      <c r="D928" s="3">
        <v>0.69269999999999998</v>
      </c>
      <c r="E928" s="3">
        <v>0.69420000000000004</v>
      </c>
      <c r="F928" s="3">
        <v>0.68269999999999997</v>
      </c>
      <c r="G928" s="3">
        <v>0.69220000000000004</v>
      </c>
    </row>
    <row r="929" spans="1:7" x14ac:dyDescent="0.25">
      <c r="A929" s="2">
        <v>37899</v>
      </c>
      <c r="B929" s="2">
        <f>AUDUSD10080_hst[[#This Row],[date_start]]+5</f>
        <v>37904</v>
      </c>
      <c r="C929" s="1">
        <v>40162</v>
      </c>
      <c r="D929" s="3">
        <v>0.67879999999999996</v>
      </c>
      <c r="E929" s="3">
        <v>0.69610000000000005</v>
      </c>
      <c r="F929" s="3">
        <v>0.67610000000000003</v>
      </c>
      <c r="G929" s="3">
        <v>0.69169999999999998</v>
      </c>
    </row>
    <row r="930" spans="1:7" x14ac:dyDescent="0.25">
      <c r="A930" s="2">
        <v>37892</v>
      </c>
      <c r="B930" s="2">
        <f>AUDUSD10080_hst[[#This Row],[date_start]]+5</f>
        <v>37897</v>
      </c>
      <c r="C930" s="1">
        <v>43380</v>
      </c>
      <c r="D930" s="3">
        <v>0.67579999999999996</v>
      </c>
      <c r="E930" s="3">
        <v>0.68799999999999994</v>
      </c>
      <c r="F930" s="3">
        <v>0.66790000000000005</v>
      </c>
      <c r="G930" s="3">
        <v>0.67920000000000003</v>
      </c>
    </row>
    <row r="931" spans="1:7" x14ac:dyDescent="0.25">
      <c r="A931" s="2">
        <v>37885</v>
      </c>
      <c r="B931" s="2">
        <f>AUDUSD10080_hst[[#This Row],[date_start]]+5</f>
        <v>37890</v>
      </c>
      <c r="C931" s="1">
        <v>41436</v>
      </c>
      <c r="D931" s="3">
        <v>0.67720000000000002</v>
      </c>
      <c r="E931" s="3">
        <v>0.68400000000000005</v>
      </c>
      <c r="F931" s="3">
        <v>0.67300000000000004</v>
      </c>
      <c r="G931" s="3">
        <v>0.67379999999999995</v>
      </c>
    </row>
    <row r="932" spans="1:7" x14ac:dyDescent="0.25">
      <c r="A932" s="2">
        <v>37878</v>
      </c>
      <c r="B932" s="2">
        <f>AUDUSD10080_hst[[#This Row],[date_start]]+5</f>
        <v>37883</v>
      </c>
      <c r="C932" s="1">
        <v>37260</v>
      </c>
      <c r="D932" s="3">
        <v>0.66269999999999996</v>
      </c>
      <c r="E932" s="3">
        <v>0.67400000000000004</v>
      </c>
      <c r="F932" s="3">
        <v>0.65869999999999995</v>
      </c>
      <c r="G932" s="3">
        <v>0.67310000000000003</v>
      </c>
    </row>
    <row r="933" spans="1:7" x14ac:dyDescent="0.25">
      <c r="A933" s="2">
        <v>37871</v>
      </c>
      <c r="B933" s="2">
        <f>AUDUSD10080_hst[[#This Row],[date_start]]+5</f>
        <v>37876</v>
      </c>
      <c r="C933" s="1">
        <v>43074</v>
      </c>
      <c r="D933" s="3">
        <v>0.64729999999999999</v>
      </c>
      <c r="E933" s="3">
        <v>0.66469999999999996</v>
      </c>
      <c r="F933" s="3">
        <v>0.64419999999999999</v>
      </c>
      <c r="G933" s="3">
        <v>0.6633</v>
      </c>
    </row>
    <row r="934" spans="1:7" x14ac:dyDescent="0.25">
      <c r="A934" s="2">
        <v>37864</v>
      </c>
      <c r="B934" s="2">
        <f>AUDUSD10080_hst[[#This Row],[date_start]]+5</f>
        <v>37869</v>
      </c>
      <c r="C934" s="1">
        <v>38353</v>
      </c>
      <c r="D934" s="3">
        <v>0.64700000000000002</v>
      </c>
      <c r="E934" s="3">
        <v>0.6492</v>
      </c>
      <c r="F934" s="3">
        <v>0.63470000000000004</v>
      </c>
      <c r="G934" s="3">
        <v>0.64849999999999997</v>
      </c>
    </row>
    <row r="935" spans="1:7" x14ac:dyDescent="0.25">
      <c r="A935" s="2">
        <v>37857</v>
      </c>
      <c r="B935" s="2">
        <f>AUDUSD10080_hst[[#This Row],[date_start]]+5</f>
        <v>37862</v>
      </c>
      <c r="C935" s="1">
        <v>38479</v>
      </c>
      <c r="D935" s="3">
        <v>0.65139999999999998</v>
      </c>
      <c r="E935" s="3">
        <v>0.65369999999999995</v>
      </c>
      <c r="F935" s="3">
        <v>0.63539999999999996</v>
      </c>
      <c r="G935" s="3">
        <v>0.64710000000000001</v>
      </c>
    </row>
    <row r="936" spans="1:7" x14ac:dyDescent="0.25">
      <c r="A936" s="2">
        <v>37850</v>
      </c>
      <c r="B936" s="2">
        <f>AUDUSD10080_hst[[#This Row],[date_start]]+5</f>
        <v>37855</v>
      </c>
      <c r="C936" s="1">
        <v>35578</v>
      </c>
      <c r="D936" s="3">
        <v>0.66059999999999997</v>
      </c>
      <c r="E936" s="3">
        <v>0.66239999999999999</v>
      </c>
      <c r="F936" s="3">
        <v>0.64729999999999999</v>
      </c>
      <c r="G936" s="3">
        <v>0.65239999999999998</v>
      </c>
    </row>
    <row r="937" spans="1:7" x14ac:dyDescent="0.25">
      <c r="A937" s="2">
        <v>37843</v>
      </c>
      <c r="B937" s="2">
        <f>AUDUSD10080_hst[[#This Row],[date_start]]+5</f>
        <v>37848</v>
      </c>
      <c r="C937" s="1">
        <v>34614</v>
      </c>
      <c r="D937" s="3">
        <v>0.65269999999999995</v>
      </c>
      <c r="E937" s="3">
        <v>0.66139999999999999</v>
      </c>
      <c r="F937" s="3">
        <v>0.65039999999999998</v>
      </c>
      <c r="G937" s="3">
        <v>0.66010000000000002</v>
      </c>
    </row>
    <row r="938" spans="1:7" x14ac:dyDescent="0.25">
      <c r="A938" s="2">
        <v>37836</v>
      </c>
      <c r="B938" s="2">
        <f>AUDUSD10080_hst[[#This Row],[date_start]]+5</f>
        <v>37841</v>
      </c>
      <c r="C938" s="1">
        <v>40579</v>
      </c>
      <c r="D938" s="3">
        <v>0.65249999999999997</v>
      </c>
      <c r="E938" s="3">
        <v>0.65400000000000003</v>
      </c>
      <c r="F938" s="3">
        <v>0.64049999999999996</v>
      </c>
      <c r="G938" s="3">
        <v>0.65190000000000003</v>
      </c>
    </row>
    <row r="939" spans="1:7" x14ac:dyDescent="0.25">
      <c r="A939" s="2">
        <v>37829</v>
      </c>
      <c r="B939" s="2">
        <f>AUDUSD10080_hst[[#This Row],[date_start]]+5</f>
        <v>37834</v>
      </c>
      <c r="C939" s="1">
        <v>41736</v>
      </c>
      <c r="D939" s="3">
        <v>0.66249999999999998</v>
      </c>
      <c r="E939" s="3">
        <v>0.66790000000000005</v>
      </c>
      <c r="F939" s="3">
        <v>0.64449999999999996</v>
      </c>
      <c r="G939" s="3">
        <v>0.65190000000000003</v>
      </c>
    </row>
    <row r="940" spans="1:7" x14ac:dyDescent="0.25">
      <c r="A940" s="2">
        <v>37822</v>
      </c>
      <c r="B940" s="2">
        <f>AUDUSD10080_hst[[#This Row],[date_start]]+5</f>
        <v>37827</v>
      </c>
      <c r="C940" s="1">
        <v>40387</v>
      </c>
      <c r="D940" s="3">
        <v>0.64680000000000004</v>
      </c>
      <c r="E940" s="3">
        <v>0.66690000000000005</v>
      </c>
      <c r="F940" s="3">
        <v>0.64600000000000002</v>
      </c>
      <c r="G940" s="3">
        <v>0.66310000000000002</v>
      </c>
    </row>
    <row r="941" spans="1:7" x14ac:dyDescent="0.25">
      <c r="A941" s="2">
        <v>37815</v>
      </c>
      <c r="B941" s="2">
        <f>AUDUSD10080_hst[[#This Row],[date_start]]+5</f>
        <v>37820</v>
      </c>
      <c r="C941" s="1">
        <v>43662</v>
      </c>
      <c r="D941" s="3">
        <v>0.65710000000000002</v>
      </c>
      <c r="E941" s="3">
        <v>0.66190000000000004</v>
      </c>
      <c r="F941" s="3">
        <v>0.64400000000000002</v>
      </c>
      <c r="G941" s="3">
        <v>0.6482</v>
      </c>
    </row>
    <row r="942" spans="1:7" x14ac:dyDescent="0.25">
      <c r="A942" s="2">
        <v>37808</v>
      </c>
      <c r="B942" s="2">
        <f>AUDUSD10080_hst[[#This Row],[date_start]]+5</f>
        <v>37813</v>
      </c>
      <c r="C942" s="1">
        <v>44118</v>
      </c>
      <c r="D942" s="3">
        <v>0.67920000000000003</v>
      </c>
      <c r="E942" s="3">
        <v>0.68479999999999996</v>
      </c>
      <c r="F942" s="3">
        <v>0.64880000000000004</v>
      </c>
      <c r="G942" s="3">
        <v>0.65910000000000002</v>
      </c>
    </row>
    <row r="943" spans="1:7" x14ac:dyDescent="0.25">
      <c r="A943" s="2">
        <v>37801</v>
      </c>
      <c r="B943" s="2">
        <f>AUDUSD10080_hst[[#This Row],[date_start]]+5</f>
        <v>37806</v>
      </c>
      <c r="C943" s="1">
        <v>32922</v>
      </c>
      <c r="D943" s="3">
        <v>0.66600000000000004</v>
      </c>
      <c r="E943" s="3">
        <v>0.68379999999999996</v>
      </c>
      <c r="F943" s="3">
        <v>0.66549999999999998</v>
      </c>
      <c r="G943" s="3">
        <v>0.67910000000000004</v>
      </c>
    </row>
    <row r="944" spans="1:7" x14ac:dyDescent="0.25">
      <c r="A944" s="2">
        <v>37794</v>
      </c>
      <c r="B944" s="2">
        <f>AUDUSD10080_hst[[#This Row],[date_start]]+5</f>
        <v>37799</v>
      </c>
      <c r="C944" s="1">
        <v>38120</v>
      </c>
      <c r="D944" s="3">
        <v>0.66739999999999999</v>
      </c>
      <c r="E944" s="3">
        <v>0.67310000000000003</v>
      </c>
      <c r="F944" s="3">
        <v>0.66100000000000003</v>
      </c>
      <c r="G944" s="3">
        <v>0.66679999999999995</v>
      </c>
    </row>
    <row r="945" spans="1:7" x14ac:dyDescent="0.25">
      <c r="A945" s="2">
        <v>37787</v>
      </c>
      <c r="B945" s="2">
        <f>AUDUSD10080_hst[[#This Row],[date_start]]+5</f>
        <v>37792</v>
      </c>
      <c r="C945" s="1">
        <v>39924</v>
      </c>
      <c r="D945" s="3">
        <v>0.66849999999999998</v>
      </c>
      <c r="E945" s="3">
        <v>0.67410000000000003</v>
      </c>
      <c r="F945" s="3">
        <v>0.66439999999999999</v>
      </c>
      <c r="G945" s="3">
        <v>0.66739999999999999</v>
      </c>
    </row>
    <row r="946" spans="1:7" x14ac:dyDescent="0.25">
      <c r="A946" s="2">
        <v>37780</v>
      </c>
      <c r="B946" s="2">
        <f>AUDUSD10080_hst[[#This Row],[date_start]]+5</f>
        <v>37785</v>
      </c>
      <c r="C946" s="1">
        <v>41693</v>
      </c>
      <c r="D946" s="3">
        <v>0.65900000000000003</v>
      </c>
      <c r="E946" s="3">
        <v>0.66910000000000003</v>
      </c>
      <c r="F946" s="3">
        <v>0.6542</v>
      </c>
      <c r="G946" s="3">
        <v>0.66859999999999997</v>
      </c>
    </row>
    <row r="947" spans="1:7" x14ac:dyDescent="0.25">
      <c r="A947" s="2">
        <v>37773</v>
      </c>
      <c r="B947" s="2">
        <f>AUDUSD10080_hst[[#This Row],[date_start]]+5</f>
        <v>37778</v>
      </c>
      <c r="C947" s="1">
        <v>43827</v>
      </c>
      <c r="D947" s="3">
        <v>0.65010000000000001</v>
      </c>
      <c r="E947" s="3">
        <v>0.67110000000000003</v>
      </c>
      <c r="F947" s="3">
        <v>0.64800000000000002</v>
      </c>
      <c r="G947" s="3">
        <v>0.65890000000000004</v>
      </c>
    </row>
    <row r="948" spans="1:7" x14ac:dyDescent="0.25">
      <c r="A948" s="2">
        <v>37766</v>
      </c>
      <c r="B948" s="2">
        <f>AUDUSD10080_hst[[#This Row],[date_start]]+5</f>
        <v>37771</v>
      </c>
      <c r="C948" s="1">
        <v>36401</v>
      </c>
      <c r="D948" s="3">
        <v>0.65959999999999996</v>
      </c>
      <c r="E948" s="3">
        <v>0.66290000000000004</v>
      </c>
      <c r="F948" s="3">
        <v>0.64290000000000003</v>
      </c>
      <c r="G948" s="3">
        <v>0.65280000000000005</v>
      </c>
    </row>
    <row r="949" spans="1:7" x14ac:dyDescent="0.25">
      <c r="A949" s="2">
        <v>37759</v>
      </c>
      <c r="B949" s="2">
        <f>AUDUSD10080_hst[[#This Row],[date_start]]+5</f>
        <v>37764</v>
      </c>
      <c r="C949" s="1">
        <v>34519</v>
      </c>
      <c r="D949" s="3">
        <v>0.65820000000000001</v>
      </c>
      <c r="E949" s="3">
        <v>0.66169999999999995</v>
      </c>
      <c r="F949" s="3">
        <v>0.6522</v>
      </c>
      <c r="G949" s="3">
        <v>0.65949999999999998</v>
      </c>
    </row>
    <row r="950" spans="1:7" x14ac:dyDescent="0.25">
      <c r="A950" s="2">
        <v>37752</v>
      </c>
      <c r="B950" s="2">
        <f>AUDUSD10080_hst[[#This Row],[date_start]]+5</f>
        <v>37757</v>
      </c>
      <c r="C950" s="1">
        <v>39127</v>
      </c>
      <c r="D950" s="3">
        <v>0.64639999999999997</v>
      </c>
      <c r="E950" s="3">
        <v>0.65359999999999996</v>
      </c>
      <c r="F950" s="3">
        <v>0.63929999999999998</v>
      </c>
      <c r="G950" s="3">
        <v>0.65310000000000001</v>
      </c>
    </row>
    <row r="951" spans="1:7" x14ac:dyDescent="0.25">
      <c r="A951" s="2">
        <v>37745</v>
      </c>
      <c r="B951" s="2">
        <f>AUDUSD10080_hst[[#This Row],[date_start]]+5</f>
        <v>37750</v>
      </c>
      <c r="C951" s="1">
        <v>56596</v>
      </c>
      <c r="D951" s="3">
        <v>0.62990000000000002</v>
      </c>
      <c r="E951" s="3">
        <v>0.64770000000000005</v>
      </c>
      <c r="F951" s="3">
        <v>0.62949999999999995</v>
      </c>
      <c r="G951" s="3">
        <v>0.64439999999999997</v>
      </c>
    </row>
    <row r="952" spans="1:7" x14ac:dyDescent="0.25">
      <c r="A952" s="2">
        <v>37738</v>
      </c>
      <c r="B952" s="2">
        <f>AUDUSD10080_hst[[#This Row],[date_start]]+5</f>
        <v>37743</v>
      </c>
      <c r="C952" s="1">
        <v>28733</v>
      </c>
      <c r="D952" s="3">
        <v>0.61599999999999999</v>
      </c>
      <c r="E952" s="3">
        <v>0.63460000000000005</v>
      </c>
      <c r="F952" s="3">
        <v>0.61470000000000002</v>
      </c>
      <c r="G952" s="3">
        <v>0.63100000000000001</v>
      </c>
    </row>
    <row r="953" spans="1:7" x14ac:dyDescent="0.25">
      <c r="A953" s="2">
        <v>37731</v>
      </c>
      <c r="B953" s="2">
        <f>AUDUSD10080_hst[[#This Row],[date_start]]+5</f>
        <v>37736</v>
      </c>
      <c r="C953" s="1">
        <v>27717</v>
      </c>
      <c r="D953" s="3">
        <v>0.61499999999999999</v>
      </c>
      <c r="E953" s="3">
        <v>0.62319999999999998</v>
      </c>
      <c r="F953" s="3">
        <v>0.61270000000000002</v>
      </c>
      <c r="G953" s="3">
        <v>0.61660000000000004</v>
      </c>
    </row>
    <row r="954" spans="1:7" x14ac:dyDescent="0.25">
      <c r="A954" s="2">
        <v>37724</v>
      </c>
      <c r="B954" s="2">
        <f>AUDUSD10080_hst[[#This Row],[date_start]]+5</f>
        <v>37729</v>
      </c>
      <c r="C954" s="1">
        <v>24909</v>
      </c>
      <c r="D954" s="3">
        <v>0.60489999999999999</v>
      </c>
      <c r="E954" s="3">
        <v>0.61699999999999999</v>
      </c>
      <c r="F954" s="3">
        <v>0.60140000000000005</v>
      </c>
      <c r="G954" s="3">
        <v>0.61450000000000005</v>
      </c>
    </row>
    <row r="955" spans="1:7" x14ac:dyDescent="0.25">
      <c r="A955" s="2">
        <v>37717</v>
      </c>
      <c r="B955" s="2">
        <f>AUDUSD10080_hst[[#This Row],[date_start]]+5</f>
        <v>37722</v>
      </c>
      <c r="C955" s="1">
        <v>30443</v>
      </c>
      <c r="D955" s="3">
        <v>0.59950000000000003</v>
      </c>
      <c r="E955" s="3">
        <v>0.60809999999999997</v>
      </c>
      <c r="F955" s="3">
        <v>0.59250000000000003</v>
      </c>
      <c r="G955" s="3">
        <v>0.60550000000000004</v>
      </c>
    </row>
    <row r="956" spans="1:7" x14ac:dyDescent="0.25">
      <c r="A956" s="2">
        <v>37710</v>
      </c>
      <c r="B956" s="2">
        <f>AUDUSD10080_hst[[#This Row],[date_start]]+5</f>
        <v>37715</v>
      </c>
      <c r="C956" s="1">
        <v>30850</v>
      </c>
      <c r="D956" s="3">
        <v>0.6</v>
      </c>
      <c r="E956" s="3">
        <v>0.60660000000000003</v>
      </c>
      <c r="F956" s="3">
        <v>0.59560000000000002</v>
      </c>
      <c r="G956" s="3">
        <v>0.60070000000000001</v>
      </c>
    </row>
    <row r="957" spans="1:7" x14ac:dyDescent="0.25">
      <c r="A957" s="2">
        <v>37703</v>
      </c>
      <c r="B957" s="2">
        <f>AUDUSD10080_hst[[#This Row],[date_start]]+5</f>
        <v>37708</v>
      </c>
      <c r="C957" s="1">
        <v>28753</v>
      </c>
      <c r="D957" s="3">
        <v>0.5927</v>
      </c>
      <c r="E957" s="3">
        <v>0.60209999999999997</v>
      </c>
      <c r="F957" s="3">
        <v>0.59219999999999995</v>
      </c>
      <c r="G957" s="3">
        <v>0.60019999999999996</v>
      </c>
    </row>
    <row r="958" spans="1:7" x14ac:dyDescent="0.25">
      <c r="A958" s="2">
        <v>37696</v>
      </c>
      <c r="B958" s="2">
        <f>AUDUSD10080_hst[[#This Row],[date_start]]+5</f>
        <v>37701</v>
      </c>
      <c r="C958" s="1">
        <v>33458</v>
      </c>
      <c r="D958" s="3">
        <v>0.59819999999999995</v>
      </c>
      <c r="E958" s="3">
        <v>0.60270000000000001</v>
      </c>
      <c r="F958" s="3">
        <v>0.5877</v>
      </c>
      <c r="G958" s="3">
        <v>0.59079999999999999</v>
      </c>
    </row>
    <row r="959" spans="1:7" x14ac:dyDescent="0.25">
      <c r="A959" s="2">
        <v>37689</v>
      </c>
      <c r="B959" s="2">
        <f>AUDUSD10080_hst[[#This Row],[date_start]]+5</f>
        <v>37694</v>
      </c>
      <c r="C959" s="1">
        <v>31800</v>
      </c>
      <c r="D959" s="3">
        <v>0.61339999999999995</v>
      </c>
      <c r="E959" s="3">
        <v>0.6169</v>
      </c>
      <c r="F959" s="3">
        <v>0.58919999999999995</v>
      </c>
      <c r="G959" s="3">
        <v>0.59789999999999999</v>
      </c>
    </row>
    <row r="960" spans="1:7" x14ac:dyDescent="0.25">
      <c r="A960" s="2">
        <v>37682</v>
      </c>
      <c r="B960" s="2">
        <f>AUDUSD10080_hst[[#This Row],[date_start]]+5</f>
        <v>37687</v>
      </c>
      <c r="C960" s="1">
        <v>29070</v>
      </c>
      <c r="D960" s="3">
        <v>0.60760000000000003</v>
      </c>
      <c r="E960" s="3">
        <v>0.61819999999999997</v>
      </c>
      <c r="F960" s="3">
        <v>0.60609999999999997</v>
      </c>
      <c r="G960" s="3">
        <v>0.61339999999999995</v>
      </c>
    </row>
    <row r="961" spans="1:7" x14ac:dyDescent="0.25">
      <c r="A961" s="2">
        <v>37675</v>
      </c>
      <c r="B961" s="2">
        <f>AUDUSD10080_hst[[#This Row],[date_start]]+5</f>
        <v>37680</v>
      </c>
      <c r="C961" s="1">
        <v>29158</v>
      </c>
      <c r="D961" s="3">
        <v>0.59750000000000003</v>
      </c>
      <c r="E961" s="3">
        <v>0.60909999999999997</v>
      </c>
      <c r="F961" s="3">
        <v>0.59589999999999999</v>
      </c>
      <c r="G961" s="3">
        <v>0.60899999999999999</v>
      </c>
    </row>
    <row r="962" spans="1:7" x14ac:dyDescent="0.25">
      <c r="A962" s="2">
        <v>37668</v>
      </c>
      <c r="B962" s="2">
        <f>AUDUSD10080_hst[[#This Row],[date_start]]+5</f>
        <v>37673</v>
      </c>
      <c r="C962" s="1">
        <v>27537</v>
      </c>
      <c r="D962" s="3">
        <v>0.59140000000000004</v>
      </c>
      <c r="E962" s="3">
        <v>0.5998</v>
      </c>
      <c r="F962" s="3">
        <v>0.58819999999999995</v>
      </c>
      <c r="G962" s="3">
        <v>0.59750000000000003</v>
      </c>
    </row>
    <row r="963" spans="1:7" x14ac:dyDescent="0.25">
      <c r="A963" s="2">
        <v>37661</v>
      </c>
      <c r="B963" s="2">
        <f>AUDUSD10080_hst[[#This Row],[date_start]]+5</f>
        <v>37666</v>
      </c>
      <c r="C963" s="1">
        <v>28542</v>
      </c>
      <c r="D963" s="3">
        <v>0.59030000000000005</v>
      </c>
      <c r="E963" s="3">
        <v>0.59730000000000005</v>
      </c>
      <c r="F963" s="3">
        <v>0.5867</v>
      </c>
      <c r="G963" s="3">
        <v>0.59230000000000005</v>
      </c>
    </row>
    <row r="964" spans="1:7" x14ac:dyDescent="0.25">
      <c r="A964" s="2">
        <v>37654</v>
      </c>
      <c r="B964" s="2">
        <f>AUDUSD10080_hst[[#This Row],[date_start]]+5</f>
        <v>37659</v>
      </c>
      <c r="C964" s="1">
        <v>26496</v>
      </c>
      <c r="D964" s="3">
        <v>0.58599999999999997</v>
      </c>
      <c r="E964" s="3">
        <v>0.59360000000000002</v>
      </c>
      <c r="F964" s="3">
        <v>0.58209999999999995</v>
      </c>
      <c r="G964" s="3">
        <v>0.59009999999999996</v>
      </c>
    </row>
    <row r="965" spans="1:7" x14ac:dyDescent="0.25">
      <c r="A965" s="2">
        <v>37647</v>
      </c>
      <c r="B965" s="2">
        <f>AUDUSD10080_hst[[#This Row],[date_start]]+5</f>
        <v>37652</v>
      </c>
      <c r="C965" s="1">
        <v>29224</v>
      </c>
      <c r="D965" s="3">
        <v>0.59199999999999997</v>
      </c>
      <c r="E965" s="3">
        <v>0.59450000000000003</v>
      </c>
      <c r="F965" s="3">
        <v>0.58550000000000002</v>
      </c>
      <c r="G965" s="3">
        <v>0.58819999999999995</v>
      </c>
    </row>
    <row r="966" spans="1:7" x14ac:dyDescent="0.25">
      <c r="A966" s="2">
        <v>37640</v>
      </c>
      <c r="B966" s="2">
        <f>AUDUSD10080_hst[[#This Row],[date_start]]+5</f>
        <v>37645</v>
      </c>
      <c r="C966" s="1">
        <v>26063</v>
      </c>
      <c r="D966" s="3">
        <v>0.59099999999999997</v>
      </c>
      <c r="E966" s="3">
        <v>0.59399999999999997</v>
      </c>
      <c r="F966" s="3">
        <v>0.58440000000000003</v>
      </c>
      <c r="G966" s="3">
        <v>0.59230000000000005</v>
      </c>
    </row>
    <row r="967" spans="1:7" x14ac:dyDescent="0.25">
      <c r="A967" s="2">
        <v>37633</v>
      </c>
      <c r="B967" s="2">
        <f>AUDUSD10080_hst[[#This Row],[date_start]]+5</f>
        <v>37638</v>
      </c>
      <c r="C967" s="1">
        <v>28199</v>
      </c>
      <c r="D967" s="3">
        <v>0.58260000000000001</v>
      </c>
      <c r="E967" s="3">
        <v>0.59299999999999997</v>
      </c>
      <c r="F967" s="3">
        <v>0.58030000000000004</v>
      </c>
      <c r="G967" s="3">
        <v>0.59240000000000004</v>
      </c>
    </row>
    <row r="968" spans="1:7" x14ac:dyDescent="0.25">
      <c r="A968" s="2">
        <v>37626</v>
      </c>
      <c r="B968" s="2">
        <f>AUDUSD10080_hst[[#This Row],[date_start]]+5</f>
        <v>37631</v>
      </c>
      <c r="C968" s="1">
        <v>29003</v>
      </c>
      <c r="D968" s="3">
        <v>0.56730000000000003</v>
      </c>
      <c r="E968" s="3">
        <v>0.58460000000000001</v>
      </c>
      <c r="F968" s="3">
        <v>0.56710000000000005</v>
      </c>
      <c r="G968" s="3">
        <v>0.58460000000000001</v>
      </c>
    </row>
    <row r="969" spans="1:7" x14ac:dyDescent="0.25">
      <c r="A969" s="2">
        <v>37619</v>
      </c>
      <c r="B969" s="2">
        <f>AUDUSD10080_hst[[#This Row],[date_start]]+5</f>
        <v>37624</v>
      </c>
      <c r="C969" s="1">
        <v>18952</v>
      </c>
      <c r="D969" s="3">
        <v>0.56120000000000003</v>
      </c>
      <c r="E969" s="3">
        <v>0.56810000000000005</v>
      </c>
      <c r="F969" s="3">
        <v>0.55889999999999995</v>
      </c>
      <c r="G969" s="3">
        <v>0.56810000000000005</v>
      </c>
    </row>
    <row r="970" spans="1:7" x14ac:dyDescent="0.25">
      <c r="A970" s="2">
        <v>37612</v>
      </c>
      <c r="B970" s="2">
        <f>AUDUSD10080_hst[[#This Row],[date_start]]+5</f>
        <v>37617</v>
      </c>
      <c r="C970" s="1">
        <v>16249</v>
      </c>
      <c r="D970" s="3">
        <v>0.56369999999999998</v>
      </c>
      <c r="E970" s="3">
        <v>0.56499999999999995</v>
      </c>
      <c r="F970" s="3">
        <v>0.56020000000000003</v>
      </c>
      <c r="G970" s="3">
        <v>0.56120000000000003</v>
      </c>
    </row>
    <row r="971" spans="1:7" x14ac:dyDescent="0.25">
      <c r="A971" s="2">
        <v>37605</v>
      </c>
      <c r="B971" s="2">
        <f>AUDUSD10080_hst[[#This Row],[date_start]]+5</f>
        <v>37610</v>
      </c>
      <c r="C971" s="1">
        <v>25076</v>
      </c>
      <c r="D971" s="3">
        <v>0.56579999999999997</v>
      </c>
      <c r="E971" s="3">
        <v>0.56920000000000004</v>
      </c>
      <c r="F971" s="3">
        <v>0.55969999999999998</v>
      </c>
      <c r="G971" s="3">
        <v>0.56359999999999999</v>
      </c>
    </row>
    <row r="972" spans="1:7" x14ac:dyDescent="0.25">
      <c r="A972" s="2">
        <v>37598</v>
      </c>
      <c r="B972" s="2">
        <f>AUDUSD10080_hst[[#This Row],[date_start]]+5</f>
        <v>37603</v>
      </c>
      <c r="C972" s="1">
        <v>27868</v>
      </c>
      <c r="D972" s="3">
        <v>0.56289999999999996</v>
      </c>
      <c r="E972" s="3">
        <v>0.56850000000000001</v>
      </c>
      <c r="F972" s="3">
        <v>0.55840000000000001</v>
      </c>
      <c r="G972" s="3">
        <v>0.56559999999999999</v>
      </c>
    </row>
    <row r="973" spans="1:7" x14ac:dyDescent="0.25">
      <c r="A973" s="2">
        <v>37591</v>
      </c>
      <c r="B973" s="2">
        <f>AUDUSD10080_hst[[#This Row],[date_start]]+5</f>
        <v>37596</v>
      </c>
      <c r="C973" s="1">
        <v>27400</v>
      </c>
      <c r="D973" s="3">
        <v>0.5595</v>
      </c>
      <c r="E973" s="3">
        <v>0.56279999999999997</v>
      </c>
      <c r="F973" s="3">
        <v>0.55610000000000004</v>
      </c>
      <c r="G973" s="3">
        <v>0.56120000000000003</v>
      </c>
    </row>
    <row r="974" spans="1:7" x14ac:dyDescent="0.25">
      <c r="A974" s="2">
        <v>37584</v>
      </c>
      <c r="B974" s="2">
        <f>AUDUSD10080_hst[[#This Row],[date_start]]+5</f>
        <v>37589</v>
      </c>
      <c r="C974" s="1">
        <v>25638</v>
      </c>
      <c r="D974" s="3">
        <v>0.56459999999999999</v>
      </c>
      <c r="E974" s="3">
        <v>0.56499999999999995</v>
      </c>
      <c r="F974" s="3">
        <v>0.55449999999999999</v>
      </c>
      <c r="G974" s="3">
        <v>0.56089999999999995</v>
      </c>
    </row>
    <row r="975" spans="1:7" x14ac:dyDescent="0.25">
      <c r="A975" s="2">
        <v>37577</v>
      </c>
      <c r="B975" s="2">
        <f>AUDUSD10080_hst[[#This Row],[date_start]]+5</f>
        <v>37582</v>
      </c>
      <c r="C975" s="1">
        <v>25744</v>
      </c>
      <c r="D975" s="3">
        <v>0.56410000000000005</v>
      </c>
      <c r="E975" s="3">
        <v>0.56530000000000002</v>
      </c>
      <c r="F975" s="3">
        <v>0.55649999999999999</v>
      </c>
      <c r="G975" s="3">
        <v>0.56330000000000002</v>
      </c>
    </row>
    <row r="976" spans="1:7" x14ac:dyDescent="0.25">
      <c r="A976" s="2">
        <v>37570</v>
      </c>
      <c r="B976" s="2">
        <f>AUDUSD10080_hst[[#This Row],[date_start]]+5</f>
        <v>37575</v>
      </c>
      <c r="C976" s="1">
        <v>24305</v>
      </c>
      <c r="D976" s="3">
        <v>0.56359999999999999</v>
      </c>
      <c r="E976" s="3">
        <v>0.56620000000000004</v>
      </c>
      <c r="F976" s="3">
        <v>0.55810000000000004</v>
      </c>
      <c r="G976" s="3">
        <v>0.56399999999999995</v>
      </c>
    </row>
    <row r="977" spans="1:7" x14ac:dyDescent="0.25">
      <c r="A977" s="2">
        <v>37563</v>
      </c>
      <c r="B977" s="2">
        <f>AUDUSD10080_hst[[#This Row],[date_start]]+5</f>
        <v>37568</v>
      </c>
      <c r="C977" s="1">
        <v>25134</v>
      </c>
      <c r="D977" s="3">
        <v>0.55969999999999998</v>
      </c>
      <c r="E977" s="3">
        <v>0.56779999999999997</v>
      </c>
      <c r="F977" s="3">
        <v>0.5595</v>
      </c>
      <c r="G977" s="3">
        <v>0.56440000000000001</v>
      </c>
    </row>
    <row r="978" spans="1:7" x14ac:dyDescent="0.25">
      <c r="A978" s="2">
        <v>37556</v>
      </c>
      <c r="B978" s="2">
        <f>AUDUSD10080_hst[[#This Row],[date_start]]+5</f>
        <v>37561</v>
      </c>
      <c r="C978" s="1">
        <v>26510</v>
      </c>
      <c r="D978" s="3">
        <v>0.55559999999999998</v>
      </c>
      <c r="E978" s="3">
        <v>0.55989999999999995</v>
      </c>
      <c r="F978" s="3">
        <v>0.55120000000000002</v>
      </c>
      <c r="G978" s="3">
        <v>0.55940000000000001</v>
      </c>
    </row>
    <row r="979" spans="1:7" x14ac:dyDescent="0.25">
      <c r="A979" s="2">
        <v>37549</v>
      </c>
      <c r="B979" s="2">
        <f>AUDUSD10080_hst[[#This Row],[date_start]]+5</f>
        <v>37554</v>
      </c>
      <c r="C979" s="1">
        <v>24838</v>
      </c>
      <c r="D979" s="3">
        <v>0.55010000000000003</v>
      </c>
      <c r="E979" s="3">
        <v>0.55689999999999995</v>
      </c>
      <c r="F979" s="3">
        <v>0.54920000000000002</v>
      </c>
      <c r="G979" s="3">
        <v>0.55559999999999998</v>
      </c>
    </row>
    <row r="980" spans="1:7" x14ac:dyDescent="0.25">
      <c r="A980" s="2">
        <v>37542</v>
      </c>
      <c r="B980" s="2">
        <f>AUDUSD10080_hst[[#This Row],[date_start]]+5</f>
        <v>37547</v>
      </c>
      <c r="C980" s="1">
        <v>25700</v>
      </c>
      <c r="D980" s="3">
        <v>0.54769999999999996</v>
      </c>
      <c r="E980" s="3">
        <v>0.55320000000000003</v>
      </c>
      <c r="F980" s="3">
        <v>0.54500000000000004</v>
      </c>
      <c r="G980" s="3">
        <v>0.54990000000000006</v>
      </c>
    </row>
    <row r="981" spans="1:7" x14ac:dyDescent="0.25">
      <c r="A981" s="2">
        <v>37535</v>
      </c>
      <c r="B981" s="2">
        <f>AUDUSD10080_hst[[#This Row],[date_start]]+5</f>
        <v>37540</v>
      </c>
      <c r="C981" s="1">
        <v>24390</v>
      </c>
      <c r="D981" s="3">
        <v>0.5464</v>
      </c>
      <c r="E981" s="3">
        <v>0.55110000000000003</v>
      </c>
      <c r="F981" s="3">
        <v>0.54590000000000005</v>
      </c>
      <c r="G981" s="3">
        <v>0.54890000000000005</v>
      </c>
    </row>
    <row r="982" spans="1:7" x14ac:dyDescent="0.25">
      <c r="A982" s="2">
        <v>37528</v>
      </c>
      <c r="B982" s="2">
        <f>AUDUSD10080_hst[[#This Row],[date_start]]+5</f>
        <v>37533</v>
      </c>
      <c r="C982" s="1">
        <v>23559</v>
      </c>
      <c r="D982" s="3">
        <v>0.54339999999999999</v>
      </c>
      <c r="E982" s="3">
        <v>0.54800000000000004</v>
      </c>
      <c r="F982" s="3">
        <v>0.54</v>
      </c>
      <c r="G982" s="3">
        <v>0.54679999999999995</v>
      </c>
    </row>
    <row r="983" spans="1:7" x14ac:dyDescent="0.25">
      <c r="A983" s="2">
        <v>37521</v>
      </c>
      <c r="B983" s="2">
        <f>AUDUSD10080_hst[[#This Row],[date_start]]+5</f>
        <v>37526</v>
      </c>
      <c r="C983" s="1">
        <v>26543</v>
      </c>
      <c r="D983" s="3">
        <v>0.54579999999999995</v>
      </c>
      <c r="E983" s="3">
        <v>0.5484</v>
      </c>
      <c r="F983" s="3">
        <v>0.54139999999999999</v>
      </c>
      <c r="G983" s="3">
        <v>0.54339999999999999</v>
      </c>
    </row>
    <row r="984" spans="1:7" x14ac:dyDescent="0.25">
      <c r="A984" s="2">
        <v>37514</v>
      </c>
      <c r="B984" s="2">
        <f>AUDUSD10080_hst[[#This Row],[date_start]]+5</f>
        <v>37519</v>
      </c>
      <c r="C984" s="1">
        <v>27299</v>
      </c>
      <c r="D984" s="3">
        <v>0.54979999999999996</v>
      </c>
      <c r="E984" s="3">
        <v>0.55249999999999999</v>
      </c>
      <c r="F984" s="3">
        <v>0.54369999999999996</v>
      </c>
      <c r="G984" s="3">
        <v>0.54620000000000002</v>
      </c>
    </row>
    <row r="985" spans="1:7" x14ac:dyDescent="0.25">
      <c r="A985" s="2">
        <v>37507</v>
      </c>
      <c r="B985" s="2">
        <f>AUDUSD10080_hst[[#This Row],[date_start]]+5</f>
        <v>37512</v>
      </c>
      <c r="C985" s="1">
        <v>25605</v>
      </c>
      <c r="D985" s="3">
        <v>0.54749999999999999</v>
      </c>
      <c r="E985" s="3">
        <v>0.55389999999999995</v>
      </c>
      <c r="F985" s="3">
        <v>0.54500000000000004</v>
      </c>
      <c r="G985" s="3">
        <v>0.55030000000000001</v>
      </c>
    </row>
    <row r="986" spans="1:7" x14ac:dyDescent="0.25">
      <c r="A986" s="2">
        <v>37500</v>
      </c>
      <c r="B986" s="2">
        <f>AUDUSD10080_hst[[#This Row],[date_start]]+5</f>
        <v>37505</v>
      </c>
      <c r="C986" s="1">
        <v>24828</v>
      </c>
      <c r="D986" s="3">
        <v>0.55010000000000003</v>
      </c>
      <c r="E986" s="3">
        <v>0.55279999999999996</v>
      </c>
      <c r="F986" s="3">
        <v>0.53959999999999997</v>
      </c>
      <c r="G986" s="3">
        <v>0.54779999999999995</v>
      </c>
    </row>
    <row r="987" spans="1:7" x14ac:dyDescent="0.25">
      <c r="A987" s="2">
        <v>37493</v>
      </c>
      <c r="B987" s="2">
        <f>AUDUSD10080_hst[[#This Row],[date_start]]+5</f>
        <v>37498</v>
      </c>
      <c r="C987" s="1">
        <v>22070</v>
      </c>
      <c r="D987" s="3">
        <v>0.54379999999999995</v>
      </c>
      <c r="E987" s="3">
        <v>0.55469999999999997</v>
      </c>
      <c r="F987" s="3">
        <v>0.5423</v>
      </c>
      <c r="G987" s="3">
        <v>0.55089999999999995</v>
      </c>
    </row>
    <row r="988" spans="1:7" x14ac:dyDescent="0.25">
      <c r="A988" s="2">
        <v>37486</v>
      </c>
      <c r="B988" s="2">
        <f>AUDUSD10080_hst[[#This Row],[date_start]]+5</f>
        <v>37491</v>
      </c>
      <c r="C988" s="1">
        <v>25061</v>
      </c>
      <c r="D988" s="3">
        <v>0.54579999999999995</v>
      </c>
      <c r="E988" s="3">
        <v>0.54869999999999997</v>
      </c>
      <c r="F988" s="3">
        <v>0.53869999999999996</v>
      </c>
      <c r="G988" s="3">
        <v>0.54390000000000005</v>
      </c>
    </row>
    <row r="989" spans="1:7" x14ac:dyDescent="0.25">
      <c r="A989" s="2">
        <v>37479</v>
      </c>
      <c r="B989" s="2">
        <f>AUDUSD10080_hst[[#This Row],[date_start]]+5</f>
        <v>37484</v>
      </c>
      <c r="C989" s="1">
        <v>28691</v>
      </c>
      <c r="D989" s="3">
        <v>0.53559999999999997</v>
      </c>
      <c r="E989" s="3">
        <v>0.54720000000000002</v>
      </c>
      <c r="F989" s="3">
        <v>0.53339999999999999</v>
      </c>
      <c r="G989" s="3">
        <v>0.54579999999999995</v>
      </c>
    </row>
    <row r="990" spans="1:7" x14ac:dyDescent="0.25">
      <c r="A990" s="2">
        <v>37472</v>
      </c>
      <c r="B990" s="2">
        <f>AUDUSD10080_hst[[#This Row],[date_start]]+5</f>
        <v>37477</v>
      </c>
      <c r="C990" s="1">
        <v>34038</v>
      </c>
      <c r="D990" s="3">
        <v>0.53879999999999995</v>
      </c>
      <c r="E990" s="3">
        <v>0.53990000000000005</v>
      </c>
      <c r="F990" s="3">
        <v>0.52300000000000002</v>
      </c>
      <c r="G990" s="3">
        <v>0.53569999999999995</v>
      </c>
    </row>
    <row r="991" spans="1:7" x14ac:dyDescent="0.25">
      <c r="A991" s="2">
        <v>37465</v>
      </c>
      <c r="B991" s="2">
        <f>AUDUSD10080_hst[[#This Row],[date_start]]+5</f>
        <v>37470</v>
      </c>
      <c r="C991" s="1">
        <v>29116</v>
      </c>
      <c r="D991" s="3">
        <v>0.53620000000000001</v>
      </c>
      <c r="E991" s="3">
        <v>0.5484</v>
      </c>
      <c r="F991" s="3">
        <v>0.5353</v>
      </c>
      <c r="G991" s="3">
        <v>0.53900000000000003</v>
      </c>
    </row>
    <row r="992" spans="1:7" x14ac:dyDescent="0.25">
      <c r="A992" s="2">
        <v>37458</v>
      </c>
      <c r="B992" s="2">
        <f>AUDUSD10080_hst[[#This Row],[date_start]]+5</f>
        <v>37463</v>
      </c>
      <c r="C992" s="1">
        <v>31269</v>
      </c>
      <c r="D992" s="3">
        <v>0.55700000000000005</v>
      </c>
      <c r="E992" s="3">
        <v>0.55720000000000003</v>
      </c>
      <c r="F992" s="3">
        <v>0.53449999999999998</v>
      </c>
      <c r="G992" s="3">
        <v>0.53610000000000002</v>
      </c>
    </row>
    <row r="993" spans="1:7" x14ac:dyDescent="0.25">
      <c r="A993" s="2">
        <v>37451</v>
      </c>
      <c r="B993" s="2">
        <f>AUDUSD10080_hst[[#This Row],[date_start]]+5</f>
        <v>37456</v>
      </c>
      <c r="C993" s="1">
        <v>26914</v>
      </c>
      <c r="D993" s="3">
        <v>0.55979999999999996</v>
      </c>
      <c r="E993" s="3">
        <v>0.56479999999999997</v>
      </c>
      <c r="F993" s="3">
        <v>0.54959999999999998</v>
      </c>
      <c r="G993" s="3">
        <v>0.55679999999999996</v>
      </c>
    </row>
    <row r="994" spans="1:7" x14ac:dyDescent="0.25">
      <c r="A994" s="2">
        <v>37444</v>
      </c>
      <c r="B994" s="2">
        <f>AUDUSD10080_hst[[#This Row],[date_start]]+5</f>
        <v>37449</v>
      </c>
      <c r="C994" s="1">
        <v>25825</v>
      </c>
      <c r="D994" s="3">
        <v>0.55740000000000001</v>
      </c>
      <c r="E994" s="3">
        <v>0.57140000000000002</v>
      </c>
      <c r="F994" s="3">
        <v>0.55500000000000005</v>
      </c>
      <c r="G994" s="3">
        <v>0.55810000000000004</v>
      </c>
    </row>
    <row r="995" spans="1:7" x14ac:dyDescent="0.25">
      <c r="A995" s="2">
        <v>37437</v>
      </c>
      <c r="B995" s="2">
        <f>AUDUSD10080_hst[[#This Row],[date_start]]+5</f>
        <v>37442</v>
      </c>
      <c r="C995" s="1">
        <v>23568</v>
      </c>
      <c r="D995" s="3">
        <v>0.56289999999999996</v>
      </c>
      <c r="E995" s="3">
        <v>0.56479999999999997</v>
      </c>
      <c r="F995" s="3">
        <v>0.5534</v>
      </c>
      <c r="G995" s="3">
        <v>0.55720000000000003</v>
      </c>
    </row>
    <row r="996" spans="1:7" x14ac:dyDescent="0.25">
      <c r="A996" s="2">
        <v>37430</v>
      </c>
      <c r="B996" s="2">
        <f>AUDUSD10080_hst[[#This Row],[date_start]]+5</f>
        <v>37435</v>
      </c>
      <c r="C996" s="1">
        <v>30025</v>
      </c>
      <c r="D996" s="3">
        <v>0.57420000000000004</v>
      </c>
      <c r="E996" s="3">
        <v>0.57989999999999997</v>
      </c>
      <c r="F996" s="3">
        <v>0.55840000000000001</v>
      </c>
      <c r="G996" s="3">
        <v>0.56359999999999999</v>
      </c>
    </row>
    <row r="997" spans="1:7" x14ac:dyDescent="0.25">
      <c r="A997" s="2">
        <v>37423</v>
      </c>
      <c r="B997" s="2">
        <f>AUDUSD10080_hst[[#This Row],[date_start]]+5</f>
        <v>37428</v>
      </c>
      <c r="C997" s="1">
        <v>22608</v>
      </c>
      <c r="D997" s="3">
        <v>0.56100000000000005</v>
      </c>
      <c r="E997" s="3">
        <v>0.57499999999999996</v>
      </c>
      <c r="F997" s="3">
        <v>0.55569999999999997</v>
      </c>
      <c r="G997" s="3">
        <v>0.57379999999999998</v>
      </c>
    </row>
    <row r="998" spans="1:7" x14ac:dyDescent="0.25">
      <c r="A998" s="2">
        <v>37416</v>
      </c>
      <c r="B998" s="2">
        <f>AUDUSD10080_hst[[#This Row],[date_start]]+5</f>
        <v>37421</v>
      </c>
      <c r="C998" s="1">
        <v>22075</v>
      </c>
      <c r="D998" s="3">
        <v>0.57120000000000004</v>
      </c>
      <c r="E998" s="3">
        <v>0.57240000000000002</v>
      </c>
      <c r="F998" s="3">
        <v>0.55769999999999997</v>
      </c>
      <c r="G998" s="3">
        <v>0.56030000000000002</v>
      </c>
    </row>
    <row r="999" spans="1:7" x14ac:dyDescent="0.25">
      <c r="A999" s="2">
        <v>37409</v>
      </c>
      <c r="B999" s="2">
        <f>AUDUSD10080_hst[[#This Row],[date_start]]+5</f>
        <v>37414</v>
      </c>
      <c r="C999" s="1">
        <v>22439</v>
      </c>
      <c r="D999" s="3">
        <v>0.56789999999999996</v>
      </c>
      <c r="E999" s="3">
        <v>0.57789999999999997</v>
      </c>
      <c r="F999" s="3">
        <v>0.56540000000000001</v>
      </c>
      <c r="G999" s="3">
        <v>0.57130000000000003</v>
      </c>
    </row>
    <row r="1000" spans="1:7" x14ac:dyDescent="0.25">
      <c r="A1000" s="2">
        <v>37402</v>
      </c>
      <c r="B1000" s="2">
        <f>AUDUSD10080_hst[[#This Row],[date_start]]+5</f>
        <v>37407</v>
      </c>
      <c r="C1000" s="1">
        <v>21900</v>
      </c>
      <c r="D1000" s="3">
        <v>0.55589999999999995</v>
      </c>
      <c r="E1000" s="3">
        <v>0.56999999999999995</v>
      </c>
      <c r="F1000" s="3">
        <v>0.5554</v>
      </c>
      <c r="G1000" s="3">
        <v>0.56730000000000003</v>
      </c>
    </row>
    <row r="1001" spans="1:7" x14ac:dyDescent="0.25">
      <c r="A1001" s="2">
        <v>37395</v>
      </c>
      <c r="B1001" s="2">
        <f>AUDUSD10080_hst[[#This Row],[date_start]]+5</f>
        <v>37400</v>
      </c>
      <c r="C1001" s="1">
        <v>21101</v>
      </c>
      <c r="D1001" s="3">
        <v>0.55249999999999999</v>
      </c>
      <c r="E1001" s="3">
        <v>0.56130000000000002</v>
      </c>
      <c r="F1001" s="3">
        <v>0.55069999999999997</v>
      </c>
      <c r="G1001" s="3">
        <v>0.55679999999999996</v>
      </c>
    </row>
    <row r="1002" spans="1:7" x14ac:dyDescent="0.25">
      <c r="A1002" s="2">
        <v>37388</v>
      </c>
      <c r="B1002" s="2">
        <f>AUDUSD10080_hst[[#This Row],[date_start]]+5</f>
        <v>37393</v>
      </c>
      <c r="C1002" s="1">
        <v>19094</v>
      </c>
      <c r="D1002" s="3">
        <v>0.54390000000000005</v>
      </c>
      <c r="E1002" s="3">
        <v>0.55330000000000001</v>
      </c>
      <c r="F1002" s="3">
        <v>0.54359999999999997</v>
      </c>
      <c r="G1002" s="3">
        <v>0.5524</v>
      </c>
    </row>
    <row r="1003" spans="1:7" x14ac:dyDescent="0.25">
      <c r="A1003" s="2">
        <v>37381</v>
      </c>
      <c r="B1003" s="2">
        <f>AUDUSD10080_hst[[#This Row],[date_start]]+5</f>
        <v>37386</v>
      </c>
      <c r="C1003" s="1">
        <v>18953</v>
      </c>
      <c r="D1003" s="3">
        <v>0.54069999999999996</v>
      </c>
      <c r="E1003" s="3">
        <v>0.54549999999999998</v>
      </c>
      <c r="F1003" s="3">
        <v>0.5373</v>
      </c>
      <c r="G1003" s="3">
        <v>0.54490000000000005</v>
      </c>
    </row>
    <row r="1004" spans="1:7" x14ac:dyDescent="0.25">
      <c r="A1004" s="2">
        <v>37374</v>
      </c>
      <c r="B1004" s="2">
        <f>AUDUSD10080_hst[[#This Row],[date_start]]+5</f>
        <v>37379</v>
      </c>
      <c r="C1004" s="1">
        <v>19005</v>
      </c>
      <c r="D1004" s="3">
        <v>0.54400000000000004</v>
      </c>
      <c r="E1004" s="3">
        <v>0.54500000000000004</v>
      </c>
      <c r="F1004" s="3">
        <v>0.53410000000000002</v>
      </c>
      <c r="G1004" s="3">
        <v>0.53959999999999997</v>
      </c>
    </row>
    <row r="1005" spans="1:7" x14ac:dyDescent="0.25">
      <c r="A1005" s="2">
        <v>37367</v>
      </c>
      <c r="B1005" s="2">
        <f>AUDUSD10080_hst[[#This Row],[date_start]]+5</f>
        <v>37372</v>
      </c>
      <c r="C1005" s="1">
        <v>16553</v>
      </c>
      <c r="D1005" s="3">
        <v>0.53939999999999999</v>
      </c>
      <c r="E1005" s="3">
        <v>0.54579999999999995</v>
      </c>
      <c r="F1005" s="3">
        <v>0.5373</v>
      </c>
      <c r="G1005" s="3">
        <v>0.54400000000000004</v>
      </c>
    </row>
    <row r="1006" spans="1:7" x14ac:dyDescent="0.25">
      <c r="A1006" s="2">
        <v>37360</v>
      </c>
      <c r="B1006" s="2">
        <f>AUDUSD10080_hst[[#This Row],[date_start]]+5</f>
        <v>37365</v>
      </c>
      <c r="C1006" s="1">
        <v>17282</v>
      </c>
      <c r="D1006" s="3">
        <v>0.53390000000000004</v>
      </c>
      <c r="E1006" s="3">
        <v>0.54179999999999995</v>
      </c>
      <c r="F1006" s="3">
        <v>0.53010000000000002</v>
      </c>
      <c r="G1006" s="3">
        <v>0.54039999999999999</v>
      </c>
    </row>
    <row r="1007" spans="1:7" x14ac:dyDescent="0.25">
      <c r="A1007" s="2">
        <v>37353</v>
      </c>
      <c r="B1007" s="2">
        <f>AUDUSD10080_hst[[#This Row],[date_start]]+5</f>
        <v>37358</v>
      </c>
      <c r="C1007" s="1">
        <v>18428</v>
      </c>
      <c r="D1007" s="3">
        <v>0.52900000000000003</v>
      </c>
      <c r="E1007" s="3">
        <v>0.53680000000000005</v>
      </c>
      <c r="F1007" s="3">
        <v>0.52580000000000005</v>
      </c>
      <c r="G1007" s="3">
        <v>0.53439999999999999</v>
      </c>
    </row>
    <row r="1008" spans="1:7" x14ac:dyDescent="0.25">
      <c r="A1008" s="2">
        <v>37346</v>
      </c>
      <c r="B1008" s="2">
        <f>AUDUSD10080_hst[[#This Row],[date_start]]+5</f>
        <v>37351</v>
      </c>
      <c r="C1008" s="1">
        <v>17433</v>
      </c>
      <c r="D1008" s="3">
        <v>0.53310000000000002</v>
      </c>
      <c r="E1008" s="3">
        <v>0.53600000000000003</v>
      </c>
      <c r="F1008" s="3">
        <v>0.52859999999999996</v>
      </c>
      <c r="G1008" s="3">
        <v>0.53059999999999996</v>
      </c>
    </row>
    <row r="1009" spans="1:7" x14ac:dyDescent="0.25">
      <c r="A1009" s="2">
        <v>37339</v>
      </c>
      <c r="B1009" s="2">
        <f>AUDUSD10080_hst[[#This Row],[date_start]]+5</f>
        <v>37344</v>
      </c>
      <c r="C1009" s="1">
        <v>16905</v>
      </c>
      <c r="D1009" s="3">
        <v>0.53059999999999996</v>
      </c>
      <c r="E1009" s="3">
        <v>0.53580000000000005</v>
      </c>
      <c r="F1009" s="3">
        <v>0.52669999999999995</v>
      </c>
      <c r="G1009" s="3">
        <v>0.53339999999999999</v>
      </c>
    </row>
    <row r="1010" spans="1:7" x14ac:dyDescent="0.25">
      <c r="A1010" s="2">
        <v>37332</v>
      </c>
      <c r="B1010" s="2">
        <f>AUDUSD10080_hst[[#This Row],[date_start]]+5</f>
        <v>37337</v>
      </c>
      <c r="C1010" s="1">
        <v>18341</v>
      </c>
      <c r="D1010" s="3">
        <v>0.52590000000000003</v>
      </c>
      <c r="E1010" s="3">
        <v>0.53410000000000002</v>
      </c>
      <c r="F1010" s="3">
        <v>0.52170000000000005</v>
      </c>
      <c r="G1010" s="3">
        <v>0.52910000000000001</v>
      </c>
    </row>
    <row r="1011" spans="1:7" x14ac:dyDescent="0.25">
      <c r="A1011" s="2">
        <v>37325</v>
      </c>
      <c r="B1011" s="2">
        <f>AUDUSD10080_hst[[#This Row],[date_start]]+5</f>
        <v>37330</v>
      </c>
      <c r="C1011" s="1">
        <v>15633</v>
      </c>
      <c r="D1011" s="3">
        <v>0.52180000000000004</v>
      </c>
      <c r="E1011" s="3">
        <v>0.52649999999999997</v>
      </c>
      <c r="F1011" s="3">
        <v>0.51849999999999996</v>
      </c>
      <c r="G1011" s="3">
        <v>0.5262</v>
      </c>
    </row>
    <row r="1012" spans="1:7" x14ac:dyDescent="0.25">
      <c r="A1012" s="2">
        <v>37318</v>
      </c>
      <c r="B1012" s="2">
        <f>AUDUSD10080_hst[[#This Row],[date_start]]+5</f>
        <v>37323</v>
      </c>
      <c r="C1012" s="1">
        <v>16800</v>
      </c>
      <c r="D1012" s="3">
        <v>0.52100000000000002</v>
      </c>
      <c r="E1012" s="3">
        <v>0.52659999999999996</v>
      </c>
      <c r="F1012" s="3">
        <v>0.51839999999999997</v>
      </c>
      <c r="G1012" s="3">
        <v>0.52310000000000001</v>
      </c>
    </row>
    <row r="1013" spans="1:7" x14ac:dyDescent="0.25">
      <c r="A1013" s="2">
        <v>37311</v>
      </c>
      <c r="B1013" s="2">
        <f>AUDUSD10080_hst[[#This Row],[date_start]]+5</f>
        <v>37316</v>
      </c>
      <c r="C1013" s="1">
        <v>16898</v>
      </c>
      <c r="D1013" s="3">
        <v>0.51349999999999996</v>
      </c>
      <c r="E1013" s="3">
        <v>0.52039999999999997</v>
      </c>
      <c r="F1013" s="3">
        <v>0.51160000000000005</v>
      </c>
      <c r="G1013" s="3">
        <v>0.51919999999999999</v>
      </c>
    </row>
    <row r="1014" spans="1:7" x14ac:dyDescent="0.25">
      <c r="A1014" s="2">
        <v>37304</v>
      </c>
      <c r="B1014" s="2">
        <f>AUDUSD10080_hst[[#This Row],[date_start]]+5</f>
        <v>37309</v>
      </c>
      <c r="C1014" s="1">
        <v>16593</v>
      </c>
      <c r="D1014" s="3">
        <v>0.51719999999999999</v>
      </c>
      <c r="E1014" s="3">
        <v>0.51959999999999995</v>
      </c>
      <c r="F1014" s="3">
        <v>0.51170000000000004</v>
      </c>
      <c r="G1014" s="3">
        <v>0.51249999999999996</v>
      </c>
    </row>
    <row r="1015" spans="1:7" x14ac:dyDescent="0.25">
      <c r="A1015" s="2">
        <v>37297</v>
      </c>
      <c r="B1015" s="2">
        <f>AUDUSD10080_hst[[#This Row],[date_start]]+5</f>
        <v>37302</v>
      </c>
      <c r="C1015" s="1">
        <v>16244</v>
      </c>
      <c r="D1015" s="3">
        <v>0.5111</v>
      </c>
      <c r="E1015" s="3">
        <v>0.51890000000000003</v>
      </c>
      <c r="F1015" s="3">
        <v>0.50680000000000003</v>
      </c>
      <c r="G1015" s="3">
        <v>0.51739999999999997</v>
      </c>
    </row>
    <row r="1016" spans="1:7" x14ac:dyDescent="0.25">
      <c r="A1016" s="2">
        <v>37290</v>
      </c>
      <c r="B1016" s="2">
        <f>AUDUSD10080_hst[[#This Row],[date_start]]+5</f>
        <v>37295</v>
      </c>
      <c r="C1016" s="1">
        <v>18406</v>
      </c>
      <c r="D1016" s="3">
        <v>0.50880000000000003</v>
      </c>
      <c r="E1016" s="3">
        <v>0.51249999999999996</v>
      </c>
      <c r="F1016" s="3">
        <v>0.50549999999999995</v>
      </c>
      <c r="G1016" s="3">
        <v>0.51119999999999999</v>
      </c>
    </row>
    <row r="1017" spans="1:7" x14ac:dyDescent="0.25">
      <c r="A1017" s="2">
        <v>37283</v>
      </c>
      <c r="B1017" s="2">
        <f>AUDUSD10080_hst[[#This Row],[date_start]]+5</f>
        <v>37288</v>
      </c>
      <c r="C1017" s="1">
        <v>19072</v>
      </c>
      <c r="D1017" s="3">
        <v>0.51659999999999995</v>
      </c>
      <c r="E1017" s="3">
        <v>0.51780000000000004</v>
      </c>
      <c r="F1017" s="3">
        <v>0.50519999999999998</v>
      </c>
      <c r="G1017" s="3">
        <v>0.51</v>
      </c>
    </row>
    <row r="1018" spans="1:7" x14ac:dyDescent="0.25">
      <c r="A1018" s="2">
        <v>37276</v>
      </c>
      <c r="B1018" s="2">
        <f>AUDUSD10080_hst[[#This Row],[date_start]]+5</f>
        <v>37281</v>
      </c>
      <c r="C1018" s="1">
        <v>16925</v>
      </c>
      <c r="D1018" s="3">
        <v>0.51449999999999996</v>
      </c>
      <c r="E1018" s="3">
        <v>0.52210000000000001</v>
      </c>
      <c r="F1018" s="3">
        <v>0.51419999999999999</v>
      </c>
      <c r="G1018" s="3">
        <v>0.51670000000000005</v>
      </c>
    </row>
    <row r="1019" spans="1:7" x14ac:dyDescent="0.25">
      <c r="A1019" s="2">
        <v>37269</v>
      </c>
      <c r="B1019" s="2">
        <f>AUDUSD10080_hst[[#This Row],[date_start]]+5</f>
        <v>37274</v>
      </c>
      <c r="C1019" s="1">
        <v>21014</v>
      </c>
      <c r="D1019" s="3">
        <v>0.51829999999999998</v>
      </c>
      <c r="E1019" s="3">
        <v>0.52</v>
      </c>
      <c r="F1019" s="3">
        <v>0.51149999999999995</v>
      </c>
      <c r="G1019" s="3">
        <v>0.51480000000000004</v>
      </c>
    </row>
    <row r="1020" spans="1:7" x14ac:dyDescent="0.25">
      <c r="A1020" s="2">
        <v>37262</v>
      </c>
      <c r="B1020" s="2">
        <f>AUDUSD10080_hst[[#This Row],[date_start]]+5</f>
        <v>37267</v>
      </c>
      <c r="C1020" s="1">
        <v>22455</v>
      </c>
      <c r="D1020" s="3">
        <v>0.51970000000000005</v>
      </c>
      <c r="E1020" s="3">
        <v>0.52739999999999998</v>
      </c>
      <c r="F1020" s="3">
        <v>0.51729999999999998</v>
      </c>
      <c r="G1020" s="3">
        <v>0.5202</v>
      </c>
    </row>
    <row r="1021" spans="1:7" x14ac:dyDescent="0.25">
      <c r="A1021" s="2">
        <v>37255</v>
      </c>
      <c r="B1021" s="2">
        <f>AUDUSD10080_hst[[#This Row],[date_start]]+5</f>
        <v>37260</v>
      </c>
      <c r="C1021" s="1">
        <v>15977</v>
      </c>
      <c r="D1021" s="3">
        <v>0.51119999999999999</v>
      </c>
      <c r="E1021" s="3">
        <v>0.52129999999999999</v>
      </c>
      <c r="F1021" s="3">
        <v>0.50829999999999997</v>
      </c>
      <c r="G1021" s="3">
        <v>0.52049999999999996</v>
      </c>
    </row>
    <row r="1022" spans="1:7" x14ac:dyDescent="0.25">
      <c r="A1022" s="2">
        <v>37248</v>
      </c>
      <c r="B1022" s="2">
        <f>AUDUSD10080_hst[[#This Row],[date_start]]+5</f>
        <v>37253</v>
      </c>
      <c r="C1022" s="1">
        <v>11997</v>
      </c>
      <c r="D1022" s="3">
        <v>0.50929999999999997</v>
      </c>
      <c r="E1022" s="3">
        <v>0.5121</v>
      </c>
      <c r="F1022" s="3">
        <v>0.50570000000000004</v>
      </c>
      <c r="G1022" s="3">
        <v>0.51149999999999995</v>
      </c>
    </row>
    <row r="1023" spans="1:7" x14ac:dyDescent="0.25">
      <c r="A1023" s="2">
        <v>37241</v>
      </c>
      <c r="B1023" s="2">
        <f>AUDUSD10080_hst[[#This Row],[date_start]]+5</f>
        <v>37246</v>
      </c>
      <c r="C1023" s="1">
        <v>21380</v>
      </c>
      <c r="D1023" s="3">
        <v>0.51939999999999997</v>
      </c>
      <c r="E1023" s="3">
        <v>0.51970000000000005</v>
      </c>
      <c r="F1023" s="3">
        <v>0.504</v>
      </c>
      <c r="G1023" s="3">
        <v>0.50890000000000002</v>
      </c>
    </row>
    <row r="1024" spans="1:7" x14ac:dyDescent="0.25">
      <c r="A1024" s="2">
        <v>37234</v>
      </c>
      <c r="B1024" s="2">
        <f>AUDUSD10080_hst[[#This Row],[date_start]]+5</f>
        <v>37239</v>
      </c>
      <c r="C1024" s="1">
        <v>17493</v>
      </c>
      <c r="D1024" s="3">
        <v>0.51519999999999999</v>
      </c>
      <c r="E1024" s="3">
        <v>0.52110000000000001</v>
      </c>
      <c r="F1024" s="3">
        <v>0.51359999999999995</v>
      </c>
      <c r="G1024" s="3">
        <v>0.51980000000000004</v>
      </c>
    </row>
    <row r="1025" spans="1:7" x14ac:dyDescent="0.25">
      <c r="A1025" s="2">
        <v>37227</v>
      </c>
      <c r="B1025" s="2">
        <f>AUDUSD10080_hst[[#This Row],[date_start]]+5</f>
        <v>37232</v>
      </c>
      <c r="C1025" s="1">
        <v>19812</v>
      </c>
      <c r="D1025" s="3">
        <v>0.52049999999999996</v>
      </c>
      <c r="E1025" s="3">
        <v>0.52210000000000001</v>
      </c>
      <c r="F1025" s="3">
        <v>0.51280000000000003</v>
      </c>
      <c r="G1025" s="3">
        <v>0.51439999999999997</v>
      </c>
    </row>
    <row r="1026" spans="1:7" x14ac:dyDescent="0.25">
      <c r="A1026" s="2">
        <v>37220</v>
      </c>
      <c r="B1026" s="2">
        <f>AUDUSD10080_hst[[#This Row],[date_start]]+5</f>
        <v>37225</v>
      </c>
      <c r="C1026" s="1">
        <v>19257</v>
      </c>
      <c r="D1026" s="3">
        <v>0.51739999999999997</v>
      </c>
      <c r="E1026" s="3">
        <v>0.52400000000000002</v>
      </c>
      <c r="F1026" s="3">
        <v>0.51600000000000001</v>
      </c>
      <c r="G1026" s="3">
        <v>0.52170000000000005</v>
      </c>
    </row>
    <row r="1027" spans="1:7" x14ac:dyDescent="0.25">
      <c r="A1027" s="2">
        <v>37213</v>
      </c>
      <c r="B1027" s="2">
        <f>AUDUSD10080_hst[[#This Row],[date_start]]+5</f>
        <v>37218</v>
      </c>
      <c r="C1027" s="1">
        <v>18899</v>
      </c>
      <c r="D1027" s="3">
        <v>0.52310000000000001</v>
      </c>
      <c r="E1027" s="3">
        <v>0.52339999999999998</v>
      </c>
      <c r="F1027" s="3">
        <v>0.51459999999999995</v>
      </c>
      <c r="G1027" s="3">
        <v>0.51800000000000002</v>
      </c>
    </row>
    <row r="1028" spans="1:7" x14ac:dyDescent="0.25">
      <c r="A1028" s="2">
        <v>37206</v>
      </c>
      <c r="B1028" s="2">
        <f>AUDUSD10080_hst[[#This Row],[date_start]]+5</f>
        <v>37211</v>
      </c>
      <c r="C1028" s="1">
        <v>20618</v>
      </c>
      <c r="D1028" s="3">
        <v>0.51680000000000004</v>
      </c>
      <c r="E1028" s="3">
        <v>0.52480000000000004</v>
      </c>
      <c r="F1028" s="3">
        <v>0.51559999999999995</v>
      </c>
      <c r="G1028" s="3">
        <v>0.52239999999999998</v>
      </c>
    </row>
    <row r="1029" spans="1:7" x14ac:dyDescent="0.25">
      <c r="A1029" s="2">
        <v>37199</v>
      </c>
      <c r="B1029" s="2">
        <f>AUDUSD10080_hst[[#This Row],[date_start]]+5</f>
        <v>37204</v>
      </c>
      <c r="C1029" s="1">
        <v>18788</v>
      </c>
      <c r="D1029" s="3">
        <v>0.50749999999999995</v>
      </c>
      <c r="E1029" s="3">
        <v>0.51780000000000004</v>
      </c>
      <c r="F1029" s="3">
        <v>0.50600000000000001</v>
      </c>
      <c r="G1029" s="3">
        <v>0.51500000000000001</v>
      </c>
    </row>
    <row r="1030" spans="1:7" x14ac:dyDescent="0.25">
      <c r="A1030" s="2">
        <v>37192</v>
      </c>
      <c r="B1030" s="2">
        <f>AUDUSD10080_hst[[#This Row],[date_start]]+5</f>
        <v>37197</v>
      </c>
      <c r="C1030" s="1">
        <v>19768</v>
      </c>
      <c r="D1030" s="3">
        <v>0.50129999999999997</v>
      </c>
      <c r="E1030" s="3">
        <v>0.51290000000000002</v>
      </c>
      <c r="F1030" s="3">
        <v>0.5</v>
      </c>
      <c r="G1030" s="3">
        <v>0.50849999999999995</v>
      </c>
    </row>
    <row r="1031" spans="1:7" x14ac:dyDescent="0.25">
      <c r="A1031" s="2">
        <v>37185</v>
      </c>
      <c r="B1031" s="2">
        <f>AUDUSD10080_hst[[#This Row],[date_start]]+5</f>
        <v>37190</v>
      </c>
      <c r="C1031" s="1">
        <v>16918</v>
      </c>
      <c r="D1031" s="3">
        <v>0.50880000000000003</v>
      </c>
      <c r="E1031" s="3">
        <v>0.51090000000000002</v>
      </c>
      <c r="F1031" s="3">
        <v>0.50090000000000001</v>
      </c>
      <c r="G1031" s="3">
        <v>0.50119999999999998</v>
      </c>
    </row>
    <row r="1032" spans="1:7" x14ac:dyDescent="0.25">
      <c r="A1032" s="2">
        <v>37178</v>
      </c>
      <c r="B1032" s="2">
        <f>AUDUSD10080_hst[[#This Row],[date_start]]+5</f>
        <v>37183</v>
      </c>
      <c r="C1032" s="1">
        <v>21891</v>
      </c>
      <c r="D1032" s="3">
        <v>0.51149999999999995</v>
      </c>
      <c r="E1032" s="3">
        <v>0.51719999999999999</v>
      </c>
      <c r="F1032" s="3">
        <v>0.505</v>
      </c>
      <c r="G1032" s="3">
        <v>0.50900000000000001</v>
      </c>
    </row>
    <row r="1033" spans="1:7" x14ac:dyDescent="0.25">
      <c r="A1033" s="2">
        <v>37171</v>
      </c>
      <c r="B1033" s="2">
        <f>AUDUSD10080_hst[[#This Row],[date_start]]+5</f>
        <v>37176</v>
      </c>
      <c r="C1033" s="1">
        <v>22516</v>
      </c>
      <c r="D1033" s="3">
        <v>0.50780000000000003</v>
      </c>
      <c r="E1033" s="3">
        <v>0.50839999999999996</v>
      </c>
      <c r="F1033" s="3">
        <v>0.49609999999999999</v>
      </c>
      <c r="G1033" s="3">
        <v>0.50570000000000004</v>
      </c>
    </row>
    <row r="1034" spans="1:7" x14ac:dyDescent="0.25">
      <c r="A1034" s="2">
        <v>37164</v>
      </c>
      <c r="B1034" s="2">
        <f>AUDUSD10080_hst[[#This Row],[date_start]]+5</f>
        <v>37169</v>
      </c>
      <c r="C1034" s="1">
        <v>21114</v>
      </c>
      <c r="D1034" s="3">
        <v>0.49270000000000003</v>
      </c>
      <c r="E1034" s="3">
        <v>0.50800000000000001</v>
      </c>
      <c r="F1034" s="3">
        <v>0.49</v>
      </c>
      <c r="G1034" s="3">
        <v>0.50690000000000002</v>
      </c>
    </row>
    <row r="1035" spans="1:7" x14ac:dyDescent="0.25">
      <c r="A1035" s="2">
        <v>37157</v>
      </c>
      <c r="B1035" s="2">
        <f>AUDUSD10080_hst[[#This Row],[date_start]]+5</f>
        <v>37162</v>
      </c>
      <c r="C1035" s="1">
        <v>25720</v>
      </c>
      <c r="D1035" s="3">
        <v>0.48580000000000001</v>
      </c>
      <c r="E1035" s="3">
        <v>0.49790000000000001</v>
      </c>
      <c r="F1035" s="3">
        <v>0.48199999999999998</v>
      </c>
      <c r="G1035" s="3">
        <v>0.49120000000000003</v>
      </c>
    </row>
    <row r="1036" spans="1:7" x14ac:dyDescent="0.25">
      <c r="A1036" s="2">
        <v>37150</v>
      </c>
      <c r="B1036" s="2">
        <f>AUDUSD10080_hst[[#This Row],[date_start]]+5</f>
        <v>37155</v>
      </c>
      <c r="C1036" s="1">
        <v>27275</v>
      </c>
      <c r="D1036" s="3">
        <v>0.51659999999999995</v>
      </c>
      <c r="E1036" s="3">
        <v>0.51670000000000005</v>
      </c>
      <c r="F1036" s="3">
        <v>0.4819</v>
      </c>
      <c r="G1036" s="3">
        <v>0.48480000000000001</v>
      </c>
    </row>
    <row r="1037" spans="1:7" x14ac:dyDescent="0.25">
      <c r="A1037" s="2">
        <v>37143</v>
      </c>
      <c r="B1037" s="2">
        <f>AUDUSD10080_hst[[#This Row],[date_start]]+5</f>
        <v>37148</v>
      </c>
      <c r="C1037" s="1">
        <v>26929</v>
      </c>
      <c r="D1037" s="3">
        <v>0.51839999999999997</v>
      </c>
      <c r="E1037" s="3">
        <v>0.52370000000000005</v>
      </c>
      <c r="F1037" s="3">
        <v>0.51129999999999998</v>
      </c>
      <c r="G1037" s="3">
        <v>0.51500000000000001</v>
      </c>
    </row>
    <row r="1038" spans="1:7" x14ac:dyDescent="0.25">
      <c r="A1038" s="2">
        <v>37136</v>
      </c>
      <c r="B1038" s="2">
        <f>AUDUSD10080_hst[[#This Row],[date_start]]+5</f>
        <v>37141</v>
      </c>
      <c r="C1038" s="1">
        <v>22496</v>
      </c>
      <c r="D1038" s="3">
        <v>0.5282</v>
      </c>
      <c r="E1038" s="3">
        <v>0.52859999999999996</v>
      </c>
      <c r="F1038" s="3">
        <v>0.51619999999999999</v>
      </c>
      <c r="G1038" s="3">
        <v>0.51949999999999996</v>
      </c>
    </row>
    <row r="1039" spans="1:7" x14ac:dyDescent="0.25">
      <c r="A1039" s="2">
        <v>37129</v>
      </c>
      <c r="B1039" s="2">
        <f>AUDUSD10080_hst[[#This Row],[date_start]]+5</f>
        <v>37134</v>
      </c>
      <c r="C1039" s="1">
        <v>20922</v>
      </c>
      <c r="D1039" s="3">
        <v>0.53380000000000005</v>
      </c>
      <c r="E1039" s="3">
        <v>0.53510000000000002</v>
      </c>
      <c r="F1039" s="3">
        <v>0.5252</v>
      </c>
      <c r="G1039" s="3">
        <v>0.52929999999999999</v>
      </c>
    </row>
    <row r="1040" spans="1:7" x14ac:dyDescent="0.25">
      <c r="A1040" s="2">
        <v>37122</v>
      </c>
      <c r="B1040" s="2">
        <f>AUDUSD10080_hst[[#This Row],[date_start]]+5</f>
        <v>37127</v>
      </c>
      <c r="C1040" s="1">
        <v>21555</v>
      </c>
      <c r="D1040" s="3">
        <v>0.53639999999999999</v>
      </c>
      <c r="E1040" s="3">
        <v>0.53939999999999999</v>
      </c>
      <c r="F1040" s="3">
        <v>0.52869999999999995</v>
      </c>
      <c r="G1040" s="3">
        <v>0.53439999999999999</v>
      </c>
    </row>
    <row r="1041" spans="1:7" x14ac:dyDescent="0.25">
      <c r="A1041" s="2">
        <v>37115</v>
      </c>
      <c r="B1041" s="2">
        <f>AUDUSD10080_hst[[#This Row],[date_start]]+5</f>
        <v>37120</v>
      </c>
      <c r="C1041" s="1">
        <v>24606</v>
      </c>
      <c r="D1041" s="3">
        <v>0.51359999999999995</v>
      </c>
      <c r="E1041" s="3">
        <v>0.53749999999999998</v>
      </c>
      <c r="F1041" s="3">
        <v>0.51319999999999999</v>
      </c>
      <c r="G1041" s="3">
        <v>0.53569999999999995</v>
      </c>
    </row>
    <row r="1042" spans="1:7" x14ac:dyDescent="0.25">
      <c r="A1042" s="2">
        <v>37108</v>
      </c>
      <c r="B1042" s="2">
        <f>AUDUSD10080_hst[[#This Row],[date_start]]+5</f>
        <v>37113</v>
      </c>
      <c r="C1042" s="1">
        <v>20478</v>
      </c>
      <c r="D1042" s="3">
        <v>0.51629999999999998</v>
      </c>
      <c r="E1042" s="3">
        <v>0.5202</v>
      </c>
      <c r="F1042" s="3">
        <v>0.5091</v>
      </c>
      <c r="G1042" s="3">
        <v>0.51280000000000003</v>
      </c>
    </row>
    <row r="1043" spans="1:7" x14ac:dyDescent="0.25">
      <c r="A1043" s="2">
        <v>37101</v>
      </c>
      <c r="B1043" s="2">
        <f>AUDUSD10080_hst[[#This Row],[date_start]]+5</f>
        <v>37106</v>
      </c>
      <c r="C1043" s="1">
        <v>21590</v>
      </c>
      <c r="D1043" s="3">
        <v>0.50829999999999997</v>
      </c>
      <c r="E1043" s="3">
        <v>0.5212</v>
      </c>
      <c r="F1043" s="3">
        <v>0.50180000000000002</v>
      </c>
      <c r="G1043" s="3">
        <v>0.51670000000000005</v>
      </c>
    </row>
    <row r="1044" spans="1:7" x14ac:dyDescent="0.25">
      <c r="A1044" s="2">
        <v>37094</v>
      </c>
      <c r="B1044" s="2">
        <f>AUDUSD10080_hst[[#This Row],[date_start]]+5</f>
        <v>37099</v>
      </c>
      <c r="C1044" s="1">
        <v>17026</v>
      </c>
      <c r="D1044" s="3">
        <v>0.50609999999999999</v>
      </c>
      <c r="E1044" s="3">
        <v>0.51190000000000002</v>
      </c>
      <c r="F1044" s="3">
        <v>0.50419999999999998</v>
      </c>
      <c r="G1044" s="3">
        <v>0.50839999999999996</v>
      </c>
    </row>
    <row r="1045" spans="1:7" x14ac:dyDescent="0.25">
      <c r="A1045" s="2">
        <v>37087</v>
      </c>
      <c r="B1045" s="2">
        <f>AUDUSD10080_hst[[#This Row],[date_start]]+5</f>
        <v>37092</v>
      </c>
      <c r="C1045" s="1">
        <v>20012</v>
      </c>
      <c r="D1045" s="3">
        <v>0.51060000000000005</v>
      </c>
      <c r="E1045" s="3">
        <v>0.51870000000000005</v>
      </c>
      <c r="F1045" s="3">
        <v>0.50419999999999998</v>
      </c>
      <c r="G1045" s="3">
        <v>0.50570000000000004</v>
      </c>
    </row>
    <row r="1046" spans="1:7" x14ac:dyDescent="0.25">
      <c r="A1046" s="2">
        <v>37080</v>
      </c>
      <c r="B1046" s="2">
        <f>AUDUSD10080_hst[[#This Row],[date_start]]+5</f>
        <v>37085</v>
      </c>
      <c r="C1046" s="1">
        <v>19845</v>
      </c>
      <c r="D1046" s="3">
        <v>0.50890000000000002</v>
      </c>
      <c r="E1046" s="3">
        <v>0.51339999999999997</v>
      </c>
      <c r="F1046" s="3">
        <v>0.501</v>
      </c>
      <c r="G1046" s="3">
        <v>0.50800000000000001</v>
      </c>
    </row>
    <row r="1047" spans="1:7" x14ac:dyDescent="0.25">
      <c r="A1047" s="2">
        <v>37073</v>
      </c>
      <c r="B1047" s="2">
        <f>AUDUSD10080_hst[[#This Row],[date_start]]+5</f>
        <v>37078</v>
      </c>
      <c r="C1047" s="1">
        <v>16423</v>
      </c>
      <c r="D1047" s="3">
        <v>0.51080000000000003</v>
      </c>
      <c r="E1047" s="3">
        <v>0.52010000000000001</v>
      </c>
      <c r="F1047" s="3">
        <v>0.50419999999999998</v>
      </c>
      <c r="G1047" s="3">
        <v>0.50900000000000001</v>
      </c>
    </row>
    <row r="1048" spans="1:7" x14ac:dyDescent="0.25">
      <c r="A1048" s="2">
        <v>37066</v>
      </c>
      <c r="B1048" s="2">
        <f>AUDUSD10080_hst[[#This Row],[date_start]]+5</f>
        <v>37071</v>
      </c>
      <c r="C1048" s="1">
        <v>20315</v>
      </c>
      <c r="D1048" s="3">
        <v>0.51700000000000002</v>
      </c>
      <c r="E1048" s="3">
        <v>0.52270000000000005</v>
      </c>
      <c r="F1048" s="3">
        <v>0.50439999999999996</v>
      </c>
      <c r="G1048" s="3">
        <v>0.51070000000000004</v>
      </c>
    </row>
    <row r="1049" spans="1:7" x14ac:dyDescent="0.25">
      <c r="A1049" s="2">
        <v>37059</v>
      </c>
      <c r="B1049" s="2">
        <f>AUDUSD10080_hst[[#This Row],[date_start]]+5</f>
        <v>37064</v>
      </c>
      <c r="C1049" s="1">
        <v>20199</v>
      </c>
      <c r="D1049" s="3">
        <v>0.52380000000000004</v>
      </c>
      <c r="E1049" s="3">
        <v>0.52780000000000005</v>
      </c>
      <c r="F1049" s="3">
        <v>0.51459999999999995</v>
      </c>
      <c r="G1049" s="3">
        <v>0.51580000000000004</v>
      </c>
    </row>
    <row r="1050" spans="1:7" x14ac:dyDescent="0.25">
      <c r="A1050" s="2">
        <v>37052</v>
      </c>
      <c r="B1050" s="2">
        <f>AUDUSD10080_hst[[#This Row],[date_start]]+5</f>
        <v>37057</v>
      </c>
      <c r="C1050" s="1">
        <v>19990</v>
      </c>
      <c r="D1050" s="3">
        <v>0.52480000000000004</v>
      </c>
      <c r="E1050" s="3">
        <v>0.53029999999999999</v>
      </c>
      <c r="F1050" s="3">
        <v>0.52010000000000001</v>
      </c>
      <c r="G1050" s="3">
        <v>0.52439999999999998</v>
      </c>
    </row>
    <row r="1051" spans="1:7" x14ac:dyDescent="0.25">
      <c r="A1051" s="2">
        <v>37045</v>
      </c>
      <c r="B1051" s="2">
        <f>AUDUSD10080_hst[[#This Row],[date_start]]+5</f>
        <v>37050</v>
      </c>
      <c r="C1051" s="1">
        <v>20111</v>
      </c>
      <c r="D1051" s="3">
        <v>0.50849999999999995</v>
      </c>
      <c r="E1051" s="3">
        <v>0.52600000000000002</v>
      </c>
      <c r="F1051" s="3">
        <v>0.50470000000000004</v>
      </c>
      <c r="G1051" s="3">
        <v>0.52600000000000002</v>
      </c>
    </row>
    <row r="1052" spans="1:7" x14ac:dyDescent="0.25">
      <c r="A1052" s="2">
        <v>37038</v>
      </c>
      <c r="B1052" s="2">
        <f>AUDUSD10080_hst[[#This Row],[date_start]]+5</f>
        <v>37043</v>
      </c>
      <c r="C1052" s="1">
        <v>18982</v>
      </c>
      <c r="D1052" s="3">
        <v>0.52010000000000001</v>
      </c>
      <c r="E1052" s="3">
        <v>0.52180000000000004</v>
      </c>
      <c r="F1052" s="3">
        <v>0.50360000000000005</v>
      </c>
      <c r="G1052" s="3">
        <v>0.50849999999999995</v>
      </c>
    </row>
    <row r="1053" spans="1:7" x14ac:dyDescent="0.25">
      <c r="A1053" s="2">
        <v>37031</v>
      </c>
      <c r="B1053" s="2">
        <f>AUDUSD10080_hst[[#This Row],[date_start]]+5</f>
        <v>37036</v>
      </c>
      <c r="C1053" s="1">
        <v>20543</v>
      </c>
      <c r="D1053" s="3">
        <v>0.52949999999999997</v>
      </c>
      <c r="E1053" s="3">
        <v>0.53190000000000004</v>
      </c>
      <c r="F1053" s="3">
        <v>0.50819999999999999</v>
      </c>
      <c r="G1053" s="3">
        <v>0.52039999999999997</v>
      </c>
    </row>
    <row r="1054" spans="1:7" x14ac:dyDescent="0.25">
      <c r="A1054" s="2">
        <v>37024</v>
      </c>
      <c r="B1054" s="2">
        <f>AUDUSD10080_hst[[#This Row],[date_start]]+5</f>
        <v>37029</v>
      </c>
      <c r="C1054" s="1">
        <v>18703</v>
      </c>
      <c r="D1054" s="3">
        <v>0.52090000000000003</v>
      </c>
      <c r="E1054" s="3">
        <v>0.5302</v>
      </c>
      <c r="F1054" s="3">
        <v>0.51519999999999999</v>
      </c>
      <c r="G1054" s="3">
        <v>0.53010000000000002</v>
      </c>
    </row>
    <row r="1055" spans="1:7" x14ac:dyDescent="0.25">
      <c r="A1055" s="2">
        <v>37017</v>
      </c>
      <c r="B1055" s="2">
        <f>AUDUSD10080_hst[[#This Row],[date_start]]+5</f>
        <v>37022</v>
      </c>
      <c r="C1055" s="1">
        <v>18191</v>
      </c>
      <c r="D1055" s="3">
        <v>0.51980000000000004</v>
      </c>
      <c r="E1055" s="3">
        <v>0.52690000000000003</v>
      </c>
      <c r="F1055" s="3">
        <v>0.51480000000000004</v>
      </c>
      <c r="G1055" s="3">
        <v>0.52170000000000005</v>
      </c>
    </row>
    <row r="1056" spans="1:7" x14ac:dyDescent="0.25">
      <c r="A1056" s="2">
        <v>37010</v>
      </c>
      <c r="B1056" s="2">
        <f>AUDUSD10080_hst[[#This Row],[date_start]]+5</f>
        <v>37015</v>
      </c>
      <c r="C1056" s="1">
        <v>20034</v>
      </c>
      <c r="D1056" s="3">
        <v>0.50819999999999999</v>
      </c>
      <c r="E1056" s="3">
        <v>0.52390000000000003</v>
      </c>
      <c r="F1056" s="3">
        <v>0.50660000000000005</v>
      </c>
      <c r="G1056" s="3">
        <v>0.51919999999999999</v>
      </c>
    </row>
    <row r="1057" spans="1:7" x14ac:dyDescent="0.25">
      <c r="A1057" s="2">
        <v>37003</v>
      </c>
      <c r="B1057" s="2">
        <f>AUDUSD10080_hst[[#This Row],[date_start]]+5</f>
        <v>37008</v>
      </c>
      <c r="C1057" s="1">
        <v>21452</v>
      </c>
      <c r="D1057" s="3">
        <v>0.51370000000000005</v>
      </c>
      <c r="E1057" s="3">
        <v>0.51990000000000003</v>
      </c>
      <c r="F1057" s="3">
        <v>0.50139999999999996</v>
      </c>
      <c r="G1057" s="3">
        <v>0.50949999999999995</v>
      </c>
    </row>
    <row r="1058" spans="1:7" x14ac:dyDescent="0.25">
      <c r="A1058" s="2">
        <v>36996</v>
      </c>
      <c r="B1058" s="2">
        <f>AUDUSD10080_hst[[#This Row],[date_start]]+5</f>
        <v>37001</v>
      </c>
      <c r="C1058" s="1">
        <v>20405</v>
      </c>
      <c r="D1058" s="3">
        <v>0.50760000000000005</v>
      </c>
      <c r="E1058" s="3">
        <v>0.51919999999999999</v>
      </c>
      <c r="F1058" s="3">
        <v>0.49299999999999999</v>
      </c>
      <c r="G1058" s="3">
        <v>0.51490000000000002</v>
      </c>
    </row>
    <row r="1059" spans="1:7" x14ac:dyDescent="0.25">
      <c r="A1059" s="2">
        <v>36989</v>
      </c>
      <c r="B1059" s="2">
        <f>AUDUSD10080_hst[[#This Row],[date_start]]+5</f>
        <v>36994</v>
      </c>
      <c r="C1059" s="1">
        <v>19234</v>
      </c>
      <c r="D1059" s="3">
        <v>0.49940000000000001</v>
      </c>
      <c r="E1059" s="3">
        <v>0.51060000000000005</v>
      </c>
      <c r="F1059" s="3">
        <v>0.49059999999999998</v>
      </c>
      <c r="G1059" s="3">
        <v>0.50770000000000004</v>
      </c>
    </row>
    <row r="1060" spans="1:7" x14ac:dyDescent="0.25">
      <c r="A1060" s="2">
        <v>36982</v>
      </c>
      <c r="B1060" s="2">
        <f>AUDUSD10080_hst[[#This Row],[date_start]]+5</f>
        <v>36987</v>
      </c>
      <c r="C1060" s="1">
        <v>23766</v>
      </c>
      <c r="D1060" s="3">
        <v>0.48609999999999998</v>
      </c>
      <c r="E1060" s="3">
        <v>0.4995</v>
      </c>
      <c r="F1060" s="3">
        <v>0.47749999999999998</v>
      </c>
      <c r="G1060" s="3">
        <v>0.49840000000000001</v>
      </c>
    </row>
    <row r="1061" spans="1:7" x14ac:dyDescent="0.25">
      <c r="A1061" s="2">
        <v>36975</v>
      </c>
      <c r="B1061" s="2">
        <f>AUDUSD10080_hst[[#This Row],[date_start]]+5</f>
        <v>36980</v>
      </c>
      <c r="C1061" s="1">
        <v>23567</v>
      </c>
      <c r="D1061" s="3">
        <v>0.49390000000000001</v>
      </c>
      <c r="E1061" s="3">
        <v>0.50180000000000002</v>
      </c>
      <c r="F1061" s="3">
        <v>0.4849</v>
      </c>
      <c r="G1061" s="3">
        <v>0.48570000000000002</v>
      </c>
    </row>
    <row r="1062" spans="1:7" x14ac:dyDescent="0.25">
      <c r="A1062" s="2">
        <v>36968</v>
      </c>
      <c r="B1062" s="2">
        <f>AUDUSD10080_hst[[#This Row],[date_start]]+5</f>
        <v>36973</v>
      </c>
      <c r="C1062" s="1">
        <v>20928</v>
      </c>
      <c r="D1062" s="3">
        <v>0.49690000000000001</v>
      </c>
      <c r="E1062" s="3">
        <v>0.50449999999999995</v>
      </c>
      <c r="F1062" s="3">
        <v>0.48930000000000001</v>
      </c>
      <c r="G1062" s="3">
        <v>0.49630000000000002</v>
      </c>
    </row>
    <row r="1063" spans="1:7" x14ac:dyDescent="0.25">
      <c r="A1063" s="2">
        <v>36961</v>
      </c>
      <c r="B1063" s="2">
        <f>AUDUSD10080_hst[[#This Row],[date_start]]+5</f>
        <v>36966</v>
      </c>
      <c r="C1063" s="1">
        <v>27070</v>
      </c>
      <c r="D1063" s="3">
        <v>0.50800000000000001</v>
      </c>
      <c r="E1063" s="3">
        <v>0.51139999999999997</v>
      </c>
      <c r="F1063" s="3">
        <v>0.49030000000000001</v>
      </c>
      <c r="G1063" s="3">
        <v>0.49399999999999999</v>
      </c>
    </row>
    <row r="1064" spans="1:7" x14ac:dyDescent="0.25">
      <c r="A1064" s="2">
        <v>36954</v>
      </c>
      <c r="B1064" s="2">
        <f>AUDUSD10080_hst[[#This Row],[date_start]]+5</f>
        <v>36959</v>
      </c>
      <c r="C1064" s="1">
        <v>19816</v>
      </c>
      <c r="D1064" s="3">
        <v>0.52900000000000003</v>
      </c>
      <c r="E1064" s="3">
        <v>0.52949999999999997</v>
      </c>
      <c r="F1064" s="3">
        <v>0.50629999999999997</v>
      </c>
      <c r="G1064" s="3">
        <v>0.5101</v>
      </c>
    </row>
    <row r="1065" spans="1:7" x14ac:dyDescent="0.25">
      <c r="A1065" s="2">
        <v>36947</v>
      </c>
      <c r="B1065" s="2">
        <f>AUDUSD10080_hst[[#This Row],[date_start]]+5</f>
        <v>36952</v>
      </c>
      <c r="C1065" s="1">
        <v>18706</v>
      </c>
      <c r="D1065" s="3">
        <v>0.52659999999999996</v>
      </c>
      <c r="E1065" s="3">
        <v>0.53049999999999997</v>
      </c>
      <c r="F1065" s="3">
        <v>0.52110000000000001</v>
      </c>
      <c r="G1065" s="3">
        <v>0.53049999999999997</v>
      </c>
    </row>
    <row r="1066" spans="1:7" x14ac:dyDescent="0.25">
      <c r="A1066" s="2">
        <v>36940</v>
      </c>
      <c r="B1066" s="2">
        <f>AUDUSD10080_hst[[#This Row],[date_start]]+5</f>
        <v>36945</v>
      </c>
      <c r="C1066" s="1">
        <v>18160</v>
      </c>
      <c r="D1066" s="3">
        <v>0.52949999999999997</v>
      </c>
      <c r="E1066" s="3">
        <v>0.53120000000000001</v>
      </c>
      <c r="F1066" s="3">
        <v>0.52059999999999995</v>
      </c>
      <c r="G1066" s="3">
        <v>0.52629999999999999</v>
      </c>
    </row>
    <row r="1067" spans="1:7" x14ac:dyDescent="0.25">
      <c r="A1067" s="2">
        <v>36933</v>
      </c>
      <c r="B1067" s="2">
        <f>AUDUSD10080_hst[[#This Row],[date_start]]+5</f>
        <v>36938</v>
      </c>
      <c r="C1067" s="1">
        <v>20303</v>
      </c>
      <c r="D1067" s="3">
        <v>0.53759999999999997</v>
      </c>
      <c r="E1067" s="3">
        <v>0.54020000000000001</v>
      </c>
      <c r="F1067" s="3">
        <v>0.52300000000000002</v>
      </c>
      <c r="G1067" s="3">
        <v>0.52880000000000005</v>
      </c>
    </row>
    <row r="1068" spans="1:7" x14ac:dyDescent="0.25">
      <c r="A1068" s="2">
        <v>36926</v>
      </c>
      <c r="B1068" s="2">
        <f>AUDUSD10080_hst[[#This Row],[date_start]]+5</f>
        <v>36931</v>
      </c>
      <c r="C1068" s="1">
        <v>19994</v>
      </c>
      <c r="D1068" s="3">
        <v>0.5504</v>
      </c>
      <c r="E1068" s="3">
        <v>0.55349999999999999</v>
      </c>
      <c r="F1068" s="3">
        <v>0.53220000000000001</v>
      </c>
      <c r="G1068" s="3">
        <v>0.53559999999999997</v>
      </c>
    </row>
    <row r="1069" spans="1:7" x14ac:dyDescent="0.25">
      <c r="A1069" s="2">
        <v>36919</v>
      </c>
      <c r="B1069" s="2">
        <f>AUDUSD10080_hst[[#This Row],[date_start]]+5</f>
        <v>36924</v>
      </c>
      <c r="C1069" s="1">
        <v>21118</v>
      </c>
      <c r="D1069" s="3">
        <v>0.54320000000000002</v>
      </c>
      <c r="E1069" s="3">
        <v>0.55669999999999997</v>
      </c>
      <c r="F1069" s="3">
        <v>0.54090000000000005</v>
      </c>
      <c r="G1069" s="3">
        <v>0.55269999999999997</v>
      </c>
    </row>
    <row r="1070" spans="1:7" x14ac:dyDescent="0.25">
      <c r="A1070" s="2">
        <v>36912</v>
      </c>
      <c r="B1070" s="2">
        <f>AUDUSD10080_hst[[#This Row],[date_start]]+5</f>
        <v>36917</v>
      </c>
      <c r="C1070" s="1">
        <v>18885</v>
      </c>
      <c r="D1070" s="3">
        <v>0.5554</v>
      </c>
      <c r="E1070" s="3">
        <v>0.55789999999999995</v>
      </c>
      <c r="F1070" s="3">
        <v>0.54149999999999998</v>
      </c>
      <c r="G1070" s="3">
        <v>0.54449999999999998</v>
      </c>
    </row>
    <row r="1071" spans="1:7" x14ac:dyDescent="0.25">
      <c r="A1071" s="2">
        <v>36905</v>
      </c>
      <c r="B1071" s="2">
        <f>AUDUSD10080_hst[[#This Row],[date_start]]+5</f>
        <v>36910</v>
      </c>
      <c r="C1071" s="1">
        <v>18893</v>
      </c>
      <c r="D1071" s="3">
        <v>0.55679999999999996</v>
      </c>
      <c r="E1071" s="3">
        <v>0.56289999999999996</v>
      </c>
      <c r="F1071" s="3">
        <v>0.54890000000000005</v>
      </c>
      <c r="G1071" s="3">
        <v>0.55620000000000003</v>
      </c>
    </row>
    <row r="1072" spans="1:7" x14ac:dyDescent="0.25">
      <c r="A1072" s="2">
        <v>36898</v>
      </c>
      <c r="B1072" s="2">
        <f>AUDUSD10080_hst[[#This Row],[date_start]]+5</f>
        <v>36903</v>
      </c>
      <c r="C1072" s="1">
        <v>21003</v>
      </c>
      <c r="D1072" s="3">
        <v>0.57140000000000002</v>
      </c>
      <c r="E1072" s="3">
        <v>0.57240000000000002</v>
      </c>
      <c r="F1072" s="3">
        <v>0.55249999999999999</v>
      </c>
      <c r="G1072" s="3">
        <v>0.55649999999999999</v>
      </c>
    </row>
    <row r="1073" spans="1:7" x14ac:dyDescent="0.25">
      <c r="A1073" s="2">
        <v>36891</v>
      </c>
      <c r="B1073" s="2">
        <f>AUDUSD10080_hst[[#This Row],[date_start]]+5</f>
        <v>36896</v>
      </c>
      <c r="C1073" s="1">
        <v>17664</v>
      </c>
      <c r="D1073" s="3">
        <v>0.5585</v>
      </c>
      <c r="E1073" s="3">
        <v>0.57269999999999999</v>
      </c>
      <c r="F1073" s="3">
        <v>0.55479999999999996</v>
      </c>
      <c r="G1073" s="3">
        <v>0.57120000000000004</v>
      </c>
    </row>
    <row r="1074" spans="1:7" x14ac:dyDescent="0.25">
      <c r="A1074" s="2">
        <v>36884</v>
      </c>
      <c r="B1074" s="2">
        <f>AUDUSD10080_hst[[#This Row],[date_start]]+5</f>
        <v>36889</v>
      </c>
      <c r="C1074" s="1">
        <v>10835</v>
      </c>
      <c r="D1074" s="3">
        <v>0.55610000000000004</v>
      </c>
      <c r="E1074" s="3">
        <v>0.55989999999999995</v>
      </c>
      <c r="F1074" s="3">
        <v>0.55169999999999997</v>
      </c>
      <c r="G1074" s="3">
        <v>0.55869999999999997</v>
      </c>
    </row>
    <row r="1075" spans="1:7" x14ac:dyDescent="0.25">
      <c r="A1075" s="2">
        <v>36877</v>
      </c>
      <c r="B1075" s="2">
        <f>AUDUSD10080_hst[[#This Row],[date_start]]+5</f>
        <v>36882</v>
      </c>
      <c r="C1075" s="1">
        <v>18044</v>
      </c>
      <c r="D1075" s="3">
        <v>0.54379999999999995</v>
      </c>
      <c r="E1075" s="3">
        <v>0.55789999999999995</v>
      </c>
      <c r="F1075" s="3">
        <v>0.54020000000000001</v>
      </c>
      <c r="G1075" s="3">
        <v>0.55710000000000004</v>
      </c>
    </row>
    <row r="1076" spans="1:7" x14ac:dyDescent="0.25">
      <c r="A1076" s="2">
        <v>36870</v>
      </c>
      <c r="B1076" s="2">
        <f>AUDUSD10080_hst[[#This Row],[date_start]]+5</f>
        <v>36875</v>
      </c>
      <c r="C1076" s="1">
        <v>20423</v>
      </c>
      <c r="D1076" s="3">
        <v>0.5444</v>
      </c>
      <c r="E1076" s="3">
        <v>0.54769999999999996</v>
      </c>
      <c r="F1076" s="3">
        <v>0.53720000000000001</v>
      </c>
      <c r="G1076" s="3">
        <v>0.54530000000000001</v>
      </c>
    </row>
    <row r="1077" spans="1:7" x14ac:dyDescent="0.25">
      <c r="A1077" s="2">
        <v>36863</v>
      </c>
      <c r="B1077" s="2">
        <f>AUDUSD10080_hst[[#This Row],[date_start]]+5</f>
        <v>36868</v>
      </c>
      <c r="C1077" s="1">
        <v>22314</v>
      </c>
      <c r="D1077" s="3">
        <v>0.53669999999999995</v>
      </c>
      <c r="E1077" s="3">
        <v>0.5514</v>
      </c>
      <c r="F1077" s="3">
        <v>0.53659999999999997</v>
      </c>
      <c r="G1077" s="3">
        <v>0.54930000000000001</v>
      </c>
    </row>
    <row r="1078" spans="1:7" x14ac:dyDescent="0.25">
      <c r="A1078" s="2">
        <v>36856</v>
      </c>
      <c r="B1078" s="2">
        <f>AUDUSD10080_hst[[#This Row],[date_start]]+5</f>
        <v>36861</v>
      </c>
      <c r="C1078" s="1">
        <v>19422</v>
      </c>
      <c r="D1078" s="3">
        <v>0.5212</v>
      </c>
      <c r="E1078" s="3">
        <v>0.53969999999999996</v>
      </c>
      <c r="F1078" s="3">
        <v>0.51900000000000002</v>
      </c>
      <c r="G1078" s="3">
        <v>0.53769999999999996</v>
      </c>
    </row>
    <row r="1079" spans="1:7" x14ac:dyDescent="0.25">
      <c r="A1079" s="2">
        <v>36849</v>
      </c>
      <c r="B1079" s="2">
        <f>AUDUSD10080_hst[[#This Row],[date_start]]+5</f>
        <v>36854</v>
      </c>
      <c r="C1079" s="1">
        <v>20582</v>
      </c>
      <c r="D1079" s="3">
        <v>0.51890000000000003</v>
      </c>
      <c r="E1079" s="3">
        <v>0.52869999999999995</v>
      </c>
      <c r="F1079" s="3">
        <v>0.50690000000000002</v>
      </c>
      <c r="G1079" s="3">
        <v>0.5232</v>
      </c>
    </row>
    <row r="1080" spans="1:7" x14ac:dyDescent="0.25">
      <c r="A1080" s="2">
        <v>36842</v>
      </c>
      <c r="B1080" s="2">
        <f>AUDUSD10080_hst[[#This Row],[date_start]]+5</f>
        <v>36847</v>
      </c>
      <c r="C1080" s="1">
        <v>15719</v>
      </c>
      <c r="D1080" s="3">
        <v>0.51929999999999998</v>
      </c>
      <c r="E1080" s="3">
        <v>0.5242</v>
      </c>
      <c r="F1080" s="3">
        <v>0.51739999999999997</v>
      </c>
      <c r="G1080" s="3">
        <v>0.51859999999999995</v>
      </c>
    </row>
    <row r="1081" spans="1:7" x14ac:dyDescent="0.25">
      <c r="A1081" s="2">
        <v>36835</v>
      </c>
      <c r="B1081" s="2">
        <f>AUDUSD10080_hst[[#This Row],[date_start]]+5</f>
        <v>36840</v>
      </c>
      <c r="C1081" s="1">
        <v>18895</v>
      </c>
      <c r="D1081" s="3">
        <v>0.5272</v>
      </c>
      <c r="E1081" s="3">
        <v>0.53269999999999995</v>
      </c>
      <c r="F1081" s="3">
        <v>0.51849999999999996</v>
      </c>
      <c r="G1081" s="3">
        <v>0.51870000000000005</v>
      </c>
    </row>
    <row r="1082" spans="1:7" x14ac:dyDescent="0.25">
      <c r="A1082" s="2">
        <v>36828</v>
      </c>
      <c r="B1082" s="2">
        <f>AUDUSD10080_hst[[#This Row],[date_start]]+5</f>
        <v>36833</v>
      </c>
      <c r="C1082" s="1">
        <v>20961</v>
      </c>
      <c r="D1082" s="3">
        <v>0.52329999999999999</v>
      </c>
      <c r="E1082" s="3">
        <v>0.53400000000000003</v>
      </c>
      <c r="F1082" s="3">
        <v>0.51100000000000001</v>
      </c>
      <c r="G1082" s="3">
        <v>0.52600000000000002</v>
      </c>
    </row>
    <row r="1083" spans="1:7" x14ac:dyDescent="0.25">
      <c r="A1083" s="2">
        <v>36821</v>
      </c>
      <c r="B1083" s="2">
        <f>AUDUSD10080_hst[[#This Row],[date_start]]+5</f>
        <v>36826</v>
      </c>
      <c r="C1083" s="1">
        <v>19342</v>
      </c>
      <c r="D1083" s="3">
        <v>0.53159999999999996</v>
      </c>
      <c r="E1083" s="3">
        <v>0.53220000000000001</v>
      </c>
      <c r="F1083" s="3">
        <v>0.51459999999999995</v>
      </c>
      <c r="G1083" s="3">
        <v>0.52310000000000001</v>
      </c>
    </row>
    <row r="1084" spans="1:7" x14ac:dyDescent="0.25">
      <c r="A1084" s="2">
        <v>36814</v>
      </c>
      <c r="B1084" s="2">
        <f>AUDUSD10080_hst[[#This Row],[date_start]]+5</f>
        <v>36819</v>
      </c>
      <c r="C1084" s="1">
        <v>16699</v>
      </c>
      <c r="D1084" s="3">
        <v>0.52829999999999999</v>
      </c>
      <c r="E1084" s="3">
        <v>0.5302</v>
      </c>
      <c r="F1084" s="3">
        <v>0.51549999999999996</v>
      </c>
      <c r="G1084" s="3">
        <v>0.52949999999999997</v>
      </c>
    </row>
    <row r="1085" spans="1:7" x14ac:dyDescent="0.25">
      <c r="A1085" s="2">
        <v>36807</v>
      </c>
      <c r="B1085" s="2">
        <f>AUDUSD10080_hst[[#This Row],[date_start]]+5</f>
        <v>36812</v>
      </c>
      <c r="C1085" s="1">
        <v>14306</v>
      </c>
      <c r="D1085" s="3">
        <v>0.53380000000000005</v>
      </c>
      <c r="E1085" s="3">
        <v>0.53759999999999997</v>
      </c>
      <c r="F1085" s="3">
        <v>0.52649999999999997</v>
      </c>
      <c r="G1085" s="3">
        <v>0.52739999999999998</v>
      </c>
    </row>
    <row r="1086" spans="1:7" x14ac:dyDescent="0.25">
      <c r="A1086" s="2">
        <v>36800</v>
      </c>
      <c r="B1086" s="2">
        <f>AUDUSD10080_hst[[#This Row],[date_start]]+5</f>
        <v>36805</v>
      </c>
      <c r="C1086" s="1">
        <v>13865</v>
      </c>
      <c r="D1086" s="3">
        <v>0.54279999999999995</v>
      </c>
      <c r="E1086" s="3">
        <v>0.54810000000000003</v>
      </c>
      <c r="F1086" s="3">
        <v>0.52900000000000003</v>
      </c>
      <c r="G1086" s="3">
        <v>0.53300000000000003</v>
      </c>
    </row>
    <row r="1087" spans="1:7" x14ac:dyDescent="0.25">
      <c r="A1087" s="2">
        <v>36793</v>
      </c>
      <c r="B1087" s="2">
        <f>AUDUSD10080_hst[[#This Row],[date_start]]+5</f>
        <v>36798</v>
      </c>
      <c r="C1087" s="1">
        <v>15705</v>
      </c>
      <c r="D1087" s="3">
        <v>0.54920000000000002</v>
      </c>
      <c r="E1087" s="3">
        <v>0.55210000000000004</v>
      </c>
      <c r="F1087" s="3">
        <v>0.53890000000000005</v>
      </c>
      <c r="G1087" s="3">
        <v>0.54349999999999998</v>
      </c>
    </row>
    <row r="1088" spans="1:7" x14ac:dyDescent="0.25">
      <c r="A1088" s="2">
        <v>36786</v>
      </c>
      <c r="B1088" s="2">
        <f>AUDUSD10080_hst[[#This Row],[date_start]]+5</f>
        <v>36791</v>
      </c>
      <c r="C1088" s="1">
        <v>17258</v>
      </c>
      <c r="D1088" s="3">
        <v>0.5454</v>
      </c>
      <c r="E1088" s="3">
        <v>0.56010000000000004</v>
      </c>
      <c r="F1088" s="3">
        <v>0.5363</v>
      </c>
      <c r="G1088" s="3">
        <v>0.54400000000000004</v>
      </c>
    </row>
    <row r="1089" spans="1:7" x14ac:dyDescent="0.25">
      <c r="A1089" s="2">
        <v>36779</v>
      </c>
      <c r="B1089" s="2">
        <f>AUDUSD10080_hst[[#This Row],[date_start]]+5</f>
        <v>36784</v>
      </c>
      <c r="C1089" s="1">
        <v>18497</v>
      </c>
      <c r="D1089" s="3">
        <v>0.55659999999999998</v>
      </c>
      <c r="E1089" s="3">
        <v>0.5625</v>
      </c>
      <c r="F1089" s="3">
        <v>0.54420000000000002</v>
      </c>
      <c r="G1089" s="3">
        <v>0.5444</v>
      </c>
    </row>
    <row r="1090" spans="1:7" x14ac:dyDescent="0.25">
      <c r="A1090" s="2">
        <v>36772</v>
      </c>
      <c r="B1090" s="2">
        <f>AUDUSD10080_hst[[#This Row],[date_start]]+5</f>
        <v>36777</v>
      </c>
      <c r="C1090" s="1">
        <v>20104</v>
      </c>
      <c r="D1090" s="3">
        <v>0.57650000000000001</v>
      </c>
      <c r="E1090" s="3">
        <v>0.57850000000000001</v>
      </c>
      <c r="F1090" s="3">
        <v>0.55259999999999998</v>
      </c>
      <c r="G1090" s="3">
        <v>0.55520000000000003</v>
      </c>
    </row>
    <row r="1091" spans="1:7" x14ac:dyDescent="0.25">
      <c r="A1091" s="2">
        <v>36765</v>
      </c>
      <c r="B1091" s="2">
        <f>AUDUSD10080_hst[[#This Row],[date_start]]+5</f>
        <v>36770</v>
      </c>
      <c r="C1091" s="1">
        <v>16630</v>
      </c>
      <c r="D1091" s="3">
        <v>0.57330000000000003</v>
      </c>
      <c r="E1091" s="3">
        <v>0.57940000000000003</v>
      </c>
      <c r="F1091" s="3">
        <v>0.56820000000000004</v>
      </c>
      <c r="G1091" s="3">
        <v>0.57620000000000005</v>
      </c>
    </row>
    <row r="1092" spans="1:7" x14ac:dyDescent="0.25">
      <c r="A1092" s="2">
        <v>36758</v>
      </c>
      <c r="B1092" s="2">
        <f>AUDUSD10080_hst[[#This Row],[date_start]]+5</f>
        <v>36763</v>
      </c>
      <c r="C1092" s="1">
        <v>18890</v>
      </c>
      <c r="D1092" s="3">
        <v>0.59089999999999998</v>
      </c>
      <c r="E1092" s="3">
        <v>0.59150000000000003</v>
      </c>
      <c r="F1092" s="3">
        <v>0.56669999999999998</v>
      </c>
      <c r="G1092" s="3">
        <v>0.57379999999999998</v>
      </c>
    </row>
    <row r="1093" spans="1:7" x14ac:dyDescent="0.25">
      <c r="A1093" s="2">
        <v>36751</v>
      </c>
      <c r="B1093" s="2">
        <f>AUDUSD10080_hst[[#This Row],[date_start]]+5</f>
        <v>36756</v>
      </c>
      <c r="C1093" s="1">
        <v>18459</v>
      </c>
      <c r="D1093" s="3">
        <v>0.57920000000000005</v>
      </c>
      <c r="E1093" s="3">
        <v>0.5948</v>
      </c>
      <c r="F1093" s="3">
        <v>0.57699999999999996</v>
      </c>
      <c r="G1093" s="3">
        <v>0.59050000000000002</v>
      </c>
    </row>
    <row r="1094" spans="1:7" x14ac:dyDescent="0.25">
      <c r="A1094" s="2">
        <v>36744</v>
      </c>
      <c r="B1094" s="2">
        <f>AUDUSD10080_hst[[#This Row],[date_start]]+5</f>
        <v>36749</v>
      </c>
      <c r="C1094" s="1">
        <v>16607</v>
      </c>
      <c r="D1094" s="3">
        <v>0.58650000000000002</v>
      </c>
      <c r="E1094" s="3">
        <v>0.58919999999999995</v>
      </c>
      <c r="F1094" s="3">
        <v>0.57650000000000001</v>
      </c>
      <c r="G1094" s="3">
        <v>0.57899999999999996</v>
      </c>
    </row>
    <row r="1095" spans="1:7" x14ac:dyDescent="0.25">
      <c r="A1095" s="2">
        <v>36737</v>
      </c>
      <c r="B1095" s="2">
        <f>AUDUSD10080_hst[[#This Row],[date_start]]+5</f>
        <v>36742</v>
      </c>
      <c r="C1095" s="1">
        <v>19777</v>
      </c>
      <c r="D1095" s="3">
        <v>0.58720000000000006</v>
      </c>
      <c r="E1095" s="3">
        <v>0.58750000000000002</v>
      </c>
      <c r="F1095" s="3">
        <v>0.57589999999999997</v>
      </c>
      <c r="G1095" s="3">
        <v>0.58560000000000001</v>
      </c>
    </row>
    <row r="1096" spans="1:7" x14ac:dyDescent="0.25">
      <c r="A1096" s="2">
        <v>36730</v>
      </c>
      <c r="B1096" s="2">
        <f>AUDUSD10080_hst[[#This Row],[date_start]]+5</f>
        <v>36735</v>
      </c>
      <c r="C1096" s="1">
        <v>17056</v>
      </c>
      <c r="D1096" s="3">
        <v>0.58609999999999995</v>
      </c>
      <c r="E1096" s="3">
        <v>0.59370000000000001</v>
      </c>
      <c r="F1096" s="3">
        <v>0.5827</v>
      </c>
      <c r="G1096" s="3">
        <v>0.58789999999999998</v>
      </c>
    </row>
    <row r="1097" spans="1:7" x14ac:dyDescent="0.25">
      <c r="A1097" s="2">
        <v>36723</v>
      </c>
      <c r="B1097" s="2">
        <f>AUDUSD10080_hst[[#This Row],[date_start]]+5</f>
        <v>36728</v>
      </c>
      <c r="C1097" s="1">
        <v>18753</v>
      </c>
      <c r="D1097" s="3">
        <v>0.58399999999999996</v>
      </c>
      <c r="E1097" s="3">
        <v>0.58940000000000003</v>
      </c>
      <c r="F1097" s="3">
        <v>0.57469999999999999</v>
      </c>
      <c r="G1097" s="3">
        <v>0.58640000000000003</v>
      </c>
    </row>
    <row r="1098" spans="1:7" x14ac:dyDescent="0.25">
      <c r="A1098" s="2">
        <v>36716</v>
      </c>
      <c r="B1098" s="2">
        <f>AUDUSD10080_hst[[#This Row],[date_start]]+5</f>
        <v>36721</v>
      </c>
      <c r="C1098" s="1">
        <v>17516</v>
      </c>
      <c r="D1098" s="3">
        <v>0.59160000000000001</v>
      </c>
      <c r="E1098" s="3">
        <v>0.59560000000000002</v>
      </c>
      <c r="F1098" s="3">
        <v>0.58250000000000002</v>
      </c>
      <c r="G1098" s="3">
        <v>0.58409999999999995</v>
      </c>
    </row>
    <row r="1099" spans="1:7" x14ac:dyDescent="0.25">
      <c r="A1099" s="2">
        <v>36709</v>
      </c>
      <c r="B1099" s="2">
        <f>AUDUSD10080_hst[[#This Row],[date_start]]+5</f>
        <v>36714</v>
      </c>
      <c r="C1099" s="1">
        <v>17279</v>
      </c>
      <c r="D1099" s="3">
        <v>0.59689999999999999</v>
      </c>
      <c r="E1099" s="3">
        <v>0.60199999999999998</v>
      </c>
      <c r="F1099" s="3">
        <v>0.58620000000000005</v>
      </c>
      <c r="G1099" s="3">
        <v>0.59230000000000005</v>
      </c>
    </row>
    <row r="1100" spans="1:7" x14ac:dyDescent="0.25">
      <c r="A1100" s="2">
        <v>36702</v>
      </c>
      <c r="B1100" s="2">
        <f>AUDUSD10080_hst[[#This Row],[date_start]]+5</f>
        <v>36707</v>
      </c>
      <c r="C1100" s="1">
        <v>19291</v>
      </c>
      <c r="D1100" s="3">
        <v>0.59450000000000003</v>
      </c>
      <c r="E1100" s="3">
        <v>0.60550000000000004</v>
      </c>
      <c r="F1100" s="3">
        <v>0.5917</v>
      </c>
      <c r="G1100" s="3">
        <v>0.59499999999999997</v>
      </c>
    </row>
    <row r="1101" spans="1:7" x14ac:dyDescent="0.25">
      <c r="A1101" s="2">
        <v>36695</v>
      </c>
      <c r="B1101" s="2">
        <f>AUDUSD10080_hst[[#This Row],[date_start]]+5</f>
        <v>36700</v>
      </c>
      <c r="C1101" s="1">
        <v>18820</v>
      </c>
      <c r="D1101" s="3">
        <v>0.60580000000000001</v>
      </c>
      <c r="E1101" s="3">
        <v>0.60729999999999995</v>
      </c>
      <c r="F1101" s="3">
        <v>0.59370000000000001</v>
      </c>
      <c r="G1101" s="3">
        <v>0.59470000000000001</v>
      </c>
    </row>
    <row r="1102" spans="1:7" x14ac:dyDescent="0.25">
      <c r="A1102" s="2">
        <v>36688</v>
      </c>
      <c r="B1102" s="2">
        <f>AUDUSD10080_hst[[#This Row],[date_start]]+5</f>
        <v>36693</v>
      </c>
      <c r="C1102" s="1">
        <v>19304</v>
      </c>
      <c r="D1102" s="3">
        <v>0.58709999999999996</v>
      </c>
      <c r="E1102" s="3">
        <v>0.61029999999999995</v>
      </c>
      <c r="F1102" s="3">
        <v>0.5857</v>
      </c>
      <c r="G1102" s="3">
        <v>0.60599999999999998</v>
      </c>
    </row>
    <row r="1103" spans="1:7" x14ac:dyDescent="0.25">
      <c r="A1103" s="2">
        <v>36681</v>
      </c>
      <c r="B1103" s="2">
        <f>AUDUSD10080_hst[[#This Row],[date_start]]+5</f>
        <v>36686</v>
      </c>
      <c r="C1103" s="1">
        <v>19459</v>
      </c>
      <c r="D1103" s="3">
        <v>0.58120000000000005</v>
      </c>
      <c r="E1103" s="3">
        <v>0.59399999999999997</v>
      </c>
      <c r="F1103" s="3">
        <v>0.57769999999999999</v>
      </c>
      <c r="G1103" s="3">
        <v>0.58789999999999998</v>
      </c>
    </row>
    <row r="1104" spans="1:7" x14ac:dyDescent="0.25">
      <c r="A1104" s="2">
        <v>36674</v>
      </c>
      <c r="B1104" s="2">
        <f>AUDUSD10080_hst[[#This Row],[date_start]]+5</f>
        <v>36679</v>
      </c>
      <c r="C1104" s="1">
        <v>17676</v>
      </c>
      <c r="D1104" s="3">
        <v>0.57410000000000005</v>
      </c>
      <c r="E1104" s="3">
        <v>0.58299999999999996</v>
      </c>
      <c r="F1104" s="3">
        <v>0.56840000000000002</v>
      </c>
      <c r="G1104" s="3">
        <v>0.57830000000000004</v>
      </c>
    </row>
    <row r="1105" spans="1:7" x14ac:dyDescent="0.25">
      <c r="A1105" s="2">
        <v>36667</v>
      </c>
      <c r="B1105" s="2">
        <f>AUDUSD10080_hst[[#This Row],[date_start]]+5</f>
        <v>36672</v>
      </c>
      <c r="C1105" s="1">
        <v>19225</v>
      </c>
      <c r="D1105" s="3">
        <v>0.57240000000000002</v>
      </c>
      <c r="E1105" s="3">
        <v>0.57809999999999995</v>
      </c>
      <c r="F1105" s="3">
        <v>0.56630000000000003</v>
      </c>
      <c r="G1105" s="3">
        <v>0.57450000000000001</v>
      </c>
    </row>
    <row r="1106" spans="1:7" x14ac:dyDescent="0.25">
      <c r="A1106" s="2">
        <v>36660</v>
      </c>
      <c r="B1106" s="2">
        <f>AUDUSD10080_hst[[#This Row],[date_start]]+5</f>
        <v>36665</v>
      </c>
      <c r="C1106" s="1">
        <v>19566</v>
      </c>
      <c r="D1106" s="3">
        <v>0.58350000000000002</v>
      </c>
      <c r="E1106" s="3">
        <v>0.58350000000000002</v>
      </c>
      <c r="F1106" s="3">
        <v>0.56469999999999998</v>
      </c>
      <c r="G1106" s="3">
        <v>0.5736</v>
      </c>
    </row>
    <row r="1107" spans="1:7" x14ac:dyDescent="0.25">
      <c r="A1107" s="2">
        <v>36653</v>
      </c>
      <c r="B1107" s="2">
        <f>AUDUSD10080_hst[[#This Row],[date_start]]+5</f>
        <v>36658</v>
      </c>
      <c r="C1107" s="1">
        <v>21660</v>
      </c>
      <c r="D1107" s="3">
        <v>0.59589999999999999</v>
      </c>
      <c r="E1107" s="3">
        <v>0.59699999999999998</v>
      </c>
      <c r="F1107" s="3">
        <v>0.57469999999999999</v>
      </c>
      <c r="G1107" s="3">
        <v>0.57999999999999996</v>
      </c>
    </row>
    <row r="1108" spans="1:7" x14ac:dyDescent="0.25">
      <c r="A1108" s="2">
        <v>36646</v>
      </c>
      <c r="B1108" s="2">
        <f>AUDUSD10080_hst[[#This Row],[date_start]]+5</f>
        <v>36651</v>
      </c>
      <c r="C1108" s="1">
        <v>18344</v>
      </c>
      <c r="D1108" s="3">
        <v>0.58389999999999997</v>
      </c>
      <c r="E1108" s="3">
        <v>0.59750000000000003</v>
      </c>
      <c r="F1108" s="3">
        <v>0.57889999999999997</v>
      </c>
      <c r="G1108" s="3">
        <v>0.59619999999999995</v>
      </c>
    </row>
    <row r="1109" spans="1:7" x14ac:dyDescent="0.25">
      <c r="A1109" s="2">
        <v>36639</v>
      </c>
      <c r="B1109" s="2">
        <f>AUDUSD10080_hst[[#This Row],[date_start]]+5</f>
        <v>36644</v>
      </c>
      <c r="C1109" s="1">
        <v>16848</v>
      </c>
      <c r="D1109" s="3">
        <v>0.59240000000000004</v>
      </c>
      <c r="E1109" s="3">
        <v>0.59709999999999996</v>
      </c>
      <c r="F1109" s="3">
        <v>0.58220000000000005</v>
      </c>
      <c r="G1109" s="3">
        <v>0.58360000000000001</v>
      </c>
    </row>
    <row r="1110" spans="1:7" x14ac:dyDescent="0.25">
      <c r="A1110" s="2">
        <v>36632</v>
      </c>
      <c r="B1110" s="2">
        <f>AUDUSD10080_hst[[#This Row],[date_start]]+5</f>
        <v>36637</v>
      </c>
      <c r="C1110" s="1">
        <v>15482</v>
      </c>
      <c r="D1110" s="3">
        <v>0.60270000000000001</v>
      </c>
      <c r="E1110" s="3">
        <v>0.60389999999999999</v>
      </c>
      <c r="F1110" s="3">
        <v>0.5887</v>
      </c>
      <c r="G1110" s="3">
        <v>0.59260000000000002</v>
      </c>
    </row>
    <row r="1111" spans="1:7" x14ac:dyDescent="0.25">
      <c r="A1111" s="2">
        <v>36625</v>
      </c>
      <c r="B1111" s="2">
        <f>AUDUSD10080_hst[[#This Row],[date_start]]+5</f>
        <v>36630</v>
      </c>
      <c r="C1111" s="1">
        <v>16316</v>
      </c>
      <c r="D1111" s="3">
        <v>0.59730000000000005</v>
      </c>
      <c r="E1111" s="3">
        <v>0.60050000000000003</v>
      </c>
      <c r="F1111" s="3">
        <v>0.59350000000000003</v>
      </c>
      <c r="G1111" s="3">
        <v>0.59740000000000004</v>
      </c>
    </row>
    <row r="1112" spans="1:7" x14ac:dyDescent="0.25">
      <c r="A1112" s="2">
        <v>36618</v>
      </c>
      <c r="B1112" s="2">
        <f>AUDUSD10080_hst[[#This Row],[date_start]]+5</f>
        <v>36623</v>
      </c>
      <c r="C1112" s="1">
        <v>18407</v>
      </c>
      <c r="D1112" s="3">
        <v>0.60680000000000001</v>
      </c>
      <c r="E1112" s="3">
        <v>0.61009999999999998</v>
      </c>
      <c r="F1112" s="3">
        <v>0.59599999999999997</v>
      </c>
      <c r="G1112" s="3">
        <v>0.59699999999999998</v>
      </c>
    </row>
    <row r="1113" spans="1:7" x14ac:dyDescent="0.25">
      <c r="A1113" s="2">
        <v>36611</v>
      </c>
      <c r="B1113" s="2">
        <f>AUDUSD10080_hst[[#This Row],[date_start]]+5</f>
        <v>36616</v>
      </c>
      <c r="C1113" s="1">
        <v>19799</v>
      </c>
      <c r="D1113" s="3">
        <v>0.60870000000000002</v>
      </c>
      <c r="E1113" s="3">
        <v>0.61660000000000004</v>
      </c>
      <c r="F1113" s="3">
        <v>0.60209999999999997</v>
      </c>
      <c r="G1113" s="3">
        <v>0.60699999999999998</v>
      </c>
    </row>
    <row r="1114" spans="1:7" x14ac:dyDescent="0.25">
      <c r="A1114" s="2">
        <v>36604</v>
      </c>
      <c r="B1114" s="2">
        <f>AUDUSD10080_hst[[#This Row],[date_start]]+5</f>
        <v>36609</v>
      </c>
      <c r="C1114" s="1">
        <v>19030</v>
      </c>
      <c r="D1114" s="3">
        <v>0.6069</v>
      </c>
      <c r="E1114" s="3">
        <v>0.61180000000000001</v>
      </c>
      <c r="F1114" s="3">
        <v>0.60119999999999996</v>
      </c>
      <c r="G1114" s="3">
        <v>0.60809999999999997</v>
      </c>
    </row>
    <row r="1115" spans="1:7" x14ac:dyDescent="0.25">
      <c r="A1115" s="2">
        <v>36597</v>
      </c>
      <c r="B1115" s="2">
        <f>AUDUSD10080_hst[[#This Row],[date_start]]+5</f>
        <v>36602</v>
      </c>
      <c r="C1115" s="1">
        <v>17772</v>
      </c>
      <c r="D1115" s="3">
        <v>0.61260000000000003</v>
      </c>
      <c r="E1115" s="3">
        <v>0.61939999999999995</v>
      </c>
      <c r="F1115" s="3">
        <v>0.60499999999999998</v>
      </c>
      <c r="G1115" s="3">
        <v>0.60699999999999998</v>
      </c>
    </row>
    <row r="1116" spans="1:7" x14ac:dyDescent="0.25">
      <c r="A1116" s="2">
        <v>36590</v>
      </c>
      <c r="B1116" s="2">
        <f>AUDUSD10080_hst[[#This Row],[date_start]]+5</f>
        <v>36595</v>
      </c>
      <c r="C1116" s="1">
        <v>18954</v>
      </c>
      <c r="D1116" s="3">
        <v>0.60819999999999996</v>
      </c>
      <c r="E1116" s="3">
        <v>0.61650000000000005</v>
      </c>
      <c r="F1116" s="3">
        <v>0.60089999999999999</v>
      </c>
      <c r="G1116" s="3">
        <v>0.61460000000000004</v>
      </c>
    </row>
    <row r="1117" spans="1:7" x14ac:dyDescent="0.25">
      <c r="A1117" s="2">
        <v>36583</v>
      </c>
      <c r="B1117" s="2">
        <f>AUDUSD10080_hst[[#This Row],[date_start]]+5</f>
        <v>36588</v>
      </c>
      <c r="C1117" s="1">
        <v>19200</v>
      </c>
      <c r="D1117" s="3">
        <v>0.61619999999999997</v>
      </c>
      <c r="E1117" s="3">
        <v>0.61919999999999997</v>
      </c>
      <c r="F1117" s="3">
        <v>0.60219999999999996</v>
      </c>
      <c r="G1117" s="3">
        <v>0.60840000000000005</v>
      </c>
    </row>
    <row r="1118" spans="1:7" x14ac:dyDescent="0.25">
      <c r="A1118" s="2">
        <v>36576</v>
      </c>
      <c r="B1118" s="2">
        <f>AUDUSD10080_hst[[#This Row],[date_start]]+5</f>
        <v>36581</v>
      </c>
      <c r="C1118" s="1">
        <v>19173</v>
      </c>
      <c r="D1118" s="3">
        <v>0.62880000000000003</v>
      </c>
      <c r="E1118" s="3">
        <v>0.62960000000000005</v>
      </c>
      <c r="F1118" s="3">
        <v>0.61350000000000005</v>
      </c>
      <c r="G1118" s="3">
        <v>0.61519999999999997</v>
      </c>
    </row>
    <row r="1119" spans="1:7" x14ac:dyDescent="0.25">
      <c r="A1119" s="2">
        <v>36569</v>
      </c>
      <c r="B1119" s="2">
        <f>AUDUSD10080_hst[[#This Row],[date_start]]+5</f>
        <v>36574</v>
      </c>
      <c r="C1119" s="1">
        <v>16401</v>
      </c>
      <c r="D1119" s="3">
        <v>0.63170000000000004</v>
      </c>
      <c r="E1119" s="3">
        <v>0.63549999999999995</v>
      </c>
      <c r="F1119" s="3">
        <v>0.62380000000000002</v>
      </c>
      <c r="G1119" s="3">
        <v>0.62929999999999997</v>
      </c>
    </row>
    <row r="1120" spans="1:7" x14ac:dyDescent="0.25">
      <c r="A1120" s="2">
        <v>36562</v>
      </c>
      <c r="B1120" s="2">
        <f>AUDUSD10080_hst[[#This Row],[date_start]]+5</f>
        <v>36567</v>
      </c>
      <c r="C1120" s="1">
        <v>19580</v>
      </c>
      <c r="D1120" s="3">
        <v>0.63790000000000002</v>
      </c>
      <c r="E1120" s="3">
        <v>0.64300000000000002</v>
      </c>
      <c r="F1120" s="3">
        <v>0.62529999999999997</v>
      </c>
      <c r="G1120" s="3">
        <v>0.63149999999999995</v>
      </c>
    </row>
    <row r="1121" spans="1:7" x14ac:dyDescent="0.25">
      <c r="A1121" s="2">
        <v>36555</v>
      </c>
      <c r="B1121" s="2">
        <f>AUDUSD10080_hst[[#This Row],[date_start]]+5</f>
        <v>36560</v>
      </c>
      <c r="C1121" s="1">
        <v>18790</v>
      </c>
      <c r="D1121" s="3">
        <v>0.63900000000000001</v>
      </c>
      <c r="E1121" s="3">
        <v>0.64119999999999999</v>
      </c>
      <c r="F1121" s="3">
        <v>0.62870000000000004</v>
      </c>
      <c r="G1121" s="3">
        <v>0.63700000000000001</v>
      </c>
    </row>
    <row r="1122" spans="1:7" x14ac:dyDescent="0.25">
      <c r="A1122" s="2">
        <v>36548</v>
      </c>
      <c r="B1122" s="2">
        <f>AUDUSD10080_hst[[#This Row],[date_start]]+5</f>
        <v>36553</v>
      </c>
      <c r="C1122" s="1">
        <v>15803</v>
      </c>
      <c r="D1122" s="3">
        <v>0.65900000000000003</v>
      </c>
      <c r="E1122" s="3">
        <v>0.65949999999999998</v>
      </c>
      <c r="F1122" s="3">
        <v>0.62290000000000001</v>
      </c>
      <c r="G1122" s="3">
        <v>0.63449999999999995</v>
      </c>
    </row>
    <row r="1123" spans="1:7" x14ac:dyDescent="0.25">
      <c r="A1123" s="2">
        <v>36541</v>
      </c>
      <c r="B1123" s="2">
        <f>AUDUSD10080_hst[[#This Row],[date_start]]+5</f>
        <v>36546</v>
      </c>
      <c r="C1123" s="1">
        <v>13660</v>
      </c>
      <c r="D1123" s="3">
        <v>0.66479999999999995</v>
      </c>
      <c r="E1123" s="3">
        <v>0.66759999999999997</v>
      </c>
      <c r="F1123" s="3">
        <v>0.66139999999999999</v>
      </c>
      <c r="G1123" s="3">
        <v>0.66249999999999998</v>
      </c>
    </row>
    <row r="1124" spans="1:7" x14ac:dyDescent="0.25">
      <c r="A1124" s="2">
        <v>36534</v>
      </c>
      <c r="B1124" s="2">
        <f>AUDUSD10080_hst[[#This Row],[date_start]]+5</f>
        <v>36539</v>
      </c>
      <c r="C1124" s="1">
        <v>13890</v>
      </c>
      <c r="D1124" s="3">
        <v>0.65469999999999995</v>
      </c>
      <c r="E1124" s="3">
        <v>0.66869999999999996</v>
      </c>
      <c r="F1124" s="3">
        <v>0.65269999999999995</v>
      </c>
      <c r="G1124" s="3">
        <v>0.66569999999999996</v>
      </c>
    </row>
    <row r="1125" spans="1:7" x14ac:dyDescent="0.25">
      <c r="A1125" s="2">
        <v>36527</v>
      </c>
      <c r="B1125" s="2">
        <f>AUDUSD10080_hst[[#This Row],[date_start]]+5</f>
        <v>36532</v>
      </c>
      <c r="C1125" s="1">
        <v>14093</v>
      </c>
      <c r="D1125" s="3">
        <v>0.65629999999999999</v>
      </c>
      <c r="E1125" s="3">
        <v>0.66149999999999998</v>
      </c>
      <c r="F1125" s="3">
        <v>0.6522</v>
      </c>
      <c r="G1125" s="3">
        <v>0.65510000000000002</v>
      </c>
    </row>
    <row r="1126" spans="1:7" x14ac:dyDescent="0.25">
      <c r="A1126" s="2">
        <v>36520</v>
      </c>
      <c r="B1126" s="2">
        <f>AUDUSD10080_hst[[#This Row],[date_start]]+5</f>
        <v>36525</v>
      </c>
      <c r="C1126" s="1">
        <v>7112</v>
      </c>
      <c r="D1126" s="3">
        <v>0.64359999999999995</v>
      </c>
      <c r="E1126" s="3">
        <v>0.65700000000000003</v>
      </c>
      <c r="F1126" s="3">
        <v>0.64259999999999995</v>
      </c>
      <c r="G1126" s="3">
        <v>0.65690000000000004</v>
      </c>
    </row>
    <row r="1127" spans="1:7" x14ac:dyDescent="0.25">
      <c r="A1127" s="2">
        <v>36513</v>
      </c>
      <c r="B1127" s="2">
        <f>AUDUSD10080_hst[[#This Row],[date_start]]+5</f>
        <v>36518</v>
      </c>
      <c r="C1127" s="1">
        <v>10856</v>
      </c>
      <c r="D1127" s="3">
        <v>0.64300000000000002</v>
      </c>
      <c r="E1127" s="3">
        <v>0.64710000000000001</v>
      </c>
      <c r="F1127" s="3">
        <v>0.64070000000000005</v>
      </c>
      <c r="G1127" s="3">
        <v>0.64300000000000002</v>
      </c>
    </row>
    <row r="1128" spans="1:7" x14ac:dyDescent="0.25">
      <c r="A1128" s="2">
        <v>36506</v>
      </c>
      <c r="B1128" s="2">
        <f>AUDUSD10080_hst[[#This Row],[date_start]]+5</f>
        <v>36511</v>
      </c>
      <c r="C1128" s="1">
        <v>13273</v>
      </c>
      <c r="D1128" s="3">
        <v>0.63549999999999995</v>
      </c>
      <c r="E1128" s="3">
        <v>0.64600000000000002</v>
      </c>
      <c r="F1128" s="3">
        <v>0.63239999999999996</v>
      </c>
      <c r="G1128" s="3">
        <v>0.64280000000000004</v>
      </c>
    </row>
    <row r="1129" spans="1:7" x14ac:dyDescent="0.25">
      <c r="A1129" s="2">
        <v>36499</v>
      </c>
      <c r="B1129" s="2">
        <f>AUDUSD10080_hst[[#This Row],[date_start]]+5</f>
        <v>36504</v>
      </c>
      <c r="C1129" s="1">
        <v>13168</v>
      </c>
      <c r="D1129" s="3">
        <v>0.63300000000000001</v>
      </c>
      <c r="E1129" s="3">
        <v>0.64100000000000001</v>
      </c>
      <c r="F1129" s="3">
        <v>0.63070000000000004</v>
      </c>
      <c r="G1129" s="3">
        <v>0.6351</v>
      </c>
    </row>
    <row r="1130" spans="1:7" x14ac:dyDescent="0.25">
      <c r="A1130" s="2">
        <v>36492</v>
      </c>
      <c r="B1130" s="2">
        <f>AUDUSD10080_hst[[#This Row],[date_start]]+5</f>
        <v>36497</v>
      </c>
      <c r="C1130" s="1">
        <v>15351</v>
      </c>
      <c r="D1130" s="3">
        <v>0.63380000000000003</v>
      </c>
      <c r="E1130" s="3">
        <v>0.63949999999999996</v>
      </c>
      <c r="F1130" s="3">
        <v>0.62970000000000004</v>
      </c>
      <c r="G1130" s="3">
        <v>0.63219999999999998</v>
      </c>
    </row>
    <row r="1131" spans="1:7" x14ac:dyDescent="0.25">
      <c r="A1131" s="2">
        <v>36485</v>
      </c>
      <c r="B1131" s="2">
        <f>AUDUSD10080_hst[[#This Row],[date_start]]+5</f>
        <v>36490</v>
      </c>
      <c r="C1131" s="1">
        <v>12097</v>
      </c>
      <c r="D1131" s="3">
        <v>0.63949999999999996</v>
      </c>
      <c r="E1131" s="3">
        <v>0.64</v>
      </c>
      <c r="F1131" s="3">
        <v>0.63119999999999998</v>
      </c>
      <c r="G1131" s="3">
        <v>0.63470000000000004</v>
      </c>
    </row>
    <row r="1132" spans="1:7" x14ac:dyDescent="0.25">
      <c r="A1132" s="2">
        <v>36478</v>
      </c>
      <c r="B1132" s="2">
        <f>AUDUSD10080_hst[[#This Row],[date_start]]+5</f>
        <v>36483</v>
      </c>
      <c r="C1132" s="1">
        <v>11930</v>
      </c>
      <c r="D1132" s="3">
        <v>0.6472</v>
      </c>
      <c r="E1132" s="3">
        <v>0.64759999999999995</v>
      </c>
      <c r="F1132" s="3">
        <v>0.63719999999999999</v>
      </c>
      <c r="G1132" s="3">
        <v>0.63959999999999995</v>
      </c>
    </row>
    <row r="1133" spans="1:7" x14ac:dyDescent="0.25">
      <c r="A1133" s="2">
        <v>36471</v>
      </c>
      <c r="B1133" s="2">
        <f>AUDUSD10080_hst[[#This Row],[date_start]]+5</f>
        <v>36476</v>
      </c>
      <c r="C1133" s="1">
        <v>12659</v>
      </c>
      <c r="D1133" s="3">
        <v>0.63970000000000005</v>
      </c>
      <c r="E1133" s="3">
        <v>0.64570000000000005</v>
      </c>
      <c r="F1133" s="3">
        <v>0.6361</v>
      </c>
      <c r="G1133" s="3">
        <v>0.64500000000000002</v>
      </c>
    </row>
    <row r="1134" spans="1:7" x14ac:dyDescent="0.25">
      <c r="A1134" s="2">
        <v>36464</v>
      </c>
      <c r="B1134" s="2">
        <f>AUDUSD10080_hst[[#This Row],[date_start]]+5</f>
        <v>36469</v>
      </c>
      <c r="C1134" s="1">
        <v>15393</v>
      </c>
      <c r="D1134" s="3">
        <v>0.63870000000000005</v>
      </c>
      <c r="E1134" s="3">
        <v>0.6452</v>
      </c>
      <c r="F1134" s="3">
        <v>0.63449999999999995</v>
      </c>
      <c r="G1134" s="3">
        <v>0.63680000000000003</v>
      </c>
    </row>
    <row r="1135" spans="1:7" x14ac:dyDescent="0.25">
      <c r="A1135" s="2">
        <v>36457</v>
      </c>
      <c r="B1135" s="2">
        <f>AUDUSD10080_hst[[#This Row],[date_start]]+5</f>
        <v>36462</v>
      </c>
      <c r="C1135" s="1">
        <v>16771</v>
      </c>
      <c r="D1135" s="3">
        <v>0.64900000000000002</v>
      </c>
      <c r="E1135" s="3">
        <v>0.65400000000000003</v>
      </c>
      <c r="F1135" s="3">
        <v>0.6361</v>
      </c>
      <c r="G1135" s="3">
        <v>0.63890000000000002</v>
      </c>
    </row>
    <row r="1136" spans="1:7" x14ac:dyDescent="0.25">
      <c r="A1136" s="2">
        <v>36450</v>
      </c>
      <c r="B1136" s="2">
        <f>AUDUSD10080_hst[[#This Row],[date_start]]+5</f>
        <v>36455</v>
      </c>
      <c r="C1136" s="1">
        <v>15343</v>
      </c>
      <c r="D1136" s="3">
        <v>0.64470000000000005</v>
      </c>
      <c r="E1136" s="3">
        <v>0.65169999999999995</v>
      </c>
      <c r="F1136" s="3">
        <v>0.64170000000000005</v>
      </c>
      <c r="G1136" s="3">
        <v>0.64880000000000004</v>
      </c>
    </row>
    <row r="1137" spans="1:7" x14ac:dyDescent="0.25">
      <c r="A1137" s="2">
        <v>36443</v>
      </c>
      <c r="B1137" s="2">
        <f>AUDUSD10080_hst[[#This Row],[date_start]]+5</f>
        <v>36448</v>
      </c>
      <c r="C1137" s="1">
        <v>15651</v>
      </c>
      <c r="D1137" s="3">
        <v>0.65369999999999995</v>
      </c>
      <c r="E1137" s="3">
        <v>0.65869999999999995</v>
      </c>
      <c r="F1137" s="3">
        <v>0.6452</v>
      </c>
      <c r="G1137" s="3">
        <v>0.64739999999999998</v>
      </c>
    </row>
    <row r="1138" spans="1:7" x14ac:dyDescent="0.25">
      <c r="A1138" s="2">
        <v>36436</v>
      </c>
      <c r="B1138" s="2">
        <f>AUDUSD10080_hst[[#This Row],[date_start]]+5</f>
        <v>36441</v>
      </c>
      <c r="C1138" s="1">
        <v>16899</v>
      </c>
      <c r="D1138" s="3">
        <v>0.65600000000000003</v>
      </c>
      <c r="E1138" s="3">
        <v>0.66649999999999998</v>
      </c>
      <c r="F1138" s="3">
        <v>0.65300000000000002</v>
      </c>
      <c r="G1138" s="3">
        <v>0.65449999999999997</v>
      </c>
    </row>
    <row r="1139" spans="1:7" x14ac:dyDescent="0.25">
      <c r="A1139" s="2">
        <v>36429</v>
      </c>
      <c r="B1139" s="2">
        <f>AUDUSD10080_hst[[#This Row],[date_start]]+5</f>
        <v>36434</v>
      </c>
      <c r="C1139" s="1">
        <v>16057</v>
      </c>
      <c r="D1139" s="3">
        <v>0.65349999999999997</v>
      </c>
      <c r="E1139" s="3">
        <v>0.65959999999999996</v>
      </c>
      <c r="F1139" s="3">
        <v>0.64870000000000005</v>
      </c>
      <c r="G1139" s="3">
        <v>0.65639999999999998</v>
      </c>
    </row>
    <row r="1140" spans="1:7" x14ac:dyDescent="0.25">
      <c r="A1140" s="2">
        <v>36422</v>
      </c>
      <c r="B1140" s="2">
        <f>AUDUSD10080_hst[[#This Row],[date_start]]+5</f>
        <v>36427</v>
      </c>
      <c r="C1140" s="1">
        <v>16622</v>
      </c>
      <c r="D1140" s="3">
        <v>0.64670000000000005</v>
      </c>
      <c r="E1140" s="3">
        <v>0.65349999999999997</v>
      </c>
      <c r="F1140" s="3">
        <v>0.64059999999999995</v>
      </c>
      <c r="G1140" s="3">
        <v>0.65059999999999996</v>
      </c>
    </row>
    <row r="1141" spans="1:7" x14ac:dyDescent="0.25">
      <c r="A1141" s="2">
        <v>36415</v>
      </c>
      <c r="B1141" s="2">
        <f>AUDUSD10080_hst[[#This Row],[date_start]]+5</f>
        <v>36420</v>
      </c>
      <c r="C1141" s="1">
        <v>14597</v>
      </c>
      <c r="D1141" s="3">
        <v>0.65139999999999998</v>
      </c>
      <c r="E1141" s="3">
        <v>0.65859999999999996</v>
      </c>
      <c r="F1141" s="3">
        <v>0.64549999999999996</v>
      </c>
      <c r="G1141" s="3">
        <v>0.64649999999999996</v>
      </c>
    </row>
    <row r="1142" spans="1:7" x14ac:dyDescent="0.25">
      <c r="A1142" s="2">
        <v>36408</v>
      </c>
      <c r="B1142" s="2">
        <f>AUDUSD10080_hst[[#This Row],[date_start]]+5</f>
        <v>36413</v>
      </c>
      <c r="C1142" s="1">
        <v>12757</v>
      </c>
      <c r="D1142" s="3">
        <v>0.6452</v>
      </c>
      <c r="E1142" s="3">
        <v>0.65429999999999999</v>
      </c>
      <c r="F1142" s="3">
        <v>0.64219999999999999</v>
      </c>
      <c r="G1142" s="3">
        <v>0.6512</v>
      </c>
    </row>
    <row r="1143" spans="1:7" x14ac:dyDescent="0.25">
      <c r="A1143" s="2">
        <v>36401</v>
      </c>
      <c r="B1143" s="2">
        <f>AUDUSD10080_hst[[#This Row],[date_start]]+5</f>
        <v>36406</v>
      </c>
      <c r="C1143" s="1">
        <v>13914</v>
      </c>
      <c r="D1143" s="3">
        <v>0.62949999999999995</v>
      </c>
      <c r="E1143" s="3">
        <v>0.64729999999999999</v>
      </c>
      <c r="F1143" s="3">
        <v>0.62839999999999996</v>
      </c>
      <c r="G1143" s="3">
        <v>0.64690000000000003</v>
      </c>
    </row>
    <row r="1144" spans="1:7" x14ac:dyDescent="0.25">
      <c r="A1144" s="2">
        <v>36394</v>
      </c>
      <c r="B1144" s="2">
        <f>AUDUSD10080_hst[[#This Row],[date_start]]+5</f>
        <v>36399</v>
      </c>
      <c r="C1144" s="1">
        <v>13452</v>
      </c>
      <c r="D1144" s="3">
        <v>0.63900000000000001</v>
      </c>
      <c r="E1144" s="3">
        <v>0.64059999999999995</v>
      </c>
      <c r="F1144" s="3">
        <v>0.62919999999999998</v>
      </c>
      <c r="G1144" s="3">
        <v>0.63160000000000005</v>
      </c>
    </row>
    <row r="1145" spans="1:7" x14ac:dyDescent="0.25">
      <c r="A1145" s="2">
        <v>36387</v>
      </c>
      <c r="B1145" s="2">
        <f>AUDUSD10080_hst[[#This Row],[date_start]]+5</f>
        <v>36392</v>
      </c>
      <c r="C1145" s="1">
        <v>15083</v>
      </c>
      <c r="D1145" s="3">
        <v>0.65380000000000005</v>
      </c>
      <c r="E1145" s="3">
        <v>0.65469999999999995</v>
      </c>
      <c r="F1145" s="3">
        <v>0.63319999999999999</v>
      </c>
      <c r="G1145" s="3">
        <v>0.63580000000000003</v>
      </c>
    </row>
    <row r="1146" spans="1:7" x14ac:dyDescent="0.25">
      <c r="A1146" s="2">
        <v>36380</v>
      </c>
      <c r="B1146" s="2">
        <f>AUDUSD10080_hst[[#This Row],[date_start]]+5</f>
        <v>36385</v>
      </c>
      <c r="C1146" s="1">
        <v>12727</v>
      </c>
      <c r="D1146" s="3">
        <v>0.65100000000000002</v>
      </c>
      <c r="E1146" s="3">
        <v>0.65469999999999995</v>
      </c>
      <c r="F1146" s="3">
        <v>0.64600000000000002</v>
      </c>
      <c r="G1146" s="3">
        <v>0.6522</v>
      </c>
    </row>
    <row r="1147" spans="1:7" x14ac:dyDescent="0.25">
      <c r="A1147" s="2">
        <v>36373</v>
      </c>
      <c r="B1147" s="2">
        <f>AUDUSD10080_hst[[#This Row],[date_start]]+5</f>
        <v>36378</v>
      </c>
      <c r="C1147" s="1">
        <v>13103</v>
      </c>
      <c r="D1147" s="3">
        <v>0.65069999999999995</v>
      </c>
      <c r="E1147" s="3">
        <v>0.66039999999999999</v>
      </c>
      <c r="F1147" s="3">
        <v>0.6472</v>
      </c>
      <c r="G1147" s="3">
        <v>0.65249999999999997</v>
      </c>
    </row>
    <row r="1148" spans="1:7" x14ac:dyDescent="0.25">
      <c r="A1148" s="2">
        <v>36366</v>
      </c>
      <c r="B1148" s="2">
        <f>AUDUSD10080_hst[[#This Row],[date_start]]+5</f>
        <v>36371</v>
      </c>
      <c r="C1148" s="1">
        <v>14280</v>
      </c>
      <c r="D1148" s="3">
        <v>0.65049999999999997</v>
      </c>
      <c r="E1148" s="3">
        <v>0.65429999999999999</v>
      </c>
      <c r="F1148" s="3">
        <v>0.64219999999999999</v>
      </c>
      <c r="G1148" s="3">
        <v>0.65210000000000001</v>
      </c>
    </row>
    <row r="1149" spans="1:7" x14ac:dyDescent="0.25">
      <c r="A1149" s="2">
        <v>36359</v>
      </c>
      <c r="B1149" s="2">
        <f>AUDUSD10080_hst[[#This Row],[date_start]]+5</f>
        <v>36364</v>
      </c>
      <c r="C1149" s="1">
        <v>14896</v>
      </c>
      <c r="D1149" s="3">
        <v>0.66049999999999998</v>
      </c>
      <c r="E1149" s="3">
        <v>0.66139999999999999</v>
      </c>
      <c r="F1149" s="3">
        <v>0.64170000000000005</v>
      </c>
      <c r="G1149" s="3">
        <v>0.6482</v>
      </c>
    </row>
    <row r="1150" spans="1:7" x14ac:dyDescent="0.25">
      <c r="A1150" s="2">
        <v>36352</v>
      </c>
      <c r="B1150" s="2">
        <f>AUDUSD10080_hst[[#This Row],[date_start]]+5</f>
        <v>36357</v>
      </c>
      <c r="C1150" s="1">
        <v>14055</v>
      </c>
      <c r="D1150" s="3">
        <v>0.66579999999999995</v>
      </c>
      <c r="E1150" s="3">
        <v>0.66690000000000005</v>
      </c>
      <c r="F1150" s="3">
        <v>0.65649999999999997</v>
      </c>
      <c r="G1150" s="3">
        <v>0.66059999999999997</v>
      </c>
    </row>
    <row r="1151" spans="1:7" x14ac:dyDescent="0.25">
      <c r="A1151" s="2">
        <v>36345</v>
      </c>
      <c r="B1151" s="2">
        <f>AUDUSD10080_hst[[#This Row],[date_start]]+5</f>
        <v>36350</v>
      </c>
      <c r="C1151" s="1">
        <v>13753</v>
      </c>
      <c r="D1151" s="3">
        <v>0.66800000000000004</v>
      </c>
      <c r="E1151" s="3">
        <v>0.67200000000000004</v>
      </c>
      <c r="F1151" s="3">
        <v>0.66069999999999995</v>
      </c>
      <c r="G1151" s="3">
        <v>0.66600000000000004</v>
      </c>
    </row>
    <row r="1152" spans="1:7" x14ac:dyDescent="0.25">
      <c r="A1152" s="2">
        <v>36338</v>
      </c>
      <c r="B1152" s="2">
        <f>AUDUSD10080_hst[[#This Row],[date_start]]+5</f>
        <v>36343</v>
      </c>
      <c r="C1152" s="1">
        <v>15517</v>
      </c>
      <c r="D1152" s="3">
        <v>0.66169999999999995</v>
      </c>
      <c r="E1152" s="3">
        <v>0.67169999999999996</v>
      </c>
      <c r="F1152" s="3">
        <v>0.6542</v>
      </c>
      <c r="G1152" s="3">
        <v>0.66839999999999999</v>
      </c>
    </row>
    <row r="1153" spans="1:7" x14ac:dyDescent="0.25">
      <c r="A1153" s="2">
        <v>36331</v>
      </c>
      <c r="B1153" s="2">
        <f>AUDUSD10080_hst[[#This Row],[date_start]]+5</f>
        <v>36336</v>
      </c>
      <c r="C1153" s="1">
        <v>13508</v>
      </c>
      <c r="D1153" s="3">
        <v>0.65329999999999999</v>
      </c>
      <c r="E1153" s="3">
        <v>0.66500000000000004</v>
      </c>
      <c r="F1153" s="3">
        <v>0.64829999999999999</v>
      </c>
      <c r="G1153" s="3">
        <v>0.66149999999999998</v>
      </c>
    </row>
    <row r="1154" spans="1:7" x14ac:dyDescent="0.25">
      <c r="A1154" s="2">
        <v>36324</v>
      </c>
      <c r="B1154" s="2">
        <f>AUDUSD10080_hst[[#This Row],[date_start]]+5</f>
        <v>36329</v>
      </c>
      <c r="C1154" s="1">
        <v>12405</v>
      </c>
      <c r="D1154" s="3">
        <v>0.66449999999999998</v>
      </c>
      <c r="E1154" s="3">
        <v>0.66549999999999998</v>
      </c>
      <c r="F1154" s="3">
        <v>0.6502</v>
      </c>
      <c r="G1154" s="3">
        <v>0.65239999999999998</v>
      </c>
    </row>
    <row r="1155" spans="1:7" x14ac:dyDescent="0.25">
      <c r="A1155" s="2">
        <v>36317</v>
      </c>
      <c r="B1155" s="2">
        <f>AUDUSD10080_hst[[#This Row],[date_start]]+5</f>
        <v>36322</v>
      </c>
      <c r="C1155" s="1">
        <v>13171</v>
      </c>
      <c r="D1155" s="3">
        <v>0.65720000000000001</v>
      </c>
      <c r="E1155" s="3">
        <v>0.66610000000000003</v>
      </c>
      <c r="F1155" s="3">
        <v>0.6552</v>
      </c>
      <c r="G1155" s="3">
        <v>0.66479999999999995</v>
      </c>
    </row>
    <row r="1156" spans="1:7" x14ac:dyDescent="0.25">
      <c r="A1156" s="2">
        <v>36310</v>
      </c>
      <c r="B1156" s="2">
        <f>AUDUSD10080_hst[[#This Row],[date_start]]+5</f>
        <v>36315</v>
      </c>
      <c r="C1156" s="1">
        <v>10976</v>
      </c>
      <c r="D1156" s="3">
        <v>0.65339999999999998</v>
      </c>
      <c r="E1156" s="3">
        <v>0.65990000000000004</v>
      </c>
      <c r="F1156" s="3">
        <v>0.64049999999999996</v>
      </c>
      <c r="G1156" s="3">
        <v>0.65890000000000004</v>
      </c>
    </row>
    <row r="1157" spans="1:7" x14ac:dyDescent="0.25">
      <c r="A1157" s="2">
        <v>36303</v>
      </c>
      <c r="B1157" s="2">
        <f>AUDUSD10080_hst[[#This Row],[date_start]]+5</f>
        <v>36308</v>
      </c>
      <c r="C1157" s="1">
        <v>13247</v>
      </c>
      <c r="D1157" s="3">
        <v>0.65759999999999996</v>
      </c>
      <c r="E1157" s="3">
        <v>0.66100000000000003</v>
      </c>
      <c r="F1157" s="3">
        <v>0.6462</v>
      </c>
      <c r="G1157" s="3">
        <v>0.65229999999999999</v>
      </c>
    </row>
    <row r="1158" spans="1:7" x14ac:dyDescent="0.25">
      <c r="A1158" s="2">
        <v>36296</v>
      </c>
      <c r="B1158" s="2">
        <f>AUDUSD10080_hst[[#This Row],[date_start]]+5</f>
        <v>36301</v>
      </c>
      <c r="C1158" s="1">
        <v>13698</v>
      </c>
      <c r="D1158" s="3">
        <v>0.66239999999999999</v>
      </c>
      <c r="E1158" s="3">
        <v>0.67390000000000005</v>
      </c>
      <c r="F1158" s="3">
        <v>0.65720000000000001</v>
      </c>
      <c r="G1158" s="3">
        <v>0.65749999999999997</v>
      </c>
    </row>
    <row r="1159" spans="1:7" x14ac:dyDescent="0.25">
      <c r="A1159" s="2">
        <v>36289</v>
      </c>
      <c r="B1159" s="2">
        <f>AUDUSD10080_hst[[#This Row],[date_start]]+5</f>
        <v>36294</v>
      </c>
      <c r="C1159" s="1">
        <v>12678</v>
      </c>
      <c r="D1159" s="3">
        <v>0.67059999999999997</v>
      </c>
      <c r="E1159" s="3">
        <v>0.67469999999999997</v>
      </c>
      <c r="F1159" s="3">
        <v>0.66339999999999999</v>
      </c>
      <c r="G1159" s="3">
        <v>0.66410000000000002</v>
      </c>
    </row>
    <row r="1160" spans="1:7" x14ac:dyDescent="0.25">
      <c r="A1160" s="2">
        <v>36282</v>
      </c>
      <c r="B1160" s="2">
        <f>AUDUSD10080_hst[[#This Row],[date_start]]+5</f>
        <v>36287</v>
      </c>
      <c r="C1160" s="1">
        <v>13491</v>
      </c>
      <c r="D1160" s="3">
        <v>0.66049999999999998</v>
      </c>
      <c r="E1160" s="3">
        <v>0.67449999999999999</v>
      </c>
      <c r="F1160" s="3">
        <v>0.65759999999999996</v>
      </c>
      <c r="G1160" s="3">
        <v>0.67169999999999996</v>
      </c>
    </row>
    <row r="1161" spans="1:7" x14ac:dyDescent="0.25">
      <c r="A1161" s="2">
        <v>36275</v>
      </c>
      <c r="B1161" s="2">
        <f>AUDUSD10080_hst[[#This Row],[date_start]]+5</f>
        <v>36280</v>
      </c>
      <c r="C1161" s="1">
        <v>10718</v>
      </c>
      <c r="D1161" s="3">
        <v>0.65369999999999995</v>
      </c>
      <c r="E1161" s="3">
        <v>0.66300000000000003</v>
      </c>
      <c r="F1161" s="3">
        <v>0.64559999999999995</v>
      </c>
      <c r="G1161" s="3">
        <v>0.66120000000000001</v>
      </c>
    </row>
    <row r="1162" spans="1:7" x14ac:dyDescent="0.25">
      <c r="A1162" s="2">
        <v>36268</v>
      </c>
      <c r="B1162" s="2">
        <f>AUDUSD10080_hst[[#This Row],[date_start]]+5</f>
        <v>36273</v>
      </c>
      <c r="C1162" s="1">
        <v>11760</v>
      </c>
      <c r="D1162" s="3">
        <v>0.6452</v>
      </c>
      <c r="E1162" s="3">
        <v>0.65700000000000003</v>
      </c>
      <c r="F1162" s="3">
        <v>0.64500000000000002</v>
      </c>
      <c r="G1162" s="3">
        <v>0.65159999999999996</v>
      </c>
    </row>
    <row r="1163" spans="1:7" x14ac:dyDescent="0.25">
      <c r="A1163" s="2">
        <v>36261</v>
      </c>
      <c r="B1163" s="2">
        <f>AUDUSD10080_hst[[#This Row],[date_start]]+5</f>
        <v>36266</v>
      </c>
      <c r="C1163" s="1">
        <v>10075</v>
      </c>
      <c r="D1163" s="3">
        <v>0.63270000000000004</v>
      </c>
      <c r="E1163" s="3">
        <v>0.64900000000000002</v>
      </c>
      <c r="F1163" s="3">
        <v>0.63239999999999996</v>
      </c>
      <c r="G1163" s="3">
        <v>0.64710000000000001</v>
      </c>
    </row>
    <row r="1164" spans="1:7" x14ac:dyDescent="0.25">
      <c r="A1164" s="2">
        <v>36254</v>
      </c>
      <c r="B1164" s="2">
        <f>AUDUSD10080_hst[[#This Row],[date_start]]+5</f>
        <v>36259</v>
      </c>
      <c r="C1164" s="1">
        <v>7372</v>
      </c>
      <c r="D1164" s="3">
        <v>0.63419999999999999</v>
      </c>
      <c r="E1164" s="3">
        <v>0.63570000000000004</v>
      </c>
      <c r="F1164" s="3">
        <v>0.62250000000000005</v>
      </c>
      <c r="G1164" s="3">
        <v>0.63100000000000001</v>
      </c>
    </row>
    <row r="1165" spans="1:7" x14ac:dyDescent="0.25">
      <c r="A1165" s="2">
        <v>36247</v>
      </c>
      <c r="B1165" s="2">
        <f>AUDUSD10080_hst[[#This Row],[date_start]]+5</f>
        <v>36252</v>
      </c>
      <c r="C1165" s="1">
        <v>7219</v>
      </c>
      <c r="D1165" s="3">
        <v>0.63449999999999995</v>
      </c>
      <c r="E1165" s="3">
        <v>0.63770000000000004</v>
      </c>
      <c r="F1165" s="3">
        <v>0.62570000000000003</v>
      </c>
      <c r="G1165" s="3">
        <v>0.63429999999999997</v>
      </c>
    </row>
    <row r="1166" spans="1:7" x14ac:dyDescent="0.25">
      <c r="A1166" s="2">
        <v>36240</v>
      </c>
      <c r="B1166" s="2">
        <f>AUDUSD10080_hst[[#This Row],[date_start]]+5</f>
        <v>36245</v>
      </c>
      <c r="C1166" s="1">
        <v>9783</v>
      </c>
      <c r="D1166" s="3">
        <v>0.63070000000000004</v>
      </c>
      <c r="E1166" s="3">
        <v>0.6421</v>
      </c>
      <c r="F1166" s="3">
        <v>0.62960000000000005</v>
      </c>
      <c r="G1166" s="3">
        <v>0.63519999999999999</v>
      </c>
    </row>
    <row r="1167" spans="1:7" x14ac:dyDescent="0.25">
      <c r="A1167" s="2">
        <v>36233</v>
      </c>
      <c r="B1167" s="2">
        <f>AUDUSD10080_hst[[#This Row],[date_start]]+5</f>
        <v>36238</v>
      </c>
      <c r="C1167" s="1">
        <v>9693</v>
      </c>
      <c r="D1167" s="3">
        <v>0.63529999999999998</v>
      </c>
      <c r="E1167" s="3">
        <v>0.63529999999999998</v>
      </c>
      <c r="F1167" s="3">
        <v>0.62350000000000005</v>
      </c>
      <c r="G1167" s="3">
        <v>0.63049999999999995</v>
      </c>
    </row>
    <row r="1168" spans="1:7" x14ac:dyDescent="0.25">
      <c r="A1168" s="2">
        <v>36226</v>
      </c>
      <c r="B1168" s="2">
        <f>AUDUSD10080_hst[[#This Row],[date_start]]+5</f>
        <v>36231</v>
      </c>
      <c r="C1168" s="1">
        <v>10868</v>
      </c>
      <c r="D1168" s="3">
        <v>0.62919999999999998</v>
      </c>
      <c r="E1168" s="3">
        <v>0.63919999999999999</v>
      </c>
      <c r="F1168" s="3">
        <v>0.62629999999999997</v>
      </c>
      <c r="G1168" s="3">
        <v>0.63629999999999998</v>
      </c>
    </row>
    <row r="1169" spans="1:7" x14ac:dyDescent="0.25">
      <c r="A1169" s="2">
        <v>36219</v>
      </c>
      <c r="B1169" s="2">
        <f>AUDUSD10080_hst[[#This Row],[date_start]]+5</f>
        <v>36224</v>
      </c>
      <c r="C1169" s="1">
        <v>10939</v>
      </c>
      <c r="D1169" s="3">
        <v>0.61899999999999999</v>
      </c>
      <c r="E1169" s="3">
        <v>0.62949999999999995</v>
      </c>
      <c r="F1169" s="3">
        <v>0.61619999999999997</v>
      </c>
      <c r="G1169" s="3">
        <v>0.62819999999999998</v>
      </c>
    </row>
    <row r="1170" spans="1:7" x14ac:dyDescent="0.25">
      <c r="A1170" s="2">
        <v>36212</v>
      </c>
      <c r="B1170" s="2">
        <f>AUDUSD10080_hst[[#This Row],[date_start]]+5</f>
        <v>36217</v>
      </c>
      <c r="C1170" s="1">
        <v>12132</v>
      </c>
      <c r="D1170" s="3">
        <v>0.64119999999999999</v>
      </c>
      <c r="E1170" s="3">
        <v>0.64170000000000005</v>
      </c>
      <c r="F1170" s="3">
        <v>0.61760000000000004</v>
      </c>
      <c r="G1170" s="3">
        <v>0.61870000000000003</v>
      </c>
    </row>
    <row r="1171" spans="1:7" x14ac:dyDescent="0.25">
      <c r="A1171" s="2">
        <v>36205</v>
      </c>
      <c r="B1171" s="2">
        <f>AUDUSD10080_hst[[#This Row],[date_start]]+5</f>
        <v>36210</v>
      </c>
      <c r="C1171" s="1">
        <v>9839</v>
      </c>
      <c r="D1171" s="3">
        <v>0.6472</v>
      </c>
      <c r="E1171" s="3">
        <v>0.65010000000000001</v>
      </c>
      <c r="F1171" s="3">
        <v>0.63119999999999998</v>
      </c>
      <c r="G1171" s="3">
        <v>0.64049999999999996</v>
      </c>
    </row>
    <row r="1172" spans="1:7" x14ac:dyDescent="0.25">
      <c r="A1172" s="2">
        <v>36198</v>
      </c>
      <c r="B1172" s="2">
        <f>AUDUSD10080_hst[[#This Row],[date_start]]+5</f>
        <v>36203</v>
      </c>
      <c r="C1172" s="1">
        <v>11197</v>
      </c>
      <c r="D1172" s="3">
        <v>0.65180000000000005</v>
      </c>
      <c r="E1172" s="3">
        <v>0.65400000000000003</v>
      </c>
      <c r="F1172" s="3">
        <v>0.63919999999999999</v>
      </c>
      <c r="G1172" s="3">
        <v>0.64670000000000005</v>
      </c>
    </row>
    <row r="1173" spans="1:7" x14ac:dyDescent="0.25">
      <c r="A1173" s="2">
        <v>36191</v>
      </c>
      <c r="B1173" s="2">
        <f>AUDUSD10080_hst[[#This Row],[date_start]]+5</f>
        <v>36196</v>
      </c>
      <c r="C1173" s="1">
        <v>10968</v>
      </c>
      <c r="D1173" s="3">
        <v>0.63160000000000005</v>
      </c>
      <c r="E1173" s="3">
        <v>0.65400000000000003</v>
      </c>
      <c r="F1173" s="3">
        <v>0.63029999999999997</v>
      </c>
      <c r="G1173" s="3">
        <v>0.65090000000000003</v>
      </c>
    </row>
    <row r="1174" spans="1:7" x14ac:dyDescent="0.25">
      <c r="A1174" s="2">
        <v>36184</v>
      </c>
      <c r="B1174" s="2">
        <f>AUDUSD10080_hst[[#This Row],[date_start]]+5</f>
        <v>36189</v>
      </c>
      <c r="C1174" s="1">
        <v>11340</v>
      </c>
      <c r="D1174" s="3">
        <v>0.63329999999999997</v>
      </c>
      <c r="E1174" s="3">
        <v>0.63400000000000001</v>
      </c>
      <c r="F1174" s="3">
        <v>0.62319999999999998</v>
      </c>
      <c r="G1174" s="3">
        <v>0.63019999999999998</v>
      </c>
    </row>
    <row r="1175" spans="1:7" x14ac:dyDescent="0.25">
      <c r="A1175" s="2">
        <v>36177</v>
      </c>
      <c r="B1175" s="2">
        <f>AUDUSD10080_hst[[#This Row],[date_start]]+5</f>
        <v>36182</v>
      </c>
      <c r="C1175" s="1">
        <v>11529</v>
      </c>
      <c r="D1175" s="3">
        <v>0.63429999999999997</v>
      </c>
      <c r="E1175" s="3">
        <v>0.64590000000000003</v>
      </c>
      <c r="F1175" s="3">
        <v>0.63160000000000005</v>
      </c>
      <c r="G1175" s="3">
        <v>0.63270000000000004</v>
      </c>
    </row>
    <row r="1176" spans="1:7" x14ac:dyDescent="0.25">
      <c r="A1176" s="2">
        <v>36170</v>
      </c>
      <c r="B1176" s="2">
        <f>AUDUSD10080_hst[[#This Row],[date_start]]+5</f>
        <v>36175</v>
      </c>
      <c r="C1176" s="1">
        <v>11280</v>
      </c>
      <c r="D1176" s="3">
        <v>0.63449999999999995</v>
      </c>
      <c r="E1176" s="3">
        <v>0.64400000000000002</v>
      </c>
      <c r="F1176" s="3">
        <v>0.62760000000000005</v>
      </c>
      <c r="G1176" s="3">
        <v>0.63400000000000001</v>
      </c>
    </row>
    <row r="1177" spans="1:7" x14ac:dyDescent="0.25">
      <c r="A1177" s="2">
        <v>36163</v>
      </c>
      <c r="B1177" s="2">
        <f>AUDUSD10080_hst[[#This Row],[date_start]]+5</f>
        <v>36168</v>
      </c>
      <c r="C1177" s="1">
        <v>8587</v>
      </c>
      <c r="D1177" s="3">
        <v>0.61650000000000005</v>
      </c>
      <c r="E1177" s="3">
        <v>0.63719999999999999</v>
      </c>
      <c r="F1177" s="3">
        <v>0.61550000000000005</v>
      </c>
      <c r="G1177" s="3">
        <v>0.63470000000000004</v>
      </c>
    </row>
    <row r="1178" spans="1:7" x14ac:dyDescent="0.25">
      <c r="A1178" s="2">
        <v>36142</v>
      </c>
      <c r="B1178" s="2">
        <f>AUDUSD10080_hst[[#This Row],[date_start]]+5</f>
        <v>36147</v>
      </c>
      <c r="C1178" s="1">
        <v>244</v>
      </c>
      <c r="D1178" s="3">
        <v>0.61980000000000002</v>
      </c>
      <c r="E1178" s="3">
        <v>0.62709999999999999</v>
      </c>
      <c r="F1178" s="3">
        <v>0.61580000000000001</v>
      </c>
      <c r="G1178" s="3">
        <v>0.62390000000000001</v>
      </c>
    </row>
    <row r="1179" spans="1:7" x14ac:dyDescent="0.25">
      <c r="A1179" s="2">
        <v>36135</v>
      </c>
      <c r="B1179" s="2">
        <f>AUDUSD10080_hst[[#This Row],[date_start]]+5</f>
        <v>36140</v>
      </c>
      <c r="C1179" s="1">
        <v>642</v>
      </c>
      <c r="D1179" s="3">
        <v>0.61799999999999999</v>
      </c>
      <c r="E1179" s="3">
        <v>0.62649999999999995</v>
      </c>
      <c r="F1179" s="3">
        <v>0.60950000000000004</v>
      </c>
      <c r="G1179" s="3">
        <v>0.621</v>
      </c>
    </row>
    <row r="1180" spans="1:7" x14ac:dyDescent="0.25">
      <c r="A1180" s="2">
        <v>36128</v>
      </c>
      <c r="B1180" s="2">
        <f>AUDUSD10080_hst[[#This Row],[date_start]]+5</f>
        <v>36133</v>
      </c>
      <c r="C1180" s="1">
        <v>698</v>
      </c>
      <c r="D1180" s="3">
        <v>0.63360000000000005</v>
      </c>
      <c r="E1180" s="3">
        <v>0.63849999999999996</v>
      </c>
      <c r="F1180" s="3">
        <v>0.61550000000000005</v>
      </c>
      <c r="G1180" s="3">
        <v>0.61719999999999997</v>
      </c>
    </row>
    <row r="1181" spans="1:7" x14ac:dyDescent="0.25">
      <c r="A1181" s="2">
        <v>36121</v>
      </c>
      <c r="B1181" s="2">
        <f>AUDUSD10080_hst[[#This Row],[date_start]]+5</f>
        <v>36126</v>
      </c>
      <c r="C1181" s="1">
        <v>501</v>
      </c>
      <c r="D1181" s="3">
        <v>0.64029999999999998</v>
      </c>
      <c r="E1181" s="3">
        <v>0.64549999999999996</v>
      </c>
      <c r="F1181" s="3">
        <v>0.63229999999999997</v>
      </c>
      <c r="G1181" s="3">
        <v>0.63360000000000005</v>
      </c>
    </row>
    <row r="1182" spans="1:7" x14ac:dyDescent="0.25">
      <c r="A1182" s="2">
        <v>36114</v>
      </c>
      <c r="B1182" s="2">
        <f>AUDUSD10080_hst[[#This Row],[date_start]]+5</f>
        <v>36119</v>
      </c>
      <c r="C1182" s="1">
        <v>744</v>
      </c>
      <c r="D1182" s="3">
        <v>0.63849999999999996</v>
      </c>
      <c r="E1182" s="3">
        <v>0.64839999999999998</v>
      </c>
      <c r="F1182" s="3">
        <v>0.62929999999999997</v>
      </c>
      <c r="G1182" s="3">
        <v>0.64280000000000004</v>
      </c>
    </row>
    <row r="1183" spans="1:7" x14ac:dyDescent="0.25">
      <c r="A1183" s="2">
        <v>36107</v>
      </c>
      <c r="B1183" s="2">
        <f>AUDUSD10080_hst[[#This Row],[date_start]]+5</f>
        <v>36112</v>
      </c>
      <c r="C1183" s="1">
        <v>768</v>
      </c>
      <c r="D1183" s="3">
        <v>0.63460000000000005</v>
      </c>
      <c r="E1183" s="3">
        <v>0.64049999999999996</v>
      </c>
      <c r="F1183" s="3">
        <v>0.62170000000000003</v>
      </c>
      <c r="G1183" s="3">
        <v>0.63690000000000002</v>
      </c>
    </row>
    <row r="1184" spans="1:7" x14ac:dyDescent="0.25">
      <c r="A1184" s="2">
        <v>36100</v>
      </c>
      <c r="B1184" s="2">
        <f>AUDUSD10080_hst[[#This Row],[date_start]]+5</f>
        <v>36105</v>
      </c>
      <c r="C1184" s="1">
        <v>521</v>
      </c>
      <c r="D1184" s="3">
        <v>0.625</v>
      </c>
      <c r="E1184" s="3">
        <v>0.63629999999999998</v>
      </c>
      <c r="F1184" s="3">
        <v>0.621</v>
      </c>
      <c r="G1184" s="3">
        <v>0.63580000000000003</v>
      </c>
    </row>
    <row r="1185" spans="1:7" x14ac:dyDescent="0.25">
      <c r="A1185" s="2">
        <v>36093</v>
      </c>
      <c r="B1185" s="2">
        <f>AUDUSD10080_hst[[#This Row],[date_start]]+5</f>
        <v>36098</v>
      </c>
      <c r="C1185" s="1">
        <v>629</v>
      </c>
      <c r="D1185" s="3">
        <v>0.61890000000000001</v>
      </c>
      <c r="E1185" s="3">
        <v>0.62749999999999995</v>
      </c>
      <c r="F1185" s="3">
        <v>0.61150000000000004</v>
      </c>
      <c r="G1185" s="3">
        <v>0.62360000000000004</v>
      </c>
    </row>
    <row r="1186" spans="1:7" x14ac:dyDescent="0.25">
      <c r="A1186" s="2">
        <v>36086</v>
      </c>
      <c r="B1186" s="2">
        <f>AUDUSD10080_hst[[#This Row],[date_start]]+5</f>
        <v>36091</v>
      </c>
      <c r="C1186" s="1">
        <v>774</v>
      </c>
      <c r="D1186" s="3">
        <v>0.63300000000000001</v>
      </c>
      <c r="E1186" s="3">
        <v>0.63600000000000001</v>
      </c>
      <c r="F1186" s="3">
        <v>0.61650000000000005</v>
      </c>
      <c r="G1186" s="3">
        <v>0.61880000000000002</v>
      </c>
    </row>
    <row r="1187" spans="1:7" x14ac:dyDescent="0.25">
      <c r="A1187" s="2">
        <v>36079</v>
      </c>
      <c r="B1187" s="2">
        <f>AUDUSD10080_hst[[#This Row],[date_start]]+5</f>
        <v>36084</v>
      </c>
      <c r="C1187" s="1">
        <v>834</v>
      </c>
      <c r="D1187" s="3">
        <v>0.61470000000000002</v>
      </c>
      <c r="E1187" s="3">
        <v>0.64229999999999998</v>
      </c>
      <c r="F1187" s="3">
        <v>0.61470000000000002</v>
      </c>
      <c r="G1187" s="3">
        <v>0.63460000000000005</v>
      </c>
    </row>
    <row r="1188" spans="1:7" x14ac:dyDescent="0.25">
      <c r="A1188" s="2">
        <v>36072</v>
      </c>
      <c r="B1188" s="2">
        <f>AUDUSD10080_hst[[#This Row],[date_start]]+5</f>
        <v>36077</v>
      </c>
      <c r="C1188" s="1">
        <v>1392</v>
      </c>
      <c r="D1188" s="3">
        <v>0.59660000000000002</v>
      </c>
      <c r="E1188" s="3">
        <v>0.62549999999999994</v>
      </c>
      <c r="F1188" s="3">
        <v>0.58130000000000004</v>
      </c>
      <c r="G1188" s="3">
        <v>0.61450000000000005</v>
      </c>
    </row>
    <row r="1189" spans="1:7" x14ac:dyDescent="0.25">
      <c r="A1189" s="2">
        <v>36065</v>
      </c>
      <c r="B1189" s="2">
        <f>AUDUSD10080_hst[[#This Row],[date_start]]+5</f>
        <v>36070</v>
      </c>
      <c r="C1189" s="1">
        <v>721</v>
      </c>
      <c r="D1189" s="3">
        <v>0.58660000000000001</v>
      </c>
      <c r="E1189" s="3">
        <v>0.60040000000000004</v>
      </c>
      <c r="F1189" s="3">
        <v>0.58330000000000004</v>
      </c>
      <c r="G1189" s="3">
        <v>0.59619999999999995</v>
      </c>
    </row>
    <row r="1190" spans="1:7" x14ac:dyDescent="0.25">
      <c r="A1190" s="2">
        <v>36058</v>
      </c>
      <c r="B1190" s="2">
        <f>AUDUSD10080_hst[[#This Row],[date_start]]+5</f>
        <v>36063</v>
      </c>
      <c r="C1190" s="1">
        <v>595</v>
      </c>
      <c r="D1190" s="3">
        <v>0.58620000000000005</v>
      </c>
      <c r="E1190" s="3">
        <v>0.59309999999999996</v>
      </c>
      <c r="F1190" s="3">
        <v>0.57499999999999996</v>
      </c>
      <c r="G1190" s="3">
        <v>0.58620000000000005</v>
      </c>
    </row>
    <row r="1191" spans="1:7" x14ac:dyDescent="0.25">
      <c r="A1191" s="2">
        <v>36051</v>
      </c>
      <c r="B1191" s="2">
        <f>AUDUSD10080_hst[[#This Row],[date_start]]+5</f>
        <v>36056</v>
      </c>
      <c r="C1191" s="1">
        <v>777</v>
      </c>
      <c r="D1191" s="3">
        <v>0.59550000000000003</v>
      </c>
      <c r="E1191" s="3">
        <v>0.6</v>
      </c>
      <c r="F1191" s="3">
        <v>0.58499999999999996</v>
      </c>
      <c r="G1191" s="3">
        <v>0.58730000000000004</v>
      </c>
    </row>
    <row r="1192" spans="1:7" x14ac:dyDescent="0.25">
      <c r="A1192" s="2">
        <v>36044</v>
      </c>
      <c r="B1192" s="2">
        <f>AUDUSD10080_hst[[#This Row],[date_start]]+5</f>
        <v>36049</v>
      </c>
      <c r="C1192" s="1">
        <v>844</v>
      </c>
      <c r="D1192" s="3">
        <v>0.58720000000000006</v>
      </c>
      <c r="E1192" s="3">
        <v>0.60429999999999995</v>
      </c>
      <c r="F1192" s="3">
        <v>0.58099999999999996</v>
      </c>
      <c r="G1192" s="3">
        <v>0.59850000000000003</v>
      </c>
    </row>
    <row r="1193" spans="1:7" x14ac:dyDescent="0.25">
      <c r="A1193" s="2">
        <v>36037</v>
      </c>
      <c r="B1193" s="2">
        <f>AUDUSD10080_hst[[#This Row],[date_start]]+5</f>
        <v>36042</v>
      </c>
      <c r="C1193" s="1">
        <v>966</v>
      </c>
      <c r="D1193" s="3">
        <v>0.56730000000000003</v>
      </c>
      <c r="E1193" s="3">
        <v>0.59199999999999997</v>
      </c>
      <c r="F1193" s="3">
        <v>0.56520000000000004</v>
      </c>
      <c r="G1193" s="3">
        <v>0.58899999999999997</v>
      </c>
    </row>
    <row r="1194" spans="1:7" x14ac:dyDescent="0.25">
      <c r="A1194" s="2">
        <v>36030</v>
      </c>
      <c r="B1194" s="2">
        <f>AUDUSD10080_hst[[#This Row],[date_start]]+5</f>
        <v>36035</v>
      </c>
      <c r="C1194" s="1">
        <v>882</v>
      </c>
      <c r="D1194" s="3">
        <v>0.58209999999999995</v>
      </c>
      <c r="E1194" s="3">
        <v>0.58299999999999996</v>
      </c>
      <c r="F1194" s="3">
        <v>0.54900000000000004</v>
      </c>
      <c r="G1194" s="3">
        <v>0.56699999999999995</v>
      </c>
    </row>
    <row r="1195" spans="1:7" x14ac:dyDescent="0.25">
      <c r="A1195" s="2">
        <v>36023</v>
      </c>
      <c r="B1195" s="2">
        <f>AUDUSD10080_hst[[#This Row],[date_start]]+5</f>
        <v>36028</v>
      </c>
      <c r="C1195" s="1">
        <v>680</v>
      </c>
      <c r="D1195" s="3">
        <v>0.59299999999999997</v>
      </c>
      <c r="E1195" s="3">
        <v>0.6</v>
      </c>
      <c r="F1195" s="3">
        <v>0.57999999999999996</v>
      </c>
      <c r="G1195" s="3">
        <v>0.58350000000000002</v>
      </c>
    </row>
    <row r="1196" spans="1:7" x14ac:dyDescent="0.25">
      <c r="A1196" s="2">
        <v>36016</v>
      </c>
      <c r="B1196" s="2">
        <f>AUDUSD10080_hst[[#This Row],[date_start]]+5</f>
        <v>36021</v>
      </c>
      <c r="C1196" s="1">
        <v>631</v>
      </c>
      <c r="D1196" s="3">
        <v>0.6</v>
      </c>
      <c r="E1196" s="3">
        <v>0.6018</v>
      </c>
      <c r="F1196" s="3">
        <v>0.59009999999999996</v>
      </c>
      <c r="G1196" s="3">
        <v>0.59379999999999999</v>
      </c>
    </row>
    <row r="1197" spans="1:7" x14ac:dyDescent="0.25">
      <c r="A1197" s="2">
        <v>36009</v>
      </c>
      <c r="B1197" s="2">
        <f>AUDUSD10080_hst[[#This Row],[date_start]]+5</f>
        <v>36014</v>
      </c>
      <c r="C1197" s="1">
        <v>523</v>
      </c>
      <c r="D1197" s="3">
        <v>0.60650000000000004</v>
      </c>
      <c r="E1197" s="3">
        <v>0.61160000000000003</v>
      </c>
      <c r="F1197" s="3">
        <v>0.59850000000000003</v>
      </c>
      <c r="G1197" s="3">
        <v>0.60019999999999996</v>
      </c>
    </row>
    <row r="1198" spans="1:7" x14ac:dyDescent="0.25">
      <c r="A1198" s="2">
        <v>36002</v>
      </c>
      <c r="B1198" s="2">
        <f>AUDUSD10080_hst[[#This Row],[date_start]]+5</f>
        <v>36007</v>
      </c>
      <c r="C1198" s="1">
        <v>599</v>
      </c>
      <c r="D1198" s="3">
        <v>0.61599999999999999</v>
      </c>
      <c r="E1198" s="3">
        <v>0.61770000000000003</v>
      </c>
      <c r="F1198" s="3">
        <v>0.60529999999999995</v>
      </c>
      <c r="G1198" s="3">
        <v>0.60650000000000004</v>
      </c>
    </row>
    <row r="1199" spans="1:7" x14ac:dyDescent="0.25">
      <c r="A1199" s="2">
        <v>35995</v>
      </c>
      <c r="B1199" s="2">
        <f>AUDUSD10080_hst[[#This Row],[date_start]]+5</f>
        <v>36000</v>
      </c>
      <c r="C1199" s="1">
        <v>624</v>
      </c>
      <c r="D1199" s="3">
        <v>0.62619999999999998</v>
      </c>
      <c r="E1199" s="3">
        <v>0.63200000000000001</v>
      </c>
      <c r="F1199" s="3">
        <v>0.61499999999999999</v>
      </c>
      <c r="G1199" s="3">
        <v>0.6169</v>
      </c>
    </row>
    <row r="1200" spans="1:7" x14ac:dyDescent="0.25">
      <c r="A1200" s="2">
        <v>35988</v>
      </c>
      <c r="B1200" s="2">
        <f>AUDUSD10080_hst[[#This Row],[date_start]]+5</f>
        <v>35993</v>
      </c>
      <c r="C1200" s="1">
        <v>841</v>
      </c>
      <c r="D1200" s="3">
        <v>0.60919999999999996</v>
      </c>
      <c r="E1200" s="3">
        <v>0.6341</v>
      </c>
      <c r="F1200" s="3">
        <v>0.60250000000000004</v>
      </c>
      <c r="G1200" s="3">
        <v>0.62549999999999994</v>
      </c>
    </row>
    <row r="1201" spans="1:7" x14ac:dyDescent="0.25">
      <c r="A1201" s="2">
        <v>35981</v>
      </c>
      <c r="B1201" s="2">
        <f>AUDUSD10080_hst[[#This Row],[date_start]]+5</f>
        <v>35986</v>
      </c>
      <c r="C1201" s="1">
        <v>484</v>
      </c>
      <c r="D1201" s="3">
        <v>0.61350000000000005</v>
      </c>
      <c r="E1201" s="3">
        <v>0.62270000000000003</v>
      </c>
      <c r="F1201" s="3">
        <v>0.61129999999999995</v>
      </c>
      <c r="G1201" s="3">
        <v>0.61650000000000005</v>
      </c>
    </row>
    <row r="1202" spans="1:7" x14ac:dyDescent="0.25">
      <c r="A1202" s="2">
        <v>35974</v>
      </c>
      <c r="B1202" s="2">
        <f>AUDUSD10080_hst[[#This Row],[date_start]]+5</f>
        <v>35979</v>
      </c>
      <c r="C1202" s="1">
        <v>794</v>
      </c>
      <c r="D1202" s="3">
        <v>0.59950000000000003</v>
      </c>
      <c r="E1202" s="3">
        <v>0.625</v>
      </c>
      <c r="F1202" s="3">
        <v>0.59870000000000001</v>
      </c>
      <c r="G1202" s="3">
        <v>0.61850000000000005</v>
      </c>
    </row>
    <row r="1203" spans="1:7" x14ac:dyDescent="0.25">
      <c r="A1203" s="2">
        <v>35967</v>
      </c>
      <c r="B1203" s="2">
        <f>AUDUSD10080_hst[[#This Row],[date_start]]+5</f>
        <v>35972</v>
      </c>
      <c r="C1203" s="1">
        <v>832</v>
      </c>
      <c r="D1203" s="3">
        <v>0.60980000000000001</v>
      </c>
      <c r="E1203" s="3">
        <v>0.61470000000000002</v>
      </c>
      <c r="F1203" s="3">
        <v>0.59950000000000003</v>
      </c>
      <c r="G1203" s="3">
        <v>0.60240000000000005</v>
      </c>
    </row>
    <row r="1204" spans="1:7" x14ac:dyDescent="0.25">
      <c r="A1204" s="2">
        <v>35960</v>
      </c>
      <c r="B1204" s="2">
        <f>AUDUSD10080_hst[[#This Row],[date_start]]+5</f>
        <v>35965</v>
      </c>
      <c r="C1204" s="1">
        <v>1315</v>
      </c>
      <c r="D1204" s="3">
        <v>0.58730000000000004</v>
      </c>
      <c r="E1204" s="3">
        <v>0.62880000000000003</v>
      </c>
      <c r="F1204" s="3">
        <v>0.57950000000000002</v>
      </c>
      <c r="G1204" s="3">
        <v>0.61399999999999999</v>
      </c>
    </row>
    <row r="1205" spans="1:7" x14ac:dyDescent="0.25">
      <c r="A1205" s="2">
        <v>35953</v>
      </c>
      <c r="B1205" s="2">
        <f>AUDUSD10080_hst[[#This Row],[date_start]]+5</f>
        <v>35958</v>
      </c>
      <c r="C1205" s="1">
        <v>982</v>
      </c>
      <c r="D1205" s="3">
        <v>0.60229999999999995</v>
      </c>
      <c r="E1205" s="3">
        <v>0.60660000000000003</v>
      </c>
      <c r="F1205" s="3">
        <v>0.58099999999999996</v>
      </c>
      <c r="G1205" s="3">
        <v>0.58889999999999998</v>
      </c>
    </row>
    <row r="1206" spans="1:7" x14ac:dyDescent="0.25">
      <c r="A1206" s="2">
        <v>35946</v>
      </c>
      <c r="B1206" s="2">
        <f>AUDUSD10080_hst[[#This Row],[date_start]]+5</f>
        <v>35951</v>
      </c>
      <c r="C1206" s="1">
        <v>770</v>
      </c>
      <c r="D1206" s="3">
        <v>0.62329999999999997</v>
      </c>
      <c r="E1206" s="3">
        <v>0.62460000000000004</v>
      </c>
      <c r="F1206" s="3">
        <v>0.59950000000000003</v>
      </c>
      <c r="G1206" s="3">
        <v>0.60270000000000001</v>
      </c>
    </row>
    <row r="1207" spans="1:7" x14ac:dyDescent="0.25">
      <c r="A1207" s="2">
        <v>35939</v>
      </c>
      <c r="B1207" s="2">
        <f>AUDUSD10080_hst[[#This Row],[date_start]]+5</f>
        <v>35944</v>
      </c>
      <c r="C1207" s="1">
        <v>492</v>
      </c>
      <c r="D1207" s="3">
        <v>0.62570000000000003</v>
      </c>
      <c r="E1207" s="3">
        <v>0.628</v>
      </c>
      <c r="F1207" s="3">
        <v>0.61580000000000001</v>
      </c>
      <c r="G1207" s="3">
        <v>0.62319999999999998</v>
      </c>
    </row>
    <row r="1208" spans="1:7" x14ac:dyDescent="0.25">
      <c r="A1208" s="2">
        <v>35932</v>
      </c>
      <c r="B1208" s="2">
        <f>AUDUSD10080_hst[[#This Row],[date_start]]+5</f>
        <v>35937</v>
      </c>
      <c r="C1208" s="1">
        <v>624</v>
      </c>
      <c r="D1208" s="3">
        <v>0.62580000000000002</v>
      </c>
      <c r="E1208" s="3">
        <v>0.63470000000000004</v>
      </c>
      <c r="F1208" s="3">
        <v>0.6169</v>
      </c>
      <c r="G1208" s="3">
        <v>0.62729999999999997</v>
      </c>
    </row>
    <row r="1209" spans="1:7" x14ac:dyDescent="0.25">
      <c r="A1209" s="2">
        <v>35925</v>
      </c>
      <c r="B1209" s="2">
        <f>AUDUSD10080_hst[[#This Row],[date_start]]+5</f>
        <v>35930</v>
      </c>
      <c r="C1209" s="1">
        <v>636</v>
      </c>
      <c r="D1209" s="3">
        <v>0.63290000000000002</v>
      </c>
      <c r="E1209" s="3">
        <v>0.63900000000000001</v>
      </c>
      <c r="F1209" s="3">
        <v>0.62280000000000002</v>
      </c>
      <c r="G1209" s="3">
        <v>0.62760000000000005</v>
      </c>
    </row>
    <row r="1210" spans="1:7" x14ac:dyDescent="0.25">
      <c r="A1210" s="2">
        <v>35918</v>
      </c>
      <c r="B1210" s="2">
        <f>AUDUSD10080_hst[[#This Row],[date_start]]+5</f>
        <v>35923</v>
      </c>
      <c r="C1210" s="1">
        <v>492</v>
      </c>
      <c r="D1210" s="3">
        <v>0.64790000000000003</v>
      </c>
      <c r="E1210" s="3">
        <v>0.64900000000000002</v>
      </c>
      <c r="F1210" s="3">
        <v>0.63370000000000004</v>
      </c>
      <c r="G1210" s="3">
        <v>0.63529999999999998</v>
      </c>
    </row>
    <row r="1211" spans="1:7" x14ac:dyDescent="0.25">
      <c r="A1211" s="2">
        <v>35911</v>
      </c>
      <c r="B1211" s="2">
        <f>AUDUSD10080_hst[[#This Row],[date_start]]+5</f>
        <v>35916</v>
      </c>
      <c r="C1211" s="1">
        <v>490</v>
      </c>
      <c r="D1211" s="3">
        <v>0.64990000000000003</v>
      </c>
      <c r="E1211" s="3">
        <v>0.65459999999999996</v>
      </c>
      <c r="F1211" s="3">
        <v>0.64229999999999998</v>
      </c>
      <c r="G1211" s="3">
        <v>0.64880000000000004</v>
      </c>
    </row>
    <row r="1212" spans="1:7" x14ac:dyDescent="0.25">
      <c r="A1212" s="2">
        <v>35904</v>
      </c>
      <c r="B1212" s="2">
        <f>AUDUSD10080_hst[[#This Row],[date_start]]+5</f>
        <v>35909</v>
      </c>
      <c r="C1212" s="1">
        <v>442</v>
      </c>
      <c r="D1212" s="3">
        <v>0.6452</v>
      </c>
      <c r="E1212" s="3">
        <v>0.65569999999999995</v>
      </c>
      <c r="F1212" s="3">
        <v>0.64480000000000004</v>
      </c>
      <c r="G1212" s="3">
        <v>0.65110000000000001</v>
      </c>
    </row>
    <row r="1213" spans="1:7" x14ac:dyDescent="0.25">
      <c r="A1213" s="2">
        <v>35897</v>
      </c>
      <c r="B1213" s="2">
        <f>AUDUSD10080_hst[[#This Row],[date_start]]+5</f>
        <v>35902</v>
      </c>
      <c r="C1213" s="1">
        <v>533</v>
      </c>
      <c r="D1213" s="3">
        <v>0.65669999999999995</v>
      </c>
      <c r="E1213" s="3">
        <v>0.65820000000000001</v>
      </c>
      <c r="F1213" s="3">
        <v>0.64500000000000002</v>
      </c>
      <c r="G1213" s="3">
        <v>0.65069999999999995</v>
      </c>
    </row>
    <row r="1214" spans="1:7" x14ac:dyDescent="0.25">
      <c r="A1214" s="2">
        <v>35890</v>
      </c>
      <c r="B1214" s="2">
        <f>AUDUSD10080_hst[[#This Row],[date_start]]+5</f>
        <v>35895</v>
      </c>
      <c r="C1214" s="1">
        <v>570</v>
      </c>
      <c r="D1214" s="3">
        <v>0.65629999999999999</v>
      </c>
      <c r="E1214" s="3">
        <v>0.66320000000000001</v>
      </c>
      <c r="F1214" s="3">
        <v>0.65249999999999997</v>
      </c>
      <c r="G1214" s="3">
        <v>0.65659999999999996</v>
      </c>
    </row>
    <row r="1215" spans="1:7" x14ac:dyDescent="0.25">
      <c r="A1215" s="2">
        <v>35883</v>
      </c>
      <c r="B1215" s="2">
        <f>AUDUSD10080_hst[[#This Row],[date_start]]+5</f>
        <v>35888</v>
      </c>
      <c r="C1215" s="1">
        <v>631</v>
      </c>
      <c r="D1215" s="3">
        <v>0.66990000000000005</v>
      </c>
      <c r="E1215" s="3">
        <v>0.67130000000000001</v>
      </c>
      <c r="F1215" s="3">
        <v>0.65249999999999997</v>
      </c>
      <c r="G1215" s="3">
        <v>0.65649999999999997</v>
      </c>
    </row>
    <row r="1216" spans="1:7" x14ac:dyDescent="0.25">
      <c r="A1216" s="2">
        <v>35876</v>
      </c>
      <c r="B1216" s="2">
        <f>AUDUSD10080_hst[[#This Row],[date_start]]+5</f>
        <v>35881</v>
      </c>
      <c r="C1216" s="1">
        <v>543</v>
      </c>
      <c r="D1216" s="3">
        <v>0.66420000000000001</v>
      </c>
      <c r="E1216" s="3">
        <v>0.67810000000000004</v>
      </c>
      <c r="F1216" s="3">
        <v>0.66169999999999995</v>
      </c>
      <c r="G1216" s="3">
        <v>0.67179999999999995</v>
      </c>
    </row>
    <row r="1217" spans="1:7" x14ac:dyDescent="0.25">
      <c r="A1217" s="2">
        <v>35869</v>
      </c>
      <c r="B1217" s="2">
        <f>AUDUSD10080_hst[[#This Row],[date_start]]+5</f>
        <v>35874</v>
      </c>
      <c r="C1217" s="1">
        <v>608</v>
      </c>
      <c r="D1217" s="3">
        <v>0.67620000000000002</v>
      </c>
      <c r="E1217" s="3">
        <v>0.67669999999999997</v>
      </c>
      <c r="F1217" s="3">
        <v>0.65780000000000005</v>
      </c>
      <c r="G1217" s="3">
        <v>0.66549999999999998</v>
      </c>
    </row>
    <row r="1218" spans="1:7" x14ac:dyDescent="0.25">
      <c r="A1218" s="2">
        <v>35862</v>
      </c>
      <c r="B1218" s="2">
        <f>AUDUSD10080_hst[[#This Row],[date_start]]+5</f>
        <v>35867</v>
      </c>
      <c r="C1218" s="1">
        <v>459</v>
      </c>
      <c r="D1218" s="3">
        <v>0.66839999999999999</v>
      </c>
      <c r="E1218" s="3">
        <v>0.67820000000000003</v>
      </c>
      <c r="F1218" s="3">
        <v>0.66300000000000003</v>
      </c>
      <c r="G1218" s="3">
        <v>0.67700000000000005</v>
      </c>
    </row>
    <row r="1219" spans="1:7" x14ac:dyDescent="0.25">
      <c r="A1219" s="2">
        <v>35855</v>
      </c>
      <c r="B1219" s="2">
        <f>AUDUSD10080_hst[[#This Row],[date_start]]+5</f>
        <v>35860</v>
      </c>
      <c r="C1219" s="1">
        <v>583</v>
      </c>
      <c r="D1219" s="3">
        <v>0.67910000000000004</v>
      </c>
      <c r="E1219" s="3">
        <v>0.68500000000000005</v>
      </c>
      <c r="F1219" s="3">
        <v>0.66400000000000003</v>
      </c>
      <c r="G1219" s="3">
        <v>0.66900000000000004</v>
      </c>
    </row>
    <row r="1220" spans="1:7" x14ac:dyDescent="0.25">
      <c r="A1220" s="2">
        <v>35848</v>
      </c>
      <c r="B1220" s="2">
        <f>AUDUSD10080_hst[[#This Row],[date_start]]+5</f>
        <v>35853</v>
      </c>
      <c r="C1220" s="1">
        <v>615</v>
      </c>
      <c r="D1220" s="3">
        <v>0.6673</v>
      </c>
      <c r="E1220" s="3">
        <v>0.68189999999999995</v>
      </c>
      <c r="F1220" s="3">
        <v>0.66</v>
      </c>
      <c r="G1220" s="3">
        <v>0.67949999999999999</v>
      </c>
    </row>
    <row r="1221" spans="1:7" x14ac:dyDescent="0.25">
      <c r="A1221" s="2">
        <v>35841</v>
      </c>
      <c r="B1221" s="2">
        <f>AUDUSD10080_hst[[#This Row],[date_start]]+5</f>
        <v>35846</v>
      </c>
      <c r="C1221" s="1">
        <v>631</v>
      </c>
      <c r="D1221" s="3">
        <v>0.67049999999999998</v>
      </c>
      <c r="E1221" s="3">
        <v>0.67769999999999997</v>
      </c>
      <c r="F1221" s="3">
        <v>0.66110000000000002</v>
      </c>
      <c r="G1221" s="3">
        <v>0.67</v>
      </c>
    </row>
    <row r="1222" spans="1:7" x14ac:dyDescent="0.25">
      <c r="A1222" s="2">
        <v>35834</v>
      </c>
      <c r="B1222" s="2">
        <f>AUDUSD10080_hst[[#This Row],[date_start]]+5</f>
        <v>35839</v>
      </c>
      <c r="C1222" s="1">
        <v>691</v>
      </c>
      <c r="D1222" s="3">
        <v>0.66979999999999995</v>
      </c>
      <c r="E1222" s="3">
        <v>0.68400000000000005</v>
      </c>
      <c r="F1222" s="3">
        <v>0.66849999999999998</v>
      </c>
      <c r="G1222" s="3">
        <v>0.67349999999999999</v>
      </c>
    </row>
    <row r="1223" spans="1:7" x14ac:dyDescent="0.25">
      <c r="A1223" s="2">
        <v>35827</v>
      </c>
      <c r="B1223" s="2">
        <f>AUDUSD10080_hst[[#This Row],[date_start]]+5</f>
        <v>35832</v>
      </c>
      <c r="C1223" s="1">
        <v>753</v>
      </c>
      <c r="D1223" s="3">
        <v>0.68069999999999997</v>
      </c>
      <c r="E1223" s="3">
        <v>0.68830000000000002</v>
      </c>
      <c r="F1223" s="3">
        <v>0.66800000000000004</v>
      </c>
      <c r="G1223" s="3">
        <v>0.67130000000000001</v>
      </c>
    </row>
    <row r="1224" spans="1:7" x14ac:dyDescent="0.25">
      <c r="A1224" s="2">
        <v>35820</v>
      </c>
      <c r="B1224" s="2">
        <f>AUDUSD10080_hst[[#This Row],[date_start]]+5</f>
        <v>35825</v>
      </c>
      <c r="C1224" s="1">
        <v>919</v>
      </c>
      <c r="D1224" s="3">
        <v>0.66759999999999997</v>
      </c>
      <c r="E1224" s="3">
        <v>0.6885</v>
      </c>
      <c r="F1224" s="3">
        <v>0.66759999999999997</v>
      </c>
      <c r="G1224" s="3">
        <v>0.68300000000000005</v>
      </c>
    </row>
    <row r="1225" spans="1:7" x14ac:dyDescent="0.25">
      <c r="A1225" s="2">
        <v>35813</v>
      </c>
      <c r="B1225" s="2">
        <f>AUDUSD10080_hst[[#This Row],[date_start]]+5</f>
        <v>35818</v>
      </c>
      <c r="C1225" s="1">
        <v>730</v>
      </c>
      <c r="D1225" s="3">
        <v>0.66600000000000004</v>
      </c>
      <c r="E1225" s="3">
        <v>0.66910000000000003</v>
      </c>
      <c r="F1225" s="3">
        <v>0.65580000000000005</v>
      </c>
      <c r="G1225" s="3">
        <v>0.66590000000000005</v>
      </c>
    </row>
    <row r="1226" spans="1:7" x14ac:dyDescent="0.25">
      <c r="A1226" s="2">
        <v>35806</v>
      </c>
      <c r="B1226" s="2">
        <f>AUDUSD10080_hst[[#This Row],[date_start]]+5</f>
        <v>35811</v>
      </c>
      <c r="C1226" s="1">
        <v>871</v>
      </c>
      <c r="D1226" s="3">
        <v>0.64139999999999997</v>
      </c>
      <c r="E1226" s="3">
        <v>0.66910000000000003</v>
      </c>
      <c r="F1226" s="3">
        <v>0.63649999999999995</v>
      </c>
      <c r="G1226" s="3">
        <v>0.66600000000000004</v>
      </c>
    </row>
    <row r="1227" spans="1:7" x14ac:dyDescent="0.25">
      <c r="A1227" s="2">
        <v>35799</v>
      </c>
      <c r="B1227" s="2">
        <f>AUDUSD10080_hst[[#This Row],[date_start]]+5</f>
        <v>35804</v>
      </c>
      <c r="C1227" s="1">
        <v>898</v>
      </c>
      <c r="D1227" s="3">
        <v>0.65010000000000001</v>
      </c>
      <c r="E1227" s="3">
        <v>0.6522</v>
      </c>
      <c r="F1227" s="3">
        <v>0.63170000000000004</v>
      </c>
      <c r="G1227" s="3">
        <v>0.64449999999999996</v>
      </c>
    </row>
    <row r="1228" spans="1:7" x14ac:dyDescent="0.25">
      <c r="A1228" s="2">
        <v>35792</v>
      </c>
      <c r="B1228" s="2">
        <f>AUDUSD10080_hst[[#This Row],[date_start]]+5</f>
        <v>35797</v>
      </c>
      <c r="C1228" s="1">
        <v>82</v>
      </c>
      <c r="D1228" s="3">
        <v>0.65149999999999997</v>
      </c>
      <c r="E1228" s="3">
        <v>0.65380000000000005</v>
      </c>
      <c r="F1228" s="3">
        <v>0.64949999999999997</v>
      </c>
      <c r="G1228" s="3">
        <v>0.65100000000000002</v>
      </c>
    </row>
    <row r="1229" spans="1:7" x14ac:dyDescent="0.25">
      <c r="A1229" s="2">
        <v>35771</v>
      </c>
      <c r="B1229" s="2">
        <f>AUDUSD10080_hst[[#This Row],[date_start]]+5</f>
        <v>35776</v>
      </c>
      <c r="C1229" s="1">
        <v>4775</v>
      </c>
      <c r="D1229" s="3">
        <v>0.67049999999999998</v>
      </c>
      <c r="E1229" s="3">
        <v>0.67430000000000001</v>
      </c>
      <c r="F1229" s="3">
        <v>0.66049999999999998</v>
      </c>
      <c r="G1229" s="3">
        <v>0.66149999999999998</v>
      </c>
    </row>
    <row r="1230" spans="1:7" x14ac:dyDescent="0.25">
      <c r="A1230" s="2">
        <v>35764</v>
      </c>
      <c r="B1230" s="2">
        <f>AUDUSD10080_hst[[#This Row],[date_start]]+5</f>
        <v>35769</v>
      </c>
      <c r="C1230" s="1">
        <v>6695</v>
      </c>
      <c r="D1230" s="3">
        <v>0.68110000000000004</v>
      </c>
      <c r="E1230" s="3">
        <v>0.68300000000000005</v>
      </c>
      <c r="F1230" s="3">
        <v>0.66949999999999998</v>
      </c>
      <c r="G1230" s="3">
        <v>0.67149999999999999</v>
      </c>
    </row>
    <row r="1231" spans="1:7" x14ac:dyDescent="0.25">
      <c r="A1231" s="2">
        <v>35757</v>
      </c>
      <c r="B1231" s="2">
        <f>AUDUSD10080_hst[[#This Row],[date_start]]+5</f>
        <v>35762</v>
      </c>
      <c r="C1231" s="1">
        <v>5525</v>
      </c>
      <c r="D1231" s="3">
        <v>0.69499999999999995</v>
      </c>
      <c r="E1231" s="3">
        <v>0.6966</v>
      </c>
      <c r="F1231" s="3">
        <v>0.67600000000000005</v>
      </c>
      <c r="G1231" s="3">
        <v>0.68149999999999999</v>
      </c>
    </row>
    <row r="1232" spans="1:7" x14ac:dyDescent="0.25">
      <c r="A1232" s="2">
        <v>35750</v>
      </c>
      <c r="B1232" s="2">
        <f>AUDUSD10080_hst[[#This Row],[date_start]]+5</f>
        <v>35755</v>
      </c>
      <c r="C1232" s="1">
        <v>7935</v>
      </c>
      <c r="D1232" s="3">
        <v>0.69440000000000002</v>
      </c>
      <c r="E1232" s="3">
        <v>0.70550000000000002</v>
      </c>
      <c r="F1232" s="3">
        <v>0.68500000000000005</v>
      </c>
      <c r="G1232" s="3">
        <v>0.69430000000000003</v>
      </c>
    </row>
    <row r="1233" spans="1:7" x14ac:dyDescent="0.25">
      <c r="A1233" s="2">
        <v>35743</v>
      </c>
      <c r="B1233" s="2">
        <f>AUDUSD10080_hst[[#This Row],[date_start]]+5</f>
        <v>35748</v>
      </c>
      <c r="C1233" s="1">
        <v>6505</v>
      </c>
      <c r="D1233" s="3">
        <v>0.69299999999999995</v>
      </c>
      <c r="E1233" s="3">
        <v>0.70269999999999999</v>
      </c>
      <c r="F1233" s="3">
        <v>0.68899999999999995</v>
      </c>
      <c r="G1233" s="3">
        <v>0.6976</v>
      </c>
    </row>
    <row r="1234" spans="1:7" x14ac:dyDescent="0.25">
      <c r="A1234" s="2">
        <v>35736</v>
      </c>
      <c r="B1234" s="2">
        <f>AUDUSD10080_hst[[#This Row],[date_start]]+5</f>
        <v>35741</v>
      </c>
      <c r="C1234" s="1">
        <v>8185</v>
      </c>
      <c r="D1234" s="3">
        <v>0.70130000000000003</v>
      </c>
      <c r="E1234" s="3">
        <v>0.71789999999999998</v>
      </c>
      <c r="F1234" s="3">
        <v>0.69179999999999997</v>
      </c>
      <c r="G1234" s="3">
        <v>0.69310000000000005</v>
      </c>
    </row>
    <row r="1235" spans="1:7" x14ac:dyDescent="0.25">
      <c r="A1235" s="2">
        <v>35729</v>
      </c>
      <c r="B1235" s="2">
        <f>AUDUSD10080_hst[[#This Row],[date_start]]+5</f>
        <v>35734</v>
      </c>
      <c r="C1235" s="1">
        <v>12395</v>
      </c>
      <c r="D1235" s="3">
        <v>0.6865</v>
      </c>
      <c r="E1235" s="3">
        <v>0.71679999999999999</v>
      </c>
      <c r="F1235" s="3">
        <v>0.68100000000000005</v>
      </c>
      <c r="G1235" s="3">
        <v>0.70120000000000005</v>
      </c>
    </row>
    <row r="1236" spans="1:7" x14ac:dyDescent="0.25">
      <c r="A1236" s="2">
        <v>35722</v>
      </c>
      <c r="B1236" s="2">
        <f>AUDUSD10080_hst[[#This Row],[date_start]]+5</f>
        <v>35727</v>
      </c>
      <c r="C1236" s="1">
        <v>9525</v>
      </c>
      <c r="D1236" s="3">
        <v>0.73099999999999998</v>
      </c>
      <c r="E1236" s="3">
        <v>0.73280000000000001</v>
      </c>
      <c r="F1236" s="3">
        <v>0.69</v>
      </c>
      <c r="G1236" s="3">
        <v>0.69099999999999995</v>
      </c>
    </row>
    <row r="1237" spans="1:7" x14ac:dyDescent="0.25">
      <c r="A1237" s="2">
        <v>35715</v>
      </c>
      <c r="B1237" s="2">
        <f>AUDUSD10080_hst[[#This Row],[date_start]]+5</f>
        <v>35720</v>
      </c>
      <c r="C1237" s="1">
        <v>5105</v>
      </c>
      <c r="D1237" s="3">
        <v>0.73850000000000005</v>
      </c>
      <c r="E1237" s="3">
        <v>0.74309999999999998</v>
      </c>
      <c r="F1237" s="3">
        <v>0.73160000000000003</v>
      </c>
      <c r="G1237" s="3">
        <v>0.73440000000000005</v>
      </c>
    </row>
    <row r="1238" spans="1:7" x14ac:dyDescent="0.25">
      <c r="A1238" s="2">
        <v>35708</v>
      </c>
      <c r="B1238" s="2">
        <f>AUDUSD10080_hst[[#This Row],[date_start]]+5</f>
        <v>35713</v>
      </c>
      <c r="C1238" s="1">
        <v>6025</v>
      </c>
      <c r="D1238" s="3">
        <v>0.72799999999999998</v>
      </c>
      <c r="E1238" s="3">
        <v>0.74099999999999999</v>
      </c>
      <c r="F1238" s="3">
        <v>0.72109999999999996</v>
      </c>
      <c r="G1238" s="3">
        <v>0.74009999999999998</v>
      </c>
    </row>
    <row r="1239" spans="1:7" x14ac:dyDescent="0.25">
      <c r="A1239" s="2">
        <v>35701</v>
      </c>
      <c r="B1239" s="2">
        <f>AUDUSD10080_hst[[#This Row],[date_start]]+5</f>
        <v>35706</v>
      </c>
      <c r="C1239" s="1">
        <v>5385</v>
      </c>
      <c r="D1239" s="3">
        <v>0.72030000000000005</v>
      </c>
      <c r="E1239" s="3">
        <v>0.73180000000000001</v>
      </c>
      <c r="F1239" s="3">
        <v>0.71699999999999997</v>
      </c>
      <c r="G1239" s="3">
        <v>0.72970000000000002</v>
      </c>
    </row>
    <row r="1240" spans="1:7" x14ac:dyDescent="0.25">
      <c r="A1240" s="2">
        <v>35694</v>
      </c>
      <c r="B1240" s="2">
        <f>AUDUSD10080_hst[[#This Row],[date_start]]+5</f>
        <v>35699</v>
      </c>
      <c r="C1240" s="1">
        <v>4435</v>
      </c>
      <c r="D1240" s="3">
        <v>0.71899999999999997</v>
      </c>
      <c r="E1240" s="3">
        <v>0.72840000000000005</v>
      </c>
      <c r="F1240" s="3">
        <v>0.71799999999999997</v>
      </c>
      <c r="G1240" s="3">
        <v>0.72240000000000004</v>
      </c>
    </row>
    <row r="1241" spans="1:7" x14ac:dyDescent="0.25">
      <c r="A1241" s="2">
        <v>35687</v>
      </c>
      <c r="B1241" s="2">
        <f>AUDUSD10080_hst[[#This Row],[date_start]]+5</f>
        <v>35692</v>
      </c>
      <c r="C1241" s="1">
        <v>4615</v>
      </c>
      <c r="D1241" s="3">
        <v>0.72130000000000005</v>
      </c>
      <c r="E1241" s="3">
        <v>0.72399999999999998</v>
      </c>
      <c r="F1241" s="3">
        <v>0.71430000000000005</v>
      </c>
      <c r="G1241" s="3">
        <v>0.71799999999999997</v>
      </c>
    </row>
    <row r="1242" spans="1:7" x14ac:dyDescent="0.25">
      <c r="A1242" s="2">
        <v>35680</v>
      </c>
      <c r="B1242" s="2">
        <f>AUDUSD10080_hst[[#This Row],[date_start]]+5</f>
        <v>35685</v>
      </c>
      <c r="C1242" s="1">
        <v>4655</v>
      </c>
      <c r="D1242" s="3">
        <v>0.73</v>
      </c>
      <c r="E1242" s="3">
        <v>0.73329999999999995</v>
      </c>
      <c r="F1242" s="3">
        <v>0.71919999999999995</v>
      </c>
      <c r="G1242" s="3">
        <v>0.72230000000000005</v>
      </c>
    </row>
    <row r="1243" spans="1:7" x14ac:dyDescent="0.25">
      <c r="A1243" s="2">
        <v>35673</v>
      </c>
      <c r="B1243" s="2">
        <f>AUDUSD10080_hst[[#This Row],[date_start]]+5</f>
        <v>35678</v>
      </c>
      <c r="C1243" s="1">
        <v>5585</v>
      </c>
      <c r="D1243" s="3">
        <v>0.73129999999999995</v>
      </c>
      <c r="E1243" s="3">
        <v>0.73470000000000002</v>
      </c>
      <c r="F1243" s="3">
        <v>0.72399999999999998</v>
      </c>
      <c r="G1243" s="3">
        <v>0.73150000000000004</v>
      </c>
    </row>
    <row r="1244" spans="1:7" x14ac:dyDescent="0.25">
      <c r="A1244" s="2">
        <v>35666</v>
      </c>
      <c r="B1244" s="2">
        <f>AUDUSD10080_hst[[#This Row],[date_start]]+5</f>
        <v>35671</v>
      </c>
      <c r="C1244" s="1">
        <v>5715</v>
      </c>
      <c r="D1244" s="3">
        <v>0.74660000000000004</v>
      </c>
      <c r="E1244" s="3">
        <v>0.75049999999999994</v>
      </c>
      <c r="F1244" s="3">
        <v>0.73080000000000001</v>
      </c>
      <c r="G1244" s="3">
        <v>0.73250000000000004</v>
      </c>
    </row>
    <row r="1245" spans="1:7" x14ac:dyDescent="0.25">
      <c r="A1245" s="2">
        <v>35659</v>
      </c>
      <c r="B1245" s="2">
        <f>AUDUSD10080_hst[[#This Row],[date_start]]+5</f>
        <v>35664</v>
      </c>
      <c r="C1245" s="1">
        <v>5575</v>
      </c>
      <c r="D1245" s="3">
        <v>0.74099999999999999</v>
      </c>
      <c r="E1245" s="3">
        <v>0.75149999999999995</v>
      </c>
      <c r="F1245" s="3">
        <v>0.73550000000000004</v>
      </c>
      <c r="G1245" s="3">
        <v>0.749</v>
      </c>
    </row>
    <row r="1246" spans="1:7" x14ac:dyDescent="0.25">
      <c r="A1246" s="2">
        <v>35652</v>
      </c>
      <c r="B1246" s="2">
        <f>AUDUSD10080_hst[[#This Row],[date_start]]+5</f>
        <v>35657</v>
      </c>
      <c r="C1246" s="1">
        <v>4935</v>
      </c>
      <c r="D1246" s="3">
        <v>0.73529999999999995</v>
      </c>
      <c r="E1246" s="3">
        <v>0.74850000000000005</v>
      </c>
      <c r="F1246" s="3">
        <v>0.73499999999999999</v>
      </c>
      <c r="G1246" s="3">
        <v>0.74299999999999999</v>
      </c>
    </row>
    <row r="1247" spans="1:7" x14ac:dyDescent="0.25">
      <c r="A1247" s="2">
        <v>35645</v>
      </c>
      <c r="B1247" s="2">
        <f>AUDUSD10080_hst[[#This Row],[date_start]]+5</f>
        <v>35650</v>
      </c>
      <c r="C1247" s="1">
        <v>5745</v>
      </c>
      <c r="D1247" s="3">
        <v>0.73819999999999997</v>
      </c>
      <c r="E1247" s="3">
        <v>0.74280000000000002</v>
      </c>
      <c r="F1247" s="3">
        <v>0.72870000000000001</v>
      </c>
      <c r="G1247" s="3">
        <v>0.73509999999999998</v>
      </c>
    </row>
    <row r="1248" spans="1:7" x14ac:dyDescent="0.25">
      <c r="A1248" s="2">
        <v>35638</v>
      </c>
      <c r="B1248" s="2">
        <f>AUDUSD10080_hst[[#This Row],[date_start]]+5</f>
        <v>35643</v>
      </c>
      <c r="C1248" s="1">
        <v>7325</v>
      </c>
      <c r="D1248" s="3">
        <v>0.73770000000000002</v>
      </c>
      <c r="E1248" s="3">
        <v>0.75019999999999998</v>
      </c>
      <c r="F1248" s="3">
        <v>0.73309999999999997</v>
      </c>
      <c r="G1248" s="3">
        <v>0.73899999999999999</v>
      </c>
    </row>
    <row r="1249" spans="1:7" x14ac:dyDescent="0.25">
      <c r="A1249" s="2">
        <v>35631</v>
      </c>
      <c r="B1249" s="2">
        <f>AUDUSD10080_hst[[#This Row],[date_start]]+5</f>
        <v>35636</v>
      </c>
      <c r="C1249" s="1">
        <v>5305</v>
      </c>
      <c r="D1249" s="3">
        <v>0.74199999999999999</v>
      </c>
      <c r="E1249" s="3">
        <v>0.74350000000000005</v>
      </c>
      <c r="F1249" s="3">
        <v>0.73199999999999998</v>
      </c>
      <c r="G1249" s="3">
        <v>0.73799999999999999</v>
      </c>
    </row>
    <row r="1250" spans="1:7" x14ac:dyDescent="0.25">
      <c r="A1250" s="2">
        <v>35624</v>
      </c>
      <c r="B1250" s="2">
        <f>AUDUSD10080_hst[[#This Row],[date_start]]+5</f>
        <v>35629</v>
      </c>
      <c r="C1250" s="1">
        <v>5475</v>
      </c>
      <c r="D1250" s="3">
        <v>0.73939999999999995</v>
      </c>
      <c r="E1250" s="3">
        <v>0.74439999999999995</v>
      </c>
      <c r="F1250" s="3">
        <v>0.73119999999999996</v>
      </c>
      <c r="G1250" s="3">
        <v>0.74250000000000005</v>
      </c>
    </row>
    <row r="1251" spans="1:7" x14ac:dyDescent="0.25">
      <c r="A1251" s="2">
        <v>35617</v>
      </c>
      <c r="B1251" s="2">
        <f>AUDUSD10080_hst[[#This Row],[date_start]]+5</f>
        <v>35622</v>
      </c>
      <c r="C1251" s="1">
        <v>5625</v>
      </c>
      <c r="D1251" s="3">
        <v>0.748</v>
      </c>
      <c r="E1251" s="3">
        <v>0.75019999999999998</v>
      </c>
      <c r="F1251" s="3">
        <v>0.73899999999999999</v>
      </c>
      <c r="G1251" s="3">
        <v>0.74060000000000004</v>
      </c>
    </row>
    <row r="1252" spans="1:7" x14ac:dyDescent="0.25">
      <c r="A1252" s="2">
        <v>35610</v>
      </c>
      <c r="B1252" s="2">
        <f>AUDUSD10080_hst[[#This Row],[date_start]]+5</f>
        <v>35615</v>
      </c>
      <c r="C1252" s="1">
        <v>5615</v>
      </c>
      <c r="D1252" s="3">
        <v>0.74539999999999995</v>
      </c>
      <c r="E1252" s="3">
        <v>0.75849999999999995</v>
      </c>
      <c r="F1252" s="3">
        <v>0.74409999999999998</v>
      </c>
      <c r="G1252" s="3">
        <v>0.74880000000000002</v>
      </c>
    </row>
    <row r="1253" spans="1:7" x14ac:dyDescent="0.25">
      <c r="A1253" s="2">
        <v>35603</v>
      </c>
      <c r="B1253" s="2">
        <f>AUDUSD10080_hst[[#This Row],[date_start]]+5</f>
        <v>35608</v>
      </c>
      <c r="C1253" s="1">
        <v>3925</v>
      </c>
      <c r="D1253" s="3">
        <v>0.75029999999999997</v>
      </c>
      <c r="E1253" s="3">
        <v>0.75380000000000003</v>
      </c>
      <c r="F1253" s="3">
        <v>0.74329999999999996</v>
      </c>
      <c r="G1253" s="3">
        <v>0.74509999999999998</v>
      </c>
    </row>
    <row r="1254" spans="1:7" x14ac:dyDescent="0.25">
      <c r="A1254" s="2">
        <v>35596</v>
      </c>
      <c r="B1254" s="2">
        <f>AUDUSD10080_hst[[#This Row],[date_start]]+5</f>
        <v>35601</v>
      </c>
      <c r="C1254" s="1">
        <v>4915</v>
      </c>
      <c r="D1254" s="3">
        <v>0.75109999999999999</v>
      </c>
      <c r="E1254" s="3">
        <v>0.75480000000000003</v>
      </c>
      <c r="F1254" s="3">
        <v>0.74650000000000005</v>
      </c>
      <c r="G1254" s="3">
        <v>0.75109999999999999</v>
      </c>
    </row>
    <row r="1255" spans="1:7" x14ac:dyDescent="0.25">
      <c r="A1255" s="2">
        <v>35589</v>
      </c>
      <c r="B1255" s="2">
        <f>AUDUSD10080_hst[[#This Row],[date_start]]+5</f>
        <v>35594</v>
      </c>
      <c r="C1255" s="1">
        <v>4315</v>
      </c>
      <c r="D1255" s="3">
        <v>0.76119999999999999</v>
      </c>
      <c r="E1255" s="3">
        <v>0.76349999999999996</v>
      </c>
      <c r="F1255" s="3">
        <v>0.75</v>
      </c>
      <c r="G1255" s="3">
        <v>0.75109999999999999</v>
      </c>
    </row>
    <row r="1256" spans="1:7" x14ac:dyDescent="0.25">
      <c r="A1256" s="2">
        <v>35582</v>
      </c>
      <c r="B1256" s="2">
        <f>AUDUSD10080_hst[[#This Row],[date_start]]+5</f>
        <v>35587</v>
      </c>
      <c r="C1256" s="1">
        <v>5085</v>
      </c>
      <c r="D1256" s="3">
        <v>0.76</v>
      </c>
      <c r="E1256" s="3">
        <v>0.76470000000000005</v>
      </c>
      <c r="F1256" s="3">
        <v>0.75580000000000003</v>
      </c>
      <c r="G1256" s="3">
        <v>0.76200000000000001</v>
      </c>
    </row>
    <row r="1257" spans="1:7" x14ac:dyDescent="0.25">
      <c r="A1257" s="2">
        <v>35575</v>
      </c>
      <c r="B1257" s="2">
        <f>AUDUSD10080_hst[[#This Row],[date_start]]+5</f>
        <v>35580</v>
      </c>
      <c r="C1257" s="1">
        <v>5805</v>
      </c>
      <c r="D1257" s="3">
        <v>0.76659999999999995</v>
      </c>
      <c r="E1257" s="3">
        <v>0.76900000000000002</v>
      </c>
      <c r="F1257" s="3">
        <v>0.75849999999999995</v>
      </c>
      <c r="G1257" s="3">
        <v>0.76039999999999996</v>
      </c>
    </row>
    <row r="1258" spans="1:7" x14ac:dyDescent="0.25">
      <c r="A1258" s="2">
        <v>35568</v>
      </c>
      <c r="B1258" s="2">
        <f>AUDUSD10080_hst[[#This Row],[date_start]]+5</f>
        <v>35573</v>
      </c>
      <c r="C1258" s="1">
        <v>7445</v>
      </c>
      <c r="D1258" s="3">
        <v>0.77539999999999998</v>
      </c>
      <c r="E1258" s="3">
        <v>0.78959999999999997</v>
      </c>
      <c r="F1258" s="3">
        <v>0.76319999999999999</v>
      </c>
      <c r="G1258" s="3">
        <v>0.76659999999999995</v>
      </c>
    </row>
    <row r="1259" spans="1:7" x14ac:dyDescent="0.25">
      <c r="A1259" s="2">
        <v>35561</v>
      </c>
      <c r="B1259" s="2">
        <f>AUDUSD10080_hst[[#This Row],[date_start]]+5</f>
        <v>35566</v>
      </c>
      <c r="C1259" s="1">
        <v>6375</v>
      </c>
      <c r="D1259" s="3">
        <v>0.77649999999999997</v>
      </c>
      <c r="E1259" s="3">
        <v>0.78410000000000002</v>
      </c>
      <c r="F1259" s="3">
        <v>0.7722</v>
      </c>
      <c r="G1259" s="3">
        <v>0.77659999999999996</v>
      </c>
    </row>
    <row r="1260" spans="1:7" x14ac:dyDescent="0.25">
      <c r="A1260" s="2">
        <v>35554</v>
      </c>
      <c r="B1260" s="2">
        <f>AUDUSD10080_hst[[#This Row],[date_start]]+5</f>
        <v>35559</v>
      </c>
      <c r="C1260" s="1">
        <v>5005</v>
      </c>
      <c r="D1260" s="3">
        <v>0.78159999999999996</v>
      </c>
      <c r="E1260" s="3">
        <v>0.78390000000000004</v>
      </c>
      <c r="F1260" s="3">
        <v>0.77349999999999997</v>
      </c>
      <c r="G1260" s="3">
        <v>0.77859999999999996</v>
      </c>
    </row>
    <row r="1261" spans="1:7" x14ac:dyDescent="0.25">
      <c r="A1261" s="2">
        <v>35547</v>
      </c>
      <c r="B1261" s="2">
        <f>AUDUSD10080_hst[[#This Row],[date_start]]+5</f>
        <v>35552</v>
      </c>
      <c r="C1261" s="1">
        <v>4935</v>
      </c>
      <c r="D1261" s="3">
        <v>0.7762</v>
      </c>
      <c r="E1261" s="3">
        <v>0.78669999999999995</v>
      </c>
      <c r="F1261" s="3">
        <v>0.77270000000000005</v>
      </c>
      <c r="G1261" s="3">
        <v>0.78300000000000003</v>
      </c>
    </row>
    <row r="1262" spans="1:7" x14ac:dyDescent="0.25">
      <c r="A1262" s="2">
        <v>35540</v>
      </c>
      <c r="B1262" s="2">
        <f>AUDUSD10080_hst[[#This Row],[date_start]]+5</f>
        <v>35545</v>
      </c>
      <c r="C1262" s="1">
        <v>4425</v>
      </c>
      <c r="D1262" s="3">
        <v>0.77410000000000001</v>
      </c>
      <c r="E1262" s="3">
        <v>0.78049999999999997</v>
      </c>
      <c r="F1262" s="3">
        <v>0.77300000000000002</v>
      </c>
      <c r="G1262" s="3">
        <v>0.7762</v>
      </c>
    </row>
    <row r="1263" spans="1:7" x14ac:dyDescent="0.25">
      <c r="A1263" s="2">
        <v>35533</v>
      </c>
      <c r="B1263" s="2">
        <f>AUDUSD10080_hst[[#This Row],[date_start]]+5</f>
        <v>35538</v>
      </c>
      <c r="C1263" s="1">
        <v>5765</v>
      </c>
      <c r="D1263" s="3">
        <v>0.78520000000000001</v>
      </c>
      <c r="E1263" s="3">
        <v>0.78700000000000003</v>
      </c>
      <c r="F1263" s="3">
        <v>0.76859999999999995</v>
      </c>
      <c r="G1263" s="3">
        <v>0.7732</v>
      </c>
    </row>
    <row r="1264" spans="1:7" x14ac:dyDescent="0.25">
      <c r="A1264" s="2">
        <v>35526</v>
      </c>
      <c r="B1264" s="2">
        <f>AUDUSD10080_hst[[#This Row],[date_start]]+5</f>
        <v>35531</v>
      </c>
      <c r="C1264" s="1">
        <v>6575</v>
      </c>
      <c r="D1264" s="3">
        <v>0.77569999999999995</v>
      </c>
      <c r="E1264" s="3">
        <v>0.78990000000000005</v>
      </c>
      <c r="F1264" s="3">
        <v>0.77300000000000002</v>
      </c>
      <c r="G1264" s="3">
        <v>0.78480000000000005</v>
      </c>
    </row>
    <row r="1265" spans="1:7" x14ac:dyDescent="0.25">
      <c r="A1265" s="2">
        <v>35519</v>
      </c>
      <c r="B1265" s="2">
        <f>AUDUSD10080_hst[[#This Row],[date_start]]+5</f>
        <v>35524</v>
      </c>
      <c r="C1265" s="1">
        <v>4245</v>
      </c>
      <c r="D1265" s="3">
        <v>0.7833</v>
      </c>
      <c r="E1265" s="3">
        <v>0.7903</v>
      </c>
      <c r="F1265" s="3">
        <v>0.77480000000000004</v>
      </c>
      <c r="G1265" s="3">
        <v>0.77600000000000002</v>
      </c>
    </row>
    <row r="1266" spans="1:7" x14ac:dyDescent="0.25">
      <c r="A1266" s="2">
        <v>35512</v>
      </c>
      <c r="B1266" s="2">
        <f>AUDUSD10080_hst[[#This Row],[date_start]]+5</f>
        <v>35517</v>
      </c>
      <c r="C1266" s="1">
        <v>4865</v>
      </c>
      <c r="D1266" s="3">
        <v>0.78620000000000001</v>
      </c>
      <c r="E1266" s="3">
        <v>0.79110000000000003</v>
      </c>
      <c r="F1266" s="3">
        <v>0.77980000000000005</v>
      </c>
      <c r="G1266" s="3">
        <v>0.78400000000000003</v>
      </c>
    </row>
    <row r="1267" spans="1:7" x14ac:dyDescent="0.25">
      <c r="A1267" s="2">
        <v>35505</v>
      </c>
      <c r="B1267" s="2">
        <f>AUDUSD10080_hst[[#This Row],[date_start]]+5</f>
        <v>35510</v>
      </c>
      <c r="C1267" s="1">
        <v>5645</v>
      </c>
      <c r="D1267" s="3">
        <v>0.79759999999999998</v>
      </c>
      <c r="E1267" s="3">
        <v>0.79949999999999999</v>
      </c>
      <c r="F1267" s="3">
        <v>0.78239999999999998</v>
      </c>
      <c r="G1267" s="3">
        <v>0.78700000000000003</v>
      </c>
    </row>
    <row r="1268" spans="1:7" x14ac:dyDescent="0.25">
      <c r="A1268" s="2">
        <v>35498</v>
      </c>
      <c r="B1268" s="2">
        <f>AUDUSD10080_hst[[#This Row],[date_start]]+5</f>
        <v>35503</v>
      </c>
      <c r="C1268" s="1">
        <v>4585</v>
      </c>
      <c r="D1268" s="3">
        <v>0.78680000000000005</v>
      </c>
      <c r="E1268" s="3">
        <v>0.80049999999999999</v>
      </c>
      <c r="F1268" s="3">
        <v>0.78480000000000005</v>
      </c>
      <c r="G1268" s="3">
        <v>0.79849999999999999</v>
      </c>
    </row>
    <row r="1269" spans="1:7" x14ac:dyDescent="0.25">
      <c r="A1269" s="2">
        <v>35491</v>
      </c>
      <c r="B1269" s="2">
        <f>AUDUSD10080_hst[[#This Row],[date_start]]+5</f>
        <v>35496</v>
      </c>
      <c r="C1269" s="1">
        <v>4795</v>
      </c>
      <c r="D1269" s="3">
        <v>0.78049999999999997</v>
      </c>
      <c r="E1269" s="3">
        <v>0.79179999999999995</v>
      </c>
      <c r="F1269" s="3">
        <v>0.77949999999999997</v>
      </c>
      <c r="G1269" s="3">
        <v>0.78659999999999997</v>
      </c>
    </row>
    <row r="1270" spans="1:7" x14ac:dyDescent="0.25">
      <c r="A1270" s="2">
        <v>35484</v>
      </c>
      <c r="B1270" s="2">
        <f>AUDUSD10080_hst[[#This Row],[date_start]]+5</f>
        <v>35489</v>
      </c>
      <c r="C1270" s="1">
        <v>4935</v>
      </c>
      <c r="D1270" s="3">
        <v>0.77610000000000001</v>
      </c>
      <c r="E1270" s="3">
        <v>0.78249999999999997</v>
      </c>
      <c r="F1270" s="3">
        <v>0.7732</v>
      </c>
      <c r="G1270" s="3">
        <v>0.77910000000000001</v>
      </c>
    </row>
    <row r="1271" spans="1:7" x14ac:dyDescent="0.25">
      <c r="A1271" s="2">
        <v>35477</v>
      </c>
      <c r="B1271" s="2">
        <f>AUDUSD10080_hst[[#This Row],[date_start]]+5</f>
        <v>35482</v>
      </c>
      <c r="C1271" s="1">
        <v>4605</v>
      </c>
      <c r="D1271" s="3">
        <v>0.76459999999999995</v>
      </c>
      <c r="E1271" s="3">
        <v>0.77980000000000005</v>
      </c>
      <c r="F1271" s="3">
        <v>0.76300000000000001</v>
      </c>
      <c r="G1271" s="3">
        <v>0.77800000000000002</v>
      </c>
    </row>
    <row r="1272" spans="1:7" x14ac:dyDescent="0.25">
      <c r="A1272" s="2">
        <v>35470</v>
      </c>
      <c r="B1272" s="2">
        <f>AUDUSD10080_hst[[#This Row],[date_start]]+5</f>
        <v>35475</v>
      </c>
      <c r="C1272" s="1">
        <v>6555</v>
      </c>
      <c r="D1272" s="3">
        <v>0.76100000000000001</v>
      </c>
      <c r="E1272" s="3">
        <v>0.77349999999999997</v>
      </c>
      <c r="F1272" s="3">
        <v>0.75460000000000005</v>
      </c>
      <c r="G1272" s="3">
        <v>0.76500000000000001</v>
      </c>
    </row>
    <row r="1273" spans="1:7" x14ac:dyDescent="0.25">
      <c r="A1273" s="2">
        <v>35463</v>
      </c>
      <c r="B1273" s="2">
        <f>AUDUSD10080_hst[[#This Row],[date_start]]+5</f>
        <v>35468</v>
      </c>
      <c r="C1273" s="1">
        <v>6405</v>
      </c>
      <c r="D1273" s="3">
        <v>0.76259999999999994</v>
      </c>
      <c r="E1273" s="3">
        <v>0.77010000000000001</v>
      </c>
      <c r="F1273" s="3">
        <v>0.75849999999999995</v>
      </c>
      <c r="G1273" s="3">
        <v>0.76200000000000001</v>
      </c>
    </row>
    <row r="1274" spans="1:7" x14ac:dyDescent="0.25">
      <c r="A1274" s="2">
        <v>35456</v>
      </c>
      <c r="B1274" s="2">
        <f>AUDUSD10080_hst[[#This Row],[date_start]]+5</f>
        <v>35461</v>
      </c>
      <c r="C1274" s="1">
        <v>5535</v>
      </c>
      <c r="D1274" s="3">
        <v>0.77249999999999996</v>
      </c>
      <c r="E1274" s="3">
        <v>0.77410000000000001</v>
      </c>
      <c r="F1274" s="3">
        <v>0.75900000000000001</v>
      </c>
      <c r="G1274" s="3">
        <v>0.76229999999999998</v>
      </c>
    </row>
    <row r="1275" spans="1:7" x14ac:dyDescent="0.25">
      <c r="A1275" s="2">
        <v>35449</v>
      </c>
      <c r="B1275" s="2">
        <f>AUDUSD10080_hst[[#This Row],[date_start]]+5</f>
        <v>35454</v>
      </c>
      <c r="C1275" s="1">
        <v>4625</v>
      </c>
      <c r="D1275" s="3">
        <v>0.78190000000000004</v>
      </c>
      <c r="E1275" s="3">
        <v>0.78259999999999996</v>
      </c>
      <c r="F1275" s="3">
        <v>0.76980000000000004</v>
      </c>
      <c r="G1275" s="3">
        <v>0.77300000000000002</v>
      </c>
    </row>
    <row r="1276" spans="1:7" x14ac:dyDescent="0.25">
      <c r="A1276" s="2">
        <v>35442</v>
      </c>
      <c r="B1276" s="2">
        <f>AUDUSD10080_hst[[#This Row],[date_start]]+5</f>
        <v>35447</v>
      </c>
      <c r="C1276" s="1">
        <v>5075</v>
      </c>
      <c r="D1276" s="3">
        <v>0.78149999999999997</v>
      </c>
      <c r="E1276" s="3">
        <v>0.78310000000000002</v>
      </c>
      <c r="F1276" s="3">
        <v>0.77349999999999997</v>
      </c>
      <c r="G1276" s="3">
        <v>0.78100000000000003</v>
      </c>
    </row>
    <row r="1277" spans="1:7" x14ac:dyDescent="0.25">
      <c r="A1277" s="2">
        <v>35435</v>
      </c>
      <c r="B1277" s="2">
        <f>AUDUSD10080_hst[[#This Row],[date_start]]+5</f>
        <v>35440</v>
      </c>
      <c r="C1277" s="1">
        <v>6545</v>
      </c>
      <c r="D1277" s="3">
        <v>0.79069999999999996</v>
      </c>
      <c r="E1277" s="3">
        <v>0.7923</v>
      </c>
      <c r="F1277" s="3">
        <v>0.7732</v>
      </c>
      <c r="G1277" s="3">
        <v>0.78200000000000003</v>
      </c>
    </row>
    <row r="1278" spans="1:7" x14ac:dyDescent="0.25">
      <c r="A1278" s="2">
        <v>35428</v>
      </c>
      <c r="B1278" s="2">
        <f>AUDUSD10080_hst[[#This Row],[date_start]]+5</f>
        <v>35433</v>
      </c>
      <c r="C1278" s="1">
        <v>2152</v>
      </c>
      <c r="D1278" s="3">
        <v>0.79459999999999997</v>
      </c>
      <c r="E1278" s="3">
        <v>0.79549999999999998</v>
      </c>
      <c r="F1278" s="3">
        <v>0.7883</v>
      </c>
      <c r="G1278" s="3">
        <v>0.79059999999999997</v>
      </c>
    </row>
    <row r="1279" spans="1:7" x14ac:dyDescent="0.25">
      <c r="A1279" s="2">
        <v>35407</v>
      </c>
      <c r="B1279" s="2">
        <f>AUDUSD10080_hst[[#This Row],[date_start]]+5</f>
        <v>35412</v>
      </c>
      <c r="C1279" s="1">
        <v>5325</v>
      </c>
      <c r="D1279" s="3">
        <v>0.79859999999999998</v>
      </c>
      <c r="E1279" s="3">
        <v>0.80530000000000002</v>
      </c>
      <c r="F1279" s="3">
        <v>0.78810000000000002</v>
      </c>
      <c r="G1279" s="3">
        <v>0.79200000000000004</v>
      </c>
    </row>
    <row r="1280" spans="1:7" x14ac:dyDescent="0.25">
      <c r="A1280" s="2">
        <v>35400</v>
      </c>
      <c r="B1280" s="2">
        <f>AUDUSD10080_hst[[#This Row],[date_start]]+5</f>
        <v>35405</v>
      </c>
      <c r="C1280" s="1">
        <v>9785</v>
      </c>
      <c r="D1280" s="3">
        <v>0.81699999999999995</v>
      </c>
      <c r="E1280" s="3">
        <v>0.82150000000000001</v>
      </c>
      <c r="F1280" s="3">
        <v>0.78500000000000003</v>
      </c>
      <c r="G1280" s="3">
        <v>0.79800000000000004</v>
      </c>
    </row>
    <row r="1281" spans="1:7" x14ac:dyDescent="0.25">
      <c r="A1281" s="2">
        <v>35393</v>
      </c>
      <c r="B1281" s="2">
        <f>AUDUSD10080_hst[[#This Row],[date_start]]+5</f>
        <v>35398</v>
      </c>
      <c r="C1281" s="1">
        <v>4955</v>
      </c>
      <c r="D1281" s="3">
        <v>0.81279999999999997</v>
      </c>
      <c r="E1281" s="3">
        <v>0.81730000000000003</v>
      </c>
      <c r="F1281" s="3">
        <v>0.80679999999999996</v>
      </c>
      <c r="G1281" s="3">
        <v>0.81659999999999999</v>
      </c>
    </row>
    <row r="1282" spans="1:7" x14ac:dyDescent="0.25">
      <c r="A1282" s="2">
        <v>35386</v>
      </c>
      <c r="B1282" s="2">
        <f>AUDUSD10080_hst[[#This Row],[date_start]]+5</f>
        <v>35391</v>
      </c>
      <c r="C1282" s="1">
        <v>4655</v>
      </c>
      <c r="D1282" s="3">
        <v>0.7903</v>
      </c>
      <c r="E1282" s="3">
        <v>0.81520000000000004</v>
      </c>
      <c r="F1282" s="3">
        <v>0.78990000000000005</v>
      </c>
      <c r="G1282" s="3">
        <v>0.81459999999999999</v>
      </c>
    </row>
    <row r="1283" spans="1:7" x14ac:dyDescent="0.25">
      <c r="A1283" s="2">
        <v>35379</v>
      </c>
      <c r="B1283" s="2">
        <f>AUDUSD10080_hst[[#This Row],[date_start]]+5</f>
        <v>35384</v>
      </c>
      <c r="C1283" s="1">
        <v>3605</v>
      </c>
      <c r="D1283" s="3">
        <v>0.78810000000000002</v>
      </c>
      <c r="E1283" s="3">
        <v>0.79249999999999998</v>
      </c>
      <c r="F1283" s="3">
        <v>0.78600000000000003</v>
      </c>
      <c r="G1283" s="3">
        <v>0.79059999999999997</v>
      </c>
    </row>
    <row r="1284" spans="1:7" x14ac:dyDescent="0.25">
      <c r="A1284" s="2">
        <v>35372</v>
      </c>
      <c r="B1284" s="2">
        <f>AUDUSD10080_hst[[#This Row],[date_start]]+5</f>
        <v>35377</v>
      </c>
      <c r="C1284" s="1">
        <v>5515</v>
      </c>
      <c r="D1284" s="3">
        <v>0.78849999999999998</v>
      </c>
      <c r="E1284" s="3">
        <v>0.79349999999999998</v>
      </c>
      <c r="F1284" s="3">
        <v>0.78129999999999999</v>
      </c>
      <c r="G1284" s="3">
        <v>0.78790000000000004</v>
      </c>
    </row>
    <row r="1285" spans="1:7" x14ac:dyDescent="0.25">
      <c r="A1285" s="2">
        <v>35365</v>
      </c>
      <c r="B1285" s="2">
        <f>AUDUSD10080_hst[[#This Row],[date_start]]+5</f>
        <v>35370</v>
      </c>
      <c r="C1285" s="1">
        <v>3755</v>
      </c>
      <c r="D1285" s="3">
        <v>0.79049999999999998</v>
      </c>
      <c r="E1285" s="3">
        <v>0.79479999999999995</v>
      </c>
      <c r="F1285" s="3">
        <v>0.78739999999999999</v>
      </c>
      <c r="G1285" s="3">
        <v>0.78900000000000003</v>
      </c>
    </row>
    <row r="1286" spans="1:7" x14ac:dyDescent="0.25">
      <c r="A1286" s="2">
        <v>35358</v>
      </c>
      <c r="B1286" s="2">
        <f>AUDUSD10080_hst[[#This Row],[date_start]]+5</f>
        <v>35363</v>
      </c>
      <c r="C1286" s="1">
        <v>4025</v>
      </c>
      <c r="D1286" s="3">
        <v>0.79510000000000003</v>
      </c>
      <c r="E1286" s="3">
        <v>0.80010000000000003</v>
      </c>
      <c r="F1286" s="3">
        <v>0.78849999999999998</v>
      </c>
      <c r="G1286" s="3">
        <v>0.79049999999999998</v>
      </c>
    </row>
    <row r="1287" spans="1:7" x14ac:dyDescent="0.25">
      <c r="A1287" s="2">
        <v>35351</v>
      </c>
      <c r="B1287" s="2">
        <f>AUDUSD10080_hst[[#This Row],[date_start]]+5</f>
        <v>35356</v>
      </c>
      <c r="C1287" s="1">
        <v>3255</v>
      </c>
      <c r="D1287" s="3">
        <v>0.79059999999999997</v>
      </c>
      <c r="E1287" s="3">
        <v>0.79700000000000004</v>
      </c>
      <c r="F1287" s="3">
        <v>0.78839999999999999</v>
      </c>
      <c r="G1287" s="3">
        <v>0.79569999999999996</v>
      </c>
    </row>
    <row r="1288" spans="1:7" x14ac:dyDescent="0.25">
      <c r="A1288" s="2">
        <v>35344</v>
      </c>
      <c r="B1288" s="2">
        <f>AUDUSD10080_hst[[#This Row],[date_start]]+5</f>
        <v>35349</v>
      </c>
      <c r="C1288" s="1">
        <v>4395</v>
      </c>
      <c r="D1288" s="3">
        <v>0.78849999999999998</v>
      </c>
      <c r="E1288" s="3">
        <v>0.79290000000000005</v>
      </c>
      <c r="F1288" s="3">
        <v>0.78549999999999998</v>
      </c>
      <c r="G1288" s="3">
        <v>0.79059999999999997</v>
      </c>
    </row>
    <row r="1289" spans="1:7" x14ac:dyDescent="0.25">
      <c r="A1289" s="2">
        <v>35337</v>
      </c>
      <c r="B1289" s="2">
        <f>AUDUSD10080_hst[[#This Row],[date_start]]+5</f>
        <v>35342</v>
      </c>
      <c r="C1289" s="1">
        <v>4005</v>
      </c>
      <c r="D1289" s="3">
        <v>0.79069999999999996</v>
      </c>
      <c r="E1289" s="3">
        <v>0.79700000000000004</v>
      </c>
      <c r="F1289" s="3">
        <v>0.78769999999999996</v>
      </c>
      <c r="G1289" s="3">
        <v>0.78900000000000003</v>
      </c>
    </row>
    <row r="1290" spans="1:7" x14ac:dyDescent="0.25">
      <c r="A1290" s="2">
        <v>35330</v>
      </c>
      <c r="B1290" s="2">
        <f>AUDUSD10080_hst[[#This Row],[date_start]]+5</f>
        <v>35335</v>
      </c>
      <c r="C1290" s="1">
        <v>3295</v>
      </c>
      <c r="D1290" s="3">
        <v>0.79100000000000004</v>
      </c>
      <c r="E1290" s="3">
        <v>0.79420000000000002</v>
      </c>
      <c r="F1290" s="3">
        <v>0.78510000000000002</v>
      </c>
      <c r="G1290" s="3">
        <v>0.79020000000000001</v>
      </c>
    </row>
    <row r="1291" spans="1:7" x14ac:dyDescent="0.25">
      <c r="A1291" s="2">
        <v>35323</v>
      </c>
      <c r="B1291" s="2">
        <f>AUDUSD10080_hst[[#This Row],[date_start]]+5</f>
        <v>35328</v>
      </c>
      <c r="C1291" s="1">
        <v>4275</v>
      </c>
      <c r="D1291" s="3">
        <v>0.79169999999999996</v>
      </c>
      <c r="E1291" s="3">
        <v>0.79479999999999995</v>
      </c>
      <c r="F1291" s="3">
        <v>0.78600000000000003</v>
      </c>
      <c r="G1291" s="3">
        <v>0.79210000000000003</v>
      </c>
    </row>
    <row r="1292" spans="1:7" x14ac:dyDescent="0.25">
      <c r="A1292" s="2">
        <v>35316</v>
      </c>
      <c r="B1292" s="2">
        <f>AUDUSD10080_hst[[#This Row],[date_start]]+5</f>
        <v>35321</v>
      </c>
      <c r="C1292" s="1">
        <v>3625</v>
      </c>
      <c r="D1292" s="3">
        <v>0.79900000000000004</v>
      </c>
      <c r="E1292" s="3">
        <v>0.8024</v>
      </c>
      <c r="F1292" s="3">
        <v>0.79</v>
      </c>
      <c r="G1292" s="3">
        <v>0.79120000000000001</v>
      </c>
    </row>
    <row r="1293" spans="1:7" x14ac:dyDescent="0.25">
      <c r="A1293" s="2">
        <v>35309</v>
      </c>
      <c r="B1293" s="2">
        <f>AUDUSD10080_hst[[#This Row],[date_start]]+5</f>
        <v>35314</v>
      </c>
      <c r="C1293" s="1">
        <v>3355</v>
      </c>
      <c r="D1293" s="3">
        <v>0.79049999999999998</v>
      </c>
      <c r="E1293" s="3">
        <v>0.80089999999999995</v>
      </c>
      <c r="F1293" s="3">
        <v>0.7883</v>
      </c>
      <c r="G1293" s="3">
        <v>0.8</v>
      </c>
    </row>
    <row r="1294" spans="1:7" x14ac:dyDescent="0.25">
      <c r="A1294" s="2">
        <v>35302</v>
      </c>
      <c r="B1294" s="2">
        <f>AUDUSD10080_hst[[#This Row],[date_start]]+5</f>
        <v>35307</v>
      </c>
      <c r="C1294" s="1">
        <v>3505</v>
      </c>
      <c r="D1294" s="3">
        <v>0.79079999999999995</v>
      </c>
      <c r="E1294" s="3">
        <v>0.79449999999999998</v>
      </c>
      <c r="F1294" s="3">
        <v>0.78639999999999999</v>
      </c>
      <c r="G1294" s="3">
        <v>0.79020000000000001</v>
      </c>
    </row>
    <row r="1295" spans="1:7" x14ac:dyDescent="0.25">
      <c r="A1295" s="2">
        <v>35295</v>
      </c>
      <c r="B1295" s="2">
        <f>AUDUSD10080_hst[[#This Row],[date_start]]+5</f>
        <v>35300</v>
      </c>
      <c r="C1295" s="1">
        <v>4515</v>
      </c>
      <c r="D1295" s="3">
        <v>0.78290000000000004</v>
      </c>
      <c r="E1295" s="3">
        <v>0.79379999999999995</v>
      </c>
      <c r="F1295" s="3">
        <v>0.78290000000000004</v>
      </c>
      <c r="G1295" s="3">
        <v>0.79169999999999996</v>
      </c>
    </row>
    <row r="1296" spans="1:7" x14ac:dyDescent="0.25">
      <c r="A1296" s="2">
        <v>35288</v>
      </c>
      <c r="B1296" s="2">
        <f>AUDUSD10080_hst[[#This Row],[date_start]]+5</f>
        <v>35293</v>
      </c>
      <c r="C1296" s="1">
        <v>3225</v>
      </c>
      <c r="D1296" s="3">
        <v>0.77859999999999996</v>
      </c>
      <c r="E1296" s="3">
        <v>0.78459999999999996</v>
      </c>
      <c r="F1296" s="3">
        <v>0.77629999999999999</v>
      </c>
      <c r="G1296" s="3">
        <v>0.78320000000000001</v>
      </c>
    </row>
    <row r="1297" spans="1:7" x14ac:dyDescent="0.25">
      <c r="A1297" s="2">
        <v>35281</v>
      </c>
      <c r="B1297" s="2">
        <f>AUDUSD10080_hst[[#This Row],[date_start]]+5</f>
        <v>35286</v>
      </c>
      <c r="C1297" s="1">
        <v>4285</v>
      </c>
      <c r="D1297" s="3">
        <v>0.77259999999999995</v>
      </c>
      <c r="E1297" s="3">
        <v>0.78169999999999995</v>
      </c>
      <c r="F1297" s="3">
        <v>0.77149999999999996</v>
      </c>
      <c r="G1297" s="3">
        <v>0.77980000000000005</v>
      </c>
    </row>
    <row r="1298" spans="1:7" x14ac:dyDescent="0.25">
      <c r="A1298" s="2">
        <v>35274</v>
      </c>
      <c r="B1298" s="2">
        <f>AUDUSD10080_hst[[#This Row],[date_start]]+5</f>
        <v>35279</v>
      </c>
      <c r="C1298" s="1">
        <v>6105</v>
      </c>
      <c r="D1298" s="3">
        <v>0.78710000000000002</v>
      </c>
      <c r="E1298" s="3">
        <v>0.78949999999999998</v>
      </c>
      <c r="F1298" s="3">
        <v>0.76849999999999996</v>
      </c>
      <c r="G1298" s="3">
        <v>0.77390000000000003</v>
      </c>
    </row>
    <row r="1299" spans="1:7" x14ac:dyDescent="0.25">
      <c r="A1299" s="2">
        <v>35267</v>
      </c>
      <c r="B1299" s="2">
        <f>AUDUSD10080_hst[[#This Row],[date_start]]+5</f>
        <v>35272</v>
      </c>
      <c r="C1299" s="1">
        <v>4835</v>
      </c>
      <c r="D1299" s="3">
        <v>0.79100000000000004</v>
      </c>
      <c r="E1299" s="3">
        <v>0.79320000000000002</v>
      </c>
      <c r="F1299" s="3">
        <v>0.78449999999999998</v>
      </c>
      <c r="G1299" s="3">
        <v>0.78680000000000005</v>
      </c>
    </row>
    <row r="1300" spans="1:7" x14ac:dyDescent="0.25">
      <c r="A1300" s="2">
        <v>35260</v>
      </c>
      <c r="B1300" s="2">
        <f>AUDUSD10080_hst[[#This Row],[date_start]]+5</f>
        <v>35265</v>
      </c>
      <c r="C1300" s="1">
        <v>5265</v>
      </c>
      <c r="D1300" s="3">
        <v>0.79649999999999999</v>
      </c>
      <c r="E1300" s="3">
        <v>0.79800000000000004</v>
      </c>
      <c r="F1300" s="3">
        <v>0.78300000000000003</v>
      </c>
      <c r="G1300" s="3">
        <v>0.79179999999999995</v>
      </c>
    </row>
    <row r="1301" spans="1:7" x14ac:dyDescent="0.25">
      <c r="A1301" s="2">
        <v>35253</v>
      </c>
      <c r="B1301" s="2">
        <f>AUDUSD10080_hst[[#This Row],[date_start]]+5</f>
        <v>35258</v>
      </c>
      <c r="C1301" s="1">
        <v>3815</v>
      </c>
      <c r="D1301" s="3">
        <v>0.7944</v>
      </c>
      <c r="E1301" s="3">
        <v>0.80030000000000001</v>
      </c>
      <c r="F1301" s="3">
        <v>0.79149999999999998</v>
      </c>
      <c r="G1301" s="3">
        <v>0.79759999999999998</v>
      </c>
    </row>
    <row r="1302" spans="1:7" x14ac:dyDescent="0.25">
      <c r="A1302" s="2">
        <v>35246</v>
      </c>
      <c r="B1302" s="2">
        <f>AUDUSD10080_hst[[#This Row],[date_start]]+5</f>
        <v>35251</v>
      </c>
      <c r="C1302" s="1">
        <v>4145</v>
      </c>
      <c r="D1302" s="3">
        <v>0.78720000000000001</v>
      </c>
      <c r="E1302" s="3">
        <v>0.79749999999999999</v>
      </c>
      <c r="F1302" s="3">
        <v>0.78049999999999997</v>
      </c>
      <c r="G1302" s="3">
        <v>0.79559999999999997</v>
      </c>
    </row>
    <row r="1303" spans="1:7" x14ac:dyDescent="0.25">
      <c r="A1303" s="2">
        <v>35239</v>
      </c>
      <c r="B1303" s="2">
        <f>AUDUSD10080_hst[[#This Row],[date_start]]+5</f>
        <v>35244</v>
      </c>
      <c r="C1303" s="1">
        <v>3275</v>
      </c>
      <c r="D1303" s="3">
        <v>0.78810000000000002</v>
      </c>
      <c r="E1303" s="3">
        <v>0.79349999999999998</v>
      </c>
      <c r="F1303" s="3">
        <v>0.7853</v>
      </c>
      <c r="G1303" s="3">
        <v>0.78710000000000002</v>
      </c>
    </row>
    <row r="1304" spans="1:7" x14ac:dyDescent="0.25">
      <c r="A1304" s="2">
        <v>35232</v>
      </c>
      <c r="B1304" s="2">
        <f>AUDUSD10080_hst[[#This Row],[date_start]]+5</f>
        <v>35237</v>
      </c>
      <c r="C1304" s="1">
        <v>3435</v>
      </c>
      <c r="D1304" s="3">
        <v>0.79200000000000004</v>
      </c>
      <c r="E1304" s="3">
        <v>0.79330000000000001</v>
      </c>
      <c r="F1304" s="3">
        <v>0.78659999999999997</v>
      </c>
      <c r="G1304" s="3">
        <v>0.78949999999999998</v>
      </c>
    </row>
    <row r="1305" spans="1:7" x14ac:dyDescent="0.25">
      <c r="A1305" s="2">
        <v>35225</v>
      </c>
      <c r="B1305" s="2">
        <f>AUDUSD10080_hst[[#This Row],[date_start]]+5</f>
        <v>35230</v>
      </c>
      <c r="C1305" s="1">
        <v>3735</v>
      </c>
      <c r="D1305" s="3">
        <v>0.79059999999999997</v>
      </c>
      <c r="E1305" s="3">
        <v>0.79549999999999998</v>
      </c>
      <c r="F1305" s="3">
        <v>0.78649999999999998</v>
      </c>
      <c r="G1305" s="3">
        <v>0.79320000000000002</v>
      </c>
    </row>
    <row r="1306" spans="1:7" x14ac:dyDescent="0.25">
      <c r="A1306" s="2">
        <v>35218</v>
      </c>
      <c r="B1306" s="2">
        <f>AUDUSD10080_hst[[#This Row],[date_start]]+5</f>
        <v>35223</v>
      </c>
      <c r="C1306" s="1">
        <v>4125</v>
      </c>
      <c r="D1306" s="3">
        <v>0.8</v>
      </c>
      <c r="E1306" s="3">
        <v>0.80359999999999998</v>
      </c>
      <c r="F1306" s="3">
        <v>0.78480000000000005</v>
      </c>
      <c r="G1306" s="3">
        <v>0.79259999999999997</v>
      </c>
    </row>
    <row r="1307" spans="1:7" x14ac:dyDescent="0.25">
      <c r="A1307" s="2">
        <v>35211</v>
      </c>
      <c r="B1307" s="2">
        <f>AUDUSD10080_hst[[#This Row],[date_start]]+5</f>
        <v>35216</v>
      </c>
      <c r="C1307" s="1">
        <v>3105</v>
      </c>
      <c r="D1307" s="3">
        <v>0.79039999999999999</v>
      </c>
      <c r="E1307" s="3">
        <v>0.80020000000000002</v>
      </c>
      <c r="F1307" s="3">
        <v>0.78920000000000001</v>
      </c>
      <c r="G1307" s="3">
        <v>0.79890000000000005</v>
      </c>
    </row>
    <row r="1308" spans="1:7" x14ac:dyDescent="0.25">
      <c r="A1308" s="2">
        <v>35204</v>
      </c>
      <c r="B1308" s="2">
        <f>AUDUSD10080_hst[[#This Row],[date_start]]+5</f>
        <v>35209</v>
      </c>
      <c r="C1308" s="1">
        <v>4625</v>
      </c>
      <c r="D1308" s="3">
        <v>0.79910000000000003</v>
      </c>
      <c r="E1308" s="3">
        <v>0.80100000000000005</v>
      </c>
      <c r="F1308" s="3">
        <v>0.7893</v>
      </c>
      <c r="G1308" s="3">
        <v>0.79120000000000001</v>
      </c>
    </row>
    <row r="1309" spans="1:7" x14ac:dyDescent="0.25">
      <c r="A1309" s="2">
        <v>35197</v>
      </c>
      <c r="B1309" s="2">
        <f>AUDUSD10080_hst[[#This Row],[date_start]]+5</f>
        <v>35202</v>
      </c>
      <c r="C1309" s="1">
        <v>4385</v>
      </c>
      <c r="D1309" s="3">
        <v>0.80100000000000005</v>
      </c>
      <c r="E1309" s="3">
        <v>0.80410000000000004</v>
      </c>
      <c r="F1309" s="3">
        <v>0.79700000000000004</v>
      </c>
      <c r="G1309" s="3">
        <v>0.80100000000000005</v>
      </c>
    </row>
    <row r="1310" spans="1:7" x14ac:dyDescent="0.25">
      <c r="A1310" s="2">
        <v>35190</v>
      </c>
      <c r="B1310" s="2">
        <f>AUDUSD10080_hst[[#This Row],[date_start]]+5</f>
        <v>35195</v>
      </c>
      <c r="C1310" s="1">
        <v>3935</v>
      </c>
      <c r="D1310" s="3">
        <v>0.7964</v>
      </c>
      <c r="E1310" s="3">
        <v>0.80500000000000005</v>
      </c>
      <c r="F1310" s="3">
        <v>0.79500000000000004</v>
      </c>
      <c r="G1310" s="3">
        <v>0.80200000000000005</v>
      </c>
    </row>
    <row r="1311" spans="1:7" x14ac:dyDescent="0.25">
      <c r="A1311" s="2">
        <v>35183</v>
      </c>
      <c r="B1311" s="2">
        <f>AUDUSD10080_hst[[#This Row],[date_start]]+5</f>
        <v>35188</v>
      </c>
      <c r="C1311" s="1">
        <v>3575</v>
      </c>
      <c r="D1311" s="3">
        <v>0.78910000000000002</v>
      </c>
      <c r="E1311" s="3">
        <v>0.79820000000000002</v>
      </c>
      <c r="F1311" s="3">
        <v>0.78449999999999998</v>
      </c>
      <c r="G1311" s="3">
        <v>0.7974</v>
      </c>
    </row>
    <row r="1312" spans="1:7" x14ac:dyDescent="0.25">
      <c r="A1312" s="2">
        <v>35176</v>
      </c>
      <c r="B1312" s="2">
        <f>AUDUSD10080_hst[[#This Row],[date_start]]+5</f>
        <v>35181</v>
      </c>
      <c r="C1312" s="1">
        <v>3415</v>
      </c>
      <c r="D1312" s="3">
        <v>0.78410000000000002</v>
      </c>
      <c r="E1312" s="3">
        <v>0.79200000000000004</v>
      </c>
      <c r="F1312" s="3">
        <v>0.78300000000000003</v>
      </c>
      <c r="G1312" s="3">
        <v>0.79049999999999998</v>
      </c>
    </row>
    <row r="1313" spans="1:7" x14ac:dyDescent="0.25">
      <c r="A1313" s="2">
        <v>35169</v>
      </c>
      <c r="B1313" s="2">
        <f>AUDUSD10080_hst[[#This Row],[date_start]]+5</f>
        <v>35174</v>
      </c>
      <c r="C1313" s="1">
        <v>3705</v>
      </c>
      <c r="D1313" s="3">
        <v>0.79200000000000004</v>
      </c>
      <c r="E1313" s="3">
        <v>0.79369999999999996</v>
      </c>
      <c r="F1313" s="3">
        <v>0.78090000000000004</v>
      </c>
      <c r="G1313" s="3">
        <v>0.78580000000000005</v>
      </c>
    </row>
    <row r="1314" spans="1:7" x14ac:dyDescent="0.25">
      <c r="A1314" s="2">
        <v>35162</v>
      </c>
      <c r="B1314" s="2">
        <f>AUDUSD10080_hst[[#This Row],[date_start]]+5</f>
        <v>35167</v>
      </c>
      <c r="C1314" s="1">
        <v>3775</v>
      </c>
      <c r="D1314" s="3">
        <v>0.78310000000000002</v>
      </c>
      <c r="E1314" s="3">
        <v>0.79269999999999996</v>
      </c>
      <c r="F1314" s="3">
        <v>0.78149999999999997</v>
      </c>
      <c r="G1314" s="3">
        <v>0.79169999999999996</v>
      </c>
    </row>
    <row r="1315" spans="1:7" x14ac:dyDescent="0.25">
      <c r="A1315" s="2">
        <v>35155</v>
      </c>
      <c r="B1315" s="2">
        <f>AUDUSD10080_hst[[#This Row],[date_start]]+5</f>
        <v>35160</v>
      </c>
      <c r="C1315" s="1">
        <v>3825</v>
      </c>
      <c r="D1315" s="3">
        <v>0.78449999999999998</v>
      </c>
      <c r="E1315" s="3">
        <v>0.78800000000000003</v>
      </c>
      <c r="F1315" s="3">
        <v>0.77890000000000004</v>
      </c>
      <c r="G1315" s="3">
        <v>0.78449999999999998</v>
      </c>
    </row>
    <row r="1316" spans="1:7" x14ac:dyDescent="0.25">
      <c r="A1316" s="2">
        <v>35148</v>
      </c>
      <c r="B1316" s="2">
        <f>AUDUSD10080_hst[[#This Row],[date_start]]+5</f>
        <v>35153</v>
      </c>
      <c r="C1316" s="1">
        <v>4005</v>
      </c>
      <c r="D1316" s="3">
        <v>0.77549999999999997</v>
      </c>
      <c r="E1316" s="3">
        <v>0.78449999999999998</v>
      </c>
      <c r="F1316" s="3">
        <v>0.77200000000000002</v>
      </c>
      <c r="G1316" s="3">
        <v>0.78300000000000003</v>
      </c>
    </row>
    <row r="1317" spans="1:7" x14ac:dyDescent="0.25">
      <c r="A1317" s="2">
        <v>35141</v>
      </c>
      <c r="B1317" s="2">
        <f>AUDUSD10080_hst[[#This Row],[date_start]]+5</f>
        <v>35146</v>
      </c>
      <c r="C1317" s="1">
        <v>2815</v>
      </c>
      <c r="D1317" s="3">
        <v>0.77280000000000004</v>
      </c>
      <c r="E1317" s="3">
        <v>0.77900000000000003</v>
      </c>
      <c r="F1317" s="3">
        <v>0.77200000000000002</v>
      </c>
      <c r="G1317" s="3">
        <v>0.77690000000000003</v>
      </c>
    </row>
    <row r="1318" spans="1:7" x14ac:dyDescent="0.25">
      <c r="A1318" s="2">
        <v>35134</v>
      </c>
      <c r="B1318" s="2">
        <f>AUDUSD10080_hst[[#This Row],[date_start]]+5</f>
        <v>35139</v>
      </c>
      <c r="C1318" s="1">
        <v>2965</v>
      </c>
      <c r="D1318" s="3">
        <v>0.76849999999999996</v>
      </c>
      <c r="E1318" s="3">
        <v>0.77680000000000005</v>
      </c>
      <c r="F1318" s="3">
        <v>0.76600000000000001</v>
      </c>
      <c r="G1318" s="3">
        <v>0.77329999999999999</v>
      </c>
    </row>
    <row r="1319" spans="1:7" x14ac:dyDescent="0.25">
      <c r="A1319" s="2">
        <v>35127</v>
      </c>
      <c r="B1319" s="2">
        <f>AUDUSD10080_hst[[#This Row],[date_start]]+5</f>
        <v>35132</v>
      </c>
      <c r="C1319" s="1">
        <v>3445</v>
      </c>
      <c r="D1319" s="3">
        <v>0.76339999999999997</v>
      </c>
      <c r="E1319" s="3">
        <v>0.76949999999999996</v>
      </c>
      <c r="F1319" s="3">
        <v>0.75680000000000003</v>
      </c>
      <c r="G1319" s="3">
        <v>0.76890000000000003</v>
      </c>
    </row>
    <row r="1320" spans="1:7" x14ac:dyDescent="0.25">
      <c r="A1320" s="2">
        <v>35120</v>
      </c>
      <c r="B1320" s="2">
        <f>AUDUSD10080_hst[[#This Row],[date_start]]+5</f>
        <v>35125</v>
      </c>
      <c r="C1320" s="1">
        <v>4185</v>
      </c>
      <c r="D1320" s="3">
        <v>0.75660000000000005</v>
      </c>
      <c r="E1320" s="3">
        <v>0.76800000000000002</v>
      </c>
      <c r="F1320" s="3">
        <v>0.75529999999999997</v>
      </c>
      <c r="G1320" s="3">
        <v>0.76160000000000005</v>
      </c>
    </row>
    <row r="1321" spans="1:7" x14ac:dyDescent="0.25">
      <c r="A1321" s="2">
        <v>35113</v>
      </c>
      <c r="B1321" s="2">
        <f>AUDUSD10080_hst[[#This Row],[date_start]]+5</f>
        <v>35118</v>
      </c>
      <c r="C1321" s="1">
        <v>4305</v>
      </c>
      <c r="D1321" s="3">
        <v>0.75670000000000004</v>
      </c>
      <c r="E1321" s="3">
        <v>0.75860000000000005</v>
      </c>
      <c r="F1321" s="3">
        <v>0.74939999999999996</v>
      </c>
      <c r="G1321" s="3">
        <v>0.75749999999999995</v>
      </c>
    </row>
    <row r="1322" spans="1:7" x14ac:dyDescent="0.25">
      <c r="A1322" s="2">
        <v>35106</v>
      </c>
      <c r="B1322" s="2">
        <f>AUDUSD10080_hst[[#This Row],[date_start]]+5</f>
        <v>35111</v>
      </c>
      <c r="C1322" s="1">
        <v>4125</v>
      </c>
      <c r="D1322" s="3">
        <v>0.75449999999999995</v>
      </c>
      <c r="E1322" s="3">
        <v>0.75880000000000003</v>
      </c>
      <c r="F1322" s="3">
        <v>0.75209999999999999</v>
      </c>
      <c r="G1322" s="3">
        <v>0.75570000000000004</v>
      </c>
    </row>
    <row r="1323" spans="1:7" x14ac:dyDescent="0.25">
      <c r="A1323" s="2">
        <v>35099</v>
      </c>
      <c r="B1323" s="2">
        <f>AUDUSD10080_hst[[#This Row],[date_start]]+5</f>
        <v>35104</v>
      </c>
      <c r="C1323" s="1">
        <v>5455</v>
      </c>
      <c r="D1323" s="3">
        <v>0.75870000000000004</v>
      </c>
      <c r="E1323" s="3">
        <v>0.76119999999999999</v>
      </c>
      <c r="F1323" s="3">
        <v>0.751</v>
      </c>
      <c r="G1323" s="3">
        <v>0.75519999999999998</v>
      </c>
    </row>
    <row r="1324" spans="1:7" x14ac:dyDescent="0.25">
      <c r="A1324" s="2">
        <v>35092</v>
      </c>
      <c r="B1324" s="2">
        <f>AUDUSD10080_hst[[#This Row],[date_start]]+5</f>
        <v>35097</v>
      </c>
      <c r="C1324" s="1">
        <v>4175</v>
      </c>
      <c r="D1324" s="3">
        <v>0.73640000000000005</v>
      </c>
      <c r="E1324" s="3">
        <v>0.75900000000000001</v>
      </c>
      <c r="F1324" s="3">
        <v>0.73640000000000005</v>
      </c>
      <c r="G1324" s="3">
        <v>0.75800000000000001</v>
      </c>
    </row>
    <row r="1325" spans="1:7" x14ac:dyDescent="0.25">
      <c r="A1325" s="2">
        <v>35085</v>
      </c>
      <c r="B1325" s="2">
        <f>AUDUSD10080_hst[[#This Row],[date_start]]+5</f>
        <v>35090</v>
      </c>
      <c r="C1325" s="1">
        <v>4965</v>
      </c>
      <c r="D1325" s="3">
        <v>0.73399999999999999</v>
      </c>
      <c r="E1325" s="3">
        <v>0.74050000000000005</v>
      </c>
      <c r="F1325" s="3">
        <v>0.73099999999999998</v>
      </c>
      <c r="G1325" s="3">
        <v>0.73829999999999996</v>
      </c>
    </row>
    <row r="1326" spans="1:7" x14ac:dyDescent="0.25">
      <c r="A1326" s="2">
        <v>35078</v>
      </c>
      <c r="B1326" s="2">
        <f>AUDUSD10080_hst[[#This Row],[date_start]]+5</f>
        <v>35083</v>
      </c>
      <c r="C1326" s="1">
        <v>4395</v>
      </c>
      <c r="D1326" s="3">
        <v>0.74399999999999999</v>
      </c>
      <c r="E1326" s="3">
        <v>0.746</v>
      </c>
      <c r="F1326" s="3">
        <v>0.73099999999999998</v>
      </c>
      <c r="G1326" s="3">
        <v>0.73750000000000004</v>
      </c>
    </row>
    <row r="1327" spans="1:7" x14ac:dyDescent="0.25">
      <c r="A1327" s="2">
        <v>35071</v>
      </c>
      <c r="B1327" s="2">
        <f>AUDUSD10080_hst[[#This Row],[date_start]]+5</f>
        <v>35076</v>
      </c>
      <c r="C1327" s="1">
        <v>4075</v>
      </c>
      <c r="D1327" s="3">
        <v>0.74739999999999995</v>
      </c>
      <c r="E1327" s="3">
        <v>0.74850000000000005</v>
      </c>
      <c r="F1327" s="3">
        <v>0.74199999999999999</v>
      </c>
      <c r="G1327" s="3">
        <v>0.74399999999999999</v>
      </c>
    </row>
    <row r="1328" spans="1:7" x14ac:dyDescent="0.25">
      <c r="A1328" s="2">
        <v>35064</v>
      </c>
      <c r="B1328" s="2">
        <f>AUDUSD10080_hst[[#This Row],[date_start]]+5</f>
        <v>35069</v>
      </c>
      <c r="C1328" s="1">
        <v>4044</v>
      </c>
      <c r="D1328" s="3">
        <v>0.74319999999999997</v>
      </c>
      <c r="E1328" s="3">
        <v>0.75</v>
      </c>
      <c r="F1328" s="3">
        <v>0.73799999999999999</v>
      </c>
      <c r="G1328" s="3">
        <v>0.74850000000000005</v>
      </c>
    </row>
    <row r="1329" spans="1:7" x14ac:dyDescent="0.25">
      <c r="A1329" s="2">
        <v>35043</v>
      </c>
      <c r="B1329" s="2">
        <f>AUDUSD10080_hst[[#This Row],[date_start]]+5</f>
        <v>35048</v>
      </c>
      <c r="C1329" s="1">
        <v>2023</v>
      </c>
      <c r="D1329" s="3">
        <v>0.73660000000000003</v>
      </c>
      <c r="E1329" s="3">
        <v>0.74570000000000003</v>
      </c>
      <c r="F1329" s="3">
        <v>0.73580000000000001</v>
      </c>
      <c r="G1329" s="3">
        <v>0.74470000000000003</v>
      </c>
    </row>
    <row r="1330" spans="1:7" x14ac:dyDescent="0.25">
      <c r="A1330" s="2">
        <v>35036</v>
      </c>
      <c r="B1330" s="2">
        <f>AUDUSD10080_hst[[#This Row],[date_start]]+5</f>
        <v>35041</v>
      </c>
      <c r="C1330" s="1">
        <v>4215</v>
      </c>
      <c r="D1330" s="3">
        <v>0.73929999999999996</v>
      </c>
      <c r="E1330" s="3">
        <v>0.74339999999999995</v>
      </c>
      <c r="F1330" s="3">
        <v>0.73480000000000001</v>
      </c>
      <c r="G1330" s="3">
        <v>0.73750000000000004</v>
      </c>
    </row>
    <row r="1331" spans="1:7" x14ac:dyDescent="0.25">
      <c r="A1331" s="2">
        <v>35029</v>
      </c>
      <c r="B1331" s="2">
        <f>AUDUSD10080_hst[[#This Row],[date_start]]+5</f>
        <v>35034</v>
      </c>
      <c r="C1331" s="1">
        <v>5165</v>
      </c>
      <c r="D1331" s="3">
        <v>0.74019999999999997</v>
      </c>
      <c r="E1331" s="3">
        <v>0.75180000000000002</v>
      </c>
      <c r="F1331" s="3">
        <v>0.73680000000000001</v>
      </c>
      <c r="G1331" s="3">
        <v>0.73950000000000005</v>
      </c>
    </row>
    <row r="1332" spans="1:7" x14ac:dyDescent="0.25">
      <c r="A1332" s="2">
        <v>35022</v>
      </c>
      <c r="B1332" s="2">
        <f>AUDUSD10080_hst[[#This Row],[date_start]]+5</f>
        <v>35027</v>
      </c>
      <c r="C1332" s="1">
        <v>4195</v>
      </c>
      <c r="D1332" s="3">
        <v>0.74139999999999995</v>
      </c>
      <c r="E1332" s="3">
        <v>0.74709999999999999</v>
      </c>
      <c r="F1332" s="3">
        <v>0.73650000000000004</v>
      </c>
      <c r="G1332" s="3">
        <v>0.74</v>
      </c>
    </row>
    <row r="1333" spans="1:7" x14ac:dyDescent="0.25">
      <c r="A1333" s="2">
        <v>35015</v>
      </c>
      <c r="B1333" s="2">
        <f>AUDUSD10080_hst[[#This Row],[date_start]]+5</f>
        <v>35020</v>
      </c>
      <c r="C1333" s="1">
        <v>4425</v>
      </c>
      <c r="D1333" s="3">
        <v>0.73829999999999996</v>
      </c>
      <c r="E1333" s="3">
        <v>0.74309999999999998</v>
      </c>
      <c r="F1333" s="3">
        <v>0.73350000000000004</v>
      </c>
      <c r="G1333" s="3">
        <v>0.74170000000000003</v>
      </c>
    </row>
    <row r="1334" spans="1:7" x14ac:dyDescent="0.25">
      <c r="A1334" s="2">
        <v>35008</v>
      </c>
      <c r="B1334" s="2">
        <f>AUDUSD10080_hst[[#This Row],[date_start]]+5</f>
        <v>35013</v>
      </c>
      <c r="C1334" s="1">
        <v>5435</v>
      </c>
      <c r="D1334" s="3">
        <v>0.75839999999999996</v>
      </c>
      <c r="E1334" s="3">
        <v>0.75890000000000002</v>
      </c>
      <c r="F1334" s="3">
        <v>0.73399999999999999</v>
      </c>
      <c r="G1334" s="3">
        <v>0.73799999999999999</v>
      </c>
    </row>
    <row r="1335" spans="1:7" x14ac:dyDescent="0.25">
      <c r="A1335" s="2">
        <v>35001</v>
      </c>
      <c r="B1335" s="2">
        <f>AUDUSD10080_hst[[#This Row],[date_start]]+5</f>
        <v>35006</v>
      </c>
      <c r="C1335" s="1">
        <v>4505</v>
      </c>
      <c r="D1335" s="3">
        <v>0.75919999999999999</v>
      </c>
      <c r="E1335" s="3">
        <v>0.76300000000000001</v>
      </c>
      <c r="F1335" s="3">
        <v>0.755</v>
      </c>
      <c r="G1335" s="3">
        <v>0.75849999999999995</v>
      </c>
    </row>
    <row r="1336" spans="1:7" x14ac:dyDescent="0.25">
      <c r="A1336" s="2">
        <v>34994</v>
      </c>
      <c r="B1336" s="2">
        <f>AUDUSD10080_hst[[#This Row],[date_start]]+5</f>
        <v>34999</v>
      </c>
      <c r="C1336" s="1">
        <v>5105</v>
      </c>
      <c r="D1336" s="3">
        <v>0.74909999999999999</v>
      </c>
      <c r="E1336" s="3">
        <v>0.75800000000000001</v>
      </c>
      <c r="F1336" s="3">
        <v>0.74470000000000003</v>
      </c>
      <c r="G1336" s="3">
        <v>0.75480000000000003</v>
      </c>
    </row>
    <row r="1337" spans="1:7" x14ac:dyDescent="0.25">
      <c r="A1337" s="2">
        <v>34987</v>
      </c>
      <c r="B1337" s="2">
        <f>AUDUSD10080_hst[[#This Row],[date_start]]+5</f>
        <v>34992</v>
      </c>
      <c r="C1337" s="1">
        <v>5795</v>
      </c>
      <c r="D1337" s="3">
        <v>0.76029999999999998</v>
      </c>
      <c r="E1337" s="3">
        <v>0.76100000000000001</v>
      </c>
      <c r="F1337" s="3">
        <v>0.748</v>
      </c>
      <c r="G1337" s="3">
        <v>0.751</v>
      </c>
    </row>
    <row r="1338" spans="1:7" x14ac:dyDescent="0.25">
      <c r="A1338" s="2">
        <v>34980</v>
      </c>
      <c r="B1338" s="2">
        <f>AUDUSD10080_hst[[#This Row],[date_start]]+5</f>
        <v>34985</v>
      </c>
      <c r="C1338" s="1">
        <v>4615</v>
      </c>
      <c r="D1338" s="3">
        <v>0.76529999999999998</v>
      </c>
      <c r="E1338" s="3">
        <v>0.76619999999999999</v>
      </c>
      <c r="F1338" s="3">
        <v>0.755</v>
      </c>
      <c r="G1338" s="3">
        <v>0.75939999999999996</v>
      </c>
    </row>
    <row r="1339" spans="1:7" x14ac:dyDescent="0.25">
      <c r="A1339" s="2">
        <v>34973</v>
      </c>
      <c r="B1339" s="2">
        <f>AUDUSD10080_hst[[#This Row],[date_start]]+5</f>
        <v>34978</v>
      </c>
      <c r="C1339" s="1">
        <v>4485</v>
      </c>
      <c r="D1339" s="3">
        <v>0.75549999999999995</v>
      </c>
      <c r="E1339" s="3">
        <v>0.77070000000000005</v>
      </c>
      <c r="F1339" s="3">
        <v>0.75549999999999995</v>
      </c>
      <c r="G1339" s="3">
        <v>0.76249999999999996</v>
      </c>
    </row>
    <row r="1340" spans="1:7" x14ac:dyDescent="0.25">
      <c r="A1340" s="2">
        <v>34966</v>
      </c>
      <c r="B1340" s="2">
        <f>AUDUSD10080_hst[[#This Row],[date_start]]+5</f>
        <v>34971</v>
      </c>
      <c r="C1340" s="1">
        <v>4005</v>
      </c>
      <c r="D1340" s="3">
        <v>0.74790000000000001</v>
      </c>
      <c r="E1340" s="3">
        <v>0.75700000000000001</v>
      </c>
      <c r="F1340" s="3">
        <v>0.74619999999999997</v>
      </c>
      <c r="G1340" s="3">
        <v>0.75600000000000001</v>
      </c>
    </row>
    <row r="1341" spans="1:7" x14ac:dyDescent="0.25">
      <c r="A1341" s="2">
        <v>34959</v>
      </c>
      <c r="B1341" s="2">
        <f>AUDUSD10080_hst[[#This Row],[date_start]]+5</f>
        <v>34964</v>
      </c>
      <c r="C1341" s="1">
        <v>5795</v>
      </c>
      <c r="D1341" s="3">
        <v>0.75929999999999997</v>
      </c>
      <c r="E1341" s="3">
        <v>0.76200000000000001</v>
      </c>
      <c r="F1341" s="3">
        <v>0.745</v>
      </c>
      <c r="G1341" s="3">
        <v>0.74650000000000005</v>
      </c>
    </row>
    <row r="1342" spans="1:7" x14ac:dyDescent="0.25">
      <c r="A1342" s="2">
        <v>34952</v>
      </c>
      <c r="B1342" s="2">
        <f>AUDUSD10080_hst[[#This Row],[date_start]]+5</f>
        <v>34957</v>
      </c>
      <c r="C1342" s="1">
        <v>4355</v>
      </c>
      <c r="D1342" s="3">
        <v>0.75119999999999998</v>
      </c>
      <c r="E1342" s="3">
        <v>0.76659999999999995</v>
      </c>
      <c r="F1342" s="3">
        <v>0.75080000000000002</v>
      </c>
      <c r="G1342" s="3">
        <v>0.76149999999999995</v>
      </c>
    </row>
    <row r="1343" spans="1:7" x14ac:dyDescent="0.25">
      <c r="A1343" s="2">
        <v>34945</v>
      </c>
      <c r="B1343" s="2">
        <f>AUDUSD10080_hst[[#This Row],[date_start]]+5</f>
        <v>34950</v>
      </c>
      <c r="C1343" s="1">
        <v>3505</v>
      </c>
      <c r="D1343" s="3">
        <v>0.74950000000000006</v>
      </c>
      <c r="E1343" s="3">
        <v>0.75439999999999996</v>
      </c>
      <c r="F1343" s="3">
        <v>0.748</v>
      </c>
      <c r="G1343" s="3">
        <v>0.75280000000000002</v>
      </c>
    </row>
    <row r="1344" spans="1:7" x14ac:dyDescent="0.25">
      <c r="A1344" s="2">
        <v>34938</v>
      </c>
      <c r="B1344" s="2">
        <f>AUDUSD10080_hst[[#This Row],[date_start]]+5</f>
        <v>34943</v>
      </c>
      <c r="C1344" s="1">
        <v>5085</v>
      </c>
      <c r="D1344" s="3">
        <v>0.74250000000000005</v>
      </c>
      <c r="E1344" s="3">
        <v>0.75949999999999995</v>
      </c>
      <c r="F1344" s="3">
        <v>0.74109999999999998</v>
      </c>
      <c r="G1344" s="3">
        <v>0.75249999999999995</v>
      </c>
    </row>
    <row r="1345" spans="1:7" x14ac:dyDescent="0.25">
      <c r="A1345" s="2">
        <v>34931</v>
      </c>
      <c r="B1345" s="2">
        <f>AUDUSD10080_hst[[#This Row],[date_start]]+5</f>
        <v>34936</v>
      </c>
      <c r="C1345" s="1">
        <v>3685</v>
      </c>
      <c r="D1345" s="3">
        <v>0.73670000000000002</v>
      </c>
      <c r="E1345" s="3">
        <v>0.74480000000000002</v>
      </c>
      <c r="F1345" s="3">
        <v>0.73499999999999999</v>
      </c>
      <c r="G1345" s="3">
        <v>0.74399999999999999</v>
      </c>
    </row>
    <row r="1346" spans="1:7" x14ac:dyDescent="0.25">
      <c r="A1346" s="2">
        <v>34924</v>
      </c>
      <c r="B1346" s="2">
        <f>AUDUSD10080_hst[[#This Row],[date_start]]+5</f>
        <v>34929</v>
      </c>
      <c r="C1346" s="1">
        <v>4465</v>
      </c>
      <c r="D1346" s="3">
        <v>0.74109999999999998</v>
      </c>
      <c r="E1346" s="3">
        <v>0.74339999999999995</v>
      </c>
      <c r="F1346" s="3">
        <v>0.72950000000000004</v>
      </c>
      <c r="G1346" s="3">
        <v>0.73650000000000004</v>
      </c>
    </row>
    <row r="1347" spans="1:7" x14ac:dyDescent="0.25">
      <c r="A1347" s="2">
        <v>34917</v>
      </c>
      <c r="B1347" s="2">
        <f>AUDUSD10080_hst[[#This Row],[date_start]]+5</f>
        <v>34922</v>
      </c>
      <c r="C1347" s="1">
        <v>3625</v>
      </c>
      <c r="D1347" s="3">
        <v>0.74129999999999996</v>
      </c>
      <c r="E1347" s="3">
        <v>0.74650000000000005</v>
      </c>
      <c r="F1347" s="3">
        <v>0.73899999999999999</v>
      </c>
      <c r="G1347" s="3">
        <v>0.74350000000000005</v>
      </c>
    </row>
    <row r="1348" spans="1:7" x14ac:dyDescent="0.25">
      <c r="A1348" s="2">
        <v>34910</v>
      </c>
      <c r="B1348" s="2">
        <f>AUDUSD10080_hst[[#This Row],[date_start]]+5</f>
        <v>34915</v>
      </c>
      <c r="C1348" s="1">
        <v>3965</v>
      </c>
      <c r="D1348" s="3">
        <v>0.73729999999999996</v>
      </c>
      <c r="E1348" s="3">
        <v>0.74399999999999999</v>
      </c>
      <c r="F1348" s="3">
        <v>0.73499999999999999</v>
      </c>
      <c r="G1348" s="3">
        <v>0.74350000000000005</v>
      </c>
    </row>
    <row r="1349" spans="1:7" x14ac:dyDescent="0.25">
      <c r="A1349" s="2">
        <v>34903</v>
      </c>
      <c r="B1349" s="2">
        <f>AUDUSD10080_hst[[#This Row],[date_start]]+5</f>
        <v>34908</v>
      </c>
      <c r="C1349" s="1">
        <v>4125</v>
      </c>
      <c r="D1349" s="3">
        <v>0.73599999999999999</v>
      </c>
      <c r="E1349" s="3">
        <v>0.74129999999999996</v>
      </c>
      <c r="F1349" s="3">
        <v>0.73299999999999998</v>
      </c>
      <c r="G1349" s="3">
        <v>0.73650000000000004</v>
      </c>
    </row>
    <row r="1350" spans="1:7" x14ac:dyDescent="0.25">
      <c r="A1350" s="2">
        <v>34896</v>
      </c>
      <c r="B1350" s="2">
        <f>AUDUSD10080_hst[[#This Row],[date_start]]+5</f>
        <v>34901</v>
      </c>
      <c r="C1350" s="1">
        <v>4325</v>
      </c>
      <c r="D1350" s="3">
        <v>0.73009999999999997</v>
      </c>
      <c r="E1350" s="3">
        <v>0.73750000000000004</v>
      </c>
      <c r="F1350" s="3">
        <v>0.72899999999999998</v>
      </c>
      <c r="G1350" s="3">
        <v>0.73550000000000004</v>
      </c>
    </row>
    <row r="1351" spans="1:7" x14ac:dyDescent="0.25">
      <c r="A1351" s="2">
        <v>34889</v>
      </c>
      <c r="B1351" s="2">
        <f>AUDUSD10080_hst[[#This Row],[date_start]]+5</f>
        <v>34894</v>
      </c>
      <c r="C1351" s="1">
        <v>5075</v>
      </c>
      <c r="D1351" s="3">
        <v>0.71519999999999995</v>
      </c>
      <c r="E1351" s="3">
        <v>0.73770000000000002</v>
      </c>
      <c r="F1351" s="3">
        <v>0.71389999999999998</v>
      </c>
      <c r="G1351" s="3">
        <v>0.73080000000000001</v>
      </c>
    </row>
    <row r="1352" spans="1:7" x14ac:dyDescent="0.25">
      <c r="A1352" s="2">
        <v>34882</v>
      </c>
      <c r="B1352" s="2">
        <f>AUDUSD10080_hst[[#This Row],[date_start]]+5</f>
        <v>34887</v>
      </c>
      <c r="C1352" s="1">
        <v>3505</v>
      </c>
      <c r="D1352" s="3">
        <v>0.71050000000000002</v>
      </c>
      <c r="E1352" s="3">
        <v>0.71679999999999999</v>
      </c>
      <c r="F1352" s="3">
        <v>0.70720000000000005</v>
      </c>
      <c r="G1352" s="3">
        <v>0.71679999999999999</v>
      </c>
    </row>
    <row r="1353" spans="1:7" x14ac:dyDescent="0.25">
      <c r="A1353" s="2">
        <v>34875</v>
      </c>
      <c r="B1353" s="2">
        <f>AUDUSD10080_hst[[#This Row],[date_start]]+5</f>
        <v>34880</v>
      </c>
      <c r="C1353" s="1">
        <v>4305</v>
      </c>
      <c r="D1353" s="3">
        <v>0.72040000000000004</v>
      </c>
      <c r="E1353" s="3">
        <v>0.72260000000000002</v>
      </c>
      <c r="F1353" s="3">
        <v>0.70779999999999998</v>
      </c>
      <c r="G1353" s="3">
        <v>0.71050000000000002</v>
      </c>
    </row>
    <row r="1354" spans="1:7" x14ac:dyDescent="0.25">
      <c r="A1354" s="2">
        <v>34868</v>
      </c>
      <c r="B1354" s="2">
        <f>AUDUSD10080_hst[[#This Row],[date_start]]+5</f>
        <v>34873</v>
      </c>
      <c r="C1354" s="1">
        <v>3695</v>
      </c>
      <c r="D1354" s="3">
        <v>0.72760000000000002</v>
      </c>
      <c r="E1354" s="3">
        <v>0.72899999999999998</v>
      </c>
      <c r="F1354" s="3">
        <v>0.71899999999999997</v>
      </c>
      <c r="G1354" s="3">
        <v>0.72150000000000003</v>
      </c>
    </row>
    <row r="1355" spans="1:7" x14ac:dyDescent="0.25">
      <c r="A1355" s="2">
        <v>34861</v>
      </c>
      <c r="B1355" s="2">
        <f>AUDUSD10080_hst[[#This Row],[date_start]]+5</f>
        <v>34866</v>
      </c>
      <c r="C1355" s="1">
        <v>4305</v>
      </c>
      <c r="D1355" s="3">
        <v>0.71879999999999999</v>
      </c>
      <c r="E1355" s="3">
        <v>0.72950000000000004</v>
      </c>
      <c r="F1355" s="3">
        <v>0.71640000000000004</v>
      </c>
      <c r="G1355" s="3">
        <v>0.72799999999999998</v>
      </c>
    </row>
    <row r="1356" spans="1:7" x14ac:dyDescent="0.25">
      <c r="A1356" s="2">
        <v>34854</v>
      </c>
      <c r="B1356" s="2">
        <f>AUDUSD10080_hst[[#This Row],[date_start]]+5</f>
        <v>34859</v>
      </c>
      <c r="C1356" s="1">
        <v>3995</v>
      </c>
      <c r="D1356" s="3">
        <v>0.71619999999999995</v>
      </c>
      <c r="E1356" s="3">
        <v>0.72460000000000002</v>
      </c>
      <c r="F1356" s="3">
        <v>0.71299999999999997</v>
      </c>
      <c r="G1356" s="3">
        <v>0.71899999999999997</v>
      </c>
    </row>
    <row r="1357" spans="1:7" x14ac:dyDescent="0.25">
      <c r="A1357" s="2">
        <v>34847</v>
      </c>
      <c r="B1357" s="2">
        <f>AUDUSD10080_hst[[#This Row],[date_start]]+5</f>
        <v>34852</v>
      </c>
      <c r="C1357" s="1">
        <v>5795</v>
      </c>
      <c r="D1357" s="3">
        <v>0.71850000000000003</v>
      </c>
      <c r="E1357" s="3">
        <v>0.72260000000000002</v>
      </c>
      <c r="F1357" s="3">
        <v>0.71050000000000002</v>
      </c>
      <c r="G1357" s="3">
        <v>0.71550000000000002</v>
      </c>
    </row>
    <row r="1358" spans="1:7" x14ac:dyDescent="0.25">
      <c r="A1358" s="2">
        <v>34840</v>
      </c>
      <c r="B1358" s="2">
        <f>AUDUSD10080_hst[[#This Row],[date_start]]+5</f>
        <v>34845</v>
      </c>
      <c r="C1358" s="1">
        <v>4975</v>
      </c>
      <c r="D1358" s="3">
        <v>0.71679999999999999</v>
      </c>
      <c r="E1358" s="3">
        <v>0.72619999999999996</v>
      </c>
      <c r="F1358" s="3">
        <v>0.71550000000000002</v>
      </c>
      <c r="G1358" s="3">
        <v>0.71799999999999997</v>
      </c>
    </row>
    <row r="1359" spans="1:7" x14ac:dyDescent="0.25">
      <c r="A1359" s="2">
        <v>34833</v>
      </c>
      <c r="B1359" s="2">
        <f>AUDUSD10080_hst[[#This Row],[date_start]]+5</f>
        <v>34838</v>
      </c>
      <c r="C1359" s="1">
        <v>7925</v>
      </c>
      <c r="D1359" s="3">
        <v>0.73799999999999999</v>
      </c>
      <c r="E1359" s="3">
        <v>0.73899999999999999</v>
      </c>
      <c r="F1359" s="3">
        <v>0.71250000000000002</v>
      </c>
      <c r="G1359" s="3">
        <v>0.71679999999999999</v>
      </c>
    </row>
    <row r="1360" spans="1:7" x14ac:dyDescent="0.25">
      <c r="A1360" s="2">
        <v>34826</v>
      </c>
      <c r="B1360" s="2">
        <f>AUDUSD10080_hst[[#This Row],[date_start]]+5</f>
        <v>34831</v>
      </c>
      <c r="C1360" s="1">
        <v>5665</v>
      </c>
      <c r="D1360" s="3">
        <v>0.74160000000000004</v>
      </c>
      <c r="E1360" s="3">
        <v>0.74299999999999999</v>
      </c>
      <c r="F1360" s="3">
        <v>0.72550000000000003</v>
      </c>
      <c r="G1360" s="3">
        <v>0.74</v>
      </c>
    </row>
    <row r="1361" spans="1:7" x14ac:dyDescent="0.25">
      <c r="A1361" s="2">
        <v>34819</v>
      </c>
      <c r="B1361" s="2">
        <f>AUDUSD10080_hst[[#This Row],[date_start]]+5</f>
        <v>34824</v>
      </c>
      <c r="C1361" s="1">
        <v>5755</v>
      </c>
      <c r="D1361" s="3">
        <v>0.72740000000000005</v>
      </c>
      <c r="E1361" s="3">
        <v>0.74470000000000003</v>
      </c>
      <c r="F1361" s="3">
        <v>0.72399999999999998</v>
      </c>
      <c r="G1361" s="3">
        <v>0.74370000000000003</v>
      </c>
    </row>
    <row r="1362" spans="1:7" x14ac:dyDescent="0.25">
      <c r="A1362" s="2">
        <v>34812</v>
      </c>
      <c r="B1362" s="2">
        <f>AUDUSD10080_hst[[#This Row],[date_start]]+5</f>
        <v>34817</v>
      </c>
      <c r="C1362" s="1">
        <v>5065</v>
      </c>
      <c r="D1362" s="3">
        <v>0.72829999999999995</v>
      </c>
      <c r="E1362" s="3">
        <v>0.73219999999999996</v>
      </c>
      <c r="F1362" s="3">
        <v>0.72389999999999999</v>
      </c>
      <c r="G1362" s="3">
        <v>0.72709999999999997</v>
      </c>
    </row>
    <row r="1363" spans="1:7" x14ac:dyDescent="0.25">
      <c r="A1363" s="2">
        <v>34805</v>
      </c>
      <c r="B1363" s="2">
        <f>AUDUSD10080_hst[[#This Row],[date_start]]+5</f>
        <v>34810</v>
      </c>
      <c r="C1363" s="1">
        <v>5255</v>
      </c>
      <c r="D1363" s="3">
        <v>0.73929999999999996</v>
      </c>
      <c r="E1363" s="3">
        <v>0.74660000000000004</v>
      </c>
      <c r="F1363" s="3">
        <v>0.72799999999999998</v>
      </c>
      <c r="G1363" s="3">
        <v>0.72799999999999998</v>
      </c>
    </row>
    <row r="1364" spans="1:7" x14ac:dyDescent="0.25">
      <c r="A1364" s="2">
        <v>34798</v>
      </c>
      <c r="B1364" s="2">
        <f>AUDUSD10080_hst[[#This Row],[date_start]]+5</f>
        <v>34803</v>
      </c>
      <c r="C1364" s="1">
        <v>4085</v>
      </c>
      <c r="D1364" s="3">
        <v>0.74219999999999997</v>
      </c>
      <c r="E1364" s="3">
        <v>0.745</v>
      </c>
      <c r="F1364" s="3">
        <v>0.73719999999999997</v>
      </c>
      <c r="G1364" s="3">
        <v>0.74099999999999999</v>
      </c>
    </row>
    <row r="1365" spans="1:7" x14ac:dyDescent="0.25">
      <c r="A1365" s="2">
        <v>34791</v>
      </c>
      <c r="B1365" s="2">
        <f>AUDUSD10080_hst[[#This Row],[date_start]]+5</f>
        <v>34796</v>
      </c>
      <c r="C1365" s="1">
        <v>4525</v>
      </c>
      <c r="D1365" s="3">
        <v>0.73399999999999999</v>
      </c>
      <c r="E1365" s="3">
        <v>0.74280000000000002</v>
      </c>
      <c r="F1365" s="3">
        <v>0.73119999999999996</v>
      </c>
      <c r="G1365" s="3">
        <v>0.74280000000000002</v>
      </c>
    </row>
    <row r="1366" spans="1:7" x14ac:dyDescent="0.25">
      <c r="A1366" s="2">
        <v>34784</v>
      </c>
      <c r="B1366" s="2">
        <f>AUDUSD10080_hst[[#This Row],[date_start]]+5</f>
        <v>34789</v>
      </c>
      <c r="C1366" s="1">
        <v>5915</v>
      </c>
      <c r="D1366" s="3">
        <v>0.72750000000000004</v>
      </c>
      <c r="E1366" s="3">
        <v>0.73599999999999999</v>
      </c>
      <c r="F1366" s="3">
        <v>0.72219999999999995</v>
      </c>
      <c r="G1366" s="3">
        <v>0.73599999999999999</v>
      </c>
    </row>
    <row r="1367" spans="1:7" x14ac:dyDescent="0.25">
      <c r="A1367" s="2">
        <v>34777</v>
      </c>
      <c r="B1367" s="2">
        <f>AUDUSD10080_hst[[#This Row],[date_start]]+5</f>
        <v>34782</v>
      </c>
      <c r="C1367" s="1">
        <v>5415</v>
      </c>
      <c r="D1367" s="3">
        <v>0.73419999999999996</v>
      </c>
      <c r="E1367" s="3">
        <v>0.73470000000000002</v>
      </c>
      <c r="F1367" s="3">
        <v>0.72119999999999995</v>
      </c>
      <c r="G1367" s="3">
        <v>0.73050000000000004</v>
      </c>
    </row>
    <row r="1368" spans="1:7" x14ac:dyDescent="0.25">
      <c r="A1368" s="2">
        <v>34770</v>
      </c>
      <c r="B1368" s="2">
        <f>AUDUSD10080_hst[[#This Row],[date_start]]+5</f>
        <v>34775</v>
      </c>
      <c r="C1368" s="1">
        <v>3245</v>
      </c>
      <c r="D1368" s="3">
        <v>0.74429999999999996</v>
      </c>
      <c r="E1368" s="3">
        <v>0.74750000000000005</v>
      </c>
      <c r="F1368" s="3">
        <v>0.73350000000000004</v>
      </c>
      <c r="G1368" s="3">
        <v>0.73460000000000003</v>
      </c>
    </row>
    <row r="1369" spans="1:7" x14ac:dyDescent="0.25">
      <c r="A1369" s="2">
        <v>34763</v>
      </c>
      <c r="B1369" s="2">
        <f>AUDUSD10080_hst[[#This Row],[date_start]]+5</f>
        <v>34768</v>
      </c>
      <c r="C1369" s="1">
        <v>4285</v>
      </c>
      <c r="D1369" s="3">
        <v>0.73629999999999995</v>
      </c>
      <c r="E1369" s="3">
        <v>0.74619999999999997</v>
      </c>
      <c r="F1369" s="3">
        <v>0.73150000000000004</v>
      </c>
      <c r="G1369" s="3">
        <v>0.74419999999999997</v>
      </c>
    </row>
    <row r="1370" spans="1:7" x14ac:dyDescent="0.25">
      <c r="A1370" s="2">
        <v>34756</v>
      </c>
      <c r="B1370" s="2">
        <f>AUDUSD10080_hst[[#This Row],[date_start]]+5</f>
        <v>34761</v>
      </c>
      <c r="C1370" s="1">
        <v>5075</v>
      </c>
      <c r="D1370" s="3">
        <v>0.73880000000000001</v>
      </c>
      <c r="E1370" s="3">
        <v>0.74270000000000003</v>
      </c>
      <c r="F1370" s="3">
        <v>0.73219999999999996</v>
      </c>
      <c r="G1370" s="3">
        <v>0.73719999999999997</v>
      </c>
    </row>
    <row r="1371" spans="1:7" x14ac:dyDescent="0.25">
      <c r="A1371" s="2">
        <v>34749</v>
      </c>
      <c r="B1371" s="2">
        <f>AUDUSD10080_hst[[#This Row],[date_start]]+5</f>
        <v>34754</v>
      </c>
      <c r="C1371" s="1">
        <v>3735</v>
      </c>
      <c r="D1371" s="3">
        <v>0.73609999999999998</v>
      </c>
      <c r="E1371" s="3">
        <v>0.74429999999999996</v>
      </c>
      <c r="F1371" s="3">
        <v>0.73499999999999999</v>
      </c>
      <c r="G1371" s="3">
        <v>0.73880000000000001</v>
      </c>
    </row>
    <row r="1372" spans="1:7" x14ac:dyDescent="0.25">
      <c r="A1372" s="2">
        <v>34742</v>
      </c>
      <c r="B1372" s="2">
        <f>AUDUSD10080_hst[[#This Row],[date_start]]+5</f>
        <v>34747</v>
      </c>
      <c r="C1372" s="1">
        <v>5095</v>
      </c>
      <c r="D1372" s="3">
        <v>0.74580000000000002</v>
      </c>
      <c r="E1372" s="3">
        <v>0.75019999999999998</v>
      </c>
      <c r="F1372" s="3">
        <v>0.73550000000000004</v>
      </c>
      <c r="G1372" s="3">
        <v>0.73699999999999999</v>
      </c>
    </row>
    <row r="1373" spans="1:7" x14ac:dyDescent="0.25">
      <c r="A1373" s="2">
        <v>34735</v>
      </c>
      <c r="B1373" s="2">
        <f>AUDUSD10080_hst[[#This Row],[date_start]]+5</f>
        <v>34740</v>
      </c>
      <c r="C1373" s="1">
        <v>4505</v>
      </c>
      <c r="D1373" s="3">
        <v>0.75090000000000001</v>
      </c>
      <c r="E1373" s="3">
        <v>0.754</v>
      </c>
      <c r="F1373" s="3">
        <v>0.74060000000000004</v>
      </c>
      <c r="G1373" s="3">
        <v>0.74570000000000003</v>
      </c>
    </row>
    <row r="1374" spans="1:7" x14ac:dyDescent="0.25">
      <c r="A1374" s="2">
        <v>34728</v>
      </c>
      <c r="B1374" s="2">
        <f>AUDUSD10080_hst[[#This Row],[date_start]]+5</f>
        <v>34733</v>
      </c>
      <c r="C1374" s="1">
        <v>4825</v>
      </c>
      <c r="D1374" s="3">
        <v>0.75839999999999996</v>
      </c>
      <c r="E1374" s="3">
        <v>0.76160000000000005</v>
      </c>
      <c r="F1374" s="3">
        <v>0.75049999999999994</v>
      </c>
      <c r="G1374" s="3">
        <v>0.753</v>
      </c>
    </row>
    <row r="1375" spans="1:7" x14ac:dyDescent="0.25">
      <c r="A1375" s="2">
        <v>34721</v>
      </c>
      <c r="B1375" s="2">
        <f>AUDUSD10080_hst[[#This Row],[date_start]]+5</f>
        <v>34726</v>
      </c>
      <c r="C1375" s="1">
        <v>4385</v>
      </c>
      <c r="D1375" s="3">
        <v>0.76839999999999997</v>
      </c>
      <c r="E1375" s="3">
        <v>0.77449999999999997</v>
      </c>
      <c r="F1375" s="3">
        <v>0.75849999999999995</v>
      </c>
      <c r="G1375" s="3">
        <v>0.75949999999999995</v>
      </c>
    </row>
    <row r="1376" spans="1:7" x14ac:dyDescent="0.25">
      <c r="A1376" s="2">
        <v>34714</v>
      </c>
      <c r="B1376" s="2">
        <f>AUDUSD10080_hst[[#This Row],[date_start]]+5</f>
        <v>34719</v>
      </c>
      <c r="C1376" s="1">
        <v>4815</v>
      </c>
      <c r="D1376" s="3">
        <v>0.75780000000000003</v>
      </c>
      <c r="E1376" s="3">
        <v>0.77180000000000004</v>
      </c>
      <c r="F1376" s="3">
        <v>0.75690000000000002</v>
      </c>
      <c r="G1376" s="3">
        <v>0.77</v>
      </c>
    </row>
    <row r="1377" spans="1:7" x14ac:dyDescent="0.25">
      <c r="A1377" s="2">
        <v>34707</v>
      </c>
      <c r="B1377" s="2">
        <f>AUDUSD10080_hst[[#This Row],[date_start]]+5</f>
        <v>34712</v>
      </c>
      <c r="C1377" s="1">
        <v>5225</v>
      </c>
      <c r="D1377" s="3">
        <v>0.76529999999999998</v>
      </c>
      <c r="E1377" s="3">
        <v>0.77290000000000003</v>
      </c>
      <c r="F1377" s="3">
        <v>0.75549999999999995</v>
      </c>
      <c r="G1377" s="3">
        <v>0.75649999999999995</v>
      </c>
    </row>
    <row r="1378" spans="1:7" x14ac:dyDescent="0.25">
      <c r="A1378" s="2">
        <v>34700</v>
      </c>
      <c r="B1378" s="2">
        <f>AUDUSD10080_hst[[#This Row],[date_start]]+5</f>
        <v>34705</v>
      </c>
      <c r="C1378" s="1">
        <v>4455</v>
      </c>
      <c r="D1378" s="3">
        <v>0.77600000000000002</v>
      </c>
      <c r="E1378" s="3">
        <v>0.77700000000000002</v>
      </c>
      <c r="F1378" s="3">
        <v>0.7641</v>
      </c>
      <c r="G1378" s="3">
        <v>0.76600000000000001</v>
      </c>
    </row>
    <row r="1379" spans="1:7" x14ac:dyDescent="0.25">
      <c r="A1379" s="2">
        <v>34679</v>
      </c>
      <c r="B1379" s="2">
        <f>AUDUSD10080_hst[[#This Row],[date_start]]+5</f>
        <v>34684</v>
      </c>
      <c r="C1379" s="1">
        <v>2363</v>
      </c>
      <c r="D1379" s="3">
        <v>0.77270000000000005</v>
      </c>
      <c r="E1379" s="3">
        <v>0.77869999999999995</v>
      </c>
      <c r="F1379" s="3">
        <v>0.77200000000000002</v>
      </c>
      <c r="G1379" s="3">
        <v>0.77659999999999996</v>
      </c>
    </row>
    <row r="1380" spans="1:7" x14ac:dyDescent="0.25">
      <c r="A1380" s="2">
        <v>34672</v>
      </c>
      <c r="B1380" s="2">
        <f>AUDUSD10080_hst[[#This Row],[date_start]]+5</f>
        <v>34677</v>
      </c>
      <c r="C1380" s="1">
        <v>3765</v>
      </c>
      <c r="D1380" s="3">
        <v>0.77090000000000003</v>
      </c>
      <c r="E1380" s="3">
        <v>0.77629999999999999</v>
      </c>
      <c r="F1380" s="3">
        <v>0.76700000000000002</v>
      </c>
      <c r="G1380" s="3">
        <v>0.77449999999999997</v>
      </c>
    </row>
    <row r="1381" spans="1:7" x14ac:dyDescent="0.25">
      <c r="A1381" s="2">
        <v>34665</v>
      </c>
      <c r="B1381" s="2">
        <f>AUDUSD10080_hst[[#This Row],[date_start]]+5</f>
        <v>34670</v>
      </c>
      <c r="C1381" s="1">
        <v>3445</v>
      </c>
      <c r="D1381" s="3">
        <v>0.76049999999999995</v>
      </c>
      <c r="E1381" s="3">
        <v>0.77200000000000002</v>
      </c>
      <c r="F1381" s="3">
        <v>0.76029999999999998</v>
      </c>
      <c r="G1381" s="3">
        <v>0.76849999999999996</v>
      </c>
    </row>
    <row r="1382" spans="1:7" x14ac:dyDescent="0.25">
      <c r="A1382" s="2">
        <v>34658</v>
      </c>
      <c r="B1382" s="2">
        <f>AUDUSD10080_hst[[#This Row],[date_start]]+5</f>
        <v>34663</v>
      </c>
      <c r="C1382" s="1">
        <v>4265</v>
      </c>
      <c r="D1382" s="3">
        <v>0.75790000000000002</v>
      </c>
      <c r="E1382" s="3">
        <v>0.76700000000000002</v>
      </c>
      <c r="F1382" s="3">
        <v>0.75680000000000003</v>
      </c>
      <c r="G1382" s="3">
        <v>0.7601</v>
      </c>
    </row>
    <row r="1383" spans="1:7" x14ac:dyDescent="0.25">
      <c r="A1383" s="2">
        <v>34651</v>
      </c>
      <c r="B1383" s="2">
        <f>AUDUSD10080_hst[[#This Row],[date_start]]+5</f>
        <v>34656</v>
      </c>
      <c r="C1383" s="1">
        <v>3605</v>
      </c>
      <c r="D1383" s="3">
        <v>0.75139999999999996</v>
      </c>
      <c r="E1383" s="3">
        <v>0.75900000000000001</v>
      </c>
      <c r="F1383" s="3">
        <v>0.74929999999999997</v>
      </c>
      <c r="G1383" s="3">
        <v>0.75849999999999995</v>
      </c>
    </row>
    <row r="1384" spans="1:7" x14ac:dyDescent="0.25">
      <c r="A1384" s="2">
        <v>34644</v>
      </c>
      <c r="B1384" s="2">
        <f>AUDUSD10080_hst[[#This Row],[date_start]]+5</f>
        <v>34649</v>
      </c>
      <c r="C1384" s="1">
        <v>4605</v>
      </c>
      <c r="D1384" s="3">
        <v>0.74880000000000002</v>
      </c>
      <c r="E1384" s="3">
        <v>0.76</v>
      </c>
      <c r="F1384" s="3">
        <v>0.74729999999999996</v>
      </c>
      <c r="G1384" s="3">
        <v>0.75309999999999999</v>
      </c>
    </row>
    <row r="1385" spans="1:7" x14ac:dyDescent="0.25">
      <c r="A1385" s="2">
        <v>34637</v>
      </c>
      <c r="B1385" s="2">
        <f>AUDUSD10080_hst[[#This Row],[date_start]]+5</f>
        <v>34642</v>
      </c>
      <c r="C1385" s="1">
        <v>3445</v>
      </c>
      <c r="D1385" s="3">
        <v>0.74260000000000004</v>
      </c>
      <c r="E1385" s="3">
        <v>0.75249999999999995</v>
      </c>
      <c r="F1385" s="3">
        <v>0.73919999999999997</v>
      </c>
      <c r="G1385" s="3">
        <v>0.752</v>
      </c>
    </row>
    <row r="1386" spans="1:7" x14ac:dyDescent="0.25">
      <c r="A1386" s="2">
        <v>34630</v>
      </c>
      <c r="B1386" s="2">
        <f>AUDUSD10080_hst[[#This Row],[date_start]]+5</f>
        <v>34635</v>
      </c>
      <c r="C1386" s="1">
        <v>3675</v>
      </c>
      <c r="D1386" s="3">
        <v>0.73229999999999995</v>
      </c>
      <c r="E1386" s="3">
        <v>0.74450000000000005</v>
      </c>
      <c r="F1386" s="3">
        <v>0.73229999999999995</v>
      </c>
      <c r="G1386" s="3">
        <v>0.74299999999999999</v>
      </c>
    </row>
    <row r="1387" spans="1:7" x14ac:dyDescent="0.25">
      <c r="A1387" s="2">
        <v>34623</v>
      </c>
      <c r="B1387" s="2">
        <f>AUDUSD10080_hst[[#This Row],[date_start]]+5</f>
        <v>34628</v>
      </c>
      <c r="C1387" s="1">
        <v>4215</v>
      </c>
      <c r="D1387" s="3">
        <v>0.73650000000000004</v>
      </c>
      <c r="E1387" s="3">
        <v>0.73980000000000001</v>
      </c>
      <c r="F1387" s="3">
        <v>0.73029999999999995</v>
      </c>
      <c r="G1387" s="3">
        <v>0.73299999999999998</v>
      </c>
    </row>
    <row r="1388" spans="1:7" x14ac:dyDescent="0.25">
      <c r="A1388" s="2">
        <v>34616</v>
      </c>
      <c r="B1388" s="2">
        <f>AUDUSD10080_hst[[#This Row],[date_start]]+5</f>
        <v>34621</v>
      </c>
      <c r="C1388" s="1">
        <v>2665</v>
      </c>
      <c r="D1388" s="3">
        <v>0.73729999999999996</v>
      </c>
      <c r="E1388" s="3">
        <v>0.73960000000000004</v>
      </c>
      <c r="F1388" s="3">
        <v>0.73399999999999999</v>
      </c>
      <c r="G1388" s="3">
        <v>0.73599999999999999</v>
      </c>
    </row>
    <row r="1389" spans="1:7" x14ac:dyDescent="0.25">
      <c r="A1389" s="2">
        <v>34609</v>
      </c>
      <c r="B1389" s="2">
        <f>AUDUSD10080_hst[[#This Row],[date_start]]+5</f>
        <v>34614</v>
      </c>
      <c r="C1389" s="1">
        <v>2825</v>
      </c>
      <c r="D1389" s="3">
        <v>0.73980000000000001</v>
      </c>
      <c r="E1389" s="3">
        <v>0.74319999999999997</v>
      </c>
      <c r="F1389" s="3">
        <v>0.73680000000000001</v>
      </c>
      <c r="G1389" s="3">
        <v>0.73809999999999998</v>
      </c>
    </row>
    <row r="1390" spans="1:7" x14ac:dyDescent="0.25">
      <c r="A1390" s="2">
        <v>34602</v>
      </c>
      <c r="B1390" s="2">
        <f>AUDUSD10080_hst[[#This Row],[date_start]]+5</f>
        <v>34607</v>
      </c>
      <c r="C1390" s="1">
        <v>3455</v>
      </c>
      <c r="D1390" s="3">
        <v>0.74170000000000003</v>
      </c>
      <c r="E1390" s="3">
        <v>0.74329999999999996</v>
      </c>
      <c r="F1390" s="3">
        <v>0.73619999999999997</v>
      </c>
      <c r="G1390" s="3">
        <v>0.74060000000000004</v>
      </c>
    </row>
    <row r="1391" spans="1:7" x14ac:dyDescent="0.25">
      <c r="A1391" s="2">
        <v>34595</v>
      </c>
      <c r="B1391" s="2">
        <f>AUDUSD10080_hst[[#This Row],[date_start]]+5</f>
        <v>34600</v>
      </c>
      <c r="C1391" s="1">
        <v>4175</v>
      </c>
      <c r="D1391" s="3">
        <v>0.74329999999999996</v>
      </c>
      <c r="E1391" s="3">
        <v>0.74590000000000001</v>
      </c>
      <c r="F1391" s="3">
        <v>0.73299999999999998</v>
      </c>
      <c r="G1391" s="3">
        <v>0.74299999999999999</v>
      </c>
    </row>
    <row r="1392" spans="1:7" x14ac:dyDescent="0.25">
      <c r="A1392" s="2">
        <v>34588</v>
      </c>
      <c r="B1392" s="2">
        <f>AUDUSD10080_hst[[#This Row],[date_start]]+5</f>
        <v>34593</v>
      </c>
      <c r="C1392" s="1">
        <v>3585</v>
      </c>
      <c r="D1392" s="3">
        <v>0.74260000000000004</v>
      </c>
      <c r="E1392" s="3">
        <v>0.74639999999999995</v>
      </c>
      <c r="F1392" s="3">
        <v>0.73950000000000005</v>
      </c>
      <c r="G1392" s="3">
        <v>0.74450000000000005</v>
      </c>
    </row>
    <row r="1393" spans="1:7" x14ac:dyDescent="0.25">
      <c r="A1393" s="2">
        <v>34581</v>
      </c>
      <c r="B1393" s="2">
        <f>AUDUSD10080_hst[[#This Row],[date_start]]+5</f>
        <v>34586</v>
      </c>
      <c r="C1393" s="1">
        <v>3765</v>
      </c>
      <c r="D1393" s="3">
        <v>0.74139999999999995</v>
      </c>
      <c r="E1393" s="3">
        <v>0.747</v>
      </c>
      <c r="F1393" s="3">
        <v>0.73780000000000001</v>
      </c>
      <c r="G1393" s="3">
        <v>0.74590000000000001</v>
      </c>
    </row>
    <row r="1394" spans="1:7" x14ac:dyDescent="0.25">
      <c r="A1394" s="2">
        <v>34574</v>
      </c>
      <c r="B1394" s="2">
        <f>AUDUSD10080_hst[[#This Row],[date_start]]+5</f>
        <v>34579</v>
      </c>
      <c r="C1394" s="1">
        <v>3555</v>
      </c>
      <c r="D1394" s="3">
        <v>0.74329999999999996</v>
      </c>
      <c r="E1394" s="3">
        <v>0.74629999999999996</v>
      </c>
      <c r="F1394" s="3">
        <v>0.74050000000000005</v>
      </c>
      <c r="G1394" s="3">
        <v>0.74250000000000005</v>
      </c>
    </row>
    <row r="1395" spans="1:7" x14ac:dyDescent="0.25">
      <c r="A1395" s="2">
        <v>34567</v>
      </c>
      <c r="B1395" s="2">
        <f>AUDUSD10080_hst[[#This Row],[date_start]]+5</f>
        <v>34572</v>
      </c>
      <c r="C1395" s="1">
        <v>4825</v>
      </c>
      <c r="D1395" s="3">
        <v>0.73699999999999999</v>
      </c>
      <c r="E1395" s="3">
        <v>0.74550000000000005</v>
      </c>
      <c r="F1395" s="3">
        <v>0.7319</v>
      </c>
      <c r="G1395" s="3">
        <v>0.74299999999999999</v>
      </c>
    </row>
    <row r="1396" spans="1:7" x14ac:dyDescent="0.25">
      <c r="A1396" s="2">
        <v>34560</v>
      </c>
      <c r="B1396" s="2">
        <f>AUDUSD10080_hst[[#This Row],[date_start]]+5</f>
        <v>34565</v>
      </c>
      <c r="C1396" s="1">
        <v>4475</v>
      </c>
      <c r="D1396" s="3">
        <v>0.74209999999999998</v>
      </c>
      <c r="E1396" s="3">
        <v>0.74670000000000003</v>
      </c>
      <c r="F1396" s="3">
        <v>0.7359</v>
      </c>
      <c r="G1396" s="3">
        <v>0.73899999999999999</v>
      </c>
    </row>
    <row r="1397" spans="1:7" x14ac:dyDescent="0.25">
      <c r="A1397" s="2">
        <v>34553</v>
      </c>
      <c r="B1397" s="2">
        <f>AUDUSD10080_hst[[#This Row],[date_start]]+5</f>
        <v>34558</v>
      </c>
      <c r="C1397" s="1">
        <v>5135</v>
      </c>
      <c r="D1397" s="3">
        <v>0.74160000000000004</v>
      </c>
      <c r="E1397" s="3">
        <v>0.74980000000000002</v>
      </c>
      <c r="F1397" s="3">
        <v>0.73870000000000002</v>
      </c>
      <c r="G1397" s="3">
        <v>0.7419</v>
      </c>
    </row>
    <row r="1398" spans="1:7" x14ac:dyDescent="0.25">
      <c r="A1398" s="2">
        <v>34546</v>
      </c>
      <c r="B1398" s="2">
        <f>AUDUSD10080_hst[[#This Row],[date_start]]+5</f>
        <v>34551</v>
      </c>
      <c r="C1398" s="1">
        <v>5295</v>
      </c>
      <c r="D1398" s="3">
        <v>0.73670000000000002</v>
      </c>
      <c r="E1398" s="3">
        <v>0.74399999999999999</v>
      </c>
      <c r="F1398" s="3">
        <v>0.72750000000000004</v>
      </c>
      <c r="G1398" s="3">
        <v>0.74280000000000002</v>
      </c>
    </row>
    <row r="1399" spans="1:7" x14ac:dyDescent="0.25">
      <c r="A1399" s="2">
        <v>34539</v>
      </c>
      <c r="B1399" s="2">
        <f>AUDUSD10080_hst[[#This Row],[date_start]]+5</f>
        <v>34544</v>
      </c>
      <c r="C1399" s="1">
        <v>3915</v>
      </c>
      <c r="D1399" s="3">
        <v>0.74239999999999995</v>
      </c>
      <c r="E1399" s="3">
        <v>0.746</v>
      </c>
      <c r="F1399" s="3">
        <v>0.73429999999999995</v>
      </c>
      <c r="G1399" s="3">
        <v>0.73980000000000001</v>
      </c>
    </row>
    <row r="1400" spans="1:7" x14ac:dyDescent="0.25">
      <c r="A1400" s="2">
        <v>34532</v>
      </c>
      <c r="B1400" s="2">
        <f>AUDUSD10080_hst[[#This Row],[date_start]]+5</f>
        <v>34537</v>
      </c>
      <c r="C1400" s="1">
        <v>4425</v>
      </c>
      <c r="D1400" s="3">
        <v>0.73029999999999995</v>
      </c>
      <c r="E1400" s="3">
        <v>0.74550000000000005</v>
      </c>
      <c r="F1400" s="3">
        <v>0.72970000000000002</v>
      </c>
      <c r="G1400" s="3">
        <v>0.745</v>
      </c>
    </row>
    <row r="1401" spans="1:7" x14ac:dyDescent="0.25">
      <c r="A1401" s="2">
        <v>34525</v>
      </c>
      <c r="B1401" s="2">
        <f>AUDUSD10080_hst[[#This Row],[date_start]]+5</f>
        <v>34530</v>
      </c>
      <c r="C1401" s="1">
        <v>5435</v>
      </c>
      <c r="D1401" s="3">
        <v>0.73250000000000004</v>
      </c>
      <c r="E1401" s="3">
        <v>0.73980000000000001</v>
      </c>
      <c r="F1401" s="3">
        <v>0.72740000000000005</v>
      </c>
      <c r="G1401" s="3">
        <v>0.73350000000000004</v>
      </c>
    </row>
    <row r="1402" spans="1:7" x14ac:dyDescent="0.25">
      <c r="A1402" s="2">
        <v>34518</v>
      </c>
      <c r="B1402" s="2">
        <f>AUDUSD10080_hst[[#This Row],[date_start]]+5</f>
        <v>34523</v>
      </c>
      <c r="C1402" s="1">
        <v>5365</v>
      </c>
      <c r="D1402" s="3">
        <v>0.73</v>
      </c>
      <c r="E1402" s="3">
        <v>0.73399999999999999</v>
      </c>
      <c r="F1402" s="3">
        <v>0.72209999999999996</v>
      </c>
      <c r="G1402" s="3">
        <v>0.73329999999999995</v>
      </c>
    </row>
    <row r="1403" spans="1:7" x14ac:dyDescent="0.25">
      <c r="A1403" s="2">
        <v>34511</v>
      </c>
      <c r="B1403" s="2">
        <f>AUDUSD10080_hst[[#This Row],[date_start]]+5</f>
        <v>34516</v>
      </c>
      <c r="C1403" s="1">
        <v>6555</v>
      </c>
      <c r="D1403" s="3">
        <v>0.72499999999999998</v>
      </c>
      <c r="E1403" s="3">
        <v>0.73450000000000004</v>
      </c>
      <c r="F1403" s="3">
        <v>0.71819999999999995</v>
      </c>
      <c r="G1403" s="3">
        <v>0.72989999999999999</v>
      </c>
    </row>
    <row r="1404" spans="1:7" x14ac:dyDescent="0.25">
      <c r="A1404" s="2">
        <v>34504</v>
      </c>
      <c r="B1404" s="2">
        <f>AUDUSD10080_hst[[#This Row],[date_start]]+5</f>
        <v>34509</v>
      </c>
      <c r="C1404" s="1">
        <v>6025</v>
      </c>
      <c r="D1404" s="3">
        <v>0.73650000000000004</v>
      </c>
      <c r="E1404" s="3">
        <v>0.747</v>
      </c>
      <c r="F1404" s="3">
        <v>0.72650000000000003</v>
      </c>
      <c r="G1404" s="3">
        <v>0.72919999999999996</v>
      </c>
    </row>
    <row r="1405" spans="1:7" x14ac:dyDescent="0.25">
      <c r="A1405" s="2">
        <v>34497</v>
      </c>
      <c r="B1405" s="2">
        <f>AUDUSD10080_hst[[#This Row],[date_start]]+5</f>
        <v>34502</v>
      </c>
      <c r="C1405" s="1">
        <v>4165</v>
      </c>
      <c r="D1405" s="3">
        <v>0.73650000000000004</v>
      </c>
      <c r="E1405" s="3">
        <v>0.73740000000000006</v>
      </c>
      <c r="F1405" s="3">
        <v>0.72599999999999998</v>
      </c>
      <c r="G1405" s="3">
        <v>0.73450000000000004</v>
      </c>
    </row>
    <row r="1406" spans="1:7" x14ac:dyDescent="0.25">
      <c r="A1406" s="2">
        <v>34490</v>
      </c>
      <c r="B1406" s="2">
        <f>AUDUSD10080_hst[[#This Row],[date_start]]+5</f>
        <v>34495</v>
      </c>
      <c r="C1406" s="1">
        <v>3235</v>
      </c>
      <c r="D1406" s="3">
        <v>0.73719999999999997</v>
      </c>
      <c r="E1406" s="3">
        <v>0.74319999999999997</v>
      </c>
      <c r="F1406" s="3">
        <v>0.73229999999999995</v>
      </c>
      <c r="G1406" s="3">
        <v>0.73529999999999995</v>
      </c>
    </row>
    <row r="1407" spans="1:7" x14ac:dyDescent="0.25">
      <c r="A1407" s="2">
        <v>34483</v>
      </c>
      <c r="B1407" s="2">
        <f>AUDUSD10080_hst[[#This Row],[date_start]]+5</f>
        <v>34488</v>
      </c>
      <c r="C1407" s="1">
        <v>4425</v>
      </c>
      <c r="D1407" s="3">
        <v>0.72319999999999995</v>
      </c>
      <c r="E1407" s="3">
        <v>0.74199999999999999</v>
      </c>
      <c r="F1407" s="3">
        <v>0.72289999999999999</v>
      </c>
      <c r="G1407" s="3">
        <v>0.73750000000000004</v>
      </c>
    </row>
    <row r="1408" spans="1:7" x14ac:dyDescent="0.25">
      <c r="A1408" s="2">
        <v>34476</v>
      </c>
      <c r="B1408" s="2">
        <f>AUDUSD10080_hst[[#This Row],[date_start]]+5</f>
        <v>34481</v>
      </c>
      <c r="C1408" s="1">
        <v>3775</v>
      </c>
      <c r="D1408" s="3">
        <v>0.72829999999999995</v>
      </c>
      <c r="E1408" s="3">
        <v>0.73699999999999999</v>
      </c>
      <c r="F1408" s="3">
        <v>0.72829999999999995</v>
      </c>
      <c r="G1408" s="3">
        <v>0.73370000000000002</v>
      </c>
    </row>
    <row r="1409" spans="1:7" x14ac:dyDescent="0.25">
      <c r="A1409" s="2">
        <v>34469</v>
      </c>
      <c r="B1409" s="2">
        <f>AUDUSD10080_hst[[#This Row],[date_start]]+5</f>
        <v>34474</v>
      </c>
      <c r="C1409" s="1">
        <v>5025</v>
      </c>
      <c r="D1409" s="3">
        <v>0.72240000000000004</v>
      </c>
      <c r="E1409" s="3">
        <v>0.73350000000000004</v>
      </c>
      <c r="F1409" s="3">
        <v>0.72130000000000005</v>
      </c>
      <c r="G1409" s="3">
        <v>0.72950000000000004</v>
      </c>
    </row>
    <row r="1410" spans="1:7" x14ac:dyDescent="0.25">
      <c r="A1410" s="2">
        <v>34462</v>
      </c>
      <c r="B1410" s="2">
        <f>AUDUSD10080_hst[[#This Row],[date_start]]+5</f>
        <v>34467</v>
      </c>
      <c r="C1410" s="1">
        <v>5215</v>
      </c>
      <c r="D1410" s="3">
        <v>0.71450000000000002</v>
      </c>
      <c r="E1410" s="3">
        <v>0.7258</v>
      </c>
      <c r="F1410" s="3">
        <v>0.71399999999999997</v>
      </c>
      <c r="G1410" s="3">
        <v>0.72330000000000005</v>
      </c>
    </row>
    <row r="1411" spans="1:7" x14ac:dyDescent="0.25">
      <c r="A1411" s="2">
        <v>34455</v>
      </c>
      <c r="B1411" s="2">
        <f>AUDUSD10080_hst[[#This Row],[date_start]]+5</f>
        <v>34460</v>
      </c>
      <c r="C1411" s="1">
        <v>5965</v>
      </c>
      <c r="D1411" s="3">
        <v>0.71740000000000004</v>
      </c>
      <c r="E1411" s="3">
        <v>0.71899999999999997</v>
      </c>
      <c r="F1411" s="3">
        <v>0.70279999999999998</v>
      </c>
      <c r="G1411" s="3">
        <v>0.71699999999999997</v>
      </c>
    </row>
    <row r="1412" spans="1:7" x14ac:dyDescent="0.25">
      <c r="A1412" s="2">
        <v>34448</v>
      </c>
      <c r="B1412" s="2">
        <f>AUDUSD10080_hst[[#This Row],[date_start]]+5</f>
        <v>34453</v>
      </c>
      <c r="C1412" s="1">
        <v>4365</v>
      </c>
      <c r="D1412" s="3">
        <v>0.71799999999999997</v>
      </c>
      <c r="E1412" s="3">
        <v>0.72189999999999999</v>
      </c>
      <c r="F1412" s="3">
        <v>0.70979999999999999</v>
      </c>
      <c r="G1412" s="3">
        <v>0.71550000000000002</v>
      </c>
    </row>
    <row r="1413" spans="1:7" x14ac:dyDescent="0.25">
      <c r="A1413" s="2">
        <v>34441</v>
      </c>
      <c r="B1413" s="2">
        <f>AUDUSD10080_hst[[#This Row],[date_start]]+5</f>
        <v>34446</v>
      </c>
      <c r="C1413" s="1">
        <v>4745</v>
      </c>
      <c r="D1413" s="3">
        <v>0.72330000000000005</v>
      </c>
      <c r="E1413" s="3">
        <v>0.72489999999999999</v>
      </c>
      <c r="F1413" s="3">
        <v>0.71040000000000003</v>
      </c>
      <c r="G1413" s="3">
        <v>0.71950000000000003</v>
      </c>
    </row>
    <row r="1414" spans="1:7" x14ac:dyDescent="0.25">
      <c r="A1414" s="2">
        <v>34434</v>
      </c>
      <c r="B1414" s="2">
        <f>AUDUSD10080_hst[[#This Row],[date_start]]+5</f>
        <v>34439</v>
      </c>
      <c r="C1414" s="1">
        <v>5605</v>
      </c>
      <c r="D1414" s="3">
        <v>0.72330000000000005</v>
      </c>
      <c r="E1414" s="3">
        <v>0.72809999999999997</v>
      </c>
      <c r="F1414" s="3">
        <v>0.71899999999999997</v>
      </c>
      <c r="G1414" s="3">
        <v>0.72299999999999998</v>
      </c>
    </row>
    <row r="1415" spans="1:7" x14ac:dyDescent="0.25">
      <c r="A1415" s="2">
        <v>34427</v>
      </c>
      <c r="B1415" s="2">
        <f>AUDUSD10080_hst[[#This Row],[date_start]]+5</f>
        <v>34432</v>
      </c>
      <c r="C1415" s="1">
        <v>6255</v>
      </c>
      <c r="D1415" s="3">
        <v>0.70630000000000004</v>
      </c>
      <c r="E1415" s="3">
        <v>0.7268</v>
      </c>
      <c r="F1415" s="3">
        <v>0.7</v>
      </c>
      <c r="G1415" s="3">
        <v>0.72499999999999998</v>
      </c>
    </row>
    <row r="1416" spans="1:7" x14ac:dyDescent="0.25">
      <c r="A1416" s="2">
        <v>34420</v>
      </c>
      <c r="B1416" s="2">
        <f>AUDUSD10080_hst[[#This Row],[date_start]]+5</f>
        <v>34425</v>
      </c>
      <c r="C1416" s="1">
        <v>4235</v>
      </c>
      <c r="D1416" s="3">
        <v>0.71299999999999997</v>
      </c>
      <c r="E1416" s="3">
        <v>0.71419999999999995</v>
      </c>
      <c r="F1416" s="3">
        <v>0.69830000000000003</v>
      </c>
      <c r="G1416" s="3">
        <v>0.70299999999999996</v>
      </c>
    </row>
    <row r="1417" spans="1:7" x14ac:dyDescent="0.25">
      <c r="A1417" s="2">
        <v>34413</v>
      </c>
      <c r="B1417" s="2">
        <f>AUDUSD10080_hst[[#This Row],[date_start]]+5</f>
        <v>34418</v>
      </c>
      <c r="C1417" s="1">
        <v>5025</v>
      </c>
      <c r="D1417" s="3">
        <v>0.7137</v>
      </c>
      <c r="E1417" s="3">
        <v>0.71530000000000005</v>
      </c>
      <c r="F1417" s="3">
        <v>0.70399999999999996</v>
      </c>
      <c r="G1417" s="3">
        <v>0.71099999999999997</v>
      </c>
    </row>
    <row r="1418" spans="1:7" x14ac:dyDescent="0.25">
      <c r="A1418" s="2">
        <v>34406</v>
      </c>
      <c r="B1418" s="2">
        <f>AUDUSD10080_hst[[#This Row],[date_start]]+5</f>
        <v>34411</v>
      </c>
      <c r="C1418" s="1">
        <v>4515</v>
      </c>
      <c r="D1418" s="3">
        <v>0.71870000000000001</v>
      </c>
      <c r="E1418" s="3">
        <v>0.72250000000000003</v>
      </c>
      <c r="F1418" s="3">
        <v>0.70840000000000003</v>
      </c>
      <c r="G1418" s="3">
        <v>0.71299999999999997</v>
      </c>
    </row>
    <row r="1419" spans="1:7" x14ac:dyDescent="0.25">
      <c r="A1419" s="2">
        <v>34399</v>
      </c>
      <c r="B1419" s="2">
        <f>AUDUSD10080_hst[[#This Row],[date_start]]+5</f>
        <v>34404</v>
      </c>
      <c r="C1419" s="1">
        <v>5705</v>
      </c>
      <c r="D1419" s="3">
        <v>0.71589999999999998</v>
      </c>
      <c r="E1419" s="3">
        <v>0.72189999999999999</v>
      </c>
      <c r="F1419" s="3">
        <v>0.70599999999999996</v>
      </c>
      <c r="G1419" s="3">
        <v>0.7147</v>
      </c>
    </row>
    <row r="1420" spans="1:7" x14ac:dyDescent="0.25">
      <c r="A1420" s="2">
        <v>34392</v>
      </c>
      <c r="B1420" s="2">
        <f>AUDUSD10080_hst[[#This Row],[date_start]]+5</f>
        <v>34397</v>
      </c>
      <c r="C1420" s="1">
        <v>7225</v>
      </c>
      <c r="D1420" s="3">
        <v>0.71830000000000005</v>
      </c>
      <c r="E1420" s="3">
        <v>0.71950000000000003</v>
      </c>
      <c r="F1420" s="3">
        <v>0.70150000000000001</v>
      </c>
      <c r="G1420" s="3">
        <v>0.71589999999999998</v>
      </c>
    </row>
    <row r="1421" spans="1:7" x14ac:dyDescent="0.25">
      <c r="A1421" s="2">
        <v>34385</v>
      </c>
      <c r="B1421" s="2">
        <f>AUDUSD10080_hst[[#This Row],[date_start]]+5</f>
        <v>34390</v>
      </c>
      <c r="C1421" s="1">
        <v>5945</v>
      </c>
      <c r="D1421" s="3">
        <v>0.71299999999999997</v>
      </c>
      <c r="E1421" s="3">
        <v>0.73029999999999995</v>
      </c>
      <c r="F1421" s="3">
        <v>0.70950000000000002</v>
      </c>
      <c r="G1421" s="3">
        <v>0.71870000000000001</v>
      </c>
    </row>
    <row r="1422" spans="1:7" x14ac:dyDescent="0.25">
      <c r="A1422" s="2">
        <v>34378</v>
      </c>
      <c r="B1422" s="2">
        <f>AUDUSD10080_hst[[#This Row],[date_start]]+5</f>
        <v>34383</v>
      </c>
      <c r="C1422" s="1">
        <v>5395</v>
      </c>
      <c r="D1422" s="3">
        <v>0.71530000000000005</v>
      </c>
      <c r="E1422" s="3">
        <v>0.71850000000000003</v>
      </c>
      <c r="F1422" s="3">
        <v>0.70599999999999996</v>
      </c>
      <c r="G1422" s="3">
        <v>0.71599999999999997</v>
      </c>
    </row>
    <row r="1423" spans="1:7" x14ac:dyDescent="0.25">
      <c r="A1423" s="2">
        <v>34371</v>
      </c>
      <c r="B1423" s="2">
        <f>AUDUSD10080_hst[[#This Row],[date_start]]+5</f>
        <v>34376</v>
      </c>
      <c r="C1423" s="1">
        <v>4165</v>
      </c>
      <c r="D1423" s="3">
        <v>0.71</v>
      </c>
      <c r="E1423" s="3">
        <v>0.72299999999999998</v>
      </c>
      <c r="F1423" s="3">
        <v>0.70979999999999999</v>
      </c>
      <c r="G1423" s="3">
        <v>0.71599999999999997</v>
      </c>
    </row>
    <row r="1424" spans="1:7" x14ac:dyDescent="0.25">
      <c r="A1424" s="2">
        <v>34364</v>
      </c>
      <c r="B1424" s="2">
        <f>AUDUSD10080_hst[[#This Row],[date_start]]+5</f>
        <v>34369</v>
      </c>
      <c r="C1424" s="1">
        <v>4925</v>
      </c>
      <c r="D1424" s="3">
        <v>0.71120000000000005</v>
      </c>
      <c r="E1424" s="3">
        <v>0.71779999999999999</v>
      </c>
      <c r="F1424" s="3">
        <v>0.70750000000000002</v>
      </c>
      <c r="G1424" s="3">
        <v>0.71199999999999997</v>
      </c>
    </row>
    <row r="1425" spans="1:7" x14ac:dyDescent="0.25">
      <c r="A1425" s="2">
        <v>34357</v>
      </c>
      <c r="B1425" s="2">
        <f>AUDUSD10080_hst[[#This Row],[date_start]]+5</f>
        <v>34362</v>
      </c>
      <c r="C1425" s="1">
        <v>5265</v>
      </c>
      <c r="D1425" s="3">
        <v>0.7016</v>
      </c>
      <c r="E1425" s="3">
        <v>0.71379999999999999</v>
      </c>
      <c r="F1425" s="3">
        <v>0.7</v>
      </c>
      <c r="G1425" s="3">
        <v>0.70940000000000003</v>
      </c>
    </row>
    <row r="1426" spans="1:7" x14ac:dyDescent="0.25">
      <c r="A1426" s="2">
        <v>34350</v>
      </c>
      <c r="B1426" s="2">
        <f>AUDUSD10080_hst[[#This Row],[date_start]]+5</f>
        <v>34355</v>
      </c>
      <c r="C1426" s="1">
        <v>4595</v>
      </c>
      <c r="D1426" s="3">
        <v>0.68789999999999996</v>
      </c>
      <c r="E1426" s="3">
        <v>0.70699999999999996</v>
      </c>
      <c r="F1426" s="3">
        <v>0.68789999999999996</v>
      </c>
      <c r="G1426" s="3">
        <v>0.70240000000000002</v>
      </c>
    </row>
    <row r="1427" spans="1:7" x14ac:dyDescent="0.25">
      <c r="A1427" s="2">
        <v>34343</v>
      </c>
      <c r="B1427" s="2">
        <f>AUDUSD10080_hst[[#This Row],[date_start]]+5</f>
        <v>34348</v>
      </c>
      <c r="C1427" s="1">
        <v>3515</v>
      </c>
      <c r="D1427" s="3">
        <v>0.68469999999999998</v>
      </c>
      <c r="E1427" s="3">
        <v>0.69299999999999995</v>
      </c>
      <c r="F1427" s="3">
        <v>0.6835</v>
      </c>
      <c r="G1427" s="3">
        <v>0.6895</v>
      </c>
    </row>
    <row r="1428" spans="1:7" x14ac:dyDescent="0.25">
      <c r="A1428" s="2">
        <v>34336</v>
      </c>
      <c r="B1428" s="2">
        <f>AUDUSD10080_hst[[#This Row],[date_start]]+5</f>
        <v>34341</v>
      </c>
      <c r="C1428" s="1">
        <v>5065</v>
      </c>
      <c r="D1428" s="3">
        <v>0.67800000000000005</v>
      </c>
      <c r="E1428" s="3">
        <v>0.68869999999999998</v>
      </c>
      <c r="F1428" s="3">
        <v>0.67649999999999999</v>
      </c>
      <c r="G1428" s="3">
        <v>0.6865</v>
      </c>
    </row>
    <row r="1429" spans="1:7" x14ac:dyDescent="0.25">
      <c r="A1429" s="2">
        <v>34322</v>
      </c>
      <c r="B1429" s="2">
        <f>AUDUSD10080_hst[[#This Row],[date_start]]+5</f>
        <v>34327</v>
      </c>
      <c r="C1429" s="1">
        <v>621</v>
      </c>
      <c r="D1429" s="3">
        <v>0.67759999999999998</v>
      </c>
      <c r="E1429" s="3">
        <v>0.68049999999999999</v>
      </c>
      <c r="F1429" s="3">
        <v>0.67700000000000005</v>
      </c>
      <c r="G1429" s="3">
        <v>0.6784</v>
      </c>
    </row>
    <row r="1430" spans="1:7" x14ac:dyDescent="0.25">
      <c r="A1430" s="2">
        <v>34315</v>
      </c>
      <c r="B1430" s="2">
        <f>AUDUSD10080_hst[[#This Row],[date_start]]+5</f>
        <v>34320</v>
      </c>
      <c r="C1430" s="1">
        <v>4285</v>
      </c>
      <c r="D1430" s="3">
        <v>0.66969999999999996</v>
      </c>
      <c r="E1430" s="3">
        <v>0.68049999999999999</v>
      </c>
      <c r="F1430" s="3">
        <v>0.66879999999999995</v>
      </c>
      <c r="G1430" s="3">
        <v>0.67900000000000005</v>
      </c>
    </row>
    <row r="1431" spans="1:7" x14ac:dyDescent="0.25">
      <c r="A1431" s="2">
        <v>34308</v>
      </c>
      <c r="B1431" s="2">
        <f>AUDUSD10080_hst[[#This Row],[date_start]]+5</f>
        <v>34313</v>
      </c>
      <c r="C1431" s="1">
        <v>5335</v>
      </c>
      <c r="D1431" s="3">
        <v>0.66690000000000005</v>
      </c>
      <c r="E1431" s="3">
        <v>0.67500000000000004</v>
      </c>
      <c r="F1431" s="3">
        <v>0.66180000000000005</v>
      </c>
      <c r="G1431" s="3">
        <v>0.67110000000000003</v>
      </c>
    </row>
    <row r="1432" spans="1:7" x14ac:dyDescent="0.25">
      <c r="A1432" s="2">
        <v>34301</v>
      </c>
      <c r="B1432" s="2">
        <f>AUDUSD10080_hst[[#This Row],[date_start]]+5</f>
        <v>34306</v>
      </c>
      <c r="C1432" s="1">
        <v>4625</v>
      </c>
      <c r="D1432" s="3">
        <v>0.66100000000000003</v>
      </c>
      <c r="E1432" s="3">
        <v>0.67100000000000004</v>
      </c>
      <c r="F1432" s="3">
        <v>0.65480000000000005</v>
      </c>
      <c r="G1432" s="3">
        <v>0.66900000000000004</v>
      </c>
    </row>
    <row r="1433" spans="1:7" x14ac:dyDescent="0.25">
      <c r="A1433" s="2">
        <v>34294</v>
      </c>
      <c r="B1433" s="2">
        <f>AUDUSD10080_hst[[#This Row],[date_start]]+5</f>
        <v>34299</v>
      </c>
      <c r="C1433" s="1">
        <v>4245</v>
      </c>
      <c r="D1433" s="3">
        <v>0.66220000000000001</v>
      </c>
      <c r="E1433" s="3">
        <v>0.66679999999999995</v>
      </c>
      <c r="F1433" s="3">
        <v>0.65649999999999997</v>
      </c>
      <c r="G1433" s="3">
        <v>0.66279999999999994</v>
      </c>
    </row>
    <row r="1434" spans="1:7" x14ac:dyDescent="0.25">
      <c r="A1434" s="2">
        <v>34287</v>
      </c>
      <c r="B1434" s="2">
        <f>AUDUSD10080_hst[[#This Row],[date_start]]+5</f>
        <v>34292</v>
      </c>
      <c r="C1434" s="1">
        <v>5355</v>
      </c>
      <c r="D1434" s="3">
        <v>0.65749999999999997</v>
      </c>
      <c r="E1434" s="3">
        <v>0.66710000000000003</v>
      </c>
      <c r="F1434" s="3">
        <v>0.65</v>
      </c>
      <c r="G1434" s="3">
        <v>0.66200000000000003</v>
      </c>
    </row>
    <row r="1435" spans="1:7" x14ac:dyDescent="0.25">
      <c r="A1435" s="2">
        <v>34280</v>
      </c>
      <c r="B1435" s="2">
        <f>AUDUSD10080_hst[[#This Row],[date_start]]+5</f>
        <v>34285</v>
      </c>
      <c r="C1435" s="1">
        <v>5105</v>
      </c>
      <c r="D1435" s="3">
        <v>0.67400000000000004</v>
      </c>
      <c r="E1435" s="3">
        <v>0.67449999999999999</v>
      </c>
      <c r="F1435" s="3">
        <v>0.65629999999999999</v>
      </c>
      <c r="G1435" s="3">
        <v>0.66</v>
      </c>
    </row>
    <row r="1436" spans="1:7" x14ac:dyDescent="0.25">
      <c r="A1436" s="2">
        <v>34273</v>
      </c>
      <c r="B1436" s="2">
        <f>AUDUSD10080_hst[[#This Row],[date_start]]+5</f>
        <v>34278</v>
      </c>
      <c r="C1436" s="1">
        <v>3755</v>
      </c>
      <c r="D1436" s="3">
        <v>0.66579999999999995</v>
      </c>
      <c r="E1436" s="3">
        <v>0.67700000000000005</v>
      </c>
      <c r="F1436" s="3">
        <v>0.66579999999999995</v>
      </c>
      <c r="G1436" s="3">
        <v>0.67549999999999999</v>
      </c>
    </row>
    <row r="1437" spans="1:7" x14ac:dyDescent="0.25">
      <c r="A1437" s="2">
        <v>34266</v>
      </c>
      <c r="B1437" s="2">
        <f>AUDUSD10080_hst[[#This Row],[date_start]]+5</f>
        <v>34271</v>
      </c>
      <c r="C1437" s="1">
        <v>4545</v>
      </c>
      <c r="D1437" s="3">
        <v>0.66839999999999999</v>
      </c>
      <c r="E1437" s="3">
        <v>0.67130000000000001</v>
      </c>
      <c r="F1437" s="3">
        <v>0.66349999999999998</v>
      </c>
      <c r="G1437" s="3">
        <v>0.66700000000000004</v>
      </c>
    </row>
    <row r="1438" spans="1:7" x14ac:dyDescent="0.25">
      <c r="A1438" s="2">
        <v>34259</v>
      </c>
      <c r="B1438" s="2">
        <f>AUDUSD10080_hst[[#This Row],[date_start]]+5</f>
        <v>34264</v>
      </c>
      <c r="C1438" s="1">
        <v>4005</v>
      </c>
      <c r="D1438" s="3">
        <v>0.66010000000000002</v>
      </c>
      <c r="E1438" s="3">
        <v>0.67200000000000004</v>
      </c>
      <c r="F1438" s="3">
        <v>0.65849999999999997</v>
      </c>
      <c r="G1438" s="3">
        <v>0.66849999999999998</v>
      </c>
    </row>
    <row r="1439" spans="1:7" x14ac:dyDescent="0.25">
      <c r="A1439" s="2">
        <v>34252</v>
      </c>
      <c r="B1439" s="2">
        <f>AUDUSD10080_hst[[#This Row],[date_start]]+5</f>
        <v>34257</v>
      </c>
      <c r="C1439" s="1">
        <v>5135</v>
      </c>
      <c r="D1439" s="3">
        <v>0.65800000000000003</v>
      </c>
      <c r="E1439" s="3">
        <v>0.66700000000000004</v>
      </c>
      <c r="F1439" s="3">
        <v>0.65600000000000003</v>
      </c>
      <c r="G1439" s="3">
        <v>0.66300000000000003</v>
      </c>
    </row>
    <row r="1440" spans="1:7" x14ac:dyDescent="0.25">
      <c r="A1440" s="2">
        <v>34245</v>
      </c>
      <c r="B1440" s="2">
        <f>AUDUSD10080_hst[[#This Row],[date_start]]+5</f>
        <v>34250</v>
      </c>
      <c r="C1440" s="1">
        <v>4805</v>
      </c>
      <c r="D1440" s="3">
        <v>0.64770000000000005</v>
      </c>
      <c r="E1440" s="3">
        <v>0.66069999999999995</v>
      </c>
      <c r="F1440" s="3">
        <v>0.64370000000000005</v>
      </c>
      <c r="G1440" s="3">
        <v>0.65859999999999996</v>
      </c>
    </row>
    <row r="1441" spans="1:7" x14ac:dyDescent="0.25">
      <c r="A1441" s="2">
        <v>34238</v>
      </c>
      <c r="B1441" s="2">
        <f>AUDUSD10080_hst[[#This Row],[date_start]]+5</f>
        <v>34243</v>
      </c>
      <c r="C1441" s="1">
        <v>5015</v>
      </c>
      <c r="D1441" s="3">
        <v>0.65169999999999995</v>
      </c>
      <c r="E1441" s="3">
        <v>0.65359999999999996</v>
      </c>
      <c r="F1441" s="3">
        <v>0.64119999999999999</v>
      </c>
      <c r="G1441" s="3">
        <v>0.64700000000000002</v>
      </c>
    </row>
    <row r="1442" spans="1:7" x14ac:dyDescent="0.25">
      <c r="A1442" s="2">
        <v>34231</v>
      </c>
      <c r="B1442" s="2">
        <f>AUDUSD10080_hst[[#This Row],[date_start]]+5</f>
        <v>34236</v>
      </c>
      <c r="C1442" s="1">
        <v>5785</v>
      </c>
      <c r="D1442" s="3">
        <v>0.65139999999999998</v>
      </c>
      <c r="E1442" s="3">
        <v>0.65800000000000003</v>
      </c>
      <c r="F1442" s="3">
        <v>0.64549999999999996</v>
      </c>
      <c r="G1442" s="3">
        <v>0.65449999999999997</v>
      </c>
    </row>
    <row r="1443" spans="1:7" x14ac:dyDescent="0.25">
      <c r="A1443" s="2">
        <v>34224</v>
      </c>
      <c r="B1443" s="2">
        <f>AUDUSD10080_hst[[#This Row],[date_start]]+5</f>
        <v>34229</v>
      </c>
      <c r="C1443" s="1">
        <v>6535</v>
      </c>
      <c r="D1443" s="3">
        <v>0.65110000000000001</v>
      </c>
      <c r="E1443" s="3">
        <v>0.65500000000000003</v>
      </c>
      <c r="F1443" s="3">
        <v>0.64280000000000004</v>
      </c>
      <c r="G1443" s="3">
        <v>0.65229999999999999</v>
      </c>
    </row>
    <row r="1444" spans="1:7" x14ac:dyDescent="0.25">
      <c r="A1444" s="2">
        <v>34217</v>
      </c>
      <c r="B1444" s="2">
        <f>AUDUSD10080_hst[[#This Row],[date_start]]+5</f>
        <v>34222</v>
      </c>
      <c r="C1444" s="1">
        <v>7235</v>
      </c>
      <c r="D1444" s="3">
        <v>0.65059999999999996</v>
      </c>
      <c r="E1444" s="3">
        <v>0.66100000000000003</v>
      </c>
      <c r="F1444" s="3">
        <v>0.64649999999999996</v>
      </c>
      <c r="G1444" s="3">
        <v>0.65049999999999997</v>
      </c>
    </row>
    <row r="1445" spans="1:7" x14ac:dyDescent="0.25">
      <c r="A1445" s="2">
        <v>34210</v>
      </c>
      <c r="B1445" s="2">
        <f>AUDUSD10080_hst[[#This Row],[date_start]]+5</f>
        <v>34215</v>
      </c>
      <c r="C1445" s="1">
        <v>6905</v>
      </c>
      <c r="D1445" s="3">
        <v>0.66520000000000001</v>
      </c>
      <c r="E1445" s="3">
        <v>0.67430000000000001</v>
      </c>
      <c r="F1445" s="3">
        <v>0.64449999999999996</v>
      </c>
      <c r="G1445" s="3">
        <v>0.64900000000000002</v>
      </c>
    </row>
    <row r="1446" spans="1:7" x14ac:dyDescent="0.25">
      <c r="A1446" s="2">
        <v>34203</v>
      </c>
      <c r="B1446" s="2">
        <f>AUDUSD10080_hst[[#This Row],[date_start]]+5</f>
        <v>34208</v>
      </c>
      <c r="C1446" s="1">
        <v>5235</v>
      </c>
      <c r="D1446" s="3">
        <v>0.67600000000000005</v>
      </c>
      <c r="E1446" s="3">
        <v>0.6774</v>
      </c>
      <c r="F1446" s="3">
        <v>0.66449999999999998</v>
      </c>
      <c r="G1446" s="3">
        <v>0.66539999999999999</v>
      </c>
    </row>
    <row r="1447" spans="1:7" x14ac:dyDescent="0.25">
      <c r="A1447" s="2">
        <v>34196</v>
      </c>
      <c r="B1447" s="2">
        <f>AUDUSD10080_hst[[#This Row],[date_start]]+5</f>
        <v>34201</v>
      </c>
      <c r="C1447" s="1">
        <v>6105</v>
      </c>
      <c r="D1447" s="3">
        <v>0.67549999999999999</v>
      </c>
      <c r="E1447" s="3">
        <v>0.68400000000000005</v>
      </c>
      <c r="F1447" s="3">
        <v>0.67149999999999999</v>
      </c>
      <c r="G1447" s="3">
        <v>0.67669999999999997</v>
      </c>
    </row>
    <row r="1448" spans="1:7" x14ac:dyDescent="0.25">
      <c r="A1448" s="2">
        <v>34189</v>
      </c>
      <c r="B1448" s="2">
        <f>AUDUSD10080_hst[[#This Row],[date_start]]+5</f>
        <v>34194</v>
      </c>
      <c r="C1448" s="1">
        <v>5855</v>
      </c>
      <c r="D1448" s="3">
        <v>0.69069999999999998</v>
      </c>
      <c r="E1448" s="3">
        <v>0.69189999999999996</v>
      </c>
      <c r="F1448" s="3">
        <v>0.67369999999999997</v>
      </c>
      <c r="G1448" s="3">
        <v>0.67849999999999999</v>
      </c>
    </row>
    <row r="1449" spans="1:7" x14ac:dyDescent="0.25">
      <c r="A1449" s="2">
        <v>34182</v>
      </c>
      <c r="B1449" s="2">
        <f>AUDUSD10080_hst[[#This Row],[date_start]]+5</f>
        <v>34187</v>
      </c>
      <c r="C1449" s="1">
        <v>6095</v>
      </c>
      <c r="D1449" s="3">
        <v>0.6885</v>
      </c>
      <c r="E1449" s="3">
        <v>0.69399999999999995</v>
      </c>
      <c r="F1449" s="3">
        <v>0.67649999999999999</v>
      </c>
      <c r="G1449" s="3">
        <v>0.68069999999999997</v>
      </c>
    </row>
    <row r="1450" spans="1:7" x14ac:dyDescent="0.25">
      <c r="A1450" s="2">
        <v>34175</v>
      </c>
      <c r="B1450" s="2">
        <f>AUDUSD10080_hst[[#This Row],[date_start]]+5</f>
        <v>34180</v>
      </c>
      <c r="C1450" s="1">
        <v>4105</v>
      </c>
      <c r="D1450" s="3">
        <v>0.67830000000000001</v>
      </c>
      <c r="E1450" s="3">
        <v>0.69099999999999995</v>
      </c>
      <c r="F1450" s="3">
        <v>0.67430000000000001</v>
      </c>
      <c r="G1450" s="3">
        <v>0.69</v>
      </c>
    </row>
    <row r="1451" spans="1:7" x14ac:dyDescent="0.25">
      <c r="A1451" s="2">
        <v>34168</v>
      </c>
      <c r="B1451" s="2">
        <f>AUDUSD10080_hst[[#This Row],[date_start]]+5</f>
        <v>34173</v>
      </c>
      <c r="C1451" s="1">
        <v>4675</v>
      </c>
      <c r="D1451" s="3">
        <v>0.67759999999999998</v>
      </c>
      <c r="E1451" s="3">
        <v>0.6825</v>
      </c>
      <c r="F1451" s="3">
        <v>0.67249999999999999</v>
      </c>
      <c r="G1451" s="3">
        <v>0.68</v>
      </c>
    </row>
    <row r="1452" spans="1:7" x14ac:dyDescent="0.25">
      <c r="A1452" s="2">
        <v>34161</v>
      </c>
      <c r="B1452" s="2">
        <f>AUDUSD10080_hst[[#This Row],[date_start]]+5</f>
        <v>34166</v>
      </c>
      <c r="C1452" s="1">
        <v>5265</v>
      </c>
      <c r="D1452" s="3">
        <v>0.68140000000000001</v>
      </c>
      <c r="E1452" s="3">
        <v>0.68300000000000005</v>
      </c>
      <c r="F1452" s="3">
        <v>0.67549999999999999</v>
      </c>
      <c r="G1452" s="3">
        <v>0.67969999999999997</v>
      </c>
    </row>
    <row r="1453" spans="1:7" x14ac:dyDescent="0.25">
      <c r="A1453" s="2">
        <v>34154</v>
      </c>
      <c r="B1453" s="2">
        <f>AUDUSD10080_hst[[#This Row],[date_start]]+5</f>
        <v>34159</v>
      </c>
      <c r="C1453" s="1">
        <v>5605</v>
      </c>
      <c r="D1453" s="3">
        <v>0.67110000000000003</v>
      </c>
      <c r="E1453" s="3">
        <v>0.68700000000000006</v>
      </c>
      <c r="F1453" s="3">
        <v>0.67079999999999995</v>
      </c>
      <c r="G1453" s="3">
        <v>0.68149999999999999</v>
      </c>
    </row>
    <row r="1454" spans="1:7" x14ac:dyDescent="0.25">
      <c r="A1454" s="2">
        <v>34147</v>
      </c>
      <c r="B1454" s="2">
        <f>AUDUSD10080_hst[[#This Row],[date_start]]+5</f>
        <v>34152</v>
      </c>
      <c r="C1454" s="1">
        <v>6475</v>
      </c>
      <c r="D1454" s="3">
        <v>0.66790000000000005</v>
      </c>
      <c r="E1454" s="3">
        <v>0.67369999999999997</v>
      </c>
      <c r="F1454" s="3">
        <v>0.66200000000000003</v>
      </c>
      <c r="G1454" s="3">
        <v>0.67179999999999995</v>
      </c>
    </row>
    <row r="1455" spans="1:7" x14ac:dyDescent="0.25">
      <c r="A1455" s="2">
        <v>34140</v>
      </c>
      <c r="B1455" s="2">
        <f>AUDUSD10080_hst[[#This Row],[date_start]]+5</f>
        <v>34145</v>
      </c>
      <c r="C1455" s="1">
        <v>6875</v>
      </c>
      <c r="D1455" s="3">
        <v>0.6774</v>
      </c>
      <c r="E1455" s="3">
        <v>0.68830000000000002</v>
      </c>
      <c r="F1455" s="3">
        <v>0.66469999999999996</v>
      </c>
      <c r="G1455" s="3">
        <v>0.67149999999999999</v>
      </c>
    </row>
    <row r="1456" spans="1:7" x14ac:dyDescent="0.25">
      <c r="A1456" s="2">
        <v>34133</v>
      </c>
      <c r="B1456" s="2">
        <f>AUDUSD10080_hst[[#This Row],[date_start]]+5</f>
        <v>34138</v>
      </c>
      <c r="C1456" s="1">
        <v>5995</v>
      </c>
      <c r="D1456" s="3">
        <v>0.67849999999999999</v>
      </c>
      <c r="E1456" s="3">
        <v>0.68049999999999999</v>
      </c>
      <c r="F1456" s="3">
        <v>0.66949999999999998</v>
      </c>
      <c r="G1456" s="3">
        <v>0.67649999999999999</v>
      </c>
    </row>
    <row r="1457" spans="1:7" x14ac:dyDescent="0.25">
      <c r="A1457" s="2">
        <v>34126</v>
      </c>
      <c r="B1457" s="2">
        <f>AUDUSD10080_hst[[#This Row],[date_start]]+5</f>
        <v>34131</v>
      </c>
      <c r="C1457" s="1">
        <v>4975</v>
      </c>
      <c r="D1457" s="3">
        <v>0.67300000000000004</v>
      </c>
      <c r="E1457" s="3">
        <v>0.68100000000000005</v>
      </c>
      <c r="F1457" s="3">
        <v>0.66800000000000004</v>
      </c>
      <c r="G1457" s="3">
        <v>0.67949999999999999</v>
      </c>
    </row>
    <row r="1458" spans="1:7" x14ac:dyDescent="0.25">
      <c r="A1458" s="2">
        <v>34119</v>
      </c>
      <c r="B1458" s="2">
        <f>AUDUSD10080_hst[[#This Row],[date_start]]+5</f>
        <v>34124</v>
      </c>
      <c r="C1458" s="1">
        <v>7305</v>
      </c>
      <c r="D1458" s="3">
        <v>0.68810000000000004</v>
      </c>
      <c r="E1458" s="3">
        <v>0.68859999999999999</v>
      </c>
      <c r="F1458" s="3">
        <v>0.67079999999999995</v>
      </c>
      <c r="G1458" s="3">
        <v>0.67589999999999995</v>
      </c>
    </row>
    <row r="1459" spans="1:7" x14ac:dyDescent="0.25">
      <c r="A1459" s="2">
        <v>34112</v>
      </c>
      <c r="B1459" s="2">
        <f>AUDUSD10080_hst[[#This Row],[date_start]]+5</f>
        <v>34117</v>
      </c>
      <c r="C1459" s="1">
        <v>5095</v>
      </c>
      <c r="D1459" s="3">
        <v>0.69399999999999995</v>
      </c>
      <c r="E1459" s="3">
        <v>0.70150000000000001</v>
      </c>
      <c r="F1459" s="3">
        <v>0.68500000000000005</v>
      </c>
      <c r="G1459" s="3">
        <v>0.6875</v>
      </c>
    </row>
    <row r="1460" spans="1:7" x14ac:dyDescent="0.25">
      <c r="A1460" s="2">
        <v>34105</v>
      </c>
      <c r="B1460" s="2">
        <f>AUDUSD10080_hst[[#This Row],[date_start]]+5</f>
        <v>34110</v>
      </c>
      <c r="C1460" s="1">
        <v>5145</v>
      </c>
      <c r="D1460" s="3">
        <v>0.70240000000000002</v>
      </c>
      <c r="E1460" s="3">
        <v>0.70399999999999996</v>
      </c>
      <c r="F1460" s="3">
        <v>0.68799999999999994</v>
      </c>
      <c r="G1460" s="3">
        <v>0.69530000000000003</v>
      </c>
    </row>
    <row r="1461" spans="1:7" x14ac:dyDescent="0.25">
      <c r="A1461" s="2">
        <v>34098</v>
      </c>
      <c r="B1461" s="2">
        <f>AUDUSD10080_hst[[#This Row],[date_start]]+5</f>
        <v>34103</v>
      </c>
      <c r="C1461" s="1">
        <v>6595</v>
      </c>
      <c r="D1461" s="3">
        <v>0.70899999999999996</v>
      </c>
      <c r="E1461" s="3">
        <v>0.70950000000000002</v>
      </c>
      <c r="F1461" s="3">
        <v>0.69730000000000003</v>
      </c>
      <c r="G1461" s="3">
        <v>0.70350000000000001</v>
      </c>
    </row>
    <row r="1462" spans="1:7" x14ac:dyDescent="0.25">
      <c r="A1462" s="2">
        <v>34091</v>
      </c>
      <c r="B1462" s="2">
        <f>AUDUSD10080_hst[[#This Row],[date_start]]+5</f>
        <v>34096</v>
      </c>
      <c r="C1462" s="1">
        <v>4525</v>
      </c>
      <c r="D1462" s="3">
        <v>0.70650000000000002</v>
      </c>
      <c r="E1462" s="3">
        <v>0.71050000000000002</v>
      </c>
      <c r="F1462" s="3">
        <v>0.69499999999999995</v>
      </c>
      <c r="G1462" s="3">
        <v>0.70950000000000002</v>
      </c>
    </row>
    <row r="1463" spans="1:7" x14ac:dyDescent="0.25">
      <c r="A1463" s="2">
        <v>34084</v>
      </c>
      <c r="B1463" s="2">
        <f>AUDUSD10080_hst[[#This Row],[date_start]]+5</f>
        <v>34089</v>
      </c>
      <c r="C1463" s="1">
        <v>6154</v>
      </c>
      <c r="D1463" s="3">
        <v>0.72009999999999996</v>
      </c>
      <c r="E1463" s="3">
        <v>0.72650000000000003</v>
      </c>
      <c r="F1463" s="3">
        <v>0.70350000000000001</v>
      </c>
      <c r="G1463" s="3">
        <v>0.70750000000000002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5AD68-9BF9-4F5F-9A8E-D6C32CAB2EEE}">
  <dimension ref="A1:G1424"/>
  <sheetViews>
    <sheetView workbookViewId="0">
      <selection sqref="A1:XFD1"/>
    </sheetView>
  </sheetViews>
  <sheetFormatPr defaultColWidth="14.7109375" defaultRowHeight="15" x14ac:dyDescent="0.25"/>
  <cols>
    <col min="1" max="3" width="14.7109375" style="1"/>
    <col min="4" max="7" width="14.7109375" style="3"/>
    <col min="8" max="16384" width="14.7109375" style="1"/>
  </cols>
  <sheetData>
    <row r="1" spans="1:7" s="4" customFormat="1" x14ac:dyDescent="0.25">
      <c r="A1" s="4" t="s">
        <v>4</v>
      </c>
      <c r="B1" s="4" t="s">
        <v>5</v>
      </c>
      <c r="C1" s="4" t="s">
        <v>6</v>
      </c>
      <c r="D1" s="6" t="s">
        <v>2</v>
      </c>
      <c r="E1" s="6" t="s">
        <v>0</v>
      </c>
      <c r="F1" s="6" t="s">
        <v>1</v>
      </c>
      <c r="G1" s="6" t="s">
        <v>3</v>
      </c>
    </row>
    <row r="2" spans="1:7" x14ac:dyDescent="0.25">
      <c r="A2" s="2">
        <v>44388</v>
      </c>
      <c r="B2" s="2">
        <f>NZDUSD10080[[#This Row],[date_start]]+5</f>
        <v>44393</v>
      </c>
      <c r="C2" s="1">
        <v>232404</v>
      </c>
      <c r="D2" s="3">
        <v>0.69804999999999995</v>
      </c>
      <c r="E2" s="3">
        <v>0.70443999999999996</v>
      </c>
      <c r="F2" s="3">
        <v>0.69172999999999996</v>
      </c>
      <c r="G2" s="3">
        <v>0.70011999999999996</v>
      </c>
    </row>
    <row r="3" spans="1:7" x14ac:dyDescent="0.25">
      <c r="A3" s="2">
        <v>44381</v>
      </c>
      <c r="B3" s="2">
        <f>NZDUSD10080[[#This Row],[date_start]]+5</f>
        <v>44386</v>
      </c>
      <c r="C3" s="1">
        <v>237429</v>
      </c>
      <c r="D3" s="3">
        <v>0.70193000000000005</v>
      </c>
      <c r="E3" s="3">
        <v>0.71052000000000004</v>
      </c>
      <c r="F3" s="3">
        <v>0.69230000000000003</v>
      </c>
      <c r="G3" s="3">
        <v>0.69984000000000002</v>
      </c>
    </row>
    <row r="4" spans="1:7" x14ac:dyDescent="0.25">
      <c r="A4" s="2">
        <v>44374</v>
      </c>
      <c r="B4" s="2">
        <f>NZDUSD10080[[#This Row],[date_start]]+5</f>
        <v>44379</v>
      </c>
      <c r="C4" s="1">
        <v>196436</v>
      </c>
      <c r="D4" s="3">
        <v>0.70547000000000004</v>
      </c>
      <c r="E4" s="3">
        <v>0.70862999999999998</v>
      </c>
      <c r="F4" s="3">
        <v>0.69464999999999999</v>
      </c>
      <c r="G4" s="3">
        <v>0.70306000000000002</v>
      </c>
    </row>
    <row r="5" spans="1:7" x14ac:dyDescent="0.25">
      <c r="A5" s="2">
        <v>44367</v>
      </c>
      <c r="B5" s="2">
        <f>NZDUSD10080[[#This Row],[date_start]]+5</f>
        <v>44372</v>
      </c>
      <c r="C5" s="1">
        <v>210589</v>
      </c>
      <c r="D5" s="3">
        <v>0.69272999999999996</v>
      </c>
      <c r="E5" s="3">
        <v>0.70953999999999995</v>
      </c>
      <c r="F5" s="3">
        <v>0.69245999999999996</v>
      </c>
      <c r="G5" s="3">
        <v>0.70687</v>
      </c>
    </row>
    <row r="6" spans="1:7" x14ac:dyDescent="0.25">
      <c r="A6" s="2">
        <v>44360</v>
      </c>
      <c r="B6" s="2">
        <f>NZDUSD10080[[#This Row],[date_start]]+5</f>
        <v>44365</v>
      </c>
      <c r="C6" s="1">
        <v>222903</v>
      </c>
      <c r="D6" s="3">
        <v>0.71311999999999998</v>
      </c>
      <c r="E6" s="3">
        <v>0.71604999999999996</v>
      </c>
      <c r="F6" s="3">
        <v>0.69245999999999996</v>
      </c>
      <c r="G6" s="3">
        <v>0.69298000000000004</v>
      </c>
    </row>
    <row r="7" spans="1:7" x14ac:dyDescent="0.25">
      <c r="A7" s="2">
        <v>44353</v>
      </c>
      <c r="B7" s="2">
        <f>NZDUSD10080[[#This Row],[date_start]]+5</f>
        <v>44358</v>
      </c>
      <c r="C7" s="1">
        <v>157932</v>
      </c>
      <c r="D7" s="3">
        <v>0.71897</v>
      </c>
      <c r="E7" s="3">
        <v>0.72423999999999999</v>
      </c>
      <c r="F7" s="3">
        <v>0.71158999999999994</v>
      </c>
      <c r="G7" s="3">
        <v>0.71270999999999995</v>
      </c>
    </row>
    <row r="8" spans="1:7" x14ac:dyDescent="0.25">
      <c r="A8" s="2">
        <v>44346</v>
      </c>
      <c r="B8" s="2">
        <f>NZDUSD10080[[#This Row],[date_start]]+5</f>
        <v>44351</v>
      </c>
      <c r="C8" s="1">
        <v>172921</v>
      </c>
      <c r="D8" s="3">
        <v>0.72477999999999998</v>
      </c>
      <c r="E8" s="3">
        <v>0.72879000000000005</v>
      </c>
      <c r="F8" s="3">
        <v>0.71253999999999995</v>
      </c>
      <c r="G8" s="3">
        <v>0.72102999999999995</v>
      </c>
    </row>
    <row r="9" spans="1:7" x14ac:dyDescent="0.25">
      <c r="A9" s="2">
        <v>44339</v>
      </c>
      <c r="B9" s="2">
        <f>NZDUSD10080[[#This Row],[date_start]]+5</f>
        <v>44344</v>
      </c>
      <c r="C9" s="1">
        <v>201412</v>
      </c>
      <c r="D9" s="3">
        <v>0.71619999999999995</v>
      </c>
      <c r="E9" s="3">
        <v>0.73165000000000002</v>
      </c>
      <c r="F9" s="3">
        <v>0.71579999999999999</v>
      </c>
      <c r="G9" s="3">
        <v>0.72475000000000001</v>
      </c>
    </row>
    <row r="10" spans="1:7" x14ac:dyDescent="0.25">
      <c r="A10" s="2">
        <v>44332</v>
      </c>
      <c r="B10" s="2">
        <f>NZDUSD10080[[#This Row],[date_start]]+5</f>
        <v>44337</v>
      </c>
      <c r="C10" s="1">
        <v>172923</v>
      </c>
      <c r="D10" s="3">
        <v>0.72258999999999995</v>
      </c>
      <c r="E10" s="3">
        <v>0.72707999999999995</v>
      </c>
      <c r="F10" s="3">
        <v>0.71516000000000002</v>
      </c>
      <c r="G10" s="3">
        <v>0.71621999999999997</v>
      </c>
    </row>
    <row r="11" spans="1:7" x14ac:dyDescent="0.25">
      <c r="A11" s="2">
        <v>44325</v>
      </c>
      <c r="B11" s="2">
        <f>NZDUSD10080[[#This Row],[date_start]]+5</f>
        <v>44330</v>
      </c>
      <c r="C11" s="1">
        <v>190573</v>
      </c>
      <c r="D11" s="3">
        <v>0.72801000000000005</v>
      </c>
      <c r="E11" s="3">
        <v>0.73050000000000004</v>
      </c>
      <c r="F11" s="3">
        <v>0.71348</v>
      </c>
      <c r="G11" s="3">
        <v>0.72528000000000004</v>
      </c>
    </row>
    <row r="12" spans="1:7" x14ac:dyDescent="0.25">
      <c r="A12" s="2">
        <v>44318</v>
      </c>
      <c r="B12" s="2">
        <f>NZDUSD10080[[#This Row],[date_start]]+5</f>
        <v>44323</v>
      </c>
      <c r="C12" s="1">
        <v>166620</v>
      </c>
      <c r="D12" s="3">
        <v>0.71718999999999999</v>
      </c>
      <c r="E12" s="3">
        <v>0.72992999999999997</v>
      </c>
      <c r="F12" s="3">
        <v>0.71153</v>
      </c>
      <c r="G12" s="3">
        <v>0.72819</v>
      </c>
    </row>
    <row r="13" spans="1:7" x14ac:dyDescent="0.25">
      <c r="A13" s="2">
        <v>44311</v>
      </c>
      <c r="B13" s="2">
        <f>NZDUSD10080[[#This Row],[date_start]]+5</f>
        <v>44316</v>
      </c>
      <c r="C13" s="1">
        <v>151902</v>
      </c>
      <c r="D13" s="3">
        <v>0.71874000000000005</v>
      </c>
      <c r="E13" s="3">
        <v>0.72865000000000002</v>
      </c>
      <c r="F13" s="3">
        <v>0.71508000000000005</v>
      </c>
      <c r="G13" s="3">
        <v>0.71582999999999997</v>
      </c>
    </row>
    <row r="14" spans="1:7" x14ac:dyDescent="0.25">
      <c r="A14" s="2">
        <v>44304</v>
      </c>
      <c r="B14" s="2">
        <f>NZDUSD10080[[#This Row],[date_start]]+5</f>
        <v>44309</v>
      </c>
      <c r="C14" s="1">
        <v>155458</v>
      </c>
      <c r="D14" s="3">
        <v>0.71250999999999998</v>
      </c>
      <c r="E14" s="3">
        <v>0.72294000000000003</v>
      </c>
      <c r="F14" s="3">
        <v>0.71216000000000002</v>
      </c>
      <c r="G14" s="3">
        <v>0.71958</v>
      </c>
    </row>
    <row r="15" spans="1:7" x14ac:dyDescent="0.25">
      <c r="A15" s="2">
        <v>44297</v>
      </c>
      <c r="B15" s="2">
        <f>NZDUSD10080[[#This Row],[date_start]]+5</f>
        <v>44302</v>
      </c>
      <c r="C15" s="1">
        <v>189344</v>
      </c>
      <c r="D15" s="3">
        <v>0.70208000000000004</v>
      </c>
      <c r="E15" s="3">
        <v>0.71801999999999999</v>
      </c>
      <c r="F15" s="3">
        <v>0.70033000000000001</v>
      </c>
      <c r="G15" s="3">
        <v>0.71438999999999997</v>
      </c>
    </row>
    <row r="16" spans="1:7" x14ac:dyDescent="0.25">
      <c r="A16" s="2">
        <v>44290</v>
      </c>
      <c r="B16" s="2">
        <f>NZDUSD10080[[#This Row],[date_start]]+5</f>
        <v>44295</v>
      </c>
      <c r="C16" s="1">
        <v>199722</v>
      </c>
      <c r="D16" s="3">
        <v>0.70177999999999996</v>
      </c>
      <c r="E16" s="3">
        <v>0.70699000000000001</v>
      </c>
      <c r="F16" s="3">
        <v>0.69967999999999997</v>
      </c>
      <c r="G16" s="3">
        <v>0.70343</v>
      </c>
    </row>
    <row r="17" spans="1:7" x14ac:dyDescent="0.25">
      <c r="A17" s="2">
        <v>44283</v>
      </c>
      <c r="B17" s="2">
        <f>NZDUSD10080[[#This Row],[date_start]]+5</f>
        <v>44288</v>
      </c>
      <c r="C17" s="1">
        <v>184683</v>
      </c>
      <c r="D17" s="3">
        <v>0.69882999999999995</v>
      </c>
      <c r="E17" s="3">
        <v>0.70469000000000004</v>
      </c>
      <c r="F17" s="3">
        <v>0.69455</v>
      </c>
      <c r="G17" s="3">
        <v>0.70279999999999998</v>
      </c>
    </row>
    <row r="18" spans="1:7" x14ac:dyDescent="0.25">
      <c r="A18" s="2">
        <v>44276</v>
      </c>
      <c r="B18" s="2">
        <f>NZDUSD10080[[#This Row],[date_start]]+5</f>
        <v>44281</v>
      </c>
      <c r="C18" s="1">
        <v>236071</v>
      </c>
      <c r="D18" s="3">
        <v>0.71447000000000005</v>
      </c>
      <c r="E18" s="3">
        <v>0.71830000000000005</v>
      </c>
      <c r="F18" s="3">
        <v>0.69430999999999998</v>
      </c>
      <c r="G18" s="3">
        <v>0.69993000000000005</v>
      </c>
    </row>
    <row r="19" spans="1:7" x14ac:dyDescent="0.25">
      <c r="A19" s="2">
        <v>44269</v>
      </c>
      <c r="B19" s="2">
        <f>NZDUSD10080[[#This Row],[date_start]]+5</f>
        <v>44274</v>
      </c>
      <c r="C19" s="1">
        <v>315451</v>
      </c>
      <c r="D19" s="3">
        <v>0.71743000000000001</v>
      </c>
      <c r="E19" s="3">
        <v>0.72690999999999995</v>
      </c>
      <c r="F19" s="3">
        <v>0.71423000000000003</v>
      </c>
      <c r="G19" s="3">
        <v>0.71658999999999995</v>
      </c>
    </row>
    <row r="20" spans="1:7" x14ac:dyDescent="0.25">
      <c r="A20" s="2">
        <v>44262</v>
      </c>
      <c r="B20" s="2">
        <f>NZDUSD10080[[#This Row],[date_start]]+5</f>
        <v>44267</v>
      </c>
      <c r="C20" s="1">
        <v>405079</v>
      </c>
      <c r="D20" s="3">
        <v>0.71641999999999995</v>
      </c>
      <c r="E20" s="3">
        <v>0.72404999999999997</v>
      </c>
      <c r="F20" s="3">
        <v>0.71026</v>
      </c>
      <c r="G20" s="3">
        <v>0.71775</v>
      </c>
    </row>
    <row r="21" spans="1:7" x14ac:dyDescent="0.25">
      <c r="A21" s="2">
        <v>44255</v>
      </c>
      <c r="B21" s="2">
        <f>NZDUSD10080[[#This Row],[date_start]]+5</f>
        <v>44260</v>
      </c>
      <c r="C21" s="1">
        <v>423851</v>
      </c>
      <c r="D21" s="3">
        <v>0.72341999999999995</v>
      </c>
      <c r="E21" s="3">
        <v>0.73067000000000004</v>
      </c>
      <c r="F21" s="3">
        <v>0.70989000000000002</v>
      </c>
      <c r="G21" s="3">
        <v>0.71628999999999998</v>
      </c>
    </row>
    <row r="22" spans="1:7" x14ac:dyDescent="0.25">
      <c r="A22" s="2">
        <v>44248</v>
      </c>
      <c r="B22" s="2">
        <f>NZDUSD10080[[#This Row],[date_start]]+5</f>
        <v>44253</v>
      </c>
      <c r="C22" s="1">
        <v>520060</v>
      </c>
      <c r="D22" s="3">
        <v>0.72865000000000002</v>
      </c>
      <c r="E22" s="3">
        <v>0.74648000000000003</v>
      </c>
      <c r="F22" s="3">
        <v>0.72226999999999997</v>
      </c>
      <c r="G22" s="3">
        <v>0.72319</v>
      </c>
    </row>
    <row r="23" spans="1:7" x14ac:dyDescent="0.25">
      <c r="A23" s="2">
        <v>44241</v>
      </c>
      <c r="B23" s="2">
        <f>NZDUSD10080[[#This Row],[date_start]]+5</f>
        <v>44246</v>
      </c>
      <c r="C23" s="1">
        <v>309643</v>
      </c>
      <c r="D23" s="3">
        <v>0.72021999999999997</v>
      </c>
      <c r="E23" s="3">
        <v>0.73146</v>
      </c>
      <c r="F23" s="3">
        <v>0.71574000000000004</v>
      </c>
      <c r="G23" s="3">
        <v>0.72958000000000001</v>
      </c>
    </row>
    <row r="24" spans="1:7" x14ac:dyDescent="0.25">
      <c r="A24" s="2">
        <v>44234</v>
      </c>
      <c r="B24" s="2">
        <f>NZDUSD10080[[#This Row],[date_start]]+5</f>
        <v>44239</v>
      </c>
      <c r="C24" s="1">
        <v>269961</v>
      </c>
      <c r="D24" s="3">
        <v>0.71850999999999998</v>
      </c>
      <c r="E24" s="3">
        <v>0.72543000000000002</v>
      </c>
      <c r="F24" s="3">
        <v>0.71755000000000002</v>
      </c>
      <c r="G24" s="3">
        <v>0.72197</v>
      </c>
    </row>
    <row r="25" spans="1:7" x14ac:dyDescent="0.25">
      <c r="A25" s="2">
        <v>44227</v>
      </c>
      <c r="B25" s="2">
        <f>NZDUSD10080[[#This Row],[date_start]]+5</f>
        <v>44232</v>
      </c>
      <c r="C25" s="1">
        <v>270601</v>
      </c>
      <c r="D25" s="3">
        <v>0.71550999999999998</v>
      </c>
      <c r="E25" s="3">
        <v>0.72258999999999995</v>
      </c>
      <c r="F25" s="3">
        <v>0.71348999999999996</v>
      </c>
      <c r="G25" s="3">
        <v>0.72021000000000002</v>
      </c>
    </row>
    <row r="26" spans="1:7" x14ac:dyDescent="0.25">
      <c r="A26" s="2">
        <v>44220</v>
      </c>
      <c r="B26" s="2">
        <f>NZDUSD10080[[#This Row],[date_start]]+5</f>
        <v>44225</v>
      </c>
      <c r="C26" s="1">
        <v>318749</v>
      </c>
      <c r="D26" s="3">
        <v>0.71741999999999995</v>
      </c>
      <c r="E26" s="3">
        <v>0.72475000000000001</v>
      </c>
      <c r="F26" s="3">
        <v>0.71057000000000003</v>
      </c>
      <c r="G26" s="3">
        <v>0.71811000000000003</v>
      </c>
    </row>
    <row r="27" spans="1:7" x14ac:dyDescent="0.25">
      <c r="A27" s="2">
        <v>44213</v>
      </c>
      <c r="B27" s="2">
        <f>NZDUSD10080[[#This Row],[date_start]]+5</f>
        <v>44218</v>
      </c>
      <c r="C27" s="1">
        <v>265849</v>
      </c>
      <c r="D27" s="3">
        <v>0.71348999999999996</v>
      </c>
      <c r="E27" s="3">
        <v>0.72253000000000001</v>
      </c>
      <c r="F27" s="3">
        <v>0.70964000000000005</v>
      </c>
      <c r="G27" s="3">
        <v>0.71806000000000003</v>
      </c>
    </row>
    <row r="28" spans="1:7" x14ac:dyDescent="0.25">
      <c r="A28" s="2">
        <v>44206</v>
      </c>
      <c r="B28" s="2">
        <f>NZDUSD10080[[#This Row],[date_start]]+5</f>
        <v>44211</v>
      </c>
      <c r="C28" s="1">
        <v>303326</v>
      </c>
      <c r="D28" s="3">
        <v>0.72279000000000004</v>
      </c>
      <c r="E28" s="3">
        <v>0.72404999999999997</v>
      </c>
      <c r="F28" s="3">
        <v>0.71187</v>
      </c>
      <c r="G28" s="3">
        <v>0.71297999999999995</v>
      </c>
    </row>
    <row r="29" spans="1:7" x14ac:dyDescent="0.25">
      <c r="A29" s="2">
        <v>44199</v>
      </c>
      <c r="B29" s="2">
        <f>NZDUSD10080[[#This Row],[date_start]]+5</f>
        <v>44204</v>
      </c>
      <c r="C29" s="1">
        <v>405503</v>
      </c>
      <c r="D29" s="3">
        <v>0.71877000000000002</v>
      </c>
      <c r="E29" s="3">
        <v>0.73153000000000001</v>
      </c>
      <c r="F29" s="3">
        <v>0.71528999999999998</v>
      </c>
      <c r="G29" s="3">
        <v>0.72377000000000002</v>
      </c>
    </row>
    <row r="30" spans="1:7" x14ac:dyDescent="0.25">
      <c r="A30" s="2">
        <v>44192</v>
      </c>
      <c r="B30" s="2">
        <f>NZDUSD10080[[#This Row],[date_start]]+5</f>
        <v>44197</v>
      </c>
      <c r="C30" s="1">
        <v>163016</v>
      </c>
      <c r="D30" s="3">
        <v>0.70938999999999997</v>
      </c>
      <c r="E30" s="3">
        <v>0.72409000000000001</v>
      </c>
      <c r="F30" s="3">
        <v>0.70826999999999996</v>
      </c>
      <c r="G30" s="3">
        <v>0.71943999999999997</v>
      </c>
    </row>
    <row r="31" spans="1:7" x14ac:dyDescent="0.25">
      <c r="A31" s="2">
        <v>44185</v>
      </c>
      <c r="B31" s="2">
        <f>NZDUSD10080[[#This Row],[date_start]]+5</f>
        <v>44190</v>
      </c>
      <c r="C31" s="1">
        <v>215503</v>
      </c>
      <c r="D31" s="3">
        <v>0.71103000000000005</v>
      </c>
      <c r="E31" s="3">
        <v>0.71233999999999997</v>
      </c>
      <c r="F31" s="3">
        <v>0.70025000000000004</v>
      </c>
      <c r="G31" s="3">
        <v>0.71143000000000001</v>
      </c>
    </row>
    <row r="32" spans="1:7" x14ac:dyDescent="0.25">
      <c r="A32" s="2">
        <v>44178</v>
      </c>
      <c r="B32" s="2">
        <f>NZDUSD10080[[#This Row],[date_start]]+5</f>
        <v>44183</v>
      </c>
      <c r="C32" s="1">
        <v>188468</v>
      </c>
      <c r="D32" s="3">
        <v>0.70974000000000004</v>
      </c>
      <c r="E32" s="3">
        <v>0.71714</v>
      </c>
      <c r="F32" s="3">
        <v>0.70535999999999999</v>
      </c>
      <c r="G32" s="3">
        <v>0.71399999999999997</v>
      </c>
    </row>
    <row r="33" spans="1:7" x14ac:dyDescent="0.25">
      <c r="A33" s="2">
        <v>44171</v>
      </c>
      <c r="B33" s="2">
        <f>NZDUSD10080[[#This Row],[date_start]]+5</f>
        <v>44176</v>
      </c>
      <c r="C33" s="1">
        <v>215399</v>
      </c>
      <c r="D33" s="3">
        <v>0.70389999999999997</v>
      </c>
      <c r="E33" s="3">
        <v>0.71135000000000004</v>
      </c>
      <c r="F33" s="3">
        <v>0.70052999999999999</v>
      </c>
      <c r="G33" s="3">
        <v>0.70884999999999998</v>
      </c>
    </row>
    <row r="34" spans="1:7" x14ac:dyDescent="0.25">
      <c r="A34" s="2">
        <v>44164</v>
      </c>
      <c r="B34" s="2">
        <f>NZDUSD10080[[#This Row],[date_start]]+5</f>
        <v>44169</v>
      </c>
      <c r="C34" s="1">
        <v>181095</v>
      </c>
      <c r="D34" s="3">
        <v>0.70223999999999998</v>
      </c>
      <c r="E34" s="3">
        <v>0.71040999999999999</v>
      </c>
      <c r="F34" s="3">
        <v>0.70072000000000001</v>
      </c>
      <c r="G34" s="3">
        <v>0.70391000000000004</v>
      </c>
    </row>
    <row r="35" spans="1:7" x14ac:dyDescent="0.25">
      <c r="A35" s="2">
        <v>44157</v>
      </c>
      <c r="B35" s="2">
        <f>NZDUSD10080[[#This Row],[date_start]]+5</f>
        <v>44162</v>
      </c>
      <c r="C35" s="1">
        <v>152049</v>
      </c>
      <c r="D35" s="3">
        <v>0.69235000000000002</v>
      </c>
      <c r="E35" s="3">
        <v>0.70392999999999994</v>
      </c>
      <c r="F35" s="3">
        <v>0.68967000000000001</v>
      </c>
      <c r="G35" s="3">
        <v>0.70196000000000003</v>
      </c>
    </row>
    <row r="36" spans="1:7" x14ac:dyDescent="0.25">
      <c r="A36" s="2">
        <v>44150</v>
      </c>
      <c r="B36" s="2">
        <f>NZDUSD10080[[#This Row],[date_start]]+5</f>
        <v>44155</v>
      </c>
      <c r="C36" s="1">
        <v>169420</v>
      </c>
      <c r="D36" s="3">
        <v>0.68378000000000005</v>
      </c>
      <c r="E36" s="3">
        <v>0.69508999999999999</v>
      </c>
      <c r="F36" s="3">
        <v>0.68378000000000005</v>
      </c>
      <c r="G36" s="3">
        <v>0.69316</v>
      </c>
    </row>
    <row r="37" spans="1:7" x14ac:dyDescent="0.25">
      <c r="A37" s="2">
        <v>44143</v>
      </c>
      <c r="B37" s="2">
        <f>NZDUSD10080[[#This Row],[date_start]]+5</f>
        <v>44148</v>
      </c>
      <c r="C37" s="1">
        <v>216773</v>
      </c>
      <c r="D37" s="3">
        <v>0.67850999999999995</v>
      </c>
      <c r="E37" s="3">
        <v>0.69145999999999996</v>
      </c>
      <c r="F37" s="3">
        <v>0.67828999999999995</v>
      </c>
      <c r="G37" s="3">
        <v>0.68472</v>
      </c>
    </row>
    <row r="38" spans="1:7" x14ac:dyDescent="0.25">
      <c r="A38" s="2">
        <v>44136</v>
      </c>
      <c r="B38" s="2">
        <f>NZDUSD10080[[#This Row],[date_start]]+5</f>
        <v>44141</v>
      </c>
      <c r="C38" s="1">
        <v>230804</v>
      </c>
      <c r="D38" s="3">
        <v>0.66042000000000001</v>
      </c>
      <c r="E38" s="3">
        <v>0.68020999999999998</v>
      </c>
      <c r="F38" s="3">
        <v>0.65888999999999998</v>
      </c>
      <c r="G38" s="3">
        <v>0.67722000000000004</v>
      </c>
    </row>
    <row r="39" spans="1:7" x14ac:dyDescent="0.25">
      <c r="A39" s="2">
        <v>44129</v>
      </c>
      <c r="B39" s="2">
        <f>NZDUSD10080[[#This Row],[date_start]]+5</f>
        <v>44134</v>
      </c>
      <c r="C39" s="1">
        <v>176721</v>
      </c>
      <c r="D39" s="3">
        <v>0.66883000000000004</v>
      </c>
      <c r="E39" s="3">
        <v>0.6724</v>
      </c>
      <c r="F39" s="3">
        <v>0.65966000000000002</v>
      </c>
      <c r="G39" s="3">
        <v>0.66120999999999996</v>
      </c>
    </row>
    <row r="40" spans="1:7" x14ac:dyDescent="0.25">
      <c r="A40" s="2">
        <v>44122</v>
      </c>
      <c r="B40" s="2">
        <f>NZDUSD10080[[#This Row],[date_start]]+5</f>
        <v>44127</v>
      </c>
      <c r="C40" s="1">
        <v>137885</v>
      </c>
      <c r="D40" s="3">
        <v>0.66035999999999995</v>
      </c>
      <c r="E40" s="3">
        <v>0.67045999999999994</v>
      </c>
      <c r="F40" s="3">
        <v>0.65527000000000002</v>
      </c>
      <c r="G40" s="3">
        <v>0.66881000000000002</v>
      </c>
    </row>
    <row r="41" spans="1:7" x14ac:dyDescent="0.25">
      <c r="A41" s="2">
        <v>44115</v>
      </c>
      <c r="B41" s="2">
        <f>NZDUSD10080[[#This Row],[date_start]]+5</f>
        <v>44120</v>
      </c>
      <c r="C41" s="1">
        <v>142537</v>
      </c>
      <c r="D41" s="3">
        <v>0.66525999999999996</v>
      </c>
      <c r="E41" s="3">
        <v>0.66820000000000002</v>
      </c>
      <c r="F41" s="3">
        <v>0.65759999999999996</v>
      </c>
      <c r="G41" s="3">
        <v>0.66049000000000002</v>
      </c>
    </row>
    <row r="42" spans="1:7" x14ac:dyDescent="0.25">
      <c r="A42" s="2">
        <v>44108</v>
      </c>
      <c r="B42" s="2">
        <f>NZDUSD10080[[#This Row],[date_start]]+5</f>
        <v>44113</v>
      </c>
      <c r="C42" s="1">
        <v>145466</v>
      </c>
      <c r="D42" s="3">
        <v>0.66366999999999998</v>
      </c>
      <c r="E42" s="3">
        <v>0.66730999999999996</v>
      </c>
      <c r="F42" s="3">
        <v>0.65466999999999997</v>
      </c>
      <c r="G42" s="3">
        <v>0.66705000000000003</v>
      </c>
    </row>
    <row r="43" spans="1:7" x14ac:dyDescent="0.25">
      <c r="A43" s="2">
        <v>44101</v>
      </c>
      <c r="B43" s="2">
        <f>NZDUSD10080[[#This Row],[date_start]]+5</f>
        <v>44106</v>
      </c>
      <c r="C43" s="1">
        <v>186567</v>
      </c>
      <c r="D43" s="3">
        <v>0.6542</v>
      </c>
      <c r="E43" s="3">
        <v>0.66569999999999996</v>
      </c>
      <c r="F43" s="3">
        <v>0.65393999999999997</v>
      </c>
      <c r="G43" s="3">
        <v>0.66357999999999995</v>
      </c>
    </row>
    <row r="44" spans="1:7" x14ac:dyDescent="0.25">
      <c r="A44" s="2">
        <v>44094</v>
      </c>
      <c r="B44" s="2">
        <f>NZDUSD10080[[#This Row],[date_start]]+5</f>
        <v>44099</v>
      </c>
      <c r="C44" s="1">
        <v>205750</v>
      </c>
      <c r="D44" s="3">
        <v>0.6764</v>
      </c>
      <c r="E44" s="3">
        <v>0.67771999999999999</v>
      </c>
      <c r="F44" s="3">
        <v>0.65112999999999999</v>
      </c>
      <c r="G44" s="3">
        <v>0.65459000000000001</v>
      </c>
    </row>
    <row r="45" spans="1:7" x14ac:dyDescent="0.25">
      <c r="A45" s="2">
        <v>44087</v>
      </c>
      <c r="B45" s="2">
        <f>NZDUSD10080[[#This Row],[date_start]]+5</f>
        <v>44092</v>
      </c>
      <c r="C45" s="1">
        <v>169305</v>
      </c>
      <c r="D45" s="3">
        <v>0.66566999999999998</v>
      </c>
      <c r="E45" s="3">
        <v>0.67974000000000001</v>
      </c>
      <c r="F45" s="3">
        <v>0.66566999999999998</v>
      </c>
      <c r="G45" s="3">
        <v>0.67566999999999999</v>
      </c>
    </row>
    <row r="46" spans="1:7" x14ac:dyDescent="0.25">
      <c r="A46" s="2">
        <v>44080</v>
      </c>
      <c r="B46" s="2">
        <f>NZDUSD10080[[#This Row],[date_start]]+5</f>
        <v>44085</v>
      </c>
      <c r="C46" s="1">
        <v>165997</v>
      </c>
      <c r="D46" s="3">
        <v>0.67142000000000002</v>
      </c>
      <c r="E46" s="3">
        <v>0.67215000000000003</v>
      </c>
      <c r="F46" s="3">
        <v>0.66003999999999996</v>
      </c>
      <c r="G46" s="3">
        <v>0.66659000000000002</v>
      </c>
    </row>
    <row r="47" spans="1:7" x14ac:dyDescent="0.25">
      <c r="A47" s="2">
        <v>44073</v>
      </c>
      <c r="B47" s="2">
        <f>NZDUSD10080[[#This Row],[date_start]]+5</f>
        <v>44078</v>
      </c>
      <c r="C47" s="1">
        <v>197768</v>
      </c>
      <c r="D47" s="3">
        <v>0.67279</v>
      </c>
      <c r="E47" s="3">
        <v>0.67884</v>
      </c>
      <c r="F47" s="3">
        <v>0.66669</v>
      </c>
      <c r="G47" s="3">
        <v>0.67190000000000005</v>
      </c>
    </row>
    <row r="48" spans="1:7" x14ac:dyDescent="0.25">
      <c r="A48" s="2">
        <v>44066</v>
      </c>
      <c r="B48" s="2">
        <f>NZDUSD10080[[#This Row],[date_start]]+5</f>
        <v>44071</v>
      </c>
      <c r="C48" s="1">
        <v>191596</v>
      </c>
      <c r="D48" s="3">
        <v>0.65268999999999999</v>
      </c>
      <c r="E48" s="3">
        <v>0.67437000000000002</v>
      </c>
      <c r="F48" s="3">
        <v>0.65147999999999995</v>
      </c>
      <c r="G48" s="3">
        <v>0.67381000000000002</v>
      </c>
    </row>
    <row r="49" spans="1:7" x14ac:dyDescent="0.25">
      <c r="A49" s="2">
        <v>44059</v>
      </c>
      <c r="B49" s="2">
        <f>NZDUSD10080[[#This Row],[date_start]]+5</f>
        <v>44064</v>
      </c>
      <c r="C49" s="1">
        <v>183721</v>
      </c>
      <c r="D49" s="3">
        <v>0.65437999999999996</v>
      </c>
      <c r="E49" s="3">
        <v>0.66512000000000004</v>
      </c>
      <c r="F49" s="3">
        <v>0.64883000000000002</v>
      </c>
      <c r="G49" s="3">
        <v>0.65432999999999997</v>
      </c>
    </row>
    <row r="50" spans="1:7" x14ac:dyDescent="0.25">
      <c r="A50" s="2">
        <v>44052</v>
      </c>
      <c r="B50" s="2">
        <f>NZDUSD10080[[#This Row],[date_start]]+5</f>
        <v>44057</v>
      </c>
      <c r="C50" s="1">
        <v>134233</v>
      </c>
      <c r="D50" s="3">
        <v>0.66041000000000005</v>
      </c>
      <c r="E50" s="3">
        <v>0.66263000000000005</v>
      </c>
      <c r="F50" s="3">
        <v>0.65234000000000003</v>
      </c>
      <c r="G50" s="3">
        <v>0.65427999999999997</v>
      </c>
    </row>
    <row r="51" spans="1:7" x14ac:dyDescent="0.25">
      <c r="A51" s="2">
        <v>44045</v>
      </c>
      <c r="B51" s="2">
        <f>NZDUSD10080[[#This Row],[date_start]]+5</f>
        <v>44050</v>
      </c>
      <c r="C51" s="1">
        <v>153946</v>
      </c>
      <c r="D51" s="3">
        <v>0.66229000000000005</v>
      </c>
      <c r="E51" s="3">
        <v>0.66903000000000001</v>
      </c>
      <c r="F51" s="3">
        <v>0.65744999999999998</v>
      </c>
      <c r="G51" s="3">
        <v>0.65985000000000005</v>
      </c>
    </row>
    <row r="52" spans="1:7" x14ac:dyDescent="0.25">
      <c r="A52" s="2">
        <v>44038</v>
      </c>
      <c r="B52" s="2">
        <f>NZDUSD10080[[#This Row],[date_start]]+5</f>
        <v>44043</v>
      </c>
      <c r="C52" s="1">
        <v>175221</v>
      </c>
      <c r="D52" s="3">
        <v>0.66239999999999999</v>
      </c>
      <c r="E52" s="3">
        <v>0.67151000000000005</v>
      </c>
      <c r="F52" s="3">
        <v>0.66195999999999999</v>
      </c>
      <c r="G52" s="3">
        <v>0.66264000000000001</v>
      </c>
    </row>
    <row r="53" spans="1:7" x14ac:dyDescent="0.25">
      <c r="A53" s="2">
        <v>44031</v>
      </c>
      <c r="B53" s="2">
        <f>NZDUSD10080[[#This Row],[date_start]]+5</f>
        <v>44036</v>
      </c>
      <c r="C53" s="1">
        <v>149200</v>
      </c>
      <c r="D53" s="3">
        <v>0.65456999999999999</v>
      </c>
      <c r="E53" s="3">
        <v>0.66893000000000002</v>
      </c>
      <c r="F53" s="3">
        <v>0.65381</v>
      </c>
      <c r="G53" s="3">
        <v>0.66413999999999995</v>
      </c>
    </row>
    <row r="54" spans="1:7" x14ac:dyDescent="0.25">
      <c r="A54" s="2">
        <v>44024</v>
      </c>
      <c r="B54" s="2">
        <f>NZDUSD10080[[#This Row],[date_start]]+5</f>
        <v>44029</v>
      </c>
      <c r="C54" s="1">
        <v>162643</v>
      </c>
      <c r="D54" s="3">
        <v>0.65605000000000002</v>
      </c>
      <c r="E54" s="3">
        <v>0.65930999999999995</v>
      </c>
      <c r="F54" s="3">
        <v>0.65024000000000004</v>
      </c>
      <c r="G54" s="3">
        <v>0.65547</v>
      </c>
    </row>
    <row r="55" spans="1:7" x14ac:dyDescent="0.25">
      <c r="A55" s="2">
        <v>44017</v>
      </c>
      <c r="B55" s="2">
        <f>NZDUSD10080[[#This Row],[date_start]]+5</f>
        <v>44022</v>
      </c>
      <c r="C55" s="1">
        <v>169595</v>
      </c>
      <c r="D55" s="3">
        <v>0.65175000000000005</v>
      </c>
      <c r="E55" s="3">
        <v>0.66002000000000005</v>
      </c>
      <c r="F55" s="3">
        <v>0.65168999999999999</v>
      </c>
      <c r="G55" s="3">
        <v>0.65700999999999998</v>
      </c>
    </row>
    <row r="56" spans="1:7" x14ac:dyDescent="0.25">
      <c r="A56" s="2">
        <v>44010</v>
      </c>
      <c r="B56" s="2">
        <f>NZDUSD10080[[#This Row],[date_start]]+5</f>
        <v>44015</v>
      </c>
      <c r="C56" s="1">
        <v>156653</v>
      </c>
      <c r="D56" s="3">
        <v>0.63980999999999999</v>
      </c>
      <c r="E56" s="3">
        <v>0.65373999999999999</v>
      </c>
      <c r="F56" s="3">
        <v>0.63846000000000003</v>
      </c>
      <c r="G56" s="3">
        <v>0.65286999999999995</v>
      </c>
    </row>
    <row r="57" spans="1:7" x14ac:dyDescent="0.25">
      <c r="A57" s="2">
        <v>44003</v>
      </c>
      <c r="B57" s="2">
        <f>NZDUSD10080[[#This Row],[date_start]]+5</f>
        <v>44008</v>
      </c>
      <c r="C57" s="1">
        <v>229988</v>
      </c>
      <c r="D57" s="3">
        <v>0.63800000000000001</v>
      </c>
      <c r="E57" s="3">
        <v>0.65330999999999995</v>
      </c>
      <c r="F57" s="3">
        <v>0.63800000000000001</v>
      </c>
      <c r="G57" s="3">
        <v>0.64209000000000005</v>
      </c>
    </row>
    <row r="58" spans="1:7" x14ac:dyDescent="0.25">
      <c r="A58" s="2">
        <v>43996</v>
      </c>
      <c r="B58" s="2">
        <f>NZDUSD10080[[#This Row],[date_start]]+5</f>
        <v>44001</v>
      </c>
      <c r="C58" s="1">
        <v>312138</v>
      </c>
      <c r="D58" s="3">
        <v>0.64397000000000004</v>
      </c>
      <c r="E58" s="3">
        <v>0.65064999999999995</v>
      </c>
      <c r="F58" s="3">
        <v>0.6381</v>
      </c>
      <c r="G58" s="3">
        <v>0.64071</v>
      </c>
    </row>
    <row r="59" spans="1:7" x14ac:dyDescent="0.25">
      <c r="A59" s="2">
        <v>43989</v>
      </c>
      <c r="B59" s="2">
        <f>NZDUSD10080[[#This Row],[date_start]]+5</f>
        <v>43994</v>
      </c>
      <c r="C59" s="1">
        <v>310025</v>
      </c>
      <c r="D59" s="3">
        <v>0.65032999999999996</v>
      </c>
      <c r="E59" s="3">
        <v>0.65839999999999999</v>
      </c>
      <c r="F59" s="3">
        <v>0.63936999999999999</v>
      </c>
      <c r="G59" s="3">
        <v>0.64500999999999997</v>
      </c>
    </row>
    <row r="60" spans="1:7" x14ac:dyDescent="0.25">
      <c r="A60" s="2">
        <v>43982</v>
      </c>
      <c r="B60" s="2">
        <f>NZDUSD10080[[#This Row],[date_start]]+5</f>
        <v>43987</v>
      </c>
      <c r="C60" s="1">
        <v>284798</v>
      </c>
      <c r="D60" s="3">
        <v>0.61914000000000002</v>
      </c>
      <c r="E60" s="3">
        <v>0.65281</v>
      </c>
      <c r="F60" s="3">
        <v>0.61853000000000002</v>
      </c>
      <c r="G60" s="3">
        <v>0.65034000000000003</v>
      </c>
    </row>
    <row r="61" spans="1:7" x14ac:dyDescent="0.25">
      <c r="A61" s="2">
        <v>43975</v>
      </c>
      <c r="B61" s="2">
        <f>NZDUSD10080[[#This Row],[date_start]]+5</f>
        <v>43980</v>
      </c>
      <c r="C61" s="1">
        <v>225752</v>
      </c>
      <c r="D61" s="3">
        <v>0.60894999999999999</v>
      </c>
      <c r="E61" s="3">
        <v>0.62397999999999998</v>
      </c>
      <c r="F61" s="3">
        <v>0.60834999999999995</v>
      </c>
      <c r="G61" s="3">
        <v>0.62070999999999998</v>
      </c>
    </row>
    <row r="62" spans="1:7" x14ac:dyDescent="0.25">
      <c r="A62" s="2">
        <v>43968</v>
      </c>
      <c r="B62" s="2">
        <f>NZDUSD10080[[#This Row],[date_start]]+5</f>
        <v>43973</v>
      </c>
      <c r="C62" s="1">
        <v>189142</v>
      </c>
      <c r="D62" s="3">
        <v>0.59362000000000004</v>
      </c>
      <c r="E62" s="3">
        <v>0.61577999999999999</v>
      </c>
      <c r="F62" s="3">
        <v>0.59238999999999997</v>
      </c>
      <c r="G62" s="3">
        <v>0.60941999999999996</v>
      </c>
    </row>
    <row r="63" spans="1:7" x14ac:dyDescent="0.25">
      <c r="A63" s="2">
        <v>43961</v>
      </c>
      <c r="B63" s="2">
        <f>NZDUSD10080[[#This Row],[date_start]]+5</f>
        <v>43966</v>
      </c>
      <c r="C63" s="1">
        <v>208695</v>
      </c>
      <c r="D63" s="3">
        <v>0.61429999999999996</v>
      </c>
      <c r="E63" s="3">
        <v>0.61558000000000002</v>
      </c>
      <c r="F63" s="3">
        <v>0.59209999999999996</v>
      </c>
      <c r="G63" s="3">
        <v>0.59331999999999996</v>
      </c>
    </row>
    <row r="64" spans="1:7" x14ac:dyDescent="0.25">
      <c r="A64" s="2">
        <v>43954</v>
      </c>
      <c r="B64" s="2">
        <f>NZDUSD10080[[#This Row],[date_start]]+5</f>
        <v>43959</v>
      </c>
      <c r="C64" s="1">
        <v>180537</v>
      </c>
      <c r="D64" s="3">
        <v>0.60536999999999996</v>
      </c>
      <c r="E64" s="3">
        <v>0.61475999999999997</v>
      </c>
      <c r="F64" s="3">
        <v>0.59945999999999999</v>
      </c>
      <c r="G64" s="3">
        <v>0.61355000000000004</v>
      </c>
    </row>
    <row r="65" spans="1:7" x14ac:dyDescent="0.25">
      <c r="A65" s="2">
        <v>43947</v>
      </c>
      <c r="B65" s="2">
        <f>NZDUSD10080[[#This Row],[date_start]]+5</f>
        <v>43952</v>
      </c>
      <c r="C65" s="1">
        <v>216561</v>
      </c>
      <c r="D65" s="3">
        <v>0.59972000000000003</v>
      </c>
      <c r="E65" s="3">
        <v>0.61756999999999995</v>
      </c>
      <c r="F65" s="3">
        <v>0.59918000000000005</v>
      </c>
      <c r="G65" s="3">
        <v>0.60604000000000002</v>
      </c>
    </row>
    <row r="66" spans="1:7" x14ac:dyDescent="0.25">
      <c r="A66" s="2">
        <v>43940</v>
      </c>
      <c r="B66" s="2">
        <f>NZDUSD10080[[#This Row],[date_start]]+5</f>
        <v>43945</v>
      </c>
      <c r="C66" s="1">
        <v>299408</v>
      </c>
      <c r="D66" s="3">
        <v>0.60233999999999999</v>
      </c>
      <c r="E66" s="3">
        <v>0.60916999999999999</v>
      </c>
      <c r="F66" s="3">
        <v>0.59103000000000006</v>
      </c>
      <c r="G66" s="3">
        <v>0.60177999999999998</v>
      </c>
    </row>
    <row r="67" spans="1:7" x14ac:dyDescent="0.25">
      <c r="A67" s="2">
        <v>43933</v>
      </c>
      <c r="B67" s="2">
        <f>NZDUSD10080[[#This Row],[date_start]]+5</f>
        <v>43938</v>
      </c>
      <c r="C67" s="1">
        <v>340588</v>
      </c>
      <c r="D67" s="3">
        <v>0.60787999999999998</v>
      </c>
      <c r="E67" s="3">
        <v>0.61302999999999996</v>
      </c>
      <c r="F67" s="3">
        <v>0.59213000000000005</v>
      </c>
      <c r="G67" s="3">
        <v>0.60321000000000002</v>
      </c>
    </row>
    <row r="68" spans="1:7" x14ac:dyDescent="0.25">
      <c r="A68" s="2">
        <v>43926</v>
      </c>
      <c r="B68" s="2">
        <f>NZDUSD10080[[#This Row],[date_start]]+5</f>
        <v>43931</v>
      </c>
      <c r="C68" s="1">
        <v>244550</v>
      </c>
      <c r="D68" s="3">
        <v>0.58655000000000002</v>
      </c>
      <c r="E68" s="3">
        <v>0.61028000000000004</v>
      </c>
      <c r="F68" s="3">
        <v>0.58475999999999995</v>
      </c>
      <c r="G68" s="3">
        <v>0.60629999999999995</v>
      </c>
    </row>
    <row r="69" spans="1:7" x14ac:dyDescent="0.25">
      <c r="A69" s="2">
        <v>43919</v>
      </c>
      <c r="B69" s="2">
        <f>NZDUSD10080[[#This Row],[date_start]]+5</f>
        <v>43924</v>
      </c>
      <c r="C69" s="1">
        <v>359434</v>
      </c>
      <c r="D69" s="3">
        <v>0.60285999999999995</v>
      </c>
      <c r="E69" s="3">
        <v>0.60626999999999998</v>
      </c>
      <c r="F69" s="3">
        <v>0.58431</v>
      </c>
      <c r="G69" s="3">
        <v>0.58589000000000002</v>
      </c>
    </row>
    <row r="70" spans="1:7" x14ac:dyDescent="0.25">
      <c r="A70" s="2">
        <v>43912</v>
      </c>
      <c r="B70" s="2">
        <f>NZDUSD10080[[#This Row],[date_start]]+5</f>
        <v>43917</v>
      </c>
      <c r="C70" s="1">
        <v>431368</v>
      </c>
      <c r="D70" s="3">
        <v>0.56757000000000002</v>
      </c>
      <c r="E70" s="3">
        <v>0.60689000000000004</v>
      </c>
      <c r="F70" s="3">
        <v>0.55876000000000003</v>
      </c>
      <c r="G70" s="3">
        <v>0.60416999999999998</v>
      </c>
    </row>
    <row r="71" spans="1:7" x14ac:dyDescent="0.25">
      <c r="A71" s="2">
        <v>43905</v>
      </c>
      <c r="B71" s="2">
        <f>NZDUSD10080[[#This Row],[date_start]]+5</f>
        <v>43910</v>
      </c>
      <c r="C71" s="1">
        <v>435785</v>
      </c>
      <c r="D71" s="3">
        <v>0.60941999999999996</v>
      </c>
      <c r="E71" s="3">
        <v>0.61302000000000001</v>
      </c>
      <c r="F71" s="3">
        <v>0.54686000000000001</v>
      </c>
      <c r="G71" s="3">
        <v>0.57028000000000001</v>
      </c>
    </row>
    <row r="72" spans="1:7" x14ac:dyDescent="0.25">
      <c r="A72" s="2">
        <v>43898</v>
      </c>
      <c r="B72" s="2">
        <f>NZDUSD10080[[#This Row],[date_start]]+5</f>
        <v>43903</v>
      </c>
      <c r="C72" s="1">
        <v>383321</v>
      </c>
      <c r="D72" s="3">
        <v>0.63160000000000005</v>
      </c>
      <c r="E72" s="3">
        <v>0.64463000000000004</v>
      </c>
      <c r="F72" s="3">
        <v>0.60004000000000002</v>
      </c>
      <c r="G72" s="3">
        <v>0.60626999999999998</v>
      </c>
    </row>
    <row r="73" spans="1:7" x14ac:dyDescent="0.25">
      <c r="A73" s="2">
        <v>43891</v>
      </c>
      <c r="B73" s="2">
        <f>NZDUSD10080[[#This Row],[date_start]]+5</f>
        <v>43896</v>
      </c>
      <c r="C73" s="1">
        <v>179145</v>
      </c>
      <c r="D73" s="3">
        <v>0.61965999999999999</v>
      </c>
      <c r="E73" s="3">
        <v>0.63721000000000005</v>
      </c>
      <c r="F73" s="3">
        <v>0.61965000000000003</v>
      </c>
      <c r="G73" s="3">
        <v>0.63558999999999999</v>
      </c>
    </row>
    <row r="74" spans="1:7" x14ac:dyDescent="0.25">
      <c r="A74" s="2">
        <v>43884</v>
      </c>
      <c r="B74" s="2">
        <f>NZDUSD10080[[#This Row],[date_start]]+5</f>
        <v>43889</v>
      </c>
      <c r="C74" s="1">
        <v>250854</v>
      </c>
      <c r="D74" s="3">
        <v>0.63139000000000001</v>
      </c>
      <c r="E74" s="3">
        <v>0.63583000000000001</v>
      </c>
      <c r="F74" s="3">
        <v>0.61909999999999998</v>
      </c>
      <c r="G74" s="3">
        <v>0.62456999999999996</v>
      </c>
    </row>
    <row r="75" spans="1:7" x14ac:dyDescent="0.25">
      <c r="A75" s="2">
        <v>43877</v>
      </c>
      <c r="B75" s="2">
        <f>NZDUSD10080[[#This Row],[date_start]]+5</f>
        <v>43882</v>
      </c>
      <c r="C75" s="1">
        <v>148056</v>
      </c>
      <c r="D75" s="3">
        <v>0.64442999999999995</v>
      </c>
      <c r="E75" s="3">
        <v>0.64471999999999996</v>
      </c>
      <c r="F75" s="3">
        <v>0.63029999999999997</v>
      </c>
      <c r="G75" s="3">
        <v>0.6351</v>
      </c>
    </row>
    <row r="76" spans="1:7" x14ac:dyDescent="0.25">
      <c r="A76" s="2">
        <v>43870</v>
      </c>
      <c r="B76" s="2">
        <f>NZDUSD10080[[#This Row],[date_start]]+5</f>
        <v>43875</v>
      </c>
      <c r="C76" s="1">
        <v>170261</v>
      </c>
      <c r="D76" s="3">
        <v>0.64026000000000005</v>
      </c>
      <c r="E76" s="3">
        <v>0.64871000000000001</v>
      </c>
      <c r="F76" s="3">
        <v>0.63775999999999999</v>
      </c>
      <c r="G76" s="3">
        <v>0.64327000000000001</v>
      </c>
    </row>
    <row r="77" spans="1:7" x14ac:dyDescent="0.25">
      <c r="A77" s="2">
        <v>43863</v>
      </c>
      <c r="B77" s="2">
        <f>NZDUSD10080[[#This Row],[date_start]]+5</f>
        <v>43868</v>
      </c>
      <c r="C77" s="1">
        <v>167397</v>
      </c>
      <c r="D77" s="3">
        <v>0.64671000000000001</v>
      </c>
      <c r="E77" s="3">
        <v>0.65024000000000004</v>
      </c>
      <c r="F77" s="3">
        <v>0.63966000000000001</v>
      </c>
      <c r="G77" s="3">
        <v>0.64012000000000002</v>
      </c>
    </row>
    <row r="78" spans="1:7" x14ac:dyDescent="0.25">
      <c r="A78" s="2">
        <v>43856</v>
      </c>
      <c r="B78" s="2">
        <f>NZDUSD10080[[#This Row],[date_start]]+5</f>
        <v>43861</v>
      </c>
      <c r="C78" s="1">
        <v>116541</v>
      </c>
      <c r="D78" s="3">
        <v>0.65815000000000001</v>
      </c>
      <c r="E78" s="3">
        <v>0.65956000000000004</v>
      </c>
      <c r="F78" s="3">
        <v>0.64531000000000005</v>
      </c>
      <c r="G78" s="3">
        <v>0.64627999999999997</v>
      </c>
    </row>
    <row r="79" spans="1:7" x14ac:dyDescent="0.25">
      <c r="A79" s="2">
        <v>43849</v>
      </c>
      <c r="B79" s="2">
        <f>NZDUSD10080[[#This Row],[date_start]]+5</f>
        <v>43854</v>
      </c>
      <c r="C79" s="1">
        <v>104405</v>
      </c>
      <c r="D79" s="3">
        <v>0.66102000000000005</v>
      </c>
      <c r="E79" s="3">
        <v>0.66286</v>
      </c>
      <c r="F79" s="3">
        <v>0.65805000000000002</v>
      </c>
      <c r="G79" s="3">
        <v>0.66076999999999997</v>
      </c>
    </row>
    <row r="80" spans="1:7" x14ac:dyDescent="0.25">
      <c r="A80" s="2">
        <v>43842</v>
      </c>
      <c r="B80" s="2">
        <f>NZDUSD10080[[#This Row],[date_start]]+5</f>
        <v>43847</v>
      </c>
      <c r="C80" s="1">
        <v>120826</v>
      </c>
      <c r="D80" s="3">
        <v>0.66369</v>
      </c>
      <c r="E80" s="3">
        <v>0.66647000000000001</v>
      </c>
      <c r="F80" s="3">
        <v>0.65832000000000002</v>
      </c>
      <c r="G80" s="3">
        <v>0.66090000000000004</v>
      </c>
    </row>
    <row r="81" spans="1:7" x14ac:dyDescent="0.25">
      <c r="A81" s="2">
        <v>43835</v>
      </c>
      <c r="B81" s="2">
        <f>NZDUSD10080[[#This Row],[date_start]]+5</f>
        <v>43840</v>
      </c>
      <c r="C81" s="1">
        <v>154613</v>
      </c>
      <c r="D81" s="3">
        <v>0.66564999999999996</v>
      </c>
      <c r="E81" s="3">
        <v>0.66796999999999995</v>
      </c>
      <c r="F81" s="3">
        <v>0.65995000000000004</v>
      </c>
      <c r="G81" s="3">
        <v>0.66337000000000002</v>
      </c>
    </row>
    <row r="82" spans="1:7" x14ac:dyDescent="0.25">
      <c r="A82" s="2">
        <v>43828</v>
      </c>
      <c r="B82" s="2">
        <f>NZDUSD10080[[#This Row],[date_start]]+5</f>
        <v>43833</v>
      </c>
      <c r="C82" s="1">
        <v>118875</v>
      </c>
      <c r="D82" s="3">
        <v>0.67013</v>
      </c>
      <c r="E82" s="3">
        <v>0.67552000000000001</v>
      </c>
      <c r="F82" s="3">
        <v>0.66437000000000002</v>
      </c>
      <c r="G82" s="3">
        <v>0.66608000000000001</v>
      </c>
    </row>
    <row r="83" spans="1:7" x14ac:dyDescent="0.25">
      <c r="A83" s="2">
        <v>43821</v>
      </c>
      <c r="B83" s="2">
        <f>NZDUSD10080[[#This Row],[date_start]]+5</f>
        <v>43826</v>
      </c>
      <c r="C83" s="1">
        <v>107519</v>
      </c>
      <c r="D83" s="3">
        <v>0.66003999999999996</v>
      </c>
      <c r="E83" s="3">
        <v>0.67101</v>
      </c>
      <c r="F83" s="3">
        <v>0.65961999999999998</v>
      </c>
      <c r="G83" s="3">
        <v>0.67025000000000001</v>
      </c>
    </row>
    <row r="84" spans="1:7" x14ac:dyDescent="0.25">
      <c r="A84" s="2">
        <v>43814</v>
      </c>
      <c r="B84" s="2">
        <f>NZDUSD10080[[#This Row],[date_start]]+5</f>
        <v>43819</v>
      </c>
      <c r="C84" s="1">
        <v>159985</v>
      </c>
      <c r="D84" s="3">
        <v>0.66000999999999999</v>
      </c>
      <c r="E84" s="3">
        <v>0.66137999999999997</v>
      </c>
      <c r="F84" s="3">
        <v>0.65537000000000001</v>
      </c>
      <c r="G84" s="3">
        <v>0.66032999999999997</v>
      </c>
    </row>
    <row r="85" spans="1:7" x14ac:dyDescent="0.25">
      <c r="A85" s="2">
        <v>43807</v>
      </c>
      <c r="B85" s="2">
        <f>NZDUSD10080[[#This Row],[date_start]]+5</f>
        <v>43812</v>
      </c>
      <c r="C85" s="1">
        <v>204198</v>
      </c>
      <c r="D85" s="3">
        <v>0.65547999999999995</v>
      </c>
      <c r="E85" s="3">
        <v>0.66346000000000005</v>
      </c>
      <c r="F85" s="3">
        <v>0.65217999999999998</v>
      </c>
      <c r="G85" s="3">
        <v>0.65896999999999994</v>
      </c>
    </row>
    <row r="86" spans="1:7" x14ac:dyDescent="0.25">
      <c r="A86" s="2">
        <v>43800</v>
      </c>
      <c r="B86" s="2">
        <f>NZDUSD10080[[#This Row],[date_start]]+5</f>
        <v>43805</v>
      </c>
      <c r="C86" s="1">
        <v>127693</v>
      </c>
      <c r="D86" s="3">
        <v>0.64297000000000004</v>
      </c>
      <c r="E86" s="3">
        <v>0.65756999999999999</v>
      </c>
      <c r="F86" s="3">
        <v>0.64237</v>
      </c>
      <c r="G86" s="3">
        <v>0.65656999999999999</v>
      </c>
    </row>
    <row r="87" spans="1:7" x14ac:dyDescent="0.25">
      <c r="A87" s="2">
        <v>43793</v>
      </c>
      <c r="B87" s="2">
        <f>NZDUSD10080[[#This Row],[date_start]]+5</f>
        <v>43798</v>
      </c>
      <c r="C87" s="1">
        <v>114050</v>
      </c>
      <c r="D87" s="3">
        <v>0.64071999999999996</v>
      </c>
      <c r="E87" s="3">
        <v>0.64378000000000002</v>
      </c>
      <c r="F87" s="3">
        <v>0.63941000000000003</v>
      </c>
      <c r="G87" s="3">
        <v>0.64146999999999998</v>
      </c>
    </row>
    <row r="88" spans="1:7" x14ac:dyDescent="0.25">
      <c r="A88" s="2">
        <v>43786</v>
      </c>
      <c r="B88" s="2">
        <f>NZDUSD10080[[#This Row],[date_start]]+5</f>
        <v>43791</v>
      </c>
      <c r="C88" s="1">
        <v>120110</v>
      </c>
      <c r="D88" s="3">
        <v>0.63993999999999995</v>
      </c>
      <c r="E88" s="3">
        <v>0.64368000000000003</v>
      </c>
      <c r="F88" s="3">
        <v>0.63814000000000004</v>
      </c>
      <c r="G88" s="3">
        <v>0.64017000000000002</v>
      </c>
    </row>
    <row r="89" spans="1:7" x14ac:dyDescent="0.25">
      <c r="A89" s="2">
        <v>43779</v>
      </c>
      <c r="B89" s="2">
        <f>NZDUSD10080[[#This Row],[date_start]]+5</f>
        <v>43784</v>
      </c>
      <c r="C89" s="1">
        <v>119248</v>
      </c>
      <c r="D89" s="3">
        <v>0.63160000000000005</v>
      </c>
      <c r="E89" s="3">
        <v>0.64188000000000001</v>
      </c>
      <c r="F89" s="3">
        <v>0.63160000000000005</v>
      </c>
      <c r="G89" s="3">
        <v>0.63993</v>
      </c>
    </row>
    <row r="90" spans="1:7" x14ac:dyDescent="0.25">
      <c r="A90" s="2">
        <v>43772</v>
      </c>
      <c r="B90" s="2">
        <f>NZDUSD10080[[#This Row],[date_start]]+5</f>
        <v>43777</v>
      </c>
      <c r="C90" s="1">
        <v>141004</v>
      </c>
      <c r="D90" s="3">
        <v>0.64315999999999995</v>
      </c>
      <c r="E90" s="3">
        <v>0.64653000000000005</v>
      </c>
      <c r="F90" s="3">
        <v>0.63216000000000006</v>
      </c>
      <c r="G90" s="3">
        <v>0.63229000000000002</v>
      </c>
    </row>
    <row r="91" spans="1:7" x14ac:dyDescent="0.25">
      <c r="A91" s="2">
        <v>43765</v>
      </c>
      <c r="B91" s="2">
        <f>NZDUSD10080[[#This Row],[date_start]]+5</f>
        <v>43770</v>
      </c>
      <c r="C91" s="1">
        <v>142933</v>
      </c>
      <c r="D91" s="3">
        <v>0.63504000000000005</v>
      </c>
      <c r="E91" s="3">
        <v>0.64561000000000002</v>
      </c>
      <c r="F91" s="3">
        <v>0.63327</v>
      </c>
      <c r="G91" s="3">
        <v>0.64258000000000004</v>
      </c>
    </row>
    <row r="92" spans="1:7" x14ac:dyDescent="0.25">
      <c r="A92" s="2">
        <v>43758</v>
      </c>
      <c r="B92" s="2">
        <f>NZDUSD10080[[#This Row],[date_start]]+5</f>
        <v>43763</v>
      </c>
      <c r="C92" s="1">
        <v>116428</v>
      </c>
      <c r="D92" s="3">
        <v>0.63741999999999999</v>
      </c>
      <c r="E92" s="3">
        <v>0.64354</v>
      </c>
      <c r="F92" s="3">
        <v>0.63470000000000004</v>
      </c>
      <c r="G92" s="3">
        <v>0.63478000000000001</v>
      </c>
    </row>
    <row r="93" spans="1:7" x14ac:dyDescent="0.25">
      <c r="A93" s="2">
        <v>43751</v>
      </c>
      <c r="B93" s="2">
        <f>NZDUSD10080[[#This Row],[date_start]]+5</f>
        <v>43756</v>
      </c>
      <c r="C93" s="1">
        <v>133373</v>
      </c>
      <c r="D93" s="3">
        <v>0.63265000000000005</v>
      </c>
      <c r="E93" s="3">
        <v>0.63898999999999995</v>
      </c>
      <c r="F93" s="3">
        <v>0.62402000000000002</v>
      </c>
      <c r="G93" s="3">
        <v>0.63834999999999997</v>
      </c>
    </row>
    <row r="94" spans="1:7" x14ac:dyDescent="0.25">
      <c r="A94" s="2">
        <v>43744</v>
      </c>
      <c r="B94" s="2">
        <f>NZDUSD10080[[#This Row],[date_start]]+5</f>
        <v>43749</v>
      </c>
      <c r="C94" s="1">
        <v>164180</v>
      </c>
      <c r="D94" s="3">
        <v>0.62992000000000004</v>
      </c>
      <c r="E94" s="3">
        <v>0.63536000000000004</v>
      </c>
      <c r="F94" s="3">
        <v>0.62766</v>
      </c>
      <c r="G94" s="3">
        <v>0.63360000000000005</v>
      </c>
    </row>
    <row r="95" spans="1:7" x14ac:dyDescent="0.25">
      <c r="A95" s="2">
        <v>43737</v>
      </c>
      <c r="B95" s="2">
        <f>NZDUSD10080[[#This Row],[date_start]]+5</f>
        <v>43742</v>
      </c>
      <c r="C95" s="1">
        <v>181005</v>
      </c>
      <c r="D95" s="3">
        <v>0.62805</v>
      </c>
      <c r="E95" s="3">
        <v>0.63370000000000004</v>
      </c>
      <c r="F95" s="3">
        <v>0.62034</v>
      </c>
      <c r="G95" s="3">
        <v>0.63122</v>
      </c>
    </row>
    <row r="96" spans="1:7" x14ac:dyDescent="0.25">
      <c r="A96" s="2">
        <v>43730</v>
      </c>
      <c r="B96" s="2">
        <f>NZDUSD10080[[#This Row],[date_start]]+5</f>
        <v>43735</v>
      </c>
      <c r="C96" s="1">
        <v>170258</v>
      </c>
      <c r="D96" s="3">
        <v>0.62626000000000004</v>
      </c>
      <c r="E96" s="3">
        <v>0.63483000000000001</v>
      </c>
      <c r="F96" s="3">
        <v>0.62575999999999998</v>
      </c>
      <c r="G96" s="3">
        <v>0.62936999999999999</v>
      </c>
    </row>
    <row r="97" spans="1:7" x14ac:dyDescent="0.25">
      <c r="A97" s="2">
        <v>43723</v>
      </c>
      <c r="B97" s="2">
        <f>NZDUSD10080[[#This Row],[date_start]]+5</f>
        <v>43728</v>
      </c>
      <c r="C97" s="1">
        <v>136427</v>
      </c>
      <c r="D97" s="3">
        <v>0.63749999999999996</v>
      </c>
      <c r="E97" s="3">
        <v>0.63912999999999998</v>
      </c>
      <c r="F97" s="3">
        <v>0.62544999999999995</v>
      </c>
      <c r="G97" s="3">
        <v>0.62565999999999999</v>
      </c>
    </row>
    <row r="98" spans="1:7" x14ac:dyDescent="0.25">
      <c r="A98" s="2">
        <v>43716</v>
      </c>
      <c r="B98" s="2">
        <f>NZDUSD10080[[#This Row],[date_start]]+5</f>
        <v>43721</v>
      </c>
      <c r="C98" s="1">
        <v>125145</v>
      </c>
      <c r="D98" s="3">
        <v>0.64131000000000005</v>
      </c>
      <c r="E98" s="3">
        <v>0.64500000000000002</v>
      </c>
      <c r="F98" s="3">
        <v>0.63717000000000001</v>
      </c>
      <c r="G98" s="3">
        <v>0.63746999999999998</v>
      </c>
    </row>
    <row r="99" spans="1:7" x14ac:dyDescent="0.25">
      <c r="A99" s="2">
        <v>43709</v>
      </c>
      <c r="B99" s="2">
        <f>NZDUSD10080[[#This Row],[date_start]]+5</f>
        <v>43714</v>
      </c>
      <c r="C99" s="1">
        <v>192603</v>
      </c>
      <c r="D99" s="3">
        <v>0.62956999999999996</v>
      </c>
      <c r="E99" s="3">
        <v>0.64434999999999998</v>
      </c>
      <c r="F99" s="3">
        <v>0.62687000000000004</v>
      </c>
      <c r="G99" s="3">
        <v>0.64254999999999995</v>
      </c>
    </row>
    <row r="100" spans="1:7" x14ac:dyDescent="0.25">
      <c r="A100" s="2">
        <v>43702</v>
      </c>
      <c r="B100" s="2">
        <f>NZDUSD10080[[#This Row],[date_start]]+5</f>
        <v>43707</v>
      </c>
      <c r="C100" s="1">
        <v>275031</v>
      </c>
      <c r="D100" s="3">
        <v>0.63805000000000001</v>
      </c>
      <c r="E100" s="3">
        <v>0.64031000000000005</v>
      </c>
      <c r="F100" s="3">
        <v>0.62826000000000004</v>
      </c>
      <c r="G100" s="3">
        <v>0.63083</v>
      </c>
    </row>
    <row r="101" spans="1:7" x14ac:dyDescent="0.25">
      <c r="A101" s="2">
        <v>43695</v>
      </c>
      <c r="B101" s="2">
        <f>NZDUSD10080[[#This Row],[date_start]]+5</f>
        <v>43700</v>
      </c>
      <c r="C101" s="1">
        <v>203411</v>
      </c>
      <c r="D101" s="3">
        <v>0.64241999999999999</v>
      </c>
      <c r="E101" s="3">
        <v>0.64417000000000002</v>
      </c>
      <c r="F101" s="3">
        <v>0.63602999999999998</v>
      </c>
      <c r="G101" s="3">
        <v>0.63905999999999996</v>
      </c>
    </row>
    <row r="102" spans="1:7" x14ac:dyDescent="0.25">
      <c r="A102" s="2">
        <v>43688</v>
      </c>
      <c r="B102" s="2">
        <f>NZDUSD10080[[#This Row],[date_start]]+5</f>
        <v>43693</v>
      </c>
      <c r="C102" s="1">
        <v>262611</v>
      </c>
      <c r="D102" s="3">
        <v>0.64653000000000005</v>
      </c>
      <c r="E102" s="3">
        <v>0.64746999999999999</v>
      </c>
      <c r="F102" s="3">
        <v>0.64205999999999996</v>
      </c>
      <c r="G102" s="3">
        <v>0.64232</v>
      </c>
    </row>
    <row r="103" spans="1:7" x14ac:dyDescent="0.25">
      <c r="A103" s="2">
        <v>43681</v>
      </c>
      <c r="B103" s="2">
        <f>NZDUSD10080[[#This Row],[date_start]]+5</f>
        <v>43686</v>
      </c>
      <c r="C103" s="1">
        <v>289108</v>
      </c>
      <c r="D103" s="3">
        <v>0.65212999999999999</v>
      </c>
      <c r="E103" s="3">
        <v>0.65890000000000004</v>
      </c>
      <c r="F103" s="3">
        <v>0.63771999999999995</v>
      </c>
      <c r="G103" s="3">
        <v>0.64614000000000005</v>
      </c>
    </row>
    <row r="104" spans="1:7" x14ac:dyDescent="0.25">
      <c r="A104" s="2">
        <v>43674</v>
      </c>
      <c r="B104" s="2">
        <f>NZDUSD10080[[#This Row],[date_start]]+5</f>
        <v>43679</v>
      </c>
      <c r="C104" s="1">
        <v>185994</v>
      </c>
      <c r="D104" s="3">
        <v>0.66296999999999995</v>
      </c>
      <c r="E104" s="3">
        <v>0.66413</v>
      </c>
      <c r="F104" s="3">
        <v>0.65049000000000001</v>
      </c>
      <c r="G104" s="3">
        <v>0.65334999999999999</v>
      </c>
    </row>
    <row r="105" spans="1:7" x14ac:dyDescent="0.25">
      <c r="A105" s="2">
        <v>43667</v>
      </c>
      <c r="B105" s="2">
        <f>NZDUSD10080[[#This Row],[date_start]]+5</f>
        <v>43672</v>
      </c>
      <c r="C105" s="1">
        <v>129931</v>
      </c>
      <c r="D105" s="3">
        <v>0.67625000000000002</v>
      </c>
      <c r="E105" s="3">
        <v>0.67867</v>
      </c>
      <c r="F105" s="3">
        <v>0.66254999999999997</v>
      </c>
      <c r="G105" s="3">
        <v>0.66315999999999997</v>
      </c>
    </row>
    <row r="106" spans="1:7" x14ac:dyDescent="0.25">
      <c r="A106" s="2">
        <v>43660</v>
      </c>
      <c r="B106" s="2">
        <f>NZDUSD10080[[#This Row],[date_start]]+5</f>
        <v>43665</v>
      </c>
      <c r="C106" s="1">
        <v>159375</v>
      </c>
      <c r="D106" s="3">
        <v>0.66822000000000004</v>
      </c>
      <c r="E106" s="3">
        <v>0.67901999999999996</v>
      </c>
      <c r="F106" s="3">
        <v>0.66800000000000004</v>
      </c>
      <c r="G106" s="3">
        <v>0.67596000000000001</v>
      </c>
    </row>
    <row r="107" spans="1:7" x14ac:dyDescent="0.25">
      <c r="A107" s="2">
        <v>43653</v>
      </c>
      <c r="B107" s="2">
        <f>NZDUSD10080[[#This Row],[date_start]]+5</f>
        <v>43658</v>
      </c>
      <c r="C107" s="1">
        <v>159631</v>
      </c>
      <c r="D107" s="3">
        <v>0.66234999999999999</v>
      </c>
      <c r="E107" s="3">
        <v>0.66981000000000002</v>
      </c>
      <c r="F107" s="3">
        <v>0.65661000000000003</v>
      </c>
      <c r="G107" s="3">
        <v>0.66935999999999996</v>
      </c>
    </row>
    <row r="108" spans="1:7" x14ac:dyDescent="0.25">
      <c r="A108" s="2">
        <v>43646</v>
      </c>
      <c r="B108" s="2">
        <f>NZDUSD10080[[#This Row],[date_start]]+5</f>
        <v>43651</v>
      </c>
      <c r="C108" s="1">
        <v>155825</v>
      </c>
      <c r="D108" s="3">
        <v>0.67147000000000001</v>
      </c>
      <c r="E108" s="3">
        <v>0.67252999999999996</v>
      </c>
      <c r="F108" s="3">
        <v>0.66005999999999998</v>
      </c>
      <c r="G108" s="3">
        <v>0.66217999999999999</v>
      </c>
    </row>
    <row r="109" spans="1:7" x14ac:dyDescent="0.25">
      <c r="A109" s="2">
        <v>43639</v>
      </c>
      <c r="B109" s="2">
        <f>NZDUSD10080[[#This Row],[date_start]]+5</f>
        <v>43644</v>
      </c>
      <c r="C109" s="1">
        <v>183558</v>
      </c>
      <c r="D109" s="3">
        <v>0.65834999999999999</v>
      </c>
      <c r="E109" s="3">
        <v>0.67195000000000005</v>
      </c>
      <c r="F109" s="3">
        <v>0.65829000000000004</v>
      </c>
      <c r="G109" s="3">
        <v>0.67149999999999999</v>
      </c>
    </row>
    <row r="110" spans="1:7" x14ac:dyDescent="0.25">
      <c r="A110" s="2">
        <v>43632</v>
      </c>
      <c r="B110" s="2">
        <f>NZDUSD10080[[#This Row],[date_start]]+5</f>
        <v>43637</v>
      </c>
      <c r="C110" s="1">
        <v>192967</v>
      </c>
      <c r="D110" s="3">
        <v>0.64900000000000002</v>
      </c>
      <c r="E110" s="3">
        <v>0.66025999999999996</v>
      </c>
      <c r="F110" s="3">
        <v>0.64888000000000001</v>
      </c>
      <c r="G110" s="3">
        <v>0.65874999999999995</v>
      </c>
    </row>
    <row r="111" spans="1:7" x14ac:dyDescent="0.25">
      <c r="A111" s="2">
        <v>43625</v>
      </c>
      <c r="B111" s="2">
        <f>NZDUSD10080[[#This Row],[date_start]]+5</f>
        <v>43630</v>
      </c>
      <c r="C111" s="1">
        <v>231551</v>
      </c>
      <c r="D111" s="3">
        <v>0.66544999999999999</v>
      </c>
      <c r="E111" s="3">
        <v>0.66601999999999995</v>
      </c>
      <c r="F111" s="3">
        <v>0.64866999999999997</v>
      </c>
      <c r="G111" s="3">
        <v>0.64888999999999997</v>
      </c>
    </row>
    <row r="112" spans="1:7" x14ac:dyDescent="0.25">
      <c r="A112" s="2">
        <v>43618</v>
      </c>
      <c r="B112" s="2">
        <f>NZDUSD10080[[#This Row],[date_start]]+5</f>
        <v>43623</v>
      </c>
      <c r="C112" s="1">
        <v>265052</v>
      </c>
      <c r="D112" s="3">
        <v>0.65281</v>
      </c>
      <c r="E112" s="3">
        <v>0.66798999999999997</v>
      </c>
      <c r="F112" s="3">
        <v>0.65244000000000002</v>
      </c>
      <c r="G112" s="3">
        <v>0.66601999999999995</v>
      </c>
    </row>
    <row r="113" spans="1:7" x14ac:dyDescent="0.25">
      <c r="A113" s="2">
        <v>43611</v>
      </c>
      <c r="B113" s="2">
        <f>NZDUSD10080[[#This Row],[date_start]]+5</f>
        <v>43616</v>
      </c>
      <c r="C113" s="1">
        <v>189066</v>
      </c>
      <c r="D113" s="3">
        <v>0.65503999999999996</v>
      </c>
      <c r="E113" s="3">
        <v>0.65578000000000003</v>
      </c>
      <c r="F113" s="3">
        <v>0.64934000000000003</v>
      </c>
      <c r="G113" s="3">
        <v>0.65322999999999998</v>
      </c>
    </row>
    <row r="114" spans="1:7" x14ac:dyDescent="0.25">
      <c r="A114" s="2">
        <v>43604</v>
      </c>
      <c r="B114" s="2">
        <f>NZDUSD10080[[#This Row],[date_start]]+5</f>
        <v>43609</v>
      </c>
      <c r="C114" s="1">
        <v>191536</v>
      </c>
      <c r="D114" s="3">
        <v>0.65261000000000002</v>
      </c>
      <c r="E114" s="3">
        <v>0.65541000000000005</v>
      </c>
      <c r="F114" s="3">
        <v>0.64800999999999997</v>
      </c>
      <c r="G114" s="3">
        <v>0.65490999999999999</v>
      </c>
    </row>
    <row r="115" spans="1:7" x14ac:dyDescent="0.25">
      <c r="A115" s="2">
        <v>43597</v>
      </c>
      <c r="B115" s="2">
        <f>NZDUSD10080[[#This Row],[date_start]]+5</f>
        <v>43602</v>
      </c>
      <c r="C115" s="1">
        <v>182313</v>
      </c>
      <c r="D115" s="3">
        <v>0.65893000000000002</v>
      </c>
      <c r="E115" s="3">
        <v>0.66013999999999995</v>
      </c>
      <c r="F115" s="3">
        <v>0.65122000000000002</v>
      </c>
      <c r="G115" s="3">
        <v>0.65134000000000003</v>
      </c>
    </row>
    <row r="116" spans="1:7" x14ac:dyDescent="0.25">
      <c r="A116" s="2">
        <v>43590</v>
      </c>
      <c r="B116" s="2">
        <f>NZDUSD10080[[#This Row],[date_start]]+5</f>
        <v>43595</v>
      </c>
      <c r="C116" s="1">
        <v>230556</v>
      </c>
      <c r="D116" s="3">
        <v>0.66030999999999995</v>
      </c>
      <c r="E116" s="3">
        <v>0.66278000000000004</v>
      </c>
      <c r="F116" s="3">
        <v>0.65242999999999995</v>
      </c>
      <c r="G116" s="3">
        <v>0.65964999999999996</v>
      </c>
    </row>
    <row r="117" spans="1:7" x14ac:dyDescent="0.25">
      <c r="A117" s="2">
        <v>43583</v>
      </c>
      <c r="B117" s="2">
        <f>NZDUSD10080[[#This Row],[date_start]]+5</f>
        <v>43588</v>
      </c>
      <c r="C117" s="1">
        <v>148255</v>
      </c>
      <c r="D117" s="3">
        <v>0.66537999999999997</v>
      </c>
      <c r="E117" s="3">
        <v>0.66834000000000005</v>
      </c>
      <c r="F117" s="3">
        <v>0.66044000000000003</v>
      </c>
      <c r="G117" s="3">
        <v>0.66420000000000001</v>
      </c>
    </row>
    <row r="118" spans="1:7" x14ac:dyDescent="0.25">
      <c r="A118" s="2">
        <v>43576</v>
      </c>
      <c r="B118" s="2">
        <f>NZDUSD10080[[#This Row],[date_start]]+5</f>
        <v>43581</v>
      </c>
      <c r="C118" s="1">
        <v>143787</v>
      </c>
      <c r="D118" s="3">
        <v>0.66825999999999997</v>
      </c>
      <c r="E118" s="3">
        <v>0.66881000000000002</v>
      </c>
      <c r="F118" s="3">
        <v>0.65788000000000002</v>
      </c>
      <c r="G118" s="3">
        <v>0.66569999999999996</v>
      </c>
    </row>
    <row r="119" spans="1:7" x14ac:dyDescent="0.25">
      <c r="A119" s="2">
        <v>43569</v>
      </c>
      <c r="B119" s="2">
        <f>NZDUSD10080[[#This Row],[date_start]]+5</f>
        <v>43574</v>
      </c>
      <c r="C119" s="1">
        <v>157914</v>
      </c>
      <c r="D119" s="3">
        <v>0.67544999999999999</v>
      </c>
      <c r="E119" s="3">
        <v>0.67811999999999995</v>
      </c>
      <c r="F119" s="3">
        <v>0.66644999999999999</v>
      </c>
      <c r="G119" s="3">
        <v>0.66825999999999997</v>
      </c>
    </row>
    <row r="120" spans="1:7" x14ac:dyDescent="0.25">
      <c r="A120" s="2">
        <v>43562</v>
      </c>
      <c r="B120" s="2">
        <f>NZDUSD10080[[#This Row],[date_start]]+5</f>
        <v>43567</v>
      </c>
      <c r="C120" s="1">
        <v>193026</v>
      </c>
      <c r="D120" s="3">
        <v>0.67249999999999999</v>
      </c>
      <c r="E120" s="3">
        <v>0.67801</v>
      </c>
      <c r="F120" s="3">
        <v>0.67120000000000002</v>
      </c>
      <c r="G120" s="3">
        <v>0.67596000000000001</v>
      </c>
    </row>
    <row r="121" spans="1:7" x14ac:dyDescent="0.25">
      <c r="A121" s="2">
        <v>43555</v>
      </c>
      <c r="B121" s="2">
        <f>NZDUSD10080[[#This Row],[date_start]]+5</f>
        <v>43560</v>
      </c>
      <c r="C121" s="1">
        <v>198576</v>
      </c>
      <c r="D121" s="3">
        <v>0.68186999999999998</v>
      </c>
      <c r="E121" s="3">
        <v>0.68357999999999997</v>
      </c>
      <c r="F121" s="3">
        <v>0.67169000000000001</v>
      </c>
      <c r="G121" s="3">
        <v>0.67291999999999996</v>
      </c>
    </row>
    <row r="122" spans="1:7" x14ac:dyDescent="0.25">
      <c r="A122" s="2">
        <v>43548</v>
      </c>
      <c r="B122" s="2">
        <f>NZDUSD10080[[#This Row],[date_start]]+5</f>
        <v>43553</v>
      </c>
      <c r="C122" s="1">
        <v>274609</v>
      </c>
      <c r="D122" s="3">
        <v>0.68828999999999996</v>
      </c>
      <c r="E122" s="3">
        <v>0.69230000000000003</v>
      </c>
      <c r="F122" s="3">
        <v>0.67723999999999995</v>
      </c>
      <c r="G122" s="3">
        <v>0.68032000000000004</v>
      </c>
    </row>
    <row r="123" spans="1:7" x14ac:dyDescent="0.25">
      <c r="A123" s="2">
        <v>43541</v>
      </c>
      <c r="B123" s="2">
        <f>NZDUSD10080[[#This Row],[date_start]]+5</f>
        <v>43546</v>
      </c>
      <c r="C123" s="1">
        <v>237488</v>
      </c>
      <c r="D123" s="3">
        <v>0.68437999999999999</v>
      </c>
      <c r="E123" s="3">
        <v>0.69369000000000003</v>
      </c>
      <c r="F123" s="3">
        <v>0.68262</v>
      </c>
      <c r="G123" s="3">
        <v>0.68725000000000003</v>
      </c>
    </row>
    <row r="124" spans="1:7" x14ac:dyDescent="0.25">
      <c r="A124" s="2">
        <v>43534</v>
      </c>
      <c r="B124" s="2">
        <f>NZDUSD10080[[#This Row],[date_start]]+5</f>
        <v>43539</v>
      </c>
      <c r="C124" s="1">
        <v>191417</v>
      </c>
      <c r="D124" s="3">
        <v>0.67937999999999998</v>
      </c>
      <c r="E124" s="3">
        <v>0.68713000000000002</v>
      </c>
      <c r="F124" s="3">
        <v>0.67886000000000002</v>
      </c>
      <c r="G124" s="3">
        <v>0.68454000000000004</v>
      </c>
    </row>
    <row r="125" spans="1:7" x14ac:dyDescent="0.25">
      <c r="A125" s="2">
        <v>43527</v>
      </c>
      <c r="B125" s="2">
        <f>NZDUSD10080[[#This Row],[date_start]]+5</f>
        <v>43532</v>
      </c>
      <c r="C125" s="1">
        <v>236480</v>
      </c>
      <c r="D125" s="3">
        <v>0.68183000000000005</v>
      </c>
      <c r="E125" s="3">
        <v>0.68261000000000005</v>
      </c>
      <c r="F125" s="3">
        <v>0.67430999999999996</v>
      </c>
      <c r="G125" s="3">
        <v>0.68022000000000005</v>
      </c>
    </row>
    <row r="126" spans="1:7" x14ac:dyDescent="0.25">
      <c r="A126" s="2">
        <v>43520</v>
      </c>
      <c r="B126" s="2">
        <f>NZDUSD10080[[#This Row],[date_start]]+5</f>
        <v>43525</v>
      </c>
      <c r="C126" s="1">
        <v>246862</v>
      </c>
      <c r="D126" s="3">
        <v>0.68598999999999999</v>
      </c>
      <c r="E126" s="3">
        <v>0.69016</v>
      </c>
      <c r="F126" s="3">
        <v>0.67923999999999995</v>
      </c>
      <c r="G126" s="3">
        <v>0.67944000000000004</v>
      </c>
    </row>
    <row r="127" spans="1:7" x14ac:dyDescent="0.25">
      <c r="A127" s="2">
        <v>43513</v>
      </c>
      <c r="B127" s="2">
        <f>NZDUSD10080[[#This Row],[date_start]]+5</f>
        <v>43518</v>
      </c>
      <c r="C127" s="1">
        <v>223675</v>
      </c>
      <c r="D127" s="3">
        <v>0.68520000000000003</v>
      </c>
      <c r="E127" s="3">
        <v>0.68918000000000001</v>
      </c>
      <c r="F127" s="3">
        <v>0.67557</v>
      </c>
      <c r="G127" s="3">
        <v>0.68378000000000005</v>
      </c>
    </row>
    <row r="128" spans="1:7" x14ac:dyDescent="0.25">
      <c r="A128" s="2">
        <v>43506</v>
      </c>
      <c r="B128" s="2">
        <f>NZDUSD10080[[#This Row],[date_start]]+5</f>
        <v>43511</v>
      </c>
      <c r="C128" s="1">
        <v>199861</v>
      </c>
      <c r="D128" s="3">
        <v>0.67388999999999999</v>
      </c>
      <c r="E128" s="3">
        <v>0.68728</v>
      </c>
      <c r="F128" s="3">
        <v>0.67179999999999995</v>
      </c>
      <c r="G128" s="3">
        <v>0.68610000000000004</v>
      </c>
    </row>
    <row r="129" spans="1:7" x14ac:dyDescent="0.25">
      <c r="A129" s="2">
        <v>43499</v>
      </c>
      <c r="B129" s="2">
        <f>NZDUSD10080[[#This Row],[date_start]]+5</f>
        <v>43504</v>
      </c>
      <c r="C129" s="1">
        <v>210583</v>
      </c>
      <c r="D129" s="3">
        <v>0.68908999999999998</v>
      </c>
      <c r="E129" s="3">
        <v>0.69044000000000005</v>
      </c>
      <c r="F129" s="3">
        <v>0.67279999999999995</v>
      </c>
      <c r="G129" s="3">
        <v>0.67403999999999997</v>
      </c>
    </row>
    <row r="130" spans="1:7" x14ac:dyDescent="0.25">
      <c r="A130" s="2">
        <v>43492</v>
      </c>
      <c r="B130" s="2">
        <f>NZDUSD10080[[#This Row],[date_start]]+5</f>
        <v>43497</v>
      </c>
      <c r="C130" s="1">
        <v>246853</v>
      </c>
      <c r="D130" s="3">
        <v>0.68254999999999999</v>
      </c>
      <c r="E130" s="3">
        <v>0.69403000000000004</v>
      </c>
      <c r="F130" s="3">
        <v>0.68140000000000001</v>
      </c>
      <c r="G130" s="3">
        <v>0.68889</v>
      </c>
    </row>
    <row r="131" spans="1:7" x14ac:dyDescent="0.25">
      <c r="A131" s="2">
        <v>43485</v>
      </c>
      <c r="B131" s="2">
        <f>NZDUSD10080[[#This Row],[date_start]]+5</f>
        <v>43490</v>
      </c>
      <c r="C131" s="1">
        <v>236320</v>
      </c>
      <c r="D131" s="3">
        <v>0.67478000000000005</v>
      </c>
      <c r="E131" s="3">
        <v>0.68491000000000002</v>
      </c>
      <c r="F131" s="3">
        <v>0.67052</v>
      </c>
      <c r="G131" s="3">
        <v>0.68357000000000001</v>
      </c>
    </row>
    <row r="132" spans="1:7" x14ac:dyDescent="0.25">
      <c r="A132" s="2">
        <v>43478</v>
      </c>
      <c r="B132" s="2">
        <f>NZDUSD10080[[#This Row],[date_start]]+5</f>
        <v>43483</v>
      </c>
      <c r="C132" s="1">
        <v>182048</v>
      </c>
      <c r="D132" s="3">
        <v>0.68225999999999998</v>
      </c>
      <c r="E132" s="3">
        <v>0.68472</v>
      </c>
      <c r="F132" s="3">
        <v>0.67262</v>
      </c>
      <c r="G132" s="3">
        <v>0.67420999999999998</v>
      </c>
    </row>
    <row r="133" spans="1:7" x14ac:dyDescent="0.25">
      <c r="A133" s="2">
        <v>43471</v>
      </c>
      <c r="B133" s="2">
        <f>NZDUSD10080[[#This Row],[date_start]]+5</f>
        <v>43476</v>
      </c>
      <c r="C133" s="1">
        <v>236144</v>
      </c>
      <c r="D133" s="3">
        <v>0.67384999999999995</v>
      </c>
      <c r="E133" s="3">
        <v>0.68423</v>
      </c>
      <c r="F133" s="3">
        <v>0.67057999999999995</v>
      </c>
      <c r="G133" s="3">
        <v>0.68291000000000002</v>
      </c>
    </row>
    <row r="134" spans="1:7" x14ac:dyDescent="0.25">
      <c r="A134" s="2">
        <v>43464</v>
      </c>
      <c r="B134" s="2">
        <f>NZDUSD10080[[#This Row],[date_start]]+5</f>
        <v>43469</v>
      </c>
      <c r="C134" s="1">
        <v>244024</v>
      </c>
      <c r="D134" s="3">
        <v>0.67081000000000002</v>
      </c>
      <c r="E134" s="3">
        <v>0.67501999999999995</v>
      </c>
      <c r="F134" s="3">
        <v>0.65773000000000004</v>
      </c>
      <c r="G134" s="3">
        <v>0.67325999999999997</v>
      </c>
    </row>
    <row r="135" spans="1:7" x14ac:dyDescent="0.25">
      <c r="A135" s="2">
        <v>43457</v>
      </c>
      <c r="B135" s="2">
        <f>NZDUSD10080[[#This Row],[date_start]]+5</f>
        <v>43462</v>
      </c>
      <c r="C135" s="1">
        <v>168088</v>
      </c>
      <c r="D135" s="3">
        <v>0.67047000000000001</v>
      </c>
      <c r="E135" s="3">
        <v>0.67445999999999995</v>
      </c>
      <c r="F135" s="3">
        <v>0.66910000000000003</v>
      </c>
      <c r="G135" s="3">
        <v>0.67010999999999998</v>
      </c>
    </row>
    <row r="136" spans="1:7" x14ac:dyDescent="0.25">
      <c r="A136" s="2">
        <v>43450</v>
      </c>
      <c r="B136" s="2">
        <f>NZDUSD10080[[#This Row],[date_start]]+5</f>
        <v>43455</v>
      </c>
      <c r="C136" s="1">
        <v>274957</v>
      </c>
      <c r="D136" s="3">
        <v>0.6794</v>
      </c>
      <c r="E136" s="3">
        <v>0.68784000000000001</v>
      </c>
      <c r="F136" s="3">
        <v>0.67042000000000002</v>
      </c>
      <c r="G136" s="3">
        <v>0.67064999999999997</v>
      </c>
    </row>
    <row r="137" spans="1:7" x14ac:dyDescent="0.25">
      <c r="A137" s="2">
        <v>43443</v>
      </c>
      <c r="B137" s="2">
        <f>NZDUSD10080[[#This Row],[date_start]]+5</f>
        <v>43448</v>
      </c>
      <c r="C137" s="1">
        <v>243563</v>
      </c>
      <c r="D137" s="3">
        <v>0.68652000000000002</v>
      </c>
      <c r="E137" s="3">
        <v>0.69099999999999995</v>
      </c>
      <c r="F137" s="3">
        <v>0.67774999999999996</v>
      </c>
      <c r="G137" s="3">
        <v>0.6794</v>
      </c>
    </row>
    <row r="138" spans="1:7" x14ac:dyDescent="0.25">
      <c r="A138" s="2">
        <v>43436</v>
      </c>
      <c r="B138" s="2">
        <f>NZDUSD10080[[#This Row],[date_start]]+5</f>
        <v>43441</v>
      </c>
      <c r="C138" s="1">
        <v>248827</v>
      </c>
      <c r="D138" s="3">
        <v>0.69152999999999998</v>
      </c>
      <c r="E138" s="3">
        <v>0.69681000000000004</v>
      </c>
      <c r="F138" s="3">
        <v>0.68447999999999998</v>
      </c>
      <c r="G138" s="3">
        <v>0.68576000000000004</v>
      </c>
    </row>
    <row r="139" spans="1:7" x14ac:dyDescent="0.25">
      <c r="A139" s="2">
        <v>43429</v>
      </c>
      <c r="B139" s="2">
        <f>NZDUSD10080[[#This Row],[date_start]]+5</f>
        <v>43434</v>
      </c>
      <c r="C139" s="1">
        <v>213181</v>
      </c>
      <c r="D139" s="3">
        <v>0.67564999999999997</v>
      </c>
      <c r="E139" s="3">
        <v>0.68855</v>
      </c>
      <c r="F139" s="3">
        <v>0.67520999999999998</v>
      </c>
      <c r="G139" s="3">
        <v>0.68794</v>
      </c>
    </row>
    <row r="140" spans="1:7" x14ac:dyDescent="0.25">
      <c r="A140" s="2">
        <v>43422</v>
      </c>
      <c r="B140" s="2">
        <f>NZDUSD10080[[#This Row],[date_start]]+5</f>
        <v>43427</v>
      </c>
      <c r="C140" s="1">
        <v>194181</v>
      </c>
      <c r="D140" s="3">
        <v>0.68632000000000004</v>
      </c>
      <c r="E140" s="3">
        <v>0.68722000000000005</v>
      </c>
      <c r="F140" s="3">
        <v>0.67634000000000005</v>
      </c>
      <c r="G140" s="3">
        <v>0.67725000000000002</v>
      </c>
    </row>
    <row r="141" spans="1:7" x14ac:dyDescent="0.25">
      <c r="A141" s="2">
        <v>43415</v>
      </c>
      <c r="B141" s="2">
        <f>NZDUSD10080[[#This Row],[date_start]]+5</f>
        <v>43420</v>
      </c>
      <c r="C141" s="1">
        <v>324003</v>
      </c>
      <c r="D141" s="3">
        <v>0.67259000000000002</v>
      </c>
      <c r="E141" s="3">
        <v>0.68823999999999996</v>
      </c>
      <c r="F141" s="3">
        <v>0.67040999999999995</v>
      </c>
      <c r="G141" s="3">
        <v>0.68742000000000003</v>
      </c>
    </row>
    <row r="142" spans="1:7" x14ac:dyDescent="0.25">
      <c r="A142" s="2">
        <v>43408</v>
      </c>
      <c r="B142" s="2">
        <f>NZDUSD10080[[#This Row],[date_start]]+5</f>
        <v>43413</v>
      </c>
      <c r="C142" s="1">
        <v>289588</v>
      </c>
      <c r="D142" s="3">
        <v>0.66320999999999997</v>
      </c>
      <c r="E142" s="3">
        <v>0.68189</v>
      </c>
      <c r="F142" s="3">
        <v>0.66225000000000001</v>
      </c>
      <c r="G142" s="3">
        <v>0.67364000000000002</v>
      </c>
    </row>
    <row r="143" spans="1:7" x14ac:dyDescent="0.25">
      <c r="A143" s="2">
        <v>43401</v>
      </c>
      <c r="B143" s="2">
        <f>NZDUSD10080[[#This Row],[date_start]]+5</f>
        <v>43406</v>
      </c>
      <c r="C143" s="1">
        <v>270893</v>
      </c>
      <c r="D143" s="3">
        <v>0.65202000000000004</v>
      </c>
      <c r="E143" s="3">
        <v>0.66881999999999997</v>
      </c>
      <c r="F143" s="3">
        <v>0.65115999999999996</v>
      </c>
      <c r="G143" s="3">
        <v>0.66444000000000003</v>
      </c>
    </row>
    <row r="144" spans="1:7" x14ac:dyDescent="0.25">
      <c r="A144" s="2">
        <v>43394</v>
      </c>
      <c r="B144" s="2">
        <f>NZDUSD10080[[#This Row],[date_start]]+5</f>
        <v>43399</v>
      </c>
      <c r="C144" s="1">
        <v>324789</v>
      </c>
      <c r="D144" s="3">
        <v>0.66074999999999995</v>
      </c>
      <c r="E144" s="3">
        <v>0.66090000000000004</v>
      </c>
      <c r="F144" s="3">
        <v>0.64634000000000003</v>
      </c>
      <c r="G144" s="3">
        <v>0.65210000000000001</v>
      </c>
    </row>
    <row r="145" spans="1:7" x14ac:dyDescent="0.25">
      <c r="A145" s="2">
        <v>43387</v>
      </c>
      <c r="B145" s="2">
        <f>NZDUSD10080[[#This Row],[date_start]]+5</f>
        <v>43392</v>
      </c>
      <c r="C145" s="1">
        <v>281780</v>
      </c>
      <c r="D145" s="3">
        <v>0.64983000000000002</v>
      </c>
      <c r="E145" s="3">
        <v>0.66057999999999995</v>
      </c>
      <c r="F145" s="3">
        <v>0.64929000000000003</v>
      </c>
      <c r="G145" s="3">
        <v>0.65880000000000005</v>
      </c>
    </row>
    <row r="146" spans="1:7" x14ac:dyDescent="0.25">
      <c r="A146" s="2">
        <v>43380</v>
      </c>
      <c r="B146" s="2">
        <f>NZDUSD10080[[#This Row],[date_start]]+5</f>
        <v>43385</v>
      </c>
      <c r="C146" s="1">
        <v>233473</v>
      </c>
      <c r="D146" s="3">
        <v>0.64373000000000002</v>
      </c>
      <c r="E146" s="3">
        <v>0.65317999999999998</v>
      </c>
      <c r="F146" s="3">
        <v>0.64227999999999996</v>
      </c>
      <c r="G146" s="3">
        <v>0.65076000000000001</v>
      </c>
    </row>
    <row r="147" spans="1:7" x14ac:dyDescent="0.25">
      <c r="A147" s="2">
        <v>43373</v>
      </c>
      <c r="B147" s="2">
        <f>NZDUSD10080[[#This Row],[date_start]]+5</f>
        <v>43378</v>
      </c>
      <c r="C147" s="1">
        <v>190661</v>
      </c>
      <c r="D147" s="3">
        <v>0.66078000000000003</v>
      </c>
      <c r="E147" s="3">
        <v>0.66269</v>
      </c>
      <c r="F147" s="3">
        <v>0.64307999999999998</v>
      </c>
      <c r="G147" s="3">
        <v>0.64363999999999999</v>
      </c>
    </row>
    <row r="148" spans="1:7" x14ac:dyDescent="0.25">
      <c r="A148" s="2">
        <v>43366</v>
      </c>
      <c r="B148" s="2">
        <f>NZDUSD10080[[#This Row],[date_start]]+5</f>
        <v>43371</v>
      </c>
      <c r="C148" s="1">
        <v>203771</v>
      </c>
      <c r="D148" s="3">
        <v>0.66671000000000002</v>
      </c>
      <c r="E148" s="3">
        <v>0.66944000000000004</v>
      </c>
      <c r="F148" s="3">
        <v>0.65969</v>
      </c>
      <c r="G148" s="3">
        <v>0.66125999999999996</v>
      </c>
    </row>
    <row r="149" spans="1:7" x14ac:dyDescent="0.25">
      <c r="A149" s="2">
        <v>43359</v>
      </c>
      <c r="B149" s="2">
        <f>NZDUSD10080[[#This Row],[date_start]]+5</f>
        <v>43364</v>
      </c>
      <c r="C149" s="1">
        <v>221032</v>
      </c>
      <c r="D149" s="3">
        <v>0.65493999999999997</v>
      </c>
      <c r="E149" s="3">
        <v>0.66976000000000002</v>
      </c>
      <c r="F149" s="3">
        <v>0.65369999999999995</v>
      </c>
      <c r="G149" s="3">
        <v>0.66778999999999999</v>
      </c>
    </row>
    <row r="150" spans="1:7" x14ac:dyDescent="0.25">
      <c r="A150" s="2">
        <v>43352</v>
      </c>
      <c r="B150" s="2">
        <f>NZDUSD10080[[#This Row],[date_start]]+5</f>
        <v>43357</v>
      </c>
      <c r="C150" s="1">
        <v>177073</v>
      </c>
      <c r="D150" s="3">
        <v>0.65298999999999996</v>
      </c>
      <c r="E150" s="3">
        <v>0.65939999999999999</v>
      </c>
      <c r="F150" s="3">
        <v>0.64993999999999996</v>
      </c>
      <c r="G150" s="3">
        <v>0.65442</v>
      </c>
    </row>
    <row r="151" spans="1:7" x14ac:dyDescent="0.25">
      <c r="A151" s="2">
        <v>43345</v>
      </c>
      <c r="B151" s="2">
        <f>NZDUSD10080[[#This Row],[date_start]]+5</f>
        <v>43350</v>
      </c>
      <c r="C151" s="1">
        <v>199640</v>
      </c>
      <c r="D151" s="3">
        <v>0.66125999999999996</v>
      </c>
      <c r="E151" s="3">
        <v>0.66200000000000003</v>
      </c>
      <c r="F151" s="3">
        <v>0.65264999999999995</v>
      </c>
      <c r="G151" s="3">
        <v>0.65307000000000004</v>
      </c>
    </row>
    <row r="152" spans="1:7" x14ac:dyDescent="0.25">
      <c r="A152" s="2">
        <v>43338</v>
      </c>
      <c r="B152" s="2">
        <f>NZDUSD10080[[#This Row],[date_start]]+5</f>
        <v>43343</v>
      </c>
      <c r="C152" s="1">
        <v>207503</v>
      </c>
      <c r="D152" s="3">
        <v>0.66774</v>
      </c>
      <c r="E152" s="3">
        <v>0.67256000000000005</v>
      </c>
      <c r="F152" s="3">
        <v>0.66054999999999997</v>
      </c>
      <c r="G152" s="3">
        <v>0.66193000000000002</v>
      </c>
    </row>
    <row r="153" spans="1:7" x14ac:dyDescent="0.25">
      <c r="A153" s="2">
        <v>43331</v>
      </c>
      <c r="B153" s="2">
        <f>NZDUSD10080[[#This Row],[date_start]]+5</f>
        <v>43336</v>
      </c>
      <c r="C153" s="1">
        <v>185634</v>
      </c>
      <c r="D153" s="3">
        <v>0.66342999999999996</v>
      </c>
      <c r="E153" s="3">
        <v>0.67200000000000004</v>
      </c>
      <c r="F153" s="3">
        <v>0.66091999999999995</v>
      </c>
      <c r="G153" s="3">
        <v>0.66864000000000001</v>
      </c>
    </row>
    <row r="154" spans="1:7" x14ac:dyDescent="0.25">
      <c r="A154" s="2">
        <v>43324</v>
      </c>
      <c r="B154" s="2">
        <f>NZDUSD10080[[#This Row],[date_start]]+5</f>
        <v>43329</v>
      </c>
      <c r="C154" s="1">
        <v>183497</v>
      </c>
      <c r="D154" s="3">
        <v>0.65636000000000005</v>
      </c>
      <c r="E154" s="3">
        <v>0.66356999999999999</v>
      </c>
      <c r="F154" s="3">
        <v>0.65429000000000004</v>
      </c>
      <c r="G154" s="3">
        <v>0.66356999999999999</v>
      </c>
    </row>
    <row r="155" spans="1:7" x14ac:dyDescent="0.25">
      <c r="A155" s="2">
        <v>43317</v>
      </c>
      <c r="B155" s="2">
        <f>NZDUSD10080[[#This Row],[date_start]]+5</f>
        <v>43322</v>
      </c>
      <c r="C155" s="1">
        <v>149201</v>
      </c>
      <c r="D155" s="3">
        <v>0.67398999999999998</v>
      </c>
      <c r="E155" s="3">
        <v>0.67612000000000005</v>
      </c>
      <c r="F155" s="3">
        <v>0.65688000000000002</v>
      </c>
      <c r="G155" s="3">
        <v>0.65754999999999997</v>
      </c>
    </row>
    <row r="156" spans="1:7" x14ac:dyDescent="0.25">
      <c r="A156" s="2">
        <v>43310</v>
      </c>
      <c r="B156" s="2">
        <f>NZDUSD10080[[#This Row],[date_start]]+5</f>
        <v>43315</v>
      </c>
      <c r="C156" s="1">
        <v>139402</v>
      </c>
      <c r="D156" s="3">
        <v>0.67913999999999997</v>
      </c>
      <c r="E156" s="3">
        <v>0.68330999999999997</v>
      </c>
      <c r="F156" s="3">
        <v>0.67188000000000003</v>
      </c>
      <c r="G156" s="3">
        <v>0.67451000000000005</v>
      </c>
    </row>
    <row r="157" spans="1:7" x14ac:dyDescent="0.25">
      <c r="A157" s="2">
        <v>43303</v>
      </c>
      <c r="B157" s="2">
        <f>NZDUSD10080[[#This Row],[date_start]]+5</f>
        <v>43308</v>
      </c>
      <c r="C157" s="1">
        <v>168342</v>
      </c>
      <c r="D157" s="3">
        <v>0.67901999999999996</v>
      </c>
      <c r="E157" s="3">
        <v>0.68491000000000002</v>
      </c>
      <c r="F157" s="3">
        <v>0.67608000000000001</v>
      </c>
      <c r="G157" s="3">
        <v>0.67913000000000001</v>
      </c>
    </row>
    <row r="158" spans="1:7" x14ac:dyDescent="0.25">
      <c r="A158" s="2">
        <v>43296</v>
      </c>
      <c r="B158" s="2">
        <f>NZDUSD10080[[#This Row],[date_start]]+5</f>
        <v>43301</v>
      </c>
      <c r="C158" s="1">
        <v>236790</v>
      </c>
      <c r="D158" s="3">
        <v>0.67579999999999996</v>
      </c>
      <c r="E158" s="3">
        <v>0.68403999999999998</v>
      </c>
      <c r="F158" s="3">
        <v>0.67135</v>
      </c>
      <c r="G158" s="3">
        <v>0.68076000000000003</v>
      </c>
    </row>
    <row r="159" spans="1:7" x14ac:dyDescent="0.25">
      <c r="A159" s="2">
        <v>43289</v>
      </c>
      <c r="B159" s="2">
        <f>NZDUSD10080[[#This Row],[date_start]]+5</f>
        <v>43294</v>
      </c>
      <c r="C159" s="1">
        <v>180156</v>
      </c>
      <c r="D159" s="3">
        <v>0.68325000000000002</v>
      </c>
      <c r="E159" s="3">
        <v>0.68588000000000005</v>
      </c>
      <c r="F159" s="3">
        <v>0.67251000000000005</v>
      </c>
      <c r="G159" s="3">
        <v>0.67664999999999997</v>
      </c>
    </row>
    <row r="160" spans="1:7" x14ac:dyDescent="0.25">
      <c r="A160" s="2">
        <v>43282</v>
      </c>
      <c r="B160" s="2">
        <f>NZDUSD10080[[#This Row],[date_start]]+5</f>
        <v>43287</v>
      </c>
      <c r="C160" s="1">
        <v>184961</v>
      </c>
      <c r="D160" s="3">
        <v>0.67869999999999997</v>
      </c>
      <c r="E160" s="3">
        <v>0.68442000000000003</v>
      </c>
      <c r="F160" s="3">
        <v>0.66876000000000002</v>
      </c>
      <c r="G160" s="3">
        <v>0.68372999999999995</v>
      </c>
    </row>
    <row r="161" spans="1:7" x14ac:dyDescent="0.25">
      <c r="A161" s="2">
        <v>43275</v>
      </c>
      <c r="B161" s="2">
        <f>NZDUSD10080[[#This Row],[date_start]]+5</f>
        <v>43280</v>
      </c>
      <c r="C161" s="1">
        <v>240331</v>
      </c>
      <c r="D161" s="3">
        <v>0.69098999999999999</v>
      </c>
      <c r="E161" s="3">
        <v>0.69213000000000002</v>
      </c>
      <c r="F161" s="3">
        <v>0.67359000000000002</v>
      </c>
      <c r="G161" s="3">
        <v>0.67764000000000002</v>
      </c>
    </row>
    <row r="162" spans="1:7" x14ac:dyDescent="0.25">
      <c r="A162" s="2">
        <v>43268</v>
      </c>
      <c r="B162" s="2">
        <f>NZDUSD10080[[#This Row],[date_start]]+5</f>
        <v>43273</v>
      </c>
      <c r="C162" s="1">
        <v>228594</v>
      </c>
      <c r="D162" s="3">
        <v>0.69277999999999995</v>
      </c>
      <c r="E162" s="3">
        <v>0.69555999999999996</v>
      </c>
      <c r="F162" s="3">
        <v>0.68255999999999994</v>
      </c>
      <c r="G162" s="3">
        <v>0.69091000000000002</v>
      </c>
    </row>
    <row r="163" spans="1:7" x14ac:dyDescent="0.25">
      <c r="A163" s="2">
        <v>43261</v>
      </c>
      <c r="B163" s="2">
        <f>NZDUSD10080[[#This Row],[date_start]]+5</f>
        <v>43266</v>
      </c>
      <c r="C163" s="1">
        <v>204090</v>
      </c>
      <c r="D163" s="3">
        <v>0.70145999999999997</v>
      </c>
      <c r="E163" s="3">
        <v>0.70533999999999997</v>
      </c>
      <c r="F163" s="3">
        <v>0.69274000000000002</v>
      </c>
      <c r="G163" s="3">
        <v>0.69398000000000004</v>
      </c>
    </row>
    <row r="164" spans="1:7" x14ac:dyDescent="0.25">
      <c r="A164" s="2">
        <v>43254</v>
      </c>
      <c r="B164" s="2">
        <f>NZDUSD10080[[#This Row],[date_start]]+5</f>
        <v>43259</v>
      </c>
      <c r="C164" s="1">
        <v>195657</v>
      </c>
      <c r="D164" s="3">
        <v>0.69740999999999997</v>
      </c>
      <c r="E164" s="3">
        <v>0.70598000000000005</v>
      </c>
      <c r="F164" s="3">
        <v>0.69710000000000005</v>
      </c>
      <c r="G164" s="3">
        <v>0.70333000000000001</v>
      </c>
    </row>
    <row r="165" spans="1:7" x14ac:dyDescent="0.25">
      <c r="A165" s="2">
        <v>43247</v>
      </c>
      <c r="B165" s="2">
        <f>NZDUSD10080[[#This Row],[date_start]]+5</f>
        <v>43252</v>
      </c>
      <c r="C165" s="1">
        <v>267412</v>
      </c>
      <c r="D165" s="3">
        <v>0.69086999999999998</v>
      </c>
      <c r="E165" s="3">
        <v>0.70235000000000003</v>
      </c>
      <c r="F165" s="3">
        <v>0.68823000000000001</v>
      </c>
      <c r="G165" s="3">
        <v>0.69828999999999997</v>
      </c>
    </row>
    <row r="166" spans="1:7" x14ac:dyDescent="0.25">
      <c r="A166" s="2">
        <v>43240</v>
      </c>
      <c r="B166" s="2">
        <f>NZDUSD10080[[#This Row],[date_start]]+5</f>
        <v>43245</v>
      </c>
      <c r="C166" s="1">
        <v>278190</v>
      </c>
      <c r="D166" s="3">
        <v>0.69147999999999998</v>
      </c>
      <c r="E166" s="3">
        <v>0.69742999999999999</v>
      </c>
      <c r="F166" s="3">
        <v>0.68837999999999999</v>
      </c>
      <c r="G166" s="3">
        <v>0.69169000000000003</v>
      </c>
    </row>
    <row r="167" spans="1:7" x14ac:dyDescent="0.25">
      <c r="A167" s="2">
        <v>43233</v>
      </c>
      <c r="B167" s="2">
        <f>NZDUSD10080[[#This Row],[date_start]]+5</f>
        <v>43238</v>
      </c>
      <c r="C167" s="1">
        <v>257190</v>
      </c>
      <c r="D167" s="3">
        <v>0.69552000000000003</v>
      </c>
      <c r="E167" s="3">
        <v>0.69742000000000004</v>
      </c>
      <c r="F167" s="3">
        <v>0.68508000000000002</v>
      </c>
      <c r="G167" s="3">
        <v>0.69186999999999999</v>
      </c>
    </row>
    <row r="168" spans="1:7" x14ac:dyDescent="0.25">
      <c r="A168" s="2">
        <v>43226</v>
      </c>
      <c r="B168" s="2">
        <f>NZDUSD10080[[#This Row],[date_start]]+5</f>
        <v>43231</v>
      </c>
      <c r="C168" s="1">
        <v>263295</v>
      </c>
      <c r="D168" s="3">
        <v>0.70177</v>
      </c>
      <c r="E168" s="3">
        <v>0.70411000000000001</v>
      </c>
      <c r="F168" s="3">
        <v>0.69025000000000003</v>
      </c>
      <c r="G168" s="3">
        <v>0.69667999999999997</v>
      </c>
    </row>
    <row r="169" spans="1:7" x14ac:dyDescent="0.25">
      <c r="A169" s="2">
        <v>43219</v>
      </c>
      <c r="B169" s="2">
        <f>NZDUSD10080[[#This Row],[date_start]]+5</f>
        <v>43224</v>
      </c>
      <c r="C169" s="1">
        <v>274300</v>
      </c>
      <c r="D169" s="3">
        <v>0.70765999999999996</v>
      </c>
      <c r="E169" s="3">
        <v>0.70889999999999997</v>
      </c>
      <c r="F169" s="3">
        <v>0.69847000000000004</v>
      </c>
      <c r="G169" s="3">
        <v>0.70193000000000005</v>
      </c>
    </row>
    <row r="170" spans="1:7" x14ac:dyDescent="0.25">
      <c r="A170" s="2">
        <v>43212</v>
      </c>
      <c r="B170" s="2">
        <f>NZDUSD10080[[#This Row],[date_start]]+5</f>
        <v>43217</v>
      </c>
      <c r="C170" s="1">
        <v>235418</v>
      </c>
      <c r="D170" s="3">
        <v>0.72130000000000005</v>
      </c>
      <c r="E170" s="3">
        <v>0.72177000000000002</v>
      </c>
      <c r="F170" s="3">
        <v>0.70382</v>
      </c>
      <c r="G170" s="3">
        <v>0.70848</v>
      </c>
    </row>
    <row r="171" spans="1:7" x14ac:dyDescent="0.25">
      <c r="A171" s="2">
        <v>43205</v>
      </c>
      <c r="B171" s="2">
        <f>NZDUSD10080[[#This Row],[date_start]]+5</f>
        <v>43210</v>
      </c>
      <c r="C171" s="1">
        <v>193460</v>
      </c>
      <c r="D171" s="3">
        <v>0.73528000000000004</v>
      </c>
      <c r="E171" s="3">
        <v>0.73721000000000003</v>
      </c>
      <c r="F171" s="3">
        <v>0.72004999999999997</v>
      </c>
      <c r="G171" s="3">
        <v>0.72084999999999999</v>
      </c>
    </row>
    <row r="172" spans="1:7" x14ac:dyDescent="0.25">
      <c r="A172" s="2">
        <v>43198</v>
      </c>
      <c r="B172" s="2">
        <f>NZDUSD10080[[#This Row],[date_start]]+5</f>
        <v>43203</v>
      </c>
      <c r="C172" s="1">
        <v>221892</v>
      </c>
      <c r="D172" s="3">
        <v>0.72633000000000003</v>
      </c>
      <c r="E172" s="3">
        <v>0.73950000000000005</v>
      </c>
      <c r="F172" s="3">
        <v>0.72621999999999998</v>
      </c>
      <c r="G172" s="3">
        <v>0.73575999999999997</v>
      </c>
    </row>
    <row r="173" spans="1:7" x14ac:dyDescent="0.25">
      <c r="A173" s="2">
        <v>43191</v>
      </c>
      <c r="B173" s="2">
        <f>NZDUSD10080[[#This Row],[date_start]]+5</f>
        <v>43196</v>
      </c>
      <c r="C173" s="1">
        <v>266789</v>
      </c>
      <c r="D173" s="3">
        <v>0.72235000000000005</v>
      </c>
      <c r="E173" s="3">
        <v>0.73219999999999996</v>
      </c>
      <c r="F173" s="3">
        <v>0.71870999999999996</v>
      </c>
      <c r="G173" s="3">
        <v>0.72714000000000001</v>
      </c>
    </row>
    <row r="174" spans="1:7" x14ac:dyDescent="0.25">
      <c r="A174" s="2">
        <v>43184</v>
      </c>
      <c r="B174" s="2">
        <f>NZDUSD10080[[#This Row],[date_start]]+5</f>
        <v>43189</v>
      </c>
      <c r="C174" s="1">
        <v>370994</v>
      </c>
      <c r="D174" s="3">
        <v>0.72284000000000004</v>
      </c>
      <c r="E174" s="3">
        <v>0.73031000000000001</v>
      </c>
      <c r="F174" s="3">
        <v>0.71879000000000004</v>
      </c>
      <c r="G174" s="3">
        <v>0.72389999999999999</v>
      </c>
    </row>
    <row r="175" spans="1:7" x14ac:dyDescent="0.25">
      <c r="A175" s="2">
        <v>43177</v>
      </c>
      <c r="B175" s="2">
        <f>NZDUSD10080[[#This Row],[date_start]]+5</f>
        <v>43182</v>
      </c>
      <c r="C175" s="1">
        <v>501319</v>
      </c>
      <c r="D175" s="3">
        <v>0.72158</v>
      </c>
      <c r="E175" s="3">
        <v>0.72735000000000005</v>
      </c>
      <c r="F175" s="3">
        <v>0.71533000000000002</v>
      </c>
      <c r="G175" s="3">
        <v>0.72340000000000004</v>
      </c>
    </row>
    <row r="176" spans="1:7" x14ac:dyDescent="0.25">
      <c r="A176" s="2">
        <v>43170</v>
      </c>
      <c r="B176" s="2">
        <f>NZDUSD10080[[#This Row],[date_start]]+5</f>
        <v>43175</v>
      </c>
      <c r="C176" s="1">
        <v>388289</v>
      </c>
      <c r="D176" s="3">
        <v>0.72885999999999995</v>
      </c>
      <c r="E176" s="3">
        <v>0.73548999999999998</v>
      </c>
      <c r="F176" s="3">
        <v>0.72077999999999998</v>
      </c>
      <c r="G176" s="3">
        <v>0.72158999999999995</v>
      </c>
    </row>
    <row r="177" spans="1:7" x14ac:dyDescent="0.25">
      <c r="A177" s="2">
        <v>43163</v>
      </c>
      <c r="B177" s="2">
        <f>NZDUSD10080[[#This Row],[date_start]]+5</f>
        <v>43168</v>
      </c>
      <c r="C177" s="1">
        <v>486641</v>
      </c>
      <c r="D177" s="3">
        <v>0.72340000000000004</v>
      </c>
      <c r="E177" s="3">
        <v>0.73107999999999995</v>
      </c>
      <c r="F177" s="3">
        <v>0.72026999999999997</v>
      </c>
      <c r="G177" s="3">
        <v>0.72806999999999999</v>
      </c>
    </row>
    <row r="178" spans="1:7" x14ac:dyDescent="0.25">
      <c r="A178" s="2">
        <v>43156</v>
      </c>
      <c r="B178" s="2">
        <f>NZDUSD10080[[#This Row],[date_start]]+5</f>
        <v>43161</v>
      </c>
      <c r="C178" s="1">
        <v>479238</v>
      </c>
      <c r="D178" s="3">
        <v>0.72909999999999997</v>
      </c>
      <c r="E178" s="3">
        <v>0.73448999999999998</v>
      </c>
      <c r="F178" s="3">
        <v>0.71858999999999995</v>
      </c>
      <c r="G178" s="3">
        <v>0.72418000000000005</v>
      </c>
    </row>
    <row r="179" spans="1:7" x14ac:dyDescent="0.25">
      <c r="A179" s="2">
        <v>43149</v>
      </c>
      <c r="B179" s="2">
        <f>NZDUSD10080[[#This Row],[date_start]]+5</f>
        <v>43154</v>
      </c>
      <c r="C179" s="1">
        <v>433855</v>
      </c>
      <c r="D179" s="3">
        <v>0.73697000000000001</v>
      </c>
      <c r="E179" s="3">
        <v>0.74092000000000002</v>
      </c>
      <c r="F179" s="3">
        <v>0.72706000000000004</v>
      </c>
      <c r="G179" s="3">
        <v>0.73007999999999995</v>
      </c>
    </row>
    <row r="180" spans="1:7" x14ac:dyDescent="0.25">
      <c r="A180" s="2">
        <v>43142</v>
      </c>
      <c r="B180" s="2">
        <f>NZDUSD10080[[#This Row],[date_start]]+5</f>
        <v>43147</v>
      </c>
      <c r="C180" s="1">
        <v>516190</v>
      </c>
      <c r="D180" s="3">
        <v>0.72433000000000003</v>
      </c>
      <c r="E180" s="3">
        <v>0.74370000000000003</v>
      </c>
      <c r="F180" s="3">
        <v>0.72318000000000005</v>
      </c>
      <c r="G180" s="3">
        <v>0.73890999999999996</v>
      </c>
    </row>
    <row r="181" spans="1:7" x14ac:dyDescent="0.25">
      <c r="A181" s="2">
        <v>43135</v>
      </c>
      <c r="B181" s="2">
        <f>NZDUSD10080[[#This Row],[date_start]]+5</f>
        <v>43140</v>
      </c>
      <c r="C181" s="1">
        <v>724752</v>
      </c>
      <c r="D181" s="3">
        <v>0.72858999999999996</v>
      </c>
      <c r="E181" s="3">
        <v>0.73507999999999996</v>
      </c>
      <c r="F181" s="3">
        <v>0.71763999999999994</v>
      </c>
      <c r="G181" s="3">
        <v>0.72584000000000004</v>
      </c>
    </row>
    <row r="182" spans="1:7" x14ac:dyDescent="0.25">
      <c r="A182" s="2">
        <v>43128</v>
      </c>
      <c r="B182" s="2">
        <f>NZDUSD10080[[#This Row],[date_start]]+5</f>
        <v>43133</v>
      </c>
      <c r="C182" s="1">
        <v>625632</v>
      </c>
      <c r="D182" s="3">
        <v>0.73365999999999998</v>
      </c>
      <c r="E182" s="3">
        <v>0.74197000000000002</v>
      </c>
      <c r="F182" s="3">
        <v>0.72792999999999997</v>
      </c>
      <c r="G182" s="3">
        <v>0.73029999999999995</v>
      </c>
    </row>
    <row r="183" spans="1:7" x14ac:dyDescent="0.25">
      <c r="A183" s="2">
        <v>43121</v>
      </c>
      <c r="B183" s="2">
        <f>NZDUSD10080[[#This Row],[date_start]]+5</f>
        <v>43126</v>
      </c>
      <c r="C183" s="1">
        <v>620039</v>
      </c>
      <c r="D183" s="3">
        <v>0.72745000000000004</v>
      </c>
      <c r="E183" s="3">
        <v>0.74370000000000003</v>
      </c>
      <c r="F183" s="3">
        <v>0.72672999999999999</v>
      </c>
      <c r="G183" s="3">
        <v>0.73475999999999997</v>
      </c>
    </row>
    <row r="184" spans="1:7" x14ac:dyDescent="0.25">
      <c r="A184" s="2">
        <v>43114</v>
      </c>
      <c r="B184" s="2">
        <f>NZDUSD10080[[#This Row],[date_start]]+5</f>
        <v>43119</v>
      </c>
      <c r="C184" s="1">
        <v>507430</v>
      </c>
      <c r="D184" s="3">
        <v>0.72372999999999998</v>
      </c>
      <c r="E184" s="3">
        <v>0.73311000000000004</v>
      </c>
      <c r="F184" s="3">
        <v>0.72345999999999999</v>
      </c>
      <c r="G184" s="3">
        <v>0.72709000000000001</v>
      </c>
    </row>
    <row r="185" spans="1:7" x14ac:dyDescent="0.25">
      <c r="A185" s="2">
        <v>43107</v>
      </c>
      <c r="B185" s="2">
        <f>NZDUSD10080[[#This Row],[date_start]]+5</f>
        <v>43112</v>
      </c>
      <c r="C185" s="1">
        <v>460238</v>
      </c>
      <c r="D185" s="3">
        <v>0.71543999999999996</v>
      </c>
      <c r="E185" s="3">
        <v>0.72760999999999998</v>
      </c>
      <c r="F185" s="3">
        <v>0.71394999999999997</v>
      </c>
      <c r="G185" s="3">
        <v>0.72474000000000005</v>
      </c>
    </row>
    <row r="186" spans="1:7" x14ac:dyDescent="0.25">
      <c r="A186" s="2">
        <v>43100</v>
      </c>
      <c r="B186" s="2">
        <f>NZDUSD10080[[#This Row],[date_start]]+5</f>
        <v>43105</v>
      </c>
      <c r="C186" s="1">
        <v>256091</v>
      </c>
      <c r="D186" s="3">
        <v>0.70814999999999995</v>
      </c>
      <c r="E186" s="3">
        <v>0.71863999999999995</v>
      </c>
      <c r="F186" s="3">
        <v>0.70538999999999996</v>
      </c>
      <c r="G186" s="3">
        <v>0.71697999999999995</v>
      </c>
    </row>
    <row r="187" spans="1:7" x14ac:dyDescent="0.25">
      <c r="A187" s="2">
        <v>43093</v>
      </c>
      <c r="B187" s="2">
        <f>NZDUSD10080[[#This Row],[date_start]]+5</f>
        <v>43098</v>
      </c>
      <c r="C187" s="1">
        <v>154643</v>
      </c>
      <c r="D187" s="3">
        <v>0.70293000000000005</v>
      </c>
      <c r="E187" s="3">
        <v>0.71236999999999995</v>
      </c>
      <c r="F187" s="3">
        <v>0.70096999999999998</v>
      </c>
      <c r="G187" s="3">
        <v>0.70864000000000005</v>
      </c>
    </row>
    <row r="188" spans="1:7" x14ac:dyDescent="0.25">
      <c r="A188" s="2">
        <v>43086</v>
      </c>
      <c r="B188" s="2">
        <f>NZDUSD10080[[#This Row],[date_start]]+5</f>
        <v>43091</v>
      </c>
      <c r="C188" s="1">
        <v>291481</v>
      </c>
      <c r="D188" s="3">
        <v>0.69957000000000003</v>
      </c>
      <c r="E188" s="3">
        <v>0.70279000000000003</v>
      </c>
      <c r="F188" s="3">
        <v>0.69538999999999995</v>
      </c>
      <c r="G188" s="3">
        <v>0.70211999999999997</v>
      </c>
    </row>
    <row r="189" spans="1:7" x14ac:dyDescent="0.25">
      <c r="A189" s="2">
        <v>43079</v>
      </c>
      <c r="B189" s="2">
        <f>NZDUSD10080[[#This Row],[date_start]]+5</f>
        <v>43084</v>
      </c>
      <c r="C189" s="1">
        <v>319789</v>
      </c>
      <c r="D189" s="3">
        <v>0.68369999999999997</v>
      </c>
      <c r="E189" s="3">
        <v>0.70338000000000001</v>
      </c>
      <c r="F189" s="3">
        <v>0.68344000000000005</v>
      </c>
      <c r="G189" s="3">
        <v>0.69882999999999995</v>
      </c>
    </row>
    <row r="190" spans="1:7" x14ac:dyDescent="0.25">
      <c r="A190" s="2">
        <v>43072</v>
      </c>
      <c r="B190" s="2">
        <f>NZDUSD10080[[#This Row],[date_start]]+5</f>
        <v>43077</v>
      </c>
      <c r="C190" s="1">
        <v>299349</v>
      </c>
      <c r="D190" s="3">
        <v>0.68601000000000001</v>
      </c>
      <c r="E190" s="3">
        <v>0.69169000000000003</v>
      </c>
      <c r="F190" s="3">
        <v>0.68223999999999996</v>
      </c>
      <c r="G190" s="3">
        <v>0.68376000000000003</v>
      </c>
    </row>
    <row r="191" spans="1:7" x14ac:dyDescent="0.25">
      <c r="A191" s="2">
        <v>43065</v>
      </c>
      <c r="B191" s="2">
        <f>NZDUSD10080[[#This Row],[date_start]]+5</f>
        <v>43070</v>
      </c>
      <c r="C191" s="1">
        <v>294914</v>
      </c>
      <c r="D191" s="3">
        <v>0.68776999999999999</v>
      </c>
      <c r="E191" s="3">
        <v>0.69454000000000005</v>
      </c>
      <c r="F191" s="3">
        <v>0.68164999999999998</v>
      </c>
      <c r="G191" s="3">
        <v>0.68883000000000005</v>
      </c>
    </row>
    <row r="192" spans="1:7" x14ac:dyDescent="0.25">
      <c r="A192" s="2">
        <v>43058</v>
      </c>
      <c r="B192" s="2">
        <f>NZDUSD10080[[#This Row],[date_start]]+5</f>
        <v>43063</v>
      </c>
      <c r="C192" s="1">
        <v>195898</v>
      </c>
      <c r="D192" s="3">
        <v>0.68042000000000002</v>
      </c>
      <c r="E192" s="3">
        <v>0.69052999999999998</v>
      </c>
      <c r="F192" s="3">
        <v>0.67889999999999995</v>
      </c>
      <c r="G192" s="3">
        <v>0.68691000000000002</v>
      </c>
    </row>
    <row r="193" spans="1:7" x14ac:dyDescent="0.25">
      <c r="A193" s="2">
        <v>43051</v>
      </c>
      <c r="B193" s="2">
        <f>NZDUSD10080[[#This Row],[date_start]]+5</f>
        <v>43056</v>
      </c>
      <c r="C193" s="1">
        <v>248150</v>
      </c>
      <c r="D193" s="3">
        <v>0.69133999999999995</v>
      </c>
      <c r="E193" s="3">
        <v>0.69372</v>
      </c>
      <c r="F193" s="3">
        <v>0.67803999999999998</v>
      </c>
      <c r="G193" s="3">
        <v>0.68130999999999997</v>
      </c>
    </row>
    <row r="194" spans="1:7" x14ac:dyDescent="0.25">
      <c r="A194" s="2">
        <v>43044</v>
      </c>
      <c r="B194" s="2">
        <f>NZDUSD10080[[#This Row],[date_start]]+5</f>
        <v>43049</v>
      </c>
      <c r="C194" s="1">
        <v>254795</v>
      </c>
      <c r="D194" s="3">
        <v>0.69037999999999999</v>
      </c>
      <c r="E194" s="3">
        <v>0.69798000000000004</v>
      </c>
      <c r="F194" s="3">
        <v>0.68749000000000005</v>
      </c>
      <c r="G194" s="3">
        <v>0.69245000000000001</v>
      </c>
    </row>
    <row r="195" spans="1:7" x14ac:dyDescent="0.25">
      <c r="A195" s="2">
        <v>43037</v>
      </c>
      <c r="B195" s="2">
        <f>NZDUSD10080[[#This Row],[date_start]]+5</f>
        <v>43042</v>
      </c>
      <c r="C195" s="1">
        <v>268836</v>
      </c>
      <c r="D195" s="3">
        <v>0.68757999999999997</v>
      </c>
      <c r="E195" s="3">
        <v>0.69503000000000004</v>
      </c>
      <c r="F195" s="3">
        <v>0.68240000000000001</v>
      </c>
      <c r="G195" s="3">
        <v>0.69062000000000001</v>
      </c>
    </row>
    <row r="196" spans="1:7" x14ac:dyDescent="0.25">
      <c r="A196" s="2">
        <v>43030</v>
      </c>
      <c r="B196" s="2">
        <f>NZDUSD10080[[#This Row],[date_start]]+5</f>
        <v>43035</v>
      </c>
      <c r="C196" s="1">
        <v>330990</v>
      </c>
      <c r="D196" s="3">
        <v>0.69501000000000002</v>
      </c>
      <c r="E196" s="3">
        <v>0.70042000000000004</v>
      </c>
      <c r="F196" s="3">
        <v>0.68179999999999996</v>
      </c>
      <c r="G196" s="3">
        <v>0.68742999999999999</v>
      </c>
    </row>
    <row r="197" spans="1:7" x14ac:dyDescent="0.25">
      <c r="A197" s="2">
        <v>43023</v>
      </c>
      <c r="B197" s="2">
        <f>NZDUSD10080[[#This Row],[date_start]]+5</f>
        <v>43028</v>
      </c>
      <c r="C197" s="1">
        <v>366398</v>
      </c>
      <c r="D197" s="3">
        <v>0.71699999999999997</v>
      </c>
      <c r="E197" s="3">
        <v>0.72038999999999997</v>
      </c>
      <c r="F197" s="3">
        <v>0.69538</v>
      </c>
      <c r="G197" s="3">
        <v>0.69567999999999997</v>
      </c>
    </row>
    <row r="198" spans="1:7" x14ac:dyDescent="0.25">
      <c r="A198" s="2">
        <v>43016</v>
      </c>
      <c r="B198" s="2">
        <f>NZDUSD10080[[#This Row],[date_start]]+5</f>
        <v>43021</v>
      </c>
      <c r="C198" s="1">
        <v>342633</v>
      </c>
      <c r="D198" s="3">
        <v>0.70615000000000006</v>
      </c>
      <c r="E198" s="3">
        <v>0.71965999999999997</v>
      </c>
      <c r="F198" s="3">
        <v>0.70557000000000003</v>
      </c>
      <c r="G198" s="3">
        <v>0.71726000000000001</v>
      </c>
    </row>
    <row r="199" spans="1:7" x14ac:dyDescent="0.25">
      <c r="A199" s="2">
        <v>43009</v>
      </c>
      <c r="B199" s="2">
        <f>NZDUSD10080[[#This Row],[date_start]]+5</f>
        <v>43014</v>
      </c>
      <c r="C199" s="1">
        <v>400039</v>
      </c>
      <c r="D199" s="3">
        <v>0.72099999999999997</v>
      </c>
      <c r="E199" s="3">
        <v>0.72260999999999997</v>
      </c>
      <c r="F199" s="3">
        <v>0.70587</v>
      </c>
      <c r="G199" s="3">
        <v>0.70837000000000006</v>
      </c>
    </row>
    <row r="200" spans="1:7" x14ac:dyDescent="0.25">
      <c r="A200" s="2">
        <v>43002</v>
      </c>
      <c r="B200" s="2">
        <f>NZDUSD10080[[#This Row],[date_start]]+5</f>
        <v>43007</v>
      </c>
      <c r="C200" s="1">
        <v>506173</v>
      </c>
      <c r="D200" s="3">
        <v>0.72990999999999995</v>
      </c>
      <c r="E200" s="3">
        <v>0.73275000000000001</v>
      </c>
      <c r="F200" s="3">
        <v>0.71665000000000001</v>
      </c>
      <c r="G200" s="3">
        <v>0.72016999999999998</v>
      </c>
    </row>
    <row r="201" spans="1:7" x14ac:dyDescent="0.25">
      <c r="A201" s="2">
        <v>42995</v>
      </c>
      <c r="B201" s="2">
        <f>NZDUSD10080[[#This Row],[date_start]]+5</f>
        <v>43000</v>
      </c>
      <c r="C201" s="1">
        <v>488568</v>
      </c>
      <c r="D201" s="3">
        <v>0.72775000000000001</v>
      </c>
      <c r="E201" s="3">
        <v>0.74339999999999995</v>
      </c>
      <c r="F201" s="3">
        <v>0.72474000000000005</v>
      </c>
      <c r="G201" s="3">
        <v>0.73151999999999995</v>
      </c>
    </row>
    <row r="202" spans="1:7" x14ac:dyDescent="0.25">
      <c r="A202" s="2">
        <v>42988</v>
      </c>
      <c r="B202" s="2">
        <f>NZDUSD10080[[#This Row],[date_start]]+5</f>
        <v>42993</v>
      </c>
      <c r="C202" s="1">
        <v>495507</v>
      </c>
      <c r="D202" s="3">
        <v>0.72538999999999998</v>
      </c>
      <c r="E202" s="3">
        <v>0.73201000000000005</v>
      </c>
      <c r="F202" s="3">
        <v>0.71835000000000004</v>
      </c>
      <c r="G202" s="3">
        <v>0.72731999999999997</v>
      </c>
    </row>
    <row r="203" spans="1:7" x14ac:dyDescent="0.25">
      <c r="A203" s="2">
        <v>42981</v>
      </c>
      <c r="B203" s="2">
        <f>NZDUSD10080[[#This Row],[date_start]]+5</f>
        <v>42986</v>
      </c>
      <c r="C203" s="1">
        <v>397473</v>
      </c>
      <c r="D203" s="3">
        <v>0.71474000000000004</v>
      </c>
      <c r="E203" s="3">
        <v>0.73363999999999996</v>
      </c>
      <c r="F203" s="3">
        <v>0.71448</v>
      </c>
      <c r="G203" s="3">
        <v>0.72611000000000003</v>
      </c>
    </row>
    <row r="204" spans="1:7" x14ac:dyDescent="0.25">
      <c r="A204" s="2">
        <v>42974</v>
      </c>
      <c r="B204" s="2">
        <f>NZDUSD10080[[#This Row],[date_start]]+5</f>
        <v>42979</v>
      </c>
      <c r="C204" s="1">
        <v>340144</v>
      </c>
      <c r="D204" s="3">
        <v>0.72374000000000005</v>
      </c>
      <c r="E204" s="3">
        <v>0.72975999999999996</v>
      </c>
      <c r="F204" s="3">
        <v>0.71308000000000005</v>
      </c>
      <c r="G204" s="3">
        <v>0.71547000000000005</v>
      </c>
    </row>
    <row r="205" spans="1:7" x14ac:dyDescent="0.25">
      <c r="A205" s="2">
        <v>42967</v>
      </c>
      <c r="B205" s="2">
        <f>NZDUSD10080[[#This Row],[date_start]]+5</f>
        <v>42972</v>
      </c>
      <c r="C205" s="1">
        <v>270474</v>
      </c>
      <c r="D205" s="3">
        <v>0.73099999999999998</v>
      </c>
      <c r="E205" s="3">
        <v>0.73360999999999998</v>
      </c>
      <c r="F205" s="3">
        <v>0.71906999999999999</v>
      </c>
      <c r="G205" s="3">
        <v>0.72345000000000004</v>
      </c>
    </row>
    <row r="206" spans="1:7" x14ac:dyDescent="0.25">
      <c r="A206" s="2">
        <v>42960</v>
      </c>
      <c r="B206" s="2">
        <f>NZDUSD10080[[#This Row],[date_start]]+5</f>
        <v>42965</v>
      </c>
      <c r="C206" s="1">
        <v>302575</v>
      </c>
      <c r="D206" s="3">
        <v>0.73058000000000001</v>
      </c>
      <c r="E206" s="3">
        <v>0.73341000000000001</v>
      </c>
      <c r="F206" s="3">
        <v>0.72221999999999997</v>
      </c>
      <c r="G206" s="3">
        <v>0.73057000000000005</v>
      </c>
    </row>
    <row r="207" spans="1:7" x14ac:dyDescent="0.25">
      <c r="A207" s="2">
        <v>42953</v>
      </c>
      <c r="B207" s="2">
        <f>NZDUSD10080[[#This Row],[date_start]]+5</f>
        <v>42958</v>
      </c>
      <c r="C207" s="1">
        <v>322865</v>
      </c>
      <c r="D207" s="3">
        <v>0.73987000000000003</v>
      </c>
      <c r="E207" s="3">
        <v>0.74155000000000004</v>
      </c>
      <c r="F207" s="3">
        <v>0.72506999999999999</v>
      </c>
      <c r="G207" s="3">
        <v>0.73168999999999995</v>
      </c>
    </row>
    <row r="208" spans="1:7" x14ac:dyDescent="0.25">
      <c r="A208" s="2">
        <v>42946</v>
      </c>
      <c r="B208" s="2">
        <f>NZDUSD10080[[#This Row],[date_start]]+5</f>
        <v>42951</v>
      </c>
      <c r="C208" s="1">
        <v>334453</v>
      </c>
      <c r="D208" s="3">
        <v>0.74933000000000005</v>
      </c>
      <c r="E208" s="3">
        <v>0.75231000000000003</v>
      </c>
      <c r="F208" s="3">
        <v>0.73897999999999997</v>
      </c>
      <c r="G208" s="3">
        <v>0.74124000000000001</v>
      </c>
    </row>
    <row r="209" spans="1:7" x14ac:dyDescent="0.25">
      <c r="A209" s="2">
        <v>42939</v>
      </c>
      <c r="B209" s="2">
        <f>NZDUSD10080[[#This Row],[date_start]]+5</f>
        <v>42944</v>
      </c>
      <c r="C209" s="1">
        <v>403195</v>
      </c>
      <c r="D209" s="3">
        <v>0.74311000000000005</v>
      </c>
      <c r="E209" s="3">
        <v>0.75573000000000001</v>
      </c>
      <c r="F209" s="3">
        <v>0.74002999999999997</v>
      </c>
      <c r="G209" s="3">
        <v>0.75134000000000001</v>
      </c>
    </row>
    <row r="210" spans="1:7" x14ac:dyDescent="0.25">
      <c r="A210" s="2">
        <v>42932</v>
      </c>
      <c r="B210" s="2">
        <f>NZDUSD10080[[#This Row],[date_start]]+5</f>
        <v>42937</v>
      </c>
      <c r="C210" s="1">
        <v>349596</v>
      </c>
      <c r="D210" s="3">
        <v>0.73390999999999995</v>
      </c>
      <c r="E210" s="3">
        <v>0.74575999999999998</v>
      </c>
      <c r="F210" s="3">
        <v>0.72616000000000003</v>
      </c>
      <c r="G210" s="3">
        <v>0.74507999999999996</v>
      </c>
    </row>
    <row r="211" spans="1:7" x14ac:dyDescent="0.25">
      <c r="A211" s="2">
        <v>42925</v>
      </c>
      <c r="B211" s="2">
        <f>NZDUSD10080[[#This Row],[date_start]]+5</f>
        <v>42930</v>
      </c>
      <c r="C211" s="1">
        <v>275990</v>
      </c>
      <c r="D211" s="3">
        <v>0.72714999999999996</v>
      </c>
      <c r="E211" s="3">
        <v>0.73675999999999997</v>
      </c>
      <c r="F211" s="3">
        <v>0.72006000000000003</v>
      </c>
      <c r="G211" s="3">
        <v>0.73450000000000004</v>
      </c>
    </row>
    <row r="212" spans="1:7" x14ac:dyDescent="0.25">
      <c r="A212" s="2">
        <v>42918</v>
      </c>
      <c r="B212" s="2">
        <f>NZDUSD10080[[#This Row],[date_start]]+5</f>
        <v>42923</v>
      </c>
      <c r="C212" s="1">
        <v>252272</v>
      </c>
      <c r="D212" s="3">
        <v>0.73221999999999998</v>
      </c>
      <c r="E212" s="3">
        <v>0.73443000000000003</v>
      </c>
      <c r="F212" s="3">
        <v>0.72431000000000001</v>
      </c>
      <c r="G212" s="3">
        <v>0.72706000000000004</v>
      </c>
    </row>
    <row r="213" spans="1:7" x14ac:dyDescent="0.25">
      <c r="A213" s="2">
        <v>42911</v>
      </c>
      <c r="B213" s="2">
        <f>NZDUSD10080[[#This Row],[date_start]]+5</f>
        <v>42916</v>
      </c>
      <c r="C213" s="1">
        <v>272030</v>
      </c>
      <c r="D213" s="3">
        <v>0.72787999999999997</v>
      </c>
      <c r="E213" s="3">
        <v>0.73458000000000001</v>
      </c>
      <c r="F213" s="3">
        <v>0.72524999999999995</v>
      </c>
      <c r="G213" s="3">
        <v>0.73250000000000004</v>
      </c>
    </row>
    <row r="214" spans="1:7" x14ac:dyDescent="0.25">
      <c r="A214" s="2">
        <v>42904</v>
      </c>
      <c r="B214" s="2">
        <f>NZDUSD10080[[#This Row],[date_start]]+5</f>
        <v>42909</v>
      </c>
      <c r="C214" s="1">
        <v>217029</v>
      </c>
      <c r="D214" s="3">
        <v>0.72458</v>
      </c>
      <c r="E214" s="3">
        <v>0.72972999999999999</v>
      </c>
      <c r="F214" s="3">
        <v>0.72052000000000005</v>
      </c>
      <c r="G214" s="3">
        <v>0.72799999999999998</v>
      </c>
    </row>
    <row r="215" spans="1:7" x14ac:dyDescent="0.25">
      <c r="A215" s="2">
        <v>42897</v>
      </c>
      <c r="B215" s="2">
        <f>NZDUSD10080[[#This Row],[date_start]]+5</f>
        <v>42902</v>
      </c>
      <c r="C215" s="1">
        <v>274722</v>
      </c>
      <c r="D215" s="3">
        <v>0.72016999999999998</v>
      </c>
      <c r="E215" s="3">
        <v>0.73182999999999998</v>
      </c>
      <c r="F215" s="3">
        <v>0.71699000000000002</v>
      </c>
      <c r="G215" s="3">
        <v>0.72399000000000002</v>
      </c>
    </row>
    <row r="216" spans="1:7" x14ac:dyDescent="0.25">
      <c r="A216" s="2">
        <v>42890</v>
      </c>
      <c r="B216" s="2">
        <f>NZDUSD10080[[#This Row],[date_start]]+5</f>
        <v>42895</v>
      </c>
      <c r="C216" s="1">
        <v>265853</v>
      </c>
      <c r="D216" s="3">
        <v>0.71284000000000003</v>
      </c>
      <c r="E216" s="3">
        <v>0.72219</v>
      </c>
      <c r="F216" s="3">
        <v>0.71128000000000002</v>
      </c>
      <c r="G216" s="3">
        <v>0.72050000000000003</v>
      </c>
    </row>
    <row r="217" spans="1:7" x14ac:dyDescent="0.25">
      <c r="A217" s="2">
        <v>42883</v>
      </c>
      <c r="B217" s="2">
        <f>NZDUSD10080[[#This Row],[date_start]]+5</f>
        <v>42888</v>
      </c>
      <c r="C217" s="1">
        <v>287362</v>
      </c>
      <c r="D217" s="3">
        <v>0.70431999999999995</v>
      </c>
      <c r="E217" s="3">
        <v>0.71455999999999997</v>
      </c>
      <c r="F217" s="3">
        <v>0.70340000000000003</v>
      </c>
      <c r="G217" s="3">
        <v>0.71335999999999999</v>
      </c>
    </row>
    <row r="218" spans="1:7" x14ac:dyDescent="0.25">
      <c r="A218" s="2">
        <v>42876</v>
      </c>
      <c r="B218" s="2">
        <f>NZDUSD10080[[#This Row],[date_start]]+5</f>
        <v>42881</v>
      </c>
      <c r="C218" s="1">
        <v>326985</v>
      </c>
      <c r="D218" s="3">
        <v>0.69203999999999999</v>
      </c>
      <c r="E218" s="3">
        <v>0.70760999999999996</v>
      </c>
      <c r="F218" s="3">
        <v>0.69089999999999996</v>
      </c>
      <c r="G218" s="3">
        <v>0.7046</v>
      </c>
    </row>
    <row r="219" spans="1:7" x14ac:dyDescent="0.25">
      <c r="A219" s="2">
        <v>42869</v>
      </c>
      <c r="B219" s="2">
        <f>NZDUSD10080[[#This Row],[date_start]]+5</f>
        <v>42874</v>
      </c>
      <c r="C219" s="1">
        <v>386329</v>
      </c>
      <c r="D219" s="3">
        <v>0.68530999999999997</v>
      </c>
      <c r="E219" s="3">
        <v>0.69486999999999999</v>
      </c>
      <c r="F219" s="3">
        <v>0.68505000000000005</v>
      </c>
      <c r="G219" s="3">
        <v>0.69216</v>
      </c>
    </row>
    <row r="220" spans="1:7" x14ac:dyDescent="0.25">
      <c r="A220" s="2">
        <v>42862</v>
      </c>
      <c r="B220" s="2">
        <f>NZDUSD10080[[#This Row],[date_start]]+5</f>
        <v>42867</v>
      </c>
      <c r="C220" s="1">
        <v>363184</v>
      </c>
      <c r="D220" s="3">
        <v>0.69045999999999996</v>
      </c>
      <c r="E220" s="3">
        <v>0.69496999999999998</v>
      </c>
      <c r="F220" s="3">
        <v>0.68167999999999995</v>
      </c>
      <c r="G220" s="3">
        <v>0.68657999999999997</v>
      </c>
    </row>
    <row r="221" spans="1:7" x14ac:dyDescent="0.25">
      <c r="A221" s="2">
        <v>42855</v>
      </c>
      <c r="B221" s="2">
        <f>NZDUSD10080[[#This Row],[date_start]]+5</f>
        <v>42860</v>
      </c>
      <c r="C221" s="1">
        <v>332732</v>
      </c>
      <c r="D221" s="3">
        <v>0.68547999999999998</v>
      </c>
      <c r="E221" s="3">
        <v>0.69676000000000005</v>
      </c>
      <c r="F221" s="3">
        <v>0.68381999999999998</v>
      </c>
      <c r="G221" s="3">
        <v>0.68923000000000001</v>
      </c>
    </row>
    <row r="222" spans="1:7" x14ac:dyDescent="0.25">
      <c r="A222" s="2">
        <v>42848</v>
      </c>
      <c r="B222" s="2">
        <f>NZDUSD10080[[#This Row],[date_start]]+5</f>
        <v>42853</v>
      </c>
      <c r="C222" s="1">
        <v>346395</v>
      </c>
      <c r="D222" s="3">
        <v>0.70438999999999996</v>
      </c>
      <c r="E222" s="3">
        <v>0.70462000000000002</v>
      </c>
      <c r="F222" s="3">
        <v>0.68471000000000004</v>
      </c>
      <c r="G222" s="3">
        <v>0.68613000000000002</v>
      </c>
    </row>
    <row r="223" spans="1:7" x14ac:dyDescent="0.25">
      <c r="A223" s="2">
        <v>42841</v>
      </c>
      <c r="B223" s="2">
        <f>NZDUSD10080[[#This Row],[date_start]]+5</f>
        <v>42846</v>
      </c>
      <c r="C223" s="1">
        <v>334253</v>
      </c>
      <c r="D223" s="3">
        <v>0.69871000000000005</v>
      </c>
      <c r="E223" s="3">
        <v>0.70516999999999996</v>
      </c>
      <c r="F223" s="3">
        <v>0.69774999999999998</v>
      </c>
      <c r="G223" s="3">
        <v>0.70069999999999999</v>
      </c>
    </row>
    <row r="224" spans="1:7" x14ac:dyDescent="0.25">
      <c r="A224" s="2">
        <v>42834</v>
      </c>
      <c r="B224" s="2">
        <f>NZDUSD10080[[#This Row],[date_start]]+5</f>
        <v>42839</v>
      </c>
      <c r="C224" s="1">
        <v>330939</v>
      </c>
      <c r="D224" s="3">
        <v>0.69294999999999995</v>
      </c>
      <c r="E224" s="3">
        <v>0.70145000000000002</v>
      </c>
      <c r="F224" s="3">
        <v>0.69083000000000006</v>
      </c>
      <c r="G224" s="3">
        <v>0.69779000000000002</v>
      </c>
    </row>
    <row r="225" spans="1:7" x14ac:dyDescent="0.25">
      <c r="A225" s="2">
        <v>42827</v>
      </c>
      <c r="B225" s="2">
        <f>NZDUSD10080[[#This Row],[date_start]]+5</f>
        <v>42832</v>
      </c>
      <c r="C225" s="1">
        <v>349758</v>
      </c>
      <c r="D225" s="3">
        <v>0.69893000000000005</v>
      </c>
      <c r="E225" s="3">
        <v>0.70218000000000003</v>
      </c>
      <c r="F225" s="3">
        <v>0.69257999999999997</v>
      </c>
      <c r="G225" s="3">
        <v>0.69257999999999997</v>
      </c>
    </row>
    <row r="226" spans="1:7" x14ac:dyDescent="0.25">
      <c r="A226" s="2">
        <v>42820</v>
      </c>
      <c r="B226" s="2">
        <f>NZDUSD10080[[#This Row],[date_start]]+5</f>
        <v>42825</v>
      </c>
      <c r="C226" s="1">
        <v>364581</v>
      </c>
      <c r="D226" s="3">
        <v>0.70296000000000003</v>
      </c>
      <c r="E226" s="3">
        <v>0.70669999999999999</v>
      </c>
      <c r="F226" s="3">
        <v>0.69750999999999996</v>
      </c>
      <c r="G226" s="3">
        <v>0.69818000000000002</v>
      </c>
    </row>
    <row r="227" spans="1:7" x14ac:dyDescent="0.25">
      <c r="A227" s="2">
        <v>42813</v>
      </c>
      <c r="B227" s="2">
        <f>NZDUSD10080[[#This Row],[date_start]]+5</f>
        <v>42818</v>
      </c>
      <c r="C227" s="1">
        <v>421484</v>
      </c>
      <c r="D227" s="3">
        <v>0.7016</v>
      </c>
      <c r="E227" s="3">
        <v>0.70889999999999997</v>
      </c>
      <c r="F227" s="3">
        <v>0.69935000000000003</v>
      </c>
      <c r="G227" s="3">
        <v>0.70042000000000004</v>
      </c>
    </row>
    <row r="228" spans="1:7" x14ac:dyDescent="0.25">
      <c r="A228" s="2">
        <v>42806</v>
      </c>
      <c r="B228" s="2">
        <f>NZDUSD10080[[#This Row],[date_start]]+5</f>
        <v>42811</v>
      </c>
      <c r="C228" s="1">
        <v>426535</v>
      </c>
      <c r="D228" s="3">
        <v>0.69320999999999999</v>
      </c>
      <c r="E228" s="3">
        <v>0.70476000000000005</v>
      </c>
      <c r="F228" s="3">
        <v>0.68927000000000005</v>
      </c>
      <c r="G228" s="3">
        <v>0.70162999999999998</v>
      </c>
    </row>
    <row r="229" spans="1:7" x14ac:dyDescent="0.25">
      <c r="A229" s="2">
        <v>42799</v>
      </c>
      <c r="B229" s="2">
        <f>NZDUSD10080[[#This Row],[date_start]]+5</f>
        <v>42804</v>
      </c>
      <c r="C229" s="1">
        <v>435069</v>
      </c>
      <c r="D229" s="3">
        <v>0.70177999999999996</v>
      </c>
      <c r="E229" s="3">
        <v>0.70445000000000002</v>
      </c>
      <c r="F229" s="3">
        <v>0.68888000000000005</v>
      </c>
      <c r="G229" s="3">
        <v>0.69179999999999997</v>
      </c>
    </row>
    <row r="230" spans="1:7" x14ac:dyDescent="0.25">
      <c r="A230" s="2">
        <v>42792</v>
      </c>
      <c r="B230" s="2">
        <f>NZDUSD10080[[#This Row],[date_start]]+5</f>
        <v>42797</v>
      </c>
      <c r="C230" s="1">
        <v>477041</v>
      </c>
      <c r="D230" s="3">
        <v>0.71970000000000001</v>
      </c>
      <c r="E230" s="3">
        <v>0.72362000000000004</v>
      </c>
      <c r="F230" s="3">
        <v>0.70013000000000003</v>
      </c>
      <c r="G230" s="3">
        <v>0.70138</v>
      </c>
    </row>
    <row r="231" spans="1:7" x14ac:dyDescent="0.25">
      <c r="A231" s="2">
        <v>42785</v>
      </c>
      <c r="B231" s="2">
        <f>NZDUSD10080[[#This Row],[date_start]]+5</f>
        <v>42790</v>
      </c>
      <c r="C231" s="1">
        <v>404812</v>
      </c>
      <c r="D231" s="3">
        <v>0.71838000000000002</v>
      </c>
      <c r="E231" s="3">
        <v>0.72457000000000005</v>
      </c>
      <c r="F231" s="3">
        <v>0.71287999999999996</v>
      </c>
      <c r="G231" s="3">
        <v>0.71726999999999996</v>
      </c>
    </row>
    <row r="232" spans="1:7" x14ac:dyDescent="0.25">
      <c r="A232" s="2">
        <v>42778</v>
      </c>
      <c r="B232" s="2">
        <f>NZDUSD10080[[#This Row],[date_start]]+5</f>
        <v>42783</v>
      </c>
      <c r="C232" s="1">
        <v>480964</v>
      </c>
      <c r="D232" s="3">
        <v>0.71984000000000004</v>
      </c>
      <c r="E232" s="3">
        <v>0.72414000000000001</v>
      </c>
      <c r="F232" s="3">
        <v>0.71333000000000002</v>
      </c>
      <c r="G232" s="3">
        <v>0.71569000000000005</v>
      </c>
    </row>
    <row r="233" spans="1:7" x14ac:dyDescent="0.25">
      <c r="A233" s="2">
        <v>42771</v>
      </c>
      <c r="B233" s="2">
        <f>NZDUSD10080[[#This Row],[date_start]]+5</f>
        <v>42776</v>
      </c>
      <c r="C233" s="1">
        <v>511257</v>
      </c>
      <c r="D233" s="3">
        <v>0.73041</v>
      </c>
      <c r="E233" s="3">
        <v>0.73748000000000002</v>
      </c>
      <c r="F233" s="3">
        <v>0.71701000000000004</v>
      </c>
      <c r="G233" s="3">
        <v>0.71760999999999997</v>
      </c>
    </row>
    <row r="234" spans="1:7" x14ac:dyDescent="0.25">
      <c r="A234" s="2">
        <v>42764</v>
      </c>
      <c r="B234" s="2">
        <f>NZDUSD10080[[#This Row],[date_start]]+5</f>
        <v>42769</v>
      </c>
      <c r="C234" s="1">
        <v>574750</v>
      </c>
      <c r="D234" s="3">
        <v>0.72687000000000002</v>
      </c>
      <c r="E234" s="3">
        <v>0.7349</v>
      </c>
      <c r="F234" s="3">
        <v>0.72353999999999996</v>
      </c>
      <c r="G234" s="3">
        <v>0.72946999999999995</v>
      </c>
    </row>
    <row r="235" spans="1:7" x14ac:dyDescent="0.25">
      <c r="A235" s="2">
        <v>42757</v>
      </c>
      <c r="B235" s="2">
        <f>NZDUSD10080[[#This Row],[date_start]]+5</f>
        <v>42762</v>
      </c>
      <c r="C235" s="1">
        <v>554115</v>
      </c>
      <c r="D235" s="3">
        <v>0.71591000000000005</v>
      </c>
      <c r="E235" s="3">
        <v>0.73109999999999997</v>
      </c>
      <c r="F235" s="3">
        <v>0.71533000000000002</v>
      </c>
      <c r="G235" s="3">
        <v>0.7258</v>
      </c>
    </row>
    <row r="236" spans="1:7" x14ac:dyDescent="0.25">
      <c r="A236" s="2">
        <v>42750</v>
      </c>
      <c r="B236" s="2">
        <f>NZDUSD10080[[#This Row],[date_start]]+5</f>
        <v>42755</v>
      </c>
      <c r="C236" s="1">
        <v>618201</v>
      </c>
      <c r="D236" s="3">
        <v>0.71035000000000004</v>
      </c>
      <c r="E236" s="3">
        <v>0.72241</v>
      </c>
      <c r="F236" s="3">
        <v>0.70752000000000004</v>
      </c>
      <c r="G236" s="3">
        <v>0.71675999999999995</v>
      </c>
    </row>
    <row r="237" spans="1:7" x14ac:dyDescent="0.25">
      <c r="A237" s="2">
        <v>42743</v>
      </c>
      <c r="B237" s="2">
        <f>NZDUSD10080[[#This Row],[date_start]]+5</f>
        <v>42748</v>
      </c>
      <c r="C237" s="1">
        <v>639091</v>
      </c>
      <c r="D237" s="3">
        <v>0.69601999999999997</v>
      </c>
      <c r="E237" s="3">
        <v>0.71433999999999997</v>
      </c>
      <c r="F237" s="3">
        <v>0.69479000000000002</v>
      </c>
      <c r="G237" s="3">
        <v>0.71277999999999997</v>
      </c>
    </row>
    <row r="238" spans="1:7" x14ac:dyDescent="0.25">
      <c r="A238" s="2">
        <v>42736</v>
      </c>
      <c r="B238" s="2">
        <f>NZDUSD10080[[#This Row],[date_start]]+5</f>
        <v>42741</v>
      </c>
      <c r="C238" s="1">
        <v>538460</v>
      </c>
      <c r="D238" s="3">
        <v>0.69162000000000001</v>
      </c>
      <c r="E238" s="3">
        <v>0.70423000000000002</v>
      </c>
      <c r="F238" s="3">
        <v>0.68837999999999999</v>
      </c>
      <c r="G238" s="3">
        <v>0.69564000000000004</v>
      </c>
    </row>
    <row r="239" spans="1:7" x14ac:dyDescent="0.25">
      <c r="A239" s="2">
        <v>42729</v>
      </c>
      <c r="B239" s="2">
        <f>NZDUSD10080[[#This Row],[date_start]]+5</f>
        <v>42734</v>
      </c>
      <c r="C239" s="1">
        <v>318437</v>
      </c>
      <c r="D239" s="3">
        <v>0.68876999999999999</v>
      </c>
      <c r="E239" s="3">
        <v>0.69777</v>
      </c>
      <c r="F239" s="3">
        <v>0.68201000000000001</v>
      </c>
      <c r="G239" s="3">
        <v>0.69306000000000001</v>
      </c>
    </row>
    <row r="240" spans="1:7" x14ac:dyDescent="0.25">
      <c r="A240" s="2">
        <v>42722</v>
      </c>
      <c r="B240" s="2">
        <f>NZDUSD10080[[#This Row],[date_start]]+5</f>
        <v>42727</v>
      </c>
      <c r="C240" s="1">
        <v>409950</v>
      </c>
      <c r="D240" s="3">
        <v>0.69611000000000001</v>
      </c>
      <c r="E240" s="3">
        <v>0.69879999999999998</v>
      </c>
      <c r="F240" s="3">
        <v>0.68610000000000004</v>
      </c>
      <c r="G240" s="3">
        <v>0.68747000000000003</v>
      </c>
    </row>
    <row r="241" spans="1:7" x14ac:dyDescent="0.25">
      <c r="A241" s="2">
        <v>42715</v>
      </c>
      <c r="B241" s="2">
        <f>NZDUSD10080[[#This Row],[date_start]]+5</f>
        <v>42720</v>
      </c>
      <c r="C241" s="1">
        <v>564058</v>
      </c>
      <c r="D241" s="3">
        <v>0.71221999999999996</v>
      </c>
      <c r="E241" s="3">
        <v>0.72375999999999996</v>
      </c>
      <c r="F241" s="3">
        <v>0.69298000000000004</v>
      </c>
      <c r="G241" s="3">
        <v>0.69410000000000005</v>
      </c>
    </row>
    <row r="242" spans="1:7" x14ac:dyDescent="0.25">
      <c r="A242" s="2">
        <v>42708</v>
      </c>
      <c r="B242" s="2">
        <f>NZDUSD10080[[#This Row],[date_start]]+5</f>
        <v>42713</v>
      </c>
      <c r="C242" s="1">
        <v>427278</v>
      </c>
      <c r="D242" s="3">
        <v>0.71074999999999999</v>
      </c>
      <c r="E242" s="3">
        <v>0.72216000000000002</v>
      </c>
      <c r="F242" s="3">
        <v>0.70682</v>
      </c>
      <c r="G242" s="3">
        <v>0.71330000000000005</v>
      </c>
    </row>
    <row r="243" spans="1:7" x14ac:dyDescent="0.25">
      <c r="A243" s="2">
        <v>42701</v>
      </c>
      <c r="B243" s="2">
        <f>NZDUSD10080[[#This Row],[date_start]]+5</f>
        <v>42706</v>
      </c>
      <c r="C243" s="1">
        <v>532832</v>
      </c>
      <c r="D243" s="3">
        <v>0.70401999999999998</v>
      </c>
      <c r="E243" s="3">
        <v>0.71687000000000001</v>
      </c>
      <c r="F243" s="3">
        <v>0.70320000000000005</v>
      </c>
      <c r="G243" s="3">
        <v>0.71299999999999997</v>
      </c>
    </row>
    <row r="244" spans="1:7" x14ac:dyDescent="0.25">
      <c r="A244" s="2">
        <v>42694</v>
      </c>
      <c r="B244" s="2">
        <f>NZDUSD10080[[#This Row],[date_start]]+5</f>
        <v>42699</v>
      </c>
      <c r="C244" s="1">
        <v>545751</v>
      </c>
      <c r="D244" s="3">
        <v>0.69899999999999995</v>
      </c>
      <c r="E244" s="3">
        <v>0.70847000000000004</v>
      </c>
      <c r="F244" s="3">
        <v>0.69701000000000002</v>
      </c>
      <c r="G244" s="3">
        <v>0.70396000000000003</v>
      </c>
    </row>
    <row r="245" spans="1:7" x14ac:dyDescent="0.25">
      <c r="A245" s="2">
        <v>42687</v>
      </c>
      <c r="B245" s="2">
        <f>NZDUSD10080[[#This Row],[date_start]]+5</f>
        <v>42692</v>
      </c>
      <c r="C245" s="1">
        <v>633342</v>
      </c>
      <c r="D245" s="3">
        <v>0.71391000000000004</v>
      </c>
      <c r="E245" s="3">
        <v>0.71433999999999997</v>
      </c>
      <c r="F245" s="3">
        <v>0.69838</v>
      </c>
      <c r="G245" s="3">
        <v>0.69838</v>
      </c>
    </row>
    <row r="246" spans="1:7" x14ac:dyDescent="0.25">
      <c r="A246" s="2">
        <v>42680</v>
      </c>
      <c r="B246" s="2">
        <f>NZDUSD10080[[#This Row],[date_start]]+5</f>
        <v>42685</v>
      </c>
      <c r="C246" s="1">
        <v>682075</v>
      </c>
      <c r="D246" s="3">
        <v>0.73379000000000005</v>
      </c>
      <c r="E246" s="3">
        <v>0.74019999999999997</v>
      </c>
      <c r="F246" s="3">
        <v>0.71052000000000004</v>
      </c>
      <c r="G246" s="3">
        <v>0.71052000000000004</v>
      </c>
    </row>
    <row r="247" spans="1:7" x14ac:dyDescent="0.25">
      <c r="A247" s="2">
        <v>42673</v>
      </c>
      <c r="B247" s="2">
        <f>NZDUSD10080[[#This Row],[date_start]]+5</f>
        <v>42678</v>
      </c>
      <c r="C247" s="1">
        <v>499312</v>
      </c>
      <c r="D247" s="3">
        <v>0.71574000000000004</v>
      </c>
      <c r="E247" s="3">
        <v>0.7339</v>
      </c>
      <c r="F247" s="3">
        <v>0.71365000000000001</v>
      </c>
      <c r="G247" s="3">
        <v>0.73006000000000004</v>
      </c>
    </row>
    <row r="248" spans="1:7" x14ac:dyDescent="0.25">
      <c r="A248" s="2">
        <v>42666</v>
      </c>
      <c r="B248" s="2">
        <f>NZDUSD10080[[#This Row],[date_start]]+5</f>
        <v>42671</v>
      </c>
      <c r="C248" s="1">
        <v>429753</v>
      </c>
      <c r="D248" s="3">
        <v>0.71560000000000001</v>
      </c>
      <c r="E248" s="3">
        <v>0.71826000000000001</v>
      </c>
      <c r="F248" s="3">
        <v>0.71070999999999995</v>
      </c>
      <c r="G248" s="3">
        <v>0.71401000000000003</v>
      </c>
    </row>
    <row r="249" spans="1:7" x14ac:dyDescent="0.25">
      <c r="A249" s="2">
        <v>42659</v>
      </c>
      <c r="B249" s="2">
        <f>NZDUSD10080[[#This Row],[date_start]]+5</f>
        <v>42664</v>
      </c>
      <c r="C249" s="1">
        <v>426405</v>
      </c>
      <c r="D249" s="3">
        <v>0.70916999999999997</v>
      </c>
      <c r="E249" s="3">
        <v>0.72650000000000003</v>
      </c>
      <c r="F249" s="3">
        <v>0.70759000000000005</v>
      </c>
      <c r="G249" s="3">
        <v>0.71604000000000001</v>
      </c>
    </row>
    <row r="250" spans="1:7" x14ac:dyDescent="0.25">
      <c r="A250" s="2">
        <v>42652</v>
      </c>
      <c r="B250" s="2">
        <f>NZDUSD10080[[#This Row],[date_start]]+5</f>
        <v>42657</v>
      </c>
      <c r="C250" s="1">
        <v>496083</v>
      </c>
      <c r="D250" s="3">
        <v>0.71774000000000004</v>
      </c>
      <c r="E250" s="3">
        <v>0.71804999999999997</v>
      </c>
      <c r="F250" s="3">
        <v>0.70335000000000003</v>
      </c>
      <c r="G250" s="3">
        <v>0.70621999999999996</v>
      </c>
    </row>
    <row r="251" spans="1:7" x14ac:dyDescent="0.25">
      <c r="A251" s="2">
        <v>42645</v>
      </c>
      <c r="B251" s="2">
        <f>NZDUSD10080[[#This Row],[date_start]]+5</f>
        <v>42650</v>
      </c>
      <c r="C251" s="1">
        <v>509520</v>
      </c>
      <c r="D251" s="3">
        <v>0.72716999999999998</v>
      </c>
      <c r="E251" s="3">
        <v>0.73097000000000001</v>
      </c>
      <c r="F251" s="3">
        <v>0.71087999999999996</v>
      </c>
      <c r="G251" s="3">
        <v>0.71616000000000002</v>
      </c>
    </row>
    <row r="252" spans="1:7" x14ac:dyDescent="0.25">
      <c r="A252" s="2">
        <v>42638</v>
      </c>
      <c r="B252" s="2">
        <f>NZDUSD10080[[#This Row],[date_start]]+5</f>
        <v>42643</v>
      </c>
      <c r="C252" s="1">
        <v>542352</v>
      </c>
      <c r="D252" s="3">
        <v>0.72448000000000001</v>
      </c>
      <c r="E252" s="3">
        <v>0.73292000000000002</v>
      </c>
      <c r="F252" s="3">
        <v>0.72197999999999996</v>
      </c>
      <c r="G252" s="3">
        <v>0.72841999999999996</v>
      </c>
    </row>
    <row r="253" spans="1:7" x14ac:dyDescent="0.25">
      <c r="A253" s="2">
        <v>42631</v>
      </c>
      <c r="B253" s="2">
        <f>NZDUSD10080[[#This Row],[date_start]]+5</f>
        <v>42636</v>
      </c>
      <c r="C253" s="1">
        <v>525479</v>
      </c>
      <c r="D253" s="3">
        <v>0.72531000000000001</v>
      </c>
      <c r="E253" s="3">
        <v>0.73685</v>
      </c>
      <c r="F253" s="3">
        <v>0.72223999999999999</v>
      </c>
      <c r="G253" s="3">
        <v>0.72418000000000005</v>
      </c>
    </row>
    <row r="254" spans="1:7" x14ac:dyDescent="0.25">
      <c r="A254" s="2">
        <v>42624</v>
      </c>
      <c r="B254" s="2">
        <f>NZDUSD10080[[#This Row],[date_start]]+5</f>
        <v>42629</v>
      </c>
      <c r="C254" s="1">
        <v>612205</v>
      </c>
      <c r="D254" s="3">
        <v>0.73170000000000002</v>
      </c>
      <c r="E254" s="3">
        <v>0.73629999999999995</v>
      </c>
      <c r="F254" s="3">
        <v>0.72340000000000004</v>
      </c>
      <c r="G254" s="3">
        <v>0.72633000000000003</v>
      </c>
    </row>
    <row r="255" spans="1:7" x14ac:dyDescent="0.25">
      <c r="A255" s="2">
        <v>42617</v>
      </c>
      <c r="B255" s="2">
        <f>NZDUSD10080[[#This Row],[date_start]]+5</f>
        <v>42622</v>
      </c>
      <c r="C255" s="1">
        <v>465181</v>
      </c>
      <c r="D255" s="3">
        <v>0.72780999999999996</v>
      </c>
      <c r="E255" s="3">
        <v>0.74843000000000004</v>
      </c>
      <c r="F255" s="3">
        <v>0.72763999999999995</v>
      </c>
      <c r="G255" s="3">
        <v>0.72968999999999995</v>
      </c>
    </row>
    <row r="256" spans="1:7" x14ac:dyDescent="0.25">
      <c r="A256" s="2">
        <v>42610</v>
      </c>
      <c r="B256" s="2">
        <f>NZDUSD10080[[#This Row],[date_start]]+5</f>
        <v>42615</v>
      </c>
      <c r="C256" s="1">
        <v>475739</v>
      </c>
      <c r="D256" s="3">
        <v>0.72248000000000001</v>
      </c>
      <c r="E256" s="3">
        <v>0.73587999999999998</v>
      </c>
      <c r="F256" s="3">
        <v>0.72031999999999996</v>
      </c>
      <c r="G256" s="3">
        <v>0.72663999999999995</v>
      </c>
    </row>
    <row r="257" spans="1:7" x14ac:dyDescent="0.25">
      <c r="A257" s="2">
        <v>42603</v>
      </c>
      <c r="B257" s="2">
        <f>NZDUSD10080[[#This Row],[date_start]]+5</f>
        <v>42608</v>
      </c>
      <c r="C257" s="1">
        <v>457774</v>
      </c>
      <c r="D257" s="3">
        <v>0.72423999999999999</v>
      </c>
      <c r="E257" s="3">
        <v>0.73794000000000004</v>
      </c>
      <c r="F257" s="3">
        <v>0.72082000000000002</v>
      </c>
      <c r="G257" s="3">
        <v>0.72192000000000001</v>
      </c>
    </row>
    <row r="258" spans="1:7" x14ac:dyDescent="0.25">
      <c r="A258" s="2">
        <v>42596</v>
      </c>
      <c r="B258" s="2">
        <f>NZDUSD10080[[#This Row],[date_start]]+5</f>
        <v>42601</v>
      </c>
      <c r="C258" s="1">
        <v>464124</v>
      </c>
      <c r="D258" s="3">
        <v>0.71819999999999995</v>
      </c>
      <c r="E258" s="3">
        <v>0.73211999999999999</v>
      </c>
      <c r="F258" s="3">
        <v>0.71636999999999995</v>
      </c>
      <c r="G258" s="3">
        <v>0.72719</v>
      </c>
    </row>
    <row r="259" spans="1:7" x14ac:dyDescent="0.25">
      <c r="A259" s="2">
        <v>42589</v>
      </c>
      <c r="B259" s="2">
        <f>NZDUSD10080[[#This Row],[date_start]]+5</f>
        <v>42594</v>
      </c>
      <c r="C259" s="1">
        <v>436844</v>
      </c>
      <c r="D259" s="3">
        <v>0.71318000000000004</v>
      </c>
      <c r="E259" s="3">
        <v>0.73421999999999998</v>
      </c>
      <c r="F259" s="3">
        <v>0.70860000000000001</v>
      </c>
      <c r="G259" s="3">
        <v>0.71938999999999997</v>
      </c>
    </row>
    <row r="260" spans="1:7" x14ac:dyDescent="0.25">
      <c r="A260" s="2">
        <v>42582</v>
      </c>
      <c r="B260" s="2">
        <f>NZDUSD10080[[#This Row],[date_start]]+5</f>
        <v>42587</v>
      </c>
      <c r="C260" s="1">
        <v>447870</v>
      </c>
      <c r="D260" s="3">
        <v>0.71997999999999995</v>
      </c>
      <c r="E260" s="3">
        <v>0.72555000000000003</v>
      </c>
      <c r="F260" s="3">
        <v>0.71206000000000003</v>
      </c>
      <c r="G260" s="3">
        <v>0.71362000000000003</v>
      </c>
    </row>
    <row r="261" spans="1:7" x14ac:dyDescent="0.25">
      <c r="A261" s="2">
        <v>42575</v>
      </c>
      <c r="B261" s="2">
        <f>NZDUSD10080[[#This Row],[date_start]]+5</f>
        <v>42580</v>
      </c>
      <c r="C261" s="1">
        <v>421047</v>
      </c>
      <c r="D261" s="3">
        <v>0.69913999999999998</v>
      </c>
      <c r="E261" s="3">
        <v>0.7228</v>
      </c>
      <c r="F261" s="3">
        <v>0.69555</v>
      </c>
      <c r="G261" s="3">
        <v>0.72077999999999998</v>
      </c>
    </row>
    <row r="262" spans="1:7" x14ac:dyDescent="0.25">
      <c r="A262" s="2">
        <v>42568</v>
      </c>
      <c r="B262" s="2">
        <f>NZDUSD10080[[#This Row],[date_start]]+5</f>
        <v>42573</v>
      </c>
      <c r="C262" s="1">
        <v>428018</v>
      </c>
      <c r="D262" s="3">
        <v>0.71350999999999998</v>
      </c>
      <c r="E262" s="3">
        <v>0.71530000000000005</v>
      </c>
      <c r="F262" s="3">
        <v>0.69506000000000001</v>
      </c>
      <c r="G262" s="3">
        <v>0.69982999999999995</v>
      </c>
    </row>
    <row r="263" spans="1:7" x14ac:dyDescent="0.25">
      <c r="A263" s="2">
        <v>42561</v>
      </c>
      <c r="B263" s="2">
        <f>NZDUSD10080[[#This Row],[date_start]]+5</f>
        <v>42566</v>
      </c>
      <c r="C263" s="1">
        <v>516828</v>
      </c>
      <c r="D263" s="3">
        <v>0.72901000000000005</v>
      </c>
      <c r="E263" s="3">
        <v>0.73238000000000003</v>
      </c>
      <c r="F263" s="3">
        <v>0.71059000000000005</v>
      </c>
      <c r="G263" s="3">
        <v>0.71084000000000003</v>
      </c>
    </row>
    <row r="264" spans="1:7" x14ac:dyDescent="0.25">
      <c r="A264" s="2">
        <v>42554</v>
      </c>
      <c r="B264" s="2">
        <f>NZDUSD10080[[#This Row],[date_start]]+5</f>
        <v>42559</v>
      </c>
      <c r="C264" s="1">
        <v>493468</v>
      </c>
      <c r="D264" s="3">
        <v>0.71575999999999995</v>
      </c>
      <c r="E264" s="3">
        <v>0.73055999999999999</v>
      </c>
      <c r="F264" s="3">
        <v>0.70782999999999996</v>
      </c>
      <c r="G264" s="3">
        <v>0.73018000000000005</v>
      </c>
    </row>
    <row r="265" spans="1:7" x14ac:dyDescent="0.25">
      <c r="A265" s="2">
        <v>42547</v>
      </c>
      <c r="B265" s="2">
        <f>NZDUSD10080[[#This Row],[date_start]]+5</f>
        <v>42552</v>
      </c>
      <c r="C265" s="1">
        <v>511411</v>
      </c>
      <c r="D265" s="3">
        <v>0.70669999999999999</v>
      </c>
      <c r="E265" s="3">
        <v>0.71965000000000001</v>
      </c>
      <c r="F265" s="3">
        <v>0.69750999999999996</v>
      </c>
      <c r="G265" s="3">
        <v>0.71699000000000002</v>
      </c>
    </row>
    <row r="266" spans="1:7" x14ac:dyDescent="0.25">
      <c r="A266" s="2">
        <v>42540</v>
      </c>
      <c r="B266" s="2">
        <f>NZDUSD10080[[#This Row],[date_start]]+5</f>
        <v>42545</v>
      </c>
      <c r="C266" s="1">
        <v>466014</v>
      </c>
      <c r="D266" s="3">
        <v>0.70686000000000004</v>
      </c>
      <c r="E266" s="3">
        <v>0.72914999999999996</v>
      </c>
      <c r="F266" s="3">
        <v>0.69703999999999999</v>
      </c>
      <c r="G266" s="3">
        <v>0.70979999999999999</v>
      </c>
    </row>
    <row r="267" spans="1:7" x14ac:dyDescent="0.25">
      <c r="A267" s="2">
        <v>42533</v>
      </c>
      <c r="B267" s="2">
        <f>NZDUSD10080[[#This Row],[date_start]]+5</f>
        <v>42538</v>
      </c>
      <c r="C267" s="1">
        <v>529003</v>
      </c>
      <c r="D267" s="3">
        <v>0.70496999999999999</v>
      </c>
      <c r="E267" s="3">
        <v>0.70926999999999996</v>
      </c>
      <c r="F267" s="3">
        <v>0.69623000000000002</v>
      </c>
      <c r="G267" s="3">
        <v>0.70254000000000005</v>
      </c>
    </row>
    <row r="268" spans="1:7" x14ac:dyDescent="0.25">
      <c r="A268" s="2">
        <v>42526</v>
      </c>
      <c r="B268" s="2">
        <f>NZDUSD10080[[#This Row],[date_start]]+5</f>
        <v>42531</v>
      </c>
      <c r="C268" s="1">
        <v>502777</v>
      </c>
      <c r="D268" s="3">
        <v>0.69425999999999999</v>
      </c>
      <c r="E268" s="3">
        <v>0.71469000000000005</v>
      </c>
      <c r="F268" s="3">
        <v>0.68918000000000001</v>
      </c>
      <c r="G268" s="3">
        <v>0.70411000000000001</v>
      </c>
    </row>
    <row r="269" spans="1:7" x14ac:dyDescent="0.25">
      <c r="A269" s="2">
        <v>42519</v>
      </c>
      <c r="B269" s="2">
        <f>NZDUSD10080[[#This Row],[date_start]]+5</f>
        <v>42524</v>
      </c>
      <c r="C269" s="1">
        <v>496461</v>
      </c>
      <c r="D269" s="3">
        <v>0.66896999999999995</v>
      </c>
      <c r="E269" s="3">
        <v>0.69594999999999996</v>
      </c>
      <c r="F269" s="3">
        <v>0.66742999999999997</v>
      </c>
      <c r="G269" s="3">
        <v>0.69518999999999997</v>
      </c>
    </row>
    <row r="270" spans="1:7" x14ac:dyDescent="0.25">
      <c r="A270" s="2">
        <v>42512</v>
      </c>
      <c r="B270" s="2">
        <f>NZDUSD10080[[#This Row],[date_start]]+5</f>
        <v>42517</v>
      </c>
      <c r="C270" s="1">
        <v>423210</v>
      </c>
      <c r="D270" s="3">
        <v>0.67610999999999999</v>
      </c>
      <c r="E270" s="3">
        <v>0.68057999999999996</v>
      </c>
      <c r="F270" s="3">
        <v>0.66861999999999999</v>
      </c>
      <c r="G270" s="3">
        <v>0.66912000000000005</v>
      </c>
    </row>
    <row r="271" spans="1:7" x14ac:dyDescent="0.25">
      <c r="A271" s="2">
        <v>42505</v>
      </c>
      <c r="B271" s="2">
        <f>NZDUSD10080[[#This Row],[date_start]]+5</f>
        <v>42510</v>
      </c>
      <c r="C271" s="1">
        <v>447692</v>
      </c>
      <c r="D271" s="3">
        <v>0.67581000000000002</v>
      </c>
      <c r="E271" s="3">
        <v>0.68418000000000001</v>
      </c>
      <c r="F271" s="3">
        <v>0.67093000000000003</v>
      </c>
      <c r="G271" s="3">
        <v>0.67362999999999995</v>
      </c>
    </row>
    <row r="272" spans="1:7" x14ac:dyDescent="0.25">
      <c r="A272" s="2">
        <v>42498</v>
      </c>
      <c r="B272" s="2">
        <f>NZDUSD10080[[#This Row],[date_start]]+5</f>
        <v>42503</v>
      </c>
      <c r="C272" s="1">
        <v>457185</v>
      </c>
      <c r="D272" s="3">
        <v>0.68227000000000004</v>
      </c>
      <c r="E272" s="3">
        <v>0.68469000000000002</v>
      </c>
      <c r="F272" s="3">
        <v>0.67149999999999999</v>
      </c>
      <c r="G272" s="3">
        <v>0.67652999999999996</v>
      </c>
    </row>
    <row r="273" spans="1:7" x14ac:dyDescent="0.25">
      <c r="A273" s="2">
        <v>42491</v>
      </c>
      <c r="B273" s="2">
        <f>NZDUSD10080[[#This Row],[date_start]]+5</f>
        <v>42496</v>
      </c>
      <c r="C273" s="1">
        <v>505956</v>
      </c>
      <c r="D273" s="3">
        <v>0.69738</v>
      </c>
      <c r="E273" s="3">
        <v>0.70526999999999995</v>
      </c>
      <c r="F273" s="3">
        <v>0.68059999999999998</v>
      </c>
      <c r="G273" s="3">
        <v>0.68350999999999995</v>
      </c>
    </row>
    <row r="274" spans="1:7" x14ac:dyDescent="0.25">
      <c r="A274" s="2">
        <v>42484</v>
      </c>
      <c r="B274" s="2">
        <f>NZDUSD10080[[#This Row],[date_start]]+5</f>
        <v>42489</v>
      </c>
      <c r="C274" s="1">
        <v>431196</v>
      </c>
      <c r="D274" s="3">
        <v>0.68364000000000003</v>
      </c>
      <c r="E274" s="3">
        <v>0.69977</v>
      </c>
      <c r="F274" s="3">
        <v>0.68057999999999996</v>
      </c>
      <c r="G274" s="3">
        <v>0.69772000000000001</v>
      </c>
    </row>
    <row r="275" spans="1:7" x14ac:dyDescent="0.25">
      <c r="A275" s="2">
        <v>42477</v>
      </c>
      <c r="B275" s="2">
        <f>NZDUSD10080[[#This Row],[date_start]]+5</f>
        <v>42482</v>
      </c>
      <c r="C275" s="1">
        <v>500369</v>
      </c>
      <c r="D275" s="3">
        <v>0.68747000000000003</v>
      </c>
      <c r="E275" s="3">
        <v>0.70530000000000004</v>
      </c>
      <c r="F275" s="3">
        <v>0.68340000000000001</v>
      </c>
      <c r="G275" s="3">
        <v>0.68467999999999996</v>
      </c>
    </row>
    <row r="276" spans="1:7" x14ac:dyDescent="0.25">
      <c r="A276" s="2">
        <v>42470</v>
      </c>
      <c r="B276" s="2">
        <f>NZDUSD10080[[#This Row],[date_start]]+5</f>
        <v>42475</v>
      </c>
      <c r="C276" s="1">
        <v>590063</v>
      </c>
      <c r="D276" s="3">
        <v>0.68008999999999997</v>
      </c>
      <c r="E276" s="3">
        <v>0.69513999999999998</v>
      </c>
      <c r="F276" s="3">
        <v>0.67901999999999996</v>
      </c>
      <c r="G276" s="3">
        <v>0.69162999999999997</v>
      </c>
    </row>
    <row r="277" spans="1:7" x14ac:dyDescent="0.25">
      <c r="A277" s="2">
        <v>42463</v>
      </c>
      <c r="B277" s="2">
        <f>NZDUSD10080[[#This Row],[date_start]]+5</f>
        <v>42468</v>
      </c>
      <c r="C277" s="1">
        <v>575800</v>
      </c>
      <c r="D277" s="3">
        <v>0.68823000000000001</v>
      </c>
      <c r="E277" s="3">
        <v>0.69030000000000002</v>
      </c>
      <c r="F277" s="3">
        <v>0.67579999999999996</v>
      </c>
      <c r="G277" s="3">
        <v>0.67789999999999995</v>
      </c>
    </row>
    <row r="278" spans="1:7" x14ac:dyDescent="0.25">
      <c r="A278" s="2">
        <v>42456</v>
      </c>
      <c r="B278" s="2">
        <f>NZDUSD10080[[#This Row],[date_start]]+5</f>
        <v>42461</v>
      </c>
      <c r="C278" s="1">
        <v>545353</v>
      </c>
      <c r="D278" s="3">
        <v>0.66754000000000002</v>
      </c>
      <c r="E278" s="3">
        <v>0.69652999999999998</v>
      </c>
      <c r="F278" s="3">
        <v>0.66668000000000005</v>
      </c>
      <c r="G278" s="3">
        <v>0.69027000000000005</v>
      </c>
    </row>
    <row r="279" spans="1:7" x14ac:dyDescent="0.25">
      <c r="A279" s="2">
        <v>42449</v>
      </c>
      <c r="B279" s="2">
        <f>NZDUSD10080[[#This Row],[date_start]]+5</f>
        <v>42454</v>
      </c>
      <c r="C279" s="1">
        <v>436470</v>
      </c>
      <c r="D279" s="3">
        <v>0.67862999999999996</v>
      </c>
      <c r="E279" s="3">
        <v>0.67908999999999997</v>
      </c>
      <c r="F279" s="3">
        <v>0.66701999999999995</v>
      </c>
      <c r="G279" s="3">
        <v>0.66785000000000005</v>
      </c>
    </row>
    <row r="280" spans="1:7" x14ac:dyDescent="0.25">
      <c r="A280" s="2">
        <v>42442</v>
      </c>
      <c r="B280" s="2">
        <f>NZDUSD10080[[#This Row],[date_start]]+5</f>
        <v>42447</v>
      </c>
      <c r="C280" s="1">
        <v>593641</v>
      </c>
      <c r="D280" s="3">
        <v>0.67296999999999996</v>
      </c>
      <c r="E280" s="3">
        <v>0.68727000000000005</v>
      </c>
      <c r="F280" s="3">
        <v>0.65742999999999996</v>
      </c>
      <c r="G280" s="3">
        <v>0.67906</v>
      </c>
    </row>
    <row r="281" spans="1:7" x14ac:dyDescent="0.25">
      <c r="A281" s="2">
        <v>42435</v>
      </c>
      <c r="B281" s="2">
        <f>NZDUSD10080[[#This Row],[date_start]]+5</f>
        <v>42440</v>
      </c>
      <c r="C281" s="1">
        <v>595283</v>
      </c>
      <c r="D281" s="3">
        <v>0.67806</v>
      </c>
      <c r="E281" s="3">
        <v>0.68140999999999996</v>
      </c>
      <c r="F281" s="3">
        <v>0.66178000000000003</v>
      </c>
      <c r="G281" s="3">
        <v>0.67418999999999996</v>
      </c>
    </row>
    <row r="282" spans="1:7" x14ac:dyDescent="0.25">
      <c r="A282" s="2">
        <v>42428</v>
      </c>
      <c r="B282" s="2">
        <f>NZDUSD10080[[#This Row],[date_start]]+5</f>
        <v>42433</v>
      </c>
      <c r="C282" s="1">
        <v>673424</v>
      </c>
      <c r="D282" s="3">
        <v>0.65866000000000002</v>
      </c>
      <c r="E282" s="3">
        <v>0.68189999999999995</v>
      </c>
      <c r="F282" s="3">
        <v>0.65642</v>
      </c>
      <c r="G282" s="3">
        <v>0.68188000000000004</v>
      </c>
    </row>
    <row r="283" spans="1:7" x14ac:dyDescent="0.25">
      <c r="A283" s="2">
        <v>42421</v>
      </c>
      <c r="B283" s="2">
        <f>NZDUSD10080[[#This Row],[date_start]]+5</f>
        <v>42426</v>
      </c>
      <c r="C283" s="1">
        <v>552857</v>
      </c>
      <c r="D283" s="3">
        <v>0.66425000000000001</v>
      </c>
      <c r="E283" s="3">
        <v>0.67735000000000001</v>
      </c>
      <c r="F283" s="3">
        <v>0.65854999999999997</v>
      </c>
      <c r="G283" s="3">
        <v>0.66256000000000004</v>
      </c>
    </row>
    <row r="284" spans="1:7" x14ac:dyDescent="0.25">
      <c r="A284" s="2">
        <v>42414</v>
      </c>
      <c r="B284" s="2">
        <f>NZDUSD10080[[#This Row],[date_start]]+5</f>
        <v>42419</v>
      </c>
      <c r="C284" s="1">
        <v>624028</v>
      </c>
      <c r="D284" s="3">
        <v>0.66078000000000003</v>
      </c>
      <c r="E284" s="3">
        <v>0.66754000000000002</v>
      </c>
      <c r="F284" s="3">
        <v>0.65441000000000005</v>
      </c>
      <c r="G284" s="3">
        <v>0.66271000000000002</v>
      </c>
    </row>
    <row r="285" spans="1:7" x14ac:dyDescent="0.25">
      <c r="A285" s="2">
        <v>42407</v>
      </c>
      <c r="B285" s="2">
        <f>NZDUSD10080[[#This Row],[date_start]]+5</f>
        <v>42412</v>
      </c>
      <c r="C285" s="1">
        <v>634215</v>
      </c>
      <c r="D285" s="3">
        <v>0.66144000000000003</v>
      </c>
      <c r="E285" s="3">
        <v>0.67379</v>
      </c>
      <c r="F285" s="3">
        <v>0.65622000000000003</v>
      </c>
      <c r="G285" s="3">
        <v>0.66122000000000003</v>
      </c>
    </row>
    <row r="286" spans="1:7" x14ac:dyDescent="0.25">
      <c r="A286" s="2">
        <v>42400</v>
      </c>
      <c r="B286" s="2">
        <f>NZDUSD10080[[#This Row],[date_start]]+5</f>
        <v>42405</v>
      </c>
      <c r="C286" s="1">
        <v>572521</v>
      </c>
      <c r="D286" s="3">
        <v>0.64824000000000004</v>
      </c>
      <c r="E286" s="3">
        <v>0.67523</v>
      </c>
      <c r="F286" s="3">
        <v>0.64476</v>
      </c>
      <c r="G286" s="3">
        <v>0.66205999999999998</v>
      </c>
    </row>
    <row r="287" spans="1:7" x14ac:dyDescent="0.25">
      <c r="A287" s="2">
        <v>42393</v>
      </c>
      <c r="B287" s="2">
        <f>NZDUSD10080[[#This Row],[date_start]]+5</f>
        <v>42398</v>
      </c>
      <c r="C287" s="1">
        <v>598708</v>
      </c>
      <c r="D287" s="3">
        <v>0.64863000000000004</v>
      </c>
      <c r="E287" s="3">
        <v>0.65424000000000004</v>
      </c>
      <c r="F287" s="3">
        <v>0.64159999999999995</v>
      </c>
      <c r="G287" s="3">
        <v>0.64773999999999998</v>
      </c>
    </row>
    <row r="288" spans="1:7" x14ac:dyDescent="0.25">
      <c r="A288" s="2">
        <v>42386</v>
      </c>
      <c r="B288" s="2">
        <f>NZDUSD10080[[#This Row],[date_start]]+5</f>
        <v>42391</v>
      </c>
      <c r="C288" s="1">
        <v>575074</v>
      </c>
      <c r="D288" s="3">
        <v>0.64007000000000003</v>
      </c>
      <c r="E288" s="3">
        <v>0.65578000000000003</v>
      </c>
      <c r="F288" s="3">
        <v>0.63461999999999996</v>
      </c>
      <c r="G288" s="3">
        <v>0.64861999999999997</v>
      </c>
    </row>
    <row r="289" spans="1:7" x14ac:dyDescent="0.25">
      <c r="A289" s="2">
        <v>42379</v>
      </c>
      <c r="B289" s="2">
        <f>NZDUSD10080[[#This Row],[date_start]]+5</f>
        <v>42384</v>
      </c>
      <c r="C289" s="1">
        <v>527700</v>
      </c>
      <c r="D289" s="3">
        <v>0.65178999999999998</v>
      </c>
      <c r="E289" s="3">
        <v>0.65898999999999996</v>
      </c>
      <c r="F289" s="3">
        <v>0.63802999999999999</v>
      </c>
      <c r="G289" s="3">
        <v>0.64612000000000003</v>
      </c>
    </row>
    <row r="290" spans="1:7" x14ac:dyDescent="0.25">
      <c r="A290" s="2">
        <v>42372</v>
      </c>
      <c r="B290" s="2">
        <f>NZDUSD10080[[#This Row],[date_start]]+5</f>
        <v>42377</v>
      </c>
      <c r="C290" s="1">
        <v>514588</v>
      </c>
      <c r="D290" s="3">
        <v>0.68278000000000005</v>
      </c>
      <c r="E290" s="3">
        <v>0.68342999999999998</v>
      </c>
      <c r="F290" s="3">
        <v>0.65391999999999995</v>
      </c>
      <c r="G290" s="3">
        <v>0.65427000000000002</v>
      </c>
    </row>
    <row r="291" spans="1:7" x14ac:dyDescent="0.25">
      <c r="A291" s="2">
        <v>42365</v>
      </c>
      <c r="B291" s="2">
        <f>NZDUSD10080[[#This Row],[date_start]]+5</f>
        <v>42370</v>
      </c>
      <c r="C291" s="1">
        <v>206230</v>
      </c>
      <c r="D291" s="3">
        <v>0.68286999999999998</v>
      </c>
      <c r="E291" s="3">
        <v>0.68820999999999999</v>
      </c>
      <c r="F291" s="3">
        <v>0.68232999999999999</v>
      </c>
      <c r="G291" s="3">
        <v>0.68335000000000001</v>
      </c>
    </row>
    <row r="292" spans="1:7" x14ac:dyDescent="0.25">
      <c r="A292" s="2">
        <v>42358</v>
      </c>
      <c r="B292" s="2">
        <f>NZDUSD10080[[#This Row],[date_start]]+5</f>
        <v>42363</v>
      </c>
      <c r="C292" s="1">
        <v>251201</v>
      </c>
      <c r="D292" s="3">
        <v>0.67210999999999999</v>
      </c>
      <c r="E292" s="3">
        <v>0.68408999999999998</v>
      </c>
      <c r="F292" s="3">
        <v>0.67196999999999996</v>
      </c>
      <c r="G292" s="3">
        <v>0.68357000000000001</v>
      </c>
    </row>
    <row r="293" spans="1:7" x14ac:dyDescent="0.25">
      <c r="A293" s="2">
        <v>42351</v>
      </c>
      <c r="B293" s="2">
        <f>NZDUSD10080[[#This Row],[date_start]]+5</f>
        <v>42356</v>
      </c>
      <c r="C293" s="1">
        <v>562178</v>
      </c>
      <c r="D293" s="3">
        <v>0.67034000000000005</v>
      </c>
      <c r="E293" s="3">
        <v>0.68337999999999999</v>
      </c>
      <c r="F293" s="3">
        <v>0.66801999999999995</v>
      </c>
      <c r="G293" s="3">
        <v>0.67245999999999995</v>
      </c>
    </row>
    <row r="294" spans="1:7" x14ac:dyDescent="0.25">
      <c r="A294" s="2">
        <v>42344</v>
      </c>
      <c r="B294" s="2">
        <f>NZDUSD10080[[#This Row],[date_start]]+5</f>
        <v>42349</v>
      </c>
      <c r="C294" s="1">
        <v>552501</v>
      </c>
      <c r="D294" s="3">
        <v>0.67376000000000003</v>
      </c>
      <c r="E294" s="3">
        <v>0.67810999999999999</v>
      </c>
      <c r="F294" s="3">
        <v>0.65744000000000002</v>
      </c>
      <c r="G294" s="3">
        <v>0.67132000000000003</v>
      </c>
    </row>
    <row r="295" spans="1:7" x14ac:dyDescent="0.25">
      <c r="A295" s="2">
        <v>42337</v>
      </c>
      <c r="B295" s="2">
        <f>NZDUSD10080[[#This Row],[date_start]]+5</f>
        <v>42342</v>
      </c>
      <c r="C295" s="1">
        <v>609785</v>
      </c>
      <c r="D295" s="3">
        <v>0.65342</v>
      </c>
      <c r="E295" s="3">
        <v>0.67864999999999998</v>
      </c>
      <c r="F295" s="3">
        <v>0.65134999999999998</v>
      </c>
      <c r="G295" s="3">
        <v>0.67442000000000002</v>
      </c>
    </row>
    <row r="296" spans="1:7" x14ac:dyDescent="0.25">
      <c r="A296" s="2">
        <v>42330</v>
      </c>
      <c r="B296" s="2">
        <f>NZDUSD10080[[#This Row],[date_start]]+5</f>
        <v>42335</v>
      </c>
      <c r="C296" s="1">
        <v>469489</v>
      </c>
      <c r="D296" s="3">
        <v>0.65556999999999999</v>
      </c>
      <c r="E296" s="3">
        <v>0.65954999999999997</v>
      </c>
      <c r="F296" s="3">
        <v>0.64922000000000002</v>
      </c>
      <c r="G296" s="3">
        <v>0.65293000000000001</v>
      </c>
    </row>
    <row r="297" spans="1:7" x14ac:dyDescent="0.25">
      <c r="A297" s="2">
        <v>42323</v>
      </c>
      <c r="B297" s="2">
        <f>NZDUSD10080[[#This Row],[date_start]]+5</f>
        <v>42328</v>
      </c>
      <c r="C297" s="1">
        <v>489621</v>
      </c>
      <c r="D297" s="3">
        <v>0.65424000000000004</v>
      </c>
      <c r="E297" s="3">
        <v>0.66042999999999996</v>
      </c>
      <c r="F297" s="3">
        <v>0.64278000000000002</v>
      </c>
      <c r="G297" s="3">
        <v>0.65605999999999998</v>
      </c>
    </row>
    <row r="298" spans="1:7" x14ac:dyDescent="0.25">
      <c r="A298" s="2">
        <v>42316</v>
      </c>
      <c r="B298" s="2">
        <f>NZDUSD10080[[#This Row],[date_start]]+5</f>
        <v>42321</v>
      </c>
      <c r="C298" s="1">
        <v>464799</v>
      </c>
      <c r="D298" s="3">
        <v>0.65115000000000001</v>
      </c>
      <c r="E298" s="3">
        <v>0.65871000000000002</v>
      </c>
      <c r="F298" s="3">
        <v>0.64995000000000003</v>
      </c>
      <c r="G298" s="3">
        <v>0.65332999999999997</v>
      </c>
    </row>
    <row r="299" spans="1:7" x14ac:dyDescent="0.25">
      <c r="A299" s="2">
        <v>42309</v>
      </c>
      <c r="B299" s="2">
        <f>NZDUSD10080[[#This Row],[date_start]]+5</f>
        <v>42314</v>
      </c>
      <c r="C299" s="1">
        <v>614050</v>
      </c>
      <c r="D299" s="3">
        <v>0.67340999999999995</v>
      </c>
      <c r="E299" s="3">
        <v>0.67847000000000002</v>
      </c>
      <c r="F299" s="3">
        <v>0.64976</v>
      </c>
      <c r="G299" s="3">
        <v>0.65205999999999997</v>
      </c>
    </row>
    <row r="300" spans="1:7" x14ac:dyDescent="0.25">
      <c r="A300" s="2">
        <v>42302</v>
      </c>
      <c r="B300" s="2">
        <f>NZDUSD10080[[#This Row],[date_start]]+5</f>
        <v>42307</v>
      </c>
      <c r="C300" s="1">
        <v>533657</v>
      </c>
      <c r="D300" s="3">
        <v>0.67449000000000003</v>
      </c>
      <c r="E300" s="3">
        <v>0.68118000000000001</v>
      </c>
      <c r="F300" s="3">
        <v>0.66208</v>
      </c>
      <c r="G300" s="3">
        <v>0.67718999999999996</v>
      </c>
    </row>
    <row r="301" spans="1:7" x14ac:dyDescent="0.25">
      <c r="A301" s="2">
        <v>42295</v>
      </c>
      <c r="B301" s="2">
        <f>NZDUSD10080[[#This Row],[date_start]]+5</f>
        <v>42300</v>
      </c>
      <c r="C301" s="1">
        <v>478160</v>
      </c>
      <c r="D301" s="3">
        <v>0.67984</v>
      </c>
      <c r="E301" s="3">
        <v>0.68645</v>
      </c>
      <c r="F301" s="3">
        <v>0.66973000000000005</v>
      </c>
      <c r="G301" s="3">
        <v>0.67488000000000004</v>
      </c>
    </row>
    <row r="302" spans="1:7" x14ac:dyDescent="0.25">
      <c r="A302" s="2">
        <v>42288</v>
      </c>
      <c r="B302" s="2">
        <f>NZDUSD10080[[#This Row],[date_start]]+5</f>
        <v>42293</v>
      </c>
      <c r="C302" s="1">
        <v>523516</v>
      </c>
      <c r="D302" s="3">
        <v>0.66778000000000004</v>
      </c>
      <c r="E302" s="3">
        <v>0.68964999999999999</v>
      </c>
      <c r="F302" s="3">
        <v>0.66173999999999999</v>
      </c>
      <c r="G302" s="3">
        <v>0.68030000000000002</v>
      </c>
    </row>
    <row r="303" spans="1:7" x14ac:dyDescent="0.25">
      <c r="A303" s="2">
        <v>42281</v>
      </c>
      <c r="B303" s="2">
        <f>NZDUSD10080[[#This Row],[date_start]]+5</f>
        <v>42286</v>
      </c>
      <c r="C303" s="1">
        <v>558275</v>
      </c>
      <c r="D303" s="3">
        <v>0.64573000000000003</v>
      </c>
      <c r="E303" s="3">
        <v>0.67205000000000004</v>
      </c>
      <c r="F303" s="3">
        <v>0.64363000000000004</v>
      </c>
      <c r="G303" s="3">
        <v>0.66918</v>
      </c>
    </row>
    <row r="304" spans="1:7" x14ac:dyDescent="0.25">
      <c r="A304" s="2">
        <v>42274</v>
      </c>
      <c r="B304" s="2">
        <f>NZDUSD10080[[#This Row],[date_start]]+5</f>
        <v>42279</v>
      </c>
      <c r="C304" s="1">
        <v>498988</v>
      </c>
      <c r="D304" s="3">
        <v>0.63597999999999999</v>
      </c>
      <c r="E304" s="3">
        <v>0.64548000000000005</v>
      </c>
      <c r="F304" s="3">
        <v>0.62880000000000003</v>
      </c>
      <c r="G304" s="3">
        <v>0.64432</v>
      </c>
    </row>
    <row r="305" spans="1:7" x14ac:dyDescent="0.25">
      <c r="A305" s="2">
        <v>42267</v>
      </c>
      <c r="B305" s="2">
        <f>NZDUSD10080[[#This Row],[date_start]]+5</f>
        <v>42272</v>
      </c>
      <c r="C305" s="1">
        <v>435608</v>
      </c>
      <c r="D305" s="3">
        <v>0.63892000000000004</v>
      </c>
      <c r="E305" s="3">
        <v>0.63993</v>
      </c>
      <c r="F305" s="3">
        <v>0.62353999999999998</v>
      </c>
      <c r="G305" s="3">
        <v>0.63812000000000002</v>
      </c>
    </row>
    <row r="306" spans="1:7" x14ac:dyDescent="0.25">
      <c r="A306" s="2">
        <v>42260</v>
      </c>
      <c r="B306" s="2">
        <f>NZDUSD10080[[#This Row],[date_start]]+5</f>
        <v>42265</v>
      </c>
      <c r="C306" s="1">
        <v>454670</v>
      </c>
      <c r="D306" s="3">
        <v>0.63041000000000003</v>
      </c>
      <c r="E306" s="3">
        <v>0.64566000000000001</v>
      </c>
      <c r="F306" s="3">
        <v>0.62919000000000003</v>
      </c>
      <c r="G306" s="3">
        <v>0.63946999999999998</v>
      </c>
    </row>
    <row r="307" spans="1:7" x14ac:dyDescent="0.25">
      <c r="A307" s="2">
        <v>42253</v>
      </c>
      <c r="B307" s="2">
        <f>NZDUSD10080[[#This Row],[date_start]]+5</f>
        <v>42258</v>
      </c>
      <c r="C307" s="1">
        <v>467957</v>
      </c>
      <c r="D307" s="3">
        <v>0.62995000000000001</v>
      </c>
      <c r="E307" s="3">
        <v>0.64241000000000004</v>
      </c>
      <c r="F307" s="3">
        <v>0.62431999999999999</v>
      </c>
      <c r="G307" s="3">
        <v>0.63129999999999997</v>
      </c>
    </row>
    <row r="308" spans="1:7" x14ac:dyDescent="0.25">
      <c r="A308" s="2">
        <v>42246</v>
      </c>
      <c r="B308" s="2">
        <f>NZDUSD10080[[#This Row],[date_start]]+5</f>
        <v>42251</v>
      </c>
      <c r="C308" s="1">
        <v>521725</v>
      </c>
      <c r="D308" s="3">
        <v>0.64598</v>
      </c>
      <c r="E308" s="3">
        <v>0.64663000000000004</v>
      </c>
      <c r="F308" s="3">
        <v>0.62687000000000004</v>
      </c>
      <c r="G308" s="3">
        <v>0.62814000000000003</v>
      </c>
    </row>
    <row r="309" spans="1:7" x14ac:dyDescent="0.25">
      <c r="A309" s="2">
        <v>42239</v>
      </c>
      <c r="B309" s="2">
        <f>NZDUSD10080[[#This Row],[date_start]]+5</f>
        <v>42244</v>
      </c>
      <c r="C309" s="1">
        <v>595725</v>
      </c>
      <c r="D309" s="3">
        <v>0.66585000000000005</v>
      </c>
      <c r="E309" s="3">
        <v>0.66852</v>
      </c>
      <c r="F309" s="3">
        <v>0.60840000000000005</v>
      </c>
      <c r="G309" s="3">
        <v>0.64566999999999997</v>
      </c>
    </row>
    <row r="310" spans="1:7" x14ac:dyDescent="0.25">
      <c r="A310" s="2">
        <v>42232</v>
      </c>
      <c r="B310" s="2">
        <f>NZDUSD10080[[#This Row],[date_start]]+5</f>
        <v>42237</v>
      </c>
      <c r="C310" s="1">
        <v>663736</v>
      </c>
      <c r="D310" s="3">
        <v>0.65325</v>
      </c>
      <c r="E310" s="3">
        <v>0.67074999999999996</v>
      </c>
      <c r="F310" s="3">
        <v>0.65258000000000005</v>
      </c>
      <c r="G310" s="3">
        <v>0.66832000000000003</v>
      </c>
    </row>
    <row r="311" spans="1:7" x14ac:dyDescent="0.25">
      <c r="A311" s="2">
        <v>42225</v>
      </c>
      <c r="B311" s="2">
        <f>NZDUSD10080[[#This Row],[date_start]]+5</f>
        <v>42230</v>
      </c>
      <c r="C311" s="1">
        <v>430719</v>
      </c>
      <c r="D311" s="3">
        <v>0.66125999999999996</v>
      </c>
      <c r="E311" s="3">
        <v>0.66486000000000001</v>
      </c>
      <c r="F311" s="3">
        <v>0.64666000000000001</v>
      </c>
      <c r="G311" s="3">
        <v>0.6532</v>
      </c>
    </row>
    <row r="312" spans="1:7" x14ac:dyDescent="0.25">
      <c r="A312" s="2">
        <v>42218</v>
      </c>
      <c r="B312" s="2">
        <f>NZDUSD10080[[#This Row],[date_start]]+5</f>
        <v>42223</v>
      </c>
      <c r="C312" s="1">
        <v>657630</v>
      </c>
      <c r="D312" s="3">
        <v>0.66008999999999995</v>
      </c>
      <c r="E312" s="3">
        <v>0.66361000000000003</v>
      </c>
      <c r="F312" s="3">
        <v>0.64898</v>
      </c>
      <c r="G312" s="3">
        <v>0.66190000000000004</v>
      </c>
    </row>
    <row r="313" spans="1:7" x14ac:dyDescent="0.25">
      <c r="A313" s="2">
        <v>42211</v>
      </c>
      <c r="B313" s="2">
        <f>NZDUSD10080[[#This Row],[date_start]]+5</f>
        <v>42216</v>
      </c>
      <c r="C313" s="1">
        <v>647660</v>
      </c>
      <c r="D313" s="3">
        <v>0.65666999999999998</v>
      </c>
      <c r="E313" s="3">
        <v>0.67379</v>
      </c>
      <c r="F313" s="3">
        <v>0.65342999999999996</v>
      </c>
      <c r="G313" s="3">
        <v>0.65910000000000002</v>
      </c>
    </row>
    <row r="314" spans="1:7" x14ac:dyDescent="0.25">
      <c r="A314" s="2">
        <v>42204</v>
      </c>
      <c r="B314" s="2">
        <f>NZDUSD10080[[#This Row],[date_start]]+5</f>
        <v>42209</v>
      </c>
      <c r="C314" s="1">
        <v>720291</v>
      </c>
      <c r="D314" s="3">
        <v>0.65146999999999999</v>
      </c>
      <c r="E314" s="3">
        <v>0.6694</v>
      </c>
      <c r="F314" s="3">
        <v>0.65036000000000005</v>
      </c>
      <c r="G314" s="3">
        <v>0.65729000000000004</v>
      </c>
    </row>
    <row r="315" spans="1:7" x14ac:dyDescent="0.25">
      <c r="A315" s="2">
        <v>42197</v>
      </c>
      <c r="B315" s="2">
        <f>NZDUSD10080[[#This Row],[date_start]]+5</f>
        <v>42202</v>
      </c>
      <c r="C315" s="1">
        <v>482815</v>
      </c>
      <c r="D315" s="3">
        <v>0.67008000000000001</v>
      </c>
      <c r="E315" s="3">
        <v>0.67517000000000005</v>
      </c>
      <c r="F315" s="3">
        <v>0.64968999999999999</v>
      </c>
      <c r="G315" s="3">
        <v>0.65259</v>
      </c>
    </row>
    <row r="316" spans="1:7" x14ac:dyDescent="0.25">
      <c r="A316" s="2">
        <v>42190</v>
      </c>
      <c r="B316" s="2">
        <f>NZDUSD10080[[#This Row],[date_start]]+5</f>
        <v>42195</v>
      </c>
      <c r="C316" s="1">
        <v>481331</v>
      </c>
      <c r="D316" s="3">
        <v>0.66640999999999995</v>
      </c>
      <c r="E316" s="3">
        <v>0.67703000000000002</v>
      </c>
      <c r="F316" s="3">
        <v>0.66188999999999998</v>
      </c>
      <c r="G316" s="3">
        <v>0.67101999999999995</v>
      </c>
    </row>
    <row r="317" spans="1:7" x14ac:dyDescent="0.25">
      <c r="A317" s="2">
        <v>42183</v>
      </c>
      <c r="B317" s="2">
        <f>NZDUSD10080[[#This Row],[date_start]]+5</f>
        <v>42188</v>
      </c>
      <c r="C317" s="1">
        <v>498593</v>
      </c>
      <c r="D317" s="3">
        <v>0.68203999999999998</v>
      </c>
      <c r="E317" s="3">
        <v>0.68815999999999999</v>
      </c>
      <c r="F317" s="3">
        <v>0.66620000000000001</v>
      </c>
      <c r="G317" s="3">
        <v>0.66829000000000005</v>
      </c>
    </row>
    <row r="318" spans="1:7" x14ac:dyDescent="0.25">
      <c r="A318" s="2">
        <v>42176</v>
      </c>
      <c r="B318" s="2">
        <f>NZDUSD10080[[#This Row],[date_start]]+5</f>
        <v>42181</v>
      </c>
      <c r="C318" s="1">
        <v>484827</v>
      </c>
      <c r="D318" s="3">
        <v>0.69021999999999994</v>
      </c>
      <c r="E318" s="3">
        <v>0.69294</v>
      </c>
      <c r="F318" s="3">
        <v>0.68142999999999998</v>
      </c>
      <c r="G318" s="3">
        <v>0.68364000000000003</v>
      </c>
    </row>
    <row r="319" spans="1:7" x14ac:dyDescent="0.25">
      <c r="A319" s="2">
        <v>42169</v>
      </c>
      <c r="B319" s="2">
        <f>NZDUSD10080[[#This Row],[date_start]]+5</f>
        <v>42174</v>
      </c>
      <c r="C319" s="1">
        <v>472000</v>
      </c>
      <c r="D319" s="3">
        <v>0.69840999999999998</v>
      </c>
      <c r="E319" s="3">
        <v>0.70113000000000003</v>
      </c>
      <c r="F319" s="3">
        <v>0.68779999999999997</v>
      </c>
      <c r="G319" s="3">
        <v>0.69083000000000006</v>
      </c>
    </row>
    <row r="320" spans="1:7" x14ac:dyDescent="0.25">
      <c r="A320" s="2">
        <v>42162</v>
      </c>
      <c r="B320" s="2">
        <f>NZDUSD10080[[#This Row],[date_start]]+5</f>
        <v>42167</v>
      </c>
      <c r="C320" s="1">
        <v>548392</v>
      </c>
      <c r="D320" s="3">
        <v>0.70435999999999999</v>
      </c>
      <c r="E320" s="3">
        <v>0.72309000000000001</v>
      </c>
      <c r="F320" s="3">
        <v>0.69416</v>
      </c>
      <c r="G320" s="3">
        <v>0.69842000000000004</v>
      </c>
    </row>
    <row r="321" spans="1:7" x14ac:dyDescent="0.25">
      <c r="A321" s="2">
        <v>42155</v>
      </c>
      <c r="B321" s="2">
        <f>NZDUSD10080[[#This Row],[date_start]]+5</f>
        <v>42160</v>
      </c>
      <c r="C321" s="1">
        <v>503249</v>
      </c>
      <c r="D321" s="3">
        <v>0.70845000000000002</v>
      </c>
      <c r="E321" s="3">
        <v>0.72002999999999995</v>
      </c>
      <c r="F321" s="3">
        <v>0.70240999999999998</v>
      </c>
      <c r="G321" s="3">
        <v>0.70443999999999996</v>
      </c>
    </row>
    <row r="322" spans="1:7" x14ac:dyDescent="0.25">
      <c r="A322" s="2">
        <v>42148</v>
      </c>
      <c r="B322" s="2">
        <f>NZDUSD10080[[#This Row],[date_start]]+5</f>
        <v>42153</v>
      </c>
      <c r="C322" s="1">
        <v>468792</v>
      </c>
      <c r="D322" s="3">
        <v>0.73092000000000001</v>
      </c>
      <c r="E322" s="3">
        <v>0.73204000000000002</v>
      </c>
      <c r="F322" s="3">
        <v>0.70798000000000005</v>
      </c>
      <c r="G322" s="3">
        <v>0.70986000000000005</v>
      </c>
    </row>
    <row r="323" spans="1:7" x14ac:dyDescent="0.25">
      <c r="A323" s="2">
        <v>42141</v>
      </c>
      <c r="B323" s="2">
        <f>NZDUSD10080[[#This Row],[date_start]]+5</f>
        <v>42146</v>
      </c>
      <c r="C323" s="1">
        <v>457043</v>
      </c>
      <c r="D323" s="3">
        <v>0.74494000000000005</v>
      </c>
      <c r="E323" s="3">
        <v>0.74573999999999996</v>
      </c>
      <c r="F323" s="3">
        <v>0.72802999999999995</v>
      </c>
      <c r="G323" s="3">
        <v>0.73024</v>
      </c>
    </row>
    <row r="324" spans="1:7" x14ac:dyDescent="0.25">
      <c r="A324" s="2">
        <v>42134</v>
      </c>
      <c r="B324" s="2">
        <f>NZDUSD10080[[#This Row],[date_start]]+5</f>
        <v>42139</v>
      </c>
      <c r="C324" s="1">
        <v>393504</v>
      </c>
      <c r="D324" s="3">
        <v>0.74522999999999995</v>
      </c>
      <c r="E324" s="3">
        <v>0.75631999999999999</v>
      </c>
      <c r="F324" s="3">
        <v>0.73170000000000002</v>
      </c>
      <c r="G324" s="3">
        <v>0.74604999999999999</v>
      </c>
    </row>
    <row r="325" spans="1:7" x14ac:dyDescent="0.25">
      <c r="A325" s="2">
        <v>42127</v>
      </c>
      <c r="B325" s="2">
        <f>NZDUSD10080[[#This Row],[date_start]]+5</f>
        <v>42132</v>
      </c>
      <c r="C325" s="1">
        <v>136423</v>
      </c>
      <c r="D325" s="3">
        <v>0.75266999999999995</v>
      </c>
      <c r="E325" s="3">
        <v>0.75770000000000004</v>
      </c>
      <c r="F325" s="3">
        <v>0.74209999999999998</v>
      </c>
      <c r="G325" s="3">
        <v>0.74878</v>
      </c>
    </row>
    <row r="326" spans="1:7" x14ac:dyDescent="0.25">
      <c r="A326" s="2">
        <v>42120</v>
      </c>
      <c r="B326" s="2">
        <f>NZDUSD10080[[#This Row],[date_start]]+5</f>
        <v>42125</v>
      </c>
      <c r="C326" s="1">
        <v>515648</v>
      </c>
      <c r="D326" s="3">
        <v>0.75844</v>
      </c>
      <c r="E326" s="3">
        <v>0.77434999999999998</v>
      </c>
      <c r="F326" s="3">
        <v>0.75060000000000004</v>
      </c>
      <c r="G326" s="3">
        <v>0.75363999999999998</v>
      </c>
    </row>
    <row r="327" spans="1:7" x14ac:dyDescent="0.25">
      <c r="A327" s="2">
        <v>42113</v>
      </c>
      <c r="B327" s="2">
        <f>NZDUSD10080[[#This Row],[date_start]]+5</f>
        <v>42118</v>
      </c>
      <c r="C327" s="1">
        <v>417435</v>
      </c>
      <c r="D327" s="3">
        <v>0.76807000000000003</v>
      </c>
      <c r="E327" s="3">
        <v>0.77368000000000003</v>
      </c>
      <c r="F327" s="3">
        <v>0.75358000000000003</v>
      </c>
      <c r="G327" s="3">
        <v>0.75944999999999996</v>
      </c>
    </row>
    <row r="328" spans="1:7" x14ac:dyDescent="0.25">
      <c r="A328" s="2">
        <v>42106</v>
      </c>
      <c r="B328" s="2">
        <f>NZDUSD10080[[#This Row],[date_start]]+5</f>
        <v>42111</v>
      </c>
      <c r="C328" s="1">
        <v>341472</v>
      </c>
      <c r="D328" s="3">
        <v>0.75373999999999997</v>
      </c>
      <c r="E328" s="3">
        <v>0.77395000000000003</v>
      </c>
      <c r="F328" s="3">
        <v>0.74212999999999996</v>
      </c>
      <c r="G328" s="3">
        <v>0.76807000000000003</v>
      </c>
    </row>
    <row r="329" spans="1:7" x14ac:dyDescent="0.25">
      <c r="A329" s="2">
        <v>42099</v>
      </c>
      <c r="B329" s="2">
        <f>NZDUSD10080[[#This Row],[date_start]]+5</f>
        <v>42104</v>
      </c>
      <c r="C329" s="1">
        <v>256516</v>
      </c>
      <c r="D329" s="3">
        <v>0.76082000000000005</v>
      </c>
      <c r="E329" s="3">
        <v>0.76219999999999999</v>
      </c>
      <c r="F329" s="3">
        <v>0.74856999999999996</v>
      </c>
      <c r="G329" s="3">
        <v>0.75373999999999997</v>
      </c>
    </row>
    <row r="330" spans="1:7" x14ac:dyDescent="0.25">
      <c r="A330" s="2">
        <v>42092</v>
      </c>
      <c r="B330" s="2">
        <f>NZDUSD10080[[#This Row],[date_start]]+5</f>
        <v>42097</v>
      </c>
      <c r="C330" s="1">
        <v>270224</v>
      </c>
      <c r="D330" s="3">
        <v>0.75514999999999999</v>
      </c>
      <c r="E330" s="3">
        <v>0.76290000000000002</v>
      </c>
      <c r="F330" s="3">
        <v>0.73904000000000003</v>
      </c>
      <c r="G330" s="3">
        <v>0.76082000000000005</v>
      </c>
    </row>
    <row r="331" spans="1:7" x14ac:dyDescent="0.25">
      <c r="A331" s="2">
        <v>42085</v>
      </c>
      <c r="B331" s="2">
        <f>NZDUSD10080[[#This Row],[date_start]]+5</f>
        <v>42090</v>
      </c>
      <c r="C331" s="1">
        <v>333867</v>
      </c>
      <c r="D331" s="3">
        <v>0.75882000000000005</v>
      </c>
      <c r="E331" s="3">
        <v>0.76956999999999998</v>
      </c>
      <c r="F331" s="3">
        <v>0.75424000000000002</v>
      </c>
      <c r="G331" s="3">
        <v>0.75651999999999997</v>
      </c>
    </row>
    <row r="332" spans="1:7" x14ac:dyDescent="0.25">
      <c r="A332" s="2">
        <v>42078</v>
      </c>
      <c r="B332" s="2">
        <f>NZDUSD10080[[#This Row],[date_start]]+5</f>
        <v>42083</v>
      </c>
      <c r="C332" s="1">
        <v>325707</v>
      </c>
      <c r="D332" s="3">
        <v>0.73253000000000001</v>
      </c>
      <c r="E332" s="3">
        <v>0.7591</v>
      </c>
      <c r="F332" s="3">
        <v>0.72743999999999998</v>
      </c>
      <c r="G332" s="3">
        <v>0.75641999999999998</v>
      </c>
    </row>
    <row r="333" spans="1:7" x14ac:dyDescent="0.25">
      <c r="A333" s="2">
        <v>42071</v>
      </c>
      <c r="B333" s="2">
        <f>NZDUSD10080[[#This Row],[date_start]]+5</f>
        <v>42076</v>
      </c>
      <c r="C333" s="1">
        <v>311102</v>
      </c>
      <c r="D333" s="3">
        <v>0.73690999999999995</v>
      </c>
      <c r="E333" s="3">
        <v>0.74424000000000001</v>
      </c>
      <c r="F333" s="3">
        <v>0.71875999999999995</v>
      </c>
      <c r="G333" s="3">
        <v>0.73185</v>
      </c>
    </row>
    <row r="334" spans="1:7" x14ac:dyDescent="0.25">
      <c r="A334" s="2">
        <v>42064</v>
      </c>
      <c r="B334" s="2">
        <f>NZDUSD10080[[#This Row],[date_start]]+5</f>
        <v>42069</v>
      </c>
      <c r="C334" s="1">
        <v>269410</v>
      </c>
      <c r="D334" s="3">
        <v>0.75495000000000001</v>
      </c>
      <c r="E334" s="3">
        <v>0.76093</v>
      </c>
      <c r="F334" s="3">
        <v>0.73567000000000005</v>
      </c>
      <c r="G334" s="3">
        <v>0.73601000000000005</v>
      </c>
    </row>
    <row r="335" spans="1:7" x14ac:dyDescent="0.25">
      <c r="A335" s="2">
        <v>42057</v>
      </c>
      <c r="B335" s="2">
        <f>NZDUSD10080[[#This Row],[date_start]]+5</f>
        <v>42062</v>
      </c>
      <c r="C335" s="1">
        <v>297496</v>
      </c>
      <c r="D335" s="3">
        <v>0.75253999999999999</v>
      </c>
      <c r="E335" s="3">
        <v>0.76127</v>
      </c>
      <c r="F335" s="3">
        <v>0.74219000000000002</v>
      </c>
      <c r="G335" s="3">
        <v>0.75602999999999998</v>
      </c>
    </row>
    <row r="336" spans="1:7" x14ac:dyDescent="0.25">
      <c r="A336" s="2">
        <v>42050</v>
      </c>
      <c r="B336" s="2">
        <f>NZDUSD10080[[#This Row],[date_start]]+5</f>
        <v>42055</v>
      </c>
      <c r="C336" s="1">
        <v>321267</v>
      </c>
      <c r="D336" s="3">
        <v>0.74777000000000005</v>
      </c>
      <c r="E336" s="3">
        <v>0.75719000000000003</v>
      </c>
      <c r="F336" s="3">
        <v>0.74692999999999998</v>
      </c>
      <c r="G336" s="3">
        <v>0.75219000000000003</v>
      </c>
    </row>
    <row r="337" spans="1:7" x14ac:dyDescent="0.25">
      <c r="A337" s="2">
        <v>42043</v>
      </c>
      <c r="B337" s="2">
        <f>NZDUSD10080[[#This Row],[date_start]]+5</f>
        <v>42048</v>
      </c>
      <c r="C337" s="1">
        <v>297057</v>
      </c>
      <c r="D337" s="3">
        <v>0.73570999999999998</v>
      </c>
      <c r="E337" s="3">
        <v>0.74846999999999997</v>
      </c>
      <c r="F337" s="3">
        <v>0.73131000000000002</v>
      </c>
      <c r="G337" s="3">
        <v>0.74526999999999999</v>
      </c>
    </row>
    <row r="338" spans="1:7" x14ac:dyDescent="0.25">
      <c r="A338" s="2">
        <v>42036</v>
      </c>
      <c r="B338" s="2">
        <f>NZDUSD10080[[#This Row],[date_start]]+5</f>
        <v>42041</v>
      </c>
      <c r="C338" s="1">
        <v>325838</v>
      </c>
      <c r="D338" s="3">
        <v>0.72504000000000002</v>
      </c>
      <c r="E338" s="3">
        <v>0.74480999999999997</v>
      </c>
      <c r="F338" s="3">
        <v>0.71753999999999996</v>
      </c>
      <c r="G338" s="3">
        <v>0.7359</v>
      </c>
    </row>
    <row r="339" spans="1:7" x14ac:dyDescent="0.25">
      <c r="A339" s="2">
        <v>42029</v>
      </c>
      <c r="B339" s="2">
        <f>NZDUSD10080[[#This Row],[date_start]]+5</f>
        <v>42034</v>
      </c>
      <c r="C339" s="1">
        <v>219960</v>
      </c>
      <c r="D339" s="3">
        <v>0.74360000000000004</v>
      </c>
      <c r="E339" s="3">
        <v>0.74933000000000005</v>
      </c>
      <c r="F339" s="3">
        <v>0.72138000000000002</v>
      </c>
      <c r="G339" s="3">
        <v>0.72491000000000005</v>
      </c>
    </row>
    <row r="340" spans="1:7" x14ac:dyDescent="0.25">
      <c r="A340" s="2">
        <v>42022</v>
      </c>
      <c r="B340" s="2">
        <f>NZDUSD10080[[#This Row],[date_start]]+5</f>
        <v>42027</v>
      </c>
      <c r="C340" s="1">
        <v>241280</v>
      </c>
      <c r="D340" s="3">
        <v>0.77805999999999997</v>
      </c>
      <c r="E340" s="3">
        <v>0.78069999999999995</v>
      </c>
      <c r="F340" s="3">
        <v>0.74300999999999995</v>
      </c>
      <c r="G340" s="3">
        <v>0.74455000000000005</v>
      </c>
    </row>
    <row r="341" spans="1:7" x14ac:dyDescent="0.25">
      <c r="A341" s="2">
        <v>42015</v>
      </c>
      <c r="B341" s="2">
        <f>NZDUSD10080[[#This Row],[date_start]]+5</f>
        <v>42020</v>
      </c>
      <c r="C341" s="1">
        <v>453509</v>
      </c>
      <c r="D341" s="3">
        <v>0.78466999999999998</v>
      </c>
      <c r="E341" s="3">
        <v>0.78883000000000003</v>
      </c>
      <c r="F341" s="3">
        <v>0.76885999999999999</v>
      </c>
      <c r="G341" s="3">
        <v>0.77817999999999998</v>
      </c>
    </row>
    <row r="342" spans="1:7" x14ac:dyDescent="0.25">
      <c r="A342" s="2">
        <v>42008</v>
      </c>
      <c r="B342" s="2">
        <f>NZDUSD10080[[#This Row],[date_start]]+5</f>
        <v>42013</v>
      </c>
      <c r="C342" s="1">
        <v>418355</v>
      </c>
      <c r="D342" s="3">
        <v>0.76829999999999998</v>
      </c>
      <c r="E342" s="3">
        <v>0.78473000000000004</v>
      </c>
      <c r="F342" s="3">
        <v>0.76173999999999997</v>
      </c>
      <c r="G342" s="3">
        <v>0.78293000000000001</v>
      </c>
    </row>
    <row r="343" spans="1:7" x14ac:dyDescent="0.25">
      <c r="A343" s="2">
        <v>42001</v>
      </c>
      <c r="B343" s="2">
        <f>NZDUSD10080[[#This Row],[date_start]]+5</f>
        <v>42006</v>
      </c>
      <c r="C343" s="1">
        <v>184937</v>
      </c>
      <c r="D343" s="3">
        <v>0.77531000000000005</v>
      </c>
      <c r="E343" s="3">
        <v>0.78480000000000005</v>
      </c>
      <c r="F343" s="3">
        <v>0.76876</v>
      </c>
      <c r="G343" s="3">
        <v>0.76931000000000005</v>
      </c>
    </row>
    <row r="344" spans="1:7" x14ac:dyDescent="0.25">
      <c r="A344" s="2">
        <v>41994</v>
      </c>
      <c r="B344" s="2">
        <f>NZDUSD10080[[#This Row],[date_start]]+5</f>
        <v>41999</v>
      </c>
      <c r="C344" s="1">
        <v>472919</v>
      </c>
      <c r="D344" s="3">
        <v>0.77466999999999997</v>
      </c>
      <c r="E344" s="3">
        <v>0.77697000000000005</v>
      </c>
      <c r="F344" s="3">
        <v>0.76934999999999998</v>
      </c>
      <c r="G344" s="3">
        <v>0.77549999999999997</v>
      </c>
    </row>
    <row r="345" spans="1:7" x14ac:dyDescent="0.25">
      <c r="A345" s="2">
        <v>41987</v>
      </c>
      <c r="B345" s="2">
        <f>NZDUSD10080[[#This Row],[date_start]]+5</f>
        <v>41992</v>
      </c>
      <c r="C345" s="1">
        <v>297168</v>
      </c>
      <c r="D345" s="3">
        <v>0.77561999999999998</v>
      </c>
      <c r="E345" s="3">
        <v>0.78488999999999998</v>
      </c>
      <c r="F345" s="3">
        <v>0.76807999999999998</v>
      </c>
      <c r="G345" s="3">
        <v>0.77300999999999997</v>
      </c>
    </row>
    <row r="346" spans="1:7" x14ac:dyDescent="0.25">
      <c r="A346" s="2">
        <v>41980</v>
      </c>
      <c r="B346" s="2">
        <f>NZDUSD10080[[#This Row],[date_start]]+5</f>
        <v>41985</v>
      </c>
      <c r="C346" s="1">
        <v>338157</v>
      </c>
      <c r="D346" s="3">
        <v>0.76961999999999997</v>
      </c>
      <c r="E346" s="3">
        <v>0.78705000000000003</v>
      </c>
      <c r="F346" s="3">
        <v>0.76085999999999998</v>
      </c>
      <c r="G346" s="3">
        <v>0.77764999999999995</v>
      </c>
    </row>
    <row r="347" spans="1:7" x14ac:dyDescent="0.25">
      <c r="A347" s="2">
        <v>41973</v>
      </c>
      <c r="B347" s="2">
        <f>NZDUSD10080[[#This Row],[date_start]]+5</f>
        <v>41978</v>
      </c>
      <c r="C347" s="1">
        <v>281520</v>
      </c>
      <c r="D347" s="3">
        <v>0.78166999999999998</v>
      </c>
      <c r="E347" s="3">
        <v>0.79101999999999995</v>
      </c>
      <c r="F347" s="3">
        <v>0.76987000000000005</v>
      </c>
      <c r="G347" s="3">
        <v>0.77097000000000004</v>
      </c>
    </row>
    <row r="348" spans="1:7" x14ac:dyDescent="0.25">
      <c r="A348" s="2">
        <v>41966</v>
      </c>
      <c r="B348" s="2">
        <f>NZDUSD10080[[#This Row],[date_start]]+5</f>
        <v>41971</v>
      </c>
      <c r="C348" s="1">
        <v>277671</v>
      </c>
      <c r="D348" s="3">
        <v>0.78778999999999999</v>
      </c>
      <c r="E348" s="3">
        <v>0.79257999999999995</v>
      </c>
      <c r="F348" s="3">
        <v>0.77651999999999999</v>
      </c>
      <c r="G348" s="3">
        <v>0.78319000000000005</v>
      </c>
    </row>
    <row r="349" spans="1:7" x14ac:dyDescent="0.25">
      <c r="A349" s="2">
        <v>41959</v>
      </c>
      <c r="B349" s="2">
        <f>NZDUSD10080[[#This Row],[date_start]]+5</f>
        <v>41964</v>
      </c>
      <c r="C349" s="1">
        <v>325268</v>
      </c>
      <c r="D349" s="3">
        <v>0.79339000000000004</v>
      </c>
      <c r="E349" s="3">
        <v>0.79737999999999998</v>
      </c>
      <c r="F349" s="3">
        <v>0.78059000000000001</v>
      </c>
      <c r="G349" s="3">
        <v>0.78781999999999996</v>
      </c>
    </row>
    <row r="350" spans="1:7" x14ac:dyDescent="0.25">
      <c r="A350" s="2">
        <v>41952</v>
      </c>
      <c r="B350" s="2">
        <f>NZDUSD10080[[#This Row],[date_start]]+5</f>
        <v>41957</v>
      </c>
      <c r="C350" s="1">
        <v>376598</v>
      </c>
      <c r="D350" s="3">
        <v>0.77646000000000004</v>
      </c>
      <c r="E350" s="3">
        <v>0.79381000000000002</v>
      </c>
      <c r="F350" s="3">
        <v>0.77120999999999995</v>
      </c>
      <c r="G350" s="3">
        <v>0.79059999999999997</v>
      </c>
    </row>
    <row r="351" spans="1:7" x14ac:dyDescent="0.25">
      <c r="A351" s="2">
        <v>41945</v>
      </c>
      <c r="B351" s="2">
        <f>NZDUSD10080[[#This Row],[date_start]]+5</f>
        <v>41950</v>
      </c>
      <c r="C351" s="1">
        <v>418062</v>
      </c>
      <c r="D351" s="3">
        <v>0.77744000000000002</v>
      </c>
      <c r="E351" s="3">
        <v>0.78410999999999997</v>
      </c>
      <c r="F351" s="3">
        <v>0.76593999999999995</v>
      </c>
      <c r="G351" s="3">
        <v>0.77498999999999996</v>
      </c>
    </row>
    <row r="352" spans="1:7" x14ac:dyDescent="0.25">
      <c r="A352" s="2">
        <v>41938</v>
      </c>
      <c r="B352" s="2">
        <f>NZDUSD10080[[#This Row],[date_start]]+5</f>
        <v>41943</v>
      </c>
      <c r="C352" s="1">
        <v>332051</v>
      </c>
      <c r="D352" s="3">
        <v>0.78542999999999996</v>
      </c>
      <c r="E352" s="3">
        <v>0.79764000000000002</v>
      </c>
      <c r="F352" s="3">
        <v>0.77649000000000001</v>
      </c>
      <c r="G352" s="3">
        <v>0.77825999999999995</v>
      </c>
    </row>
    <row r="353" spans="1:7" x14ac:dyDescent="0.25">
      <c r="A353" s="2">
        <v>41931</v>
      </c>
      <c r="B353" s="2">
        <f>NZDUSD10080[[#This Row],[date_start]]+5</f>
        <v>41936</v>
      </c>
      <c r="C353" s="1">
        <v>331055</v>
      </c>
      <c r="D353" s="3">
        <v>0.79291</v>
      </c>
      <c r="E353" s="3">
        <v>0.80335000000000001</v>
      </c>
      <c r="F353" s="3">
        <v>0.77927000000000002</v>
      </c>
      <c r="G353" s="3">
        <v>0.78290999999999999</v>
      </c>
    </row>
    <row r="354" spans="1:7" x14ac:dyDescent="0.25">
      <c r="A354" s="2">
        <v>41924</v>
      </c>
      <c r="B354" s="2">
        <f>NZDUSD10080[[#This Row],[date_start]]+5</f>
        <v>41929</v>
      </c>
      <c r="C354" s="1">
        <v>418629</v>
      </c>
      <c r="D354" s="3">
        <v>0.78107000000000004</v>
      </c>
      <c r="E354" s="3">
        <v>0.79971000000000003</v>
      </c>
      <c r="F354" s="3">
        <v>0.77954999999999997</v>
      </c>
      <c r="G354" s="3">
        <v>0.79098999999999997</v>
      </c>
    </row>
    <row r="355" spans="1:7" x14ac:dyDescent="0.25">
      <c r="A355" s="2">
        <v>41917</v>
      </c>
      <c r="B355" s="2">
        <f>NZDUSD10080[[#This Row],[date_start]]+5</f>
        <v>41922</v>
      </c>
      <c r="C355" s="1">
        <v>387033</v>
      </c>
      <c r="D355" s="3">
        <v>0.77636000000000005</v>
      </c>
      <c r="E355" s="3">
        <v>0.79744999999999999</v>
      </c>
      <c r="F355" s="3">
        <v>0.77141000000000004</v>
      </c>
      <c r="G355" s="3">
        <v>0.78142999999999996</v>
      </c>
    </row>
    <row r="356" spans="1:7" x14ac:dyDescent="0.25">
      <c r="A356" s="2">
        <v>41910</v>
      </c>
      <c r="B356" s="2">
        <f>NZDUSD10080[[#This Row],[date_start]]+5</f>
        <v>41915</v>
      </c>
      <c r="C356" s="1">
        <v>371630</v>
      </c>
      <c r="D356" s="3">
        <v>0.78647999999999996</v>
      </c>
      <c r="E356" s="3">
        <v>0.79291999999999996</v>
      </c>
      <c r="F356" s="3">
        <v>0.77081999999999995</v>
      </c>
      <c r="G356" s="3">
        <v>0.77661999999999998</v>
      </c>
    </row>
    <row r="357" spans="1:7" x14ac:dyDescent="0.25">
      <c r="A357" s="2">
        <v>41903</v>
      </c>
      <c r="B357" s="2">
        <f>NZDUSD10080[[#This Row],[date_start]]+5</f>
        <v>41908</v>
      </c>
      <c r="C357" s="1">
        <v>446182</v>
      </c>
      <c r="D357" s="3">
        <v>0.81503000000000003</v>
      </c>
      <c r="E357" s="3">
        <v>0.81699999999999995</v>
      </c>
      <c r="F357" s="3">
        <v>0.78591</v>
      </c>
      <c r="G357" s="3">
        <v>0.78630999999999995</v>
      </c>
    </row>
    <row r="358" spans="1:7" x14ac:dyDescent="0.25">
      <c r="A358" s="2">
        <v>41896</v>
      </c>
      <c r="B358" s="2">
        <f>NZDUSD10080[[#This Row],[date_start]]+5</f>
        <v>41901</v>
      </c>
      <c r="C358" s="1">
        <v>319754</v>
      </c>
      <c r="D358" s="3">
        <v>0.81511999999999996</v>
      </c>
      <c r="E358" s="3">
        <v>0.82301999999999997</v>
      </c>
      <c r="F358" s="3">
        <v>0.80774999999999997</v>
      </c>
      <c r="G358" s="3">
        <v>0.81152999999999997</v>
      </c>
    </row>
    <row r="359" spans="1:7" x14ac:dyDescent="0.25">
      <c r="A359" s="2">
        <v>41889</v>
      </c>
      <c r="B359" s="2">
        <f>NZDUSD10080[[#This Row],[date_start]]+5</f>
        <v>41894</v>
      </c>
      <c r="C359" s="1">
        <v>315464</v>
      </c>
      <c r="D359" s="3">
        <v>0.83074000000000003</v>
      </c>
      <c r="E359" s="3">
        <v>0.83289999999999997</v>
      </c>
      <c r="F359" s="3">
        <v>0.81406999999999996</v>
      </c>
      <c r="G359" s="3">
        <v>0.81440999999999997</v>
      </c>
    </row>
    <row r="360" spans="1:7" x14ac:dyDescent="0.25">
      <c r="A360" s="2">
        <v>41882</v>
      </c>
      <c r="B360" s="2">
        <f>NZDUSD10080[[#This Row],[date_start]]+5</f>
        <v>41887</v>
      </c>
      <c r="C360" s="1">
        <v>269161</v>
      </c>
      <c r="D360" s="3">
        <v>0.83533999999999997</v>
      </c>
      <c r="E360" s="3">
        <v>0.83899000000000001</v>
      </c>
      <c r="F360" s="3">
        <v>0.82699</v>
      </c>
      <c r="G360" s="3">
        <v>0.83245000000000002</v>
      </c>
    </row>
    <row r="361" spans="1:7" x14ac:dyDescent="0.25">
      <c r="A361" s="2">
        <v>41875</v>
      </c>
      <c r="B361" s="2">
        <f>NZDUSD10080[[#This Row],[date_start]]+5</f>
        <v>41880</v>
      </c>
      <c r="C361" s="1">
        <v>241343</v>
      </c>
      <c r="D361" s="3">
        <v>0.83489999999999998</v>
      </c>
      <c r="E361" s="3">
        <v>0.84069000000000005</v>
      </c>
      <c r="F361" s="3">
        <v>0.83101999999999998</v>
      </c>
      <c r="G361" s="3">
        <v>0.83548</v>
      </c>
    </row>
    <row r="362" spans="1:7" x14ac:dyDescent="0.25">
      <c r="A362" s="2">
        <v>41868</v>
      </c>
      <c r="B362" s="2">
        <f>NZDUSD10080[[#This Row],[date_start]]+5</f>
        <v>41873</v>
      </c>
      <c r="C362" s="1">
        <v>203379</v>
      </c>
      <c r="D362" s="3">
        <v>0.84884999999999999</v>
      </c>
      <c r="E362" s="3">
        <v>0.84997999999999996</v>
      </c>
      <c r="F362" s="3">
        <v>0.8347</v>
      </c>
      <c r="G362" s="3">
        <v>0.83960999999999997</v>
      </c>
    </row>
    <row r="363" spans="1:7" x14ac:dyDescent="0.25">
      <c r="A363" s="2">
        <v>41861</v>
      </c>
      <c r="B363" s="2">
        <f>NZDUSD10080[[#This Row],[date_start]]+5</f>
        <v>41866</v>
      </c>
      <c r="C363" s="1">
        <v>192853</v>
      </c>
      <c r="D363" s="3">
        <v>0.84613000000000005</v>
      </c>
      <c r="E363" s="3">
        <v>0.85140000000000005</v>
      </c>
      <c r="F363" s="3">
        <v>0.84077000000000002</v>
      </c>
      <c r="G363" s="3">
        <v>0.84802</v>
      </c>
    </row>
    <row r="364" spans="1:7" x14ac:dyDescent="0.25">
      <c r="A364" s="2">
        <v>41854</v>
      </c>
      <c r="B364" s="2">
        <f>NZDUSD10080[[#This Row],[date_start]]+5</f>
        <v>41859</v>
      </c>
      <c r="C364" s="1">
        <v>254287</v>
      </c>
      <c r="D364" s="3">
        <v>0.85085</v>
      </c>
      <c r="E364" s="3">
        <v>0.85299999999999998</v>
      </c>
      <c r="F364" s="3">
        <v>0.84223999999999999</v>
      </c>
      <c r="G364" s="3">
        <v>0.84594999999999998</v>
      </c>
    </row>
    <row r="365" spans="1:7" x14ac:dyDescent="0.25">
      <c r="A365" s="2">
        <v>41847</v>
      </c>
      <c r="B365" s="2">
        <f>NZDUSD10080[[#This Row],[date_start]]+5</f>
        <v>41852</v>
      </c>
      <c r="C365" s="1">
        <v>297777</v>
      </c>
      <c r="D365" s="3">
        <v>0.85528999999999999</v>
      </c>
      <c r="E365" s="3">
        <v>0.85599999999999998</v>
      </c>
      <c r="F365" s="3">
        <v>0.84589000000000003</v>
      </c>
      <c r="G365" s="3">
        <v>0.84985999999999995</v>
      </c>
    </row>
    <row r="366" spans="1:7" x14ac:dyDescent="0.25">
      <c r="A366" s="2">
        <v>41840</v>
      </c>
      <c r="B366" s="2">
        <f>NZDUSD10080[[#This Row],[date_start]]+5</f>
        <v>41845</v>
      </c>
      <c r="C366" s="1">
        <v>257530</v>
      </c>
      <c r="D366" s="3">
        <v>0.86939</v>
      </c>
      <c r="E366" s="3">
        <v>0.87185999999999997</v>
      </c>
      <c r="F366" s="3">
        <v>0.8538</v>
      </c>
      <c r="G366" s="3">
        <v>0.85653000000000001</v>
      </c>
    </row>
    <row r="367" spans="1:7" x14ac:dyDescent="0.25">
      <c r="A367" s="2">
        <v>41833</v>
      </c>
      <c r="B367" s="2">
        <f>NZDUSD10080[[#This Row],[date_start]]+5</f>
        <v>41838</v>
      </c>
      <c r="C367" s="1">
        <v>243839</v>
      </c>
      <c r="D367" s="3">
        <v>0.88109999999999999</v>
      </c>
      <c r="E367" s="3">
        <v>0.88224000000000002</v>
      </c>
      <c r="F367" s="3">
        <v>0.86484000000000005</v>
      </c>
      <c r="G367" s="3">
        <v>0.86811000000000005</v>
      </c>
    </row>
    <row r="368" spans="1:7" x14ac:dyDescent="0.25">
      <c r="A368" s="2">
        <v>41826</v>
      </c>
      <c r="B368" s="2">
        <f>NZDUSD10080[[#This Row],[date_start]]+5</f>
        <v>41831</v>
      </c>
      <c r="C368" s="1">
        <v>260029</v>
      </c>
      <c r="D368" s="3">
        <v>0.87450000000000006</v>
      </c>
      <c r="E368" s="3">
        <v>0.88346000000000002</v>
      </c>
      <c r="F368" s="3">
        <v>0.87134</v>
      </c>
      <c r="G368" s="3">
        <v>0.88129000000000002</v>
      </c>
    </row>
    <row r="369" spans="1:7" x14ac:dyDescent="0.25">
      <c r="A369" s="2">
        <v>41819</v>
      </c>
      <c r="B369" s="2">
        <f>NZDUSD10080[[#This Row],[date_start]]+5</f>
        <v>41824</v>
      </c>
      <c r="C369" s="1">
        <v>229570</v>
      </c>
      <c r="D369" s="3">
        <v>0.87753999999999999</v>
      </c>
      <c r="E369" s="3">
        <v>0.87892999999999999</v>
      </c>
      <c r="F369" s="3">
        <v>0.87173999999999996</v>
      </c>
      <c r="G369" s="3">
        <v>0.87322</v>
      </c>
    </row>
    <row r="370" spans="1:7" x14ac:dyDescent="0.25">
      <c r="A370" s="2">
        <v>41812</v>
      </c>
      <c r="B370" s="2">
        <f>NZDUSD10080[[#This Row],[date_start]]+5</f>
        <v>41817</v>
      </c>
      <c r="C370" s="1">
        <v>202043</v>
      </c>
      <c r="D370" s="3">
        <v>0.87022999999999995</v>
      </c>
      <c r="E370" s="3">
        <v>0.87934000000000001</v>
      </c>
      <c r="F370" s="3">
        <v>0.86617</v>
      </c>
      <c r="G370" s="3">
        <v>0.87763000000000002</v>
      </c>
    </row>
    <row r="371" spans="1:7" x14ac:dyDescent="0.25">
      <c r="A371" s="2">
        <v>41805</v>
      </c>
      <c r="B371" s="2">
        <f>NZDUSD10080[[#This Row],[date_start]]+5</f>
        <v>41810</v>
      </c>
      <c r="C371" s="1">
        <v>223829</v>
      </c>
      <c r="D371" s="3">
        <v>0.86734</v>
      </c>
      <c r="E371" s="3">
        <v>0.87358000000000002</v>
      </c>
      <c r="F371" s="3">
        <v>0.86416000000000004</v>
      </c>
      <c r="G371" s="3">
        <v>0.86953000000000003</v>
      </c>
    </row>
    <row r="372" spans="1:7" x14ac:dyDescent="0.25">
      <c r="A372" s="2">
        <v>41798</v>
      </c>
      <c r="B372" s="2">
        <f>NZDUSD10080[[#This Row],[date_start]]+5</f>
        <v>41803</v>
      </c>
      <c r="C372" s="1">
        <v>217861</v>
      </c>
      <c r="D372" s="3">
        <v>0.85006999999999999</v>
      </c>
      <c r="E372" s="3">
        <v>0.86992999999999998</v>
      </c>
      <c r="F372" s="3">
        <v>0.84799999999999998</v>
      </c>
      <c r="G372" s="3">
        <v>0.86499000000000004</v>
      </c>
    </row>
    <row r="373" spans="1:7" x14ac:dyDescent="0.25">
      <c r="A373" s="2">
        <v>41791</v>
      </c>
      <c r="B373" s="2">
        <f>NZDUSD10080[[#This Row],[date_start]]+5</f>
        <v>41796</v>
      </c>
      <c r="C373" s="1">
        <v>235742</v>
      </c>
      <c r="D373" s="3">
        <v>0.84918000000000005</v>
      </c>
      <c r="E373" s="3">
        <v>0.85536000000000001</v>
      </c>
      <c r="F373" s="3">
        <v>0.84014</v>
      </c>
      <c r="G373" s="3">
        <v>0.84975000000000001</v>
      </c>
    </row>
    <row r="374" spans="1:7" x14ac:dyDescent="0.25">
      <c r="A374" s="2">
        <v>41784</v>
      </c>
      <c r="B374" s="2">
        <f>NZDUSD10080[[#This Row],[date_start]]+5</f>
        <v>41789</v>
      </c>
      <c r="C374" s="1">
        <v>165144</v>
      </c>
      <c r="D374" s="3">
        <v>0.85419</v>
      </c>
      <c r="E374" s="3">
        <v>0.85782000000000003</v>
      </c>
      <c r="F374" s="3">
        <v>0.84506000000000003</v>
      </c>
      <c r="G374" s="3">
        <v>0.84945000000000004</v>
      </c>
    </row>
    <row r="375" spans="1:7" x14ac:dyDescent="0.25">
      <c r="A375" s="2">
        <v>41777</v>
      </c>
      <c r="B375" s="2">
        <f>NZDUSD10080[[#This Row],[date_start]]+5</f>
        <v>41782</v>
      </c>
      <c r="C375" s="1">
        <v>212709</v>
      </c>
      <c r="D375" s="3">
        <v>0.86324000000000001</v>
      </c>
      <c r="E375" s="3">
        <v>0.86531000000000002</v>
      </c>
      <c r="F375" s="3">
        <v>0.85302</v>
      </c>
      <c r="G375" s="3">
        <v>0.85458000000000001</v>
      </c>
    </row>
    <row r="376" spans="1:7" x14ac:dyDescent="0.25">
      <c r="A376" s="2">
        <v>41770</v>
      </c>
      <c r="B376" s="2">
        <f>NZDUSD10080[[#This Row],[date_start]]+5</f>
        <v>41775</v>
      </c>
      <c r="C376" s="1">
        <v>226416</v>
      </c>
      <c r="D376" s="3">
        <v>0.86202999999999996</v>
      </c>
      <c r="E376" s="3">
        <v>0.86948999999999999</v>
      </c>
      <c r="F376" s="3">
        <v>0.86077999999999999</v>
      </c>
      <c r="G376" s="3">
        <v>0.86206000000000005</v>
      </c>
    </row>
    <row r="377" spans="1:7" x14ac:dyDescent="0.25">
      <c r="A377" s="2">
        <v>41763</v>
      </c>
      <c r="B377" s="2">
        <f>NZDUSD10080[[#This Row],[date_start]]+5</f>
        <v>41768</v>
      </c>
      <c r="C377" s="1">
        <v>289410</v>
      </c>
      <c r="D377" s="3">
        <v>0.86626999999999998</v>
      </c>
      <c r="E377" s="3">
        <v>0.87790000000000001</v>
      </c>
      <c r="F377" s="3">
        <v>0.86036000000000001</v>
      </c>
      <c r="G377" s="3">
        <v>0.86085</v>
      </c>
    </row>
    <row r="378" spans="1:7" x14ac:dyDescent="0.25">
      <c r="A378" s="2">
        <v>41756</v>
      </c>
      <c r="B378" s="2">
        <f>NZDUSD10080[[#This Row],[date_start]]+5</f>
        <v>41761</v>
      </c>
      <c r="C378" s="1">
        <v>229292</v>
      </c>
      <c r="D378" s="3">
        <v>0.85777999999999999</v>
      </c>
      <c r="E378" s="3">
        <v>0.86692000000000002</v>
      </c>
      <c r="F378" s="3">
        <v>0.85160999999999998</v>
      </c>
      <c r="G378" s="3">
        <v>0.86551999999999996</v>
      </c>
    </row>
    <row r="379" spans="1:7" x14ac:dyDescent="0.25">
      <c r="A379" s="2">
        <v>41749</v>
      </c>
      <c r="B379" s="2">
        <f>NZDUSD10080[[#This Row],[date_start]]+5</f>
        <v>41754</v>
      </c>
      <c r="C379" s="1">
        <v>202624</v>
      </c>
      <c r="D379" s="3">
        <v>0.85697999999999996</v>
      </c>
      <c r="E379" s="3">
        <v>0.86363999999999996</v>
      </c>
      <c r="F379" s="3">
        <v>0.85458999999999996</v>
      </c>
      <c r="G379" s="3">
        <v>0.85755000000000003</v>
      </c>
    </row>
    <row r="380" spans="1:7" x14ac:dyDescent="0.25">
      <c r="A380" s="2">
        <v>41742</v>
      </c>
      <c r="B380" s="2">
        <f>NZDUSD10080[[#This Row],[date_start]]+5</f>
        <v>41747</v>
      </c>
      <c r="C380" s="1">
        <v>220615</v>
      </c>
      <c r="D380" s="3">
        <v>0.86850000000000005</v>
      </c>
      <c r="E380" s="3">
        <v>0.86943999999999999</v>
      </c>
      <c r="F380" s="3">
        <v>0.85618000000000005</v>
      </c>
      <c r="G380" s="3">
        <v>0.85753999999999997</v>
      </c>
    </row>
    <row r="381" spans="1:7" x14ac:dyDescent="0.25">
      <c r="A381" s="2">
        <v>41735</v>
      </c>
      <c r="B381" s="2">
        <f>NZDUSD10080[[#This Row],[date_start]]+5</f>
        <v>41740</v>
      </c>
      <c r="C381" s="1">
        <v>279103</v>
      </c>
      <c r="D381" s="3">
        <v>0.85846</v>
      </c>
      <c r="E381" s="3">
        <v>0.87451999999999996</v>
      </c>
      <c r="F381" s="3">
        <v>0.85787999999999998</v>
      </c>
      <c r="G381" s="3">
        <v>0.86812999999999996</v>
      </c>
    </row>
    <row r="382" spans="1:7" x14ac:dyDescent="0.25">
      <c r="A382" s="2">
        <v>41728</v>
      </c>
      <c r="B382" s="2">
        <f>NZDUSD10080[[#This Row],[date_start]]+5</f>
        <v>41733</v>
      </c>
      <c r="C382" s="1">
        <v>342178</v>
      </c>
      <c r="D382" s="3">
        <v>0.86573</v>
      </c>
      <c r="E382" s="3">
        <v>0.87009999999999998</v>
      </c>
      <c r="F382" s="3">
        <v>0.85136999999999996</v>
      </c>
      <c r="G382" s="3">
        <v>0.85924999999999996</v>
      </c>
    </row>
    <row r="383" spans="1:7" x14ac:dyDescent="0.25">
      <c r="A383" s="2">
        <v>41721</v>
      </c>
      <c r="B383" s="2">
        <f>NZDUSD10080[[#This Row],[date_start]]+5</f>
        <v>41726</v>
      </c>
      <c r="C383" s="1">
        <v>348801</v>
      </c>
      <c r="D383" s="3">
        <v>0.85353000000000001</v>
      </c>
      <c r="E383" s="3">
        <v>0.86963999999999997</v>
      </c>
      <c r="F383" s="3">
        <v>0.85145999999999999</v>
      </c>
      <c r="G383" s="3">
        <v>0.86475999999999997</v>
      </c>
    </row>
    <row r="384" spans="1:7" x14ac:dyDescent="0.25">
      <c r="A384" s="2">
        <v>41714</v>
      </c>
      <c r="B384" s="2">
        <f>NZDUSD10080[[#This Row],[date_start]]+5</f>
        <v>41719</v>
      </c>
      <c r="C384" s="1">
        <v>347525</v>
      </c>
      <c r="D384" s="3">
        <v>0.85231999999999997</v>
      </c>
      <c r="E384" s="3">
        <v>0.86395</v>
      </c>
      <c r="F384" s="3">
        <v>0.85009000000000001</v>
      </c>
      <c r="G384" s="3">
        <v>0.85307999999999995</v>
      </c>
    </row>
    <row r="385" spans="1:7" x14ac:dyDescent="0.25">
      <c r="A385" s="2">
        <v>41707</v>
      </c>
      <c r="B385" s="2">
        <f>NZDUSD10080[[#This Row],[date_start]]+5</f>
        <v>41712</v>
      </c>
      <c r="C385" s="1">
        <v>353869</v>
      </c>
      <c r="D385" s="3">
        <v>0.84687999999999997</v>
      </c>
      <c r="E385" s="3">
        <v>0.86048000000000002</v>
      </c>
      <c r="F385" s="3">
        <v>0.84355000000000002</v>
      </c>
      <c r="G385" s="3">
        <v>0.85263999999999995</v>
      </c>
    </row>
    <row r="386" spans="1:7" x14ac:dyDescent="0.25">
      <c r="A386" s="2">
        <v>41700</v>
      </c>
      <c r="B386" s="2">
        <f>NZDUSD10080[[#This Row],[date_start]]+5</f>
        <v>41705</v>
      </c>
      <c r="C386" s="1">
        <v>200111</v>
      </c>
      <c r="D386" s="3">
        <v>0.83582999999999996</v>
      </c>
      <c r="E386" s="3">
        <v>0.85226000000000002</v>
      </c>
      <c r="F386" s="3">
        <v>0.83421999999999996</v>
      </c>
      <c r="G386" s="3">
        <v>0.84614</v>
      </c>
    </row>
    <row r="387" spans="1:7" x14ac:dyDescent="0.25">
      <c r="A387" s="2">
        <v>41693</v>
      </c>
      <c r="B387" s="2">
        <f>NZDUSD10080[[#This Row],[date_start]]+5</f>
        <v>41698</v>
      </c>
      <c r="C387" s="1">
        <v>200247</v>
      </c>
      <c r="D387" s="3">
        <v>0.82745000000000002</v>
      </c>
      <c r="E387" s="3">
        <v>0.84248000000000001</v>
      </c>
      <c r="F387" s="3">
        <v>0.82599999999999996</v>
      </c>
      <c r="G387" s="3">
        <v>0.83792</v>
      </c>
    </row>
    <row r="388" spans="1:7" x14ac:dyDescent="0.25">
      <c r="A388" s="2">
        <v>41686</v>
      </c>
      <c r="B388" s="2">
        <f>NZDUSD10080[[#This Row],[date_start]]+5</f>
        <v>41691</v>
      </c>
      <c r="C388" s="1">
        <v>201364</v>
      </c>
      <c r="D388" s="3">
        <v>0.83657000000000004</v>
      </c>
      <c r="E388" s="3">
        <v>0.83918999999999999</v>
      </c>
      <c r="F388" s="3">
        <v>0.82421</v>
      </c>
      <c r="G388" s="3">
        <v>0.82743</v>
      </c>
    </row>
    <row r="389" spans="1:7" x14ac:dyDescent="0.25">
      <c r="A389" s="2">
        <v>41679</v>
      </c>
      <c r="B389" s="2">
        <f>NZDUSD10080[[#This Row],[date_start]]+5</f>
        <v>41684</v>
      </c>
      <c r="C389" s="1">
        <v>141973</v>
      </c>
      <c r="D389" s="3">
        <v>0.82782999999999995</v>
      </c>
      <c r="E389" s="3">
        <v>0.83842000000000005</v>
      </c>
      <c r="F389" s="3">
        <v>0.82562999999999998</v>
      </c>
      <c r="G389" s="3">
        <v>0.83648</v>
      </c>
    </row>
    <row r="390" spans="1:7" x14ac:dyDescent="0.25">
      <c r="A390" s="2">
        <v>41672</v>
      </c>
      <c r="B390" s="2">
        <f>NZDUSD10080[[#This Row],[date_start]]+5</f>
        <v>41677</v>
      </c>
      <c r="C390" s="1">
        <v>195041</v>
      </c>
      <c r="D390" s="3">
        <v>0.81018000000000001</v>
      </c>
      <c r="E390" s="3">
        <v>0.82955000000000001</v>
      </c>
      <c r="F390" s="3">
        <v>0.80491999999999997</v>
      </c>
      <c r="G390" s="3">
        <v>0.82923000000000002</v>
      </c>
    </row>
    <row r="391" spans="1:7" x14ac:dyDescent="0.25">
      <c r="A391" s="2">
        <v>41665</v>
      </c>
      <c r="B391" s="2">
        <f>NZDUSD10080[[#This Row],[date_start]]+5</f>
        <v>41670</v>
      </c>
      <c r="C391" s="1">
        <v>185737</v>
      </c>
      <c r="D391" s="3">
        <v>0.8236</v>
      </c>
      <c r="E391" s="3">
        <v>0.83033999999999997</v>
      </c>
      <c r="F391" s="3">
        <v>0.80615000000000003</v>
      </c>
      <c r="G391" s="3">
        <v>0.80757999999999996</v>
      </c>
    </row>
    <row r="392" spans="1:7" x14ac:dyDescent="0.25">
      <c r="A392" s="2">
        <v>41658</v>
      </c>
      <c r="B392" s="2">
        <f>NZDUSD10080[[#This Row],[date_start]]+5</f>
        <v>41663</v>
      </c>
      <c r="C392" s="1">
        <v>176564</v>
      </c>
      <c r="D392" s="3">
        <v>0.82491999999999999</v>
      </c>
      <c r="E392" s="3">
        <v>0.83455999999999997</v>
      </c>
      <c r="F392" s="3">
        <v>0.82116</v>
      </c>
      <c r="G392" s="3">
        <v>0.82116</v>
      </c>
    </row>
    <row r="393" spans="1:7" x14ac:dyDescent="0.25">
      <c r="A393" s="2">
        <v>41651</v>
      </c>
      <c r="B393" s="2">
        <f>NZDUSD10080[[#This Row],[date_start]]+5</f>
        <v>41656</v>
      </c>
      <c r="C393" s="1">
        <v>184375</v>
      </c>
      <c r="D393" s="3">
        <v>0.82869000000000004</v>
      </c>
      <c r="E393" s="3">
        <v>0.84319999999999995</v>
      </c>
      <c r="F393" s="3">
        <v>0.82438999999999996</v>
      </c>
      <c r="G393" s="3">
        <v>0.82438999999999996</v>
      </c>
    </row>
    <row r="394" spans="1:7" x14ac:dyDescent="0.25">
      <c r="A394" s="2">
        <v>41644</v>
      </c>
      <c r="B394" s="2">
        <f>NZDUSD10080[[#This Row],[date_start]]+5</f>
        <v>41649</v>
      </c>
      <c r="C394" s="1">
        <v>183236</v>
      </c>
      <c r="D394" s="3">
        <v>0.82628999999999997</v>
      </c>
      <c r="E394" s="3">
        <v>0.83174000000000003</v>
      </c>
      <c r="F394" s="3">
        <v>0.82040999999999997</v>
      </c>
      <c r="G394" s="3">
        <v>0.82991999999999999</v>
      </c>
    </row>
    <row r="395" spans="1:7" x14ac:dyDescent="0.25">
      <c r="A395" s="2">
        <v>41637</v>
      </c>
      <c r="B395" s="2">
        <f>NZDUSD10080[[#This Row],[date_start]]+5</f>
        <v>41642</v>
      </c>
      <c r="C395" s="1">
        <v>130539</v>
      </c>
      <c r="D395" s="3">
        <v>0.81433</v>
      </c>
      <c r="E395" s="3">
        <v>0.83165999999999995</v>
      </c>
      <c r="F395" s="3">
        <v>0.81164999999999998</v>
      </c>
      <c r="G395" s="3">
        <v>0.82708000000000004</v>
      </c>
    </row>
    <row r="396" spans="1:7" x14ac:dyDescent="0.25">
      <c r="A396" s="2">
        <v>41630</v>
      </c>
      <c r="B396" s="2">
        <f>NZDUSD10080[[#This Row],[date_start]]+5</f>
        <v>41635</v>
      </c>
      <c r="C396" s="1">
        <v>97803</v>
      </c>
      <c r="D396" s="3">
        <v>0.82016</v>
      </c>
      <c r="E396" s="3">
        <v>0.82157999999999998</v>
      </c>
      <c r="F396" s="3">
        <v>0.81391999999999998</v>
      </c>
      <c r="G396" s="3">
        <v>0.81425000000000003</v>
      </c>
    </row>
    <row r="397" spans="1:7" x14ac:dyDescent="0.25">
      <c r="A397" s="2">
        <v>41623</v>
      </c>
      <c r="B397" s="2">
        <f>NZDUSD10080[[#This Row],[date_start]]+5</f>
        <v>41628</v>
      </c>
      <c r="C397" s="1">
        <v>175428</v>
      </c>
      <c r="D397" s="3">
        <v>0.82625000000000004</v>
      </c>
      <c r="E397" s="3">
        <v>0.82884000000000002</v>
      </c>
      <c r="F397" s="3">
        <v>0.81486000000000003</v>
      </c>
      <c r="G397" s="3">
        <v>0.81867999999999996</v>
      </c>
    </row>
    <row r="398" spans="1:7" x14ac:dyDescent="0.25">
      <c r="A398" s="2">
        <v>41616</v>
      </c>
      <c r="B398" s="2">
        <f>NZDUSD10080[[#This Row],[date_start]]+5</f>
        <v>41621</v>
      </c>
      <c r="C398" s="1">
        <v>181358</v>
      </c>
      <c r="D398" s="3">
        <v>0.82879999999999998</v>
      </c>
      <c r="E398" s="3">
        <v>0.83340000000000003</v>
      </c>
      <c r="F398" s="3">
        <v>0.81862000000000001</v>
      </c>
      <c r="G398" s="3">
        <v>0.82604</v>
      </c>
    </row>
    <row r="399" spans="1:7" x14ac:dyDescent="0.25">
      <c r="A399" s="2">
        <v>41609</v>
      </c>
      <c r="B399" s="2">
        <f>NZDUSD10080[[#This Row],[date_start]]+5</f>
        <v>41614</v>
      </c>
      <c r="C399" s="1">
        <v>196661</v>
      </c>
      <c r="D399" s="3">
        <v>0.81594</v>
      </c>
      <c r="E399" s="3">
        <v>0.82916999999999996</v>
      </c>
      <c r="F399" s="3">
        <v>0.81394</v>
      </c>
      <c r="G399" s="3">
        <v>0.82747999999999999</v>
      </c>
    </row>
    <row r="400" spans="1:7" x14ac:dyDescent="0.25">
      <c r="A400" s="2">
        <v>41602</v>
      </c>
      <c r="B400" s="2">
        <f>NZDUSD10080[[#This Row],[date_start]]+5</f>
        <v>41607</v>
      </c>
      <c r="C400" s="1">
        <v>183578</v>
      </c>
      <c r="D400" s="3">
        <v>0.81833999999999996</v>
      </c>
      <c r="E400" s="3">
        <v>0.82650000000000001</v>
      </c>
      <c r="F400" s="3">
        <v>0.80837999999999999</v>
      </c>
      <c r="G400" s="3">
        <v>0.81235000000000002</v>
      </c>
    </row>
    <row r="401" spans="1:7" x14ac:dyDescent="0.25">
      <c r="A401" s="2">
        <v>41595</v>
      </c>
      <c r="B401" s="2">
        <f>NZDUSD10080[[#This Row],[date_start]]+5</f>
        <v>41600</v>
      </c>
      <c r="C401" s="1">
        <v>203447</v>
      </c>
      <c r="D401" s="3">
        <v>0.83479000000000003</v>
      </c>
      <c r="E401" s="3">
        <v>0.84045000000000003</v>
      </c>
      <c r="F401" s="3">
        <v>0.81242000000000003</v>
      </c>
      <c r="G401" s="3">
        <v>0.81882999999999995</v>
      </c>
    </row>
    <row r="402" spans="1:7" x14ac:dyDescent="0.25">
      <c r="A402" s="2">
        <v>41588</v>
      </c>
      <c r="B402" s="2">
        <f>NZDUSD10080[[#This Row],[date_start]]+5</f>
        <v>41593</v>
      </c>
      <c r="C402" s="1">
        <v>189016</v>
      </c>
      <c r="D402" s="3">
        <v>0.82535999999999998</v>
      </c>
      <c r="E402" s="3">
        <v>0.83560999999999996</v>
      </c>
      <c r="F402" s="3">
        <v>0.81684000000000001</v>
      </c>
      <c r="G402" s="3">
        <v>0.83289000000000002</v>
      </c>
    </row>
    <row r="403" spans="1:7" x14ac:dyDescent="0.25">
      <c r="A403" s="2">
        <v>41581</v>
      </c>
      <c r="B403" s="2">
        <f>NZDUSD10080[[#This Row],[date_start]]+5</f>
        <v>41586</v>
      </c>
      <c r="C403" s="1">
        <v>183471</v>
      </c>
      <c r="D403" s="3">
        <v>0.82518999999999998</v>
      </c>
      <c r="E403" s="3">
        <v>0.84141999999999995</v>
      </c>
      <c r="F403" s="3">
        <v>0.82242000000000004</v>
      </c>
      <c r="G403" s="3">
        <v>0.82438</v>
      </c>
    </row>
    <row r="404" spans="1:7" x14ac:dyDescent="0.25">
      <c r="A404" s="2">
        <v>41574</v>
      </c>
      <c r="B404" s="2">
        <f>NZDUSD10080[[#This Row],[date_start]]+5</f>
        <v>41579</v>
      </c>
      <c r="C404" s="1">
        <v>184927</v>
      </c>
      <c r="D404" s="3">
        <v>0.82825000000000004</v>
      </c>
      <c r="E404" s="3">
        <v>0.83318000000000003</v>
      </c>
      <c r="F404" s="3">
        <v>0.81921999999999995</v>
      </c>
      <c r="G404" s="3">
        <v>0.82638</v>
      </c>
    </row>
    <row r="405" spans="1:7" x14ac:dyDescent="0.25">
      <c r="A405" s="2">
        <v>41567</v>
      </c>
      <c r="B405" s="2">
        <f>NZDUSD10080[[#This Row],[date_start]]+5</f>
        <v>41572</v>
      </c>
      <c r="C405" s="1">
        <v>187709</v>
      </c>
      <c r="D405" s="3">
        <v>0.84836</v>
      </c>
      <c r="E405" s="3">
        <v>0.85428000000000004</v>
      </c>
      <c r="F405" s="3">
        <v>0.82725000000000004</v>
      </c>
      <c r="G405" s="3">
        <v>0.82774999999999999</v>
      </c>
    </row>
    <row r="406" spans="1:7" x14ac:dyDescent="0.25">
      <c r="A406" s="2">
        <v>41560</v>
      </c>
      <c r="B406" s="2">
        <f>NZDUSD10080[[#This Row],[date_start]]+5</f>
        <v>41565</v>
      </c>
      <c r="C406" s="1">
        <v>175663</v>
      </c>
      <c r="D406" s="3">
        <v>0.83143999999999996</v>
      </c>
      <c r="E406" s="3">
        <v>0.85241</v>
      </c>
      <c r="F406" s="3">
        <v>0.83070999999999995</v>
      </c>
      <c r="G406" s="3">
        <v>0.84938000000000002</v>
      </c>
    </row>
    <row r="407" spans="1:7" x14ac:dyDescent="0.25">
      <c r="A407" s="2">
        <v>41553</v>
      </c>
      <c r="B407" s="2">
        <f>NZDUSD10080[[#This Row],[date_start]]+5</f>
        <v>41558</v>
      </c>
      <c r="C407" s="1">
        <v>169347</v>
      </c>
      <c r="D407" s="3">
        <v>0.83174000000000003</v>
      </c>
      <c r="E407" s="3">
        <v>0.83538000000000001</v>
      </c>
      <c r="F407" s="3">
        <v>0.82310000000000005</v>
      </c>
      <c r="G407" s="3">
        <v>0.83160999999999996</v>
      </c>
    </row>
    <row r="408" spans="1:7" x14ac:dyDescent="0.25">
      <c r="A408" s="2">
        <v>41546</v>
      </c>
      <c r="B408" s="2">
        <f>NZDUSD10080[[#This Row],[date_start]]+5</f>
        <v>41551</v>
      </c>
      <c r="C408" s="1">
        <v>178544</v>
      </c>
      <c r="D408" s="3">
        <v>0.82660999999999996</v>
      </c>
      <c r="E408" s="3">
        <v>0.83501999999999998</v>
      </c>
      <c r="F408" s="3">
        <v>0.81933</v>
      </c>
      <c r="G408" s="3">
        <v>0.83140000000000003</v>
      </c>
    </row>
    <row r="409" spans="1:7" x14ac:dyDescent="0.25">
      <c r="A409" s="2">
        <v>41539</v>
      </c>
      <c r="B409" s="2">
        <f>NZDUSD10080[[#This Row],[date_start]]+5</f>
        <v>41544</v>
      </c>
      <c r="C409" s="1">
        <v>174267</v>
      </c>
      <c r="D409" s="3">
        <v>0.83511000000000002</v>
      </c>
      <c r="E409" s="3">
        <v>0.83894999999999997</v>
      </c>
      <c r="F409" s="3">
        <v>0.82164999999999999</v>
      </c>
      <c r="G409" s="3">
        <v>0.82672000000000001</v>
      </c>
    </row>
    <row r="410" spans="1:7" x14ac:dyDescent="0.25">
      <c r="A410" s="2">
        <v>41532</v>
      </c>
      <c r="B410" s="2">
        <f>NZDUSD10080[[#This Row],[date_start]]+5</f>
        <v>41537</v>
      </c>
      <c r="C410" s="1">
        <v>175773</v>
      </c>
      <c r="D410" s="3">
        <v>0.82137000000000004</v>
      </c>
      <c r="E410" s="3">
        <v>0.84350999999999998</v>
      </c>
      <c r="F410" s="3">
        <v>0.81559000000000004</v>
      </c>
      <c r="G410" s="3">
        <v>0.83577000000000001</v>
      </c>
    </row>
    <row r="411" spans="1:7" x14ac:dyDescent="0.25">
      <c r="A411" s="2">
        <v>41525</v>
      </c>
      <c r="B411" s="2">
        <f>NZDUSD10080[[#This Row],[date_start]]+5</f>
        <v>41530</v>
      </c>
      <c r="C411" s="1">
        <v>173640</v>
      </c>
      <c r="D411" s="3">
        <v>0.80013000000000001</v>
      </c>
      <c r="E411" s="3">
        <v>0.81694999999999995</v>
      </c>
      <c r="F411" s="3">
        <v>0.79607000000000006</v>
      </c>
      <c r="G411" s="3">
        <v>0.81240000000000001</v>
      </c>
    </row>
    <row r="412" spans="1:7" x14ac:dyDescent="0.25">
      <c r="A412" s="2">
        <v>41518</v>
      </c>
      <c r="B412" s="2">
        <f>NZDUSD10080[[#This Row],[date_start]]+5</f>
        <v>41523</v>
      </c>
      <c r="C412" s="1">
        <v>190686</v>
      </c>
      <c r="D412" s="3">
        <v>0.77600000000000002</v>
      </c>
      <c r="E412" s="3">
        <v>0.80218</v>
      </c>
      <c r="F412" s="3">
        <v>0.77371999999999996</v>
      </c>
      <c r="G412" s="3">
        <v>0.7994</v>
      </c>
    </row>
    <row r="413" spans="1:7" x14ac:dyDescent="0.25">
      <c r="A413" s="2">
        <v>41511</v>
      </c>
      <c r="B413" s="2">
        <f>NZDUSD10080[[#This Row],[date_start]]+5</f>
        <v>41516</v>
      </c>
      <c r="C413" s="1">
        <v>218612</v>
      </c>
      <c r="D413" s="3">
        <v>0.78108999999999995</v>
      </c>
      <c r="E413" s="3">
        <v>0.78729000000000005</v>
      </c>
      <c r="F413" s="3">
        <v>0.77163999999999999</v>
      </c>
      <c r="G413" s="3">
        <v>0.77163999999999999</v>
      </c>
    </row>
    <row r="414" spans="1:7" x14ac:dyDescent="0.25">
      <c r="A414" s="2">
        <v>41504</v>
      </c>
      <c r="B414" s="2">
        <f>NZDUSD10080[[#This Row],[date_start]]+5</f>
        <v>41509</v>
      </c>
      <c r="C414" s="1">
        <v>246640</v>
      </c>
      <c r="D414" s="3">
        <v>0.81047000000000002</v>
      </c>
      <c r="E414" s="3">
        <v>0.81628000000000001</v>
      </c>
      <c r="F414" s="3">
        <v>0.77608999999999995</v>
      </c>
      <c r="G414" s="3">
        <v>0.77993999999999997</v>
      </c>
    </row>
    <row r="415" spans="1:7" x14ac:dyDescent="0.25">
      <c r="A415" s="2">
        <v>41497</v>
      </c>
      <c r="B415" s="2">
        <f>NZDUSD10080[[#This Row],[date_start]]+5</f>
        <v>41502</v>
      </c>
      <c r="C415" s="1">
        <v>237947</v>
      </c>
      <c r="D415" s="3">
        <v>0.80262999999999995</v>
      </c>
      <c r="E415" s="3">
        <v>0.81276999999999999</v>
      </c>
      <c r="F415" s="3">
        <v>0.79340999999999995</v>
      </c>
      <c r="G415" s="3">
        <v>0.80993999999999999</v>
      </c>
    </row>
    <row r="416" spans="1:7" x14ac:dyDescent="0.25">
      <c r="A416" s="2">
        <v>41490</v>
      </c>
      <c r="B416" s="2">
        <f>NZDUSD10080[[#This Row],[date_start]]+5</f>
        <v>41495</v>
      </c>
      <c r="C416" s="1">
        <v>251973</v>
      </c>
      <c r="D416" s="3">
        <v>0.77663000000000004</v>
      </c>
      <c r="E416" s="3">
        <v>0.80564000000000002</v>
      </c>
      <c r="F416" s="3">
        <v>0.77361000000000002</v>
      </c>
      <c r="G416" s="3">
        <v>0.80342000000000002</v>
      </c>
    </row>
    <row r="417" spans="1:7" x14ac:dyDescent="0.25">
      <c r="A417" s="2">
        <v>41483</v>
      </c>
      <c r="B417" s="2">
        <f>NZDUSD10080[[#This Row],[date_start]]+5</f>
        <v>41488</v>
      </c>
      <c r="C417" s="1">
        <v>253070</v>
      </c>
      <c r="D417" s="3">
        <v>0.80740999999999996</v>
      </c>
      <c r="E417" s="3">
        <v>0.80988000000000004</v>
      </c>
      <c r="F417" s="3">
        <v>0.78159000000000001</v>
      </c>
      <c r="G417" s="3">
        <v>0.78239000000000003</v>
      </c>
    </row>
    <row r="418" spans="1:7" x14ac:dyDescent="0.25">
      <c r="A418" s="2">
        <v>41476</v>
      </c>
      <c r="B418" s="2">
        <f>NZDUSD10080[[#This Row],[date_start]]+5</f>
        <v>41481</v>
      </c>
      <c r="C418" s="1">
        <v>264436</v>
      </c>
      <c r="D418" s="3">
        <v>0.79078999999999999</v>
      </c>
      <c r="E418" s="3">
        <v>0.81054999999999999</v>
      </c>
      <c r="F418" s="3">
        <v>0.79005000000000003</v>
      </c>
      <c r="G418" s="3">
        <v>0.80689999999999995</v>
      </c>
    </row>
    <row r="419" spans="1:7" x14ac:dyDescent="0.25">
      <c r="A419" s="2">
        <v>41469</v>
      </c>
      <c r="B419" s="2">
        <f>NZDUSD10080[[#This Row],[date_start]]+5</f>
        <v>41474</v>
      </c>
      <c r="C419" s="1">
        <v>272628</v>
      </c>
      <c r="D419" s="3">
        <v>0.77986999999999995</v>
      </c>
      <c r="E419" s="3">
        <v>0.79896999999999996</v>
      </c>
      <c r="F419" s="3">
        <v>0.77310000000000001</v>
      </c>
      <c r="G419" s="3">
        <v>0.78998999999999997</v>
      </c>
    </row>
    <row r="420" spans="1:7" x14ac:dyDescent="0.25">
      <c r="A420" s="2">
        <v>41462</v>
      </c>
      <c r="B420" s="2">
        <f>NZDUSD10080[[#This Row],[date_start]]+5</f>
        <v>41467</v>
      </c>
      <c r="C420" s="1">
        <v>292328</v>
      </c>
      <c r="D420" s="3">
        <v>0.77093999999999996</v>
      </c>
      <c r="E420" s="3">
        <v>0.79686999999999997</v>
      </c>
      <c r="F420" s="3">
        <v>0.76987000000000005</v>
      </c>
      <c r="G420" s="3">
        <v>0.77632999999999996</v>
      </c>
    </row>
    <row r="421" spans="1:7" x14ac:dyDescent="0.25">
      <c r="A421" s="2">
        <v>41455</v>
      </c>
      <c r="B421" s="2">
        <f>NZDUSD10080[[#This Row],[date_start]]+5</f>
        <v>41460</v>
      </c>
      <c r="C421" s="1">
        <v>292206</v>
      </c>
      <c r="D421" s="3">
        <v>0.77332999999999996</v>
      </c>
      <c r="E421" s="3">
        <v>0.78585000000000005</v>
      </c>
      <c r="F421" s="3">
        <v>0.76873000000000002</v>
      </c>
      <c r="G421" s="3">
        <v>0.77051000000000003</v>
      </c>
    </row>
    <row r="422" spans="1:7" x14ac:dyDescent="0.25">
      <c r="A422" s="2">
        <v>41448</v>
      </c>
      <c r="B422" s="2">
        <f>NZDUSD10080[[#This Row],[date_start]]+5</f>
        <v>41453</v>
      </c>
      <c r="C422" s="1">
        <v>332819</v>
      </c>
      <c r="D422" s="3">
        <v>0.77542</v>
      </c>
      <c r="E422" s="3">
        <v>0.78605000000000003</v>
      </c>
      <c r="F422" s="3">
        <v>0.76826000000000005</v>
      </c>
      <c r="G422" s="3">
        <v>0.77242999999999995</v>
      </c>
    </row>
    <row r="423" spans="1:7" x14ac:dyDescent="0.25">
      <c r="A423" s="2">
        <v>41441</v>
      </c>
      <c r="B423" s="2">
        <f>NZDUSD10080[[#This Row],[date_start]]+5</f>
        <v>41446</v>
      </c>
      <c r="C423" s="1">
        <v>305001</v>
      </c>
      <c r="D423" s="3">
        <v>0.80457000000000001</v>
      </c>
      <c r="E423" s="3">
        <v>0.80986999999999998</v>
      </c>
      <c r="F423" s="3">
        <v>0.76998</v>
      </c>
      <c r="G423" s="3">
        <v>0.77337</v>
      </c>
    </row>
    <row r="424" spans="1:7" x14ac:dyDescent="0.25">
      <c r="A424" s="2">
        <v>41434</v>
      </c>
      <c r="B424" s="2">
        <f>NZDUSD10080[[#This Row],[date_start]]+5</f>
        <v>41439</v>
      </c>
      <c r="C424" s="1">
        <v>328604</v>
      </c>
      <c r="D424" s="3">
        <v>0.78232000000000002</v>
      </c>
      <c r="E424" s="3">
        <v>0.81369000000000002</v>
      </c>
      <c r="F424" s="3">
        <v>0.77595999999999998</v>
      </c>
      <c r="G424" s="3">
        <v>0.80388999999999999</v>
      </c>
    </row>
    <row r="425" spans="1:7" x14ac:dyDescent="0.25">
      <c r="A425" s="2">
        <v>41427</v>
      </c>
      <c r="B425" s="2">
        <f>NZDUSD10080[[#This Row],[date_start]]+5</f>
        <v>41432</v>
      </c>
      <c r="C425" s="1">
        <v>340699</v>
      </c>
      <c r="D425" s="3">
        <v>0.79552999999999996</v>
      </c>
      <c r="E425" s="3">
        <v>0.81183000000000005</v>
      </c>
      <c r="F425" s="3">
        <v>0.78578000000000003</v>
      </c>
      <c r="G425" s="3">
        <v>0.78786999999999996</v>
      </c>
    </row>
    <row r="426" spans="1:7" x14ac:dyDescent="0.25">
      <c r="A426" s="2">
        <v>41420</v>
      </c>
      <c r="B426" s="2">
        <f>NZDUSD10080[[#This Row],[date_start]]+5</f>
        <v>41425</v>
      </c>
      <c r="C426" s="1">
        <v>279501</v>
      </c>
      <c r="D426" s="3">
        <v>0.81047000000000002</v>
      </c>
      <c r="E426" s="3">
        <v>0.81621999999999995</v>
      </c>
      <c r="F426" s="3">
        <v>0.79357</v>
      </c>
      <c r="G426" s="3">
        <v>0.79357</v>
      </c>
    </row>
    <row r="427" spans="1:7" x14ac:dyDescent="0.25">
      <c r="A427" s="2">
        <v>41413</v>
      </c>
      <c r="B427" s="2">
        <f>NZDUSD10080[[#This Row],[date_start]]+5</f>
        <v>41418</v>
      </c>
      <c r="C427" s="1">
        <v>231880</v>
      </c>
      <c r="D427" s="3">
        <v>0.80991999999999997</v>
      </c>
      <c r="E427" s="3">
        <v>0.82121999999999995</v>
      </c>
      <c r="F427" s="3">
        <v>0.80057999999999996</v>
      </c>
      <c r="G427" s="3">
        <v>0.80849000000000004</v>
      </c>
    </row>
    <row r="428" spans="1:7" x14ac:dyDescent="0.25">
      <c r="A428" s="2">
        <v>41406</v>
      </c>
      <c r="B428" s="2">
        <f>NZDUSD10080[[#This Row],[date_start]]+5</f>
        <v>41411</v>
      </c>
      <c r="C428" s="1">
        <v>197462</v>
      </c>
      <c r="D428" s="3">
        <v>0.82887999999999995</v>
      </c>
      <c r="E428" s="3">
        <v>0.83174000000000003</v>
      </c>
      <c r="F428" s="3">
        <v>0.80581000000000003</v>
      </c>
      <c r="G428" s="3">
        <v>0.80615999999999999</v>
      </c>
    </row>
    <row r="429" spans="1:7" x14ac:dyDescent="0.25">
      <c r="A429" s="2">
        <v>41399</v>
      </c>
      <c r="B429" s="2">
        <f>NZDUSD10080[[#This Row],[date_start]]+5</f>
        <v>41404</v>
      </c>
      <c r="C429" s="1">
        <v>156520</v>
      </c>
      <c r="D429" s="3">
        <v>0.85370000000000001</v>
      </c>
      <c r="E429" s="3">
        <v>0.85560999999999998</v>
      </c>
      <c r="F429" s="3">
        <v>0.82582999999999995</v>
      </c>
      <c r="G429" s="3">
        <v>0.82965</v>
      </c>
    </row>
    <row r="430" spans="1:7" x14ac:dyDescent="0.25">
      <c r="A430" s="2">
        <v>41392</v>
      </c>
      <c r="B430" s="2">
        <f>NZDUSD10080[[#This Row],[date_start]]+5</f>
        <v>41397</v>
      </c>
      <c r="C430" s="1">
        <v>134623</v>
      </c>
      <c r="D430" s="3">
        <v>0.84875</v>
      </c>
      <c r="E430" s="3">
        <v>0.85853999999999997</v>
      </c>
      <c r="F430" s="3">
        <v>0.84550000000000003</v>
      </c>
      <c r="G430" s="3">
        <v>0.85299000000000003</v>
      </c>
    </row>
    <row r="431" spans="1:7" x14ac:dyDescent="0.25">
      <c r="A431" s="2">
        <v>41385</v>
      </c>
      <c r="B431" s="2">
        <f>NZDUSD10080[[#This Row],[date_start]]+5</f>
        <v>41390</v>
      </c>
      <c r="C431" s="1">
        <v>159179</v>
      </c>
      <c r="D431" s="3">
        <v>0.83999000000000001</v>
      </c>
      <c r="E431" s="3">
        <v>0.85621000000000003</v>
      </c>
      <c r="F431" s="3">
        <v>0.83599999999999997</v>
      </c>
      <c r="G431" s="3">
        <v>0.84745999999999999</v>
      </c>
    </row>
    <row r="432" spans="1:7" x14ac:dyDescent="0.25">
      <c r="A432" s="2">
        <v>41378</v>
      </c>
      <c r="B432" s="2">
        <f>NZDUSD10080[[#This Row],[date_start]]+5</f>
        <v>41383</v>
      </c>
      <c r="C432" s="1">
        <v>175985</v>
      </c>
      <c r="D432" s="3">
        <v>0.85716999999999999</v>
      </c>
      <c r="E432" s="3">
        <v>0.85802999999999996</v>
      </c>
      <c r="F432" s="3">
        <v>0.83770999999999995</v>
      </c>
      <c r="G432" s="3">
        <v>0.84170999999999996</v>
      </c>
    </row>
    <row r="433" spans="1:7" x14ac:dyDescent="0.25">
      <c r="A433" s="2">
        <v>41371</v>
      </c>
      <c r="B433" s="2">
        <f>NZDUSD10080[[#This Row],[date_start]]+5</f>
        <v>41376</v>
      </c>
      <c r="C433" s="1">
        <v>128497</v>
      </c>
      <c r="D433" s="3">
        <v>0.84114999999999995</v>
      </c>
      <c r="E433" s="3">
        <v>0.86758999999999997</v>
      </c>
      <c r="F433" s="3">
        <v>0.84050000000000002</v>
      </c>
      <c r="G433" s="3">
        <v>0.85846999999999996</v>
      </c>
    </row>
    <row r="434" spans="1:7" x14ac:dyDescent="0.25">
      <c r="A434" s="2">
        <v>41364</v>
      </c>
      <c r="B434" s="2">
        <f>NZDUSD10080[[#This Row],[date_start]]+5</f>
        <v>41369</v>
      </c>
      <c r="C434" s="1">
        <v>121733</v>
      </c>
      <c r="D434" s="3">
        <v>0.83599000000000001</v>
      </c>
      <c r="E434" s="3">
        <v>0.84479000000000004</v>
      </c>
      <c r="F434" s="3">
        <v>0.83496000000000004</v>
      </c>
      <c r="G434" s="3">
        <v>0.84280999999999995</v>
      </c>
    </row>
    <row r="435" spans="1:7" x14ac:dyDescent="0.25">
      <c r="A435" s="2">
        <v>41357</v>
      </c>
      <c r="B435" s="2">
        <f>NZDUSD10080[[#This Row],[date_start]]+5</f>
        <v>41362</v>
      </c>
      <c r="C435" s="1">
        <v>118568</v>
      </c>
      <c r="D435" s="3">
        <v>0.83509</v>
      </c>
      <c r="E435" s="3">
        <v>0.83960999999999997</v>
      </c>
      <c r="F435" s="3">
        <v>0.83345000000000002</v>
      </c>
      <c r="G435" s="3">
        <v>0.83674000000000004</v>
      </c>
    </row>
    <row r="436" spans="1:7" x14ac:dyDescent="0.25">
      <c r="A436" s="2">
        <v>41350</v>
      </c>
      <c r="B436" s="2">
        <f>NZDUSD10080[[#This Row],[date_start]]+5</f>
        <v>41355</v>
      </c>
      <c r="C436" s="1">
        <v>143996</v>
      </c>
      <c r="D436" s="3">
        <v>0.82311000000000001</v>
      </c>
      <c r="E436" s="3">
        <v>0.83621000000000001</v>
      </c>
      <c r="F436" s="3">
        <v>0.82099999999999995</v>
      </c>
      <c r="G436" s="3">
        <v>0.83521999999999996</v>
      </c>
    </row>
    <row r="437" spans="1:7" x14ac:dyDescent="0.25">
      <c r="A437" s="2">
        <v>41343</v>
      </c>
      <c r="B437" s="2">
        <f>NZDUSD10080[[#This Row],[date_start]]+5</f>
        <v>41348</v>
      </c>
      <c r="C437" s="1">
        <v>122658</v>
      </c>
      <c r="D437" s="3">
        <v>0.81981999999999999</v>
      </c>
      <c r="E437" s="3">
        <v>0.82843</v>
      </c>
      <c r="F437" s="3">
        <v>0.81616999999999995</v>
      </c>
      <c r="G437" s="3">
        <v>0.82716999999999996</v>
      </c>
    </row>
    <row r="438" spans="1:7" x14ac:dyDescent="0.25">
      <c r="A438" s="2">
        <v>41336</v>
      </c>
      <c r="B438" s="2">
        <f>NZDUSD10080[[#This Row],[date_start]]+5</f>
        <v>41341</v>
      </c>
      <c r="C438" s="1">
        <v>84370</v>
      </c>
      <c r="D438" s="3">
        <v>0.82316999999999996</v>
      </c>
      <c r="E438" s="3">
        <v>0.83465999999999996</v>
      </c>
      <c r="F438" s="3">
        <v>0.81866000000000005</v>
      </c>
      <c r="G438" s="3">
        <v>0.82196999999999998</v>
      </c>
    </row>
    <row r="439" spans="1:7" x14ac:dyDescent="0.25">
      <c r="A439" s="2">
        <v>41329</v>
      </c>
      <c r="B439" s="2">
        <f>NZDUSD10080[[#This Row],[date_start]]+5</f>
        <v>41334</v>
      </c>
      <c r="C439" s="1">
        <v>394199</v>
      </c>
      <c r="D439" s="3">
        <v>0.83567000000000002</v>
      </c>
      <c r="E439" s="3">
        <v>0.84164000000000005</v>
      </c>
      <c r="F439" s="3">
        <v>0.82147999999999999</v>
      </c>
      <c r="G439" s="3">
        <v>0.82487999999999995</v>
      </c>
    </row>
    <row r="440" spans="1:7" x14ac:dyDescent="0.25">
      <c r="A440" s="2">
        <v>41322</v>
      </c>
      <c r="B440" s="2">
        <f>NZDUSD10080[[#This Row],[date_start]]+5</f>
        <v>41327</v>
      </c>
      <c r="C440" s="1">
        <v>326869</v>
      </c>
      <c r="D440" s="3">
        <v>0.84358</v>
      </c>
      <c r="E440" s="3">
        <v>0.84877999999999998</v>
      </c>
      <c r="F440" s="3">
        <v>0.83126</v>
      </c>
      <c r="G440" s="3">
        <v>0.83765000000000001</v>
      </c>
    </row>
    <row r="441" spans="1:7" x14ac:dyDescent="0.25">
      <c r="A441" s="2">
        <v>41315</v>
      </c>
      <c r="B441" s="2">
        <f>NZDUSD10080[[#This Row],[date_start]]+5</f>
        <v>41320</v>
      </c>
      <c r="C441" s="1">
        <v>347676</v>
      </c>
      <c r="D441" s="3">
        <v>0.83606999999999998</v>
      </c>
      <c r="E441" s="3">
        <v>0.85324</v>
      </c>
      <c r="F441" s="3">
        <v>0.83084999999999998</v>
      </c>
      <c r="G441" s="3">
        <v>0.84445999999999999</v>
      </c>
    </row>
    <row r="442" spans="1:7" x14ac:dyDescent="0.25">
      <c r="A442" s="2">
        <v>41308</v>
      </c>
      <c r="B442" s="2">
        <f>NZDUSD10080[[#This Row],[date_start]]+5</f>
        <v>41313</v>
      </c>
      <c r="C442" s="1">
        <v>358768</v>
      </c>
      <c r="D442" s="3">
        <v>0.84665999999999997</v>
      </c>
      <c r="E442" s="3">
        <v>0.84699999999999998</v>
      </c>
      <c r="F442" s="3">
        <v>0.8296</v>
      </c>
      <c r="G442" s="3">
        <v>0.83518000000000003</v>
      </c>
    </row>
    <row r="443" spans="1:7" x14ac:dyDescent="0.25">
      <c r="A443" s="2">
        <v>41301</v>
      </c>
      <c r="B443" s="2">
        <f>NZDUSD10080[[#This Row],[date_start]]+5</f>
        <v>41306</v>
      </c>
      <c r="C443" s="1">
        <v>353682</v>
      </c>
      <c r="D443" s="3">
        <v>0.83562999999999998</v>
      </c>
      <c r="E443" s="3">
        <v>0.84701000000000004</v>
      </c>
      <c r="F443" s="3">
        <v>0.82789999999999997</v>
      </c>
      <c r="G443" s="3">
        <v>0.84514999999999996</v>
      </c>
    </row>
    <row r="444" spans="1:7" x14ac:dyDescent="0.25">
      <c r="A444" s="2">
        <v>41294</v>
      </c>
      <c r="B444" s="2">
        <f>NZDUSD10080[[#This Row],[date_start]]+5</f>
        <v>41299</v>
      </c>
      <c r="C444" s="1">
        <v>318366</v>
      </c>
      <c r="D444" s="3">
        <v>0.83613000000000004</v>
      </c>
      <c r="E444" s="3">
        <v>0.84448999999999996</v>
      </c>
      <c r="F444" s="3">
        <v>0.83320000000000005</v>
      </c>
      <c r="G444" s="3">
        <v>0.83716999999999997</v>
      </c>
    </row>
    <row r="445" spans="1:7" x14ac:dyDescent="0.25">
      <c r="A445" s="2">
        <v>41287</v>
      </c>
      <c r="B445" s="2">
        <f>NZDUSD10080[[#This Row],[date_start]]+5</f>
        <v>41292</v>
      </c>
      <c r="C445" s="1">
        <v>367312</v>
      </c>
      <c r="D445" s="3">
        <v>0.83643999999999996</v>
      </c>
      <c r="E445" s="3">
        <v>0.84384000000000003</v>
      </c>
      <c r="F445" s="3">
        <v>0.83338000000000001</v>
      </c>
      <c r="G445" s="3">
        <v>0.83635000000000004</v>
      </c>
    </row>
    <row r="446" spans="1:7" x14ac:dyDescent="0.25">
      <c r="A446" s="2">
        <v>41280</v>
      </c>
      <c r="B446" s="2">
        <f>NZDUSD10080[[#This Row],[date_start]]+5</f>
        <v>41285</v>
      </c>
      <c r="C446" s="1">
        <v>353094</v>
      </c>
      <c r="D446" s="3">
        <v>0.83238999999999996</v>
      </c>
      <c r="E446" s="3">
        <v>0.84582999999999997</v>
      </c>
      <c r="F446" s="3">
        <v>0.82850000000000001</v>
      </c>
      <c r="G446" s="3">
        <v>0.83613000000000004</v>
      </c>
    </row>
    <row r="447" spans="1:7" x14ac:dyDescent="0.25">
      <c r="A447" s="2">
        <v>41273</v>
      </c>
      <c r="B447" s="2">
        <f>NZDUSD10080[[#This Row],[date_start]]+5</f>
        <v>41278</v>
      </c>
      <c r="C447" s="1">
        <v>245633</v>
      </c>
      <c r="D447" s="3">
        <v>0.82072000000000001</v>
      </c>
      <c r="E447" s="3">
        <v>0.83938000000000001</v>
      </c>
      <c r="F447" s="3">
        <v>0.82052000000000003</v>
      </c>
      <c r="G447" s="3">
        <v>0.83138999999999996</v>
      </c>
    </row>
    <row r="448" spans="1:7" x14ac:dyDescent="0.25">
      <c r="A448" s="2">
        <v>41266</v>
      </c>
      <c r="B448" s="2">
        <f>NZDUSD10080[[#This Row],[date_start]]+5</f>
        <v>41271</v>
      </c>
      <c r="C448" s="1">
        <v>196005</v>
      </c>
      <c r="D448" s="3">
        <v>0.82413000000000003</v>
      </c>
      <c r="E448" s="3">
        <v>0.82437000000000005</v>
      </c>
      <c r="F448" s="3">
        <v>0.81540000000000001</v>
      </c>
      <c r="G448" s="3">
        <v>0.81955999999999996</v>
      </c>
    </row>
    <row r="449" spans="1:7" x14ac:dyDescent="0.25">
      <c r="A449" s="2">
        <v>41259</v>
      </c>
      <c r="B449" s="2">
        <f>NZDUSD10080[[#This Row],[date_start]]+5</f>
        <v>41264</v>
      </c>
      <c r="C449" s="1">
        <v>307625</v>
      </c>
      <c r="D449" s="3">
        <v>0.84736</v>
      </c>
      <c r="E449" s="3">
        <v>0.84740000000000004</v>
      </c>
      <c r="F449" s="3">
        <v>0.82179000000000002</v>
      </c>
      <c r="G449" s="3">
        <v>0.82216999999999996</v>
      </c>
    </row>
    <row r="450" spans="1:7" x14ac:dyDescent="0.25">
      <c r="A450" s="2">
        <v>41252</v>
      </c>
      <c r="B450" s="2">
        <f>NZDUSD10080[[#This Row],[date_start]]+5</f>
        <v>41257</v>
      </c>
      <c r="C450" s="1">
        <v>285945</v>
      </c>
      <c r="D450" s="3">
        <v>0.83303000000000005</v>
      </c>
      <c r="E450" s="3">
        <v>0.84750999999999999</v>
      </c>
      <c r="F450" s="3">
        <v>0.83218999999999999</v>
      </c>
      <c r="G450" s="3">
        <v>0.84606000000000003</v>
      </c>
    </row>
    <row r="451" spans="1:7" x14ac:dyDescent="0.25">
      <c r="A451" s="2">
        <v>41245</v>
      </c>
      <c r="B451" s="2">
        <f>NZDUSD10080[[#This Row],[date_start]]+5</f>
        <v>41250</v>
      </c>
      <c r="C451" s="1">
        <v>287835</v>
      </c>
      <c r="D451" s="3">
        <v>0.82001999999999997</v>
      </c>
      <c r="E451" s="3">
        <v>0.83477000000000001</v>
      </c>
      <c r="F451" s="3">
        <v>0.81689000000000001</v>
      </c>
      <c r="G451" s="3">
        <v>0.83216999999999997</v>
      </c>
    </row>
    <row r="452" spans="1:7" x14ac:dyDescent="0.25">
      <c r="A452" s="2">
        <v>41238</v>
      </c>
      <c r="B452" s="2">
        <f>NZDUSD10080[[#This Row],[date_start]]+5</f>
        <v>41243</v>
      </c>
      <c r="C452" s="1">
        <v>302322</v>
      </c>
      <c r="D452" s="3">
        <v>0.82377</v>
      </c>
      <c r="E452" s="3">
        <v>0.82662000000000002</v>
      </c>
      <c r="F452" s="3">
        <v>0.81727000000000005</v>
      </c>
      <c r="G452" s="3">
        <v>0.81964000000000004</v>
      </c>
    </row>
    <row r="453" spans="1:7" x14ac:dyDescent="0.25">
      <c r="A453" s="2">
        <v>41231</v>
      </c>
      <c r="B453" s="2">
        <f>NZDUSD10080[[#This Row],[date_start]]+5</f>
        <v>41236</v>
      </c>
      <c r="C453" s="1">
        <v>299758</v>
      </c>
      <c r="D453" s="3">
        <v>0.81279000000000001</v>
      </c>
      <c r="E453" s="3">
        <v>0.82493000000000005</v>
      </c>
      <c r="F453" s="3">
        <v>0.81106</v>
      </c>
      <c r="G453" s="3">
        <v>0.82330000000000003</v>
      </c>
    </row>
    <row r="454" spans="1:7" x14ac:dyDescent="0.25">
      <c r="A454" s="2">
        <v>41224</v>
      </c>
      <c r="B454" s="2">
        <f>NZDUSD10080[[#This Row],[date_start]]+5</f>
        <v>41229</v>
      </c>
      <c r="C454" s="1">
        <v>331754</v>
      </c>
      <c r="D454" s="3">
        <v>0.81474999999999997</v>
      </c>
      <c r="E454" s="3">
        <v>0.82013999999999998</v>
      </c>
      <c r="F454" s="3">
        <v>0.80508999999999997</v>
      </c>
      <c r="G454" s="3">
        <v>0.81235000000000002</v>
      </c>
    </row>
    <row r="455" spans="1:7" x14ac:dyDescent="0.25">
      <c r="A455" s="2">
        <v>41217</v>
      </c>
      <c r="B455" s="2">
        <f>NZDUSD10080[[#This Row],[date_start]]+5</f>
        <v>41222</v>
      </c>
      <c r="C455" s="1">
        <v>371068</v>
      </c>
      <c r="D455" s="3">
        <v>0.82430000000000003</v>
      </c>
      <c r="E455" s="3">
        <v>0.83077999999999996</v>
      </c>
      <c r="F455" s="3">
        <v>0.81223999999999996</v>
      </c>
      <c r="G455" s="3">
        <v>0.81384000000000001</v>
      </c>
    </row>
    <row r="456" spans="1:7" x14ac:dyDescent="0.25">
      <c r="A456" s="2">
        <v>41210</v>
      </c>
      <c r="B456" s="2">
        <f>NZDUSD10080[[#This Row],[date_start]]+5</f>
        <v>41215</v>
      </c>
      <c r="C456" s="1">
        <v>277754</v>
      </c>
      <c r="D456" s="3">
        <v>0.82069999999999999</v>
      </c>
      <c r="E456" s="3">
        <v>0.82867000000000002</v>
      </c>
      <c r="F456" s="3">
        <v>0.81793000000000005</v>
      </c>
      <c r="G456" s="3">
        <v>0.82493000000000005</v>
      </c>
    </row>
    <row r="457" spans="1:7" x14ac:dyDescent="0.25">
      <c r="A457" s="2">
        <v>41203</v>
      </c>
      <c r="B457" s="2">
        <f>NZDUSD10080[[#This Row],[date_start]]+5</f>
        <v>41208</v>
      </c>
      <c r="C457" s="1">
        <v>226882</v>
      </c>
      <c r="D457" s="3">
        <v>0.81567999999999996</v>
      </c>
      <c r="E457" s="3">
        <v>0.82411999999999996</v>
      </c>
      <c r="F457" s="3">
        <v>0.80989999999999995</v>
      </c>
      <c r="G457" s="3">
        <v>0.82245000000000001</v>
      </c>
    </row>
    <row r="458" spans="1:7" x14ac:dyDescent="0.25">
      <c r="A458" s="2">
        <v>41196</v>
      </c>
      <c r="B458" s="2">
        <f>NZDUSD10080[[#This Row],[date_start]]+5</f>
        <v>41201</v>
      </c>
      <c r="C458" s="1">
        <v>208945</v>
      </c>
      <c r="D458" s="3">
        <v>0.81725999999999999</v>
      </c>
      <c r="E458" s="3">
        <v>0.82293000000000005</v>
      </c>
      <c r="F458" s="3">
        <v>0.81074000000000002</v>
      </c>
      <c r="G458" s="3">
        <v>0.81542999999999999</v>
      </c>
    </row>
    <row r="459" spans="1:7" x14ac:dyDescent="0.25">
      <c r="A459" s="2">
        <v>41189</v>
      </c>
      <c r="B459" s="2">
        <f>NZDUSD10080[[#This Row],[date_start]]+5</f>
        <v>41194</v>
      </c>
      <c r="C459" s="1">
        <v>272810</v>
      </c>
      <c r="D459" s="3">
        <v>0.81738999999999995</v>
      </c>
      <c r="E459" s="3">
        <v>0.82357999999999998</v>
      </c>
      <c r="F459" s="3">
        <v>0.81440999999999997</v>
      </c>
      <c r="G459" s="3">
        <v>0.81630000000000003</v>
      </c>
    </row>
    <row r="460" spans="1:7" x14ac:dyDescent="0.25">
      <c r="A460" s="2">
        <v>41182</v>
      </c>
      <c r="B460" s="2">
        <f>NZDUSD10080[[#This Row],[date_start]]+5</f>
        <v>41187</v>
      </c>
      <c r="C460" s="1">
        <v>323705</v>
      </c>
      <c r="D460" s="3">
        <v>0.82872999999999997</v>
      </c>
      <c r="E460" s="3">
        <v>0.83360000000000001</v>
      </c>
      <c r="F460" s="3">
        <v>0.81503999999999999</v>
      </c>
      <c r="G460" s="3">
        <v>0.81772</v>
      </c>
    </row>
    <row r="461" spans="1:7" x14ac:dyDescent="0.25">
      <c r="A461" s="2">
        <v>41175</v>
      </c>
      <c r="B461" s="2">
        <f>NZDUSD10080[[#This Row],[date_start]]+5</f>
        <v>41180</v>
      </c>
      <c r="C461" s="1">
        <v>320257</v>
      </c>
      <c r="D461" s="3">
        <v>0.82955999999999996</v>
      </c>
      <c r="E461" s="3">
        <v>0.83550000000000002</v>
      </c>
      <c r="F461" s="3">
        <v>0.81823000000000001</v>
      </c>
      <c r="G461" s="3">
        <v>0.82977000000000001</v>
      </c>
    </row>
    <row r="462" spans="1:7" x14ac:dyDescent="0.25">
      <c r="A462" s="2">
        <v>41168</v>
      </c>
      <c r="B462" s="2">
        <f>NZDUSD10080[[#This Row],[date_start]]+5</f>
        <v>41173</v>
      </c>
      <c r="C462" s="1">
        <v>302748</v>
      </c>
      <c r="D462" s="3">
        <v>0.82955000000000001</v>
      </c>
      <c r="E462" s="3">
        <v>0.83355999999999997</v>
      </c>
      <c r="F462" s="3">
        <v>0.82069000000000003</v>
      </c>
      <c r="G462" s="3">
        <v>0.82879999999999998</v>
      </c>
    </row>
    <row r="463" spans="1:7" x14ac:dyDescent="0.25">
      <c r="A463" s="2">
        <v>41161</v>
      </c>
      <c r="B463" s="2">
        <f>NZDUSD10080[[#This Row],[date_start]]+5</f>
        <v>41166</v>
      </c>
      <c r="C463" s="1">
        <v>297283</v>
      </c>
      <c r="D463" s="3">
        <v>0.81011999999999995</v>
      </c>
      <c r="E463" s="3">
        <v>0.83509999999999995</v>
      </c>
      <c r="F463" s="3">
        <v>0.80784</v>
      </c>
      <c r="G463" s="3">
        <v>0.82867000000000002</v>
      </c>
    </row>
    <row r="464" spans="1:7" x14ac:dyDescent="0.25">
      <c r="A464" s="2">
        <v>41154</v>
      </c>
      <c r="B464" s="2">
        <f>NZDUSD10080[[#This Row],[date_start]]+5</f>
        <v>41159</v>
      </c>
      <c r="C464" s="1">
        <v>277315</v>
      </c>
      <c r="D464" s="3">
        <v>0.80039000000000005</v>
      </c>
      <c r="E464" s="3">
        <v>0.81233999999999995</v>
      </c>
      <c r="F464" s="3">
        <v>0.79125000000000001</v>
      </c>
      <c r="G464" s="3">
        <v>0.81215000000000004</v>
      </c>
    </row>
    <row r="465" spans="1:7" x14ac:dyDescent="0.25">
      <c r="A465" s="2">
        <v>41147</v>
      </c>
      <c r="B465" s="2">
        <f>NZDUSD10080[[#This Row],[date_start]]+5</f>
        <v>41152</v>
      </c>
      <c r="C465" s="1">
        <v>240331</v>
      </c>
      <c r="D465" s="3">
        <v>0.81200000000000006</v>
      </c>
      <c r="E465" s="3">
        <v>0.81240999999999997</v>
      </c>
      <c r="F465" s="3">
        <v>0.79679999999999995</v>
      </c>
      <c r="G465" s="3">
        <v>0.80298000000000003</v>
      </c>
    </row>
    <row r="466" spans="1:7" x14ac:dyDescent="0.25">
      <c r="A466" s="2">
        <v>41140</v>
      </c>
      <c r="B466" s="2">
        <f>NZDUSD10080[[#This Row],[date_start]]+5</f>
        <v>41145</v>
      </c>
      <c r="C466" s="1">
        <v>284710</v>
      </c>
      <c r="D466" s="3">
        <v>0.80713000000000001</v>
      </c>
      <c r="E466" s="3">
        <v>0.81843999999999995</v>
      </c>
      <c r="F466" s="3">
        <v>0.80615999999999999</v>
      </c>
      <c r="G466" s="3">
        <v>0.81084999999999996</v>
      </c>
    </row>
    <row r="467" spans="1:7" x14ac:dyDescent="0.25">
      <c r="A467" s="2">
        <v>41133</v>
      </c>
      <c r="B467" s="2">
        <f>NZDUSD10080[[#This Row],[date_start]]+5</f>
        <v>41138</v>
      </c>
      <c r="C467" s="1">
        <v>286885</v>
      </c>
      <c r="D467" s="3">
        <v>0.81208999999999998</v>
      </c>
      <c r="E467" s="3">
        <v>0.81272</v>
      </c>
      <c r="F467" s="3">
        <v>0.80354000000000003</v>
      </c>
      <c r="G467" s="3">
        <v>0.80698000000000003</v>
      </c>
    </row>
    <row r="468" spans="1:7" x14ac:dyDescent="0.25">
      <c r="A468" s="2">
        <v>41126</v>
      </c>
      <c r="B468" s="2">
        <f>NZDUSD10080[[#This Row],[date_start]]+5</f>
        <v>41131</v>
      </c>
      <c r="C468" s="1">
        <v>307518</v>
      </c>
      <c r="D468" s="3">
        <v>0.81888000000000005</v>
      </c>
      <c r="E468" s="3">
        <v>0.82215000000000005</v>
      </c>
      <c r="F468" s="3">
        <v>0.80818999999999996</v>
      </c>
      <c r="G468" s="3">
        <v>0.81308999999999998</v>
      </c>
    </row>
    <row r="469" spans="1:7" x14ac:dyDescent="0.25">
      <c r="A469" s="2">
        <v>41119</v>
      </c>
      <c r="B469" s="2">
        <f>NZDUSD10080[[#This Row],[date_start]]+5</f>
        <v>41124</v>
      </c>
      <c r="C469" s="1">
        <v>334792</v>
      </c>
      <c r="D469" s="3">
        <v>0.81001999999999996</v>
      </c>
      <c r="E469" s="3">
        <v>0.81972</v>
      </c>
      <c r="F469" s="3">
        <v>0.80657999999999996</v>
      </c>
      <c r="G469" s="3">
        <v>0.81845000000000001</v>
      </c>
    </row>
    <row r="470" spans="1:7" x14ac:dyDescent="0.25">
      <c r="A470" s="2">
        <v>41112</v>
      </c>
      <c r="B470" s="2">
        <f>NZDUSD10080[[#This Row],[date_start]]+5</f>
        <v>41117</v>
      </c>
      <c r="C470" s="1">
        <v>351941</v>
      </c>
      <c r="D470" s="3">
        <v>0.79764000000000002</v>
      </c>
      <c r="E470" s="3">
        <v>0.81028</v>
      </c>
      <c r="F470" s="3">
        <v>0.78064999999999996</v>
      </c>
      <c r="G470" s="3">
        <v>0.80923999999999996</v>
      </c>
    </row>
    <row r="471" spans="1:7" x14ac:dyDescent="0.25">
      <c r="A471" s="2">
        <v>41105</v>
      </c>
      <c r="B471" s="2">
        <f>NZDUSD10080[[#This Row],[date_start]]+5</f>
        <v>41110</v>
      </c>
      <c r="C471" s="1">
        <v>309102</v>
      </c>
      <c r="D471" s="3">
        <v>0.79720000000000002</v>
      </c>
      <c r="E471" s="3">
        <v>0.80533999999999994</v>
      </c>
      <c r="F471" s="3">
        <v>0.79222999999999999</v>
      </c>
      <c r="G471" s="3">
        <v>0.79930000000000001</v>
      </c>
    </row>
    <row r="472" spans="1:7" x14ac:dyDescent="0.25">
      <c r="A472" s="2">
        <v>41098</v>
      </c>
      <c r="B472" s="2">
        <f>NZDUSD10080[[#This Row],[date_start]]+5</f>
        <v>41103</v>
      </c>
      <c r="C472" s="1">
        <v>305958</v>
      </c>
      <c r="D472" s="3">
        <v>0.79569999999999996</v>
      </c>
      <c r="E472" s="3">
        <v>0.79969000000000001</v>
      </c>
      <c r="F472" s="3">
        <v>0.78591999999999995</v>
      </c>
      <c r="G472" s="3">
        <v>0.79576000000000002</v>
      </c>
    </row>
    <row r="473" spans="1:7" x14ac:dyDescent="0.25">
      <c r="A473" s="2">
        <v>41091</v>
      </c>
      <c r="B473" s="2">
        <f>NZDUSD10080[[#This Row],[date_start]]+5</f>
        <v>41096</v>
      </c>
      <c r="C473" s="1">
        <v>297183</v>
      </c>
      <c r="D473" s="3">
        <v>0.80132000000000003</v>
      </c>
      <c r="E473" s="3">
        <v>0.80739000000000005</v>
      </c>
      <c r="F473" s="3">
        <v>0.79547000000000001</v>
      </c>
      <c r="G473" s="3">
        <v>0.79732000000000003</v>
      </c>
    </row>
    <row r="474" spans="1:7" x14ac:dyDescent="0.25">
      <c r="A474" s="2">
        <v>41084</v>
      </c>
      <c r="B474" s="2">
        <f>NZDUSD10080[[#This Row],[date_start]]+5</f>
        <v>41089</v>
      </c>
      <c r="C474" s="1">
        <v>322651</v>
      </c>
      <c r="D474" s="3">
        <v>0.78935999999999995</v>
      </c>
      <c r="E474" s="3">
        <v>0.80395000000000005</v>
      </c>
      <c r="F474" s="3">
        <v>0.78381999999999996</v>
      </c>
      <c r="G474" s="3">
        <v>0.80093999999999999</v>
      </c>
    </row>
    <row r="475" spans="1:7" x14ac:dyDescent="0.25">
      <c r="A475" s="2">
        <v>41077</v>
      </c>
      <c r="B475" s="2">
        <f>NZDUSD10080[[#This Row],[date_start]]+5</f>
        <v>41082</v>
      </c>
      <c r="C475" s="1">
        <v>317989</v>
      </c>
      <c r="D475" s="3">
        <v>0.79178000000000004</v>
      </c>
      <c r="E475" s="3">
        <v>0.80142000000000002</v>
      </c>
      <c r="F475" s="3">
        <v>0.78459000000000001</v>
      </c>
      <c r="G475" s="3">
        <v>0.78971000000000002</v>
      </c>
    </row>
    <row r="476" spans="1:7" x14ac:dyDescent="0.25">
      <c r="A476" s="2">
        <v>41070</v>
      </c>
      <c r="B476" s="2">
        <f>NZDUSD10080[[#This Row],[date_start]]+5</f>
        <v>41075</v>
      </c>
      <c r="C476" s="1">
        <v>324692</v>
      </c>
      <c r="D476" s="3">
        <v>0.77671999999999997</v>
      </c>
      <c r="E476" s="3">
        <v>0.78988999999999998</v>
      </c>
      <c r="F476" s="3">
        <v>0.76683000000000001</v>
      </c>
      <c r="G476" s="3">
        <v>0.78696999999999995</v>
      </c>
    </row>
    <row r="477" spans="1:7" x14ac:dyDescent="0.25">
      <c r="A477" s="2">
        <v>41063</v>
      </c>
      <c r="B477" s="2">
        <f>NZDUSD10080[[#This Row],[date_start]]+5</f>
        <v>41068</v>
      </c>
      <c r="C477" s="1">
        <v>327830</v>
      </c>
      <c r="D477" s="3">
        <v>0.75485999999999998</v>
      </c>
      <c r="E477" s="3">
        <v>0.77514000000000005</v>
      </c>
      <c r="F477" s="3">
        <v>0.74992000000000003</v>
      </c>
      <c r="G477" s="3">
        <v>0.76988999999999996</v>
      </c>
    </row>
    <row r="478" spans="1:7" x14ac:dyDescent="0.25">
      <c r="A478" s="2">
        <v>41056</v>
      </c>
      <c r="B478" s="2">
        <f>NZDUSD10080[[#This Row],[date_start]]+5</f>
        <v>41061</v>
      </c>
      <c r="C478" s="1">
        <v>323339</v>
      </c>
      <c r="D478" s="3">
        <v>0.75827</v>
      </c>
      <c r="E478" s="3">
        <v>0.76466000000000001</v>
      </c>
      <c r="F478" s="3">
        <v>0.74550000000000005</v>
      </c>
      <c r="G478" s="3">
        <v>0.75358999999999998</v>
      </c>
    </row>
    <row r="479" spans="1:7" x14ac:dyDescent="0.25">
      <c r="A479" s="2">
        <v>41049</v>
      </c>
      <c r="B479" s="2">
        <f>NZDUSD10080[[#This Row],[date_start]]+5</f>
        <v>41054</v>
      </c>
      <c r="C479" s="1">
        <v>347132</v>
      </c>
      <c r="D479" s="3">
        <v>0.75656999999999996</v>
      </c>
      <c r="E479" s="3">
        <v>0.76746999999999999</v>
      </c>
      <c r="F479" s="3">
        <v>0.74565000000000003</v>
      </c>
      <c r="G479" s="3">
        <v>0.75314000000000003</v>
      </c>
    </row>
    <row r="480" spans="1:7" x14ac:dyDescent="0.25">
      <c r="A480" s="2">
        <v>41042</v>
      </c>
      <c r="B480" s="2">
        <f>NZDUSD10080[[#This Row],[date_start]]+5</f>
        <v>41047</v>
      </c>
      <c r="C480" s="1">
        <v>299779</v>
      </c>
      <c r="D480" s="3">
        <v>0.78098999999999996</v>
      </c>
      <c r="E480" s="3">
        <v>0.78224000000000005</v>
      </c>
      <c r="F480" s="3">
        <v>0.75200999999999996</v>
      </c>
      <c r="G480" s="3">
        <v>0.75573999999999997</v>
      </c>
    </row>
    <row r="481" spans="1:7" x14ac:dyDescent="0.25">
      <c r="A481" s="2">
        <v>41035</v>
      </c>
      <c r="B481" s="2">
        <f>NZDUSD10080[[#This Row],[date_start]]+5</f>
        <v>41040</v>
      </c>
      <c r="C481" s="1">
        <v>289688</v>
      </c>
      <c r="D481" s="3">
        <v>0.79325000000000001</v>
      </c>
      <c r="E481" s="3">
        <v>0.79715999999999998</v>
      </c>
      <c r="F481" s="3">
        <v>0.78093999999999997</v>
      </c>
      <c r="G481" s="3">
        <v>0.78249000000000002</v>
      </c>
    </row>
    <row r="482" spans="1:7" x14ac:dyDescent="0.25">
      <c r="A482" s="2">
        <v>41028</v>
      </c>
      <c r="B482" s="2">
        <f>NZDUSD10080[[#This Row],[date_start]]+5</f>
        <v>41033</v>
      </c>
      <c r="C482" s="1">
        <v>250701</v>
      </c>
      <c r="D482" s="3">
        <v>0.82262999999999997</v>
      </c>
      <c r="E482" s="3">
        <v>0.82330999999999999</v>
      </c>
      <c r="F482" s="3">
        <v>0.79368000000000005</v>
      </c>
      <c r="G482" s="3">
        <v>0.79535</v>
      </c>
    </row>
    <row r="483" spans="1:7" x14ac:dyDescent="0.25">
      <c r="A483" s="2">
        <v>41021</v>
      </c>
      <c r="B483" s="2">
        <f>NZDUSD10080[[#This Row],[date_start]]+5</f>
        <v>41026</v>
      </c>
      <c r="C483" s="1">
        <v>255585</v>
      </c>
      <c r="D483" s="3">
        <v>0.81735999999999998</v>
      </c>
      <c r="E483" s="3">
        <v>0.82310000000000005</v>
      </c>
      <c r="F483" s="3">
        <v>0.80859999999999999</v>
      </c>
      <c r="G483" s="3">
        <v>0.82145999999999997</v>
      </c>
    </row>
    <row r="484" spans="1:7" x14ac:dyDescent="0.25">
      <c r="A484" s="2">
        <v>41014</v>
      </c>
      <c r="B484" s="2">
        <f>NZDUSD10080[[#This Row],[date_start]]+5</f>
        <v>41019</v>
      </c>
      <c r="C484" s="1">
        <v>273018</v>
      </c>
      <c r="D484" s="3">
        <v>0.82303000000000004</v>
      </c>
      <c r="E484" s="3">
        <v>0.82333000000000001</v>
      </c>
      <c r="F484" s="3">
        <v>0.81201999999999996</v>
      </c>
      <c r="G484" s="3">
        <v>0.81803999999999999</v>
      </c>
    </row>
    <row r="485" spans="1:7" x14ac:dyDescent="0.25">
      <c r="A485" s="2">
        <v>41007</v>
      </c>
      <c r="B485" s="2">
        <f>NZDUSD10080[[#This Row],[date_start]]+5</f>
        <v>41012</v>
      </c>
      <c r="C485" s="1">
        <v>256637</v>
      </c>
      <c r="D485" s="3">
        <v>0.81806000000000001</v>
      </c>
      <c r="E485" s="3">
        <v>0.83165</v>
      </c>
      <c r="F485" s="3">
        <v>0.81200000000000006</v>
      </c>
      <c r="G485" s="3">
        <v>0.82267000000000001</v>
      </c>
    </row>
    <row r="486" spans="1:7" x14ac:dyDescent="0.25">
      <c r="A486" s="2">
        <v>41000</v>
      </c>
      <c r="B486" s="2">
        <f>NZDUSD10080[[#This Row],[date_start]]+5</f>
        <v>41005</v>
      </c>
      <c r="C486" s="1">
        <v>249292</v>
      </c>
      <c r="D486" s="3">
        <v>0.82369999999999999</v>
      </c>
      <c r="E486" s="3">
        <v>0.82606000000000002</v>
      </c>
      <c r="F486" s="3">
        <v>0.81230000000000002</v>
      </c>
      <c r="G486" s="3">
        <v>0.81859999999999999</v>
      </c>
    </row>
    <row r="487" spans="1:7" x14ac:dyDescent="0.25">
      <c r="A487" s="2">
        <v>40993</v>
      </c>
      <c r="B487" s="2">
        <f>NZDUSD10080[[#This Row],[date_start]]+5</f>
        <v>40998</v>
      </c>
      <c r="C487" s="1">
        <v>242935</v>
      </c>
      <c r="D487" s="3">
        <v>0.81745999999999996</v>
      </c>
      <c r="E487" s="3">
        <v>0.82621</v>
      </c>
      <c r="F487" s="3">
        <v>0.81145</v>
      </c>
      <c r="G487" s="3">
        <v>0.81764000000000003</v>
      </c>
    </row>
    <row r="488" spans="1:7" x14ac:dyDescent="0.25">
      <c r="A488" s="2">
        <v>40986</v>
      </c>
      <c r="B488" s="2">
        <f>NZDUSD10080[[#This Row],[date_start]]+5</f>
        <v>40991</v>
      </c>
      <c r="C488" s="1">
        <v>252277</v>
      </c>
      <c r="D488" s="3">
        <v>0.82686999999999999</v>
      </c>
      <c r="E488" s="3">
        <v>0.8286</v>
      </c>
      <c r="F488" s="3">
        <v>0.80567999999999995</v>
      </c>
      <c r="G488" s="3">
        <v>0.81794</v>
      </c>
    </row>
    <row r="489" spans="1:7" x14ac:dyDescent="0.25">
      <c r="A489" s="2">
        <v>40979</v>
      </c>
      <c r="B489" s="2">
        <f>NZDUSD10080[[#This Row],[date_start]]+5</f>
        <v>40984</v>
      </c>
      <c r="C489" s="1">
        <v>253060</v>
      </c>
      <c r="D489" s="3">
        <v>0.81906999999999996</v>
      </c>
      <c r="E489" s="3">
        <v>0.82569000000000004</v>
      </c>
      <c r="F489" s="3">
        <v>0.80589999999999995</v>
      </c>
      <c r="G489" s="3">
        <v>0.82435999999999998</v>
      </c>
    </row>
    <row r="490" spans="1:7" x14ac:dyDescent="0.25">
      <c r="A490" s="2">
        <v>40972</v>
      </c>
      <c r="B490" s="2">
        <f>NZDUSD10080[[#This Row],[date_start]]+5</f>
        <v>40977</v>
      </c>
      <c r="C490" s="1">
        <v>269194</v>
      </c>
      <c r="D490" s="3">
        <v>0.82886000000000004</v>
      </c>
      <c r="E490" s="3">
        <v>0.83008999999999999</v>
      </c>
      <c r="F490" s="3">
        <v>0.80984999999999996</v>
      </c>
      <c r="G490" s="3">
        <v>0.82108000000000003</v>
      </c>
    </row>
    <row r="491" spans="1:7" x14ac:dyDescent="0.25">
      <c r="A491" s="2">
        <v>40965</v>
      </c>
      <c r="B491" s="2">
        <f>NZDUSD10080[[#This Row],[date_start]]+5</f>
        <v>40970</v>
      </c>
      <c r="C491" s="1">
        <v>261879</v>
      </c>
      <c r="D491" s="3">
        <v>0.83657999999999999</v>
      </c>
      <c r="E491" s="3">
        <v>0.84696000000000005</v>
      </c>
      <c r="F491" s="3">
        <v>0.82843</v>
      </c>
      <c r="G491" s="3">
        <v>0.82870999999999995</v>
      </c>
    </row>
    <row r="492" spans="1:7" x14ac:dyDescent="0.25">
      <c r="A492" s="2">
        <v>40958</v>
      </c>
      <c r="B492" s="2">
        <f>NZDUSD10080[[#This Row],[date_start]]+5</f>
        <v>40963</v>
      </c>
      <c r="C492" s="1">
        <v>260669</v>
      </c>
      <c r="D492" s="3">
        <v>0.83996000000000004</v>
      </c>
      <c r="E492" s="3">
        <v>0.84269000000000005</v>
      </c>
      <c r="F492" s="3">
        <v>0.82611999999999997</v>
      </c>
      <c r="G492" s="3">
        <v>0.83555999999999997</v>
      </c>
    </row>
    <row r="493" spans="1:7" x14ac:dyDescent="0.25">
      <c r="A493" s="2">
        <v>40951</v>
      </c>
      <c r="B493" s="2">
        <f>NZDUSD10080[[#This Row],[date_start]]+5</f>
        <v>40956</v>
      </c>
      <c r="C493" s="1">
        <v>297670</v>
      </c>
      <c r="D493" s="3">
        <v>0.83030999999999999</v>
      </c>
      <c r="E493" s="3">
        <v>0.84202999999999995</v>
      </c>
      <c r="F493" s="3">
        <v>0.82440999999999998</v>
      </c>
      <c r="G493" s="3">
        <v>0.83186000000000004</v>
      </c>
    </row>
    <row r="494" spans="1:7" x14ac:dyDescent="0.25">
      <c r="A494" s="2">
        <v>40944</v>
      </c>
      <c r="B494" s="2">
        <f>NZDUSD10080[[#This Row],[date_start]]+5</f>
        <v>40949</v>
      </c>
      <c r="C494" s="1">
        <v>299038</v>
      </c>
      <c r="D494" s="3">
        <v>0.83389000000000002</v>
      </c>
      <c r="E494" s="3">
        <v>0.84057000000000004</v>
      </c>
      <c r="F494" s="3">
        <v>0.82482999999999995</v>
      </c>
      <c r="G494" s="3">
        <v>0.82625000000000004</v>
      </c>
    </row>
    <row r="495" spans="1:7" x14ac:dyDescent="0.25">
      <c r="A495" s="2">
        <v>40937</v>
      </c>
      <c r="B495" s="2">
        <f>NZDUSD10080[[#This Row],[date_start]]+5</f>
        <v>40942</v>
      </c>
      <c r="C495" s="1">
        <v>297836</v>
      </c>
      <c r="D495" s="3">
        <v>0.82294999999999996</v>
      </c>
      <c r="E495" s="3">
        <v>0.83767999999999998</v>
      </c>
      <c r="F495" s="3">
        <v>0.81542999999999999</v>
      </c>
      <c r="G495" s="3">
        <v>0.83450000000000002</v>
      </c>
    </row>
    <row r="496" spans="1:7" x14ac:dyDescent="0.25">
      <c r="A496" s="2">
        <v>40930</v>
      </c>
      <c r="B496" s="2">
        <f>NZDUSD10080[[#This Row],[date_start]]+5</f>
        <v>40935</v>
      </c>
      <c r="C496" s="1">
        <v>272075</v>
      </c>
      <c r="D496" s="3">
        <v>0.80523999999999996</v>
      </c>
      <c r="E496" s="3">
        <v>0.82482</v>
      </c>
      <c r="F496" s="3">
        <v>0.80395000000000005</v>
      </c>
      <c r="G496" s="3">
        <v>0.82447000000000004</v>
      </c>
    </row>
    <row r="497" spans="1:7" x14ac:dyDescent="0.25">
      <c r="A497" s="2">
        <v>40923</v>
      </c>
      <c r="B497" s="2">
        <f>NZDUSD10080[[#This Row],[date_start]]+5</f>
        <v>40928</v>
      </c>
      <c r="C497" s="1">
        <v>277554</v>
      </c>
      <c r="D497" s="3">
        <v>0.79391</v>
      </c>
      <c r="E497" s="3">
        <v>0.80801000000000001</v>
      </c>
      <c r="F497" s="3">
        <v>0.79159000000000002</v>
      </c>
      <c r="G497" s="3">
        <v>0.80598999999999998</v>
      </c>
    </row>
    <row r="498" spans="1:7" x14ac:dyDescent="0.25">
      <c r="A498" s="2">
        <v>40916</v>
      </c>
      <c r="B498" s="2">
        <f>NZDUSD10080[[#This Row],[date_start]]+5</f>
        <v>40921</v>
      </c>
      <c r="C498" s="1">
        <v>276010</v>
      </c>
      <c r="D498" s="3">
        <v>0.78003999999999996</v>
      </c>
      <c r="E498" s="3">
        <v>0.79788999999999999</v>
      </c>
      <c r="F498" s="3">
        <v>0.77756000000000003</v>
      </c>
      <c r="G498" s="3">
        <v>0.79430000000000001</v>
      </c>
    </row>
    <row r="499" spans="1:7" x14ac:dyDescent="0.25">
      <c r="A499" s="2">
        <v>40909</v>
      </c>
      <c r="B499" s="2">
        <f>NZDUSD10080[[#This Row],[date_start]]+5</f>
        <v>40914</v>
      </c>
      <c r="C499" s="1">
        <v>271385</v>
      </c>
      <c r="D499" s="3">
        <v>0.77732999999999997</v>
      </c>
      <c r="E499" s="3">
        <v>0.79057999999999995</v>
      </c>
      <c r="F499" s="3">
        <v>0.77442999999999995</v>
      </c>
      <c r="G499" s="3">
        <v>0.78022999999999998</v>
      </c>
    </row>
    <row r="500" spans="1:7" x14ac:dyDescent="0.25">
      <c r="A500" s="2">
        <v>40902</v>
      </c>
      <c r="B500" s="2">
        <f>NZDUSD10080[[#This Row],[date_start]]+5</f>
        <v>40907</v>
      </c>
      <c r="C500" s="1">
        <v>221993</v>
      </c>
      <c r="D500" s="3">
        <v>0.77361999999999997</v>
      </c>
      <c r="E500" s="3">
        <v>0.78100999999999998</v>
      </c>
      <c r="F500" s="3">
        <v>0.76515</v>
      </c>
      <c r="G500" s="3">
        <v>0.77715000000000001</v>
      </c>
    </row>
    <row r="501" spans="1:7" x14ac:dyDescent="0.25">
      <c r="A501" s="2">
        <v>40895</v>
      </c>
      <c r="B501" s="2">
        <f>NZDUSD10080[[#This Row],[date_start]]+5</f>
        <v>40900</v>
      </c>
      <c r="C501" s="1">
        <v>274691</v>
      </c>
      <c r="D501" s="3">
        <v>0.76202000000000003</v>
      </c>
      <c r="E501" s="3">
        <v>0.77736000000000005</v>
      </c>
      <c r="F501" s="3">
        <v>0.75414999999999999</v>
      </c>
      <c r="G501" s="3">
        <v>0.77405999999999997</v>
      </c>
    </row>
    <row r="502" spans="1:7" x14ac:dyDescent="0.25">
      <c r="A502" s="2">
        <v>40888</v>
      </c>
      <c r="B502" s="2">
        <f>NZDUSD10080[[#This Row],[date_start]]+5</f>
        <v>40893</v>
      </c>
      <c r="C502" s="1">
        <v>335890</v>
      </c>
      <c r="D502" s="3">
        <v>0.77332000000000001</v>
      </c>
      <c r="E502" s="3">
        <v>0.77461000000000002</v>
      </c>
      <c r="F502" s="3">
        <v>0.74597999999999998</v>
      </c>
      <c r="G502" s="3">
        <v>0.76153000000000004</v>
      </c>
    </row>
    <row r="503" spans="1:7" x14ac:dyDescent="0.25">
      <c r="A503" s="2">
        <v>40881</v>
      </c>
      <c r="B503" s="2">
        <f>NZDUSD10080[[#This Row],[date_start]]+5</f>
        <v>40886</v>
      </c>
      <c r="C503" s="1">
        <v>340477</v>
      </c>
      <c r="D503" s="3">
        <v>0.77846000000000004</v>
      </c>
      <c r="E503" s="3">
        <v>0.78761999999999999</v>
      </c>
      <c r="F503" s="3">
        <v>0.76356999999999997</v>
      </c>
      <c r="G503" s="3">
        <v>0.77490999999999999</v>
      </c>
    </row>
    <row r="504" spans="1:7" x14ac:dyDescent="0.25">
      <c r="A504" s="2">
        <v>40874</v>
      </c>
      <c r="B504" s="2">
        <f>NZDUSD10080[[#This Row],[date_start]]+5</f>
        <v>40879</v>
      </c>
      <c r="C504" s="1">
        <v>296507</v>
      </c>
      <c r="D504" s="3">
        <v>0.74822999999999995</v>
      </c>
      <c r="E504" s="3">
        <v>0.78346000000000005</v>
      </c>
      <c r="F504" s="3">
        <v>0.74804000000000004</v>
      </c>
      <c r="G504" s="3">
        <v>0.77676999999999996</v>
      </c>
    </row>
    <row r="505" spans="1:7" x14ac:dyDescent="0.25">
      <c r="A505" s="2">
        <v>40867</v>
      </c>
      <c r="B505" s="2">
        <f>NZDUSD10080[[#This Row],[date_start]]+5</f>
        <v>40872</v>
      </c>
      <c r="C505" s="1">
        <v>328899</v>
      </c>
      <c r="D505" s="3">
        <v>0.75621000000000005</v>
      </c>
      <c r="E505" s="3">
        <v>0.75700000000000001</v>
      </c>
      <c r="F505" s="3">
        <v>0.73692999999999997</v>
      </c>
      <c r="G505" s="3">
        <v>0.73956999999999995</v>
      </c>
    </row>
    <row r="506" spans="1:7" x14ac:dyDescent="0.25">
      <c r="A506" s="2">
        <v>40860</v>
      </c>
      <c r="B506" s="2">
        <f>NZDUSD10080[[#This Row],[date_start]]+5</f>
        <v>40865</v>
      </c>
      <c r="C506" s="1">
        <v>358502</v>
      </c>
      <c r="D506" s="3">
        <v>0.78910999999999998</v>
      </c>
      <c r="E506" s="3">
        <v>0.79157999999999995</v>
      </c>
      <c r="F506" s="3">
        <v>0.75514000000000003</v>
      </c>
      <c r="G506" s="3">
        <v>0.75597999999999999</v>
      </c>
    </row>
    <row r="507" spans="1:7" x14ac:dyDescent="0.25">
      <c r="A507" s="2">
        <v>40853</v>
      </c>
      <c r="B507" s="2">
        <f>NZDUSD10080[[#This Row],[date_start]]+5</f>
        <v>40858</v>
      </c>
      <c r="C507" s="1">
        <v>340414</v>
      </c>
      <c r="D507" s="3">
        <v>0.79586999999999997</v>
      </c>
      <c r="E507" s="3">
        <v>0.79964999999999997</v>
      </c>
      <c r="F507" s="3">
        <v>0.77314000000000005</v>
      </c>
      <c r="G507" s="3">
        <v>0.78627999999999998</v>
      </c>
    </row>
    <row r="508" spans="1:7" x14ac:dyDescent="0.25">
      <c r="A508" s="2">
        <v>40846</v>
      </c>
      <c r="B508" s="2">
        <f>NZDUSD10080[[#This Row],[date_start]]+5</f>
        <v>40851</v>
      </c>
      <c r="C508" s="1">
        <v>366836</v>
      </c>
      <c r="D508" s="3">
        <v>0.82018000000000002</v>
      </c>
      <c r="E508" s="3">
        <v>0.82257999999999998</v>
      </c>
      <c r="F508" s="3">
        <v>0.78059000000000001</v>
      </c>
      <c r="G508" s="3">
        <v>0.79327000000000003</v>
      </c>
    </row>
    <row r="509" spans="1:7" x14ac:dyDescent="0.25">
      <c r="A509" s="2">
        <v>40839</v>
      </c>
      <c r="B509" s="2">
        <f>NZDUSD10080[[#This Row],[date_start]]+5</f>
        <v>40844</v>
      </c>
      <c r="C509" s="1">
        <v>335952</v>
      </c>
      <c r="D509" s="3">
        <v>0.80188000000000004</v>
      </c>
      <c r="E509" s="3">
        <v>0.82389999999999997</v>
      </c>
      <c r="F509" s="3">
        <v>0.7913</v>
      </c>
      <c r="G509" s="3">
        <v>0.82033999999999996</v>
      </c>
    </row>
    <row r="510" spans="1:7" x14ac:dyDescent="0.25">
      <c r="A510" s="2">
        <v>40832</v>
      </c>
      <c r="B510" s="2">
        <f>NZDUSD10080[[#This Row],[date_start]]+5</f>
        <v>40837</v>
      </c>
      <c r="C510" s="1">
        <v>335012</v>
      </c>
      <c r="D510" s="3">
        <v>0.8034</v>
      </c>
      <c r="E510" s="3">
        <v>0.80666000000000004</v>
      </c>
      <c r="F510" s="3">
        <v>0.78595000000000004</v>
      </c>
      <c r="G510" s="3">
        <v>0.80257000000000001</v>
      </c>
    </row>
    <row r="511" spans="1:7" x14ac:dyDescent="0.25">
      <c r="A511" s="2">
        <v>40825</v>
      </c>
      <c r="B511" s="2">
        <f>NZDUSD10080[[#This Row],[date_start]]+5</f>
        <v>40830</v>
      </c>
      <c r="C511" s="1">
        <v>295718</v>
      </c>
      <c r="D511" s="3">
        <v>0.76793</v>
      </c>
      <c r="E511" s="3">
        <v>0.80542000000000002</v>
      </c>
      <c r="F511" s="3">
        <v>0.76793</v>
      </c>
      <c r="G511" s="3">
        <v>0.80511999999999995</v>
      </c>
    </row>
    <row r="512" spans="1:7" x14ac:dyDescent="0.25">
      <c r="A512" s="2">
        <v>40818</v>
      </c>
      <c r="B512" s="2">
        <f>NZDUSD10080[[#This Row],[date_start]]+5</f>
        <v>40823</v>
      </c>
      <c r="C512" s="1">
        <v>361023</v>
      </c>
      <c r="D512" s="3">
        <v>0.76219999999999999</v>
      </c>
      <c r="E512" s="3">
        <v>0.77961000000000003</v>
      </c>
      <c r="F512" s="3">
        <v>0.74690999999999996</v>
      </c>
      <c r="G512" s="3">
        <v>0.76976999999999995</v>
      </c>
    </row>
    <row r="513" spans="1:7" x14ac:dyDescent="0.25">
      <c r="A513" s="2">
        <v>40811</v>
      </c>
      <c r="B513" s="2">
        <f>NZDUSD10080[[#This Row],[date_start]]+5</f>
        <v>40816</v>
      </c>
      <c r="C513" s="1">
        <v>374200</v>
      </c>
      <c r="D513" s="3">
        <v>0.77315999999999996</v>
      </c>
      <c r="E513" s="3">
        <v>0.79561000000000004</v>
      </c>
      <c r="F513" s="3">
        <v>0.76066999999999996</v>
      </c>
      <c r="G513" s="3">
        <v>0.76099000000000006</v>
      </c>
    </row>
    <row r="514" spans="1:7" x14ac:dyDescent="0.25">
      <c r="A514" s="2">
        <v>40804</v>
      </c>
      <c r="B514" s="2">
        <f>NZDUSD10080[[#This Row],[date_start]]+5</f>
        <v>40809</v>
      </c>
      <c r="C514" s="1">
        <v>387329</v>
      </c>
      <c r="D514" s="3">
        <v>0.82401000000000002</v>
      </c>
      <c r="E514" s="3">
        <v>0.82848999999999995</v>
      </c>
      <c r="F514" s="3">
        <v>0.77232000000000001</v>
      </c>
      <c r="G514" s="3">
        <v>0.77561999999999998</v>
      </c>
    </row>
    <row r="515" spans="1:7" x14ac:dyDescent="0.25">
      <c r="A515" s="2">
        <v>40797</v>
      </c>
      <c r="B515" s="2">
        <f>NZDUSD10080[[#This Row],[date_start]]+5</f>
        <v>40802</v>
      </c>
      <c r="C515" s="1">
        <v>344998</v>
      </c>
      <c r="D515" s="3">
        <v>0.82018999999999997</v>
      </c>
      <c r="E515" s="3">
        <v>0.83399000000000001</v>
      </c>
      <c r="F515" s="3">
        <v>0.81176999999999999</v>
      </c>
      <c r="G515" s="3">
        <v>0.82843</v>
      </c>
    </row>
    <row r="516" spans="1:7" x14ac:dyDescent="0.25">
      <c r="A516" s="2">
        <v>40790</v>
      </c>
      <c r="B516" s="2">
        <f>NZDUSD10080[[#This Row],[date_start]]+5</f>
        <v>40795</v>
      </c>
      <c r="C516" s="1">
        <v>309448</v>
      </c>
      <c r="D516" s="3">
        <v>0.84309000000000001</v>
      </c>
      <c r="E516" s="3">
        <v>0.84492</v>
      </c>
      <c r="F516" s="3">
        <v>0.81920000000000004</v>
      </c>
      <c r="G516" s="3">
        <v>0.82155999999999996</v>
      </c>
    </row>
    <row r="517" spans="1:7" x14ac:dyDescent="0.25">
      <c r="A517" s="2">
        <v>40783</v>
      </c>
      <c r="B517" s="2">
        <f>NZDUSD10080[[#This Row],[date_start]]+5</f>
        <v>40788</v>
      </c>
      <c r="C517" s="1">
        <v>217320</v>
      </c>
      <c r="D517" s="3">
        <v>0.83996000000000004</v>
      </c>
      <c r="E517" s="3">
        <v>0.85724</v>
      </c>
      <c r="F517" s="3">
        <v>0.83845000000000003</v>
      </c>
      <c r="G517" s="3">
        <v>0.84774000000000005</v>
      </c>
    </row>
    <row r="518" spans="1:7" x14ac:dyDescent="0.25">
      <c r="A518" s="2">
        <v>40776</v>
      </c>
      <c r="B518" s="2">
        <f>NZDUSD10080[[#This Row],[date_start]]+5</f>
        <v>40781</v>
      </c>
      <c r="C518" s="1">
        <v>250954</v>
      </c>
      <c r="D518" s="3">
        <v>0.81784000000000001</v>
      </c>
      <c r="E518" s="3">
        <v>0.84162000000000003</v>
      </c>
      <c r="F518" s="3">
        <v>0.81601000000000001</v>
      </c>
      <c r="G518" s="3">
        <v>0.84016999999999997</v>
      </c>
    </row>
    <row r="519" spans="1:7" x14ac:dyDescent="0.25">
      <c r="A519" s="2">
        <v>40769</v>
      </c>
      <c r="B519" s="2">
        <f>NZDUSD10080[[#This Row],[date_start]]+5</f>
        <v>40774</v>
      </c>
      <c r="C519" s="1">
        <v>274674</v>
      </c>
      <c r="D519" s="3">
        <v>0.83418999999999999</v>
      </c>
      <c r="E519" s="3">
        <v>0.84235000000000004</v>
      </c>
      <c r="F519" s="3">
        <v>0.81701999999999997</v>
      </c>
      <c r="G519" s="3">
        <v>0.81715000000000004</v>
      </c>
    </row>
    <row r="520" spans="1:7" x14ac:dyDescent="0.25">
      <c r="A520" s="2">
        <v>40762</v>
      </c>
      <c r="B520" s="2">
        <f>NZDUSD10080[[#This Row],[date_start]]+5</f>
        <v>40767</v>
      </c>
      <c r="C520" s="1">
        <v>369557</v>
      </c>
      <c r="D520" s="3">
        <v>0.84111999999999998</v>
      </c>
      <c r="E520" s="3">
        <v>0.84140000000000004</v>
      </c>
      <c r="F520" s="3">
        <v>0.79640999999999995</v>
      </c>
      <c r="G520" s="3">
        <v>0.83192999999999995</v>
      </c>
    </row>
    <row r="521" spans="1:7" x14ac:dyDescent="0.25">
      <c r="A521" s="2">
        <v>40755</v>
      </c>
      <c r="B521" s="2">
        <f>NZDUSD10080[[#This Row],[date_start]]+5</f>
        <v>40760</v>
      </c>
      <c r="C521" s="1">
        <v>233818</v>
      </c>
      <c r="D521" s="3">
        <v>0.87846999999999997</v>
      </c>
      <c r="E521" s="3">
        <v>0.88414000000000004</v>
      </c>
      <c r="F521" s="3">
        <v>0.82738</v>
      </c>
      <c r="G521" s="3">
        <v>0.84316000000000002</v>
      </c>
    </row>
    <row r="522" spans="1:7" x14ac:dyDescent="0.25">
      <c r="A522" s="2">
        <v>40748</v>
      </c>
      <c r="B522" s="2">
        <f>NZDUSD10080[[#This Row],[date_start]]+5</f>
        <v>40753</v>
      </c>
      <c r="C522" s="1">
        <v>163987</v>
      </c>
      <c r="D522" s="3">
        <v>0.86497000000000002</v>
      </c>
      <c r="E522" s="3">
        <v>0.87973000000000001</v>
      </c>
      <c r="F522" s="3">
        <v>0.86102000000000001</v>
      </c>
      <c r="G522" s="3">
        <v>0.87905999999999995</v>
      </c>
    </row>
    <row r="523" spans="1:7" x14ac:dyDescent="0.25">
      <c r="A523" s="2">
        <v>40741</v>
      </c>
      <c r="B523" s="2">
        <f>NZDUSD10080[[#This Row],[date_start]]+5</f>
        <v>40746</v>
      </c>
      <c r="C523" s="1">
        <v>172713</v>
      </c>
      <c r="D523" s="3">
        <v>0.84482000000000002</v>
      </c>
      <c r="E523" s="3">
        <v>0.86731999999999998</v>
      </c>
      <c r="F523" s="3">
        <v>0.84106999999999998</v>
      </c>
      <c r="G523" s="3">
        <v>0.86424000000000001</v>
      </c>
    </row>
    <row r="524" spans="1:7" x14ac:dyDescent="0.25">
      <c r="A524" s="2">
        <v>40734</v>
      </c>
      <c r="B524" s="2">
        <f>NZDUSD10080[[#This Row],[date_start]]+5</f>
        <v>40739</v>
      </c>
      <c r="C524" s="1">
        <v>253109</v>
      </c>
      <c r="D524" s="3">
        <v>0.83443000000000001</v>
      </c>
      <c r="E524" s="3">
        <v>0.85028000000000004</v>
      </c>
      <c r="F524" s="3">
        <v>0.81094999999999995</v>
      </c>
      <c r="G524" s="3">
        <v>0.84477000000000002</v>
      </c>
    </row>
    <row r="525" spans="1:7" x14ac:dyDescent="0.25">
      <c r="A525" s="2">
        <v>40727</v>
      </c>
      <c r="B525" s="2">
        <f>NZDUSD10080[[#This Row],[date_start]]+5</f>
        <v>40732</v>
      </c>
      <c r="C525" s="1">
        <v>180203</v>
      </c>
      <c r="D525" s="3">
        <v>0.82721999999999996</v>
      </c>
      <c r="E525" s="3">
        <v>0.83819999999999995</v>
      </c>
      <c r="F525" s="3">
        <v>0.82325999999999999</v>
      </c>
      <c r="G525" s="3">
        <v>0.83752000000000004</v>
      </c>
    </row>
    <row r="526" spans="1:7" x14ac:dyDescent="0.25">
      <c r="A526" s="2">
        <v>40720</v>
      </c>
      <c r="B526" s="2">
        <f>NZDUSD10080[[#This Row],[date_start]]+5</f>
        <v>40725</v>
      </c>
      <c r="C526" s="1">
        <v>193245</v>
      </c>
      <c r="D526" s="3">
        <v>0.80759999999999998</v>
      </c>
      <c r="E526" s="3">
        <v>0.83167000000000002</v>
      </c>
      <c r="F526" s="3">
        <v>0.80074000000000001</v>
      </c>
      <c r="G526" s="3">
        <v>0.82708999999999999</v>
      </c>
    </row>
    <row r="527" spans="1:7" x14ac:dyDescent="0.25">
      <c r="A527" s="2">
        <v>40713</v>
      </c>
      <c r="B527" s="2">
        <f>NZDUSD10080[[#This Row],[date_start]]+5</f>
        <v>40718</v>
      </c>
      <c r="C527" s="1">
        <v>217033</v>
      </c>
      <c r="D527" s="3">
        <v>0.81033999999999995</v>
      </c>
      <c r="E527" s="3">
        <v>0.81928999999999996</v>
      </c>
      <c r="F527" s="3">
        <v>0.8044</v>
      </c>
      <c r="G527" s="3">
        <v>0.81223000000000001</v>
      </c>
    </row>
    <row r="528" spans="1:7" x14ac:dyDescent="0.25">
      <c r="A528" s="2">
        <v>40706</v>
      </c>
      <c r="B528" s="2">
        <f>NZDUSD10080[[#This Row],[date_start]]+5</f>
        <v>40711</v>
      </c>
      <c r="C528" s="1">
        <v>216071</v>
      </c>
      <c r="D528" s="3">
        <v>0.82032000000000005</v>
      </c>
      <c r="E528" s="3">
        <v>0.82169000000000003</v>
      </c>
      <c r="F528" s="3">
        <v>0.79715000000000003</v>
      </c>
      <c r="G528" s="3">
        <v>0.81198000000000004</v>
      </c>
    </row>
    <row r="529" spans="1:7" x14ac:dyDescent="0.25">
      <c r="A529" s="2">
        <v>40699</v>
      </c>
      <c r="B529" s="2">
        <f>NZDUSD10080[[#This Row],[date_start]]+5</f>
        <v>40704</v>
      </c>
      <c r="C529" s="1">
        <v>133598</v>
      </c>
      <c r="D529" s="3">
        <v>0.81562999999999997</v>
      </c>
      <c r="E529" s="3">
        <v>0.82972000000000001</v>
      </c>
      <c r="F529" s="3">
        <v>0.81184000000000001</v>
      </c>
      <c r="G529" s="3">
        <v>0.82093000000000005</v>
      </c>
    </row>
    <row r="530" spans="1:7" x14ac:dyDescent="0.25">
      <c r="A530" s="2">
        <v>40692</v>
      </c>
      <c r="B530" s="2">
        <f>NZDUSD10080[[#This Row],[date_start]]+5</f>
        <v>40697</v>
      </c>
      <c r="C530" s="1">
        <v>169397</v>
      </c>
      <c r="D530" s="3">
        <v>0.81832000000000005</v>
      </c>
      <c r="E530" s="3">
        <v>0.82613999999999999</v>
      </c>
      <c r="F530" s="3">
        <v>0.80722000000000005</v>
      </c>
      <c r="G530" s="3">
        <v>0.81552000000000002</v>
      </c>
    </row>
    <row r="531" spans="1:7" x14ac:dyDescent="0.25">
      <c r="A531" s="2">
        <v>40685</v>
      </c>
      <c r="B531" s="2">
        <f>NZDUSD10080[[#This Row],[date_start]]+5</f>
        <v>40690</v>
      </c>
      <c r="C531" s="1">
        <v>137723</v>
      </c>
      <c r="D531" s="3">
        <v>0.79435</v>
      </c>
      <c r="E531" s="3">
        <v>0.81972999999999996</v>
      </c>
      <c r="F531" s="3">
        <v>0.78578999999999999</v>
      </c>
      <c r="G531" s="3">
        <v>0.81874000000000002</v>
      </c>
    </row>
    <row r="532" spans="1:7" x14ac:dyDescent="0.25">
      <c r="A532" s="2">
        <v>40678</v>
      </c>
      <c r="B532" s="2">
        <f>NZDUSD10080[[#This Row],[date_start]]+5</f>
        <v>40683</v>
      </c>
      <c r="C532" s="1">
        <v>97417</v>
      </c>
      <c r="D532" s="3">
        <v>0.78600000000000003</v>
      </c>
      <c r="E532" s="3">
        <v>0.79983000000000004</v>
      </c>
      <c r="F532" s="3">
        <v>0.77546999999999999</v>
      </c>
      <c r="G532" s="3">
        <v>0.79547000000000001</v>
      </c>
    </row>
    <row r="533" spans="1:7" x14ac:dyDescent="0.25">
      <c r="A533" s="2">
        <v>40671</v>
      </c>
      <c r="B533" s="2">
        <f>NZDUSD10080[[#This Row],[date_start]]+5</f>
        <v>40676</v>
      </c>
      <c r="C533" s="1">
        <v>197000</v>
      </c>
      <c r="D533" s="3">
        <v>0.78983000000000003</v>
      </c>
      <c r="E533" s="3">
        <v>0.79873000000000005</v>
      </c>
      <c r="F533" s="3">
        <v>0.78351000000000004</v>
      </c>
      <c r="G533" s="3">
        <v>0.78673999999999999</v>
      </c>
    </row>
    <row r="534" spans="1:7" x14ac:dyDescent="0.25">
      <c r="A534" s="2">
        <v>40664</v>
      </c>
      <c r="B534" s="2">
        <f>NZDUSD10080[[#This Row],[date_start]]+5</f>
        <v>40669</v>
      </c>
      <c r="C534" s="1">
        <v>203388</v>
      </c>
      <c r="D534" s="3">
        <v>0.80962000000000001</v>
      </c>
      <c r="E534" s="3">
        <v>0.81181000000000003</v>
      </c>
      <c r="F534" s="3">
        <v>0.78161000000000003</v>
      </c>
      <c r="G534" s="3">
        <v>0.79035</v>
      </c>
    </row>
    <row r="535" spans="1:7" x14ac:dyDescent="0.25">
      <c r="A535" s="2">
        <v>40657</v>
      </c>
      <c r="B535" s="2">
        <f>NZDUSD10080[[#This Row],[date_start]]+5</f>
        <v>40662</v>
      </c>
      <c r="C535" s="1">
        <v>156203</v>
      </c>
      <c r="D535" s="3">
        <v>0.80259000000000003</v>
      </c>
      <c r="E535" s="3">
        <v>0.81059000000000003</v>
      </c>
      <c r="F535" s="3">
        <v>0.79701</v>
      </c>
      <c r="G535" s="3">
        <v>0.80971000000000004</v>
      </c>
    </row>
    <row r="536" spans="1:7" x14ac:dyDescent="0.25">
      <c r="A536" s="2">
        <v>40650</v>
      </c>
      <c r="B536" s="2">
        <f>NZDUSD10080[[#This Row],[date_start]]+5</f>
        <v>40655</v>
      </c>
      <c r="C536" s="1">
        <v>150247</v>
      </c>
      <c r="D536" s="3">
        <v>0.79906999999999995</v>
      </c>
      <c r="E536" s="3">
        <v>0.80366000000000004</v>
      </c>
      <c r="F536" s="3">
        <v>0.78205999999999998</v>
      </c>
      <c r="G536" s="3">
        <v>0.80147999999999997</v>
      </c>
    </row>
    <row r="537" spans="1:7" x14ac:dyDescent="0.25">
      <c r="A537" s="2">
        <v>40643</v>
      </c>
      <c r="B537" s="2">
        <f>NZDUSD10080[[#This Row],[date_start]]+5</f>
        <v>40648</v>
      </c>
      <c r="C537" s="1">
        <v>156763</v>
      </c>
      <c r="D537" s="3">
        <v>0.78208</v>
      </c>
      <c r="E537" s="3">
        <v>0.79984</v>
      </c>
      <c r="F537" s="3">
        <v>0.77453000000000005</v>
      </c>
      <c r="G537" s="3">
        <v>0.79923</v>
      </c>
    </row>
    <row r="538" spans="1:7" x14ac:dyDescent="0.25">
      <c r="A538" s="2">
        <v>40636</v>
      </c>
      <c r="B538" s="2">
        <f>NZDUSD10080[[#This Row],[date_start]]+5</f>
        <v>40641</v>
      </c>
      <c r="C538" s="1">
        <v>155449</v>
      </c>
      <c r="D538" s="3">
        <v>0.76766000000000001</v>
      </c>
      <c r="E538" s="3">
        <v>0.78325999999999996</v>
      </c>
      <c r="F538" s="3">
        <v>0.76592000000000005</v>
      </c>
      <c r="G538" s="3">
        <v>0.78247999999999995</v>
      </c>
    </row>
    <row r="539" spans="1:7" x14ac:dyDescent="0.25">
      <c r="A539" s="2">
        <v>40629</v>
      </c>
      <c r="B539" s="2">
        <f>NZDUSD10080[[#This Row],[date_start]]+5</f>
        <v>40634</v>
      </c>
      <c r="C539" s="1">
        <v>160265</v>
      </c>
      <c r="D539" s="3">
        <v>0.75095000000000001</v>
      </c>
      <c r="E539" s="3">
        <v>0.7681</v>
      </c>
      <c r="F539" s="3">
        <v>0.74877000000000005</v>
      </c>
      <c r="G539" s="3">
        <v>0.76746000000000003</v>
      </c>
    </row>
    <row r="540" spans="1:7" x14ac:dyDescent="0.25">
      <c r="A540" s="2">
        <v>40622</v>
      </c>
      <c r="B540" s="2">
        <f>NZDUSD10080[[#This Row],[date_start]]+5</f>
        <v>40627</v>
      </c>
      <c r="C540" s="1">
        <v>171844</v>
      </c>
      <c r="D540" s="3">
        <v>0.73045000000000004</v>
      </c>
      <c r="E540" s="3">
        <v>0.75731000000000004</v>
      </c>
      <c r="F540" s="3">
        <v>0.73012999999999995</v>
      </c>
      <c r="G540" s="3">
        <v>0.75314000000000003</v>
      </c>
    </row>
    <row r="541" spans="1:7" x14ac:dyDescent="0.25">
      <c r="A541" s="2">
        <v>40615</v>
      </c>
      <c r="B541" s="2">
        <f>NZDUSD10080[[#This Row],[date_start]]+5</f>
        <v>40620</v>
      </c>
      <c r="C541" s="1">
        <v>235821</v>
      </c>
      <c r="D541" s="3">
        <v>0.73907999999999996</v>
      </c>
      <c r="E541" s="3">
        <v>0.74119999999999997</v>
      </c>
      <c r="F541" s="3">
        <v>0.71158999999999994</v>
      </c>
      <c r="G541" s="3">
        <v>0.73072999999999999</v>
      </c>
    </row>
    <row r="542" spans="1:7" x14ac:dyDescent="0.25">
      <c r="A542" s="2">
        <v>40608</v>
      </c>
      <c r="B542" s="2">
        <f>NZDUSD10080[[#This Row],[date_start]]+5</f>
        <v>40613</v>
      </c>
      <c r="C542" s="1">
        <v>179149</v>
      </c>
      <c r="D542" s="3">
        <v>0.73709000000000002</v>
      </c>
      <c r="E542" s="3">
        <v>0.74536999999999998</v>
      </c>
      <c r="F542" s="3">
        <v>0.73211999999999999</v>
      </c>
      <c r="G542" s="3">
        <v>0.74246000000000001</v>
      </c>
    </row>
    <row r="543" spans="1:7" x14ac:dyDescent="0.25">
      <c r="A543" s="2">
        <v>40601</v>
      </c>
      <c r="B543" s="2">
        <f>NZDUSD10080[[#This Row],[date_start]]+5</f>
        <v>40606</v>
      </c>
      <c r="C543" s="1">
        <v>164916</v>
      </c>
      <c r="D543" s="3">
        <v>0.75107999999999997</v>
      </c>
      <c r="E543" s="3">
        <v>0.75519999999999998</v>
      </c>
      <c r="F543" s="3">
        <v>0.73382999999999998</v>
      </c>
      <c r="G543" s="3">
        <v>0.73806000000000005</v>
      </c>
    </row>
    <row r="544" spans="1:7" x14ac:dyDescent="0.25">
      <c r="A544" s="2">
        <v>40594</v>
      </c>
      <c r="B544" s="2">
        <f>NZDUSD10080[[#This Row],[date_start]]+5</f>
        <v>40599</v>
      </c>
      <c r="C544" s="1">
        <v>175267</v>
      </c>
      <c r="D544" s="3">
        <v>0.76259999999999994</v>
      </c>
      <c r="E544" s="3">
        <v>0.76517000000000002</v>
      </c>
      <c r="F544" s="3">
        <v>0.74265000000000003</v>
      </c>
      <c r="G544" s="3">
        <v>0.75146999999999997</v>
      </c>
    </row>
    <row r="545" spans="1:7" x14ac:dyDescent="0.25">
      <c r="A545" s="2">
        <v>40587</v>
      </c>
      <c r="B545" s="2">
        <f>NZDUSD10080[[#This Row],[date_start]]+5</f>
        <v>40592</v>
      </c>
      <c r="C545" s="1">
        <v>134125</v>
      </c>
      <c r="D545" s="3">
        <v>0.75654999999999994</v>
      </c>
      <c r="E545" s="3">
        <v>0.76544999999999996</v>
      </c>
      <c r="F545" s="3">
        <v>0.75031999999999999</v>
      </c>
      <c r="G545" s="3">
        <v>0.76134999999999997</v>
      </c>
    </row>
    <row r="546" spans="1:7" x14ac:dyDescent="0.25">
      <c r="A546" s="2">
        <v>40580</v>
      </c>
      <c r="B546" s="2">
        <f>NZDUSD10080[[#This Row],[date_start]]+5</f>
        <v>40585</v>
      </c>
      <c r="C546" s="1">
        <v>118248</v>
      </c>
      <c r="D546" s="3">
        <v>0.76922000000000001</v>
      </c>
      <c r="E546" s="3">
        <v>0.77856999999999998</v>
      </c>
      <c r="F546" s="3">
        <v>0.75527999999999995</v>
      </c>
      <c r="G546" s="3">
        <v>0.7601</v>
      </c>
    </row>
    <row r="547" spans="1:7" x14ac:dyDescent="0.25">
      <c r="A547" s="2">
        <v>40573</v>
      </c>
      <c r="B547" s="2">
        <f>NZDUSD10080[[#This Row],[date_start]]+5</f>
        <v>40578</v>
      </c>
      <c r="C547" s="1">
        <v>169146</v>
      </c>
      <c r="D547" s="3">
        <v>0.76910999999999996</v>
      </c>
      <c r="E547" s="3">
        <v>0.7823</v>
      </c>
      <c r="F547" s="3">
        <v>0.76658000000000004</v>
      </c>
      <c r="G547" s="3">
        <v>0.76970000000000005</v>
      </c>
    </row>
    <row r="548" spans="1:7" x14ac:dyDescent="0.25">
      <c r="A548" s="2">
        <v>40566</v>
      </c>
      <c r="B548" s="2">
        <f>NZDUSD10080[[#This Row],[date_start]]+5</f>
        <v>40571</v>
      </c>
      <c r="C548" s="1">
        <v>185225</v>
      </c>
      <c r="D548" s="3">
        <v>0.75815999999999995</v>
      </c>
      <c r="E548" s="3">
        <v>0.7792</v>
      </c>
      <c r="F548" s="3">
        <v>0.75653000000000004</v>
      </c>
      <c r="G548" s="3">
        <v>0.77341000000000004</v>
      </c>
    </row>
    <row r="549" spans="1:7" x14ac:dyDescent="0.25">
      <c r="A549" s="2">
        <v>40559</v>
      </c>
      <c r="B549" s="2">
        <f>NZDUSD10080[[#This Row],[date_start]]+5</f>
        <v>40564</v>
      </c>
      <c r="C549" s="1">
        <v>186641</v>
      </c>
      <c r="D549" s="3">
        <v>0.76793999999999996</v>
      </c>
      <c r="E549" s="3">
        <v>0.77859</v>
      </c>
      <c r="F549" s="3">
        <v>0.75246000000000002</v>
      </c>
      <c r="G549" s="3">
        <v>0.75790999999999997</v>
      </c>
    </row>
    <row r="550" spans="1:7" x14ac:dyDescent="0.25">
      <c r="A550" s="2">
        <v>40552</v>
      </c>
      <c r="B550" s="2">
        <f>NZDUSD10080[[#This Row],[date_start]]+5</f>
        <v>40557</v>
      </c>
      <c r="C550" s="1">
        <v>162216</v>
      </c>
      <c r="D550" s="3">
        <v>0.75976999999999995</v>
      </c>
      <c r="E550" s="3">
        <v>0.77249000000000001</v>
      </c>
      <c r="F550" s="3">
        <v>0.75602000000000003</v>
      </c>
      <c r="G550" s="3">
        <v>0.76581999999999995</v>
      </c>
    </row>
    <row r="551" spans="1:7" x14ac:dyDescent="0.25">
      <c r="A551" s="2">
        <v>40545</v>
      </c>
      <c r="B551" s="2">
        <f>NZDUSD10080[[#This Row],[date_start]]+5</f>
        <v>40550</v>
      </c>
      <c r="C551" s="1">
        <v>150008</v>
      </c>
      <c r="D551" s="3">
        <v>0.77727999999999997</v>
      </c>
      <c r="E551" s="3">
        <v>0.77825</v>
      </c>
      <c r="F551" s="3">
        <v>0.75494000000000006</v>
      </c>
      <c r="G551" s="3">
        <v>0.75954999999999995</v>
      </c>
    </row>
    <row r="552" spans="1:7" x14ac:dyDescent="0.25">
      <c r="A552" s="2">
        <v>40538</v>
      </c>
      <c r="B552" s="2">
        <f>NZDUSD10080[[#This Row],[date_start]]+5</f>
        <v>40543</v>
      </c>
      <c r="C552" s="1">
        <v>133399</v>
      </c>
      <c r="D552" s="3">
        <v>0.74685999999999997</v>
      </c>
      <c r="E552" s="3">
        <v>0.78119000000000005</v>
      </c>
      <c r="F552" s="3">
        <v>0.74536000000000002</v>
      </c>
      <c r="G552" s="3">
        <v>0.77961000000000003</v>
      </c>
    </row>
    <row r="553" spans="1:7" x14ac:dyDescent="0.25">
      <c r="A553" s="2">
        <v>40531</v>
      </c>
      <c r="B553" s="2">
        <f>NZDUSD10080[[#This Row],[date_start]]+5</f>
        <v>40536</v>
      </c>
      <c r="C553" s="1">
        <v>144584</v>
      </c>
      <c r="D553" s="3">
        <v>0.73568999999999996</v>
      </c>
      <c r="E553" s="3">
        <v>0.74992999999999999</v>
      </c>
      <c r="F553" s="3">
        <v>0.73451</v>
      </c>
      <c r="G553" s="3">
        <v>0.74778</v>
      </c>
    </row>
    <row r="554" spans="1:7" x14ac:dyDescent="0.25">
      <c r="A554" s="2">
        <v>40524</v>
      </c>
      <c r="B554" s="2">
        <f>NZDUSD10080[[#This Row],[date_start]]+5</f>
        <v>40529</v>
      </c>
      <c r="C554" s="1">
        <v>171366</v>
      </c>
      <c r="D554" s="3">
        <v>0.74665000000000004</v>
      </c>
      <c r="E554" s="3">
        <v>0.75744</v>
      </c>
      <c r="F554" s="3">
        <v>0.73423000000000005</v>
      </c>
      <c r="G554" s="3">
        <v>0.73592999999999997</v>
      </c>
    </row>
    <row r="555" spans="1:7" x14ac:dyDescent="0.25">
      <c r="A555" s="2">
        <v>40517</v>
      </c>
      <c r="B555" s="2">
        <f>NZDUSD10080[[#This Row],[date_start]]+5</f>
        <v>40522</v>
      </c>
      <c r="C555" s="1">
        <v>197444</v>
      </c>
      <c r="D555" s="3">
        <v>0.76437999999999995</v>
      </c>
      <c r="E555" s="3">
        <v>0.76649999999999996</v>
      </c>
      <c r="F555" s="3">
        <v>0.74336000000000002</v>
      </c>
      <c r="G555" s="3">
        <v>0.74758000000000002</v>
      </c>
    </row>
    <row r="556" spans="1:7" x14ac:dyDescent="0.25">
      <c r="A556" s="2">
        <v>40510</v>
      </c>
      <c r="B556" s="2">
        <f>NZDUSD10080[[#This Row],[date_start]]+5</f>
        <v>40515</v>
      </c>
      <c r="C556" s="1">
        <v>225065</v>
      </c>
      <c r="D556" s="3">
        <v>0.75183999999999995</v>
      </c>
      <c r="E556" s="3">
        <v>0.76727999999999996</v>
      </c>
      <c r="F556" s="3">
        <v>0.73967000000000005</v>
      </c>
      <c r="G556" s="3">
        <v>0.76571</v>
      </c>
    </row>
    <row r="557" spans="1:7" x14ac:dyDescent="0.25">
      <c r="A557" s="2">
        <v>40503</v>
      </c>
      <c r="B557" s="2">
        <f>NZDUSD10080[[#This Row],[date_start]]+5</f>
        <v>40508</v>
      </c>
      <c r="C557" s="1">
        <v>185208</v>
      </c>
      <c r="D557" s="3">
        <v>0.78010000000000002</v>
      </c>
      <c r="E557" s="3">
        <v>0.78344000000000003</v>
      </c>
      <c r="F557" s="3">
        <v>0.74783999999999995</v>
      </c>
      <c r="G557" s="3">
        <v>0.74961999999999995</v>
      </c>
    </row>
    <row r="558" spans="1:7" x14ac:dyDescent="0.25">
      <c r="A558" s="2">
        <v>40496</v>
      </c>
      <c r="B558" s="2">
        <f>NZDUSD10080[[#This Row],[date_start]]+5</f>
        <v>40501</v>
      </c>
      <c r="C558" s="1">
        <v>175152</v>
      </c>
      <c r="D558" s="3">
        <v>0.77439999999999998</v>
      </c>
      <c r="E558" s="3">
        <v>0.77986999999999995</v>
      </c>
      <c r="F558" s="3">
        <v>0.76307000000000003</v>
      </c>
      <c r="G558" s="3">
        <v>0.77841000000000005</v>
      </c>
    </row>
    <row r="559" spans="1:7" x14ac:dyDescent="0.25">
      <c r="A559" s="2">
        <v>40489</v>
      </c>
      <c r="B559" s="2">
        <f>NZDUSD10080[[#This Row],[date_start]]+5</f>
        <v>40494</v>
      </c>
      <c r="C559" s="1">
        <v>197920</v>
      </c>
      <c r="D559" s="3">
        <v>0.79132999999999998</v>
      </c>
      <c r="E559" s="3">
        <v>0.79296</v>
      </c>
      <c r="F559" s="3">
        <v>0.76981999999999995</v>
      </c>
      <c r="G559" s="3">
        <v>0.77302000000000004</v>
      </c>
    </row>
    <row r="560" spans="1:7" x14ac:dyDescent="0.25">
      <c r="A560" s="2">
        <v>40482</v>
      </c>
      <c r="B560" s="2">
        <f>NZDUSD10080[[#This Row],[date_start]]+5</f>
        <v>40487</v>
      </c>
      <c r="C560" s="1">
        <v>200281</v>
      </c>
      <c r="D560" s="3">
        <v>0.76558999999999999</v>
      </c>
      <c r="E560" s="3">
        <v>0.79737000000000002</v>
      </c>
      <c r="F560" s="3">
        <v>0.76321000000000006</v>
      </c>
      <c r="G560" s="3">
        <v>0.79518</v>
      </c>
    </row>
    <row r="561" spans="1:7" x14ac:dyDescent="0.25">
      <c r="A561" s="2">
        <v>40475</v>
      </c>
      <c r="B561" s="2">
        <f>NZDUSD10080[[#This Row],[date_start]]+5</f>
        <v>40480</v>
      </c>
      <c r="C561" s="1">
        <v>166279</v>
      </c>
      <c r="D561" s="3">
        <v>0.74761</v>
      </c>
      <c r="E561" s="3">
        <v>0.76644000000000001</v>
      </c>
      <c r="F561" s="3">
        <v>0.74043000000000003</v>
      </c>
      <c r="G561" s="3">
        <v>0.76615</v>
      </c>
    </row>
    <row r="562" spans="1:7" x14ac:dyDescent="0.25">
      <c r="A562" s="2">
        <v>40468</v>
      </c>
      <c r="B562" s="2">
        <f>NZDUSD10080[[#This Row],[date_start]]+5</f>
        <v>40473</v>
      </c>
      <c r="C562" s="1">
        <v>133820</v>
      </c>
      <c r="D562" s="3">
        <v>0.75470000000000004</v>
      </c>
      <c r="E562" s="3">
        <v>0.75988</v>
      </c>
      <c r="F562" s="3">
        <v>0.74260000000000004</v>
      </c>
      <c r="G562" s="3">
        <v>0.74643999999999999</v>
      </c>
    </row>
    <row r="563" spans="1:7" x14ac:dyDescent="0.25">
      <c r="A563" s="2">
        <v>40461</v>
      </c>
      <c r="B563" s="2">
        <f>NZDUSD10080[[#This Row],[date_start]]+5</f>
        <v>40466</v>
      </c>
      <c r="C563" s="1">
        <v>108956</v>
      </c>
      <c r="D563" s="3">
        <v>0.75629999999999997</v>
      </c>
      <c r="E563" s="3">
        <v>0.76419999999999999</v>
      </c>
      <c r="F563" s="3">
        <v>0.74785000000000001</v>
      </c>
      <c r="G563" s="3">
        <v>0.75590999999999997</v>
      </c>
    </row>
    <row r="564" spans="1:7" x14ac:dyDescent="0.25">
      <c r="A564" s="2">
        <v>40454</v>
      </c>
      <c r="B564" s="2">
        <f>NZDUSD10080[[#This Row],[date_start]]+5</f>
        <v>40459</v>
      </c>
      <c r="C564" s="1">
        <v>121577</v>
      </c>
      <c r="D564" s="3">
        <v>0.74375999999999998</v>
      </c>
      <c r="E564" s="3">
        <v>0.75905</v>
      </c>
      <c r="F564" s="3">
        <v>0.73563999999999996</v>
      </c>
      <c r="G564" s="3">
        <v>0.75449999999999995</v>
      </c>
    </row>
    <row r="565" spans="1:7" x14ac:dyDescent="0.25">
      <c r="A565" s="2">
        <v>40447</v>
      </c>
      <c r="B565" s="2">
        <f>NZDUSD10080[[#This Row],[date_start]]+5</f>
        <v>40452</v>
      </c>
      <c r="C565" s="1">
        <v>117309</v>
      </c>
      <c r="D565" s="3">
        <v>0.73594999999999999</v>
      </c>
      <c r="E565" s="3">
        <v>0.74614000000000003</v>
      </c>
      <c r="F565" s="3">
        <v>0.73033000000000003</v>
      </c>
      <c r="G565" s="3">
        <v>0.74406000000000005</v>
      </c>
    </row>
    <row r="566" spans="1:7" x14ac:dyDescent="0.25">
      <c r="A566" s="2">
        <v>40440</v>
      </c>
      <c r="B566" s="2">
        <f>NZDUSD10080[[#This Row],[date_start]]+5</f>
        <v>40445</v>
      </c>
      <c r="C566" s="1">
        <v>95666</v>
      </c>
      <c r="D566" s="3">
        <v>0.72689999999999999</v>
      </c>
      <c r="E566" s="3">
        <v>0.74151999999999996</v>
      </c>
      <c r="F566" s="3">
        <v>0.72499999999999998</v>
      </c>
      <c r="G566" s="3">
        <v>0.7339</v>
      </c>
    </row>
    <row r="567" spans="1:7" x14ac:dyDescent="0.25">
      <c r="A567" s="2">
        <v>40433</v>
      </c>
      <c r="B567" s="2">
        <f>NZDUSD10080[[#This Row],[date_start]]+5</f>
        <v>40438</v>
      </c>
      <c r="C567" s="1">
        <v>116089</v>
      </c>
      <c r="D567" s="3">
        <v>0.73099999999999998</v>
      </c>
      <c r="E567" s="3">
        <v>0.73928000000000005</v>
      </c>
      <c r="F567" s="3">
        <v>0.72138999999999998</v>
      </c>
      <c r="G567" s="3">
        <v>0.72538000000000002</v>
      </c>
    </row>
    <row r="568" spans="1:7" x14ac:dyDescent="0.25">
      <c r="A568" s="2">
        <v>40426</v>
      </c>
      <c r="B568" s="2">
        <f>NZDUSD10080[[#This Row],[date_start]]+5</f>
        <v>40431</v>
      </c>
      <c r="C568" s="1">
        <v>92788</v>
      </c>
      <c r="D568" s="3">
        <v>0.71882999999999997</v>
      </c>
      <c r="E568" s="3">
        <v>0.72994000000000003</v>
      </c>
      <c r="F568" s="3">
        <v>0.71579999999999999</v>
      </c>
      <c r="G568" s="3">
        <v>0.72819999999999996</v>
      </c>
    </row>
    <row r="569" spans="1:7" x14ac:dyDescent="0.25">
      <c r="A569" s="2">
        <v>40419</v>
      </c>
      <c r="B569" s="2">
        <f>NZDUSD10080[[#This Row],[date_start]]+5</f>
        <v>40424</v>
      </c>
      <c r="C569" s="1">
        <v>99459</v>
      </c>
      <c r="D569" s="3">
        <v>0.71226</v>
      </c>
      <c r="E569" s="3">
        <v>0.72165999999999997</v>
      </c>
      <c r="F569" s="3">
        <v>0.69642999999999999</v>
      </c>
      <c r="G569" s="3">
        <v>0.72040000000000004</v>
      </c>
    </row>
    <row r="570" spans="1:7" x14ac:dyDescent="0.25">
      <c r="A570" s="2">
        <v>40412</v>
      </c>
      <c r="B570" s="2">
        <f>NZDUSD10080[[#This Row],[date_start]]+5</f>
        <v>40417</v>
      </c>
      <c r="C570" s="1">
        <v>118767</v>
      </c>
      <c r="D570" s="3">
        <v>0.70523000000000002</v>
      </c>
      <c r="E570" s="3">
        <v>0.71360000000000001</v>
      </c>
      <c r="F570" s="3">
        <v>0.69471000000000005</v>
      </c>
      <c r="G570" s="3">
        <v>0.71055000000000001</v>
      </c>
    </row>
    <row r="571" spans="1:7" x14ac:dyDescent="0.25">
      <c r="A571" s="2">
        <v>40405</v>
      </c>
      <c r="B571" s="2">
        <f>NZDUSD10080[[#This Row],[date_start]]+5</f>
        <v>40410</v>
      </c>
      <c r="C571" s="1">
        <v>112701</v>
      </c>
      <c r="D571" s="3">
        <v>0.70760000000000001</v>
      </c>
      <c r="E571" s="3">
        <v>0.71909999999999996</v>
      </c>
      <c r="F571" s="3">
        <v>0.69950999999999997</v>
      </c>
      <c r="G571" s="3">
        <v>0.70638000000000001</v>
      </c>
    </row>
    <row r="572" spans="1:7" x14ac:dyDescent="0.25">
      <c r="A572" s="2">
        <v>40398</v>
      </c>
      <c r="B572" s="2">
        <f>NZDUSD10080[[#This Row],[date_start]]+5</f>
        <v>40403</v>
      </c>
      <c r="C572" s="1">
        <v>116043</v>
      </c>
      <c r="D572" s="3">
        <v>0.73341999999999996</v>
      </c>
      <c r="E572" s="3">
        <v>0.73351</v>
      </c>
      <c r="F572" s="3">
        <v>0.70482999999999996</v>
      </c>
      <c r="G572" s="3">
        <v>0.70555999999999996</v>
      </c>
    </row>
    <row r="573" spans="1:7" x14ac:dyDescent="0.25">
      <c r="A573" s="2">
        <v>40391</v>
      </c>
      <c r="B573" s="2">
        <f>NZDUSD10080[[#This Row],[date_start]]+5</f>
        <v>40396</v>
      </c>
      <c r="C573" s="1">
        <v>103109</v>
      </c>
      <c r="D573" s="3">
        <v>0.72679000000000005</v>
      </c>
      <c r="E573" s="3">
        <v>0.73536000000000001</v>
      </c>
      <c r="F573" s="3">
        <v>0.72463999999999995</v>
      </c>
      <c r="G573" s="3">
        <v>0.73314999999999997</v>
      </c>
    </row>
    <row r="574" spans="1:7" x14ac:dyDescent="0.25">
      <c r="A574" s="2">
        <v>40384</v>
      </c>
      <c r="B574" s="2">
        <f>NZDUSD10080[[#This Row],[date_start]]+5</f>
        <v>40389</v>
      </c>
      <c r="C574" s="1">
        <v>113692</v>
      </c>
      <c r="D574" s="3">
        <v>0.7268</v>
      </c>
      <c r="E574" s="3">
        <v>0.73939999999999995</v>
      </c>
      <c r="F574" s="3">
        <v>0.71892999999999996</v>
      </c>
      <c r="G574" s="3">
        <v>0.72570000000000001</v>
      </c>
    </row>
    <row r="575" spans="1:7" x14ac:dyDescent="0.25">
      <c r="A575" s="2">
        <v>40377</v>
      </c>
      <c r="B575" s="2">
        <f>NZDUSD10080[[#This Row],[date_start]]+5</f>
        <v>40382</v>
      </c>
      <c r="C575" s="1">
        <v>115849</v>
      </c>
      <c r="D575" s="3">
        <v>0.70860000000000001</v>
      </c>
      <c r="E575" s="3">
        <v>0.72882000000000002</v>
      </c>
      <c r="F575" s="3">
        <v>0.70270999999999995</v>
      </c>
      <c r="G575" s="3">
        <v>0.72694000000000003</v>
      </c>
    </row>
    <row r="576" spans="1:7" x14ac:dyDescent="0.25">
      <c r="A576" s="2">
        <v>40370</v>
      </c>
      <c r="B576" s="2">
        <f>NZDUSD10080[[#This Row],[date_start]]+5</f>
        <v>40375</v>
      </c>
      <c r="C576" s="1">
        <v>102961</v>
      </c>
      <c r="D576" s="3">
        <v>0.71060000000000001</v>
      </c>
      <c r="E576" s="3">
        <v>0.73009999999999997</v>
      </c>
      <c r="F576" s="3">
        <v>0.70560999999999996</v>
      </c>
      <c r="G576" s="3">
        <v>0.71038999999999997</v>
      </c>
    </row>
    <row r="577" spans="1:7" x14ac:dyDescent="0.25">
      <c r="A577" s="2">
        <v>40363</v>
      </c>
      <c r="B577" s="2">
        <f>NZDUSD10080[[#This Row],[date_start]]+5</f>
        <v>40368</v>
      </c>
      <c r="C577" s="1">
        <v>99184</v>
      </c>
      <c r="D577" s="3">
        <v>0.68816999999999995</v>
      </c>
      <c r="E577" s="3">
        <v>0.71147000000000005</v>
      </c>
      <c r="F577" s="3">
        <v>0.68233999999999995</v>
      </c>
      <c r="G577" s="3">
        <v>0.71036999999999995</v>
      </c>
    </row>
    <row r="578" spans="1:7" x14ac:dyDescent="0.25">
      <c r="A578" s="2">
        <v>40356</v>
      </c>
      <c r="B578" s="2">
        <f>NZDUSD10080[[#This Row],[date_start]]+5</f>
        <v>40361</v>
      </c>
      <c r="C578" s="1">
        <v>130912</v>
      </c>
      <c r="D578" s="3">
        <v>0.71460000000000001</v>
      </c>
      <c r="E578" s="3">
        <v>0.71465000000000001</v>
      </c>
      <c r="F578" s="3">
        <v>0.67937000000000003</v>
      </c>
      <c r="G578" s="3">
        <v>0.68818000000000001</v>
      </c>
    </row>
    <row r="579" spans="1:7" x14ac:dyDescent="0.25">
      <c r="A579" s="2">
        <v>40349</v>
      </c>
      <c r="B579" s="2">
        <f>NZDUSD10080[[#This Row],[date_start]]+5</f>
        <v>40354</v>
      </c>
      <c r="C579" s="1">
        <v>123983</v>
      </c>
      <c r="D579" s="3">
        <v>0.71164000000000005</v>
      </c>
      <c r="E579" s="3">
        <v>0.71577999999999997</v>
      </c>
      <c r="F579" s="3">
        <v>0.69945000000000002</v>
      </c>
      <c r="G579" s="3">
        <v>0.71353</v>
      </c>
    </row>
    <row r="580" spans="1:7" x14ac:dyDescent="0.25">
      <c r="A580" s="2">
        <v>40342</v>
      </c>
      <c r="B580" s="2">
        <f>NZDUSD10080[[#This Row],[date_start]]+5</f>
        <v>40347</v>
      </c>
      <c r="C580" s="1">
        <v>133499</v>
      </c>
      <c r="D580" s="3">
        <v>0.69023999999999996</v>
      </c>
      <c r="E580" s="3">
        <v>0.70713000000000004</v>
      </c>
      <c r="F580" s="3">
        <v>0.68859000000000004</v>
      </c>
      <c r="G580" s="3">
        <v>0.70652000000000004</v>
      </c>
    </row>
    <row r="581" spans="1:7" x14ac:dyDescent="0.25">
      <c r="A581" s="2">
        <v>40335</v>
      </c>
      <c r="B581" s="2">
        <f>NZDUSD10080[[#This Row],[date_start]]+5</f>
        <v>40340</v>
      </c>
      <c r="C581" s="1">
        <v>168919</v>
      </c>
      <c r="D581" s="3">
        <v>0.67013999999999996</v>
      </c>
      <c r="E581" s="3">
        <v>0.69089999999999996</v>
      </c>
      <c r="F581" s="3">
        <v>0.65720999999999996</v>
      </c>
      <c r="G581" s="3">
        <v>0.68972999999999995</v>
      </c>
    </row>
    <row r="582" spans="1:7" x14ac:dyDescent="0.25">
      <c r="A582" s="2">
        <v>40328</v>
      </c>
      <c r="B582" s="2">
        <f>NZDUSD10080[[#This Row],[date_start]]+5</f>
        <v>40333</v>
      </c>
      <c r="C582" s="1">
        <v>148170</v>
      </c>
      <c r="D582" s="3">
        <v>0.67700000000000005</v>
      </c>
      <c r="E582" s="3">
        <v>0.68976000000000004</v>
      </c>
      <c r="F582" s="3">
        <v>0.66817000000000004</v>
      </c>
      <c r="G582" s="3">
        <v>0.67047000000000001</v>
      </c>
    </row>
    <row r="583" spans="1:7" x14ac:dyDescent="0.25">
      <c r="A583" s="2">
        <v>40321</v>
      </c>
      <c r="B583" s="2">
        <f>NZDUSD10080[[#This Row],[date_start]]+5</f>
        <v>40326</v>
      </c>
      <c r="C583" s="1">
        <v>148336</v>
      </c>
      <c r="D583" s="3">
        <v>0.67606999999999995</v>
      </c>
      <c r="E583" s="3">
        <v>0.68601000000000001</v>
      </c>
      <c r="F583" s="3">
        <v>0.65602000000000005</v>
      </c>
      <c r="G583" s="3">
        <v>0.67869000000000002</v>
      </c>
    </row>
    <row r="584" spans="1:7" x14ac:dyDescent="0.25">
      <c r="A584" s="2">
        <v>40314</v>
      </c>
      <c r="B584" s="2">
        <f>NZDUSD10080[[#This Row],[date_start]]+5</f>
        <v>40319</v>
      </c>
      <c r="C584" s="1">
        <v>218784</v>
      </c>
      <c r="D584" s="3">
        <v>0.70569999999999999</v>
      </c>
      <c r="E584" s="3">
        <v>0.70725000000000005</v>
      </c>
      <c r="F584" s="3">
        <v>0.66193000000000002</v>
      </c>
      <c r="G584" s="3">
        <v>0.67839000000000005</v>
      </c>
    </row>
    <row r="585" spans="1:7" x14ac:dyDescent="0.25">
      <c r="A585" s="2">
        <v>40307</v>
      </c>
      <c r="B585" s="2">
        <f>NZDUSD10080[[#This Row],[date_start]]+5</f>
        <v>40312</v>
      </c>
      <c r="C585" s="1">
        <v>148655</v>
      </c>
      <c r="D585" s="3">
        <v>0.72043000000000001</v>
      </c>
      <c r="E585" s="3">
        <v>0.72950999999999999</v>
      </c>
      <c r="F585" s="3">
        <v>0.70594999999999997</v>
      </c>
      <c r="G585" s="3">
        <v>0.70665</v>
      </c>
    </row>
    <row r="586" spans="1:7" x14ac:dyDescent="0.25">
      <c r="A586" s="2">
        <v>40300</v>
      </c>
      <c r="B586" s="2">
        <f>NZDUSD10080[[#This Row],[date_start]]+5</f>
        <v>40305</v>
      </c>
      <c r="C586" s="1">
        <v>166651</v>
      </c>
      <c r="D586" s="3">
        <v>0.72899000000000003</v>
      </c>
      <c r="E586" s="3">
        <v>0.73221999999999998</v>
      </c>
      <c r="F586" s="3">
        <v>0.70084000000000002</v>
      </c>
      <c r="G586" s="3">
        <v>0.71409999999999996</v>
      </c>
    </row>
    <row r="587" spans="1:7" x14ac:dyDescent="0.25">
      <c r="A587" s="2">
        <v>40293</v>
      </c>
      <c r="B587" s="2">
        <f>NZDUSD10080[[#This Row],[date_start]]+5</f>
        <v>40298</v>
      </c>
      <c r="C587" s="1">
        <v>129408</v>
      </c>
      <c r="D587" s="3">
        <v>0.71682999999999997</v>
      </c>
      <c r="E587" s="3">
        <v>0.73241000000000001</v>
      </c>
      <c r="F587" s="3">
        <v>0.70979000000000003</v>
      </c>
      <c r="G587" s="3">
        <v>0.72655000000000003</v>
      </c>
    </row>
    <row r="588" spans="1:7" x14ac:dyDescent="0.25">
      <c r="A588" s="2">
        <v>40286</v>
      </c>
      <c r="B588" s="2">
        <f>NZDUSD10080[[#This Row],[date_start]]+5</f>
        <v>40291</v>
      </c>
      <c r="C588" s="1">
        <v>114649</v>
      </c>
      <c r="D588" s="3">
        <v>0.70730999999999999</v>
      </c>
      <c r="E588" s="3">
        <v>0.71757000000000004</v>
      </c>
      <c r="F588" s="3">
        <v>0.70526</v>
      </c>
      <c r="G588" s="3">
        <v>0.71697</v>
      </c>
    </row>
    <row r="589" spans="1:7" x14ac:dyDescent="0.25">
      <c r="A589" s="2">
        <v>40279</v>
      </c>
      <c r="B589" s="2">
        <f>NZDUSD10080[[#This Row],[date_start]]+5</f>
        <v>40284</v>
      </c>
      <c r="C589" s="1">
        <v>102252</v>
      </c>
      <c r="D589" s="3">
        <v>0.71753999999999996</v>
      </c>
      <c r="E589" s="3">
        <v>0.71926999999999996</v>
      </c>
      <c r="F589" s="3">
        <v>0.70643999999999996</v>
      </c>
      <c r="G589" s="3">
        <v>0.70808000000000004</v>
      </c>
    </row>
    <row r="590" spans="1:7" x14ac:dyDescent="0.25">
      <c r="A590" s="2">
        <v>40272</v>
      </c>
      <c r="B590" s="2">
        <f>NZDUSD10080[[#This Row],[date_start]]+5</f>
        <v>40277</v>
      </c>
      <c r="C590" s="1">
        <v>87764</v>
      </c>
      <c r="D590" s="3">
        <v>0.70620000000000005</v>
      </c>
      <c r="E590" s="3">
        <v>0.71726999999999996</v>
      </c>
      <c r="F590" s="3">
        <v>0.69640999999999997</v>
      </c>
      <c r="G590" s="3">
        <v>0.71586000000000005</v>
      </c>
    </row>
    <row r="591" spans="1:7" x14ac:dyDescent="0.25">
      <c r="A591" s="2">
        <v>40265</v>
      </c>
      <c r="B591" s="2">
        <f>NZDUSD10080[[#This Row],[date_start]]+5</f>
        <v>40270</v>
      </c>
      <c r="C591" s="1">
        <v>92101</v>
      </c>
      <c r="D591" s="3">
        <v>0.70404999999999995</v>
      </c>
      <c r="E591" s="3">
        <v>0.71304000000000001</v>
      </c>
      <c r="F591" s="3">
        <v>0.70333000000000001</v>
      </c>
      <c r="G591" s="3">
        <v>0.70584000000000002</v>
      </c>
    </row>
    <row r="592" spans="1:7" x14ac:dyDescent="0.25">
      <c r="A592" s="2">
        <v>40258</v>
      </c>
      <c r="B592" s="2">
        <f>NZDUSD10080[[#This Row],[date_start]]+5</f>
        <v>40263</v>
      </c>
      <c r="C592" s="1">
        <v>116869</v>
      </c>
      <c r="D592" s="3">
        <v>0.70609999999999995</v>
      </c>
      <c r="E592" s="3">
        <v>0.71003000000000005</v>
      </c>
      <c r="F592" s="3">
        <v>0.69933000000000001</v>
      </c>
      <c r="G592" s="3">
        <v>0.70338999999999996</v>
      </c>
    </row>
    <row r="593" spans="1:7" x14ac:dyDescent="0.25">
      <c r="A593" s="2">
        <v>40251</v>
      </c>
      <c r="B593" s="2">
        <f>NZDUSD10080[[#This Row],[date_start]]+5</f>
        <v>40256</v>
      </c>
      <c r="C593" s="1">
        <v>124478</v>
      </c>
      <c r="D593" s="3">
        <v>0.70250000000000001</v>
      </c>
      <c r="E593" s="3">
        <v>0.71767999999999998</v>
      </c>
      <c r="F593" s="3">
        <v>0.69862000000000002</v>
      </c>
      <c r="G593" s="3">
        <v>0.70769000000000004</v>
      </c>
    </row>
    <row r="594" spans="1:7" x14ac:dyDescent="0.25">
      <c r="A594" s="2">
        <v>40244</v>
      </c>
      <c r="B594" s="2">
        <f>NZDUSD10080[[#This Row],[date_start]]+5</f>
        <v>40249</v>
      </c>
      <c r="C594" s="1">
        <v>130386</v>
      </c>
      <c r="D594" s="3">
        <v>0.69916999999999996</v>
      </c>
      <c r="E594" s="3">
        <v>0.70965999999999996</v>
      </c>
      <c r="F594" s="3">
        <v>0.69608000000000003</v>
      </c>
      <c r="G594" s="3">
        <v>0.70147999999999999</v>
      </c>
    </row>
    <row r="595" spans="1:7" x14ac:dyDescent="0.25">
      <c r="A595" s="2">
        <v>40237</v>
      </c>
      <c r="B595" s="2">
        <f>NZDUSD10080[[#This Row],[date_start]]+5</f>
        <v>40242</v>
      </c>
      <c r="C595" s="1">
        <v>176254</v>
      </c>
      <c r="D595" s="3">
        <v>0.69920000000000004</v>
      </c>
      <c r="E595" s="3">
        <v>0.70145999999999997</v>
      </c>
      <c r="F595" s="3">
        <v>0.68506999999999996</v>
      </c>
      <c r="G595" s="3">
        <v>0.69664000000000004</v>
      </c>
    </row>
    <row r="596" spans="1:7" x14ac:dyDescent="0.25">
      <c r="A596" s="2">
        <v>40230</v>
      </c>
      <c r="B596" s="2">
        <f>NZDUSD10080[[#This Row],[date_start]]+5</f>
        <v>40235</v>
      </c>
      <c r="C596" s="1">
        <v>195503</v>
      </c>
      <c r="D596" s="3">
        <v>0.69986999999999999</v>
      </c>
      <c r="E596" s="3">
        <v>0.70574999999999999</v>
      </c>
      <c r="F596" s="3">
        <v>0.68462999999999996</v>
      </c>
      <c r="G596" s="3">
        <v>0.69774000000000003</v>
      </c>
    </row>
    <row r="597" spans="1:7" x14ac:dyDescent="0.25">
      <c r="A597" s="2">
        <v>40223</v>
      </c>
      <c r="B597" s="2">
        <f>NZDUSD10080[[#This Row],[date_start]]+5</f>
        <v>40228</v>
      </c>
      <c r="C597" s="1">
        <v>182475</v>
      </c>
      <c r="D597" s="3">
        <v>0.69533999999999996</v>
      </c>
      <c r="E597" s="3">
        <v>0.70784000000000002</v>
      </c>
      <c r="F597" s="3">
        <v>0.69298000000000004</v>
      </c>
      <c r="G597" s="3">
        <v>0.69920000000000004</v>
      </c>
    </row>
    <row r="598" spans="1:7" x14ac:dyDescent="0.25">
      <c r="A598" s="2">
        <v>40216</v>
      </c>
      <c r="B598" s="2">
        <f>NZDUSD10080[[#This Row],[date_start]]+5</f>
        <v>40221</v>
      </c>
      <c r="C598" s="1">
        <v>159363</v>
      </c>
      <c r="D598" s="3">
        <v>0.68877999999999995</v>
      </c>
      <c r="E598" s="3">
        <v>0.70232000000000006</v>
      </c>
      <c r="F598" s="3">
        <v>0.68157999999999996</v>
      </c>
      <c r="G598" s="3">
        <v>0.69721999999999995</v>
      </c>
    </row>
    <row r="599" spans="1:7" x14ac:dyDescent="0.25">
      <c r="A599" s="2">
        <v>40209</v>
      </c>
      <c r="B599" s="2">
        <f>NZDUSD10080[[#This Row],[date_start]]+5</f>
        <v>40214</v>
      </c>
      <c r="C599" s="1">
        <v>163453</v>
      </c>
      <c r="D599" s="3">
        <v>0.70286999999999999</v>
      </c>
      <c r="E599" s="3">
        <v>0.71489000000000003</v>
      </c>
      <c r="F599" s="3">
        <v>0.68067999999999995</v>
      </c>
      <c r="G599" s="3">
        <v>0.68920999999999999</v>
      </c>
    </row>
    <row r="600" spans="1:7" x14ac:dyDescent="0.25">
      <c r="A600" s="2">
        <v>40202</v>
      </c>
      <c r="B600" s="2">
        <f>NZDUSD10080[[#This Row],[date_start]]+5</f>
        <v>40207</v>
      </c>
      <c r="C600" s="1">
        <v>166399</v>
      </c>
      <c r="D600" s="3">
        <v>0.71211000000000002</v>
      </c>
      <c r="E600" s="3">
        <v>0.71679999999999999</v>
      </c>
      <c r="F600" s="3">
        <v>0.70062000000000002</v>
      </c>
      <c r="G600" s="3">
        <v>0.70072000000000001</v>
      </c>
    </row>
    <row r="601" spans="1:7" x14ac:dyDescent="0.25">
      <c r="A601" s="2">
        <v>40195</v>
      </c>
      <c r="B601" s="2">
        <f>NZDUSD10080[[#This Row],[date_start]]+5</f>
        <v>40200</v>
      </c>
      <c r="C601" s="1">
        <v>151704</v>
      </c>
      <c r="D601" s="3">
        <v>0.73472000000000004</v>
      </c>
      <c r="E601" s="3">
        <v>0.74067000000000005</v>
      </c>
      <c r="F601" s="3">
        <v>0.70904999999999996</v>
      </c>
      <c r="G601" s="3">
        <v>0.70938999999999997</v>
      </c>
    </row>
    <row r="602" spans="1:7" x14ac:dyDescent="0.25">
      <c r="A602" s="2">
        <v>40188</v>
      </c>
      <c r="B602" s="2">
        <f>NZDUSD10080[[#This Row],[date_start]]+5</f>
        <v>40193</v>
      </c>
      <c r="C602" s="1">
        <v>129379</v>
      </c>
      <c r="D602" s="3">
        <v>0.73885000000000001</v>
      </c>
      <c r="E602" s="3">
        <v>0.74400999999999995</v>
      </c>
      <c r="F602" s="3">
        <v>0.73592999999999997</v>
      </c>
      <c r="G602" s="3">
        <v>0.73755999999999999</v>
      </c>
    </row>
    <row r="603" spans="1:7" x14ac:dyDescent="0.25">
      <c r="A603" s="2">
        <v>40181</v>
      </c>
      <c r="B603" s="2">
        <f>NZDUSD10080[[#This Row],[date_start]]+5</f>
        <v>40186</v>
      </c>
      <c r="C603" s="1">
        <v>128782</v>
      </c>
      <c r="D603" s="3">
        <v>0.72504000000000002</v>
      </c>
      <c r="E603" s="3">
        <v>0.74270999999999998</v>
      </c>
      <c r="F603" s="3">
        <v>0.71936</v>
      </c>
      <c r="G603" s="3">
        <v>0.73633000000000004</v>
      </c>
    </row>
    <row r="604" spans="1:7" x14ac:dyDescent="0.25">
      <c r="A604" s="2">
        <v>40174</v>
      </c>
      <c r="B604" s="2">
        <f>NZDUSD10080[[#This Row],[date_start]]+5</f>
        <v>40179</v>
      </c>
      <c r="C604" s="1">
        <v>97330</v>
      </c>
      <c r="D604" s="3">
        <v>0.70535000000000003</v>
      </c>
      <c r="E604" s="3">
        <v>0.72879000000000005</v>
      </c>
      <c r="F604" s="3">
        <v>0.70487</v>
      </c>
      <c r="G604" s="3">
        <v>0.72519999999999996</v>
      </c>
    </row>
    <row r="605" spans="1:7" x14ac:dyDescent="0.25">
      <c r="A605" s="2">
        <v>40167</v>
      </c>
      <c r="B605" s="2">
        <f>NZDUSD10080[[#This Row],[date_start]]+5</f>
        <v>40172</v>
      </c>
      <c r="C605" s="1">
        <v>96690</v>
      </c>
      <c r="D605" s="3">
        <v>0.71043000000000001</v>
      </c>
      <c r="E605" s="3">
        <v>0.71155999999999997</v>
      </c>
      <c r="F605" s="3">
        <v>0.69738999999999995</v>
      </c>
      <c r="G605" s="3">
        <v>0.70567999999999997</v>
      </c>
    </row>
    <row r="606" spans="1:7" x14ac:dyDescent="0.25">
      <c r="A606" s="2">
        <v>40160</v>
      </c>
      <c r="B606" s="2">
        <f>NZDUSD10080[[#This Row],[date_start]]+5</f>
        <v>40165</v>
      </c>
      <c r="C606" s="1">
        <v>170937</v>
      </c>
      <c r="D606" s="3">
        <v>0.72402999999999995</v>
      </c>
      <c r="E606" s="3">
        <v>0.72970999999999997</v>
      </c>
      <c r="F606" s="3">
        <v>0.70638999999999996</v>
      </c>
      <c r="G606" s="3">
        <v>0.71123000000000003</v>
      </c>
    </row>
    <row r="607" spans="1:7" x14ac:dyDescent="0.25">
      <c r="A607" s="2">
        <v>40153</v>
      </c>
      <c r="B607" s="2">
        <f>NZDUSD10080[[#This Row],[date_start]]+5</f>
        <v>40158</v>
      </c>
      <c r="C607" s="1">
        <v>226491</v>
      </c>
      <c r="D607" s="3">
        <v>0.71760000000000002</v>
      </c>
      <c r="E607" s="3">
        <v>0.73170999999999997</v>
      </c>
      <c r="F607" s="3">
        <v>0.70426</v>
      </c>
      <c r="G607" s="3">
        <v>0.72494000000000003</v>
      </c>
    </row>
    <row r="608" spans="1:7" x14ac:dyDescent="0.25">
      <c r="A608" s="2">
        <v>40146</v>
      </c>
      <c r="B608" s="2">
        <f>NZDUSD10080[[#This Row],[date_start]]+5</f>
        <v>40151</v>
      </c>
      <c r="C608" s="1">
        <v>188064</v>
      </c>
      <c r="D608" s="3">
        <v>0.7137</v>
      </c>
      <c r="E608" s="3">
        <v>0.72996000000000005</v>
      </c>
      <c r="F608" s="3">
        <v>0.71181000000000005</v>
      </c>
      <c r="G608" s="3">
        <v>0.71604999999999996</v>
      </c>
    </row>
    <row r="609" spans="1:7" x14ac:dyDescent="0.25">
      <c r="A609" s="2">
        <v>40139</v>
      </c>
      <c r="B609" s="2">
        <f>NZDUSD10080[[#This Row],[date_start]]+5</f>
        <v>40144</v>
      </c>
      <c r="C609" s="1">
        <v>194600</v>
      </c>
      <c r="D609" s="3">
        <v>0.72108000000000005</v>
      </c>
      <c r="E609" s="3">
        <v>0.73655999999999999</v>
      </c>
      <c r="F609" s="3">
        <v>0.70243</v>
      </c>
      <c r="G609" s="3">
        <v>0.71077999999999997</v>
      </c>
    </row>
    <row r="610" spans="1:7" x14ac:dyDescent="0.25">
      <c r="A610" s="2">
        <v>40132</v>
      </c>
      <c r="B610" s="2">
        <f>NZDUSD10080[[#This Row],[date_start]]+5</f>
        <v>40137</v>
      </c>
      <c r="C610" s="1">
        <v>215536</v>
      </c>
      <c r="D610" s="3">
        <v>0.74209999999999998</v>
      </c>
      <c r="E610" s="3">
        <v>0.75209999999999999</v>
      </c>
      <c r="F610" s="3">
        <v>0.71997</v>
      </c>
      <c r="G610" s="3">
        <v>0.72384000000000004</v>
      </c>
    </row>
    <row r="611" spans="1:7" x14ac:dyDescent="0.25">
      <c r="A611" s="2">
        <v>40125</v>
      </c>
      <c r="B611" s="2">
        <f>NZDUSD10080[[#This Row],[date_start]]+5</f>
        <v>40130</v>
      </c>
      <c r="C611" s="1">
        <v>199872</v>
      </c>
      <c r="D611" s="3">
        <v>0.73434999999999995</v>
      </c>
      <c r="E611" s="3">
        <v>0.74592000000000003</v>
      </c>
      <c r="F611" s="3">
        <v>0.73063999999999996</v>
      </c>
      <c r="G611" s="3">
        <v>0.74316000000000004</v>
      </c>
    </row>
    <row r="612" spans="1:7" x14ac:dyDescent="0.25">
      <c r="A612" s="2">
        <v>40118</v>
      </c>
      <c r="B612" s="2">
        <f>NZDUSD10080[[#This Row],[date_start]]+5</f>
        <v>40123</v>
      </c>
      <c r="C612" s="1">
        <v>202841</v>
      </c>
      <c r="D612" s="3">
        <v>0.71375999999999995</v>
      </c>
      <c r="E612" s="3">
        <v>0.73075999999999997</v>
      </c>
      <c r="F612" s="3">
        <v>0.70948</v>
      </c>
      <c r="G612" s="3">
        <v>0.72472999999999999</v>
      </c>
    </row>
    <row r="613" spans="1:7" x14ac:dyDescent="0.25">
      <c r="A613" s="2">
        <v>40111</v>
      </c>
      <c r="B613" s="2">
        <f>NZDUSD10080[[#This Row],[date_start]]+5</f>
        <v>40116</v>
      </c>
      <c r="C613" s="1">
        <v>208788</v>
      </c>
      <c r="D613" s="3">
        <v>0.75358000000000003</v>
      </c>
      <c r="E613" s="3">
        <v>0.75656000000000001</v>
      </c>
      <c r="F613" s="3">
        <v>0.71531</v>
      </c>
      <c r="G613" s="3">
        <v>0.71777999999999997</v>
      </c>
    </row>
    <row r="614" spans="1:7" x14ac:dyDescent="0.25">
      <c r="A614" s="2">
        <v>40104</v>
      </c>
      <c r="B614" s="2">
        <f>NZDUSD10080[[#This Row],[date_start]]+5</f>
        <v>40109</v>
      </c>
      <c r="C614" s="1">
        <v>194578</v>
      </c>
      <c r="D614" s="3">
        <v>0.73850000000000005</v>
      </c>
      <c r="E614" s="3">
        <v>0.76324999999999998</v>
      </c>
      <c r="F614" s="3">
        <v>0.73673999999999995</v>
      </c>
      <c r="G614" s="3">
        <v>0.75422999999999996</v>
      </c>
    </row>
    <row r="615" spans="1:7" x14ac:dyDescent="0.25">
      <c r="A615" s="2">
        <v>40097</v>
      </c>
      <c r="B615" s="2">
        <f>NZDUSD10080[[#This Row],[date_start]]+5</f>
        <v>40102</v>
      </c>
      <c r="C615" s="1">
        <v>179117</v>
      </c>
      <c r="D615" s="3">
        <v>0.73375999999999997</v>
      </c>
      <c r="E615" s="3">
        <v>0.74938000000000005</v>
      </c>
      <c r="F615" s="3">
        <v>0.72548000000000001</v>
      </c>
      <c r="G615" s="3">
        <v>0.74045000000000005</v>
      </c>
    </row>
    <row r="616" spans="1:7" x14ac:dyDescent="0.25">
      <c r="A616" s="2">
        <v>40090</v>
      </c>
      <c r="B616" s="2">
        <f>NZDUSD10080[[#This Row],[date_start]]+5</f>
        <v>40095</v>
      </c>
      <c r="C616" s="1">
        <v>178464</v>
      </c>
      <c r="D616" s="3">
        <v>0.71633000000000002</v>
      </c>
      <c r="E616" s="3">
        <v>0.74519000000000002</v>
      </c>
      <c r="F616" s="3">
        <v>0.71369000000000005</v>
      </c>
      <c r="G616" s="3">
        <v>0.73395999999999995</v>
      </c>
    </row>
    <row r="617" spans="1:7" x14ac:dyDescent="0.25">
      <c r="A617" s="2">
        <v>40083</v>
      </c>
      <c r="B617" s="2">
        <f>NZDUSD10080[[#This Row],[date_start]]+5</f>
        <v>40088</v>
      </c>
      <c r="C617" s="1">
        <v>181061</v>
      </c>
      <c r="D617" s="3">
        <v>0.71714</v>
      </c>
      <c r="E617" s="3">
        <v>0.72511999999999999</v>
      </c>
      <c r="F617" s="3">
        <v>0.70777999999999996</v>
      </c>
      <c r="G617" s="3">
        <v>0.71562000000000003</v>
      </c>
    </row>
    <row r="618" spans="1:7" x14ac:dyDescent="0.25">
      <c r="A618" s="2">
        <v>40076</v>
      </c>
      <c r="B618" s="2">
        <f>NZDUSD10080[[#This Row],[date_start]]+5</f>
        <v>40081</v>
      </c>
      <c r="C618" s="1">
        <v>175584</v>
      </c>
      <c r="D618" s="3">
        <v>0.70735000000000003</v>
      </c>
      <c r="E618" s="3">
        <v>0.73099000000000003</v>
      </c>
      <c r="F618" s="3">
        <v>0.70160999999999996</v>
      </c>
      <c r="G618" s="3">
        <v>0.71894000000000002</v>
      </c>
    </row>
    <row r="619" spans="1:7" x14ac:dyDescent="0.25">
      <c r="A619" s="2">
        <v>40069</v>
      </c>
      <c r="B619" s="2">
        <f>NZDUSD10080[[#This Row],[date_start]]+5</f>
        <v>40074</v>
      </c>
      <c r="C619" s="1">
        <v>135194</v>
      </c>
      <c r="D619" s="3">
        <v>0.70547000000000004</v>
      </c>
      <c r="E619" s="3">
        <v>0.71565000000000001</v>
      </c>
      <c r="F619" s="3">
        <v>0.69625999999999999</v>
      </c>
      <c r="G619" s="3">
        <v>0.70906000000000002</v>
      </c>
    </row>
    <row r="620" spans="1:7" x14ac:dyDescent="0.25">
      <c r="A620" s="2">
        <v>40062</v>
      </c>
      <c r="B620" s="2">
        <f>NZDUSD10080[[#This Row],[date_start]]+5</f>
        <v>40067</v>
      </c>
      <c r="C620" s="1">
        <v>139321</v>
      </c>
      <c r="D620" s="3">
        <v>0.68820000000000003</v>
      </c>
      <c r="E620" s="3">
        <v>0.70864000000000005</v>
      </c>
      <c r="F620" s="3">
        <v>0.68752000000000002</v>
      </c>
      <c r="G620" s="3">
        <v>0.70716999999999997</v>
      </c>
    </row>
    <row r="621" spans="1:7" x14ac:dyDescent="0.25">
      <c r="A621" s="2">
        <v>40055</v>
      </c>
      <c r="B621" s="2">
        <f>NZDUSD10080[[#This Row],[date_start]]+5</f>
        <v>40060</v>
      </c>
      <c r="C621" s="1">
        <v>156403</v>
      </c>
      <c r="D621" s="3">
        <v>0.68396000000000001</v>
      </c>
      <c r="E621" s="3">
        <v>0.68940999999999997</v>
      </c>
      <c r="F621" s="3">
        <v>0.66837999999999997</v>
      </c>
      <c r="G621" s="3">
        <v>0.68703999999999998</v>
      </c>
    </row>
    <row r="622" spans="1:7" x14ac:dyDescent="0.25">
      <c r="A622" s="2">
        <v>40048</v>
      </c>
      <c r="B622" s="2">
        <f>NZDUSD10080[[#This Row],[date_start]]+5</f>
        <v>40053</v>
      </c>
      <c r="C622" s="1">
        <v>152942</v>
      </c>
      <c r="D622" s="3">
        <v>0.68540000000000001</v>
      </c>
      <c r="E622" s="3">
        <v>0.68952000000000002</v>
      </c>
      <c r="F622" s="3">
        <v>0.67730999999999997</v>
      </c>
      <c r="G622" s="3">
        <v>0.68381000000000003</v>
      </c>
    </row>
    <row r="623" spans="1:7" x14ac:dyDescent="0.25">
      <c r="A623" s="2">
        <v>40041</v>
      </c>
      <c r="B623" s="2">
        <f>NZDUSD10080[[#This Row],[date_start]]+5</f>
        <v>40046</v>
      </c>
      <c r="C623" s="1">
        <v>173657</v>
      </c>
      <c r="D623" s="3">
        <v>0.6744</v>
      </c>
      <c r="E623" s="3">
        <v>0.68662999999999996</v>
      </c>
      <c r="F623" s="3">
        <v>0.66420000000000001</v>
      </c>
      <c r="G623" s="3">
        <v>0.68240000000000001</v>
      </c>
    </row>
    <row r="624" spans="1:7" x14ac:dyDescent="0.25">
      <c r="A624" s="2">
        <v>40034</v>
      </c>
      <c r="B624" s="2">
        <f>NZDUSD10080[[#This Row],[date_start]]+5</f>
        <v>40039</v>
      </c>
      <c r="C624" s="1">
        <v>167163</v>
      </c>
      <c r="D624" s="3">
        <v>0.66900000000000004</v>
      </c>
      <c r="E624" s="3">
        <v>0.68847000000000003</v>
      </c>
      <c r="F624" s="3">
        <v>0.65983000000000003</v>
      </c>
      <c r="G624" s="3">
        <v>0.67789999999999995</v>
      </c>
    </row>
    <row r="625" spans="1:7" x14ac:dyDescent="0.25">
      <c r="A625" s="2">
        <v>40027</v>
      </c>
      <c r="B625" s="2">
        <f>NZDUSD10080[[#This Row],[date_start]]+5</f>
        <v>40032</v>
      </c>
      <c r="C625" s="1">
        <v>156544</v>
      </c>
      <c r="D625" s="3">
        <v>0.66005000000000003</v>
      </c>
      <c r="E625" s="3">
        <v>0.68201999999999996</v>
      </c>
      <c r="F625" s="3">
        <v>0.65893000000000002</v>
      </c>
      <c r="G625" s="3">
        <v>0.67210999999999999</v>
      </c>
    </row>
    <row r="626" spans="1:7" x14ac:dyDescent="0.25">
      <c r="A626" s="2">
        <v>40020</v>
      </c>
      <c r="B626" s="2">
        <f>NZDUSD10080[[#This Row],[date_start]]+5</f>
        <v>40025</v>
      </c>
      <c r="C626" s="1">
        <v>173396</v>
      </c>
      <c r="D626" s="3">
        <v>0.65686</v>
      </c>
      <c r="E626" s="3">
        <v>0.66324000000000005</v>
      </c>
      <c r="F626" s="3">
        <v>0.64744999999999997</v>
      </c>
      <c r="G626" s="3">
        <v>0.66141000000000005</v>
      </c>
    </row>
    <row r="627" spans="1:7" x14ac:dyDescent="0.25">
      <c r="A627" s="2">
        <v>40013</v>
      </c>
      <c r="B627" s="2">
        <f>NZDUSD10080[[#This Row],[date_start]]+5</f>
        <v>40018</v>
      </c>
      <c r="C627" s="1">
        <v>143220</v>
      </c>
      <c r="D627" s="3">
        <v>0.64517000000000002</v>
      </c>
      <c r="E627" s="3">
        <v>0.66283000000000003</v>
      </c>
      <c r="F627" s="3">
        <v>0.64456999999999998</v>
      </c>
      <c r="G627" s="3">
        <v>0.65549999999999997</v>
      </c>
    </row>
    <row r="628" spans="1:7" x14ac:dyDescent="0.25">
      <c r="A628" s="2">
        <v>40006</v>
      </c>
      <c r="B628" s="2">
        <f>NZDUSD10080[[#This Row],[date_start]]+5</f>
        <v>40011</v>
      </c>
      <c r="C628" s="1">
        <v>146185</v>
      </c>
      <c r="D628" s="3">
        <v>0.62726000000000004</v>
      </c>
      <c r="E628" s="3">
        <v>0.65117000000000003</v>
      </c>
      <c r="F628" s="3">
        <v>0.61941999999999997</v>
      </c>
      <c r="G628" s="3">
        <v>0.64429999999999998</v>
      </c>
    </row>
    <row r="629" spans="1:7" x14ac:dyDescent="0.25">
      <c r="A629" s="2">
        <v>39999</v>
      </c>
      <c r="B629" s="2">
        <f>NZDUSD10080[[#This Row],[date_start]]+5</f>
        <v>40004</v>
      </c>
      <c r="C629" s="1">
        <v>162777</v>
      </c>
      <c r="D629" s="3">
        <v>0.62799000000000005</v>
      </c>
      <c r="E629" s="3">
        <v>0.63927</v>
      </c>
      <c r="F629" s="3">
        <v>0.61936000000000002</v>
      </c>
      <c r="G629" s="3">
        <v>0.62734999999999996</v>
      </c>
    </row>
    <row r="630" spans="1:7" x14ac:dyDescent="0.25">
      <c r="A630" s="2">
        <v>39992</v>
      </c>
      <c r="B630" s="2">
        <f>NZDUSD10080[[#This Row],[date_start]]+5</f>
        <v>39997</v>
      </c>
      <c r="C630" s="1">
        <v>142943</v>
      </c>
      <c r="D630" s="3">
        <v>0.64500000000000002</v>
      </c>
      <c r="E630" s="3">
        <v>0.65483000000000002</v>
      </c>
      <c r="F630" s="3">
        <v>0.62609999999999999</v>
      </c>
      <c r="G630" s="3">
        <v>0.62956000000000001</v>
      </c>
    </row>
    <row r="631" spans="1:7" x14ac:dyDescent="0.25">
      <c r="A631" s="2">
        <v>39985</v>
      </c>
      <c r="B631" s="2">
        <f>NZDUSD10080[[#This Row],[date_start]]+5</f>
        <v>39990</v>
      </c>
      <c r="C631" s="1">
        <v>158262</v>
      </c>
      <c r="D631" s="3">
        <v>0.64242999999999995</v>
      </c>
      <c r="E631" s="3">
        <v>0.64859999999999995</v>
      </c>
      <c r="F631" s="3">
        <v>0.62534000000000001</v>
      </c>
      <c r="G631" s="3">
        <v>0.64529999999999998</v>
      </c>
    </row>
    <row r="632" spans="1:7" x14ac:dyDescent="0.25">
      <c r="A632" s="2">
        <v>39978</v>
      </c>
      <c r="B632" s="2">
        <f>NZDUSD10080[[#This Row],[date_start]]+5</f>
        <v>39983</v>
      </c>
      <c r="C632" s="1">
        <v>166940</v>
      </c>
      <c r="D632" s="3">
        <v>0.6381</v>
      </c>
      <c r="E632" s="3">
        <v>0.64805000000000001</v>
      </c>
      <c r="F632" s="3">
        <v>0.62368999999999997</v>
      </c>
      <c r="G632" s="3">
        <v>0.64224999999999999</v>
      </c>
    </row>
    <row r="633" spans="1:7" x14ac:dyDescent="0.25">
      <c r="A633" s="2">
        <v>39971</v>
      </c>
      <c r="B633" s="2">
        <f>NZDUSD10080[[#This Row],[date_start]]+5</f>
        <v>39976</v>
      </c>
      <c r="C633" s="1">
        <v>191615</v>
      </c>
      <c r="D633" s="3">
        <v>0.62468000000000001</v>
      </c>
      <c r="E633" s="3">
        <v>0.64678000000000002</v>
      </c>
      <c r="F633" s="3">
        <v>0.61521999999999999</v>
      </c>
      <c r="G633" s="3">
        <v>0.64278999999999997</v>
      </c>
    </row>
    <row r="634" spans="1:7" x14ac:dyDescent="0.25">
      <c r="A634" s="2">
        <v>39964</v>
      </c>
      <c r="B634" s="2">
        <f>NZDUSD10080[[#This Row],[date_start]]+5</f>
        <v>39969</v>
      </c>
      <c r="C634" s="1">
        <v>191253</v>
      </c>
      <c r="D634" s="3">
        <v>0.64107999999999998</v>
      </c>
      <c r="E634" s="3">
        <v>0.65915000000000001</v>
      </c>
      <c r="F634" s="3">
        <v>0.62265000000000004</v>
      </c>
      <c r="G634" s="3">
        <v>0.62607000000000002</v>
      </c>
    </row>
    <row r="635" spans="1:7" x14ac:dyDescent="0.25">
      <c r="A635" s="2">
        <v>39957</v>
      </c>
      <c r="B635" s="2">
        <f>NZDUSD10080[[#This Row],[date_start]]+5</f>
        <v>39962</v>
      </c>
      <c r="C635" s="1">
        <v>151979</v>
      </c>
      <c r="D635" s="3">
        <v>0.61550000000000005</v>
      </c>
      <c r="E635" s="3">
        <v>0.64090000000000003</v>
      </c>
      <c r="F635" s="3">
        <v>0.60894999999999999</v>
      </c>
      <c r="G635" s="3">
        <v>0.63980000000000004</v>
      </c>
    </row>
    <row r="636" spans="1:7" x14ac:dyDescent="0.25">
      <c r="A636" s="2">
        <v>39950</v>
      </c>
      <c r="B636" s="2">
        <f>NZDUSD10080[[#This Row],[date_start]]+5</f>
        <v>39955</v>
      </c>
      <c r="C636" s="1">
        <v>125628</v>
      </c>
      <c r="D636" s="3">
        <v>0.58640000000000003</v>
      </c>
      <c r="E636" s="3">
        <v>0.62346000000000001</v>
      </c>
      <c r="F636" s="3">
        <v>0.58311000000000002</v>
      </c>
      <c r="G636" s="3">
        <v>0.61980999999999997</v>
      </c>
    </row>
    <row r="637" spans="1:7" x14ac:dyDescent="0.25">
      <c r="A637" s="2">
        <v>39943</v>
      </c>
      <c r="B637" s="2">
        <f>NZDUSD10080[[#This Row],[date_start]]+5</f>
        <v>39948</v>
      </c>
      <c r="C637" s="1">
        <v>117618</v>
      </c>
      <c r="D637" s="3">
        <v>0.60450000000000004</v>
      </c>
      <c r="E637" s="3">
        <v>0.61275000000000002</v>
      </c>
      <c r="F637" s="3">
        <v>0.58313999999999999</v>
      </c>
      <c r="G637" s="3">
        <v>0.58487</v>
      </c>
    </row>
    <row r="638" spans="1:7" x14ac:dyDescent="0.25">
      <c r="A638" s="2">
        <v>39936</v>
      </c>
      <c r="B638" s="2">
        <f>NZDUSD10080[[#This Row],[date_start]]+5</f>
        <v>39941</v>
      </c>
      <c r="C638" s="1">
        <v>121332</v>
      </c>
      <c r="D638" s="3">
        <v>0.57245000000000001</v>
      </c>
      <c r="E638" s="3">
        <v>0.60526999999999997</v>
      </c>
      <c r="F638" s="3">
        <v>0.57093000000000005</v>
      </c>
      <c r="G638" s="3">
        <v>0.60343000000000002</v>
      </c>
    </row>
    <row r="639" spans="1:7" x14ac:dyDescent="0.25">
      <c r="A639" s="2">
        <v>39929</v>
      </c>
      <c r="B639" s="2">
        <f>NZDUSD10080[[#This Row],[date_start]]+5</f>
        <v>39934</v>
      </c>
      <c r="C639" s="1">
        <v>101070</v>
      </c>
      <c r="D639" s="3">
        <v>0.56799999999999995</v>
      </c>
      <c r="E639" s="3">
        <v>0.57755000000000001</v>
      </c>
      <c r="F639" s="3">
        <v>0.55254999999999999</v>
      </c>
      <c r="G639" s="3">
        <v>0.56920000000000004</v>
      </c>
    </row>
    <row r="640" spans="1:7" x14ac:dyDescent="0.25">
      <c r="A640" s="2">
        <v>39922</v>
      </c>
      <c r="B640" s="2">
        <f>NZDUSD10080[[#This Row],[date_start]]+5</f>
        <v>39927</v>
      </c>
      <c r="C640" s="1">
        <v>86567</v>
      </c>
      <c r="D640" s="3">
        <v>0.56889999999999996</v>
      </c>
      <c r="E640" s="3">
        <v>0.57386999999999999</v>
      </c>
      <c r="F640" s="3">
        <v>0.54859999999999998</v>
      </c>
      <c r="G640" s="3">
        <v>0.57211999999999996</v>
      </c>
    </row>
    <row r="641" spans="1:7" x14ac:dyDescent="0.25">
      <c r="A641" s="2">
        <v>39915</v>
      </c>
      <c r="B641" s="2">
        <f>NZDUSD10080[[#This Row],[date_start]]+5</f>
        <v>39920</v>
      </c>
      <c r="C641" s="1">
        <v>94802</v>
      </c>
      <c r="D641" s="3">
        <v>0.58535000000000004</v>
      </c>
      <c r="E641" s="3">
        <v>0.59297999999999995</v>
      </c>
      <c r="F641" s="3">
        <v>0.56493000000000004</v>
      </c>
      <c r="G641" s="3">
        <v>0.56759999999999999</v>
      </c>
    </row>
    <row r="642" spans="1:7" x14ac:dyDescent="0.25">
      <c r="A642" s="2">
        <v>39908</v>
      </c>
      <c r="B642" s="2">
        <f>NZDUSD10080[[#This Row],[date_start]]+5</f>
        <v>39913</v>
      </c>
      <c r="C642" s="1">
        <v>85438</v>
      </c>
      <c r="D642" s="3">
        <v>0.58779999999999999</v>
      </c>
      <c r="E642" s="3">
        <v>0.59765000000000001</v>
      </c>
      <c r="F642" s="3">
        <v>0.56911</v>
      </c>
      <c r="G642" s="3">
        <v>0.58365</v>
      </c>
    </row>
    <row r="643" spans="1:7" x14ac:dyDescent="0.25">
      <c r="A643" s="2">
        <v>39901</v>
      </c>
      <c r="B643" s="2">
        <f>NZDUSD10080[[#This Row],[date_start]]+5</f>
        <v>39906</v>
      </c>
      <c r="C643" s="1">
        <v>96956</v>
      </c>
      <c r="D643" s="3">
        <v>0.56705000000000005</v>
      </c>
      <c r="E643" s="3">
        <v>0.58955000000000002</v>
      </c>
      <c r="F643" s="3">
        <v>0.55274999999999996</v>
      </c>
      <c r="G643" s="3">
        <v>0.58550000000000002</v>
      </c>
    </row>
    <row r="644" spans="1:7" x14ac:dyDescent="0.25">
      <c r="A644" s="2">
        <v>39894</v>
      </c>
      <c r="B644" s="2">
        <f>NZDUSD10080[[#This Row],[date_start]]+5</f>
        <v>39899</v>
      </c>
      <c r="C644" s="1">
        <v>90839</v>
      </c>
      <c r="D644" s="3">
        <v>0.56084999999999996</v>
      </c>
      <c r="E644" s="3">
        <v>0.57994999999999997</v>
      </c>
      <c r="F644" s="3">
        <v>0.55479999999999996</v>
      </c>
      <c r="G644" s="3">
        <v>0.57025000000000003</v>
      </c>
    </row>
    <row r="645" spans="1:7" x14ac:dyDescent="0.25">
      <c r="A645" s="2">
        <v>39887</v>
      </c>
      <c r="B645" s="2">
        <f>NZDUSD10080[[#This Row],[date_start]]+5</f>
        <v>39892</v>
      </c>
      <c r="C645" s="1">
        <v>105910</v>
      </c>
      <c r="D645" s="3">
        <v>0.52053000000000005</v>
      </c>
      <c r="E645" s="3">
        <v>0.56240000000000001</v>
      </c>
      <c r="F645" s="3">
        <v>0.52053000000000005</v>
      </c>
      <c r="G645" s="3">
        <v>0.55830000000000002</v>
      </c>
    </row>
    <row r="646" spans="1:7" x14ac:dyDescent="0.25">
      <c r="A646" s="2">
        <v>39880</v>
      </c>
      <c r="B646" s="2">
        <f>NZDUSD10080[[#This Row],[date_start]]+5</f>
        <v>39885</v>
      </c>
      <c r="C646" s="1">
        <v>78485</v>
      </c>
      <c r="D646" s="3">
        <v>0.50339999999999996</v>
      </c>
      <c r="E646" s="3">
        <v>0.52676999999999996</v>
      </c>
      <c r="F646" s="3">
        <v>0.49109999999999998</v>
      </c>
      <c r="G646" s="3">
        <v>0.52464999999999995</v>
      </c>
    </row>
    <row r="647" spans="1:7" x14ac:dyDescent="0.25">
      <c r="A647" s="2">
        <v>39873</v>
      </c>
      <c r="B647" s="2">
        <f>NZDUSD10080[[#This Row],[date_start]]+5</f>
        <v>39878</v>
      </c>
      <c r="C647" s="1">
        <v>90992</v>
      </c>
      <c r="D647" s="3">
        <v>0.49675000000000002</v>
      </c>
      <c r="E647" s="3">
        <v>0.50907999999999998</v>
      </c>
      <c r="F647" s="3">
        <v>0.48901</v>
      </c>
      <c r="G647" s="3">
        <v>0.50202000000000002</v>
      </c>
    </row>
    <row r="648" spans="1:7" x14ac:dyDescent="0.25">
      <c r="A648" s="2">
        <v>39866</v>
      </c>
      <c r="B648" s="2">
        <f>NZDUSD10080[[#This Row],[date_start]]+5</f>
        <v>39871</v>
      </c>
      <c r="C648" s="1">
        <v>108069</v>
      </c>
      <c r="D648" s="3">
        <v>0.50924000000000003</v>
      </c>
      <c r="E648" s="3">
        <v>0.51910000000000001</v>
      </c>
      <c r="F648" s="3">
        <v>0.49809999999999999</v>
      </c>
      <c r="G648" s="3">
        <v>0.50031999999999999</v>
      </c>
    </row>
    <row r="649" spans="1:7" x14ac:dyDescent="0.25">
      <c r="A649" s="2">
        <v>39859</v>
      </c>
      <c r="B649" s="2">
        <f>NZDUSD10080[[#This Row],[date_start]]+5</f>
        <v>39864</v>
      </c>
      <c r="C649" s="1">
        <v>78095</v>
      </c>
      <c r="D649" s="3">
        <v>0.51990000000000003</v>
      </c>
      <c r="E649" s="3">
        <v>0.52185000000000004</v>
      </c>
      <c r="F649" s="3">
        <v>0.50049999999999994</v>
      </c>
      <c r="G649" s="3">
        <v>0.51129999999999998</v>
      </c>
    </row>
    <row r="650" spans="1:7" x14ac:dyDescent="0.25">
      <c r="A650" s="2">
        <v>39852</v>
      </c>
      <c r="B650" s="2">
        <f>NZDUSD10080[[#This Row],[date_start]]+5</f>
        <v>39857</v>
      </c>
      <c r="C650" s="1">
        <v>67275</v>
      </c>
      <c r="D650" s="3">
        <v>0.52949999999999997</v>
      </c>
      <c r="E650" s="3">
        <v>0.54430000000000001</v>
      </c>
      <c r="F650" s="3">
        <v>0.51324999999999998</v>
      </c>
      <c r="G650" s="3">
        <v>0.52229999999999999</v>
      </c>
    </row>
    <row r="651" spans="1:7" x14ac:dyDescent="0.25">
      <c r="A651" s="2">
        <v>39845</v>
      </c>
      <c r="B651" s="2">
        <f>NZDUSD10080[[#This Row],[date_start]]+5</f>
        <v>39850</v>
      </c>
      <c r="C651" s="1">
        <v>90823</v>
      </c>
      <c r="D651" s="3">
        <v>0.50749999999999995</v>
      </c>
      <c r="E651" s="3">
        <v>0.53610000000000002</v>
      </c>
      <c r="F651" s="3">
        <v>0.49580000000000002</v>
      </c>
      <c r="G651" s="3">
        <v>0.53110000000000002</v>
      </c>
    </row>
    <row r="652" spans="1:7" x14ac:dyDescent="0.25">
      <c r="A652" s="2">
        <v>39838</v>
      </c>
      <c r="B652" s="2">
        <f>NZDUSD10080[[#This Row],[date_start]]+5</f>
        <v>39843</v>
      </c>
      <c r="C652" s="1">
        <v>71910</v>
      </c>
      <c r="D652" s="3">
        <v>0.52700000000000002</v>
      </c>
      <c r="E652" s="3">
        <v>0.53690000000000004</v>
      </c>
      <c r="F652" s="3">
        <v>0.50449999999999995</v>
      </c>
      <c r="G652" s="3">
        <v>0.50839999999999996</v>
      </c>
    </row>
    <row r="653" spans="1:7" x14ac:dyDescent="0.25">
      <c r="A653" s="2">
        <v>39831</v>
      </c>
      <c r="B653" s="2">
        <f>NZDUSD10080[[#This Row],[date_start]]+5</f>
        <v>39836</v>
      </c>
      <c r="C653" s="1">
        <v>75223</v>
      </c>
      <c r="D653" s="3">
        <v>0.55110000000000003</v>
      </c>
      <c r="E653" s="3">
        <v>0.55400000000000005</v>
      </c>
      <c r="F653" s="3">
        <v>0.51639999999999997</v>
      </c>
      <c r="G653" s="3">
        <v>0.52810000000000001</v>
      </c>
    </row>
    <row r="654" spans="1:7" x14ac:dyDescent="0.25">
      <c r="A654" s="2">
        <v>39824</v>
      </c>
      <c r="B654" s="2">
        <f>NZDUSD10080[[#This Row],[date_start]]+5</f>
        <v>39829</v>
      </c>
      <c r="C654" s="1">
        <v>123636</v>
      </c>
      <c r="D654" s="3">
        <v>0.58840000000000003</v>
      </c>
      <c r="E654" s="3">
        <v>0.58850000000000002</v>
      </c>
      <c r="F654" s="3">
        <v>0.52749999999999997</v>
      </c>
      <c r="G654" s="3">
        <v>0.54620000000000002</v>
      </c>
    </row>
    <row r="655" spans="1:7" x14ac:dyDescent="0.25">
      <c r="A655" s="2">
        <v>39817</v>
      </c>
      <c r="B655" s="2">
        <f>NZDUSD10080[[#This Row],[date_start]]+5</f>
        <v>39822</v>
      </c>
      <c r="C655" s="1">
        <v>67677</v>
      </c>
      <c r="D655" s="3">
        <v>0.58830000000000005</v>
      </c>
      <c r="E655" s="3">
        <v>0.60309999999999997</v>
      </c>
      <c r="F655" s="3">
        <v>0.58030000000000004</v>
      </c>
      <c r="G655" s="3">
        <v>0.59230000000000005</v>
      </c>
    </row>
    <row r="656" spans="1:7" x14ac:dyDescent="0.25">
      <c r="A656" s="2">
        <v>39810</v>
      </c>
      <c r="B656" s="2">
        <f>NZDUSD10080[[#This Row],[date_start]]+5</f>
        <v>39815</v>
      </c>
      <c r="C656" s="1">
        <v>37536</v>
      </c>
      <c r="D656" s="3">
        <v>0.57430000000000003</v>
      </c>
      <c r="E656" s="3">
        <v>0.58650000000000002</v>
      </c>
      <c r="F656" s="3">
        <v>0.57069999999999999</v>
      </c>
      <c r="G656" s="3">
        <v>0.58560000000000001</v>
      </c>
    </row>
    <row r="657" spans="1:7" x14ac:dyDescent="0.25">
      <c r="A657" s="2">
        <v>39803</v>
      </c>
      <c r="B657" s="2">
        <f>NZDUSD10080[[#This Row],[date_start]]+5</f>
        <v>39808</v>
      </c>
      <c r="C657" s="1">
        <v>31728</v>
      </c>
      <c r="D657" s="3">
        <v>0.57489999999999997</v>
      </c>
      <c r="E657" s="3">
        <v>0.58140000000000003</v>
      </c>
      <c r="F657" s="3">
        <v>0.56569999999999998</v>
      </c>
      <c r="G657" s="3">
        <v>0.57410000000000005</v>
      </c>
    </row>
    <row r="658" spans="1:7" x14ac:dyDescent="0.25">
      <c r="A658" s="2">
        <v>39796</v>
      </c>
      <c r="B658" s="2">
        <f>NZDUSD10080[[#This Row],[date_start]]+5</f>
        <v>39801</v>
      </c>
      <c r="C658" s="1">
        <v>82336</v>
      </c>
      <c r="D658" s="3">
        <v>0.54449999999999998</v>
      </c>
      <c r="E658" s="3">
        <v>0.60799999999999998</v>
      </c>
      <c r="F658" s="3">
        <v>0.5444</v>
      </c>
      <c r="G658" s="3">
        <v>0.57410000000000005</v>
      </c>
    </row>
    <row r="659" spans="1:7" x14ac:dyDescent="0.25">
      <c r="A659" s="2">
        <v>39789</v>
      </c>
      <c r="B659" s="2">
        <f>NZDUSD10080[[#This Row],[date_start]]+5</f>
        <v>39794</v>
      </c>
      <c r="C659" s="1">
        <v>68767</v>
      </c>
      <c r="D659" s="3">
        <v>0.53569999999999995</v>
      </c>
      <c r="E659" s="3">
        <v>0.55689999999999995</v>
      </c>
      <c r="F659" s="3">
        <v>0.53169999999999995</v>
      </c>
      <c r="G659" s="3">
        <v>0.54700000000000004</v>
      </c>
    </row>
    <row r="660" spans="1:7" x14ac:dyDescent="0.25">
      <c r="A660" s="2">
        <v>39782</v>
      </c>
      <c r="B660" s="2">
        <f>NZDUSD10080[[#This Row],[date_start]]+5</f>
        <v>39787</v>
      </c>
      <c r="C660" s="1">
        <v>78785</v>
      </c>
      <c r="D660" s="3">
        <v>0.5444</v>
      </c>
      <c r="E660" s="3">
        <v>0.54579999999999995</v>
      </c>
      <c r="F660" s="3">
        <v>0.52</v>
      </c>
      <c r="G660" s="3">
        <v>0.53280000000000005</v>
      </c>
    </row>
    <row r="661" spans="1:7" x14ac:dyDescent="0.25">
      <c r="A661" s="2">
        <v>39775</v>
      </c>
      <c r="B661" s="2">
        <f>NZDUSD10080[[#This Row],[date_start]]+5</f>
        <v>39780</v>
      </c>
      <c r="C661" s="1">
        <v>93674</v>
      </c>
      <c r="D661" s="3">
        <v>0.53800000000000003</v>
      </c>
      <c r="E661" s="3">
        <v>0.55859999999999999</v>
      </c>
      <c r="F661" s="3">
        <v>0.52829999999999999</v>
      </c>
      <c r="G661" s="3">
        <v>0.54849999999999999</v>
      </c>
    </row>
    <row r="662" spans="1:7" x14ac:dyDescent="0.25">
      <c r="A662" s="2">
        <v>39768</v>
      </c>
      <c r="B662" s="2">
        <f>NZDUSD10080[[#This Row],[date_start]]+5</f>
        <v>39773</v>
      </c>
      <c r="C662" s="1">
        <v>59779</v>
      </c>
      <c r="D662" s="3">
        <v>0.54849999999999999</v>
      </c>
      <c r="E662" s="3">
        <v>0.56200000000000006</v>
      </c>
      <c r="F662" s="3">
        <v>0.51859999999999995</v>
      </c>
      <c r="G662" s="3">
        <v>0.53649999999999998</v>
      </c>
    </row>
    <row r="663" spans="1:7" x14ac:dyDescent="0.25">
      <c r="A663" s="2">
        <v>39761</v>
      </c>
      <c r="B663" s="2">
        <f>NZDUSD10080[[#This Row],[date_start]]+5</f>
        <v>39766</v>
      </c>
      <c r="C663" s="1">
        <v>78330</v>
      </c>
      <c r="D663" s="3">
        <v>0.59809999999999997</v>
      </c>
      <c r="E663" s="3">
        <v>0.60460000000000003</v>
      </c>
      <c r="F663" s="3">
        <v>0.55079999999999996</v>
      </c>
      <c r="G663" s="3">
        <v>0.55330000000000001</v>
      </c>
    </row>
    <row r="664" spans="1:7" x14ac:dyDescent="0.25">
      <c r="A664" s="2">
        <v>39754</v>
      </c>
      <c r="B664" s="2">
        <f>NZDUSD10080[[#This Row],[date_start]]+5</f>
        <v>39759</v>
      </c>
      <c r="C664" s="1">
        <v>75219</v>
      </c>
      <c r="D664" s="3">
        <v>0.58689999999999998</v>
      </c>
      <c r="E664" s="3">
        <v>0.61250000000000004</v>
      </c>
      <c r="F664" s="3">
        <v>0.57850000000000001</v>
      </c>
      <c r="G664" s="3">
        <v>0.59179999999999999</v>
      </c>
    </row>
    <row r="665" spans="1:7" x14ac:dyDescent="0.25">
      <c r="A665" s="2">
        <v>39747</v>
      </c>
      <c r="B665" s="2">
        <f>NZDUSD10080[[#This Row],[date_start]]+5</f>
        <v>39752</v>
      </c>
      <c r="C665" s="1">
        <v>135045</v>
      </c>
      <c r="D665" s="3">
        <v>0.55620000000000003</v>
      </c>
      <c r="E665" s="3">
        <v>0.6028</v>
      </c>
      <c r="F665" s="3">
        <v>0.53500000000000003</v>
      </c>
      <c r="G665" s="3">
        <v>0.58220000000000005</v>
      </c>
    </row>
    <row r="666" spans="1:7" x14ac:dyDescent="0.25">
      <c r="A666" s="2">
        <v>39740</v>
      </c>
      <c r="B666" s="2">
        <f>NZDUSD10080[[#This Row],[date_start]]+5</f>
        <v>39745</v>
      </c>
      <c r="C666" s="1">
        <v>99472</v>
      </c>
      <c r="D666" s="3">
        <v>0.60909999999999997</v>
      </c>
      <c r="E666" s="3">
        <v>0.62590000000000001</v>
      </c>
      <c r="F666" s="3">
        <v>0.54930000000000001</v>
      </c>
      <c r="G666" s="3">
        <v>0.55630000000000002</v>
      </c>
    </row>
    <row r="667" spans="1:7" x14ac:dyDescent="0.25">
      <c r="A667" s="2">
        <v>39733</v>
      </c>
      <c r="B667" s="2">
        <f>NZDUSD10080[[#This Row],[date_start]]+5</f>
        <v>39738</v>
      </c>
      <c r="C667" s="1">
        <v>102536</v>
      </c>
      <c r="D667" s="3">
        <v>0.60840000000000005</v>
      </c>
      <c r="E667" s="3">
        <v>0.63460000000000005</v>
      </c>
      <c r="F667" s="3">
        <v>0.5907</v>
      </c>
      <c r="G667" s="3">
        <v>0.61250000000000004</v>
      </c>
    </row>
    <row r="668" spans="1:7" x14ac:dyDescent="0.25">
      <c r="A668" s="2">
        <v>39726</v>
      </c>
      <c r="B668" s="2">
        <f>NZDUSD10080[[#This Row],[date_start]]+5</f>
        <v>39731</v>
      </c>
      <c r="C668" s="1">
        <v>101358</v>
      </c>
      <c r="D668" s="3">
        <v>0.65849999999999997</v>
      </c>
      <c r="E668" s="3">
        <v>0.65880000000000005</v>
      </c>
      <c r="F668" s="3">
        <v>0.57879999999999998</v>
      </c>
      <c r="G668" s="3">
        <v>0.59440000000000004</v>
      </c>
    </row>
    <row r="669" spans="1:7" x14ac:dyDescent="0.25">
      <c r="A669" s="2">
        <v>39719</v>
      </c>
      <c r="B669" s="2">
        <f>NZDUSD10080[[#This Row],[date_start]]+5</f>
        <v>39724</v>
      </c>
      <c r="C669" s="1">
        <v>68081</v>
      </c>
      <c r="D669" s="3">
        <v>0.68510000000000004</v>
      </c>
      <c r="E669" s="3">
        <v>0.68889999999999996</v>
      </c>
      <c r="F669" s="3">
        <v>0.65529999999999999</v>
      </c>
      <c r="G669" s="3">
        <v>0.66139999999999999</v>
      </c>
    </row>
    <row r="670" spans="1:7" x14ac:dyDescent="0.25">
      <c r="A670" s="2">
        <v>39712</v>
      </c>
      <c r="B670" s="2">
        <f>NZDUSD10080[[#This Row],[date_start]]+5</f>
        <v>39717</v>
      </c>
      <c r="C670" s="1">
        <v>69334</v>
      </c>
      <c r="D670" s="3">
        <v>0.69</v>
      </c>
      <c r="E670" s="3">
        <v>0.69499999999999995</v>
      </c>
      <c r="F670" s="3">
        <v>0.67749999999999999</v>
      </c>
      <c r="G670" s="3">
        <v>0.68569999999999998</v>
      </c>
    </row>
    <row r="671" spans="1:7" x14ac:dyDescent="0.25">
      <c r="A671" s="2">
        <v>39705</v>
      </c>
      <c r="B671" s="2">
        <f>NZDUSD10080[[#This Row],[date_start]]+5</f>
        <v>39710</v>
      </c>
      <c r="C671" s="1">
        <v>82313</v>
      </c>
      <c r="D671" s="3">
        <v>0.66700000000000004</v>
      </c>
      <c r="E671" s="3">
        <v>0.6895</v>
      </c>
      <c r="F671" s="3">
        <v>0.64870000000000005</v>
      </c>
      <c r="G671" s="3">
        <v>0.68810000000000004</v>
      </c>
    </row>
    <row r="672" spans="1:7" x14ac:dyDescent="0.25">
      <c r="A672" s="2">
        <v>39698</v>
      </c>
      <c r="B672" s="2">
        <f>NZDUSD10080[[#This Row],[date_start]]+5</f>
        <v>39703</v>
      </c>
      <c r="C672" s="1">
        <v>71642</v>
      </c>
      <c r="D672" s="3">
        <v>0.68230000000000002</v>
      </c>
      <c r="E672" s="3">
        <v>0.68359999999999999</v>
      </c>
      <c r="F672" s="3">
        <v>0.64359999999999995</v>
      </c>
      <c r="G672" s="3">
        <v>0.66790000000000005</v>
      </c>
    </row>
    <row r="673" spans="1:7" x14ac:dyDescent="0.25">
      <c r="A673" s="2">
        <v>39691</v>
      </c>
      <c r="B673" s="2">
        <f>NZDUSD10080[[#This Row],[date_start]]+5</f>
        <v>39696</v>
      </c>
      <c r="C673" s="1">
        <v>73091</v>
      </c>
      <c r="D673" s="3">
        <v>0.6996</v>
      </c>
      <c r="E673" s="3">
        <v>0.70009999999999994</v>
      </c>
      <c r="F673" s="3">
        <v>0.65900000000000003</v>
      </c>
      <c r="G673" s="3">
        <v>0.66839999999999999</v>
      </c>
    </row>
    <row r="674" spans="1:7" x14ac:dyDescent="0.25">
      <c r="A674" s="2">
        <v>39684</v>
      </c>
      <c r="B674" s="2">
        <f>NZDUSD10080[[#This Row],[date_start]]+5</f>
        <v>39689</v>
      </c>
      <c r="C674" s="1">
        <v>44077</v>
      </c>
      <c r="D674" s="3">
        <v>0.70909999999999995</v>
      </c>
      <c r="E674" s="3">
        <v>0.70960000000000001</v>
      </c>
      <c r="F674" s="3">
        <v>0.68969999999999998</v>
      </c>
      <c r="G674" s="3">
        <v>0.70030000000000003</v>
      </c>
    </row>
    <row r="675" spans="1:7" x14ac:dyDescent="0.25">
      <c r="A675" s="2">
        <v>39677</v>
      </c>
      <c r="B675" s="2">
        <f>NZDUSD10080[[#This Row],[date_start]]+5</f>
        <v>39682</v>
      </c>
      <c r="C675" s="1">
        <v>41525</v>
      </c>
      <c r="D675" s="3">
        <v>0.70469999999999999</v>
      </c>
      <c r="E675" s="3">
        <v>0.72150000000000003</v>
      </c>
      <c r="F675" s="3">
        <v>0.70309999999999995</v>
      </c>
      <c r="G675" s="3">
        <v>0.70860000000000001</v>
      </c>
    </row>
    <row r="676" spans="1:7" x14ac:dyDescent="0.25">
      <c r="A676" s="2">
        <v>39670</v>
      </c>
      <c r="B676" s="2">
        <f>NZDUSD10080[[#This Row],[date_start]]+5</f>
        <v>39675</v>
      </c>
      <c r="C676" s="1">
        <v>51703</v>
      </c>
      <c r="D676" s="3">
        <v>0.70099999999999996</v>
      </c>
      <c r="E676" s="3">
        <v>0.70820000000000005</v>
      </c>
      <c r="F676" s="3">
        <v>0.68240000000000001</v>
      </c>
      <c r="G676" s="3">
        <v>0.70599999999999996</v>
      </c>
    </row>
    <row r="677" spans="1:7" x14ac:dyDescent="0.25">
      <c r="A677" s="2">
        <v>39663</v>
      </c>
      <c r="B677" s="2">
        <f>NZDUSD10080[[#This Row],[date_start]]+5</f>
        <v>39668</v>
      </c>
      <c r="C677" s="1">
        <v>61664</v>
      </c>
      <c r="D677" s="3">
        <v>0.72829999999999995</v>
      </c>
      <c r="E677" s="3">
        <v>0.73329999999999995</v>
      </c>
      <c r="F677" s="3">
        <v>0.69820000000000004</v>
      </c>
      <c r="G677" s="3">
        <v>0.70420000000000005</v>
      </c>
    </row>
    <row r="678" spans="1:7" x14ac:dyDescent="0.25">
      <c r="A678" s="2">
        <v>39656</v>
      </c>
      <c r="B678" s="2">
        <f>NZDUSD10080[[#This Row],[date_start]]+5</f>
        <v>39661</v>
      </c>
      <c r="C678" s="1">
        <v>58426</v>
      </c>
      <c r="D678" s="3">
        <v>0.74270000000000003</v>
      </c>
      <c r="E678" s="3">
        <v>0.74660000000000004</v>
      </c>
      <c r="F678" s="3">
        <v>0.72419999999999995</v>
      </c>
      <c r="G678" s="3">
        <v>0.72719999999999996</v>
      </c>
    </row>
    <row r="679" spans="1:7" x14ac:dyDescent="0.25">
      <c r="A679" s="2">
        <v>39649</v>
      </c>
      <c r="B679" s="2">
        <f>NZDUSD10080[[#This Row],[date_start]]+5</f>
        <v>39654</v>
      </c>
      <c r="C679" s="1">
        <v>54936</v>
      </c>
      <c r="D679" s="3">
        <v>0.76100000000000001</v>
      </c>
      <c r="E679" s="3">
        <v>0.76329999999999998</v>
      </c>
      <c r="F679" s="3">
        <v>0.73850000000000005</v>
      </c>
      <c r="G679" s="3">
        <v>0.74150000000000005</v>
      </c>
    </row>
    <row r="680" spans="1:7" x14ac:dyDescent="0.25">
      <c r="A680" s="2">
        <v>39642</v>
      </c>
      <c r="B680" s="2">
        <f>NZDUSD10080[[#This Row],[date_start]]+5</f>
        <v>39647</v>
      </c>
      <c r="C680" s="1">
        <v>58036</v>
      </c>
      <c r="D680" s="3">
        <v>0.76160000000000005</v>
      </c>
      <c r="E680" s="3">
        <v>0.77610000000000001</v>
      </c>
      <c r="F680" s="3">
        <v>0.75649999999999995</v>
      </c>
      <c r="G680" s="3">
        <v>0.76090000000000002</v>
      </c>
    </row>
    <row r="681" spans="1:7" x14ac:dyDescent="0.25">
      <c r="A681" s="2">
        <v>39635</v>
      </c>
      <c r="B681" s="2">
        <f>NZDUSD10080[[#This Row],[date_start]]+5</f>
        <v>39640</v>
      </c>
      <c r="C681" s="1">
        <v>42277</v>
      </c>
      <c r="D681" s="3">
        <v>0.75849999999999995</v>
      </c>
      <c r="E681" s="3">
        <v>0.76470000000000005</v>
      </c>
      <c r="F681" s="3">
        <v>0.74839999999999995</v>
      </c>
      <c r="G681" s="3">
        <v>0.76119999999999999</v>
      </c>
    </row>
    <row r="682" spans="1:7" x14ac:dyDescent="0.25">
      <c r="A682" s="2">
        <v>39628</v>
      </c>
      <c r="B682" s="2">
        <f>NZDUSD10080[[#This Row],[date_start]]+5</f>
        <v>39633</v>
      </c>
      <c r="C682" s="1">
        <v>30618</v>
      </c>
      <c r="D682" s="3">
        <v>0.76060000000000005</v>
      </c>
      <c r="E682" s="3">
        <v>0.76629999999999998</v>
      </c>
      <c r="F682" s="3">
        <v>0.75409999999999999</v>
      </c>
      <c r="G682" s="3">
        <v>0.7591</v>
      </c>
    </row>
    <row r="683" spans="1:7" x14ac:dyDescent="0.25">
      <c r="A683" s="2">
        <v>39621</v>
      </c>
      <c r="B683" s="2">
        <f>NZDUSD10080[[#This Row],[date_start]]+5</f>
        <v>39626</v>
      </c>
      <c r="C683" s="1">
        <v>31427</v>
      </c>
      <c r="D683" s="3">
        <v>0.76049999999999995</v>
      </c>
      <c r="E683" s="3">
        <v>0.76349999999999996</v>
      </c>
      <c r="F683" s="3">
        <v>0.75319999999999998</v>
      </c>
      <c r="G683" s="3">
        <v>0.76080000000000003</v>
      </c>
    </row>
    <row r="684" spans="1:7" x14ac:dyDescent="0.25">
      <c r="A684" s="2">
        <v>39614</v>
      </c>
      <c r="B684" s="2">
        <f>NZDUSD10080[[#This Row],[date_start]]+5</f>
        <v>39619</v>
      </c>
      <c r="C684" s="1">
        <v>45989</v>
      </c>
      <c r="D684" s="3">
        <v>0.75119999999999998</v>
      </c>
      <c r="E684" s="3">
        <v>0.76459999999999995</v>
      </c>
      <c r="F684" s="3">
        <v>0.74850000000000005</v>
      </c>
      <c r="G684" s="3">
        <v>0.76090000000000002</v>
      </c>
    </row>
    <row r="685" spans="1:7" x14ac:dyDescent="0.25">
      <c r="A685" s="2">
        <v>39607</v>
      </c>
      <c r="B685" s="2">
        <f>NZDUSD10080[[#This Row],[date_start]]+5</f>
        <v>39612</v>
      </c>
      <c r="C685" s="1">
        <v>62043</v>
      </c>
      <c r="D685" s="3">
        <v>0.76859999999999995</v>
      </c>
      <c r="E685" s="3">
        <v>0.77029999999999998</v>
      </c>
      <c r="F685" s="3">
        <v>0.74460000000000004</v>
      </c>
      <c r="G685" s="3">
        <v>0.74929999999999997</v>
      </c>
    </row>
    <row r="686" spans="1:7" x14ac:dyDescent="0.25">
      <c r="A686" s="2">
        <v>39600</v>
      </c>
      <c r="B686" s="2">
        <f>NZDUSD10080[[#This Row],[date_start]]+5</f>
        <v>39605</v>
      </c>
      <c r="C686" s="1">
        <v>52243</v>
      </c>
      <c r="D686" s="3">
        <v>0.78290000000000004</v>
      </c>
      <c r="E686" s="3">
        <v>0.78910000000000002</v>
      </c>
      <c r="F686" s="3">
        <v>0.76129999999999998</v>
      </c>
      <c r="G686" s="3">
        <v>0.76739999999999997</v>
      </c>
    </row>
    <row r="687" spans="1:7" x14ac:dyDescent="0.25">
      <c r="A687" s="2">
        <v>39593</v>
      </c>
      <c r="B687" s="2">
        <f>NZDUSD10080[[#This Row],[date_start]]+5</f>
        <v>39598</v>
      </c>
      <c r="C687" s="1">
        <v>49044</v>
      </c>
      <c r="D687" s="3">
        <v>0.78510000000000002</v>
      </c>
      <c r="E687" s="3">
        <v>0.79220000000000002</v>
      </c>
      <c r="F687" s="3">
        <v>0.77669999999999995</v>
      </c>
      <c r="G687" s="3">
        <v>0.78280000000000005</v>
      </c>
    </row>
    <row r="688" spans="1:7" x14ac:dyDescent="0.25">
      <c r="A688" s="2">
        <v>39586</v>
      </c>
      <c r="B688" s="2">
        <f>NZDUSD10080[[#This Row],[date_start]]+5</f>
        <v>39591</v>
      </c>
      <c r="C688" s="1">
        <v>49766</v>
      </c>
      <c r="D688" s="3">
        <v>0.77449999999999997</v>
      </c>
      <c r="E688" s="3">
        <v>0.79010000000000002</v>
      </c>
      <c r="F688" s="3">
        <v>0.77049999999999996</v>
      </c>
      <c r="G688" s="3">
        <v>0.78469999999999995</v>
      </c>
    </row>
    <row r="689" spans="1:7" x14ac:dyDescent="0.25">
      <c r="A689" s="2">
        <v>39579</v>
      </c>
      <c r="B689" s="2">
        <f>NZDUSD10080[[#This Row],[date_start]]+5</f>
        <v>39584</v>
      </c>
      <c r="C689" s="1">
        <v>63530</v>
      </c>
      <c r="D689" s="3">
        <v>0.76739999999999997</v>
      </c>
      <c r="E689" s="3">
        <v>0.77439999999999998</v>
      </c>
      <c r="F689" s="3">
        <v>0.75360000000000005</v>
      </c>
      <c r="G689" s="3">
        <v>0.77410000000000001</v>
      </c>
    </row>
    <row r="690" spans="1:7" x14ac:dyDescent="0.25">
      <c r="A690" s="2">
        <v>39572</v>
      </c>
      <c r="B690" s="2">
        <f>NZDUSD10080[[#This Row],[date_start]]+5</f>
        <v>39577</v>
      </c>
      <c r="C690" s="1">
        <v>52255</v>
      </c>
      <c r="D690" s="3">
        <v>0.78029999999999999</v>
      </c>
      <c r="E690" s="3">
        <v>0.79349999999999998</v>
      </c>
      <c r="F690" s="3">
        <v>0.76490000000000002</v>
      </c>
      <c r="G690" s="3">
        <v>0.76929999999999998</v>
      </c>
    </row>
    <row r="691" spans="1:7" x14ac:dyDescent="0.25">
      <c r="A691" s="2">
        <v>39565</v>
      </c>
      <c r="B691" s="2">
        <f>NZDUSD10080[[#This Row],[date_start]]+5</f>
        <v>39570</v>
      </c>
      <c r="C691" s="1">
        <v>60869</v>
      </c>
      <c r="D691" s="3">
        <v>0.78290000000000004</v>
      </c>
      <c r="E691" s="3">
        <v>0.78769999999999996</v>
      </c>
      <c r="F691" s="3">
        <v>0.77249999999999996</v>
      </c>
      <c r="G691" s="3">
        <v>0.77959999999999996</v>
      </c>
    </row>
    <row r="692" spans="1:7" x14ac:dyDescent="0.25">
      <c r="A692" s="2">
        <v>39558</v>
      </c>
      <c r="B692" s="2">
        <f>NZDUSD10080[[#This Row],[date_start]]+5</f>
        <v>39563</v>
      </c>
      <c r="C692" s="1">
        <v>38315</v>
      </c>
      <c r="D692" s="3">
        <v>0.79049999999999998</v>
      </c>
      <c r="E692" s="3">
        <v>0.80330000000000001</v>
      </c>
      <c r="F692" s="3">
        <v>0.77810000000000001</v>
      </c>
      <c r="G692" s="3">
        <v>0.78169999999999995</v>
      </c>
    </row>
    <row r="693" spans="1:7" x14ac:dyDescent="0.25">
      <c r="A693" s="2">
        <v>39551</v>
      </c>
      <c r="B693" s="2">
        <f>NZDUSD10080[[#This Row],[date_start]]+5</f>
        <v>39556</v>
      </c>
      <c r="C693" s="1">
        <v>66324</v>
      </c>
      <c r="D693" s="3">
        <v>0.78900000000000003</v>
      </c>
      <c r="E693" s="3">
        <v>0.79459999999999997</v>
      </c>
      <c r="F693" s="3">
        <v>0.78249999999999997</v>
      </c>
      <c r="G693" s="3">
        <v>0.78969999999999996</v>
      </c>
    </row>
    <row r="694" spans="1:7" x14ac:dyDescent="0.25">
      <c r="A694" s="2">
        <v>39544</v>
      </c>
      <c r="B694" s="2">
        <f>NZDUSD10080[[#This Row],[date_start]]+5</f>
        <v>39549</v>
      </c>
      <c r="C694" s="1">
        <v>53068</v>
      </c>
      <c r="D694" s="3">
        <v>0.78859999999999997</v>
      </c>
      <c r="E694" s="3">
        <v>0.8024</v>
      </c>
      <c r="F694" s="3">
        <v>0.78659999999999997</v>
      </c>
      <c r="G694" s="3">
        <v>0.79300000000000004</v>
      </c>
    </row>
    <row r="695" spans="1:7" x14ac:dyDescent="0.25">
      <c r="A695" s="2">
        <v>39537</v>
      </c>
      <c r="B695" s="2">
        <f>NZDUSD10080[[#This Row],[date_start]]+5</f>
        <v>39542</v>
      </c>
      <c r="C695" s="1">
        <v>68191</v>
      </c>
      <c r="D695" s="3">
        <v>0.79549999999999998</v>
      </c>
      <c r="E695" s="3">
        <v>0.79549999999999998</v>
      </c>
      <c r="F695" s="3">
        <v>0.7782</v>
      </c>
      <c r="G695" s="3">
        <v>0.78920000000000001</v>
      </c>
    </row>
    <row r="696" spans="1:7" x14ac:dyDescent="0.25">
      <c r="A696" s="2">
        <v>39530</v>
      </c>
      <c r="B696" s="2">
        <f>NZDUSD10080[[#This Row],[date_start]]+5</f>
        <v>39535</v>
      </c>
      <c r="C696" s="1">
        <v>32468</v>
      </c>
      <c r="D696" s="3">
        <v>0.78949999999999998</v>
      </c>
      <c r="E696" s="3">
        <v>0.81010000000000004</v>
      </c>
      <c r="F696" s="3">
        <v>0.7883</v>
      </c>
      <c r="G696" s="3">
        <v>0.79720000000000002</v>
      </c>
    </row>
    <row r="697" spans="1:7" x14ac:dyDescent="0.25">
      <c r="A697" s="2">
        <v>39523</v>
      </c>
      <c r="B697" s="2">
        <f>NZDUSD10080[[#This Row],[date_start]]+5</f>
        <v>39528</v>
      </c>
      <c r="C697" s="1">
        <v>54169</v>
      </c>
      <c r="D697" s="3">
        <v>0.8155</v>
      </c>
      <c r="E697" s="3">
        <v>0.82</v>
      </c>
      <c r="F697" s="3">
        <v>0.78659999999999997</v>
      </c>
      <c r="G697" s="3">
        <v>0.79169999999999996</v>
      </c>
    </row>
    <row r="698" spans="1:7" x14ac:dyDescent="0.25">
      <c r="A698" s="2">
        <v>39516</v>
      </c>
      <c r="B698" s="2">
        <f>NZDUSD10080[[#This Row],[date_start]]+5</f>
        <v>39521</v>
      </c>
      <c r="C698" s="1">
        <v>47722</v>
      </c>
      <c r="D698" s="3">
        <v>0.79179999999999995</v>
      </c>
      <c r="E698" s="3">
        <v>0.82130000000000003</v>
      </c>
      <c r="F698" s="3">
        <v>0.78749999999999998</v>
      </c>
      <c r="G698" s="3">
        <v>0.81310000000000004</v>
      </c>
    </row>
    <row r="699" spans="1:7" x14ac:dyDescent="0.25">
      <c r="A699" s="2">
        <v>39509</v>
      </c>
      <c r="B699" s="2">
        <f>NZDUSD10080[[#This Row],[date_start]]+5</f>
        <v>39514</v>
      </c>
      <c r="C699" s="1">
        <v>57833</v>
      </c>
      <c r="D699" s="3">
        <v>0.79530000000000001</v>
      </c>
      <c r="E699" s="3">
        <v>0.80810000000000004</v>
      </c>
      <c r="F699" s="3">
        <v>0.79059999999999997</v>
      </c>
      <c r="G699" s="3">
        <v>0.79359999999999997</v>
      </c>
    </row>
    <row r="700" spans="1:7" x14ac:dyDescent="0.25">
      <c r="A700" s="2">
        <v>39502</v>
      </c>
      <c r="B700" s="2">
        <f>NZDUSD10080[[#This Row],[date_start]]+5</f>
        <v>39507</v>
      </c>
      <c r="C700" s="1">
        <v>47956</v>
      </c>
      <c r="D700" s="3">
        <v>0.80769999999999997</v>
      </c>
      <c r="E700" s="3">
        <v>0.82140000000000002</v>
      </c>
      <c r="F700" s="3">
        <v>0.79700000000000004</v>
      </c>
      <c r="G700" s="3">
        <v>0.79859999999999998</v>
      </c>
    </row>
    <row r="701" spans="1:7" x14ac:dyDescent="0.25">
      <c r="A701" s="2">
        <v>39495</v>
      </c>
      <c r="B701" s="2">
        <f>NZDUSD10080[[#This Row],[date_start]]+5</f>
        <v>39500</v>
      </c>
      <c r="C701" s="1">
        <v>32247</v>
      </c>
      <c r="D701" s="3">
        <v>0.7903</v>
      </c>
      <c r="E701" s="3">
        <v>0.80979999999999996</v>
      </c>
      <c r="F701" s="3">
        <v>0.78949999999999998</v>
      </c>
      <c r="G701" s="3">
        <v>0.80859999999999999</v>
      </c>
    </row>
    <row r="702" spans="1:7" x14ac:dyDescent="0.25">
      <c r="A702" s="2">
        <v>39488</v>
      </c>
      <c r="B702" s="2">
        <f>NZDUSD10080[[#This Row],[date_start]]+5</f>
        <v>39493</v>
      </c>
      <c r="C702" s="1">
        <v>40704</v>
      </c>
      <c r="D702" s="3">
        <v>0.78749999999999998</v>
      </c>
      <c r="E702" s="3">
        <v>0.79559999999999997</v>
      </c>
      <c r="F702" s="3">
        <v>0.78129999999999999</v>
      </c>
      <c r="G702" s="3">
        <v>0.79</v>
      </c>
    </row>
    <row r="703" spans="1:7" x14ac:dyDescent="0.25">
      <c r="A703" s="2">
        <v>39481</v>
      </c>
      <c r="B703" s="2">
        <f>NZDUSD10080[[#This Row],[date_start]]+5</f>
        <v>39486</v>
      </c>
      <c r="C703" s="1">
        <v>54868</v>
      </c>
      <c r="D703" s="3">
        <v>0.79149999999999998</v>
      </c>
      <c r="E703" s="3">
        <v>0.79659999999999997</v>
      </c>
      <c r="F703" s="3">
        <v>0.7782</v>
      </c>
      <c r="G703" s="3">
        <v>0.7883</v>
      </c>
    </row>
    <row r="704" spans="1:7" x14ac:dyDescent="0.25">
      <c r="A704" s="2">
        <v>39474</v>
      </c>
      <c r="B704" s="2">
        <f>NZDUSD10080[[#This Row],[date_start]]+5</f>
        <v>39479</v>
      </c>
      <c r="C704" s="1">
        <v>43226</v>
      </c>
      <c r="D704" s="3">
        <v>0.7702</v>
      </c>
      <c r="E704" s="3">
        <v>0.79579999999999995</v>
      </c>
      <c r="F704" s="3">
        <v>0.76649999999999996</v>
      </c>
      <c r="G704" s="3">
        <v>0.79459999999999997</v>
      </c>
    </row>
    <row r="705" spans="1:7" x14ac:dyDescent="0.25">
      <c r="A705" s="2">
        <v>39467</v>
      </c>
      <c r="B705" s="2">
        <f>NZDUSD10080[[#This Row],[date_start]]+5</f>
        <v>39472</v>
      </c>
      <c r="C705" s="1">
        <v>51661</v>
      </c>
      <c r="D705" s="3">
        <v>0.76</v>
      </c>
      <c r="E705" s="3">
        <v>0.77490000000000003</v>
      </c>
      <c r="F705" s="3">
        <v>0.73839999999999995</v>
      </c>
      <c r="G705" s="3">
        <v>0.76790000000000003</v>
      </c>
    </row>
    <row r="706" spans="1:7" x14ac:dyDescent="0.25">
      <c r="A706" s="2">
        <v>39460</v>
      </c>
      <c r="B706" s="2">
        <f>NZDUSD10080[[#This Row],[date_start]]+5</f>
        <v>39465</v>
      </c>
      <c r="C706" s="1">
        <v>50003</v>
      </c>
      <c r="D706" s="3">
        <v>0.78310000000000002</v>
      </c>
      <c r="E706" s="3">
        <v>0.79310000000000003</v>
      </c>
      <c r="F706" s="3">
        <v>0.75580000000000003</v>
      </c>
      <c r="G706" s="3">
        <v>0.75980000000000003</v>
      </c>
    </row>
    <row r="707" spans="1:7" x14ac:dyDescent="0.25">
      <c r="A707" s="2">
        <v>39453</v>
      </c>
      <c r="B707" s="2">
        <f>NZDUSD10080[[#This Row],[date_start]]+5</f>
        <v>39458</v>
      </c>
      <c r="C707" s="1">
        <v>38668</v>
      </c>
      <c r="D707" s="3">
        <v>0.76639999999999997</v>
      </c>
      <c r="E707" s="3">
        <v>0.78769999999999996</v>
      </c>
      <c r="F707" s="3">
        <v>0.76100000000000001</v>
      </c>
      <c r="G707" s="3">
        <v>0.78239999999999998</v>
      </c>
    </row>
    <row r="708" spans="1:7" x14ac:dyDescent="0.25">
      <c r="A708" s="2">
        <v>39446</v>
      </c>
      <c r="B708" s="2">
        <f>NZDUSD10080[[#This Row],[date_start]]+5</f>
        <v>39451</v>
      </c>
      <c r="C708" s="1">
        <v>28971</v>
      </c>
      <c r="D708" s="3">
        <v>0.77470000000000006</v>
      </c>
      <c r="E708" s="3">
        <v>0.77859999999999996</v>
      </c>
      <c r="F708" s="3">
        <v>0.76500000000000001</v>
      </c>
      <c r="G708" s="3">
        <v>0.76629999999999998</v>
      </c>
    </row>
    <row r="709" spans="1:7" x14ac:dyDescent="0.25">
      <c r="A709" s="2">
        <v>39439</v>
      </c>
      <c r="B709" s="2">
        <f>NZDUSD10080[[#This Row],[date_start]]+5</f>
        <v>39444</v>
      </c>
      <c r="C709" s="1">
        <v>19570</v>
      </c>
      <c r="D709" s="3">
        <v>0.76370000000000005</v>
      </c>
      <c r="E709" s="3">
        <v>0.77490000000000003</v>
      </c>
      <c r="F709" s="3">
        <v>0.76219999999999999</v>
      </c>
      <c r="G709" s="3">
        <v>0.77400000000000002</v>
      </c>
    </row>
    <row r="710" spans="1:7" x14ac:dyDescent="0.25">
      <c r="A710" s="2">
        <v>39432</v>
      </c>
      <c r="B710" s="2">
        <f>NZDUSD10080[[#This Row],[date_start]]+5</f>
        <v>39437</v>
      </c>
      <c r="C710" s="1">
        <v>29137</v>
      </c>
      <c r="D710" s="3">
        <v>0.76849999999999996</v>
      </c>
      <c r="E710" s="3">
        <v>0.76890000000000003</v>
      </c>
      <c r="F710" s="3">
        <v>0.75060000000000004</v>
      </c>
      <c r="G710" s="3">
        <v>0.76329999999999998</v>
      </c>
    </row>
    <row r="711" spans="1:7" x14ac:dyDescent="0.25">
      <c r="A711" s="2">
        <v>39425</v>
      </c>
      <c r="B711" s="2">
        <f>NZDUSD10080[[#This Row],[date_start]]+5</f>
        <v>39430</v>
      </c>
      <c r="C711" s="1">
        <v>43326</v>
      </c>
      <c r="D711" s="3">
        <v>0.7742</v>
      </c>
      <c r="E711" s="3">
        <v>0.79349999999999998</v>
      </c>
      <c r="F711" s="3">
        <v>0.76429999999999998</v>
      </c>
      <c r="G711" s="3">
        <v>0.7651</v>
      </c>
    </row>
    <row r="712" spans="1:7" x14ac:dyDescent="0.25">
      <c r="A712" s="2">
        <v>39418</v>
      </c>
      <c r="B712" s="2">
        <f>NZDUSD10080[[#This Row],[date_start]]+5</f>
        <v>39423</v>
      </c>
      <c r="C712" s="1">
        <v>38655</v>
      </c>
      <c r="D712" s="3">
        <v>0.7641</v>
      </c>
      <c r="E712" s="3">
        <v>0.78149999999999997</v>
      </c>
      <c r="F712" s="3">
        <v>0.75770000000000004</v>
      </c>
      <c r="G712" s="3">
        <v>0.77649999999999997</v>
      </c>
    </row>
    <row r="713" spans="1:7" x14ac:dyDescent="0.25">
      <c r="A713" s="2">
        <v>39411</v>
      </c>
      <c r="B713" s="2">
        <f>NZDUSD10080[[#This Row],[date_start]]+5</f>
        <v>39416</v>
      </c>
      <c r="C713" s="1">
        <v>57183</v>
      </c>
      <c r="D713" s="3">
        <v>0.75890000000000002</v>
      </c>
      <c r="E713" s="3">
        <v>0.77600000000000002</v>
      </c>
      <c r="F713" s="3">
        <v>0.74870000000000003</v>
      </c>
      <c r="G713" s="3">
        <v>0.76359999999999995</v>
      </c>
    </row>
    <row r="714" spans="1:7" x14ac:dyDescent="0.25">
      <c r="A714" s="2">
        <v>39404</v>
      </c>
      <c r="B714" s="2">
        <f>NZDUSD10080[[#This Row],[date_start]]+5</f>
        <v>39409</v>
      </c>
      <c r="C714" s="1">
        <v>45011</v>
      </c>
      <c r="D714" s="3">
        <v>0.75839999999999996</v>
      </c>
      <c r="E714" s="3">
        <v>0.76670000000000005</v>
      </c>
      <c r="F714" s="3">
        <v>0.74560000000000004</v>
      </c>
      <c r="G714" s="3">
        <v>0.75870000000000004</v>
      </c>
    </row>
    <row r="715" spans="1:7" x14ac:dyDescent="0.25">
      <c r="A715" s="2">
        <v>39397</v>
      </c>
      <c r="B715" s="2">
        <f>NZDUSD10080[[#This Row],[date_start]]+5</f>
        <v>39402</v>
      </c>
      <c r="C715" s="1">
        <v>47567</v>
      </c>
      <c r="D715" s="3">
        <v>0.75849999999999995</v>
      </c>
      <c r="E715" s="3">
        <v>0.76749999999999996</v>
      </c>
      <c r="F715" s="3">
        <v>0.74339999999999995</v>
      </c>
      <c r="G715" s="3">
        <v>0.75729999999999997</v>
      </c>
    </row>
    <row r="716" spans="1:7" x14ac:dyDescent="0.25">
      <c r="A716" s="2">
        <v>39390</v>
      </c>
      <c r="B716" s="2">
        <f>NZDUSD10080[[#This Row],[date_start]]+5</f>
        <v>39395</v>
      </c>
      <c r="C716" s="1">
        <v>53511</v>
      </c>
      <c r="D716" s="3">
        <v>0.76539999999999997</v>
      </c>
      <c r="E716" s="3">
        <v>0.78910000000000002</v>
      </c>
      <c r="F716" s="3">
        <v>0.76180000000000003</v>
      </c>
      <c r="G716" s="3">
        <v>0.76400000000000001</v>
      </c>
    </row>
    <row r="717" spans="1:7" x14ac:dyDescent="0.25">
      <c r="A717" s="2">
        <v>39383</v>
      </c>
      <c r="B717" s="2">
        <f>NZDUSD10080[[#This Row],[date_start]]+5</f>
        <v>39388</v>
      </c>
      <c r="C717" s="1">
        <v>56545</v>
      </c>
      <c r="D717" s="3">
        <v>0.76949999999999996</v>
      </c>
      <c r="E717" s="3">
        <v>0.77380000000000004</v>
      </c>
      <c r="F717" s="3">
        <v>0.75700000000000001</v>
      </c>
      <c r="G717" s="3">
        <v>0.76519999999999999</v>
      </c>
    </row>
    <row r="718" spans="1:7" x14ac:dyDescent="0.25">
      <c r="A718" s="2">
        <v>39376</v>
      </c>
      <c r="B718" s="2">
        <f>NZDUSD10080[[#This Row],[date_start]]+5</f>
        <v>39381</v>
      </c>
      <c r="C718" s="1">
        <v>65331</v>
      </c>
      <c r="D718" s="3">
        <v>0.74509999999999998</v>
      </c>
      <c r="E718" s="3">
        <v>0.76739999999999997</v>
      </c>
      <c r="F718" s="3">
        <v>0.73650000000000004</v>
      </c>
      <c r="G718" s="3">
        <v>0.76600000000000001</v>
      </c>
    </row>
    <row r="719" spans="1:7" x14ac:dyDescent="0.25">
      <c r="A719" s="2">
        <v>39369</v>
      </c>
      <c r="B719" s="2">
        <f>NZDUSD10080[[#This Row],[date_start]]+5</f>
        <v>39374</v>
      </c>
      <c r="C719" s="1">
        <v>52108</v>
      </c>
      <c r="D719" s="3">
        <v>0.77339999999999998</v>
      </c>
      <c r="E719" s="3">
        <v>0.77510000000000001</v>
      </c>
      <c r="F719" s="3">
        <v>0.73909999999999998</v>
      </c>
      <c r="G719" s="3">
        <v>0.74739999999999995</v>
      </c>
    </row>
    <row r="720" spans="1:7" x14ac:dyDescent="0.25">
      <c r="A720" s="2">
        <v>39362</v>
      </c>
      <c r="B720" s="2">
        <f>NZDUSD10080[[#This Row],[date_start]]+5</f>
        <v>39367</v>
      </c>
      <c r="C720" s="1">
        <v>36342</v>
      </c>
      <c r="D720" s="3">
        <v>0.76419999999999999</v>
      </c>
      <c r="E720" s="3">
        <v>0.77680000000000005</v>
      </c>
      <c r="F720" s="3">
        <v>0.75849999999999995</v>
      </c>
      <c r="G720" s="3">
        <v>0.77659999999999996</v>
      </c>
    </row>
    <row r="721" spans="1:7" x14ac:dyDescent="0.25">
      <c r="A721" s="2">
        <v>39355</v>
      </c>
      <c r="B721" s="2">
        <f>NZDUSD10080[[#This Row],[date_start]]+5</f>
        <v>39360</v>
      </c>
      <c r="C721" s="1">
        <v>27997</v>
      </c>
      <c r="D721" s="3">
        <v>0.76039999999999996</v>
      </c>
      <c r="E721" s="3">
        <v>0.76680000000000004</v>
      </c>
      <c r="F721" s="3">
        <v>0.75009999999999999</v>
      </c>
      <c r="G721" s="3">
        <v>0.76070000000000004</v>
      </c>
    </row>
    <row r="722" spans="1:7" x14ac:dyDescent="0.25">
      <c r="A722" s="2">
        <v>39348</v>
      </c>
      <c r="B722" s="2">
        <f>NZDUSD10080[[#This Row],[date_start]]+5</f>
        <v>39353</v>
      </c>
      <c r="C722" s="1">
        <v>34152</v>
      </c>
      <c r="D722" s="3">
        <v>0.74370000000000003</v>
      </c>
      <c r="E722" s="3">
        <v>0.75870000000000004</v>
      </c>
      <c r="F722" s="3">
        <v>0.73070000000000002</v>
      </c>
      <c r="G722" s="3">
        <v>0.75780000000000003</v>
      </c>
    </row>
    <row r="723" spans="1:7" x14ac:dyDescent="0.25">
      <c r="A723" s="2">
        <v>39341</v>
      </c>
      <c r="B723" s="2">
        <f>NZDUSD10080[[#This Row],[date_start]]+5</f>
        <v>39346</v>
      </c>
      <c r="C723" s="1">
        <v>34915</v>
      </c>
      <c r="D723" s="3">
        <v>0.71309999999999996</v>
      </c>
      <c r="E723" s="3">
        <v>0.74629999999999996</v>
      </c>
      <c r="F723" s="3">
        <v>0.70050000000000001</v>
      </c>
      <c r="G723" s="3">
        <v>0.74399999999999999</v>
      </c>
    </row>
    <row r="724" spans="1:7" x14ac:dyDescent="0.25">
      <c r="A724" s="2">
        <v>39334</v>
      </c>
      <c r="B724" s="2">
        <f>NZDUSD10080[[#This Row],[date_start]]+5</f>
        <v>39339</v>
      </c>
      <c r="C724" s="1">
        <v>39832</v>
      </c>
      <c r="D724" s="3">
        <v>0.68799999999999994</v>
      </c>
      <c r="E724" s="3">
        <v>0.71850000000000003</v>
      </c>
      <c r="F724" s="3">
        <v>0.68240000000000001</v>
      </c>
      <c r="G724" s="3">
        <v>0.71289999999999998</v>
      </c>
    </row>
    <row r="725" spans="1:7" x14ac:dyDescent="0.25">
      <c r="A725" s="2">
        <v>39327</v>
      </c>
      <c r="B725" s="2">
        <f>NZDUSD10080[[#This Row],[date_start]]+5</f>
        <v>39332</v>
      </c>
      <c r="C725" s="1">
        <v>34879</v>
      </c>
      <c r="D725" s="3">
        <v>0.70030000000000003</v>
      </c>
      <c r="E725" s="3">
        <v>0.70640000000000003</v>
      </c>
      <c r="F725" s="3">
        <v>0.68340000000000001</v>
      </c>
      <c r="G725" s="3">
        <v>0.69079999999999997</v>
      </c>
    </row>
    <row r="726" spans="1:7" x14ac:dyDescent="0.25">
      <c r="A726" s="2">
        <v>39320</v>
      </c>
      <c r="B726" s="2">
        <f>NZDUSD10080[[#This Row],[date_start]]+5</f>
        <v>39325</v>
      </c>
      <c r="C726" s="1">
        <v>28018</v>
      </c>
      <c r="D726" s="3">
        <v>0.7228</v>
      </c>
      <c r="E726" s="3">
        <v>0.72719999999999996</v>
      </c>
      <c r="F726" s="3">
        <v>0.68669999999999998</v>
      </c>
      <c r="G726" s="3">
        <v>0.7016</v>
      </c>
    </row>
    <row r="727" spans="1:7" x14ac:dyDescent="0.25">
      <c r="A727" s="2">
        <v>39313</v>
      </c>
      <c r="B727" s="2">
        <f>NZDUSD10080[[#This Row],[date_start]]+5</f>
        <v>39318</v>
      </c>
      <c r="C727" s="1">
        <v>42068</v>
      </c>
      <c r="D727" s="3">
        <v>0.69820000000000004</v>
      </c>
      <c r="E727" s="3">
        <v>0.72170000000000001</v>
      </c>
      <c r="F727" s="3">
        <v>0.68259999999999998</v>
      </c>
      <c r="G727" s="3">
        <v>0.72140000000000004</v>
      </c>
    </row>
    <row r="728" spans="1:7" x14ac:dyDescent="0.25">
      <c r="A728" s="2">
        <v>39306</v>
      </c>
      <c r="B728" s="2">
        <f>NZDUSD10080[[#This Row],[date_start]]+5</f>
        <v>39311</v>
      </c>
      <c r="C728" s="1">
        <v>44453</v>
      </c>
      <c r="D728" s="3">
        <v>0.74650000000000005</v>
      </c>
      <c r="E728" s="3">
        <v>0.74719999999999998</v>
      </c>
      <c r="F728" s="3">
        <v>0.66400000000000003</v>
      </c>
      <c r="G728" s="3">
        <v>0.69710000000000005</v>
      </c>
    </row>
    <row r="729" spans="1:7" x14ac:dyDescent="0.25">
      <c r="A729" s="2">
        <v>39299</v>
      </c>
      <c r="B729" s="2">
        <f>NZDUSD10080[[#This Row],[date_start]]+5</f>
        <v>39304</v>
      </c>
      <c r="C729" s="1">
        <v>34932</v>
      </c>
      <c r="D729" s="3">
        <v>0.75700000000000001</v>
      </c>
      <c r="E729" s="3">
        <v>0.77039999999999997</v>
      </c>
      <c r="F729" s="3">
        <v>0.73980000000000001</v>
      </c>
      <c r="G729" s="3">
        <v>0.74519999999999997</v>
      </c>
    </row>
    <row r="730" spans="1:7" x14ac:dyDescent="0.25">
      <c r="A730" s="2">
        <v>39292</v>
      </c>
      <c r="B730" s="2">
        <f>NZDUSD10080[[#This Row],[date_start]]+5</f>
        <v>39297</v>
      </c>
      <c r="C730" s="1">
        <v>31166</v>
      </c>
      <c r="D730" s="3">
        <v>0.76019999999999999</v>
      </c>
      <c r="E730" s="3">
        <v>0.7732</v>
      </c>
      <c r="F730" s="3">
        <v>0.75309999999999999</v>
      </c>
      <c r="G730" s="3">
        <v>0.76029999999999998</v>
      </c>
    </row>
    <row r="731" spans="1:7" x14ac:dyDescent="0.25">
      <c r="A731" s="2">
        <v>39285</v>
      </c>
      <c r="B731" s="2">
        <f>NZDUSD10080[[#This Row],[date_start]]+5</f>
        <v>39290</v>
      </c>
      <c r="C731" s="1">
        <v>41929</v>
      </c>
      <c r="D731" s="3">
        <v>0.79730000000000001</v>
      </c>
      <c r="E731" s="3">
        <v>0.81079999999999997</v>
      </c>
      <c r="F731" s="3">
        <v>0.76280000000000003</v>
      </c>
      <c r="G731" s="3">
        <v>0.7651</v>
      </c>
    </row>
    <row r="732" spans="1:7" x14ac:dyDescent="0.25">
      <c r="A732" s="2">
        <v>39278</v>
      </c>
      <c r="B732" s="2">
        <f>NZDUSD10080[[#This Row],[date_start]]+5</f>
        <v>39283</v>
      </c>
      <c r="C732" s="1">
        <v>23938</v>
      </c>
      <c r="D732" s="3">
        <v>0.78580000000000005</v>
      </c>
      <c r="E732" s="3">
        <v>0.79900000000000004</v>
      </c>
      <c r="F732" s="3">
        <v>0.78559999999999997</v>
      </c>
      <c r="G732" s="3">
        <v>0.79720000000000002</v>
      </c>
    </row>
    <row r="733" spans="1:7" x14ac:dyDescent="0.25">
      <c r="A733" s="2">
        <v>39271</v>
      </c>
      <c r="B733" s="2">
        <f>NZDUSD10080[[#This Row],[date_start]]+5</f>
        <v>39276</v>
      </c>
      <c r="C733" s="1">
        <v>18641</v>
      </c>
      <c r="D733" s="3">
        <v>0.78259999999999996</v>
      </c>
      <c r="E733" s="3">
        <v>0.78769999999999996</v>
      </c>
      <c r="F733" s="3">
        <v>0.77139999999999997</v>
      </c>
      <c r="G733" s="3">
        <v>0.78710000000000002</v>
      </c>
    </row>
    <row r="734" spans="1:7" x14ac:dyDescent="0.25">
      <c r="A734" s="2">
        <v>39264</v>
      </c>
      <c r="B734" s="2">
        <f>NZDUSD10080[[#This Row],[date_start]]+5</f>
        <v>39269</v>
      </c>
      <c r="C734" s="1">
        <v>16551</v>
      </c>
      <c r="D734" s="3">
        <v>0.77239999999999998</v>
      </c>
      <c r="E734" s="3">
        <v>0.78790000000000004</v>
      </c>
      <c r="F734" s="3">
        <v>0.77239999999999998</v>
      </c>
      <c r="G734" s="3">
        <v>0.78200000000000003</v>
      </c>
    </row>
    <row r="735" spans="1:7" x14ac:dyDescent="0.25">
      <c r="A735" s="2">
        <v>39257</v>
      </c>
      <c r="B735" s="2">
        <f>NZDUSD10080[[#This Row],[date_start]]+5</f>
        <v>39262</v>
      </c>
      <c r="C735" s="1">
        <v>32194</v>
      </c>
      <c r="D735" s="3">
        <v>0.7641</v>
      </c>
      <c r="E735" s="3">
        <v>0.77380000000000004</v>
      </c>
      <c r="F735" s="3">
        <v>0.7571</v>
      </c>
      <c r="G735" s="3">
        <v>0.77249999999999996</v>
      </c>
    </row>
    <row r="736" spans="1:7" x14ac:dyDescent="0.25">
      <c r="A736" s="2">
        <v>39250</v>
      </c>
      <c r="B736" s="2">
        <f>NZDUSD10080[[#This Row],[date_start]]+5</f>
        <v>39255</v>
      </c>
      <c r="C736" s="1">
        <v>22722</v>
      </c>
      <c r="D736" s="3">
        <v>0.752</v>
      </c>
      <c r="E736" s="3">
        <v>0.76819999999999999</v>
      </c>
      <c r="F736" s="3">
        <v>0.75170000000000003</v>
      </c>
      <c r="G736" s="3">
        <v>0.76390000000000002</v>
      </c>
    </row>
    <row r="737" spans="1:7" x14ac:dyDescent="0.25">
      <c r="A737" s="2">
        <v>39243</v>
      </c>
      <c r="B737" s="2">
        <f>NZDUSD10080[[#This Row],[date_start]]+5</f>
        <v>39248</v>
      </c>
      <c r="C737" s="1">
        <v>24818</v>
      </c>
      <c r="D737" s="3">
        <v>0.7621</v>
      </c>
      <c r="E737" s="3">
        <v>0.76319999999999999</v>
      </c>
      <c r="F737" s="3">
        <v>0.74519999999999997</v>
      </c>
      <c r="G737" s="3">
        <v>0.75490000000000002</v>
      </c>
    </row>
    <row r="738" spans="1:7" x14ac:dyDescent="0.25">
      <c r="A738" s="2">
        <v>39236</v>
      </c>
      <c r="B738" s="2">
        <f>NZDUSD10080[[#This Row],[date_start]]+5</f>
        <v>39241</v>
      </c>
      <c r="C738" s="1">
        <v>20303</v>
      </c>
      <c r="D738" s="3">
        <v>0.74480000000000002</v>
      </c>
      <c r="E738" s="3">
        <v>0.76380000000000003</v>
      </c>
      <c r="F738" s="3">
        <v>0.74380000000000002</v>
      </c>
      <c r="G738" s="3">
        <v>0.76339999999999997</v>
      </c>
    </row>
    <row r="739" spans="1:7" x14ac:dyDescent="0.25">
      <c r="A739" s="2">
        <v>39229</v>
      </c>
      <c r="B739" s="2">
        <f>NZDUSD10080[[#This Row],[date_start]]+5</f>
        <v>39234</v>
      </c>
      <c r="C739" s="1">
        <v>25055</v>
      </c>
      <c r="D739" s="3">
        <v>0.72550000000000003</v>
      </c>
      <c r="E739" s="3">
        <v>0.74560000000000004</v>
      </c>
      <c r="F739" s="3">
        <v>0.7248</v>
      </c>
      <c r="G739" s="3">
        <v>0.74490000000000001</v>
      </c>
    </row>
    <row r="740" spans="1:7" x14ac:dyDescent="0.25">
      <c r="A740" s="2">
        <v>39222</v>
      </c>
      <c r="B740" s="2">
        <f>NZDUSD10080[[#This Row],[date_start]]+5</f>
        <v>39227</v>
      </c>
      <c r="C740" s="1">
        <v>21766</v>
      </c>
      <c r="D740" s="3">
        <v>0.73099999999999998</v>
      </c>
      <c r="E740" s="3">
        <v>0.73180000000000001</v>
      </c>
      <c r="F740" s="3">
        <v>0.72360000000000002</v>
      </c>
      <c r="G740" s="3">
        <v>0.72570000000000001</v>
      </c>
    </row>
    <row r="741" spans="1:7" x14ac:dyDescent="0.25">
      <c r="A741" s="2">
        <v>39215</v>
      </c>
      <c r="B741" s="2">
        <f>NZDUSD10080[[#This Row],[date_start]]+5</f>
        <v>39220</v>
      </c>
      <c r="C741" s="1">
        <v>22332</v>
      </c>
      <c r="D741" s="3">
        <v>0.73329999999999995</v>
      </c>
      <c r="E741" s="3">
        <v>0.74039999999999995</v>
      </c>
      <c r="F741" s="3">
        <v>0.72650000000000003</v>
      </c>
      <c r="G741" s="3">
        <v>0.73040000000000005</v>
      </c>
    </row>
    <row r="742" spans="1:7" x14ac:dyDescent="0.25">
      <c r="A742" s="2">
        <v>39208</v>
      </c>
      <c r="B742" s="2">
        <f>NZDUSD10080[[#This Row],[date_start]]+5</f>
        <v>39213</v>
      </c>
      <c r="C742" s="1">
        <v>19680</v>
      </c>
      <c r="D742" s="3">
        <v>0.73609999999999998</v>
      </c>
      <c r="E742" s="3">
        <v>0.7399</v>
      </c>
      <c r="F742" s="3">
        <v>0.72499999999999998</v>
      </c>
      <c r="G742" s="3">
        <v>0.73380000000000001</v>
      </c>
    </row>
    <row r="743" spans="1:7" x14ac:dyDescent="0.25">
      <c r="A743" s="2">
        <v>39201</v>
      </c>
      <c r="B743" s="2">
        <f>NZDUSD10080[[#This Row],[date_start]]+5</f>
        <v>39206</v>
      </c>
      <c r="C743" s="1">
        <v>30532</v>
      </c>
      <c r="D743" s="3">
        <v>0.73950000000000005</v>
      </c>
      <c r="E743" s="3">
        <v>0.74439999999999995</v>
      </c>
      <c r="F743" s="3">
        <v>0.73299999999999998</v>
      </c>
      <c r="G743" s="3">
        <v>0.73629999999999995</v>
      </c>
    </row>
    <row r="744" spans="1:7" x14ac:dyDescent="0.25">
      <c r="A744" s="2">
        <v>39194</v>
      </c>
      <c r="B744" s="2">
        <f>NZDUSD10080[[#This Row],[date_start]]+5</f>
        <v>39199</v>
      </c>
      <c r="C744" s="1">
        <v>26380</v>
      </c>
      <c r="D744" s="3">
        <v>0.74809999999999999</v>
      </c>
      <c r="E744" s="3">
        <v>0.74839999999999995</v>
      </c>
      <c r="F744" s="3">
        <v>0.7349</v>
      </c>
      <c r="G744" s="3">
        <v>0.74170000000000003</v>
      </c>
    </row>
    <row r="745" spans="1:7" x14ac:dyDescent="0.25">
      <c r="A745" s="2">
        <v>39187</v>
      </c>
      <c r="B745" s="2">
        <f>NZDUSD10080[[#This Row],[date_start]]+5</f>
        <v>39192</v>
      </c>
      <c r="C745" s="1">
        <v>24612</v>
      </c>
      <c r="D745" s="3">
        <v>0.73919999999999997</v>
      </c>
      <c r="E745" s="3">
        <v>0.74919999999999998</v>
      </c>
      <c r="F745" s="3">
        <v>0.73640000000000005</v>
      </c>
      <c r="G745" s="3">
        <v>0.74760000000000004</v>
      </c>
    </row>
    <row r="746" spans="1:7" x14ac:dyDescent="0.25">
      <c r="A746" s="2">
        <v>39180</v>
      </c>
      <c r="B746" s="2">
        <f>NZDUSD10080[[#This Row],[date_start]]+5</f>
        <v>39185</v>
      </c>
      <c r="C746" s="1">
        <v>18269</v>
      </c>
      <c r="D746" s="3">
        <v>0.72099999999999997</v>
      </c>
      <c r="E746" s="3">
        <v>0.73809999999999998</v>
      </c>
      <c r="F746" s="3">
        <v>0.71860000000000002</v>
      </c>
      <c r="G746" s="3">
        <v>0.73750000000000004</v>
      </c>
    </row>
    <row r="747" spans="1:7" x14ac:dyDescent="0.25">
      <c r="A747" s="2">
        <v>39173</v>
      </c>
      <c r="B747" s="2">
        <f>NZDUSD10080[[#This Row],[date_start]]+5</f>
        <v>39178</v>
      </c>
      <c r="C747" s="1">
        <v>21249</v>
      </c>
      <c r="D747" s="3">
        <v>0.71450000000000002</v>
      </c>
      <c r="E747" s="3">
        <v>0.72509999999999997</v>
      </c>
      <c r="F747" s="3">
        <v>0.71279999999999999</v>
      </c>
      <c r="G747" s="3">
        <v>0.72019999999999995</v>
      </c>
    </row>
    <row r="748" spans="1:7" x14ac:dyDescent="0.25">
      <c r="A748" s="2">
        <v>39166</v>
      </c>
      <c r="B748" s="2">
        <f>NZDUSD10080[[#This Row],[date_start]]+5</f>
        <v>39171</v>
      </c>
      <c r="C748" s="1">
        <v>29971</v>
      </c>
      <c r="D748" s="3">
        <v>0.70860000000000001</v>
      </c>
      <c r="E748" s="3">
        <v>0.72040000000000004</v>
      </c>
      <c r="F748" s="3">
        <v>0.70799999999999996</v>
      </c>
      <c r="G748" s="3">
        <v>0.71399999999999997</v>
      </c>
    </row>
    <row r="749" spans="1:7" x14ac:dyDescent="0.25">
      <c r="A749" s="2">
        <v>39159</v>
      </c>
      <c r="B749" s="2">
        <f>NZDUSD10080[[#This Row],[date_start]]+5</f>
        <v>39164</v>
      </c>
      <c r="C749" s="1">
        <v>19814</v>
      </c>
      <c r="D749" s="3">
        <v>0.6956</v>
      </c>
      <c r="E749" s="3">
        <v>0.71579999999999999</v>
      </c>
      <c r="F749" s="3">
        <v>0.6956</v>
      </c>
      <c r="G749" s="3">
        <v>0.71109999999999995</v>
      </c>
    </row>
    <row r="750" spans="1:7" x14ac:dyDescent="0.25">
      <c r="A750" s="2">
        <v>39152</v>
      </c>
      <c r="B750" s="2">
        <f>NZDUSD10080[[#This Row],[date_start]]+5</f>
        <v>39157</v>
      </c>
      <c r="C750" s="1">
        <v>28287</v>
      </c>
      <c r="D750" s="3">
        <v>0.69369999999999998</v>
      </c>
      <c r="E750" s="3">
        <v>0.70020000000000004</v>
      </c>
      <c r="F750" s="3">
        <v>0.68310000000000004</v>
      </c>
      <c r="G750" s="3">
        <v>0.69730000000000003</v>
      </c>
    </row>
    <row r="751" spans="1:7" x14ac:dyDescent="0.25">
      <c r="A751" s="2">
        <v>39145</v>
      </c>
      <c r="B751" s="2">
        <f>NZDUSD10080[[#This Row],[date_start]]+5</f>
        <v>39150</v>
      </c>
      <c r="C751" s="1">
        <v>27174</v>
      </c>
      <c r="D751" s="3">
        <v>0.68869999999999998</v>
      </c>
      <c r="E751" s="3">
        <v>0.69140000000000001</v>
      </c>
      <c r="F751" s="3">
        <v>0.67190000000000005</v>
      </c>
      <c r="G751" s="3">
        <v>0.69040000000000001</v>
      </c>
    </row>
    <row r="752" spans="1:7" x14ac:dyDescent="0.25">
      <c r="A752" s="2">
        <v>39138</v>
      </c>
      <c r="B752" s="2">
        <f>NZDUSD10080[[#This Row],[date_start]]+5</f>
        <v>39143</v>
      </c>
      <c r="C752" s="1">
        <v>25654</v>
      </c>
      <c r="D752" s="3">
        <v>0.70809999999999995</v>
      </c>
      <c r="E752" s="3">
        <v>0.71209999999999996</v>
      </c>
      <c r="F752" s="3">
        <v>0.68489999999999995</v>
      </c>
      <c r="G752" s="3">
        <v>0.68810000000000004</v>
      </c>
    </row>
    <row r="753" spans="1:7" x14ac:dyDescent="0.25">
      <c r="A753" s="2">
        <v>39131</v>
      </c>
      <c r="B753" s="2">
        <f>NZDUSD10080[[#This Row],[date_start]]+5</f>
        <v>39136</v>
      </c>
      <c r="C753" s="1">
        <v>15823</v>
      </c>
      <c r="D753" s="3">
        <v>0.69989999999999997</v>
      </c>
      <c r="E753" s="3">
        <v>0.70730000000000004</v>
      </c>
      <c r="F753" s="3">
        <v>0.69879999999999998</v>
      </c>
      <c r="G753" s="3">
        <v>0.70640000000000003</v>
      </c>
    </row>
    <row r="754" spans="1:7" x14ac:dyDescent="0.25">
      <c r="A754" s="2">
        <v>39124</v>
      </c>
      <c r="B754" s="2">
        <f>NZDUSD10080[[#This Row],[date_start]]+5</f>
        <v>39129</v>
      </c>
      <c r="C754" s="1">
        <v>20127</v>
      </c>
      <c r="D754" s="3">
        <v>0.68340000000000001</v>
      </c>
      <c r="E754" s="3">
        <v>0.69810000000000005</v>
      </c>
      <c r="F754" s="3">
        <v>0.68169999999999997</v>
      </c>
      <c r="G754" s="3">
        <v>0.69730000000000003</v>
      </c>
    </row>
    <row r="755" spans="1:7" x14ac:dyDescent="0.25">
      <c r="A755" s="2">
        <v>39117</v>
      </c>
      <c r="B755" s="2">
        <f>NZDUSD10080[[#This Row],[date_start]]+5</f>
        <v>39122</v>
      </c>
      <c r="C755" s="1">
        <v>25262</v>
      </c>
      <c r="D755" s="3">
        <v>0.68410000000000004</v>
      </c>
      <c r="E755" s="3">
        <v>0.68899999999999995</v>
      </c>
      <c r="F755" s="3">
        <v>0.67789999999999995</v>
      </c>
      <c r="G755" s="3">
        <v>0.68330000000000002</v>
      </c>
    </row>
    <row r="756" spans="1:7" x14ac:dyDescent="0.25">
      <c r="A756" s="2">
        <v>39110</v>
      </c>
      <c r="B756" s="2">
        <f>NZDUSD10080[[#This Row],[date_start]]+5</f>
        <v>39115</v>
      </c>
      <c r="C756" s="1">
        <v>22701</v>
      </c>
      <c r="D756" s="3">
        <v>0.69489999999999996</v>
      </c>
      <c r="E756" s="3">
        <v>0.69889999999999997</v>
      </c>
      <c r="F756" s="3">
        <v>0.67669999999999997</v>
      </c>
      <c r="G756" s="3">
        <v>0.68110000000000004</v>
      </c>
    </row>
    <row r="757" spans="1:7" x14ac:dyDescent="0.25">
      <c r="A757" s="2">
        <v>39103</v>
      </c>
      <c r="B757" s="2">
        <f>NZDUSD10080[[#This Row],[date_start]]+5</f>
        <v>39108</v>
      </c>
      <c r="C757" s="1">
        <v>25325</v>
      </c>
      <c r="D757" s="3">
        <v>0.6946</v>
      </c>
      <c r="E757" s="3">
        <v>0.70350000000000001</v>
      </c>
      <c r="F757" s="3">
        <v>0.69210000000000005</v>
      </c>
      <c r="G757" s="3">
        <v>0.69540000000000002</v>
      </c>
    </row>
    <row r="758" spans="1:7" x14ac:dyDescent="0.25">
      <c r="A758" s="2">
        <v>39096</v>
      </c>
      <c r="B758" s="2">
        <f>NZDUSD10080[[#This Row],[date_start]]+5</f>
        <v>39101</v>
      </c>
      <c r="C758" s="1">
        <v>22266</v>
      </c>
      <c r="D758" s="3">
        <v>0.69240000000000002</v>
      </c>
      <c r="E758" s="3">
        <v>0.69740000000000002</v>
      </c>
      <c r="F758" s="3">
        <v>0.68859999999999999</v>
      </c>
      <c r="G758" s="3">
        <v>0.69489999999999996</v>
      </c>
    </row>
    <row r="759" spans="1:7" x14ac:dyDescent="0.25">
      <c r="A759" s="2">
        <v>39089</v>
      </c>
      <c r="B759" s="2">
        <f>NZDUSD10080[[#This Row],[date_start]]+5</f>
        <v>39094</v>
      </c>
      <c r="C759" s="1">
        <v>21555</v>
      </c>
      <c r="D759" s="3">
        <v>0.68810000000000004</v>
      </c>
      <c r="E759" s="3">
        <v>0.69379999999999997</v>
      </c>
      <c r="F759" s="3">
        <v>0.68410000000000004</v>
      </c>
      <c r="G759" s="3">
        <v>0.6905</v>
      </c>
    </row>
    <row r="760" spans="1:7" x14ac:dyDescent="0.25">
      <c r="A760" s="2">
        <v>39082</v>
      </c>
      <c r="B760" s="2">
        <f>NZDUSD10080[[#This Row],[date_start]]+5</f>
        <v>39087</v>
      </c>
      <c r="C760" s="1">
        <v>21686</v>
      </c>
      <c r="D760" s="3">
        <v>0.70740000000000003</v>
      </c>
      <c r="E760" s="3">
        <v>0.70960000000000001</v>
      </c>
      <c r="F760" s="3">
        <v>0.68530000000000002</v>
      </c>
      <c r="G760" s="3">
        <v>0.68589999999999995</v>
      </c>
    </row>
    <row r="761" spans="1:7" x14ac:dyDescent="0.25">
      <c r="A761" s="2">
        <v>39075</v>
      </c>
      <c r="B761" s="2">
        <f>NZDUSD10080[[#This Row],[date_start]]+5</f>
        <v>39080</v>
      </c>
      <c r="C761" s="1">
        <v>8848</v>
      </c>
      <c r="D761" s="3">
        <v>0.7016</v>
      </c>
      <c r="E761" s="3">
        <v>0.70699999999999996</v>
      </c>
      <c r="F761" s="3">
        <v>0.69889999999999997</v>
      </c>
      <c r="G761" s="3">
        <v>0.70430000000000004</v>
      </c>
    </row>
    <row r="762" spans="1:7" x14ac:dyDescent="0.25">
      <c r="A762" s="2">
        <v>39068</v>
      </c>
      <c r="B762" s="2">
        <f>NZDUSD10080[[#This Row],[date_start]]+5</f>
        <v>39073</v>
      </c>
      <c r="C762" s="1">
        <v>18077</v>
      </c>
      <c r="D762" s="3">
        <v>0.68840000000000001</v>
      </c>
      <c r="E762" s="3">
        <v>0.70130000000000003</v>
      </c>
      <c r="F762" s="3">
        <v>0.68810000000000004</v>
      </c>
      <c r="G762" s="3">
        <v>0.70040000000000002</v>
      </c>
    </row>
    <row r="763" spans="1:7" x14ac:dyDescent="0.25">
      <c r="A763" s="2">
        <v>39061</v>
      </c>
      <c r="B763" s="2">
        <f>NZDUSD10080[[#This Row],[date_start]]+5</f>
        <v>39066</v>
      </c>
      <c r="C763" s="1">
        <v>17275</v>
      </c>
      <c r="D763" s="3">
        <v>0.68479999999999996</v>
      </c>
      <c r="E763" s="3">
        <v>0.69450000000000001</v>
      </c>
      <c r="F763" s="3">
        <v>0.68410000000000004</v>
      </c>
      <c r="G763" s="3">
        <v>0.68969999999999998</v>
      </c>
    </row>
    <row r="764" spans="1:7" x14ac:dyDescent="0.25">
      <c r="A764" s="2">
        <v>39054</v>
      </c>
      <c r="B764" s="2">
        <f>NZDUSD10080[[#This Row],[date_start]]+5</f>
        <v>39059</v>
      </c>
      <c r="C764" s="1">
        <v>20410</v>
      </c>
      <c r="D764" s="3">
        <v>0.68759999999999999</v>
      </c>
      <c r="E764" s="3">
        <v>0.69389999999999996</v>
      </c>
      <c r="F764" s="3">
        <v>0.68159999999999998</v>
      </c>
      <c r="G764" s="3">
        <v>0.68659999999999999</v>
      </c>
    </row>
    <row r="765" spans="1:7" x14ac:dyDescent="0.25">
      <c r="A765" s="2">
        <v>39047</v>
      </c>
      <c r="B765" s="2">
        <f>NZDUSD10080[[#This Row],[date_start]]+5</f>
        <v>39052</v>
      </c>
      <c r="C765" s="1">
        <v>23461</v>
      </c>
      <c r="D765" s="3">
        <v>0.6724</v>
      </c>
      <c r="E765" s="3">
        <v>0.6885</v>
      </c>
      <c r="F765" s="3">
        <v>0.66800000000000004</v>
      </c>
      <c r="G765" s="3">
        <v>0.68799999999999994</v>
      </c>
    </row>
    <row r="766" spans="1:7" x14ac:dyDescent="0.25">
      <c r="A766" s="2">
        <v>39040</v>
      </c>
      <c r="B766" s="2">
        <f>NZDUSD10080[[#This Row],[date_start]]+5</f>
        <v>39045</v>
      </c>
      <c r="C766" s="1">
        <v>20747</v>
      </c>
      <c r="D766" s="3">
        <v>0.66569999999999996</v>
      </c>
      <c r="E766" s="3">
        <v>0.67369999999999997</v>
      </c>
      <c r="F766" s="3">
        <v>0.66449999999999998</v>
      </c>
      <c r="G766" s="3">
        <v>0.67179999999999995</v>
      </c>
    </row>
    <row r="767" spans="1:7" x14ac:dyDescent="0.25">
      <c r="A767" s="2">
        <v>39033</v>
      </c>
      <c r="B767" s="2">
        <f>NZDUSD10080[[#This Row],[date_start]]+5</f>
        <v>39038</v>
      </c>
      <c r="C767" s="1">
        <v>19811</v>
      </c>
      <c r="D767" s="3">
        <v>0.66479999999999995</v>
      </c>
      <c r="E767" s="3">
        <v>0.6663</v>
      </c>
      <c r="F767" s="3">
        <v>0.6573</v>
      </c>
      <c r="G767" s="3">
        <v>0.66479999999999995</v>
      </c>
    </row>
    <row r="768" spans="1:7" x14ac:dyDescent="0.25">
      <c r="A768" s="2">
        <v>39026</v>
      </c>
      <c r="B768" s="2">
        <f>NZDUSD10080[[#This Row],[date_start]]+5</f>
        <v>39031</v>
      </c>
      <c r="C768" s="1">
        <v>24061</v>
      </c>
      <c r="D768" s="3">
        <v>0.66969999999999996</v>
      </c>
      <c r="E768" s="3">
        <v>0.67259999999999998</v>
      </c>
      <c r="F768" s="3">
        <v>0.66120000000000001</v>
      </c>
      <c r="G768" s="3">
        <v>0.66610000000000003</v>
      </c>
    </row>
    <row r="769" spans="1:7" x14ac:dyDescent="0.25">
      <c r="A769" s="2">
        <v>39019</v>
      </c>
      <c r="B769" s="2">
        <f>NZDUSD10080[[#This Row],[date_start]]+5</f>
        <v>39024</v>
      </c>
      <c r="C769" s="1">
        <v>19863</v>
      </c>
      <c r="D769" s="3">
        <v>0.66100000000000003</v>
      </c>
      <c r="E769" s="3">
        <v>0.67510000000000003</v>
      </c>
      <c r="F769" s="3">
        <v>0.66049999999999998</v>
      </c>
      <c r="G769" s="3">
        <v>0.66949999999999998</v>
      </c>
    </row>
    <row r="770" spans="1:7" x14ac:dyDescent="0.25">
      <c r="A770" s="2">
        <v>39012</v>
      </c>
      <c r="B770" s="2">
        <f>NZDUSD10080[[#This Row],[date_start]]+5</f>
        <v>39017</v>
      </c>
      <c r="C770" s="1">
        <v>22013</v>
      </c>
      <c r="D770" s="3">
        <v>0.66839999999999999</v>
      </c>
      <c r="E770" s="3">
        <v>0.66879999999999995</v>
      </c>
      <c r="F770" s="3">
        <v>0.65310000000000001</v>
      </c>
      <c r="G770" s="3">
        <v>0.66279999999999994</v>
      </c>
    </row>
    <row r="771" spans="1:7" x14ac:dyDescent="0.25">
      <c r="A771" s="2">
        <v>39005</v>
      </c>
      <c r="B771" s="2">
        <f>NZDUSD10080[[#This Row],[date_start]]+5</f>
        <v>39010</v>
      </c>
      <c r="C771" s="1">
        <v>16289</v>
      </c>
      <c r="D771" s="3">
        <v>0.65700000000000003</v>
      </c>
      <c r="E771" s="3">
        <v>0.66930000000000001</v>
      </c>
      <c r="F771" s="3">
        <v>0.65439999999999998</v>
      </c>
      <c r="G771" s="3">
        <v>0.66810000000000003</v>
      </c>
    </row>
    <row r="772" spans="1:7" x14ac:dyDescent="0.25">
      <c r="A772" s="2">
        <v>38998</v>
      </c>
      <c r="B772" s="2">
        <f>NZDUSD10080[[#This Row],[date_start]]+5</f>
        <v>39003</v>
      </c>
      <c r="C772" s="1">
        <v>16545</v>
      </c>
      <c r="D772" s="3">
        <v>0.65820000000000001</v>
      </c>
      <c r="E772" s="3">
        <v>0.66200000000000003</v>
      </c>
      <c r="F772" s="3">
        <v>0.65400000000000003</v>
      </c>
      <c r="G772" s="3">
        <v>0.65710000000000002</v>
      </c>
    </row>
    <row r="773" spans="1:7" x14ac:dyDescent="0.25">
      <c r="A773" s="2">
        <v>38991</v>
      </c>
      <c r="B773" s="2">
        <f>NZDUSD10080[[#This Row],[date_start]]+5</f>
        <v>38996</v>
      </c>
      <c r="C773" s="1">
        <v>21955</v>
      </c>
      <c r="D773" s="3">
        <v>0.65139999999999998</v>
      </c>
      <c r="E773" s="3">
        <v>0.66569999999999996</v>
      </c>
      <c r="F773" s="3">
        <v>0.64849999999999997</v>
      </c>
      <c r="G773" s="3">
        <v>0.65839999999999999</v>
      </c>
    </row>
    <row r="774" spans="1:7" x14ac:dyDescent="0.25">
      <c r="A774" s="2">
        <v>38984</v>
      </c>
      <c r="B774" s="2">
        <f>NZDUSD10080[[#This Row],[date_start]]+5</f>
        <v>38989</v>
      </c>
      <c r="C774" s="1">
        <v>20976</v>
      </c>
      <c r="D774" s="3">
        <v>0.66149999999999998</v>
      </c>
      <c r="E774" s="3">
        <v>0.67210000000000003</v>
      </c>
      <c r="F774" s="3">
        <v>0.65039999999999998</v>
      </c>
      <c r="G774" s="3">
        <v>0.65300000000000002</v>
      </c>
    </row>
    <row r="775" spans="1:7" x14ac:dyDescent="0.25">
      <c r="A775" s="2">
        <v>38977</v>
      </c>
      <c r="B775" s="2">
        <f>NZDUSD10080[[#This Row],[date_start]]+5</f>
        <v>38982</v>
      </c>
      <c r="C775" s="1">
        <v>30066</v>
      </c>
      <c r="D775" s="3">
        <v>0.66300000000000003</v>
      </c>
      <c r="E775" s="3">
        <v>0.66559999999999997</v>
      </c>
      <c r="F775" s="3">
        <v>0.65469999999999995</v>
      </c>
      <c r="G775" s="3">
        <v>0.66159999999999997</v>
      </c>
    </row>
    <row r="776" spans="1:7" x14ac:dyDescent="0.25">
      <c r="A776" s="2">
        <v>38970</v>
      </c>
      <c r="B776" s="2">
        <f>NZDUSD10080[[#This Row],[date_start]]+5</f>
        <v>38975</v>
      </c>
      <c r="C776" s="1">
        <v>25769</v>
      </c>
      <c r="D776" s="3">
        <v>0.63670000000000004</v>
      </c>
      <c r="E776" s="3">
        <v>0.66500000000000004</v>
      </c>
      <c r="F776" s="3">
        <v>0.63419999999999999</v>
      </c>
      <c r="G776" s="3">
        <v>0.66220000000000001</v>
      </c>
    </row>
    <row r="777" spans="1:7" x14ac:dyDescent="0.25">
      <c r="A777" s="2">
        <v>38963</v>
      </c>
      <c r="B777" s="2">
        <f>NZDUSD10080[[#This Row],[date_start]]+5</f>
        <v>38968</v>
      </c>
      <c r="C777" s="1">
        <v>30803</v>
      </c>
      <c r="D777" s="3">
        <v>0.65510000000000002</v>
      </c>
      <c r="E777" s="3">
        <v>0.65790000000000004</v>
      </c>
      <c r="F777" s="3">
        <v>0.63560000000000005</v>
      </c>
      <c r="G777" s="3">
        <v>0.63739999999999997</v>
      </c>
    </row>
    <row r="778" spans="1:7" x14ac:dyDescent="0.25">
      <c r="A778" s="2">
        <v>38956</v>
      </c>
      <c r="B778" s="2">
        <f>NZDUSD10080[[#This Row],[date_start]]+5</f>
        <v>38961</v>
      </c>
      <c r="C778" s="1">
        <v>21827</v>
      </c>
      <c r="D778" s="3">
        <v>0.63619999999999999</v>
      </c>
      <c r="E778" s="3">
        <v>0.65669999999999995</v>
      </c>
      <c r="F778" s="3">
        <v>0.63549999999999995</v>
      </c>
      <c r="G778" s="3">
        <v>0.65490000000000004</v>
      </c>
    </row>
    <row r="779" spans="1:7" x14ac:dyDescent="0.25">
      <c r="A779" s="2">
        <v>38949</v>
      </c>
      <c r="B779" s="2">
        <f>NZDUSD10080[[#This Row],[date_start]]+5</f>
        <v>38954</v>
      </c>
      <c r="C779" s="1">
        <v>30104</v>
      </c>
      <c r="D779" s="3">
        <v>0.63939999999999997</v>
      </c>
      <c r="E779" s="3">
        <v>0.64249999999999996</v>
      </c>
      <c r="F779" s="3">
        <v>0.63290000000000002</v>
      </c>
      <c r="G779" s="3">
        <v>0.63639999999999997</v>
      </c>
    </row>
    <row r="780" spans="1:7" x14ac:dyDescent="0.25">
      <c r="A780" s="2">
        <v>38942</v>
      </c>
      <c r="B780" s="2">
        <f>NZDUSD10080[[#This Row],[date_start]]+5</f>
        <v>38947</v>
      </c>
      <c r="C780" s="1">
        <v>24164</v>
      </c>
      <c r="D780" s="3">
        <v>0.63139999999999996</v>
      </c>
      <c r="E780" s="3">
        <v>0.64390000000000003</v>
      </c>
      <c r="F780" s="3">
        <v>0.62739999999999996</v>
      </c>
      <c r="G780" s="3">
        <v>0.63929999999999998</v>
      </c>
    </row>
    <row r="781" spans="1:7" x14ac:dyDescent="0.25">
      <c r="A781" s="2">
        <v>38935</v>
      </c>
      <c r="B781" s="2">
        <f>NZDUSD10080[[#This Row],[date_start]]+5</f>
        <v>38940</v>
      </c>
      <c r="C781" s="1">
        <v>35379</v>
      </c>
      <c r="D781" s="3">
        <v>0.62639999999999996</v>
      </c>
      <c r="E781" s="3">
        <v>0.63619999999999999</v>
      </c>
      <c r="F781" s="3">
        <v>0.622</v>
      </c>
      <c r="G781" s="3">
        <v>0.63319999999999999</v>
      </c>
    </row>
    <row r="782" spans="1:7" x14ac:dyDescent="0.25">
      <c r="A782" s="2">
        <v>38928</v>
      </c>
      <c r="B782" s="2">
        <f>NZDUSD10080[[#This Row],[date_start]]+5</f>
        <v>38933</v>
      </c>
      <c r="C782" s="1">
        <v>24415</v>
      </c>
      <c r="D782" s="3">
        <v>0.61829999999999996</v>
      </c>
      <c r="E782" s="3">
        <v>0.62649999999999995</v>
      </c>
      <c r="F782" s="3">
        <v>0.61529999999999996</v>
      </c>
      <c r="G782" s="3">
        <v>0.625</v>
      </c>
    </row>
    <row r="783" spans="1:7" x14ac:dyDescent="0.25">
      <c r="A783" s="2">
        <v>38921</v>
      </c>
      <c r="B783" s="2">
        <f>NZDUSD10080[[#This Row],[date_start]]+5</f>
        <v>38926</v>
      </c>
      <c r="C783" s="1">
        <v>31885</v>
      </c>
      <c r="D783" s="3">
        <v>0.62419999999999998</v>
      </c>
      <c r="E783" s="3">
        <v>0.62729999999999997</v>
      </c>
      <c r="F783" s="3">
        <v>0.61419999999999997</v>
      </c>
      <c r="G783" s="3">
        <v>0.61750000000000005</v>
      </c>
    </row>
    <row r="784" spans="1:7" x14ac:dyDescent="0.25">
      <c r="A784" s="2">
        <v>38914</v>
      </c>
      <c r="B784" s="2">
        <f>NZDUSD10080[[#This Row],[date_start]]+5</f>
        <v>38919</v>
      </c>
      <c r="C784" s="1">
        <v>23031</v>
      </c>
      <c r="D784" s="3">
        <v>0.62050000000000005</v>
      </c>
      <c r="E784" s="3">
        <v>0.628</v>
      </c>
      <c r="F784" s="3">
        <v>0.61639999999999995</v>
      </c>
      <c r="G784" s="3">
        <v>0.62329999999999997</v>
      </c>
    </row>
    <row r="785" spans="1:7" x14ac:dyDescent="0.25">
      <c r="A785" s="2">
        <v>38907</v>
      </c>
      <c r="B785" s="2">
        <f>NZDUSD10080[[#This Row],[date_start]]+5</f>
        <v>38912</v>
      </c>
      <c r="C785" s="1">
        <v>24034</v>
      </c>
      <c r="D785" s="3">
        <v>0.61070000000000002</v>
      </c>
      <c r="E785" s="3">
        <v>0.62139999999999995</v>
      </c>
      <c r="F785" s="3">
        <v>0.6099</v>
      </c>
      <c r="G785" s="3">
        <v>0.61990000000000001</v>
      </c>
    </row>
    <row r="786" spans="1:7" x14ac:dyDescent="0.25">
      <c r="A786" s="2">
        <v>38900</v>
      </c>
      <c r="B786" s="2">
        <f>NZDUSD10080[[#This Row],[date_start]]+5</f>
        <v>38905</v>
      </c>
      <c r="C786" s="1">
        <v>17329</v>
      </c>
      <c r="D786" s="3">
        <v>0.60850000000000004</v>
      </c>
      <c r="E786" s="3">
        <v>0.61180000000000001</v>
      </c>
      <c r="F786" s="3">
        <v>0.60240000000000005</v>
      </c>
      <c r="G786" s="3">
        <v>0.61080000000000001</v>
      </c>
    </row>
    <row r="787" spans="1:7" x14ac:dyDescent="0.25">
      <c r="A787" s="2">
        <v>38893</v>
      </c>
      <c r="B787" s="2">
        <f>NZDUSD10080[[#This Row],[date_start]]+5</f>
        <v>38898</v>
      </c>
      <c r="C787" s="1">
        <v>30535</v>
      </c>
      <c r="D787" s="3">
        <v>0.60709999999999997</v>
      </c>
      <c r="E787" s="3">
        <v>0.61209999999999998</v>
      </c>
      <c r="F787" s="3">
        <v>0.59279999999999999</v>
      </c>
      <c r="G787" s="3">
        <v>0.60809999999999997</v>
      </c>
    </row>
    <row r="788" spans="1:7" x14ac:dyDescent="0.25">
      <c r="A788" s="2">
        <v>38886</v>
      </c>
      <c r="B788" s="2">
        <f>NZDUSD10080[[#This Row],[date_start]]+5</f>
        <v>38891</v>
      </c>
      <c r="C788" s="1">
        <v>31063</v>
      </c>
      <c r="D788" s="3">
        <v>0.61580000000000001</v>
      </c>
      <c r="E788" s="3">
        <v>0.62219999999999998</v>
      </c>
      <c r="F788" s="3">
        <v>0.60419999999999996</v>
      </c>
      <c r="G788" s="3">
        <v>0.60770000000000002</v>
      </c>
    </row>
    <row r="789" spans="1:7" x14ac:dyDescent="0.25">
      <c r="A789" s="2">
        <v>38879</v>
      </c>
      <c r="B789" s="2">
        <f>NZDUSD10080[[#This Row],[date_start]]+5</f>
        <v>38884</v>
      </c>
      <c r="C789" s="1">
        <v>24859</v>
      </c>
      <c r="D789" s="3">
        <v>0.63219999999999998</v>
      </c>
      <c r="E789" s="3">
        <v>0.63360000000000005</v>
      </c>
      <c r="F789" s="3">
        <v>0.61560000000000004</v>
      </c>
      <c r="G789" s="3">
        <v>0.61750000000000005</v>
      </c>
    </row>
    <row r="790" spans="1:7" x14ac:dyDescent="0.25">
      <c r="A790" s="2">
        <v>38872</v>
      </c>
      <c r="B790" s="2">
        <f>NZDUSD10080[[#This Row],[date_start]]+5</f>
        <v>38877</v>
      </c>
      <c r="C790" s="1">
        <v>36326</v>
      </c>
      <c r="D790" s="3">
        <v>0.63090000000000002</v>
      </c>
      <c r="E790" s="3">
        <v>0.63519999999999999</v>
      </c>
      <c r="F790" s="3">
        <v>0.62250000000000005</v>
      </c>
      <c r="G790" s="3">
        <v>0.63339999999999996</v>
      </c>
    </row>
    <row r="791" spans="1:7" x14ac:dyDescent="0.25">
      <c r="A791" s="2">
        <v>38865</v>
      </c>
      <c r="B791" s="2">
        <f>NZDUSD10080[[#This Row],[date_start]]+5</f>
        <v>38870</v>
      </c>
      <c r="C791" s="1">
        <v>31251</v>
      </c>
      <c r="D791" s="3">
        <v>0.63439999999999996</v>
      </c>
      <c r="E791" s="3">
        <v>0.64270000000000005</v>
      </c>
      <c r="F791" s="3">
        <v>0.62290000000000001</v>
      </c>
      <c r="G791" s="3">
        <v>0.63029999999999997</v>
      </c>
    </row>
    <row r="792" spans="1:7" x14ac:dyDescent="0.25">
      <c r="A792" s="2">
        <v>38858</v>
      </c>
      <c r="B792" s="2">
        <f>NZDUSD10080[[#This Row],[date_start]]+5</f>
        <v>38863</v>
      </c>
      <c r="C792" s="1">
        <v>24462</v>
      </c>
      <c r="D792" s="3">
        <v>0.61870000000000003</v>
      </c>
      <c r="E792" s="3">
        <v>0.64159999999999995</v>
      </c>
      <c r="F792" s="3">
        <v>0.61409999999999998</v>
      </c>
      <c r="G792" s="3">
        <v>0.63429999999999997</v>
      </c>
    </row>
    <row r="793" spans="1:7" x14ac:dyDescent="0.25">
      <c r="A793" s="2">
        <v>38851</v>
      </c>
      <c r="B793" s="2">
        <f>NZDUSD10080[[#This Row],[date_start]]+5</f>
        <v>38856</v>
      </c>
      <c r="C793" s="1">
        <v>28163</v>
      </c>
      <c r="D793" s="3">
        <v>0.62929999999999997</v>
      </c>
      <c r="E793" s="3">
        <v>0.62970000000000004</v>
      </c>
      <c r="F793" s="3">
        <v>0.61539999999999995</v>
      </c>
      <c r="G793" s="3">
        <v>0.61970000000000003</v>
      </c>
    </row>
    <row r="794" spans="1:7" x14ac:dyDescent="0.25">
      <c r="A794" s="2">
        <v>38844</v>
      </c>
      <c r="B794" s="2">
        <f>NZDUSD10080[[#This Row],[date_start]]+5</f>
        <v>38849</v>
      </c>
      <c r="C794" s="1">
        <v>29848</v>
      </c>
      <c r="D794" s="3">
        <v>0.64190000000000003</v>
      </c>
      <c r="E794" s="3">
        <v>0.64290000000000003</v>
      </c>
      <c r="F794" s="3">
        <v>0.62029999999999996</v>
      </c>
      <c r="G794" s="3">
        <v>0.62760000000000005</v>
      </c>
    </row>
    <row r="795" spans="1:7" x14ac:dyDescent="0.25">
      <c r="A795" s="2">
        <v>38837</v>
      </c>
      <c r="B795" s="2">
        <f>NZDUSD10080[[#This Row],[date_start]]+5</f>
        <v>38842</v>
      </c>
      <c r="C795" s="1">
        <v>25178</v>
      </c>
      <c r="D795" s="3">
        <v>0.63759999999999994</v>
      </c>
      <c r="E795" s="3">
        <v>0.64600000000000002</v>
      </c>
      <c r="F795" s="3">
        <v>0.63370000000000004</v>
      </c>
      <c r="G795" s="3">
        <v>0.64100000000000001</v>
      </c>
    </row>
    <row r="796" spans="1:7" x14ac:dyDescent="0.25">
      <c r="A796" s="2">
        <v>38830</v>
      </c>
      <c r="B796" s="2">
        <f>NZDUSD10080[[#This Row],[date_start]]+5</f>
        <v>38835</v>
      </c>
      <c r="C796" s="1">
        <v>26238</v>
      </c>
      <c r="D796" s="3">
        <v>0.63439999999999996</v>
      </c>
      <c r="E796" s="3">
        <v>0.63870000000000005</v>
      </c>
      <c r="F796" s="3">
        <v>0.623</v>
      </c>
      <c r="G796" s="3">
        <v>0.63829999999999998</v>
      </c>
    </row>
    <row r="797" spans="1:7" x14ac:dyDescent="0.25">
      <c r="A797" s="2">
        <v>38823</v>
      </c>
      <c r="B797" s="2">
        <f>NZDUSD10080[[#This Row],[date_start]]+5</f>
        <v>38828</v>
      </c>
      <c r="C797" s="1">
        <v>22991</v>
      </c>
      <c r="D797" s="3">
        <v>0.61750000000000005</v>
      </c>
      <c r="E797" s="3">
        <v>0.63570000000000004</v>
      </c>
      <c r="F797" s="3">
        <v>0.61739999999999995</v>
      </c>
      <c r="G797" s="3">
        <v>0.6331</v>
      </c>
    </row>
    <row r="798" spans="1:7" x14ac:dyDescent="0.25">
      <c r="A798" s="2">
        <v>38816</v>
      </c>
      <c r="B798" s="2">
        <f>NZDUSD10080[[#This Row],[date_start]]+5</f>
        <v>38821</v>
      </c>
      <c r="C798" s="1">
        <v>21475</v>
      </c>
      <c r="D798" s="3">
        <v>0.60840000000000005</v>
      </c>
      <c r="E798" s="3">
        <v>0.626</v>
      </c>
      <c r="F798" s="3">
        <v>0.60609999999999997</v>
      </c>
      <c r="G798" s="3">
        <v>0.61770000000000003</v>
      </c>
    </row>
    <row r="799" spans="1:7" x14ac:dyDescent="0.25">
      <c r="A799" s="2">
        <v>38809</v>
      </c>
      <c r="B799" s="2">
        <f>NZDUSD10080[[#This Row],[date_start]]+5</f>
        <v>38814</v>
      </c>
      <c r="C799" s="1">
        <v>24614</v>
      </c>
      <c r="D799" s="3">
        <v>0.61499999999999999</v>
      </c>
      <c r="E799" s="3">
        <v>0.61860000000000004</v>
      </c>
      <c r="F799" s="3">
        <v>0.60119999999999996</v>
      </c>
      <c r="G799" s="3">
        <v>0.60819999999999996</v>
      </c>
    </row>
    <row r="800" spans="1:7" x14ac:dyDescent="0.25">
      <c r="A800" s="2">
        <v>38802</v>
      </c>
      <c r="B800" s="2">
        <f>NZDUSD10080[[#This Row],[date_start]]+5</f>
        <v>38807</v>
      </c>
      <c r="C800" s="1">
        <v>22608</v>
      </c>
      <c r="D800" s="3">
        <v>0.61019999999999996</v>
      </c>
      <c r="E800" s="3">
        <v>0.61680000000000001</v>
      </c>
      <c r="F800" s="3">
        <v>0.59919999999999995</v>
      </c>
      <c r="G800" s="3">
        <v>0.61529999999999996</v>
      </c>
    </row>
    <row r="801" spans="1:7" x14ac:dyDescent="0.25">
      <c r="A801" s="2">
        <v>38795</v>
      </c>
      <c r="B801" s="2">
        <f>NZDUSD10080[[#This Row],[date_start]]+5</f>
        <v>38800</v>
      </c>
      <c r="C801" s="1">
        <v>28877</v>
      </c>
      <c r="D801" s="3">
        <v>0.63439999999999996</v>
      </c>
      <c r="E801" s="3">
        <v>0.63460000000000005</v>
      </c>
      <c r="F801" s="3">
        <v>0.60770000000000002</v>
      </c>
      <c r="G801" s="3">
        <v>0.60819999999999996</v>
      </c>
    </row>
    <row r="802" spans="1:7" x14ac:dyDescent="0.25">
      <c r="A802" s="2">
        <v>38788</v>
      </c>
      <c r="B802" s="2">
        <f>NZDUSD10080[[#This Row],[date_start]]+5</f>
        <v>38793</v>
      </c>
      <c r="C802" s="1">
        <v>26413</v>
      </c>
      <c r="D802" s="3">
        <v>0.64159999999999995</v>
      </c>
      <c r="E802" s="3">
        <v>0.64729999999999999</v>
      </c>
      <c r="F802" s="3">
        <v>0.63019999999999998</v>
      </c>
      <c r="G802" s="3">
        <v>0.63470000000000004</v>
      </c>
    </row>
    <row r="803" spans="1:7" x14ac:dyDescent="0.25">
      <c r="A803" s="2">
        <v>38781</v>
      </c>
      <c r="B803" s="2">
        <f>NZDUSD10080[[#This Row],[date_start]]+5</f>
        <v>38786</v>
      </c>
      <c r="C803" s="1">
        <v>21116</v>
      </c>
      <c r="D803" s="3">
        <v>0.66559999999999997</v>
      </c>
      <c r="E803" s="3">
        <v>0.66749999999999998</v>
      </c>
      <c r="F803" s="3">
        <v>0.63990000000000002</v>
      </c>
      <c r="G803" s="3">
        <v>0.64119999999999999</v>
      </c>
    </row>
    <row r="804" spans="1:7" x14ac:dyDescent="0.25">
      <c r="A804" s="2">
        <v>38774</v>
      </c>
      <c r="B804" s="2">
        <f>NZDUSD10080[[#This Row],[date_start]]+5</f>
        <v>38779</v>
      </c>
      <c r="C804" s="1">
        <v>16264</v>
      </c>
      <c r="D804" s="3">
        <v>0.65759999999999996</v>
      </c>
      <c r="E804" s="3">
        <v>0.66859999999999997</v>
      </c>
      <c r="F804" s="3">
        <v>0.65700000000000003</v>
      </c>
      <c r="G804" s="3">
        <v>0.66549999999999998</v>
      </c>
    </row>
    <row r="805" spans="1:7" x14ac:dyDescent="0.25">
      <c r="A805" s="2">
        <v>38767</v>
      </c>
      <c r="B805" s="2">
        <f>NZDUSD10080[[#This Row],[date_start]]+5</f>
        <v>38772</v>
      </c>
      <c r="C805" s="1">
        <v>16215</v>
      </c>
      <c r="D805" s="3">
        <v>0.66839999999999999</v>
      </c>
      <c r="E805" s="3">
        <v>0.67149999999999999</v>
      </c>
      <c r="F805" s="3">
        <v>0.65620000000000001</v>
      </c>
      <c r="G805" s="3">
        <v>0.66259999999999997</v>
      </c>
    </row>
    <row r="806" spans="1:7" x14ac:dyDescent="0.25">
      <c r="A806" s="2">
        <v>38760</v>
      </c>
      <c r="B806" s="2">
        <f>NZDUSD10080[[#This Row],[date_start]]+5</f>
        <v>38765</v>
      </c>
      <c r="C806" s="1">
        <v>21294</v>
      </c>
      <c r="D806" s="3">
        <v>0.67820000000000003</v>
      </c>
      <c r="E806" s="3">
        <v>0.68069999999999997</v>
      </c>
      <c r="F806" s="3">
        <v>0.66220000000000001</v>
      </c>
      <c r="G806" s="3">
        <v>0.66820000000000002</v>
      </c>
    </row>
    <row r="807" spans="1:7" x14ac:dyDescent="0.25">
      <c r="A807" s="2">
        <v>38753</v>
      </c>
      <c r="B807" s="2">
        <f>NZDUSD10080[[#This Row],[date_start]]+5</f>
        <v>38758</v>
      </c>
      <c r="C807" s="1">
        <v>22217</v>
      </c>
      <c r="D807" s="3">
        <v>0.68740000000000001</v>
      </c>
      <c r="E807" s="3">
        <v>0.68759999999999999</v>
      </c>
      <c r="F807" s="3">
        <v>0.67359999999999998</v>
      </c>
      <c r="G807" s="3">
        <v>0.67830000000000001</v>
      </c>
    </row>
    <row r="808" spans="1:7" x14ac:dyDescent="0.25">
      <c r="A808" s="2">
        <v>38746</v>
      </c>
      <c r="B808" s="2">
        <f>NZDUSD10080[[#This Row],[date_start]]+5</f>
        <v>38751</v>
      </c>
      <c r="C808" s="1">
        <v>22513</v>
      </c>
      <c r="D808" s="3">
        <v>0.68020000000000003</v>
      </c>
      <c r="E808" s="3">
        <v>0.69169999999999998</v>
      </c>
      <c r="F808" s="3">
        <v>0.67920000000000003</v>
      </c>
      <c r="G808" s="3">
        <v>0.68779999999999997</v>
      </c>
    </row>
    <row r="809" spans="1:7" x14ac:dyDescent="0.25">
      <c r="A809" s="2">
        <v>38739</v>
      </c>
      <c r="B809" s="2">
        <f>NZDUSD10080[[#This Row],[date_start]]+5</f>
        <v>38744</v>
      </c>
      <c r="C809" s="1">
        <v>58943</v>
      </c>
      <c r="D809" s="3">
        <v>0.6804</v>
      </c>
      <c r="E809" s="3">
        <v>0.68989999999999996</v>
      </c>
      <c r="F809" s="3">
        <v>0.67549999999999999</v>
      </c>
      <c r="G809" s="3">
        <v>0.68110000000000004</v>
      </c>
    </row>
    <row r="810" spans="1:7" x14ac:dyDescent="0.25">
      <c r="A810" s="2">
        <v>38732</v>
      </c>
      <c r="B810" s="2">
        <f>NZDUSD10080[[#This Row],[date_start]]+5</f>
        <v>38737</v>
      </c>
      <c r="C810" s="1">
        <v>55813</v>
      </c>
      <c r="D810" s="3">
        <v>0.69920000000000004</v>
      </c>
      <c r="E810" s="3">
        <v>0.70040000000000002</v>
      </c>
      <c r="F810" s="3">
        <v>0.67659999999999998</v>
      </c>
      <c r="G810" s="3">
        <v>0.67889999999999995</v>
      </c>
    </row>
    <row r="811" spans="1:7" x14ac:dyDescent="0.25">
      <c r="A811" s="2">
        <v>38725</v>
      </c>
      <c r="B811" s="2">
        <f>NZDUSD10080[[#This Row],[date_start]]+5</f>
        <v>38730</v>
      </c>
      <c r="C811" s="1">
        <v>49000</v>
      </c>
      <c r="D811" s="3">
        <v>0.69120000000000004</v>
      </c>
      <c r="E811" s="3">
        <v>0.69979999999999998</v>
      </c>
      <c r="F811" s="3">
        <v>0.68979999999999997</v>
      </c>
      <c r="G811" s="3">
        <v>0.69789999999999996</v>
      </c>
    </row>
    <row r="812" spans="1:7" x14ac:dyDescent="0.25">
      <c r="A812" s="2">
        <v>38718</v>
      </c>
      <c r="B812" s="2">
        <f>NZDUSD10080[[#This Row],[date_start]]+5</f>
        <v>38723</v>
      </c>
      <c r="C812" s="1">
        <v>43215</v>
      </c>
      <c r="D812" s="3">
        <v>0.68189999999999995</v>
      </c>
      <c r="E812" s="3">
        <v>0.69220000000000004</v>
      </c>
      <c r="F812" s="3">
        <v>0.67789999999999995</v>
      </c>
      <c r="G812" s="3">
        <v>0.69159999999999999</v>
      </c>
    </row>
    <row r="813" spans="1:7" x14ac:dyDescent="0.25">
      <c r="A813" s="2">
        <v>38711</v>
      </c>
      <c r="B813" s="2">
        <f>NZDUSD10080[[#This Row],[date_start]]+5</f>
        <v>38716</v>
      </c>
      <c r="C813" s="1">
        <v>40154</v>
      </c>
      <c r="D813" s="3">
        <v>0.67230000000000001</v>
      </c>
      <c r="E813" s="3">
        <v>0.68569999999999998</v>
      </c>
      <c r="F813" s="3">
        <v>0.67100000000000004</v>
      </c>
      <c r="G813" s="3">
        <v>0.68289999999999995</v>
      </c>
    </row>
    <row r="814" spans="1:7" x14ac:dyDescent="0.25">
      <c r="A814" s="2">
        <v>38704</v>
      </c>
      <c r="B814" s="2">
        <f>NZDUSD10080[[#This Row],[date_start]]+5</f>
        <v>38709</v>
      </c>
      <c r="C814" s="1">
        <v>51557</v>
      </c>
      <c r="D814" s="3">
        <v>0.68930000000000002</v>
      </c>
      <c r="E814" s="3">
        <v>0.69399999999999995</v>
      </c>
      <c r="F814" s="3">
        <v>0.67020000000000002</v>
      </c>
      <c r="G814" s="3">
        <v>0.6734</v>
      </c>
    </row>
    <row r="815" spans="1:7" x14ac:dyDescent="0.25">
      <c r="A815" s="2">
        <v>38697</v>
      </c>
      <c r="B815" s="2">
        <f>NZDUSD10080[[#This Row],[date_start]]+5</f>
        <v>38702</v>
      </c>
      <c r="C815" s="1">
        <v>55687</v>
      </c>
      <c r="D815" s="3">
        <v>0.70199999999999996</v>
      </c>
      <c r="E815" s="3">
        <v>0.71209999999999996</v>
      </c>
      <c r="F815" s="3">
        <v>0.68589999999999995</v>
      </c>
      <c r="G815" s="3">
        <v>0.69059999999999999</v>
      </c>
    </row>
    <row r="816" spans="1:7" x14ac:dyDescent="0.25">
      <c r="A816" s="2">
        <v>38690</v>
      </c>
      <c r="B816" s="2">
        <f>NZDUSD10080[[#This Row],[date_start]]+5</f>
        <v>38695</v>
      </c>
      <c r="C816" s="1">
        <v>54671</v>
      </c>
      <c r="D816" s="3">
        <v>0.71209999999999996</v>
      </c>
      <c r="E816" s="3">
        <v>0.72019999999999995</v>
      </c>
      <c r="F816" s="3">
        <v>0.69640000000000002</v>
      </c>
      <c r="G816" s="3">
        <v>0.70269999999999999</v>
      </c>
    </row>
    <row r="817" spans="1:7" x14ac:dyDescent="0.25">
      <c r="A817" s="2">
        <v>38683</v>
      </c>
      <c r="B817" s="2">
        <f>NZDUSD10080[[#This Row],[date_start]]+5</f>
        <v>38688</v>
      </c>
      <c r="C817" s="1">
        <v>52632</v>
      </c>
      <c r="D817" s="3">
        <v>0.69479999999999997</v>
      </c>
      <c r="E817" s="3">
        <v>0.71409999999999996</v>
      </c>
      <c r="F817" s="3">
        <v>0.6946</v>
      </c>
      <c r="G817" s="3">
        <v>0.71260000000000001</v>
      </c>
    </row>
    <row r="818" spans="1:7" x14ac:dyDescent="0.25">
      <c r="A818" s="2">
        <v>38676</v>
      </c>
      <c r="B818" s="2">
        <f>NZDUSD10080[[#This Row],[date_start]]+5</f>
        <v>38681</v>
      </c>
      <c r="C818" s="1">
        <v>49190</v>
      </c>
      <c r="D818" s="3">
        <v>0.68720000000000003</v>
      </c>
      <c r="E818" s="3">
        <v>0.69779999999999998</v>
      </c>
      <c r="F818" s="3">
        <v>0.68379999999999996</v>
      </c>
      <c r="G818" s="3">
        <v>0.6966</v>
      </c>
    </row>
    <row r="819" spans="1:7" x14ac:dyDescent="0.25">
      <c r="A819" s="2">
        <v>38669</v>
      </c>
      <c r="B819" s="2">
        <f>NZDUSD10080[[#This Row],[date_start]]+5</f>
        <v>38674</v>
      </c>
      <c r="C819" s="1">
        <v>49239</v>
      </c>
      <c r="D819" s="3">
        <v>0.68600000000000005</v>
      </c>
      <c r="E819" s="3">
        <v>0.68889999999999996</v>
      </c>
      <c r="F819" s="3">
        <v>0.67769999999999997</v>
      </c>
      <c r="G819" s="3">
        <v>0.68640000000000001</v>
      </c>
    </row>
    <row r="820" spans="1:7" x14ac:dyDescent="0.25">
      <c r="A820" s="2">
        <v>38662</v>
      </c>
      <c r="B820" s="2">
        <f>NZDUSD10080[[#This Row],[date_start]]+5</f>
        <v>38667</v>
      </c>
      <c r="C820" s="1">
        <v>50529</v>
      </c>
      <c r="D820" s="3">
        <v>0.68230000000000002</v>
      </c>
      <c r="E820" s="3">
        <v>0.69120000000000004</v>
      </c>
      <c r="F820" s="3">
        <v>0.67379999999999995</v>
      </c>
      <c r="G820" s="3">
        <v>0.68659999999999999</v>
      </c>
    </row>
    <row r="821" spans="1:7" x14ac:dyDescent="0.25">
      <c r="A821" s="2">
        <v>38655</v>
      </c>
      <c r="B821" s="2">
        <f>NZDUSD10080[[#This Row],[date_start]]+5</f>
        <v>38660</v>
      </c>
      <c r="C821" s="1">
        <v>52250</v>
      </c>
      <c r="D821" s="3">
        <v>0.70230000000000004</v>
      </c>
      <c r="E821" s="3">
        <v>0.70569999999999999</v>
      </c>
      <c r="F821" s="3">
        <v>0.68069999999999997</v>
      </c>
      <c r="G821" s="3">
        <v>0.68340000000000001</v>
      </c>
    </row>
    <row r="822" spans="1:7" x14ac:dyDescent="0.25">
      <c r="A822" s="2">
        <v>38648</v>
      </c>
      <c r="B822" s="2">
        <f>NZDUSD10080[[#This Row],[date_start]]+5</f>
        <v>38653</v>
      </c>
      <c r="C822" s="1">
        <v>50168</v>
      </c>
      <c r="D822" s="3">
        <v>0.69889999999999997</v>
      </c>
      <c r="E822" s="3">
        <v>0.70909999999999995</v>
      </c>
      <c r="F822" s="3">
        <v>0.69869999999999999</v>
      </c>
      <c r="G822" s="3">
        <v>0.70279999999999998</v>
      </c>
    </row>
    <row r="823" spans="1:7" x14ac:dyDescent="0.25">
      <c r="A823" s="2">
        <v>38641</v>
      </c>
      <c r="B823" s="2">
        <f>NZDUSD10080[[#This Row],[date_start]]+5</f>
        <v>38646</v>
      </c>
      <c r="C823" s="1">
        <v>50141</v>
      </c>
      <c r="D823" s="3">
        <v>0.6966</v>
      </c>
      <c r="E823" s="3">
        <v>0.70469999999999999</v>
      </c>
      <c r="F823" s="3">
        <v>0.69240000000000002</v>
      </c>
      <c r="G823" s="3">
        <v>0.69979999999999998</v>
      </c>
    </row>
    <row r="824" spans="1:7" x14ac:dyDescent="0.25">
      <c r="A824" s="2">
        <v>38634</v>
      </c>
      <c r="B824" s="2">
        <f>NZDUSD10080[[#This Row],[date_start]]+5</f>
        <v>38639</v>
      </c>
      <c r="C824" s="1">
        <v>49669</v>
      </c>
      <c r="D824" s="3">
        <v>0.69489999999999996</v>
      </c>
      <c r="E824" s="3">
        <v>0.70030000000000003</v>
      </c>
      <c r="F824" s="3">
        <v>0.68810000000000004</v>
      </c>
      <c r="G824" s="3">
        <v>0.69620000000000004</v>
      </c>
    </row>
    <row r="825" spans="1:7" x14ac:dyDescent="0.25">
      <c r="A825" s="2">
        <v>38627</v>
      </c>
      <c r="B825" s="2">
        <f>NZDUSD10080[[#This Row],[date_start]]+5</f>
        <v>38632</v>
      </c>
      <c r="C825" s="1">
        <v>53825</v>
      </c>
      <c r="D825" s="3">
        <v>0.69289999999999996</v>
      </c>
      <c r="E825" s="3">
        <v>0.7016</v>
      </c>
      <c r="F825" s="3">
        <v>0.68899999999999995</v>
      </c>
      <c r="G825" s="3">
        <v>0.69599999999999995</v>
      </c>
    </row>
    <row r="826" spans="1:7" x14ac:dyDescent="0.25">
      <c r="A826" s="2">
        <v>38620</v>
      </c>
      <c r="B826" s="2">
        <f>NZDUSD10080[[#This Row],[date_start]]+5</f>
        <v>38625</v>
      </c>
      <c r="C826" s="1">
        <v>55811</v>
      </c>
      <c r="D826" s="3">
        <v>0.68610000000000004</v>
      </c>
      <c r="E826" s="3">
        <v>0.69450000000000001</v>
      </c>
      <c r="F826" s="3">
        <v>0.67800000000000005</v>
      </c>
      <c r="G826" s="3">
        <v>0.69199999999999995</v>
      </c>
    </row>
    <row r="827" spans="1:7" x14ac:dyDescent="0.25">
      <c r="A827" s="2">
        <v>38613</v>
      </c>
      <c r="B827" s="2">
        <f>NZDUSD10080[[#This Row],[date_start]]+5</f>
        <v>38618</v>
      </c>
      <c r="C827" s="1">
        <v>49621</v>
      </c>
      <c r="D827" s="3">
        <v>0.7006</v>
      </c>
      <c r="E827" s="3">
        <v>0.70340000000000003</v>
      </c>
      <c r="F827" s="3">
        <v>0.68540000000000001</v>
      </c>
      <c r="G827" s="3">
        <v>0.68730000000000002</v>
      </c>
    </row>
    <row r="828" spans="1:7" x14ac:dyDescent="0.25">
      <c r="A828" s="2">
        <v>38606</v>
      </c>
      <c r="B828" s="2">
        <f>NZDUSD10080[[#This Row],[date_start]]+5</f>
        <v>38611</v>
      </c>
      <c r="C828" s="1">
        <v>37843</v>
      </c>
      <c r="D828" s="3">
        <v>0.70899999999999996</v>
      </c>
      <c r="E828" s="3">
        <v>0.71099999999999997</v>
      </c>
      <c r="F828" s="3">
        <v>0.70069999999999999</v>
      </c>
      <c r="G828" s="3">
        <v>0.70469999999999999</v>
      </c>
    </row>
    <row r="829" spans="1:7" x14ac:dyDescent="0.25">
      <c r="A829" s="2">
        <v>38599</v>
      </c>
      <c r="B829" s="2">
        <f>NZDUSD10080[[#This Row],[date_start]]+5</f>
        <v>38604</v>
      </c>
      <c r="C829" s="1">
        <v>37441</v>
      </c>
      <c r="D829" s="3">
        <v>0.70660000000000001</v>
      </c>
      <c r="E829" s="3">
        <v>0.71230000000000004</v>
      </c>
      <c r="F829" s="3">
        <v>0.70279999999999998</v>
      </c>
      <c r="G829" s="3">
        <v>0.70730000000000004</v>
      </c>
    </row>
    <row r="830" spans="1:7" x14ac:dyDescent="0.25">
      <c r="A830" s="2">
        <v>38592</v>
      </c>
      <c r="B830" s="2">
        <f>NZDUSD10080[[#This Row],[date_start]]+5</f>
        <v>38597</v>
      </c>
      <c r="C830" s="1">
        <v>39189</v>
      </c>
      <c r="D830" s="3">
        <v>0.6956</v>
      </c>
      <c r="E830" s="3">
        <v>0.70909999999999995</v>
      </c>
      <c r="F830" s="3">
        <v>0.68659999999999999</v>
      </c>
      <c r="G830" s="3">
        <v>0.70620000000000005</v>
      </c>
    </row>
    <row r="831" spans="1:7" x14ac:dyDescent="0.25">
      <c r="A831" s="2">
        <v>38585</v>
      </c>
      <c r="B831" s="2">
        <f>NZDUSD10080[[#This Row],[date_start]]+5</f>
        <v>38590</v>
      </c>
      <c r="C831" s="1">
        <v>35020</v>
      </c>
      <c r="D831" s="3">
        <v>0.6946</v>
      </c>
      <c r="E831" s="3">
        <v>0.70099999999999996</v>
      </c>
      <c r="F831" s="3">
        <v>0.69189999999999996</v>
      </c>
      <c r="G831" s="3">
        <v>0.69520000000000004</v>
      </c>
    </row>
    <row r="832" spans="1:7" x14ac:dyDescent="0.25">
      <c r="A832" s="2">
        <v>38578</v>
      </c>
      <c r="B832" s="2">
        <f>NZDUSD10080[[#This Row],[date_start]]+5</f>
        <v>38583</v>
      </c>
      <c r="C832" s="1">
        <v>39265</v>
      </c>
      <c r="D832" s="3">
        <v>0.70750000000000002</v>
      </c>
      <c r="E832" s="3">
        <v>0.71109999999999995</v>
      </c>
      <c r="F832" s="3">
        <v>0.69199999999999995</v>
      </c>
      <c r="G832" s="3">
        <v>0.69410000000000005</v>
      </c>
    </row>
    <row r="833" spans="1:7" x14ac:dyDescent="0.25">
      <c r="A833" s="2">
        <v>38571</v>
      </c>
      <c r="B833" s="2">
        <f>NZDUSD10080[[#This Row],[date_start]]+5</f>
        <v>38576</v>
      </c>
      <c r="C833" s="1">
        <v>38263</v>
      </c>
      <c r="D833" s="3">
        <v>0.68959999999999999</v>
      </c>
      <c r="E833" s="3">
        <v>0.70960000000000001</v>
      </c>
      <c r="F833" s="3">
        <v>0.68889999999999996</v>
      </c>
      <c r="G833" s="3">
        <v>0.70689999999999997</v>
      </c>
    </row>
    <row r="834" spans="1:7" x14ac:dyDescent="0.25">
      <c r="A834" s="2">
        <v>38564</v>
      </c>
      <c r="B834" s="2">
        <f>NZDUSD10080[[#This Row],[date_start]]+5</f>
        <v>38569</v>
      </c>
      <c r="C834" s="1">
        <v>37214</v>
      </c>
      <c r="D834" s="3">
        <v>0.6794</v>
      </c>
      <c r="E834" s="3">
        <v>0.69320000000000004</v>
      </c>
      <c r="F834" s="3">
        <v>0.67800000000000005</v>
      </c>
      <c r="G834" s="3">
        <v>0.69030000000000002</v>
      </c>
    </row>
    <row r="835" spans="1:7" x14ac:dyDescent="0.25">
      <c r="A835" s="2">
        <v>38557</v>
      </c>
      <c r="B835" s="2">
        <f>NZDUSD10080[[#This Row],[date_start]]+5</f>
        <v>38562</v>
      </c>
      <c r="C835" s="1">
        <v>39414</v>
      </c>
      <c r="D835" s="3">
        <v>0.68420000000000003</v>
      </c>
      <c r="E835" s="3">
        <v>0.6855</v>
      </c>
      <c r="F835" s="3">
        <v>0.67700000000000005</v>
      </c>
      <c r="G835" s="3">
        <v>0.68100000000000005</v>
      </c>
    </row>
    <row r="836" spans="1:7" x14ac:dyDescent="0.25">
      <c r="A836" s="2">
        <v>38550</v>
      </c>
      <c r="B836" s="2">
        <f>NZDUSD10080[[#This Row],[date_start]]+5</f>
        <v>38555</v>
      </c>
      <c r="C836" s="1">
        <v>42622</v>
      </c>
      <c r="D836" s="3">
        <v>0.67320000000000002</v>
      </c>
      <c r="E836" s="3">
        <v>0.68879999999999997</v>
      </c>
      <c r="F836" s="3">
        <v>0.67130000000000001</v>
      </c>
      <c r="G836" s="3">
        <v>0.6855</v>
      </c>
    </row>
    <row r="837" spans="1:7" x14ac:dyDescent="0.25">
      <c r="A837" s="2">
        <v>38543</v>
      </c>
      <c r="B837" s="2">
        <f>NZDUSD10080[[#This Row],[date_start]]+5</f>
        <v>38548</v>
      </c>
      <c r="C837" s="1">
        <v>39140</v>
      </c>
      <c r="D837" s="3">
        <v>0.67459999999999998</v>
      </c>
      <c r="E837" s="3">
        <v>0.6875</v>
      </c>
      <c r="F837" s="3">
        <v>0.67020000000000002</v>
      </c>
      <c r="G837" s="3">
        <v>0.67400000000000004</v>
      </c>
    </row>
    <row r="838" spans="1:7" x14ac:dyDescent="0.25">
      <c r="A838" s="2">
        <v>38536</v>
      </c>
      <c r="B838" s="2">
        <f>NZDUSD10080[[#This Row],[date_start]]+5</f>
        <v>38541</v>
      </c>
      <c r="C838" s="1">
        <v>39341</v>
      </c>
      <c r="D838" s="3">
        <v>0.68400000000000005</v>
      </c>
      <c r="E838" s="3">
        <v>0.6845</v>
      </c>
      <c r="F838" s="3">
        <v>0.66839999999999999</v>
      </c>
      <c r="G838" s="3">
        <v>0.67330000000000001</v>
      </c>
    </row>
    <row r="839" spans="1:7" x14ac:dyDescent="0.25">
      <c r="A839" s="2">
        <v>38529</v>
      </c>
      <c r="B839" s="2">
        <f>NZDUSD10080[[#This Row],[date_start]]+5</f>
        <v>38534</v>
      </c>
      <c r="C839" s="1">
        <v>40496</v>
      </c>
      <c r="D839" s="3">
        <v>0.70540000000000003</v>
      </c>
      <c r="E839" s="3">
        <v>0.70989999999999998</v>
      </c>
      <c r="F839" s="3">
        <v>0.68049999999999999</v>
      </c>
      <c r="G839" s="3">
        <v>0.68330000000000002</v>
      </c>
    </row>
    <row r="840" spans="1:7" x14ac:dyDescent="0.25">
      <c r="A840" s="2">
        <v>38522</v>
      </c>
      <c r="B840" s="2">
        <f>NZDUSD10080[[#This Row],[date_start]]+5</f>
        <v>38527</v>
      </c>
      <c r="C840" s="1">
        <v>39429</v>
      </c>
      <c r="D840" s="3">
        <v>0.71699999999999997</v>
      </c>
      <c r="E840" s="3">
        <v>0.71940000000000004</v>
      </c>
      <c r="F840" s="3">
        <v>0.70309999999999995</v>
      </c>
      <c r="G840" s="3">
        <v>0.70409999999999995</v>
      </c>
    </row>
    <row r="841" spans="1:7" x14ac:dyDescent="0.25">
      <c r="A841" s="2">
        <v>38515</v>
      </c>
      <c r="B841" s="2">
        <f>NZDUSD10080[[#This Row],[date_start]]+5</f>
        <v>38520</v>
      </c>
      <c r="C841" s="1">
        <v>37645</v>
      </c>
      <c r="D841" s="3">
        <v>0.70609999999999995</v>
      </c>
      <c r="E841" s="3">
        <v>0.71860000000000002</v>
      </c>
      <c r="F841" s="3">
        <v>0.70299999999999996</v>
      </c>
      <c r="G841" s="3">
        <v>0.71640000000000004</v>
      </c>
    </row>
    <row r="842" spans="1:7" x14ac:dyDescent="0.25">
      <c r="A842" s="2">
        <v>38508</v>
      </c>
      <c r="B842" s="2">
        <f>NZDUSD10080[[#This Row],[date_start]]+5</f>
        <v>38513</v>
      </c>
      <c r="C842" s="1">
        <v>37782</v>
      </c>
      <c r="D842" s="3">
        <v>0.69950000000000001</v>
      </c>
      <c r="E842" s="3">
        <v>0.71750000000000003</v>
      </c>
      <c r="F842" s="3">
        <v>0.69899999999999995</v>
      </c>
      <c r="G842" s="3">
        <v>0.70569999999999999</v>
      </c>
    </row>
    <row r="843" spans="1:7" x14ac:dyDescent="0.25">
      <c r="A843" s="2">
        <v>38501</v>
      </c>
      <c r="B843" s="2">
        <f>NZDUSD10080[[#This Row],[date_start]]+5</f>
        <v>38506</v>
      </c>
      <c r="C843" s="1">
        <v>37213</v>
      </c>
      <c r="D843" s="3">
        <v>0.71379999999999999</v>
      </c>
      <c r="E843" s="3">
        <v>0.71499999999999997</v>
      </c>
      <c r="F843" s="3">
        <v>0.69520000000000004</v>
      </c>
      <c r="G843" s="3">
        <v>0.69879999999999998</v>
      </c>
    </row>
    <row r="844" spans="1:7" x14ac:dyDescent="0.25">
      <c r="A844" s="2">
        <v>38494</v>
      </c>
      <c r="B844" s="2">
        <f>NZDUSD10080[[#This Row],[date_start]]+5</f>
        <v>38499</v>
      </c>
      <c r="C844" s="1">
        <v>34750</v>
      </c>
      <c r="D844" s="3">
        <v>0.7077</v>
      </c>
      <c r="E844" s="3">
        <v>0.71699999999999997</v>
      </c>
      <c r="F844" s="3">
        <v>0.70620000000000005</v>
      </c>
      <c r="G844" s="3">
        <v>0.71550000000000002</v>
      </c>
    </row>
    <row r="845" spans="1:7" x14ac:dyDescent="0.25">
      <c r="A845" s="2">
        <v>38487</v>
      </c>
      <c r="B845" s="2">
        <f>NZDUSD10080[[#This Row],[date_start]]+5</f>
        <v>38492</v>
      </c>
      <c r="C845" s="1">
        <v>37941</v>
      </c>
      <c r="D845" s="3">
        <v>0.71220000000000006</v>
      </c>
      <c r="E845" s="3">
        <v>0.71499999999999997</v>
      </c>
      <c r="F845" s="3">
        <v>0.70409999999999995</v>
      </c>
      <c r="G845" s="3">
        <v>0.70830000000000004</v>
      </c>
    </row>
    <row r="846" spans="1:7" x14ac:dyDescent="0.25">
      <c r="A846" s="2">
        <v>38480</v>
      </c>
      <c r="B846" s="2">
        <f>NZDUSD10080[[#This Row],[date_start]]+5</f>
        <v>38485</v>
      </c>
      <c r="C846" s="1">
        <v>36753</v>
      </c>
      <c r="D846" s="3">
        <v>0.73219999999999996</v>
      </c>
      <c r="E846" s="3">
        <v>0.73409999999999997</v>
      </c>
      <c r="F846" s="3">
        <v>0.70960000000000001</v>
      </c>
      <c r="G846" s="3">
        <v>0.70960000000000001</v>
      </c>
    </row>
    <row r="847" spans="1:7" x14ac:dyDescent="0.25">
      <c r="A847" s="2">
        <v>38473</v>
      </c>
      <c r="B847" s="2">
        <f>NZDUSD10080[[#This Row],[date_start]]+5</f>
        <v>38478</v>
      </c>
      <c r="C847" s="1">
        <v>34973</v>
      </c>
      <c r="D847" s="3">
        <v>0.73029999999999995</v>
      </c>
      <c r="E847" s="3">
        <v>0.7379</v>
      </c>
      <c r="F847" s="3">
        <v>0.72399999999999998</v>
      </c>
      <c r="G847" s="3">
        <v>0.73170000000000002</v>
      </c>
    </row>
    <row r="848" spans="1:7" x14ac:dyDescent="0.25">
      <c r="A848" s="2">
        <v>38466</v>
      </c>
      <c r="B848" s="2">
        <f>NZDUSD10080[[#This Row],[date_start]]+5</f>
        <v>38471</v>
      </c>
      <c r="C848" s="1">
        <v>34706</v>
      </c>
      <c r="D848" s="3">
        <v>0.73229999999999995</v>
      </c>
      <c r="E848" s="3">
        <v>0.73499999999999999</v>
      </c>
      <c r="F848" s="3">
        <v>0.71899999999999997</v>
      </c>
      <c r="G848" s="3">
        <v>0.73019999999999996</v>
      </c>
    </row>
    <row r="849" spans="1:7" x14ac:dyDescent="0.25">
      <c r="A849" s="2">
        <v>38459</v>
      </c>
      <c r="B849" s="2">
        <f>NZDUSD10080[[#This Row],[date_start]]+5</f>
        <v>38464</v>
      </c>
      <c r="C849" s="1">
        <v>35459</v>
      </c>
      <c r="D849" s="3">
        <v>0.71609999999999996</v>
      </c>
      <c r="E849" s="3">
        <v>0.73340000000000005</v>
      </c>
      <c r="F849" s="3">
        <v>0.71089999999999998</v>
      </c>
      <c r="G849" s="3">
        <v>0.73240000000000005</v>
      </c>
    </row>
    <row r="850" spans="1:7" x14ac:dyDescent="0.25">
      <c r="A850" s="2">
        <v>38452</v>
      </c>
      <c r="B850" s="2">
        <f>NZDUSD10080[[#This Row],[date_start]]+5</f>
        <v>38457</v>
      </c>
      <c r="C850" s="1">
        <v>36412</v>
      </c>
      <c r="D850" s="3">
        <v>0.71630000000000005</v>
      </c>
      <c r="E850" s="3">
        <v>0.72689999999999999</v>
      </c>
      <c r="F850" s="3">
        <v>0.71240000000000003</v>
      </c>
      <c r="G850" s="3">
        <v>0.71540000000000004</v>
      </c>
    </row>
    <row r="851" spans="1:7" x14ac:dyDescent="0.25">
      <c r="A851" s="2">
        <v>38445</v>
      </c>
      <c r="B851" s="2">
        <f>NZDUSD10080[[#This Row],[date_start]]+5</f>
        <v>38450</v>
      </c>
      <c r="C851" s="1">
        <v>36465</v>
      </c>
      <c r="D851" s="3">
        <v>0.70840000000000003</v>
      </c>
      <c r="E851" s="3">
        <v>0.71879999999999999</v>
      </c>
      <c r="F851" s="3">
        <v>0.70150000000000001</v>
      </c>
      <c r="G851" s="3">
        <v>0.71650000000000003</v>
      </c>
    </row>
    <row r="852" spans="1:7" x14ac:dyDescent="0.25">
      <c r="A852" s="2">
        <v>38438</v>
      </c>
      <c r="B852" s="2">
        <f>NZDUSD10080[[#This Row],[date_start]]+5</f>
        <v>38443</v>
      </c>
      <c r="C852" s="1">
        <v>38101</v>
      </c>
      <c r="D852" s="3">
        <v>0.71419999999999995</v>
      </c>
      <c r="E852" s="3">
        <v>0.71630000000000005</v>
      </c>
      <c r="F852" s="3">
        <v>0.70379999999999998</v>
      </c>
      <c r="G852" s="3">
        <v>0.70889999999999997</v>
      </c>
    </row>
    <row r="853" spans="1:7" x14ac:dyDescent="0.25">
      <c r="A853" s="2">
        <v>38431</v>
      </c>
      <c r="B853" s="2">
        <f>NZDUSD10080[[#This Row],[date_start]]+5</f>
        <v>38436</v>
      </c>
      <c r="C853" s="1">
        <v>36880</v>
      </c>
      <c r="D853" s="3">
        <v>0.7429</v>
      </c>
      <c r="E853" s="3">
        <v>0.74319999999999997</v>
      </c>
      <c r="F853" s="3">
        <v>0.7117</v>
      </c>
      <c r="G853" s="3">
        <v>0.71409999999999996</v>
      </c>
    </row>
    <row r="854" spans="1:7" x14ac:dyDescent="0.25">
      <c r="A854" s="2">
        <v>38424</v>
      </c>
      <c r="B854" s="2">
        <f>NZDUSD10080[[#This Row],[date_start]]+5</f>
        <v>38429</v>
      </c>
      <c r="C854" s="1">
        <v>34022</v>
      </c>
      <c r="D854" s="3">
        <v>0.73899999999999999</v>
      </c>
      <c r="E854" s="3">
        <v>0.74690000000000001</v>
      </c>
      <c r="F854" s="3">
        <v>0.73560000000000003</v>
      </c>
      <c r="G854" s="3">
        <v>0.74460000000000004</v>
      </c>
    </row>
    <row r="855" spans="1:7" x14ac:dyDescent="0.25">
      <c r="A855" s="2">
        <v>38417</v>
      </c>
      <c r="B855" s="2">
        <f>NZDUSD10080[[#This Row],[date_start]]+5</f>
        <v>38422</v>
      </c>
      <c r="C855" s="1">
        <v>36987</v>
      </c>
      <c r="D855" s="3">
        <v>0.73309999999999997</v>
      </c>
      <c r="E855" s="3">
        <v>0.745</v>
      </c>
      <c r="F855" s="3">
        <v>0.73170000000000002</v>
      </c>
      <c r="G855" s="3">
        <v>0.73960000000000004</v>
      </c>
    </row>
    <row r="856" spans="1:7" x14ac:dyDescent="0.25">
      <c r="A856" s="2">
        <v>38410</v>
      </c>
      <c r="B856" s="2">
        <f>NZDUSD10080[[#This Row],[date_start]]+5</f>
        <v>38415</v>
      </c>
      <c r="C856" s="1">
        <v>36483</v>
      </c>
      <c r="D856" s="3">
        <v>0.72119999999999995</v>
      </c>
      <c r="E856" s="3">
        <v>0.73680000000000001</v>
      </c>
      <c r="F856" s="3">
        <v>0.72109999999999996</v>
      </c>
      <c r="G856" s="3">
        <v>0.7329</v>
      </c>
    </row>
    <row r="857" spans="1:7" x14ac:dyDescent="0.25">
      <c r="A857" s="2">
        <v>38403</v>
      </c>
      <c r="B857" s="2">
        <f>NZDUSD10080[[#This Row],[date_start]]+5</f>
        <v>38408</v>
      </c>
      <c r="C857" s="1">
        <v>37336</v>
      </c>
      <c r="D857" s="3">
        <v>0.72299999999999998</v>
      </c>
      <c r="E857" s="3">
        <v>0.73070000000000002</v>
      </c>
      <c r="F857" s="3">
        <v>0.71840000000000004</v>
      </c>
      <c r="G857" s="3">
        <v>0.72270000000000001</v>
      </c>
    </row>
    <row r="858" spans="1:7" x14ac:dyDescent="0.25">
      <c r="A858" s="2">
        <v>38396</v>
      </c>
      <c r="B858" s="2">
        <f>NZDUSD10080[[#This Row],[date_start]]+5</f>
        <v>38401</v>
      </c>
      <c r="C858" s="1">
        <v>36144</v>
      </c>
      <c r="D858" s="3">
        <v>0.71389999999999998</v>
      </c>
      <c r="E858" s="3">
        <v>0.72499999999999998</v>
      </c>
      <c r="F858" s="3">
        <v>0.7097</v>
      </c>
      <c r="G858" s="3">
        <v>0.72319999999999995</v>
      </c>
    </row>
    <row r="859" spans="1:7" x14ac:dyDescent="0.25">
      <c r="A859" s="2">
        <v>38389</v>
      </c>
      <c r="B859" s="2">
        <f>NZDUSD10080[[#This Row],[date_start]]+5</f>
        <v>38394</v>
      </c>
      <c r="C859" s="1">
        <v>36508</v>
      </c>
      <c r="D859" s="3">
        <v>0.70879999999999999</v>
      </c>
      <c r="E859" s="3">
        <v>0.71509999999999996</v>
      </c>
      <c r="F859" s="3">
        <v>0.69540000000000002</v>
      </c>
      <c r="G859" s="3">
        <v>0.71319999999999995</v>
      </c>
    </row>
    <row r="860" spans="1:7" x14ac:dyDescent="0.25">
      <c r="A860" s="2">
        <v>38382</v>
      </c>
      <c r="B860" s="2">
        <f>NZDUSD10080[[#This Row],[date_start]]+5</f>
        <v>38387</v>
      </c>
      <c r="C860" s="1">
        <v>31826</v>
      </c>
      <c r="D860" s="3">
        <v>0.71050000000000002</v>
      </c>
      <c r="E860" s="3">
        <v>0.71579999999999999</v>
      </c>
      <c r="F860" s="3">
        <v>0.70760000000000001</v>
      </c>
      <c r="G860" s="3">
        <v>0.71079999999999999</v>
      </c>
    </row>
    <row r="861" spans="1:7" x14ac:dyDescent="0.25">
      <c r="A861" s="2">
        <v>38375</v>
      </c>
      <c r="B861" s="2">
        <f>NZDUSD10080[[#This Row],[date_start]]+5</f>
        <v>38380</v>
      </c>
      <c r="C861" s="1">
        <v>35236</v>
      </c>
      <c r="D861" s="3">
        <v>0.71379999999999999</v>
      </c>
      <c r="E861" s="3">
        <v>0.71950000000000003</v>
      </c>
      <c r="F861" s="3">
        <v>0.70809999999999995</v>
      </c>
      <c r="G861" s="3">
        <v>0.71160000000000001</v>
      </c>
    </row>
    <row r="862" spans="1:7" x14ac:dyDescent="0.25">
      <c r="A862" s="2">
        <v>38368</v>
      </c>
      <c r="B862" s="2">
        <f>NZDUSD10080[[#This Row],[date_start]]+5</f>
        <v>38373</v>
      </c>
      <c r="C862" s="1">
        <v>36454</v>
      </c>
      <c r="D862" s="3">
        <v>0.69930000000000003</v>
      </c>
      <c r="E862" s="3">
        <v>0.71530000000000005</v>
      </c>
      <c r="F862" s="3">
        <v>0.69020000000000004</v>
      </c>
      <c r="G862" s="3">
        <v>0.71460000000000001</v>
      </c>
    </row>
    <row r="863" spans="1:7" x14ac:dyDescent="0.25">
      <c r="A863" s="2">
        <v>38361</v>
      </c>
      <c r="B863" s="2">
        <f>NZDUSD10080[[#This Row],[date_start]]+5</f>
        <v>38366</v>
      </c>
      <c r="C863" s="1">
        <v>35708</v>
      </c>
      <c r="D863" s="3">
        <v>0.69450000000000001</v>
      </c>
      <c r="E863" s="3">
        <v>0.70930000000000004</v>
      </c>
      <c r="F863" s="3">
        <v>0.69259999999999999</v>
      </c>
      <c r="G863" s="3">
        <v>0.69940000000000002</v>
      </c>
    </row>
    <row r="864" spans="1:7" x14ac:dyDescent="0.25">
      <c r="A864" s="2">
        <v>38354</v>
      </c>
      <c r="B864" s="2">
        <f>NZDUSD10080[[#This Row],[date_start]]+5</f>
        <v>38359</v>
      </c>
      <c r="C864" s="1">
        <v>38826</v>
      </c>
      <c r="D864" s="3">
        <v>0.71760000000000002</v>
      </c>
      <c r="E864" s="3">
        <v>0.72060000000000002</v>
      </c>
      <c r="F864" s="3">
        <v>0.69199999999999995</v>
      </c>
      <c r="G864" s="3">
        <v>0.69430000000000003</v>
      </c>
    </row>
    <row r="865" spans="1:7" x14ac:dyDescent="0.25">
      <c r="A865" s="2">
        <v>38347</v>
      </c>
      <c r="B865" s="2">
        <f>NZDUSD10080[[#This Row],[date_start]]+5</f>
        <v>38352</v>
      </c>
      <c r="C865" s="1">
        <v>28744</v>
      </c>
      <c r="D865" s="3">
        <v>0.71709999999999996</v>
      </c>
      <c r="E865" s="3">
        <v>0.72489999999999999</v>
      </c>
      <c r="F865" s="3">
        <v>0.71040000000000003</v>
      </c>
      <c r="G865" s="3">
        <v>0.71779999999999999</v>
      </c>
    </row>
    <row r="866" spans="1:7" x14ac:dyDescent="0.25">
      <c r="A866" s="2">
        <v>38340</v>
      </c>
      <c r="B866" s="2">
        <f>NZDUSD10080[[#This Row],[date_start]]+5</f>
        <v>38345</v>
      </c>
      <c r="C866" s="1">
        <v>29202</v>
      </c>
      <c r="D866" s="3">
        <v>0.71479999999999999</v>
      </c>
      <c r="E866" s="3">
        <v>0.71930000000000005</v>
      </c>
      <c r="F866" s="3">
        <v>0.70840000000000003</v>
      </c>
      <c r="G866" s="3">
        <v>0.7177</v>
      </c>
    </row>
    <row r="867" spans="1:7" x14ac:dyDescent="0.25">
      <c r="A867" s="2">
        <v>38333</v>
      </c>
      <c r="B867" s="2">
        <f>NZDUSD10080[[#This Row],[date_start]]+5</f>
        <v>38338</v>
      </c>
      <c r="C867" s="1">
        <v>34625</v>
      </c>
      <c r="D867" s="3">
        <v>0.7016</v>
      </c>
      <c r="E867" s="3">
        <v>0.72089999999999999</v>
      </c>
      <c r="F867" s="3">
        <v>0.70120000000000005</v>
      </c>
      <c r="G867" s="3">
        <v>0.71230000000000004</v>
      </c>
    </row>
    <row r="868" spans="1:7" x14ac:dyDescent="0.25">
      <c r="A868" s="2">
        <v>38326</v>
      </c>
      <c r="B868" s="2">
        <f>NZDUSD10080[[#This Row],[date_start]]+5</f>
        <v>38331</v>
      </c>
      <c r="C868" s="1">
        <v>39861</v>
      </c>
      <c r="D868" s="3">
        <v>0.72150000000000003</v>
      </c>
      <c r="E868" s="3">
        <v>0.72689999999999999</v>
      </c>
      <c r="F868" s="3">
        <v>0.69679999999999997</v>
      </c>
      <c r="G868" s="3">
        <v>0.70250000000000001</v>
      </c>
    </row>
    <row r="869" spans="1:7" x14ac:dyDescent="0.25">
      <c r="A869" s="2">
        <v>38319</v>
      </c>
      <c r="B869" s="2">
        <f>NZDUSD10080[[#This Row],[date_start]]+5</f>
        <v>38324</v>
      </c>
      <c r="C869" s="1">
        <v>37466</v>
      </c>
      <c r="D869" s="3">
        <v>0.71650000000000003</v>
      </c>
      <c r="E869" s="3">
        <v>0.72599999999999998</v>
      </c>
      <c r="F869" s="3">
        <v>0.70930000000000004</v>
      </c>
      <c r="G869" s="3">
        <v>0.72070000000000001</v>
      </c>
    </row>
    <row r="870" spans="1:7" x14ac:dyDescent="0.25">
      <c r="A870" s="2">
        <v>38312</v>
      </c>
      <c r="B870" s="2">
        <f>NZDUSD10080[[#This Row],[date_start]]+5</f>
        <v>38317</v>
      </c>
      <c r="C870" s="1">
        <v>32087</v>
      </c>
      <c r="D870" s="3">
        <v>0.71</v>
      </c>
      <c r="E870" s="3">
        <v>0.72099999999999997</v>
      </c>
      <c r="F870" s="3">
        <v>0.70420000000000005</v>
      </c>
      <c r="G870" s="3">
        <v>0.71609999999999996</v>
      </c>
    </row>
    <row r="871" spans="1:7" x14ac:dyDescent="0.25">
      <c r="A871" s="2">
        <v>38305</v>
      </c>
      <c r="B871" s="2">
        <f>NZDUSD10080[[#This Row],[date_start]]+5</f>
        <v>38310</v>
      </c>
      <c r="C871" s="1">
        <v>33280</v>
      </c>
      <c r="D871" s="3">
        <v>0.69330000000000003</v>
      </c>
      <c r="E871" s="3">
        <v>0.71289999999999998</v>
      </c>
      <c r="F871" s="3">
        <v>0.69299999999999995</v>
      </c>
      <c r="G871" s="3">
        <v>0.70840000000000003</v>
      </c>
    </row>
    <row r="872" spans="1:7" x14ac:dyDescent="0.25">
      <c r="A872" s="2">
        <v>38298</v>
      </c>
      <c r="B872" s="2">
        <f>NZDUSD10080[[#This Row],[date_start]]+5</f>
        <v>38303</v>
      </c>
      <c r="C872" s="1">
        <v>31329</v>
      </c>
      <c r="D872" s="3">
        <v>0.69720000000000004</v>
      </c>
      <c r="E872" s="3">
        <v>0.69720000000000004</v>
      </c>
      <c r="F872" s="3">
        <v>0.68189999999999995</v>
      </c>
      <c r="G872" s="3">
        <v>0.69369999999999998</v>
      </c>
    </row>
    <row r="873" spans="1:7" x14ac:dyDescent="0.25">
      <c r="A873" s="2">
        <v>38291</v>
      </c>
      <c r="B873" s="2">
        <f>NZDUSD10080[[#This Row],[date_start]]+5</f>
        <v>38296</v>
      </c>
      <c r="C873" s="1">
        <v>31982</v>
      </c>
      <c r="D873" s="3">
        <v>0.68659999999999999</v>
      </c>
      <c r="E873" s="3">
        <v>0.69610000000000005</v>
      </c>
      <c r="F873" s="3">
        <v>0.68110000000000004</v>
      </c>
      <c r="G873" s="3">
        <v>0.69410000000000005</v>
      </c>
    </row>
    <row r="874" spans="1:7" x14ac:dyDescent="0.25">
      <c r="A874" s="2">
        <v>38284</v>
      </c>
      <c r="B874" s="2">
        <f>NZDUSD10080[[#This Row],[date_start]]+5</f>
        <v>38289</v>
      </c>
      <c r="C874" s="1">
        <v>34670</v>
      </c>
      <c r="D874" s="3">
        <v>0.69720000000000004</v>
      </c>
      <c r="E874" s="3">
        <v>0.70569999999999999</v>
      </c>
      <c r="F874" s="3">
        <v>0.67800000000000005</v>
      </c>
      <c r="G874" s="3">
        <v>0.68400000000000005</v>
      </c>
    </row>
    <row r="875" spans="1:7" x14ac:dyDescent="0.25">
      <c r="A875" s="2">
        <v>38277</v>
      </c>
      <c r="B875" s="2">
        <f>NZDUSD10080[[#This Row],[date_start]]+5</f>
        <v>38282</v>
      </c>
      <c r="C875" s="1">
        <v>30386</v>
      </c>
      <c r="D875" s="3">
        <v>0.68559999999999999</v>
      </c>
      <c r="E875" s="3">
        <v>0.69730000000000003</v>
      </c>
      <c r="F875" s="3">
        <v>0.68220000000000003</v>
      </c>
      <c r="G875" s="3">
        <v>0.69520000000000004</v>
      </c>
    </row>
    <row r="876" spans="1:7" x14ac:dyDescent="0.25">
      <c r="A876" s="2">
        <v>38270</v>
      </c>
      <c r="B876" s="2">
        <f>NZDUSD10080[[#This Row],[date_start]]+5</f>
        <v>38275</v>
      </c>
      <c r="C876" s="1">
        <v>29983</v>
      </c>
      <c r="D876" s="3">
        <v>0.68410000000000004</v>
      </c>
      <c r="E876" s="3">
        <v>0.69</v>
      </c>
      <c r="F876" s="3">
        <v>0.67120000000000002</v>
      </c>
      <c r="G876" s="3">
        <v>0.68659999999999999</v>
      </c>
    </row>
    <row r="877" spans="1:7" x14ac:dyDescent="0.25">
      <c r="A877" s="2">
        <v>38263</v>
      </c>
      <c r="B877" s="2">
        <f>NZDUSD10080[[#This Row],[date_start]]+5</f>
        <v>38268</v>
      </c>
      <c r="C877" s="1">
        <v>29527</v>
      </c>
      <c r="D877" s="3">
        <v>0.67149999999999999</v>
      </c>
      <c r="E877" s="3">
        <v>0.68679999999999997</v>
      </c>
      <c r="F877" s="3">
        <v>0.66720000000000002</v>
      </c>
      <c r="G877" s="3">
        <v>0.6845</v>
      </c>
    </row>
    <row r="878" spans="1:7" x14ac:dyDescent="0.25">
      <c r="A878" s="2">
        <v>38256</v>
      </c>
      <c r="B878" s="2">
        <f>NZDUSD10080[[#This Row],[date_start]]+5</f>
        <v>38261</v>
      </c>
      <c r="C878" s="1">
        <v>29693</v>
      </c>
      <c r="D878" s="3">
        <v>0.66839999999999999</v>
      </c>
      <c r="E878" s="3">
        <v>0.67900000000000005</v>
      </c>
      <c r="F878" s="3">
        <v>0.66359999999999997</v>
      </c>
      <c r="G878" s="3">
        <v>0.67530000000000001</v>
      </c>
    </row>
    <row r="879" spans="1:7" x14ac:dyDescent="0.25">
      <c r="A879" s="2">
        <v>38249</v>
      </c>
      <c r="B879" s="2">
        <f>NZDUSD10080[[#This Row],[date_start]]+5</f>
        <v>38254</v>
      </c>
      <c r="C879" s="1">
        <v>27647</v>
      </c>
      <c r="D879" s="3">
        <v>0.66049999999999998</v>
      </c>
      <c r="E879" s="3">
        <v>0.6694</v>
      </c>
      <c r="F879" s="3">
        <v>0.65839999999999999</v>
      </c>
      <c r="G879" s="3">
        <v>0.66820000000000002</v>
      </c>
    </row>
    <row r="880" spans="1:7" x14ac:dyDescent="0.25">
      <c r="A880" s="2">
        <v>38242</v>
      </c>
      <c r="B880" s="2">
        <f>NZDUSD10080[[#This Row],[date_start]]+5</f>
        <v>38247</v>
      </c>
      <c r="C880" s="1">
        <v>27844</v>
      </c>
      <c r="D880" s="3">
        <v>0.65610000000000002</v>
      </c>
      <c r="E880" s="3">
        <v>0.66410000000000002</v>
      </c>
      <c r="F880" s="3">
        <v>0.6542</v>
      </c>
      <c r="G880" s="3">
        <v>0.66039999999999999</v>
      </c>
    </row>
    <row r="881" spans="1:7" x14ac:dyDescent="0.25">
      <c r="A881" s="2">
        <v>38235</v>
      </c>
      <c r="B881" s="2">
        <f>NZDUSD10080[[#This Row],[date_start]]+5</f>
        <v>38240</v>
      </c>
      <c r="C881" s="1">
        <v>34909</v>
      </c>
      <c r="D881" s="3">
        <v>0.64670000000000005</v>
      </c>
      <c r="E881" s="3">
        <v>0.66080000000000005</v>
      </c>
      <c r="F881" s="3">
        <v>0.6411</v>
      </c>
      <c r="G881" s="3">
        <v>0.65610000000000002</v>
      </c>
    </row>
    <row r="882" spans="1:7" x14ac:dyDescent="0.25">
      <c r="A882" s="2">
        <v>38228</v>
      </c>
      <c r="B882" s="2">
        <f>NZDUSD10080[[#This Row],[date_start]]+5</f>
        <v>38233</v>
      </c>
      <c r="C882" s="1">
        <v>32132</v>
      </c>
      <c r="D882" s="3">
        <v>0.65310000000000001</v>
      </c>
      <c r="E882" s="3">
        <v>0.65939999999999999</v>
      </c>
      <c r="F882" s="3">
        <v>0.64410000000000001</v>
      </c>
      <c r="G882" s="3">
        <v>0.6482</v>
      </c>
    </row>
    <row r="883" spans="1:7" x14ac:dyDescent="0.25">
      <c r="A883" s="2">
        <v>38221</v>
      </c>
      <c r="B883" s="2">
        <f>NZDUSD10080[[#This Row],[date_start]]+5</f>
        <v>38226</v>
      </c>
      <c r="C883" s="1">
        <v>37185</v>
      </c>
      <c r="D883" s="3">
        <v>0.67230000000000001</v>
      </c>
      <c r="E883" s="3">
        <v>0.6734</v>
      </c>
      <c r="F883" s="3">
        <v>0.64510000000000001</v>
      </c>
      <c r="G883" s="3">
        <v>0.65290000000000004</v>
      </c>
    </row>
    <row r="884" spans="1:7" x14ac:dyDescent="0.25">
      <c r="A884" s="2">
        <v>38214</v>
      </c>
      <c r="B884" s="2">
        <f>NZDUSD10080[[#This Row],[date_start]]+5</f>
        <v>38219</v>
      </c>
      <c r="C884" s="1">
        <v>33686</v>
      </c>
      <c r="D884" s="3">
        <v>0.66410000000000002</v>
      </c>
      <c r="E884" s="3">
        <v>0.67490000000000006</v>
      </c>
      <c r="F884" s="3">
        <v>0.66139999999999999</v>
      </c>
      <c r="G884" s="3">
        <v>0.67400000000000004</v>
      </c>
    </row>
    <row r="885" spans="1:7" x14ac:dyDescent="0.25">
      <c r="A885" s="2">
        <v>38207</v>
      </c>
      <c r="B885" s="2">
        <f>NZDUSD10080[[#This Row],[date_start]]+5</f>
        <v>38212</v>
      </c>
      <c r="C885" s="1">
        <v>34459</v>
      </c>
      <c r="D885" s="3">
        <v>0.65259999999999996</v>
      </c>
      <c r="E885" s="3">
        <v>0.66739999999999999</v>
      </c>
      <c r="F885" s="3">
        <v>0.64710000000000001</v>
      </c>
      <c r="G885" s="3">
        <v>0.66639999999999999</v>
      </c>
    </row>
    <row r="886" spans="1:7" x14ac:dyDescent="0.25">
      <c r="A886" s="2">
        <v>38200</v>
      </c>
      <c r="B886" s="2">
        <f>NZDUSD10080[[#This Row],[date_start]]+5</f>
        <v>38205</v>
      </c>
      <c r="C886" s="1">
        <v>31894</v>
      </c>
      <c r="D886" s="3">
        <v>0.63790000000000002</v>
      </c>
      <c r="E886" s="3">
        <v>0.65600000000000003</v>
      </c>
      <c r="F886" s="3">
        <v>0.63560000000000005</v>
      </c>
      <c r="G886" s="3">
        <v>0.65400000000000003</v>
      </c>
    </row>
    <row r="887" spans="1:7" x14ac:dyDescent="0.25">
      <c r="A887" s="2">
        <v>38193</v>
      </c>
      <c r="B887" s="2">
        <f>NZDUSD10080[[#This Row],[date_start]]+5</f>
        <v>38198</v>
      </c>
      <c r="C887" s="1">
        <v>36478</v>
      </c>
      <c r="D887" s="3">
        <v>0.63500000000000001</v>
      </c>
      <c r="E887" s="3">
        <v>0.64090000000000003</v>
      </c>
      <c r="F887" s="3">
        <v>0.62339999999999995</v>
      </c>
      <c r="G887" s="3">
        <v>0.63729999999999998</v>
      </c>
    </row>
    <row r="888" spans="1:7" x14ac:dyDescent="0.25">
      <c r="A888" s="2">
        <v>38186</v>
      </c>
      <c r="B888" s="2">
        <f>NZDUSD10080[[#This Row],[date_start]]+5</f>
        <v>38191</v>
      </c>
      <c r="C888" s="1">
        <v>34719</v>
      </c>
      <c r="D888" s="3">
        <v>0.65939999999999999</v>
      </c>
      <c r="E888" s="3">
        <v>0.6613</v>
      </c>
      <c r="F888" s="3">
        <v>0.63370000000000004</v>
      </c>
      <c r="G888" s="3">
        <v>0.63570000000000004</v>
      </c>
    </row>
    <row r="889" spans="1:7" x14ac:dyDescent="0.25">
      <c r="A889" s="2">
        <v>38179</v>
      </c>
      <c r="B889" s="2">
        <f>NZDUSD10080[[#This Row],[date_start]]+5</f>
        <v>38184</v>
      </c>
      <c r="C889" s="1">
        <v>33296</v>
      </c>
      <c r="D889" s="3">
        <v>0.6573</v>
      </c>
      <c r="E889" s="3">
        <v>0.66259999999999997</v>
      </c>
      <c r="F889" s="3">
        <v>0.64749999999999996</v>
      </c>
      <c r="G889" s="3">
        <v>0.6593</v>
      </c>
    </row>
    <row r="890" spans="1:7" x14ac:dyDescent="0.25">
      <c r="A890" s="2">
        <v>38172</v>
      </c>
      <c r="B890" s="2">
        <f>NZDUSD10080[[#This Row],[date_start]]+5</f>
        <v>38177</v>
      </c>
      <c r="C890" s="1">
        <v>32277</v>
      </c>
      <c r="D890" s="3">
        <v>0.64780000000000004</v>
      </c>
      <c r="E890" s="3">
        <v>0.65920000000000001</v>
      </c>
      <c r="F890" s="3">
        <v>0.64580000000000004</v>
      </c>
      <c r="G890" s="3">
        <v>0.65759999999999996</v>
      </c>
    </row>
    <row r="891" spans="1:7" x14ac:dyDescent="0.25">
      <c r="A891" s="2">
        <v>38165</v>
      </c>
      <c r="B891" s="2">
        <f>NZDUSD10080[[#This Row],[date_start]]+5</f>
        <v>38170</v>
      </c>
      <c r="C891" s="1">
        <v>35998</v>
      </c>
      <c r="D891" s="3">
        <v>0.63629999999999998</v>
      </c>
      <c r="E891" s="3">
        <v>0.64970000000000006</v>
      </c>
      <c r="F891" s="3">
        <v>0.62649999999999995</v>
      </c>
      <c r="G891" s="3">
        <v>0.64810000000000001</v>
      </c>
    </row>
    <row r="892" spans="1:7" x14ac:dyDescent="0.25">
      <c r="A892" s="2">
        <v>38158</v>
      </c>
      <c r="B892" s="2">
        <f>NZDUSD10080[[#This Row],[date_start]]+5</f>
        <v>38163</v>
      </c>
      <c r="C892" s="1">
        <v>32996</v>
      </c>
      <c r="D892" s="3">
        <v>0.62709999999999999</v>
      </c>
      <c r="E892" s="3">
        <v>0.64059999999999995</v>
      </c>
      <c r="F892" s="3">
        <v>0.62250000000000005</v>
      </c>
      <c r="G892" s="3">
        <v>0.63700000000000001</v>
      </c>
    </row>
    <row r="893" spans="1:7" x14ac:dyDescent="0.25">
      <c r="A893" s="2">
        <v>38151</v>
      </c>
      <c r="B893" s="2">
        <f>NZDUSD10080[[#This Row],[date_start]]+5</f>
        <v>38156</v>
      </c>
      <c r="C893" s="1">
        <v>35652</v>
      </c>
      <c r="D893" s="3">
        <v>0.62849999999999995</v>
      </c>
      <c r="E893" s="3">
        <v>0.6401</v>
      </c>
      <c r="F893" s="3">
        <v>0.61899999999999999</v>
      </c>
      <c r="G893" s="3">
        <v>0.627</v>
      </c>
    </row>
    <row r="894" spans="1:7" x14ac:dyDescent="0.25">
      <c r="A894" s="2">
        <v>38144</v>
      </c>
      <c r="B894" s="2">
        <f>NZDUSD10080[[#This Row],[date_start]]+5</f>
        <v>38149</v>
      </c>
      <c r="C894" s="1">
        <v>34923</v>
      </c>
      <c r="D894" s="3">
        <v>0.623</v>
      </c>
      <c r="E894" s="3">
        <v>0.63539999999999996</v>
      </c>
      <c r="F894" s="3">
        <v>0.61609999999999998</v>
      </c>
      <c r="G894" s="3">
        <v>0.62880000000000003</v>
      </c>
    </row>
    <row r="895" spans="1:7" x14ac:dyDescent="0.25">
      <c r="A895" s="2">
        <v>38137</v>
      </c>
      <c r="B895" s="2">
        <f>NZDUSD10080[[#This Row],[date_start]]+5</f>
        <v>38142</v>
      </c>
      <c r="C895" s="1">
        <v>36055</v>
      </c>
      <c r="D895" s="3">
        <v>0.63139999999999996</v>
      </c>
      <c r="E895" s="3">
        <v>0.63790000000000002</v>
      </c>
      <c r="F895" s="3">
        <v>0.61550000000000005</v>
      </c>
      <c r="G895" s="3">
        <v>0.62309999999999999</v>
      </c>
    </row>
    <row r="896" spans="1:7" x14ac:dyDescent="0.25">
      <c r="A896" s="2">
        <v>38130</v>
      </c>
      <c r="B896" s="2">
        <f>NZDUSD10080[[#This Row],[date_start]]+5</f>
        <v>38135</v>
      </c>
      <c r="C896" s="1">
        <v>35398</v>
      </c>
      <c r="D896" s="3">
        <v>0.60940000000000005</v>
      </c>
      <c r="E896" s="3">
        <v>0.63770000000000004</v>
      </c>
      <c r="F896" s="3">
        <v>0.60640000000000005</v>
      </c>
      <c r="G896" s="3">
        <v>0.6331</v>
      </c>
    </row>
    <row r="897" spans="1:7" x14ac:dyDescent="0.25">
      <c r="A897" s="2">
        <v>38123</v>
      </c>
      <c r="B897" s="2">
        <f>NZDUSD10080[[#This Row],[date_start]]+5</f>
        <v>38128</v>
      </c>
      <c r="C897" s="1">
        <v>36907</v>
      </c>
      <c r="D897" s="3">
        <v>0.60509999999999997</v>
      </c>
      <c r="E897" s="3">
        <v>0.61470000000000002</v>
      </c>
      <c r="F897" s="3">
        <v>0.59109999999999996</v>
      </c>
      <c r="G897" s="3">
        <v>0.60970000000000002</v>
      </c>
    </row>
    <row r="898" spans="1:7" x14ac:dyDescent="0.25">
      <c r="A898" s="2">
        <v>38116</v>
      </c>
      <c r="B898" s="2">
        <f>NZDUSD10080[[#This Row],[date_start]]+5</f>
        <v>38121</v>
      </c>
      <c r="C898" s="1">
        <v>38816</v>
      </c>
      <c r="D898" s="3">
        <v>0.61650000000000005</v>
      </c>
      <c r="E898" s="3">
        <v>0.61729999999999996</v>
      </c>
      <c r="F898" s="3">
        <v>0.59609999999999996</v>
      </c>
      <c r="G898" s="3">
        <v>0.60460000000000003</v>
      </c>
    </row>
    <row r="899" spans="1:7" x14ac:dyDescent="0.25">
      <c r="A899" s="2">
        <v>38109</v>
      </c>
      <c r="B899" s="2">
        <f>NZDUSD10080[[#This Row],[date_start]]+5</f>
        <v>38114</v>
      </c>
      <c r="C899" s="1">
        <v>34557</v>
      </c>
      <c r="D899" s="3">
        <v>0.62739999999999996</v>
      </c>
      <c r="E899" s="3">
        <v>0.63839999999999997</v>
      </c>
      <c r="F899" s="3">
        <v>0.61619999999999997</v>
      </c>
      <c r="G899" s="3">
        <v>0.61770000000000003</v>
      </c>
    </row>
    <row r="900" spans="1:7" x14ac:dyDescent="0.25">
      <c r="A900" s="2">
        <v>38102</v>
      </c>
      <c r="B900" s="2">
        <f>NZDUSD10080[[#This Row],[date_start]]+5</f>
        <v>38107</v>
      </c>
      <c r="C900" s="1">
        <v>33547</v>
      </c>
      <c r="D900" s="3">
        <v>0.62670000000000003</v>
      </c>
      <c r="E900" s="3">
        <v>0.63270000000000004</v>
      </c>
      <c r="F900" s="3">
        <v>0.61409999999999998</v>
      </c>
      <c r="G900" s="3">
        <v>0.62609999999999999</v>
      </c>
    </row>
    <row r="901" spans="1:7" x14ac:dyDescent="0.25">
      <c r="A901" s="2">
        <v>38095</v>
      </c>
      <c r="B901" s="2">
        <f>NZDUSD10080[[#This Row],[date_start]]+5</f>
        <v>38100</v>
      </c>
      <c r="C901" s="1">
        <v>37820</v>
      </c>
      <c r="D901" s="3">
        <v>0.64139999999999997</v>
      </c>
      <c r="E901" s="3">
        <v>0.64870000000000005</v>
      </c>
      <c r="F901" s="3">
        <v>0.61819999999999997</v>
      </c>
      <c r="G901" s="3">
        <v>0.62770000000000004</v>
      </c>
    </row>
    <row r="902" spans="1:7" x14ac:dyDescent="0.25">
      <c r="A902" s="2">
        <v>38088</v>
      </c>
      <c r="B902" s="2">
        <f>NZDUSD10080[[#This Row],[date_start]]+5</f>
        <v>38093</v>
      </c>
      <c r="C902" s="1">
        <v>37559</v>
      </c>
      <c r="D902" s="3">
        <v>0.66069999999999995</v>
      </c>
      <c r="E902" s="3">
        <v>0.66469999999999996</v>
      </c>
      <c r="F902" s="3">
        <v>0.62990000000000002</v>
      </c>
      <c r="G902" s="3">
        <v>0.63929999999999998</v>
      </c>
    </row>
    <row r="903" spans="1:7" x14ac:dyDescent="0.25">
      <c r="A903" s="2">
        <v>38081</v>
      </c>
      <c r="B903" s="2">
        <f>NZDUSD10080[[#This Row],[date_start]]+5</f>
        <v>38086</v>
      </c>
      <c r="C903" s="1">
        <v>34349</v>
      </c>
      <c r="D903" s="3">
        <v>0.65739999999999998</v>
      </c>
      <c r="E903" s="3">
        <v>0.66390000000000005</v>
      </c>
      <c r="F903" s="3">
        <v>0.64680000000000004</v>
      </c>
      <c r="G903" s="3">
        <v>0.66010000000000002</v>
      </c>
    </row>
    <row r="904" spans="1:7" x14ac:dyDescent="0.25">
      <c r="A904" s="2">
        <v>38074</v>
      </c>
      <c r="B904" s="2">
        <f>NZDUSD10080[[#This Row],[date_start]]+5</f>
        <v>38079</v>
      </c>
      <c r="C904" s="1">
        <v>40188</v>
      </c>
      <c r="D904" s="3">
        <v>0.65010000000000001</v>
      </c>
      <c r="E904" s="3">
        <v>0.67059999999999997</v>
      </c>
      <c r="F904" s="3">
        <v>0.64649999999999996</v>
      </c>
      <c r="G904" s="3">
        <v>0.65920000000000001</v>
      </c>
    </row>
    <row r="905" spans="1:7" x14ac:dyDescent="0.25">
      <c r="A905" s="2">
        <v>38067</v>
      </c>
      <c r="B905" s="2">
        <f>NZDUSD10080[[#This Row],[date_start]]+5</f>
        <v>38072</v>
      </c>
      <c r="C905" s="1">
        <v>41924</v>
      </c>
      <c r="D905" s="3">
        <v>0.65529999999999999</v>
      </c>
      <c r="E905" s="3">
        <v>0.66510000000000002</v>
      </c>
      <c r="F905" s="3">
        <v>0.64159999999999995</v>
      </c>
      <c r="G905" s="3">
        <v>0.65149999999999997</v>
      </c>
    </row>
    <row r="906" spans="1:7" x14ac:dyDescent="0.25">
      <c r="A906" s="2">
        <v>38060</v>
      </c>
      <c r="B906" s="2">
        <f>NZDUSD10080[[#This Row],[date_start]]+5</f>
        <v>38065</v>
      </c>
      <c r="C906" s="1">
        <v>41866</v>
      </c>
      <c r="D906" s="3">
        <v>0.64170000000000005</v>
      </c>
      <c r="E906" s="3">
        <v>0.66269999999999996</v>
      </c>
      <c r="F906" s="3">
        <v>0.63929999999999998</v>
      </c>
      <c r="G906" s="3">
        <v>0.65639999999999998</v>
      </c>
    </row>
    <row r="907" spans="1:7" x14ac:dyDescent="0.25">
      <c r="A907" s="2">
        <v>38053</v>
      </c>
      <c r="B907" s="2">
        <f>NZDUSD10080[[#This Row],[date_start]]+5</f>
        <v>38058</v>
      </c>
      <c r="C907" s="1">
        <v>47857</v>
      </c>
      <c r="D907" s="3">
        <v>0.67559999999999998</v>
      </c>
      <c r="E907" s="3">
        <v>0.68469999999999998</v>
      </c>
      <c r="F907" s="3">
        <v>0.63370000000000004</v>
      </c>
      <c r="G907" s="3">
        <v>0.64400000000000002</v>
      </c>
    </row>
    <row r="908" spans="1:7" x14ac:dyDescent="0.25">
      <c r="A908" s="2">
        <v>38046</v>
      </c>
      <c r="B908" s="2">
        <f>NZDUSD10080[[#This Row],[date_start]]+5</f>
        <v>38051</v>
      </c>
      <c r="C908" s="1">
        <v>45184</v>
      </c>
      <c r="D908" s="3">
        <v>0.68679999999999997</v>
      </c>
      <c r="E908" s="3">
        <v>0.69530000000000003</v>
      </c>
      <c r="F908" s="3">
        <v>0.66169999999999995</v>
      </c>
      <c r="G908" s="3">
        <v>0.67400000000000004</v>
      </c>
    </row>
    <row r="909" spans="1:7" x14ac:dyDescent="0.25">
      <c r="A909" s="2">
        <v>38039</v>
      </c>
      <c r="B909" s="2">
        <f>NZDUSD10080[[#This Row],[date_start]]+5</f>
        <v>38044</v>
      </c>
      <c r="C909" s="1">
        <v>43343</v>
      </c>
      <c r="D909" s="3">
        <v>0.68320000000000003</v>
      </c>
      <c r="E909" s="3">
        <v>0.69640000000000002</v>
      </c>
      <c r="F909" s="3">
        <v>0.6764</v>
      </c>
      <c r="G909" s="3">
        <v>0.68630000000000002</v>
      </c>
    </row>
    <row r="910" spans="1:7" x14ac:dyDescent="0.25">
      <c r="A910" s="2">
        <v>38032</v>
      </c>
      <c r="B910" s="2">
        <f>NZDUSD10080[[#This Row],[date_start]]+5</f>
        <v>38037</v>
      </c>
      <c r="C910" s="1">
        <v>39322</v>
      </c>
      <c r="D910" s="3">
        <v>0.70120000000000005</v>
      </c>
      <c r="E910" s="3">
        <v>0.71009999999999995</v>
      </c>
      <c r="F910" s="3">
        <v>0.67390000000000005</v>
      </c>
      <c r="G910" s="3">
        <v>0.68340000000000001</v>
      </c>
    </row>
    <row r="911" spans="1:7" x14ac:dyDescent="0.25">
      <c r="A911" s="2">
        <v>38025</v>
      </c>
      <c r="B911" s="2">
        <f>NZDUSD10080[[#This Row],[date_start]]+5</f>
        <v>38030</v>
      </c>
      <c r="C911" s="1">
        <v>33155</v>
      </c>
      <c r="D911" s="3">
        <v>0.68869999999999998</v>
      </c>
      <c r="E911" s="3">
        <v>0.70609999999999995</v>
      </c>
      <c r="F911" s="3">
        <v>0.68810000000000004</v>
      </c>
      <c r="G911" s="3">
        <v>0.70089999999999997</v>
      </c>
    </row>
    <row r="912" spans="1:7" x14ac:dyDescent="0.25">
      <c r="A912" s="2">
        <v>38018</v>
      </c>
      <c r="B912" s="2">
        <f>NZDUSD10080[[#This Row],[date_start]]+5</f>
        <v>38023</v>
      </c>
      <c r="C912" s="1">
        <v>31884</v>
      </c>
      <c r="D912" s="3">
        <v>0.67310000000000003</v>
      </c>
      <c r="E912" s="3">
        <v>0.69530000000000003</v>
      </c>
      <c r="F912" s="3">
        <v>0.6704</v>
      </c>
      <c r="G912" s="3">
        <v>0.69489999999999996</v>
      </c>
    </row>
    <row r="913" spans="1:7" x14ac:dyDescent="0.25">
      <c r="A913" s="2">
        <v>38011</v>
      </c>
      <c r="B913" s="2">
        <f>NZDUSD10080[[#This Row],[date_start]]+5</f>
        <v>38016</v>
      </c>
      <c r="C913" s="1">
        <v>35453</v>
      </c>
      <c r="D913" s="3">
        <v>0.67090000000000005</v>
      </c>
      <c r="E913" s="3">
        <v>0.68010000000000004</v>
      </c>
      <c r="F913" s="3">
        <v>0.66359999999999997</v>
      </c>
      <c r="G913" s="3">
        <v>0.67469999999999997</v>
      </c>
    </row>
    <row r="914" spans="1:7" x14ac:dyDescent="0.25">
      <c r="A914" s="2">
        <v>38004</v>
      </c>
      <c r="B914" s="2">
        <f>NZDUSD10080[[#This Row],[date_start]]+5</f>
        <v>38009</v>
      </c>
      <c r="C914" s="1">
        <v>32287</v>
      </c>
      <c r="D914" s="3">
        <v>0.66369999999999996</v>
      </c>
      <c r="E914" s="3">
        <v>0.67979999999999996</v>
      </c>
      <c r="F914" s="3">
        <v>0.6522</v>
      </c>
      <c r="G914" s="3">
        <v>0.6724</v>
      </c>
    </row>
    <row r="915" spans="1:7" x14ac:dyDescent="0.25">
      <c r="A915" s="2">
        <v>37997</v>
      </c>
      <c r="B915" s="2">
        <f>NZDUSD10080[[#This Row],[date_start]]+5</f>
        <v>38002</v>
      </c>
      <c r="C915" s="1">
        <v>32061</v>
      </c>
      <c r="D915" s="3">
        <v>0.68230000000000002</v>
      </c>
      <c r="E915" s="3">
        <v>0.68740000000000001</v>
      </c>
      <c r="F915" s="3">
        <v>0.66320000000000001</v>
      </c>
      <c r="G915" s="3">
        <v>0.66559999999999997</v>
      </c>
    </row>
    <row r="916" spans="1:7" x14ac:dyDescent="0.25">
      <c r="A916" s="2">
        <v>37990</v>
      </c>
      <c r="B916" s="2">
        <f>NZDUSD10080[[#This Row],[date_start]]+5</f>
        <v>37995</v>
      </c>
      <c r="C916" s="1">
        <v>24678</v>
      </c>
      <c r="D916" s="3">
        <v>0.65949999999999998</v>
      </c>
      <c r="E916" s="3">
        <v>0.68300000000000005</v>
      </c>
      <c r="F916" s="3">
        <v>0.65900000000000003</v>
      </c>
      <c r="G916" s="3">
        <v>0.68200000000000005</v>
      </c>
    </row>
    <row r="917" spans="1:7" x14ac:dyDescent="0.25">
      <c r="A917" s="2">
        <v>37983</v>
      </c>
      <c r="B917" s="2">
        <f>NZDUSD10080[[#This Row],[date_start]]+5</f>
        <v>37988</v>
      </c>
      <c r="C917" s="1">
        <v>14438</v>
      </c>
      <c r="D917" s="3">
        <v>0.64680000000000004</v>
      </c>
      <c r="E917" s="3">
        <v>0.65980000000000005</v>
      </c>
      <c r="F917" s="3">
        <v>0.64510000000000001</v>
      </c>
      <c r="G917" s="3">
        <v>0.65939999999999999</v>
      </c>
    </row>
    <row r="918" spans="1:7" x14ac:dyDescent="0.25">
      <c r="A918" s="2">
        <v>37976</v>
      </c>
      <c r="B918" s="2">
        <f>NZDUSD10080[[#This Row],[date_start]]+5</f>
        <v>37981</v>
      </c>
      <c r="C918" s="1">
        <v>13119</v>
      </c>
      <c r="D918" s="3">
        <v>0.64349999999999996</v>
      </c>
      <c r="E918" s="3">
        <v>0.64859999999999995</v>
      </c>
      <c r="F918" s="3">
        <v>0.63939999999999997</v>
      </c>
      <c r="G918" s="3">
        <v>0.64629999999999999</v>
      </c>
    </row>
    <row r="919" spans="1:7" x14ac:dyDescent="0.25">
      <c r="A919" s="2">
        <v>37969</v>
      </c>
      <c r="B919" s="2">
        <f>NZDUSD10080[[#This Row],[date_start]]+5</f>
        <v>37974</v>
      </c>
      <c r="C919" s="1">
        <v>22265</v>
      </c>
      <c r="D919" s="3">
        <v>0.64429999999999998</v>
      </c>
      <c r="E919" s="3">
        <v>0.65259999999999996</v>
      </c>
      <c r="F919" s="3">
        <v>0.64249999999999996</v>
      </c>
      <c r="G919" s="3">
        <v>0.64439999999999997</v>
      </c>
    </row>
    <row r="920" spans="1:7" x14ac:dyDescent="0.25">
      <c r="A920" s="2">
        <v>37962</v>
      </c>
      <c r="B920" s="2">
        <f>NZDUSD10080[[#This Row],[date_start]]+5</f>
        <v>37967</v>
      </c>
      <c r="C920" s="1">
        <v>21423</v>
      </c>
      <c r="D920" s="3">
        <v>0.64570000000000005</v>
      </c>
      <c r="E920" s="3">
        <v>0.64990000000000003</v>
      </c>
      <c r="F920" s="3">
        <v>0.6411</v>
      </c>
      <c r="G920" s="3">
        <v>0.64680000000000004</v>
      </c>
    </row>
    <row r="921" spans="1:7" x14ac:dyDescent="0.25">
      <c r="A921" s="2">
        <v>37955</v>
      </c>
      <c r="B921" s="2">
        <f>NZDUSD10080[[#This Row],[date_start]]+5</f>
        <v>37960</v>
      </c>
      <c r="C921" s="1">
        <v>23025</v>
      </c>
      <c r="D921" s="3">
        <v>0.64059999999999995</v>
      </c>
      <c r="E921" s="3">
        <v>0.6512</v>
      </c>
      <c r="F921" s="3">
        <v>0.63949999999999996</v>
      </c>
      <c r="G921" s="3">
        <v>0.6452</v>
      </c>
    </row>
    <row r="922" spans="1:7" x14ac:dyDescent="0.25">
      <c r="A922" s="2">
        <v>37948</v>
      </c>
      <c r="B922" s="2">
        <f>NZDUSD10080[[#This Row],[date_start]]+5</f>
        <v>37953</v>
      </c>
      <c r="C922" s="1">
        <v>25492</v>
      </c>
      <c r="D922" s="3">
        <v>0.64229999999999998</v>
      </c>
      <c r="E922" s="3">
        <v>0.64410000000000001</v>
      </c>
      <c r="F922" s="3">
        <v>0.63519999999999999</v>
      </c>
      <c r="G922" s="3">
        <v>0.63959999999999995</v>
      </c>
    </row>
    <row r="923" spans="1:7" x14ac:dyDescent="0.25">
      <c r="A923" s="2">
        <v>37941</v>
      </c>
      <c r="B923" s="2">
        <f>NZDUSD10080[[#This Row],[date_start]]+5</f>
        <v>37946</v>
      </c>
      <c r="C923" s="1">
        <v>26013</v>
      </c>
      <c r="D923" s="3">
        <v>0.63170000000000004</v>
      </c>
      <c r="E923" s="3">
        <v>0.64670000000000005</v>
      </c>
      <c r="F923" s="3">
        <v>0.62490000000000001</v>
      </c>
      <c r="G923" s="3">
        <v>0.6421</v>
      </c>
    </row>
    <row r="924" spans="1:7" x14ac:dyDescent="0.25">
      <c r="A924" s="2">
        <v>37934</v>
      </c>
      <c r="B924" s="2">
        <f>NZDUSD10080[[#This Row],[date_start]]+5</f>
        <v>37939</v>
      </c>
      <c r="C924" s="1">
        <v>21953</v>
      </c>
      <c r="D924" s="3">
        <v>0.61650000000000005</v>
      </c>
      <c r="E924" s="3">
        <v>0.63270000000000004</v>
      </c>
      <c r="F924" s="3">
        <v>0.61599999999999999</v>
      </c>
      <c r="G924" s="3">
        <v>0.63170000000000004</v>
      </c>
    </row>
    <row r="925" spans="1:7" x14ac:dyDescent="0.25">
      <c r="A925" s="2">
        <v>37927</v>
      </c>
      <c r="B925" s="2">
        <f>NZDUSD10080[[#This Row],[date_start]]+5</f>
        <v>37932</v>
      </c>
      <c r="C925" s="1">
        <v>24146</v>
      </c>
      <c r="D925" s="3">
        <v>0.61299999999999999</v>
      </c>
      <c r="E925" s="3">
        <v>0.61960000000000004</v>
      </c>
      <c r="F925" s="3">
        <v>0.60540000000000005</v>
      </c>
      <c r="G925" s="3">
        <v>0.61660000000000004</v>
      </c>
    </row>
    <row r="926" spans="1:7" x14ac:dyDescent="0.25">
      <c r="A926" s="2">
        <v>37920</v>
      </c>
      <c r="B926" s="2">
        <f>NZDUSD10080[[#This Row],[date_start]]+5</f>
        <v>37925</v>
      </c>
      <c r="C926" s="1">
        <v>22445</v>
      </c>
      <c r="D926" s="3">
        <v>0.60770000000000002</v>
      </c>
      <c r="E926" s="3">
        <v>0.6169</v>
      </c>
      <c r="F926" s="3">
        <v>0.60660000000000003</v>
      </c>
      <c r="G926" s="3">
        <v>0.61360000000000003</v>
      </c>
    </row>
    <row r="927" spans="1:7" x14ac:dyDescent="0.25">
      <c r="A927" s="2">
        <v>37913</v>
      </c>
      <c r="B927" s="2">
        <f>NZDUSD10080[[#This Row],[date_start]]+5</f>
        <v>37918</v>
      </c>
      <c r="C927" s="1">
        <v>22458</v>
      </c>
      <c r="D927" s="3">
        <v>0.59799999999999998</v>
      </c>
      <c r="E927" s="3">
        <v>0.61260000000000003</v>
      </c>
      <c r="F927" s="3">
        <v>0.59250000000000003</v>
      </c>
      <c r="G927" s="3">
        <v>0.6099</v>
      </c>
    </row>
    <row r="928" spans="1:7" x14ac:dyDescent="0.25">
      <c r="A928" s="2">
        <v>37906</v>
      </c>
      <c r="B928" s="2">
        <f>NZDUSD10080[[#This Row],[date_start]]+5</f>
        <v>37911</v>
      </c>
      <c r="C928" s="1">
        <v>20277</v>
      </c>
      <c r="D928" s="3">
        <v>0.60070000000000001</v>
      </c>
      <c r="E928" s="3">
        <v>0.60150000000000003</v>
      </c>
      <c r="F928" s="3">
        <v>0.59130000000000005</v>
      </c>
      <c r="G928" s="3">
        <v>0.59689999999999999</v>
      </c>
    </row>
    <row r="929" spans="1:7" x14ac:dyDescent="0.25">
      <c r="A929" s="2">
        <v>37899</v>
      </c>
      <c r="B929" s="2">
        <f>NZDUSD10080[[#This Row],[date_start]]+5</f>
        <v>37904</v>
      </c>
      <c r="C929" s="1">
        <v>21624</v>
      </c>
      <c r="D929" s="3">
        <v>0.59199999999999997</v>
      </c>
      <c r="E929" s="3">
        <v>0.60460000000000003</v>
      </c>
      <c r="F929" s="3">
        <v>0.59160000000000001</v>
      </c>
      <c r="G929" s="3">
        <v>0.6</v>
      </c>
    </row>
    <row r="930" spans="1:7" x14ac:dyDescent="0.25">
      <c r="A930" s="2">
        <v>37892</v>
      </c>
      <c r="B930" s="2">
        <f>NZDUSD10080[[#This Row],[date_start]]+5</f>
        <v>37897</v>
      </c>
      <c r="C930" s="1">
        <v>24726</v>
      </c>
      <c r="D930" s="3">
        <v>0.58850000000000002</v>
      </c>
      <c r="E930" s="3">
        <v>0.60199999999999998</v>
      </c>
      <c r="F930" s="3">
        <v>0.58589999999999998</v>
      </c>
      <c r="G930" s="3">
        <v>0.59250000000000003</v>
      </c>
    </row>
    <row r="931" spans="1:7" x14ac:dyDescent="0.25">
      <c r="A931" s="2">
        <v>37885</v>
      </c>
      <c r="B931" s="2">
        <f>NZDUSD10080[[#This Row],[date_start]]+5</f>
        <v>37890</v>
      </c>
      <c r="C931" s="1">
        <v>23348</v>
      </c>
      <c r="D931" s="3">
        <v>0.59489999999999998</v>
      </c>
      <c r="E931" s="3">
        <v>0.60109999999999997</v>
      </c>
      <c r="F931" s="3">
        <v>0.58740000000000003</v>
      </c>
      <c r="G931" s="3">
        <v>0.58850000000000002</v>
      </c>
    </row>
    <row r="932" spans="1:7" x14ac:dyDescent="0.25">
      <c r="A932" s="2">
        <v>37878</v>
      </c>
      <c r="B932" s="2">
        <f>NZDUSD10080[[#This Row],[date_start]]+5</f>
        <v>37883</v>
      </c>
      <c r="C932" s="1">
        <v>22316</v>
      </c>
      <c r="D932" s="3">
        <v>0.58399999999999996</v>
      </c>
      <c r="E932" s="3">
        <v>0.59330000000000005</v>
      </c>
      <c r="F932" s="3">
        <v>0.57879999999999998</v>
      </c>
      <c r="G932" s="3">
        <v>0.59250000000000003</v>
      </c>
    </row>
    <row r="933" spans="1:7" x14ac:dyDescent="0.25">
      <c r="A933" s="2">
        <v>37871</v>
      </c>
      <c r="B933" s="2">
        <f>NZDUSD10080[[#This Row],[date_start]]+5</f>
        <v>37876</v>
      </c>
      <c r="C933" s="1">
        <v>24146</v>
      </c>
      <c r="D933" s="3">
        <v>0.57569999999999999</v>
      </c>
      <c r="E933" s="3">
        <v>0.58699999999999997</v>
      </c>
      <c r="F933" s="3">
        <v>0.57489999999999997</v>
      </c>
      <c r="G933" s="3">
        <v>0.58340000000000003</v>
      </c>
    </row>
    <row r="934" spans="1:7" x14ac:dyDescent="0.25">
      <c r="A934" s="2">
        <v>37864</v>
      </c>
      <c r="B934" s="2">
        <f>NZDUSD10080[[#This Row],[date_start]]+5</f>
        <v>37869</v>
      </c>
      <c r="C934" s="1">
        <v>22822</v>
      </c>
      <c r="D934" s="3">
        <v>0.57750000000000001</v>
      </c>
      <c r="E934" s="3">
        <v>0.58099999999999996</v>
      </c>
      <c r="F934" s="3">
        <v>0.56389999999999996</v>
      </c>
      <c r="G934" s="3">
        <v>0.57689999999999997</v>
      </c>
    </row>
    <row r="935" spans="1:7" x14ac:dyDescent="0.25">
      <c r="A935" s="2">
        <v>37857</v>
      </c>
      <c r="B935" s="2">
        <f>NZDUSD10080[[#This Row],[date_start]]+5</f>
        <v>37862</v>
      </c>
      <c r="C935" s="1">
        <v>23327</v>
      </c>
      <c r="D935" s="3">
        <v>0.58409999999999995</v>
      </c>
      <c r="E935" s="3">
        <v>0.58609999999999995</v>
      </c>
      <c r="F935" s="3">
        <v>0.5635</v>
      </c>
      <c r="G935" s="3">
        <v>0.57840000000000003</v>
      </c>
    </row>
    <row r="936" spans="1:7" x14ac:dyDescent="0.25">
      <c r="A936" s="2">
        <v>37850</v>
      </c>
      <c r="B936" s="2">
        <f>NZDUSD10080[[#This Row],[date_start]]+5</f>
        <v>37855</v>
      </c>
      <c r="C936" s="1">
        <v>21201</v>
      </c>
      <c r="D936" s="3">
        <v>0.59019999999999995</v>
      </c>
      <c r="E936" s="3">
        <v>0.59179999999999999</v>
      </c>
      <c r="F936" s="3">
        <v>0.58020000000000005</v>
      </c>
      <c r="G936" s="3">
        <v>0.58509999999999995</v>
      </c>
    </row>
    <row r="937" spans="1:7" x14ac:dyDescent="0.25">
      <c r="A937" s="2">
        <v>37843</v>
      </c>
      <c r="B937" s="2">
        <f>NZDUSD10080[[#This Row],[date_start]]+5</f>
        <v>37848</v>
      </c>
      <c r="C937" s="1">
        <v>21516</v>
      </c>
      <c r="D937" s="3">
        <v>0.58089999999999997</v>
      </c>
      <c r="E937" s="3">
        <v>0.59119999999999995</v>
      </c>
      <c r="F937" s="3">
        <v>0.5806</v>
      </c>
      <c r="G937" s="3">
        <v>0.59079999999999999</v>
      </c>
    </row>
    <row r="938" spans="1:7" x14ac:dyDescent="0.25">
      <c r="A938" s="2">
        <v>37836</v>
      </c>
      <c r="B938" s="2">
        <f>NZDUSD10080[[#This Row],[date_start]]+5</f>
        <v>37841</v>
      </c>
      <c r="C938" s="1">
        <v>25145</v>
      </c>
      <c r="D938" s="3">
        <v>0.58409999999999995</v>
      </c>
      <c r="E938" s="3">
        <v>0.58740000000000003</v>
      </c>
      <c r="F938" s="3">
        <v>0.57240000000000002</v>
      </c>
      <c r="G938" s="3">
        <v>0.58109999999999995</v>
      </c>
    </row>
    <row r="939" spans="1:7" x14ac:dyDescent="0.25">
      <c r="A939" s="2">
        <v>37829</v>
      </c>
      <c r="B939" s="2">
        <f>NZDUSD10080[[#This Row],[date_start]]+5</f>
        <v>37834</v>
      </c>
      <c r="C939" s="1">
        <v>25610</v>
      </c>
      <c r="D939" s="3">
        <v>0.5857</v>
      </c>
      <c r="E939" s="3">
        <v>0.59340000000000004</v>
      </c>
      <c r="F939" s="3">
        <v>0.57640000000000002</v>
      </c>
      <c r="G939" s="3">
        <v>0.58409999999999995</v>
      </c>
    </row>
    <row r="940" spans="1:7" x14ac:dyDescent="0.25">
      <c r="A940" s="2">
        <v>37822</v>
      </c>
      <c r="B940" s="2">
        <f>NZDUSD10080[[#This Row],[date_start]]+5</f>
        <v>37827</v>
      </c>
      <c r="C940" s="1">
        <v>25526</v>
      </c>
      <c r="D940" s="3">
        <v>0.57250000000000001</v>
      </c>
      <c r="E940" s="3">
        <v>0.58979999999999999</v>
      </c>
      <c r="F940" s="3">
        <v>0.57079999999999997</v>
      </c>
      <c r="G940" s="3">
        <v>0.58730000000000004</v>
      </c>
    </row>
    <row r="941" spans="1:7" x14ac:dyDescent="0.25">
      <c r="A941" s="2">
        <v>37815</v>
      </c>
      <c r="B941" s="2">
        <f>NZDUSD10080[[#This Row],[date_start]]+5</f>
        <v>37820</v>
      </c>
      <c r="C941" s="1">
        <v>26700</v>
      </c>
      <c r="D941" s="3">
        <v>0.58950000000000002</v>
      </c>
      <c r="E941" s="3">
        <v>0.59189999999999998</v>
      </c>
      <c r="F941" s="3">
        <v>0.56850000000000001</v>
      </c>
      <c r="G941" s="3">
        <v>0.57289999999999996</v>
      </c>
    </row>
    <row r="942" spans="1:7" x14ac:dyDescent="0.25">
      <c r="A942" s="2">
        <v>37808</v>
      </c>
      <c r="B942" s="2">
        <f>NZDUSD10080[[#This Row],[date_start]]+5</f>
        <v>37813</v>
      </c>
      <c r="C942" s="1">
        <v>26952</v>
      </c>
      <c r="D942" s="3">
        <v>0.59460000000000002</v>
      </c>
      <c r="E942" s="3">
        <v>0.60240000000000005</v>
      </c>
      <c r="F942" s="3">
        <v>0.57530000000000003</v>
      </c>
      <c r="G942" s="3">
        <v>0.59150000000000003</v>
      </c>
    </row>
    <row r="943" spans="1:7" x14ac:dyDescent="0.25">
      <c r="A943" s="2">
        <v>37801</v>
      </c>
      <c r="B943" s="2">
        <f>NZDUSD10080[[#This Row],[date_start]]+5</f>
        <v>37806</v>
      </c>
      <c r="C943" s="1">
        <v>21676</v>
      </c>
      <c r="D943" s="3">
        <v>0.58250000000000002</v>
      </c>
      <c r="E943" s="3">
        <v>0.5978</v>
      </c>
      <c r="F943" s="3">
        <v>0.58050000000000002</v>
      </c>
      <c r="G943" s="3">
        <v>0.59460000000000002</v>
      </c>
    </row>
    <row r="944" spans="1:7" x14ac:dyDescent="0.25">
      <c r="A944" s="2">
        <v>37794</v>
      </c>
      <c r="B944" s="2">
        <f>NZDUSD10080[[#This Row],[date_start]]+5</f>
        <v>37799</v>
      </c>
      <c r="C944" s="1">
        <v>23711</v>
      </c>
      <c r="D944" s="3">
        <v>0.58309999999999995</v>
      </c>
      <c r="E944" s="3">
        <v>0.58889999999999998</v>
      </c>
      <c r="F944" s="3">
        <v>0.57820000000000005</v>
      </c>
      <c r="G944" s="3">
        <v>0.58089999999999997</v>
      </c>
    </row>
    <row r="945" spans="1:7" x14ac:dyDescent="0.25">
      <c r="A945" s="2">
        <v>37787</v>
      </c>
      <c r="B945" s="2">
        <f>NZDUSD10080[[#This Row],[date_start]]+5</f>
        <v>37792</v>
      </c>
      <c r="C945" s="1">
        <v>23112</v>
      </c>
      <c r="D945" s="3">
        <v>0.58120000000000005</v>
      </c>
      <c r="E945" s="3">
        <v>0.58750000000000002</v>
      </c>
      <c r="F945" s="3">
        <v>0.57989999999999997</v>
      </c>
      <c r="G945" s="3">
        <v>0.5857</v>
      </c>
    </row>
    <row r="946" spans="1:7" x14ac:dyDescent="0.25">
      <c r="A946" s="2">
        <v>37780</v>
      </c>
      <c r="B946" s="2">
        <f>NZDUSD10080[[#This Row],[date_start]]+5</f>
        <v>37785</v>
      </c>
      <c r="C946" s="1">
        <v>22288</v>
      </c>
      <c r="D946" s="3">
        <v>0.5766</v>
      </c>
      <c r="E946" s="3">
        <v>0.58140000000000003</v>
      </c>
      <c r="F946" s="3">
        <v>0.57099999999999995</v>
      </c>
      <c r="G946" s="3">
        <v>0.5806</v>
      </c>
    </row>
    <row r="947" spans="1:7" x14ac:dyDescent="0.25">
      <c r="A947" s="2">
        <v>37773</v>
      </c>
      <c r="B947" s="2">
        <f>NZDUSD10080[[#This Row],[date_start]]+5</f>
        <v>37778</v>
      </c>
      <c r="C947" s="1">
        <v>26998</v>
      </c>
      <c r="D947" s="3">
        <v>0.57520000000000004</v>
      </c>
      <c r="E947" s="3">
        <v>0.58489999999999998</v>
      </c>
      <c r="F947" s="3">
        <v>0.57269999999999999</v>
      </c>
      <c r="G947" s="3">
        <v>0.57669999999999999</v>
      </c>
    </row>
    <row r="948" spans="1:7" x14ac:dyDescent="0.25">
      <c r="A948" s="2">
        <v>37766</v>
      </c>
      <c r="B948" s="2">
        <f>NZDUSD10080[[#This Row],[date_start]]+5</f>
        <v>37771</v>
      </c>
      <c r="C948" s="1">
        <v>21330</v>
      </c>
      <c r="D948" s="3">
        <v>0.5847</v>
      </c>
      <c r="E948" s="3">
        <v>0.58730000000000004</v>
      </c>
      <c r="F948" s="3">
        <v>0.5706</v>
      </c>
      <c r="G948" s="3">
        <v>0.57699999999999996</v>
      </c>
    </row>
    <row r="949" spans="1:7" x14ac:dyDescent="0.25">
      <c r="A949" s="2">
        <v>37759</v>
      </c>
      <c r="B949" s="2">
        <f>NZDUSD10080[[#This Row],[date_start]]+5</f>
        <v>37764</v>
      </c>
      <c r="C949" s="1">
        <v>21931</v>
      </c>
      <c r="D949" s="3">
        <v>0.58599999999999997</v>
      </c>
      <c r="E949" s="3">
        <v>0.58899999999999997</v>
      </c>
      <c r="F949" s="3">
        <v>0.57909999999999995</v>
      </c>
      <c r="G949" s="3">
        <v>0.58430000000000004</v>
      </c>
    </row>
    <row r="950" spans="1:7" x14ac:dyDescent="0.25">
      <c r="A950" s="2">
        <v>37752</v>
      </c>
      <c r="B950" s="2">
        <f>NZDUSD10080[[#This Row],[date_start]]+5</f>
        <v>37757</v>
      </c>
      <c r="C950" s="1">
        <v>23884</v>
      </c>
      <c r="D950" s="3">
        <v>0.57950000000000002</v>
      </c>
      <c r="E950" s="3">
        <v>0.58240000000000003</v>
      </c>
      <c r="F950" s="3">
        <v>0.56979999999999997</v>
      </c>
      <c r="G950" s="3">
        <v>0.58199999999999996</v>
      </c>
    </row>
    <row r="951" spans="1:7" x14ac:dyDescent="0.25">
      <c r="A951" s="2">
        <v>37745</v>
      </c>
      <c r="B951" s="2">
        <f>NZDUSD10080[[#This Row],[date_start]]+5</f>
        <v>37750</v>
      </c>
      <c r="C951" s="1">
        <v>36428</v>
      </c>
      <c r="D951" s="3">
        <v>0.56340000000000001</v>
      </c>
      <c r="E951" s="3">
        <v>0.57840000000000003</v>
      </c>
      <c r="F951" s="3">
        <v>0.56240000000000001</v>
      </c>
      <c r="G951" s="3">
        <v>0.57669999999999999</v>
      </c>
    </row>
    <row r="952" spans="1:7" x14ac:dyDescent="0.25">
      <c r="A952" s="2">
        <v>37738</v>
      </c>
      <c r="B952" s="2">
        <f>NZDUSD10080[[#This Row],[date_start]]+5</f>
        <v>37743</v>
      </c>
      <c r="C952" s="1">
        <v>18328</v>
      </c>
      <c r="D952" s="3">
        <v>0.55549999999999999</v>
      </c>
      <c r="E952" s="3">
        <v>0.5645</v>
      </c>
      <c r="F952" s="3">
        <v>0.5534</v>
      </c>
      <c r="G952" s="3">
        <v>0.56399999999999995</v>
      </c>
    </row>
    <row r="953" spans="1:7" x14ac:dyDescent="0.25">
      <c r="A953" s="2">
        <v>37731</v>
      </c>
      <c r="B953" s="2">
        <f>NZDUSD10080[[#This Row],[date_start]]+5</f>
        <v>37736</v>
      </c>
      <c r="C953" s="1">
        <v>17182</v>
      </c>
      <c r="D953" s="3">
        <v>0.55689999999999995</v>
      </c>
      <c r="E953" s="3">
        <v>0.56240000000000001</v>
      </c>
      <c r="F953" s="3">
        <v>0.55020000000000002</v>
      </c>
      <c r="G953" s="3">
        <v>0.55479999999999996</v>
      </c>
    </row>
    <row r="954" spans="1:7" x14ac:dyDescent="0.25">
      <c r="A954" s="2">
        <v>37724</v>
      </c>
      <c r="B954" s="2">
        <f>NZDUSD10080[[#This Row],[date_start]]+5</f>
        <v>37729</v>
      </c>
      <c r="C954" s="1">
        <v>16536</v>
      </c>
      <c r="D954" s="3">
        <v>0.54579999999999995</v>
      </c>
      <c r="E954" s="3">
        <v>0.55800000000000005</v>
      </c>
      <c r="F954" s="3">
        <v>0.54330000000000001</v>
      </c>
      <c r="G954" s="3">
        <v>0.55659999999999998</v>
      </c>
    </row>
    <row r="955" spans="1:7" x14ac:dyDescent="0.25">
      <c r="A955" s="2">
        <v>37717</v>
      </c>
      <c r="B955" s="2">
        <f>NZDUSD10080[[#This Row],[date_start]]+5</f>
        <v>37722</v>
      </c>
      <c r="C955" s="1">
        <v>22099</v>
      </c>
      <c r="D955" s="3">
        <v>0.53820000000000001</v>
      </c>
      <c r="E955" s="3">
        <v>0.54869999999999997</v>
      </c>
      <c r="F955" s="3">
        <v>0.53210000000000002</v>
      </c>
      <c r="G955" s="3">
        <v>0.54590000000000005</v>
      </c>
    </row>
    <row r="956" spans="1:7" x14ac:dyDescent="0.25">
      <c r="A956" s="2">
        <v>37710</v>
      </c>
      <c r="B956" s="2">
        <f>NZDUSD10080[[#This Row],[date_start]]+5</f>
        <v>37715</v>
      </c>
      <c r="C956" s="1">
        <v>21696</v>
      </c>
      <c r="D956" s="3">
        <v>0.5504</v>
      </c>
      <c r="E956" s="3">
        <v>0.55649999999999999</v>
      </c>
      <c r="F956" s="3">
        <v>0.53869999999999996</v>
      </c>
      <c r="G956" s="3">
        <v>0.54059999999999997</v>
      </c>
    </row>
    <row r="957" spans="1:7" x14ac:dyDescent="0.25">
      <c r="A957" s="2">
        <v>37703</v>
      </c>
      <c r="B957" s="2">
        <f>NZDUSD10080[[#This Row],[date_start]]+5</f>
        <v>37708</v>
      </c>
      <c r="C957" s="1">
        <v>21939</v>
      </c>
      <c r="D957" s="3">
        <v>0.55179999999999996</v>
      </c>
      <c r="E957" s="3">
        <v>0.55559999999999998</v>
      </c>
      <c r="F957" s="3">
        <v>0.54530000000000001</v>
      </c>
      <c r="G957" s="3">
        <v>0.55110000000000003</v>
      </c>
    </row>
    <row r="958" spans="1:7" x14ac:dyDescent="0.25">
      <c r="A958" s="2">
        <v>37696</v>
      </c>
      <c r="B958" s="2">
        <f>NZDUSD10080[[#This Row],[date_start]]+5</f>
        <v>37701</v>
      </c>
      <c r="C958" s="1">
        <v>23625</v>
      </c>
      <c r="D958" s="3">
        <v>0.55079999999999996</v>
      </c>
      <c r="E958" s="3">
        <v>0.55649999999999999</v>
      </c>
      <c r="F958" s="3">
        <v>0.54330000000000001</v>
      </c>
      <c r="G958" s="3">
        <v>0.5494</v>
      </c>
    </row>
    <row r="959" spans="1:7" x14ac:dyDescent="0.25">
      <c r="A959" s="2">
        <v>37689</v>
      </c>
      <c r="B959" s="2">
        <f>NZDUSD10080[[#This Row],[date_start]]+5</f>
        <v>37694</v>
      </c>
      <c r="C959" s="1">
        <v>23778</v>
      </c>
      <c r="D959" s="3">
        <v>0.56189999999999996</v>
      </c>
      <c r="E959" s="3">
        <v>0.56459999999999999</v>
      </c>
      <c r="F959" s="3">
        <v>0.5413</v>
      </c>
      <c r="G959" s="3">
        <v>0.55149999999999999</v>
      </c>
    </row>
    <row r="960" spans="1:7" x14ac:dyDescent="0.25">
      <c r="A960" s="2">
        <v>37682</v>
      </c>
      <c r="B960" s="2">
        <f>NZDUSD10080[[#This Row],[date_start]]+5</f>
        <v>37687</v>
      </c>
      <c r="C960" s="1">
        <v>22415</v>
      </c>
      <c r="D960" s="3">
        <v>0.55800000000000005</v>
      </c>
      <c r="E960" s="3">
        <v>0.56820000000000004</v>
      </c>
      <c r="F960" s="3">
        <v>0.55579999999999996</v>
      </c>
      <c r="G960" s="3">
        <v>0.56210000000000004</v>
      </c>
    </row>
    <row r="961" spans="1:7" x14ac:dyDescent="0.25">
      <c r="A961" s="2">
        <v>37675</v>
      </c>
      <c r="B961" s="2">
        <f>NZDUSD10080[[#This Row],[date_start]]+5</f>
        <v>37680</v>
      </c>
      <c r="C961" s="1">
        <v>21670</v>
      </c>
      <c r="D961" s="3">
        <v>0.55759999999999998</v>
      </c>
      <c r="E961" s="3">
        <v>0.56830000000000003</v>
      </c>
      <c r="F961" s="3">
        <v>0.55510000000000004</v>
      </c>
      <c r="G961" s="3">
        <v>0.56000000000000005</v>
      </c>
    </row>
    <row r="962" spans="1:7" x14ac:dyDescent="0.25">
      <c r="A962" s="2">
        <v>37668</v>
      </c>
      <c r="B962" s="2">
        <f>NZDUSD10080[[#This Row],[date_start]]+5</f>
        <v>37673</v>
      </c>
      <c r="C962" s="1">
        <v>20129</v>
      </c>
      <c r="D962" s="3">
        <v>0.55110000000000003</v>
      </c>
      <c r="E962" s="3">
        <v>0.56130000000000002</v>
      </c>
      <c r="F962" s="3">
        <v>0.54810000000000003</v>
      </c>
      <c r="G962" s="3">
        <v>0.55869999999999997</v>
      </c>
    </row>
    <row r="963" spans="1:7" x14ac:dyDescent="0.25">
      <c r="A963" s="2">
        <v>37661</v>
      </c>
      <c r="B963" s="2">
        <f>NZDUSD10080[[#This Row],[date_start]]+5</f>
        <v>37666</v>
      </c>
      <c r="C963" s="1">
        <v>19553</v>
      </c>
      <c r="D963" s="3">
        <v>0.54920000000000002</v>
      </c>
      <c r="E963" s="3">
        <v>0.55610000000000004</v>
      </c>
      <c r="F963" s="3">
        <v>0.54579999999999995</v>
      </c>
      <c r="G963" s="3">
        <v>0.55300000000000005</v>
      </c>
    </row>
    <row r="964" spans="1:7" x14ac:dyDescent="0.25">
      <c r="A964" s="2">
        <v>37654</v>
      </c>
      <c r="B964" s="2">
        <f>NZDUSD10080[[#This Row],[date_start]]+5</f>
        <v>37659</v>
      </c>
      <c r="C964" s="1">
        <v>19048</v>
      </c>
      <c r="D964" s="3">
        <v>0.54169999999999996</v>
      </c>
      <c r="E964" s="3">
        <v>0.55230000000000001</v>
      </c>
      <c r="F964" s="3">
        <v>0.54039999999999999</v>
      </c>
      <c r="G964" s="3">
        <v>0.5494</v>
      </c>
    </row>
    <row r="965" spans="1:7" x14ac:dyDescent="0.25">
      <c r="A965" s="2">
        <v>37647</v>
      </c>
      <c r="B965" s="2">
        <f>NZDUSD10080[[#This Row],[date_start]]+5</f>
        <v>37652</v>
      </c>
      <c r="C965" s="1">
        <v>19525</v>
      </c>
      <c r="D965" s="3">
        <v>0.54820000000000002</v>
      </c>
      <c r="E965" s="3">
        <v>0.55110000000000003</v>
      </c>
      <c r="F965" s="3">
        <v>0.54310000000000003</v>
      </c>
      <c r="G965" s="3">
        <v>0.54459999999999997</v>
      </c>
    </row>
    <row r="966" spans="1:7" x14ac:dyDescent="0.25">
      <c r="A966" s="2">
        <v>37640</v>
      </c>
      <c r="B966" s="2">
        <f>NZDUSD10080[[#This Row],[date_start]]+5</f>
        <v>37645</v>
      </c>
      <c r="C966" s="1">
        <v>19402</v>
      </c>
      <c r="D966" s="3">
        <v>0.55149999999999999</v>
      </c>
      <c r="E966" s="3">
        <v>0.5544</v>
      </c>
      <c r="F966" s="3">
        <v>0.53979999999999995</v>
      </c>
      <c r="G966" s="3">
        <v>0.54969999999999997</v>
      </c>
    </row>
    <row r="967" spans="1:7" x14ac:dyDescent="0.25">
      <c r="A967" s="2">
        <v>37633</v>
      </c>
      <c r="B967" s="2">
        <f>NZDUSD10080[[#This Row],[date_start]]+5</f>
        <v>37638</v>
      </c>
      <c r="C967" s="1">
        <v>19248</v>
      </c>
      <c r="D967" s="3">
        <v>0.53859999999999997</v>
      </c>
      <c r="E967" s="3">
        <v>0.5534</v>
      </c>
      <c r="F967" s="3">
        <v>0.53569999999999995</v>
      </c>
      <c r="G967" s="3">
        <v>0.55200000000000005</v>
      </c>
    </row>
    <row r="968" spans="1:7" x14ac:dyDescent="0.25">
      <c r="A968" s="2">
        <v>37626</v>
      </c>
      <c r="B968" s="2">
        <f>NZDUSD10080[[#This Row],[date_start]]+5</f>
        <v>37631</v>
      </c>
      <c r="C968" s="1">
        <v>17153</v>
      </c>
      <c r="D968" s="3">
        <v>0.52659999999999996</v>
      </c>
      <c r="E968" s="3">
        <v>0.53900000000000003</v>
      </c>
      <c r="F968" s="3">
        <v>0.52610000000000001</v>
      </c>
      <c r="G968" s="3">
        <v>0.53859999999999997</v>
      </c>
    </row>
    <row r="969" spans="1:7" x14ac:dyDescent="0.25">
      <c r="A969" s="2">
        <v>37619</v>
      </c>
      <c r="B969" s="2">
        <f>NZDUSD10080[[#This Row],[date_start]]+5</f>
        <v>37624</v>
      </c>
      <c r="C969" s="1">
        <v>12343</v>
      </c>
      <c r="D969" s="3">
        <v>0.51970000000000005</v>
      </c>
      <c r="E969" s="3">
        <v>0.52910000000000001</v>
      </c>
      <c r="F969" s="3">
        <v>0.51819999999999999</v>
      </c>
      <c r="G969" s="3">
        <v>0.52890000000000004</v>
      </c>
    </row>
    <row r="970" spans="1:7" x14ac:dyDescent="0.25">
      <c r="A970" s="2">
        <v>37612</v>
      </c>
      <c r="B970" s="2">
        <f>NZDUSD10080[[#This Row],[date_start]]+5</f>
        <v>37617</v>
      </c>
      <c r="C970" s="1">
        <v>9722</v>
      </c>
      <c r="D970" s="3">
        <v>0.5151</v>
      </c>
      <c r="E970" s="3">
        <v>0.52049999999999996</v>
      </c>
      <c r="F970" s="3">
        <v>0.51300000000000001</v>
      </c>
      <c r="G970" s="3">
        <v>0.51970000000000005</v>
      </c>
    </row>
    <row r="971" spans="1:7" x14ac:dyDescent="0.25">
      <c r="A971" s="2">
        <v>37605</v>
      </c>
      <c r="B971" s="2">
        <f>NZDUSD10080[[#This Row],[date_start]]+5</f>
        <v>37610</v>
      </c>
      <c r="C971" s="1">
        <v>17119</v>
      </c>
      <c r="D971" s="3">
        <v>0.51300000000000001</v>
      </c>
      <c r="E971" s="3">
        <v>0.51980000000000004</v>
      </c>
      <c r="F971" s="3">
        <v>0.5121</v>
      </c>
      <c r="G971" s="3">
        <v>0.51690000000000003</v>
      </c>
    </row>
    <row r="972" spans="1:7" x14ac:dyDescent="0.25">
      <c r="A972" s="2">
        <v>37598</v>
      </c>
      <c r="B972" s="2">
        <f>NZDUSD10080[[#This Row],[date_start]]+5</f>
        <v>37603</v>
      </c>
      <c r="C972" s="1">
        <v>16890</v>
      </c>
      <c r="D972" s="3">
        <v>0.50219999999999998</v>
      </c>
      <c r="E972" s="3">
        <v>0.51539999999999997</v>
      </c>
      <c r="F972" s="3">
        <v>0.50039999999999996</v>
      </c>
      <c r="G972" s="3">
        <v>0.51449999999999996</v>
      </c>
    </row>
    <row r="973" spans="1:7" x14ac:dyDescent="0.25">
      <c r="A973" s="2">
        <v>37591</v>
      </c>
      <c r="B973" s="2">
        <f>NZDUSD10080[[#This Row],[date_start]]+5</f>
        <v>37596</v>
      </c>
      <c r="C973" s="1">
        <v>15110</v>
      </c>
      <c r="D973" s="3">
        <v>0.49869999999999998</v>
      </c>
      <c r="E973" s="3">
        <v>0.50329999999999997</v>
      </c>
      <c r="F973" s="3">
        <v>0.49619999999999997</v>
      </c>
      <c r="G973" s="3">
        <v>0.50209999999999999</v>
      </c>
    </row>
    <row r="974" spans="1:7" x14ac:dyDescent="0.25">
      <c r="A974" s="2">
        <v>37584</v>
      </c>
      <c r="B974" s="2">
        <f>NZDUSD10080[[#This Row],[date_start]]+5</f>
        <v>37589</v>
      </c>
      <c r="C974" s="1">
        <v>16997</v>
      </c>
      <c r="D974" s="3">
        <v>0.50339999999999996</v>
      </c>
      <c r="E974" s="3">
        <v>0.50349999999999995</v>
      </c>
      <c r="F974" s="3">
        <v>0.49070000000000003</v>
      </c>
      <c r="G974" s="3">
        <v>0.498</v>
      </c>
    </row>
    <row r="975" spans="1:7" x14ac:dyDescent="0.25">
      <c r="A975" s="2">
        <v>37577</v>
      </c>
      <c r="B975" s="2">
        <f>NZDUSD10080[[#This Row],[date_start]]+5</f>
        <v>37582</v>
      </c>
      <c r="C975" s="1">
        <v>15326</v>
      </c>
      <c r="D975" s="3">
        <v>0.4975</v>
      </c>
      <c r="E975" s="3">
        <v>0.50460000000000005</v>
      </c>
      <c r="F975" s="3">
        <v>0.49409999999999998</v>
      </c>
      <c r="G975" s="3">
        <v>0.50270000000000004</v>
      </c>
    </row>
    <row r="976" spans="1:7" x14ac:dyDescent="0.25">
      <c r="A976" s="2">
        <v>37570</v>
      </c>
      <c r="B976" s="2">
        <f>NZDUSD10080[[#This Row],[date_start]]+5</f>
        <v>37575</v>
      </c>
      <c r="C976" s="1">
        <v>17142</v>
      </c>
      <c r="D976" s="3">
        <v>0.49469999999999997</v>
      </c>
      <c r="E976" s="3">
        <v>0.50190000000000001</v>
      </c>
      <c r="F976" s="3">
        <v>0.49109999999999998</v>
      </c>
      <c r="G976" s="3">
        <v>0.49990000000000001</v>
      </c>
    </row>
    <row r="977" spans="1:7" x14ac:dyDescent="0.25">
      <c r="A977" s="2">
        <v>37563</v>
      </c>
      <c r="B977" s="2">
        <f>NZDUSD10080[[#This Row],[date_start]]+5</f>
        <v>37568</v>
      </c>
      <c r="C977" s="1">
        <v>16560</v>
      </c>
      <c r="D977" s="3">
        <v>0.4924</v>
      </c>
      <c r="E977" s="3">
        <v>0.50119999999999998</v>
      </c>
      <c r="F977" s="3">
        <v>0.49020000000000002</v>
      </c>
      <c r="G977" s="3">
        <v>0.4965</v>
      </c>
    </row>
    <row r="978" spans="1:7" x14ac:dyDescent="0.25">
      <c r="A978" s="2">
        <v>37556</v>
      </c>
      <c r="B978" s="2">
        <f>NZDUSD10080[[#This Row],[date_start]]+5</f>
        <v>37561</v>
      </c>
      <c r="C978" s="1">
        <v>16276</v>
      </c>
      <c r="D978" s="3">
        <v>0.48749999999999999</v>
      </c>
      <c r="E978" s="3">
        <v>0.49299999999999999</v>
      </c>
      <c r="F978" s="3">
        <v>0.48130000000000001</v>
      </c>
      <c r="G978" s="3">
        <v>0.49199999999999999</v>
      </c>
    </row>
    <row r="979" spans="1:7" x14ac:dyDescent="0.25">
      <c r="A979" s="2">
        <v>37549</v>
      </c>
      <c r="B979" s="2">
        <f>NZDUSD10080[[#This Row],[date_start]]+5</f>
        <v>37554</v>
      </c>
      <c r="C979" s="1">
        <v>15400</v>
      </c>
      <c r="D979" s="3">
        <v>0.48120000000000002</v>
      </c>
      <c r="E979" s="3">
        <v>0.48809999999999998</v>
      </c>
      <c r="F979" s="3">
        <v>0.47970000000000002</v>
      </c>
      <c r="G979" s="3">
        <v>0.48809999999999998</v>
      </c>
    </row>
    <row r="980" spans="1:7" x14ac:dyDescent="0.25">
      <c r="A980" s="2">
        <v>37542</v>
      </c>
      <c r="B980" s="2">
        <f>NZDUSD10080[[#This Row],[date_start]]+5</f>
        <v>37547</v>
      </c>
      <c r="C980" s="1">
        <v>16974</v>
      </c>
      <c r="D980" s="3">
        <v>0.48020000000000002</v>
      </c>
      <c r="E980" s="3">
        <v>0.48320000000000002</v>
      </c>
      <c r="F980" s="3">
        <v>0.47510000000000002</v>
      </c>
      <c r="G980" s="3">
        <v>0.48139999999999999</v>
      </c>
    </row>
    <row r="981" spans="1:7" x14ac:dyDescent="0.25">
      <c r="A981" s="2">
        <v>37535</v>
      </c>
      <c r="B981" s="2">
        <f>NZDUSD10080[[#This Row],[date_start]]+5</f>
        <v>37540</v>
      </c>
      <c r="C981" s="1">
        <v>17171</v>
      </c>
      <c r="D981" s="3">
        <v>0.4788</v>
      </c>
      <c r="E981" s="3">
        <v>0.48509999999999998</v>
      </c>
      <c r="F981" s="3">
        <v>0.47760000000000002</v>
      </c>
      <c r="G981" s="3">
        <v>0.48130000000000001</v>
      </c>
    </row>
    <row r="982" spans="1:7" x14ac:dyDescent="0.25">
      <c r="A982" s="2">
        <v>37528</v>
      </c>
      <c r="B982" s="2">
        <f>NZDUSD10080[[#This Row],[date_start]]+5</f>
        <v>37533</v>
      </c>
      <c r="C982" s="1">
        <v>16615</v>
      </c>
      <c r="D982" s="3">
        <v>0.46889999999999998</v>
      </c>
      <c r="E982" s="3">
        <v>0.47960000000000003</v>
      </c>
      <c r="F982" s="3">
        <v>0.46760000000000002</v>
      </c>
      <c r="G982" s="3">
        <v>0.47860000000000003</v>
      </c>
    </row>
    <row r="983" spans="1:7" x14ac:dyDescent="0.25">
      <c r="A983" s="2">
        <v>37521</v>
      </c>
      <c r="B983" s="2">
        <f>NZDUSD10080[[#This Row],[date_start]]+5</f>
        <v>37526</v>
      </c>
      <c r="C983" s="1">
        <v>18713</v>
      </c>
      <c r="D983" s="3">
        <v>0.46929999999999999</v>
      </c>
      <c r="E983" s="3">
        <v>0.47449999999999998</v>
      </c>
      <c r="F983" s="3">
        <v>0.46460000000000001</v>
      </c>
      <c r="G983" s="3">
        <v>0.47049999999999997</v>
      </c>
    </row>
    <row r="984" spans="1:7" x14ac:dyDescent="0.25">
      <c r="A984" s="2">
        <v>37514</v>
      </c>
      <c r="B984" s="2">
        <f>NZDUSD10080[[#This Row],[date_start]]+5</f>
        <v>37519</v>
      </c>
      <c r="C984" s="1">
        <v>17950</v>
      </c>
      <c r="D984" s="3">
        <v>0.47110000000000002</v>
      </c>
      <c r="E984" s="3">
        <v>0.47649999999999998</v>
      </c>
      <c r="F984" s="3">
        <v>0.46550000000000002</v>
      </c>
      <c r="G984" s="3">
        <v>0.47049999999999997</v>
      </c>
    </row>
    <row r="985" spans="1:7" x14ac:dyDescent="0.25">
      <c r="A985" s="2">
        <v>37507</v>
      </c>
      <c r="B985" s="2">
        <f>NZDUSD10080[[#This Row],[date_start]]+5</f>
        <v>37512</v>
      </c>
      <c r="C985" s="1">
        <v>18312</v>
      </c>
      <c r="D985" s="3">
        <v>0.46970000000000001</v>
      </c>
      <c r="E985" s="3">
        <v>0.4768</v>
      </c>
      <c r="F985" s="3">
        <v>0.46800000000000003</v>
      </c>
      <c r="G985" s="3">
        <v>0.47360000000000002</v>
      </c>
    </row>
    <row r="986" spans="1:7" x14ac:dyDescent="0.25">
      <c r="A986" s="2">
        <v>37500</v>
      </c>
      <c r="B986" s="2">
        <f>NZDUSD10080[[#This Row],[date_start]]+5</f>
        <v>37505</v>
      </c>
      <c r="C986" s="1">
        <v>17592</v>
      </c>
      <c r="D986" s="3">
        <v>0.46789999999999998</v>
      </c>
      <c r="E986" s="3">
        <v>0.47189999999999999</v>
      </c>
      <c r="F986" s="3">
        <v>0.4642</v>
      </c>
      <c r="G986" s="3">
        <v>0.47010000000000002</v>
      </c>
    </row>
    <row r="987" spans="1:7" x14ac:dyDescent="0.25">
      <c r="A987" s="2">
        <v>37493</v>
      </c>
      <c r="B987" s="2">
        <f>NZDUSD10080[[#This Row],[date_start]]+5</f>
        <v>37498</v>
      </c>
      <c r="C987" s="1">
        <v>15598</v>
      </c>
      <c r="D987" s="3">
        <v>0.46750000000000003</v>
      </c>
      <c r="E987" s="3">
        <v>0.4743</v>
      </c>
      <c r="F987" s="3">
        <v>0.46629999999999999</v>
      </c>
      <c r="G987" s="3">
        <v>0.46920000000000001</v>
      </c>
    </row>
    <row r="988" spans="1:7" x14ac:dyDescent="0.25">
      <c r="A988" s="2">
        <v>37486</v>
      </c>
      <c r="B988" s="2">
        <f>NZDUSD10080[[#This Row],[date_start]]+5</f>
        <v>37491</v>
      </c>
      <c r="C988" s="1">
        <v>18301</v>
      </c>
      <c r="D988" s="3">
        <v>0.46789999999999998</v>
      </c>
      <c r="E988" s="3">
        <v>0.47299999999999998</v>
      </c>
      <c r="F988" s="3">
        <v>0.46200000000000002</v>
      </c>
      <c r="G988" s="3">
        <v>0.46600000000000003</v>
      </c>
    </row>
    <row r="989" spans="1:7" x14ac:dyDescent="0.25">
      <c r="A989" s="2">
        <v>37479</v>
      </c>
      <c r="B989" s="2">
        <f>NZDUSD10080[[#This Row],[date_start]]+5</f>
        <v>37484</v>
      </c>
      <c r="C989" s="1">
        <v>21276</v>
      </c>
      <c r="D989" s="3">
        <v>0.45789999999999997</v>
      </c>
      <c r="E989" s="3">
        <v>0.46949999999999997</v>
      </c>
      <c r="F989" s="3">
        <v>0.45450000000000002</v>
      </c>
      <c r="G989" s="3">
        <v>0.46800000000000003</v>
      </c>
    </row>
    <row r="990" spans="1:7" x14ac:dyDescent="0.25">
      <c r="A990" s="2">
        <v>37472</v>
      </c>
      <c r="B990" s="2">
        <f>NZDUSD10080[[#This Row],[date_start]]+5</f>
        <v>37477</v>
      </c>
      <c r="C990" s="1">
        <v>22793</v>
      </c>
      <c r="D990" s="3">
        <v>0.46360000000000001</v>
      </c>
      <c r="E990" s="3">
        <v>0.46489999999999998</v>
      </c>
      <c r="F990" s="3">
        <v>0.44840000000000002</v>
      </c>
      <c r="G990" s="3">
        <v>0.45839999999999997</v>
      </c>
    </row>
    <row r="991" spans="1:7" x14ac:dyDescent="0.25">
      <c r="A991" s="2">
        <v>37465</v>
      </c>
      <c r="B991" s="2">
        <f>NZDUSD10080[[#This Row],[date_start]]+5</f>
        <v>37470</v>
      </c>
      <c r="C991" s="1">
        <v>18562</v>
      </c>
      <c r="D991" s="3">
        <v>0.46479999999999999</v>
      </c>
      <c r="E991" s="3">
        <v>0.47249999999999998</v>
      </c>
      <c r="F991" s="3">
        <v>0.46060000000000001</v>
      </c>
      <c r="G991" s="3">
        <v>0.46400000000000002</v>
      </c>
    </row>
    <row r="992" spans="1:7" x14ac:dyDescent="0.25">
      <c r="A992" s="2">
        <v>37458</v>
      </c>
      <c r="B992" s="2">
        <f>NZDUSD10080[[#This Row],[date_start]]+5</f>
        <v>37463</v>
      </c>
      <c r="C992" s="1">
        <v>20981</v>
      </c>
      <c r="D992" s="3">
        <v>0.48620000000000002</v>
      </c>
      <c r="E992" s="3">
        <v>0.4869</v>
      </c>
      <c r="F992" s="3">
        <v>0.46150000000000002</v>
      </c>
      <c r="G992" s="3">
        <v>0.4627</v>
      </c>
    </row>
    <row r="993" spans="1:7" x14ac:dyDescent="0.25">
      <c r="A993" s="2">
        <v>37451</v>
      </c>
      <c r="B993" s="2">
        <f>NZDUSD10080[[#This Row],[date_start]]+5</f>
        <v>37456</v>
      </c>
      <c r="C993" s="1">
        <v>17094</v>
      </c>
      <c r="D993" s="3">
        <v>0.48509999999999998</v>
      </c>
      <c r="E993" s="3">
        <v>0.49020000000000002</v>
      </c>
      <c r="F993" s="3">
        <v>0.47920000000000001</v>
      </c>
      <c r="G993" s="3">
        <v>0.48830000000000001</v>
      </c>
    </row>
    <row r="994" spans="1:7" x14ac:dyDescent="0.25">
      <c r="A994" s="2">
        <v>37444</v>
      </c>
      <c r="B994" s="2">
        <f>NZDUSD10080[[#This Row],[date_start]]+5</f>
        <v>37449</v>
      </c>
      <c r="C994" s="1">
        <v>17158</v>
      </c>
      <c r="D994" s="3">
        <v>0.48720000000000002</v>
      </c>
      <c r="E994" s="3">
        <v>0.49519999999999997</v>
      </c>
      <c r="F994" s="3">
        <v>0.4793</v>
      </c>
      <c r="G994" s="3">
        <v>0.4849</v>
      </c>
    </row>
    <row r="995" spans="1:7" x14ac:dyDescent="0.25">
      <c r="A995" s="2">
        <v>37437</v>
      </c>
      <c r="B995" s="2">
        <f>NZDUSD10080[[#This Row],[date_start]]+5</f>
        <v>37442</v>
      </c>
      <c r="C995" s="1">
        <v>13187</v>
      </c>
      <c r="D995" s="3">
        <v>0.48699999999999999</v>
      </c>
      <c r="E995" s="3">
        <v>0.49070000000000003</v>
      </c>
      <c r="F995" s="3">
        <v>0.4819</v>
      </c>
      <c r="G995" s="3">
        <v>0.48530000000000001</v>
      </c>
    </row>
    <row r="996" spans="1:7" x14ac:dyDescent="0.25">
      <c r="A996" s="2">
        <v>37430</v>
      </c>
      <c r="B996" s="2">
        <f>NZDUSD10080[[#This Row],[date_start]]+5</f>
        <v>37435</v>
      </c>
      <c r="C996" s="1">
        <v>20449</v>
      </c>
      <c r="D996" s="3">
        <v>0.49690000000000001</v>
      </c>
      <c r="E996" s="3">
        <v>0.50119999999999998</v>
      </c>
      <c r="F996" s="3">
        <v>0.48280000000000001</v>
      </c>
      <c r="G996" s="3">
        <v>0.48709999999999998</v>
      </c>
    </row>
    <row r="997" spans="1:7" x14ac:dyDescent="0.25">
      <c r="A997" s="2">
        <v>37423</v>
      </c>
      <c r="B997" s="2">
        <f>NZDUSD10080[[#This Row],[date_start]]+5</f>
        <v>37428</v>
      </c>
      <c r="C997" s="1">
        <v>14393</v>
      </c>
      <c r="D997" s="3">
        <v>0.48349999999999999</v>
      </c>
      <c r="E997" s="3">
        <v>0.5</v>
      </c>
      <c r="F997" s="3">
        <v>0.48170000000000002</v>
      </c>
      <c r="G997" s="3">
        <v>0.49819999999999998</v>
      </c>
    </row>
    <row r="998" spans="1:7" x14ac:dyDescent="0.25">
      <c r="A998" s="2">
        <v>37416</v>
      </c>
      <c r="B998" s="2">
        <f>NZDUSD10080[[#This Row],[date_start]]+5</f>
        <v>37421</v>
      </c>
      <c r="C998" s="1">
        <v>15043</v>
      </c>
      <c r="D998" s="3">
        <v>0.48770000000000002</v>
      </c>
      <c r="E998" s="3">
        <v>0.49419999999999997</v>
      </c>
      <c r="F998" s="3">
        <v>0.48159999999999997</v>
      </c>
      <c r="G998" s="3">
        <v>0.48409999999999997</v>
      </c>
    </row>
    <row r="999" spans="1:7" x14ac:dyDescent="0.25">
      <c r="A999" s="2">
        <v>37409</v>
      </c>
      <c r="B999" s="2">
        <f>NZDUSD10080[[#This Row],[date_start]]+5</f>
        <v>37414</v>
      </c>
      <c r="C999" s="1">
        <v>16023</v>
      </c>
      <c r="D999" s="3">
        <v>0.48049999999999998</v>
      </c>
      <c r="E999" s="3">
        <v>0.49430000000000002</v>
      </c>
      <c r="F999" s="3">
        <v>0.4798</v>
      </c>
      <c r="G999" s="3">
        <v>0.4884</v>
      </c>
    </row>
    <row r="1000" spans="1:7" x14ac:dyDescent="0.25">
      <c r="A1000" s="2">
        <v>37402</v>
      </c>
      <c r="B1000" s="2">
        <f>NZDUSD10080[[#This Row],[date_start]]+5</f>
        <v>37407</v>
      </c>
      <c r="C1000" s="1">
        <v>14809</v>
      </c>
      <c r="D1000" s="3">
        <v>0.47089999999999999</v>
      </c>
      <c r="E1000" s="3">
        <v>0.48449999999999999</v>
      </c>
      <c r="F1000" s="3">
        <v>0.46949999999999997</v>
      </c>
      <c r="G1000" s="3">
        <v>0.48060000000000003</v>
      </c>
    </row>
    <row r="1001" spans="1:7" x14ac:dyDescent="0.25">
      <c r="A1001" s="2">
        <v>37395</v>
      </c>
      <c r="B1001" s="2">
        <f>NZDUSD10080[[#This Row],[date_start]]+5</f>
        <v>37400</v>
      </c>
      <c r="C1001" s="1">
        <v>16409</v>
      </c>
      <c r="D1001" s="3">
        <v>0.4637</v>
      </c>
      <c r="E1001" s="3">
        <v>0.47660000000000002</v>
      </c>
      <c r="F1001" s="3">
        <v>0.46329999999999999</v>
      </c>
      <c r="G1001" s="3">
        <v>0.47070000000000001</v>
      </c>
    </row>
    <row r="1002" spans="1:7" x14ac:dyDescent="0.25">
      <c r="A1002" s="2">
        <v>37388</v>
      </c>
      <c r="B1002" s="2">
        <f>NZDUSD10080[[#This Row],[date_start]]+5</f>
        <v>37393</v>
      </c>
      <c r="C1002" s="1">
        <v>13145</v>
      </c>
      <c r="D1002" s="3">
        <v>0.45279999999999998</v>
      </c>
      <c r="E1002" s="3">
        <v>0.46510000000000001</v>
      </c>
      <c r="F1002" s="3">
        <v>0.45190000000000002</v>
      </c>
      <c r="G1002" s="3">
        <v>0.46439999999999998</v>
      </c>
    </row>
    <row r="1003" spans="1:7" x14ac:dyDescent="0.25">
      <c r="A1003" s="2">
        <v>37381</v>
      </c>
      <c r="B1003" s="2">
        <f>NZDUSD10080[[#This Row],[date_start]]+5</f>
        <v>37386</v>
      </c>
      <c r="C1003" s="1">
        <v>12658</v>
      </c>
      <c r="D1003" s="3">
        <v>0.44879999999999998</v>
      </c>
      <c r="E1003" s="3">
        <v>0.45379999999999998</v>
      </c>
      <c r="F1003" s="3">
        <v>0.44650000000000001</v>
      </c>
      <c r="G1003" s="3">
        <v>0.45340000000000003</v>
      </c>
    </row>
    <row r="1004" spans="1:7" x14ac:dyDescent="0.25">
      <c r="A1004" s="2">
        <v>37374</v>
      </c>
      <c r="B1004" s="2">
        <f>NZDUSD10080[[#This Row],[date_start]]+5</f>
        <v>37379</v>
      </c>
      <c r="C1004" s="1">
        <v>13136</v>
      </c>
      <c r="D1004" s="3">
        <v>0.45050000000000001</v>
      </c>
      <c r="E1004" s="3">
        <v>0.45140000000000002</v>
      </c>
      <c r="F1004" s="3">
        <v>0.44409999999999999</v>
      </c>
      <c r="G1004" s="3">
        <v>0.44900000000000001</v>
      </c>
    </row>
    <row r="1005" spans="1:7" x14ac:dyDescent="0.25">
      <c r="A1005" s="2">
        <v>37367</v>
      </c>
      <c r="B1005" s="2">
        <f>NZDUSD10080[[#This Row],[date_start]]+5</f>
        <v>37372</v>
      </c>
      <c r="C1005" s="1">
        <v>12019</v>
      </c>
      <c r="D1005" s="3">
        <v>0.44729999999999998</v>
      </c>
      <c r="E1005" s="3">
        <v>0.45219999999999999</v>
      </c>
      <c r="F1005" s="3">
        <v>0.44450000000000001</v>
      </c>
      <c r="G1005" s="3">
        <v>0.45100000000000001</v>
      </c>
    </row>
    <row r="1006" spans="1:7" x14ac:dyDescent="0.25">
      <c r="A1006" s="2">
        <v>37360</v>
      </c>
      <c r="B1006" s="2">
        <f>NZDUSD10080[[#This Row],[date_start]]+5</f>
        <v>37365</v>
      </c>
      <c r="C1006" s="1">
        <v>11448</v>
      </c>
      <c r="D1006" s="3">
        <v>0.442</v>
      </c>
      <c r="E1006" s="3">
        <v>0.44900000000000001</v>
      </c>
      <c r="F1006" s="3">
        <v>0.43790000000000001</v>
      </c>
      <c r="G1006" s="3">
        <v>0.4481</v>
      </c>
    </row>
    <row r="1007" spans="1:7" x14ac:dyDescent="0.25">
      <c r="A1007" s="2">
        <v>37353</v>
      </c>
      <c r="B1007" s="2">
        <f>NZDUSD10080[[#This Row],[date_start]]+5</f>
        <v>37358</v>
      </c>
      <c r="C1007" s="1">
        <v>12451</v>
      </c>
      <c r="D1007" s="3">
        <v>0.4365</v>
      </c>
      <c r="E1007" s="3">
        <v>0.44479999999999997</v>
      </c>
      <c r="F1007" s="3">
        <v>0.43230000000000002</v>
      </c>
      <c r="G1007" s="3">
        <v>0.44209999999999999</v>
      </c>
    </row>
    <row r="1008" spans="1:7" x14ac:dyDescent="0.25">
      <c r="A1008" s="2">
        <v>37346</v>
      </c>
      <c r="B1008" s="2">
        <f>NZDUSD10080[[#This Row],[date_start]]+5</f>
        <v>37351</v>
      </c>
      <c r="C1008" s="1">
        <v>10649</v>
      </c>
      <c r="D1008" s="3">
        <v>0.441</v>
      </c>
      <c r="E1008" s="3">
        <v>0.44379999999999997</v>
      </c>
      <c r="F1008" s="3">
        <v>0.43719999999999998</v>
      </c>
      <c r="G1008" s="3">
        <v>0.4375</v>
      </c>
    </row>
    <row r="1009" spans="1:7" x14ac:dyDescent="0.25">
      <c r="A1009" s="2">
        <v>37339</v>
      </c>
      <c r="B1009" s="2">
        <f>NZDUSD10080[[#This Row],[date_start]]+5</f>
        <v>37344</v>
      </c>
      <c r="C1009" s="1">
        <v>9238</v>
      </c>
      <c r="D1009" s="3">
        <v>0.43769999999999998</v>
      </c>
      <c r="E1009" s="3">
        <v>0.44169999999999998</v>
      </c>
      <c r="F1009" s="3">
        <v>0.43509999999999999</v>
      </c>
      <c r="G1009" s="3">
        <v>0.44040000000000001</v>
      </c>
    </row>
    <row r="1010" spans="1:7" x14ac:dyDescent="0.25">
      <c r="A1010" s="2">
        <v>37332</v>
      </c>
      <c r="B1010" s="2">
        <f>NZDUSD10080[[#This Row],[date_start]]+5</f>
        <v>37337</v>
      </c>
      <c r="C1010" s="1">
        <v>11657</v>
      </c>
      <c r="D1010" s="3">
        <v>0.43680000000000002</v>
      </c>
      <c r="E1010" s="3">
        <v>0.44319999999999998</v>
      </c>
      <c r="F1010" s="3">
        <v>0.43209999999999998</v>
      </c>
      <c r="G1010" s="3">
        <v>0.43809999999999999</v>
      </c>
    </row>
    <row r="1011" spans="1:7" x14ac:dyDescent="0.25">
      <c r="A1011" s="2">
        <v>37325</v>
      </c>
      <c r="B1011" s="2">
        <f>NZDUSD10080[[#This Row],[date_start]]+5</f>
        <v>37330</v>
      </c>
      <c r="C1011" s="1">
        <v>9242</v>
      </c>
      <c r="D1011" s="3">
        <v>0.4294</v>
      </c>
      <c r="E1011" s="3">
        <v>0.43769999999999998</v>
      </c>
      <c r="F1011" s="3">
        <v>0.42620000000000002</v>
      </c>
      <c r="G1011" s="3">
        <v>0.4375</v>
      </c>
    </row>
    <row r="1012" spans="1:7" x14ac:dyDescent="0.25">
      <c r="A1012" s="2">
        <v>37318</v>
      </c>
      <c r="B1012" s="2">
        <f>NZDUSD10080[[#This Row],[date_start]]+5</f>
        <v>37323</v>
      </c>
      <c r="C1012" s="1">
        <v>10231</v>
      </c>
      <c r="D1012" s="3">
        <v>0.42599999999999999</v>
      </c>
      <c r="E1012" s="3">
        <v>0.43240000000000001</v>
      </c>
      <c r="F1012" s="3">
        <v>0.4239</v>
      </c>
      <c r="G1012" s="3">
        <v>0.43090000000000001</v>
      </c>
    </row>
    <row r="1013" spans="1:7" x14ac:dyDescent="0.25">
      <c r="A1013" s="2">
        <v>37311</v>
      </c>
      <c r="B1013" s="2">
        <f>NZDUSD10080[[#This Row],[date_start]]+5</f>
        <v>37316</v>
      </c>
      <c r="C1013" s="1">
        <v>10067</v>
      </c>
      <c r="D1013" s="3">
        <v>0.4178</v>
      </c>
      <c r="E1013" s="3">
        <v>0.42620000000000002</v>
      </c>
      <c r="F1013" s="3">
        <v>0.41649999999999998</v>
      </c>
      <c r="G1013" s="3">
        <v>0.4239</v>
      </c>
    </row>
    <row r="1014" spans="1:7" x14ac:dyDescent="0.25">
      <c r="A1014" s="2">
        <v>37304</v>
      </c>
      <c r="B1014" s="2">
        <f>NZDUSD10080[[#This Row],[date_start]]+5</f>
        <v>37309</v>
      </c>
      <c r="C1014" s="1">
        <v>9778</v>
      </c>
      <c r="D1014" s="3">
        <v>0.42170000000000002</v>
      </c>
      <c r="E1014" s="3">
        <v>0.42359999999999998</v>
      </c>
      <c r="F1014" s="3">
        <v>0.4168</v>
      </c>
      <c r="G1014" s="3">
        <v>0.41820000000000002</v>
      </c>
    </row>
    <row r="1015" spans="1:7" x14ac:dyDescent="0.25">
      <c r="A1015" s="2">
        <v>37297</v>
      </c>
      <c r="B1015" s="2">
        <f>NZDUSD10080[[#This Row],[date_start]]+5</f>
        <v>37302</v>
      </c>
      <c r="C1015" s="1">
        <v>10468</v>
      </c>
      <c r="D1015" s="3">
        <v>0.41889999999999999</v>
      </c>
      <c r="E1015" s="3">
        <v>0.42349999999999999</v>
      </c>
      <c r="F1015" s="3">
        <v>0.41639999999999999</v>
      </c>
      <c r="G1015" s="3">
        <v>0.42270000000000002</v>
      </c>
    </row>
    <row r="1016" spans="1:7" x14ac:dyDescent="0.25">
      <c r="A1016" s="2">
        <v>37290</v>
      </c>
      <c r="B1016" s="2">
        <f>NZDUSD10080[[#This Row],[date_start]]+5</f>
        <v>37295</v>
      </c>
      <c r="C1016" s="1">
        <v>10345</v>
      </c>
      <c r="D1016" s="3">
        <v>0.41689999999999999</v>
      </c>
      <c r="E1016" s="3">
        <v>0.41959999999999997</v>
      </c>
      <c r="F1016" s="3">
        <v>0.41420000000000001</v>
      </c>
      <c r="G1016" s="3">
        <v>0.41810000000000003</v>
      </c>
    </row>
    <row r="1017" spans="1:7" x14ac:dyDescent="0.25">
      <c r="A1017" s="2">
        <v>37283</v>
      </c>
      <c r="B1017" s="2">
        <f>NZDUSD10080[[#This Row],[date_start]]+5</f>
        <v>37288</v>
      </c>
      <c r="C1017" s="1">
        <v>11612</v>
      </c>
      <c r="D1017" s="3">
        <v>0.42420000000000002</v>
      </c>
      <c r="E1017" s="3">
        <v>0.42449999999999999</v>
      </c>
      <c r="F1017" s="3">
        <v>0.41349999999999998</v>
      </c>
      <c r="G1017" s="3">
        <v>0.41710000000000003</v>
      </c>
    </row>
    <row r="1018" spans="1:7" x14ac:dyDescent="0.25">
      <c r="A1018" s="2">
        <v>37276</v>
      </c>
      <c r="B1018" s="2">
        <f>NZDUSD10080[[#This Row],[date_start]]+5</f>
        <v>37281</v>
      </c>
      <c r="C1018" s="1">
        <v>11063</v>
      </c>
      <c r="D1018" s="3">
        <v>0.4239</v>
      </c>
      <c r="E1018" s="3">
        <v>0.43070000000000003</v>
      </c>
      <c r="F1018" s="3">
        <v>0.42280000000000001</v>
      </c>
      <c r="G1018" s="3">
        <v>0.42470000000000002</v>
      </c>
    </row>
    <row r="1019" spans="1:7" x14ac:dyDescent="0.25">
      <c r="A1019" s="2">
        <v>37269</v>
      </c>
      <c r="B1019" s="2">
        <f>NZDUSD10080[[#This Row],[date_start]]+5</f>
        <v>37274</v>
      </c>
      <c r="C1019" s="1">
        <v>9970</v>
      </c>
      <c r="D1019" s="3">
        <v>0.4224</v>
      </c>
      <c r="E1019" s="3">
        <v>0.42480000000000001</v>
      </c>
      <c r="F1019" s="3">
        <v>0.41849999999999998</v>
      </c>
      <c r="G1019" s="3">
        <v>0.4234</v>
      </c>
    </row>
    <row r="1020" spans="1:7" x14ac:dyDescent="0.25">
      <c r="A1020" s="2">
        <v>37262</v>
      </c>
      <c r="B1020" s="2">
        <f>NZDUSD10080[[#This Row],[date_start]]+5</f>
        <v>37267</v>
      </c>
      <c r="C1020" s="1">
        <v>13304</v>
      </c>
      <c r="D1020" s="3">
        <v>0.4299</v>
      </c>
      <c r="E1020" s="3">
        <v>0.4325</v>
      </c>
      <c r="F1020" s="3">
        <v>0.4224</v>
      </c>
      <c r="G1020" s="3">
        <v>0.42320000000000002</v>
      </c>
    </row>
    <row r="1021" spans="1:7" x14ac:dyDescent="0.25">
      <c r="A1021" s="2">
        <v>37255</v>
      </c>
      <c r="B1021" s="2">
        <f>NZDUSD10080[[#This Row],[date_start]]+5</f>
        <v>37260</v>
      </c>
      <c r="C1021" s="1">
        <v>9993</v>
      </c>
      <c r="D1021" s="3">
        <v>0.41499999999999998</v>
      </c>
      <c r="E1021" s="3">
        <v>0.43049999999999999</v>
      </c>
      <c r="F1021" s="3">
        <v>0.41449999999999998</v>
      </c>
      <c r="G1021" s="3">
        <v>0.43030000000000002</v>
      </c>
    </row>
    <row r="1022" spans="1:7" x14ac:dyDescent="0.25">
      <c r="A1022" s="2">
        <v>37248</v>
      </c>
      <c r="B1022" s="2">
        <f>NZDUSD10080[[#This Row],[date_start]]+5</f>
        <v>37253</v>
      </c>
      <c r="C1022" s="1">
        <v>5706</v>
      </c>
      <c r="D1022" s="3">
        <v>0.4143</v>
      </c>
      <c r="E1022" s="3">
        <v>0.41749999999999998</v>
      </c>
      <c r="F1022" s="3">
        <v>0.41270000000000001</v>
      </c>
      <c r="G1022" s="3">
        <v>0.41539999999999999</v>
      </c>
    </row>
    <row r="1023" spans="1:7" x14ac:dyDescent="0.25">
      <c r="A1023" s="2">
        <v>37241</v>
      </c>
      <c r="B1023" s="2">
        <f>NZDUSD10080[[#This Row],[date_start]]+5</f>
        <v>37246</v>
      </c>
      <c r="C1023" s="1">
        <v>12708</v>
      </c>
      <c r="D1023" s="3">
        <v>0.41930000000000001</v>
      </c>
      <c r="E1023" s="3">
        <v>0.41930000000000001</v>
      </c>
      <c r="F1023" s="3">
        <v>0.41</v>
      </c>
      <c r="G1023" s="3">
        <v>0.41610000000000003</v>
      </c>
    </row>
    <row r="1024" spans="1:7" x14ac:dyDescent="0.25">
      <c r="A1024" s="2">
        <v>37234</v>
      </c>
      <c r="B1024" s="2">
        <f>NZDUSD10080[[#This Row],[date_start]]+5</f>
        <v>37239</v>
      </c>
      <c r="C1024" s="1">
        <v>10447</v>
      </c>
      <c r="D1024" s="3">
        <v>0.41439999999999999</v>
      </c>
      <c r="E1024" s="3">
        <v>0.42149999999999999</v>
      </c>
      <c r="F1024" s="3">
        <v>0.41370000000000001</v>
      </c>
      <c r="G1024" s="3">
        <v>0.41860000000000003</v>
      </c>
    </row>
    <row r="1025" spans="1:7" x14ac:dyDescent="0.25">
      <c r="A1025" s="2">
        <v>37227</v>
      </c>
      <c r="B1025" s="2">
        <f>NZDUSD10080[[#This Row],[date_start]]+5</f>
        <v>37232</v>
      </c>
      <c r="C1025" s="1">
        <v>11087</v>
      </c>
      <c r="D1025" s="3">
        <v>0.4173</v>
      </c>
      <c r="E1025" s="3">
        <v>0.41810000000000003</v>
      </c>
      <c r="F1025" s="3">
        <v>0.41149999999999998</v>
      </c>
      <c r="G1025" s="3">
        <v>0.41470000000000001</v>
      </c>
    </row>
    <row r="1026" spans="1:7" x14ac:dyDescent="0.25">
      <c r="A1026" s="2">
        <v>37220</v>
      </c>
      <c r="B1026" s="2">
        <f>NZDUSD10080[[#This Row],[date_start]]+5</f>
        <v>37225</v>
      </c>
      <c r="C1026" s="1">
        <v>11968</v>
      </c>
      <c r="D1026" s="3">
        <v>0.41139999999999999</v>
      </c>
      <c r="E1026" s="3">
        <v>0.41749999999999998</v>
      </c>
      <c r="F1026" s="3">
        <v>0.41060000000000002</v>
      </c>
      <c r="G1026" s="3">
        <v>0.41689999999999999</v>
      </c>
    </row>
    <row r="1027" spans="1:7" x14ac:dyDescent="0.25">
      <c r="A1027" s="2">
        <v>37213</v>
      </c>
      <c r="B1027" s="2">
        <f>NZDUSD10080[[#This Row],[date_start]]+5</f>
        <v>37218</v>
      </c>
      <c r="C1027" s="1">
        <v>12793</v>
      </c>
      <c r="D1027" s="3">
        <v>0.41660000000000003</v>
      </c>
      <c r="E1027" s="3">
        <v>0.4178</v>
      </c>
      <c r="F1027" s="3">
        <v>0.40799999999999997</v>
      </c>
      <c r="G1027" s="3">
        <v>0.4103</v>
      </c>
    </row>
    <row r="1028" spans="1:7" x14ac:dyDescent="0.25">
      <c r="A1028" s="2">
        <v>37206</v>
      </c>
      <c r="B1028" s="2">
        <f>NZDUSD10080[[#This Row],[date_start]]+5</f>
        <v>37211</v>
      </c>
      <c r="C1028" s="1">
        <v>10723</v>
      </c>
      <c r="D1028" s="3">
        <v>0.4224</v>
      </c>
      <c r="E1028" s="3">
        <v>0.4244</v>
      </c>
      <c r="F1028" s="3">
        <v>0.41370000000000001</v>
      </c>
      <c r="G1028" s="3">
        <v>0.41570000000000001</v>
      </c>
    </row>
    <row r="1029" spans="1:7" x14ac:dyDescent="0.25">
      <c r="A1029" s="2">
        <v>37199</v>
      </c>
      <c r="B1029" s="2">
        <f>NZDUSD10080[[#This Row],[date_start]]+5</f>
        <v>37204</v>
      </c>
      <c r="C1029" s="1">
        <v>10180</v>
      </c>
      <c r="D1029" s="3">
        <v>0.4148</v>
      </c>
      <c r="E1029" s="3">
        <v>0.42130000000000001</v>
      </c>
      <c r="F1029" s="3">
        <v>0.41360000000000002</v>
      </c>
      <c r="G1029" s="3">
        <v>0.41909999999999997</v>
      </c>
    </row>
    <row r="1030" spans="1:7" x14ac:dyDescent="0.25">
      <c r="A1030" s="2">
        <v>37192</v>
      </c>
      <c r="B1030" s="2">
        <f>NZDUSD10080[[#This Row],[date_start]]+5</f>
        <v>37197</v>
      </c>
      <c r="C1030" s="1">
        <v>11949</v>
      </c>
      <c r="D1030" s="3">
        <v>0.41099999999999998</v>
      </c>
      <c r="E1030" s="3">
        <v>0.41849999999999998</v>
      </c>
      <c r="F1030" s="3">
        <v>0.40960000000000002</v>
      </c>
      <c r="G1030" s="3">
        <v>0.4153</v>
      </c>
    </row>
    <row r="1031" spans="1:7" x14ac:dyDescent="0.25">
      <c r="A1031" s="2">
        <v>37185</v>
      </c>
      <c r="B1031" s="2">
        <f>NZDUSD10080[[#This Row],[date_start]]+5</f>
        <v>37190</v>
      </c>
      <c r="C1031" s="1">
        <v>10561</v>
      </c>
      <c r="D1031" s="3">
        <v>0.41720000000000002</v>
      </c>
      <c r="E1031" s="3">
        <v>0.41970000000000002</v>
      </c>
      <c r="F1031" s="3">
        <v>0.41139999999999999</v>
      </c>
      <c r="G1031" s="3">
        <v>0.41239999999999999</v>
      </c>
    </row>
    <row r="1032" spans="1:7" x14ac:dyDescent="0.25">
      <c r="A1032" s="2">
        <v>37178</v>
      </c>
      <c r="B1032" s="2">
        <f>NZDUSD10080[[#This Row],[date_start]]+5</f>
        <v>37183</v>
      </c>
      <c r="C1032" s="1">
        <v>13834</v>
      </c>
      <c r="D1032" s="3">
        <v>0.42009999999999997</v>
      </c>
      <c r="E1032" s="3">
        <v>0.42299999999999999</v>
      </c>
      <c r="F1032" s="3">
        <v>0.41370000000000001</v>
      </c>
      <c r="G1032" s="3">
        <v>0.41689999999999999</v>
      </c>
    </row>
    <row r="1033" spans="1:7" x14ac:dyDescent="0.25">
      <c r="A1033" s="2">
        <v>37171</v>
      </c>
      <c r="B1033" s="2">
        <f>NZDUSD10080[[#This Row],[date_start]]+5</f>
        <v>37176</v>
      </c>
      <c r="C1033" s="1">
        <v>13797</v>
      </c>
      <c r="D1033" s="3">
        <v>0.41439999999999999</v>
      </c>
      <c r="E1033" s="3">
        <v>0.41799999999999998</v>
      </c>
      <c r="F1033" s="3">
        <v>0.41039999999999999</v>
      </c>
      <c r="G1033" s="3">
        <v>0.41539999999999999</v>
      </c>
    </row>
    <row r="1034" spans="1:7" x14ac:dyDescent="0.25">
      <c r="A1034" s="2">
        <v>37164</v>
      </c>
      <c r="B1034" s="2">
        <f>NZDUSD10080[[#This Row],[date_start]]+5</f>
        <v>37169</v>
      </c>
      <c r="C1034" s="1">
        <v>12535</v>
      </c>
      <c r="D1034" s="3">
        <v>0.40739999999999998</v>
      </c>
      <c r="E1034" s="3">
        <v>0.41749999999999998</v>
      </c>
      <c r="F1034" s="3">
        <v>0.40210000000000001</v>
      </c>
      <c r="G1034" s="3">
        <v>0.41460000000000002</v>
      </c>
    </row>
    <row r="1035" spans="1:7" x14ac:dyDescent="0.25">
      <c r="A1035" s="2">
        <v>37157</v>
      </c>
      <c r="B1035" s="2">
        <f>NZDUSD10080[[#This Row],[date_start]]+5</f>
        <v>37162</v>
      </c>
      <c r="C1035" s="1">
        <v>16654</v>
      </c>
      <c r="D1035" s="3">
        <v>0.4042</v>
      </c>
      <c r="E1035" s="3">
        <v>0.40989999999999999</v>
      </c>
      <c r="F1035" s="3">
        <v>0.39710000000000001</v>
      </c>
      <c r="G1035" s="3">
        <v>0.4073</v>
      </c>
    </row>
    <row r="1036" spans="1:7" x14ac:dyDescent="0.25">
      <c r="A1036" s="2">
        <v>37150</v>
      </c>
      <c r="B1036" s="2">
        <f>NZDUSD10080[[#This Row],[date_start]]+5</f>
        <v>37155</v>
      </c>
      <c r="C1036" s="1">
        <v>16348</v>
      </c>
      <c r="D1036" s="3">
        <v>0.42380000000000001</v>
      </c>
      <c r="E1036" s="3">
        <v>0.42380000000000001</v>
      </c>
      <c r="F1036" s="3">
        <v>0.40129999999999999</v>
      </c>
      <c r="G1036" s="3">
        <v>0.40229999999999999</v>
      </c>
    </row>
    <row r="1037" spans="1:7" x14ac:dyDescent="0.25">
      <c r="A1037" s="2">
        <v>37143</v>
      </c>
      <c r="B1037" s="2">
        <f>NZDUSD10080[[#This Row],[date_start]]+5</f>
        <v>37148</v>
      </c>
      <c r="C1037" s="1">
        <v>17706</v>
      </c>
      <c r="D1037" s="3">
        <v>0.43369999999999997</v>
      </c>
      <c r="E1037" s="3">
        <v>0.43559999999999999</v>
      </c>
      <c r="F1037" s="3">
        <v>0.41959999999999997</v>
      </c>
      <c r="G1037" s="3">
        <v>0.42380000000000001</v>
      </c>
    </row>
    <row r="1038" spans="1:7" x14ac:dyDescent="0.25">
      <c r="A1038" s="2">
        <v>37136</v>
      </c>
      <c r="B1038" s="2">
        <f>NZDUSD10080[[#This Row],[date_start]]+5</f>
        <v>37141</v>
      </c>
      <c r="C1038" s="1">
        <v>12414</v>
      </c>
      <c r="D1038" s="3">
        <v>0.43859999999999999</v>
      </c>
      <c r="E1038" s="3">
        <v>0.4405</v>
      </c>
      <c r="F1038" s="3">
        <v>0.4279</v>
      </c>
      <c r="G1038" s="3">
        <v>0.43459999999999999</v>
      </c>
    </row>
    <row r="1039" spans="1:7" x14ac:dyDescent="0.25">
      <c r="A1039" s="2">
        <v>37129</v>
      </c>
      <c r="B1039" s="2">
        <f>NZDUSD10080[[#This Row],[date_start]]+5</f>
        <v>37134</v>
      </c>
      <c r="C1039" s="1">
        <v>13780</v>
      </c>
      <c r="D1039" s="3">
        <v>0.44219999999999998</v>
      </c>
      <c r="E1039" s="3">
        <v>0.44369999999999998</v>
      </c>
      <c r="F1039" s="3">
        <v>0.43459999999999999</v>
      </c>
      <c r="G1039" s="3">
        <v>0.4395</v>
      </c>
    </row>
    <row r="1040" spans="1:7" x14ac:dyDescent="0.25">
      <c r="A1040" s="2">
        <v>37122</v>
      </c>
      <c r="B1040" s="2">
        <f>NZDUSD10080[[#This Row],[date_start]]+5</f>
        <v>37127</v>
      </c>
      <c r="C1040" s="1">
        <v>13763</v>
      </c>
      <c r="D1040" s="3">
        <v>0.4395</v>
      </c>
      <c r="E1040" s="3">
        <v>0.4451</v>
      </c>
      <c r="F1040" s="3">
        <v>0.43469999999999998</v>
      </c>
      <c r="G1040" s="3">
        <v>0.44109999999999999</v>
      </c>
    </row>
    <row r="1041" spans="1:7" x14ac:dyDescent="0.25">
      <c r="A1041" s="2">
        <v>37115</v>
      </c>
      <c r="B1041" s="2">
        <f>NZDUSD10080[[#This Row],[date_start]]+5</f>
        <v>37120</v>
      </c>
      <c r="C1041" s="1">
        <v>17183</v>
      </c>
      <c r="D1041" s="3">
        <v>0.42549999999999999</v>
      </c>
      <c r="E1041" s="3">
        <v>0.44169999999999998</v>
      </c>
      <c r="F1041" s="3">
        <v>0.42430000000000001</v>
      </c>
      <c r="G1041" s="3">
        <v>0.43919999999999998</v>
      </c>
    </row>
    <row r="1042" spans="1:7" x14ac:dyDescent="0.25">
      <c r="A1042" s="2">
        <v>37108</v>
      </c>
      <c r="B1042" s="2">
        <f>NZDUSD10080[[#This Row],[date_start]]+5</f>
        <v>37113</v>
      </c>
      <c r="C1042" s="1">
        <v>14167</v>
      </c>
      <c r="D1042" s="3">
        <v>0.41799999999999998</v>
      </c>
      <c r="E1042" s="3">
        <v>0.42730000000000001</v>
      </c>
      <c r="F1042" s="3">
        <v>0.41610000000000003</v>
      </c>
      <c r="G1042" s="3">
        <v>0.42549999999999999</v>
      </c>
    </row>
    <row r="1043" spans="1:7" x14ac:dyDescent="0.25">
      <c r="A1043" s="2">
        <v>37101</v>
      </c>
      <c r="B1043" s="2">
        <f>NZDUSD10080[[#This Row],[date_start]]+5</f>
        <v>37106</v>
      </c>
      <c r="C1043" s="1">
        <v>16259</v>
      </c>
      <c r="D1043" s="3">
        <v>0.4133</v>
      </c>
      <c r="E1043" s="3">
        <v>0.42270000000000002</v>
      </c>
      <c r="F1043" s="3">
        <v>0.40960000000000002</v>
      </c>
      <c r="G1043" s="3">
        <v>0.41810000000000003</v>
      </c>
    </row>
    <row r="1044" spans="1:7" x14ac:dyDescent="0.25">
      <c r="A1044" s="2">
        <v>37094</v>
      </c>
      <c r="B1044" s="2">
        <f>NZDUSD10080[[#This Row],[date_start]]+5</f>
        <v>37099</v>
      </c>
      <c r="C1044" s="1">
        <v>13318</v>
      </c>
      <c r="D1044" s="3">
        <v>0.40889999999999999</v>
      </c>
      <c r="E1044" s="3">
        <v>0.41420000000000001</v>
      </c>
      <c r="F1044" s="3">
        <v>0.40799999999999997</v>
      </c>
      <c r="G1044" s="3">
        <v>0.41220000000000001</v>
      </c>
    </row>
    <row r="1045" spans="1:7" x14ac:dyDescent="0.25">
      <c r="A1045" s="2">
        <v>37087</v>
      </c>
      <c r="B1045" s="2">
        <f>NZDUSD10080[[#This Row],[date_start]]+5</f>
        <v>37092</v>
      </c>
      <c r="C1045" s="1">
        <v>14522</v>
      </c>
      <c r="D1045" s="3">
        <v>0.40760000000000002</v>
      </c>
      <c r="E1045" s="3">
        <v>0.4168</v>
      </c>
      <c r="F1045" s="3">
        <v>0.40489999999999998</v>
      </c>
      <c r="G1045" s="3">
        <v>0.40920000000000001</v>
      </c>
    </row>
    <row r="1046" spans="1:7" x14ac:dyDescent="0.25">
      <c r="A1046" s="2">
        <v>37080</v>
      </c>
      <c r="B1046" s="2">
        <f>NZDUSD10080[[#This Row],[date_start]]+5</f>
        <v>37085</v>
      </c>
      <c r="C1046" s="1">
        <v>12348</v>
      </c>
      <c r="D1046" s="3">
        <v>0.40570000000000001</v>
      </c>
      <c r="E1046" s="3">
        <v>0.40939999999999999</v>
      </c>
      <c r="F1046" s="3">
        <v>0.40200000000000002</v>
      </c>
      <c r="G1046" s="3">
        <v>0.40660000000000002</v>
      </c>
    </row>
    <row r="1047" spans="1:7" x14ac:dyDescent="0.25">
      <c r="A1047" s="2">
        <v>37073</v>
      </c>
      <c r="B1047" s="2">
        <f>NZDUSD10080[[#This Row],[date_start]]+5</f>
        <v>37078</v>
      </c>
      <c r="C1047" s="1">
        <v>10624</v>
      </c>
      <c r="D1047" s="3">
        <v>0.40639999999999998</v>
      </c>
      <c r="E1047" s="3">
        <v>0.40989999999999999</v>
      </c>
      <c r="F1047" s="3">
        <v>0.40010000000000001</v>
      </c>
      <c r="G1047" s="3">
        <v>0.40489999999999998</v>
      </c>
    </row>
    <row r="1048" spans="1:7" x14ac:dyDescent="0.25">
      <c r="A1048" s="2">
        <v>37066</v>
      </c>
      <c r="B1048" s="2">
        <f>NZDUSD10080[[#This Row],[date_start]]+5</f>
        <v>37071</v>
      </c>
      <c r="C1048" s="1">
        <v>12360</v>
      </c>
      <c r="D1048" s="3">
        <v>0.41370000000000001</v>
      </c>
      <c r="E1048" s="3">
        <v>0.41980000000000001</v>
      </c>
      <c r="F1048" s="3">
        <v>0.40110000000000001</v>
      </c>
      <c r="G1048" s="3">
        <v>0.40760000000000002</v>
      </c>
    </row>
    <row r="1049" spans="1:7" x14ac:dyDescent="0.25">
      <c r="A1049" s="2">
        <v>37059</v>
      </c>
      <c r="B1049" s="2">
        <f>NZDUSD10080[[#This Row],[date_start]]+5</f>
        <v>37064</v>
      </c>
      <c r="C1049" s="1">
        <v>10388</v>
      </c>
      <c r="D1049" s="3">
        <v>0.41599999999999998</v>
      </c>
      <c r="E1049" s="3">
        <v>0.4173</v>
      </c>
      <c r="F1049" s="3">
        <v>0.41139999999999999</v>
      </c>
      <c r="G1049" s="3">
        <v>0.41270000000000001</v>
      </c>
    </row>
    <row r="1050" spans="1:7" x14ac:dyDescent="0.25">
      <c r="A1050" s="2">
        <v>37052</v>
      </c>
      <c r="B1050" s="2">
        <f>NZDUSD10080[[#This Row],[date_start]]+5</f>
        <v>37057</v>
      </c>
      <c r="C1050" s="1">
        <v>11220</v>
      </c>
      <c r="D1050" s="3">
        <v>0.42</v>
      </c>
      <c r="E1050" s="3">
        <v>0.42359999999999998</v>
      </c>
      <c r="F1050" s="3">
        <v>0.41299999999999998</v>
      </c>
      <c r="G1050" s="3">
        <v>0.41589999999999999</v>
      </c>
    </row>
    <row r="1051" spans="1:7" x14ac:dyDescent="0.25">
      <c r="A1051" s="2">
        <v>37045</v>
      </c>
      <c r="B1051" s="2">
        <f>NZDUSD10080[[#This Row],[date_start]]+5</f>
        <v>37050</v>
      </c>
      <c r="C1051" s="1">
        <v>11185</v>
      </c>
      <c r="D1051" s="3">
        <v>0.4093</v>
      </c>
      <c r="E1051" s="3">
        <v>0.42030000000000001</v>
      </c>
      <c r="F1051" s="3">
        <v>0.40810000000000002</v>
      </c>
      <c r="G1051" s="3">
        <v>0.4199</v>
      </c>
    </row>
    <row r="1052" spans="1:7" x14ac:dyDescent="0.25">
      <c r="A1052" s="2">
        <v>37038</v>
      </c>
      <c r="B1052" s="2">
        <f>NZDUSD10080[[#This Row],[date_start]]+5</f>
        <v>37043</v>
      </c>
      <c r="C1052" s="1">
        <v>11644</v>
      </c>
      <c r="D1052" s="3">
        <v>0.42470000000000002</v>
      </c>
      <c r="E1052" s="3">
        <v>0.42670000000000002</v>
      </c>
      <c r="F1052" s="3">
        <v>0.40710000000000002</v>
      </c>
      <c r="G1052" s="3">
        <v>0.4093</v>
      </c>
    </row>
    <row r="1053" spans="1:7" x14ac:dyDescent="0.25">
      <c r="A1053" s="2">
        <v>37031</v>
      </c>
      <c r="B1053" s="2">
        <f>NZDUSD10080[[#This Row],[date_start]]+5</f>
        <v>37036</v>
      </c>
      <c r="C1053" s="1">
        <v>11063</v>
      </c>
      <c r="D1053" s="3">
        <v>0.42859999999999998</v>
      </c>
      <c r="E1053" s="3">
        <v>0.42949999999999999</v>
      </c>
      <c r="F1053" s="3">
        <v>0.41470000000000001</v>
      </c>
      <c r="G1053" s="3">
        <v>0.42430000000000001</v>
      </c>
    </row>
    <row r="1054" spans="1:7" x14ac:dyDescent="0.25">
      <c r="A1054" s="2">
        <v>37024</v>
      </c>
      <c r="B1054" s="2">
        <f>NZDUSD10080[[#This Row],[date_start]]+5</f>
        <v>37029</v>
      </c>
      <c r="C1054" s="1">
        <v>11560</v>
      </c>
      <c r="D1054" s="3">
        <v>0.42259999999999998</v>
      </c>
      <c r="E1054" s="3">
        <v>0.42909999999999998</v>
      </c>
      <c r="F1054" s="3">
        <v>0.41570000000000001</v>
      </c>
      <c r="G1054" s="3">
        <v>0.42859999999999998</v>
      </c>
    </row>
    <row r="1055" spans="1:7" x14ac:dyDescent="0.25">
      <c r="A1055" s="2">
        <v>37017</v>
      </c>
      <c r="B1055" s="2">
        <f>NZDUSD10080[[#This Row],[date_start]]+5</f>
        <v>37022</v>
      </c>
      <c r="C1055" s="1">
        <v>10696</v>
      </c>
      <c r="D1055" s="3">
        <v>0.42199999999999999</v>
      </c>
      <c r="E1055" s="3">
        <v>0.42880000000000001</v>
      </c>
      <c r="F1055" s="3">
        <v>0.41810000000000003</v>
      </c>
      <c r="G1055" s="3">
        <v>0.42230000000000001</v>
      </c>
    </row>
    <row r="1056" spans="1:7" x14ac:dyDescent="0.25">
      <c r="A1056" s="2">
        <v>37010</v>
      </c>
      <c r="B1056" s="2">
        <f>NZDUSD10080[[#This Row],[date_start]]+5</f>
        <v>37015</v>
      </c>
      <c r="C1056" s="1">
        <v>12976</v>
      </c>
      <c r="D1056" s="3">
        <v>0.41189999999999999</v>
      </c>
      <c r="E1056" s="3">
        <v>0.42449999999999999</v>
      </c>
      <c r="F1056" s="3">
        <v>0.40970000000000001</v>
      </c>
      <c r="G1056" s="3">
        <v>0.42149999999999999</v>
      </c>
    </row>
    <row r="1057" spans="1:7" x14ac:dyDescent="0.25">
      <c r="A1057" s="2">
        <v>37003</v>
      </c>
      <c r="B1057" s="2">
        <f>NZDUSD10080[[#This Row],[date_start]]+5</f>
        <v>37008</v>
      </c>
      <c r="C1057" s="1">
        <v>13157</v>
      </c>
      <c r="D1057" s="3">
        <v>0.41149999999999998</v>
      </c>
      <c r="E1057" s="3">
        <v>0.41649999999999998</v>
      </c>
      <c r="F1057" s="3">
        <v>0.40450000000000003</v>
      </c>
      <c r="G1057" s="3">
        <v>0.41289999999999999</v>
      </c>
    </row>
    <row r="1058" spans="1:7" x14ac:dyDescent="0.25">
      <c r="A1058" s="2">
        <v>36996</v>
      </c>
      <c r="B1058" s="2">
        <f>NZDUSD10080[[#This Row],[date_start]]+5</f>
        <v>37001</v>
      </c>
      <c r="C1058" s="1">
        <v>11553</v>
      </c>
      <c r="D1058" s="3">
        <v>0.4078</v>
      </c>
      <c r="E1058" s="3">
        <v>0.4173</v>
      </c>
      <c r="F1058" s="3">
        <v>0.40010000000000001</v>
      </c>
      <c r="G1058" s="3">
        <v>0.41220000000000001</v>
      </c>
    </row>
    <row r="1059" spans="1:7" x14ac:dyDescent="0.25">
      <c r="A1059" s="2">
        <v>36989</v>
      </c>
      <c r="B1059" s="2">
        <f>NZDUSD10080[[#This Row],[date_start]]+5</f>
        <v>36994</v>
      </c>
      <c r="C1059" s="1">
        <v>10931</v>
      </c>
      <c r="D1059" s="3">
        <v>0.40760000000000002</v>
      </c>
      <c r="E1059" s="3">
        <v>0.40960000000000002</v>
      </c>
      <c r="F1059" s="3">
        <v>0.39889999999999998</v>
      </c>
      <c r="G1059" s="3">
        <v>0.40710000000000002</v>
      </c>
    </row>
    <row r="1060" spans="1:7" x14ac:dyDescent="0.25">
      <c r="A1060" s="2">
        <v>36982</v>
      </c>
      <c r="B1060" s="2">
        <f>NZDUSD10080[[#This Row],[date_start]]+5</f>
        <v>36987</v>
      </c>
      <c r="C1060" s="1">
        <v>16220</v>
      </c>
      <c r="D1060" s="3">
        <v>0.40329999999999999</v>
      </c>
      <c r="E1060" s="3">
        <v>0.4093</v>
      </c>
      <c r="F1060" s="3">
        <v>0.3952</v>
      </c>
      <c r="G1060" s="3">
        <v>0.40720000000000001</v>
      </c>
    </row>
    <row r="1061" spans="1:7" x14ac:dyDescent="0.25">
      <c r="A1061" s="2">
        <v>36975</v>
      </c>
      <c r="B1061" s="2">
        <f>NZDUSD10080[[#This Row],[date_start]]+5</f>
        <v>36980</v>
      </c>
      <c r="C1061" s="1">
        <v>18495</v>
      </c>
      <c r="D1061" s="3">
        <v>0.41489999999999999</v>
      </c>
      <c r="E1061" s="3">
        <v>0.41710000000000003</v>
      </c>
      <c r="F1061" s="3">
        <v>0.4002</v>
      </c>
      <c r="G1061" s="3">
        <v>0.40279999999999999</v>
      </c>
    </row>
    <row r="1062" spans="1:7" x14ac:dyDescent="0.25">
      <c r="A1062" s="2">
        <v>36968</v>
      </c>
      <c r="B1062" s="2">
        <f>NZDUSD10080[[#This Row],[date_start]]+5</f>
        <v>36973</v>
      </c>
      <c r="C1062" s="1">
        <v>17064</v>
      </c>
      <c r="D1062" s="3">
        <v>0.41799999999999998</v>
      </c>
      <c r="E1062" s="3">
        <v>0.4229</v>
      </c>
      <c r="F1062" s="3">
        <v>0.41099999999999998</v>
      </c>
      <c r="G1062" s="3">
        <v>0.41520000000000001</v>
      </c>
    </row>
    <row r="1063" spans="1:7" x14ac:dyDescent="0.25">
      <c r="A1063" s="2">
        <v>36961</v>
      </c>
      <c r="B1063" s="2">
        <f>NZDUSD10080[[#This Row],[date_start]]+5</f>
        <v>36966</v>
      </c>
      <c r="C1063" s="1">
        <v>21309</v>
      </c>
      <c r="D1063" s="3">
        <v>0.41980000000000001</v>
      </c>
      <c r="E1063" s="3">
        <v>0.4219</v>
      </c>
      <c r="F1063" s="3">
        <v>0.40689999999999998</v>
      </c>
      <c r="G1063" s="3">
        <v>0.41510000000000002</v>
      </c>
    </row>
    <row r="1064" spans="1:7" x14ac:dyDescent="0.25">
      <c r="A1064" s="2">
        <v>36954</v>
      </c>
      <c r="B1064" s="2">
        <f>NZDUSD10080[[#This Row],[date_start]]+5</f>
        <v>36959</v>
      </c>
      <c r="C1064" s="1">
        <v>11560</v>
      </c>
      <c r="D1064" s="3">
        <v>0.436</v>
      </c>
      <c r="E1064" s="3">
        <v>0.43669999999999998</v>
      </c>
      <c r="F1064" s="3">
        <v>0.41760000000000003</v>
      </c>
      <c r="G1064" s="3">
        <v>0.42030000000000001</v>
      </c>
    </row>
    <row r="1065" spans="1:7" x14ac:dyDescent="0.25">
      <c r="A1065" s="2">
        <v>36947</v>
      </c>
      <c r="B1065" s="2">
        <f>NZDUSD10080[[#This Row],[date_start]]+5</f>
        <v>36952</v>
      </c>
      <c r="C1065" s="1">
        <v>11614</v>
      </c>
      <c r="D1065" s="3">
        <v>0.43630000000000002</v>
      </c>
      <c r="E1065" s="3">
        <v>0.4385</v>
      </c>
      <c r="F1065" s="3">
        <v>0.42659999999999998</v>
      </c>
      <c r="G1065" s="3">
        <v>0.43580000000000002</v>
      </c>
    </row>
    <row r="1066" spans="1:7" x14ac:dyDescent="0.25">
      <c r="A1066" s="2">
        <v>36940</v>
      </c>
      <c r="B1066" s="2">
        <f>NZDUSD10080[[#This Row],[date_start]]+5</f>
        <v>36945</v>
      </c>
      <c r="C1066" s="1">
        <v>11265</v>
      </c>
      <c r="D1066" s="3">
        <v>0.43020000000000003</v>
      </c>
      <c r="E1066" s="3">
        <v>0.43590000000000001</v>
      </c>
      <c r="F1066" s="3">
        <v>0.4249</v>
      </c>
      <c r="G1066" s="3">
        <v>0.43559999999999999</v>
      </c>
    </row>
    <row r="1067" spans="1:7" x14ac:dyDescent="0.25">
      <c r="A1067" s="2">
        <v>36933</v>
      </c>
      <c r="B1067" s="2">
        <f>NZDUSD10080[[#This Row],[date_start]]+5</f>
        <v>36938</v>
      </c>
      <c r="C1067" s="1">
        <v>10837</v>
      </c>
      <c r="D1067" s="3">
        <v>0.4355</v>
      </c>
      <c r="E1067" s="3">
        <v>0.43980000000000002</v>
      </c>
      <c r="F1067" s="3">
        <v>0.42399999999999999</v>
      </c>
      <c r="G1067" s="3">
        <v>0.43</v>
      </c>
    </row>
    <row r="1068" spans="1:7" x14ac:dyDescent="0.25">
      <c r="A1068" s="2">
        <v>36926</v>
      </c>
      <c r="B1068" s="2">
        <f>NZDUSD10080[[#This Row],[date_start]]+5</f>
        <v>36931</v>
      </c>
      <c r="C1068" s="1">
        <v>10549</v>
      </c>
      <c r="D1068" s="3">
        <v>0.44479999999999997</v>
      </c>
      <c r="E1068" s="3">
        <v>0.44669999999999999</v>
      </c>
      <c r="F1068" s="3">
        <v>0.43259999999999998</v>
      </c>
      <c r="G1068" s="3">
        <v>0.43569999999999998</v>
      </c>
    </row>
    <row r="1069" spans="1:7" x14ac:dyDescent="0.25">
      <c r="A1069" s="2">
        <v>36919</v>
      </c>
      <c r="B1069" s="2">
        <f>NZDUSD10080[[#This Row],[date_start]]+5</f>
        <v>36924</v>
      </c>
      <c r="C1069" s="1">
        <v>9786</v>
      </c>
      <c r="D1069" s="3">
        <v>0.43630000000000002</v>
      </c>
      <c r="E1069" s="3">
        <v>0.45140000000000002</v>
      </c>
      <c r="F1069" s="3">
        <v>0.43259999999999998</v>
      </c>
      <c r="G1069" s="3">
        <v>0.44569999999999999</v>
      </c>
    </row>
    <row r="1070" spans="1:7" x14ac:dyDescent="0.25">
      <c r="A1070" s="2">
        <v>36912</v>
      </c>
      <c r="B1070" s="2">
        <f>NZDUSD10080[[#This Row],[date_start]]+5</f>
        <v>36917</v>
      </c>
      <c r="C1070" s="1">
        <v>9019</v>
      </c>
      <c r="D1070" s="3">
        <v>0.44690000000000002</v>
      </c>
      <c r="E1070" s="3">
        <v>0.44950000000000001</v>
      </c>
      <c r="F1070" s="3">
        <v>0.43180000000000002</v>
      </c>
      <c r="G1070" s="3">
        <v>0.43669999999999998</v>
      </c>
    </row>
    <row r="1071" spans="1:7" x14ac:dyDescent="0.25">
      <c r="A1071" s="2">
        <v>36905</v>
      </c>
      <c r="B1071" s="2">
        <f>NZDUSD10080[[#This Row],[date_start]]+5</f>
        <v>36910</v>
      </c>
      <c r="C1071" s="1">
        <v>9522</v>
      </c>
      <c r="D1071" s="3">
        <v>0.44700000000000001</v>
      </c>
      <c r="E1071" s="3">
        <v>0.45250000000000001</v>
      </c>
      <c r="F1071" s="3">
        <v>0.441</v>
      </c>
      <c r="G1071" s="3">
        <v>0.44669999999999999</v>
      </c>
    </row>
    <row r="1072" spans="1:7" x14ac:dyDescent="0.25">
      <c r="A1072" s="2">
        <v>36898</v>
      </c>
      <c r="B1072" s="2">
        <f>NZDUSD10080[[#This Row],[date_start]]+5</f>
        <v>36903</v>
      </c>
      <c r="C1072" s="1">
        <v>10852</v>
      </c>
      <c r="D1072" s="3">
        <v>0.45290000000000002</v>
      </c>
      <c r="E1072" s="3">
        <v>0.45550000000000002</v>
      </c>
      <c r="F1072" s="3">
        <v>0.443</v>
      </c>
      <c r="G1072" s="3">
        <v>0.44629999999999997</v>
      </c>
    </row>
    <row r="1073" spans="1:7" x14ac:dyDescent="0.25">
      <c r="A1073" s="2">
        <v>36891</v>
      </c>
      <c r="B1073" s="2">
        <f>NZDUSD10080[[#This Row],[date_start]]+5</f>
        <v>36896</v>
      </c>
      <c r="C1073" s="1">
        <v>8713</v>
      </c>
      <c r="D1073" s="3">
        <v>0.44330000000000003</v>
      </c>
      <c r="E1073" s="3">
        <v>0.45390000000000003</v>
      </c>
      <c r="F1073" s="3">
        <v>0.43730000000000002</v>
      </c>
      <c r="G1073" s="3">
        <v>0.45369999999999999</v>
      </c>
    </row>
    <row r="1074" spans="1:7" x14ac:dyDescent="0.25">
      <c r="A1074" s="2">
        <v>36884</v>
      </c>
      <c r="B1074" s="2">
        <f>NZDUSD10080[[#This Row],[date_start]]+5</f>
        <v>36889</v>
      </c>
      <c r="C1074" s="1">
        <v>4472</v>
      </c>
      <c r="D1074" s="3">
        <v>0.44080000000000003</v>
      </c>
      <c r="E1074" s="3">
        <v>0.44529999999999997</v>
      </c>
      <c r="F1074" s="3">
        <v>0.43340000000000001</v>
      </c>
      <c r="G1074" s="3">
        <v>0.44259999999999999</v>
      </c>
    </row>
    <row r="1075" spans="1:7" x14ac:dyDescent="0.25">
      <c r="A1075" s="2">
        <v>36877</v>
      </c>
      <c r="B1075" s="2">
        <f>NZDUSD10080[[#This Row],[date_start]]+5</f>
        <v>36882</v>
      </c>
      <c r="C1075" s="1">
        <v>10650</v>
      </c>
      <c r="D1075" s="3">
        <v>0.42559999999999998</v>
      </c>
      <c r="E1075" s="3">
        <v>0.44169999999999998</v>
      </c>
      <c r="F1075" s="3">
        <v>0.42549999999999999</v>
      </c>
      <c r="G1075" s="3">
        <v>0.44090000000000001</v>
      </c>
    </row>
    <row r="1076" spans="1:7" x14ac:dyDescent="0.25">
      <c r="A1076" s="2">
        <v>36870</v>
      </c>
      <c r="B1076" s="2">
        <f>NZDUSD10080[[#This Row],[date_start]]+5</f>
        <v>36875</v>
      </c>
      <c r="C1076" s="1">
        <v>10599</v>
      </c>
      <c r="D1076" s="3">
        <v>0.42659999999999998</v>
      </c>
      <c r="E1076" s="3">
        <v>0.43049999999999999</v>
      </c>
      <c r="F1076" s="3">
        <v>0.42009999999999997</v>
      </c>
      <c r="G1076" s="3">
        <v>0.42380000000000001</v>
      </c>
    </row>
    <row r="1077" spans="1:7" x14ac:dyDescent="0.25">
      <c r="A1077" s="2">
        <v>36863</v>
      </c>
      <c r="B1077" s="2">
        <f>NZDUSD10080[[#This Row],[date_start]]+5</f>
        <v>36868</v>
      </c>
      <c r="C1077" s="1">
        <v>11727</v>
      </c>
      <c r="D1077" s="3">
        <v>0.41599999999999998</v>
      </c>
      <c r="E1077" s="3">
        <v>0.43109999999999998</v>
      </c>
      <c r="F1077" s="3">
        <v>0.4158</v>
      </c>
      <c r="G1077" s="3">
        <v>0.42749999999999999</v>
      </c>
    </row>
    <row r="1078" spans="1:7" x14ac:dyDescent="0.25">
      <c r="A1078" s="2">
        <v>36856</v>
      </c>
      <c r="B1078" s="2">
        <f>NZDUSD10080[[#This Row],[date_start]]+5</f>
        <v>36861</v>
      </c>
      <c r="C1078" s="1">
        <v>10216</v>
      </c>
      <c r="D1078" s="3">
        <v>0.40010000000000001</v>
      </c>
      <c r="E1078" s="3">
        <v>0.41799999999999998</v>
      </c>
      <c r="F1078" s="3">
        <v>0.39800000000000002</v>
      </c>
      <c r="G1078" s="3">
        <v>0.41699999999999998</v>
      </c>
    </row>
    <row r="1079" spans="1:7" x14ac:dyDescent="0.25">
      <c r="A1079" s="2">
        <v>36849</v>
      </c>
      <c r="B1079" s="2">
        <f>NZDUSD10080[[#This Row],[date_start]]+5</f>
        <v>36854</v>
      </c>
      <c r="C1079" s="1">
        <v>10521</v>
      </c>
      <c r="D1079" s="3">
        <v>0.40039999999999998</v>
      </c>
      <c r="E1079" s="3">
        <v>0.4047</v>
      </c>
      <c r="F1079" s="3">
        <v>0.39069999999999999</v>
      </c>
      <c r="G1079" s="3">
        <v>0.40010000000000001</v>
      </c>
    </row>
    <row r="1080" spans="1:7" x14ac:dyDescent="0.25">
      <c r="A1080" s="2">
        <v>36842</v>
      </c>
      <c r="B1080" s="2">
        <f>NZDUSD10080[[#This Row],[date_start]]+5</f>
        <v>36847</v>
      </c>
      <c r="C1080" s="1">
        <v>8929</v>
      </c>
      <c r="D1080" s="3">
        <v>0.39529999999999998</v>
      </c>
      <c r="E1080" s="3">
        <v>0.40329999999999999</v>
      </c>
      <c r="F1080" s="3">
        <v>0.39360000000000001</v>
      </c>
      <c r="G1080" s="3">
        <v>0.40050000000000002</v>
      </c>
    </row>
    <row r="1081" spans="1:7" x14ac:dyDescent="0.25">
      <c r="A1081" s="2">
        <v>36835</v>
      </c>
      <c r="B1081" s="2">
        <f>NZDUSD10080[[#This Row],[date_start]]+5</f>
        <v>36840</v>
      </c>
      <c r="C1081" s="1">
        <v>9571</v>
      </c>
      <c r="D1081" s="3">
        <v>0.3997</v>
      </c>
      <c r="E1081" s="3">
        <v>0.40189999999999998</v>
      </c>
      <c r="F1081" s="3">
        <v>0.39419999999999999</v>
      </c>
      <c r="G1081" s="3">
        <v>0.39450000000000002</v>
      </c>
    </row>
    <row r="1082" spans="1:7" x14ac:dyDescent="0.25">
      <c r="A1082" s="2">
        <v>36828</v>
      </c>
      <c r="B1082" s="2">
        <f>NZDUSD10080[[#This Row],[date_start]]+5</f>
        <v>36833</v>
      </c>
      <c r="C1082" s="1">
        <v>11825</v>
      </c>
      <c r="D1082" s="3">
        <v>0.40329999999999999</v>
      </c>
      <c r="E1082" s="3">
        <v>0.40579999999999999</v>
      </c>
      <c r="F1082" s="3">
        <v>0.39129999999999998</v>
      </c>
      <c r="G1082" s="3">
        <v>0.3987</v>
      </c>
    </row>
    <row r="1083" spans="1:7" x14ac:dyDescent="0.25">
      <c r="A1083" s="2">
        <v>36821</v>
      </c>
      <c r="B1083" s="2">
        <f>NZDUSD10080[[#This Row],[date_start]]+5</f>
        <v>36826</v>
      </c>
      <c r="C1083" s="1">
        <v>10472</v>
      </c>
      <c r="D1083" s="3">
        <v>0.4032</v>
      </c>
      <c r="E1083" s="3">
        <v>0.40570000000000001</v>
      </c>
      <c r="F1083" s="3">
        <v>0.3962</v>
      </c>
      <c r="G1083" s="3">
        <v>0.4027</v>
      </c>
    </row>
    <row r="1084" spans="1:7" x14ac:dyDescent="0.25">
      <c r="A1084" s="2">
        <v>36814</v>
      </c>
      <c r="B1084" s="2">
        <f>NZDUSD10080[[#This Row],[date_start]]+5</f>
        <v>36819</v>
      </c>
      <c r="C1084" s="1">
        <v>9261</v>
      </c>
      <c r="D1084" s="3">
        <v>0.39850000000000002</v>
      </c>
      <c r="E1084" s="3">
        <v>0.4047</v>
      </c>
      <c r="F1084" s="3">
        <v>0.38969999999999999</v>
      </c>
      <c r="G1084" s="3">
        <v>0.4027</v>
      </c>
    </row>
    <row r="1085" spans="1:7" x14ac:dyDescent="0.25">
      <c r="A1085" s="2">
        <v>36807</v>
      </c>
      <c r="B1085" s="2">
        <f>NZDUSD10080[[#This Row],[date_start]]+5</f>
        <v>36812</v>
      </c>
      <c r="C1085" s="1">
        <v>8664</v>
      </c>
      <c r="D1085" s="3">
        <v>0.40239999999999998</v>
      </c>
      <c r="E1085" s="3">
        <v>0.4123</v>
      </c>
      <c r="F1085" s="3">
        <v>0.39600000000000002</v>
      </c>
      <c r="G1085" s="3">
        <v>0.3987</v>
      </c>
    </row>
    <row r="1086" spans="1:7" x14ac:dyDescent="0.25">
      <c r="A1086" s="2">
        <v>36800</v>
      </c>
      <c r="B1086" s="2">
        <f>NZDUSD10080[[#This Row],[date_start]]+5</f>
        <v>36805</v>
      </c>
      <c r="C1086" s="1">
        <v>7556</v>
      </c>
      <c r="D1086" s="3">
        <v>0.40749999999999997</v>
      </c>
      <c r="E1086" s="3">
        <v>0.40960000000000002</v>
      </c>
      <c r="F1086" s="3">
        <v>0.39929999999999999</v>
      </c>
      <c r="G1086" s="3">
        <v>0.4017</v>
      </c>
    </row>
    <row r="1087" spans="1:7" x14ac:dyDescent="0.25">
      <c r="A1087" s="2">
        <v>36793</v>
      </c>
      <c r="B1087" s="2">
        <f>NZDUSD10080[[#This Row],[date_start]]+5</f>
        <v>36798</v>
      </c>
      <c r="C1087" s="1">
        <v>8791</v>
      </c>
      <c r="D1087" s="3">
        <v>0.41499999999999998</v>
      </c>
      <c r="E1087" s="3">
        <v>0.41839999999999999</v>
      </c>
      <c r="F1087" s="3">
        <v>0.40479999999999999</v>
      </c>
      <c r="G1087" s="3">
        <v>0.40749999999999997</v>
      </c>
    </row>
    <row r="1088" spans="1:7" x14ac:dyDescent="0.25">
      <c r="A1088" s="2">
        <v>36786</v>
      </c>
      <c r="B1088" s="2">
        <f>NZDUSD10080[[#This Row],[date_start]]+5</f>
        <v>36791</v>
      </c>
      <c r="C1088" s="1">
        <v>10610</v>
      </c>
      <c r="D1088" s="3">
        <v>0.4168</v>
      </c>
      <c r="E1088" s="3">
        <v>0.4173</v>
      </c>
      <c r="F1088" s="3">
        <v>0.40100000000000002</v>
      </c>
      <c r="G1088" s="3">
        <v>0.41089999999999999</v>
      </c>
    </row>
    <row r="1089" spans="1:7" x14ac:dyDescent="0.25">
      <c r="A1089" s="2">
        <v>36779</v>
      </c>
      <c r="B1089" s="2">
        <f>NZDUSD10080[[#This Row],[date_start]]+5</f>
        <v>36784</v>
      </c>
      <c r="C1089" s="1">
        <v>9721</v>
      </c>
      <c r="D1089" s="3">
        <v>0.42020000000000002</v>
      </c>
      <c r="E1089" s="3">
        <v>0.43130000000000002</v>
      </c>
      <c r="F1089" s="3">
        <v>0.4158</v>
      </c>
      <c r="G1089" s="3">
        <v>0.41670000000000001</v>
      </c>
    </row>
    <row r="1090" spans="1:7" x14ac:dyDescent="0.25">
      <c r="A1090" s="2">
        <v>36772</v>
      </c>
      <c r="B1090" s="2">
        <f>NZDUSD10080[[#This Row],[date_start]]+5</f>
        <v>36777</v>
      </c>
      <c r="C1090" s="1">
        <v>8683</v>
      </c>
      <c r="D1090" s="3">
        <v>0.43020000000000003</v>
      </c>
      <c r="E1090" s="3">
        <v>0.43130000000000002</v>
      </c>
      <c r="F1090" s="3">
        <v>0.41289999999999999</v>
      </c>
      <c r="G1090" s="3">
        <v>0.41810000000000003</v>
      </c>
    </row>
    <row r="1091" spans="1:7" x14ac:dyDescent="0.25">
      <c r="A1091" s="2">
        <v>36765</v>
      </c>
      <c r="B1091" s="2">
        <f>NZDUSD10080[[#This Row],[date_start]]+5</f>
        <v>36770</v>
      </c>
      <c r="C1091" s="1">
        <v>8889</v>
      </c>
      <c r="D1091" s="3">
        <v>0.43490000000000001</v>
      </c>
      <c r="E1091" s="3">
        <v>0.437</v>
      </c>
      <c r="F1091" s="3">
        <v>0.42130000000000001</v>
      </c>
      <c r="G1091" s="3">
        <v>0.43109999999999998</v>
      </c>
    </row>
    <row r="1092" spans="1:7" x14ac:dyDescent="0.25">
      <c r="A1092" s="2">
        <v>36758</v>
      </c>
      <c r="B1092" s="2">
        <f>NZDUSD10080[[#This Row],[date_start]]+5</f>
        <v>36763</v>
      </c>
      <c r="C1092" s="1">
        <v>9707</v>
      </c>
      <c r="D1092" s="3">
        <v>0.45069999999999999</v>
      </c>
      <c r="E1092" s="3">
        <v>0.45290000000000002</v>
      </c>
      <c r="F1092" s="3">
        <v>0.42309999999999998</v>
      </c>
      <c r="G1092" s="3">
        <v>0.43609999999999999</v>
      </c>
    </row>
    <row r="1093" spans="1:7" x14ac:dyDescent="0.25">
      <c r="A1093" s="2">
        <v>36751</v>
      </c>
      <c r="B1093" s="2">
        <f>NZDUSD10080[[#This Row],[date_start]]+5</f>
        <v>36756</v>
      </c>
      <c r="C1093" s="1">
        <v>8115</v>
      </c>
      <c r="D1093" s="3">
        <v>0.4496</v>
      </c>
      <c r="E1093" s="3">
        <v>0.45379999999999998</v>
      </c>
      <c r="F1093" s="3">
        <v>0.4466</v>
      </c>
      <c r="G1093" s="3">
        <v>0.45029999999999998</v>
      </c>
    </row>
    <row r="1094" spans="1:7" x14ac:dyDescent="0.25">
      <c r="A1094" s="2">
        <v>36744</v>
      </c>
      <c r="B1094" s="2">
        <f>NZDUSD10080[[#This Row],[date_start]]+5</f>
        <v>36749</v>
      </c>
      <c r="C1094" s="1">
        <v>6195</v>
      </c>
      <c r="D1094" s="3">
        <v>0.45650000000000002</v>
      </c>
      <c r="E1094" s="3">
        <v>0.45669999999999999</v>
      </c>
      <c r="F1094" s="3">
        <v>0.4471</v>
      </c>
      <c r="G1094" s="3">
        <v>0.45029999999999998</v>
      </c>
    </row>
    <row r="1095" spans="1:7" x14ac:dyDescent="0.25">
      <c r="A1095" s="2">
        <v>36737</v>
      </c>
      <c r="B1095" s="2">
        <f>NZDUSD10080[[#This Row],[date_start]]+5</f>
        <v>36742</v>
      </c>
      <c r="C1095" s="1">
        <v>8657</v>
      </c>
      <c r="D1095" s="3">
        <v>0.45739999999999997</v>
      </c>
      <c r="E1095" s="3">
        <v>0.45800000000000002</v>
      </c>
      <c r="F1095" s="3">
        <v>0.4501</v>
      </c>
      <c r="G1095" s="3">
        <v>0.45639999999999997</v>
      </c>
    </row>
    <row r="1096" spans="1:7" x14ac:dyDescent="0.25">
      <c r="A1096" s="2">
        <v>36730</v>
      </c>
      <c r="B1096" s="2">
        <f>NZDUSD10080[[#This Row],[date_start]]+5</f>
        <v>36735</v>
      </c>
      <c r="C1096" s="1">
        <v>8273</v>
      </c>
      <c r="D1096" s="3">
        <v>0.4617</v>
      </c>
      <c r="E1096" s="3">
        <v>0.46400000000000002</v>
      </c>
      <c r="F1096" s="3">
        <v>0.45700000000000002</v>
      </c>
      <c r="G1096" s="3">
        <v>0.45810000000000001</v>
      </c>
    </row>
    <row r="1097" spans="1:7" x14ac:dyDescent="0.25">
      <c r="A1097" s="2">
        <v>36723</v>
      </c>
      <c r="B1097" s="2">
        <f>NZDUSD10080[[#This Row],[date_start]]+5</f>
        <v>36728</v>
      </c>
      <c r="C1097" s="1">
        <v>8877</v>
      </c>
      <c r="D1097" s="3">
        <v>0.46089999999999998</v>
      </c>
      <c r="E1097" s="3">
        <v>0.46650000000000003</v>
      </c>
      <c r="F1097" s="3">
        <v>0.4541</v>
      </c>
      <c r="G1097" s="3">
        <v>0.46210000000000001</v>
      </c>
    </row>
    <row r="1098" spans="1:7" x14ac:dyDescent="0.25">
      <c r="A1098" s="2">
        <v>36716</v>
      </c>
      <c r="B1098" s="2">
        <f>NZDUSD10080[[#This Row],[date_start]]+5</f>
        <v>36721</v>
      </c>
      <c r="C1098" s="1">
        <v>7736</v>
      </c>
      <c r="D1098" s="3">
        <v>0.46129999999999999</v>
      </c>
      <c r="E1098" s="3">
        <v>0.46410000000000001</v>
      </c>
      <c r="F1098" s="3">
        <v>0.4587</v>
      </c>
      <c r="G1098" s="3">
        <v>0.4602</v>
      </c>
    </row>
    <row r="1099" spans="1:7" x14ac:dyDescent="0.25">
      <c r="A1099" s="2">
        <v>36709</v>
      </c>
      <c r="B1099" s="2">
        <f>NZDUSD10080[[#This Row],[date_start]]+5</f>
        <v>36714</v>
      </c>
      <c r="C1099" s="1">
        <v>8391</v>
      </c>
      <c r="D1099" s="3">
        <v>0.46850000000000003</v>
      </c>
      <c r="E1099" s="3">
        <v>0.46989999999999998</v>
      </c>
      <c r="F1099" s="3">
        <v>0.45779999999999998</v>
      </c>
      <c r="G1099" s="3">
        <v>0.46089999999999998</v>
      </c>
    </row>
    <row r="1100" spans="1:7" x14ac:dyDescent="0.25">
      <c r="A1100" s="2">
        <v>36702</v>
      </c>
      <c r="B1100" s="2">
        <f>NZDUSD10080[[#This Row],[date_start]]+5</f>
        <v>36707</v>
      </c>
      <c r="C1100" s="1">
        <v>10276</v>
      </c>
      <c r="D1100" s="3">
        <v>0.47060000000000002</v>
      </c>
      <c r="E1100" s="3">
        <v>0.47410000000000002</v>
      </c>
      <c r="F1100" s="3">
        <v>0.46400000000000002</v>
      </c>
      <c r="G1100" s="3">
        <v>0.46910000000000002</v>
      </c>
    </row>
    <row r="1101" spans="1:7" x14ac:dyDescent="0.25">
      <c r="A1101" s="2">
        <v>36695</v>
      </c>
      <c r="B1101" s="2">
        <f>NZDUSD10080[[#This Row],[date_start]]+5</f>
        <v>36700</v>
      </c>
      <c r="C1101" s="1">
        <v>8543</v>
      </c>
      <c r="D1101" s="3">
        <v>0.47849999999999998</v>
      </c>
      <c r="E1101" s="3">
        <v>0.47889999999999999</v>
      </c>
      <c r="F1101" s="3">
        <v>0.46889999999999998</v>
      </c>
      <c r="G1101" s="3">
        <v>0.46970000000000001</v>
      </c>
    </row>
    <row r="1102" spans="1:7" x14ac:dyDescent="0.25">
      <c r="A1102" s="2">
        <v>36688</v>
      </c>
      <c r="B1102" s="2">
        <f>NZDUSD10080[[#This Row],[date_start]]+5</f>
        <v>36693</v>
      </c>
      <c r="C1102" s="1">
        <v>9772</v>
      </c>
      <c r="D1102" s="3">
        <v>0.46810000000000002</v>
      </c>
      <c r="E1102" s="3">
        <v>0.47960000000000003</v>
      </c>
      <c r="F1102" s="3">
        <v>0.46650000000000003</v>
      </c>
      <c r="G1102" s="3">
        <v>0.47810000000000002</v>
      </c>
    </row>
    <row r="1103" spans="1:7" x14ac:dyDescent="0.25">
      <c r="A1103" s="2">
        <v>36681</v>
      </c>
      <c r="B1103" s="2">
        <f>NZDUSD10080[[#This Row],[date_start]]+5</f>
        <v>36686</v>
      </c>
      <c r="C1103" s="1">
        <v>8913</v>
      </c>
      <c r="D1103" s="3">
        <v>0.4657</v>
      </c>
      <c r="E1103" s="3">
        <v>0.47770000000000001</v>
      </c>
      <c r="F1103" s="3">
        <v>0.4642</v>
      </c>
      <c r="G1103" s="3">
        <v>0.46820000000000001</v>
      </c>
    </row>
    <row r="1104" spans="1:7" x14ac:dyDescent="0.25">
      <c r="A1104" s="2">
        <v>36674</v>
      </c>
      <c r="B1104" s="2">
        <f>NZDUSD10080[[#This Row],[date_start]]+5</f>
        <v>36679</v>
      </c>
      <c r="C1104" s="1">
        <v>7410</v>
      </c>
      <c r="D1104" s="3">
        <v>0.4597</v>
      </c>
      <c r="E1104" s="3">
        <v>0.46829999999999999</v>
      </c>
      <c r="F1104" s="3">
        <v>0.45469999999999999</v>
      </c>
      <c r="G1104" s="3">
        <v>0.4652</v>
      </c>
    </row>
    <row r="1105" spans="1:7" x14ac:dyDescent="0.25">
      <c r="A1105" s="2">
        <v>36667</v>
      </c>
      <c r="B1105" s="2">
        <f>NZDUSD10080[[#This Row],[date_start]]+5</f>
        <v>36672</v>
      </c>
      <c r="C1105" s="1">
        <v>9042</v>
      </c>
      <c r="D1105" s="3">
        <v>0.45710000000000001</v>
      </c>
      <c r="E1105" s="3">
        <v>0.46329999999999999</v>
      </c>
      <c r="F1105" s="3">
        <v>0.45019999999999999</v>
      </c>
      <c r="G1105" s="3">
        <v>0.45900000000000002</v>
      </c>
    </row>
    <row r="1106" spans="1:7" x14ac:dyDescent="0.25">
      <c r="A1106" s="2">
        <v>36660</v>
      </c>
      <c r="B1106" s="2">
        <f>NZDUSD10080[[#This Row],[date_start]]+5</f>
        <v>36665</v>
      </c>
      <c r="C1106" s="1">
        <v>10696</v>
      </c>
      <c r="D1106" s="3">
        <v>0.47970000000000002</v>
      </c>
      <c r="E1106" s="3">
        <v>0.48070000000000002</v>
      </c>
      <c r="F1106" s="3">
        <v>0.44569999999999999</v>
      </c>
      <c r="G1106" s="3">
        <v>0.4572</v>
      </c>
    </row>
    <row r="1107" spans="1:7" x14ac:dyDescent="0.25">
      <c r="A1107" s="2">
        <v>36653</v>
      </c>
      <c r="B1107" s="2">
        <f>NZDUSD10080[[#This Row],[date_start]]+5</f>
        <v>36658</v>
      </c>
      <c r="C1107" s="1">
        <v>11816</v>
      </c>
      <c r="D1107" s="3">
        <v>0.49130000000000001</v>
      </c>
      <c r="E1107" s="3">
        <v>0.49230000000000002</v>
      </c>
      <c r="F1107" s="3">
        <v>0.4723</v>
      </c>
      <c r="G1107" s="3">
        <v>0.47899999999999998</v>
      </c>
    </row>
    <row r="1108" spans="1:7" x14ac:dyDescent="0.25">
      <c r="A1108" s="2">
        <v>36646</v>
      </c>
      <c r="B1108" s="2">
        <f>NZDUSD10080[[#This Row],[date_start]]+5</f>
        <v>36651</v>
      </c>
      <c r="C1108" s="1">
        <v>8295</v>
      </c>
      <c r="D1108" s="3">
        <v>0.48549999999999999</v>
      </c>
      <c r="E1108" s="3">
        <v>0.49390000000000001</v>
      </c>
      <c r="F1108" s="3">
        <v>0.48320000000000002</v>
      </c>
      <c r="G1108" s="3">
        <v>0.49180000000000001</v>
      </c>
    </row>
    <row r="1109" spans="1:7" x14ac:dyDescent="0.25">
      <c r="A1109" s="2">
        <v>36639</v>
      </c>
      <c r="B1109" s="2">
        <f>NZDUSD10080[[#This Row],[date_start]]+5</f>
        <v>36644</v>
      </c>
      <c r="C1109" s="1">
        <v>8747</v>
      </c>
      <c r="D1109" s="3">
        <v>0.49430000000000002</v>
      </c>
      <c r="E1109" s="3">
        <v>0.49769999999999998</v>
      </c>
      <c r="F1109" s="3">
        <v>0.48320000000000002</v>
      </c>
      <c r="G1109" s="3">
        <v>0.48570000000000002</v>
      </c>
    </row>
    <row r="1110" spans="1:7" x14ac:dyDescent="0.25">
      <c r="A1110" s="2">
        <v>36632</v>
      </c>
      <c r="B1110" s="2">
        <f>NZDUSD10080[[#This Row],[date_start]]+5</f>
        <v>36637</v>
      </c>
      <c r="C1110" s="1">
        <v>6992</v>
      </c>
      <c r="D1110" s="3">
        <v>0.49980000000000002</v>
      </c>
      <c r="E1110" s="3">
        <v>0.50149999999999995</v>
      </c>
      <c r="F1110" s="3">
        <v>0.49199999999999999</v>
      </c>
      <c r="G1110" s="3">
        <v>0.495</v>
      </c>
    </row>
    <row r="1111" spans="1:7" x14ac:dyDescent="0.25">
      <c r="A1111" s="2">
        <v>36625</v>
      </c>
      <c r="B1111" s="2">
        <f>NZDUSD10080[[#This Row],[date_start]]+5</f>
        <v>36630</v>
      </c>
      <c r="C1111" s="1">
        <v>7474</v>
      </c>
      <c r="D1111" s="3">
        <v>0.49740000000000001</v>
      </c>
      <c r="E1111" s="3">
        <v>0.50109999999999999</v>
      </c>
      <c r="F1111" s="3">
        <v>0.49540000000000001</v>
      </c>
      <c r="G1111" s="3">
        <v>0.49790000000000001</v>
      </c>
    </row>
    <row r="1112" spans="1:7" x14ac:dyDescent="0.25">
      <c r="A1112" s="2">
        <v>36618</v>
      </c>
      <c r="B1112" s="2">
        <f>NZDUSD10080[[#This Row],[date_start]]+5</f>
        <v>36623</v>
      </c>
      <c r="C1112" s="1">
        <v>9225</v>
      </c>
      <c r="D1112" s="3">
        <v>0.49690000000000001</v>
      </c>
      <c r="E1112" s="3">
        <v>0.505</v>
      </c>
      <c r="F1112" s="3">
        <v>0.4955</v>
      </c>
      <c r="G1112" s="3">
        <v>0.49819999999999998</v>
      </c>
    </row>
    <row r="1113" spans="1:7" x14ac:dyDescent="0.25">
      <c r="A1113" s="2">
        <v>36611</v>
      </c>
      <c r="B1113" s="2">
        <f>NZDUSD10080[[#This Row],[date_start]]+5</f>
        <v>36616</v>
      </c>
      <c r="C1113" s="1">
        <v>9955</v>
      </c>
      <c r="D1113" s="3">
        <v>0.49030000000000001</v>
      </c>
      <c r="E1113" s="3">
        <v>0.50580000000000003</v>
      </c>
      <c r="F1113" s="3">
        <v>0.48809999999999998</v>
      </c>
      <c r="G1113" s="3">
        <v>0.49640000000000001</v>
      </c>
    </row>
    <row r="1114" spans="1:7" x14ac:dyDescent="0.25">
      <c r="A1114" s="2">
        <v>36604</v>
      </c>
      <c r="B1114" s="2">
        <f>NZDUSD10080[[#This Row],[date_start]]+5</f>
        <v>36609</v>
      </c>
      <c r="C1114" s="1">
        <v>8443</v>
      </c>
      <c r="D1114" s="3">
        <v>0.48470000000000002</v>
      </c>
      <c r="E1114" s="3">
        <v>0.49130000000000001</v>
      </c>
      <c r="F1114" s="3">
        <v>0.48220000000000002</v>
      </c>
      <c r="G1114" s="3">
        <v>0.48949999999999999</v>
      </c>
    </row>
    <row r="1115" spans="1:7" x14ac:dyDescent="0.25">
      <c r="A1115" s="2">
        <v>36597</v>
      </c>
      <c r="B1115" s="2">
        <f>NZDUSD10080[[#This Row],[date_start]]+5</f>
        <v>36602</v>
      </c>
      <c r="C1115" s="1">
        <v>7228</v>
      </c>
      <c r="D1115" s="3">
        <v>0.4924</v>
      </c>
      <c r="E1115" s="3">
        <v>0.49519999999999997</v>
      </c>
      <c r="F1115" s="3">
        <v>0.48299999999999998</v>
      </c>
      <c r="G1115" s="3">
        <v>0.48470000000000002</v>
      </c>
    </row>
    <row r="1116" spans="1:7" x14ac:dyDescent="0.25">
      <c r="A1116" s="2">
        <v>36590</v>
      </c>
      <c r="B1116" s="2">
        <f>NZDUSD10080[[#This Row],[date_start]]+5</f>
        <v>36595</v>
      </c>
      <c r="C1116" s="1">
        <v>8746</v>
      </c>
      <c r="D1116" s="3">
        <v>0.4894</v>
      </c>
      <c r="E1116" s="3">
        <v>0.49709999999999999</v>
      </c>
      <c r="F1116" s="3">
        <v>0.48039999999999999</v>
      </c>
      <c r="G1116" s="3">
        <v>0.49370000000000003</v>
      </c>
    </row>
    <row r="1117" spans="1:7" x14ac:dyDescent="0.25">
      <c r="A1117" s="2">
        <v>36583</v>
      </c>
      <c r="B1117" s="2">
        <f>NZDUSD10080[[#This Row],[date_start]]+5</f>
        <v>36588</v>
      </c>
      <c r="C1117" s="1">
        <v>9305</v>
      </c>
      <c r="D1117" s="3">
        <v>0.4879</v>
      </c>
      <c r="E1117" s="3">
        <v>0.49270000000000003</v>
      </c>
      <c r="F1117" s="3">
        <v>0.47970000000000002</v>
      </c>
      <c r="G1117" s="3">
        <v>0.48920000000000002</v>
      </c>
    </row>
    <row r="1118" spans="1:7" x14ac:dyDescent="0.25">
      <c r="A1118" s="2">
        <v>36576</v>
      </c>
      <c r="B1118" s="2">
        <f>NZDUSD10080[[#This Row],[date_start]]+5</f>
        <v>36581</v>
      </c>
      <c r="C1118" s="1">
        <v>9242</v>
      </c>
      <c r="D1118" s="3">
        <v>0.4904</v>
      </c>
      <c r="E1118" s="3">
        <v>0.49309999999999998</v>
      </c>
      <c r="F1118" s="3">
        <v>0.48399999999999999</v>
      </c>
      <c r="G1118" s="3">
        <v>0.48770000000000002</v>
      </c>
    </row>
    <row r="1119" spans="1:7" x14ac:dyDescent="0.25">
      <c r="A1119" s="2">
        <v>36569</v>
      </c>
      <c r="B1119" s="2">
        <f>NZDUSD10080[[#This Row],[date_start]]+5</f>
        <v>36574</v>
      </c>
      <c r="C1119" s="1">
        <v>8219</v>
      </c>
      <c r="D1119" s="3">
        <v>0.49259999999999998</v>
      </c>
      <c r="E1119" s="3">
        <v>0.49590000000000001</v>
      </c>
      <c r="F1119" s="3">
        <v>0.48320000000000002</v>
      </c>
      <c r="G1119" s="3">
        <v>0.4909</v>
      </c>
    </row>
    <row r="1120" spans="1:7" x14ac:dyDescent="0.25">
      <c r="A1120" s="2">
        <v>36562</v>
      </c>
      <c r="B1120" s="2">
        <f>NZDUSD10080[[#This Row],[date_start]]+5</f>
        <v>36567</v>
      </c>
      <c r="C1120" s="1">
        <v>8588</v>
      </c>
      <c r="D1120" s="3">
        <v>0.49590000000000001</v>
      </c>
      <c r="E1120" s="3">
        <v>0.498</v>
      </c>
      <c r="F1120" s="3">
        <v>0.4884</v>
      </c>
      <c r="G1120" s="3">
        <v>0.49099999999999999</v>
      </c>
    </row>
    <row r="1121" spans="1:7" x14ac:dyDescent="0.25">
      <c r="A1121" s="2">
        <v>36555</v>
      </c>
      <c r="B1121" s="2">
        <f>NZDUSD10080[[#This Row],[date_start]]+5</f>
        <v>36560</v>
      </c>
      <c r="C1121" s="1">
        <v>8398</v>
      </c>
      <c r="D1121" s="3">
        <v>0.49409999999999998</v>
      </c>
      <c r="E1121" s="3">
        <v>0.50060000000000004</v>
      </c>
      <c r="F1121" s="3">
        <v>0.48749999999999999</v>
      </c>
      <c r="G1121" s="3">
        <v>0.49640000000000001</v>
      </c>
    </row>
    <row r="1122" spans="1:7" x14ac:dyDescent="0.25">
      <c r="A1122" s="2">
        <v>36548</v>
      </c>
      <c r="B1122" s="2">
        <f>NZDUSD10080[[#This Row],[date_start]]+5</f>
        <v>36553</v>
      </c>
      <c r="C1122" s="1">
        <v>8080</v>
      </c>
      <c r="D1122" s="3">
        <v>0.50880000000000003</v>
      </c>
      <c r="E1122" s="3">
        <v>0.51300000000000001</v>
      </c>
      <c r="F1122" s="3">
        <v>0.4844</v>
      </c>
      <c r="G1122" s="3">
        <v>0.49120000000000003</v>
      </c>
    </row>
    <row r="1123" spans="1:7" x14ac:dyDescent="0.25">
      <c r="A1123" s="2">
        <v>36541</v>
      </c>
      <c r="B1123" s="2">
        <f>NZDUSD10080[[#This Row],[date_start]]+5</f>
        <v>36546</v>
      </c>
      <c r="C1123" s="1">
        <v>6481</v>
      </c>
      <c r="D1123" s="3">
        <v>0.52070000000000005</v>
      </c>
      <c r="E1123" s="3">
        <v>0.52200000000000002</v>
      </c>
      <c r="F1123" s="3">
        <v>0.50980000000000003</v>
      </c>
      <c r="G1123" s="3">
        <v>0.51139999999999997</v>
      </c>
    </row>
    <row r="1124" spans="1:7" x14ac:dyDescent="0.25">
      <c r="A1124" s="2">
        <v>36534</v>
      </c>
      <c r="B1124" s="2">
        <f>NZDUSD10080[[#This Row],[date_start]]+5</f>
        <v>36539</v>
      </c>
      <c r="C1124" s="1">
        <v>6276</v>
      </c>
      <c r="D1124" s="3">
        <v>0.51629999999999998</v>
      </c>
      <c r="E1124" s="3">
        <v>0.52470000000000006</v>
      </c>
      <c r="F1124" s="3">
        <v>0.51429999999999998</v>
      </c>
      <c r="G1124" s="3">
        <v>0.52159999999999995</v>
      </c>
    </row>
    <row r="1125" spans="1:7" x14ac:dyDescent="0.25">
      <c r="A1125" s="2">
        <v>36527</v>
      </c>
      <c r="B1125" s="2">
        <f>NZDUSD10080[[#This Row],[date_start]]+5</f>
        <v>36532</v>
      </c>
      <c r="C1125" s="1">
        <v>5927</v>
      </c>
      <c r="D1125" s="3">
        <v>0.52449999999999997</v>
      </c>
      <c r="E1125" s="3">
        <v>0.52759999999999996</v>
      </c>
      <c r="F1125" s="3">
        <v>0.5131</v>
      </c>
      <c r="G1125" s="3">
        <v>0.51749999999999996</v>
      </c>
    </row>
    <row r="1126" spans="1:7" x14ac:dyDescent="0.25">
      <c r="A1126" s="2">
        <v>36506</v>
      </c>
      <c r="B1126" s="2">
        <f>NZDUSD10080[[#This Row],[date_start]]+5</f>
        <v>36511</v>
      </c>
      <c r="C1126" s="1">
        <v>346</v>
      </c>
      <c r="D1126" s="3">
        <v>0.49390000000000001</v>
      </c>
      <c r="E1126" s="3">
        <v>0.49990000000000001</v>
      </c>
      <c r="F1126" s="3">
        <v>0.48880000000000001</v>
      </c>
      <c r="G1126" s="3">
        <v>0.49519999999999997</v>
      </c>
    </row>
    <row r="1127" spans="1:7" x14ac:dyDescent="0.25">
      <c r="A1127" s="2">
        <v>36499</v>
      </c>
      <c r="B1127" s="2">
        <f>NZDUSD10080[[#This Row],[date_start]]+5</f>
        <v>36504</v>
      </c>
      <c r="C1127" s="1">
        <v>401</v>
      </c>
      <c r="D1127" s="3">
        <v>0.50370000000000004</v>
      </c>
      <c r="E1127" s="3">
        <v>0.51060000000000005</v>
      </c>
      <c r="F1127" s="3">
        <v>0.49220000000000003</v>
      </c>
      <c r="G1127" s="3">
        <v>0.49730000000000002</v>
      </c>
    </row>
    <row r="1128" spans="1:7" x14ac:dyDescent="0.25">
      <c r="A1128" s="2">
        <v>36492</v>
      </c>
      <c r="B1128" s="2">
        <f>NZDUSD10080[[#This Row],[date_start]]+5</f>
        <v>36497</v>
      </c>
      <c r="C1128" s="1">
        <v>385</v>
      </c>
      <c r="D1128" s="3">
        <v>0.51119999999999999</v>
      </c>
      <c r="E1128" s="3">
        <v>0.51370000000000005</v>
      </c>
      <c r="F1128" s="3">
        <v>0.50209999999999999</v>
      </c>
      <c r="G1128" s="3">
        <v>0.50449999999999995</v>
      </c>
    </row>
    <row r="1129" spans="1:7" x14ac:dyDescent="0.25">
      <c r="A1129" s="2">
        <v>36485</v>
      </c>
      <c r="B1129" s="2">
        <f>NZDUSD10080[[#This Row],[date_start]]+5</f>
        <v>36490</v>
      </c>
      <c r="C1129" s="1">
        <v>295</v>
      </c>
      <c r="D1129" s="3">
        <v>0.51019999999999999</v>
      </c>
      <c r="E1129" s="3">
        <v>0.51519999999999999</v>
      </c>
      <c r="F1129" s="3">
        <v>0.50870000000000004</v>
      </c>
      <c r="G1129" s="3">
        <v>0.51160000000000005</v>
      </c>
    </row>
    <row r="1130" spans="1:7" x14ac:dyDescent="0.25">
      <c r="A1130" s="2">
        <v>36478</v>
      </c>
      <c r="B1130" s="2">
        <f>NZDUSD10080[[#This Row],[date_start]]+5</f>
        <v>36483</v>
      </c>
      <c r="C1130" s="1">
        <v>327</v>
      </c>
      <c r="D1130" s="3">
        <v>0.51739999999999997</v>
      </c>
      <c r="E1130" s="3">
        <v>0.52290000000000003</v>
      </c>
      <c r="F1130" s="3">
        <v>0.50849999999999995</v>
      </c>
      <c r="G1130" s="3">
        <v>0.51</v>
      </c>
    </row>
    <row r="1131" spans="1:7" x14ac:dyDescent="0.25">
      <c r="A1131" s="2">
        <v>36471</v>
      </c>
      <c r="B1131" s="2">
        <f>NZDUSD10080[[#This Row],[date_start]]+5</f>
        <v>36476</v>
      </c>
      <c r="C1131" s="1">
        <v>279</v>
      </c>
      <c r="D1131" s="3">
        <v>0.51249999999999996</v>
      </c>
      <c r="E1131" s="3">
        <v>0.51729999999999998</v>
      </c>
      <c r="F1131" s="3">
        <v>0.50860000000000005</v>
      </c>
      <c r="G1131" s="3">
        <v>0.51649999999999996</v>
      </c>
    </row>
    <row r="1132" spans="1:7" x14ac:dyDescent="0.25">
      <c r="A1132" s="2">
        <v>36464</v>
      </c>
      <c r="B1132" s="2">
        <f>NZDUSD10080[[#This Row],[date_start]]+5</f>
        <v>36469</v>
      </c>
      <c r="C1132" s="1">
        <v>379</v>
      </c>
      <c r="D1132" s="3">
        <v>0.50770000000000004</v>
      </c>
      <c r="E1132" s="3">
        <v>0.51659999999999995</v>
      </c>
      <c r="F1132" s="3">
        <v>0.50749999999999995</v>
      </c>
      <c r="G1132" s="3">
        <v>0.51339999999999997</v>
      </c>
    </row>
    <row r="1133" spans="1:7" x14ac:dyDescent="0.25">
      <c r="A1133" s="2">
        <v>36457</v>
      </c>
      <c r="B1133" s="2">
        <f>NZDUSD10080[[#This Row],[date_start]]+5</f>
        <v>36462</v>
      </c>
      <c r="C1133" s="1">
        <v>386</v>
      </c>
      <c r="D1133" s="3">
        <v>0.51400000000000001</v>
      </c>
      <c r="E1133" s="3">
        <v>0.51739999999999997</v>
      </c>
      <c r="F1133" s="3">
        <v>0.50549999999999995</v>
      </c>
      <c r="G1133" s="3">
        <v>0.50870000000000004</v>
      </c>
    </row>
    <row r="1134" spans="1:7" x14ac:dyDescent="0.25">
      <c r="A1134" s="2">
        <v>36450</v>
      </c>
      <c r="B1134" s="2">
        <f>NZDUSD10080[[#This Row],[date_start]]+5</f>
        <v>36455</v>
      </c>
      <c r="C1134" s="1">
        <v>312</v>
      </c>
      <c r="D1134" s="3">
        <v>0.51</v>
      </c>
      <c r="E1134" s="3">
        <v>0.51670000000000005</v>
      </c>
      <c r="F1134" s="3">
        <v>0.50719999999999998</v>
      </c>
      <c r="G1134" s="3">
        <v>0.51500000000000001</v>
      </c>
    </row>
    <row r="1135" spans="1:7" x14ac:dyDescent="0.25">
      <c r="A1135" s="2">
        <v>36443</v>
      </c>
      <c r="B1135" s="2">
        <f>NZDUSD10080[[#This Row],[date_start]]+5</f>
        <v>36448</v>
      </c>
      <c r="C1135" s="1">
        <v>449</v>
      </c>
      <c r="D1135" s="3">
        <v>0.51380000000000003</v>
      </c>
      <c r="E1135" s="3">
        <v>0.51859999999999995</v>
      </c>
      <c r="F1135" s="3">
        <v>0.50580000000000003</v>
      </c>
      <c r="G1135" s="3">
        <v>0.51080000000000003</v>
      </c>
    </row>
    <row r="1136" spans="1:7" x14ac:dyDescent="0.25">
      <c r="A1136" s="2">
        <v>36436</v>
      </c>
      <c r="B1136" s="2">
        <f>NZDUSD10080[[#This Row],[date_start]]+5</f>
        <v>36441</v>
      </c>
      <c r="C1136" s="1">
        <v>362</v>
      </c>
      <c r="D1136" s="3">
        <v>0.51770000000000005</v>
      </c>
      <c r="E1136" s="3">
        <v>0.52490000000000003</v>
      </c>
      <c r="F1136" s="3">
        <v>0.5131</v>
      </c>
      <c r="G1136" s="3">
        <v>0.51359999999999995</v>
      </c>
    </row>
    <row r="1137" spans="1:7" x14ac:dyDescent="0.25">
      <c r="A1137" s="2">
        <v>36429</v>
      </c>
      <c r="B1137" s="2">
        <f>NZDUSD10080[[#This Row],[date_start]]+5</f>
        <v>36434</v>
      </c>
      <c r="C1137" s="1">
        <v>365</v>
      </c>
      <c r="D1137" s="3">
        <v>0.51790000000000003</v>
      </c>
      <c r="E1137" s="3">
        <v>0.51919999999999999</v>
      </c>
      <c r="F1137" s="3">
        <v>0.51049999999999995</v>
      </c>
      <c r="G1137" s="3">
        <v>0.51500000000000001</v>
      </c>
    </row>
    <row r="1138" spans="1:7" x14ac:dyDescent="0.25">
      <c r="A1138" s="2">
        <v>36422</v>
      </c>
      <c r="B1138" s="2">
        <f>NZDUSD10080[[#This Row],[date_start]]+5</f>
        <v>36427</v>
      </c>
      <c r="C1138" s="1">
        <v>533</v>
      </c>
      <c r="D1138" s="3">
        <v>0.52449999999999997</v>
      </c>
      <c r="E1138" s="3">
        <v>0.52739999999999998</v>
      </c>
      <c r="F1138" s="3">
        <v>0.51380000000000003</v>
      </c>
      <c r="G1138" s="3">
        <v>0.51729999999999998</v>
      </c>
    </row>
    <row r="1139" spans="1:7" x14ac:dyDescent="0.25">
      <c r="A1139" s="2">
        <v>36415</v>
      </c>
      <c r="B1139" s="2">
        <f>NZDUSD10080[[#This Row],[date_start]]+5</f>
        <v>36420</v>
      </c>
      <c r="C1139" s="1">
        <v>401</v>
      </c>
      <c r="D1139" s="3">
        <v>0.53210000000000002</v>
      </c>
      <c r="E1139" s="3">
        <v>0.53610000000000002</v>
      </c>
      <c r="F1139" s="3">
        <v>0.52129999999999999</v>
      </c>
      <c r="G1139" s="3">
        <v>0.5252</v>
      </c>
    </row>
    <row r="1140" spans="1:7" x14ac:dyDescent="0.25">
      <c r="A1140" s="2">
        <v>36408</v>
      </c>
      <c r="B1140" s="2">
        <f>NZDUSD10080[[#This Row],[date_start]]+5</f>
        <v>36413</v>
      </c>
      <c r="C1140" s="1">
        <v>527</v>
      </c>
      <c r="D1140" s="3">
        <v>0.51800000000000002</v>
      </c>
      <c r="E1140" s="3">
        <v>0.53569999999999995</v>
      </c>
      <c r="F1140" s="3">
        <v>0.51639999999999997</v>
      </c>
      <c r="G1140" s="3">
        <v>0.53249999999999997</v>
      </c>
    </row>
    <row r="1141" spans="1:7" x14ac:dyDescent="0.25">
      <c r="A1141" s="2">
        <v>36401</v>
      </c>
      <c r="B1141" s="2">
        <f>NZDUSD10080[[#This Row],[date_start]]+5</f>
        <v>36406</v>
      </c>
      <c r="C1141" s="1">
        <v>466</v>
      </c>
      <c r="D1141" s="3">
        <v>0.5121</v>
      </c>
      <c r="E1141" s="3">
        <v>0.51929999999999998</v>
      </c>
      <c r="F1141" s="3">
        <v>0.50900000000000001</v>
      </c>
      <c r="G1141" s="3">
        <v>0.51900000000000002</v>
      </c>
    </row>
    <row r="1142" spans="1:7" x14ac:dyDescent="0.25">
      <c r="A1142" s="2">
        <v>36394</v>
      </c>
      <c r="B1142" s="2">
        <f>NZDUSD10080[[#This Row],[date_start]]+5</f>
        <v>36399</v>
      </c>
      <c r="C1142" s="1">
        <v>510</v>
      </c>
      <c r="D1142" s="3">
        <v>0.53249999999999997</v>
      </c>
      <c r="E1142" s="3">
        <v>0.53380000000000005</v>
      </c>
      <c r="F1142" s="3">
        <v>0.50870000000000004</v>
      </c>
      <c r="G1142" s="3">
        <v>0.51329999999999998</v>
      </c>
    </row>
    <row r="1143" spans="1:7" x14ac:dyDescent="0.25">
      <c r="A1143" s="2">
        <v>36387</v>
      </c>
      <c r="B1143" s="2">
        <f>NZDUSD10080[[#This Row],[date_start]]+5</f>
        <v>36392</v>
      </c>
      <c r="C1143" s="1">
        <v>594</v>
      </c>
      <c r="D1143" s="3">
        <v>0.53180000000000005</v>
      </c>
      <c r="E1143" s="3">
        <v>0.5353</v>
      </c>
      <c r="F1143" s="3">
        <v>0.52290000000000003</v>
      </c>
      <c r="G1143" s="3">
        <v>0.53180000000000005</v>
      </c>
    </row>
    <row r="1144" spans="1:7" x14ac:dyDescent="0.25">
      <c r="A1144" s="2">
        <v>36380</v>
      </c>
      <c r="B1144" s="2">
        <f>NZDUSD10080[[#This Row],[date_start]]+5</f>
        <v>36385</v>
      </c>
      <c r="C1144" s="1">
        <v>308</v>
      </c>
      <c r="D1144" s="3">
        <v>0.52749999999999997</v>
      </c>
      <c r="E1144" s="3">
        <v>0.53139999999999998</v>
      </c>
      <c r="F1144" s="3">
        <v>0.52529999999999999</v>
      </c>
      <c r="G1144" s="3">
        <v>0.53080000000000005</v>
      </c>
    </row>
    <row r="1145" spans="1:7" x14ac:dyDescent="0.25">
      <c r="A1145" s="2">
        <v>36373</v>
      </c>
      <c r="B1145" s="2">
        <f>NZDUSD10080[[#This Row],[date_start]]+5</f>
        <v>36378</v>
      </c>
      <c r="C1145" s="1">
        <v>458</v>
      </c>
      <c r="D1145" s="3">
        <v>0.53110000000000002</v>
      </c>
      <c r="E1145" s="3">
        <v>0.53790000000000004</v>
      </c>
      <c r="F1145" s="3">
        <v>0.52390000000000003</v>
      </c>
      <c r="G1145" s="3">
        <v>0.52849999999999997</v>
      </c>
    </row>
    <row r="1146" spans="1:7" x14ac:dyDescent="0.25">
      <c r="A1146" s="2">
        <v>36366</v>
      </c>
      <c r="B1146" s="2">
        <f>NZDUSD10080[[#This Row],[date_start]]+5</f>
        <v>36371</v>
      </c>
      <c r="C1146" s="1">
        <v>449</v>
      </c>
      <c r="D1146" s="3">
        <v>0.53139999999999998</v>
      </c>
      <c r="E1146" s="3">
        <v>0.53210000000000002</v>
      </c>
      <c r="F1146" s="3">
        <v>0.52149999999999996</v>
      </c>
      <c r="G1146" s="3">
        <v>0.5302</v>
      </c>
    </row>
    <row r="1147" spans="1:7" x14ac:dyDescent="0.25">
      <c r="A1147" s="2">
        <v>36359</v>
      </c>
      <c r="B1147" s="2">
        <f>NZDUSD10080[[#This Row],[date_start]]+5</f>
        <v>36364</v>
      </c>
      <c r="C1147" s="1">
        <v>395</v>
      </c>
      <c r="D1147" s="3">
        <v>0.52400000000000002</v>
      </c>
      <c r="E1147" s="3">
        <v>0.53249999999999997</v>
      </c>
      <c r="F1147" s="3">
        <v>0.51959999999999995</v>
      </c>
      <c r="G1147" s="3">
        <v>0.52959999999999996</v>
      </c>
    </row>
    <row r="1148" spans="1:7" x14ac:dyDescent="0.25">
      <c r="A1148" s="2">
        <v>36352</v>
      </c>
      <c r="B1148" s="2">
        <f>NZDUSD10080[[#This Row],[date_start]]+5</f>
        <v>36357</v>
      </c>
      <c r="C1148" s="1">
        <v>416</v>
      </c>
      <c r="D1148" s="3">
        <v>0.52859999999999996</v>
      </c>
      <c r="E1148" s="3">
        <v>0.52880000000000005</v>
      </c>
      <c r="F1148" s="3">
        <v>0.51870000000000005</v>
      </c>
      <c r="G1148" s="3">
        <v>0.52380000000000004</v>
      </c>
    </row>
    <row r="1149" spans="1:7" x14ac:dyDescent="0.25">
      <c r="A1149" s="2">
        <v>36345</v>
      </c>
      <c r="B1149" s="2">
        <f>NZDUSD10080[[#This Row],[date_start]]+5</f>
        <v>36350</v>
      </c>
      <c r="C1149" s="1">
        <v>536</v>
      </c>
      <c r="D1149" s="3">
        <v>0.53149999999999997</v>
      </c>
      <c r="E1149" s="3">
        <v>0.53269999999999995</v>
      </c>
      <c r="F1149" s="3">
        <v>0.5222</v>
      </c>
      <c r="G1149" s="3">
        <v>0.52759999999999996</v>
      </c>
    </row>
    <row r="1150" spans="1:7" x14ac:dyDescent="0.25">
      <c r="A1150" s="2">
        <v>36338</v>
      </c>
      <c r="B1150" s="2">
        <f>NZDUSD10080[[#This Row],[date_start]]+5</f>
        <v>36343</v>
      </c>
      <c r="C1150" s="1">
        <v>406</v>
      </c>
      <c r="D1150" s="3">
        <v>0.53490000000000004</v>
      </c>
      <c r="E1150" s="3">
        <v>0.5373</v>
      </c>
      <c r="F1150" s="3">
        <v>0.52790000000000004</v>
      </c>
      <c r="G1150" s="3">
        <v>0.53239999999999998</v>
      </c>
    </row>
    <row r="1151" spans="1:7" x14ac:dyDescent="0.25">
      <c r="A1151" s="2">
        <v>36331</v>
      </c>
      <c r="B1151" s="2">
        <f>NZDUSD10080[[#This Row],[date_start]]+5</f>
        <v>36336</v>
      </c>
      <c r="C1151" s="1">
        <v>336</v>
      </c>
      <c r="D1151" s="3">
        <v>0.53059999999999996</v>
      </c>
      <c r="E1151" s="3">
        <v>0.53790000000000004</v>
      </c>
      <c r="F1151" s="3">
        <v>0.52780000000000005</v>
      </c>
      <c r="G1151" s="3">
        <v>0.53459999999999996</v>
      </c>
    </row>
    <row r="1152" spans="1:7" x14ac:dyDescent="0.25">
      <c r="A1152" s="2">
        <v>36324</v>
      </c>
      <c r="B1152" s="2">
        <f>NZDUSD10080[[#This Row],[date_start]]+5</f>
        <v>36329</v>
      </c>
      <c r="C1152" s="1">
        <v>456</v>
      </c>
      <c r="D1152" s="3">
        <v>0.54049999999999998</v>
      </c>
      <c r="E1152" s="3">
        <v>0.54159999999999997</v>
      </c>
      <c r="F1152" s="3">
        <v>0.52929999999999999</v>
      </c>
      <c r="G1152" s="3">
        <v>0.53129999999999999</v>
      </c>
    </row>
    <row r="1153" spans="1:7" x14ac:dyDescent="0.25">
      <c r="A1153" s="2">
        <v>36317</v>
      </c>
      <c r="B1153" s="2">
        <f>NZDUSD10080[[#This Row],[date_start]]+5</f>
        <v>36322</v>
      </c>
      <c r="C1153" s="1">
        <v>613</v>
      </c>
      <c r="D1153" s="3">
        <v>0.53349999999999997</v>
      </c>
      <c r="E1153" s="3">
        <v>0.54249999999999998</v>
      </c>
      <c r="F1153" s="3">
        <v>0.52610000000000001</v>
      </c>
      <c r="G1153" s="3">
        <v>0.54020000000000001</v>
      </c>
    </row>
    <row r="1154" spans="1:7" x14ac:dyDescent="0.25">
      <c r="A1154" s="2">
        <v>36310</v>
      </c>
      <c r="B1154" s="2">
        <f>NZDUSD10080[[#This Row],[date_start]]+5</f>
        <v>36315</v>
      </c>
      <c r="C1154" s="1">
        <v>531</v>
      </c>
      <c r="D1154" s="3">
        <v>0.53869999999999996</v>
      </c>
      <c r="E1154" s="3">
        <v>0.53869999999999996</v>
      </c>
      <c r="F1154" s="3">
        <v>0.52</v>
      </c>
      <c r="G1154" s="3">
        <v>0.53420000000000001</v>
      </c>
    </row>
    <row r="1155" spans="1:7" x14ac:dyDescent="0.25">
      <c r="A1155" s="2">
        <v>36303</v>
      </c>
      <c r="B1155" s="2">
        <f>NZDUSD10080[[#This Row],[date_start]]+5</f>
        <v>36308</v>
      </c>
      <c r="C1155" s="1">
        <v>527</v>
      </c>
      <c r="D1155" s="3">
        <v>0.54479999999999995</v>
      </c>
      <c r="E1155" s="3">
        <v>0.54810000000000003</v>
      </c>
      <c r="F1155" s="3">
        <v>0.53180000000000005</v>
      </c>
      <c r="G1155" s="3">
        <v>0.53539999999999999</v>
      </c>
    </row>
    <row r="1156" spans="1:7" x14ac:dyDescent="0.25">
      <c r="A1156" s="2">
        <v>36296</v>
      </c>
      <c r="B1156" s="2">
        <f>NZDUSD10080[[#This Row],[date_start]]+5</f>
        <v>36301</v>
      </c>
      <c r="C1156" s="1">
        <v>468</v>
      </c>
      <c r="D1156" s="3">
        <v>0.55559999999999998</v>
      </c>
      <c r="E1156" s="3">
        <v>0.56379999999999997</v>
      </c>
      <c r="F1156" s="3">
        <v>0.54420000000000002</v>
      </c>
      <c r="G1156" s="3">
        <v>0.54449999999999998</v>
      </c>
    </row>
    <row r="1157" spans="1:7" x14ac:dyDescent="0.25">
      <c r="A1157" s="2">
        <v>36289</v>
      </c>
      <c r="B1157" s="2">
        <f>NZDUSD10080[[#This Row],[date_start]]+5</f>
        <v>36294</v>
      </c>
      <c r="C1157" s="1">
        <v>450</v>
      </c>
      <c r="D1157" s="3">
        <v>0.56120000000000003</v>
      </c>
      <c r="E1157" s="3">
        <v>0.56510000000000005</v>
      </c>
      <c r="F1157" s="3">
        <v>0.55630000000000002</v>
      </c>
      <c r="G1157" s="3">
        <v>0.55649999999999999</v>
      </c>
    </row>
    <row r="1158" spans="1:7" x14ac:dyDescent="0.25">
      <c r="A1158" s="2">
        <v>36282</v>
      </c>
      <c r="B1158" s="2">
        <f>NZDUSD10080[[#This Row],[date_start]]+5</f>
        <v>36287</v>
      </c>
      <c r="C1158" s="1">
        <v>494</v>
      </c>
      <c r="D1158" s="3">
        <v>0.55889999999999995</v>
      </c>
      <c r="E1158" s="3">
        <v>0.56730000000000003</v>
      </c>
      <c r="F1158" s="3">
        <v>0.55489999999999995</v>
      </c>
      <c r="G1158" s="3">
        <v>0.56120000000000003</v>
      </c>
    </row>
    <row r="1159" spans="1:7" x14ac:dyDescent="0.25">
      <c r="A1159" s="2">
        <v>36275</v>
      </c>
      <c r="B1159" s="2">
        <f>NZDUSD10080[[#This Row],[date_start]]+5</f>
        <v>36280</v>
      </c>
      <c r="C1159" s="1">
        <v>388</v>
      </c>
      <c r="D1159" s="3">
        <v>0.54849999999999999</v>
      </c>
      <c r="E1159" s="3">
        <v>0.56110000000000004</v>
      </c>
      <c r="F1159" s="3">
        <v>0.5464</v>
      </c>
      <c r="G1159" s="3">
        <v>0.55830000000000002</v>
      </c>
    </row>
    <row r="1160" spans="1:7" x14ac:dyDescent="0.25">
      <c r="A1160" s="2">
        <v>36268</v>
      </c>
      <c r="B1160" s="2">
        <f>NZDUSD10080[[#This Row],[date_start]]+5</f>
        <v>36273</v>
      </c>
      <c r="C1160" s="1">
        <v>473</v>
      </c>
      <c r="D1160" s="3">
        <v>0.54410000000000003</v>
      </c>
      <c r="E1160" s="3">
        <v>0.55230000000000001</v>
      </c>
      <c r="F1160" s="3">
        <v>0.54279999999999995</v>
      </c>
      <c r="G1160" s="3">
        <v>0.54830000000000001</v>
      </c>
    </row>
    <row r="1161" spans="1:7" x14ac:dyDescent="0.25">
      <c r="A1161" s="2">
        <v>36261</v>
      </c>
      <c r="B1161" s="2">
        <f>NZDUSD10080[[#This Row],[date_start]]+5</f>
        <v>36266</v>
      </c>
      <c r="C1161" s="1">
        <v>526</v>
      </c>
      <c r="D1161" s="3">
        <v>0.53639999999999999</v>
      </c>
      <c r="E1161" s="3">
        <v>0.54690000000000005</v>
      </c>
      <c r="F1161" s="3">
        <v>0.5353</v>
      </c>
      <c r="G1161" s="3">
        <v>0.54600000000000004</v>
      </c>
    </row>
    <row r="1162" spans="1:7" x14ac:dyDescent="0.25">
      <c r="A1162" s="2">
        <v>36254</v>
      </c>
      <c r="B1162" s="2">
        <f>NZDUSD10080[[#This Row],[date_start]]+5</f>
        <v>36259</v>
      </c>
      <c r="C1162" s="1">
        <v>399</v>
      </c>
      <c r="D1162" s="3">
        <v>0.53349999999999997</v>
      </c>
      <c r="E1162" s="3">
        <v>0.5363</v>
      </c>
      <c r="F1162" s="3">
        <v>0.5282</v>
      </c>
      <c r="G1162" s="3">
        <v>0.53610000000000002</v>
      </c>
    </row>
    <row r="1163" spans="1:7" x14ac:dyDescent="0.25">
      <c r="A1163" s="2">
        <v>36247</v>
      </c>
      <c r="B1163" s="2">
        <f>NZDUSD10080[[#This Row],[date_start]]+5</f>
        <v>36252</v>
      </c>
      <c r="C1163" s="1">
        <v>338</v>
      </c>
      <c r="D1163" s="3">
        <v>0.53520000000000001</v>
      </c>
      <c r="E1163" s="3">
        <v>0.53690000000000004</v>
      </c>
      <c r="F1163" s="3">
        <v>0.52900000000000003</v>
      </c>
      <c r="G1163" s="3">
        <v>0.53510000000000002</v>
      </c>
    </row>
    <row r="1164" spans="1:7" x14ac:dyDescent="0.25">
      <c r="A1164" s="2">
        <v>36240</v>
      </c>
      <c r="B1164" s="2">
        <f>NZDUSD10080[[#This Row],[date_start]]+5</f>
        <v>36245</v>
      </c>
      <c r="C1164" s="1">
        <v>420</v>
      </c>
      <c r="D1164" s="3">
        <v>0.53249999999999997</v>
      </c>
      <c r="E1164" s="3">
        <v>0.54110000000000003</v>
      </c>
      <c r="F1164" s="3">
        <v>0.52949999999999997</v>
      </c>
      <c r="G1164" s="3">
        <v>0.53490000000000004</v>
      </c>
    </row>
    <row r="1165" spans="1:7" x14ac:dyDescent="0.25">
      <c r="A1165" s="2">
        <v>36233</v>
      </c>
      <c r="B1165" s="2">
        <f>NZDUSD10080[[#This Row],[date_start]]+5</f>
        <v>36238</v>
      </c>
      <c r="C1165" s="1">
        <v>466</v>
      </c>
      <c r="D1165" s="3">
        <v>0.53439999999999999</v>
      </c>
      <c r="E1165" s="3">
        <v>0.53559999999999997</v>
      </c>
      <c r="F1165" s="3">
        <v>0.52380000000000004</v>
      </c>
      <c r="G1165" s="3">
        <v>0.53239999999999998</v>
      </c>
    </row>
    <row r="1166" spans="1:7" x14ac:dyDescent="0.25">
      <c r="A1166" s="2">
        <v>36226</v>
      </c>
      <c r="B1166" s="2">
        <f>NZDUSD10080[[#This Row],[date_start]]+5</f>
        <v>36231</v>
      </c>
      <c r="C1166" s="1">
        <v>427</v>
      </c>
      <c r="D1166" s="3">
        <v>0.53049999999999997</v>
      </c>
      <c r="E1166" s="3">
        <v>0.53890000000000005</v>
      </c>
      <c r="F1166" s="3">
        <v>0.52880000000000005</v>
      </c>
      <c r="G1166" s="3">
        <v>0.53220000000000001</v>
      </c>
    </row>
    <row r="1167" spans="1:7" x14ac:dyDescent="0.25">
      <c r="A1167" s="2">
        <v>36219</v>
      </c>
      <c r="B1167" s="2">
        <f>NZDUSD10080[[#This Row],[date_start]]+5</f>
        <v>36224</v>
      </c>
      <c r="C1167" s="1">
        <v>436</v>
      </c>
      <c r="D1167" s="3">
        <v>0.5212</v>
      </c>
      <c r="E1167" s="3">
        <v>0.53210000000000002</v>
      </c>
      <c r="F1167" s="3">
        <v>0.52029999999999998</v>
      </c>
      <c r="G1167" s="3">
        <v>0.53080000000000005</v>
      </c>
    </row>
    <row r="1168" spans="1:7" x14ac:dyDescent="0.25">
      <c r="A1168" s="2">
        <v>36212</v>
      </c>
      <c r="B1168" s="2">
        <f>NZDUSD10080[[#This Row],[date_start]]+5</f>
        <v>36217</v>
      </c>
      <c r="C1168" s="1">
        <v>528</v>
      </c>
      <c r="D1168" s="3">
        <v>0.54349999999999998</v>
      </c>
      <c r="E1168" s="3">
        <v>0.54349999999999998</v>
      </c>
      <c r="F1168" s="3">
        <v>0.52149999999999996</v>
      </c>
      <c r="G1168" s="3">
        <v>0.5252</v>
      </c>
    </row>
    <row r="1169" spans="1:7" x14ac:dyDescent="0.25">
      <c r="A1169" s="2">
        <v>36205</v>
      </c>
      <c r="B1169" s="2">
        <f>NZDUSD10080[[#This Row],[date_start]]+5</f>
        <v>36210</v>
      </c>
      <c r="C1169" s="1">
        <v>386</v>
      </c>
      <c r="D1169" s="3">
        <v>0.54930000000000001</v>
      </c>
      <c r="E1169" s="3">
        <v>0.5494</v>
      </c>
      <c r="F1169" s="3">
        <v>0.53580000000000005</v>
      </c>
      <c r="G1169" s="3">
        <v>0.54339999999999999</v>
      </c>
    </row>
    <row r="1170" spans="1:7" x14ac:dyDescent="0.25">
      <c r="A1170" s="2">
        <v>36198</v>
      </c>
      <c r="B1170" s="2">
        <f>NZDUSD10080[[#This Row],[date_start]]+5</f>
        <v>36203</v>
      </c>
      <c r="C1170" s="1">
        <v>490</v>
      </c>
      <c r="D1170" s="3">
        <v>0.55159999999999998</v>
      </c>
      <c r="E1170" s="3">
        <v>0.56079999999999997</v>
      </c>
      <c r="F1170" s="3">
        <v>0.54510000000000003</v>
      </c>
      <c r="G1170" s="3">
        <v>0.54949999999999999</v>
      </c>
    </row>
    <row r="1171" spans="1:7" x14ac:dyDescent="0.25">
      <c r="A1171" s="2">
        <v>36191</v>
      </c>
      <c r="B1171" s="2">
        <f>NZDUSD10080[[#This Row],[date_start]]+5</f>
        <v>36196</v>
      </c>
      <c r="C1171" s="1">
        <v>490</v>
      </c>
      <c r="D1171" s="3">
        <v>0.54159999999999997</v>
      </c>
      <c r="E1171" s="3">
        <v>0.55389999999999995</v>
      </c>
      <c r="F1171" s="3">
        <v>0.53900000000000003</v>
      </c>
      <c r="G1171" s="3">
        <v>0.54879999999999995</v>
      </c>
    </row>
    <row r="1172" spans="1:7" x14ac:dyDescent="0.25">
      <c r="A1172" s="2">
        <v>36184</v>
      </c>
      <c r="B1172" s="2">
        <f>NZDUSD10080[[#This Row],[date_start]]+5</f>
        <v>36189</v>
      </c>
      <c r="C1172" s="1">
        <v>416</v>
      </c>
      <c r="D1172" s="3">
        <v>0.53649999999999998</v>
      </c>
      <c r="E1172" s="3">
        <v>0.54110000000000003</v>
      </c>
      <c r="F1172" s="3">
        <v>0.53200000000000003</v>
      </c>
      <c r="G1172" s="3">
        <v>0.53790000000000004</v>
      </c>
    </row>
    <row r="1173" spans="1:7" x14ac:dyDescent="0.25">
      <c r="A1173" s="2">
        <v>36177</v>
      </c>
      <c r="B1173" s="2">
        <f>NZDUSD10080[[#This Row],[date_start]]+5</f>
        <v>36182</v>
      </c>
      <c r="C1173" s="1">
        <v>599</v>
      </c>
      <c r="D1173" s="3">
        <v>0.53759999999999997</v>
      </c>
      <c r="E1173" s="3">
        <v>0.54459999999999997</v>
      </c>
      <c r="F1173" s="3">
        <v>0.53369999999999995</v>
      </c>
      <c r="G1173" s="3">
        <v>0.54120000000000001</v>
      </c>
    </row>
    <row r="1174" spans="1:7" x14ac:dyDescent="0.25">
      <c r="A1174" s="2">
        <v>36170</v>
      </c>
      <c r="B1174" s="2">
        <f>NZDUSD10080[[#This Row],[date_start]]+5</f>
        <v>36175</v>
      </c>
      <c r="C1174" s="1">
        <v>514</v>
      </c>
      <c r="D1174" s="3">
        <v>0.54159999999999997</v>
      </c>
      <c r="E1174" s="3">
        <v>0.54930000000000001</v>
      </c>
      <c r="F1174" s="3">
        <v>0.53680000000000005</v>
      </c>
      <c r="G1174" s="3">
        <v>0.54090000000000005</v>
      </c>
    </row>
    <row r="1175" spans="1:7" x14ac:dyDescent="0.25">
      <c r="A1175" s="2">
        <v>36163</v>
      </c>
      <c r="B1175" s="2">
        <f>NZDUSD10080[[#This Row],[date_start]]+5</f>
        <v>36168</v>
      </c>
      <c r="C1175" s="1">
        <v>527</v>
      </c>
      <c r="D1175" s="3">
        <v>0.52680000000000005</v>
      </c>
      <c r="E1175" s="3">
        <v>0.54410000000000003</v>
      </c>
      <c r="F1175" s="3">
        <v>0.52649999999999997</v>
      </c>
      <c r="G1175" s="3">
        <v>0.54249999999999998</v>
      </c>
    </row>
    <row r="1176" spans="1:7" x14ac:dyDescent="0.25">
      <c r="A1176" s="2">
        <v>36156</v>
      </c>
      <c r="B1176" s="2">
        <f>NZDUSD10080[[#This Row],[date_start]]+5</f>
        <v>36161</v>
      </c>
      <c r="C1176" s="1">
        <v>83</v>
      </c>
      <c r="D1176" s="3">
        <v>0.52759999999999996</v>
      </c>
      <c r="E1176" s="3">
        <v>0.52939999999999998</v>
      </c>
      <c r="F1176" s="3">
        <v>0.52439999999999998</v>
      </c>
      <c r="G1176" s="3">
        <v>0.52939999999999998</v>
      </c>
    </row>
    <row r="1177" spans="1:7" x14ac:dyDescent="0.25">
      <c r="A1177" s="2">
        <v>36142</v>
      </c>
      <c r="B1177" s="2">
        <f>NZDUSD10080[[#This Row],[date_start]]+5</f>
        <v>36147</v>
      </c>
      <c r="C1177" s="1">
        <v>130</v>
      </c>
      <c r="D1177" s="3">
        <v>0.52200000000000002</v>
      </c>
      <c r="E1177" s="3">
        <v>0.52539999999999998</v>
      </c>
      <c r="F1177" s="3">
        <v>0.51939999999999997</v>
      </c>
      <c r="G1177" s="3">
        <v>0.52310000000000001</v>
      </c>
    </row>
    <row r="1178" spans="1:7" x14ac:dyDescent="0.25">
      <c r="A1178" s="2">
        <v>36135</v>
      </c>
      <c r="B1178" s="2">
        <f>NZDUSD10080[[#This Row],[date_start]]+5</f>
        <v>36140</v>
      </c>
      <c r="C1178" s="1">
        <v>408</v>
      </c>
      <c r="D1178" s="3">
        <v>0.52080000000000004</v>
      </c>
      <c r="E1178" s="3">
        <v>0.52510000000000001</v>
      </c>
      <c r="F1178" s="3">
        <v>0.51339999999999997</v>
      </c>
      <c r="G1178" s="3">
        <v>0.52290000000000003</v>
      </c>
    </row>
    <row r="1179" spans="1:7" x14ac:dyDescent="0.25">
      <c r="A1179" s="2">
        <v>36128</v>
      </c>
      <c r="B1179" s="2">
        <f>NZDUSD10080[[#This Row],[date_start]]+5</f>
        <v>36133</v>
      </c>
      <c r="C1179" s="1">
        <v>448</v>
      </c>
      <c r="D1179" s="3">
        <v>0.5302</v>
      </c>
      <c r="E1179" s="3">
        <v>0.53059999999999996</v>
      </c>
      <c r="F1179" s="3">
        <v>0.51970000000000005</v>
      </c>
      <c r="G1179" s="3">
        <v>0.52110000000000001</v>
      </c>
    </row>
    <row r="1180" spans="1:7" x14ac:dyDescent="0.25">
      <c r="A1180" s="2">
        <v>36121</v>
      </c>
      <c r="B1180" s="2">
        <f>NZDUSD10080[[#This Row],[date_start]]+5</f>
        <v>36126</v>
      </c>
      <c r="C1180" s="1">
        <v>309</v>
      </c>
      <c r="D1180" s="3">
        <v>0.53510000000000002</v>
      </c>
      <c r="E1180" s="3">
        <v>0.53559999999999997</v>
      </c>
      <c r="F1180" s="3">
        <v>0.52829999999999999</v>
      </c>
      <c r="G1180" s="3">
        <v>0.52969999999999995</v>
      </c>
    </row>
    <row r="1181" spans="1:7" x14ac:dyDescent="0.25">
      <c r="A1181" s="2">
        <v>36114</v>
      </c>
      <c r="B1181" s="2">
        <f>NZDUSD10080[[#This Row],[date_start]]+5</f>
        <v>36119</v>
      </c>
      <c r="C1181" s="1">
        <v>733</v>
      </c>
      <c r="D1181" s="3">
        <v>0.53759999999999997</v>
      </c>
      <c r="E1181" s="3">
        <v>0.54559999999999997</v>
      </c>
      <c r="F1181" s="3">
        <v>0.52790000000000004</v>
      </c>
      <c r="G1181" s="3">
        <v>0.53710000000000002</v>
      </c>
    </row>
    <row r="1182" spans="1:7" x14ac:dyDescent="0.25">
      <c r="A1182" s="2">
        <v>36107</v>
      </c>
      <c r="B1182" s="2">
        <f>NZDUSD10080[[#This Row],[date_start]]+5</f>
        <v>36112</v>
      </c>
      <c r="C1182" s="1">
        <v>626</v>
      </c>
      <c r="D1182" s="3">
        <v>0.53820000000000001</v>
      </c>
      <c r="E1182" s="3">
        <v>0.54159999999999997</v>
      </c>
      <c r="F1182" s="3">
        <v>0.5272</v>
      </c>
      <c r="G1182" s="3">
        <v>0.53680000000000005</v>
      </c>
    </row>
    <row r="1183" spans="1:7" x14ac:dyDescent="0.25">
      <c r="A1183" s="2">
        <v>36100</v>
      </c>
      <c r="B1183" s="2">
        <f>NZDUSD10080[[#This Row],[date_start]]+5</f>
        <v>36105</v>
      </c>
      <c r="C1183" s="1">
        <v>374</v>
      </c>
      <c r="D1183" s="3">
        <v>0.52859999999999996</v>
      </c>
      <c r="E1183" s="3">
        <v>0.54120000000000001</v>
      </c>
      <c r="F1183" s="3">
        <v>0.5282</v>
      </c>
      <c r="G1183" s="3">
        <v>0.53849999999999998</v>
      </c>
    </row>
    <row r="1184" spans="1:7" x14ac:dyDescent="0.25">
      <c r="A1184" s="2">
        <v>36093</v>
      </c>
      <c r="B1184" s="2">
        <f>NZDUSD10080[[#This Row],[date_start]]+5</f>
        <v>36098</v>
      </c>
      <c r="C1184" s="1">
        <v>453</v>
      </c>
      <c r="D1184" s="3">
        <v>0.52349999999999997</v>
      </c>
      <c r="E1184" s="3">
        <v>0.53149999999999997</v>
      </c>
      <c r="F1184" s="3">
        <v>0.51749999999999996</v>
      </c>
      <c r="G1184" s="3">
        <v>0.52949999999999997</v>
      </c>
    </row>
    <row r="1185" spans="1:7" x14ac:dyDescent="0.25">
      <c r="A1185" s="2">
        <v>36086</v>
      </c>
      <c r="B1185" s="2">
        <f>NZDUSD10080[[#This Row],[date_start]]+5</f>
        <v>36091</v>
      </c>
      <c r="C1185" s="1">
        <v>596</v>
      </c>
      <c r="D1185" s="3">
        <v>0.53610000000000002</v>
      </c>
      <c r="E1185" s="3">
        <v>0.53749999999999998</v>
      </c>
      <c r="F1185" s="3">
        <v>0.52100000000000002</v>
      </c>
      <c r="G1185" s="3">
        <v>0.52610000000000001</v>
      </c>
    </row>
    <row r="1186" spans="1:7" x14ac:dyDescent="0.25">
      <c r="A1186" s="2">
        <v>36079</v>
      </c>
      <c r="B1186" s="2">
        <f>NZDUSD10080[[#This Row],[date_start]]+5</f>
        <v>36084</v>
      </c>
      <c r="C1186" s="1">
        <v>927</v>
      </c>
      <c r="D1186" s="3">
        <v>0.52100000000000002</v>
      </c>
      <c r="E1186" s="3">
        <v>0.54800000000000004</v>
      </c>
      <c r="F1186" s="3">
        <v>0.52070000000000005</v>
      </c>
      <c r="G1186" s="3">
        <v>0.53580000000000005</v>
      </c>
    </row>
    <row r="1187" spans="1:7" x14ac:dyDescent="0.25">
      <c r="A1187" s="2">
        <v>36072</v>
      </c>
      <c r="B1187" s="2">
        <f>NZDUSD10080[[#This Row],[date_start]]+5</f>
        <v>36077</v>
      </c>
      <c r="C1187" s="1">
        <v>1096</v>
      </c>
      <c r="D1187" s="3">
        <v>0.50170000000000003</v>
      </c>
      <c r="E1187" s="3">
        <v>0.53</v>
      </c>
      <c r="F1187" s="3">
        <v>0.49020000000000002</v>
      </c>
      <c r="G1187" s="3">
        <v>0.52229999999999999</v>
      </c>
    </row>
    <row r="1188" spans="1:7" x14ac:dyDescent="0.25">
      <c r="A1188" s="2">
        <v>36065</v>
      </c>
      <c r="B1188" s="2">
        <f>NZDUSD10080[[#This Row],[date_start]]+5</f>
        <v>36070</v>
      </c>
      <c r="C1188" s="1">
        <v>527</v>
      </c>
      <c r="D1188" s="3">
        <v>0.49419999999999997</v>
      </c>
      <c r="E1188" s="3">
        <v>0.50509999999999999</v>
      </c>
      <c r="F1188" s="3">
        <v>0.49180000000000001</v>
      </c>
      <c r="G1188" s="3">
        <v>0.49980000000000002</v>
      </c>
    </row>
    <row r="1189" spans="1:7" x14ac:dyDescent="0.25">
      <c r="A1189" s="2">
        <v>36058</v>
      </c>
      <c r="B1189" s="2">
        <f>NZDUSD10080[[#This Row],[date_start]]+5</f>
        <v>36063</v>
      </c>
      <c r="C1189" s="1">
        <v>537</v>
      </c>
      <c r="D1189" s="3">
        <v>0.50309999999999999</v>
      </c>
      <c r="E1189" s="3">
        <v>0.50349999999999995</v>
      </c>
      <c r="F1189" s="3">
        <v>0.48820000000000002</v>
      </c>
      <c r="G1189" s="3">
        <v>0.49299999999999999</v>
      </c>
    </row>
    <row r="1190" spans="1:7" x14ac:dyDescent="0.25">
      <c r="A1190" s="2">
        <v>36051</v>
      </c>
      <c r="B1190" s="2">
        <f>NZDUSD10080[[#This Row],[date_start]]+5</f>
        <v>36056</v>
      </c>
      <c r="C1190" s="1">
        <v>442</v>
      </c>
      <c r="D1190" s="3">
        <v>0.51670000000000005</v>
      </c>
      <c r="E1190" s="3">
        <v>0.51859999999999995</v>
      </c>
      <c r="F1190" s="3">
        <v>0.50260000000000005</v>
      </c>
      <c r="G1190" s="3">
        <v>0.50380000000000003</v>
      </c>
    </row>
    <row r="1191" spans="1:7" x14ac:dyDescent="0.25">
      <c r="A1191" s="2">
        <v>36044</v>
      </c>
      <c r="B1191" s="2">
        <f>NZDUSD10080[[#This Row],[date_start]]+5</f>
        <v>36049</v>
      </c>
      <c r="C1191" s="1">
        <v>744</v>
      </c>
      <c r="D1191" s="3">
        <v>0.50519999999999998</v>
      </c>
      <c r="E1191" s="3">
        <v>0.52310000000000001</v>
      </c>
      <c r="F1191" s="3">
        <v>0.50380000000000003</v>
      </c>
      <c r="G1191" s="3">
        <v>0.51880000000000004</v>
      </c>
    </row>
    <row r="1192" spans="1:7" x14ac:dyDescent="0.25">
      <c r="A1192" s="2">
        <v>36037</v>
      </c>
      <c r="B1192" s="2">
        <f>NZDUSD10080[[#This Row],[date_start]]+5</f>
        <v>36042</v>
      </c>
      <c r="C1192" s="1">
        <v>749</v>
      </c>
      <c r="D1192" s="3">
        <v>0.49490000000000001</v>
      </c>
      <c r="E1192" s="3">
        <v>0.50929999999999997</v>
      </c>
      <c r="F1192" s="3">
        <v>0.49180000000000001</v>
      </c>
      <c r="G1192" s="3">
        <v>0.50670000000000004</v>
      </c>
    </row>
    <row r="1193" spans="1:7" x14ac:dyDescent="0.25">
      <c r="A1193" s="2">
        <v>36030</v>
      </c>
      <c r="B1193" s="2">
        <f>NZDUSD10080[[#This Row],[date_start]]+5</f>
        <v>36035</v>
      </c>
      <c r="C1193" s="1">
        <v>805</v>
      </c>
      <c r="D1193" s="3">
        <v>0.49159999999999998</v>
      </c>
      <c r="E1193" s="3">
        <v>0.50080000000000002</v>
      </c>
      <c r="F1193" s="3">
        <v>0.47899999999999998</v>
      </c>
      <c r="G1193" s="3">
        <v>0.49299999999999999</v>
      </c>
    </row>
    <row r="1194" spans="1:7" x14ac:dyDescent="0.25">
      <c r="A1194" s="2">
        <v>36023</v>
      </c>
      <c r="B1194" s="2">
        <f>NZDUSD10080[[#This Row],[date_start]]+5</f>
        <v>36028</v>
      </c>
      <c r="C1194" s="1">
        <v>534</v>
      </c>
      <c r="D1194" s="3">
        <v>0.50339999999999996</v>
      </c>
      <c r="E1194" s="3">
        <v>0.50739999999999996</v>
      </c>
      <c r="F1194" s="3">
        <v>0.4909</v>
      </c>
      <c r="G1194" s="3">
        <v>0.4924</v>
      </c>
    </row>
    <row r="1195" spans="1:7" x14ac:dyDescent="0.25">
      <c r="A1195" s="2">
        <v>36016</v>
      </c>
      <c r="B1195" s="2">
        <f>NZDUSD10080[[#This Row],[date_start]]+5</f>
        <v>36021</v>
      </c>
      <c r="C1195" s="1">
        <v>502</v>
      </c>
      <c r="D1195" s="3">
        <v>0.50870000000000004</v>
      </c>
      <c r="E1195" s="3">
        <v>0.51</v>
      </c>
      <c r="F1195" s="3">
        <v>0.49890000000000001</v>
      </c>
      <c r="G1195" s="3">
        <v>0.50429999999999997</v>
      </c>
    </row>
    <row r="1196" spans="1:7" x14ac:dyDescent="0.25">
      <c r="A1196" s="2">
        <v>36009</v>
      </c>
      <c r="B1196" s="2">
        <f>NZDUSD10080[[#This Row],[date_start]]+5</f>
        <v>36014</v>
      </c>
      <c r="C1196" s="1">
        <v>421</v>
      </c>
      <c r="D1196" s="3">
        <v>0.51060000000000005</v>
      </c>
      <c r="E1196" s="3">
        <v>0.51849999999999996</v>
      </c>
      <c r="F1196" s="3">
        <v>0.50780000000000003</v>
      </c>
      <c r="G1196" s="3">
        <v>0.51070000000000004</v>
      </c>
    </row>
    <row r="1197" spans="1:7" x14ac:dyDescent="0.25">
      <c r="A1197" s="2">
        <v>36002</v>
      </c>
      <c r="B1197" s="2">
        <f>NZDUSD10080[[#This Row],[date_start]]+5</f>
        <v>36007</v>
      </c>
      <c r="C1197" s="1">
        <v>537</v>
      </c>
      <c r="D1197" s="3">
        <v>0.51690000000000003</v>
      </c>
      <c r="E1197" s="3">
        <v>0.51929999999999998</v>
      </c>
      <c r="F1197" s="3">
        <v>0.50890000000000002</v>
      </c>
      <c r="G1197" s="3">
        <v>0.51060000000000005</v>
      </c>
    </row>
    <row r="1198" spans="1:7" x14ac:dyDescent="0.25">
      <c r="A1198" s="2">
        <v>35995</v>
      </c>
      <c r="B1198" s="2">
        <f>NZDUSD10080[[#This Row],[date_start]]+5</f>
        <v>36000</v>
      </c>
      <c r="C1198" s="1">
        <v>433</v>
      </c>
      <c r="D1198" s="3">
        <v>0.5252</v>
      </c>
      <c r="E1198" s="3">
        <v>0.52859999999999996</v>
      </c>
      <c r="F1198" s="3">
        <v>0.51529999999999998</v>
      </c>
      <c r="G1198" s="3">
        <v>0.51790000000000003</v>
      </c>
    </row>
    <row r="1199" spans="1:7" x14ac:dyDescent="0.25">
      <c r="A1199" s="2">
        <v>35988</v>
      </c>
      <c r="B1199" s="2">
        <f>NZDUSD10080[[#This Row],[date_start]]+5</f>
        <v>35993</v>
      </c>
      <c r="C1199" s="1">
        <v>673</v>
      </c>
      <c r="D1199" s="3">
        <v>0.50939999999999996</v>
      </c>
      <c r="E1199" s="3">
        <v>0.53169999999999995</v>
      </c>
      <c r="F1199" s="3">
        <v>0.50529999999999997</v>
      </c>
      <c r="G1199" s="3">
        <v>0.52749999999999997</v>
      </c>
    </row>
    <row r="1200" spans="1:7" x14ac:dyDescent="0.25">
      <c r="A1200" s="2">
        <v>35981</v>
      </c>
      <c r="B1200" s="2">
        <f>NZDUSD10080[[#This Row],[date_start]]+5</f>
        <v>35986</v>
      </c>
      <c r="C1200" s="1">
        <v>421</v>
      </c>
      <c r="D1200" s="3">
        <v>0.51449999999999996</v>
      </c>
      <c r="E1200" s="3">
        <v>0.5242</v>
      </c>
      <c r="F1200" s="3">
        <v>0.51200000000000001</v>
      </c>
      <c r="G1200" s="3">
        <v>0.51539999999999997</v>
      </c>
    </row>
    <row r="1201" spans="1:7" x14ac:dyDescent="0.25">
      <c r="A1201" s="2">
        <v>35974</v>
      </c>
      <c r="B1201" s="2">
        <f>NZDUSD10080[[#This Row],[date_start]]+5</f>
        <v>35979</v>
      </c>
      <c r="C1201" s="1">
        <v>748</v>
      </c>
      <c r="D1201" s="3">
        <v>0.50449999999999995</v>
      </c>
      <c r="E1201" s="3">
        <v>0.52500000000000002</v>
      </c>
      <c r="F1201" s="3">
        <v>0.50370000000000004</v>
      </c>
      <c r="G1201" s="3">
        <v>0.51659999999999995</v>
      </c>
    </row>
    <row r="1202" spans="1:7" x14ac:dyDescent="0.25">
      <c r="A1202" s="2">
        <v>35967</v>
      </c>
      <c r="B1202" s="2">
        <f>NZDUSD10080[[#This Row],[date_start]]+5</f>
        <v>35972</v>
      </c>
      <c r="C1202" s="1">
        <v>819</v>
      </c>
      <c r="D1202" s="3">
        <v>0.51629999999999998</v>
      </c>
      <c r="E1202" s="3">
        <v>0.52159999999999995</v>
      </c>
      <c r="F1202" s="3">
        <v>0.50349999999999995</v>
      </c>
      <c r="G1202" s="3">
        <v>0.50649999999999995</v>
      </c>
    </row>
    <row r="1203" spans="1:7" x14ac:dyDescent="0.25">
      <c r="A1203" s="2">
        <v>35960</v>
      </c>
      <c r="B1203" s="2">
        <f>NZDUSD10080[[#This Row],[date_start]]+5</f>
        <v>35965</v>
      </c>
      <c r="C1203" s="1">
        <v>1052</v>
      </c>
      <c r="D1203" s="3">
        <v>0.4985</v>
      </c>
      <c r="E1203" s="3">
        <v>0.53100000000000003</v>
      </c>
      <c r="F1203" s="3">
        <v>0.48749999999999999</v>
      </c>
      <c r="G1203" s="3">
        <v>0.52629999999999999</v>
      </c>
    </row>
    <row r="1204" spans="1:7" x14ac:dyDescent="0.25">
      <c r="A1204" s="2">
        <v>35953</v>
      </c>
      <c r="B1204" s="2">
        <f>NZDUSD10080[[#This Row],[date_start]]+5</f>
        <v>35958</v>
      </c>
      <c r="C1204" s="1">
        <v>738</v>
      </c>
      <c r="D1204" s="3">
        <v>0.51180000000000003</v>
      </c>
      <c r="E1204" s="3">
        <v>0.51180000000000003</v>
      </c>
      <c r="F1204" s="3">
        <v>0.49180000000000001</v>
      </c>
      <c r="G1204" s="3">
        <v>0.50039999999999996</v>
      </c>
    </row>
    <row r="1205" spans="1:7" x14ac:dyDescent="0.25">
      <c r="A1205" s="2">
        <v>35946</v>
      </c>
      <c r="B1205" s="2">
        <f>NZDUSD10080[[#This Row],[date_start]]+5</f>
        <v>35951</v>
      </c>
      <c r="C1205" s="1">
        <v>513</v>
      </c>
      <c r="D1205" s="3">
        <v>0.53349999999999997</v>
      </c>
      <c r="E1205" s="3">
        <v>0.5353</v>
      </c>
      <c r="F1205" s="3">
        <v>0.51219999999999999</v>
      </c>
      <c r="G1205" s="3">
        <v>0.51219999999999999</v>
      </c>
    </row>
    <row r="1206" spans="1:7" x14ac:dyDescent="0.25">
      <c r="A1206" s="2">
        <v>35939</v>
      </c>
      <c r="B1206" s="2">
        <f>NZDUSD10080[[#This Row],[date_start]]+5</f>
        <v>35944</v>
      </c>
      <c r="C1206" s="1">
        <v>420</v>
      </c>
      <c r="D1206" s="3">
        <v>0.53310000000000002</v>
      </c>
      <c r="E1206" s="3">
        <v>0.53759999999999997</v>
      </c>
      <c r="F1206" s="3">
        <v>0.5302</v>
      </c>
      <c r="G1206" s="3">
        <v>0.53420000000000001</v>
      </c>
    </row>
    <row r="1207" spans="1:7" x14ac:dyDescent="0.25">
      <c r="A1207" s="2">
        <v>35932</v>
      </c>
      <c r="B1207" s="2">
        <f>NZDUSD10080[[#This Row],[date_start]]+5</f>
        <v>35937</v>
      </c>
      <c r="C1207" s="1">
        <v>438</v>
      </c>
      <c r="D1207" s="3">
        <v>0.53410000000000002</v>
      </c>
      <c r="E1207" s="3">
        <v>0.53879999999999995</v>
      </c>
      <c r="F1207" s="3">
        <v>0.52829999999999999</v>
      </c>
      <c r="G1207" s="3">
        <v>0.53569999999999995</v>
      </c>
    </row>
    <row r="1208" spans="1:7" x14ac:dyDescent="0.25">
      <c r="A1208" s="2">
        <v>35925</v>
      </c>
      <c r="B1208" s="2">
        <f>NZDUSD10080[[#This Row],[date_start]]+5</f>
        <v>35930</v>
      </c>
      <c r="C1208" s="1">
        <v>447</v>
      </c>
      <c r="D1208" s="3">
        <v>0.54010000000000002</v>
      </c>
      <c r="E1208" s="3">
        <v>0.54220000000000002</v>
      </c>
      <c r="F1208" s="3">
        <v>0.53100000000000003</v>
      </c>
      <c r="G1208" s="3">
        <v>0.53610000000000002</v>
      </c>
    </row>
    <row r="1209" spans="1:7" x14ac:dyDescent="0.25">
      <c r="A1209" s="2">
        <v>35918</v>
      </c>
      <c r="B1209" s="2">
        <f>NZDUSD10080[[#This Row],[date_start]]+5</f>
        <v>35923</v>
      </c>
      <c r="C1209" s="1">
        <v>529</v>
      </c>
      <c r="D1209" s="3">
        <v>0.55289999999999995</v>
      </c>
      <c r="E1209" s="3">
        <v>0.55630000000000002</v>
      </c>
      <c r="F1209" s="3">
        <v>0.54079999999999995</v>
      </c>
      <c r="G1209" s="3">
        <v>0.54330000000000001</v>
      </c>
    </row>
    <row r="1210" spans="1:7" x14ac:dyDescent="0.25">
      <c r="A1210" s="2">
        <v>35911</v>
      </c>
      <c r="B1210" s="2">
        <f>NZDUSD10080[[#This Row],[date_start]]+5</f>
        <v>35916</v>
      </c>
      <c r="C1210" s="1">
        <v>386</v>
      </c>
      <c r="D1210" s="3">
        <v>0.55989999999999995</v>
      </c>
      <c r="E1210" s="3">
        <v>0.5605</v>
      </c>
      <c r="F1210" s="3">
        <v>0.5504</v>
      </c>
      <c r="G1210" s="3">
        <v>0.55379999999999996</v>
      </c>
    </row>
    <row r="1211" spans="1:7" x14ac:dyDescent="0.25">
      <c r="A1211" s="2">
        <v>35904</v>
      </c>
      <c r="B1211" s="2">
        <f>NZDUSD10080[[#This Row],[date_start]]+5</f>
        <v>35909</v>
      </c>
      <c r="C1211" s="1">
        <v>420</v>
      </c>
      <c r="D1211" s="3">
        <v>0.55310000000000004</v>
      </c>
      <c r="E1211" s="3">
        <v>0.56259999999999999</v>
      </c>
      <c r="F1211" s="3">
        <v>0.55189999999999995</v>
      </c>
      <c r="G1211" s="3">
        <v>0.56020000000000003</v>
      </c>
    </row>
    <row r="1212" spans="1:7" x14ac:dyDescent="0.25">
      <c r="A1212" s="2">
        <v>35897</v>
      </c>
      <c r="B1212" s="2">
        <f>NZDUSD10080[[#This Row],[date_start]]+5</f>
        <v>35902</v>
      </c>
      <c r="C1212" s="1">
        <v>398</v>
      </c>
      <c r="D1212" s="3">
        <v>0.55349999999999999</v>
      </c>
      <c r="E1212" s="3">
        <v>0.56130000000000002</v>
      </c>
      <c r="F1212" s="3">
        <v>0.54749999999999999</v>
      </c>
      <c r="G1212" s="3">
        <v>0.55649999999999999</v>
      </c>
    </row>
    <row r="1213" spans="1:7" x14ac:dyDescent="0.25">
      <c r="A1213" s="2">
        <v>35890</v>
      </c>
      <c r="B1213" s="2">
        <f>NZDUSD10080[[#This Row],[date_start]]+5</f>
        <v>35895</v>
      </c>
      <c r="C1213" s="1">
        <v>416</v>
      </c>
      <c r="D1213" s="3">
        <v>0.55069999999999997</v>
      </c>
      <c r="E1213" s="3">
        <v>0.5554</v>
      </c>
      <c r="F1213" s="3">
        <v>0.54590000000000005</v>
      </c>
      <c r="G1213" s="3">
        <v>0.55379999999999996</v>
      </c>
    </row>
    <row r="1214" spans="1:7" x14ac:dyDescent="0.25">
      <c r="A1214" s="2">
        <v>35883</v>
      </c>
      <c r="B1214" s="2">
        <f>NZDUSD10080[[#This Row],[date_start]]+5</f>
        <v>35888</v>
      </c>
      <c r="C1214" s="1">
        <v>460</v>
      </c>
      <c r="D1214" s="3">
        <v>0.55689999999999995</v>
      </c>
      <c r="E1214" s="3">
        <v>0.56059999999999999</v>
      </c>
      <c r="F1214" s="3">
        <v>0.54700000000000004</v>
      </c>
      <c r="G1214" s="3">
        <v>0.55149999999999999</v>
      </c>
    </row>
    <row r="1215" spans="1:7" x14ac:dyDescent="0.25">
      <c r="A1215" s="2">
        <v>35876</v>
      </c>
      <c r="B1215" s="2">
        <f>NZDUSD10080[[#This Row],[date_start]]+5</f>
        <v>35881</v>
      </c>
      <c r="C1215" s="1">
        <v>363</v>
      </c>
      <c r="D1215" s="3">
        <v>0.56310000000000004</v>
      </c>
      <c r="E1215" s="3">
        <v>0.5655</v>
      </c>
      <c r="F1215" s="3">
        <v>0.55900000000000005</v>
      </c>
      <c r="G1215" s="3">
        <v>0.56140000000000001</v>
      </c>
    </row>
    <row r="1216" spans="1:7" x14ac:dyDescent="0.25">
      <c r="A1216" s="2">
        <v>35869</v>
      </c>
      <c r="B1216" s="2">
        <f>NZDUSD10080[[#This Row],[date_start]]+5</f>
        <v>35874</v>
      </c>
      <c r="C1216" s="1">
        <v>613</v>
      </c>
      <c r="D1216" s="3">
        <v>0.58599999999999997</v>
      </c>
      <c r="E1216" s="3">
        <v>0.58650000000000002</v>
      </c>
      <c r="F1216" s="3">
        <v>0.55649999999999999</v>
      </c>
      <c r="G1216" s="3">
        <v>0.56330000000000002</v>
      </c>
    </row>
    <row r="1217" spans="1:7" x14ac:dyDescent="0.25">
      <c r="A1217" s="2">
        <v>35862</v>
      </c>
      <c r="B1217" s="2">
        <f>NZDUSD10080[[#This Row],[date_start]]+5</f>
        <v>35867</v>
      </c>
      <c r="C1217" s="1">
        <v>411</v>
      </c>
      <c r="D1217" s="3">
        <v>0.57889999999999997</v>
      </c>
      <c r="E1217" s="3">
        <v>0.58709999999999996</v>
      </c>
      <c r="F1217" s="3">
        <v>0.57550000000000001</v>
      </c>
      <c r="G1217" s="3">
        <v>0.58620000000000005</v>
      </c>
    </row>
    <row r="1218" spans="1:7" x14ac:dyDescent="0.25">
      <c r="A1218" s="2">
        <v>35855</v>
      </c>
      <c r="B1218" s="2">
        <f>NZDUSD10080[[#This Row],[date_start]]+5</f>
        <v>35860</v>
      </c>
      <c r="C1218" s="1">
        <v>452</v>
      </c>
      <c r="D1218" s="3">
        <v>0.58450000000000002</v>
      </c>
      <c r="E1218" s="3">
        <v>0.59060000000000001</v>
      </c>
      <c r="F1218" s="3">
        <v>0.57550000000000001</v>
      </c>
      <c r="G1218" s="3">
        <v>0.57889999999999997</v>
      </c>
    </row>
    <row r="1219" spans="1:7" x14ac:dyDescent="0.25">
      <c r="A1219" s="2">
        <v>35848</v>
      </c>
      <c r="B1219" s="2">
        <f>NZDUSD10080[[#This Row],[date_start]]+5</f>
        <v>35853</v>
      </c>
      <c r="C1219" s="1">
        <v>545</v>
      </c>
      <c r="D1219" s="3">
        <v>0.57650000000000001</v>
      </c>
      <c r="E1219" s="3">
        <v>0.58750000000000002</v>
      </c>
      <c r="F1219" s="3">
        <v>0.57199999999999995</v>
      </c>
      <c r="G1219" s="3">
        <v>0.58640000000000003</v>
      </c>
    </row>
    <row r="1220" spans="1:7" x14ac:dyDescent="0.25">
      <c r="A1220" s="2">
        <v>35841</v>
      </c>
      <c r="B1220" s="2">
        <f>NZDUSD10080[[#This Row],[date_start]]+5</f>
        <v>35846</v>
      </c>
      <c r="C1220" s="1">
        <v>516</v>
      </c>
      <c r="D1220" s="3">
        <v>0.57979999999999998</v>
      </c>
      <c r="E1220" s="3">
        <v>0.58650000000000002</v>
      </c>
      <c r="F1220" s="3">
        <v>0.57479999999999998</v>
      </c>
      <c r="G1220" s="3">
        <v>0.57640000000000002</v>
      </c>
    </row>
    <row r="1221" spans="1:7" x14ac:dyDescent="0.25">
      <c r="A1221" s="2">
        <v>35834</v>
      </c>
      <c r="B1221" s="2">
        <f>NZDUSD10080[[#This Row],[date_start]]+5</f>
        <v>35839</v>
      </c>
      <c r="C1221" s="1">
        <v>461</v>
      </c>
      <c r="D1221" s="3">
        <v>0.58160000000000001</v>
      </c>
      <c r="E1221" s="3">
        <v>0.59319999999999995</v>
      </c>
      <c r="F1221" s="3">
        <v>0.58089999999999997</v>
      </c>
      <c r="G1221" s="3">
        <v>0.58320000000000005</v>
      </c>
    </row>
    <row r="1222" spans="1:7" x14ac:dyDescent="0.25">
      <c r="A1222" s="2">
        <v>35827</v>
      </c>
      <c r="B1222" s="2">
        <f>NZDUSD10080[[#This Row],[date_start]]+5</f>
        <v>35832</v>
      </c>
      <c r="C1222" s="1">
        <v>504</v>
      </c>
      <c r="D1222" s="3">
        <v>0.58850000000000002</v>
      </c>
      <c r="E1222" s="3">
        <v>0.59289999999999998</v>
      </c>
      <c r="F1222" s="3">
        <v>0.58109999999999995</v>
      </c>
      <c r="G1222" s="3">
        <v>0.58179999999999998</v>
      </c>
    </row>
    <row r="1223" spans="1:7" x14ac:dyDescent="0.25">
      <c r="A1223" s="2">
        <v>35820</v>
      </c>
      <c r="B1223" s="2">
        <f>NZDUSD10080[[#This Row],[date_start]]+5</f>
        <v>35825</v>
      </c>
      <c r="C1223" s="1">
        <v>776</v>
      </c>
      <c r="D1223" s="3">
        <v>0.58589999999999998</v>
      </c>
      <c r="E1223" s="3">
        <v>0.59760000000000002</v>
      </c>
      <c r="F1223" s="3">
        <v>0.57650000000000001</v>
      </c>
      <c r="G1223" s="3">
        <v>0.58450000000000002</v>
      </c>
    </row>
    <row r="1224" spans="1:7" x14ac:dyDescent="0.25">
      <c r="A1224" s="2">
        <v>35813</v>
      </c>
      <c r="B1224" s="2">
        <f>NZDUSD10080[[#This Row],[date_start]]+5</f>
        <v>35818</v>
      </c>
      <c r="C1224" s="1">
        <v>563</v>
      </c>
      <c r="D1224" s="3">
        <v>0.58819999999999995</v>
      </c>
      <c r="E1224" s="3">
        <v>0.59079999999999999</v>
      </c>
      <c r="F1224" s="3">
        <v>0.57679999999999998</v>
      </c>
      <c r="G1224" s="3">
        <v>0.58299999999999996</v>
      </c>
    </row>
    <row r="1225" spans="1:7" x14ac:dyDescent="0.25">
      <c r="A1225" s="2">
        <v>35806</v>
      </c>
      <c r="B1225" s="2">
        <f>NZDUSD10080[[#This Row],[date_start]]+5</f>
        <v>35811</v>
      </c>
      <c r="C1225" s="1">
        <v>615</v>
      </c>
      <c r="D1225" s="3">
        <v>0.56769999999999998</v>
      </c>
      <c r="E1225" s="3">
        <v>0.59009999999999996</v>
      </c>
      <c r="F1225" s="3">
        <v>0.5655</v>
      </c>
      <c r="G1225" s="3">
        <v>0.5877</v>
      </c>
    </row>
    <row r="1226" spans="1:7" x14ac:dyDescent="0.25">
      <c r="A1226" s="2">
        <v>35799</v>
      </c>
      <c r="B1226" s="2">
        <f>NZDUSD10080[[#This Row],[date_start]]+5</f>
        <v>35804</v>
      </c>
      <c r="C1226" s="1">
        <v>761</v>
      </c>
      <c r="D1226" s="3">
        <v>0.57779999999999998</v>
      </c>
      <c r="E1226" s="3">
        <v>0.57840000000000003</v>
      </c>
      <c r="F1226" s="3">
        <v>0.56120000000000003</v>
      </c>
      <c r="G1226" s="3">
        <v>0.57079999999999997</v>
      </c>
    </row>
    <row r="1227" spans="1:7" x14ac:dyDescent="0.25">
      <c r="A1227" s="2">
        <v>35792</v>
      </c>
      <c r="B1227" s="2">
        <f>NZDUSD10080[[#This Row],[date_start]]+5</f>
        <v>35797</v>
      </c>
      <c r="C1227" s="1">
        <v>78</v>
      </c>
      <c r="D1227" s="3">
        <v>0.58209999999999995</v>
      </c>
      <c r="E1227" s="3">
        <v>0.58209999999999995</v>
      </c>
      <c r="F1227" s="3">
        <v>0.57689999999999997</v>
      </c>
      <c r="G1227" s="3">
        <v>0.57779999999999998</v>
      </c>
    </row>
    <row r="1228" spans="1:7" x14ac:dyDescent="0.25">
      <c r="A1228" s="2">
        <v>35778</v>
      </c>
      <c r="B1228" s="2">
        <f>NZDUSD10080[[#This Row],[date_start]]+5</f>
        <v>35783</v>
      </c>
      <c r="C1228" s="1">
        <v>1571</v>
      </c>
      <c r="D1228" s="3">
        <v>0.59540000000000004</v>
      </c>
      <c r="E1228" s="3">
        <v>0.59599999999999997</v>
      </c>
      <c r="F1228" s="3">
        <v>0.58120000000000005</v>
      </c>
      <c r="G1228" s="3">
        <v>0.58150000000000002</v>
      </c>
    </row>
    <row r="1229" spans="1:7" x14ac:dyDescent="0.25">
      <c r="A1229" s="2">
        <v>35771</v>
      </c>
      <c r="B1229" s="2">
        <f>NZDUSD10080[[#This Row],[date_start]]+5</f>
        <v>35776</v>
      </c>
      <c r="C1229" s="1">
        <v>4995</v>
      </c>
      <c r="D1229" s="3">
        <v>0.6008</v>
      </c>
      <c r="E1229" s="3">
        <v>0.60299999999999998</v>
      </c>
      <c r="F1229" s="3">
        <v>0.59379999999999999</v>
      </c>
      <c r="G1229" s="3">
        <v>0.59589999999999999</v>
      </c>
    </row>
    <row r="1230" spans="1:7" x14ac:dyDescent="0.25">
      <c r="A1230" s="2">
        <v>35764</v>
      </c>
      <c r="B1230" s="2">
        <f>NZDUSD10080[[#This Row],[date_start]]+5</f>
        <v>35769</v>
      </c>
      <c r="C1230" s="1">
        <v>5265</v>
      </c>
      <c r="D1230" s="3">
        <v>0.61580000000000001</v>
      </c>
      <c r="E1230" s="3">
        <v>0.61609999999999998</v>
      </c>
      <c r="F1230" s="3">
        <v>0.59740000000000004</v>
      </c>
      <c r="G1230" s="3">
        <v>0.60299999999999998</v>
      </c>
    </row>
    <row r="1231" spans="1:7" x14ac:dyDescent="0.25">
      <c r="A1231" s="2">
        <v>35757</v>
      </c>
      <c r="B1231" s="2">
        <f>NZDUSD10080[[#This Row],[date_start]]+5</f>
        <v>35762</v>
      </c>
      <c r="C1231" s="1">
        <v>2915</v>
      </c>
      <c r="D1231" s="3">
        <v>0.624</v>
      </c>
      <c r="E1231" s="3">
        <v>0.62450000000000006</v>
      </c>
      <c r="F1231" s="3">
        <v>0.61360000000000003</v>
      </c>
      <c r="G1231" s="3">
        <v>0.6169</v>
      </c>
    </row>
    <row r="1232" spans="1:7" x14ac:dyDescent="0.25">
      <c r="A1232" s="2">
        <v>35750</v>
      </c>
      <c r="B1232" s="2">
        <f>NZDUSD10080[[#This Row],[date_start]]+5</f>
        <v>35755</v>
      </c>
      <c r="C1232" s="1">
        <v>4265</v>
      </c>
      <c r="D1232" s="3">
        <v>0.62450000000000006</v>
      </c>
      <c r="E1232" s="3">
        <v>0.63229999999999997</v>
      </c>
      <c r="F1232" s="3">
        <v>0.61850000000000005</v>
      </c>
      <c r="G1232" s="3">
        <v>0.624</v>
      </c>
    </row>
    <row r="1233" spans="1:7" x14ac:dyDescent="0.25">
      <c r="A1233" s="2">
        <v>35743</v>
      </c>
      <c r="B1233" s="2">
        <f>NZDUSD10080[[#This Row],[date_start]]+5</f>
        <v>35748</v>
      </c>
      <c r="C1233" s="1">
        <v>4095</v>
      </c>
      <c r="D1233" s="3">
        <v>0.62280000000000002</v>
      </c>
      <c r="E1233" s="3">
        <v>0.63149999999999995</v>
      </c>
      <c r="F1233" s="3">
        <v>0.62109999999999999</v>
      </c>
      <c r="G1233" s="3">
        <v>0.62439999999999996</v>
      </c>
    </row>
    <row r="1234" spans="1:7" x14ac:dyDescent="0.25">
      <c r="A1234" s="2">
        <v>35736</v>
      </c>
      <c r="B1234" s="2">
        <f>NZDUSD10080[[#This Row],[date_start]]+5</f>
        <v>35741</v>
      </c>
      <c r="C1234" s="1">
        <v>5755</v>
      </c>
      <c r="D1234" s="3">
        <v>0.62060000000000004</v>
      </c>
      <c r="E1234" s="3">
        <v>0.63600000000000001</v>
      </c>
      <c r="F1234" s="3">
        <v>0.61809999999999998</v>
      </c>
      <c r="G1234" s="3">
        <v>0.62309999999999999</v>
      </c>
    </row>
    <row r="1235" spans="1:7" x14ac:dyDescent="0.25">
      <c r="A1235" s="2">
        <v>35729</v>
      </c>
      <c r="B1235" s="2">
        <f>NZDUSD10080[[#This Row],[date_start]]+5</f>
        <v>35734</v>
      </c>
      <c r="C1235" s="1">
        <v>7725</v>
      </c>
      <c r="D1235" s="3">
        <v>0.61660000000000004</v>
      </c>
      <c r="E1235" s="3">
        <v>0.63129999999999997</v>
      </c>
      <c r="F1235" s="3">
        <v>0.61429999999999996</v>
      </c>
      <c r="G1235" s="3">
        <v>0.62190000000000001</v>
      </c>
    </row>
    <row r="1236" spans="1:7" x14ac:dyDescent="0.25">
      <c r="A1236" s="2">
        <v>35722</v>
      </c>
      <c r="B1236" s="2">
        <f>NZDUSD10080[[#This Row],[date_start]]+5</f>
        <v>35727</v>
      </c>
      <c r="C1236" s="1">
        <v>5895</v>
      </c>
      <c r="D1236" s="3">
        <v>0.64129999999999998</v>
      </c>
      <c r="E1236" s="3">
        <v>0.64370000000000005</v>
      </c>
      <c r="F1236" s="3">
        <v>0.61760000000000004</v>
      </c>
      <c r="G1236" s="3">
        <v>0.62070000000000003</v>
      </c>
    </row>
    <row r="1237" spans="1:7" x14ac:dyDescent="0.25">
      <c r="A1237" s="2">
        <v>35715</v>
      </c>
      <c r="B1237" s="2">
        <f>NZDUSD10080[[#This Row],[date_start]]+5</f>
        <v>35720</v>
      </c>
      <c r="C1237" s="1">
        <v>3525</v>
      </c>
      <c r="D1237" s="3">
        <v>0.64680000000000004</v>
      </c>
      <c r="E1237" s="3">
        <v>0.65180000000000005</v>
      </c>
      <c r="F1237" s="3">
        <v>0.64080000000000004</v>
      </c>
      <c r="G1237" s="3">
        <v>0.64300000000000002</v>
      </c>
    </row>
    <row r="1238" spans="1:7" x14ac:dyDescent="0.25">
      <c r="A1238" s="2">
        <v>35708</v>
      </c>
      <c r="B1238" s="2">
        <f>NZDUSD10080[[#This Row],[date_start]]+5</f>
        <v>35713</v>
      </c>
      <c r="C1238" s="1">
        <v>3965</v>
      </c>
      <c r="D1238" s="3">
        <v>0.6391</v>
      </c>
      <c r="E1238" s="3">
        <v>0.64749999999999996</v>
      </c>
      <c r="F1238" s="3">
        <v>0.63449999999999995</v>
      </c>
      <c r="G1238" s="3">
        <v>0.6462</v>
      </c>
    </row>
    <row r="1239" spans="1:7" x14ac:dyDescent="0.25">
      <c r="A1239" s="2">
        <v>35701</v>
      </c>
      <c r="B1239" s="2">
        <f>NZDUSD10080[[#This Row],[date_start]]+5</f>
        <v>35706</v>
      </c>
      <c r="C1239" s="1">
        <v>3555</v>
      </c>
      <c r="D1239" s="3">
        <v>0.64019999999999999</v>
      </c>
      <c r="E1239" s="3">
        <v>0.64529999999999998</v>
      </c>
      <c r="F1239" s="3">
        <v>0.63639999999999997</v>
      </c>
      <c r="G1239" s="3">
        <v>0.64180000000000004</v>
      </c>
    </row>
    <row r="1240" spans="1:7" x14ac:dyDescent="0.25">
      <c r="A1240" s="2">
        <v>35694</v>
      </c>
      <c r="B1240" s="2">
        <f>NZDUSD10080[[#This Row],[date_start]]+5</f>
        <v>35699</v>
      </c>
      <c r="C1240" s="1">
        <v>3125</v>
      </c>
      <c r="D1240" s="3">
        <v>0.63500000000000001</v>
      </c>
      <c r="E1240" s="3">
        <v>0.64670000000000005</v>
      </c>
      <c r="F1240" s="3">
        <v>0.63380000000000003</v>
      </c>
      <c r="G1240" s="3">
        <v>0.6411</v>
      </c>
    </row>
    <row r="1241" spans="1:7" x14ac:dyDescent="0.25">
      <c r="A1241" s="2">
        <v>35687</v>
      </c>
      <c r="B1241" s="2">
        <f>NZDUSD10080[[#This Row],[date_start]]+5</f>
        <v>35692</v>
      </c>
      <c r="C1241" s="1">
        <v>3995</v>
      </c>
      <c r="D1241" s="3">
        <v>0.63500000000000001</v>
      </c>
      <c r="E1241" s="3">
        <v>0.63749999999999996</v>
      </c>
      <c r="F1241" s="3">
        <v>0.62739999999999996</v>
      </c>
      <c r="G1241" s="3">
        <v>0.63339999999999996</v>
      </c>
    </row>
    <row r="1242" spans="1:7" x14ac:dyDescent="0.25">
      <c r="A1242" s="2">
        <v>35680</v>
      </c>
      <c r="B1242" s="2">
        <f>NZDUSD10080[[#This Row],[date_start]]+5</f>
        <v>35685</v>
      </c>
      <c r="C1242" s="1">
        <v>3225</v>
      </c>
      <c r="D1242" s="3">
        <v>0.63549999999999995</v>
      </c>
      <c r="E1242" s="3">
        <v>0.64100000000000001</v>
      </c>
      <c r="F1242" s="3">
        <v>0.63139999999999996</v>
      </c>
      <c r="G1242" s="3">
        <v>0.63490000000000002</v>
      </c>
    </row>
    <row r="1243" spans="1:7" x14ac:dyDescent="0.25">
      <c r="A1243" s="2">
        <v>35673</v>
      </c>
      <c r="B1243" s="2">
        <f>NZDUSD10080[[#This Row],[date_start]]+5</f>
        <v>35678</v>
      </c>
      <c r="C1243" s="1">
        <v>3575</v>
      </c>
      <c r="D1243" s="3">
        <v>0.63849999999999996</v>
      </c>
      <c r="E1243" s="3">
        <v>0.63949999999999996</v>
      </c>
      <c r="F1243" s="3">
        <v>0.63080000000000003</v>
      </c>
      <c r="G1243" s="3">
        <v>0.63639999999999997</v>
      </c>
    </row>
    <row r="1244" spans="1:7" x14ac:dyDescent="0.25">
      <c r="A1244" s="2">
        <v>35666</v>
      </c>
      <c r="B1244" s="2">
        <f>NZDUSD10080[[#This Row],[date_start]]+5</f>
        <v>35671</v>
      </c>
      <c r="C1244" s="1">
        <v>3215</v>
      </c>
      <c r="D1244" s="3">
        <v>0.64590000000000003</v>
      </c>
      <c r="E1244" s="3">
        <v>0.64849999999999997</v>
      </c>
      <c r="F1244" s="3">
        <v>0.63800000000000001</v>
      </c>
      <c r="G1244" s="3">
        <v>0.6391</v>
      </c>
    </row>
    <row r="1245" spans="1:7" x14ac:dyDescent="0.25">
      <c r="A1245" s="2">
        <v>35659</v>
      </c>
      <c r="B1245" s="2">
        <f>NZDUSD10080[[#This Row],[date_start]]+5</f>
        <v>35664</v>
      </c>
      <c r="C1245" s="1">
        <v>5945</v>
      </c>
      <c r="D1245" s="3">
        <v>0.64229999999999998</v>
      </c>
      <c r="E1245" s="3">
        <v>0.64970000000000006</v>
      </c>
      <c r="F1245" s="3">
        <v>0.63729999999999998</v>
      </c>
      <c r="G1245" s="3">
        <v>0.64590000000000003</v>
      </c>
    </row>
    <row r="1246" spans="1:7" x14ac:dyDescent="0.25">
      <c r="A1246" s="2">
        <v>35652</v>
      </c>
      <c r="B1246" s="2">
        <f>NZDUSD10080[[#This Row],[date_start]]+5</f>
        <v>35657</v>
      </c>
      <c r="C1246" s="1">
        <v>3665</v>
      </c>
      <c r="D1246" s="3">
        <v>0.64180000000000004</v>
      </c>
      <c r="E1246" s="3">
        <v>0.64449999999999996</v>
      </c>
      <c r="F1246" s="3">
        <v>0.63749999999999996</v>
      </c>
      <c r="G1246" s="3">
        <v>0.64159999999999995</v>
      </c>
    </row>
    <row r="1247" spans="1:7" x14ac:dyDescent="0.25">
      <c r="A1247" s="2">
        <v>35645</v>
      </c>
      <c r="B1247" s="2">
        <f>NZDUSD10080[[#This Row],[date_start]]+5</f>
        <v>35650</v>
      </c>
      <c r="C1247" s="1">
        <v>3985</v>
      </c>
      <c r="D1247" s="3">
        <v>0.6411</v>
      </c>
      <c r="E1247" s="3">
        <v>0.64649999999999996</v>
      </c>
      <c r="F1247" s="3">
        <v>0.63480000000000003</v>
      </c>
      <c r="G1247" s="3">
        <v>0.63770000000000004</v>
      </c>
    </row>
    <row r="1248" spans="1:7" x14ac:dyDescent="0.25">
      <c r="A1248" s="2">
        <v>35638</v>
      </c>
      <c r="B1248" s="2">
        <f>NZDUSD10080[[#This Row],[date_start]]+5</f>
        <v>35643</v>
      </c>
      <c r="C1248" s="1">
        <v>5645</v>
      </c>
      <c r="D1248" s="3">
        <v>0.65129999999999999</v>
      </c>
      <c r="E1248" s="3">
        <v>0.65349999999999997</v>
      </c>
      <c r="F1248" s="3">
        <v>0.64019999999999999</v>
      </c>
      <c r="G1248" s="3">
        <v>0.64370000000000005</v>
      </c>
    </row>
    <row r="1249" spans="1:7" x14ac:dyDescent="0.25">
      <c r="A1249" s="2">
        <v>35631</v>
      </c>
      <c r="B1249" s="2">
        <f>NZDUSD10080[[#This Row],[date_start]]+5</f>
        <v>35636</v>
      </c>
      <c r="C1249" s="1">
        <v>4745</v>
      </c>
      <c r="D1249" s="3">
        <v>0.65390000000000004</v>
      </c>
      <c r="E1249" s="3">
        <v>0.65720000000000001</v>
      </c>
      <c r="F1249" s="3">
        <v>0.64529999999999998</v>
      </c>
      <c r="G1249" s="3">
        <v>0.65210000000000001</v>
      </c>
    </row>
    <row r="1250" spans="1:7" x14ac:dyDescent="0.25">
      <c r="A1250" s="2">
        <v>35624</v>
      </c>
      <c r="B1250" s="2">
        <f>NZDUSD10080[[#This Row],[date_start]]+5</f>
        <v>35629</v>
      </c>
      <c r="C1250" s="1">
        <v>4675</v>
      </c>
      <c r="D1250" s="3">
        <v>0.66800000000000004</v>
      </c>
      <c r="E1250" s="3">
        <v>0.66830000000000001</v>
      </c>
      <c r="F1250" s="3">
        <v>0.64670000000000005</v>
      </c>
      <c r="G1250" s="3">
        <v>0.65259999999999996</v>
      </c>
    </row>
    <row r="1251" spans="1:7" x14ac:dyDescent="0.25">
      <c r="A1251" s="2">
        <v>35617</v>
      </c>
      <c r="B1251" s="2">
        <f>NZDUSD10080[[#This Row],[date_start]]+5</f>
        <v>35622</v>
      </c>
      <c r="C1251" s="1">
        <v>2535</v>
      </c>
      <c r="D1251" s="3">
        <v>0.67689999999999995</v>
      </c>
      <c r="E1251" s="3">
        <v>0.67700000000000005</v>
      </c>
      <c r="F1251" s="3">
        <v>0.66839999999999999</v>
      </c>
      <c r="G1251" s="3">
        <v>0.66959999999999997</v>
      </c>
    </row>
    <row r="1252" spans="1:7" x14ac:dyDescent="0.25">
      <c r="A1252" s="2">
        <v>35610</v>
      </c>
      <c r="B1252" s="2">
        <f>NZDUSD10080[[#This Row],[date_start]]+5</f>
        <v>35615</v>
      </c>
      <c r="C1252" s="1">
        <v>3215</v>
      </c>
      <c r="D1252" s="3">
        <v>0.67979999999999996</v>
      </c>
      <c r="E1252" s="3">
        <v>0.68179999999999996</v>
      </c>
      <c r="F1252" s="3">
        <v>0.6744</v>
      </c>
      <c r="G1252" s="3">
        <v>0.67700000000000005</v>
      </c>
    </row>
    <row r="1253" spans="1:7" x14ac:dyDescent="0.25">
      <c r="A1253" s="2">
        <v>35603</v>
      </c>
      <c r="B1253" s="2">
        <f>NZDUSD10080[[#This Row],[date_start]]+5</f>
        <v>35608</v>
      </c>
      <c r="C1253" s="1">
        <v>2995</v>
      </c>
      <c r="D1253" s="3">
        <v>0.6845</v>
      </c>
      <c r="E1253" s="3">
        <v>0.68830000000000002</v>
      </c>
      <c r="F1253" s="3">
        <v>0.67749999999999999</v>
      </c>
      <c r="G1253" s="3">
        <v>0.6794</v>
      </c>
    </row>
    <row r="1254" spans="1:7" x14ac:dyDescent="0.25">
      <c r="A1254" s="2">
        <v>35596</v>
      </c>
      <c r="B1254" s="2">
        <f>NZDUSD10080[[#This Row],[date_start]]+5</f>
        <v>35601</v>
      </c>
      <c r="C1254" s="1">
        <v>2455</v>
      </c>
      <c r="D1254" s="3">
        <v>0.6885</v>
      </c>
      <c r="E1254" s="3">
        <v>0.69179999999999997</v>
      </c>
      <c r="F1254" s="3">
        <v>0.68440000000000001</v>
      </c>
      <c r="G1254" s="3">
        <v>0.68489999999999995</v>
      </c>
    </row>
    <row r="1255" spans="1:7" x14ac:dyDescent="0.25">
      <c r="A1255" s="2">
        <v>35589</v>
      </c>
      <c r="B1255" s="2">
        <f>NZDUSD10080[[#This Row],[date_start]]+5</f>
        <v>35594</v>
      </c>
      <c r="C1255" s="1">
        <v>2765</v>
      </c>
      <c r="D1255" s="3">
        <v>0.69020000000000004</v>
      </c>
      <c r="E1255" s="3">
        <v>0.69369999999999998</v>
      </c>
      <c r="F1255" s="3">
        <v>0.68740000000000001</v>
      </c>
      <c r="G1255" s="3">
        <v>0.68959999999999999</v>
      </c>
    </row>
    <row r="1256" spans="1:7" x14ac:dyDescent="0.25">
      <c r="A1256" s="2">
        <v>35582</v>
      </c>
      <c r="B1256" s="2">
        <f>NZDUSD10080[[#This Row],[date_start]]+5</f>
        <v>35587</v>
      </c>
      <c r="C1256" s="1">
        <v>2405</v>
      </c>
      <c r="D1256" s="3">
        <v>0.68889999999999996</v>
      </c>
      <c r="E1256" s="3">
        <v>0.68979999999999997</v>
      </c>
      <c r="F1256" s="3">
        <v>0.68489999999999995</v>
      </c>
      <c r="G1256" s="3">
        <v>0.68959999999999999</v>
      </c>
    </row>
    <row r="1257" spans="1:7" x14ac:dyDescent="0.25">
      <c r="A1257" s="2">
        <v>35575</v>
      </c>
      <c r="B1257" s="2">
        <f>NZDUSD10080[[#This Row],[date_start]]+5</f>
        <v>35580</v>
      </c>
      <c r="C1257" s="1">
        <v>2625</v>
      </c>
      <c r="D1257" s="3">
        <v>0.69179999999999997</v>
      </c>
      <c r="E1257" s="3">
        <v>0.69289999999999996</v>
      </c>
      <c r="F1257" s="3">
        <v>0.68759999999999999</v>
      </c>
      <c r="G1257" s="3">
        <v>0.68959999999999999</v>
      </c>
    </row>
    <row r="1258" spans="1:7" x14ac:dyDescent="0.25">
      <c r="A1258" s="2">
        <v>35568</v>
      </c>
      <c r="B1258" s="2">
        <f>NZDUSD10080[[#This Row],[date_start]]+5</f>
        <v>35573</v>
      </c>
      <c r="C1258" s="1">
        <v>2585</v>
      </c>
      <c r="D1258" s="3">
        <v>0.69440000000000002</v>
      </c>
      <c r="E1258" s="3">
        <v>0.69689999999999996</v>
      </c>
      <c r="F1258" s="3">
        <v>0.6895</v>
      </c>
      <c r="G1258" s="3">
        <v>0.69230000000000003</v>
      </c>
    </row>
    <row r="1259" spans="1:7" x14ac:dyDescent="0.25">
      <c r="A1259" s="2">
        <v>35561</v>
      </c>
      <c r="B1259" s="2">
        <f>NZDUSD10080[[#This Row],[date_start]]+5</f>
        <v>35566</v>
      </c>
      <c r="C1259" s="1">
        <v>3755</v>
      </c>
      <c r="D1259" s="3">
        <v>0.69030000000000002</v>
      </c>
      <c r="E1259" s="3">
        <v>0.69830000000000003</v>
      </c>
      <c r="F1259" s="3">
        <v>0.69020000000000004</v>
      </c>
      <c r="G1259" s="3">
        <v>0.69450000000000001</v>
      </c>
    </row>
    <row r="1260" spans="1:7" x14ac:dyDescent="0.25">
      <c r="A1260" s="2">
        <v>35554</v>
      </c>
      <c r="B1260" s="2">
        <f>NZDUSD10080[[#This Row],[date_start]]+5</f>
        <v>35559</v>
      </c>
      <c r="C1260" s="1">
        <v>2795</v>
      </c>
      <c r="D1260" s="3">
        <v>0.69120000000000004</v>
      </c>
      <c r="E1260" s="3">
        <v>0.69130000000000003</v>
      </c>
      <c r="F1260" s="3">
        <v>0.68289999999999995</v>
      </c>
      <c r="G1260" s="3">
        <v>0.68840000000000001</v>
      </c>
    </row>
    <row r="1261" spans="1:7" x14ac:dyDescent="0.25">
      <c r="A1261" s="2">
        <v>35547</v>
      </c>
      <c r="B1261" s="2">
        <f>NZDUSD10080[[#This Row],[date_start]]+5</f>
        <v>35552</v>
      </c>
      <c r="C1261" s="1">
        <v>2845</v>
      </c>
      <c r="D1261" s="3">
        <v>0.69340000000000002</v>
      </c>
      <c r="E1261" s="3">
        <v>0.69630000000000003</v>
      </c>
      <c r="F1261" s="3">
        <v>0.6885</v>
      </c>
      <c r="G1261" s="3">
        <v>0.69099999999999995</v>
      </c>
    </row>
    <row r="1262" spans="1:7" x14ac:dyDescent="0.25">
      <c r="A1262" s="2">
        <v>35540</v>
      </c>
      <c r="B1262" s="2">
        <f>NZDUSD10080[[#This Row],[date_start]]+5</f>
        <v>35545</v>
      </c>
      <c r="C1262" s="1">
        <v>2225</v>
      </c>
      <c r="D1262" s="3">
        <v>0.69230000000000003</v>
      </c>
      <c r="E1262" s="3">
        <v>0.69530000000000003</v>
      </c>
      <c r="F1262" s="3">
        <v>0.69059999999999999</v>
      </c>
      <c r="G1262" s="3">
        <v>0.69389999999999996</v>
      </c>
    </row>
    <row r="1263" spans="1:7" x14ac:dyDescent="0.25">
      <c r="A1263" s="2">
        <v>35533</v>
      </c>
      <c r="B1263" s="2">
        <f>NZDUSD10080[[#This Row],[date_start]]+5</f>
        <v>35538</v>
      </c>
      <c r="C1263" s="1">
        <v>2925</v>
      </c>
      <c r="D1263" s="3">
        <v>0.69450000000000001</v>
      </c>
      <c r="E1263" s="3">
        <v>0.69499999999999995</v>
      </c>
      <c r="F1263" s="3">
        <v>0.68530000000000002</v>
      </c>
      <c r="G1263" s="3">
        <v>0.69120000000000004</v>
      </c>
    </row>
    <row r="1264" spans="1:7" x14ac:dyDescent="0.25">
      <c r="A1264" s="2">
        <v>35526</v>
      </c>
      <c r="B1264" s="2">
        <f>NZDUSD10080[[#This Row],[date_start]]+5</f>
        <v>35531</v>
      </c>
      <c r="C1264" s="1">
        <v>2955</v>
      </c>
      <c r="D1264" s="3">
        <v>0.69199999999999995</v>
      </c>
      <c r="E1264" s="3">
        <v>0.69650000000000001</v>
      </c>
      <c r="F1264" s="3">
        <v>0.68700000000000006</v>
      </c>
      <c r="G1264" s="3">
        <v>0.69379999999999997</v>
      </c>
    </row>
    <row r="1265" spans="1:7" x14ac:dyDescent="0.25">
      <c r="A1265" s="2">
        <v>35519</v>
      </c>
      <c r="B1265" s="2">
        <f>NZDUSD10080[[#This Row],[date_start]]+5</f>
        <v>35524</v>
      </c>
      <c r="C1265" s="1">
        <v>2765</v>
      </c>
      <c r="D1265" s="3">
        <v>0.69450000000000001</v>
      </c>
      <c r="E1265" s="3">
        <v>0.69879999999999998</v>
      </c>
      <c r="F1265" s="3">
        <v>0.69010000000000005</v>
      </c>
      <c r="G1265" s="3">
        <v>0.69140000000000001</v>
      </c>
    </row>
    <row r="1266" spans="1:7" x14ac:dyDescent="0.25">
      <c r="A1266" s="2">
        <v>35512</v>
      </c>
      <c r="B1266" s="2">
        <f>NZDUSD10080[[#This Row],[date_start]]+5</f>
        <v>35517</v>
      </c>
      <c r="C1266" s="1">
        <v>2315</v>
      </c>
      <c r="D1266" s="3">
        <v>0.6946</v>
      </c>
      <c r="E1266" s="3">
        <v>0.69769999999999999</v>
      </c>
      <c r="F1266" s="3">
        <v>0.69240000000000002</v>
      </c>
      <c r="G1266" s="3">
        <v>0.69440000000000002</v>
      </c>
    </row>
    <row r="1267" spans="1:7" x14ac:dyDescent="0.25">
      <c r="A1267" s="2">
        <v>35505</v>
      </c>
      <c r="B1267" s="2">
        <f>NZDUSD10080[[#This Row],[date_start]]+5</f>
        <v>35510</v>
      </c>
      <c r="C1267" s="1">
        <v>4185</v>
      </c>
      <c r="D1267" s="3">
        <v>0.69920000000000004</v>
      </c>
      <c r="E1267" s="3">
        <v>0.70050000000000001</v>
      </c>
      <c r="F1267" s="3">
        <v>0.68840000000000001</v>
      </c>
      <c r="G1267" s="3">
        <v>0.69340000000000002</v>
      </c>
    </row>
    <row r="1268" spans="1:7" x14ac:dyDescent="0.25">
      <c r="A1268" s="2">
        <v>35498</v>
      </c>
      <c r="B1268" s="2">
        <f>NZDUSD10080[[#This Row],[date_start]]+5</f>
        <v>35503</v>
      </c>
      <c r="C1268" s="1">
        <v>3185</v>
      </c>
      <c r="D1268" s="3">
        <v>0.70240000000000002</v>
      </c>
      <c r="E1268" s="3">
        <v>0.70679999999999998</v>
      </c>
      <c r="F1268" s="3">
        <v>0.69620000000000004</v>
      </c>
      <c r="G1268" s="3">
        <v>0.7</v>
      </c>
    </row>
    <row r="1269" spans="1:7" x14ac:dyDescent="0.25">
      <c r="A1269" s="2">
        <v>35491</v>
      </c>
      <c r="B1269" s="2">
        <f>NZDUSD10080[[#This Row],[date_start]]+5</f>
        <v>35496</v>
      </c>
      <c r="C1269" s="1">
        <v>4155</v>
      </c>
      <c r="D1269" s="3">
        <v>0.69630000000000003</v>
      </c>
      <c r="E1269" s="3">
        <v>0.70640000000000003</v>
      </c>
      <c r="F1269" s="3">
        <v>0.69420000000000004</v>
      </c>
      <c r="G1269" s="3">
        <v>0.70320000000000005</v>
      </c>
    </row>
    <row r="1270" spans="1:7" x14ac:dyDescent="0.25">
      <c r="A1270" s="2">
        <v>35484</v>
      </c>
      <c r="B1270" s="2">
        <f>NZDUSD10080[[#This Row],[date_start]]+5</f>
        <v>35489</v>
      </c>
      <c r="C1270" s="1">
        <v>3635</v>
      </c>
      <c r="D1270" s="3">
        <v>0.69589999999999996</v>
      </c>
      <c r="E1270" s="3">
        <v>0.69840000000000002</v>
      </c>
      <c r="F1270" s="3">
        <v>0.68730000000000002</v>
      </c>
      <c r="G1270" s="3">
        <v>0.69479999999999997</v>
      </c>
    </row>
    <row r="1271" spans="1:7" x14ac:dyDescent="0.25">
      <c r="A1271" s="2">
        <v>35477</v>
      </c>
      <c r="B1271" s="2">
        <f>NZDUSD10080[[#This Row],[date_start]]+5</f>
        <v>35482</v>
      </c>
      <c r="C1271" s="1">
        <v>3635</v>
      </c>
      <c r="D1271" s="3">
        <v>0.69330000000000003</v>
      </c>
      <c r="E1271" s="3">
        <v>0.69779999999999998</v>
      </c>
      <c r="F1271" s="3">
        <v>0.68700000000000006</v>
      </c>
      <c r="G1271" s="3">
        <v>0.6946</v>
      </c>
    </row>
    <row r="1272" spans="1:7" x14ac:dyDescent="0.25">
      <c r="A1272" s="2">
        <v>35470</v>
      </c>
      <c r="B1272" s="2">
        <f>NZDUSD10080[[#This Row],[date_start]]+5</f>
        <v>35475</v>
      </c>
      <c r="C1272" s="1">
        <v>4245</v>
      </c>
      <c r="D1272" s="3">
        <v>0.68620000000000003</v>
      </c>
      <c r="E1272" s="3">
        <v>0.69730000000000003</v>
      </c>
      <c r="F1272" s="3">
        <v>0.68330000000000002</v>
      </c>
      <c r="G1272" s="3">
        <v>0.69350000000000001</v>
      </c>
    </row>
    <row r="1273" spans="1:7" x14ac:dyDescent="0.25">
      <c r="A1273" s="2">
        <v>35463</v>
      </c>
      <c r="B1273" s="2">
        <f>NZDUSD10080[[#This Row],[date_start]]+5</f>
        <v>35468</v>
      </c>
      <c r="C1273" s="1">
        <v>4085</v>
      </c>
      <c r="D1273" s="3">
        <v>0.6895</v>
      </c>
      <c r="E1273" s="3">
        <v>0.69310000000000005</v>
      </c>
      <c r="F1273" s="3">
        <v>0.68149999999999999</v>
      </c>
      <c r="G1273" s="3">
        <v>0.68479999999999996</v>
      </c>
    </row>
    <row r="1274" spans="1:7" x14ac:dyDescent="0.25">
      <c r="A1274" s="2">
        <v>35456</v>
      </c>
      <c r="B1274" s="2">
        <f>NZDUSD10080[[#This Row],[date_start]]+5</f>
        <v>35461</v>
      </c>
      <c r="C1274" s="1">
        <v>3855</v>
      </c>
      <c r="D1274" s="3">
        <v>0.69330000000000003</v>
      </c>
      <c r="E1274" s="3">
        <v>0.69430000000000003</v>
      </c>
      <c r="F1274" s="3">
        <v>0.68589999999999995</v>
      </c>
      <c r="G1274" s="3">
        <v>0.68869999999999998</v>
      </c>
    </row>
    <row r="1275" spans="1:7" x14ac:dyDescent="0.25">
      <c r="A1275" s="2">
        <v>35449</v>
      </c>
      <c r="B1275" s="2">
        <f>NZDUSD10080[[#This Row],[date_start]]+5</f>
        <v>35454</v>
      </c>
      <c r="C1275" s="1">
        <v>3725</v>
      </c>
      <c r="D1275" s="3">
        <v>0.70909999999999995</v>
      </c>
      <c r="E1275" s="3">
        <v>0.70909999999999995</v>
      </c>
      <c r="F1275" s="3">
        <v>0.69189999999999996</v>
      </c>
      <c r="G1275" s="3">
        <v>0.69369999999999998</v>
      </c>
    </row>
    <row r="1276" spans="1:7" x14ac:dyDescent="0.25">
      <c r="A1276" s="2">
        <v>35442</v>
      </c>
      <c r="B1276" s="2">
        <f>NZDUSD10080[[#This Row],[date_start]]+5</f>
        <v>35447</v>
      </c>
      <c r="C1276" s="1">
        <v>3145</v>
      </c>
      <c r="D1276" s="3">
        <v>0.70430000000000004</v>
      </c>
      <c r="E1276" s="3">
        <v>0.71030000000000004</v>
      </c>
      <c r="F1276" s="3">
        <v>0.7006</v>
      </c>
      <c r="G1276" s="3">
        <v>0.70820000000000005</v>
      </c>
    </row>
    <row r="1277" spans="1:7" x14ac:dyDescent="0.25">
      <c r="A1277" s="2">
        <v>35435</v>
      </c>
      <c r="B1277" s="2">
        <f>NZDUSD10080[[#This Row],[date_start]]+5</f>
        <v>35440</v>
      </c>
      <c r="C1277" s="1">
        <v>3095</v>
      </c>
      <c r="D1277" s="3">
        <v>0.70740000000000003</v>
      </c>
      <c r="E1277" s="3">
        <v>0.71130000000000004</v>
      </c>
      <c r="F1277" s="3">
        <v>0.70340000000000003</v>
      </c>
      <c r="G1277" s="3">
        <v>0.70589999999999997</v>
      </c>
    </row>
    <row r="1278" spans="1:7" x14ac:dyDescent="0.25">
      <c r="A1278" s="2">
        <v>35428</v>
      </c>
      <c r="B1278" s="2">
        <f>NZDUSD10080[[#This Row],[date_start]]+5</f>
        <v>35433</v>
      </c>
      <c r="C1278" s="1">
        <v>653</v>
      </c>
      <c r="D1278" s="3">
        <v>0.70640000000000003</v>
      </c>
      <c r="E1278" s="3">
        <v>0.70850000000000002</v>
      </c>
      <c r="F1278" s="3">
        <v>0.70589999999999997</v>
      </c>
      <c r="G1278" s="3">
        <v>0.70679999999999998</v>
      </c>
    </row>
    <row r="1279" spans="1:7" x14ac:dyDescent="0.25">
      <c r="A1279" s="2">
        <v>35407</v>
      </c>
      <c r="B1279" s="2">
        <f>NZDUSD10080[[#This Row],[date_start]]+5</f>
        <v>35412</v>
      </c>
      <c r="C1279" s="1">
        <v>5305</v>
      </c>
      <c r="D1279" s="3">
        <v>0.7046</v>
      </c>
      <c r="E1279" s="3">
        <v>0.70879999999999999</v>
      </c>
      <c r="F1279" s="3">
        <v>0.69440000000000002</v>
      </c>
      <c r="G1279" s="3">
        <v>0.70120000000000005</v>
      </c>
    </row>
    <row r="1280" spans="1:7" x14ac:dyDescent="0.25">
      <c r="A1280" s="2">
        <v>35400</v>
      </c>
      <c r="B1280" s="2">
        <f>NZDUSD10080[[#This Row],[date_start]]+5</f>
        <v>35405</v>
      </c>
      <c r="C1280" s="1">
        <v>7245</v>
      </c>
      <c r="D1280" s="3">
        <v>0.71240000000000003</v>
      </c>
      <c r="E1280" s="3">
        <v>0.71419999999999995</v>
      </c>
      <c r="F1280" s="3">
        <v>0.69840000000000002</v>
      </c>
      <c r="G1280" s="3">
        <v>0.70350000000000001</v>
      </c>
    </row>
    <row r="1281" spans="1:7" x14ac:dyDescent="0.25">
      <c r="A1281" s="2">
        <v>35393</v>
      </c>
      <c r="B1281" s="2">
        <f>NZDUSD10080[[#This Row],[date_start]]+5</f>
        <v>35398</v>
      </c>
      <c r="C1281" s="1">
        <v>2775</v>
      </c>
      <c r="D1281" s="3">
        <v>0.71450000000000002</v>
      </c>
      <c r="E1281" s="3">
        <v>0.7157</v>
      </c>
      <c r="F1281" s="3">
        <v>0.70589999999999997</v>
      </c>
      <c r="G1281" s="3">
        <v>0.71140000000000003</v>
      </c>
    </row>
    <row r="1282" spans="1:7" x14ac:dyDescent="0.25">
      <c r="A1282" s="2">
        <v>35386</v>
      </c>
      <c r="B1282" s="2">
        <f>NZDUSD10080[[#This Row],[date_start]]+5</f>
        <v>35391</v>
      </c>
      <c r="C1282" s="1">
        <v>4355</v>
      </c>
      <c r="D1282" s="3">
        <v>0.7077</v>
      </c>
      <c r="E1282" s="3">
        <v>0.71750000000000003</v>
      </c>
      <c r="F1282" s="3">
        <v>0.70720000000000005</v>
      </c>
      <c r="G1282" s="3">
        <v>0.71550000000000002</v>
      </c>
    </row>
    <row r="1283" spans="1:7" x14ac:dyDescent="0.25">
      <c r="A1283" s="2">
        <v>35379</v>
      </c>
      <c r="B1283" s="2">
        <f>NZDUSD10080[[#This Row],[date_start]]+5</f>
        <v>35384</v>
      </c>
      <c r="C1283" s="1">
        <v>3105</v>
      </c>
      <c r="D1283" s="3">
        <v>0.70920000000000005</v>
      </c>
      <c r="E1283" s="3">
        <v>0.71289999999999998</v>
      </c>
      <c r="F1283" s="3">
        <v>0.70530000000000004</v>
      </c>
      <c r="G1283" s="3">
        <v>0.70589999999999997</v>
      </c>
    </row>
    <row r="1284" spans="1:7" x14ac:dyDescent="0.25">
      <c r="A1284" s="2">
        <v>35372</v>
      </c>
      <c r="B1284" s="2">
        <f>NZDUSD10080[[#This Row],[date_start]]+5</f>
        <v>35377</v>
      </c>
      <c r="C1284" s="1">
        <v>4125</v>
      </c>
      <c r="D1284" s="3">
        <v>0.70779999999999998</v>
      </c>
      <c r="E1284" s="3">
        <v>0.71279999999999999</v>
      </c>
      <c r="F1284" s="3">
        <v>0.70320000000000005</v>
      </c>
      <c r="G1284" s="3">
        <v>0.70930000000000004</v>
      </c>
    </row>
    <row r="1285" spans="1:7" x14ac:dyDescent="0.25">
      <c r="A1285" s="2">
        <v>35365</v>
      </c>
      <c r="B1285" s="2">
        <f>NZDUSD10080[[#This Row],[date_start]]+5</f>
        <v>35370</v>
      </c>
      <c r="C1285" s="1">
        <v>3655</v>
      </c>
      <c r="D1285" s="3">
        <v>0.70309999999999995</v>
      </c>
      <c r="E1285" s="3">
        <v>0.70979999999999999</v>
      </c>
      <c r="F1285" s="3">
        <v>0.70269999999999999</v>
      </c>
      <c r="G1285" s="3">
        <v>0.70850000000000002</v>
      </c>
    </row>
    <row r="1286" spans="1:7" x14ac:dyDescent="0.25">
      <c r="A1286" s="2">
        <v>35358</v>
      </c>
      <c r="B1286" s="2">
        <f>NZDUSD10080[[#This Row],[date_start]]+5</f>
        <v>35363</v>
      </c>
      <c r="C1286" s="1">
        <v>5575</v>
      </c>
      <c r="D1286" s="3">
        <v>0.7056</v>
      </c>
      <c r="E1286" s="3">
        <v>0.71460000000000001</v>
      </c>
      <c r="F1286" s="3">
        <v>0.6976</v>
      </c>
      <c r="G1286" s="3">
        <v>0.70309999999999995</v>
      </c>
    </row>
    <row r="1287" spans="1:7" x14ac:dyDescent="0.25">
      <c r="A1287" s="2">
        <v>35351</v>
      </c>
      <c r="B1287" s="2">
        <f>NZDUSD10080[[#This Row],[date_start]]+5</f>
        <v>35356</v>
      </c>
      <c r="C1287" s="1">
        <v>3605</v>
      </c>
      <c r="D1287" s="3">
        <v>0.69820000000000004</v>
      </c>
      <c r="E1287" s="3">
        <v>0.70709999999999995</v>
      </c>
      <c r="F1287" s="3">
        <v>0.6946</v>
      </c>
      <c r="G1287" s="3">
        <v>0.70540000000000003</v>
      </c>
    </row>
    <row r="1288" spans="1:7" x14ac:dyDescent="0.25">
      <c r="A1288" s="2">
        <v>35344</v>
      </c>
      <c r="B1288" s="2">
        <f>NZDUSD10080[[#This Row],[date_start]]+5</f>
        <v>35349</v>
      </c>
      <c r="C1288" s="1">
        <v>3115</v>
      </c>
      <c r="D1288" s="3">
        <v>0.69699999999999995</v>
      </c>
      <c r="E1288" s="3">
        <v>0.69699999999999995</v>
      </c>
      <c r="F1288" s="3">
        <v>0.68879999999999997</v>
      </c>
      <c r="G1288" s="3">
        <v>0.69389999999999996</v>
      </c>
    </row>
    <row r="1289" spans="1:7" x14ac:dyDescent="0.25">
      <c r="A1289" s="2">
        <v>35337</v>
      </c>
      <c r="B1289" s="2">
        <f>NZDUSD10080[[#This Row],[date_start]]+5</f>
        <v>35342</v>
      </c>
      <c r="C1289" s="1">
        <v>1835</v>
      </c>
      <c r="D1289" s="3">
        <v>0.7</v>
      </c>
      <c r="E1289" s="3">
        <v>0.70130000000000003</v>
      </c>
      <c r="F1289" s="3">
        <v>0.69699999999999995</v>
      </c>
      <c r="G1289" s="3">
        <v>0.69699999999999995</v>
      </c>
    </row>
    <row r="1290" spans="1:7" x14ac:dyDescent="0.25">
      <c r="A1290" s="2">
        <v>35330</v>
      </c>
      <c r="B1290" s="2">
        <f>NZDUSD10080[[#This Row],[date_start]]+5</f>
        <v>35335</v>
      </c>
      <c r="C1290" s="1">
        <v>2365</v>
      </c>
      <c r="D1290" s="3">
        <v>0.70030000000000003</v>
      </c>
      <c r="E1290" s="3">
        <v>0.70230000000000004</v>
      </c>
      <c r="F1290" s="3">
        <v>0.69589999999999996</v>
      </c>
      <c r="G1290" s="3">
        <v>0.69979999999999998</v>
      </c>
    </row>
    <row r="1291" spans="1:7" x14ac:dyDescent="0.25">
      <c r="A1291" s="2">
        <v>35323</v>
      </c>
      <c r="B1291" s="2">
        <f>NZDUSD10080[[#This Row],[date_start]]+5</f>
        <v>35328</v>
      </c>
      <c r="C1291" s="1">
        <v>3335</v>
      </c>
      <c r="D1291" s="3">
        <v>0.69410000000000005</v>
      </c>
      <c r="E1291" s="3">
        <v>0.70279999999999998</v>
      </c>
      <c r="F1291" s="3">
        <v>0.69299999999999995</v>
      </c>
      <c r="G1291" s="3">
        <v>0.69969999999999999</v>
      </c>
    </row>
    <row r="1292" spans="1:7" x14ac:dyDescent="0.25">
      <c r="A1292" s="2">
        <v>35316</v>
      </c>
      <c r="B1292" s="2">
        <f>NZDUSD10080[[#This Row],[date_start]]+5</f>
        <v>35321</v>
      </c>
      <c r="C1292" s="1">
        <v>2725</v>
      </c>
      <c r="D1292" s="3">
        <v>0.69489999999999996</v>
      </c>
      <c r="E1292" s="3">
        <v>0.69769999999999999</v>
      </c>
      <c r="F1292" s="3">
        <v>0.69299999999999995</v>
      </c>
      <c r="G1292" s="3">
        <v>0.69530000000000003</v>
      </c>
    </row>
    <row r="1293" spans="1:7" x14ac:dyDescent="0.25">
      <c r="A1293" s="2">
        <v>35309</v>
      </c>
      <c r="B1293" s="2">
        <f>NZDUSD10080[[#This Row],[date_start]]+5</f>
        <v>35314</v>
      </c>
      <c r="C1293" s="1">
        <v>1945</v>
      </c>
      <c r="D1293" s="3">
        <v>0.68869999999999998</v>
      </c>
      <c r="E1293" s="3">
        <v>0.6956</v>
      </c>
      <c r="F1293" s="3">
        <v>0.68840000000000001</v>
      </c>
      <c r="G1293" s="3">
        <v>0.69389999999999996</v>
      </c>
    </row>
    <row r="1294" spans="1:7" x14ac:dyDescent="0.25">
      <c r="A1294" s="2">
        <v>35302</v>
      </c>
      <c r="B1294" s="2">
        <f>NZDUSD10080[[#This Row],[date_start]]+5</f>
        <v>35307</v>
      </c>
      <c r="C1294" s="1">
        <v>2245</v>
      </c>
      <c r="D1294" s="3">
        <v>0.69379999999999997</v>
      </c>
      <c r="E1294" s="3">
        <v>0.69510000000000005</v>
      </c>
      <c r="F1294" s="3">
        <v>0.69</v>
      </c>
      <c r="G1294" s="3">
        <v>0.69010000000000005</v>
      </c>
    </row>
    <row r="1295" spans="1:7" x14ac:dyDescent="0.25">
      <c r="A1295" s="2">
        <v>35295</v>
      </c>
      <c r="B1295" s="2">
        <f>NZDUSD10080[[#This Row],[date_start]]+5</f>
        <v>35300</v>
      </c>
      <c r="C1295" s="1">
        <v>2455</v>
      </c>
      <c r="D1295" s="3">
        <v>0.68879999999999997</v>
      </c>
      <c r="E1295" s="3">
        <v>0.69469999999999998</v>
      </c>
      <c r="F1295" s="3">
        <v>0.68759999999999999</v>
      </c>
      <c r="G1295" s="3">
        <v>0.69379999999999997</v>
      </c>
    </row>
    <row r="1296" spans="1:7" x14ac:dyDescent="0.25">
      <c r="A1296" s="2">
        <v>35288</v>
      </c>
      <c r="B1296" s="2">
        <f>NZDUSD10080[[#This Row],[date_start]]+5</f>
        <v>35293</v>
      </c>
      <c r="C1296" s="1">
        <v>2485</v>
      </c>
      <c r="D1296" s="3">
        <v>0.6885</v>
      </c>
      <c r="E1296" s="3">
        <v>0.69079999999999997</v>
      </c>
      <c r="F1296" s="3">
        <v>0.68340000000000001</v>
      </c>
      <c r="G1296" s="3">
        <v>0.68830000000000002</v>
      </c>
    </row>
    <row r="1297" spans="1:7" x14ac:dyDescent="0.25">
      <c r="A1297" s="2">
        <v>35281</v>
      </c>
      <c r="B1297" s="2">
        <f>NZDUSD10080[[#This Row],[date_start]]+5</f>
        <v>35286</v>
      </c>
      <c r="C1297" s="1">
        <v>3485</v>
      </c>
      <c r="D1297" s="3">
        <v>0.68359999999999999</v>
      </c>
      <c r="E1297" s="3">
        <v>0.68979999999999997</v>
      </c>
      <c r="F1297" s="3">
        <v>0.68089999999999995</v>
      </c>
      <c r="G1297" s="3">
        <v>0.68879999999999997</v>
      </c>
    </row>
    <row r="1298" spans="1:7" x14ac:dyDescent="0.25">
      <c r="A1298" s="2">
        <v>35274</v>
      </c>
      <c r="B1298" s="2">
        <f>NZDUSD10080[[#This Row],[date_start]]+5</f>
        <v>35279</v>
      </c>
      <c r="C1298" s="1">
        <v>2765</v>
      </c>
      <c r="D1298" s="3">
        <v>0.69589999999999996</v>
      </c>
      <c r="E1298" s="3">
        <v>0.69589999999999996</v>
      </c>
      <c r="F1298" s="3">
        <v>0.68179999999999996</v>
      </c>
      <c r="G1298" s="3">
        <v>0.68469999999999998</v>
      </c>
    </row>
    <row r="1299" spans="1:7" x14ac:dyDescent="0.25">
      <c r="A1299" s="2">
        <v>35267</v>
      </c>
      <c r="B1299" s="2">
        <f>NZDUSD10080[[#This Row],[date_start]]+5</f>
        <v>35272</v>
      </c>
      <c r="C1299" s="1">
        <v>2845</v>
      </c>
      <c r="D1299" s="3">
        <v>0.69210000000000005</v>
      </c>
      <c r="E1299" s="3">
        <v>0.69799999999999995</v>
      </c>
      <c r="F1299" s="3">
        <v>0.69210000000000005</v>
      </c>
      <c r="G1299" s="3">
        <v>0.69640000000000002</v>
      </c>
    </row>
    <row r="1300" spans="1:7" x14ac:dyDescent="0.25">
      <c r="A1300" s="2">
        <v>35260</v>
      </c>
      <c r="B1300" s="2">
        <f>NZDUSD10080[[#This Row],[date_start]]+5</f>
        <v>35265</v>
      </c>
      <c r="C1300" s="1">
        <v>2855</v>
      </c>
      <c r="D1300" s="3">
        <v>0.68630000000000002</v>
      </c>
      <c r="E1300" s="3">
        <v>0.69389999999999996</v>
      </c>
      <c r="F1300" s="3">
        <v>0.68420000000000003</v>
      </c>
      <c r="G1300" s="3">
        <v>0.69259999999999999</v>
      </c>
    </row>
    <row r="1301" spans="1:7" x14ac:dyDescent="0.25">
      <c r="A1301" s="2">
        <v>35253</v>
      </c>
      <c r="B1301" s="2">
        <f>NZDUSD10080[[#This Row],[date_start]]+5</f>
        <v>35258</v>
      </c>
      <c r="C1301" s="1">
        <v>2365</v>
      </c>
      <c r="D1301" s="3">
        <v>0.6885</v>
      </c>
      <c r="E1301" s="3">
        <v>0.68989999999999996</v>
      </c>
      <c r="F1301" s="3">
        <v>0.68600000000000005</v>
      </c>
      <c r="G1301" s="3">
        <v>0.68700000000000006</v>
      </c>
    </row>
    <row r="1302" spans="1:7" x14ac:dyDescent="0.25">
      <c r="A1302" s="2">
        <v>35246</v>
      </c>
      <c r="B1302" s="2">
        <f>NZDUSD10080[[#This Row],[date_start]]+5</f>
        <v>35251</v>
      </c>
      <c r="C1302" s="1">
        <v>2385</v>
      </c>
      <c r="D1302" s="3">
        <v>0.68420000000000003</v>
      </c>
      <c r="E1302" s="3">
        <v>0.68840000000000001</v>
      </c>
      <c r="F1302" s="3">
        <v>0.6804</v>
      </c>
      <c r="G1302" s="3">
        <v>0.68830000000000002</v>
      </c>
    </row>
    <row r="1303" spans="1:7" x14ac:dyDescent="0.25">
      <c r="A1303" s="2">
        <v>35239</v>
      </c>
      <c r="B1303" s="2">
        <f>NZDUSD10080[[#This Row],[date_start]]+5</f>
        <v>35244</v>
      </c>
      <c r="C1303" s="1">
        <v>3885</v>
      </c>
      <c r="D1303" s="3">
        <v>0.67749999999999999</v>
      </c>
      <c r="E1303" s="3">
        <v>0.68779999999999997</v>
      </c>
      <c r="F1303" s="3">
        <v>0.67520000000000002</v>
      </c>
      <c r="G1303" s="3">
        <v>0.68440000000000001</v>
      </c>
    </row>
    <row r="1304" spans="1:7" x14ac:dyDescent="0.25">
      <c r="A1304" s="2">
        <v>35232</v>
      </c>
      <c r="B1304" s="2">
        <f>NZDUSD10080[[#This Row],[date_start]]+5</f>
        <v>35237</v>
      </c>
      <c r="C1304" s="1">
        <v>2865</v>
      </c>
      <c r="D1304" s="3">
        <v>0.67390000000000005</v>
      </c>
      <c r="E1304" s="3">
        <v>0.67989999999999995</v>
      </c>
      <c r="F1304" s="3">
        <v>0.67349999999999999</v>
      </c>
      <c r="G1304" s="3">
        <v>0.67879999999999996</v>
      </c>
    </row>
    <row r="1305" spans="1:7" x14ac:dyDescent="0.25">
      <c r="A1305" s="2">
        <v>35225</v>
      </c>
      <c r="B1305" s="2">
        <f>NZDUSD10080[[#This Row],[date_start]]+5</f>
        <v>35230</v>
      </c>
      <c r="C1305" s="1">
        <v>2845</v>
      </c>
      <c r="D1305" s="3">
        <v>0.67010000000000003</v>
      </c>
      <c r="E1305" s="3">
        <v>0.67479999999999996</v>
      </c>
      <c r="F1305" s="3">
        <v>0.66900000000000004</v>
      </c>
      <c r="G1305" s="3">
        <v>0.6744</v>
      </c>
    </row>
    <row r="1306" spans="1:7" x14ac:dyDescent="0.25">
      <c r="A1306" s="2">
        <v>35218</v>
      </c>
      <c r="B1306" s="2">
        <f>NZDUSD10080[[#This Row],[date_start]]+5</f>
        <v>35223</v>
      </c>
      <c r="C1306" s="1">
        <v>3605</v>
      </c>
      <c r="D1306" s="3">
        <v>0.67949999999999999</v>
      </c>
      <c r="E1306" s="3">
        <v>0.68240000000000001</v>
      </c>
      <c r="F1306" s="3">
        <v>0.66600000000000004</v>
      </c>
      <c r="G1306" s="3">
        <v>0.67049999999999998</v>
      </c>
    </row>
    <row r="1307" spans="1:7" x14ac:dyDescent="0.25">
      <c r="A1307" s="2">
        <v>35211</v>
      </c>
      <c r="B1307" s="2">
        <f>NZDUSD10080[[#This Row],[date_start]]+5</f>
        <v>35216</v>
      </c>
      <c r="C1307" s="1">
        <v>2835</v>
      </c>
      <c r="D1307" s="3">
        <v>0.68340000000000001</v>
      </c>
      <c r="E1307" s="3">
        <v>0.68689999999999996</v>
      </c>
      <c r="F1307" s="3">
        <v>0.67759999999999998</v>
      </c>
      <c r="G1307" s="3">
        <v>0.67910000000000004</v>
      </c>
    </row>
    <row r="1308" spans="1:7" x14ac:dyDescent="0.25">
      <c r="A1308" s="2">
        <v>35204</v>
      </c>
      <c r="B1308" s="2">
        <f>NZDUSD10080[[#This Row],[date_start]]+5</f>
        <v>35209</v>
      </c>
      <c r="C1308" s="1">
        <v>2645</v>
      </c>
      <c r="D1308" s="3">
        <v>0.68600000000000005</v>
      </c>
      <c r="E1308" s="3">
        <v>0.68659999999999999</v>
      </c>
      <c r="F1308" s="3">
        <v>0.68110000000000004</v>
      </c>
      <c r="G1308" s="3">
        <v>0.68400000000000005</v>
      </c>
    </row>
    <row r="1309" spans="1:7" x14ac:dyDescent="0.25">
      <c r="A1309" s="2">
        <v>35197</v>
      </c>
      <c r="B1309" s="2">
        <f>NZDUSD10080[[#This Row],[date_start]]+5</f>
        <v>35202</v>
      </c>
      <c r="C1309" s="1">
        <v>2365</v>
      </c>
      <c r="D1309" s="3">
        <v>0.68810000000000004</v>
      </c>
      <c r="E1309" s="3">
        <v>0.6905</v>
      </c>
      <c r="F1309" s="3">
        <v>0.68469999999999998</v>
      </c>
      <c r="G1309" s="3">
        <v>0.68620000000000003</v>
      </c>
    </row>
    <row r="1310" spans="1:7" x14ac:dyDescent="0.25">
      <c r="A1310" s="2">
        <v>35190</v>
      </c>
      <c r="B1310" s="2">
        <f>NZDUSD10080[[#This Row],[date_start]]+5</f>
        <v>35195</v>
      </c>
      <c r="C1310" s="1">
        <v>3155</v>
      </c>
      <c r="D1310" s="3">
        <v>0.6865</v>
      </c>
      <c r="E1310" s="3">
        <v>0.69189999999999996</v>
      </c>
      <c r="F1310" s="3">
        <v>0.68389999999999995</v>
      </c>
      <c r="G1310" s="3">
        <v>0.68969999999999998</v>
      </c>
    </row>
    <row r="1311" spans="1:7" x14ac:dyDescent="0.25">
      <c r="A1311" s="2">
        <v>35183</v>
      </c>
      <c r="B1311" s="2">
        <f>NZDUSD10080[[#This Row],[date_start]]+5</f>
        <v>35188</v>
      </c>
      <c r="C1311" s="1">
        <v>2825</v>
      </c>
      <c r="D1311" s="3">
        <v>0.6865</v>
      </c>
      <c r="E1311" s="3">
        <v>0.69</v>
      </c>
      <c r="F1311" s="3">
        <v>0.68410000000000004</v>
      </c>
      <c r="G1311" s="3">
        <v>0.68759999999999999</v>
      </c>
    </row>
    <row r="1312" spans="1:7" x14ac:dyDescent="0.25">
      <c r="A1312" s="2">
        <v>35176</v>
      </c>
      <c r="B1312" s="2">
        <f>NZDUSD10080[[#This Row],[date_start]]+5</f>
        <v>35181</v>
      </c>
      <c r="C1312" s="1">
        <v>3235</v>
      </c>
      <c r="D1312" s="3">
        <v>0.68589999999999995</v>
      </c>
      <c r="E1312" s="3">
        <v>0.68779999999999997</v>
      </c>
      <c r="F1312" s="3">
        <v>0.68030000000000002</v>
      </c>
      <c r="G1312" s="3">
        <v>0.68659999999999999</v>
      </c>
    </row>
    <row r="1313" spans="1:7" x14ac:dyDescent="0.25">
      <c r="A1313" s="2">
        <v>35169</v>
      </c>
      <c r="B1313" s="2">
        <f>NZDUSD10080[[#This Row],[date_start]]+5</f>
        <v>35174</v>
      </c>
      <c r="C1313" s="1">
        <v>2775</v>
      </c>
      <c r="D1313" s="3">
        <v>0.6784</v>
      </c>
      <c r="E1313" s="3">
        <v>0.68720000000000003</v>
      </c>
      <c r="F1313" s="3">
        <v>0.67620000000000002</v>
      </c>
      <c r="G1313" s="3">
        <v>0.68669999999999998</v>
      </c>
    </row>
    <row r="1314" spans="1:7" x14ac:dyDescent="0.25">
      <c r="A1314" s="2">
        <v>35162</v>
      </c>
      <c r="B1314" s="2">
        <f>NZDUSD10080[[#This Row],[date_start]]+5</f>
        <v>35167</v>
      </c>
      <c r="C1314" s="1">
        <v>3045</v>
      </c>
      <c r="D1314" s="3">
        <v>0.68200000000000005</v>
      </c>
      <c r="E1314" s="3">
        <v>0.68410000000000004</v>
      </c>
      <c r="F1314" s="3">
        <v>0.67490000000000006</v>
      </c>
      <c r="G1314" s="3">
        <v>0.67869999999999997</v>
      </c>
    </row>
    <row r="1315" spans="1:7" x14ac:dyDescent="0.25">
      <c r="A1315" s="2">
        <v>35155</v>
      </c>
      <c r="B1315" s="2">
        <f>NZDUSD10080[[#This Row],[date_start]]+5</f>
        <v>35160</v>
      </c>
      <c r="C1315" s="1">
        <v>2505</v>
      </c>
      <c r="D1315" s="3">
        <v>0.68240000000000001</v>
      </c>
      <c r="E1315" s="3">
        <v>0.68740000000000001</v>
      </c>
      <c r="F1315" s="3">
        <v>0.68030000000000002</v>
      </c>
      <c r="G1315" s="3">
        <v>0.68269999999999997</v>
      </c>
    </row>
    <row r="1316" spans="1:7" x14ac:dyDescent="0.25">
      <c r="A1316" s="2">
        <v>35148</v>
      </c>
      <c r="B1316" s="2">
        <f>NZDUSD10080[[#This Row],[date_start]]+5</f>
        <v>35153</v>
      </c>
      <c r="C1316" s="1">
        <v>3625</v>
      </c>
      <c r="D1316" s="3">
        <v>0.68630000000000002</v>
      </c>
      <c r="E1316" s="3">
        <v>0.68759999999999999</v>
      </c>
      <c r="F1316" s="3">
        <v>0.67549999999999999</v>
      </c>
      <c r="G1316" s="3">
        <v>0.68079999999999996</v>
      </c>
    </row>
    <row r="1317" spans="1:7" x14ac:dyDescent="0.25">
      <c r="A1317" s="2">
        <v>35141</v>
      </c>
      <c r="B1317" s="2">
        <f>NZDUSD10080[[#This Row],[date_start]]+5</f>
        <v>35146</v>
      </c>
      <c r="C1317" s="1">
        <v>3425</v>
      </c>
      <c r="D1317" s="3">
        <v>0.68240000000000001</v>
      </c>
      <c r="E1317" s="3">
        <v>0.68969999999999998</v>
      </c>
      <c r="F1317" s="3">
        <v>0.67930000000000001</v>
      </c>
      <c r="G1317" s="3">
        <v>0.68730000000000002</v>
      </c>
    </row>
    <row r="1318" spans="1:7" x14ac:dyDescent="0.25">
      <c r="A1318" s="2">
        <v>35134</v>
      </c>
      <c r="B1318" s="2">
        <f>NZDUSD10080[[#This Row],[date_start]]+5</f>
        <v>35139</v>
      </c>
      <c r="C1318" s="1">
        <v>4495</v>
      </c>
      <c r="D1318" s="3">
        <v>0.67400000000000004</v>
      </c>
      <c r="E1318" s="3">
        <v>0.69159999999999999</v>
      </c>
      <c r="F1318" s="3">
        <v>0.67379999999999995</v>
      </c>
      <c r="G1318" s="3">
        <v>0.68130000000000002</v>
      </c>
    </row>
    <row r="1319" spans="1:7" x14ac:dyDescent="0.25">
      <c r="A1319" s="2">
        <v>35127</v>
      </c>
      <c r="B1319" s="2">
        <f>NZDUSD10080[[#This Row],[date_start]]+5</f>
        <v>35132</v>
      </c>
      <c r="C1319" s="1">
        <v>2125</v>
      </c>
      <c r="D1319" s="3">
        <v>0.67290000000000005</v>
      </c>
      <c r="E1319" s="3">
        <v>0.67669999999999997</v>
      </c>
      <c r="F1319" s="3">
        <v>0.67249999999999999</v>
      </c>
      <c r="G1319" s="3">
        <v>0.67569999999999997</v>
      </c>
    </row>
    <row r="1320" spans="1:7" x14ac:dyDescent="0.25">
      <c r="A1320" s="2">
        <v>35120</v>
      </c>
      <c r="B1320" s="2">
        <f>NZDUSD10080[[#This Row],[date_start]]+5</f>
        <v>35125</v>
      </c>
      <c r="C1320" s="1">
        <v>2755</v>
      </c>
      <c r="D1320" s="3">
        <v>0.67549999999999999</v>
      </c>
      <c r="E1320" s="3">
        <v>0.67769999999999997</v>
      </c>
      <c r="F1320" s="3">
        <v>0.66930000000000001</v>
      </c>
      <c r="G1320" s="3">
        <v>0.67349999999999999</v>
      </c>
    </row>
    <row r="1321" spans="1:7" x14ac:dyDescent="0.25">
      <c r="A1321" s="2">
        <v>35113</v>
      </c>
      <c r="B1321" s="2">
        <f>NZDUSD10080[[#This Row],[date_start]]+5</f>
        <v>35118</v>
      </c>
      <c r="C1321" s="1">
        <v>2575</v>
      </c>
      <c r="D1321" s="3">
        <v>0.67949999999999999</v>
      </c>
      <c r="E1321" s="3">
        <v>0.68220000000000003</v>
      </c>
      <c r="F1321" s="3">
        <v>0.67330000000000001</v>
      </c>
      <c r="G1321" s="3">
        <v>0.67679999999999996</v>
      </c>
    </row>
    <row r="1322" spans="1:7" x14ac:dyDescent="0.25">
      <c r="A1322" s="2">
        <v>35106</v>
      </c>
      <c r="B1322" s="2">
        <f>NZDUSD10080[[#This Row],[date_start]]+5</f>
        <v>35111</v>
      </c>
      <c r="C1322" s="1">
        <v>2025</v>
      </c>
      <c r="D1322" s="3">
        <v>0.67400000000000004</v>
      </c>
      <c r="E1322" s="3">
        <v>0.67959999999999998</v>
      </c>
      <c r="F1322" s="3">
        <v>0.67220000000000002</v>
      </c>
      <c r="G1322" s="3">
        <v>0.67910000000000004</v>
      </c>
    </row>
    <row r="1323" spans="1:7" x14ac:dyDescent="0.25">
      <c r="A1323" s="2">
        <v>35099</v>
      </c>
      <c r="B1323" s="2">
        <f>NZDUSD10080[[#This Row],[date_start]]+5</f>
        <v>35104</v>
      </c>
      <c r="C1323" s="1">
        <v>2415</v>
      </c>
      <c r="D1323" s="3">
        <v>0.67720000000000002</v>
      </c>
      <c r="E1323" s="3">
        <v>0.67759999999999998</v>
      </c>
      <c r="F1323" s="3">
        <v>0.67120000000000002</v>
      </c>
      <c r="G1323" s="3">
        <v>0.67430000000000001</v>
      </c>
    </row>
    <row r="1324" spans="1:7" x14ac:dyDescent="0.25">
      <c r="A1324" s="2">
        <v>35092</v>
      </c>
      <c r="B1324" s="2">
        <f>NZDUSD10080[[#This Row],[date_start]]+5</f>
        <v>35097</v>
      </c>
      <c r="C1324" s="1">
        <v>3615</v>
      </c>
      <c r="D1324" s="3">
        <v>0.66569999999999996</v>
      </c>
      <c r="E1324" s="3">
        <v>0.6784</v>
      </c>
      <c r="F1324" s="3">
        <v>0.66549999999999998</v>
      </c>
      <c r="G1324" s="3">
        <v>0.67689999999999995</v>
      </c>
    </row>
    <row r="1325" spans="1:7" x14ac:dyDescent="0.25">
      <c r="A1325" s="2">
        <v>35085</v>
      </c>
      <c r="B1325" s="2">
        <f>NZDUSD10080[[#This Row],[date_start]]+5</f>
        <v>35090</v>
      </c>
      <c r="C1325" s="1">
        <v>3125</v>
      </c>
      <c r="D1325" s="3">
        <v>0.66439999999999999</v>
      </c>
      <c r="E1325" s="3">
        <v>0.66800000000000004</v>
      </c>
      <c r="F1325" s="3">
        <v>0.66</v>
      </c>
      <c r="G1325" s="3">
        <v>0.66690000000000005</v>
      </c>
    </row>
    <row r="1326" spans="1:7" x14ac:dyDescent="0.25">
      <c r="A1326" s="2">
        <v>35078</v>
      </c>
      <c r="B1326" s="2">
        <f>NZDUSD10080[[#This Row],[date_start]]+5</f>
        <v>35083</v>
      </c>
      <c r="C1326" s="1">
        <v>2155</v>
      </c>
      <c r="D1326" s="3">
        <v>0.66120000000000001</v>
      </c>
      <c r="E1326" s="3">
        <v>0.66610000000000003</v>
      </c>
      <c r="F1326" s="3">
        <v>0.66080000000000005</v>
      </c>
      <c r="G1326" s="3">
        <v>0.6643</v>
      </c>
    </row>
    <row r="1327" spans="1:7" x14ac:dyDescent="0.25">
      <c r="A1327" s="2">
        <v>35071</v>
      </c>
      <c r="B1327" s="2">
        <f>NZDUSD10080[[#This Row],[date_start]]+5</f>
        <v>35076</v>
      </c>
      <c r="C1327" s="1">
        <v>2835</v>
      </c>
      <c r="D1327" s="3">
        <v>0.65620000000000001</v>
      </c>
      <c r="E1327" s="3">
        <v>0.66379999999999995</v>
      </c>
      <c r="F1327" s="3">
        <v>0.65610000000000002</v>
      </c>
      <c r="G1327" s="3">
        <v>0.66259999999999997</v>
      </c>
    </row>
    <row r="1328" spans="1:7" x14ac:dyDescent="0.25">
      <c r="A1328" s="2">
        <v>35064</v>
      </c>
      <c r="B1328" s="2">
        <f>NZDUSD10080[[#This Row],[date_start]]+5</f>
        <v>35069</v>
      </c>
      <c r="C1328" s="1">
        <v>1515</v>
      </c>
      <c r="D1328" s="3">
        <v>0.65359999999999996</v>
      </c>
      <c r="E1328" s="3">
        <v>0.65820000000000001</v>
      </c>
      <c r="F1328" s="3">
        <v>0.65249999999999997</v>
      </c>
      <c r="G1328" s="3">
        <v>0.65749999999999997</v>
      </c>
    </row>
    <row r="1329" spans="1:7" x14ac:dyDescent="0.25">
      <c r="A1329" s="2">
        <v>35043</v>
      </c>
      <c r="B1329" s="2">
        <f>NZDUSD10080[[#This Row],[date_start]]+5</f>
        <v>35048</v>
      </c>
      <c r="C1329" s="1">
        <v>2133</v>
      </c>
      <c r="D1329" s="3">
        <v>0.64629999999999999</v>
      </c>
      <c r="E1329" s="3">
        <v>0.65300000000000002</v>
      </c>
      <c r="F1329" s="3">
        <v>0.64370000000000005</v>
      </c>
      <c r="G1329" s="3">
        <v>0.65029999999999999</v>
      </c>
    </row>
    <row r="1330" spans="1:7" x14ac:dyDescent="0.25">
      <c r="A1330" s="2">
        <v>35036</v>
      </c>
      <c r="B1330" s="2">
        <f>NZDUSD10080[[#This Row],[date_start]]+5</f>
        <v>35041</v>
      </c>
      <c r="C1330" s="1">
        <v>2335</v>
      </c>
      <c r="D1330" s="3">
        <v>0.65149999999999997</v>
      </c>
      <c r="E1330" s="3">
        <v>0.65149999999999997</v>
      </c>
      <c r="F1330" s="3">
        <v>0.64470000000000005</v>
      </c>
      <c r="G1330" s="3">
        <v>0.64590000000000003</v>
      </c>
    </row>
    <row r="1331" spans="1:7" x14ac:dyDescent="0.25">
      <c r="A1331" s="2">
        <v>35029</v>
      </c>
      <c r="B1331" s="2">
        <f>NZDUSD10080[[#This Row],[date_start]]+5</f>
        <v>35034</v>
      </c>
      <c r="C1331" s="1">
        <v>3365</v>
      </c>
      <c r="D1331" s="3">
        <v>0.65129999999999999</v>
      </c>
      <c r="E1331" s="3">
        <v>0.65849999999999997</v>
      </c>
      <c r="F1331" s="3">
        <v>0.64859999999999995</v>
      </c>
      <c r="G1331" s="3">
        <v>0.65029999999999999</v>
      </c>
    </row>
    <row r="1332" spans="1:7" x14ac:dyDescent="0.25">
      <c r="A1332" s="2">
        <v>35022</v>
      </c>
      <c r="B1332" s="2">
        <f>NZDUSD10080[[#This Row],[date_start]]+5</f>
        <v>35027</v>
      </c>
      <c r="C1332" s="1">
        <v>3035</v>
      </c>
      <c r="D1332" s="3">
        <v>0.65029999999999999</v>
      </c>
      <c r="E1332" s="3">
        <v>0.65549999999999997</v>
      </c>
      <c r="F1332" s="3">
        <v>0.64780000000000004</v>
      </c>
      <c r="G1332" s="3">
        <v>0.65149999999999997</v>
      </c>
    </row>
    <row r="1333" spans="1:7" x14ac:dyDescent="0.25">
      <c r="A1333" s="2">
        <v>35015</v>
      </c>
      <c r="B1333" s="2">
        <f>NZDUSD10080[[#This Row],[date_start]]+5</f>
        <v>35020</v>
      </c>
      <c r="C1333" s="1">
        <v>2655</v>
      </c>
      <c r="D1333" s="3">
        <v>0.65210000000000001</v>
      </c>
      <c r="E1333" s="3">
        <v>0.65369999999999995</v>
      </c>
      <c r="F1333" s="3">
        <v>0.64659999999999995</v>
      </c>
      <c r="G1333" s="3">
        <v>0.64670000000000005</v>
      </c>
    </row>
    <row r="1334" spans="1:7" x14ac:dyDescent="0.25">
      <c r="A1334" s="2">
        <v>35008</v>
      </c>
      <c r="B1334" s="2">
        <f>NZDUSD10080[[#This Row],[date_start]]+5</f>
        <v>35013</v>
      </c>
      <c r="C1334" s="1">
        <v>2595</v>
      </c>
      <c r="D1334" s="3">
        <v>0.65359999999999996</v>
      </c>
      <c r="E1334" s="3">
        <v>0.65620000000000001</v>
      </c>
      <c r="F1334" s="3">
        <v>0.65010000000000001</v>
      </c>
      <c r="G1334" s="3">
        <v>0.65310000000000001</v>
      </c>
    </row>
    <row r="1335" spans="1:7" x14ac:dyDescent="0.25">
      <c r="A1335" s="2">
        <v>35001</v>
      </c>
      <c r="B1335" s="2">
        <f>NZDUSD10080[[#This Row],[date_start]]+5</f>
        <v>35006</v>
      </c>
      <c r="C1335" s="1">
        <v>3415</v>
      </c>
      <c r="D1335" s="3">
        <v>0.65869999999999995</v>
      </c>
      <c r="E1335" s="3">
        <v>0.66220000000000001</v>
      </c>
      <c r="F1335" s="3">
        <v>0.65239999999999998</v>
      </c>
      <c r="G1335" s="3">
        <v>0.65359999999999996</v>
      </c>
    </row>
    <row r="1336" spans="1:7" x14ac:dyDescent="0.25">
      <c r="A1336" s="2">
        <v>34994</v>
      </c>
      <c r="B1336" s="2">
        <f>NZDUSD10080[[#This Row],[date_start]]+5</f>
        <v>34999</v>
      </c>
      <c r="C1336" s="1">
        <v>2395</v>
      </c>
      <c r="D1336" s="3">
        <v>0.66080000000000005</v>
      </c>
      <c r="E1336" s="3">
        <v>0.66159999999999997</v>
      </c>
      <c r="F1336" s="3">
        <v>0.65539999999999998</v>
      </c>
      <c r="G1336" s="3">
        <v>0.65700000000000003</v>
      </c>
    </row>
    <row r="1337" spans="1:7" x14ac:dyDescent="0.25">
      <c r="A1337" s="2">
        <v>34987</v>
      </c>
      <c r="B1337" s="2">
        <f>NZDUSD10080[[#This Row],[date_start]]+5</f>
        <v>34992</v>
      </c>
      <c r="C1337" s="1">
        <v>3185</v>
      </c>
      <c r="D1337" s="3">
        <v>0.66400000000000003</v>
      </c>
      <c r="E1337" s="3">
        <v>0.66400000000000003</v>
      </c>
      <c r="F1337" s="3">
        <v>0.65449999999999997</v>
      </c>
      <c r="G1337" s="3">
        <v>0.66100000000000003</v>
      </c>
    </row>
    <row r="1338" spans="1:7" x14ac:dyDescent="0.25">
      <c r="A1338" s="2">
        <v>34980</v>
      </c>
      <c r="B1338" s="2">
        <f>NZDUSD10080[[#This Row],[date_start]]+5</f>
        <v>34985</v>
      </c>
      <c r="C1338" s="1">
        <v>2935</v>
      </c>
      <c r="D1338" s="3">
        <v>0.66310000000000002</v>
      </c>
      <c r="E1338" s="3">
        <v>0.66549999999999998</v>
      </c>
      <c r="F1338" s="3">
        <v>0.65669999999999995</v>
      </c>
      <c r="G1338" s="3">
        <v>0.66100000000000003</v>
      </c>
    </row>
    <row r="1339" spans="1:7" x14ac:dyDescent="0.25">
      <c r="A1339" s="2">
        <v>34973</v>
      </c>
      <c r="B1339" s="2">
        <f>NZDUSD10080[[#This Row],[date_start]]+5</f>
        <v>34978</v>
      </c>
      <c r="C1339" s="1">
        <v>2465</v>
      </c>
      <c r="D1339" s="3">
        <v>0.65690000000000004</v>
      </c>
      <c r="E1339" s="3">
        <v>0.6643</v>
      </c>
      <c r="F1339" s="3">
        <v>0.65490000000000004</v>
      </c>
      <c r="G1339" s="3">
        <v>0.6633</v>
      </c>
    </row>
    <row r="1340" spans="1:7" x14ac:dyDescent="0.25">
      <c r="A1340" s="2">
        <v>34966</v>
      </c>
      <c r="B1340" s="2">
        <f>NZDUSD10080[[#This Row],[date_start]]+5</f>
        <v>34971</v>
      </c>
      <c r="C1340" s="1">
        <v>3355</v>
      </c>
      <c r="D1340" s="3">
        <v>0.66100000000000003</v>
      </c>
      <c r="E1340" s="3">
        <v>0.6623</v>
      </c>
      <c r="F1340" s="3">
        <v>0.65380000000000005</v>
      </c>
      <c r="G1340" s="3">
        <v>0.65749999999999997</v>
      </c>
    </row>
    <row r="1341" spans="1:7" x14ac:dyDescent="0.25">
      <c r="A1341" s="2">
        <v>34959</v>
      </c>
      <c r="B1341" s="2">
        <f>NZDUSD10080[[#This Row],[date_start]]+5</f>
        <v>34964</v>
      </c>
      <c r="C1341" s="1">
        <v>3645</v>
      </c>
      <c r="D1341" s="3">
        <v>0.65690000000000004</v>
      </c>
      <c r="E1341" s="3">
        <v>0.66569999999999996</v>
      </c>
      <c r="F1341" s="3">
        <v>0.65329999999999999</v>
      </c>
      <c r="G1341" s="3">
        <v>0.66220000000000001</v>
      </c>
    </row>
    <row r="1342" spans="1:7" x14ac:dyDescent="0.25">
      <c r="A1342" s="2">
        <v>34952</v>
      </c>
      <c r="B1342" s="2">
        <f>NZDUSD10080[[#This Row],[date_start]]+5</f>
        <v>34957</v>
      </c>
      <c r="C1342" s="1">
        <v>2315</v>
      </c>
      <c r="D1342" s="3">
        <v>0.6522</v>
      </c>
      <c r="E1342" s="3">
        <v>0.65959999999999996</v>
      </c>
      <c r="F1342" s="3">
        <v>0.65</v>
      </c>
      <c r="G1342" s="3">
        <v>0.65869999999999995</v>
      </c>
    </row>
    <row r="1343" spans="1:7" x14ac:dyDescent="0.25">
      <c r="A1343" s="2">
        <v>34945</v>
      </c>
      <c r="B1343" s="2">
        <f>NZDUSD10080[[#This Row],[date_start]]+5</f>
        <v>34950</v>
      </c>
      <c r="C1343" s="1">
        <v>3175</v>
      </c>
      <c r="D1343" s="3">
        <v>0.65329999999999999</v>
      </c>
      <c r="E1343" s="3">
        <v>0.65429999999999999</v>
      </c>
      <c r="F1343" s="3">
        <v>0.64900000000000002</v>
      </c>
      <c r="G1343" s="3">
        <v>0.6512</v>
      </c>
    </row>
    <row r="1344" spans="1:7" x14ac:dyDescent="0.25">
      <c r="A1344" s="2">
        <v>34938</v>
      </c>
      <c r="B1344" s="2">
        <f>NZDUSD10080[[#This Row],[date_start]]+5</f>
        <v>34943</v>
      </c>
      <c r="C1344" s="1">
        <v>2895</v>
      </c>
      <c r="D1344" s="3">
        <v>0.65110000000000001</v>
      </c>
      <c r="E1344" s="3">
        <v>0.65590000000000004</v>
      </c>
      <c r="F1344" s="3">
        <v>0.64770000000000005</v>
      </c>
      <c r="G1344" s="3">
        <v>0.65410000000000001</v>
      </c>
    </row>
    <row r="1345" spans="1:7" x14ac:dyDescent="0.25">
      <c r="A1345" s="2">
        <v>34931</v>
      </c>
      <c r="B1345" s="2">
        <f>NZDUSD10080[[#This Row],[date_start]]+5</f>
        <v>34936</v>
      </c>
      <c r="C1345" s="1">
        <v>2685</v>
      </c>
      <c r="D1345" s="3">
        <v>0.64890000000000003</v>
      </c>
      <c r="E1345" s="3">
        <v>0.65169999999999995</v>
      </c>
      <c r="F1345" s="3">
        <v>0.64329999999999998</v>
      </c>
      <c r="G1345" s="3">
        <v>0.65090000000000003</v>
      </c>
    </row>
    <row r="1346" spans="1:7" x14ac:dyDescent="0.25">
      <c r="A1346" s="2">
        <v>34924</v>
      </c>
      <c r="B1346" s="2">
        <f>NZDUSD10080[[#This Row],[date_start]]+5</f>
        <v>34929</v>
      </c>
      <c r="C1346" s="1">
        <v>4075</v>
      </c>
      <c r="D1346" s="3">
        <v>0.66100000000000003</v>
      </c>
      <c r="E1346" s="3">
        <v>0.66400000000000003</v>
      </c>
      <c r="F1346" s="3">
        <v>0.64459999999999995</v>
      </c>
      <c r="G1346" s="3">
        <v>0.64780000000000004</v>
      </c>
    </row>
    <row r="1347" spans="1:7" x14ac:dyDescent="0.25">
      <c r="A1347" s="2">
        <v>34917</v>
      </c>
      <c r="B1347" s="2">
        <f>NZDUSD10080[[#This Row],[date_start]]+5</f>
        <v>34922</v>
      </c>
      <c r="C1347" s="1">
        <v>3225</v>
      </c>
      <c r="D1347" s="3">
        <v>0.67</v>
      </c>
      <c r="E1347" s="3">
        <v>0.67010000000000003</v>
      </c>
      <c r="F1347" s="3">
        <v>0.65639999999999998</v>
      </c>
      <c r="G1347" s="3">
        <v>0.66200000000000003</v>
      </c>
    </row>
    <row r="1348" spans="1:7" x14ac:dyDescent="0.25">
      <c r="A1348" s="2">
        <v>34910</v>
      </c>
      <c r="B1348" s="2">
        <f>NZDUSD10080[[#This Row],[date_start]]+5</f>
        <v>34915</v>
      </c>
      <c r="C1348" s="1">
        <v>2985</v>
      </c>
      <c r="D1348" s="3">
        <v>0.67479999999999996</v>
      </c>
      <c r="E1348" s="3">
        <v>0.67549999999999999</v>
      </c>
      <c r="F1348" s="3">
        <v>0.66690000000000005</v>
      </c>
      <c r="G1348" s="3">
        <v>0.66959999999999997</v>
      </c>
    </row>
    <row r="1349" spans="1:7" x14ac:dyDescent="0.25">
      <c r="A1349" s="2">
        <v>34903</v>
      </c>
      <c r="B1349" s="2">
        <f>NZDUSD10080[[#This Row],[date_start]]+5</f>
        <v>34908</v>
      </c>
      <c r="C1349" s="1">
        <v>3415</v>
      </c>
      <c r="D1349" s="3">
        <v>0.67530000000000001</v>
      </c>
      <c r="E1349" s="3">
        <v>0.67759999999999998</v>
      </c>
      <c r="F1349" s="3">
        <v>0.66649999999999998</v>
      </c>
      <c r="G1349" s="3">
        <v>0.67269999999999996</v>
      </c>
    </row>
    <row r="1350" spans="1:7" x14ac:dyDescent="0.25">
      <c r="A1350" s="2">
        <v>34896</v>
      </c>
      <c r="B1350" s="2">
        <f>NZDUSD10080[[#This Row],[date_start]]+5</f>
        <v>34901</v>
      </c>
      <c r="C1350" s="1">
        <v>2475</v>
      </c>
      <c r="D1350" s="3">
        <v>0.67669999999999997</v>
      </c>
      <c r="E1350" s="3">
        <v>0.67720000000000002</v>
      </c>
      <c r="F1350" s="3">
        <v>0.67230000000000001</v>
      </c>
      <c r="G1350" s="3">
        <v>0.6754</v>
      </c>
    </row>
    <row r="1351" spans="1:7" x14ac:dyDescent="0.25">
      <c r="A1351" s="2">
        <v>34889</v>
      </c>
      <c r="B1351" s="2">
        <f>NZDUSD10080[[#This Row],[date_start]]+5</f>
        <v>34894</v>
      </c>
      <c r="C1351" s="1">
        <v>3435</v>
      </c>
      <c r="D1351" s="3">
        <v>0.67610000000000003</v>
      </c>
      <c r="E1351" s="3">
        <v>0.67949999999999999</v>
      </c>
      <c r="F1351" s="3">
        <v>0.67190000000000005</v>
      </c>
      <c r="G1351" s="3">
        <v>0.67649999999999999</v>
      </c>
    </row>
    <row r="1352" spans="1:7" x14ac:dyDescent="0.25">
      <c r="A1352" s="2">
        <v>34882</v>
      </c>
      <c r="B1352" s="2">
        <f>NZDUSD10080[[#This Row],[date_start]]+5</f>
        <v>34887</v>
      </c>
      <c r="C1352" s="1">
        <v>2435</v>
      </c>
      <c r="D1352" s="3">
        <v>0.67</v>
      </c>
      <c r="E1352" s="3">
        <v>0.6784</v>
      </c>
      <c r="F1352" s="3">
        <v>0.66910000000000003</v>
      </c>
      <c r="G1352" s="3">
        <v>0.67789999999999995</v>
      </c>
    </row>
    <row r="1353" spans="1:7" x14ac:dyDescent="0.25">
      <c r="A1353" s="2">
        <v>34875</v>
      </c>
      <c r="B1353" s="2">
        <f>NZDUSD10080[[#This Row],[date_start]]+5</f>
        <v>34880</v>
      </c>
      <c r="C1353" s="1">
        <v>3475</v>
      </c>
      <c r="D1353" s="3">
        <v>0.67200000000000004</v>
      </c>
      <c r="E1353" s="3">
        <v>0.67390000000000005</v>
      </c>
      <c r="F1353" s="3">
        <v>0.66569999999999996</v>
      </c>
      <c r="G1353" s="3">
        <v>0.66979999999999995</v>
      </c>
    </row>
    <row r="1354" spans="1:7" x14ac:dyDescent="0.25">
      <c r="A1354" s="2">
        <v>34868</v>
      </c>
      <c r="B1354" s="2">
        <f>NZDUSD10080[[#This Row],[date_start]]+5</f>
        <v>34873</v>
      </c>
      <c r="C1354" s="1">
        <v>2705</v>
      </c>
      <c r="D1354" s="3">
        <v>0.67169999999999996</v>
      </c>
      <c r="E1354" s="3">
        <v>0.67449999999999999</v>
      </c>
      <c r="F1354" s="3">
        <v>0.6673</v>
      </c>
      <c r="G1354" s="3">
        <v>0.67090000000000005</v>
      </c>
    </row>
    <row r="1355" spans="1:7" x14ac:dyDescent="0.25">
      <c r="A1355" s="2">
        <v>34861</v>
      </c>
      <c r="B1355" s="2">
        <f>NZDUSD10080[[#This Row],[date_start]]+5</f>
        <v>34866</v>
      </c>
      <c r="C1355" s="1">
        <v>2485</v>
      </c>
      <c r="D1355" s="3">
        <v>0.66859999999999997</v>
      </c>
      <c r="E1355" s="3">
        <v>0.67169999999999996</v>
      </c>
      <c r="F1355" s="3">
        <v>0.66569999999999996</v>
      </c>
      <c r="G1355" s="3">
        <v>0.66969999999999996</v>
      </c>
    </row>
    <row r="1356" spans="1:7" x14ac:dyDescent="0.25">
      <c r="A1356" s="2">
        <v>34854</v>
      </c>
      <c r="B1356" s="2">
        <f>NZDUSD10080[[#This Row],[date_start]]+5</f>
        <v>34859</v>
      </c>
      <c r="C1356" s="1">
        <v>3835</v>
      </c>
      <c r="D1356" s="3">
        <v>0.66749999999999998</v>
      </c>
      <c r="E1356" s="3">
        <v>0.67320000000000002</v>
      </c>
      <c r="F1356" s="3">
        <v>0.66469999999999996</v>
      </c>
      <c r="G1356" s="3">
        <v>0.66790000000000005</v>
      </c>
    </row>
    <row r="1357" spans="1:7" x14ac:dyDescent="0.25">
      <c r="A1357" s="2">
        <v>34847</v>
      </c>
      <c r="B1357" s="2">
        <f>NZDUSD10080[[#This Row],[date_start]]+5</f>
        <v>34852</v>
      </c>
      <c r="C1357" s="1">
        <v>3235</v>
      </c>
      <c r="D1357" s="3">
        <v>0.66830000000000001</v>
      </c>
      <c r="E1357" s="3">
        <v>0.66949999999999998</v>
      </c>
      <c r="F1357" s="3">
        <v>0.6603</v>
      </c>
      <c r="G1357" s="3">
        <v>0.66830000000000001</v>
      </c>
    </row>
    <row r="1358" spans="1:7" x14ac:dyDescent="0.25">
      <c r="A1358" s="2">
        <v>34840</v>
      </c>
      <c r="B1358" s="2">
        <f>NZDUSD10080[[#This Row],[date_start]]+5</f>
        <v>34845</v>
      </c>
      <c r="C1358" s="1">
        <v>2955</v>
      </c>
      <c r="D1358" s="3">
        <v>0.65700000000000003</v>
      </c>
      <c r="E1358" s="3">
        <v>0.66949999999999998</v>
      </c>
      <c r="F1358" s="3">
        <v>0.65569999999999995</v>
      </c>
      <c r="G1358" s="3">
        <v>0.66900000000000004</v>
      </c>
    </row>
    <row r="1359" spans="1:7" x14ac:dyDescent="0.25">
      <c r="A1359" s="2">
        <v>34833</v>
      </c>
      <c r="B1359" s="2">
        <f>NZDUSD10080[[#This Row],[date_start]]+5</f>
        <v>34838</v>
      </c>
      <c r="C1359" s="1">
        <v>4135</v>
      </c>
      <c r="D1359" s="3">
        <v>0.6643</v>
      </c>
      <c r="E1359" s="3">
        <v>0.66749999999999998</v>
      </c>
      <c r="F1359" s="3">
        <v>0.65449999999999997</v>
      </c>
      <c r="G1359" s="3">
        <v>0.65700000000000003</v>
      </c>
    </row>
    <row r="1360" spans="1:7" x14ac:dyDescent="0.25">
      <c r="A1360" s="2">
        <v>34826</v>
      </c>
      <c r="B1360" s="2">
        <f>NZDUSD10080[[#This Row],[date_start]]+5</f>
        <v>34831</v>
      </c>
      <c r="C1360" s="1">
        <v>4295</v>
      </c>
      <c r="D1360" s="3">
        <v>0.67630000000000001</v>
      </c>
      <c r="E1360" s="3">
        <v>0.67759999999999998</v>
      </c>
      <c r="F1360" s="3">
        <v>0.66120000000000001</v>
      </c>
      <c r="G1360" s="3">
        <v>0.66310000000000002</v>
      </c>
    </row>
    <row r="1361" spans="1:7" x14ac:dyDescent="0.25">
      <c r="A1361" s="2">
        <v>34819</v>
      </c>
      <c r="B1361" s="2">
        <f>NZDUSD10080[[#This Row],[date_start]]+5</f>
        <v>34824</v>
      </c>
      <c r="C1361" s="1">
        <v>2435</v>
      </c>
      <c r="D1361" s="3">
        <v>0.67110000000000003</v>
      </c>
      <c r="E1361" s="3">
        <v>0.67879999999999996</v>
      </c>
      <c r="F1361" s="3">
        <v>0.67110000000000003</v>
      </c>
      <c r="G1361" s="3">
        <v>0.67600000000000005</v>
      </c>
    </row>
    <row r="1362" spans="1:7" x14ac:dyDescent="0.25">
      <c r="A1362" s="2">
        <v>34812</v>
      </c>
      <c r="B1362" s="2">
        <f>NZDUSD10080[[#This Row],[date_start]]+5</f>
        <v>34817</v>
      </c>
      <c r="C1362" s="1">
        <v>3785</v>
      </c>
      <c r="D1362" s="3">
        <v>0.6714</v>
      </c>
      <c r="E1362" s="3">
        <v>0.67620000000000002</v>
      </c>
      <c r="F1362" s="3">
        <v>0.66600000000000004</v>
      </c>
      <c r="G1362" s="3">
        <v>0.67230000000000001</v>
      </c>
    </row>
    <row r="1363" spans="1:7" x14ac:dyDescent="0.25">
      <c r="A1363" s="2">
        <v>34805</v>
      </c>
      <c r="B1363" s="2">
        <f>NZDUSD10080[[#This Row],[date_start]]+5</f>
        <v>34810</v>
      </c>
      <c r="C1363" s="1">
        <v>3675</v>
      </c>
      <c r="D1363" s="3">
        <v>0.67200000000000004</v>
      </c>
      <c r="E1363" s="3">
        <v>0.67689999999999995</v>
      </c>
      <c r="F1363" s="3">
        <v>0.66869999999999996</v>
      </c>
      <c r="G1363" s="3">
        <v>0.67249999999999999</v>
      </c>
    </row>
    <row r="1364" spans="1:7" x14ac:dyDescent="0.25">
      <c r="A1364" s="2">
        <v>34798</v>
      </c>
      <c r="B1364" s="2">
        <f>NZDUSD10080[[#This Row],[date_start]]+5</f>
        <v>34803</v>
      </c>
      <c r="C1364" s="1">
        <v>3795</v>
      </c>
      <c r="D1364" s="3">
        <v>0.66300000000000003</v>
      </c>
      <c r="E1364" s="3">
        <v>0.67579999999999996</v>
      </c>
      <c r="F1364" s="3">
        <v>0.66120000000000001</v>
      </c>
      <c r="G1364" s="3">
        <v>0.67149999999999999</v>
      </c>
    </row>
    <row r="1365" spans="1:7" x14ac:dyDescent="0.25">
      <c r="A1365" s="2">
        <v>34791</v>
      </c>
      <c r="B1365" s="2">
        <f>NZDUSD10080[[#This Row],[date_start]]+5</f>
        <v>34796</v>
      </c>
      <c r="C1365" s="1">
        <v>2515</v>
      </c>
      <c r="D1365" s="3">
        <v>0.65529999999999999</v>
      </c>
      <c r="E1365" s="3">
        <v>0.66400000000000003</v>
      </c>
      <c r="F1365" s="3">
        <v>0.65349999999999997</v>
      </c>
      <c r="G1365" s="3">
        <v>0.66379999999999995</v>
      </c>
    </row>
    <row r="1366" spans="1:7" x14ac:dyDescent="0.25">
      <c r="A1366" s="2">
        <v>34784</v>
      </c>
      <c r="B1366" s="2">
        <f>NZDUSD10080[[#This Row],[date_start]]+5</f>
        <v>34789</v>
      </c>
      <c r="C1366" s="1">
        <v>3415</v>
      </c>
      <c r="D1366" s="3">
        <v>0.64939999999999998</v>
      </c>
      <c r="E1366" s="3">
        <v>0.65590000000000004</v>
      </c>
      <c r="F1366" s="3">
        <v>0.64629999999999999</v>
      </c>
      <c r="G1366" s="3">
        <v>0.65469999999999995</v>
      </c>
    </row>
    <row r="1367" spans="1:7" x14ac:dyDescent="0.25">
      <c r="A1367" s="2">
        <v>34777</v>
      </c>
      <c r="B1367" s="2">
        <f>NZDUSD10080[[#This Row],[date_start]]+5</f>
        <v>34782</v>
      </c>
      <c r="C1367" s="1">
        <v>2755</v>
      </c>
      <c r="D1367" s="3">
        <v>0.64729999999999999</v>
      </c>
      <c r="E1367" s="3">
        <v>0.65129999999999999</v>
      </c>
      <c r="F1367" s="3">
        <v>0.64349999999999996</v>
      </c>
      <c r="G1367" s="3">
        <v>0.65100000000000002</v>
      </c>
    </row>
    <row r="1368" spans="1:7" x14ac:dyDescent="0.25">
      <c r="A1368" s="2">
        <v>34770</v>
      </c>
      <c r="B1368" s="2">
        <f>NZDUSD10080[[#This Row],[date_start]]+5</f>
        <v>34775</v>
      </c>
      <c r="C1368" s="1">
        <v>3405</v>
      </c>
      <c r="D1368" s="3">
        <v>0.64639999999999997</v>
      </c>
      <c r="E1368" s="3">
        <v>0.65449999999999997</v>
      </c>
      <c r="F1368" s="3">
        <v>0.64610000000000001</v>
      </c>
      <c r="G1368" s="3">
        <v>0.6472</v>
      </c>
    </row>
    <row r="1369" spans="1:7" x14ac:dyDescent="0.25">
      <c r="A1369" s="2">
        <v>34763</v>
      </c>
      <c r="B1369" s="2">
        <f>NZDUSD10080[[#This Row],[date_start]]+5</f>
        <v>34768</v>
      </c>
      <c r="C1369" s="1">
        <v>3465</v>
      </c>
      <c r="D1369" s="3">
        <v>0.63949999999999996</v>
      </c>
      <c r="E1369" s="3">
        <v>0.64959999999999996</v>
      </c>
      <c r="F1369" s="3">
        <v>0.63949999999999996</v>
      </c>
      <c r="G1369" s="3">
        <v>0.64680000000000004</v>
      </c>
    </row>
    <row r="1370" spans="1:7" x14ac:dyDescent="0.25">
      <c r="A1370" s="2">
        <v>34756</v>
      </c>
      <c r="B1370" s="2">
        <f>NZDUSD10080[[#This Row],[date_start]]+5</f>
        <v>34761</v>
      </c>
      <c r="C1370" s="1">
        <v>2515</v>
      </c>
      <c r="D1370" s="3">
        <v>0.63370000000000004</v>
      </c>
      <c r="E1370" s="3">
        <v>0.63939999999999997</v>
      </c>
      <c r="F1370" s="3">
        <v>0.63160000000000005</v>
      </c>
      <c r="G1370" s="3">
        <v>0.63939999999999997</v>
      </c>
    </row>
    <row r="1371" spans="1:7" x14ac:dyDescent="0.25">
      <c r="A1371" s="2">
        <v>34749</v>
      </c>
      <c r="B1371" s="2">
        <f>NZDUSD10080[[#This Row],[date_start]]+5</f>
        <v>34754</v>
      </c>
      <c r="C1371" s="1">
        <v>2905</v>
      </c>
      <c r="D1371" s="3">
        <v>0.63019999999999998</v>
      </c>
      <c r="E1371" s="3">
        <v>0.63870000000000005</v>
      </c>
      <c r="F1371" s="3">
        <v>0.62909999999999999</v>
      </c>
      <c r="G1371" s="3">
        <v>0.63280000000000003</v>
      </c>
    </row>
    <row r="1372" spans="1:7" x14ac:dyDescent="0.25">
      <c r="A1372" s="2">
        <v>34742</v>
      </c>
      <c r="B1372" s="2">
        <f>NZDUSD10080[[#This Row],[date_start]]+5</f>
        <v>34747</v>
      </c>
      <c r="C1372" s="1">
        <v>2935</v>
      </c>
      <c r="D1372" s="3">
        <v>0.63460000000000005</v>
      </c>
      <c r="E1372" s="3">
        <v>0.63660000000000005</v>
      </c>
      <c r="F1372" s="3">
        <v>0.62790000000000001</v>
      </c>
      <c r="G1372" s="3">
        <v>0.62919999999999998</v>
      </c>
    </row>
    <row r="1373" spans="1:7" x14ac:dyDescent="0.25">
      <c r="A1373" s="2">
        <v>34735</v>
      </c>
      <c r="B1373" s="2">
        <f>NZDUSD10080[[#This Row],[date_start]]+5</f>
        <v>34740</v>
      </c>
      <c r="C1373" s="1">
        <v>3055</v>
      </c>
      <c r="D1373" s="3">
        <v>0.6371</v>
      </c>
      <c r="E1373" s="3">
        <v>0.63800000000000001</v>
      </c>
      <c r="F1373" s="3">
        <v>0.62870000000000004</v>
      </c>
      <c r="G1373" s="3">
        <v>0.63429999999999997</v>
      </c>
    </row>
    <row r="1374" spans="1:7" x14ac:dyDescent="0.25">
      <c r="A1374" s="2">
        <v>34728</v>
      </c>
      <c r="B1374" s="2">
        <f>NZDUSD10080[[#This Row],[date_start]]+5</f>
        <v>34733</v>
      </c>
      <c r="C1374" s="1">
        <v>2245</v>
      </c>
      <c r="D1374" s="3">
        <v>0.63780000000000003</v>
      </c>
      <c r="E1374" s="3">
        <v>0.64170000000000005</v>
      </c>
      <c r="F1374" s="3">
        <v>0.63590000000000002</v>
      </c>
      <c r="G1374" s="3">
        <v>0.63680000000000003</v>
      </c>
    </row>
    <row r="1375" spans="1:7" x14ac:dyDescent="0.25">
      <c r="A1375" s="2">
        <v>34721</v>
      </c>
      <c r="B1375" s="2">
        <f>NZDUSD10080[[#This Row],[date_start]]+5</f>
        <v>34726</v>
      </c>
      <c r="C1375" s="1">
        <v>2565</v>
      </c>
      <c r="D1375" s="3">
        <v>0.64190000000000003</v>
      </c>
      <c r="E1375" s="3">
        <v>0.64790000000000003</v>
      </c>
      <c r="F1375" s="3">
        <v>0.63870000000000005</v>
      </c>
      <c r="G1375" s="3">
        <v>0.63949999999999996</v>
      </c>
    </row>
    <row r="1376" spans="1:7" x14ac:dyDescent="0.25">
      <c r="A1376" s="2">
        <v>34714</v>
      </c>
      <c r="B1376" s="2">
        <f>NZDUSD10080[[#This Row],[date_start]]+5</f>
        <v>34719</v>
      </c>
      <c r="C1376" s="1">
        <v>1955</v>
      </c>
      <c r="D1376" s="3">
        <v>0.63829999999999998</v>
      </c>
      <c r="E1376" s="3">
        <v>0.64349999999999996</v>
      </c>
      <c r="F1376" s="3">
        <v>0.63770000000000004</v>
      </c>
      <c r="G1376" s="3">
        <v>0.64300000000000002</v>
      </c>
    </row>
    <row r="1377" spans="1:7" x14ac:dyDescent="0.25">
      <c r="A1377" s="2">
        <v>34707</v>
      </c>
      <c r="B1377" s="2">
        <f>NZDUSD10080[[#This Row],[date_start]]+5</f>
        <v>34712</v>
      </c>
      <c r="C1377" s="1">
        <v>2675</v>
      </c>
      <c r="D1377" s="3">
        <v>0.63749999999999996</v>
      </c>
      <c r="E1377" s="3">
        <v>0.64380000000000004</v>
      </c>
      <c r="F1377" s="3">
        <v>0.63560000000000005</v>
      </c>
      <c r="G1377" s="3">
        <v>0.63849999999999996</v>
      </c>
    </row>
    <row r="1378" spans="1:7" x14ac:dyDescent="0.25">
      <c r="A1378" s="2">
        <v>34700</v>
      </c>
      <c r="B1378" s="2">
        <f>NZDUSD10080[[#This Row],[date_start]]+5</f>
        <v>34705</v>
      </c>
      <c r="C1378" s="1">
        <v>2465</v>
      </c>
      <c r="D1378" s="3">
        <v>0.63980000000000004</v>
      </c>
      <c r="E1378" s="3">
        <v>0.64180000000000004</v>
      </c>
      <c r="F1378" s="3">
        <v>0.63570000000000004</v>
      </c>
      <c r="G1378" s="3">
        <v>0.63570000000000004</v>
      </c>
    </row>
    <row r="1379" spans="1:7" x14ac:dyDescent="0.25">
      <c r="A1379" s="2">
        <v>34679</v>
      </c>
      <c r="B1379" s="2">
        <f>NZDUSD10080[[#This Row],[date_start]]+5</f>
        <v>34684</v>
      </c>
      <c r="C1379" s="1">
        <v>2174</v>
      </c>
      <c r="D1379" s="3">
        <v>0.63490000000000002</v>
      </c>
      <c r="E1379" s="3">
        <v>0.64249999999999996</v>
      </c>
      <c r="F1379" s="3">
        <v>0.63319999999999999</v>
      </c>
      <c r="G1379" s="3">
        <v>0.6411</v>
      </c>
    </row>
    <row r="1380" spans="1:7" x14ac:dyDescent="0.25">
      <c r="A1380" s="2">
        <v>34672</v>
      </c>
      <c r="B1380" s="2">
        <f>NZDUSD10080[[#This Row],[date_start]]+5</f>
        <v>34677</v>
      </c>
      <c r="C1380" s="1">
        <v>2245</v>
      </c>
      <c r="D1380" s="3">
        <v>0.63080000000000003</v>
      </c>
      <c r="E1380" s="3">
        <v>0.63570000000000004</v>
      </c>
      <c r="F1380" s="3">
        <v>0.62949999999999995</v>
      </c>
      <c r="G1380" s="3">
        <v>0.63549999999999995</v>
      </c>
    </row>
    <row r="1381" spans="1:7" x14ac:dyDescent="0.25">
      <c r="A1381" s="2">
        <v>34665</v>
      </c>
      <c r="B1381" s="2">
        <f>NZDUSD10080[[#This Row],[date_start]]+5</f>
        <v>34670</v>
      </c>
      <c r="C1381" s="1">
        <v>2585</v>
      </c>
      <c r="D1381" s="3">
        <v>0.62</v>
      </c>
      <c r="E1381" s="3">
        <v>0.63129999999999997</v>
      </c>
      <c r="F1381" s="3">
        <v>0.62</v>
      </c>
      <c r="G1381" s="3">
        <v>0.62980000000000003</v>
      </c>
    </row>
    <row r="1382" spans="1:7" x14ac:dyDescent="0.25">
      <c r="A1382" s="2">
        <v>34658</v>
      </c>
      <c r="B1382" s="2">
        <f>NZDUSD10080[[#This Row],[date_start]]+5</f>
        <v>34663</v>
      </c>
      <c r="C1382" s="1">
        <v>1785</v>
      </c>
      <c r="D1382" s="3">
        <v>0.62290000000000001</v>
      </c>
      <c r="E1382" s="3">
        <v>0.62450000000000006</v>
      </c>
      <c r="F1382" s="3">
        <v>0.61980000000000002</v>
      </c>
      <c r="G1382" s="3">
        <v>0.62070000000000003</v>
      </c>
    </row>
    <row r="1383" spans="1:7" x14ac:dyDescent="0.25">
      <c r="A1383" s="2">
        <v>34651</v>
      </c>
      <c r="B1383" s="2">
        <f>NZDUSD10080[[#This Row],[date_start]]+5</f>
        <v>34656</v>
      </c>
      <c r="C1383" s="1">
        <v>2235</v>
      </c>
      <c r="D1383" s="3">
        <v>0.61939999999999995</v>
      </c>
      <c r="E1383" s="3">
        <v>0.62439999999999996</v>
      </c>
      <c r="F1383" s="3">
        <v>0.61860000000000004</v>
      </c>
      <c r="G1383" s="3">
        <v>0.62350000000000005</v>
      </c>
    </row>
    <row r="1384" spans="1:7" x14ac:dyDescent="0.25">
      <c r="A1384" s="2">
        <v>34644</v>
      </c>
      <c r="B1384" s="2">
        <f>NZDUSD10080[[#This Row],[date_start]]+5</f>
        <v>34649</v>
      </c>
      <c r="C1384" s="1">
        <v>2865</v>
      </c>
      <c r="D1384" s="3">
        <v>0.61899999999999999</v>
      </c>
      <c r="E1384" s="3">
        <v>0.62570000000000003</v>
      </c>
      <c r="F1384" s="3">
        <v>0.61870000000000003</v>
      </c>
      <c r="G1384" s="3">
        <v>0.62019999999999997</v>
      </c>
    </row>
    <row r="1385" spans="1:7" x14ac:dyDescent="0.25">
      <c r="A1385" s="2">
        <v>34637</v>
      </c>
      <c r="B1385" s="2">
        <f>NZDUSD10080[[#This Row],[date_start]]+5</f>
        <v>34642</v>
      </c>
      <c r="C1385" s="1">
        <v>1895</v>
      </c>
      <c r="D1385" s="3">
        <v>0.61509999999999998</v>
      </c>
      <c r="E1385" s="3">
        <v>0.61990000000000001</v>
      </c>
      <c r="F1385" s="3">
        <v>0.61439999999999995</v>
      </c>
      <c r="G1385" s="3">
        <v>0.61919999999999997</v>
      </c>
    </row>
    <row r="1386" spans="1:7" x14ac:dyDescent="0.25">
      <c r="A1386" s="2">
        <v>34630</v>
      </c>
      <c r="B1386" s="2">
        <f>NZDUSD10080[[#This Row],[date_start]]+5</f>
        <v>34635</v>
      </c>
      <c r="C1386" s="1">
        <v>2195</v>
      </c>
      <c r="D1386" s="3">
        <v>0.61250000000000004</v>
      </c>
      <c r="E1386" s="3">
        <v>0.61609999999999998</v>
      </c>
      <c r="F1386" s="3">
        <v>0.61009999999999998</v>
      </c>
      <c r="G1386" s="3">
        <v>0.61450000000000005</v>
      </c>
    </row>
    <row r="1387" spans="1:7" x14ac:dyDescent="0.25">
      <c r="A1387" s="2">
        <v>34623</v>
      </c>
      <c r="B1387" s="2">
        <f>NZDUSD10080[[#This Row],[date_start]]+5</f>
        <v>34628</v>
      </c>
      <c r="C1387" s="1">
        <v>1935</v>
      </c>
      <c r="D1387" s="3">
        <v>0.60870000000000002</v>
      </c>
      <c r="E1387" s="3">
        <v>0.61360000000000003</v>
      </c>
      <c r="F1387" s="3">
        <v>0.60870000000000002</v>
      </c>
      <c r="G1387" s="3">
        <v>0.61260000000000003</v>
      </c>
    </row>
    <row r="1388" spans="1:7" x14ac:dyDescent="0.25">
      <c r="A1388" s="2">
        <v>34616</v>
      </c>
      <c r="B1388" s="2">
        <f>NZDUSD10080[[#This Row],[date_start]]+5</f>
        <v>34621</v>
      </c>
      <c r="C1388" s="1">
        <v>1515</v>
      </c>
      <c r="D1388" s="3">
        <v>0.60329999999999995</v>
      </c>
      <c r="E1388" s="3">
        <v>0.60729999999999995</v>
      </c>
      <c r="F1388" s="3">
        <v>0.60329999999999995</v>
      </c>
      <c r="G1388" s="3">
        <v>0.60729999999999995</v>
      </c>
    </row>
    <row r="1389" spans="1:7" x14ac:dyDescent="0.25">
      <c r="A1389" s="2">
        <v>34609</v>
      </c>
      <c r="B1389" s="2">
        <f>NZDUSD10080[[#This Row],[date_start]]+5</f>
        <v>34614</v>
      </c>
      <c r="C1389" s="1">
        <v>1715</v>
      </c>
      <c r="D1389" s="3">
        <v>0.60260000000000002</v>
      </c>
      <c r="E1389" s="3">
        <v>0.60580000000000001</v>
      </c>
      <c r="F1389" s="3">
        <v>0.60160000000000002</v>
      </c>
      <c r="G1389" s="3">
        <v>0.60499999999999998</v>
      </c>
    </row>
    <row r="1390" spans="1:7" x14ac:dyDescent="0.25">
      <c r="A1390" s="2">
        <v>34602</v>
      </c>
      <c r="B1390" s="2">
        <f>NZDUSD10080[[#This Row],[date_start]]+5</f>
        <v>34607</v>
      </c>
      <c r="C1390" s="1">
        <v>1975</v>
      </c>
      <c r="D1390" s="3">
        <v>0.60219999999999996</v>
      </c>
      <c r="E1390" s="3">
        <v>0.60370000000000001</v>
      </c>
      <c r="F1390" s="3">
        <v>0.60009999999999997</v>
      </c>
      <c r="G1390" s="3">
        <v>0.60219999999999996</v>
      </c>
    </row>
    <row r="1391" spans="1:7" x14ac:dyDescent="0.25">
      <c r="A1391" s="2">
        <v>34595</v>
      </c>
      <c r="B1391" s="2">
        <f>NZDUSD10080[[#This Row],[date_start]]+5</f>
        <v>34600</v>
      </c>
      <c r="C1391" s="1">
        <v>1755</v>
      </c>
      <c r="D1391" s="3">
        <v>0.60229999999999995</v>
      </c>
      <c r="E1391" s="3">
        <v>0.60419999999999996</v>
      </c>
      <c r="F1391" s="3">
        <v>0.59919999999999995</v>
      </c>
      <c r="G1391" s="3">
        <v>0.60270000000000001</v>
      </c>
    </row>
    <row r="1392" spans="1:7" x14ac:dyDescent="0.25">
      <c r="A1392" s="2">
        <v>34588</v>
      </c>
      <c r="B1392" s="2">
        <f>NZDUSD10080[[#This Row],[date_start]]+5</f>
        <v>34593</v>
      </c>
      <c r="C1392" s="1">
        <v>1845</v>
      </c>
      <c r="D1392" s="3">
        <v>0.60199999999999998</v>
      </c>
      <c r="E1392" s="3">
        <v>0.60440000000000005</v>
      </c>
      <c r="F1392" s="3">
        <v>0.60109999999999997</v>
      </c>
      <c r="G1392" s="3">
        <v>0.60429999999999995</v>
      </c>
    </row>
    <row r="1393" spans="1:7" x14ac:dyDescent="0.25">
      <c r="A1393" s="2">
        <v>34581</v>
      </c>
      <c r="B1393" s="2">
        <f>NZDUSD10080[[#This Row],[date_start]]+5</f>
        <v>34586</v>
      </c>
      <c r="C1393" s="1">
        <v>2505</v>
      </c>
      <c r="D1393" s="3">
        <v>0.60470000000000002</v>
      </c>
      <c r="E1393" s="3">
        <v>0.60819999999999996</v>
      </c>
      <c r="F1393" s="3">
        <v>0.60219999999999996</v>
      </c>
      <c r="G1393" s="3">
        <v>0.60389999999999999</v>
      </c>
    </row>
    <row r="1394" spans="1:7" x14ac:dyDescent="0.25">
      <c r="A1394" s="2">
        <v>34574</v>
      </c>
      <c r="B1394" s="2">
        <f>NZDUSD10080[[#This Row],[date_start]]+5</f>
        <v>34579</v>
      </c>
      <c r="C1394" s="1">
        <v>2185</v>
      </c>
      <c r="D1394" s="3">
        <v>0.6018</v>
      </c>
      <c r="E1394" s="3">
        <v>0.60619999999999996</v>
      </c>
      <c r="F1394" s="3">
        <v>0.60040000000000004</v>
      </c>
      <c r="G1394" s="3">
        <v>0.60519999999999996</v>
      </c>
    </row>
    <row r="1395" spans="1:7" x14ac:dyDescent="0.25">
      <c r="A1395" s="2">
        <v>34567</v>
      </c>
      <c r="B1395" s="2">
        <f>NZDUSD10080[[#This Row],[date_start]]+5</f>
        <v>34572</v>
      </c>
      <c r="C1395" s="1">
        <v>2065</v>
      </c>
      <c r="D1395" s="3">
        <v>0.59899999999999998</v>
      </c>
      <c r="E1395" s="3">
        <v>0.6038</v>
      </c>
      <c r="F1395" s="3">
        <v>0.59889999999999999</v>
      </c>
      <c r="G1395" s="3">
        <v>0.60229999999999995</v>
      </c>
    </row>
    <row r="1396" spans="1:7" x14ac:dyDescent="0.25">
      <c r="A1396" s="2">
        <v>34560</v>
      </c>
      <c r="B1396" s="2">
        <f>NZDUSD10080[[#This Row],[date_start]]+5</f>
        <v>34565</v>
      </c>
      <c r="C1396" s="1">
        <v>2575</v>
      </c>
      <c r="D1396" s="3">
        <v>0.60440000000000005</v>
      </c>
      <c r="E1396" s="3">
        <v>0.60509999999999997</v>
      </c>
      <c r="F1396" s="3">
        <v>0.59740000000000004</v>
      </c>
      <c r="G1396" s="3">
        <v>0.59919999999999995</v>
      </c>
    </row>
    <row r="1397" spans="1:7" x14ac:dyDescent="0.25">
      <c r="A1397" s="2">
        <v>34553</v>
      </c>
      <c r="B1397" s="2">
        <f>NZDUSD10080[[#This Row],[date_start]]+5</f>
        <v>34558</v>
      </c>
      <c r="C1397" s="1">
        <v>3505</v>
      </c>
      <c r="D1397" s="3">
        <v>0.60370000000000001</v>
      </c>
      <c r="E1397" s="3">
        <v>0.60599999999999998</v>
      </c>
      <c r="F1397" s="3">
        <v>0.59650000000000003</v>
      </c>
      <c r="G1397" s="3">
        <v>0.59899999999999998</v>
      </c>
    </row>
    <row r="1398" spans="1:7" x14ac:dyDescent="0.25">
      <c r="A1398" s="2">
        <v>34546</v>
      </c>
      <c r="B1398" s="2">
        <f>NZDUSD10080[[#This Row],[date_start]]+5</f>
        <v>34551</v>
      </c>
      <c r="C1398" s="1">
        <v>3045</v>
      </c>
      <c r="D1398" s="3">
        <v>0.60209999999999997</v>
      </c>
      <c r="E1398" s="3">
        <v>0.60609999999999997</v>
      </c>
      <c r="F1398" s="3">
        <v>0.59799999999999998</v>
      </c>
      <c r="G1398" s="3">
        <v>0.60509999999999997</v>
      </c>
    </row>
    <row r="1399" spans="1:7" x14ac:dyDescent="0.25">
      <c r="A1399" s="2">
        <v>34539</v>
      </c>
      <c r="B1399" s="2">
        <f>NZDUSD10080[[#This Row],[date_start]]+5</f>
        <v>34544</v>
      </c>
      <c r="C1399" s="1">
        <v>2175</v>
      </c>
      <c r="D1399" s="3">
        <v>0.60470000000000002</v>
      </c>
      <c r="E1399" s="3">
        <v>0.60589999999999999</v>
      </c>
      <c r="F1399" s="3">
        <v>0.59899999999999998</v>
      </c>
      <c r="G1399" s="3">
        <v>0.60219999999999996</v>
      </c>
    </row>
    <row r="1400" spans="1:7" x14ac:dyDescent="0.25">
      <c r="A1400" s="2">
        <v>34532</v>
      </c>
      <c r="B1400" s="2">
        <f>NZDUSD10080[[#This Row],[date_start]]+5</f>
        <v>34537</v>
      </c>
      <c r="C1400" s="1">
        <v>2635</v>
      </c>
      <c r="D1400" s="3">
        <v>0.59830000000000005</v>
      </c>
      <c r="E1400" s="3">
        <v>0.60640000000000005</v>
      </c>
      <c r="F1400" s="3">
        <v>0.59670000000000001</v>
      </c>
      <c r="G1400" s="3">
        <v>0.60589999999999999</v>
      </c>
    </row>
    <row r="1401" spans="1:7" x14ac:dyDescent="0.25">
      <c r="A1401" s="2">
        <v>34525</v>
      </c>
      <c r="B1401" s="2">
        <f>NZDUSD10080[[#This Row],[date_start]]+5</f>
        <v>34530</v>
      </c>
      <c r="C1401" s="1">
        <v>3355</v>
      </c>
      <c r="D1401" s="3">
        <v>0.60329999999999995</v>
      </c>
      <c r="E1401" s="3">
        <v>0.60850000000000004</v>
      </c>
      <c r="F1401" s="3">
        <v>0.59570000000000001</v>
      </c>
      <c r="G1401" s="3">
        <v>0.5998</v>
      </c>
    </row>
    <row r="1402" spans="1:7" x14ac:dyDescent="0.25">
      <c r="A1402" s="2">
        <v>34518</v>
      </c>
      <c r="B1402" s="2">
        <f>NZDUSD10080[[#This Row],[date_start]]+5</f>
        <v>34523</v>
      </c>
      <c r="C1402" s="1">
        <v>3545</v>
      </c>
      <c r="D1402" s="3">
        <v>0.59799999999999998</v>
      </c>
      <c r="E1402" s="3">
        <v>0.60450000000000004</v>
      </c>
      <c r="F1402" s="3">
        <v>0.59240000000000004</v>
      </c>
      <c r="G1402" s="3">
        <v>0.6038</v>
      </c>
    </row>
    <row r="1403" spans="1:7" x14ac:dyDescent="0.25">
      <c r="A1403" s="2">
        <v>34511</v>
      </c>
      <c r="B1403" s="2">
        <f>NZDUSD10080[[#This Row],[date_start]]+5</f>
        <v>34516</v>
      </c>
      <c r="C1403" s="1">
        <v>3445</v>
      </c>
      <c r="D1403" s="3">
        <v>0.58730000000000004</v>
      </c>
      <c r="E1403" s="3">
        <v>0.59899999999999998</v>
      </c>
      <c r="F1403" s="3">
        <v>0.5857</v>
      </c>
      <c r="G1403" s="3">
        <v>0.59789999999999999</v>
      </c>
    </row>
    <row r="1404" spans="1:7" x14ac:dyDescent="0.25">
      <c r="A1404" s="2">
        <v>34504</v>
      </c>
      <c r="B1404" s="2">
        <f>NZDUSD10080[[#This Row],[date_start]]+5</f>
        <v>34509</v>
      </c>
      <c r="C1404" s="1">
        <v>3835</v>
      </c>
      <c r="D1404" s="3">
        <v>0.59319999999999995</v>
      </c>
      <c r="E1404" s="3">
        <v>0.5978</v>
      </c>
      <c r="F1404" s="3">
        <v>0.58860000000000001</v>
      </c>
      <c r="G1404" s="3">
        <v>0.58909999999999996</v>
      </c>
    </row>
    <row r="1405" spans="1:7" x14ac:dyDescent="0.25">
      <c r="A1405" s="2">
        <v>34497</v>
      </c>
      <c r="B1405" s="2">
        <f>NZDUSD10080[[#This Row],[date_start]]+5</f>
        <v>34502</v>
      </c>
      <c r="C1405" s="1">
        <v>2105</v>
      </c>
      <c r="D1405" s="3">
        <v>0.5907</v>
      </c>
      <c r="E1405" s="3">
        <v>0.59319999999999995</v>
      </c>
      <c r="F1405" s="3">
        <v>0.5857</v>
      </c>
      <c r="G1405" s="3">
        <v>0.59250000000000003</v>
      </c>
    </row>
    <row r="1406" spans="1:7" x14ac:dyDescent="0.25">
      <c r="A1406" s="2">
        <v>34490</v>
      </c>
      <c r="B1406" s="2">
        <f>NZDUSD10080[[#This Row],[date_start]]+5</f>
        <v>34495</v>
      </c>
      <c r="C1406" s="1">
        <v>1695</v>
      </c>
      <c r="D1406" s="3">
        <v>0.59450000000000003</v>
      </c>
      <c r="E1406" s="3">
        <v>0.59499999999999997</v>
      </c>
      <c r="F1406" s="3">
        <v>0.58779999999999999</v>
      </c>
      <c r="G1406" s="3">
        <v>0.58960000000000001</v>
      </c>
    </row>
    <row r="1407" spans="1:7" x14ac:dyDescent="0.25">
      <c r="A1407" s="2">
        <v>34483</v>
      </c>
      <c r="B1407" s="2">
        <f>NZDUSD10080[[#This Row],[date_start]]+5</f>
        <v>34488</v>
      </c>
      <c r="C1407" s="1">
        <v>2615</v>
      </c>
      <c r="D1407" s="3">
        <v>0.58919999999999995</v>
      </c>
      <c r="E1407" s="3">
        <v>0.59540000000000004</v>
      </c>
      <c r="F1407" s="3">
        <v>0.58879999999999999</v>
      </c>
      <c r="G1407" s="3">
        <v>0.59370000000000001</v>
      </c>
    </row>
    <row r="1408" spans="1:7" x14ac:dyDescent="0.25">
      <c r="A1408" s="2">
        <v>34476</v>
      </c>
      <c r="B1408" s="2">
        <f>NZDUSD10080[[#This Row],[date_start]]+5</f>
        <v>34481</v>
      </c>
      <c r="C1408" s="1">
        <v>1645</v>
      </c>
      <c r="D1408" s="3">
        <v>0.58789999999999998</v>
      </c>
      <c r="E1408" s="3">
        <v>0.58979999999999999</v>
      </c>
      <c r="F1408" s="3">
        <v>0.58750000000000002</v>
      </c>
      <c r="G1408" s="3">
        <v>0.58840000000000003</v>
      </c>
    </row>
    <row r="1409" spans="1:7" x14ac:dyDescent="0.25">
      <c r="A1409" s="2">
        <v>34469</v>
      </c>
      <c r="B1409" s="2">
        <f>NZDUSD10080[[#This Row],[date_start]]+5</f>
        <v>34474</v>
      </c>
      <c r="C1409" s="1">
        <v>1765</v>
      </c>
      <c r="D1409" s="3">
        <v>0.58399999999999996</v>
      </c>
      <c r="E1409" s="3">
        <v>0.58789999999999998</v>
      </c>
      <c r="F1409" s="3">
        <v>0.58399999999999996</v>
      </c>
      <c r="G1409" s="3">
        <v>0.58740000000000003</v>
      </c>
    </row>
    <row r="1410" spans="1:7" x14ac:dyDescent="0.25">
      <c r="A1410" s="2">
        <v>34462</v>
      </c>
      <c r="B1410" s="2">
        <f>NZDUSD10080[[#This Row],[date_start]]+5</f>
        <v>34467</v>
      </c>
      <c r="C1410" s="1">
        <v>3065</v>
      </c>
      <c r="D1410" s="3">
        <v>0.57840000000000003</v>
      </c>
      <c r="E1410" s="3">
        <v>0.58499999999999996</v>
      </c>
      <c r="F1410" s="3">
        <v>0.57679999999999998</v>
      </c>
      <c r="G1410" s="3">
        <v>0.58309999999999995</v>
      </c>
    </row>
    <row r="1411" spans="1:7" x14ac:dyDescent="0.25">
      <c r="A1411" s="2">
        <v>34455</v>
      </c>
      <c r="B1411" s="2">
        <f>NZDUSD10080[[#This Row],[date_start]]+5</f>
        <v>34460</v>
      </c>
      <c r="C1411" s="1">
        <v>3365</v>
      </c>
      <c r="D1411" s="3">
        <v>0.57820000000000005</v>
      </c>
      <c r="E1411" s="3">
        <v>0.58399999999999996</v>
      </c>
      <c r="F1411" s="3">
        <v>0.57340000000000002</v>
      </c>
      <c r="G1411" s="3">
        <v>0.57809999999999995</v>
      </c>
    </row>
    <row r="1412" spans="1:7" x14ac:dyDescent="0.25">
      <c r="A1412" s="2">
        <v>34448</v>
      </c>
      <c r="B1412" s="2">
        <f>NZDUSD10080[[#This Row],[date_start]]+5</f>
        <v>34453</v>
      </c>
      <c r="C1412" s="1">
        <v>2625</v>
      </c>
      <c r="D1412" s="3">
        <v>0.57420000000000004</v>
      </c>
      <c r="E1412" s="3">
        <v>0.57799999999999996</v>
      </c>
      <c r="F1412" s="3">
        <v>0.57279999999999998</v>
      </c>
      <c r="G1412" s="3">
        <v>0.57740000000000002</v>
      </c>
    </row>
    <row r="1413" spans="1:7" x14ac:dyDescent="0.25">
      <c r="A1413" s="2">
        <v>34441</v>
      </c>
      <c r="B1413" s="2">
        <f>NZDUSD10080[[#This Row],[date_start]]+5</f>
        <v>34446</v>
      </c>
      <c r="C1413" s="1">
        <v>3095</v>
      </c>
      <c r="D1413" s="3">
        <v>0.56989999999999996</v>
      </c>
      <c r="E1413" s="3">
        <v>0.57520000000000004</v>
      </c>
      <c r="F1413" s="3">
        <v>0.56510000000000005</v>
      </c>
      <c r="G1413" s="3">
        <v>0.5736</v>
      </c>
    </row>
    <row r="1414" spans="1:7" x14ac:dyDescent="0.25">
      <c r="A1414" s="2">
        <v>34434</v>
      </c>
      <c r="B1414" s="2">
        <f>NZDUSD10080[[#This Row],[date_start]]+5</f>
        <v>34439</v>
      </c>
      <c r="C1414" s="1">
        <v>2755</v>
      </c>
      <c r="D1414" s="3">
        <v>0.57030000000000003</v>
      </c>
      <c r="E1414" s="3">
        <v>0.57140000000000002</v>
      </c>
      <c r="F1414" s="3">
        <v>0.56459999999999999</v>
      </c>
      <c r="G1414" s="3">
        <v>0.56799999999999995</v>
      </c>
    </row>
    <row r="1415" spans="1:7" x14ac:dyDescent="0.25">
      <c r="A1415" s="2">
        <v>34427</v>
      </c>
      <c r="B1415" s="2">
        <f>NZDUSD10080[[#This Row],[date_start]]+5</f>
        <v>34432</v>
      </c>
      <c r="C1415" s="1">
        <v>4195</v>
      </c>
      <c r="D1415" s="3">
        <v>0.5655</v>
      </c>
      <c r="E1415" s="3">
        <v>0.57340000000000002</v>
      </c>
      <c r="F1415" s="3">
        <v>0.56120000000000003</v>
      </c>
      <c r="G1415" s="3">
        <v>0.57010000000000005</v>
      </c>
    </row>
    <row r="1416" spans="1:7" x14ac:dyDescent="0.25">
      <c r="A1416" s="2">
        <v>34420</v>
      </c>
      <c r="B1416" s="2">
        <f>NZDUSD10080[[#This Row],[date_start]]+5</f>
        <v>34425</v>
      </c>
      <c r="C1416" s="1">
        <v>3775</v>
      </c>
      <c r="D1416" s="3">
        <v>0.57079999999999997</v>
      </c>
      <c r="E1416" s="3">
        <v>0.57099999999999995</v>
      </c>
      <c r="F1416" s="3">
        <v>0.55610000000000004</v>
      </c>
      <c r="G1416" s="3">
        <v>0.56410000000000005</v>
      </c>
    </row>
    <row r="1417" spans="1:7" x14ac:dyDescent="0.25">
      <c r="A1417" s="2">
        <v>34413</v>
      </c>
      <c r="B1417" s="2">
        <f>NZDUSD10080[[#This Row],[date_start]]+5</f>
        <v>34418</v>
      </c>
      <c r="C1417" s="1">
        <v>4055</v>
      </c>
      <c r="D1417" s="3">
        <v>0.57220000000000004</v>
      </c>
      <c r="E1417" s="3">
        <v>0.57469999999999999</v>
      </c>
      <c r="F1417" s="3">
        <v>0.56340000000000001</v>
      </c>
      <c r="G1417" s="3">
        <v>0.56710000000000005</v>
      </c>
    </row>
    <row r="1418" spans="1:7" x14ac:dyDescent="0.25">
      <c r="A1418" s="2">
        <v>34406</v>
      </c>
      <c r="B1418" s="2">
        <f>NZDUSD10080[[#This Row],[date_start]]+5</f>
        <v>34411</v>
      </c>
      <c r="C1418" s="1">
        <v>2185</v>
      </c>
      <c r="D1418" s="3">
        <v>0.57630000000000003</v>
      </c>
      <c r="E1418" s="3">
        <v>0.57869999999999999</v>
      </c>
      <c r="F1418" s="3">
        <v>0.5726</v>
      </c>
      <c r="G1418" s="3">
        <v>0.57430000000000003</v>
      </c>
    </row>
    <row r="1419" spans="1:7" x14ac:dyDescent="0.25">
      <c r="A1419" s="2">
        <v>34399</v>
      </c>
      <c r="B1419" s="2">
        <f>NZDUSD10080[[#This Row],[date_start]]+5</f>
        <v>34404</v>
      </c>
      <c r="C1419" s="1">
        <v>2675</v>
      </c>
      <c r="D1419" s="3">
        <v>0.57379999999999998</v>
      </c>
      <c r="E1419" s="3">
        <v>0.57879999999999998</v>
      </c>
      <c r="F1419" s="3">
        <v>0.5706</v>
      </c>
      <c r="G1419" s="3">
        <v>0.5736</v>
      </c>
    </row>
    <row r="1420" spans="1:7" x14ac:dyDescent="0.25">
      <c r="A1420" s="2">
        <v>34392</v>
      </c>
      <c r="B1420" s="2">
        <f>NZDUSD10080[[#This Row],[date_start]]+5</f>
        <v>34397</v>
      </c>
      <c r="C1420" s="1">
        <v>3475</v>
      </c>
      <c r="D1420" s="3">
        <v>0.57699999999999996</v>
      </c>
      <c r="E1420" s="3">
        <v>0.57840000000000003</v>
      </c>
      <c r="F1420" s="3">
        <v>0.56799999999999995</v>
      </c>
      <c r="G1420" s="3">
        <v>0.57210000000000005</v>
      </c>
    </row>
    <row r="1421" spans="1:7" x14ac:dyDescent="0.25">
      <c r="A1421" s="2">
        <v>34385</v>
      </c>
      <c r="B1421" s="2">
        <f>NZDUSD10080[[#This Row],[date_start]]+5</f>
        <v>34390</v>
      </c>
      <c r="C1421" s="1">
        <v>2045</v>
      </c>
      <c r="D1421" s="3">
        <v>0.57330000000000003</v>
      </c>
      <c r="E1421" s="3">
        <v>0.58220000000000005</v>
      </c>
      <c r="F1421" s="3">
        <v>0.57220000000000004</v>
      </c>
      <c r="G1421" s="3">
        <v>0.57709999999999995</v>
      </c>
    </row>
    <row r="1422" spans="1:7" x14ac:dyDescent="0.25">
      <c r="A1422" s="2">
        <v>34378</v>
      </c>
      <c r="B1422" s="2">
        <f>NZDUSD10080[[#This Row],[date_start]]+5</f>
        <v>34383</v>
      </c>
      <c r="C1422" s="1">
        <v>2525</v>
      </c>
      <c r="D1422" s="3">
        <v>0.57410000000000005</v>
      </c>
      <c r="E1422" s="3">
        <v>0.57699999999999996</v>
      </c>
      <c r="F1422" s="3">
        <v>0.57120000000000004</v>
      </c>
      <c r="G1422" s="3">
        <v>0.57410000000000005</v>
      </c>
    </row>
    <row r="1423" spans="1:7" x14ac:dyDescent="0.25">
      <c r="A1423" s="2">
        <v>34371</v>
      </c>
      <c r="B1423" s="2">
        <f>NZDUSD10080[[#This Row],[date_start]]+5</f>
        <v>34376</v>
      </c>
      <c r="C1423" s="1">
        <v>2695</v>
      </c>
      <c r="D1423" s="3">
        <v>0.57030000000000003</v>
      </c>
      <c r="E1423" s="3">
        <v>0.57799999999999996</v>
      </c>
      <c r="F1423" s="3">
        <v>0.57020000000000004</v>
      </c>
      <c r="G1423" s="3">
        <v>0.5736</v>
      </c>
    </row>
    <row r="1424" spans="1:7" x14ac:dyDescent="0.25">
      <c r="A1424" s="2">
        <v>34364</v>
      </c>
      <c r="B1424" s="2">
        <f>NZDUSD10080[[#This Row],[date_start]]+5</f>
        <v>34369</v>
      </c>
      <c r="C1424" s="1">
        <v>3094</v>
      </c>
      <c r="D1424" s="3">
        <v>0.57110000000000005</v>
      </c>
      <c r="E1424" s="3">
        <v>0.57379999999999998</v>
      </c>
      <c r="F1424" s="3">
        <v>0.56789999999999996</v>
      </c>
      <c r="G1424" s="3">
        <v>0.56979999999999997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0454A-E1B0-41AD-8A10-94F149E2DF17}">
  <dimension ref="A1:G1457"/>
  <sheetViews>
    <sheetView workbookViewId="0">
      <selection sqref="A1:XFD1"/>
    </sheetView>
  </sheetViews>
  <sheetFormatPr defaultColWidth="15.28515625" defaultRowHeight="15" x14ac:dyDescent="0.25"/>
  <cols>
    <col min="1" max="16384" width="15.28515625" style="1"/>
  </cols>
  <sheetData>
    <row r="1" spans="1:7" s="4" customFormat="1" x14ac:dyDescent="0.25">
      <c r="A1" s="4" t="s">
        <v>4</v>
      </c>
      <c r="B1" s="4" t="s">
        <v>5</v>
      </c>
      <c r="C1" s="4" t="s">
        <v>6</v>
      </c>
      <c r="D1" s="6" t="s">
        <v>2</v>
      </c>
      <c r="E1" s="6" t="s">
        <v>0</v>
      </c>
      <c r="F1" s="6" t="s">
        <v>1</v>
      </c>
      <c r="G1" s="6" t="s">
        <v>3</v>
      </c>
    </row>
    <row r="2" spans="1:7" x14ac:dyDescent="0.25">
      <c r="A2" s="2">
        <v>44388</v>
      </c>
      <c r="B2" s="2">
        <f>GBPCHF10080[[#This Row],[date_start]]+5</f>
        <v>44393</v>
      </c>
      <c r="C2" s="1">
        <v>277041</v>
      </c>
      <c r="D2" s="1">
        <v>1.2682100000000001</v>
      </c>
      <c r="E2" s="1">
        <v>1.2759400000000001</v>
      </c>
      <c r="F2" s="1">
        <v>1.26189</v>
      </c>
      <c r="G2" s="1">
        <v>1.26563</v>
      </c>
    </row>
    <row r="3" spans="1:7" x14ac:dyDescent="0.25">
      <c r="A3" s="2">
        <v>44381</v>
      </c>
      <c r="B3" s="2">
        <f>GBPCHF10080[[#This Row],[date_start]]+5</f>
        <v>44386</v>
      </c>
      <c r="C3" s="1">
        <v>286536</v>
      </c>
      <c r="D3" s="1">
        <v>1.2719199999999999</v>
      </c>
      <c r="E3" s="1">
        <v>1.2805</v>
      </c>
      <c r="F3" s="1">
        <v>1.2567299999999999</v>
      </c>
      <c r="G3" s="1">
        <v>1.2701199999999999</v>
      </c>
    </row>
    <row r="4" spans="1:7" x14ac:dyDescent="0.25">
      <c r="A4" s="2">
        <v>44374</v>
      </c>
      <c r="B4" s="2">
        <f>GBPCHF10080[[#This Row],[date_start]]+5</f>
        <v>44379</v>
      </c>
      <c r="C4" s="1">
        <v>257577</v>
      </c>
      <c r="D4" s="1">
        <v>1.27488</v>
      </c>
      <c r="E4" s="1">
        <v>1.2817499999999999</v>
      </c>
      <c r="F4" s="1">
        <v>1.2710399999999999</v>
      </c>
      <c r="G4" s="1">
        <v>1.27339</v>
      </c>
    </row>
    <row r="5" spans="1:7" x14ac:dyDescent="0.25">
      <c r="A5" s="2">
        <v>44367</v>
      </c>
      <c r="B5" s="2">
        <f>GBPCHF10080[[#This Row],[date_start]]+5</f>
        <v>44372</v>
      </c>
      <c r="C5" s="1">
        <v>265713</v>
      </c>
      <c r="D5" s="1">
        <v>1.2721499999999999</v>
      </c>
      <c r="E5" s="1">
        <v>1.2856399999999999</v>
      </c>
      <c r="F5" s="1">
        <v>1.2712699999999999</v>
      </c>
      <c r="G5" s="1">
        <v>1.2726599999999999</v>
      </c>
    </row>
    <row r="6" spans="1:7" x14ac:dyDescent="0.25">
      <c r="A6" s="2">
        <v>44360</v>
      </c>
      <c r="B6" s="2">
        <f>GBPCHF10080[[#This Row],[date_start]]+5</f>
        <v>44365</v>
      </c>
      <c r="C6" s="1">
        <v>256983</v>
      </c>
      <c r="D6" s="1">
        <v>1.2665</v>
      </c>
      <c r="E6" s="1">
        <v>1.2798700000000001</v>
      </c>
      <c r="F6" s="1">
        <v>1.26172</v>
      </c>
      <c r="G6" s="1">
        <v>1.27386</v>
      </c>
    </row>
    <row r="7" spans="1:7" x14ac:dyDescent="0.25">
      <c r="A7" s="2">
        <v>44353</v>
      </c>
      <c r="B7" s="2">
        <f>GBPCHF10080[[#This Row],[date_start]]+5</f>
        <v>44358</v>
      </c>
      <c r="C7" s="1">
        <v>226045</v>
      </c>
      <c r="D7" s="1">
        <v>1.2727999999999999</v>
      </c>
      <c r="E7" s="1">
        <v>1.27519</v>
      </c>
      <c r="F7" s="1">
        <v>1.2613099999999999</v>
      </c>
      <c r="G7" s="1">
        <v>1.2674700000000001</v>
      </c>
    </row>
    <row r="8" spans="1:7" x14ac:dyDescent="0.25">
      <c r="A8" s="2">
        <v>44346</v>
      </c>
      <c r="B8" s="2">
        <f>GBPCHF10080[[#This Row],[date_start]]+5</f>
        <v>44351</v>
      </c>
      <c r="C8" s="1">
        <v>251087</v>
      </c>
      <c r="D8" s="1">
        <v>1.2745899999999999</v>
      </c>
      <c r="E8" s="1">
        <v>1.2799700000000001</v>
      </c>
      <c r="F8" s="1">
        <v>1.26773</v>
      </c>
      <c r="G8" s="1">
        <v>1.2735300000000001</v>
      </c>
    </row>
    <row r="9" spans="1:7" x14ac:dyDescent="0.25">
      <c r="A9" s="2">
        <v>44339</v>
      </c>
      <c r="B9" s="2">
        <f>GBPCHF10080[[#This Row],[date_start]]+5</f>
        <v>44344</v>
      </c>
      <c r="C9" s="1">
        <v>260196</v>
      </c>
      <c r="D9" s="1">
        <v>1.27016</v>
      </c>
      <c r="E9" s="1">
        <v>1.2780199999999999</v>
      </c>
      <c r="F9" s="1">
        <v>1.2646200000000001</v>
      </c>
      <c r="G9" s="1">
        <v>1.2769600000000001</v>
      </c>
    </row>
    <row r="10" spans="1:7" x14ac:dyDescent="0.25">
      <c r="A10" s="2">
        <v>44332</v>
      </c>
      <c r="B10" s="2">
        <f>GBPCHF10080[[#This Row],[date_start]]+5</f>
        <v>44337</v>
      </c>
      <c r="C10" s="1">
        <v>282315</v>
      </c>
      <c r="D10" s="1">
        <v>1.26936</v>
      </c>
      <c r="E10" s="1">
        <v>1.2789900000000001</v>
      </c>
      <c r="F10" s="1">
        <v>1.26901</v>
      </c>
      <c r="G10" s="1">
        <v>1.27023</v>
      </c>
    </row>
    <row r="11" spans="1:7" x14ac:dyDescent="0.25">
      <c r="A11" s="2">
        <v>44325</v>
      </c>
      <c r="B11" s="2">
        <f>GBPCHF10080[[#This Row],[date_start]]+5</f>
        <v>44330</v>
      </c>
      <c r="C11" s="1">
        <v>305879</v>
      </c>
      <c r="D11" s="1">
        <v>1.25969</v>
      </c>
      <c r="E11" s="1">
        <v>1.2820100000000001</v>
      </c>
      <c r="F11" s="1">
        <v>1.25919</v>
      </c>
      <c r="G11" s="1">
        <v>1.27088</v>
      </c>
    </row>
    <row r="12" spans="1:7" x14ac:dyDescent="0.25">
      <c r="A12" s="2">
        <v>44318</v>
      </c>
      <c r="B12" s="2">
        <f>GBPCHF10080[[#This Row],[date_start]]+5</f>
        <v>44323</v>
      </c>
      <c r="C12" s="1">
        <v>258851</v>
      </c>
      <c r="D12" s="1">
        <v>1.25847</v>
      </c>
      <c r="E12" s="1">
        <v>1.2736099999999999</v>
      </c>
      <c r="F12" s="1">
        <v>1.25824</v>
      </c>
      <c r="G12" s="1">
        <v>1.25949</v>
      </c>
    </row>
    <row r="13" spans="1:7" x14ac:dyDescent="0.25">
      <c r="A13" s="2">
        <v>44311</v>
      </c>
      <c r="B13" s="2">
        <f>GBPCHF10080[[#This Row],[date_start]]+5</f>
        <v>44316</v>
      </c>
      <c r="C13" s="1">
        <v>251108</v>
      </c>
      <c r="D13" s="1">
        <v>1.26566</v>
      </c>
      <c r="E13" s="1">
        <v>1.2736400000000001</v>
      </c>
      <c r="F13" s="1">
        <v>1.26057</v>
      </c>
      <c r="G13" s="1">
        <v>1.26109</v>
      </c>
    </row>
    <row r="14" spans="1:7" x14ac:dyDescent="0.25">
      <c r="A14" s="2">
        <v>44304</v>
      </c>
      <c r="B14" s="2">
        <f>GBPCHF10080[[#This Row],[date_start]]+5</f>
        <v>44309</v>
      </c>
      <c r="C14" s="1">
        <v>239624</v>
      </c>
      <c r="D14" s="1">
        <v>1.2711300000000001</v>
      </c>
      <c r="E14" s="1">
        <v>1.28163</v>
      </c>
      <c r="F14" s="1">
        <v>1.2665299999999999</v>
      </c>
      <c r="G14" s="1">
        <v>1.2684</v>
      </c>
    </row>
    <row r="15" spans="1:7" x14ac:dyDescent="0.25">
      <c r="A15" s="2">
        <v>44297</v>
      </c>
      <c r="B15" s="2">
        <f>GBPCHF10080[[#This Row],[date_start]]+5</f>
        <v>44302</v>
      </c>
      <c r="C15" s="1">
        <v>236708</v>
      </c>
      <c r="D15" s="1">
        <v>1.26799</v>
      </c>
      <c r="E15" s="1">
        <v>1.2748600000000001</v>
      </c>
      <c r="F15" s="1">
        <v>1.2623500000000001</v>
      </c>
      <c r="G15" s="1">
        <v>1.27284</v>
      </c>
    </row>
    <row r="16" spans="1:7" x14ac:dyDescent="0.25">
      <c r="A16" s="2">
        <v>44290</v>
      </c>
      <c r="B16" s="2">
        <f>GBPCHF10080[[#This Row],[date_start]]+5</f>
        <v>44295</v>
      </c>
      <c r="C16" s="1">
        <v>232115</v>
      </c>
      <c r="D16" s="1">
        <v>1.3013600000000001</v>
      </c>
      <c r="E16" s="1">
        <v>1.3073399999999999</v>
      </c>
      <c r="F16" s="1">
        <v>1.2642500000000001</v>
      </c>
      <c r="G16" s="1">
        <v>1.2666599999999999</v>
      </c>
    </row>
    <row r="17" spans="1:7" x14ac:dyDescent="0.25">
      <c r="A17" s="2">
        <v>44283</v>
      </c>
      <c r="B17" s="2">
        <f>GBPCHF10080[[#This Row],[date_start]]+5</f>
        <v>44288</v>
      </c>
      <c r="C17" s="1">
        <v>246809</v>
      </c>
      <c r="D17" s="1">
        <v>1.2933300000000001</v>
      </c>
      <c r="E17" s="1">
        <v>1.3062499999999999</v>
      </c>
      <c r="F17" s="1">
        <v>1.2907299999999999</v>
      </c>
      <c r="G17" s="1">
        <v>1.30254</v>
      </c>
    </row>
    <row r="18" spans="1:7" x14ac:dyDescent="0.25">
      <c r="A18" s="2">
        <v>44276</v>
      </c>
      <c r="B18" s="2">
        <f>GBPCHF10080[[#This Row],[date_start]]+5</f>
        <v>44281</v>
      </c>
      <c r="C18" s="1">
        <v>254820</v>
      </c>
      <c r="D18" s="1">
        <v>1.2855700000000001</v>
      </c>
      <c r="E18" s="1">
        <v>1.2987299999999999</v>
      </c>
      <c r="F18" s="1">
        <v>1.27722</v>
      </c>
      <c r="G18" s="1">
        <v>1.2946800000000001</v>
      </c>
    </row>
    <row r="19" spans="1:7" x14ac:dyDescent="0.25">
      <c r="A19" s="2">
        <v>44269</v>
      </c>
      <c r="B19" s="2">
        <f>GBPCHF10080[[#This Row],[date_start]]+5</f>
        <v>44274</v>
      </c>
      <c r="C19" s="1">
        <v>287663</v>
      </c>
      <c r="D19" s="1">
        <v>1.29169</v>
      </c>
      <c r="E19" s="1">
        <v>1.2970200000000001</v>
      </c>
      <c r="F19" s="1">
        <v>1.27888</v>
      </c>
      <c r="G19" s="1">
        <v>1.2881</v>
      </c>
    </row>
    <row r="20" spans="1:7" x14ac:dyDescent="0.25">
      <c r="A20" s="2">
        <v>44262</v>
      </c>
      <c r="B20" s="2">
        <f>GBPCHF10080[[#This Row],[date_start]]+5</f>
        <v>44267</v>
      </c>
      <c r="C20" s="1">
        <v>326840</v>
      </c>
      <c r="D20" s="1">
        <v>1.2817099999999999</v>
      </c>
      <c r="E20" s="1">
        <v>1.29888</v>
      </c>
      <c r="F20" s="1">
        <v>1.2815099999999999</v>
      </c>
      <c r="G20" s="1">
        <v>1.2931699999999999</v>
      </c>
    </row>
    <row r="21" spans="1:7" x14ac:dyDescent="0.25">
      <c r="A21" s="2">
        <v>44255</v>
      </c>
      <c r="B21" s="2">
        <f>GBPCHF10080[[#This Row],[date_start]]+5</f>
        <v>44260</v>
      </c>
      <c r="C21" s="1">
        <v>400646</v>
      </c>
      <c r="D21" s="1">
        <v>1.26416</v>
      </c>
      <c r="E21" s="1">
        <v>1.29657</v>
      </c>
      <c r="F21" s="1">
        <v>1.2641100000000001</v>
      </c>
      <c r="G21" s="1">
        <v>1.2878000000000001</v>
      </c>
    </row>
    <row r="22" spans="1:7" x14ac:dyDescent="0.25">
      <c r="A22" s="2">
        <v>44248</v>
      </c>
      <c r="B22" s="2">
        <f>GBPCHF10080[[#This Row],[date_start]]+5</f>
        <v>44253</v>
      </c>
      <c r="C22" s="1">
        <v>363469</v>
      </c>
      <c r="D22" s="1">
        <v>1.25475</v>
      </c>
      <c r="E22" s="1">
        <v>1.2896099999999999</v>
      </c>
      <c r="F22" s="1">
        <v>1.25417</v>
      </c>
      <c r="G22" s="1">
        <v>1.26532</v>
      </c>
    </row>
    <row r="23" spans="1:7" x14ac:dyDescent="0.25">
      <c r="A23" s="2">
        <v>44241</v>
      </c>
      <c r="B23" s="2">
        <f>GBPCHF10080[[#This Row],[date_start]]+5</f>
        <v>44246</v>
      </c>
      <c r="C23" s="1">
        <v>272883</v>
      </c>
      <c r="D23" s="1">
        <v>1.23376</v>
      </c>
      <c r="E23" s="1">
        <v>1.2574700000000001</v>
      </c>
      <c r="F23" s="1">
        <v>1.23376</v>
      </c>
      <c r="G23" s="1">
        <v>1.2554099999999999</v>
      </c>
    </row>
    <row r="24" spans="1:7" x14ac:dyDescent="0.25">
      <c r="A24" s="2">
        <v>44234</v>
      </c>
      <c r="B24" s="2">
        <f>GBPCHF10080[[#This Row],[date_start]]+5</f>
        <v>44239</v>
      </c>
      <c r="C24" s="1">
        <v>282409</v>
      </c>
      <c r="D24" s="1">
        <v>1.23143</v>
      </c>
      <c r="E24" s="1">
        <v>1.2363900000000001</v>
      </c>
      <c r="F24" s="1">
        <v>1.2277899999999999</v>
      </c>
      <c r="G24" s="1">
        <v>1.23559</v>
      </c>
    </row>
    <row r="25" spans="1:7" x14ac:dyDescent="0.25">
      <c r="A25" s="2">
        <v>44227</v>
      </c>
      <c r="B25" s="2">
        <f>GBPCHF10080[[#This Row],[date_start]]+5</f>
        <v>44232</v>
      </c>
      <c r="C25" s="1">
        <v>364010</v>
      </c>
      <c r="D25" s="1">
        <v>1.2180599999999999</v>
      </c>
      <c r="E25" s="1">
        <v>1.2372300000000001</v>
      </c>
      <c r="F25" s="1">
        <v>1.2180599999999999</v>
      </c>
      <c r="G25" s="1">
        <v>1.2348600000000001</v>
      </c>
    </row>
    <row r="26" spans="1:7" x14ac:dyDescent="0.25">
      <c r="A26" s="2">
        <v>44220</v>
      </c>
      <c r="B26" s="2">
        <f>GBPCHF10080[[#This Row],[date_start]]+5</f>
        <v>44225</v>
      </c>
      <c r="C26" s="1">
        <v>399677</v>
      </c>
      <c r="D26" s="1">
        <v>1.20902</v>
      </c>
      <c r="E26" s="1">
        <v>1.2225699999999999</v>
      </c>
      <c r="F26" s="1">
        <v>1.2090099999999999</v>
      </c>
      <c r="G26" s="1">
        <v>1.2204200000000001</v>
      </c>
    </row>
    <row r="27" spans="1:7" x14ac:dyDescent="0.25">
      <c r="A27" s="2">
        <v>44213</v>
      </c>
      <c r="B27" s="2">
        <f>GBPCHF10080[[#This Row],[date_start]]+5</f>
        <v>44218</v>
      </c>
      <c r="C27" s="1">
        <v>325643</v>
      </c>
      <c r="D27" s="1">
        <v>1.2074499999999999</v>
      </c>
      <c r="E27" s="1">
        <v>1.21967</v>
      </c>
      <c r="F27" s="1">
        <v>1.2054</v>
      </c>
      <c r="G27" s="1">
        <v>1.21112</v>
      </c>
    </row>
    <row r="28" spans="1:7" x14ac:dyDescent="0.25">
      <c r="A28" s="2">
        <v>44206</v>
      </c>
      <c r="B28" s="2">
        <f>GBPCHF10080[[#This Row],[date_start]]+5</f>
        <v>44211</v>
      </c>
      <c r="C28" s="1">
        <v>392785</v>
      </c>
      <c r="D28" s="1">
        <v>1.19939</v>
      </c>
      <c r="E28" s="1">
        <v>1.21645</v>
      </c>
      <c r="F28" s="1">
        <v>1.1968300000000001</v>
      </c>
      <c r="G28" s="1">
        <v>1.2106300000000001</v>
      </c>
    </row>
    <row r="29" spans="1:7" x14ac:dyDescent="0.25">
      <c r="A29" s="2">
        <v>44199</v>
      </c>
      <c r="B29" s="2">
        <f>GBPCHF10080[[#This Row],[date_start]]+5</f>
        <v>44204</v>
      </c>
      <c r="C29" s="1">
        <v>501356</v>
      </c>
      <c r="D29" s="1">
        <v>1.2035400000000001</v>
      </c>
      <c r="E29" s="1">
        <v>1.2109099999999999</v>
      </c>
      <c r="F29" s="1">
        <v>1.1917</v>
      </c>
      <c r="G29" s="1">
        <v>1.2003900000000001</v>
      </c>
    </row>
    <row r="30" spans="1:7" x14ac:dyDescent="0.25">
      <c r="A30" s="2">
        <v>44192</v>
      </c>
      <c r="B30" s="2">
        <f>GBPCHF10080[[#This Row],[date_start]]+5</f>
        <v>44197</v>
      </c>
      <c r="C30" s="1">
        <v>284804</v>
      </c>
      <c r="D30" s="1">
        <v>1.20303</v>
      </c>
      <c r="E30" s="1">
        <v>1.2100599999999999</v>
      </c>
      <c r="F30" s="1">
        <v>1.19187</v>
      </c>
      <c r="G30" s="1">
        <v>1.20922</v>
      </c>
    </row>
    <row r="31" spans="1:7" x14ac:dyDescent="0.25">
      <c r="A31" s="2">
        <v>44185</v>
      </c>
      <c r="B31" s="2">
        <f>GBPCHF10080[[#This Row],[date_start]]+5</f>
        <v>44190</v>
      </c>
      <c r="C31" s="1">
        <v>322261</v>
      </c>
      <c r="D31" s="1">
        <v>1.18465</v>
      </c>
      <c r="E31" s="1">
        <v>1.21227</v>
      </c>
      <c r="F31" s="1">
        <v>1.1733100000000001</v>
      </c>
      <c r="G31" s="1">
        <v>1.2062200000000001</v>
      </c>
    </row>
    <row r="32" spans="1:7" x14ac:dyDescent="0.25">
      <c r="A32" s="2">
        <v>44178</v>
      </c>
      <c r="B32" s="2">
        <f>GBPCHF10080[[#This Row],[date_start]]+5</f>
        <v>44183</v>
      </c>
      <c r="C32" s="1">
        <v>380118</v>
      </c>
      <c r="D32" s="1">
        <v>1.18468</v>
      </c>
      <c r="E32" s="1">
        <v>1.2052</v>
      </c>
      <c r="F32" s="1">
        <v>1.1765600000000001</v>
      </c>
      <c r="G32" s="1">
        <v>1.1920999999999999</v>
      </c>
    </row>
    <row r="33" spans="1:7" x14ac:dyDescent="0.25">
      <c r="A33" s="2">
        <v>44171</v>
      </c>
      <c r="B33" s="2">
        <f>GBPCHF10080[[#This Row],[date_start]]+5</f>
        <v>44176</v>
      </c>
      <c r="C33" s="1">
        <v>413197</v>
      </c>
      <c r="D33" s="1">
        <v>1.19272</v>
      </c>
      <c r="E33" s="1">
        <v>1.1977199999999999</v>
      </c>
      <c r="F33" s="1">
        <v>1.1682999999999999</v>
      </c>
      <c r="G33" s="1">
        <v>1.17665</v>
      </c>
    </row>
    <row r="34" spans="1:7" x14ac:dyDescent="0.25">
      <c r="A34" s="2">
        <v>44164</v>
      </c>
      <c r="B34" s="2">
        <f>GBPCHF10080[[#This Row],[date_start]]+5</f>
        <v>44169</v>
      </c>
      <c r="C34" s="1">
        <v>409690</v>
      </c>
      <c r="D34" s="1">
        <v>1.20374</v>
      </c>
      <c r="E34" s="1">
        <v>1.2153099999999999</v>
      </c>
      <c r="F34" s="1">
        <v>1.1911700000000001</v>
      </c>
      <c r="G34" s="1">
        <v>1.19811</v>
      </c>
    </row>
    <row r="35" spans="1:7" x14ac:dyDescent="0.25">
      <c r="A35" s="2">
        <v>44157</v>
      </c>
      <c r="B35" s="2">
        <f>GBPCHF10080[[#This Row],[date_start]]+5</f>
        <v>44162</v>
      </c>
      <c r="C35" s="1">
        <v>354702</v>
      </c>
      <c r="D35" s="1">
        <v>1.2098599999999999</v>
      </c>
      <c r="E35" s="1">
        <v>1.21929</v>
      </c>
      <c r="F35" s="1">
        <v>1.20173</v>
      </c>
      <c r="G35" s="1">
        <v>1.2033700000000001</v>
      </c>
    </row>
    <row r="36" spans="1:7" x14ac:dyDescent="0.25">
      <c r="A36" s="2">
        <v>44150</v>
      </c>
      <c r="B36" s="2">
        <f>GBPCHF10080[[#This Row],[date_start]]+5</f>
        <v>44155</v>
      </c>
      <c r="C36" s="1">
        <v>372696</v>
      </c>
      <c r="D36" s="1">
        <v>1.2002999999999999</v>
      </c>
      <c r="E36" s="1">
        <v>1.2123900000000001</v>
      </c>
      <c r="F36" s="1">
        <v>1.1996599999999999</v>
      </c>
      <c r="G36" s="1">
        <v>1.2105999999999999</v>
      </c>
    </row>
    <row r="37" spans="1:7" x14ac:dyDescent="0.25">
      <c r="A37" s="2">
        <v>44143</v>
      </c>
      <c r="B37" s="2">
        <f>GBPCHF10080[[#This Row],[date_start]]+5</f>
        <v>44148</v>
      </c>
      <c r="C37" s="1">
        <v>437797</v>
      </c>
      <c r="D37" s="1">
        <v>1.1811400000000001</v>
      </c>
      <c r="E37" s="1">
        <v>1.22035</v>
      </c>
      <c r="F37" s="1">
        <v>1.1807000000000001</v>
      </c>
      <c r="G37" s="1">
        <v>1.20444</v>
      </c>
    </row>
    <row r="38" spans="1:7" x14ac:dyDescent="0.25">
      <c r="A38" s="2">
        <v>44136</v>
      </c>
      <c r="B38" s="2">
        <f>GBPCHF10080[[#This Row],[date_start]]+5</f>
        <v>44141</v>
      </c>
      <c r="C38" s="1">
        <v>427317</v>
      </c>
      <c r="D38" s="1">
        <v>1.1822900000000001</v>
      </c>
      <c r="E38" s="1">
        <v>1.1958500000000001</v>
      </c>
      <c r="F38" s="1">
        <v>1.17906</v>
      </c>
      <c r="G38" s="1">
        <v>1.1835500000000001</v>
      </c>
    </row>
    <row r="39" spans="1:7" x14ac:dyDescent="0.25">
      <c r="A39" s="2">
        <v>44129</v>
      </c>
      <c r="B39" s="2">
        <f>GBPCHF10080[[#This Row],[date_start]]+5</f>
        <v>44134</v>
      </c>
      <c r="C39" s="1">
        <v>344428</v>
      </c>
      <c r="D39" s="1">
        <v>1.1802699999999999</v>
      </c>
      <c r="E39" s="1">
        <v>1.19017</v>
      </c>
      <c r="F39" s="1">
        <v>1.17611</v>
      </c>
      <c r="G39" s="1">
        <v>1.18692</v>
      </c>
    </row>
    <row r="40" spans="1:7" x14ac:dyDescent="0.25">
      <c r="A40" s="2">
        <v>44122</v>
      </c>
      <c r="B40" s="2">
        <f>GBPCHF10080[[#This Row],[date_start]]+5</f>
        <v>44127</v>
      </c>
      <c r="C40" s="1">
        <v>312257</v>
      </c>
      <c r="D40" s="1">
        <v>1.17944</v>
      </c>
      <c r="E40" s="1">
        <v>1.1911</v>
      </c>
      <c r="F40" s="1">
        <v>1.17214</v>
      </c>
      <c r="G40" s="1">
        <v>1.17913</v>
      </c>
    </row>
    <row r="41" spans="1:7" x14ac:dyDescent="0.25">
      <c r="A41" s="2">
        <v>44115</v>
      </c>
      <c r="B41" s="2">
        <f>GBPCHF10080[[#This Row],[date_start]]+5</f>
        <v>44120</v>
      </c>
      <c r="C41" s="1">
        <v>301158</v>
      </c>
      <c r="D41" s="1">
        <v>1.18563</v>
      </c>
      <c r="E41" s="1">
        <v>1.19171</v>
      </c>
      <c r="F41" s="1">
        <v>1.1752400000000001</v>
      </c>
      <c r="G41" s="1">
        <v>1.1807700000000001</v>
      </c>
    </row>
    <row r="42" spans="1:7" x14ac:dyDescent="0.25">
      <c r="A42" s="2">
        <v>44108</v>
      </c>
      <c r="B42" s="2">
        <f>GBPCHF10080[[#This Row],[date_start]]+5</f>
        <v>44113</v>
      </c>
      <c r="C42" s="1">
        <v>301489</v>
      </c>
      <c r="D42" s="1">
        <v>1.1884399999999999</v>
      </c>
      <c r="E42" s="1">
        <v>1.18967</v>
      </c>
      <c r="F42" s="1">
        <v>1.1769400000000001</v>
      </c>
      <c r="G42" s="1">
        <v>1.18672</v>
      </c>
    </row>
    <row r="43" spans="1:7" x14ac:dyDescent="0.25">
      <c r="A43" s="2">
        <v>44101</v>
      </c>
      <c r="B43" s="2">
        <f>GBPCHF10080[[#This Row],[date_start]]+5</f>
        <v>44106</v>
      </c>
      <c r="C43" s="1">
        <v>338572</v>
      </c>
      <c r="D43" s="1">
        <v>1.18546</v>
      </c>
      <c r="E43" s="1">
        <v>1.1968399999999999</v>
      </c>
      <c r="F43" s="1">
        <v>1.17717</v>
      </c>
      <c r="G43" s="1">
        <v>1.1907700000000001</v>
      </c>
    </row>
    <row r="44" spans="1:7" x14ac:dyDescent="0.25">
      <c r="A44" s="2">
        <v>44094</v>
      </c>
      <c r="B44" s="2">
        <f>GBPCHF10080[[#This Row],[date_start]]+5</f>
        <v>44099</v>
      </c>
      <c r="C44" s="1">
        <v>317708</v>
      </c>
      <c r="D44" s="1">
        <v>1.1759500000000001</v>
      </c>
      <c r="E44" s="1">
        <v>1.1858200000000001</v>
      </c>
      <c r="F44" s="1">
        <v>1.16534</v>
      </c>
      <c r="G44" s="1">
        <v>1.1835599999999999</v>
      </c>
    </row>
    <row r="45" spans="1:7" x14ac:dyDescent="0.25">
      <c r="A45" s="2">
        <v>44087</v>
      </c>
      <c r="B45" s="2">
        <f>GBPCHF10080[[#This Row],[date_start]]+5</f>
        <v>44092</v>
      </c>
      <c r="C45" s="1">
        <v>273082</v>
      </c>
      <c r="D45" s="1">
        <v>1.1614</v>
      </c>
      <c r="E45" s="1">
        <v>1.1832400000000001</v>
      </c>
      <c r="F45" s="1">
        <v>1.1603399999999999</v>
      </c>
      <c r="G45" s="1">
        <v>1.1774100000000001</v>
      </c>
    </row>
    <row r="46" spans="1:7" x14ac:dyDescent="0.25">
      <c r="A46" s="2">
        <v>44080</v>
      </c>
      <c r="B46" s="2">
        <f>GBPCHF10080[[#This Row],[date_start]]+5</f>
        <v>44085</v>
      </c>
      <c r="C46" s="1">
        <v>345747</v>
      </c>
      <c r="D46" s="1">
        <v>1.2101599999999999</v>
      </c>
      <c r="E46" s="1">
        <v>1.2114100000000001</v>
      </c>
      <c r="F46" s="1">
        <v>1.15981</v>
      </c>
      <c r="G46" s="1">
        <v>1.1628799999999999</v>
      </c>
    </row>
    <row r="47" spans="1:7" x14ac:dyDescent="0.25">
      <c r="A47" s="2">
        <v>44073</v>
      </c>
      <c r="B47" s="2">
        <f>GBPCHF10080[[#This Row],[date_start]]+5</f>
        <v>44078</v>
      </c>
      <c r="C47" s="1">
        <v>372105</v>
      </c>
      <c r="D47" s="1">
        <v>1.2059</v>
      </c>
      <c r="E47" s="1">
        <v>1.22218</v>
      </c>
      <c r="F47" s="1">
        <v>1.20109</v>
      </c>
      <c r="G47" s="1">
        <v>1.2123699999999999</v>
      </c>
    </row>
    <row r="48" spans="1:7" x14ac:dyDescent="0.25">
      <c r="A48" s="2">
        <v>44066</v>
      </c>
      <c r="B48" s="2">
        <f>GBPCHF10080[[#This Row],[date_start]]+5</f>
        <v>44071</v>
      </c>
      <c r="C48" s="1">
        <v>346360</v>
      </c>
      <c r="D48" s="1">
        <v>1.19252</v>
      </c>
      <c r="E48" s="1">
        <v>1.2074800000000001</v>
      </c>
      <c r="F48" s="1">
        <v>1.1890799999999999</v>
      </c>
      <c r="G48" s="1">
        <v>1.2068300000000001</v>
      </c>
    </row>
    <row r="49" spans="1:7" x14ac:dyDescent="0.25">
      <c r="A49" s="2">
        <v>44059</v>
      </c>
      <c r="B49" s="2">
        <f>GBPCHF10080[[#This Row],[date_start]]+5</f>
        <v>44064</v>
      </c>
      <c r="C49" s="1">
        <v>342101</v>
      </c>
      <c r="D49" s="1">
        <v>1.19018</v>
      </c>
      <c r="E49" s="1">
        <v>1.2027399999999999</v>
      </c>
      <c r="F49" s="1">
        <v>1.1856100000000001</v>
      </c>
      <c r="G49" s="1">
        <v>1.19329</v>
      </c>
    </row>
    <row r="50" spans="1:7" x14ac:dyDescent="0.25">
      <c r="A50" s="2">
        <v>44052</v>
      </c>
      <c r="B50" s="2">
        <f>GBPCHF10080[[#This Row],[date_start]]+5</f>
        <v>44057</v>
      </c>
      <c r="C50" s="1">
        <v>310228</v>
      </c>
      <c r="D50" s="1">
        <v>1.19133</v>
      </c>
      <c r="E50" s="1">
        <v>1.1997100000000001</v>
      </c>
      <c r="F50" s="1">
        <v>1.1859599999999999</v>
      </c>
      <c r="G50" s="1">
        <v>1.1899599999999999</v>
      </c>
    </row>
    <row r="51" spans="1:7" x14ac:dyDescent="0.25">
      <c r="A51" s="2">
        <v>44045</v>
      </c>
      <c r="B51" s="2">
        <f>GBPCHF10080[[#This Row],[date_start]]+5</f>
        <v>44050</v>
      </c>
      <c r="C51" s="1">
        <v>353995</v>
      </c>
      <c r="D51" s="1">
        <v>1.1936199999999999</v>
      </c>
      <c r="E51" s="1">
        <v>1.2033499999999999</v>
      </c>
      <c r="F51" s="1">
        <v>1.18849</v>
      </c>
      <c r="G51" s="1">
        <v>1.19093</v>
      </c>
    </row>
    <row r="52" spans="1:7" x14ac:dyDescent="0.25">
      <c r="A52" s="2">
        <v>44038</v>
      </c>
      <c r="B52" s="2">
        <f>GBPCHF10080[[#This Row],[date_start]]+5</f>
        <v>44043</v>
      </c>
      <c r="C52" s="1">
        <v>387131</v>
      </c>
      <c r="D52" s="1">
        <v>1.1766700000000001</v>
      </c>
      <c r="E52" s="1">
        <v>1.2003699999999999</v>
      </c>
      <c r="F52" s="1">
        <v>1.1746000000000001</v>
      </c>
      <c r="G52" s="1">
        <v>1.19546</v>
      </c>
    </row>
    <row r="53" spans="1:7" x14ac:dyDescent="0.25">
      <c r="A53" s="2">
        <v>44031</v>
      </c>
      <c r="B53" s="2">
        <f>GBPCHF10080[[#This Row],[date_start]]+5</f>
        <v>44036</v>
      </c>
      <c r="C53" s="1">
        <v>302688</v>
      </c>
      <c r="D53" s="1">
        <v>1.17872</v>
      </c>
      <c r="E53" s="1">
        <v>1.19364</v>
      </c>
      <c r="F53" s="1">
        <v>1.1753499999999999</v>
      </c>
      <c r="G53" s="1">
        <v>1.17798</v>
      </c>
    </row>
    <row r="54" spans="1:7" x14ac:dyDescent="0.25">
      <c r="A54" s="2">
        <v>44024</v>
      </c>
      <c r="B54" s="2">
        <f>GBPCHF10080[[#This Row],[date_start]]+5</f>
        <v>44029</v>
      </c>
      <c r="C54" s="1">
        <v>300970</v>
      </c>
      <c r="D54" s="1">
        <v>1.1857899999999999</v>
      </c>
      <c r="E54" s="1">
        <v>1.19153</v>
      </c>
      <c r="F54" s="1">
        <v>1.1731799999999999</v>
      </c>
      <c r="G54" s="1">
        <v>1.17947</v>
      </c>
    </row>
    <row r="55" spans="1:7" x14ac:dyDescent="0.25">
      <c r="A55" s="2">
        <v>44017</v>
      </c>
      <c r="B55" s="2">
        <f>GBPCHF10080[[#This Row],[date_start]]+5</f>
        <v>44022</v>
      </c>
      <c r="C55" s="1">
        <v>313515</v>
      </c>
      <c r="D55" s="1">
        <v>1.1787399999999999</v>
      </c>
      <c r="E55" s="1">
        <v>1.18991</v>
      </c>
      <c r="F55" s="1">
        <v>1.1728000000000001</v>
      </c>
      <c r="G55" s="1">
        <v>1.1877599999999999</v>
      </c>
    </row>
    <row r="56" spans="1:7" x14ac:dyDescent="0.25">
      <c r="A56" s="2">
        <v>44010</v>
      </c>
      <c r="B56" s="2">
        <f>GBPCHF10080[[#This Row],[date_start]]+5</f>
        <v>44015</v>
      </c>
      <c r="C56" s="1">
        <v>292466</v>
      </c>
      <c r="D56" s="1">
        <v>1.1682999999999999</v>
      </c>
      <c r="E56" s="1">
        <v>1.1824699999999999</v>
      </c>
      <c r="F56" s="1">
        <v>1.1629499999999999</v>
      </c>
      <c r="G56" s="1">
        <v>1.1791799999999999</v>
      </c>
    </row>
    <row r="57" spans="1:7" x14ac:dyDescent="0.25">
      <c r="A57" s="2">
        <v>44003</v>
      </c>
      <c r="B57" s="2">
        <f>GBPCHF10080[[#This Row],[date_start]]+5</f>
        <v>44008</v>
      </c>
      <c r="C57" s="1">
        <v>352122</v>
      </c>
      <c r="D57" s="1">
        <v>1.1733100000000001</v>
      </c>
      <c r="E57" s="1">
        <v>1.1846399999999999</v>
      </c>
      <c r="F57" s="1">
        <v>1.16821</v>
      </c>
      <c r="G57" s="1">
        <v>1.1697200000000001</v>
      </c>
    </row>
    <row r="58" spans="1:7" x14ac:dyDescent="0.25">
      <c r="A58" s="2">
        <v>43996</v>
      </c>
      <c r="B58" s="2">
        <f>GBPCHF10080[[#This Row],[date_start]]+5</f>
        <v>44001</v>
      </c>
      <c r="C58" s="1">
        <v>408497</v>
      </c>
      <c r="D58" s="1">
        <v>1.1918299999999999</v>
      </c>
      <c r="E58" s="1">
        <v>1.20357</v>
      </c>
      <c r="F58" s="1">
        <v>1.1745399999999999</v>
      </c>
      <c r="G58" s="1">
        <v>1.17598</v>
      </c>
    </row>
    <row r="59" spans="1:7" x14ac:dyDescent="0.25">
      <c r="A59" s="2">
        <v>43989</v>
      </c>
      <c r="B59" s="2">
        <f>GBPCHF10080[[#This Row],[date_start]]+5</f>
        <v>43994</v>
      </c>
      <c r="C59" s="1">
        <v>420075</v>
      </c>
      <c r="D59" s="1">
        <v>1.21902</v>
      </c>
      <c r="E59" s="1">
        <v>1.2242999999999999</v>
      </c>
      <c r="F59" s="1">
        <v>1.1837</v>
      </c>
      <c r="G59" s="1">
        <v>1.19435</v>
      </c>
    </row>
    <row r="60" spans="1:7" x14ac:dyDescent="0.25">
      <c r="A60" s="2">
        <v>43982</v>
      </c>
      <c r="B60" s="2">
        <f>GBPCHF10080[[#This Row],[date_start]]+5</f>
        <v>43987</v>
      </c>
      <c r="C60" s="1">
        <v>409812</v>
      </c>
      <c r="D60" s="1">
        <v>1.1833400000000001</v>
      </c>
      <c r="E60" s="1">
        <v>1.22584</v>
      </c>
      <c r="F60" s="1">
        <v>1.1833100000000001</v>
      </c>
      <c r="G60" s="1">
        <v>1.21865</v>
      </c>
    </row>
    <row r="61" spans="1:7" x14ac:dyDescent="0.25">
      <c r="A61" s="2">
        <v>43975</v>
      </c>
      <c r="B61" s="2">
        <f>GBPCHF10080[[#This Row],[date_start]]+5</f>
        <v>43980</v>
      </c>
      <c r="C61" s="1">
        <v>338708</v>
      </c>
      <c r="D61" s="1">
        <v>1.1818200000000001</v>
      </c>
      <c r="E61" s="1">
        <v>1.19722</v>
      </c>
      <c r="F61" s="1">
        <v>1.1810499999999999</v>
      </c>
      <c r="G61" s="1">
        <v>1.18693</v>
      </c>
    </row>
    <row r="62" spans="1:7" x14ac:dyDescent="0.25">
      <c r="A62" s="2">
        <v>43968</v>
      </c>
      <c r="B62" s="2">
        <f>GBPCHF10080[[#This Row],[date_start]]+5</f>
        <v>43973</v>
      </c>
      <c r="C62" s="1">
        <v>297912</v>
      </c>
      <c r="D62" s="1">
        <v>1.1741999999999999</v>
      </c>
      <c r="E62" s="1">
        <v>1.1934499999999999</v>
      </c>
      <c r="F62" s="1">
        <v>1.17215</v>
      </c>
      <c r="G62" s="1">
        <v>1.18113</v>
      </c>
    </row>
    <row r="63" spans="1:7" x14ac:dyDescent="0.25">
      <c r="A63" s="2">
        <v>43961</v>
      </c>
      <c r="B63" s="2">
        <f>GBPCHF10080[[#This Row],[date_start]]+5</f>
        <v>43966</v>
      </c>
      <c r="C63" s="1">
        <v>339010</v>
      </c>
      <c r="D63" s="1">
        <v>1.2045399999999999</v>
      </c>
      <c r="E63" s="1">
        <v>1.2072099999999999</v>
      </c>
      <c r="F63" s="1">
        <v>1.1758299999999999</v>
      </c>
      <c r="G63" s="1">
        <v>1.17601</v>
      </c>
    </row>
    <row r="64" spans="1:7" x14ac:dyDescent="0.25">
      <c r="A64" s="2">
        <v>43954</v>
      </c>
      <c r="B64" s="2">
        <f>GBPCHF10080[[#This Row],[date_start]]+5</f>
        <v>43959</v>
      </c>
      <c r="C64" s="1">
        <v>307050</v>
      </c>
      <c r="D64" s="1">
        <v>1.2001599999999999</v>
      </c>
      <c r="E64" s="1">
        <v>1.2120899999999999</v>
      </c>
      <c r="F64" s="1">
        <v>1.19631</v>
      </c>
      <c r="G64" s="1">
        <v>1.20431</v>
      </c>
    </row>
    <row r="65" spans="1:7" x14ac:dyDescent="0.25">
      <c r="A65" s="2">
        <v>43947</v>
      </c>
      <c r="B65" s="2">
        <f>GBPCHF10080[[#This Row],[date_start]]+5</f>
        <v>43952</v>
      </c>
      <c r="C65" s="1">
        <v>307573</v>
      </c>
      <c r="D65" s="1">
        <v>1.20211</v>
      </c>
      <c r="E65" s="1">
        <v>1.22044</v>
      </c>
      <c r="F65" s="1">
        <v>1.19997</v>
      </c>
      <c r="G65" s="1">
        <v>1.20048</v>
      </c>
    </row>
    <row r="66" spans="1:7" x14ac:dyDescent="0.25">
      <c r="A66" s="2">
        <v>43940</v>
      </c>
      <c r="B66" s="2">
        <f>GBPCHF10080[[#This Row],[date_start]]+5</f>
        <v>43945</v>
      </c>
      <c r="C66" s="1">
        <v>349503</v>
      </c>
      <c r="D66" s="1">
        <v>1.20729</v>
      </c>
      <c r="E66" s="1">
        <v>1.20932</v>
      </c>
      <c r="F66" s="1">
        <v>1.1869400000000001</v>
      </c>
      <c r="G66" s="1">
        <v>1.2030099999999999</v>
      </c>
    </row>
    <row r="67" spans="1:7" x14ac:dyDescent="0.25">
      <c r="A67" s="2">
        <v>43933</v>
      </c>
      <c r="B67" s="2">
        <f>GBPCHF10080[[#This Row],[date_start]]+5</f>
        <v>43938</v>
      </c>
      <c r="C67" s="1">
        <v>329162</v>
      </c>
      <c r="D67" s="1">
        <v>1.20137</v>
      </c>
      <c r="E67" s="1">
        <v>1.2142999999999999</v>
      </c>
      <c r="F67" s="1">
        <v>1.20051</v>
      </c>
      <c r="G67" s="1">
        <v>1.20909</v>
      </c>
    </row>
    <row r="68" spans="1:7" x14ac:dyDescent="0.25">
      <c r="A68" s="2">
        <v>43926</v>
      </c>
      <c r="B68" s="2">
        <f>GBPCHF10080[[#This Row],[date_start]]+5</f>
        <v>43931</v>
      </c>
      <c r="C68" s="1">
        <v>349256</v>
      </c>
      <c r="D68" s="1">
        <v>1.19238</v>
      </c>
      <c r="E68" s="1">
        <v>1.20922</v>
      </c>
      <c r="F68" s="1">
        <v>1.19095</v>
      </c>
      <c r="G68" s="1">
        <v>1.2023699999999999</v>
      </c>
    </row>
    <row r="69" spans="1:7" x14ac:dyDescent="0.25">
      <c r="A69" s="2">
        <v>43919</v>
      </c>
      <c r="B69" s="2">
        <f>GBPCHF10080[[#This Row],[date_start]]+5</f>
        <v>43924</v>
      </c>
      <c r="C69" s="1">
        <v>503701</v>
      </c>
      <c r="D69" s="1">
        <v>1.18323</v>
      </c>
      <c r="E69" s="1">
        <v>1.2085999999999999</v>
      </c>
      <c r="F69" s="1">
        <v>1.17642</v>
      </c>
      <c r="G69" s="1">
        <v>1.1975899999999999</v>
      </c>
    </row>
    <row r="70" spans="1:7" x14ac:dyDescent="0.25">
      <c r="A70" s="2">
        <v>43912</v>
      </c>
      <c r="B70" s="2">
        <f>GBPCHF10080[[#This Row],[date_start]]+5</f>
        <v>43917</v>
      </c>
      <c r="C70" s="1">
        <v>787023</v>
      </c>
      <c r="D70" s="1">
        <v>1.14924</v>
      </c>
      <c r="E70" s="1">
        <v>1.18991</v>
      </c>
      <c r="F70" s="1">
        <v>1.12422</v>
      </c>
      <c r="G70" s="1">
        <v>1.18546</v>
      </c>
    </row>
    <row r="71" spans="1:7" x14ac:dyDescent="0.25">
      <c r="A71" s="2">
        <v>43905</v>
      </c>
      <c r="B71" s="2">
        <f>GBPCHF10080[[#This Row],[date_start]]+5</f>
        <v>43910</v>
      </c>
      <c r="C71" s="1">
        <v>917033</v>
      </c>
      <c r="D71" s="1">
        <v>1.1726399999999999</v>
      </c>
      <c r="E71" s="1">
        <v>1.1762999999999999</v>
      </c>
      <c r="F71" s="1">
        <v>1.10972</v>
      </c>
      <c r="G71" s="1">
        <v>1.14283</v>
      </c>
    </row>
    <row r="72" spans="1:7" x14ac:dyDescent="0.25">
      <c r="A72" s="2">
        <v>43898</v>
      </c>
      <c r="B72" s="2">
        <f>GBPCHF10080[[#This Row],[date_start]]+5</f>
        <v>43903</v>
      </c>
      <c r="C72" s="1">
        <v>924548</v>
      </c>
      <c r="D72" s="1">
        <v>1.2181</v>
      </c>
      <c r="E72" s="1">
        <v>1.2230700000000001</v>
      </c>
      <c r="F72" s="1">
        <v>1.1667099999999999</v>
      </c>
      <c r="G72" s="1">
        <v>1.16866</v>
      </c>
    </row>
    <row r="73" spans="1:7" x14ac:dyDescent="0.25">
      <c r="A73" s="2">
        <v>43891</v>
      </c>
      <c r="B73" s="2">
        <f>GBPCHF10080[[#This Row],[date_start]]+5</f>
        <v>43896</v>
      </c>
      <c r="C73" s="1">
        <v>482097</v>
      </c>
      <c r="D73" s="1">
        <v>1.2319</v>
      </c>
      <c r="E73" s="1">
        <v>1.23936</v>
      </c>
      <c r="F73" s="1">
        <v>1.21322</v>
      </c>
      <c r="G73" s="1">
        <v>1.2226999999999999</v>
      </c>
    </row>
    <row r="74" spans="1:7" x14ac:dyDescent="0.25">
      <c r="A74" s="2">
        <v>43884</v>
      </c>
      <c r="B74" s="2">
        <f>GBPCHF10080[[#This Row],[date_start]]+5</f>
        <v>43889</v>
      </c>
      <c r="C74" s="1">
        <v>468182</v>
      </c>
      <c r="D74" s="1">
        <v>1.2680899999999999</v>
      </c>
      <c r="E74" s="1">
        <v>1.27136</v>
      </c>
      <c r="F74" s="1">
        <v>1.2326299999999999</v>
      </c>
      <c r="G74" s="1">
        <v>1.23749</v>
      </c>
    </row>
    <row r="75" spans="1:7" x14ac:dyDescent="0.25">
      <c r="A75" s="2">
        <v>43877</v>
      </c>
      <c r="B75" s="2">
        <f>GBPCHF10080[[#This Row],[date_start]]+5</f>
        <v>43882</v>
      </c>
      <c r="C75" s="1">
        <v>282336</v>
      </c>
      <c r="D75" s="1">
        <v>1.2789900000000001</v>
      </c>
      <c r="E75" s="1">
        <v>1.28193</v>
      </c>
      <c r="F75" s="1">
        <v>1.26251</v>
      </c>
      <c r="G75" s="1">
        <v>1.26719</v>
      </c>
    </row>
    <row r="76" spans="1:7" x14ac:dyDescent="0.25">
      <c r="A76" s="2">
        <v>43870</v>
      </c>
      <c r="B76" s="2">
        <f>GBPCHF10080[[#This Row],[date_start]]+5</f>
        <v>43875</v>
      </c>
      <c r="C76" s="1">
        <v>292002</v>
      </c>
      <c r="D76" s="1">
        <v>1.25867</v>
      </c>
      <c r="E76" s="1">
        <v>1.2816000000000001</v>
      </c>
      <c r="F76" s="1">
        <v>1.2578800000000001</v>
      </c>
      <c r="G76" s="1">
        <v>1.28122</v>
      </c>
    </row>
    <row r="77" spans="1:7" x14ac:dyDescent="0.25">
      <c r="A77" s="2">
        <v>43863</v>
      </c>
      <c r="B77" s="2">
        <f>GBPCHF10080[[#This Row],[date_start]]+5</f>
        <v>43868</v>
      </c>
      <c r="C77" s="1">
        <v>296463</v>
      </c>
      <c r="D77" s="1">
        <v>1.2685900000000001</v>
      </c>
      <c r="E77" s="1">
        <v>1.2713000000000001</v>
      </c>
      <c r="F77" s="1">
        <v>1.25308</v>
      </c>
      <c r="G77" s="1">
        <v>1.25902</v>
      </c>
    </row>
    <row r="78" spans="1:7" x14ac:dyDescent="0.25">
      <c r="A78" s="2">
        <v>43856</v>
      </c>
      <c r="B78" s="2">
        <f>GBPCHF10080[[#This Row],[date_start]]+5</f>
        <v>43861</v>
      </c>
      <c r="C78" s="1">
        <v>264390</v>
      </c>
      <c r="D78" s="1">
        <v>1.26806</v>
      </c>
      <c r="E78" s="1">
        <v>1.27569</v>
      </c>
      <c r="F78" s="1">
        <v>1.2593300000000001</v>
      </c>
      <c r="G78" s="1">
        <v>1.2722</v>
      </c>
    </row>
    <row r="79" spans="1:7" x14ac:dyDescent="0.25">
      <c r="A79" s="2">
        <v>43849</v>
      </c>
      <c r="B79" s="2">
        <f>GBPCHF10080[[#This Row],[date_start]]+5</f>
        <v>43854</v>
      </c>
      <c r="C79" s="1">
        <v>259911</v>
      </c>
      <c r="D79" s="1">
        <v>1.25762</v>
      </c>
      <c r="E79" s="1">
        <v>1.27725</v>
      </c>
      <c r="F79" s="1">
        <v>1.25542</v>
      </c>
      <c r="G79" s="1">
        <v>1.26898</v>
      </c>
    </row>
    <row r="80" spans="1:7" x14ac:dyDescent="0.25">
      <c r="A80" s="2">
        <v>43842</v>
      </c>
      <c r="B80" s="2">
        <f>GBPCHF10080[[#This Row],[date_start]]+5</f>
        <v>43847</v>
      </c>
      <c r="C80" s="1">
        <v>275774</v>
      </c>
      <c r="D80" s="1">
        <v>1.2672300000000001</v>
      </c>
      <c r="E80" s="1">
        <v>1.2697099999999999</v>
      </c>
      <c r="F80" s="1">
        <v>1.25282</v>
      </c>
      <c r="G80" s="1">
        <v>1.25874</v>
      </c>
    </row>
    <row r="81" spans="1:7" x14ac:dyDescent="0.25">
      <c r="A81" s="2">
        <v>43835</v>
      </c>
      <c r="B81" s="2">
        <f>GBPCHF10080[[#This Row],[date_start]]+5</f>
        <v>43840</v>
      </c>
      <c r="C81" s="1">
        <v>325444</v>
      </c>
      <c r="D81" s="1">
        <v>1.2688699999999999</v>
      </c>
      <c r="E81" s="1">
        <v>1.2800100000000001</v>
      </c>
      <c r="F81" s="1">
        <v>1.26681</v>
      </c>
      <c r="G81" s="1">
        <v>1.2708900000000001</v>
      </c>
    </row>
    <row r="82" spans="1:7" x14ac:dyDescent="0.25">
      <c r="A82" s="2">
        <v>43828</v>
      </c>
      <c r="B82" s="2">
        <f>GBPCHF10080[[#This Row],[date_start]]+5</f>
        <v>43833</v>
      </c>
      <c r="C82" s="1">
        <v>235547</v>
      </c>
      <c r="D82" s="1">
        <v>1.27339</v>
      </c>
      <c r="E82" s="1">
        <v>1.28532</v>
      </c>
      <c r="F82" s="1">
        <v>1.2682899999999999</v>
      </c>
      <c r="G82" s="1">
        <v>1.2712000000000001</v>
      </c>
    </row>
    <row r="83" spans="1:7" x14ac:dyDescent="0.25">
      <c r="A83" s="2">
        <v>43821</v>
      </c>
      <c r="B83" s="2">
        <f>GBPCHF10080[[#This Row],[date_start]]+5</f>
        <v>43826</v>
      </c>
      <c r="C83" s="1">
        <v>171488</v>
      </c>
      <c r="D83" s="1">
        <v>1.2767999999999999</v>
      </c>
      <c r="E83" s="1">
        <v>1.2795700000000001</v>
      </c>
      <c r="F83" s="1">
        <v>1.2661800000000001</v>
      </c>
      <c r="G83" s="1">
        <v>1.27519</v>
      </c>
    </row>
    <row r="84" spans="1:7" x14ac:dyDescent="0.25">
      <c r="A84" s="2">
        <v>43814</v>
      </c>
      <c r="B84" s="2">
        <f>GBPCHF10080[[#This Row],[date_start]]+5</f>
        <v>43819</v>
      </c>
      <c r="C84" s="1">
        <v>313362</v>
      </c>
      <c r="D84" s="1">
        <v>1.3108599999999999</v>
      </c>
      <c r="E84" s="1">
        <v>1.31975</v>
      </c>
      <c r="F84" s="1">
        <v>1.27091</v>
      </c>
      <c r="G84" s="1">
        <v>1.27711</v>
      </c>
    </row>
    <row r="85" spans="1:7" x14ac:dyDescent="0.25">
      <c r="A85" s="2">
        <v>43807</v>
      </c>
      <c r="B85" s="2">
        <f>GBPCHF10080[[#This Row],[date_start]]+5</f>
        <v>43812</v>
      </c>
      <c r="C85" s="1">
        <v>318969</v>
      </c>
      <c r="D85" s="1">
        <v>1.3008500000000001</v>
      </c>
      <c r="E85" s="1">
        <v>1.3308199999999999</v>
      </c>
      <c r="F85" s="1">
        <v>1.2876399999999999</v>
      </c>
      <c r="G85" s="1">
        <v>1.31223</v>
      </c>
    </row>
    <row r="86" spans="1:7" x14ac:dyDescent="0.25">
      <c r="A86" s="2">
        <v>43800</v>
      </c>
      <c r="B86" s="2">
        <f>GBPCHF10080[[#This Row],[date_start]]+5</f>
        <v>43805</v>
      </c>
      <c r="C86" s="1">
        <v>265408</v>
      </c>
      <c r="D86" s="1">
        <v>1.2906200000000001</v>
      </c>
      <c r="E86" s="1">
        <v>1.3014600000000001</v>
      </c>
      <c r="F86" s="1">
        <v>1.2803599999999999</v>
      </c>
      <c r="G86" s="1">
        <v>1.3002</v>
      </c>
    </row>
    <row r="87" spans="1:7" x14ac:dyDescent="0.25">
      <c r="A87" s="2">
        <v>43793</v>
      </c>
      <c r="B87" s="2">
        <f>GBPCHF10080[[#This Row],[date_start]]+5</f>
        <v>43798</v>
      </c>
      <c r="C87" s="1">
        <v>245866</v>
      </c>
      <c r="D87" s="1">
        <v>1.28257</v>
      </c>
      <c r="E87" s="1">
        <v>1.29399</v>
      </c>
      <c r="F87" s="1">
        <v>1.27965</v>
      </c>
      <c r="G87" s="1">
        <v>1.2916000000000001</v>
      </c>
    </row>
    <row r="88" spans="1:7" x14ac:dyDescent="0.25">
      <c r="A88" s="2">
        <v>43786</v>
      </c>
      <c r="B88" s="2">
        <f>GBPCHF10080[[#This Row],[date_start]]+5</f>
        <v>43791</v>
      </c>
      <c r="C88" s="1">
        <v>259636</v>
      </c>
      <c r="D88" s="1">
        <v>1.27691</v>
      </c>
      <c r="E88" s="1">
        <v>1.2860100000000001</v>
      </c>
      <c r="F88" s="1">
        <v>1.2758499999999999</v>
      </c>
      <c r="G88" s="1">
        <v>1.27877</v>
      </c>
    </row>
    <row r="89" spans="1:7" x14ac:dyDescent="0.25">
      <c r="A89" s="2">
        <v>43779</v>
      </c>
      <c r="B89" s="2">
        <f>GBPCHF10080[[#This Row],[date_start]]+5</f>
        <v>43784</v>
      </c>
      <c r="C89" s="1">
        <v>238923</v>
      </c>
      <c r="D89" s="1">
        <v>1.27321</v>
      </c>
      <c r="E89" s="1">
        <v>1.28179</v>
      </c>
      <c r="F89" s="1">
        <v>1.2673000000000001</v>
      </c>
      <c r="G89" s="1">
        <v>1.27627</v>
      </c>
    </row>
    <row r="90" spans="1:7" x14ac:dyDescent="0.25">
      <c r="A90" s="2">
        <v>43772</v>
      </c>
      <c r="B90" s="2">
        <f>GBPCHF10080[[#This Row],[date_start]]+5</f>
        <v>43777</v>
      </c>
      <c r="C90" s="1">
        <v>277601</v>
      </c>
      <c r="D90" s="1">
        <v>1.27311</v>
      </c>
      <c r="E90" s="1">
        <v>1.28026</v>
      </c>
      <c r="F90" s="1">
        <v>1.2704</v>
      </c>
      <c r="G90" s="1">
        <v>1.27369</v>
      </c>
    </row>
    <row r="91" spans="1:7" x14ac:dyDescent="0.25">
      <c r="A91" s="2">
        <v>43765</v>
      </c>
      <c r="B91" s="2">
        <f>GBPCHF10080[[#This Row],[date_start]]+5</f>
        <v>43770</v>
      </c>
      <c r="C91" s="1">
        <v>295909</v>
      </c>
      <c r="D91" s="1">
        <v>1.2739100000000001</v>
      </c>
      <c r="E91" s="1">
        <v>1.2827599999999999</v>
      </c>
      <c r="F91" s="1">
        <v>1.2738400000000001</v>
      </c>
      <c r="G91" s="1">
        <v>1.27461</v>
      </c>
    </row>
    <row r="92" spans="1:7" x14ac:dyDescent="0.25">
      <c r="A92" s="2">
        <v>43758</v>
      </c>
      <c r="B92" s="2">
        <f>GBPCHF10080[[#This Row],[date_start]]+5</f>
        <v>43763</v>
      </c>
      <c r="C92" s="1">
        <v>302607</v>
      </c>
      <c r="D92" s="1">
        <v>1.2739199999999999</v>
      </c>
      <c r="E92" s="1">
        <v>1.2851399999999999</v>
      </c>
      <c r="F92" s="1">
        <v>1.26769</v>
      </c>
      <c r="G92" s="1">
        <v>1.2759199999999999</v>
      </c>
    </row>
    <row r="93" spans="1:7" x14ac:dyDescent="0.25">
      <c r="A93" s="2">
        <v>43751</v>
      </c>
      <c r="B93" s="2">
        <f>GBPCHF10080[[#This Row],[date_start]]+5</f>
        <v>43756</v>
      </c>
      <c r="C93" s="1">
        <v>372812</v>
      </c>
      <c r="D93" s="1">
        <v>1.25834</v>
      </c>
      <c r="E93" s="1">
        <v>1.28928</v>
      </c>
      <c r="F93" s="1">
        <v>1.2461899999999999</v>
      </c>
      <c r="G93" s="1">
        <v>1.2763800000000001</v>
      </c>
    </row>
    <row r="94" spans="1:7" x14ac:dyDescent="0.25">
      <c r="A94" s="2">
        <v>43744</v>
      </c>
      <c r="B94" s="2">
        <f>GBPCHF10080[[#This Row],[date_start]]+5</f>
        <v>43749</v>
      </c>
      <c r="C94" s="1">
        <v>340449</v>
      </c>
      <c r="D94" s="1">
        <v>1.2217100000000001</v>
      </c>
      <c r="E94" s="1">
        <v>1.26718</v>
      </c>
      <c r="F94" s="1">
        <v>1.2091099999999999</v>
      </c>
      <c r="G94" s="1">
        <v>1.26031</v>
      </c>
    </row>
    <row r="95" spans="1:7" x14ac:dyDescent="0.25">
      <c r="A95" s="2">
        <v>43737</v>
      </c>
      <c r="B95" s="2">
        <f>GBPCHF10080[[#This Row],[date_start]]+5</f>
        <v>43742</v>
      </c>
      <c r="C95" s="1">
        <v>300990</v>
      </c>
      <c r="D95" s="1">
        <v>1.2171400000000001</v>
      </c>
      <c r="E95" s="1">
        <v>1.2401500000000001</v>
      </c>
      <c r="F95" s="1">
        <v>1.2155</v>
      </c>
      <c r="G95" s="1">
        <v>1.2272099999999999</v>
      </c>
    </row>
    <row r="96" spans="1:7" x14ac:dyDescent="0.25">
      <c r="A96" s="2">
        <v>43730</v>
      </c>
      <c r="B96" s="2">
        <f>GBPCHF10080[[#This Row],[date_start]]+5</f>
        <v>43735</v>
      </c>
      <c r="C96" s="1">
        <v>256513</v>
      </c>
      <c r="D96" s="1">
        <v>1.2354000000000001</v>
      </c>
      <c r="E96" s="1">
        <v>1.23834</v>
      </c>
      <c r="F96" s="1">
        <v>1.21665</v>
      </c>
      <c r="G96" s="1">
        <v>1.21759</v>
      </c>
    </row>
    <row r="97" spans="1:7" x14ac:dyDescent="0.25">
      <c r="A97" s="2">
        <v>43723</v>
      </c>
      <c r="B97" s="2">
        <f>GBPCHF10080[[#This Row],[date_start]]+5</f>
        <v>43728</v>
      </c>
      <c r="C97" s="1">
        <v>239614</v>
      </c>
      <c r="D97" s="1">
        <v>1.2370000000000001</v>
      </c>
      <c r="E97" s="1">
        <v>1.2476499999999999</v>
      </c>
      <c r="F97" s="1">
        <v>1.23001</v>
      </c>
      <c r="G97" s="1">
        <v>1.2355400000000001</v>
      </c>
    </row>
    <row r="98" spans="1:7" x14ac:dyDescent="0.25">
      <c r="A98" s="2">
        <v>43716</v>
      </c>
      <c r="B98" s="2">
        <f>GBPCHF10080[[#This Row],[date_start]]+5</f>
        <v>43721</v>
      </c>
      <c r="C98" s="1">
        <v>257321</v>
      </c>
      <c r="D98" s="1">
        <v>1.2112099999999999</v>
      </c>
      <c r="E98" s="1">
        <v>1.23807</v>
      </c>
      <c r="F98" s="1">
        <v>1.21075</v>
      </c>
      <c r="G98" s="1">
        <v>1.23685</v>
      </c>
    </row>
    <row r="99" spans="1:7" x14ac:dyDescent="0.25">
      <c r="A99" s="2">
        <v>43709</v>
      </c>
      <c r="B99" s="2">
        <f>GBPCHF10080[[#This Row],[date_start]]+5</f>
        <v>43714</v>
      </c>
      <c r="C99" s="1">
        <v>334275</v>
      </c>
      <c r="D99" s="1">
        <v>1.2007099999999999</v>
      </c>
      <c r="E99" s="1">
        <v>1.22018</v>
      </c>
      <c r="F99" s="1">
        <v>1.18499</v>
      </c>
      <c r="G99" s="1">
        <v>1.21316</v>
      </c>
    </row>
    <row r="100" spans="1:7" x14ac:dyDescent="0.25">
      <c r="A100" s="2">
        <v>43702</v>
      </c>
      <c r="B100" s="2">
        <f>GBPCHF10080[[#This Row],[date_start]]+5</f>
        <v>43707</v>
      </c>
      <c r="C100" s="1">
        <v>372213</v>
      </c>
      <c r="D100" s="1">
        <v>1.1929399999999999</v>
      </c>
      <c r="E100" s="1">
        <v>1.20892</v>
      </c>
      <c r="F100" s="1">
        <v>1.1915199999999999</v>
      </c>
      <c r="G100" s="1">
        <v>1.2036</v>
      </c>
    </row>
    <row r="101" spans="1:7" x14ac:dyDescent="0.25">
      <c r="A101" s="2">
        <v>43695</v>
      </c>
      <c r="B101" s="2">
        <f>GBPCHF10080[[#This Row],[date_start]]+5</f>
        <v>43700</v>
      </c>
      <c r="C101" s="1">
        <v>395355</v>
      </c>
      <c r="D101" s="1">
        <v>1.1884300000000001</v>
      </c>
      <c r="E101" s="1">
        <v>1.2073499999999999</v>
      </c>
      <c r="F101" s="1">
        <v>1.1817299999999999</v>
      </c>
      <c r="G101" s="1">
        <v>1.1964999999999999</v>
      </c>
    </row>
    <row r="102" spans="1:7" x14ac:dyDescent="0.25">
      <c r="A102" s="2">
        <v>43688</v>
      </c>
      <c r="B102" s="2">
        <f>GBPCHF10080[[#This Row],[date_start]]+5</f>
        <v>43693</v>
      </c>
      <c r="C102" s="1">
        <v>608006</v>
      </c>
      <c r="D102" s="1">
        <v>1.17144</v>
      </c>
      <c r="E102" s="1">
        <v>1.1939599999999999</v>
      </c>
      <c r="F102" s="1">
        <v>1.1671</v>
      </c>
      <c r="G102" s="1">
        <v>1.18814</v>
      </c>
    </row>
    <row r="103" spans="1:7" x14ac:dyDescent="0.25">
      <c r="A103" s="2">
        <v>43681</v>
      </c>
      <c r="B103" s="2">
        <f>GBPCHF10080[[#This Row],[date_start]]+5</f>
        <v>43686</v>
      </c>
      <c r="C103" s="1">
        <v>533583</v>
      </c>
      <c r="D103" s="1">
        <v>1.1916800000000001</v>
      </c>
      <c r="E103" s="1">
        <v>1.19557</v>
      </c>
      <c r="F103" s="1">
        <v>1.1690700000000001</v>
      </c>
      <c r="G103" s="1">
        <v>1.16923</v>
      </c>
    </row>
    <row r="104" spans="1:7" x14ac:dyDescent="0.25">
      <c r="A104" s="2">
        <v>43674</v>
      </c>
      <c r="B104" s="2">
        <f>GBPCHF10080[[#This Row],[date_start]]+5</f>
        <v>43679</v>
      </c>
      <c r="C104" s="1">
        <v>472129</v>
      </c>
      <c r="D104" s="1">
        <v>1.2284299999999999</v>
      </c>
      <c r="E104" s="1">
        <v>1.2306600000000001</v>
      </c>
      <c r="F104" s="1">
        <v>1.19028</v>
      </c>
      <c r="G104" s="1">
        <v>1.19417</v>
      </c>
    </row>
    <row r="105" spans="1:7" x14ac:dyDescent="0.25">
      <c r="A105" s="2">
        <v>43667</v>
      </c>
      <c r="B105" s="2">
        <f>GBPCHF10080[[#This Row],[date_start]]+5</f>
        <v>43672</v>
      </c>
      <c r="C105" s="1">
        <v>330954</v>
      </c>
      <c r="D105" s="1">
        <v>1.2264600000000001</v>
      </c>
      <c r="E105" s="1">
        <v>1.23682</v>
      </c>
      <c r="F105" s="1">
        <v>1.2223999999999999</v>
      </c>
      <c r="G105" s="1">
        <v>1.2297</v>
      </c>
    </row>
    <row r="106" spans="1:7" x14ac:dyDescent="0.25">
      <c r="A106" s="2">
        <v>43660</v>
      </c>
      <c r="B106" s="2">
        <f>GBPCHF10080[[#This Row],[date_start]]+5</f>
        <v>43665</v>
      </c>
      <c r="C106" s="1">
        <v>306815</v>
      </c>
      <c r="D106" s="1">
        <v>1.23377</v>
      </c>
      <c r="E106" s="1">
        <v>1.23851</v>
      </c>
      <c r="F106" s="1">
        <v>1.22367</v>
      </c>
      <c r="G106" s="1">
        <v>1.22662</v>
      </c>
    </row>
    <row r="107" spans="1:7" x14ac:dyDescent="0.25">
      <c r="A107" s="2">
        <v>43653</v>
      </c>
      <c r="B107" s="2">
        <f>GBPCHF10080[[#This Row],[date_start]]+5</f>
        <v>43658</v>
      </c>
      <c r="C107" s="1">
        <v>337179</v>
      </c>
      <c r="D107" s="1">
        <v>1.2414000000000001</v>
      </c>
      <c r="E107" s="1">
        <v>1.24498</v>
      </c>
      <c r="F107" s="1">
        <v>1.2341500000000001</v>
      </c>
      <c r="G107" s="1">
        <v>1.2374099999999999</v>
      </c>
    </row>
    <row r="108" spans="1:7" x14ac:dyDescent="0.25">
      <c r="A108" s="2">
        <v>43646</v>
      </c>
      <c r="B108" s="2">
        <f>GBPCHF10080[[#This Row],[date_start]]+5</f>
        <v>43651</v>
      </c>
      <c r="C108" s="1">
        <v>431342</v>
      </c>
      <c r="D108" s="1">
        <v>1.2391300000000001</v>
      </c>
      <c r="E108" s="1">
        <v>1.2495700000000001</v>
      </c>
      <c r="F108" s="1">
        <v>1.2369600000000001</v>
      </c>
      <c r="G108" s="1">
        <v>1.24142</v>
      </c>
    </row>
    <row r="109" spans="1:7" x14ac:dyDescent="0.25">
      <c r="A109" s="2">
        <v>43639</v>
      </c>
      <c r="B109" s="2">
        <f>GBPCHF10080[[#This Row],[date_start]]+5</f>
        <v>43644</v>
      </c>
      <c r="C109" s="1">
        <v>546447</v>
      </c>
      <c r="D109" s="1">
        <v>1.2417899999999999</v>
      </c>
      <c r="E109" s="1">
        <v>1.24718</v>
      </c>
      <c r="F109" s="1">
        <v>1.2338199999999999</v>
      </c>
      <c r="G109" s="1">
        <v>1.23919</v>
      </c>
    </row>
    <row r="110" spans="1:7" x14ac:dyDescent="0.25">
      <c r="A110" s="2">
        <v>43632</v>
      </c>
      <c r="B110" s="2">
        <f>GBPCHF10080[[#This Row],[date_start]]+5</f>
        <v>43637</v>
      </c>
      <c r="C110" s="1">
        <v>580533</v>
      </c>
      <c r="D110" s="1">
        <v>1.2555499999999999</v>
      </c>
      <c r="E110" s="1">
        <v>1.25908</v>
      </c>
      <c r="F110" s="1">
        <v>1.2410399999999999</v>
      </c>
      <c r="G110" s="1">
        <v>1.2440800000000001</v>
      </c>
    </row>
    <row r="111" spans="1:7" x14ac:dyDescent="0.25">
      <c r="A111" s="2">
        <v>43625</v>
      </c>
      <c r="B111" s="2">
        <f>GBPCHF10080[[#This Row],[date_start]]+5</f>
        <v>43630</v>
      </c>
      <c r="C111" s="1">
        <v>465707</v>
      </c>
      <c r="D111" s="1">
        <v>1.2575400000000001</v>
      </c>
      <c r="E111" s="1">
        <v>1.26762</v>
      </c>
      <c r="F111" s="1">
        <v>1.2538899999999999</v>
      </c>
      <c r="G111" s="1">
        <v>1.25658</v>
      </c>
    </row>
    <row r="112" spans="1:7" x14ac:dyDescent="0.25">
      <c r="A112" s="2">
        <v>43618</v>
      </c>
      <c r="B112" s="2">
        <f>GBPCHF10080[[#This Row],[date_start]]+5</f>
        <v>43623</v>
      </c>
      <c r="C112" s="1">
        <v>491394</v>
      </c>
      <c r="D112" s="1">
        <v>1.26427</v>
      </c>
      <c r="E112" s="1">
        <v>1.26553</v>
      </c>
      <c r="F112" s="1">
        <v>1.2553300000000001</v>
      </c>
      <c r="G112" s="1">
        <v>1.2577199999999999</v>
      </c>
    </row>
    <row r="113" spans="1:7" x14ac:dyDescent="0.25">
      <c r="A113" s="2">
        <v>43611</v>
      </c>
      <c r="B113" s="2">
        <f>GBPCHF10080[[#This Row],[date_start]]+5</f>
        <v>43616</v>
      </c>
      <c r="C113" s="1">
        <v>389505</v>
      </c>
      <c r="D113" s="1">
        <v>1.27477</v>
      </c>
      <c r="E113" s="1">
        <v>1.2794399999999999</v>
      </c>
      <c r="F113" s="1">
        <v>1.26241</v>
      </c>
      <c r="G113" s="1">
        <v>1.2638400000000001</v>
      </c>
    </row>
    <row r="114" spans="1:7" x14ac:dyDescent="0.25">
      <c r="A114" s="2">
        <v>43604</v>
      </c>
      <c r="B114" s="2">
        <f>GBPCHF10080[[#This Row],[date_start]]+5</f>
        <v>43609</v>
      </c>
      <c r="C114" s="1">
        <v>397265</v>
      </c>
      <c r="D114" s="1">
        <v>1.2863199999999999</v>
      </c>
      <c r="E114" s="1">
        <v>1.2934099999999999</v>
      </c>
      <c r="F114" s="1">
        <v>1.26773</v>
      </c>
      <c r="G114" s="1">
        <v>1.2728699999999999</v>
      </c>
    </row>
    <row r="115" spans="1:7" x14ac:dyDescent="0.25">
      <c r="A115" s="2">
        <v>43597</v>
      </c>
      <c r="B115" s="2">
        <f>GBPCHF10080[[#This Row],[date_start]]+5</f>
        <v>43602</v>
      </c>
      <c r="C115" s="1">
        <v>387147</v>
      </c>
      <c r="D115" s="1">
        <v>1.31348</v>
      </c>
      <c r="E115" s="1">
        <v>1.3158000000000001</v>
      </c>
      <c r="F115" s="1">
        <v>1.2848999999999999</v>
      </c>
      <c r="G115" s="1">
        <v>1.2848999999999999</v>
      </c>
    </row>
    <row r="116" spans="1:7" x14ac:dyDescent="0.25">
      <c r="A116" s="2">
        <v>43590</v>
      </c>
      <c r="B116" s="2">
        <f>GBPCHF10080[[#This Row],[date_start]]+5</f>
        <v>43595</v>
      </c>
      <c r="C116" s="1">
        <v>444019</v>
      </c>
      <c r="D116" s="1">
        <v>1.33487</v>
      </c>
      <c r="E116" s="1">
        <v>1.3382099999999999</v>
      </c>
      <c r="F116" s="1">
        <v>1.3142499999999999</v>
      </c>
      <c r="G116" s="1">
        <v>1.31521</v>
      </c>
    </row>
    <row r="117" spans="1:7" x14ac:dyDescent="0.25">
      <c r="A117" s="2">
        <v>43583</v>
      </c>
      <c r="B117" s="2">
        <f>GBPCHF10080[[#This Row],[date_start]]+5</f>
        <v>43588</v>
      </c>
      <c r="C117" s="1">
        <v>435833</v>
      </c>
      <c r="D117" s="1">
        <v>1.3162499999999999</v>
      </c>
      <c r="E117" s="1">
        <v>1.3398300000000001</v>
      </c>
      <c r="F117" s="1">
        <v>1.3151999999999999</v>
      </c>
      <c r="G117" s="1">
        <v>1.33874</v>
      </c>
    </row>
    <row r="118" spans="1:7" x14ac:dyDescent="0.25">
      <c r="A118" s="2">
        <v>43576</v>
      </c>
      <c r="B118" s="2">
        <f>GBPCHF10080[[#This Row],[date_start]]+5</f>
        <v>43581</v>
      </c>
      <c r="C118" s="1">
        <v>344789</v>
      </c>
      <c r="D118" s="1">
        <v>1.3163199999999999</v>
      </c>
      <c r="E118" s="1">
        <v>1.32724</v>
      </c>
      <c r="F118" s="1">
        <v>1.31332</v>
      </c>
      <c r="G118" s="1">
        <v>1.3165100000000001</v>
      </c>
    </row>
    <row r="119" spans="1:7" x14ac:dyDescent="0.25">
      <c r="A119" s="2">
        <v>43569</v>
      </c>
      <c r="B119" s="2">
        <f>GBPCHF10080[[#This Row],[date_start]]+5</f>
        <v>43574</v>
      </c>
      <c r="C119" s="1">
        <v>429610</v>
      </c>
      <c r="D119" s="1">
        <v>1.30887</v>
      </c>
      <c r="E119" s="1">
        <v>1.3203</v>
      </c>
      <c r="F119" s="1">
        <v>1.3086899999999999</v>
      </c>
      <c r="G119" s="1">
        <v>1.3161099999999999</v>
      </c>
    </row>
    <row r="120" spans="1:7" x14ac:dyDescent="0.25">
      <c r="A120" s="2">
        <v>43562</v>
      </c>
      <c r="B120" s="2">
        <f>GBPCHF10080[[#This Row],[date_start]]+5</f>
        <v>43567</v>
      </c>
      <c r="C120" s="1">
        <v>411076</v>
      </c>
      <c r="D120" s="1">
        <v>1.30274</v>
      </c>
      <c r="E120" s="1">
        <v>1.3146800000000001</v>
      </c>
      <c r="F120" s="1">
        <v>1.30061</v>
      </c>
      <c r="G120" s="1">
        <v>1.3101700000000001</v>
      </c>
    </row>
    <row r="121" spans="1:7" x14ac:dyDescent="0.25">
      <c r="A121" s="2">
        <v>43555</v>
      </c>
      <c r="B121" s="2">
        <f>GBPCHF10080[[#This Row],[date_start]]+5</f>
        <v>43560</v>
      </c>
      <c r="C121" s="1">
        <v>472749</v>
      </c>
      <c r="D121" s="1">
        <v>1.29643</v>
      </c>
      <c r="E121" s="1">
        <v>1.31728</v>
      </c>
      <c r="F121" s="1">
        <v>1.2944599999999999</v>
      </c>
      <c r="G121" s="1">
        <v>1.30307</v>
      </c>
    </row>
    <row r="122" spans="1:7" x14ac:dyDescent="0.25">
      <c r="A122" s="2">
        <v>43548</v>
      </c>
      <c r="B122" s="2">
        <f>GBPCHF10080[[#This Row],[date_start]]+5</f>
        <v>43553</v>
      </c>
      <c r="C122" s="1">
        <v>564912</v>
      </c>
      <c r="D122" s="1">
        <v>1.3123499999999999</v>
      </c>
      <c r="E122" s="1">
        <v>1.3203100000000001</v>
      </c>
      <c r="F122" s="1">
        <v>1.29193</v>
      </c>
      <c r="G122" s="1">
        <v>1.29603</v>
      </c>
    </row>
    <row r="123" spans="1:7" x14ac:dyDescent="0.25">
      <c r="A123" s="2">
        <v>43541</v>
      </c>
      <c r="B123" s="2">
        <f>GBPCHF10080[[#This Row],[date_start]]+5</f>
        <v>43546</v>
      </c>
      <c r="C123" s="1">
        <v>559794</v>
      </c>
      <c r="D123" s="1">
        <v>1.33195</v>
      </c>
      <c r="E123" s="1">
        <v>1.33304</v>
      </c>
      <c r="F123" s="1">
        <v>1.2913300000000001</v>
      </c>
      <c r="G123" s="1">
        <v>1.31142</v>
      </c>
    </row>
    <row r="124" spans="1:7" x14ac:dyDescent="0.25">
      <c r="A124" s="2">
        <v>43534</v>
      </c>
      <c r="B124" s="2">
        <f>GBPCHF10080[[#This Row],[date_start]]+5</f>
        <v>43539</v>
      </c>
      <c r="C124" s="1">
        <v>562018</v>
      </c>
      <c r="D124" s="1">
        <v>1.30803</v>
      </c>
      <c r="E124" s="1">
        <v>1.3421099999999999</v>
      </c>
      <c r="F124" s="1">
        <v>1.3060700000000001</v>
      </c>
      <c r="G124" s="1">
        <v>1.3313600000000001</v>
      </c>
    </row>
    <row r="125" spans="1:7" x14ac:dyDescent="0.25">
      <c r="A125" s="2">
        <v>43527</v>
      </c>
      <c r="B125" s="2">
        <f>GBPCHF10080[[#This Row],[date_start]]+5</f>
        <v>43532</v>
      </c>
      <c r="C125" s="1">
        <v>501360</v>
      </c>
      <c r="D125" s="1">
        <v>1.3209200000000001</v>
      </c>
      <c r="E125" s="1">
        <v>1.3283</v>
      </c>
      <c r="F125" s="1">
        <v>1.30829</v>
      </c>
      <c r="G125" s="1">
        <v>1.3118000000000001</v>
      </c>
    </row>
    <row r="126" spans="1:7" x14ac:dyDescent="0.25">
      <c r="A126" s="2">
        <v>43520</v>
      </c>
      <c r="B126" s="2">
        <f>GBPCHF10080[[#This Row],[date_start]]+5</f>
        <v>43525</v>
      </c>
      <c r="C126" s="1">
        <v>494452</v>
      </c>
      <c r="D126" s="1">
        <v>1.30528</v>
      </c>
      <c r="E126" s="1">
        <v>1.33291</v>
      </c>
      <c r="F126" s="1">
        <v>1.30426</v>
      </c>
      <c r="G126" s="1">
        <v>1.3188</v>
      </c>
    </row>
    <row r="127" spans="1:7" x14ac:dyDescent="0.25">
      <c r="A127" s="2">
        <v>43513</v>
      </c>
      <c r="B127" s="2">
        <f>GBPCHF10080[[#This Row],[date_start]]+5</f>
        <v>43518</v>
      </c>
      <c r="C127" s="1">
        <v>444440</v>
      </c>
      <c r="D127" s="1">
        <v>1.2963199999999999</v>
      </c>
      <c r="E127" s="1">
        <v>1.3099000000000001</v>
      </c>
      <c r="F127" s="1">
        <v>1.29457</v>
      </c>
      <c r="G127" s="1">
        <v>1.3058000000000001</v>
      </c>
    </row>
    <row r="128" spans="1:7" x14ac:dyDescent="0.25">
      <c r="A128" s="2">
        <v>43506</v>
      </c>
      <c r="B128" s="2">
        <f>GBPCHF10080[[#This Row],[date_start]]+5</f>
        <v>43511</v>
      </c>
      <c r="C128" s="1">
        <v>413415</v>
      </c>
      <c r="D128" s="1">
        <v>1.2928999999999999</v>
      </c>
      <c r="E128" s="1">
        <v>1.30501</v>
      </c>
      <c r="F128" s="1">
        <v>1.28485</v>
      </c>
      <c r="G128" s="1">
        <v>1.29497</v>
      </c>
    </row>
    <row r="129" spans="1:7" x14ac:dyDescent="0.25">
      <c r="A129" s="2">
        <v>43499</v>
      </c>
      <c r="B129" s="2">
        <f>GBPCHF10080[[#This Row],[date_start]]+5</f>
        <v>43504</v>
      </c>
      <c r="C129" s="1">
        <v>421351</v>
      </c>
      <c r="D129" s="1">
        <v>1.2991999999999999</v>
      </c>
      <c r="E129" s="1">
        <v>1.3078099999999999</v>
      </c>
      <c r="F129" s="1">
        <v>1.2886500000000001</v>
      </c>
      <c r="G129" s="1">
        <v>1.29383</v>
      </c>
    </row>
    <row r="130" spans="1:7" x14ac:dyDescent="0.25">
      <c r="A130" s="2">
        <v>43492</v>
      </c>
      <c r="B130" s="2">
        <f>GBPCHF10080[[#This Row],[date_start]]+5</f>
        <v>43497</v>
      </c>
      <c r="C130" s="1">
        <v>526044</v>
      </c>
      <c r="D130" s="1">
        <v>1.30911</v>
      </c>
      <c r="E130" s="1">
        <v>1.31168</v>
      </c>
      <c r="F130" s="1">
        <v>1.2947</v>
      </c>
      <c r="G130" s="1">
        <v>1.30185</v>
      </c>
    </row>
    <row r="131" spans="1:7" x14ac:dyDescent="0.25">
      <c r="A131" s="2">
        <v>43485</v>
      </c>
      <c r="B131" s="2">
        <f>GBPCHF10080[[#This Row],[date_start]]+5</f>
        <v>43490</v>
      </c>
      <c r="C131" s="1">
        <v>471218</v>
      </c>
      <c r="D131" s="1">
        <v>1.27932</v>
      </c>
      <c r="E131" s="1">
        <v>1.31158</v>
      </c>
      <c r="F131" s="1">
        <v>1.27763</v>
      </c>
      <c r="G131" s="1">
        <v>1.3106800000000001</v>
      </c>
    </row>
    <row r="132" spans="1:7" x14ac:dyDescent="0.25">
      <c r="A132" s="2">
        <v>43478</v>
      </c>
      <c r="B132" s="2">
        <f>GBPCHF10080[[#This Row],[date_start]]+5</f>
        <v>43483</v>
      </c>
      <c r="C132" s="1">
        <v>477264</v>
      </c>
      <c r="D132" s="1">
        <v>1.2646900000000001</v>
      </c>
      <c r="E132" s="1">
        <v>1.29165</v>
      </c>
      <c r="F132" s="1">
        <v>1.2524500000000001</v>
      </c>
      <c r="G132" s="1">
        <v>1.28145</v>
      </c>
    </row>
    <row r="133" spans="1:7" x14ac:dyDescent="0.25">
      <c r="A133" s="2">
        <v>43471</v>
      </c>
      <c r="B133" s="2">
        <f>GBPCHF10080[[#This Row],[date_start]]+5</f>
        <v>43476</v>
      </c>
      <c r="C133" s="1">
        <v>487643</v>
      </c>
      <c r="D133" s="1">
        <v>1.2541599999999999</v>
      </c>
      <c r="E133" s="1">
        <v>1.2649300000000001</v>
      </c>
      <c r="F133" s="1">
        <v>1.24173</v>
      </c>
      <c r="G133" s="1">
        <v>1.2627699999999999</v>
      </c>
    </row>
    <row r="134" spans="1:7" x14ac:dyDescent="0.25">
      <c r="A134" s="2">
        <v>43464</v>
      </c>
      <c r="B134" s="2">
        <f>GBPCHF10080[[#This Row],[date_start]]+5</f>
        <v>43469</v>
      </c>
      <c r="C134" s="1">
        <v>375721</v>
      </c>
      <c r="D134" s="1">
        <v>1.24793</v>
      </c>
      <c r="E134" s="1">
        <v>1.2632099999999999</v>
      </c>
      <c r="F134" s="1">
        <v>1.2285600000000001</v>
      </c>
      <c r="G134" s="1">
        <v>1.2547900000000001</v>
      </c>
    </row>
    <row r="135" spans="1:7" x14ac:dyDescent="0.25">
      <c r="A135" s="2">
        <v>43457</v>
      </c>
      <c r="B135" s="2">
        <f>GBPCHF10080[[#This Row],[date_start]]+5</f>
        <v>43462</v>
      </c>
      <c r="C135" s="1">
        <v>298457</v>
      </c>
      <c r="D135" s="1">
        <v>1.25535</v>
      </c>
      <c r="E135" s="1">
        <v>1.26017</v>
      </c>
      <c r="F135" s="1">
        <v>1.2411099999999999</v>
      </c>
      <c r="G135" s="1">
        <v>1.2492300000000001</v>
      </c>
    </row>
    <row r="136" spans="1:7" x14ac:dyDescent="0.25">
      <c r="A136" s="2">
        <v>43450</v>
      </c>
      <c r="B136" s="2">
        <f>GBPCHF10080[[#This Row],[date_start]]+5</f>
        <v>43455</v>
      </c>
      <c r="C136" s="1">
        <v>579130</v>
      </c>
      <c r="D136" s="1">
        <v>1.2545200000000001</v>
      </c>
      <c r="E136" s="1">
        <v>1.25857</v>
      </c>
      <c r="F136" s="1">
        <v>1.2480899999999999</v>
      </c>
      <c r="G136" s="1">
        <v>1.25752</v>
      </c>
    </row>
    <row r="137" spans="1:7" x14ac:dyDescent="0.25">
      <c r="A137" s="2">
        <v>43443</v>
      </c>
      <c r="B137" s="2">
        <f>GBPCHF10080[[#This Row],[date_start]]+5</f>
        <v>43448</v>
      </c>
      <c r="C137" s="1">
        <v>536774</v>
      </c>
      <c r="D137" s="1">
        <v>1.2569999999999999</v>
      </c>
      <c r="E137" s="1">
        <v>1.26091</v>
      </c>
      <c r="F137" s="1">
        <v>1.2377499999999999</v>
      </c>
      <c r="G137" s="1">
        <v>1.25604</v>
      </c>
    </row>
    <row r="138" spans="1:7" x14ac:dyDescent="0.25">
      <c r="A138" s="2">
        <v>43436</v>
      </c>
      <c r="B138" s="2">
        <f>GBPCHF10080[[#This Row],[date_start]]+5</f>
        <v>43441</v>
      </c>
      <c r="C138" s="1">
        <v>508164</v>
      </c>
      <c r="D138" s="1">
        <v>1.27257</v>
      </c>
      <c r="E138" s="1">
        <v>1.27833</v>
      </c>
      <c r="F138" s="1">
        <v>1.2593000000000001</v>
      </c>
      <c r="G138" s="1">
        <v>1.2599199999999999</v>
      </c>
    </row>
    <row r="139" spans="1:7" x14ac:dyDescent="0.25">
      <c r="A139" s="2">
        <v>43429</v>
      </c>
      <c r="B139" s="2">
        <f>GBPCHF10080[[#This Row],[date_start]]+5</f>
        <v>43434</v>
      </c>
      <c r="C139" s="1">
        <v>488534</v>
      </c>
      <c r="D139" s="1">
        <v>1.2781100000000001</v>
      </c>
      <c r="E139" s="1">
        <v>1.2830299999999999</v>
      </c>
      <c r="F139" s="1">
        <v>1.2676499999999999</v>
      </c>
      <c r="G139" s="1">
        <v>1.2729900000000001</v>
      </c>
    </row>
    <row r="140" spans="1:7" x14ac:dyDescent="0.25">
      <c r="A140" s="2">
        <v>43422</v>
      </c>
      <c r="B140" s="2">
        <f>GBPCHF10080[[#This Row],[date_start]]+5</f>
        <v>43427</v>
      </c>
      <c r="C140" s="1">
        <v>430354</v>
      </c>
      <c r="D140" s="1">
        <v>1.28244</v>
      </c>
      <c r="E140" s="1">
        <v>1.2867299999999999</v>
      </c>
      <c r="F140" s="1">
        <v>1.26895</v>
      </c>
      <c r="G140" s="1">
        <v>1.2760400000000001</v>
      </c>
    </row>
    <row r="141" spans="1:7" x14ac:dyDescent="0.25">
      <c r="A141" s="2">
        <v>43415</v>
      </c>
      <c r="B141" s="2">
        <f>GBPCHF10080[[#This Row],[date_start]]+5</f>
        <v>43420</v>
      </c>
      <c r="C141" s="1">
        <v>723219</v>
      </c>
      <c r="D141" s="1">
        <v>1.2977700000000001</v>
      </c>
      <c r="E141" s="1">
        <v>1.31518</v>
      </c>
      <c r="F141" s="1">
        <v>1.2806999999999999</v>
      </c>
      <c r="G141" s="1">
        <v>1.28159</v>
      </c>
    </row>
    <row r="142" spans="1:7" x14ac:dyDescent="0.25">
      <c r="A142" s="2">
        <v>43408</v>
      </c>
      <c r="B142" s="2">
        <f>GBPCHF10080[[#This Row],[date_start]]+5</f>
        <v>43413</v>
      </c>
      <c r="C142" s="1">
        <v>568393</v>
      </c>
      <c r="D142" s="1">
        <v>1.3056700000000001</v>
      </c>
      <c r="E142" s="1">
        <v>1.3171200000000001</v>
      </c>
      <c r="F142" s="1">
        <v>1.30277</v>
      </c>
      <c r="G142" s="1">
        <v>1.30433</v>
      </c>
    </row>
    <row r="143" spans="1:7" x14ac:dyDescent="0.25">
      <c r="A143" s="2">
        <v>43401</v>
      </c>
      <c r="B143" s="2">
        <f>GBPCHF10080[[#This Row],[date_start]]+5</f>
        <v>43406</v>
      </c>
      <c r="C143" s="1">
        <v>614052</v>
      </c>
      <c r="D143" s="1">
        <v>1.2781800000000001</v>
      </c>
      <c r="E143" s="1">
        <v>1.3049299999999999</v>
      </c>
      <c r="F143" s="1">
        <v>1.27539</v>
      </c>
      <c r="G143" s="1">
        <v>1.30088</v>
      </c>
    </row>
    <row r="144" spans="1:7" x14ac:dyDescent="0.25">
      <c r="A144" s="2">
        <v>43394</v>
      </c>
      <c r="B144" s="2">
        <f>GBPCHF10080[[#This Row],[date_start]]+5</f>
        <v>43399</v>
      </c>
      <c r="C144" s="1">
        <v>657474</v>
      </c>
      <c r="D144" s="1">
        <v>1.2999499999999999</v>
      </c>
      <c r="E144" s="1">
        <v>1.3033600000000001</v>
      </c>
      <c r="F144" s="1">
        <v>1.27833</v>
      </c>
      <c r="G144" s="1">
        <v>1.27843</v>
      </c>
    </row>
    <row r="145" spans="1:7" x14ac:dyDescent="0.25">
      <c r="A145" s="2">
        <v>43387</v>
      </c>
      <c r="B145" s="2">
        <f>GBPCHF10080[[#This Row],[date_start]]+5</f>
        <v>43392</v>
      </c>
      <c r="C145" s="1">
        <v>571996</v>
      </c>
      <c r="D145" s="1">
        <v>1.29512</v>
      </c>
      <c r="E145" s="1">
        <v>1.30846</v>
      </c>
      <c r="F145" s="1">
        <v>1.2944500000000001</v>
      </c>
      <c r="G145" s="1">
        <v>1.3012699999999999</v>
      </c>
    </row>
    <row r="146" spans="1:7" x14ac:dyDescent="0.25">
      <c r="A146" s="2">
        <v>43380</v>
      </c>
      <c r="B146" s="2">
        <f>GBPCHF10080[[#This Row],[date_start]]+5</f>
        <v>43385</v>
      </c>
      <c r="C146" s="1">
        <v>603396</v>
      </c>
      <c r="D146" s="1">
        <v>1.3008500000000001</v>
      </c>
      <c r="E146" s="1">
        <v>1.3113999999999999</v>
      </c>
      <c r="F146" s="1">
        <v>1.2935099999999999</v>
      </c>
      <c r="G146" s="1">
        <v>1.30409</v>
      </c>
    </row>
    <row r="147" spans="1:7" x14ac:dyDescent="0.25">
      <c r="A147" s="2">
        <v>43373</v>
      </c>
      <c r="B147" s="2">
        <f>GBPCHF10080[[#This Row],[date_start]]+5</f>
        <v>43378</v>
      </c>
      <c r="C147" s="1">
        <v>542877</v>
      </c>
      <c r="D147" s="1">
        <v>1.2778700000000001</v>
      </c>
      <c r="E147" s="1">
        <v>1.30131</v>
      </c>
      <c r="F147" s="1">
        <v>1.2735799999999999</v>
      </c>
      <c r="G147" s="1">
        <v>1.3009900000000001</v>
      </c>
    </row>
    <row r="148" spans="1:7" x14ac:dyDescent="0.25">
      <c r="A148" s="2">
        <v>43366</v>
      </c>
      <c r="B148" s="2">
        <f>GBPCHF10080[[#This Row],[date_start]]+5</f>
        <v>43371</v>
      </c>
      <c r="C148" s="1">
        <v>444686</v>
      </c>
      <c r="D148" s="1">
        <v>1.2525200000000001</v>
      </c>
      <c r="E148" s="1">
        <v>1.2815399999999999</v>
      </c>
      <c r="F148" s="1">
        <v>1.2519899999999999</v>
      </c>
      <c r="G148" s="1">
        <v>1.2788999999999999</v>
      </c>
    </row>
    <row r="149" spans="1:7" x14ac:dyDescent="0.25">
      <c r="A149" s="2">
        <v>43359</v>
      </c>
      <c r="B149" s="2">
        <f>GBPCHF10080[[#This Row],[date_start]]+5</f>
        <v>43364</v>
      </c>
      <c r="C149" s="1">
        <v>447546</v>
      </c>
      <c r="D149" s="1">
        <v>1.2640400000000001</v>
      </c>
      <c r="E149" s="1">
        <v>1.2789699999999999</v>
      </c>
      <c r="F149" s="1">
        <v>1.2500199999999999</v>
      </c>
      <c r="G149" s="1">
        <v>1.2526299999999999</v>
      </c>
    </row>
    <row r="150" spans="1:7" x14ac:dyDescent="0.25">
      <c r="A150" s="2">
        <v>43352</v>
      </c>
      <c r="B150" s="2">
        <f>GBPCHF10080[[#This Row],[date_start]]+5</f>
        <v>43357</v>
      </c>
      <c r="C150" s="1">
        <v>403080</v>
      </c>
      <c r="D150" s="1">
        <v>1.2516499999999999</v>
      </c>
      <c r="E150" s="1">
        <v>1.2741199999999999</v>
      </c>
      <c r="F150" s="1">
        <v>1.2512000000000001</v>
      </c>
      <c r="G150" s="1">
        <v>1.2640199999999999</v>
      </c>
    </row>
    <row r="151" spans="1:7" x14ac:dyDescent="0.25">
      <c r="A151" s="2">
        <v>43345</v>
      </c>
      <c r="B151" s="2">
        <f>GBPCHF10080[[#This Row],[date_start]]+5</f>
        <v>43350</v>
      </c>
      <c r="C151" s="1">
        <v>448022</v>
      </c>
      <c r="D151" s="1">
        <v>1.2519800000000001</v>
      </c>
      <c r="E151" s="1">
        <v>1.2623800000000001</v>
      </c>
      <c r="F151" s="1">
        <v>1.2457800000000001</v>
      </c>
      <c r="G151" s="1">
        <v>1.2516400000000001</v>
      </c>
    </row>
    <row r="152" spans="1:7" x14ac:dyDescent="0.25">
      <c r="A152" s="2">
        <v>43338</v>
      </c>
      <c r="B152" s="2">
        <f>GBPCHF10080[[#This Row],[date_start]]+5</f>
        <v>43343</v>
      </c>
      <c r="C152" s="1">
        <v>472475</v>
      </c>
      <c r="D152" s="1">
        <v>1.2629300000000001</v>
      </c>
      <c r="E152" s="1">
        <v>1.2665200000000001</v>
      </c>
      <c r="F152" s="1">
        <v>1.2509600000000001</v>
      </c>
      <c r="G152" s="1">
        <v>1.2549300000000001</v>
      </c>
    </row>
    <row r="153" spans="1:7" x14ac:dyDescent="0.25">
      <c r="A153" s="2">
        <v>43331</v>
      </c>
      <c r="B153" s="2">
        <f>GBPCHF10080[[#This Row],[date_start]]+5</f>
        <v>43336</v>
      </c>
      <c r="C153" s="1">
        <v>421464</v>
      </c>
      <c r="D153" s="1">
        <v>1.2678799999999999</v>
      </c>
      <c r="E153" s="1">
        <v>1.2723599999999999</v>
      </c>
      <c r="F153" s="1">
        <v>1.2608299999999999</v>
      </c>
      <c r="G153" s="1">
        <v>1.2633000000000001</v>
      </c>
    </row>
    <row r="154" spans="1:7" x14ac:dyDescent="0.25">
      <c r="A154" s="2">
        <v>43324</v>
      </c>
      <c r="B154" s="2">
        <f>GBPCHF10080[[#This Row],[date_start]]+5</f>
        <v>43329</v>
      </c>
      <c r="C154" s="1">
        <v>490042</v>
      </c>
      <c r="D154" s="1">
        <v>1.26552</v>
      </c>
      <c r="E154" s="1">
        <v>1.2727200000000001</v>
      </c>
      <c r="F154" s="1">
        <v>1.2590699999999999</v>
      </c>
      <c r="G154" s="1">
        <v>1.2691699999999999</v>
      </c>
    </row>
    <row r="155" spans="1:7" x14ac:dyDescent="0.25">
      <c r="A155" s="2">
        <v>43317</v>
      </c>
      <c r="B155" s="2">
        <f>GBPCHF10080[[#This Row],[date_start]]+5</f>
        <v>43322</v>
      </c>
      <c r="C155" s="1">
        <v>415057</v>
      </c>
      <c r="D155" s="1">
        <v>1.29023</v>
      </c>
      <c r="E155" s="1">
        <v>1.2941499999999999</v>
      </c>
      <c r="F155" s="1">
        <v>1.26481</v>
      </c>
      <c r="G155" s="1">
        <v>1.27092</v>
      </c>
    </row>
    <row r="156" spans="1:7" x14ac:dyDescent="0.25">
      <c r="A156" s="2">
        <v>43310</v>
      </c>
      <c r="B156" s="2">
        <f>GBPCHF10080[[#This Row],[date_start]]+5</f>
        <v>43315</v>
      </c>
      <c r="C156" s="1">
        <v>408752</v>
      </c>
      <c r="D156" s="1">
        <v>1.30216</v>
      </c>
      <c r="E156" s="1">
        <v>1.3058000000000001</v>
      </c>
      <c r="F156" s="1">
        <v>1.29118</v>
      </c>
      <c r="G156" s="1">
        <v>1.2927900000000001</v>
      </c>
    </row>
    <row r="157" spans="1:7" x14ac:dyDescent="0.25">
      <c r="A157" s="2">
        <v>43303</v>
      </c>
      <c r="B157" s="2">
        <f>GBPCHF10080[[#This Row],[date_start]]+5</f>
        <v>43308</v>
      </c>
      <c r="C157" s="1">
        <v>480228</v>
      </c>
      <c r="D157" s="1">
        <v>1.3012999999999999</v>
      </c>
      <c r="E157" s="1">
        <v>1.3103</v>
      </c>
      <c r="F157" s="1">
        <v>1.29874</v>
      </c>
      <c r="G157" s="1">
        <v>1.3034600000000001</v>
      </c>
    </row>
    <row r="158" spans="1:7" x14ac:dyDescent="0.25">
      <c r="A158" s="2">
        <v>43296</v>
      </c>
      <c r="B158" s="2">
        <f>GBPCHF10080[[#This Row],[date_start]]+5</f>
        <v>43301</v>
      </c>
      <c r="C158" s="1">
        <v>587936</v>
      </c>
      <c r="D158" s="1">
        <v>1.32416</v>
      </c>
      <c r="E158" s="1">
        <v>1.3266100000000001</v>
      </c>
      <c r="F158" s="1">
        <v>1.2969900000000001</v>
      </c>
      <c r="G158" s="1">
        <v>1.3030900000000001</v>
      </c>
    </row>
    <row r="159" spans="1:7" x14ac:dyDescent="0.25">
      <c r="A159" s="2">
        <v>43289</v>
      </c>
      <c r="B159" s="2">
        <f>GBPCHF10080[[#This Row],[date_start]]+5</f>
        <v>43294</v>
      </c>
      <c r="C159" s="1">
        <v>571589</v>
      </c>
      <c r="D159" s="1">
        <v>1.31701</v>
      </c>
      <c r="E159" s="1">
        <v>1.3264100000000001</v>
      </c>
      <c r="F159" s="1">
        <v>1.3085100000000001</v>
      </c>
      <c r="G159" s="1">
        <v>1.32548</v>
      </c>
    </row>
    <row r="160" spans="1:7" x14ac:dyDescent="0.25">
      <c r="A160" s="2">
        <v>43282</v>
      </c>
      <c r="B160" s="2">
        <f>GBPCHF10080[[#This Row],[date_start]]+5</f>
        <v>43287</v>
      </c>
      <c r="C160" s="1">
        <v>538014</v>
      </c>
      <c r="D160" s="1">
        <v>1.30436</v>
      </c>
      <c r="E160" s="1">
        <v>1.31691</v>
      </c>
      <c r="F160" s="1">
        <v>1.30328</v>
      </c>
      <c r="G160" s="1">
        <v>1.3151200000000001</v>
      </c>
    </row>
    <row r="161" spans="1:7" x14ac:dyDescent="0.25">
      <c r="A161" s="2">
        <v>43275</v>
      </c>
      <c r="B161" s="2">
        <f>GBPCHF10080[[#This Row],[date_start]]+5</f>
        <v>43280</v>
      </c>
      <c r="C161" s="1">
        <v>626382</v>
      </c>
      <c r="D161" s="1">
        <v>1.3088599999999999</v>
      </c>
      <c r="E161" s="1">
        <v>1.3128599999999999</v>
      </c>
      <c r="F161" s="1">
        <v>1.3023</v>
      </c>
      <c r="G161" s="1">
        <v>1.30792</v>
      </c>
    </row>
    <row r="162" spans="1:7" x14ac:dyDescent="0.25">
      <c r="A162" s="2">
        <v>43268</v>
      </c>
      <c r="B162" s="2">
        <f>GBPCHF10080[[#This Row],[date_start]]+5</f>
        <v>43273</v>
      </c>
      <c r="C162" s="1">
        <v>574398</v>
      </c>
      <c r="D162" s="1">
        <v>1.3207100000000001</v>
      </c>
      <c r="E162" s="1">
        <v>1.3244899999999999</v>
      </c>
      <c r="F162" s="1">
        <v>1.30636</v>
      </c>
      <c r="G162" s="1">
        <v>1.3099499999999999</v>
      </c>
    </row>
    <row r="163" spans="1:7" x14ac:dyDescent="0.25">
      <c r="A163" s="2">
        <v>43261</v>
      </c>
      <c r="B163" s="2">
        <f>GBPCHF10080[[#This Row],[date_start]]+5</f>
        <v>43266</v>
      </c>
      <c r="C163" s="1">
        <v>504396</v>
      </c>
      <c r="D163" s="1">
        <v>1.31938</v>
      </c>
      <c r="E163" s="1">
        <v>1.3269500000000001</v>
      </c>
      <c r="F163" s="1">
        <v>1.3140499999999999</v>
      </c>
      <c r="G163" s="1">
        <v>1.32477</v>
      </c>
    </row>
    <row r="164" spans="1:7" x14ac:dyDescent="0.25">
      <c r="A164" s="2">
        <v>43254</v>
      </c>
      <c r="B164" s="2">
        <f>GBPCHF10080[[#This Row],[date_start]]+5</f>
        <v>43259</v>
      </c>
      <c r="C164" s="1">
        <v>487105</v>
      </c>
      <c r="D164" s="1">
        <v>1.31735</v>
      </c>
      <c r="E164" s="1">
        <v>1.3269500000000001</v>
      </c>
      <c r="F164" s="1">
        <v>1.3123199999999999</v>
      </c>
      <c r="G164" s="1">
        <v>1.3205899999999999</v>
      </c>
    </row>
    <row r="165" spans="1:7" x14ac:dyDescent="0.25">
      <c r="A165" s="2">
        <v>43247</v>
      </c>
      <c r="B165" s="2">
        <f>GBPCHF10080[[#This Row],[date_start]]+5</f>
        <v>43252</v>
      </c>
      <c r="C165" s="1">
        <v>616211</v>
      </c>
      <c r="D165" s="1">
        <v>1.31898</v>
      </c>
      <c r="E165" s="1">
        <v>1.32491</v>
      </c>
      <c r="F165" s="1">
        <v>1.3050999999999999</v>
      </c>
      <c r="G165" s="1">
        <v>1.3184499999999999</v>
      </c>
    </row>
    <row r="166" spans="1:7" x14ac:dyDescent="0.25">
      <c r="A166" s="2">
        <v>43240</v>
      </c>
      <c r="B166" s="2">
        <f>GBPCHF10080[[#This Row],[date_start]]+5</f>
        <v>43245</v>
      </c>
      <c r="C166" s="1">
        <v>541688</v>
      </c>
      <c r="D166" s="1">
        <v>1.3418699999999999</v>
      </c>
      <c r="E166" s="1">
        <v>1.3454900000000001</v>
      </c>
      <c r="F166" s="1">
        <v>1.3152600000000001</v>
      </c>
      <c r="G166" s="1">
        <v>1.3159099999999999</v>
      </c>
    </row>
    <row r="167" spans="1:7" x14ac:dyDescent="0.25">
      <c r="A167" s="2">
        <v>43233</v>
      </c>
      <c r="B167" s="2">
        <f>GBPCHF10080[[#This Row],[date_start]]+5</f>
        <v>43238</v>
      </c>
      <c r="C167" s="1">
        <v>446547</v>
      </c>
      <c r="D167" s="1">
        <v>1.35242</v>
      </c>
      <c r="E167" s="1">
        <v>1.3584799999999999</v>
      </c>
      <c r="F167" s="1">
        <v>1.3419000000000001</v>
      </c>
      <c r="G167" s="1">
        <v>1.34354</v>
      </c>
    </row>
    <row r="168" spans="1:7" x14ac:dyDescent="0.25">
      <c r="A168" s="2">
        <v>43226</v>
      </c>
      <c r="B168" s="2">
        <f>GBPCHF10080[[#This Row],[date_start]]+5</f>
        <v>43231</v>
      </c>
      <c r="C168" s="1">
        <v>545761</v>
      </c>
      <c r="D168" s="1">
        <v>1.35294</v>
      </c>
      <c r="E168" s="1">
        <v>1.36483</v>
      </c>
      <c r="F168" s="1">
        <v>1.35107</v>
      </c>
      <c r="G168" s="1">
        <v>1.3544499999999999</v>
      </c>
    </row>
    <row r="169" spans="1:7" x14ac:dyDescent="0.25">
      <c r="A169" s="2">
        <v>43219</v>
      </c>
      <c r="B169" s="2">
        <f>GBPCHF10080[[#This Row],[date_start]]+5</f>
        <v>43224</v>
      </c>
      <c r="C169" s="1">
        <v>543143</v>
      </c>
      <c r="D169" s="1">
        <v>1.3596699999999999</v>
      </c>
      <c r="E169" s="1">
        <v>1.3652599999999999</v>
      </c>
      <c r="F169" s="1">
        <v>1.35128</v>
      </c>
      <c r="G169" s="1">
        <v>1.3524700000000001</v>
      </c>
    </row>
    <row r="170" spans="1:7" x14ac:dyDescent="0.25">
      <c r="A170" s="2">
        <v>43212</v>
      </c>
      <c r="B170" s="2">
        <f>GBPCHF10080[[#This Row],[date_start]]+5</f>
        <v>43217</v>
      </c>
      <c r="C170" s="1">
        <v>484351</v>
      </c>
      <c r="D170" s="1">
        <v>1.3642799999999999</v>
      </c>
      <c r="E170" s="1">
        <v>1.3792</v>
      </c>
      <c r="F170" s="1">
        <v>1.3601099999999999</v>
      </c>
      <c r="G170" s="1">
        <v>1.36131</v>
      </c>
    </row>
    <row r="171" spans="1:7" x14ac:dyDescent="0.25">
      <c r="A171" s="2">
        <v>43205</v>
      </c>
      <c r="B171" s="2">
        <f>GBPCHF10080[[#This Row],[date_start]]+5</f>
        <v>43210</v>
      </c>
      <c r="C171" s="1">
        <v>486522</v>
      </c>
      <c r="D171" s="1">
        <v>1.3673200000000001</v>
      </c>
      <c r="E171" s="1">
        <v>1.3855500000000001</v>
      </c>
      <c r="F171" s="1">
        <v>1.3629100000000001</v>
      </c>
      <c r="G171" s="1">
        <v>1.3647499999999999</v>
      </c>
    </row>
    <row r="172" spans="1:7" x14ac:dyDescent="0.25">
      <c r="A172" s="2">
        <v>43198</v>
      </c>
      <c r="B172" s="2">
        <f>GBPCHF10080[[#This Row],[date_start]]+5</f>
        <v>43203</v>
      </c>
      <c r="C172" s="1">
        <v>437922</v>
      </c>
      <c r="D172" s="1">
        <v>1.34954</v>
      </c>
      <c r="E172" s="1">
        <v>1.3743399999999999</v>
      </c>
      <c r="F172" s="1">
        <v>1.3494600000000001</v>
      </c>
      <c r="G172" s="1">
        <v>1.36921</v>
      </c>
    </row>
    <row r="173" spans="1:7" x14ac:dyDescent="0.25">
      <c r="A173" s="2">
        <v>43191</v>
      </c>
      <c r="B173" s="2">
        <f>GBPCHF10080[[#This Row],[date_start]]+5</f>
        <v>43196</v>
      </c>
      <c r="C173" s="1">
        <v>433958</v>
      </c>
      <c r="D173" s="1">
        <v>1.3347100000000001</v>
      </c>
      <c r="E173" s="1">
        <v>1.35409</v>
      </c>
      <c r="F173" s="1">
        <v>1.33379</v>
      </c>
      <c r="G173" s="1">
        <v>1.3512599999999999</v>
      </c>
    </row>
    <row r="174" spans="1:7" x14ac:dyDescent="0.25">
      <c r="A174" s="2">
        <v>43184</v>
      </c>
      <c r="B174" s="2">
        <f>GBPCHF10080[[#This Row],[date_start]]+5</f>
        <v>43189</v>
      </c>
      <c r="C174" s="1">
        <v>656803</v>
      </c>
      <c r="D174" s="1">
        <v>1.3379799999999999</v>
      </c>
      <c r="E174" s="1">
        <v>1.3485799999999999</v>
      </c>
      <c r="F174" s="1">
        <v>1.33541</v>
      </c>
      <c r="G174" s="1">
        <v>1.33734</v>
      </c>
    </row>
    <row r="175" spans="1:7" x14ac:dyDescent="0.25">
      <c r="A175" s="2">
        <v>43177</v>
      </c>
      <c r="B175" s="2">
        <f>GBPCHF10080[[#This Row],[date_start]]+5</f>
        <v>43182</v>
      </c>
      <c r="C175" s="1">
        <v>802512</v>
      </c>
      <c r="D175" s="1">
        <v>1.3281099999999999</v>
      </c>
      <c r="E175" s="1">
        <v>1.3466199999999999</v>
      </c>
      <c r="F175" s="1">
        <v>1.32639</v>
      </c>
      <c r="G175" s="1">
        <v>1.3384799999999999</v>
      </c>
    </row>
    <row r="176" spans="1:7" x14ac:dyDescent="0.25">
      <c r="A176" s="2">
        <v>43170</v>
      </c>
      <c r="B176" s="2">
        <f>GBPCHF10080[[#This Row],[date_start]]+5</f>
        <v>43175</v>
      </c>
      <c r="C176" s="1">
        <v>659676</v>
      </c>
      <c r="D176" s="1">
        <v>1.3173299999999999</v>
      </c>
      <c r="E176" s="1">
        <v>1.3289800000000001</v>
      </c>
      <c r="F176" s="1">
        <v>1.31395</v>
      </c>
      <c r="G176" s="1">
        <v>1.3277300000000001</v>
      </c>
    </row>
    <row r="177" spans="1:7" x14ac:dyDescent="0.25">
      <c r="A177" s="2">
        <v>43163</v>
      </c>
      <c r="B177" s="2">
        <f>GBPCHF10080[[#This Row],[date_start]]+5</f>
        <v>43168</v>
      </c>
      <c r="C177" s="1">
        <v>833404</v>
      </c>
      <c r="D177" s="1">
        <v>1.29182</v>
      </c>
      <c r="E177" s="1">
        <v>1.3190299999999999</v>
      </c>
      <c r="F177" s="1">
        <v>1.2896300000000001</v>
      </c>
      <c r="G177" s="1">
        <v>1.31745</v>
      </c>
    </row>
    <row r="178" spans="1:7" x14ac:dyDescent="0.25">
      <c r="A178" s="2">
        <v>43156</v>
      </c>
      <c r="B178" s="2">
        <f>GBPCHF10080[[#This Row],[date_start]]+5</f>
        <v>43161</v>
      </c>
      <c r="C178" s="1">
        <v>857584</v>
      </c>
      <c r="D178" s="1">
        <v>1.30782</v>
      </c>
      <c r="E178" s="1">
        <v>1.3143</v>
      </c>
      <c r="F178" s="1">
        <v>1.2862100000000001</v>
      </c>
      <c r="G178" s="1">
        <v>1.2928299999999999</v>
      </c>
    </row>
    <row r="179" spans="1:7" x14ac:dyDescent="0.25">
      <c r="A179" s="2">
        <v>43149</v>
      </c>
      <c r="B179" s="2">
        <f>GBPCHF10080[[#This Row],[date_start]]+5</f>
        <v>43154</v>
      </c>
      <c r="C179" s="1">
        <v>665446</v>
      </c>
      <c r="D179" s="1">
        <v>1.3000499999999999</v>
      </c>
      <c r="E179" s="1">
        <v>1.31212</v>
      </c>
      <c r="F179" s="1">
        <v>1.2983800000000001</v>
      </c>
      <c r="G179" s="1">
        <v>1.30786</v>
      </c>
    </row>
    <row r="180" spans="1:7" x14ac:dyDescent="0.25">
      <c r="A180" s="2">
        <v>43142</v>
      </c>
      <c r="B180" s="2">
        <f>GBPCHF10080[[#This Row],[date_start]]+5</f>
        <v>43147</v>
      </c>
      <c r="C180" s="1">
        <v>716628</v>
      </c>
      <c r="D180" s="1">
        <v>1.29657</v>
      </c>
      <c r="E180" s="1">
        <v>1.3037799999999999</v>
      </c>
      <c r="F180" s="1">
        <v>1.2923100000000001</v>
      </c>
      <c r="G180" s="1">
        <v>1.30125</v>
      </c>
    </row>
    <row r="181" spans="1:7" x14ac:dyDescent="0.25">
      <c r="A181" s="2">
        <v>43135</v>
      </c>
      <c r="B181" s="2">
        <f>GBPCHF10080[[#This Row],[date_start]]+5</f>
        <v>43140</v>
      </c>
      <c r="C181" s="1">
        <v>1063962</v>
      </c>
      <c r="D181" s="1">
        <v>1.31474</v>
      </c>
      <c r="E181" s="1">
        <v>1.3241000000000001</v>
      </c>
      <c r="F181" s="1">
        <v>1.2913300000000001</v>
      </c>
      <c r="G181" s="1">
        <v>1.2987</v>
      </c>
    </row>
    <row r="182" spans="1:7" x14ac:dyDescent="0.25">
      <c r="A182" s="2">
        <v>43128</v>
      </c>
      <c r="B182" s="2">
        <f>GBPCHF10080[[#This Row],[date_start]]+5</f>
        <v>43133</v>
      </c>
      <c r="C182" s="1">
        <v>989976</v>
      </c>
      <c r="D182" s="1">
        <v>1.31884</v>
      </c>
      <c r="E182" s="1">
        <v>1.32999</v>
      </c>
      <c r="F182" s="1">
        <v>1.31064</v>
      </c>
      <c r="G182" s="1">
        <v>1.31487</v>
      </c>
    </row>
    <row r="183" spans="1:7" x14ac:dyDescent="0.25">
      <c r="A183" s="2">
        <v>43121</v>
      </c>
      <c r="B183" s="2">
        <f>GBPCHF10080[[#This Row],[date_start]]+5</f>
        <v>43126</v>
      </c>
      <c r="C183" s="1">
        <v>988796</v>
      </c>
      <c r="D183" s="1">
        <v>1.3329500000000001</v>
      </c>
      <c r="E183" s="1">
        <v>1.3491500000000001</v>
      </c>
      <c r="F183" s="1">
        <v>1.3198099999999999</v>
      </c>
      <c r="G183" s="1">
        <v>1.32202</v>
      </c>
    </row>
    <row r="184" spans="1:7" x14ac:dyDescent="0.25">
      <c r="A184" s="2">
        <v>43114</v>
      </c>
      <c r="B184" s="2">
        <f>GBPCHF10080[[#This Row],[date_start]]+5</f>
        <v>43119</v>
      </c>
      <c r="C184" s="1">
        <v>819844</v>
      </c>
      <c r="D184" s="1">
        <v>1.32867</v>
      </c>
      <c r="E184" s="1">
        <v>1.33568</v>
      </c>
      <c r="F184" s="1">
        <v>1.3218799999999999</v>
      </c>
      <c r="G184" s="1">
        <v>1.3353900000000001</v>
      </c>
    </row>
    <row r="185" spans="1:7" x14ac:dyDescent="0.25">
      <c r="A185" s="2">
        <v>43107</v>
      </c>
      <c r="B185" s="2">
        <f>GBPCHF10080[[#This Row],[date_start]]+5</f>
        <v>43112</v>
      </c>
      <c r="C185" s="1">
        <v>658348</v>
      </c>
      <c r="D185" s="1">
        <v>1.32186</v>
      </c>
      <c r="E185" s="1">
        <v>1.3319799999999999</v>
      </c>
      <c r="F185" s="1">
        <v>1.3172600000000001</v>
      </c>
      <c r="G185" s="1">
        <v>1.3281700000000001</v>
      </c>
    </row>
    <row r="186" spans="1:7" x14ac:dyDescent="0.25">
      <c r="A186" s="2">
        <v>43100</v>
      </c>
      <c r="B186" s="2">
        <f>GBPCHF10080[[#This Row],[date_start]]+5</f>
        <v>43105</v>
      </c>
      <c r="C186" s="1">
        <v>433529</v>
      </c>
      <c r="D186" s="1">
        <v>1.31429</v>
      </c>
      <c r="E186" s="1">
        <v>1.3260400000000001</v>
      </c>
      <c r="F186" s="1">
        <v>1.3125500000000001</v>
      </c>
      <c r="G186" s="1">
        <v>1.3220400000000001</v>
      </c>
    </row>
    <row r="187" spans="1:7" x14ac:dyDescent="0.25">
      <c r="A187" s="2">
        <v>43093</v>
      </c>
      <c r="B187" s="2">
        <f>GBPCHF10080[[#This Row],[date_start]]+5</f>
        <v>43098</v>
      </c>
      <c r="C187" s="1">
        <v>335596</v>
      </c>
      <c r="D187" s="1">
        <v>1.3228200000000001</v>
      </c>
      <c r="E187" s="1">
        <v>1.329</v>
      </c>
      <c r="F187" s="1">
        <v>1.31304</v>
      </c>
      <c r="G187" s="1">
        <v>1.3156099999999999</v>
      </c>
    </row>
    <row r="188" spans="1:7" x14ac:dyDescent="0.25">
      <c r="A188" s="2">
        <v>43086</v>
      </c>
      <c r="B188" s="2">
        <f>GBPCHF10080[[#This Row],[date_start]]+5</f>
        <v>43091</v>
      </c>
      <c r="C188" s="1">
        <v>566754</v>
      </c>
      <c r="D188" s="1">
        <v>1.3161400000000001</v>
      </c>
      <c r="E188" s="1">
        <v>1.32609</v>
      </c>
      <c r="F188" s="1">
        <v>1.3147800000000001</v>
      </c>
      <c r="G188" s="1">
        <v>1.3215399999999999</v>
      </c>
    </row>
    <row r="189" spans="1:7" x14ac:dyDescent="0.25">
      <c r="A189" s="2">
        <v>43079</v>
      </c>
      <c r="B189" s="2">
        <f>GBPCHF10080[[#This Row],[date_start]]+5</f>
        <v>43084</v>
      </c>
      <c r="C189" s="1">
        <v>269022</v>
      </c>
      <c r="D189" s="1">
        <v>1.3279300000000001</v>
      </c>
      <c r="E189" s="1">
        <v>1.3317099999999999</v>
      </c>
      <c r="F189" s="1">
        <v>1.3157399999999999</v>
      </c>
      <c r="G189" s="1">
        <v>1.31942</v>
      </c>
    </row>
    <row r="190" spans="1:7" x14ac:dyDescent="0.25">
      <c r="A190" s="2">
        <v>43072</v>
      </c>
      <c r="B190" s="2">
        <f>GBPCHF10080[[#This Row],[date_start]]+5</f>
        <v>43077</v>
      </c>
      <c r="C190" s="1">
        <v>283666</v>
      </c>
      <c r="D190" s="1">
        <v>1.3184499999999999</v>
      </c>
      <c r="E190" s="1">
        <v>1.3468899999999999</v>
      </c>
      <c r="F190" s="1">
        <v>1.31663</v>
      </c>
      <c r="G190" s="1">
        <v>1.32765</v>
      </c>
    </row>
    <row r="191" spans="1:7" x14ac:dyDescent="0.25">
      <c r="A191" s="2">
        <v>43065</v>
      </c>
      <c r="B191" s="2">
        <f>GBPCHF10080[[#This Row],[date_start]]+5</f>
        <v>43070</v>
      </c>
      <c r="C191" s="1">
        <v>436684</v>
      </c>
      <c r="D191" s="1">
        <v>1.30504</v>
      </c>
      <c r="E191" s="1">
        <v>1.3321400000000001</v>
      </c>
      <c r="F191" s="1">
        <v>1.30009</v>
      </c>
      <c r="G191" s="1">
        <v>1.31457</v>
      </c>
    </row>
    <row r="192" spans="1:7" x14ac:dyDescent="0.25">
      <c r="A192" s="2">
        <v>43058</v>
      </c>
      <c r="B192" s="2">
        <f>GBPCHF10080[[#This Row],[date_start]]+5</f>
        <v>43063</v>
      </c>
      <c r="C192" s="1">
        <v>280030</v>
      </c>
      <c r="D192" s="1">
        <v>1.30613</v>
      </c>
      <c r="E192" s="1">
        <v>1.3184400000000001</v>
      </c>
      <c r="F192" s="1">
        <v>1.3030200000000001</v>
      </c>
      <c r="G192" s="1">
        <v>1.30481</v>
      </c>
    </row>
    <row r="193" spans="1:7" x14ac:dyDescent="0.25">
      <c r="A193" s="2">
        <v>43051</v>
      </c>
      <c r="B193" s="2">
        <f>GBPCHF10080[[#This Row],[date_start]]+5</f>
        <v>43056</v>
      </c>
      <c r="C193" s="1">
        <v>288816</v>
      </c>
      <c r="D193" s="1">
        <v>1.3105199999999999</v>
      </c>
      <c r="E193" s="1">
        <v>1.31498</v>
      </c>
      <c r="F193" s="1">
        <v>1.29548</v>
      </c>
      <c r="G193" s="1">
        <v>1.3065899999999999</v>
      </c>
    </row>
    <row r="194" spans="1:7" x14ac:dyDescent="0.25">
      <c r="A194" s="2">
        <v>43044</v>
      </c>
      <c r="B194" s="2">
        <f>GBPCHF10080[[#This Row],[date_start]]+5</f>
        <v>43049</v>
      </c>
      <c r="C194" s="1">
        <v>262450</v>
      </c>
      <c r="D194" s="1">
        <v>1.3063800000000001</v>
      </c>
      <c r="E194" s="1">
        <v>1.31734</v>
      </c>
      <c r="F194" s="1">
        <v>1.3029999999999999</v>
      </c>
      <c r="G194" s="1">
        <v>1.31352</v>
      </c>
    </row>
    <row r="195" spans="1:7" x14ac:dyDescent="0.25">
      <c r="A195" s="2">
        <v>43037</v>
      </c>
      <c r="B195" s="2">
        <f>GBPCHF10080[[#This Row],[date_start]]+5</f>
        <v>43042</v>
      </c>
      <c r="C195" s="1">
        <v>281511</v>
      </c>
      <c r="D195" s="1">
        <v>1.3075300000000001</v>
      </c>
      <c r="E195" s="1">
        <v>1.3329299999999999</v>
      </c>
      <c r="F195" s="1">
        <v>1.30298</v>
      </c>
      <c r="G195" s="1">
        <v>1.3079499999999999</v>
      </c>
    </row>
    <row r="196" spans="1:7" x14ac:dyDescent="0.25">
      <c r="A196" s="2">
        <v>43030</v>
      </c>
      <c r="B196" s="2">
        <f>GBPCHF10080[[#This Row],[date_start]]+5</f>
        <v>43035</v>
      </c>
      <c r="C196" s="1">
        <v>310686</v>
      </c>
      <c r="D196" s="1">
        <v>1.2981499999999999</v>
      </c>
      <c r="E196" s="1">
        <v>1.31653</v>
      </c>
      <c r="F196" s="1">
        <v>1.2971900000000001</v>
      </c>
      <c r="G196" s="1">
        <v>1.30911</v>
      </c>
    </row>
    <row r="197" spans="1:7" x14ac:dyDescent="0.25">
      <c r="A197" s="2">
        <v>43023</v>
      </c>
      <c r="B197" s="2">
        <f>GBPCHF10080[[#This Row],[date_start]]+5</f>
        <v>43028</v>
      </c>
      <c r="C197" s="1">
        <v>297285</v>
      </c>
      <c r="D197" s="1">
        <v>1.2948500000000001</v>
      </c>
      <c r="E197" s="1">
        <v>1.2995699999999999</v>
      </c>
      <c r="F197" s="1">
        <v>1.28267</v>
      </c>
      <c r="G197" s="1">
        <v>1.2979499999999999</v>
      </c>
    </row>
    <row r="198" spans="1:7" x14ac:dyDescent="0.25">
      <c r="A198" s="2">
        <v>43016</v>
      </c>
      <c r="B198" s="2">
        <f>GBPCHF10080[[#This Row],[date_start]]+5</f>
        <v>43021</v>
      </c>
      <c r="C198" s="1">
        <v>256742</v>
      </c>
      <c r="D198" s="1">
        <v>1.28033</v>
      </c>
      <c r="E198" s="1">
        <v>1.2996399999999999</v>
      </c>
      <c r="F198" s="1">
        <v>1.2782800000000001</v>
      </c>
      <c r="G198" s="1">
        <v>1.2943</v>
      </c>
    </row>
    <row r="199" spans="1:7" x14ac:dyDescent="0.25">
      <c r="A199" s="2">
        <v>43009</v>
      </c>
      <c r="B199" s="2">
        <f>GBPCHF10080[[#This Row],[date_start]]+5</f>
        <v>43014</v>
      </c>
      <c r="C199" s="1">
        <v>247795</v>
      </c>
      <c r="D199" s="1">
        <v>1.2944199999999999</v>
      </c>
      <c r="E199" s="1">
        <v>1.2983199999999999</v>
      </c>
      <c r="F199" s="1">
        <v>1.2745200000000001</v>
      </c>
      <c r="G199" s="1">
        <v>1.27728</v>
      </c>
    </row>
    <row r="200" spans="1:7" x14ac:dyDescent="0.25">
      <c r="A200" s="2">
        <v>43002</v>
      </c>
      <c r="B200" s="2">
        <f>GBPCHF10080[[#This Row],[date_start]]+5</f>
        <v>43007</v>
      </c>
      <c r="C200" s="1">
        <v>267930</v>
      </c>
      <c r="D200" s="1">
        <v>1.30907</v>
      </c>
      <c r="E200" s="1">
        <v>1.31735</v>
      </c>
      <c r="F200" s="1">
        <v>1.2952399999999999</v>
      </c>
      <c r="G200" s="1">
        <v>1.2963499999999999</v>
      </c>
    </row>
    <row r="201" spans="1:7" x14ac:dyDescent="0.25">
      <c r="A201" s="2">
        <v>42995</v>
      </c>
      <c r="B201" s="2">
        <f>GBPCHF10080[[#This Row],[date_start]]+5</f>
        <v>43000</v>
      </c>
      <c r="C201" s="1">
        <v>272890</v>
      </c>
      <c r="D201" s="1">
        <v>1.3018000000000001</v>
      </c>
      <c r="E201" s="1">
        <v>1.3196300000000001</v>
      </c>
      <c r="F201" s="1">
        <v>1.29498</v>
      </c>
      <c r="G201" s="1">
        <v>1.30793</v>
      </c>
    </row>
    <row r="202" spans="1:7" x14ac:dyDescent="0.25">
      <c r="A202" s="2">
        <v>42988</v>
      </c>
      <c r="B202" s="2">
        <f>GBPCHF10080[[#This Row],[date_start]]+5</f>
        <v>42993</v>
      </c>
      <c r="C202" s="1">
        <v>381701</v>
      </c>
      <c r="D202" s="1">
        <v>1.24753</v>
      </c>
      <c r="E202" s="1">
        <v>1.3076700000000001</v>
      </c>
      <c r="F202" s="1">
        <v>1.24743</v>
      </c>
      <c r="G202" s="1">
        <v>1.3036700000000001</v>
      </c>
    </row>
    <row r="203" spans="1:7" x14ac:dyDescent="0.25">
      <c r="A203" s="2">
        <v>42981</v>
      </c>
      <c r="B203" s="2">
        <f>GBPCHF10080[[#This Row],[date_start]]+5</f>
        <v>42986</v>
      </c>
      <c r="C203" s="1">
        <v>626587</v>
      </c>
      <c r="D203" s="1">
        <v>1.24169</v>
      </c>
      <c r="E203" s="1">
        <v>1.25143</v>
      </c>
      <c r="F203" s="1">
        <v>1.2340800000000001</v>
      </c>
      <c r="G203" s="1">
        <v>1.2456</v>
      </c>
    </row>
    <row r="204" spans="1:7" x14ac:dyDescent="0.25">
      <c r="A204" s="2">
        <v>42974</v>
      </c>
      <c r="B204" s="2">
        <f>GBPCHF10080[[#This Row],[date_start]]+5</f>
        <v>42979</v>
      </c>
      <c r="C204" s="1">
        <v>596976</v>
      </c>
      <c r="D204" s="1">
        <v>1.2330399999999999</v>
      </c>
      <c r="E204" s="1">
        <v>1.2503200000000001</v>
      </c>
      <c r="F204" s="1">
        <v>1.2219</v>
      </c>
      <c r="G204" s="1">
        <v>1.24427</v>
      </c>
    </row>
    <row r="205" spans="1:7" x14ac:dyDescent="0.25">
      <c r="A205" s="2">
        <v>42967</v>
      </c>
      <c r="B205" s="2">
        <f>GBPCHF10080[[#This Row],[date_start]]+5</f>
        <v>42972</v>
      </c>
      <c r="C205" s="1">
        <v>489929</v>
      </c>
      <c r="D205" s="1">
        <v>1.2402</v>
      </c>
      <c r="E205" s="1">
        <v>1.2475400000000001</v>
      </c>
      <c r="F205" s="1">
        <v>1.2295199999999999</v>
      </c>
      <c r="G205" s="1">
        <v>1.2317499999999999</v>
      </c>
    </row>
    <row r="206" spans="1:7" x14ac:dyDescent="0.25">
      <c r="A206" s="2">
        <v>42960</v>
      </c>
      <c r="B206" s="2">
        <f>GBPCHF10080[[#This Row],[date_start]]+5</f>
        <v>42965</v>
      </c>
      <c r="C206" s="1">
        <v>562510</v>
      </c>
      <c r="D206" s="1">
        <v>1.24884</v>
      </c>
      <c r="E206" s="1">
        <v>1.2644200000000001</v>
      </c>
      <c r="F206" s="1">
        <v>1.2345999999999999</v>
      </c>
      <c r="G206" s="1">
        <v>1.2421599999999999</v>
      </c>
    </row>
    <row r="207" spans="1:7" x14ac:dyDescent="0.25">
      <c r="A207" s="2">
        <v>42953</v>
      </c>
      <c r="B207" s="2">
        <f>GBPCHF10080[[#This Row],[date_start]]+5</f>
        <v>42958</v>
      </c>
      <c r="C207" s="1">
        <v>575678</v>
      </c>
      <c r="D207" s="1">
        <v>1.2652099999999999</v>
      </c>
      <c r="E207" s="1">
        <v>1.27163</v>
      </c>
      <c r="F207" s="1">
        <v>1.2433799999999999</v>
      </c>
      <c r="G207" s="1">
        <v>1.25119</v>
      </c>
    </row>
    <row r="208" spans="1:7" x14ac:dyDescent="0.25">
      <c r="A208" s="2">
        <v>42946</v>
      </c>
      <c r="B208" s="2">
        <f>GBPCHF10080[[#This Row],[date_start]]+5</f>
        <v>42951</v>
      </c>
      <c r="C208" s="1">
        <v>621139</v>
      </c>
      <c r="D208" s="1">
        <v>1.2710399999999999</v>
      </c>
      <c r="E208" s="1">
        <v>1.2852300000000001</v>
      </c>
      <c r="F208" s="1">
        <v>1.2662100000000001</v>
      </c>
      <c r="G208" s="1">
        <v>1.26779</v>
      </c>
    </row>
    <row r="209" spans="1:7" x14ac:dyDescent="0.25">
      <c r="A209" s="2">
        <v>42939</v>
      </c>
      <c r="B209" s="2">
        <f>GBPCHF10080[[#This Row],[date_start]]+5</f>
        <v>42944</v>
      </c>
      <c r="C209" s="1">
        <v>741955</v>
      </c>
      <c r="D209" s="1">
        <v>1.22719</v>
      </c>
      <c r="E209" s="1">
        <v>1.27519</v>
      </c>
      <c r="F209" s="1">
        <v>1.22651</v>
      </c>
      <c r="G209" s="1">
        <v>1.2720100000000001</v>
      </c>
    </row>
    <row r="210" spans="1:7" x14ac:dyDescent="0.25">
      <c r="A210" s="2">
        <v>42932</v>
      </c>
      <c r="B210" s="2">
        <f>GBPCHF10080[[#This Row],[date_start]]+5</f>
        <v>42937</v>
      </c>
      <c r="C210" s="1">
        <v>676540</v>
      </c>
      <c r="D210" s="1">
        <v>1.26111</v>
      </c>
      <c r="E210" s="1">
        <v>1.2636000000000001</v>
      </c>
      <c r="F210" s="1">
        <v>1.22681</v>
      </c>
      <c r="G210" s="1">
        <v>1.2287699999999999</v>
      </c>
    </row>
    <row r="211" spans="1:7" x14ac:dyDescent="0.25">
      <c r="A211" s="2">
        <v>42925</v>
      </c>
      <c r="B211" s="2">
        <f>GBPCHF10080[[#This Row],[date_start]]+5</f>
        <v>42930</v>
      </c>
      <c r="C211" s="1">
        <v>560287</v>
      </c>
      <c r="D211" s="1">
        <v>1.24037</v>
      </c>
      <c r="E211" s="1">
        <v>1.2636700000000001</v>
      </c>
      <c r="F211" s="1">
        <v>1.2337199999999999</v>
      </c>
      <c r="G211" s="1">
        <v>1.2621899999999999</v>
      </c>
    </row>
    <row r="212" spans="1:7" x14ac:dyDescent="0.25">
      <c r="A212" s="2">
        <v>42918</v>
      </c>
      <c r="B212" s="2">
        <f>GBPCHF10080[[#This Row],[date_start]]+5</f>
        <v>42923</v>
      </c>
      <c r="C212" s="1">
        <v>573462</v>
      </c>
      <c r="D212" s="1">
        <v>1.2447999999999999</v>
      </c>
      <c r="E212" s="1">
        <v>1.2515000000000001</v>
      </c>
      <c r="F212" s="1">
        <v>1.2394400000000001</v>
      </c>
      <c r="G212" s="1">
        <v>1.2415499999999999</v>
      </c>
    </row>
    <row r="213" spans="1:7" x14ac:dyDescent="0.25">
      <c r="A213" s="2">
        <v>42911</v>
      </c>
      <c r="B213" s="2">
        <f>GBPCHF10080[[#This Row],[date_start]]+5</f>
        <v>42916</v>
      </c>
      <c r="C213" s="1">
        <v>625990</v>
      </c>
      <c r="D213" s="1">
        <v>1.23359</v>
      </c>
      <c r="E213" s="1">
        <v>1.2493300000000001</v>
      </c>
      <c r="F213" s="1">
        <v>1.2277</v>
      </c>
      <c r="G213" s="1">
        <v>1.24823</v>
      </c>
    </row>
    <row r="214" spans="1:7" x14ac:dyDescent="0.25">
      <c r="A214" s="2">
        <v>42904</v>
      </c>
      <c r="B214" s="2">
        <f>GBPCHF10080[[#This Row],[date_start]]+5</f>
        <v>42909</v>
      </c>
      <c r="C214" s="1">
        <v>536128</v>
      </c>
      <c r="D214" s="1">
        <v>1.24139</v>
      </c>
      <c r="E214" s="1">
        <v>1.2466900000000001</v>
      </c>
      <c r="F214" s="1">
        <v>1.2264200000000001</v>
      </c>
      <c r="G214" s="1">
        <v>1.2325999999999999</v>
      </c>
    </row>
    <row r="215" spans="1:7" x14ac:dyDescent="0.25">
      <c r="A215" s="2">
        <v>42897</v>
      </c>
      <c r="B215" s="2">
        <f>GBPCHF10080[[#This Row],[date_start]]+5</f>
        <v>42902</v>
      </c>
      <c r="C215" s="1">
        <v>615139</v>
      </c>
      <c r="D215" s="1">
        <v>1.23098</v>
      </c>
      <c r="E215" s="1">
        <v>1.2468300000000001</v>
      </c>
      <c r="F215" s="1">
        <v>1.2239800000000001</v>
      </c>
      <c r="G215" s="1">
        <v>1.24383</v>
      </c>
    </row>
    <row r="216" spans="1:7" x14ac:dyDescent="0.25">
      <c r="A216" s="2">
        <v>42890</v>
      </c>
      <c r="B216" s="2">
        <f>GBPCHF10080[[#This Row],[date_start]]+5</f>
        <v>42895</v>
      </c>
      <c r="C216" s="1">
        <v>640266</v>
      </c>
      <c r="D216" s="1">
        <v>1.23817</v>
      </c>
      <c r="E216" s="1">
        <v>1.2537700000000001</v>
      </c>
      <c r="F216" s="1">
        <v>1.2247300000000001</v>
      </c>
      <c r="G216" s="1">
        <v>1.23482</v>
      </c>
    </row>
    <row r="217" spans="1:7" x14ac:dyDescent="0.25">
      <c r="A217" s="2">
        <v>42883</v>
      </c>
      <c r="B217" s="2">
        <f>GBPCHF10080[[#This Row],[date_start]]+5</f>
        <v>42888</v>
      </c>
      <c r="C217" s="1">
        <v>582748</v>
      </c>
      <c r="D217" s="1">
        <v>1.24681</v>
      </c>
      <c r="E217" s="1">
        <v>1.25935</v>
      </c>
      <c r="F217" s="1">
        <v>1.23926</v>
      </c>
      <c r="G217" s="1">
        <v>1.2401500000000001</v>
      </c>
    </row>
    <row r="218" spans="1:7" x14ac:dyDescent="0.25">
      <c r="A218" s="2">
        <v>42876</v>
      </c>
      <c r="B218" s="2">
        <f>GBPCHF10080[[#This Row],[date_start]]+5</f>
        <v>42881</v>
      </c>
      <c r="C218" s="1">
        <v>637588</v>
      </c>
      <c r="D218" s="1">
        <v>1.26508</v>
      </c>
      <c r="E218" s="1">
        <v>1.2690300000000001</v>
      </c>
      <c r="F218" s="1">
        <v>1.24498</v>
      </c>
      <c r="G218" s="1">
        <v>1.2471099999999999</v>
      </c>
    </row>
    <row r="219" spans="1:7" x14ac:dyDescent="0.25">
      <c r="A219" s="2">
        <v>42869</v>
      </c>
      <c r="B219" s="2">
        <f>GBPCHF10080[[#This Row],[date_start]]+5</f>
        <v>42874</v>
      </c>
      <c r="C219" s="1">
        <v>699859</v>
      </c>
      <c r="D219" s="1">
        <v>1.2880199999999999</v>
      </c>
      <c r="E219" s="1">
        <v>1.2939400000000001</v>
      </c>
      <c r="F219" s="1">
        <v>1.26231</v>
      </c>
      <c r="G219" s="1">
        <v>1.268</v>
      </c>
    </row>
    <row r="220" spans="1:7" x14ac:dyDescent="0.25">
      <c r="A220" s="2">
        <v>42862</v>
      </c>
      <c r="B220" s="2">
        <f>GBPCHF10080[[#This Row],[date_start]]+5</f>
        <v>42867</v>
      </c>
      <c r="C220" s="1">
        <v>636186</v>
      </c>
      <c r="D220" s="1">
        <v>1.2818000000000001</v>
      </c>
      <c r="E220" s="1">
        <v>1.30671</v>
      </c>
      <c r="F220" s="1">
        <v>1.28159</v>
      </c>
      <c r="G220" s="1">
        <v>1.28966</v>
      </c>
    </row>
    <row r="221" spans="1:7" x14ac:dyDescent="0.25">
      <c r="A221" s="2">
        <v>42855</v>
      </c>
      <c r="B221" s="2">
        <f>GBPCHF10080[[#This Row],[date_start]]+5</f>
        <v>42860</v>
      </c>
      <c r="C221" s="1">
        <v>577710</v>
      </c>
      <c r="D221" s="1">
        <v>1.28515</v>
      </c>
      <c r="E221" s="1">
        <v>1.28705</v>
      </c>
      <c r="F221" s="1">
        <v>1.27277</v>
      </c>
      <c r="G221" s="1">
        <v>1.2810600000000001</v>
      </c>
    </row>
    <row r="222" spans="1:7" x14ac:dyDescent="0.25">
      <c r="A222" s="2">
        <v>42848</v>
      </c>
      <c r="B222" s="2">
        <f>GBPCHF10080[[#This Row],[date_start]]+5</f>
        <v>42853</v>
      </c>
      <c r="C222" s="1">
        <v>693193</v>
      </c>
      <c r="D222" s="1">
        <v>1.2689900000000001</v>
      </c>
      <c r="E222" s="1">
        <v>1.2891300000000001</v>
      </c>
      <c r="F222" s="1">
        <v>1.26888</v>
      </c>
      <c r="G222" s="1">
        <v>1.28746</v>
      </c>
    </row>
    <row r="223" spans="1:7" x14ac:dyDescent="0.25">
      <c r="A223" s="2">
        <v>42841</v>
      </c>
      <c r="B223" s="2">
        <f>GBPCHF10080[[#This Row],[date_start]]+5</f>
        <v>42846</v>
      </c>
      <c r="C223" s="1">
        <v>639177</v>
      </c>
      <c r="D223" s="1">
        <v>1.25579</v>
      </c>
      <c r="E223" s="1">
        <v>1.2851399999999999</v>
      </c>
      <c r="F223" s="1">
        <v>1.25499</v>
      </c>
      <c r="G223" s="1">
        <v>1.2753099999999999</v>
      </c>
    </row>
    <row r="224" spans="1:7" x14ac:dyDescent="0.25">
      <c r="A224" s="2">
        <v>42834</v>
      </c>
      <c r="B224" s="2">
        <f>GBPCHF10080[[#This Row],[date_start]]+5</f>
        <v>42839</v>
      </c>
      <c r="C224" s="1">
        <v>582205</v>
      </c>
      <c r="D224" s="1">
        <v>1.2487699999999999</v>
      </c>
      <c r="E224" s="1">
        <v>1.2606299999999999</v>
      </c>
      <c r="F224" s="1">
        <v>1.2467699999999999</v>
      </c>
      <c r="G224" s="1">
        <v>1.2583899999999999</v>
      </c>
    </row>
    <row r="225" spans="1:7" x14ac:dyDescent="0.25">
      <c r="A225" s="2">
        <v>42827</v>
      </c>
      <c r="B225" s="2">
        <f>GBPCHF10080[[#This Row],[date_start]]+5</f>
        <v>42832</v>
      </c>
      <c r="C225" s="1">
        <v>666543</v>
      </c>
      <c r="D225" s="1">
        <v>1.2566200000000001</v>
      </c>
      <c r="E225" s="1">
        <v>1.2579199999999999</v>
      </c>
      <c r="F225" s="1">
        <v>1.2440599999999999</v>
      </c>
      <c r="G225" s="1">
        <v>1.2482200000000001</v>
      </c>
    </row>
    <row r="226" spans="1:7" x14ac:dyDescent="0.25">
      <c r="A226" s="2">
        <v>42820</v>
      </c>
      <c r="B226" s="2">
        <f>GBPCHF10080[[#This Row],[date_start]]+5</f>
        <v>42825</v>
      </c>
      <c r="C226" s="1">
        <v>737099</v>
      </c>
      <c r="D226" s="1">
        <v>1.2353000000000001</v>
      </c>
      <c r="E226" s="1">
        <v>1.25902</v>
      </c>
      <c r="F226" s="1">
        <v>1.2283200000000001</v>
      </c>
      <c r="G226" s="1">
        <v>1.2584200000000001</v>
      </c>
    </row>
    <row r="227" spans="1:7" x14ac:dyDescent="0.25">
      <c r="A227" s="2">
        <v>42813</v>
      </c>
      <c r="B227" s="2">
        <f>GBPCHF10080[[#This Row],[date_start]]+5</f>
        <v>42818</v>
      </c>
      <c r="C227" s="1">
        <v>747763</v>
      </c>
      <c r="D227" s="1">
        <v>1.2356499999999999</v>
      </c>
      <c r="E227" s="1">
        <v>1.2442599999999999</v>
      </c>
      <c r="F227" s="1">
        <v>1.2294700000000001</v>
      </c>
      <c r="G227" s="1">
        <v>1.2330099999999999</v>
      </c>
    </row>
    <row r="228" spans="1:7" x14ac:dyDescent="0.25">
      <c r="A228" s="2">
        <v>42806</v>
      </c>
      <c r="B228" s="2">
        <f>GBPCHF10080[[#This Row],[date_start]]+5</f>
        <v>42811</v>
      </c>
      <c r="C228" s="1">
        <v>805315</v>
      </c>
      <c r="D228" s="1">
        <v>1.22871</v>
      </c>
      <c r="E228" s="1">
        <v>1.23776</v>
      </c>
      <c r="F228" s="1">
        <v>1.22133</v>
      </c>
      <c r="G228" s="1">
        <v>1.23672</v>
      </c>
    </row>
    <row r="229" spans="1:7" x14ac:dyDescent="0.25">
      <c r="A229" s="2">
        <v>42799</v>
      </c>
      <c r="B229" s="2">
        <f>GBPCHF10080[[#This Row],[date_start]]+5</f>
        <v>42804</v>
      </c>
      <c r="C229" s="1">
        <v>787752</v>
      </c>
      <c r="D229" s="1">
        <v>1.2391700000000001</v>
      </c>
      <c r="E229" s="1">
        <v>1.24031</v>
      </c>
      <c r="F229" s="1">
        <v>1.2267999999999999</v>
      </c>
      <c r="G229" s="1">
        <v>1.2295100000000001</v>
      </c>
    </row>
    <row r="230" spans="1:7" x14ac:dyDescent="0.25">
      <c r="A230" s="2">
        <v>42792</v>
      </c>
      <c r="B230" s="2">
        <f>GBPCHF10080[[#This Row],[date_start]]+5</f>
        <v>42797</v>
      </c>
      <c r="C230" s="1">
        <v>813741</v>
      </c>
      <c r="D230" s="1">
        <v>1.2556</v>
      </c>
      <c r="E230" s="1">
        <v>1.2560800000000001</v>
      </c>
      <c r="F230" s="1">
        <v>1.23464</v>
      </c>
      <c r="G230" s="1">
        <v>1.2383200000000001</v>
      </c>
    </row>
    <row r="231" spans="1:7" x14ac:dyDescent="0.25">
      <c r="A231" s="2">
        <v>42785</v>
      </c>
      <c r="B231" s="2">
        <f>GBPCHF10080[[#This Row],[date_start]]+5</f>
        <v>42790</v>
      </c>
      <c r="C231" s="1">
        <v>746300</v>
      </c>
      <c r="D231" s="1">
        <v>1.24336</v>
      </c>
      <c r="E231" s="1">
        <v>1.26576</v>
      </c>
      <c r="F231" s="1">
        <v>1.2431300000000001</v>
      </c>
      <c r="G231" s="1">
        <v>1.2553399999999999</v>
      </c>
    </row>
    <row r="232" spans="1:7" x14ac:dyDescent="0.25">
      <c r="A232" s="2">
        <v>42778</v>
      </c>
      <c r="B232" s="2">
        <f>GBPCHF10080[[#This Row],[date_start]]+5</f>
        <v>42783</v>
      </c>
      <c r="C232" s="1">
        <v>825120</v>
      </c>
      <c r="D232" s="1">
        <v>1.2491300000000001</v>
      </c>
      <c r="E232" s="1">
        <v>1.26033</v>
      </c>
      <c r="F232" s="1">
        <v>1.2379100000000001</v>
      </c>
      <c r="G232" s="1">
        <v>1.24397</v>
      </c>
    </row>
    <row r="233" spans="1:7" x14ac:dyDescent="0.25">
      <c r="A233" s="2">
        <v>42771</v>
      </c>
      <c r="B233" s="2">
        <f>GBPCHF10080[[#This Row],[date_start]]+5</f>
        <v>42776</v>
      </c>
      <c r="C233" s="1">
        <v>885971</v>
      </c>
      <c r="D233" s="1">
        <v>1.23641</v>
      </c>
      <c r="E233" s="1">
        <v>1.2563599999999999</v>
      </c>
      <c r="F233" s="1">
        <v>1.2336800000000001</v>
      </c>
      <c r="G233" s="1">
        <v>1.25119</v>
      </c>
    </row>
    <row r="234" spans="1:7" x14ac:dyDescent="0.25">
      <c r="A234" s="2">
        <v>42764</v>
      </c>
      <c r="B234" s="2">
        <f>GBPCHF10080[[#This Row],[date_start]]+5</f>
        <v>42769</v>
      </c>
      <c r="C234" s="1">
        <v>905514</v>
      </c>
      <c r="D234" s="1">
        <v>1.2540800000000001</v>
      </c>
      <c r="E234" s="1">
        <v>1.25789</v>
      </c>
      <c r="F234" s="1">
        <v>1.2345699999999999</v>
      </c>
      <c r="G234" s="1">
        <v>1.2381500000000001</v>
      </c>
    </row>
    <row r="235" spans="1:7" x14ac:dyDescent="0.25">
      <c r="A235" s="2">
        <v>42757</v>
      </c>
      <c r="B235" s="2">
        <f>GBPCHF10080[[#This Row],[date_start]]+5</f>
        <v>42762</v>
      </c>
      <c r="C235" s="1">
        <v>902598</v>
      </c>
      <c r="D235" s="1">
        <v>1.2377800000000001</v>
      </c>
      <c r="E235" s="1">
        <v>1.2648900000000001</v>
      </c>
      <c r="F235" s="1">
        <v>1.2374000000000001</v>
      </c>
      <c r="G235" s="1">
        <v>1.25332</v>
      </c>
    </row>
    <row r="236" spans="1:7" x14ac:dyDescent="0.25">
      <c r="A236" s="2">
        <v>42750</v>
      </c>
      <c r="B236" s="2">
        <f>GBPCHF10080[[#This Row],[date_start]]+5</f>
        <v>42755</v>
      </c>
      <c r="C236" s="1">
        <v>996351</v>
      </c>
      <c r="D236" s="1">
        <v>1.21021</v>
      </c>
      <c r="E236" s="1">
        <v>1.24543</v>
      </c>
      <c r="F236" s="1">
        <v>1.21021</v>
      </c>
      <c r="G236" s="1">
        <v>1.2392799999999999</v>
      </c>
    </row>
    <row r="237" spans="1:7" x14ac:dyDescent="0.25">
      <c r="A237" s="2">
        <v>42743</v>
      </c>
      <c r="B237" s="2">
        <f>GBPCHF10080[[#This Row],[date_start]]+5</f>
        <v>42748</v>
      </c>
      <c r="C237" s="1">
        <v>944714</v>
      </c>
      <c r="D237" s="1">
        <v>1.2455700000000001</v>
      </c>
      <c r="E237" s="1">
        <v>1.2480599999999999</v>
      </c>
      <c r="F237" s="1">
        <v>1.2234</v>
      </c>
      <c r="G237" s="1">
        <v>1.2297499999999999</v>
      </c>
    </row>
    <row r="238" spans="1:7" x14ac:dyDescent="0.25">
      <c r="A238" s="2">
        <v>42736</v>
      </c>
      <c r="B238" s="2">
        <f>GBPCHF10080[[#This Row],[date_start]]+5</f>
        <v>42741</v>
      </c>
      <c r="C238" s="1">
        <v>796721</v>
      </c>
      <c r="D238" s="1">
        <v>1.2507200000000001</v>
      </c>
      <c r="E238" s="1">
        <v>1.2660400000000001</v>
      </c>
      <c r="F238" s="1">
        <v>1.24735</v>
      </c>
      <c r="G238" s="1">
        <v>1.2495799999999999</v>
      </c>
    </row>
    <row r="239" spans="1:7" x14ac:dyDescent="0.25">
      <c r="A239" s="2">
        <v>42729</v>
      </c>
      <c r="B239" s="2">
        <f>GBPCHF10080[[#This Row],[date_start]]+5</f>
        <v>42734</v>
      </c>
      <c r="C239" s="1">
        <v>543819</v>
      </c>
      <c r="D239" s="1">
        <v>1.25966</v>
      </c>
      <c r="E239" s="1">
        <v>1.2633399999999999</v>
      </c>
      <c r="F239" s="1">
        <v>1.21475</v>
      </c>
      <c r="G239" s="1">
        <v>1.2551699999999999</v>
      </c>
    </row>
    <row r="240" spans="1:7" x14ac:dyDescent="0.25">
      <c r="A240" s="2">
        <v>42722</v>
      </c>
      <c r="B240" s="2">
        <f>GBPCHF10080[[#This Row],[date_start]]+5</f>
        <v>42727</v>
      </c>
      <c r="C240" s="1">
        <v>698530</v>
      </c>
      <c r="D240" s="1">
        <v>1.2807299999999999</v>
      </c>
      <c r="E240" s="1">
        <v>1.28295</v>
      </c>
      <c r="F240" s="1">
        <v>1.25431</v>
      </c>
      <c r="G240" s="1">
        <v>1.2601100000000001</v>
      </c>
    </row>
    <row r="241" spans="1:7" x14ac:dyDescent="0.25">
      <c r="A241" s="2">
        <v>42715</v>
      </c>
      <c r="B241" s="2">
        <f>GBPCHF10080[[#This Row],[date_start]]+5</f>
        <v>42720</v>
      </c>
      <c r="C241" s="1">
        <v>869289</v>
      </c>
      <c r="D241" s="1">
        <v>1.28098</v>
      </c>
      <c r="E241" s="1">
        <v>1.2894099999999999</v>
      </c>
      <c r="F241" s="1">
        <v>1.2748600000000001</v>
      </c>
      <c r="G241" s="1">
        <v>1.28132</v>
      </c>
    </row>
    <row r="242" spans="1:7" x14ac:dyDescent="0.25">
      <c r="A242" s="2">
        <v>42708</v>
      </c>
      <c r="B242" s="2">
        <f>GBPCHF10080[[#This Row],[date_start]]+5</f>
        <v>42713</v>
      </c>
      <c r="C242" s="1">
        <v>753948</v>
      </c>
      <c r="D242" s="1">
        <v>1.2817499999999999</v>
      </c>
      <c r="E242" s="1">
        <v>1.2912699999999999</v>
      </c>
      <c r="F242" s="1">
        <v>1.26481</v>
      </c>
      <c r="G242" s="1">
        <v>1.2785299999999999</v>
      </c>
    </row>
    <row r="243" spans="1:7" x14ac:dyDescent="0.25">
      <c r="A243" s="2">
        <v>42701</v>
      </c>
      <c r="B243" s="2">
        <f>GBPCHF10080[[#This Row],[date_start]]+5</f>
        <v>42706</v>
      </c>
      <c r="C243" s="1">
        <v>847242</v>
      </c>
      <c r="D243" s="1">
        <v>1.25861</v>
      </c>
      <c r="E243" s="1">
        <v>1.2867500000000001</v>
      </c>
      <c r="F243" s="1">
        <v>1.2537799999999999</v>
      </c>
      <c r="G243" s="1">
        <v>1.28592</v>
      </c>
    </row>
    <row r="244" spans="1:7" x14ac:dyDescent="0.25">
      <c r="A244" s="2">
        <v>42694</v>
      </c>
      <c r="B244" s="2">
        <f>GBPCHF10080[[#This Row],[date_start]]+5</f>
        <v>42699</v>
      </c>
      <c r="C244" s="1">
        <v>816727</v>
      </c>
      <c r="D244" s="1">
        <v>1.24624</v>
      </c>
      <c r="E244" s="1">
        <v>1.26891</v>
      </c>
      <c r="F244" s="1">
        <v>1.2425999999999999</v>
      </c>
      <c r="G244" s="1">
        <v>1.26335</v>
      </c>
    </row>
    <row r="245" spans="1:7" x14ac:dyDescent="0.25">
      <c r="A245" s="2">
        <v>42687</v>
      </c>
      <c r="B245" s="2">
        <f>GBPCHF10080[[#This Row],[date_start]]+5</f>
        <v>42692</v>
      </c>
      <c r="C245" s="1">
        <v>927723</v>
      </c>
      <c r="D245" s="1">
        <v>1.2422800000000001</v>
      </c>
      <c r="E245" s="1">
        <v>1.2561199999999999</v>
      </c>
      <c r="F245" s="1">
        <v>1.2335499999999999</v>
      </c>
      <c r="G245" s="1">
        <v>1.24719</v>
      </c>
    </row>
    <row r="246" spans="1:7" x14ac:dyDescent="0.25">
      <c r="A246" s="2">
        <v>42680</v>
      </c>
      <c r="B246" s="2">
        <f>GBPCHF10080[[#This Row],[date_start]]+5</f>
        <v>42685</v>
      </c>
      <c r="C246" s="1">
        <v>936781</v>
      </c>
      <c r="D246" s="1">
        <v>1.21458</v>
      </c>
      <c r="E246" s="1">
        <v>1.2513099999999999</v>
      </c>
      <c r="F246" s="1">
        <v>1.19587</v>
      </c>
      <c r="G246" s="1">
        <v>1.2446299999999999</v>
      </c>
    </row>
    <row r="247" spans="1:7" x14ac:dyDescent="0.25">
      <c r="A247" s="2">
        <v>42673</v>
      </c>
      <c r="B247" s="2">
        <f>GBPCHF10080[[#This Row],[date_start]]+5</f>
        <v>42678</v>
      </c>
      <c r="C247" s="1">
        <v>722427</v>
      </c>
      <c r="D247" s="1">
        <v>1.2034899999999999</v>
      </c>
      <c r="E247" s="1">
        <v>1.2169000000000001</v>
      </c>
      <c r="F247" s="1">
        <v>1.18981</v>
      </c>
      <c r="G247" s="1">
        <v>1.2109799999999999</v>
      </c>
    </row>
    <row r="248" spans="1:7" x14ac:dyDescent="0.25">
      <c r="A248" s="2">
        <v>42666</v>
      </c>
      <c r="B248" s="2">
        <f>GBPCHF10080[[#This Row],[date_start]]+5</f>
        <v>42671</v>
      </c>
      <c r="C248" s="1">
        <v>673155</v>
      </c>
      <c r="D248" s="1">
        <v>1.21461</v>
      </c>
      <c r="E248" s="1">
        <v>1.2213799999999999</v>
      </c>
      <c r="F248" s="1">
        <v>1.20244</v>
      </c>
      <c r="G248" s="1">
        <v>1.20323</v>
      </c>
    </row>
    <row r="249" spans="1:7" x14ac:dyDescent="0.25">
      <c r="A249" s="2">
        <v>42659</v>
      </c>
      <c r="B249" s="2">
        <f>GBPCHF10080[[#This Row],[date_start]]+5</f>
        <v>42664</v>
      </c>
      <c r="C249" s="1">
        <v>625965</v>
      </c>
      <c r="D249" s="1">
        <v>1.20309</v>
      </c>
      <c r="E249" s="1">
        <v>1.21997</v>
      </c>
      <c r="F249" s="1">
        <v>1.2002200000000001</v>
      </c>
      <c r="G249" s="1">
        <v>1.2146699999999999</v>
      </c>
    </row>
    <row r="250" spans="1:7" x14ac:dyDescent="0.25">
      <c r="A250" s="2">
        <v>42652</v>
      </c>
      <c r="B250" s="2">
        <f>GBPCHF10080[[#This Row],[date_start]]+5</f>
        <v>42657</v>
      </c>
      <c r="C250" s="1">
        <v>781999</v>
      </c>
      <c r="D250" s="1">
        <v>1.2099899999999999</v>
      </c>
      <c r="E250" s="1">
        <v>1.21973</v>
      </c>
      <c r="F250" s="1">
        <v>1.1953100000000001</v>
      </c>
      <c r="G250" s="1">
        <v>1.2066600000000001</v>
      </c>
    </row>
    <row r="251" spans="1:7" x14ac:dyDescent="0.25">
      <c r="A251" s="2">
        <v>42645</v>
      </c>
      <c r="B251" s="2">
        <f>GBPCHF10080[[#This Row],[date_start]]+5</f>
        <v>42650</v>
      </c>
      <c r="C251" s="1">
        <v>776347</v>
      </c>
      <c r="D251" s="1">
        <v>1.2352099999999999</v>
      </c>
      <c r="E251" s="1">
        <v>1.2589300000000001</v>
      </c>
      <c r="F251" s="1">
        <v>1.13201</v>
      </c>
      <c r="G251" s="1">
        <v>1.2150300000000001</v>
      </c>
    </row>
    <row r="252" spans="1:7" x14ac:dyDescent="0.25">
      <c r="A252" s="2">
        <v>42638</v>
      </c>
      <c r="B252" s="2">
        <f>GBPCHF10080[[#This Row],[date_start]]+5</f>
        <v>42643</v>
      </c>
      <c r="C252" s="1">
        <v>662371</v>
      </c>
      <c r="D252" s="1">
        <v>1.25641</v>
      </c>
      <c r="E252" s="1">
        <v>1.26752</v>
      </c>
      <c r="F252" s="1">
        <v>1.25024</v>
      </c>
      <c r="G252" s="1">
        <v>1.2601500000000001</v>
      </c>
    </row>
    <row r="253" spans="1:7" x14ac:dyDescent="0.25">
      <c r="A253" s="2">
        <v>42631</v>
      </c>
      <c r="B253" s="2">
        <f>GBPCHF10080[[#This Row],[date_start]]+5</f>
        <v>42636</v>
      </c>
      <c r="C253" s="1">
        <v>657675</v>
      </c>
      <c r="D253" s="1">
        <v>1.2730399999999999</v>
      </c>
      <c r="E253" s="1">
        <v>1.28281</v>
      </c>
      <c r="F253" s="1">
        <v>1.2546999999999999</v>
      </c>
      <c r="G253" s="1">
        <v>1.25732</v>
      </c>
    </row>
    <row r="254" spans="1:7" x14ac:dyDescent="0.25">
      <c r="A254" s="2">
        <v>42624</v>
      </c>
      <c r="B254" s="2">
        <f>GBPCHF10080[[#This Row],[date_start]]+5</f>
        <v>42629</v>
      </c>
      <c r="C254" s="1">
        <v>638008</v>
      </c>
      <c r="D254" s="1">
        <v>1.2925500000000001</v>
      </c>
      <c r="E254" s="1">
        <v>1.29695</v>
      </c>
      <c r="F254" s="1">
        <v>1.27383</v>
      </c>
      <c r="G254" s="1">
        <v>1.27393</v>
      </c>
    </row>
    <row r="255" spans="1:7" x14ac:dyDescent="0.25">
      <c r="A255" s="2">
        <v>42617</v>
      </c>
      <c r="B255" s="2">
        <f>GBPCHF10080[[#This Row],[date_start]]+5</f>
        <v>42622</v>
      </c>
      <c r="C255" s="1">
        <v>621860</v>
      </c>
      <c r="D255" s="1">
        <v>1.3023</v>
      </c>
      <c r="E255" s="1">
        <v>1.31192</v>
      </c>
      <c r="F255" s="1">
        <v>1.2861100000000001</v>
      </c>
      <c r="G255" s="1">
        <v>1.2936399999999999</v>
      </c>
    </row>
    <row r="256" spans="1:7" x14ac:dyDescent="0.25">
      <c r="A256" s="2">
        <v>42610</v>
      </c>
      <c r="B256" s="2">
        <f>GBPCHF10080[[#This Row],[date_start]]+5</f>
        <v>42615</v>
      </c>
      <c r="C256" s="1">
        <v>642949</v>
      </c>
      <c r="D256" s="1">
        <v>1.28318</v>
      </c>
      <c r="E256" s="1">
        <v>1.3082199999999999</v>
      </c>
      <c r="F256" s="1">
        <v>1.2788600000000001</v>
      </c>
      <c r="G256" s="1">
        <v>1.3026500000000001</v>
      </c>
    </row>
    <row r="257" spans="1:7" x14ac:dyDescent="0.25">
      <c r="A257" s="2">
        <v>42603</v>
      </c>
      <c r="B257" s="2">
        <f>GBPCHF10080[[#This Row],[date_start]]+5</f>
        <v>42608</v>
      </c>
      <c r="C257" s="1">
        <v>599442</v>
      </c>
      <c r="D257" s="1">
        <v>1.2535700000000001</v>
      </c>
      <c r="E257" s="1">
        <v>1.2852399999999999</v>
      </c>
      <c r="F257" s="1">
        <v>1.2528900000000001</v>
      </c>
      <c r="G257" s="1">
        <v>1.2841400000000001</v>
      </c>
    </row>
    <row r="258" spans="1:7" x14ac:dyDescent="0.25">
      <c r="A258" s="2">
        <v>42596</v>
      </c>
      <c r="B258" s="2">
        <f>GBPCHF10080[[#This Row],[date_start]]+5</f>
        <v>42601</v>
      </c>
      <c r="C258" s="1">
        <v>615628</v>
      </c>
      <c r="D258" s="1">
        <v>1.2576499999999999</v>
      </c>
      <c r="E258" s="1">
        <v>1.26254</v>
      </c>
      <c r="F258" s="1">
        <v>1.2442800000000001</v>
      </c>
      <c r="G258" s="1">
        <v>1.25491</v>
      </c>
    </row>
    <row r="259" spans="1:7" x14ac:dyDescent="0.25">
      <c r="A259" s="2">
        <v>42589</v>
      </c>
      <c r="B259" s="2">
        <f>GBPCHF10080[[#This Row],[date_start]]+5</f>
        <v>42594</v>
      </c>
      <c r="C259" s="1">
        <v>517096</v>
      </c>
      <c r="D259" s="1">
        <v>1.27877</v>
      </c>
      <c r="E259" s="1">
        <v>1.28464</v>
      </c>
      <c r="F259" s="1">
        <v>1.25742</v>
      </c>
      <c r="G259" s="1">
        <v>1.2584</v>
      </c>
    </row>
    <row r="260" spans="1:7" x14ac:dyDescent="0.25">
      <c r="A260" s="2">
        <v>42582</v>
      </c>
      <c r="B260" s="2">
        <f>GBPCHF10080[[#This Row],[date_start]]+5</f>
        <v>42587</v>
      </c>
      <c r="C260" s="1">
        <v>635522</v>
      </c>
      <c r="D260" s="1">
        <v>1.28071</v>
      </c>
      <c r="E260" s="1">
        <v>1.2988999999999999</v>
      </c>
      <c r="F260" s="1">
        <v>1.27338</v>
      </c>
      <c r="G260" s="1">
        <v>1.28078</v>
      </c>
    </row>
    <row r="261" spans="1:7" x14ac:dyDescent="0.25">
      <c r="A261" s="2">
        <v>42575</v>
      </c>
      <c r="B261" s="2">
        <f>GBPCHF10080[[#This Row],[date_start]]+5</f>
        <v>42580</v>
      </c>
      <c r="C261" s="1">
        <v>691925</v>
      </c>
      <c r="D261" s="1">
        <v>1.29708</v>
      </c>
      <c r="E261" s="1">
        <v>1.3075699999999999</v>
      </c>
      <c r="F261" s="1">
        <v>1.2765</v>
      </c>
      <c r="G261" s="1">
        <v>1.28156</v>
      </c>
    </row>
    <row r="262" spans="1:7" x14ac:dyDescent="0.25">
      <c r="A262" s="2">
        <v>42568</v>
      </c>
      <c r="B262" s="2">
        <f>GBPCHF10080[[#This Row],[date_start]]+5</f>
        <v>42573</v>
      </c>
      <c r="C262" s="1">
        <v>693529</v>
      </c>
      <c r="D262" s="1">
        <v>1.2943899999999999</v>
      </c>
      <c r="E262" s="1">
        <v>1.31029</v>
      </c>
      <c r="F262" s="1">
        <v>1.28813</v>
      </c>
      <c r="G262" s="1">
        <v>1.2934399999999999</v>
      </c>
    </row>
    <row r="263" spans="1:7" x14ac:dyDescent="0.25">
      <c r="A263" s="2">
        <v>42561</v>
      </c>
      <c r="B263" s="2">
        <f>GBPCHF10080[[#This Row],[date_start]]+5</f>
        <v>42566</v>
      </c>
      <c r="C263" s="1">
        <v>818517</v>
      </c>
      <c r="D263" s="1">
        <v>1.27047</v>
      </c>
      <c r="E263" s="1">
        <v>1.3204400000000001</v>
      </c>
      <c r="F263" s="1">
        <v>1.26467</v>
      </c>
      <c r="G263" s="1">
        <v>1.29356</v>
      </c>
    </row>
    <row r="264" spans="1:7" x14ac:dyDescent="0.25">
      <c r="A264" s="2">
        <v>42554</v>
      </c>
      <c r="B264" s="2">
        <f>GBPCHF10080[[#This Row],[date_start]]+5</f>
        <v>42559</v>
      </c>
      <c r="C264" s="1">
        <v>686220</v>
      </c>
      <c r="D264" s="1">
        <v>1.2875700000000001</v>
      </c>
      <c r="E264" s="1">
        <v>1.29593</v>
      </c>
      <c r="F264" s="1">
        <v>1.2511399999999999</v>
      </c>
      <c r="G264" s="1">
        <v>1.2728299999999999</v>
      </c>
    </row>
    <row r="265" spans="1:7" x14ac:dyDescent="0.25">
      <c r="A265" s="2">
        <v>42547</v>
      </c>
      <c r="B265" s="2">
        <f>GBPCHF10080[[#This Row],[date_start]]+5</f>
        <v>42552</v>
      </c>
      <c r="C265" s="1">
        <v>797402</v>
      </c>
      <c r="D265" s="1">
        <v>1.29948</v>
      </c>
      <c r="E265" s="1">
        <v>1.32576</v>
      </c>
      <c r="F265" s="1">
        <v>1.28477</v>
      </c>
      <c r="G265" s="1">
        <v>1.2898400000000001</v>
      </c>
    </row>
    <row r="266" spans="1:7" x14ac:dyDescent="0.25">
      <c r="A266" s="2">
        <v>42540</v>
      </c>
      <c r="B266" s="2">
        <f>GBPCHF10080[[#This Row],[date_start]]+5</f>
        <v>42545</v>
      </c>
      <c r="C266" s="1">
        <v>852434</v>
      </c>
      <c r="D266" s="1">
        <v>1.38832</v>
      </c>
      <c r="E266" s="1">
        <v>1.44659</v>
      </c>
      <c r="F266" s="1">
        <v>1.2856399999999999</v>
      </c>
      <c r="G266" s="1">
        <v>1.3254999999999999</v>
      </c>
    </row>
    <row r="267" spans="1:7" x14ac:dyDescent="0.25">
      <c r="A267" s="2">
        <v>42533</v>
      </c>
      <c r="B267" s="2">
        <f>GBPCHF10080[[#This Row],[date_start]]+5</f>
        <v>42538</v>
      </c>
      <c r="C267" s="1">
        <v>734865</v>
      </c>
      <c r="D267" s="1">
        <v>1.37354</v>
      </c>
      <c r="E267" s="1">
        <v>1.3827199999999999</v>
      </c>
      <c r="F267" s="1">
        <v>1.3523700000000001</v>
      </c>
      <c r="G267" s="1">
        <v>1.37697</v>
      </c>
    </row>
    <row r="268" spans="1:7" x14ac:dyDescent="0.25">
      <c r="A268" s="2">
        <v>42526</v>
      </c>
      <c r="B268" s="2">
        <f>GBPCHF10080[[#This Row],[date_start]]+5</f>
        <v>42531</v>
      </c>
      <c r="C268" s="1">
        <v>634663</v>
      </c>
      <c r="D268" s="1">
        <v>1.4118200000000001</v>
      </c>
      <c r="E268" s="1">
        <v>1.4222999999999999</v>
      </c>
      <c r="F268" s="1">
        <v>1.36893</v>
      </c>
      <c r="G268" s="1">
        <v>1.37368</v>
      </c>
    </row>
    <row r="269" spans="1:7" x14ac:dyDescent="0.25">
      <c r="A269" s="2">
        <v>42519</v>
      </c>
      <c r="B269" s="2">
        <f>GBPCHF10080[[#This Row],[date_start]]+5</f>
        <v>42524</v>
      </c>
      <c r="C269" s="1">
        <v>616353</v>
      </c>
      <c r="D269" s="1">
        <v>1.4522200000000001</v>
      </c>
      <c r="E269" s="1">
        <v>1.4602200000000001</v>
      </c>
      <c r="F269" s="1">
        <v>1.41537</v>
      </c>
      <c r="G269" s="1">
        <v>1.41537</v>
      </c>
    </row>
    <row r="270" spans="1:7" x14ac:dyDescent="0.25">
      <c r="A270" s="2">
        <v>42512</v>
      </c>
      <c r="B270" s="2">
        <f>GBPCHF10080[[#This Row],[date_start]]+5</f>
        <v>42517</v>
      </c>
      <c r="C270" s="1">
        <v>575254</v>
      </c>
      <c r="D270" s="1">
        <v>1.43425</v>
      </c>
      <c r="E270" s="1">
        <v>1.4611400000000001</v>
      </c>
      <c r="F270" s="1">
        <v>1.4318</v>
      </c>
      <c r="G270" s="1">
        <v>1.4538500000000001</v>
      </c>
    </row>
    <row r="271" spans="1:7" x14ac:dyDescent="0.25">
      <c r="A271" s="2">
        <v>42505</v>
      </c>
      <c r="B271" s="2">
        <f>GBPCHF10080[[#This Row],[date_start]]+5</f>
        <v>42510</v>
      </c>
      <c r="C271" s="1">
        <v>577889</v>
      </c>
      <c r="D271" s="1">
        <v>1.39703</v>
      </c>
      <c r="E271" s="1">
        <v>1.44895</v>
      </c>
      <c r="F271" s="1">
        <v>1.3970199999999999</v>
      </c>
      <c r="G271" s="1">
        <v>1.4353899999999999</v>
      </c>
    </row>
    <row r="272" spans="1:7" x14ac:dyDescent="0.25">
      <c r="A272" s="2">
        <v>42498</v>
      </c>
      <c r="B272" s="2">
        <f>GBPCHF10080[[#This Row],[date_start]]+5</f>
        <v>42503</v>
      </c>
      <c r="C272" s="1">
        <v>561853</v>
      </c>
      <c r="D272" s="1">
        <v>1.4001699999999999</v>
      </c>
      <c r="E272" s="1">
        <v>1.4102300000000001</v>
      </c>
      <c r="F272" s="1">
        <v>1.39411</v>
      </c>
      <c r="G272" s="1">
        <v>1.3994200000000001</v>
      </c>
    </row>
    <row r="273" spans="1:7" x14ac:dyDescent="0.25">
      <c r="A273" s="2">
        <v>42491</v>
      </c>
      <c r="B273" s="2">
        <f>GBPCHF10080[[#This Row],[date_start]]+5</f>
        <v>42496</v>
      </c>
      <c r="C273" s="1">
        <v>656321</v>
      </c>
      <c r="D273" s="1">
        <v>1.39537</v>
      </c>
      <c r="E273" s="1">
        <v>1.40612</v>
      </c>
      <c r="F273" s="1">
        <v>1.3816200000000001</v>
      </c>
      <c r="G273" s="1">
        <v>1.3968700000000001</v>
      </c>
    </row>
    <row r="274" spans="1:7" x14ac:dyDescent="0.25">
      <c r="A274" s="2">
        <v>42484</v>
      </c>
      <c r="B274" s="2">
        <f>GBPCHF10080[[#This Row],[date_start]]+5</f>
        <v>42489</v>
      </c>
      <c r="C274" s="1">
        <v>696541</v>
      </c>
      <c r="D274" s="1">
        <v>1.41506</v>
      </c>
      <c r="E274" s="1">
        <v>1.42126</v>
      </c>
      <c r="F274" s="1">
        <v>1.40011</v>
      </c>
      <c r="G274" s="1">
        <v>1.4012</v>
      </c>
    </row>
    <row r="275" spans="1:7" x14ac:dyDescent="0.25">
      <c r="A275" s="2">
        <v>42477</v>
      </c>
      <c r="B275" s="2">
        <f>GBPCHF10080[[#This Row],[date_start]]+5</f>
        <v>42482</v>
      </c>
      <c r="C275" s="1">
        <v>691456</v>
      </c>
      <c r="D275" s="1">
        <v>1.3684799999999999</v>
      </c>
      <c r="E275" s="1">
        <v>1.41214</v>
      </c>
      <c r="F275" s="1">
        <v>1.3654299999999999</v>
      </c>
      <c r="G275" s="1">
        <v>1.4037900000000001</v>
      </c>
    </row>
    <row r="276" spans="1:7" x14ac:dyDescent="0.25">
      <c r="A276" s="2">
        <v>42470</v>
      </c>
      <c r="B276" s="2">
        <f>GBPCHF10080[[#This Row],[date_start]]+5</f>
        <v>42475</v>
      </c>
      <c r="C276" s="1">
        <v>717006</v>
      </c>
      <c r="D276" s="1">
        <v>1.3428500000000001</v>
      </c>
      <c r="E276" s="1">
        <v>1.3755200000000001</v>
      </c>
      <c r="F276" s="1">
        <v>1.34249</v>
      </c>
      <c r="G276" s="1">
        <v>1.3736999999999999</v>
      </c>
    </row>
    <row r="277" spans="1:7" x14ac:dyDescent="0.25">
      <c r="A277" s="2">
        <v>42463</v>
      </c>
      <c r="B277" s="2">
        <f>GBPCHF10080[[#This Row],[date_start]]+5</f>
        <v>42468</v>
      </c>
      <c r="C277" s="1">
        <v>735931</v>
      </c>
      <c r="D277" s="1">
        <v>1.3606799999999999</v>
      </c>
      <c r="E277" s="1">
        <v>1.3716900000000001</v>
      </c>
      <c r="F277" s="1">
        <v>1.3412900000000001</v>
      </c>
      <c r="G277" s="1">
        <v>1.3461700000000001</v>
      </c>
    </row>
    <row r="278" spans="1:7" x14ac:dyDescent="0.25">
      <c r="A278" s="2">
        <v>42456</v>
      </c>
      <c r="B278" s="2">
        <f>GBPCHF10080[[#This Row],[date_start]]+5</f>
        <v>42461</v>
      </c>
      <c r="C278" s="1">
        <v>658022</v>
      </c>
      <c r="D278" s="1">
        <v>1.3800399999999999</v>
      </c>
      <c r="E278" s="1">
        <v>1.3949400000000001</v>
      </c>
      <c r="F278" s="1">
        <v>1.35989</v>
      </c>
      <c r="G278" s="1">
        <v>1.3616299999999999</v>
      </c>
    </row>
    <row r="279" spans="1:7" x14ac:dyDescent="0.25">
      <c r="A279" s="2">
        <v>42449</v>
      </c>
      <c r="B279" s="2">
        <f>GBPCHF10080[[#This Row],[date_start]]+5</f>
        <v>42454</v>
      </c>
      <c r="C279" s="1">
        <v>531649</v>
      </c>
      <c r="D279" s="1">
        <v>1.40158</v>
      </c>
      <c r="E279" s="1">
        <v>1.40276</v>
      </c>
      <c r="F279" s="1">
        <v>1.37182</v>
      </c>
      <c r="G279" s="1">
        <v>1.37564</v>
      </c>
    </row>
    <row r="280" spans="1:7" x14ac:dyDescent="0.25">
      <c r="A280" s="2">
        <v>42442</v>
      </c>
      <c r="B280" s="2">
        <f>GBPCHF10080[[#This Row],[date_start]]+5</f>
        <v>42447</v>
      </c>
      <c r="C280" s="1">
        <v>676514</v>
      </c>
      <c r="D280" s="1">
        <v>1.4128700000000001</v>
      </c>
      <c r="E280" s="1">
        <v>1.4202300000000001</v>
      </c>
      <c r="F280" s="1">
        <v>1.3882399999999999</v>
      </c>
      <c r="G280" s="1">
        <v>1.40194</v>
      </c>
    </row>
    <row r="281" spans="1:7" x14ac:dyDescent="0.25">
      <c r="A281" s="2">
        <v>42435</v>
      </c>
      <c r="B281" s="2">
        <f>GBPCHF10080[[#This Row],[date_start]]+5</f>
        <v>42440</v>
      </c>
      <c r="C281" s="1">
        <v>765468</v>
      </c>
      <c r="D281" s="1">
        <v>1.4103600000000001</v>
      </c>
      <c r="E281" s="1">
        <v>1.42832</v>
      </c>
      <c r="F281" s="1">
        <v>1.4017599999999999</v>
      </c>
      <c r="G281" s="1">
        <v>1.41238</v>
      </c>
    </row>
    <row r="282" spans="1:7" x14ac:dyDescent="0.25">
      <c r="A282" s="2">
        <v>42428</v>
      </c>
      <c r="B282" s="2">
        <f>GBPCHF10080[[#This Row],[date_start]]+5</f>
        <v>42433</v>
      </c>
      <c r="C282" s="1">
        <v>910290</v>
      </c>
      <c r="D282" s="1">
        <v>1.3809199999999999</v>
      </c>
      <c r="E282" s="1">
        <v>1.41459</v>
      </c>
      <c r="F282" s="1">
        <v>1.3795999999999999</v>
      </c>
      <c r="G282" s="1">
        <v>1.41178</v>
      </c>
    </row>
    <row r="283" spans="1:7" x14ac:dyDescent="0.25">
      <c r="A283" s="2">
        <v>42421</v>
      </c>
      <c r="B283" s="2">
        <f>GBPCHF10080[[#This Row],[date_start]]+5</f>
        <v>42426</v>
      </c>
      <c r="C283" s="1">
        <v>930091</v>
      </c>
      <c r="D283" s="1">
        <v>1.4094100000000001</v>
      </c>
      <c r="E283" s="1">
        <v>1.4172400000000001</v>
      </c>
      <c r="F283" s="1">
        <v>1.3724499999999999</v>
      </c>
      <c r="G283" s="1">
        <v>1.38008</v>
      </c>
    </row>
    <row r="284" spans="1:7" x14ac:dyDescent="0.25">
      <c r="A284" s="2">
        <v>42414</v>
      </c>
      <c r="B284" s="2">
        <f>GBPCHF10080[[#This Row],[date_start]]+5</f>
        <v>42419</v>
      </c>
      <c r="C284" s="1">
        <v>901107</v>
      </c>
      <c r="D284" s="1">
        <v>1.4145099999999999</v>
      </c>
      <c r="E284" s="1">
        <v>1.43157</v>
      </c>
      <c r="F284" s="1">
        <v>1.40385</v>
      </c>
      <c r="G284" s="1">
        <v>1.4245699999999999</v>
      </c>
    </row>
    <row r="285" spans="1:7" x14ac:dyDescent="0.25">
      <c r="A285" s="2">
        <v>42407</v>
      </c>
      <c r="B285" s="2">
        <f>GBPCHF10080[[#This Row],[date_start]]+5</f>
        <v>42412</v>
      </c>
      <c r="C285" s="1">
        <v>1059031</v>
      </c>
      <c r="D285" s="1">
        <v>1.43512</v>
      </c>
      <c r="E285" s="1">
        <v>1.44476</v>
      </c>
      <c r="F285" s="1">
        <v>1.39235</v>
      </c>
      <c r="G285" s="1">
        <v>1.41595</v>
      </c>
    </row>
    <row r="286" spans="1:7" x14ac:dyDescent="0.25">
      <c r="A286" s="2">
        <v>42400</v>
      </c>
      <c r="B286" s="2">
        <f>GBPCHF10080[[#This Row],[date_start]]+5</f>
        <v>42405</v>
      </c>
      <c r="C286" s="1">
        <v>879256</v>
      </c>
      <c r="D286" s="1">
        <v>1.4538599999999999</v>
      </c>
      <c r="E286" s="1">
        <v>1.47658</v>
      </c>
      <c r="F286" s="1">
        <v>1.4341600000000001</v>
      </c>
      <c r="G286" s="1">
        <v>1.43621</v>
      </c>
    </row>
    <row r="287" spans="1:7" x14ac:dyDescent="0.25">
      <c r="A287" s="2">
        <v>42393</v>
      </c>
      <c r="B287" s="2">
        <f>GBPCHF10080[[#This Row],[date_start]]+5</f>
        <v>42398</v>
      </c>
      <c r="C287" s="1">
        <v>806165</v>
      </c>
      <c r="D287" s="1">
        <v>1.4476</v>
      </c>
      <c r="E287" s="1">
        <v>1.4660200000000001</v>
      </c>
      <c r="F287" s="1">
        <v>1.4353199999999999</v>
      </c>
      <c r="G287" s="1">
        <v>1.45631</v>
      </c>
    </row>
    <row r="288" spans="1:7" x14ac:dyDescent="0.25">
      <c r="A288" s="2">
        <v>42386</v>
      </c>
      <c r="B288" s="2">
        <f>GBPCHF10080[[#This Row],[date_start]]+5</f>
        <v>42391</v>
      </c>
      <c r="C288" s="1">
        <v>754813</v>
      </c>
      <c r="D288" s="1">
        <v>1.42737</v>
      </c>
      <c r="E288" s="1">
        <v>1.45658</v>
      </c>
      <c r="F288" s="1">
        <v>1.41187</v>
      </c>
      <c r="G288" s="1">
        <v>1.44746</v>
      </c>
    </row>
    <row r="289" spans="1:7" x14ac:dyDescent="0.25">
      <c r="A289" s="2">
        <v>42379</v>
      </c>
      <c r="B289" s="2">
        <f>GBPCHF10080[[#This Row],[date_start]]+5</f>
        <v>42384</v>
      </c>
      <c r="C289" s="1">
        <v>770925</v>
      </c>
      <c r="D289" s="1">
        <v>1.4444900000000001</v>
      </c>
      <c r="E289" s="1">
        <v>1.45926</v>
      </c>
      <c r="F289" s="1">
        <v>1.4221999999999999</v>
      </c>
      <c r="G289" s="1">
        <v>1.42631</v>
      </c>
    </row>
    <row r="290" spans="1:7" x14ac:dyDescent="0.25">
      <c r="A290" s="2">
        <v>42372</v>
      </c>
      <c r="B290" s="2">
        <f>GBPCHF10080[[#This Row],[date_start]]+5</f>
        <v>42377</v>
      </c>
      <c r="C290" s="1">
        <v>707878</v>
      </c>
      <c r="D290" s="1">
        <v>1.4741299999999999</v>
      </c>
      <c r="E290" s="1">
        <v>1.48339</v>
      </c>
      <c r="F290" s="1">
        <v>1.4426300000000001</v>
      </c>
      <c r="G290" s="1">
        <v>1.44282</v>
      </c>
    </row>
    <row r="291" spans="1:7" x14ac:dyDescent="0.25">
      <c r="A291" s="2">
        <v>42365</v>
      </c>
      <c r="B291" s="2">
        <f>GBPCHF10080[[#This Row],[date_start]]+5</f>
        <v>42370</v>
      </c>
      <c r="C291" s="1">
        <v>266451</v>
      </c>
      <c r="D291" s="1">
        <v>1.4676800000000001</v>
      </c>
      <c r="E291" s="1">
        <v>1.4800800000000001</v>
      </c>
      <c r="F291" s="1">
        <v>1.4609000000000001</v>
      </c>
      <c r="G291" s="1">
        <v>1.4737</v>
      </c>
    </row>
    <row r="292" spans="1:7" x14ac:dyDescent="0.25">
      <c r="A292" s="2">
        <v>42358</v>
      </c>
      <c r="B292" s="2">
        <f>GBPCHF10080[[#This Row],[date_start]]+5</f>
        <v>42363</v>
      </c>
      <c r="C292" s="1">
        <v>320852</v>
      </c>
      <c r="D292" s="1">
        <v>1.4775700000000001</v>
      </c>
      <c r="E292" s="1">
        <v>1.4850399999999999</v>
      </c>
      <c r="F292" s="1">
        <v>1.4597500000000001</v>
      </c>
      <c r="G292" s="1">
        <v>1.4749699999999999</v>
      </c>
    </row>
    <row r="293" spans="1:7" x14ac:dyDescent="0.25">
      <c r="A293" s="2">
        <v>42351</v>
      </c>
      <c r="B293" s="2">
        <f>GBPCHF10080[[#This Row],[date_start]]+5</f>
        <v>42356</v>
      </c>
      <c r="C293" s="1">
        <v>610756</v>
      </c>
      <c r="D293" s="1">
        <v>1.49573</v>
      </c>
      <c r="E293" s="1">
        <v>1.4977100000000001</v>
      </c>
      <c r="F293" s="1">
        <v>1.4754499999999999</v>
      </c>
      <c r="G293" s="1">
        <v>1.4754499999999999</v>
      </c>
    </row>
    <row r="294" spans="1:7" x14ac:dyDescent="0.25">
      <c r="A294" s="2">
        <v>42344</v>
      </c>
      <c r="B294" s="2">
        <f>GBPCHF10080[[#This Row],[date_start]]+5</f>
        <v>42349</v>
      </c>
      <c r="C294" s="1">
        <v>562088</v>
      </c>
      <c r="D294" s="1">
        <v>1.506</v>
      </c>
      <c r="E294" s="1">
        <v>1.5122800000000001</v>
      </c>
      <c r="F294" s="1">
        <v>1.4860100000000001</v>
      </c>
      <c r="G294" s="1">
        <v>1.49508</v>
      </c>
    </row>
    <row r="295" spans="1:7" x14ac:dyDescent="0.25">
      <c r="A295" s="2">
        <v>42337</v>
      </c>
      <c r="B295" s="2">
        <f>GBPCHF10080[[#This Row],[date_start]]+5</f>
        <v>42342</v>
      </c>
      <c r="C295" s="1">
        <v>613417</v>
      </c>
      <c r="D295" s="1">
        <v>1.5471200000000001</v>
      </c>
      <c r="E295" s="1">
        <v>1.5543400000000001</v>
      </c>
      <c r="F295" s="1">
        <v>1.4963500000000001</v>
      </c>
      <c r="G295" s="1">
        <v>1.5056799999999999</v>
      </c>
    </row>
    <row r="296" spans="1:7" x14ac:dyDescent="0.25">
      <c r="A296" s="2">
        <v>42330</v>
      </c>
      <c r="B296" s="2">
        <f>GBPCHF10080[[#This Row],[date_start]]+5</f>
        <v>42335</v>
      </c>
      <c r="C296" s="1">
        <v>535889</v>
      </c>
      <c r="D296" s="1">
        <v>1.5462899999999999</v>
      </c>
      <c r="E296" s="1">
        <v>1.5529900000000001</v>
      </c>
      <c r="F296" s="1">
        <v>1.5287999999999999</v>
      </c>
      <c r="G296" s="1">
        <v>1.5468200000000001</v>
      </c>
    </row>
    <row r="297" spans="1:7" x14ac:dyDescent="0.25">
      <c r="A297" s="2">
        <v>42323</v>
      </c>
      <c r="B297" s="2">
        <f>GBPCHF10080[[#This Row],[date_start]]+5</f>
        <v>42328</v>
      </c>
      <c r="C297" s="1">
        <v>533023</v>
      </c>
      <c r="D297" s="1">
        <v>1.53243</v>
      </c>
      <c r="E297" s="1">
        <v>1.55704</v>
      </c>
      <c r="F297" s="1">
        <v>1.5266</v>
      </c>
      <c r="G297" s="1">
        <v>1.5466899999999999</v>
      </c>
    </row>
    <row r="298" spans="1:7" x14ac:dyDescent="0.25">
      <c r="A298" s="2">
        <v>42316</v>
      </c>
      <c r="B298" s="2">
        <f>GBPCHF10080[[#This Row],[date_start]]+5</f>
        <v>42321</v>
      </c>
      <c r="C298" s="1">
        <v>526255</v>
      </c>
      <c r="D298" s="1">
        <v>1.5117499999999999</v>
      </c>
      <c r="E298" s="1">
        <v>1.5350200000000001</v>
      </c>
      <c r="F298" s="1">
        <v>1.50678</v>
      </c>
      <c r="G298" s="1">
        <v>1.5314300000000001</v>
      </c>
    </row>
    <row r="299" spans="1:7" x14ac:dyDescent="0.25">
      <c r="A299" s="2">
        <v>42309</v>
      </c>
      <c r="B299" s="2">
        <f>GBPCHF10080[[#This Row],[date_start]]+5</f>
        <v>42314</v>
      </c>
      <c r="C299" s="1">
        <v>509362</v>
      </c>
      <c r="D299" s="1">
        <v>1.522</v>
      </c>
      <c r="E299" s="1">
        <v>1.53504</v>
      </c>
      <c r="F299" s="1">
        <v>1.5053000000000001</v>
      </c>
      <c r="G299" s="1">
        <v>1.51145</v>
      </c>
    </row>
    <row r="300" spans="1:7" x14ac:dyDescent="0.25">
      <c r="A300" s="2">
        <v>42302</v>
      </c>
      <c r="B300" s="2">
        <f>GBPCHF10080[[#This Row],[date_start]]+5</f>
        <v>42307</v>
      </c>
      <c r="C300" s="1">
        <v>494073</v>
      </c>
      <c r="D300" s="1">
        <v>1.4983</v>
      </c>
      <c r="E300" s="1">
        <v>1.5261100000000001</v>
      </c>
      <c r="F300" s="1">
        <v>1.4952399999999999</v>
      </c>
      <c r="G300" s="1">
        <v>1.5235799999999999</v>
      </c>
    </row>
    <row r="301" spans="1:7" x14ac:dyDescent="0.25">
      <c r="A301" s="2">
        <v>42295</v>
      </c>
      <c r="B301" s="2">
        <f>GBPCHF10080[[#This Row],[date_start]]+5</f>
        <v>42300</v>
      </c>
      <c r="C301" s="1">
        <v>497891</v>
      </c>
      <c r="D301" s="1">
        <v>1.47027</v>
      </c>
      <c r="E301" s="1">
        <v>1.5030399999999999</v>
      </c>
      <c r="F301" s="1">
        <v>1.4698500000000001</v>
      </c>
      <c r="G301" s="1">
        <v>1.4983</v>
      </c>
    </row>
    <row r="302" spans="1:7" x14ac:dyDescent="0.25">
      <c r="A302" s="2">
        <v>42288</v>
      </c>
      <c r="B302" s="2">
        <f>GBPCHF10080[[#This Row],[date_start]]+5</f>
        <v>42293</v>
      </c>
      <c r="C302" s="1">
        <v>486476</v>
      </c>
      <c r="D302" s="1">
        <v>1.46984</v>
      </c>
      <c r="E302" s="1">
        <v>1.4788399999999999</v>
      </c>
      <c r="F302" s="1">
        <v>1.4534899999999999</v>
      </c>
      <c r="G302" s="1">
        <v>1.4723299999999999</v>
      </c>
    </row>
    <row r="303" spans="1:7" x14ac:dyDescent="0.25">
      <c r="A303" s="2">
        <v>42281</v>
      </c>
      <c r="B303" s="2">
        <f>GBPCHF10080[[#This Row],[date_start]]+5</f>
        <v>42286</v>
      </c>
      <c r="C303" s="1">
        <v>535250</v>
      </c>
      <c r="D303" s="1">
        <v>1.4748600000000001</v>
      </c>
      <c r="E303" s="1">
        <v>1.49244</v>
      </c>
      <c r="F303" s="1">
        <v>1.47031</v>
      </c>
      <c r="G303" s="1">
        <v>1.47261</v>
      </c>
    </row>
    <row r="304" spans="1:7" x14ac:dyDescent="0.25">
      <c r="A304" s="2">
        <v>42274</v>
      </c>
      <c r="B304" s="2">
        <f>GBPCHF10080[[#This Row],[date_start]]+5</f>
        <v>42279</v>
      </c>
      <c r="C304" s="1">
        <v>536355</v>
      </c>
      <c r="D304" s="1">
        <v>1.4839199999999999</v>
      </c>
      <c r="E304" s="1">
        <v>1.4925200000000001</v>
      </c>
      <c r="F304" s="1">
        <v>1.46719</v>
      </c>
      <c r="G304" s="1">
        <v>1.4740599999999999</v>
      </c>
    </row>
    <row r="305" spans="1:7" x14ac:dyDescent="0.25">
      <c r="A305" s="2">
        <v>42267</v>
      </c>
      <c r="B305" s="2">
        <f>GBPCHF10080[[#This Row],[date_start]]+5</f>
        <v>42272</v>
      </c>
      <c r="C305" s="1">
        <v>534155</v>
      </c>
      <c r="D305" s="1">
        <v>1.50461</v>
      </c>
      <c r="E305" s="1">
        <v>1.51169</v>
      </c>
      <c r="F305" s="1">
        <v>1.4759199999999999</v>
      </c>
      <c r="G305" s="1">
        <v>1.48491</v>
      </c>
    </row>
    <row r="306" spans="1:7" x14ac:dyDescent="0.25">
      <c r="A306" s="2">
        <v>42260</v>
      </c>
      <c r="B306" s="2">
        <f>GBPCHF10080[[#This Row],[date_start]]+5</f>
        <v>42265</v>
      </c>
      <c r="C306" s="1">
        <v>479625</v>
      </c>
      <c r="D306" s="1">
        <v>1.4943</v>
      </c>
      <c r="E306" s="1">
        <v>1.50943</v>
      </c>
      <c r="F306" s="1">
        <v>1.4897100000000001</v>
      </c>
      <c r="G306" s="1">
        <v>1.5025599999999999</v>
      </c>
    </row>
    <row r="307" spans="1:7" x14ac:dyDescent="0.25">
      <c r="A307" s="2">
        <v>42253</v>
      </c>
      <c r="B307" s="2">
        <f>GBPCHF10080[[#This Row],[date_start]]+5</f>
        <v>42258</v>
      </c>
      <c r="C307" s="1">
        <v>519874</v>
      </c>
      <c r="D307" s="1">
        <v>1.4742299999999999</v>
      </c>
      <c r="E307" s="1">
        <v>1.51071</v>
      </c>
      <c r="F307" s="1">
        <v>1.4725200000000001</v>
      </c>
      <c r="G307" s="1">
        <v>1.49519</v>
      </c>
    </row>
    <row r="308" spans="1:7" x14ac:dyDescent="0.25">
      <c r="A308" s="2">
        <v>42246</v>
      </c>
      <c r="B308" s="2">
        <f>GBPCHF10080[[#This Row],[date_start]]+5</f>
        <v>42251</v>
      </c>
      <c r="C308" s="1">
        <v>515201</v>
      </c>
      <c r="D308" s="1">
        <v>1.4831099999999999</v>
      </c>
      <c r="E308" s="1">
        <v>1.4910000000000001</v>
      </c>
      <c r="F308" s="1">
        <v>1.46373</v>
      </c>
      <c r="G308" s="1">
        <v>1.4738100000000001</v>
      </c>
    </row>
    <row r="309" spans="1:7" x14ac:dyDescent="0.25">
      <c r="A309" s="2">
        <v>42239</v>
      </c>
      <c r="B309" s="2">
        <f>GBPCHF10080[[#This Row],[date_start]]+5</f>
        <v>42244</v>
      </c>
      <c r="C309" s="1">
        <v>723509</v>
      </c>
      <c r="D309" s="1">
        <v>1.4833499999999999</v>
      </c>
      <c r="E309" s="1">
        <v>1.4914400000000001</v>
      </c>
      <c r="F309" s="1">
        <v>1.46014</v>
      </c>
      <c r="G309" s="1">
        <v>1.48082</v>
      </c>
    </row>
    <row r="310" spans="1:7" x14ac:dyDescent="0.25">
      <c r="A310" s="2">
        <v>42232</v>
      </c>
      <c r="B310" s="2">
        <f>GBPCHF10080[[#This Row],[date_start]]+5</f>
        <v>42237</v>
      </c>
      <c r="C310" s="1">
        <v>494392</v>
      </c>
      <c r="D310" s="1">
        <v>1.52742</v>
      </c>
      <c r="E310" s="1">
        <v>1.5364899999999999</v>
      </c>
      <c r="F310" s="1">
        <v>1.48305</v>
      </c>
      <c r="G310" s="1">
        <v>1.4835100000000001</v>
      </c>
    </row>
    <row r="311" spans="1:7" x14ac:dyDescent="0.25">
      <c r="A311" s="2">
        <v>42225</v>
      </c>
      <c r="B311" s="2">
        <f>GBPCHF10080[[#This Row],[date_start]]+5</f>
        <v>42230</v>
      </c>
      <c r="C311" s="1">
        <v>500984</v>
      </c>
      <c r="D311" s="1">
        <v>1.5196000000000001</v>
      </c>
      <c r="E311" s="1">
        <v>1.54084</v>
      </c>
      <c r="F311" s="1">
        <v>1.5141199999999999</v>
      </c>
      <c r="G311" s="1">
        <v>1.5260499999999999</v>
      </c>
    </row>
    <row r="312" spans="1:7" x14ac:dyDescent="0.25">
      <c r="A312" s="2">
        <v>42218</v>
      </c>
      <c r="B312" s="2">
        <f>GBPCHF10080[[#This Row],[date_start]]+5</f>
        <v>42223</v>
      </c>
      <c r="C312" s="1">
        <v>529144</v>
      </c>
      <c r="D312" s="1">
        <v>1.5093399999999999</v>
      </c>
      <c r="E312" s="1">
        <v>1.5367</v>
      </c>
      <c r="F312" s="1">
        <v>1.50539</v>
      </c>
      <c r="G312" s="1">
        <v>1.5236000000000001</v>
      </c>
    </row>
    <row r="313" spans="1:7" x14ac:dyDescent="0.25">
      <c r="A313" s="2">
        <v>42211</v>
      </c>
      <c r="B313" s="2">
        <f>GBPCHF10080[[#This Row],[date_start]]+5</f>
        <v>42216</v>
      </c>
      <c r="C313" s="1">
        <v>520039</v>
      </c>
      <c r="D313" s="1">
        <v>1.49224</v>
      </c>
      <c r="E313" s="1">
        <v>1.5179</v>
      </c>
      <c r="F313" s="1">
        <v>1.47881</v>
      </c>
      <c r="G313" s="1">
        <v>1.5083599999999999</v>
      </c>
    </row>
    <row r="314" spans="1:7" x14ac:dyDescent="0.25">
      <c r="A314" s="2">
        <v>42204</v>
      </c>
      <c r="B314" s="2">
        <f>GBPCHF10080[[#This Row],[date_start]]+5</f>
        <v>42209</v>
      </c>
      <c r="C314" s="1">
        <v>674806</v>
      </c>
      <c r="D314" s="1">
        <v>1.4989300000000001</v>
      </c>
      <c r="E314" s="1">
        <v>1.5055799999999999</v>
      </c>
      <c r="F314" s="1">
        <v>1.4831399999999999</v>
      </c>
      <c r="G314" s="1">
        <v>1.4928600000000001</v>
      </c>
    </row>
    <row r="315" spans="1:7" x14ac:dyDescent="0.25">
      <c r="A315" s="2">
        <v>42197</v>
      </c>
      <c r="B315" s="2">
        <f>GBPCHF10080[[#This Row],[date_start]]+5</f>
        <v>42202</v>
      </c>
      <c r="C315" s="1">
        <v>654920</v>
      </c>
      <c r="D315" s="1">
        <v>1.45841</v>
      </c>
      <c r="E315" s="1">
        <v>1.50267</v>
      </c>
      <c r="F315" s="1">
        <v>1.45533</v>
      </c>
      <c r="G315" s="1">
        <v>1.50054</v>
      </c>
    </row>
    <row r="316" spans="1:7" x14ac:dyDescent="0.25">
      <c r="A316" s="2">
        <v>42190</v>
      </c>
      <c r="B316" s="2">
        <f>GBPCHF10080[[#This Row],[date_start]]+5</f>
        <v>42195</v>
      </c>
      <c r="C316" s="1">
        <v>635990</v>
      </c>
      <c r="D316" s="1">
        <v>1.4665999999999999</v>
      </c>
      <c r="E316" s="1">
        <v>1.4736199999999999</v>
      </c>
      <c r="F316" s="1">
        <v>1.44645</v>
      </c>
      <c r="G316" s="1">
        <v>1.4559200000000001</v>
      </c>
    </row>
    <row r="317" spans="1:7" x14ac:dyDescent="0.25">
      <c r="A317" s="2">
        <v>42183</v>
      </c>
      <c r="B317" s="2">
        <f>GBPCHF10080[[#This Row],[date_start]]+5</f>
        <v>42188</v>
      </c>
      <c r="C317" s="1">
        <v>687466</v>
      </c>
      <c r="D317" s="1">
        <v>1.4724600000000001</v>
      </c>
      <c r="E317" s="1">
        <v>1.48359</v>
      </c>
      <c r="F317" s="1">
        <v>1.4543200000000001</v>
      </c>
      <c r="G317" s="1">
        <v>1.4627399999999999</v>
      </c>
    </row>
    <row r="318" spans="1:7" x14ac:dyDescent="0.25">
      <c r="A318" s="2">
        <v>42176</v>
      </c>
      <c r="B318" s="2">
        <f>GBPCHF10080[[#This Row],[date_start]]+5</f>
        <v>42181</v>
      </c>
      <c r="C318" s="1">
        <v>719322</v>
      </c>
      <c r="D318" s="1">
        <v>1.4553</v>
      </c>
      <c r="E318" s="1">
        <v>1.4794400000000001</v>
      </c>
      <c r="F318" s="1">
        <v>1.4505399999999999</v>
      </c>
      <c r="G318" s="1">
        <v>1.4694700000000001</v>
      </c>
    </row>
    <row r="319" spans="1:7" x14ac:dyDescent="0.25">
      <c r="A319" s="2">
        <v>42169</v>
      </c>
      <c r="B319" s="2">
        <f>GBPCHF10080[[#This Row],[date_start]]+5</f>
        <v>42174</v>
      </c>
      <c r="C319" s="1">
        <v>670401</v>
      </c>
      <c r="D319" s="1">
        <v>1.4451400000000001</v>
      </c>
      <c r="E319" s="1">
        <v>1.4677100000000001</v>
      </c>
      <c r="F319" s="1">
        <v>1.4422299999999999</v>
      </c>
      <c r="G319" s="1">
        <v>1.45757</v>
      </c>
    </row>
    <row r="320" spans="1:7" x14ac:dyDescent="0.25">
      <c r="A320" s="2">
        <v>42162</v>
      </c>
      <c r="B320" s="2">
        <f>GBPCHF10080[[#This Row],[date_start]]+5</f>
        <v>42167</v>
      </c>
      <c r="C320" s="1">
        <v>796961</v>
      </c>
      <c r="D320" s="1">
        <v>1.43703</v>
      </c>
      <c r="E320" s="1">
        <v>1.4541299999999999</v>
      </c>
      <c r="F320" s="1">
        <v>1.41394</v>
      </c>
      <c r="G320" s="1">
        <v>1.4446399999999999</v>
      </c>
    </row>
    <row r="321" spans="1:7" x14ac:dyDescent="0.25">
      <c r="A321" s="2">
        <v>42155</v>
      </c>
      <c r="B321" s="2">
        <f>GBPCHF10080[[#This Row],[date_start]]+5</f>
        <v>42160</v>
      </c>
      <c r="C321" s="1">
        <v>623148</v>
      </c>
      <c r="D321" s="1">
        <v>1.4361999999999999</v>
      </c>
      <c r="E321" s="1">
        <v>1.4469799999999999</v>
      </c>
      <c r="F321" s="1">
        <v>1.42482</v>
      </c>
      <c r="G321" s="1">
        <v>1.43391</v>
      </c>
    </row>
    <row r="322" spans="1:7" x14ac:dyDescent="0.25">
      <c r="A322" s="2">
        <v>42148</v>
      </c>
      <c r="B322" s="2">
        <f>GBPCHF10080[[#This Row],[date_start]]+5</f>
        <v>42153</v>
      </c>
      <c r="C322" s="1">
        <v>550661</v>
      </c>
      <c r="D322" s="1">
        <v>1.45933</v>
      </c>
      <c r="E322" s="1">
        <v>1.4673799999999999</v>
      </c>
      <c r="F322" s="1">
        <v>1.42998</v>
      </c>
      <c r="G322" s="1">
        <v>1.4369499999999999</v>
      </c>
    </row>
    <row r="323" spans="1:7" x14ac:dyDescent="0.25">
      <c r="A323" s="2">
        <v>42141</v>
      </c>
      <c r="B323" s="2">
        <f>GBPCHF10080[[#This Row],[date_start]]+5</f>
        <v>42146</v>
      </c>
      <c r="C323" s="1">
        <v>545402</v>
      </c>
      <c r="D323" s="1">
        <v>1.4408799999999999</v>
      </c>
      <c r="E323" s="1">
        <v>1.4682299999999999</v>
      </c>
      <c r="F323" s="1">
        <v>1.43712</v>
      </c>
      <c r="G323" s="1">
        <v>1.4611400000000001</v>
      </c>
    </row>
    <row r="324" spans="1:7" x14ac:dyDescent="0.25">
      <c r="A324" s="2">
        <v>42134</v>
      </c>
      <c r="B324" s="2">
        <f>GBPCHF10080[[#This Row],[date_start]]+5</f>
        <v>42139</v>
      </c>
      <c r="C324" s="1">
        <v>443366</v>
      </c>
      <c r="D324" s="1">
        <v>1.43875</v>
      </c>
      <c r="E324" s="1">
        <v>1.4607699999999999</v>
      </c>
      <c r="F324" s="1">
        <v>1.4324699999999999</v>
      </c>
      <c r="G324" s="1">
        <v>1.4399900000000001</v>
      </c>
    </row>
    <row r="325" spans="1:7" x14ac:dyDescent="0.25">
      <c r="A325" s="2">
        <v>42127</v>
      </c>
      <c r="B325" s="2">
        <f>GBPCHF10080[[#This Row],[date_start]]+5</f>
        <v>42132</v>
      </c>
      <c r="C325" s="1">
        <v>199682</v>
      </c>
      <c r="D325" s="1">
        <v>1.41367</v>
      </c>
      <c r="E325" s="1">
        <v>1.4398599999999999</v>
      </c>
      <c r="F325" s="1">
        <v>1.38168</v>
      </c>
      <c r="G325" s="1">
        <v>1.4387000000000001</v>
      </c>
    </row>
    <row r="326" spans="1:7" x14ac:dyDescent="0.25">
      <c r="A326" s="2">
        <v>42120</v>
      </c>
      <c r="B326" s="2">
        <f>GBPCHF10080[[#This Row],[date_start]]+5</f>
        <v>42125</v>
      </c>
      <c r="C326" s="1">
        <v>526046</v>
      </c>
      <c r="D326" s="1">
        <v>1.44746</v>
      </c>
      <c r="E326" s="1">
        <v>1.47099</v>
      </c>
      <c r="F326" s="1">
        <v>1.4107700000000001</v>
      </c>
      <c r="G326" s="1">
        <v>1.4124300000000001</v>
      </c>
    </row>
    <row r="327" spans="1:7" x14ac:dyDescent="0.25">
      <c r="A327" s="2">
        <v>42113</v>
      </c>
      <c r="B327" s="2">
        <f>GBPCHF10080[[#This Row],[date_start]]+5</f>
        <v>42118</v>
      </c>
      <c r="C327" s="1">
        <v>354477</v>
      </c>
      <c r="D327" s="1">
        <v>1.42276</v>
      </c>
      <c r="E327" s="1">
        <v>1.46069</v>
      </c>
      <c r="F327" s="1">
        <v>1.4196800000000001</v>
      </c>
      <c r="G327" s="1">
        <v>1.4478</v>
      </c>
    </row>
    <row r="328" spans="1:7" x14ac:dyDescent="0.25">
      <c r="A328" s="2">
        <v>42106</v>
      </c>
      <c r="B328" s="2">
        <f>GBPCHF10080[[#This Row],[date_start]]+5</f>
        <v>42111</v>
      </c>
      <c r="C328" s="1">
        <v>358720</v>
      </c>
      <c r="D328" s="1">
        <v>1.43222</v>
      </c>
      <c r="E328" s="1">
        <v>1.44167</v>
      </c>
      <c r="F328" s="1">
        <v>1.4213</v>
      </c>
      <c r="G328" s="1">
        <v>1.42276</v>
      </c>
    </row>
    <row r="329" spans="1:7" x14ac:dyDescent="0.25">
      <c r="A329" s="2">
        <v>42099</v>
      </c>
      <c r="B329" s="2">
        <f>GBPCHF10080[[#This Row],[date_start]]+5</f>
        <v>42104</v>
      </c>
      <c r="C329" s="1">
        <v>233576</v>
      </c>
      <c r="D329" s="1">
        <v>1.4179900000000001</v>
      </c>
      <c r="E329" s="1">
        <v>1.44276</v>
      </c>
      <c r="F329" s="1">
        <v>1.4176899999999999</v>
      </c>
      <c r="G329" s="1">
        <v>1.43222</v>
      </c>
    </row>
    <row r="330" spans="1:7" x14ac:dyDescent="0.25">
      <c r="A330" s="2">
        <v>42092</v>
      </c>
      <c r="B330" s="2">
        <f>GBPCHF10080[[#This Row],[date_start]]+5</f>
        <v>42097</v>
      </c>
      <c r="C330" s="1">
        <v>331230</v>
      </c>
      <c r="D330" s="1">
        <v>1.4302600000000001</v>
      </c>
      <c r="E330" s="1">
        <v>1.4443299999999999</v>
      </c>
      <c r="F330" s="1">
        <v>1.41387</v>
      </c>
      <c r="G330" s="1">
        <v>1.4162399999999999</v>
      </c>
    </row>
    <row r="331" spans="1:7" x14ac:dyDescent="0.25">
      <c r="A331" s="2">
        <v>42085</v>
      </c>
      <c r="B331" s="2">
        <f>GBPCHF10080[[#This Row],[date_start]]+5</f>
        <v>42090</v>
      </c>
      <c r="C331" s="1">
        <v>395670</v>
      </c>
      <c r="D331" s="1">
        <v>1.4584699999999999</v>
      </c>
      <c r="E331" s="1">
        <v>1.4632400000000001</v>
      </c>
      <c r="F331" s="1">
        <v>1.41822</v>
      </c>
      <c r="G331" s="1">
        <v>1.4302600000000001</v>
      </c>
    </row>
    <row r="332" spans="1:7" x14ac:dyDescent="0.25">
      <c r="A332" s="2">
        <v>42078</v>
      </c>
      <c r="B332" s="2">
        <f>GBPCHF10080[[#This Row],[date_start]]+5</f>
        <v>42083</v>
      </c>
      <c r="C332" s="1">
        <v>394853</v>
      </c>
      <c r="D332" s="1">
        <v>1.4812000000000001</v>
      </c>
      <c r="E332" s="1">
        <v>1.4961899999999999</v>
      </c>
      <c r="F332" s="1">
        <v>1.45089</v>
      </c>
      <c r="G332" s="1">
        <v>1.4569300000000001</v>
      </c>
    </row>
    <row r="333" spans="1:7" x14ac:dyDescent="0.25">
      <c r="A333" s="2">
        <v>42071</v>
      </c>
      <c r="B333" s="2">
        <f>GBPCHF10080[[#This Row],[date_start]]+5</f>
        <v>42076</v>
      </c>
      <c r="C333" s="1">
        <v>398900</v>
      </c>
      <c r="D333" s="1">
        <v>1.4830000000000001</v>
      </c>
      <c r="E333" s="1">
        <v>1.51892</v>
      </c>
      <c r="F333" s="1">
        <v>1.4763999999999999</v>
      </c>
      <c r="G333" s="1">
        <v>1.4815199999999999</v>
      </c>
    </row>
    <row r="334" spans="1:7" x14ac:dyDescent="0.25">
      <c r="A334" s="2">
        <v>42064</v>
      </c>
      <c r="B334" s="2">
        <f>GBPCHF10080[[#This Row],[date_start]]+5</f>
        <v>42069</v>
      </c>
      <c r="C334" s="1">
        <v>349231</v>
      </c>
      <c r="D334" s="1">
        <v>1.46936</v>
      </c>
      <c r="E334" s="1">
        <v>1.4865299999999999</v>
      </c>
      <c r="F334" s="1">
        <v>1.4654499999999999</v>
      </c>
      <c r="G334" s="1">
        <v>1.48201</v>
      </c>
    </row>
    <row r="335" spans="1:7" x14ac:dyDescent="0.25">
      <c r="A335" s="2">
        <v>42057</v>
      </c>
      <c r="B335" s="2">
        <f>GBPCHF10080[[#This Row],[date_start]]+5</f>
        <v>42062</v>
      </c>
      <c r="C335" s="1">
        <v>412392</v>
      </c>
      <c r="D335" s="1">
        <v>1.4480599999999999</v>
      </c>
      <c r="E335" s="1">
        <v>1.476</v>
      </c>
      <c r="F335" s="1">
        <v>1.4439900000000001</v>
      </c>
      <c r="G335" s="1">
        <v>1.4723200000000001</v>
      </c>
    </row>
    <row r="336" spans="1:7" x14ac:dyDescent="0.25">
      <c r="A336" s="2">
        <v>42050</v>
      </c>
      <c r="B336" s="2">
        <f>GBPCHF10080[[#This Row],[date_start]]+5</f>
        <v>42055</v>
      </c>
      <c r="C336" s="1">
        <v>431641</v>
      </c>
      <c r="D336" s="1">
        <v>1.4351100000000001</v>
      </c>
      <c r="E336" s="1">
        <v>1.4680299999999999</v>
      </c>
      <c r="F336" s="1">
        <v>1.4264699999999999</v>
      </c>
      <c r="G336" s="1">
        <v>1.44401</v>
      </c>
    </row>
    <row r="337" spans="1:7" x14ac:dyDescent="0.25">
      <c r="A337" s="2">
        <v>42043</v>
      </c>
      <c r="B337" s="2">
        <f>GBPCHF10080[[#This Row],[date_start]]+5</f>
        <v>42048</v>
      </c>
      <c r="C337" s="1">
        <v>408009</v>
      </c>
      <c r="D337" s="1">
        <v>1.41049</v>
      </c>
      <c r="E337" s="1">
        <v>1.4370799999999999</v>
      </c>
      <c r="F337" s="1">
        <v>1.39958</v>
      </c>
      <c r="G337" s="1">
        <v>1.4337299999999999</v>
      </c>
    </row>
    <row r="338" spans="1:7" x14ac:dyDescent="0.25">
      <c r="A338" s="2">
        <v>42036</v>
      </c>
      <c r="B338" s="2">
        <f>GBPCHF10080[[#This Row],[date_start]]+5</f>
        <v>42041</v>
      </c>
      <c r="C338" s="1">
        <v>387935</v>
      </c>
      <c r="D338" s="1">
        <v>1.39903</v>
      </c>
      <c r="E338" s="1">
        <v>1.41825</v>
      </c>
      <c r="F338" s="1">
        <v>1.3859999999999999</v>
      </c>
      <c r="G338" s="1">
        <v>1.4111899999999999</v>
      </c>
    </row>
    <row r="339" spans="1:7" x14ac:dyDescent="0.25">
      <c r="A339" s="2">
        <v>42029</v>
      </c>
      <c r="B339" s="2">
        <f>GBPCHF10080[[#This Row],[date_start]]+5</f>
        <v>42034</v>
      </c>
      <c r="C339" s="1">
        <v>296559</v>
      </c>
      <c r="D339" s="1">
        <v>1.32033</v>
      </c>
      <c r="E339" s="1">
        <v>1.39863</v>
      </c>
      <c r="F339" s="1">
        <v>1.3142799999999999</v>
      </c>
      <c r="G339" s="1">
        <v>1.3846400000000001</v>
      </c>
    </row>
    <row r="340" spans="1:7" x14ac:dyDescent="0.25">
      <c r="A340" s="2">
        <v>42022</v>
      </c>
      <c r="B340" s="2">
        <f>GBPCHF10080[[#This Row],[date_start]]+5</f>
        <v>42027</v>
      </c>
      <c r="C340" s="1">
        <v>363316</v>
      </c>
      <c r="D340" s="1">
        <v>1.3022899999999999</v>
      </c>
      <c r="E340" s="1">
        <v>1.33301</v>
      </c>
      <c r="F340" s="1">
        <v>1.2834300000000001</v>
      </c>
      <c r="G340" s="1">
        <v>1.3199099999999999</v>
      </c>
    </row>
    <row r="341" spans="1:7" x14ac:dyDescent="0.25">
      <c r="A341" s="2">
        <v>42015</v>
      </c>
      <c r="B341" s="2">
        <f>GBPCHF10080[[#This Row],[date_start]]+5</f>
        <v>42020</v>
      </c>
      <c r="C341" s="1">
        <v>571072</v>
      </c>
      <c r="D341" s="1">
        <v>1.53803</v>
      </c>
      <c r="E341" s="1">
        <v>1.5545</v>
      </c>
      <c r="F341" s="1">
        <v>1.18563</v>
      </c>
      <c r="G341" s="1">
        <v>1.3004800000000001</v>
      </c>
    </row>
    <row r="342" spans="1:7" x14ac:dyDescent="0.25">
      <c r="A342" s="2">
        <v>42008</v>
      </c>
      <c r="B342" s="2">
        <f>GBPCHF10080[[#This Row],[date_start]]+5</f>
        <v>42013</v>
      </c>
      <c r="C342" s="1">
        <v>545535</v>
      </c>
      <c r="D342" s="1">
        <v>1.5377000000000001</v>
      </c>
      <c r="E342" s="1">
        <v>1.5422800000000001</v>
      </c>
      <c r="F342" s="1">
        <v>1.5248299999999999</v>
      </c>
      <c r="G342" s="1">
        <v>1.53633</v>
      </c>
    </row>
    <row r="343" spans="1:7" x14ac:dyDescent="0.25">
      <c r="A343" s="2">
        <v>42001</v>
      </c>
      <c r="B343" s="2">
        <f>GBPCHF10080[[#This Row],[date_start]]+5</f>
        <v>42006</v>
      </c>
      <c r="C343" s="1">
        <v>453734</v>
      </c>
      <c r="D343" s="1">
        <v>1.5358099999999999</v>
      </c>
      <c r="E343" s="1">
        <v>1.55261</v>
      </c>
      <c r="F343" s="1">
        <v>1.53166</v>
      </c>
      <c r="G343" s="1">
        <v>1.53434</v>
      </c>
    </row>
    <row r="344" spans="1:7" x14ac:dyDescent="0.25">
      <c r="A344" s="2">
        <v>41994</v>
      </c>
      <c r="B344" s="2">
        <f>GBPCHF10080[[#This Row],[date_start]]+5</f>
        <v>41999</v>
      </c>
      <c r="C344" s="1">
        <v>410952</v>
      </c>
      <c r="D344" s="1">
        <v>1.5373000000000001</v>
      </c>
      <c r="E344" s="1">
        <v>1.5384</v>
      </c>
      <c r="F344" s="1">
        <v>1.5283899999999999</v>
      </c>
      <c r="G344" s="1">
        <v>1.5364100000000001</v>
      </c>
    </row>
    <row r="345" spans="1:7" x14ac:dyDescent="0.25">
      <c r="A345" s="2">
        <v>41987</v>
      </c>
      <c r="B345" s="2">
        <f>GBPCHF10080[[#This Row],[date_start]]+5</f>
        <v>41992</v>
      </c>
      <c r="C345" s="1">
        <v>305054</v>
      </c>
      <c r="D345" s="1">
        <v>1.50911</v>
      </c>
      <c r="E345" s="1">
        <v>1.53996</v>
      </c>
      <c r="F345" s="1">
        <v>1.49956</v>
      </c>
      <c r="G345" s="1">
        <v>1.53522</v>
      </c>
    </row>
    <row r="346" spans="1:7" x14ac:dyDescent="0.25">
      <c r="A346" s="2">
        <v>41980</v>
      </c>
      <c r="B346" s="2">
        <f>GBPCHF10080[[#This Row],[date_start]]+5</f>
        <v>41985</v>
      </c>
      <c r="C346" s="1">
        <v>351582</v>
      </c>
      <c r="D346" s="1">
        <v>1.52074</v>
      </c>
      <c r="E346" s="1">
        <v>1.5325299999999999</v>
      </c>
      <c r="F346" s="1">
        <v>1.5104</v>
      </c>
      <c r="G346" s="1">
        <v>1.5133099999999999</v>
      </c>
    </row>
    <row r="347" spans="1:7" x14ac:dyDescent="0.25">
      <c r="A347" s="2">
        <v>41973</v>
      </c>
      <c r="B347" s="2">
        <f>GBPCHF10080[[#This Row],[date_start]]+5</f>
        <v>41978</v>
      </c>
      <c r="C347" s="1">
        <v>338265</v>
      </c>
      <c r="D347" s="1">
        <v>1.51037</v>
      </c>
      <c r="E347" s="1">
        <v>1.5359799999999999</v>
      </c>
      <c r="F347" s="1">
        <v>1.5085500000000001</v>
      </c>
      <c r="G347" s="1">
        <v>1.5249600000000001</v>
      </c>
    </row>
    <row r="348" spans="1:7" x14ac:dyDescent="0.25">
      <c r="A348" s="2">
        <v>41966</v>
      </c>
      <c r="B348" s="2">
        <f>GBPCHF10080[[#This Row],[date_start]]+5</f>
        <v>41971</v>
      </c>
      <c r="C348" s="1">
        <v>327891</v>
      </c>
      <c r="D348" s="1">
        <v>1.5207200000000001</v>
      </c>
      <c r="E348" s="1">
        <v>1.5229200000000001</v>
      </c>
      <c r="F348" s="1">
        <v>1.5071699999999999</v>
      </c>
      <c r="G348" s="1">
        <v>1.50929</v>
      </c>
    </row>
    <row r="349" spans="1:7" x14ac:dyDescent="0.25">
      <c r="A349" s="2">
        <v>41959</v>
      </c>
      <c r="B349" s="2">
        <f>GBPCHF10080[[#This Row],[date_start]]+5</f>
        <v>41964</v>
      </c>
      <c r="C349" s="1">
        <v>438862</v>
      </c>
      <c r="D349" s="1">
        <v>1.50305</v>
      </c>
      <c r="E349" s="1">
        <v>1.5199800000000001</v>
      </c>
      <c r="F349" s="1">
        <v>1.49417</v>
      </c>
      <c r="G349" s="1">
        <v>1.5177400000000001</v>
      </c>
    </row>
    <row r="350" spans="1:7" x14ac:dyDescent="0.25">
      <c r="A350" s="2">
        <v>41952</v>
      </c>
      <c r="B350" s="2">
        <f>GBPCHF10080[[#This Row],[date_start]]+5</f>
        <v>41957</v>
      </c>
      <c r="C350" s="1">
        <v>535103</v>
      </c>
      <c r="D350" s="1">
        <v>1.53247</v>
      </c>
      <c r="E350" s="1">
        <v>1.5409600000000001</v>
      </c>
      <c r="F350" s="1">
        <v>1.5013399999999999</v>
      </c>
      <c r="G350" s="1">
        <v>1.5023599999999999</v>
      </c>
    </row>
    <row r="351" spans="1:7" x14ac:dyDescent="0.25">
      <c r="A351" s="2">
        <v>41945</v>
      </c>
      <c r="B351" s="2">
        <f>GBPCHF10080[[#This Row],[date_start]]+5</f>
        <v>41950</v>
      </c>
      <c r="C351" s="1">
        <v>602962</v>
      </c>
      <c r="D351" s="1">
        <v>1.5399799999999999</v>
      </c>
      <c r="E351" s="1">
        <v>1.5452900000000001</v>
      </c>
      <c r="F351" s="1">
        <v>1.5307299999999999</v>
      </c>
      <c r="G351" s="1">
        <v>1.5330999999999999</v>
      </c>
    </row>
    <row r="352" spans="1:7" x14ac:dyDescent="0.25">
      <c r="A352" s="2">
        <v>41938</v>
      </c>
      <c r="B352" s="2">
        <f>GBPCHF10080[[#This Row],[date_start]]+5</f>
        <v>41943</v>
      </c>
      <c r="C352" s="1">
        <v>431902</v>
      </c>
      <c r="D352" s="1">
        <v>1.5313099999999999</v>
      </c>
      <c r="E352" s="1">
        <v>1.54173</v>
      </c>
      <c r="F352" s="1">
        <v>1.5234000000000001</v>
      </c>
      <c r="G352" s="1">
        <v>1.5396799999999999</v>
      </c>
    </row>
    <row r="353" spans="1:7" x14ac:dyDescent="0.25">
      <c r="A353" s="2">
        <v>41931</v>
      </c>
      <c r="B353" s="2">
        <f>GBPCHF10080[[#This Row],[date_start]]+5</f>
        <v>41936</v>
      </c>
      <c r="C353" s="1">
        <v>376955</v>
      </c>
      <c r="D353" s="1">
        <v>1.5235099999999999</v>
      </c>
      <c r="E353" s="1">
        <v>1.53247</v>
      </c>
      <c r="F353" s="1">
        <v>1.51922</v>
      </c>
      <c r="G353" s="1">
        <v>1.5303199999999999</v>
      </c>
    </row>
    <row r="354" spans="1:7" x14ac:dyDescent="0.25">
      <c r="A354" s="2">
        <v>41924</v>
      </c>
      <c r="B354" s="2">
        <f>GBPCHF10080[[#This Row],[date_start]]+5</f>
        <v>41929</v>
      </c>
      <c r="C354" s="1">
        <v>455232</v>
      </c>
      <c r="D354" s="1">
        <v>1.53735</v>
      </c>
      <c r="E354" s="1">
        <v>1.53918</v>
      </c>
      <c r="F354" s="1">
        <v>1.4992300000000001</v>
      </c>
      <c r="G354" s="1">
        <v>1.5225299999999999</v>
      </c>
    </row>
    <row r="355" spans="1:7" x14ac:dyDescent="0.25">
      <c r="A355" s="2">
        <v>41917</v>
      </c>
      <c r="B355" s="2">
        <f>GBPCHF10080[[#This Row],[date_start]]+5</f>
        <v>41922</v>
      </c>
      <c r="C355" s="1">
        <v>429587</v>
      </c>
      <c r="D355" s="1">
        <v>1.5451900000000001</v>
      </c>
      <c r="E355" s="1">
        <v>1.5468999999999999</v>
      </c>
      <c r="F355" s="1">
        <v>1.5317499999999999</v>
      </c>
      <c r="G355" s="1">
        <v>1.5385899999999999</v>
      </c>
    </row>
    <row r="356" spans="1:7" x14ac:dyDescent="0.25">
      <c r="A356" s="2">
        <v>41910</v>
      </c>
      <c r="B356" s="2">
        <f>GBPCHF10080[[#This Row],[date_start]]+5</f>
        <v>41915</v>
      </c>
      <c r="C356" s="1">
        <v>429119</v>
      </c>
      <c r="D356" s="1">
        <v>1.5452399999999999</v>
      </c>
      <c r="E356" s="1">
        <v>1.55355</v>
      </c>
      <c r="F356" s="1">
        <v>1.53752</v>
      </c>
      <c r="G356" s="1">
        <v>1.5438099999999999</v>
      </c>
    </row>
    <row r="357" spans="1:7" x14ac:dyDescent="0.25">
      <c r="A357" s="2">
        <v>41903</v>
      </c>
      <c r="B357" s="2">
        <f>GBPCHF10080[[#This Row],[date_start]]+5</f>
        <v>41908</v>
      </c>
      <c r="C357" s="1">
        <v>452133</v>
      </c>
      <c r="D357" s="1">
        <v>1.53304</v>
      </c>
      <c r="E357" s="1">
        <v>1.5508599999999999</v>
      </c>
      <c r="F357" s="1">
        <v>1.5308299999999999</v>
      </c>
      <c r="G357" s="1">
        <v>1.5455300000000001</v>
      </c>
    </row>
    <row r="358" spans="1:7" x14ac:dyDescent="0.25">
      <c r="A358" s="2">
        <v>41896</v>
      </c>
      <c r="B358" s="2">
        <f>GBPCHF10080[[#This Row],[date_start]]+5</f>
        <v>41901</v>
      </c>
      <c r="C358" s="1">
        <v>634491</v>
      </c>
      <c r="D358" s="1">
        <v>1.5185200000000001</v>
      </c>
      <c r="E358" s="1">
        <v>1.5454399999999999</v>
      </c>
      <c r="F358" s="1">
        <v>1.50935</v>
      </c>
      <c r="G358" s="1">
        <v>1.5321499999999999</v>
      </c>
    </row>
    <row r="359" spans="1:7" x14ac:dyDescent="0.25">
      <c r="A359" s="2">
        <v>41889</v>
      </c>
      <c r="B359" s="2">
        <f>GBPCHF10080[[#This Row],[date_start]]+5</f>
        <v>41894</v>
      </c>
      <c r="C359" s="1">
        <v>437276</v>
      </c>
      <c r="D359" s="1">
        <v>1.50705</v>
      </c>
      <c r="E359" s="1">
        <v>1.52305</v>
      </c>
      <c r="F359" s="1">
        <v>1.4973799999999999</v>
      </c>
      <c r="G359" s="1">
        <v>1.51803</v>
      </c>
    </row>
    <row r="360" spans="1:7" x14ac:dyDescent="0.25">
      <c r="A360" s="2">
        <v>41882</v>
      </c>
      <c r="B360" s="2">
        <f>GBPCHF10080[[#This Row],[date_start]]+5</f>
        <v>41887</v>
      </c>
      <c r="C360" s="1">
        <v>351045</v>
      </c>
      <c r="D360" s="1">
        <v>1.5239799999999999</v>
      </c>
      <c r="E360" s="1">
        <v>1.5285599999999999</v>
      </c>
      <c r="F360" s="1">
        <v>1.5100800000000001</v>
      </c>
      <c r="G360" s="1">
        <v>1.5199800000000001</v>
      </c>
    </row>
    <row r="361" spans="1:7" x14ac:dyDescent="0.25">
      <c r="A361" s="2">
        <v>41875</v>
      </c>
      <c r="B361" s="2">
        <f>GBPCHF10080[[#This Row],[date_start]]+5</f>
        <v>41880</v>
      </c>
      <c r="C361" s="1">
        <v>298225</v>
      </c>
      <c r="D361" s="1">
        <v>1.5173399999999999</v>
      </c>
      <c r="E361" s="1">
        <v>1.5245599999999999</v>
      </c>
      <c r="F361" s="1">
        <v>1.5145999999999999</v>
      </c>
      <c r="G361" s="1">
        <v>1.5238799999999999</v>
      </c>
    </row>
    <row r="362" spans="1:7" x14ac:dyDescent="0.25">
      <c r="A362" s="2">
        <v>41868</v>
      </c>
      <c r="B362" s="2">
        <f>GBPCHF10080[[#This Row],[date_start]]+5</f>
        <v>41873</v>
      </c>
      <c r="C362" s="1">
        <v>275676</v>
      </c>
      <c r="D362" s="1">
        <v>1.50993</v>
      </c>
      <c r="E362" s="1">
        <v>1.51857</v>
      </c>
      <c r="F362" s="1">
        <v>1.50709</v>
      </c>
      <c r="G362" s="1">
        <v>1.5139100000000001</v>
      </c>
    </row>
    <row r="363" spans="1:7" x14ac:dyDescent="0.25">
      <c r="A363" s="2">
        <v>41861</v>
      </c>
      <c r="B363" s="2">
        <f>GBPCHF10080[[#This Row],[date_start]]+5</f>
        <v>41866</v>
      </c>
      <c r="C363" s="1">
        <v>279249</v>
      </c>
      <c r="D363" s="1">
        <v>1.51878</v>
      </c>
      <c r="E363" s="1">
        <v>1.53234</v>
      </c>
      <c r="F363" s="1">
        <v>1.50553</v>
      </c>
      <c r="G363" s="1">
        <v>1.5059800000000001</v>
      </c>
    </row>
    <row r="364" spans="1:7" x14ac:dyDescent="0.25">
      <c r="A364" s="2">
        <v>41854</v>
      </c>
      <c r="B364" s="2">
        <f>GBPCHF10080[[#This Row],[date_start]]+5</f>
        <v>41859</v>
      </c>
      <c r="C364" s="1">
        <v>315032</v>
      </c>
      <c r="D364" s="1">
        <v>1.52359</v>
      </c>
      <c r="E364" s="1">
        <v>1.5360400000000001</v>
      </c>
      <c r="F364" s="1">
        <v>1.51749</v>
      </c>
      <c r="G364" s="1">
        <v>1.5184899999999999</v>
      </c>
    </row>
    <row r="365" spans="1:7" x14ac:dyDescent="0.25">
      <c r="A365" s="2">
        <v>41847</v>
      </c>
      <c r="B365" s="2">
        <f>GBPCHF10080[[#This Row],[date_start]]+5</f>
        <v>41852</v>
      </c>
      <c r="C365" s="1">
        <v>251150</v>
      </c>
      <c r="D365" s="1">
        <v>1.5357499999999999</v>
      </c>
      <c r="E365" s="1">
        <v>1.5387900000000001</v>
      </c>
      <c r="F365" s="1">
        <v>1.5223500000000001</v>
      </c>
      <c r="G365" s="1">
        <v>1.5225200000000001</v>
      </c>
    </row>
    <row r="366" spans="1:7" x14ac:dyDescent="0.25">
      <c r="A366" s="2">
        <v>41840</v>
      </c>
      <c r="B366" s="2">
        <f>GBPCHF10080[[#This Row],[date_start]]+5</f>
        <v>41845</v>
      </c>
      <c r="C366" s="1">
        <v>263536</v>
      </c>
      <c r="D366" s="1">
        <v>1.53356</v>
      </c>
      <c r="E366" s="1">
        <v>1.5432600000000001</v>
      </c>
      <c r="F366" s="1">
        <v>1.5306599999999999</v>
      </c>
      <c r="G366" s="1">
        <v>1.53501</v>
      </c>
    </row>
    <row r="367" spans="1:7" x14ac:dyDescent="0.25">
      <c r="A367" s="2">
        <v>41833</v>
      </c>
      <c r="B367" s="2">
        <f>GBPCHF10080[[#This Row],[date_start]]+5</f>
        <v>41838</v>
      </c>
      <c r="C367" s="1">
        <v>257031</v>
      </c>
      <c r="D367" s="1">
        <v>1.52718</v>
      </c>
      <c r="E367" s="1">
        <v>1.5403100000000001</v>
      </c>
      <c r="F367" s="1">
        <v>1.52139</v>
      </c>
      <c r="G367" s="1">
        <v>1.5338400000000001</v>
      </c>
    </row>
    <row r="368" spans="1:7" x14ac:dyDescent="0.25">
      <c r="A368" s="2">
        <v>41826</v>
      </c>
      <c r="B368" s="2">
        <f>GBPCHF10080[[#This Row],[date_start]]+5</f>
        <v>41831</v>
      </c>
      <c r="C368" s="1">
        <v>200577</v>
      </c>
      <c r="D368" s="1">
        <v>1.5350699999999999</v>
      </c>
      <c r="E368" s="1">
        <v>1.5367200000000001</v>
      </c>
      <c r="F368" s="1">
        <v>1.52434</v>
      </c>
      <c r="G368" s="1">
        <v>1.5276700000000001</v>
      </c>
    </row>
    <row r="369" spans="1:7" x14ac:dyDescent="0.25">
      <c r="A369" s="2">
        <v>41819</v>
      </c>
      <c r="B369" s="2">
        <f>GBPCHF10080[[#This Row],[date_start]]+5</f>
        <v>41824</v>
      </c>
      <c r="C369" s="1">
        <v>188541</v>
      </c>
      <c r="D369" s="1">
        <v>1.5175799999999999</v>
      </c>
      <c r="E369" s="1">
        <v>1.53538</v>
      </c>
      <c r="F369" s="1">
        <v>1.5137799999999999</v>
      </c>
      <c r="G369" s="1">
        <v>1.5341100000000001</v>
      </c>
    </row>
    <row r="370" spans="1:7" x14ac:dyDescent="0.25">
      <c r="A370" s="2">
        <v>41812</v>
      </c>
      <c r="B370" s="2">
        <f>GBPCHF10080[[#This Row],[date_start]]+5</f>
        <v>41817</v>
      </c>
      <c r="C370" s="1">
        <v>217878</v>
      </c>
      <c r="D370" s="1">
        <v>1.5236499999999999</v>
      </c>
      <c r="E370" s="1">
        <v>1.52593</v>
      </c>
      <c r="F370" s="1">
        <v>1.5138799999999999</v>
      </c>
      <c r="G370" s="1">
        <v>1.5171300000000001</v>
      </c>
    </row>
    <row r="371" spans="1:7" x14ac:dyDescent="0.25">
      <c r="A371" s="2">
        <v>41805</v>
      </c>
      <c r="B371" s="2">
        <f>GBPCHF10080[[#This Row],[date_start]]+5</f>
        <v>41810</v>
      </c>
      <c r="C371" s="1">
        <v>236956</v>
      </c>
      <c r="D371" s="1">
        <v>1.5277099999999999</v>
      </c>
      <c r="E371" s="1">
        <v>1.5301</v>
      </c>
      <c r="F371" s="1">
        <v>1.5166900000000001</v>
      </c>
      <c r="G371" s="1">
        <v>1.5223800000000001</v>
      </c>
    </row>
    <row r="372" spans="1:7" x14ac:dyDescent="0.25">
      <c r="A372" s="2">
        <v>41798</v>
      </c>
      <c r="B372" s="2">
        <f>GBPCHF10080[[#This Row],[date_start]]+5</f>
        <v>41803</v>
      </c>
      <c r="C372" s="1">
        <v>230114</v>
      </c>
      <c r="D372" s="1">
        <v>1.50119</v>
      </c>
      <c r="E372" s="1">
        <v>1.528</v>
      </c>
      <c r="F372" s="1">
        <v>1.5009300000000001</v>
      </c>
      <c r="G372" s="1">
        <v>1.5263800000000001</v>
      </c>
    </row>
    <row r="373" spans="1:7" x14ac:dyDescent="0.25">
      <c r="A373" s="2">
        <v>41791</v>
      </c>
      <c r="B373" s="2">
        <f>GBPCHF10080[[#This Row],[date_start]]+5</f>
        <v>41796</v>
      </c>
      <c r="C373" s="1">
        <v>244108</v>
      </c>
      <c r="D373" s="1">
        <v>1.5002899999999999</v>
      </c>
      <c r="E373" s="1">
        <v>1.5130300000000001</v>
      </c>
      <c r="F373" s="1">
        <v>1.4967999999999999</v>
      </c>
      <c r="G373" s="1">
        <v>1.50098</v>
      </c>
    </row>
    <row r="374" spans="1:7" x14ac:dyDescent="0.25">
      <c r="A374" s="2">
        <v>41784</v>
      </c>
      <c r="B374" s="2">
        <f>GBPCHF10080[[#This Row],[date_start]]+5</f>
        <v>41789</v>
      </c>
      <c r="C374" s="1">
        <v>182037</v>
      </c>
      <c r="D374" s="1">
        <v>1.50804</v>
      </c>
      <c r="E374" s="1">
        <v>1.5104500000000001</v>
      </c>
      <c r="F374" s="1">
        <v>1.4975499999999999</v>
      </c>
      <c r="G374" s="1">
        <v>1.4993300000000001</v>
      </c>
    </row>
    <row r="375" spans="1:7" x14ac:dyDescent="0.25">
      <c r="A375" s="2">
        <v>41777</v>
      </c>
      <c r="B375" s="2">
        <f>GBPCHF10080[[#This Row],[date_start]]+5</f>
        <v>41782</v>
      </c>
      <c r="C375" s="1">
        <v>215957</v>
      </c>
      <c r="D375" s="1">
        <v>1.50065</v>
      </c>
      <c r="E375" s="1">
        <v>1.51163</v>
      </c>
      <c r="F375" s="1">
        <v>1.4979499999999999</v>
      </c>
      <c r="G375" s="1">
        <v>1.5066299999999999</v>
      </c>
    </row>
    <row r="376" spans="1:7" x14ac:dyDescent="0.25">
      <c r="A376" s="2">
        <v>41770</v>
      </c>
      <c r="B376" s="2">
        <f>GBPCHF10080[[#This Row],[date_start]]+5</f>
        <v>41775</v>
      </c>
      <c r="C376" s="1">
        <v>237579</v>
      </c>
      <c r="D376" s="1">
        <v>1.4937100000000001</v>
      </c>
      <c r="E376" s="1">
        <v>1.5010699999999999</v>
      </c>
      <c r="F376" s="1">
        <v>1.4902899999999999</v>
      </c>
      <c r="G376" s="1">
        <v>1.50038</v>
      </c>
    </row>
    <row r="377" spans="1:7" x14ac:dyDescent="0.25">
      <c r="A377" s="2">
        <v>41763</v>
      </c>
      <c r="B377" s="2">
        <f>GBPCHF10080[[#This Row],[date_start]]+5</f>
        <v>41768</v>
      </c>
      <c r="C377" s="1">
        <v>255456</v>
      </c>
      <c r="D377" s="1">
        <v>1.48078</v>
      </c>
      <c r="E377" s="1">
        <v>1.4945999999999999</v>
      </c>
      <c r="F377" s="1">
        <v>1.47645</v>
      </c>
      <c r="G377" s="1">
        <v>1.4932799999999999</v>
      </c>
    </row>
    <row r="378" spans="1:7" x14ac:dyDescent="0.25">
      <c r="A378" s="2">
        <v>41756</v>
      </c>
      <c r="B378" s="2">
        <f>GBPCHF10080[[#This Row],[date_start]]+5</f>
        <v>41761</v>
      </c>
      <c r="C378" s="1">
        <v>240097</v>
      </c>
      <c r="D378" s="1">
        <v>1.4797899999999999</v>
      </c>
      <c r="E378" s="1">
        <v>1.48854</v>
      </c>
      <c r="F378" s="1">
        <v>1.4768300000000001</v>
      </c>
      <c r="G378" s="1">
        <v>1.4807300000000001</v>
      </c>
    </row>
    <row r="379" spans="1:7" x14ac:dyDescent="0.25">
      <c r="A379" s="2">
        <v>41749</v>
      </c>
      <c r="B379" s="2">
        <f>GBPCHF10080[[#This Row],[date_start]]+5</f>
        <v>41754</v>
      </c>
      <c r="C379" s="1">
        <v>186398</v>
      </c>
      <c r="D379" s="1">
        <v>1.4837100000000001</v>
      </c>
      <c r="E379" s="1">
        <v>1.4902599999999999</v>
      </c>
      <c r="F379" s="1">
        <v>1.47888</v>
      </c>
      <c r="G379" s="1">
        <v>1.4812700000000001</v>
      </c>
    </row>
    <row r="380" spans="1:7" x14ac:dyDescent="0.25">
      <c r="A380" s="2">
        <v>41742</v>
      </c>
      <c r="B380" s="2">
        <f>GBPCHF10080[[#This Row],[date_start]]+5</f>
        <v>41747</v>
      </c>
      <c r="C380" s="1">
        <v>199805</v>
      </c>
      <c r="D380" s="1">
        <v>1.46743</v>
      </c>
      <c r="E380" s="1">
        <v>1.4840800000000001</v>
      </c>
      <c r="F380" s="1">
        <v>1.46607</v>
      </c>
      <c r="G380" s="1">
        <v>1.48298</v>
      </c>
    </row>
    <row r="381" spans="1:7" x14ac:dyDescent="0.25">
      <c r="A381" s="2">
        <v>41735</v>
      </c>
      <c r="B381" s="2">
        <f>GBPCHF10080[[#This Row],[date_start]]+5</f>
        <v>41740</v>
      </c>
      <c r="C381" s="1">
        <v>282306</v>
      </c>
      <c r="D381" s="1">
        <v>1.47803</v>
      </c>
      <c r="E381" s="1">
        <v>1.4815799999999999</v>
      </c>
      <c r="F381" s="1">
        <v>1.46339</v>
      </c>
      <c r="G381" s="1">
        <v>1.46526</v>
      </c>
    </row>
    <row r="382" spans="1:7" x14ac:dyDescent="0.25">
      <c r="A382" s="2">
        <v>41728</v>
      </c>
      <c r="B382" s="2">
        <f>GBPCHF10080[[#This Row],[date_start]]+5</f>
        <v>41733</v>
      </c>
      <c r="C382" s="1">
        <v>372524</v>
      </c>
      <c r="D382" s="1">
        <v>1.4758</v>
      </c>
      <c r="E382" s="1">
        <v>1.4827600000000001</v>
      </c>
      <c r="F382" s="1">
        <v>1.46587</v>
      </c>
      <c r="G382" s="1">
        <v>1.4777</v>
      </c>
    </row>
    <row r="383" spans="1:7" x14ac:dyDescent="0.25">
      <c r="A383" s="2">
        <v>41721</v>
      </c>
      <c r="B383" s="2">
        <f>GBPCHF10080[[#This Row],[date_start]]+5</f>
        <v>41726</v>
      </c>
      <c r="C383" s="1">
        <v>358339</v>
      </c>
      <c r="D383" s="1">
        <v>1.45512</v>
      </c>
      <c r="E383" s="1">
        <v>1.47899</v>
      </c>
      <c r="F383" s="1">
        <v>1.4517100000000001</v>
      </c>
      <c r="G383" s="1">
        <v>1.47525</v>
      </c>
    </row>
    <row r="384" spans="1:7" x14ac:dyDescent="0.25">
      <c r="A384" s="2">
        <v>41714</v>
      </c>
      <c r="B384" s="2">
        <f>GBPCHF10080[[#This Row],[date_start]]+5</f>
        <v>41719</v>
      </c>
      <c r="C384" s="1">
        <v>362531</v>
      </c>
      <c r="D384" s="1">
        <v>1.45153</v>
      </c>
      <c r="E384" s="1">
        <v>1.4648099999999999</v>
      </c>
      <c r="F384" s="1">
        <v>1.4474899999999999</v>
      </c>
      <c r="G384" s="1">
        <v>1.4553100000000001</v>
      </c>
    </row>
    <row r="385" spans="1:7" x14ac:dyDescent="0.25">
      <c r="A385" s="2">
        <v>41707</v>
      </c>
      <c r="B385" s="2">
        <f>GBPCHF10080[[#This Row],[date_start]]+5</f>
        <v>41712</v>
      </c>
      <c r="C385" s="1">
        <v>406234</v>
      </c>
      <c r="D385" s="1">
        <v>1.4680299999999999</v>
      </c>
      <c r="E385" s="1">
        <v>1.46895</v>
      </c>
      <c r="F385" s="1">
        <v>1.4467300000000001</v>
      </c>
      <c r="G385" s="1">
        <v>1.4518200000000001</v>
      </c>
    </row>
    <row r="386" spans="1:7" x14ac:dyDescent="0.25">
      <c r="A386" s="2">
        <v>41700</v>
      </c>
      <c r="B386" s="2">
        <f>GBPCHF10080[[#This Row],[date_start]]+5</f>
        <v>41705</v>
      </c>
      <c r="C386" s="1">
        <v>250673</v>
      </c>
      <c r="D386" s="1">
        <v>1.47062</v>
      </c>
      <c r="E386" s="1">
        <v>1.48648</v>
      </c>
      <c r="F386" s="1">
        <v>1.4668099999999999</v>
      </c>
      <c r="G386" s="1">
        <v>1.4668099999999999</v>
      </c>
    </row>
    <row r="387" spans="1:7" x14ac:dyDescent="0.25">
      <c r="A387" s="2">
        <v>41693</v>
      </c>
      <c r="B387" s="2">
        <f>GBPCHF10080[[#This Row],[date_start]]+5</f>
        <v>41698</v>
      </c>
      <c r="C387" s="1">
        <v>228659</v>
      </c>
      <c r="D387" s="1">
        <v>1.4758800000000001</v>
      </c>
      <c r="E387" s="1">
        <v>1.48583</v>
      </c>
      <c r="F387" s="1">
        <v>1.46943</v>
      </c>
      <c r="G387" s="1">
        <v>1.47285</v>
      </c>
    </row>
    <row r="388" spans="1:7" x14ac:dyDescent="0.25">
      <c r="A388" s="2">
        <v>41686</v>
      </c>
      <c r="B388" s="2">
        <f>GBPCHF10080[[#This Row],[date_start]]+5</f>
        <v>41691</v>
      </c>
      <c r="C388" s="1">
        <v>222413</v>
      </c>
      <c r="D388" s="1">
        <v>1.4945299999999999</v>
      </c>
      <c r="E388" s="1">
        <v>1.4975400000000001</v>
      </c>
      <c r="F388" s="1">
        <v>1.47455</v>
      </c>
      <c r="G388" s="1">
        <v>1.47516</v>
      </c>
    </row>
    <row r="389" spans="1:7" x14ac:dyDescent="0.25">
      <c r="A389" s="2">
        <v>41679</v>
      </c>
      <c r="B389" s="2">
        <f>GBPCHF10080[[#This Row],[date_start]]+5</f>
        <v>41684</v>
      </c>
      <c r="C389" s="1">
        <v>226344</v>
      </c>
      <c r="D389" s="1">
        <v>1.4739800000000001</v>
      </c>
      <c r="E389" s="1">
        <v>1.4963599999999999</v>
      </c>
      <c r="F389" s="1">
        <v>1.4673499999999999</v>
      </c>
      <c r="G389" s="1">
        <v>1.4944599999999999</v>
      </c>
    </row>
    <row r="390" spans="1:7" x14ac:dyDescent="0.25">
      <c r="A390" s="2">
        <v>41672</v>
      </c>
      <c r="B390" s="2">
        <f>GBPCHF10080[[#This Row],[date_start]]+5</f>
        <v>41677</v>
      </c>
      <c r="C390" s="1">
        <v>272240</v>
      </c>
      <c r="D390" s="1">
        <v>1.48922</v>
      </c>
      <c r="E390" s="1">
        <v>1.49163</v>
      </c>
      <c r="F390" s="1">
        <v>1.46261</v>
      </c>
      <c r="G390" s="1">
        <v>1.4739100000000001</v>
      </c>
    </row>
    <row r="391" spans="1:7" x14ac:dyDescent="0.25">
      <c r="A391" s="2">
        <v>41665</v>
      </c>
      <c r="B391" s="2">
        <f>GBPCHF10080[[#This Row],[date_start]]+5</f>
        <v>41670</v>
      </c>
      <c r="C391" s="1">
        <v>239693</v>
      </c>
      <c r="D391" s="1">
        <v>1.47329</v>
      </c>
      <c r="E391" s="1">
        <v>1.4930699999999999</v>
      </c>
      <c r="F391" s="1">
        <v>1.4720500000000001</v>
      </c>
      <c r="G391" s="1">
        <v>1.4892799999999999</v>
      </c>
    </row>
    <row r="392" spans="1:7" x14ac:dyDescent="0.25">
      <c r="A392" s="2">
        <v>41658</v>
      </c>
      <c r="B392" s="2">
        <f>GBPCHF10080[[#This Row],[date_start]]+5</f>
        <v>41663</v>
      </c>
      <c r="C392" s="1">
        <v>228836</v>
      </c>
      <c r="D392" s="1">
        <v>1.4951099999999999</v>
      </c>
      <c r="E392" s="1">
        <v>1.51227</v>
      </c>
      <c r="F392" s="1">
        <v>1.4732799999999999</v>
      </c>
      <c r="G392" s="1">
        <v>1.4732799999999999</v>
      </c>
    </row>
    <row r="393" spans="1:7" x14ac:dyDescent="0.25">
      <c r="A393" s="2">
        <v>41651</v>
      </c>
      <c r="B393" s="2">
        <f>GBPCHF10080[[#This Row],[date_start]]+5</f>
        <v>41656</v>
      </c>
      <c r="C393" s="1">
        <v>227753</v>
      </c>
      <c r="D393" s="1">
        <v>1.4873000000000001</v>
      </c>
      <c r="E393" s="1">
        <v>1.4976400000000001</v>
      </c>
      <c r="F393" s="1">
        <v>1.4726300000000001</v>
      </c>
      <c r="G393" s="1">
        <v>1.4943299999999999</v>
      </c>
    </row>
    <row r="394" spans="1:7" x14ac:dyDescent="0.25">
      <c r="A394" s="2">
        <v>41644</v>
      </c>
      <c r="B394" s="2">
        <f>GBPCHF10080[[#This Row],[date_start]]+5</f>
        <v>41649</v>
      </c>
      <c r="C394" s="1">
        <v>237630</v>
      </c>
      <c r="D394" s="1">
        <v>1.48481</v>
      </c>
      <c r="E394" s="1">
        <v>1.5025500000000001</v>
      </c>
      <c r="F394" s="1">
        <v>1.47726</v>
      </c>
      <c r="G394" s="1">
        <v>1.4869300000000001</v>
      </c>
    </row>
    <row r="395" spans="1:7" x14ac:dyDescent="0.25">
      <c r="A395" s="2">
        <v>41637</v>
      </c>
      <c r="B395" s="2">
        <f>GBPCHF10080[[#This Row],[date_start]]+5</f>
        <v>41642</v>
      </c>
      <c r="C395" s="1">
        <v>170436</v>
      </c>
      <c r="D395" s="1">
        <v>1.4688300000000001</v>
      </c>
      <c r="E395" s="1">
        <v>1.48753</v>
      </c>
      <c r="F395" s="1">
        <v>1.4622900000000001</v>
      </c>
      <c r="G395" s="1">
        <v>1.4855799999999999</v>
      </c>
    </row>
    <row r="396" spans="1:7" x14ac:dyDescent="0.25">
      <c r="A396" s="2">
        <v>41630</v>
      </c>
      <c r="B396" s="2">
        <f>GBPCHF10080[[#This Row],[date_start]]+5</f>
        <v>41635</v>
      </c>
      <c r="C396" s="1">
        <v>117421</v>
      </c>
      <c r="D396" s="1">
        <v>1.4625300000000001</v>
      </c>
      <c r="E396" s="1">
        <v>1.4722900000000001</v>
      </c>
      <c r="F396" s="1">
        <v>1.45658</v>
      </c>
      <c r="G396" s="1">
        <v>1.46878</v>
      </c>
    </row>
    <row r="397" spans="1:7" x14ac:dyDescent="0.25">
      <c r="A397" s="2">
        <v>41623</v>
      </c>
      <c r="B397" s="2">
        <f>GBPCHF10080[[#This Row],[date_start]]+5</f>
        <v>41628</v>
      </c>
      <c r="C397" s="1">
        <v>227328</v>
      </c>
      <c r="D397" s="1">
        <v>1.4502900000000001</v>
      </c>
      <c r="E397" s="1">
        <v>1.4712499999999999</v>
      </c>
      <c r="F397" s="1">
        <v>1.4378500000000001</v>
      </c>
      <c r="G397" s="1">
        <v>1.46278</v>
      </c>
    </row>
    <row r="398" spans="1:7" x14ac:dyDescent="0.25">
      <c r="A398" s="2">
        <v>41616</v>
      </c>
      <c r="B398" s="2">
        <f>GBPCHF10080[[#This Row],[date_start]]+5</f>
        <v>41621</v>
      </c>
      <c r="C398" s="1">
        <v>216737</v>
      </c>
      <c r="D398" s="1">
        <v>1.45746</v>
      </c>
      <c r="E398" s="1">
        <v>1.46454</v>
      </c>
      <c r="F398" s="1">
        <v>1.44774</v>
      </c>
      <c r="G398" s="1">
        <v>1.4482600000000001</v>
      </c>
    </row>
    <row r="399" spans="1:7" x14ac:dyDescent="0.25">
      <c r="A399" s="2">
        <v>41609</v>
      </c>
      <c r="B399" s="2">
        <f>GBPCHF10080[[#This Row],[date_start]]+5</f>
        <v>41614</v>
      </c>
      <c r="C399" s="1">
        <v>254819</v>
      </c>
      <c r="D399" s="1">
        <v>1.4837</v>
      </c>
      <c r="E399" s="1">
        <v>1.49217</v>
      </c>
      <c r="F399" s="1">
        <v>1.4567699999999999</v>
      </c>
      <c r="G399" s="1">
        <v>1.45736</v>
      </c>
    </row>
    <row r="400" spans="1:7" x14ac:dyDescent="0.25">
      <c r="A400" s="2">
        <v>41602</v>
      </c>
      <c r="B400" s="2">
        <f>GBPCHF10080[[#This Row],[date_start]]+5</f>
        <v>41607</v>
      </c>
      <c r="C400" s="1">
        <v>199898</v>
      </c>
      <c r="D400" s="1">
        <v>1.4718899999999999</v>
      </c>
      <c r="E400" s="1">
        <v>1.4842500000000001</v>
      </c>
      <c r="F400" s="1">
        <v>1.46773</v>
      </c>
      <c r="G400" s="1">
        <v>1.4827300000000001</v>
      </c>
    </row>
    <row r="401" spans="1:7" x14ac:dyDescent="0.25">
      <c r="A401" s="2">
        <v>41595</v>
      </c>
      <c r="B401" s="2">
        <f>GBPCHF10080[[#This Row],[date_start]]+5</f>
        <v>41600</v>
      </c>
      <c r="C401" s="1">
        <v>239418</v>
      </c>
      <c r="D401" s="1">
        <v>1.47458</v>
      </c>
      <c r="E401" s="1">
        <v>1.4811700000000001</v>
      </c>
      <c r="F401" s="1">
        <v>1.46513</v>
      </c>
      <c r="G401" s="1">
        <v>1.47051</v>
      </c>
    </row>
    <row r="402" spans="1:7" x14ac:dyDescent="0.25">
      <c r="A402" s="2">
        <v>41588</v>
      </c>
      <c r="B402" s="2">
        <f>GBPCHF10080[[#This Row],[date_start]]+5</f>
        <v>41593</v>
      </c>
      <c r="C402" s="1">
        <v>230067</v>
      </c>
      <c r="D402" s="1">
        <v>1.4760899999999999</v>
      </c>
      <c r="E402" s="1">
        <v>1.4776400000000001</v>
      </c>
      <c r="F402" s="1">
        <v>1.4564299999999999</v>
      </c>
      <c r="G402" s="1">
        <v>1.47418</v>
      </c>
    </row>
    <row r="403" spans="1:7" x14ac:dyDescent="0.25">
      <c r="A403" s="2">
        <v>41581</v>
      </c>
      <c r="B403" s="2">
        <f>GBPCHF10080[[#This Row],[date_start]]+5</f>
        <v>41586</v>
      </c>
      <c r="C403" s="1">
        <v>221835</v>
      </c>
      <c r="D403" s="1">
        <v>1.4530799999999999</v>
      </c>
      <c r="E403" s="1">
        <v>1.4820500000000001</v>
      </c>
      <c r="F403" s="1">
        <v>1.4514400000000001</v>
      </c>
      <c r="G403" s="1">
        <v>1.47464</v>
      </c>
    </row>
    <row r="404" spans="1:7" x14ac:dyDescent="0.25">
      <c r="A404" s="2">
        <v>41574</v>
      </c>
      <c r="B404" s="2">
        <f>GBPCHF10080[[#This Row],[date_start]]+5</f>
        <v>41579</v>
      </c>
      <c r="C404" s="1">
        <v>234172</v>
      </c>
      <c r="D404" s="1">
        <v>1.4433</v>
      </c>
      <c r="E404" s="1">
        <v>1.4581</v>
      </c>
      <c r="F404" s="1">
        <v>1.43733</v>
      </c>
      <c r="G404" s="1">
        <v>1.45238</v>
      </c>
    </row>
    <row r="405" spans="1:7" x14ac:dyDescent="0.25">
      <c r="A405" s="2">
        <v>41567</v>
      </c>
      <c r="B405" s="2">
        <f>GBPCHF10080[[#This Row],[date_start]]+5</f>
        <v>41572</v>
      </c>
      <c r="C405" s="1">
        <v>208636</v>
      </c>
      <c r="D405" s="1">
        <v>1.4585300000000001</v>
      </c>
      <c r="E405" s="1">
        <v>1.4617</v>
      </c>
      <c r="F405" s="1">
        <v>1.4375100000000001</v>
      </c>
      <c r="G405" s="1">
        <v>1.44214</v>
      </c>
    </row>
    <row r="406" spans="1:7" x14ac:dyDescent="0.25">
      <c r="A406" s="2">
        <v>41560</v>
      </c>
      <c r="B406" s="2">
        <f>GBPCHF10080[[#This Row],[date_start]]+5</f>
        <v>41565</v>
      </c>
      <c r="C406" s="1">
        <v>218576</v>
      </c>
      <c r="D406" s="1">
        <v>1.4524699999999999</v>
      </c>
      <c r="E406" s="1">
        <v>1.4640299999999999</v>
      </c>
      <c r="F406" s="1">
        <v>1.4509700000000001</v>
      </c>
      <c r="G406" s="1">
        <v>1.4573799999999999</v>
      </c>
    </row>
    <row r="407" spans="1:7" x14ac:dyDescent="0.25">
      <c r="A407" s="2">
        <v>41553</v>
      </c>
      <c r="B407" s="2">
        <f>GBPCHF10080[[#This Row],[date_start]]+5</f>
        <v>41558</v>
      </c>
      <c r="C407" s="1">
        <v>210468</v>
      </c>
      <c r="D407" s="1">
        <v>1.4527000000000001</v>
      </c>
      <c r="E407" s="1">
        <v>1.4584600000000001</v>
      </c>
      <c r="F407" s="1">
        <v>1.44869</v>
      </c>
      <c r="G407" s="1">
        <v>1.45339</v>
      </c>
    </row>
    <row r="408" spans="1:7" x14ac:dyDescent="0.25">
      <c r="A408" s="2">
        <v>41546</v>
      </c>
      <c r="B408" s="2">
        <f>GBPCHF10080[[#This Row],[date_start]]+5</f>
        <v>41551</v>
      </c>
      <c r="C408" s="1">
        <v>227094</v>
      </c>
      <c r="D408" s="1">
        <v>1.4634400000000001</v>
      </c>
      <c r="E408" s="1">
        <v>1.4698199999999999</v>
      </c>
      <c r="F408" s="1">
        <v>1.4472700000000001</v>
      </c>
      <c r="G408" s="1">
        <v>1.45183</v>
      </c>
    </row>
    <row r="409" spans="1:7" x14ac:dyDescent="0.25">
      <c r="A409" s="2">
        <v>41539</v>
      </c>
      <c r="B409" s="2">
        <f>GBPCHF10080[[#This Row],[date_start]]+5</f>
        <v>41544</v>
      </c>
      <c r="C409" s="1">
        <v>201032</v>
      </c>
      <c r="D409" s="1">
        <v>1.45546</v>
      </c>
      <c r="E409" s="1">
        <v>1.46655</v>
      </c>
      <c r="F409" s="1">
        <v>1.4544299999999999</v>
      </c>
      <c r="G409" s="1">
        <v>1.4615800000000001</v>
      </c>
    </row>
    <row r="410" spans="1:7" x14ac:dyDescent="0.25">
      <c r="A410" s="2">
        <v>41532</v>
      </c>
      <c r="B410" s="2">
        <f>GBPCHF10080[[#This Row],[date_start]]+5</f>
        <v>41537</v>
      </c>
      <c r="C410" s="1">
        <v>218331</v>
      </c>
      <c r="D410" s="1">
        <v>1.4733000000000001</v>
      </c>
      <c r="E410" s="1">
        <v>1.48055</v>
      </c>
      <c r="F410" s="1">
        <v>1.4559500000000001</v>
      </c>
      <c r="G410" s="1">
        <v>1.45658</v>
      </c>
    </row>
    <row r="411" spans="1:7" x14ac:dyDescent="0.25">
      <c r="A411" s="2">
        <v>41525</v>
      </c>
      <c r="B411" s="2">
        <f>GBPCHF10080[[#This Row],[date_start]]+5</f>
        <v>41530</v>
      </c>
      <c r="C411" s="1">
        <v>208802</v>
      </c>
      <c r="D411" s="1">
        <v>1.4662500000000001</v>
      </c>
      <c r="E411" s="1">
        <v>1.4811099999999999</v>
      </c>
      <c r="F411" s="1">
        <v>1.4620200000000001</v>
      </c>
      <c r="G411" s="1">
        <v>1.4756</v>
      </c>
    </row>
    <row r="412" spans="1:7" x14ac:dyDescent="0.25">
      <c r="A412" s="2">
        <v>41518</v>
      </c>
      <c r="B412" s="2">
        <f>GBPCHF10080[[#This Row],[date_start]]+5</f>
        <v>41523</v>
      </c>
      <c r="C412" s="1">
        <v>222210</v>
      </c>
      <c r="D412" s="1">
        <v>1.4453400000000001</v>
      </c>
      <c r="E412" s="1">
        <v>1.47404</v>
      </c>
      <c r="F412" s="1">
        <v>1.44428</v>
      </c>
      <c r="G412" s="1">
        <v>1.46573</v>
      </c>
    </row>
    <row r="413" spans="1:7" x14ac:dyDescent="0.25">
      <c r="A413" s="2">
        <v>41511</v>
      </c>
      <c r="B413" s="2">
        <f>GBPCHF10080[[#This Row],[date_start]]+5</f>
        <v>41516</v>
      </c>
      <c r="C413" s="1">
        <v>251011</v>
      </c>
      <c r="D413" s="1">
        <v>1.4341999999999999</v>
      </c>
      <c r="E413" s="1">
        <v>1.4460900000000001</v>
      </c>
      <c r="F413" s="1">
        <v>1.4200299999999999</v>
      </c>
      <c r="G413" s="1">
        <v>1.4402900000000001</v>
      </c>
    </row>
    <row r="414" spans="1:7" x14ac:dyDescent="0.25">
      <c r="A414" s="2">
        <v>41504</v>
      </c>
      <c r="B414" s="2">
        <f>GBPCHF10080[[#This Row],[date_start]]+5</f>
        <v>41509</v>
      </c>
      <c r="C414" s="1">
        <v>277963</v>
      </c>
      <c r="D414" s="1">
        <v>1.44739</v>
      </c>
      <c r="E414" s="1">
        <v>1.4514400000000001</v>
      </c>
      <c r="F414" s="1">
        <v>1.4328399999999999</v>
      </c>
      <c r="G414" s="1">
        <v>1.43377</v>
      </c>
    </row>
    <row r="415" spans="1:7" x14ac:dyDescent="0.25">
      <c r="A415" s="2">
        <v>41497</v>
      </c>
      <c r="B415" s="2">
        <f>GBPCHF10080[[#This Row],[date_start]]+5</f>
        <v>41502</v>
      </c>
      <c r="C415" s="1">
        <v>280077</v>
      </c>
      <c r="D415" s="1">
        <v>1.4294</v>
      </c>
      <c r="E415" s="1">
        <v>1.45909</v>
      </c>
      <c r="F415" s="1">
        <v>1.4292100000000001</v>
      </c>
      <c r="G415" s="1">
        <v>1.4474899999999999</v>
      </c>
    </row>
    <row r="416" spans="1:7" x14ac:dyDescent="0.25">
      <c r="A416" s="2">
        <v>41490</v>
      </c>
      <c r="B416" s="2">
        <f>GBPCHF10080[[#This Row],[date_start]]+5</f>
        <v>41495</v>
      </c>
      <c r="C416" s="1">
        <v>269266</v>
      </c>
      <c r="D416" s="1">
        <v>1.4195500000000001</v>
      </c>
      <c r="E416" s="1">
        <v>1.43415</v>
      </c>
      <c r="F416" s="1">
        <v>1.4114</v>
      </c>
      <c r="G416" s="1">
        <v>1.42879</v>
      </c>
    </row>
    <row r="417" spans="1:7" x14ac:dyDescent="0.25">
      <c r="A417" s="2">
        <v>41483</v>
      </c>
      <c r="B417" s="2">
        <f>GBPCHF10080[[#This Row],[date_start]]+5</f>
        <v>41488</v>
      </c>
      <c r="C417" s="1">
        <v>282079</v>
      </c>
      <c r="D417" s="1">
        <v>1.4283699999999999</v>
      </c>
      <c r="E417" s="1">
        <v>1.4309099999999999</v>
      </c>
      <c r="F417" s="1">
        <v>1.40445</v>
      </c>
      <c r="G417" s="1">
        <v>1.42014</v>
      </c>
    </row>
    <row r="418" spans="1:7" x14ac:dyDescent="0.25">
      <c r="A418" s="2">
        <v>41476</v>
      </c>
      <c r="B418" s="2">
        <f>GBPCHF10080[[#This Row],[date_start]]+5</f>
        <v>41481</v>
      </c>
      <c r="C418" s="1">
        <v>275254</v>
      </c>
      <c r="D418" s="1">
        <v>1.4366000000000001</v>
      </c>
      <c r="E418" s="1">
        <v>1.4428700000000001</v>
      </c>
      <c r="F418" s="1">
        <v>1.4262900000000001</v>
      </c>
      <c r="G418" s="1">
        <v>1.4270400000000001</v>
      </c>
    </row>
    <row r="419" spans="1:7" x14ac:dyDescent="0.25">
      <c r="A419" s="2">
        <v>41469</v>
      </c>
      <c r="B419" s="2">
        <f>GBPCHF10080[[#This Row],[date_start]]+5</f>
        <v>41474</v>
      </c>
      <c r="C419" s="1">
        <v>292866</v>
      </c>
      <c r="D419" s="1">
        <v>1.4288700000000001</v>
      </c>
      <c r="E419" s="1">
        <v>1.4396199999999999</v>
      </c>
      <c r="F419" s="1">
        <v>1.4194199999999999</v>
      </c>
      <c r="G419" s="1">
        <v>1.43554</v>
      </c>
    </row>
    <row r="420" spans="1:7" x14ac:dyDescent="0.25">
      <c r="A420" s="2">
        <v>41462</v>
      </c>
      <c r="B420" s="2">
        <f>GBPCHF10080[[#This Row],[date_start]]+5</f>
        <v>41467</v>
      </c>
      <c r="C420" s="1">
        <v>361121</v>
      </c>
      <c r="D420" s="1">
        <v>1.43655</v>
      </c>
      <c r="E420" s="1">
        <v>1.44922</v>
      </c>
      <c r="F420" s="1">
        <v>1.42702</v>
      </c>
      <c r="G420" s="1">
        <v>1.42879</v>
      </c>
    </row>
    <row r="421" spans="1:7" x14ac:dyDescent="0.25">
      <c r="A421" s="2">
        <v>41455</v>
      </c>
      <c r="B421" s="2">
        <f>GBPCHF10080[[#This Row],[date_start]]+5</f>
        <v>41460</v>
      </c>
      <c r="C421" s="1">
        <v>308398</v>
      </c>
      <c r="D421" s="1">
        <v>1.43668</v>
      </c>
      <c r="E421" s="1">
        <v>1.45055</v>
      </c>
      <c r="F421" s="1">
        <v>1.42814</v>
      </c>
      <c r="G421" s="1">
        <v>1.4343600000000001</v>
      </c>
    </row>
    <row r="422" spans="1:7" x14ac:dyDescent="0.25">
      <c r="A422" s="2">
        <v>41448</v>
      </c>
      <c r="B422" s="2">
        <f>GBPCHF10080[[#This Row],[date_start]]+5</f>
        <v>41453</v>
      </c>
      <c r="C422" s="1">
        <v>349243</v>
      </c>
      <c r="D422" s="1">
        <v>1.4402999999999999</v>
      </c>
      <c r="E422" s="1">
        <v>1.45116</v>
      </c>
      <c r="F422" s="1">
        <v>1.4334800000000001</v>
      </c>
      <c r="G422" s="1">
        <v>1.43658</v>
      </c>
    </row>
    <row r="423" spans="1:7" x14ac:dyDescent="0.25">
      <c r="A423" s="2">
        <v>41441</v>
      </c>
      <c r="B423" s="2">
        <f>GBPCHF10080[[#This Row],[date_start]]+5</f>
        <v>41446</v>
      </c>
      <c r="C423" s="1">
        <v>336356</v>
      </c>
      <c r="D423" s="1">
        <v>1.4484900000000001</v>
      </c>
      <c r="E423" s="1">
        <v>1.4558800000000001</v>
      </c>
      <c r="F423" s="1">
        <v>1.4321299999999999</v>
      </c>
      <c r="G423" s="1">
        <v>1.4393100000000001</v>
      </c>
    </row>
    <row r="424" spans="1:7" x14ac:dyDescent="0.25">
      <c r="A424" s="2">
        <v>41434</v>
      </c>
      <c r="B424" s="2">
        <f>GBPCHF10080[[#This Row],[date_start]]+5</f>
        <v>41439</v>
      </c>
      <c r="C424" s="1">
        <v>382466</v>
      </c>
      <c r="D424" s="1">
        <v>1.45356</v>
      </c>
      <c r="E424" s="1">
        <v>1.4603699999999999</v>
      </c>
      <c r="F424" s="1">
        <v>1.4309099999999999</v>
      </c>
      <c r="G424" s="1">
        <v>1.44584</v>
      </c>
    </row>
    <row r="425" spans="1:7" x14ac:dyDescent="0.25">
      <c r="A425" s="2">
        <v>41427</v>
      </c>
      <c r="B425" s="2">
        <f>GBPCHF10080[[#This Row],[date_start]]+5</f>
        <v>41432</v>
      </c>
      <c r="C425" s="1">
        <v>395743</v>
      </c>
      <c r="D425" s="1">
        <v>1.45492</v>
      </c>
      <c r="E425" s="1">
        <v>1.46654</v>
      </c>
      <c r="F425" s="1">
        <v>1.44032</v>
      </c>
      <c r="G425" s="1">
        <v>1.45485</v>
      </c>
    </row>
    <row r="426" spans="1:7" x14ac:dyDescent="0.25">
      <c r="A426" s="2">
        <v>41420</v>
      </c>
      <c r="B426" s="2">
        <f>GBPCHF10080[[#This Row],[date_start]]+5</f>
        <v>41425</v>
      </c>
      <c r="C426" s="1">
        <v>353287</v>
      </c>
      <c r="D426" s="1">
        <v>1.45495</v>
      </c>
      <c r="E426" s="1">
        <v>1.4703900000000001</v>
      </c>
      <c r="F426" s="1">
        <v>1.4457599999999999</v>
      </c>
      <c r="G426" s="1">
        <v>1.45038</v>
      </c>
    </row>
    <row r="427" spans="1:7" x14ac:dyDescent="0.25">
      <c r="A427" s="2">
        <v>41413</v>
      </c>
      <c r="B427" s="2">
        <f>GBPCHF10080[[#This Row],[date_start]]+5</f>
        <v>41418</v>
      </c>
      <c r="C427" s="1">
        <v>316993</v>
      </c>
      <c r="D427" s="1">
        <v>1.4729000000000001</v>
      </c>
      <c r="E427" s="1">
        <v>1.4782599999999999</v>
      </c>
      <c r="F427" s="1">
        <v>1.4504900000000001</v>
      </c>
      <c r="G427" s="1">
        <v>1.4526399999999999</v>
      </c>
    </row>
    <row r="428" spans="1:7" x14ac:dyDescent="0.25">
      <c r="A428" s="2">
        <v>41406</v>
      </c>
      <c r="B428" s="2">
        <f>GBPCHF10080[[#This Row],[date_start]]+5</f>
        <v>41411</v>
      </c>
      <c r="C428" s="1">
        <v>265486</v>
      </c>
      <c r="D428" s="1">
        <v>1.47153</v>
      </c>
      <c r="E428" s="1">
        <v>1.48194</v>
      </c>
      <c r="F428" s="1">
        <v>1.45817</v>
      </c>
      <c r="G428" s="1">
        <v>1.47461</v>
      </c>
    </row>
    <row r="429" spans="1:7" x14ac:dyDescent="0.25">
      <c r="A429" s="2">
        <v>41399</v>
      </c>
      <c r="B429" s="2">
        <f>GBPCHF10080[[#This Row],[date_start]]+5</f>
        <v>41404</v>
      </c>
      <c r="C429" s="1">
        <v>211707</v>
      </c>
      <c r="D429" s="1">
        <v>1.4557</v>
      </c>
      <c r="E429" s="1">
        <v>1.47695</v>
      </c>
      <c r="F429" s="1">
        <v>1.45096</v>
      </c>
      <c r="G429" s="1">
        <v>1.4698100000000001</v>
      </c>
    </row>
    <row r="430" spans="1:7" x14ac:dyDescent="0.25">
      <c r="A430" s="2">
        <v>41392</v>
      </c>
      <c r="B430" s="2">
        <f>GBPCHF10080[[#This Row],[date_start]]+5</f>
        <v>41397</v>
      </c>
      <c r="C430" s="1">
        <v>207015</v>
      </c>
      <c r="D430" s="1">
        <v>1.45696</v>
      </c>
      <c r="E430" s="1">
        <v>1.46193</v>
      </c>
      <c r="F430" s="1">
        <v>1.4411099999999999</v>
      </c>
      <c r="G430" s="1">
        <v>1.4560500000000001</v>
      </c>
    </row>
    <row r="431" spans="1:7" x14ac:dyDescent="0.25">
      <c r="A431" s="2">
        <v>41385</v>
      </c>
      <c r="B431" s="2">
        <f>GBPCHF10080[[#This Row],[date_start]]+5</f>
        <v>41390</v>
      </c>
      <c r="C431" s="1">
        <v>219051</v>
      </c>
      <c r="D431" s="1">
        <v>1.4203399999999999</v>
      </c>
      <c r="E431" s="1">
        <v>1.4644600000000001</v>
      </c>
      <c r="F431" s="1">
        <v>1.4186099999999999</v>
      </c>
      <c r="G431" s="1">
        <v>1.458</v>
      </c>
    </row>
    <row r="432" spans="1:7" x14ac:dyDescent="0.25">
      <c r="A432" s="2">
        <v>41378</v>
      </c>
      <c r="B432" s="2">
        <f>GBPCHF10080[[#This Row],[date_start]]+5</f>
        <v>41383</v>
      </c>
      <c r="C432" s="1">
        <v>253326</v>
      </c>
      <c r="D432" s="1">
        <v>1.4226399999999999</v>
      </c>
      <c r="E432" s="1">
        <v>1.43144</v>
      </c>
      <c r="F432" s="1">
        <v>1.4073</v>
      </c>
      <c r="G432" s="1">
        <v>1.4217299999999999</v>
      </c>
    </row>
    <row r="433" spans="1:7" x14ac:dyDescent="0.25">
      <c r="A433" s="2">
        <v>41371</v>
      </c>
      <c r="B433" s="2">
        <f>GBPCHF10080[[#This Row],[date_start]]+5</f>
        <v>41376</v>
      </c>
      <c r="C433" s="1">
        <v>207312</v>
      </c>
      <c r="D433" s="1">
        <v>1.4314100000000001</v>
      </c>
      <c r="E433" s="1">
        <v>1.43401</v>
      </c>
      <c r="F433" s="1">
        <v>1.4216899999999999</v>
      </c>
      <c r="G433" s="1">
        <v>1.42248</v>
      </c>
    </row>
    <row r="434" spans="1:7" x14ac:dyDescent="0.25">
      <c r="A434" s="2">
        <v>41364</v>
      </c>
      <c r="B434" s="2">
        <f>GBPCHF10080[[#This Row],[date_start]]+5</f>
        <v>41369</v>
      </c>
      <c r="C434" s="1">
        <v>195502</v>
      </c>
      <c r="D434" s="1">
        <v>1.44323</v>
      </c>
      <c r="E434" s="1">
        <v>1.4463299999999999</v>
      </c>
      <c r="F434" s="1">
        <v>1.4251499999999999</v>
      </c>
      <c r="G434" s="1">
        <v>1.43296</v>
      </c>
    </row>
    <row r="435" spans="1:7" x14ac:dyDescent="0.25">
      <c r="A435" s="2">
        <v>41357</v>
      </c>
      <c r="B435" s="2">
        <f>GBPCHF10080[[#This Row],[date_start]]+5</f>
        <v>41362</v>
      </c>
      <c r="C435" s="1">
        <v>207617</v>
      </c>
      <c r="D435" s="1">
        <v>1.43367</v>
      </c>
      <c r="E435" s="1">
        <v>1.44747</v>
      </c>
      <c r="F435" s="1">
        <v>1.4265699999999999</v>
      </c>
      <c r="G435" s="1">
        <v>1.4439200000000001</v>
      </c>
    </row>
    <row r="436" spans="1:7" x14ac:dyDescent="0.25">
      <c r="A436" s="2">
        <v>41350</v>
      </c>
      <c r="B436" s="2">
        <f>GBPCHF10080[[#This Row],[date_start]]+5</f>
        <v>41355</v>
      </c>
      <c r="C436" s="1">
        <v>253638</v>
      </c>
      <c r="D436" s="1">
        <v>1.42692</v>
      </c>
      <c r="E436" s="1">
        <v>1.4388000000000001</v>
      </c>
      <c r="F436" s="1">
        <v>1.4206700000000001</v>
      </c>
      <c r="G436" s="1">
        <v>1.43207</v>
      </c>
    </row>
    <row r="437" spans="1:7" x14ac:dyDescent="0.25">
      <c r="A437" s="2">
        <v>41343</v>
      </c>
      <c r="B437" s="2">
        <f>GBPCHF10080[[#This Row],[date_start]]+5</f>
        <v>41348</v>
      </c>
      <c r="C437" s="1">
        <v>205670</v>
      </c>
      <c r="D437" s="1">
        <v>1.4198500000000001</v>
      </c>
      <c r="E437" s="1">
        <v>1.4318</v>
      </c>
      <c r="F437" s="1">
        <v>1.40296</v>
      </c>
      <c r="G437" s="1">
        <v>1.4182699999999999</v>
      </c>
    </row>
    <row r="438" spans="1:7" x14ac:dyDescent="0.25">
      <c r="A438" s="2">
        <v>41336</v>
      </c>
      <c r="B438" s="2">
        <f>GBPCHF10080[[#This Row],[date_start]]+5</f>
        <v>41341</v>
      </c>
      <c r="C438" s="1">
        <v>129804</v>
      </c>
      <c r="D438" s="1">
        <v>1.4165000000000001</v>
      </c>
      <c r="E438" s="1">
        <v>1.4284600000000001</v>
      </c>
      <c r="F438" s="1">
        <v>1.4144699999999999</v>
      </c>
      <c r="G438" s="1">
        <v>1.4188000000000001</v>
      </c>
    </row>
    <row r="439" spans="1:7" x14ac:dyDescent="0.25">
      <c r="A439" s="2">
        <v>41329</v>
      </c>
      <c r="B439" s="2">
        <f>GBPCHF10080[[#This Row],[date_start]]+5</f>
        <v>41334</v>
      </c>
      <c r="C439" s="1">
        <v>523937</v>
      </c>
      <c r="D439" s="1">
        <v>1.40595</v>
      </c>
      <c r="E439" s="1">
        <v>1.4221600000000001</v>
      </c>
      <c r="F439" s="1">
        <v>1.39646</v>
      </c>
      <c r="G439" s="1">
        <v>1.4168099999999999</v>
      </c>
    </row>
    <row r="440" spans="1:7" x14ac:dyDescent="0.25">
      <c r="A440" s="2">
        <v>41322</v>
      </c>
      <c r="B440" s="2">
        <f>GBPCHF10080[[#This Row],[date_start]]+5</f>
        <v>41327</v>
      </c>
      <c r="C440" s="1">
        <v>453182</v>
      </c>
      <c r="D440" s="1">
        <v>1.42913</v>
      </c>
      <c r="E440" s="1">
        <v>1.4332800000000001</v>
      </c>
      <c r="F440" s="1">
        <v>1.4064099999999999</v>
      </c>
      <c r="G440" s="1">
        <v>1.40917</v>
      </c>
    </row>
    <row r="441" spans="1:7" x14ac:dyDescent="0.25">
      <c r="A441" s="2">
        <v>41315</v>
      </c>
      <c r="B441" s="2">
        <f>GBPCHF10080[[#This Row],[date_start]]+5</f>
        <v>41320</v>
      </c>
      <c r="C441" s="1">
        <v>465035</v>
      </c>
      <c r="D441" s="1">
        <v>1.4490799999999999</v>
      </c>
      <c r="E441" s="1">
        <v>1.45102</v>
      </c>
      <c r="F441" s="1">
        <v>1.42306</v>
      </c>
      <c r="G441" s="1">
        <v>1.4295899999999999</v>
      </c>
    </row>
    <row r="442" spans="1:7" x14ac:dyDescent="0.25">
      <c r="A442" s="2">
        <v>41308</v>
      </c>
      <c r="B442" s="2">
        <f>GBPCHF10080[[#This Row],[date_start]]+5</f>
        <v>41313</v>
      </c>
      <c r="C442" s="1">
        <v>499803</v>
      </c>
      <c r="D442" s="1">
        <v>1.4261699999999999</v>
      </c>
      <c r="E442" s="1">
        <v>1.4534199999999999</v>
      </c>
      <c r="F442" s="1">
        <v>1.41794</v>
      </c>
      <c r="G442" s="1">
        <v>1.4478</v>
      </c>
    </row>
    <row r="443" spans="1:7" x14ac:dyDescent="0.25">
      <c r="A443" s="2">
        <v>41301</v>
      </c>
      <c r="B443" s="2">
        <f>GBPCHF10080[[#This Row],[date_start]]+5</f>
        <v>41306</v>
      </c>
      <c r="C443" s="1">
        <v>491663</v>
      </c>
      <c r="D443" s="1">
        <v>1.46268</v>
      </c>
      <c r="E443" s="1">
        <v>1.46448</v>
      </c>
      <c r="F443" s="1">
        <v>1.4193199999999999</v>
      </c>
      <c r="G443" s="1">
        <v>1.42414</v>
      </c>
    </row>
    <row r="444" spans="1:7" x14ac:dyDescent="0.25">
      <c r="A444" s="2">
        <v>41294</v>
      </c>
      <c r="B444" s="2">
        <f>GBPCHF10080[[#This Row],[date_start]]+5</f>
        <v>41299</v>
      </c>
      <c r="C444" s="1">
        <v>492711</v>
      </c>
      <c r="D444" s="1">
        <v>1.4816400000000001</v>
      </c>
      <c r="E444" s="1">
        <v>1.4832099999999999</v>
      </c>
      <c r="F444" s="1">
        <v>1.4550099999999999</v>
      </c>
      <c r="G444" s="1">
        <v>1.4628699999999999</v>
      </c>
    </row>
    <row r="445" spans="1:7" x14ac:dyDescent="0.25">
      <c r="A445" s="2">
        <v>41287</v>
      </c>
      <c r="B445" s="2">
        <f>GBPCHF10080[[#This Row],[date_start]]+5</f>
        <v>41292</v>
      </c>
      <c r="C445" s="1">
        <v>532301</v>
      </c>
      <c r="D445" s="1">
        <v>1.47397</v>
      </c>
      <c r="E445" s="1">
        <v>1.5001100000000001</v>
      </c>
      <c r="F445" s="1">
        <v>1.47153</v>
      </c>
      <c r="G445" s="1">
        <v>1.48028</v>
      </c>
    </row>
    <row r="446" spans="1:7" x14ac:dyDescent="0.25">
      <c r="A446" s="2">
        <v>41280</v>
      </c>
      <c r="B446" s="2">
        <f>GBPCHF10080[[#This Row],[date_start]]+5</f>
        <v>41285</v>
      </c>
      <c r="C446" s="1">
        <v>457764</v>
      </c>
      <c r="D446" s="1">
        <v>1.4857</v>
      </c>
      <c r="E446" s="1">
        <v>1.4908999999999999</v>
      </c>
      <c r="F446" s="1">
        <v>1.46885</v>
      </c>
      <c r="G446" s="1">
        <v>1.47275</v>
      </c>
    </row>
    <row r="447" spans="1:7" x14ac:dyDescent="0.25">
      <c r="A447" s="2">
        <v>41273</v>
      </c>
      <c r="B447" s="2">
        <f>GBPCHF10080[[#This Row],[date_start]]+5</f>
        <v>41278</v>
      </c>
      <c r="C447" s="1">
        <v>337117</v>
      </c>
      <c r="D447" s="1">
        <v>1.47638</v>
      </c>
      <c r="E447" s="1">
        <v>1.4952399999999999</v>
      </c>
      <c r="F447" s="1">
        <v>1.4739899999999999</v>
      </c>
      <c r="G447" s="1">
        <v>1.4854799999999999</v>
      </c>
    </row>
    <row r="448" spans="1:7" x14ac:dyDescent="0.25">
      <c r="A448" s="2">
        <v>41266</v>
      </c>
      <c r="B448" s="2">
        <f>GBPCHF10080[[#This Row],[date_start]]+5</f>
        <v>41271</v>
      </c>
      <c r="C448" s="1">
        <v>265263</v>
      </c>
      <c r="D448" s="1">
        <v>1.4804900000000001</v>
      </c>
      <c r="E448" s="1">
        <v>1.4819100000000001</v>
      </c>
      <c r="F448" s="1">
        <v>1.46909</v>
      </c>
      <c r="G448" s="1">
        <v>1.4745999999999999</v>
      </c>
    </row>
    <row r="449" spans="1:7" x14ac:dyDescent="0.25">
      <c r="A449" s="2">
        <v>41259</v>
      </c>
      <c r="B449" s="2">
        <f>GBPCHF10080[[#This Row],[date_start]]+5</f>
        <v>41264</v>
      </c>
      <c r="C449" s="1">
        <v>418713</v>
      </c>
      <c r="D449" s="1">
        <v>1.4830700000000001</v>
      </c>
      <c r="E449" s="1">
        <v>1.48865</v>
      </c>
      <c r="F449" s="1">
        <v>1.47916</v>
      </c>
      <c r="G449" s="1">
        <v>1.48003</v>
      </c>
    </row>
    <row r="450" spans="1:7" x14ac:dyDescent="0.25">
      <c r="A450" s="2">
        <v>41252</v>
      </c>
      <c r="B450" s="2">
        <f>GBPCHF10080[[#This Row],[date_start]]+5</f>
        <v>41257</v>
      </c>
      <c r="C450" s="1">
        <v>386684</v>
      </c>
      <c r="D450" s="1">
        <v>1.5014400000000001</v>
      </c>
      <c r="E450" s="1">
        <v>1.50647</v>
      </c>
      <c r="F450" s="1">
        <v>1.4814799999999999</v>
      </c>
      <c r="G450" s="1">
        <v>1.4835199999999999</v>
      </c>
    </row>
    <row r="451" spans="1:7" x14ac:dyDescent="0.25">
      <c r="A451" s="2">
        <v>41245</v>
      </c>
      <c r="B451" s="2">
        <f>GBPCHF10080[[#This Row],[date_start]]+5</f>
        <v>41250</v>
      </c>
      <c r="C451" s="1">
        <v>384562</v>
      </c>
      <c r="D451" s="1">
        <v>1.48586</v>
      </c>
      <c r="E451" s="1">
        <v>1.5016099999999999</v>
      </c>
      <c r="F451" s="1">
        <v>1.48272</v>
      </c>
      <c r="G451" s="1">
        <v>1.4980899999999999</v>
      </c>
    </row>
    <row r="452" spans="1:7" x14ac:dyDescent="0.25">
      <c r="A452" s="2">
        <v>41238</v>
      </c>
      <c r="B452" s="2">
        <f>GBPCHF10080[[#This Row],[date_start]]+5</f>
        <v>41243</v>
      </c>
      <c r="C452" s="1">
        <v>414033</v>
      </c>
      <c r="D452" s="1">
        <v>1.4872099999999999</v>
      </c>
      <c r="E452" s="1">
        <v>1.4938899999999999</v>
      </c>
      <c r="F452" s="1">
        <v>1.48207</v>
      </c>
      <c r="G452" s="1">
        <v>1.4853099999999999</v>
      </c>
    </row>
    <row r="453" spans="1:7" x14ac:dyDescent="0.25">
      <c r="A453" s="2">
        <v>41231</v>
      </c>
      <c r="B453" s="2">
        <f>GBPCHF10080[[#This Row],[date_start]]+5</f>
        <v>41236</v>
      </c>
      <c r="C453" s="1">
        <v>419973</v>
      </c>
      <c r="D453" s="1">
        <v>1.5020800000000001</v>
      </c>
      <c r="E453" s="1">
        <v>1.5042800000000001</v>
      </c>
      <c r="F453" s="1">
        <v>1.4854099999999999</v>
      </c>
      <c r="G453" s="1">
        <v>1.4855</v>
      </c>
    </row>
    <row r="454" spans="1:7" x14ac:dyDescent="0.25">
      <c r="A454" s="2">
        <v>41224</v>
      </c>
      <c r="B454" s="2">
        <f>GBPCHF10080[[#This Row],[date_start]]+5</f>
        <v>41229</v>
      </c>
      <c r="C454" s="1">
        <v>423564</v>
      </c>
      <c r="D454" s="1">
        <v>1.50776</v>
      </c>
      <c r="E454" s="1">
        <v>1.5111399999999999</v>
      </c>
      <c r="F454" s="1">
        <v>1.49237</v>
      </c>
      <c r="G454" s="1">
        <v>1.50098</v>
      </c>
    </row>
    <row r="455" spans="1:7" x14ac:dyDescent="0.25">
      <c r="A455" s="2">
        <v>41217</v>
      </c>
      <c r="B455" s="2">
        <f>GBPCHF10080[[#This Row],[date_start]]+5</f>
        <v>41222</v>
      </c>
      <c r="C455" s="1">
        <v>447748</v>
      </c>
      <c r="D455" s="1">
        <v>1.50814</v>
      </c>
      <c r="E455" s="1">
        <v>1.51451</v>
      </c>
      <c r="F455" s="1">
        <v>1.50335</v>
      </c>
      <c r="G455" s="1">
        <v>1.5068900000000001</v>
      </c>
    </row>
    <row r="456" spans="1:7" x14ac:dyDescent="0.25">
      <c r="A456" s="2">
        <v>41210</v>
      </c>
      <c r="B456" s="2">
        <f>GBPCHF10080[[#This Row],[date_start]]+5</f>
        <v>41215</v>
      </c>
      <c r="C456" s="1">
        <v>291823</v>
      </c>
      <c r="D456" s="1">
        <v>1.5047299999999999</v>
      </c>
      <c r="E456" s="1">
        <v>1.5099100000000001</v>
      </c>
      <c r="F456" s="1">
        <v>1.4952700000000001</v>
      </c>
      <c r="G456" s="1">
        <v>1.5060100000000001</v>
      </c>
    </row>
    <row r="457" spans="1:7" x14ac:dyDescent="0.25">
      <c r="A457" s="2">
        <v>41203</v>
      </c>
      <c r="B457" s="2">
        <f>GBPCHF10080[[#This Row],[date_start]]+5</f>
        <v>41208</v>
      </c>
      <c r="C457" s="1">
        <v>263666</v>
      </c>
      <c r="D457" s="1">
        <v>1.4851000000000001</v>
      </c>
      <c r="E457" s="1">
        <v>1.5110699999999999</v>
      </c>
      <c r="F457" s="1">
        <v>1.48193</v>
      </c>
      <c r="G457" s="1">
        <v>1.50499</v>
      </c>
    </row>
    <row r="458" spans="1:7" x14ac:dyDescent="0.25">
      <c r="A458" s="2">
        <v>41196</v>
      </c>
      <c r="B458" s="2">
        <f>GBPCHF10080[[#This Row],[date_start]]+5</f>
        <v>41201</v>
      </c>
      <c r="C458" s="1">
        <v>274526</v>
      </c>
      <c r="D458" s="1">
        <v>1.4997799999999999</v>
      </c>
      <c r="E458" s="1">
        <v>1.5023299999999999</v>
      </c>
      <c r="F458" s="1">
        <v>1.48244</v>
      </c>
      <c r="G458" s="1">
        <v>1.4838199999999999</v>
      </c>
    </row>
    <row r="459" spans="1:7" x14ac:dyDescent="0.25">
      <c r="A459" s="2">
        <v>41189</v>
      </c>
      <c r="B459" s="2">
        <f>GBPCHF10080[[#This Row],[date_start]]+5</f>
        <v>41194</v>
      </c>
      <c r="C459" s="1">
        <v>292817</v>
      </c>
      <c r="D459" s="1">
        <v>1.5003299999999999</v>
      </c>
      <c r="E459" s="1">
        <v>1.5071300000000001</v>
      </c>
      <c r="F459" s="1">
        <v>1.49451</v>
      </c>
      <c r="G459" s="1">
        <v>1.49874</v>
      </c>
    </row>
    <row r="460" spans="1:7" x14ac:dyDescent="0.25">
      <c r="A460" s="2">
        <v>41182</v>
      </c>
      <c r="B460" s="2">
        <f>GBPCHF10080[[#This Row],[date_start]]+5</f>
        <v>41187</v>
      </c>
      <c r="C460" s="1">
        <v>316893</v>
      </c>
      <c r="D460" s="1">
        <v>1.5190999999999999</v>
      </c>
      <c r="E460" s="1">
        <v>1.5209299999999999</v>
      </c>
      <c r="F460" s="1">
        <v>1.49786</v>
      </c>
      <c r="G460" s="1">
        <v>1.4987600000000001</v>
      </c>
    </row>
    <row r="461" spans="1:7" x14ac:dyDescent="0.25">
      <c r="A461" s="2">
        <v>41175</v>
      </c>
      <c r="B461" s="2">
        <f>GBPCHF10080[[#This Row],[date_start]]+5</f>
        <v>41180</v>
      </c>
      <c r="C461" s="1">
        <v>337179</v>
      </c>
      <c r="D461" s="1">
        <v>1.5152099999999999</v>
      </c>
      <c r="E461" s="1">
        <v>1.5246299999999999</v>
      </c>
      <c r="F461" s="1">
        <v>1.5133099999999999</v>
      </c>
      <c r="G461" s="1">
        <v>1.5177700000000001</v>
      </c>
    </row>
    <row r="462" spans="1:7" x14ac:dyDescent="0.25">
      <c r="A462" s="2">
        <v>41168</v>
      </c>
      <c r="B462" s="2">
        <f>GBPCHF10080[[#This Row],[date_start]]+5</f>
        <v>41173</v>
      </c>
      <c r="C462" s="1">
        <v>348000</v>
      </c>
      <c r="D462" s="1">
        <v>1.50342</v>
      </c>
      <c r="E462" s="1">
        <v>1.5178100000000001</v>
      </c>
      <c r="F462" s="1">
        <v>1.5007600000000001</v>
      </c>
      <c r="G462" s="1">
        <v>1.51345</v>
      </c>
    </row>
    <row r="463" spans="1:7" x14ac:dyDescent="0.25">
      <c r="A463" s="2">
        <v>41161</v>
      </c>
      <c r="B463" s="2">
        <f>GBPCHF10080[[#This Row],[date_start]]+5</f>
        <v>41166</v>
      </c>
      <c r="C463" s="1">
        <v>339660</v>
      </c>
      <c r="D463" s="1">
        <v>1.51122</v>
      </c>
      <c r="E463" s="1">
        <v>1.51753</v>
      </c>
      <c r="F463" s="1">
        <v>1.4990399999999999</v>
      </c>
      <c r="G463" s="1">
        <v>1.5012099999999999</v>
      </c>
    </row>
    <row r="464" spans="1:7" x14ac:dyDescent="0.25">
      <c r="A464" s="2">
        <v>41154</v>
      </c>
      <c r="B464" s="2">
        <f>GBPCHF10080[[#This Row],[date_start]]+5</f>
        <v>41159</v>
      </c>
      <c r="C464" s="1">
        <v>300611</v>
      </c>
      <c r="D464" s="1">
        <v>1.5156799999999999</v>
      </c>
      <c r="E464" s="1">
        <v>1.52946</v>
      </c>
      <c r="F464" s="1">
        <v>1.50959</v>
      </c>
      <c r="G464" s="1">
        <v>1.51064</v>
      </c>
    </row>
    <row r="465" spans="1:7" x14ac:dyDescent="0.25">
      <c r="A465" s="2">
        <v>41147</v>
      </c>
      <c r="B465" s="2">
        <f>GBPCHF10080[[#This Row],[date_start]]+5</f>
        <v>41152</v>
      </c>
      <c r="C465" s="1">
        <v>255838</v>
      </c>
      <c r="D465" s="1">
        <v>1.5176700000000001</v>
      </c>
      <c r="E465" s="1">
        <v>1.51966</v>
      </c>
      <c r="F465" s="1">
        <v>1.5089399999999999</v>
      </c>
      <c r="G465" s="1">
        <v>1.51427</v>
      </c>
    </row>
    <row r="466" spans="1:7" x14ac:dyDescent="0.25">
      <c r="A466" s="2">
        <v>41140</v>
      </c>
      <c r="B466" s="2">
        <f>GBPCHF10080[[#This Row],[date_start]]+5</f>
        <v>41145</v>
      </c>
      <c r="C466" s="1">
        <v>299878</v>
      </c>
      <c r="D466" s="1">
        <v>1.5278</v>
      </c>
      <c r="E466" s="1">
        <v>1.5327999999999999</v>
      </c>
      <c r="F466" s="1">
        <v>1.5133700000000001</v>
      </c>
      <c r="G466" s="1">
        <v>1.5167299999999999</v>
      </c>
    </row>
    <row r="467" spans="1:7" x14ac:dyDescent="0.25">
      <c r="A467" s="2">
        <v>41133</v>
      </c>
      <c r="B467" s="2">
        <f>GBPCHF10080[[#This Row],[date_start]]+5</f>
        <v>41138</v>
      </c>
      <c r="C467" s="1">
        <v>285711</v>
      </c>
      <c r="D467" s="1">
        <v>1.53196</v>
      </c>
      <c r="E467" s="1">
        <v>1.53701</v>
      </c>
      <c r="F467" s="1">
        <v>1.5229299999999999</v>
      </c>
      <c r="G467" s="1">
        <v>1.5275099999999999</v>
      </c>
    </row>
    <row r="468" spans="1:7" x14ac:dyDescent="0.25">
      <c r="A468" s="2">
        <v>41126</v>
      </c>
      <c r="B468" s="2">
        <f>GBPCHF10080[[#This Row],[date_start]]+5</f>
        <v>41131</v>
      </c>
      <c r="C468" s="1">
        <v>312903</v>
      </c>
      <c r="D468" s="1">
        <v>1.51519</v>
      </c>
      <c r="E468" s="1">
        <v>1.5336099999999999</v>
      </c>
      <c r="F468" s="1">
        <v>1.5082</v>
      </c>
      <c r="G468" s="1">
        <v>1.53132</v>
      </c>
    </row>
    <row r="469" spans="1:7" x14ac:dyDescent="0.25">
      <c r="A469" s="2">
        <v>41119</v>
      </c>
      <c r="B469" s="2">
        <f>GBPCHF10080[[#This Row],[date_start]]+5</f>
        <v>41124</v>
      </c>
      <c r="C469" s="1">
        <v>338271</v>
      </c>
      <c r="D469" s="1">
        <v>1.53586</v>
      </c>
      <c r="E469" s="1">
        <v>1.54139</v>
      </c>
      <c r="F469" s="1">
        <v>1.5158</v>
      </c>
      <c r="G469" s="1">
        <v>1.51614</v>
      </c>
    </row>
    <row r="470" spans="1:7" x14ac:dyDescent="0.25">
      <c r="A470" s="2">
        <v>41112</v>
      </c>
      <c r="B470" s="2">
        <f>GBPCHF10080[[#This Row],[date_start]]+5</f>
        <v>41117</v>
      </c>
      <c r="C470" s="1">
        <v>366392</v>
      </c>
      <c r="D470" s="1">
        <v>1.5457799999999999</v>
      </c>
      <c r="E470" s="1">
        <v>1.54654</v>
      </c>
      <c r="F470" s="1">
        <v>1.5249999999999999</v>
      </c>
      <c r="G470" s="1">
        <v>1.534</v>
      </c>
    </row>
    <row r="471" spans="1:7" x14ac:dyDescent="0.25">
      <c r="A471" s="2">
        <v>41105</v>
      </c>
      <c r="B471" s="2">
        <f>GBPCHF10080[[#This Row],[date_start]]+5</f>
        <v>41110</v>
      </c>
      <c r="C471" s="1">
        <v>313117</v>
      </c>
      <c r="D471" s="1">
        <v>1.52721</v>
      </c>
      <c r="E471" s="1">
        <v>1.54495</v>
      </c>
      <c r="F471" s="1">
        <v>1.52477</v>
      </c>
      <c r="G471" s="1">
        <v>1.5418700000000001</v>
      </c>
    </row>
    <row r="472" spans="1:7" x14ac:dyDescent="0.25">
      <c r="A472" s="2">
        <v>41098</v>
      </c>
      <c r="B472" s="2">
        <f>GBPCHF10080[[#This Row],[date_start]]+5</f>
        <v>41103</v>
      </c>
      <c r="C472" s="1">
        <v>304006</v>
      </c>
      <c r="D472" s="1">
        <v>1.51528</v>
      </c>
      <c r="E472" s="1">
        <v>1.5282100000000001</v>
      </c>
      <c r="F472" s="1">
        <v>1.5108999999999999</v>
      </c>
      <c r="G472" s="1">
        <v>1.5263199999999999</v>
      </c>
    </row>
    <row r="473" spans="1:7" x14ac:dyDescent="0.25">
      <c r="A473" s="2">
        <v>41091</v>
      </c>
      <c r="B473" s="2">
        <f>GBPCHF10080[[#This Row],[date_start]]+5</f>
        <v>41096</v>
      </c>
      <c r="C473" s="1">
        <v>319147</v>
      </c>
      <c r="D473" s="1">
        <v>1.4880899999999999</v>
      </c>
      <c r="E473" s="1">
        <v>1.51484</v>
      </c>
      <c r="F473" s="1">
        <v>1.48681</v>
      </c>
      <c r="G473" s="1">
        <v>1.5128299999999999</v>
      </c>
    </row>
    <row r="474" spans="1:7" x14ac:dyDescent="0.25">
      <c r="A474" s="2">
        <v>41084</v>
      </c>
      <c r="B474" s="2">
        <f>GBPCHF10080[[#This Row],[date_start]]+5</f>
        <v>41089</v>
      </c>
      <c r="C474" s="1">
        <v>349572</v>
      </c>
      <c r="D474" s="1">
        <v>1.49081</v>
      </c>
      <c r="E474" s="1">
        <v>1.5039899999999999</v>
      </c>
      <c r="F474" s="1">
        <v>1.4841299999999999</v>
      </c>
      <c r="G474" s="1">
        <v>1.48855</v>
      </c>
    </row>
    <row r="475" spans="1:7" x14ac:dyDescent="0.25">
      <c r="A475" s="2">
        <v>41077</v>
      </c>
      <c r="B475" s="2">
        <f>GBPCHF10080[[#This Row],[date_start]]+5</f>
        <v>41082</v>
      </c>
      <c r="C475" s="1">
        <v>383675</v>
      </c>
      <c r="D475" s="1">
        <v>1.4832799999999999</v>
      </c>
      <c r="E475" s="1">
        <v>1.4967299999999999</v>
      </c>
      <c r="F475" s="1">
        <v>1.4807399999999999</v>
      </c>
      <c r="G475" s="1">
        <v>1.4878</v>
      </c>
    </row>
    <row r="476" spans="1:7" x14ac:dyDescent="0.25">
      <c r="A476" s="2">
        <v>41070</v>
      </c>
      <c r="B476" s="2">
        <f>GBPCHF10080[[#This Row],[date_start]]+5</f>
        <v>41075</v>
      </c>
      <c r="C476" s="1">
        <v>384578</v>
      </c>
      <c r="D476" s="1">
        <v>1.4731099999999999</v>
      </c>
      <c r="E476" s="1">
        <v>1.49844</v>
      </c>
      <c r="F476" s="1">
        <v>1.4721900000000001</v>
      </c>
      <c r="G476" s="1">
        <v>1.4894499999999999</v>
      </c>
    </row>
    <row r="477" spans="1:7" x14ac:dyDescent="0.25">
      <c r="A477" s="2">
        <v>41063</v>
      </c>
      <c r="B477" s="2">
        <f>GBPCHF10080[[#This Row],[date_start]]+5</f>
        <v>41068</v>
      </c>
      <c r="C477" s="1">
        <v>384172</v>
      </c>
      <c r="D477" s="1">
        <v>1.48373</v>
      </c>
      <c r="E477" s="1">
        <v>1.49126</v>
      </c>
      <c r="F477" s="1">
        <v>1.4751099999999999</v>
      </c>
      <c r="G477" s="1">
        <v>1.4838899999999999</v>
      </c>
    </row>
    <row r="478" spans="1:7" x14ac:dyDescent="0.25">
      <c r="A478" s="2">
        <v>41056</v>
      </c>
      <c r="B478" s="2">
        <f>GBPCHF10080[[#This Row],[date_start]]+5</f>
        <v>41061</v>
      </c>
      <c r="C478" s="1">
        <v>398791</v>
      </c>
      <c r="D478" s="1">
        <v>1.4989600000000001</v>
      </c>
      <c r="E478" s="1">
        <v>1.5061899999999999</v>
      </c>
      <c r="F478" s="1">
        <v>1.4832099999999999</v>
      </c>
      <c r="G478" s="1">
        <v>1.4834000000000001</v>
      </c>
    </row>
    <row r="479" spans="1:7" x14ac:dyDescent="0.25">
      <c r="A479" s="2">
        <v>41049</v>
      </c>
      <c r="B479" s="2">
        <f>GBPCHF10080[[#This Row],[date_start]]+5</f>
        <v>41054</v>
      </c>
      <c r="C479" s="1">
        <v>400622</v>
      </c>
      <c r="D479" s="1">
        <v>1.4861</v>
      </c>
      <c r="E479" s="1">
        <v>1.5053000000000001</v>
      </c>
      <c r="F479" s="1">
        <v>1.4821599999999999</v>
      </c>
      <c r="G479" s="1">
        <v>1.5017</v>
      </c>
    </row>
    <row r="480" spans="1:7" x14ac:dyDescent="0.25">
      <c r="A480" s="2">
        <v>41042</v>
      </c>
      <c r="B480" s="2">
        <f>GBPCHF10080[[#This Row],[date_start]]+5</f>
        <v>41047</v>
      </c>
      <c r="C480" s="1">
        <v>369357</v>
      </c>
      <c r="D480" s="1">
        <v>1.49674</v>
      </c>
      <c r="E480" s="1">
        <v>1.5104299999999999</v>
      </c>
      <c r="F480" s="1">
        <v>1.4849300000000001</v>
      </c>
      <c r="G480" s="1">
        <v>1.4850399999999999</v>
      </c>
    </row>
    <row r="481" spans="1:7" x14ac:dyDescent="0.25">
      <c r="A481" s="2">
        <v>41035</v>
      </c>
      <c r="B481" s="2">
        <f>GBPCHF10080[[#This Row],[date_start]]+5</f>
        <v>41040</v>
      </c>
      <c r="C481" s="1">
        <v>349478</v>
      </c>
      <c r="D481" s="1">
        <v>1.4887900000000001</v>
      </c>
      <c r="E481" s="1">
        <v>1.5013700000000001</v>
      </c>
      <c r="F481" s="1">
        <v>1.4864999999999999</v>
      </c>
      <c r="G481" s="1">
        <v>1.49346</v>
      </c>
    </row>
    <row r="482" spans="1:7" x14ac:dyDescent="0.25">
      <c r="A482" s="2">
        <v>41028</v>
      </c>
      <c r="B482" s="2">
        <f>GBPCHF10080[[#This Row],[date_start]]+5</f>
        <v>41033</v>
      </c>
      <c r="C482" s="1">
        <v>290167</v>
      </c>
      <c r="D482" s="1">
        <v>1.4759500000000001</v>
      </c>
      <c r="E482" s="1">
        <v>1.4835</v>
      </c>
      <c r="F482" s="1">
        <v>1.4650000000000001</v>
      </c>
      <c r="G482" s="1">
        <v>1.4817899999999999</v>
      </c>
    </row>
    <row r="483" spans="1:7" x14ac:dyDescent="0.25">
      <c r="A483" s="2">
        <v>41021</v>
      </c>
      <c r="B483" s="2">
        <f>GBPCHF10080[[#This Row],[date_start]]+5</f>
        <v>41026</v>
      </c>
      <c r="C483" s="1">
        <v>317609</v>
      </c>
      <c r="D483" s="1">
        <v>1.46835</v>
      </c>
      <c r="E483" s="1">
        <v>1.47709</v>
      </c>
      <c r="F483" s="1">
        <v>1.4614199999999999</v>
      </c>
      <c r="G483" s="1">
        <v>1.4728300000000001</v>
      </c>
    </row>
    <row r="484" spans="1:7" x14ac:dyDescent="0.25">
      <c r="A484" s="2">
        <v>41014</v>
      </c>
      <c r="B484" s="2">
        <f>GBPCHF10080[[#This Row],[date_start]]+5</f>
        <v>41019</v>
      </c>
      <c r="C484" s="1">
        <v>347228</v>
      </c>
      <c r="D484" s="1">
        <v>1.45838</v>
      </c>
      <c r="E484" s="1">
        <v>1.47228</v>
      </c>
      <c r="F484" s="1">
        <v>1.4531499999999999</v>
      </c>
      <c r="G484" s="1">
        <v>1.46455</v>
      </c>
    </row>
    <row r="485" spans="1:7" x14ac:dyDescent="0.25">
      <c r="A485" s="2">
        <v>41007</v>
      </c>
      <c r="B485" s="2">
        <f>GBPCHF10080[[#This Row],[date_start]]+5</f>
        <v>41012</v>
      </c>
      <c r="C485" s="1">
        <v>323531</v>
      </c>
      <c r="D485" s="1">
        <v>1.45655</v>
      </c>
      <c r="E485" s="1">
        <v>1.4610700000000001</v>
      </c>
      <c r="F485" s="1">
        <v>1.45221</v>
      </c>
      <c r="G485" s="1">
        <v>1.45614</v>
      </c>
    </row>
    <row r="486" spans="1:7" x14ac:dyDescent="0.25">
      <c r="A486" s="2">
        <v>41000</v>
      </c>
      <c r="B486" s="2">
        <f>GBPCHF10080[[#This Row],[date_start]]+5</f>
        <v>41005</v>
      </c>
      <c r="C486" s="1">
        <v>315669</v>
      </c>
      <c r="D486" s="1">
        <v>1.4419999999999999</v>
      </c>
      <c r="E486" s="1">
        <v>1.4592799999999999</v>
      </c>
      <c r="F486" s="1">
        <v>1.43981</v>
      </c>
      <c r="G486" s="1">
        <v>1.4539599999999999</v>
      </c>
    </row>
    <row r="487" spans="1:7" x14ac:dyDescent="0.25">
      <c r="A487" s="2">
        <v>40993</v>
      </c>
      <c r="B487" s="2">
        <f>GBPCHF10080[[#This Row],[date_start]]+5</f>
        <v>40998</v>
      </c>
      <c r="C487" s="1">
        <v>319964</v>
      </c>
      <c r="D487" s="1">
        <v>1.4409400000000001</v>
      </c>
      <c r="E487" s="1">
        <v>1.4465399999999999</v>
      </c>
      <c r="F487" s="1">
        <v>1.43605</v>
      </c>
      <c r="G487" s="1">
        <v>1.4437199999999999</v>
      </c>
    </row>
    <row r="488" spans="1:7" x14ac:dyDescent="0.25">
      <c r="A488" s="2">
        <v>40986</v>
      </c>
      <c r="B488" s="2">
        <f>GBPCHF10080[[#This Row],[date_start]]+5</f>
        <v>40991</v>
      </c>
      <c r="C488" s="1">
        <v>307871</v>
      </c>
      <c r="D488" s="1">
        <v>1.4501299999999999</v>
      </c>
      <c r="E488" s="1">
        <v>1.45638</v>
      </c>
      <c r="F488" s="1">
        <v>1.4400900000000001</v>
      </c>
      <c r="G488" s="1">
        <v>1.4401600000000001</v>
      </c>
    </row>
    <row r="489" spans="1:7" x14ac:dyDescent="0.25">
      <c r="A489" s="2">
        <v>40979</v>
      </c>
      <c r="B489" s="2">
        <f>GBPCHF10080[[#This Row],[date_start]]+5</f>
        <v>40984</v>
      </c>
      <c r="C489" s="1">
        <v>339057</v>
      </c>
      <c r="D489" s="1">
        <v>1.4401299999999999</v>
      </c>
      <c r="E489" s="1">
        <v>1.4617800000000001</v>
      </c>
      <c r="F489" s="1">
        <v>1.43082</v>
      </c>
      <c r="G489" s="1">
        <v>1.4498200000000001</v>
      </c>
    </row>
    <row r="490" spans="1:7" x14ac:dyDescent="0.25">
      <c r="A490" s="2">
        <v>40972</v>
      </c>
      <c r="B490" s="2">
        <f>GBPCHF10080[[#This Row],[date_start]]+5</f>
        <v>40977</v>
      </c>
      <c r="C490" s="1">
        <v>333680</v>
      </c>
      <c r="D490" s="1">
        <v>1.44754</v>
      </c>
      <c r="E490" s="1">
        <v>1.44878</v>
      </c>
      <c r="F490" s="1">
        <v>1.4343999999999999</v>
      </c>
      <c r="G490" s="1">
        <v>1.43943</v>
      </c>
    </row>
    <row r="491" spans="1:7" x14ac:dyDescent="0.25">
      <c r="A491" s="2">
        <v>40965</v>
      </c>
      <c r="B491" s="2">
        <f>GBPCHF10080[[#This Row],[date_start]]+5</f>
        <v>40970</v>
      </c>
      <c r="C491" s="1">
        <v>363571</v>
      </c>
      <c r="D491" s="1">
        <v>1.42194</v>
      </c>
      <c r="E491" s="1">
        <v>1.4497599999999999</v>
      </c>
      <c r="F491" s="1">
        <v>1.4189799999999999</v>
      </c>
      <c r="G491" s="1">
        <v>1.44682</v>
      </c>
    </row>
    <row r="492" spans="1:7" x14ac:dyDescent="0.25">
      <c r="A492" s="2">
        <v>40958</v>
      </c>
      <c r="B492" s="2">
        <f>GBPCHF10080[[#This Row],[date_start]]+5</f>
        <v>40963</v>
      </c>
      <c r="C492" s="1">
        <v>365429</v>
      </c>
      <c r="D492" s="1">
        <v>1.4529799999999999</v>
      </c>
      <c r="E492" s="1">
        <v>1.45381</v>
      </c>
      <c r="F492" s="1">
        <v>1.41744</v>
      </c>
      <c r="G492" s="1">
        <v>1.4213800000000001</v>
      </c>
    </row>
    <row r="493" spans="1:7" x14ac:dyDescent="0.25">
      <c r="A493" s="2">
        <v>40951</v>
      </c>
      <c r="B493" s="2">
        <f>GBPCHF10080[[#This Row],[date_start]]+5</f>
        <v>40956</v>
      </c>
      <c r="C493" s="1">
        <v>411533</v>
      </c>
      <c r="D493" s="1">
        <v>1.4422699999999999</v>
      </c>
      <c r="E493" s="1">
        <v>1.45848</v>
      </c>
      <c r="F493" s="1">
        <v>1.4371100000000001</v>
      </c>
      <c r="G493" s="1">
        <v>1.4555899999999999</v>
      </c>
    </row>
    <row r="494" spans="1:7" x14ac:dyDescent="0.25">
      <c r="A494" s="2">
        <v>40944</v>
      </c>
      <c r="B494" s="2">
        <f>GBPCHF10080[[#This Row],[date_start]]+5</f>
        <v>40949</v>
      </c>
      <c r="C494" s="1">
        <v>395502</v>
      </c>
      <c r="D494" s="1">
        <v>1.4547699999999999</v>
      </c>
      <c r="E494" s="1">
        <v>1.4594100000000001</v>
      </c>
      <c r="F494" s="1">
        <v>1.4388799999999999</v>
      </c>
      <c r="G494" s="1">
        <v>1.4434199999999999</v>
      </c>
    </row>
    <row r="495" spans="1:7" x14ac:dyDescent="0.25">
      <c r="A495" s="2">
        <v>40937</v>
      </c>
      <c r="B495" s="2">
        <f>GBPCHF10080[[#This Row],[date_start]]+5</f>
        <v>40942</v>
      </c>
      <c r="C495" s="1">
        <v>385648</v>
      </c>
      <c r="D495" s="1">
        <v>1.4353499999999999</v>
      </c>
      <c r="E495" s="1">
        <v>1.4556</v>
      </c>
      <c r="F495" s="1">
        <v>1.4345000000000001</v>
      </c>
      <c r="G495" s="1">
        <v>1.45061</v>
      </c>
    </row>
    <row r="496" spans="1:7" x14ac:dyDescent="0.25">
      <c r="A496" s="2">
        <v>40930</v>
      </c>
      <c r="B496" s="2">
        <f>GBPCHF10080[[#This Row],[date_start]]+5</f>
        <v>40935</v>
      </c>
      <c r="C496" s="1">
        <v>357891</v>
      </c>
      <c r="D496" s="1">
        <v>1.4563200000000001</v>
      </c>
      <c r="E496" s="1">
        <v>1.45807</v>
      </c>
      <c r="F496" s="1">
        <v>1.4335599999999999</v>
      </c>
      <c r="G496" s="1">
        <v>1.43448</v>
      </c>
    </row>
    <row r="497" spans="1:7" x14ac:dyDescent="0.25">
      <c r="A497" s="2">
        <v>40923</v>
      </c>
      <c r="B497" s="2">
        <f>GBPCHF10080[[#This Row],[date_start]]+5</f>
        <v>40928</v>
      </c>
      <c r="C497" s="1">
        <v>363890</v>
      </c>
      <c r="D497" s="1">
        <v>1.4601</v>
      </c>
      <c r="E497" s="1">
        <v>1.4655100000000001</v>
      </c>
      <c r="F497" s="1">
        <v>1.4417500000000001</v>
      </c>
      <c r="G497" s="1">
        <v>1.4545600000000001</v>
      </c>
    </row>
    <row r="498" spans="1:7" x14ac:dyDescent="0.25">
      <c r="A498" s="2">
        <v>40916</v>
      </c>
      <c r="B498" s="2">
        <f>GBPCHF10080[[#This Row],[date_start]]+5</f>
        <v>40921</v>
      </c>
      <c r="C498" s="1">
        <v>390095</v>
      </c>
      <c r="D498" s="1">
        <v>1.47563</v>
      </c>
      <c r="E498" s="1">
        <v>1.47818</v>
      </c>
      <c r="F498" s="1">
        <v>1.4440599999999999</v>
      </c>
      <c r="G498" s="1">
        <v>1.4578500000000001</v>
      </c>
    </row>
    <row r="499" spans="1:7" x14ac:dyDescent="0.25">
      <c r="A499" s="2">
        <v>40909</v>
      </c>
      <c r="B499" s="2">
        <f>GBPCHF10080[[#This Row],[date_start]]+5</f>
        <v>40914</v>
      </c>
      <c r="C499" s="1">
        <v>364814</v>
      </c>
      <c r="D499" s="1">
        <v>1.4528799999999999</v>
      </c>
      <c r="E499" s="1">
        <v>1.4797100000000001</v>
      </c>
      <c r="F499" s="1">
        <v>1.45017</v>
      </c>
      <c r="G499" s="1">
        <v>1.47282</v>
      </c>
    </row>
    <row r="500" spans="1:7" x14ac:dyDescent="0.25">
      <c r="A500" s="2">
        <v>40902</v>
      </c>
      <c r="B500" s="2">
        <f>GBPCHF10080[[#This Row],[date_start]]+5</f>
        <v>40907</v>
      </c>
      <c r="C500" s="1">
        <v>288374</v>
      </c>
      <c r="D500" s="1">
        <v>1.4634</v>
      </c>
      <c r="E500" s="1">
        <v>1.4671799999999999</v>
      </c>
      <c r="F500" s="1">
        <v>1.4471000000000001</v>
      </c>
      <c r="G500" s="1">
        <v>1.4571000000000001</v>
      </c>
    </row>
    <row r="501" spans="1:7" x14ac:dyDescent="0.25">
      <c r="A501" s="2">
        <v>40895</v>
      </c>
      <c r="B501" s="2">
        <f>GBPCHF10080[[#This Row],[date_start]]+5</f>
        <v>40900</v>
      </c>
      <c r="C501" s="1">
        <v>350145</v>
      </c>
      <c r="D501" s="1">
        <v>1.45366</v>
      </c>
      <c r="E501" s="1">
        <v>1.47315</v>
      </c>
      <c r="F501" s="1">
        <v>1.44797</v>
      </c>
      <c r="G501" s="1">
        <v>1.45814</v>
      </c>
    </row>
    <row r="502" spans="1:7" x14ac:dyDescent="0.25">
      <c r="A502" s="2">
        <v>40888</v>
      </c>
      <c r="B502" s="2">
        <f>GBPCHF10080[[#This Row],[date_start]]+5</f>
        <v>40893</v>
      </c>
      <c r="C502" s="1">
        <v>408033</v>
      </c>
      <c r="D502" s="1">
        <v>1.4483200000000001</v>
      </c>
      <c r="E502" s="1">
        <v>1.47559</v>
      </c>
      <c r="F502" s="1">
        <v>1.4418800000000001</v>
      </c>
      <c r="G502" s="1">
        <v>1.4543999999999999</v>
      </c>
    </row>
    <row r="503" spans="1:7" x14ac:dyDescent="0.25">
      <c r="A503" s="2">
        <v>40881</v>
      </c>
      <c r="B503" s="2">
        <f>GBPCHF10080[[#This Row],[date_start]]+5</f>
        <v>40886</v>
      </c>
      <c r="C503" s="1">
        <v>404330</v>
      </c>
      <c r="D503" s="1">
        <v>1.4376</v>
      </c>
      <c r="E503" s="1">
        <v>1.45496</v>
      </c>
      <c r="F503" s="1">
        <v>1.43553</v>
      </c>
      <c r="G503" s="1">
        <v>1.4448300000000001</v>
      </c>
    </row>
    <row r="504" spans="1:7" x14ac:dyDescent="0.25">
      <c r="A504" s="2">
        <v>40874</v>
      </c>
      <c r="B504" s="2">
        <f>GBPCHF10080[[#This Row],[date_start]]+5</f>
        <v>40879</v>
      </c>
      <c r="C504" s="1">
        <v>408137</v>
      </c>
      <c r="D504" s="1">
        <v>1.4369000000000001</v>
      </c>
      <c r="E504" s="1">
        <v>1.4413800000000001</v>
      </c>
      <c r="F504" s="1">
        <v>1.4258599999999999</v>
      </c>
      <c r="G504" s="1">
        <v>1.4358500000000001</v>
      </c>
    </row>
    <row r="505" spans="1:7" x14ac:dyDescent="0.25">
      <c r="A505" s="2">
        <v>40867</v>
      </c>
      <c r="B505" s="2">
        <f>GBPCHF10080[[#This Row],[date_start]]+5</f>
        <v>40872</v>
      </c>
      <c r="C505" s="1">
        <v>443864</v>
      </c>
      <c r="D505" s="1">
        <v>1.4476</v>
      </c>
      <c r="E505" s="1">
        <v>1.44824</v>
      </c>
      <c r="F505" s="1">
        <v>1.4223300000000001</v>
      </c>
      <c r="G505" s="1">
        <v>1.4346300000000001</v>
      </c>
    </row>
    <row r="506" spans="1:7" x14ac:dyDescent="0.25">
      <c r="A506" s="2">
        <v>40860</v>
      </c>
      <c r="B506" s="2">
        <f>GBPCHF10080[[#This Row],[date_start]]+5</f>
        <v>40865</v>
      </c>
      <c r="C506" s="1">
        <v>522410</v>
      </c>
      <c r="D506" s="1">
        <v>1.4452499999999999</v>
      </c>
      <c r="E506" s="1">
        <v>1.4558599999999999</v>
      </c>
      <c r="F506" s="1">
        <v>1.4374899999999999</v>
      </c>
      <c r="G506" s="1">
        <v>1.4474800000000001</v>
      </c>
    </row>
    <row r="507" spans="1:7" x14ac:dyDescent="0.25">
      <c r="A507" s="2">
        <v>40853</v>
      </c>
      <c r="B507" s="2">
        <f>GBPCHF10080[[#This Row],[date_start]]+5</f>
        <v>40858</v>
      </c>
      <c r="C507" s="1">
        <v>449805</v>
      </c>
      <c r="D507" s="1">
        <v>1.4251799999999999</v>
      </c>
      <c r="E507" s="1">
        <v>1.4561500000000001</v>
      </c>
      <c r="F507" s="1">
        <v>1.42458</v>
      </c>
      <c r="G507" s="1">
        <v>1.4474199999999999</v>
      </c>
    </row>
    <row r="508" spans="1:7" x14ac:dyDescent="0.25">
      <c r="A508" s="2">
        <v>40846</v>
      </c>
      <c r="B508" s="2">
        <f>GBPCHF10080[[#This Row],[date_start]]+5</f>
        <v>40851</v>
      </c>
      <c r="C508" s="1">
        <v>499915</v>
      </c>
      <c r="D508" s="1">
        <v>1.39009</v>
      </c>
      <c r="E508" s="1">
        <v>1.42662</v>
      </c>
      <c r="F508" s="1">
        <v>1.38852</v>
      </c>
      <c r="G508" s="1">
        <v>1.4174100000000001</v>
      </c>
    </row>
    <row r="509" spans="1:7" x14ac:dyDescent="0.25">
      <c r="A509" s="2">
        <v>40839</v>
      </c>
      <c r="B509" s="2">
        <f>GBPCHF10080[[#This Row],[date_start]]+5</f>
        <v>40844</v>
      </c>
      <c r="C509" s="1">
        <v>510010</v>
      </c>
      <c r="D509" s="1">
        <v>1.4078299999999999</v>
      </c>
      <c r="E509" s="1">
        <v>1.41438</v>
      </c>
      <c r="F509" s="1">
        <v>1.3807100000000001</v>
      </c>
      <c r="G509" s="1">
        <v>1.3914800000000001</v>
      </c>
    </row>
    <row r="510" spans="1:7" x14ac:dyDescent="0.25">
      <c r="A510" s="2">
        <v>40832</v>
      </c>
      <c r="B510" s="2">
        <f>GBPCHF10080[[#This Row],[date_start]]+5</f>
        <v>40837</v>
      </c>
      <c r="C510" s="1">
        <v>524604</v>
      </c>
      <c r="D510" s="1">
        <v>1.41011</v>
      </c>
      <c r="E510" s="1">
        <v>1.4271799999999999</v>
      </c>
      <c r="F510" s="1">
        <v>1.39951</v>
      </c>
      <c r="G510" s="1">
        <v>1.4061999999999999</v>
      </c>
    </row>
    <row r="511" spans="1:7" x14ac:dyDescent="0.25">
      <c r="A511" s="2">
        <v>40825</v>
      </c>
      <c r="B511" s="2">
        <f>GBPCHF10080[[#This Row],[date_start]]+5</f>
        <v>40830</v>
      </c>
      <c r="C511" s="1">
        <v>500084</v>
      </c>
      <c r="D511" s="1">
        <v>1.44055</v>
      </c>
      <c r="E511" s="1">
        <v>1.4414400000000001</v>
      </c>
      <c r="F511" s="1">
        <v>1.4052100000000001</v>
      </c>
      <c r="G511" s="1">
        <v>1.40899</v>
      </c>
    </row>
    <row r="512" spans="1:7" x14ac:dyDescent="0.25">
      <c r="A512" s="2">
        <v>40818</v>
      </c>
      <c r="B512" s="2">
        <f>GBPCHF10080[[#This Row],[date_start]]+5</f>
        <v>40823</v>
      </c>
      <c r="C512" s="1">
        <v>554426</v>
      </c>
      <c r="D512" s="1">
        <v>1.41595</v>
      </c>
      <c r="E512" s="1">
        <v>1.44397</v>
      </c>
      <c r="F512" s="1">
        <v>1.4079999999999999</v>
      </c>
      <c r="G512" s="1">
        <v>1.4414400000000001</v>
      </c>
    </row>
    <row r="513" spans="1:7" x14ac:dyDescent="0.25">
      <c r="A513" s="2">
        <v>40811</v>
      </c>
      <c r="B513" s="2">
        <f>GBPCHF10080[[#This Row],[date_start]]+5</f>
        <v>40816</v>
      </c>
      <c r="C513" s="1">
        <v>546237</v>
      </c>
      <c r="D513" s="1">
        <v>1.3995</v>
      </c>
      <c r="E513" s="1">
        <v>1.41665</v>
      </c>
      <c r="F513" s="1">
        <v>1.3969499999999999</v>
      </c>
      <c r="G513" s="1">
        <v>1.4142600000000001</v>
      </c>
    </row>
    <row r="514" spans="1:7" x14ac:dyDescent="0.25">
      <c r="A514" s="2">
        <v>40804</v>
      </c>
      <c r="B514" s="2">
        <f>GBPCHF10080[[#This Row],[date_start]]+5</f>
        <v>40809</v>
      </c>
      <c r="C514" s="1">
        <v>567586</v>
      </c>
      <c r="D514" s="1">
        <v>1.3861699999999999</v>
      </c>
      <c r="E514" s="1">
        <v>1.4145099999999999</v>
      </c>
      <c r="F514" s="1">
        <v>1.38208</v>
      </c>
      <c r="G514" s="1">
        <v>1.39791</v>
      </c>
    </row>
    <row r="515" spans="1:7" x14ac:dyDescent="0.25">
      <c r="A515" s="2">
        <v>40797</v>
      </c>
      <c r="B515" s="2">
        <f>GBPCHF10080[[#This Row],[date_start]]+5</f>
        <v>40802</v>
      </c>
      <c r="C515" s="1">
        <v>550374</v>
      </c>
      <c r="D515" s="1">
        <v>1.4059200000000001</v>
      </c>
      <c r="E515" s="1">
        <v>1.41235</v>
      </c>
      <c r="F515" s="1">
        <v>1.37069</v>
      </c>
      <c r="G515" s="1">
        <v>1.3814299999999999</v>
      </c>
    </row>
    <row r="516" spans="1:7" x14ac:dyDescent="0.25">
      <c r="A516" s="2">
        <v>40790</v>
      </c>
      <c r="B516" s="2">
        <f>GBPCHF10080[[#This Row],[date_start]]+5</f>
        <v>40795</v>
      </c>
      <c r="C516" s="1">
        <v>555043</v>
      </c>
      <c r="D516" s="1">
        <v>1.27749</v>
      </c>
      <c r="E516" s="1">
        <v>1.4072800000000001</v>
      </c>
      <c r="F516" s="1">
        <v>1.2577799999999999</v>
      </c>
      <c r="G516" s="1">
        <v>1.4023699999999999</v>
      </c>
    </row>
    <row r="517" spans="1:7" x14ac:dyDescent="0.25">
      <c r="A517" s="2">
        <v>40783</v>
      </c>
      <c r="B517" s="2">
        <f>GBPCHF10080[[#This Row],[date_start]]+5</f>
        <v>40788</v>
      </c>
      <c r="C517" s="1">
        <v>484149</v>
      </c>
      <c r="D517" s="1">
        <v>1.3189200000000001</v>
      </c>
      <c r="E517" s="1">
        <v>1.3495299999999999</v>
      </c>
      <c r="F517" s="1">
        <v>1.2520100000000001</v>
      </c>
      <c r="G517" s="1">
        <v>1.2778</v>
      </c>
    </row>
    <row r="518" spans="1:7" x14ac:dyDescent="0.25">
      <c r="A518" s="2">
        <v>40776</v>
      </c>
      <c r="B518" s="2">
        <f>GBPCHF10080[[#This Row],[date_start]]+5</f>
        <v>40781</v>
      </c>
      <c r="C518" s="1">
        <v>479793</v>
      </c>
      <c r="D518" s="1">
        <v>1.30013</v>
      </c>
      <c r="E518" s="1">
        <v>1.32362</v>
      </c>
      <c r="F518" s="1">
        <v>1.2868900000000001</v>
      </c>
      <c r="G518" s="1">
        <v>1.3184499999999999</v>
      </c>
    </row>
    <row r="519" spans="1:7" x14ac:dyDescent="0.25">
      <c r="A519" s="2">
        <v>40769</v>
      </c>
      <c r="B519" s="2">
        <f>GBPCHF10080[[#This Row],[date_start]]+5</f>
        <v>40774</v>
      </c>
      <c r="C519" s="1">
        <v>547596</v>
      </c>
      <c r="D519" s="1">
        <v>1.27407</v>
      </c>
      <c r="E519" s="1">
        <v>1.32124</v>
      </c>
      <c r="F519" s="1">
        <v>1.26895</v>
      </c>
      <c r="G519" s="1">
        <v>1.29105</v>
      </c>
    </row>
    <row r="520" spans="1:7" x14ac:dyDescent="0.25">
      <c r="A520" s="2">
        <v>40762</v>
      </c>
      <c r="B520" s="2">
        <f>GBPCHF10080[[#This Row],[date_start]]+5</f>
        <v>40767</v>
      </c>
      <c r="C520" s="1">
        <v>607118</v>
      </c>
      <c r="D520" s="1">
        <v>1.2466999999999999</v>
      </c>
      <c r="E520" s="1">
        <v>1.2672300000000001</v>
      </c>
      <c r="F520" s="1">
        <v>1.14639</v>
      </c>
      <c r="G520" s="1">
        <v>1.2658499999999999</v>
      </c>
    </row>
    <row r="521" spans="1:7" x14ac:dyDescent="0.25">
      <c r="A521" s="2">
        <v>40755</v>
      </c>
      <c r="B521" s="2">
        <f>GBPCHF10080[[#This Row],[date_start]]+5</f>
        <v>40760</v>
      </c>
      <c r="C521" s="1">
        <v>482178</v>
      </c>
      <c r="D521" s="1">
        <v>1.3012999999999999</v>
      </c>
      <c r="E521" s="1">
        <v>1.30871</v>
      </c>
      <c r="F521" s="1">
        <v>1.2360500000000001</v>
      </c>
      <c r="G521" s="1">
        <v>1.2553099999999999</v>
      </c>
    </row>
    <row r="522" spans="1:7" x14ac:dyDescent="0.25">
      <c r="A522" s="2">
        <v>40748</v>
      </c>
      <c r="B522" s="2">
        <f>GBPCHF10080[[#This Row],[date_start]]+5</f>
        <v>40753</v>
      </c>
      <c r="C522" s="1">
        <v>373271</v>
      </c>
      <c r="D522" s="1">
        <v>1.32744</v>
      </c>
      <c r="E522" s="1">
        <v>1.3283400000000001</v>
      </c>
      <c r="F522" s="1">
        <v>1.28816</v>
      </c>
      <c r="G522" s="1">
        <v>1.2890900000000001</v>
      </c>
    </row>
    <row r="523" spans="1:7" x14ac:dyDescent="0.25">
      <c r="A523" s="2">
        <v>40741</v>
      </c>
      <c r="B523" s="2">
        <f>GBPCHF10080[[#This Row],[date_start]]+5</f>
        <v>40746</v>
      </c>
      <c r="C523" s="1">
        <v>358710</v>
      </c>
      <c r="D523" s="1">
        <v>1.3048</v>
      </c>
      <c r="E523" s="1">
        <v>1.3438600000000001</v>
      </c>
      <c r="F523" s="1">
        <v>1.3038400000000001</v>
      </c>
      <c r="G523" s="1">
        <v>1.33375</v>
      </c>
    </row>
    <row r="524" spans="1:7" x14ac:dyDescent="0.25">
      <c r="A524" s="2">
        <v>40734</v>
      </c>
      <c r="B524" s="2">
        <f>GBPCHF10080[[#This Row],[date_start]]+5</f>
        <v>40739</v>
      </c>
      <c r="C524" s="1">
        <v>457461</v>
      </c>
      <c r="D524" s="1">
        <v>1.3392900000000001</v>
      </c>
      <c r="E524" s="1">
        <v>1.3437399999999999</v>
      </c>
      <c r="F524" s="1">
        <v>1.3051999999999999</v>
      </c>
      <c r="G524" s="1">
        <v>1.3129500000000001</v>
      </c>
    </row>
    <row r="525" spans="1:7" x14ac:dyDescent="0.25">
      <c r="A525" s="2">
        <v>40727</v>
      </c>
      <c r="B525" s="2">
        <f>GBPCHF10080[[#This Row],[date_start]]+5</f>
        <v>40732</v>
      </c>
      <c r="C525" s="1">
        <v>394991</v>
      </c>
      <c r="D525" s="1">
        <v>1.3607</v>
      </c>
      <c r="E525" s="1">
        <v>1.3695600000000001</v>
      </c>
      <c r="F525" s="1">
        <v>1.33588</v>
      </c>
      <c r="G525" s="1">
        <v>1.3425400000000001</v>
      </c>
    </row>
    <row r="526" spans="1:7" x14ac:dyDescent="0.25">
      <c r="A526" s="2">
        <v>40720</v>
      </c>
      <c r="B526" s="2">
        <f>GBPCHF10080[[#This Row],[date_start]]+5</f>
        <v>40725</v>
      </c>
      <c r="C526" s="1">
        <v>408153</v>
      </c>
      <c r="D526" s="1">
        <v>1.3313699999999999</v>
      </c>
      <c r="E526" s="1">
        <v>1.3654200000000001</v>
      </c>
      <c r="F526" s="1">
        <v>1.32603</v>
      </c>
      <c r="G526" s="1">
        <v>1.36161</v>
      </c>
    </row>
    <row r="527" spans="1:7" x14ac:dyDescent="0.25">
      <c r="A527" s="2">
        <v>40713</v>
      </c>
      <c r="B527" s="2">
        <f>GBPCHF10080[[#This Row],[date_start]]+5</f>
        <v>40718</v>
      </c>
      <c r="C527" s="1">
        <v>432021</v>
      </c>
      <c r="D527" s="1">
        <v>1.3706700000000001</v>
      </c>
      <c r="E527" s="1">
        <v>1.3736200000000001</v>
      </c>
      <c r="F527" s="1">
        <v>1.3274900000000001</v>
      </c>
      <c r="G527" s="1">
        <v>1.3291299999999999</v>
      </c>
    </row>
    <row r="528" spans="1:7" x14ac:dyDescent="0.25">
      <c r="A528" s="2">
        <v>40706</v>
      </c>
      <c r="B528" s="2">
        <f>GBPCHF10080[[#This Row],[date_start]]+5</f>
        <v>40711</v>
      </c>
      <c r="C528" s="1">
        <v>431634</v>
      </c>
      <c r="D528" s="1">
        <v>1.36798</v>
      </c>
      <c r="E528" s="1">
        <v>1.39035</v>
      </c>
      <c r="F528" s="1">
        <v>1.3613200000000001</v>
      </c>
      <c r="G528" s="1">
        <v>1.3715900000000001</v>
      </c>
    </row>
    <row r="529" spans="1:7" x14ac:dyDescent="0.25">
      <c r="A529" s="2">
        <v>40699</v>
      </c>
      <c r="B529" s="2">
        <f>GBPCHF10080[[#This Row],[date_start]]+5</f>
        <v>40704</v>
      </c>
      <c r="C529" s="1">
        <v>296734</v>
      </c>
      <c r="D529" s="1">
        <v>1.3711100000000001</v>
      </c>
      <c r="E529" s="1">
        <v>1.38182</v>
      </c>
      <c r="F529" s="1">
        <v>1.3636900000000001</v>
      </c>
      <c r="G529" s="1">
        <v>1.36707</v>
      </c>
    </row>
    <row r="530" spans="1:7" x14ac:dyDescent="0.25">
      <c r="A530" s="2">
        <v>40692</v>
      </c>
      <c r="B530" s="2">
        <f>GBPCHF10080[[#This Row],[date_start]]+5</f>
        <v>40697</v>
      </c>
      <c r="C530" s="1">
        <v>385082</v>
      </c>
      <c r="D530" s="1">
        <v>1.40151</v>
      </c>
      <c r="E530" s="1">
        <v>1.4116299999999999</v>
      </c>
      <c r="F530" s="1">
        <v>1.3614999999999999</v>
      </c>
      <c r="G530" s="1">
        <v>1.36911</v>
      </c>
    </row>
    <row r="531" spans="1:7" x14ac:dyDescent="0.25">
      <c r="A531" s="2">
        <v>40685</v>
      </c>
      <c r="B531" s="2">
        <f>GBPCHF10080[[#This Row],[date_start]]+5</f>
        <v>40690</v>
      </c>
      <c r="C531" s="1">
        <v>315403</v>
      </c>
      <c r="D531" s="1">
        <v>1.4254599999999999</v>
      </c>
      <c r="E531" s="1">
        <v>1.42964</v>
      </c>
      <c r="F531" s="1">
        <v>1.39415</v>
      </c>
      <c r="G531" s="1">
        <v>1.4011800000000001</v>
      </c>
    </row>
    <row r="532" spans="1:7" x14ac:dyDescent="0.25">
      <c r="A532" s="2">
        <v>40678</v>
      </c>
      <c r="B532" s="2">
        <f>GBPCHF10080[[#This Row],[date_start]]+5</f>
        <v>40683</v>
      </c>
      <c r="C532" s="1">
        <v>253722</v>
      </c>
      <c r="D532" s="1">
        <v>1.4447300000000001</v>
      </c>
      <c r="E532" s="1">
        <v>1.4464900000000001</v>
      </c>
      <c r="F532" s="1">
        <v>1.4171899999999999</v>
      </c>
      <c r="G532" s="1">
        <v>1.42354</v>
      </c>
    </row>
    <row r="533" spans="1:7" x14ac:dyDescent="0.25">
      <c r="A533" s="2">
        <v>40671</v>
      </c>
      <c r="B533" s="2">
        <f>GBPCHF10080[[#This Row],[date_start]]+5</f>
        <v>40676</v>
      </c>
      <c r="C533" s="1">
        <v>399667</v>
      </c>
      <c r="D533" s="1">
        <v>1.4366000000000001</v>
      </c>
      <c r="E533" s="1">
        <v>1.45485</v>
      </c>
      <c r="F533" s="1">
        <v>1.4266300000000001</v>
      </c>
      <c r="G533" s="1">
        <v>1.4448700000000001</v>
      </c>
    </row>
    <row r="534" spans="1:7" x14ac:dyDescent="0.25">
      <c r="A534" s="2">
        <v>40664</v>
      </c>
      <c r="B534" s="2">
        <f>GBPCHF10080[[#This Row],[date_start]]+5</f>
        <v>40669</v>
      </c>
      <c r="C534" s="1">
        <v>431561</v>
      </c>
      <c r="D534" s="1">
        <v>1.4433499999999999</v>
      </c>
      <c r="E534" s="1">
        <v>1.45085</v>
      </c>
      <c r="F534" s="1">
        <v>1.4107799999999999</v>
      </c>
      <c r="G534" s="1">
        <v>1.43757</v>
      </c>
    </row>
    <row r="535" spans="1:7" x14ac:dyDescent="0.25">
      <c r="A535" s="2">
        <v>40657</v>
      </c>
      <c r="B535" s="2">
        <f>GBPCHF10080[[#This Row],[date_start]]+5</f>
        <v>40662</v>
      </c>
      <c r="C535" s="1">
        <v>387250</v>
      </c>
      <c r="D535" s="1">
        <v>1.46208</v>
      </c>
      <c r="E535" s="1">
        <v>1.4638199999999999</v>
      </c>
      <c r="F535" s="1">
        <v>1.4302600000000001</v>
      </c>
      <c r="G535" s="1">
        <v>1.44519</v>
      </c>
    </row>
    <row r="536" spans="1:7" x14ac:dyDescent="0.25">
      <c r="A536" s="2">
        <v>40650</v>
      </c>
      <c r="B536" s="2">
        <f>GBPCHF10080[[#This Row],[date_start]]+5</f>
        <v>40655</v>
      </c>
      <c r="C536" s="1">
        <v>365953</v>
      </c>
      <c r="D536" s="1">
        <v>1.4568000000000001</v>
      </c>
      <c r="E536" s="1">
        <v>1.47011</v>
      </c>
      <c r="F536" s="1">
        <v>1.4519200000000001</v>
      </c>
      <c r="G536" s="1">
        <v>1.4615100000000001</v>
      </c>
    </row>
    <row r="537" spans="1:7" x14ac:dyDescent="0.25">
      <c r="A537" s="2">
        <v>40643</v>
      </c>
      <c r="B537" s="2">
        <f>GBPCHF10080[[#This Row],[date_start]]+5</f>
        <v>40648</v>
      </c>
      <c r="C537" s="1">
        <v>404233</v>
      </c>
      <c r="D537" s="1">
        <v>1.48705</v>
      </c>
      <c r="E537" s="1">
        <v>1.4948399999999999</v>
      </c>
      <c r="F537" s="1">
        <v>1.4535400000000001</v>
      </c>
      <c r="G537" s="1">
        <v>1.4562900000000001</v>
      </c>
    </row>
    <row r="538" spans="1:7" x14ac:dyDescent="0.25">
      <c r="A538" s="2">
        <v>40636</v>
      </c>
      <c r="B538" s="2">
        <f>GBPCHF10080[[#This Row],[date_start]]+5</f>
        <v>40641</v>
      </c>
      <c r="C538" s="1">
        <v>401598</v>
      </c>
      <c r="D538" s="1">
        <v>1.4894799999999999</v>
      </c>
      <c r="E538" s="1">
        <v>1.5169699999999999</v>
      </c>
      <c r="F538" s="1">
        <v>1.48332</v>
      </c>
      <c r="G538" s="1">
        <v>1.4843</v>
      </c>
    </row>
    <row r="539" spans="1:7" x14ac:dyDescent="0.25">
      <c r="A539" s="2">
        <v>40629</v>
      </c>
      <c r="B539" s="2">
        <f>GBPCHF10080[[#This Row],[date_start]]+5</f>
        <v>40634</v>
      </c>
      <c r="C539" s="1">
        <v>458782</v>
      </c>
      <c r="D539" s="1">
        <v>1.4736400000000001</v>
      </c>
      <c r="E539" s="1">
        <v>1.49454</v>
      </c>
      <c r="F539" s="1">
        <v>1.4623699999999999</v>
      </c>
      <c r="G539" s="1">
        <v>1.48787</v>
      </c>
    </row>
    <row r="540" spans="1:7" x14ac:dyDescent="0.25">
      <c r="A540" s="2">
        <v>40622</v>
      </c>
      <c r="B540" s="2">
        <f>GBPCHF10080[[#This Row],[date_start]]+5</f>
        <v>40627</v>
      </c>
      <c r="C540" s="1">
        <v>483630</v>
      </c>
      <c r="D540" s="1">
        <v>1.4629300000000001</v>
      </c>
      <c r="E540" s="1">
        <v>1.4823599999999999</v>
      </c>
      <c r="F540" s="1">
        <v>1.4585999999999999</v>
      </c>
      <c r="G540" s="1">
        <v>1.47522</v>
      </c>
    </row>
    <row r="541" spans="1:7" x14ac:dyDescent="0.25">
      <c r="A541" s="2">
        <v>40615</v>
      </c>
      <c r="B541" s="2">
        <f>GBPCHF10080[[#This Row],[date_start]]+5</f>
        <v>40620</v>
      </c>
      <c r="C541" s="1">
        <v>554073</v>
      </c>
      <c r="D541" s="1">
        <v>1.49268</v>
      </c>
      <c r="E541" s="1">
        <v>1.4976100000000001</v>
      </c>
      <c r="F541" s="1">
        <v>1.4295100000000001</v>
      </c>
      <c r="G541" s="1">
        <v>1.46248</v>
      </c>
    </row>
    <row r="542" spans="1:7" x14ac:dyDescent="0.25">
      <c r="A542" s="2">
        <v>40608</v>
      </c>
      <c r="B542" s="2">
        <f>GBPCHF10080[[#This Row],[date_start]]+5</f>
        <v>40613</v>
      </c>
      <c r="C542" s="1">
        <v>472858</v>
      </c>
      <c r="D542" s="1">
        <v>1.5065</v>
      </c>
      <c r="E542" s="1">
        <v>1.5142</v>
      </c>
      <c r="F542" s="1">
        <v>1.4852300000000001</v>
      </c>
      <c r="G542" s="1">
        <v>1.4946999999999999</v>
      </c>
    </row>
    <row r="543" spans="1:7" x14ac:dyDescent="0.25">
      <c r="A543" s="2">
        <v>40601</v>
      </c>
      <c r="B543" s="2">
        <f>GBPCHF10080[[#This Row],[date_start]]+5</f>
        <v>40606</v>
      </c>
      <c r="C543" s="1">
        <v>474063</v>
      </c>
      <c r="D543" s="1">
        <v>1.4923200000000001</v>
      </c>
      <c r="E543" s="1">
        <v>1.51989</v>
      </c>
      <c r="F543" s="1">
        <v>1.4903200000000001</v>
      </c>
      <c r="G543" s="1">
        <v>1.5037700000000001</v>
      </c>
    </row>
    <row r="544" spans="1:7" x14ac:dyDescent="0.25">
      <c r="A544" s="2">
        <v>40594</v>
      </c>
      <c r="B544" s="2">
        <f>GBPCHF10080[[#This Row],[date_start]]+5</f>
        <v>40599</v>
      </c>
      <c r="C544" s="1">
        <v>492229</v>
      </c>
      <c r="D544" s="1">
        <v>1.5365800000000001</v>
      </c>
      <c r="E544" s="1">
        <v>1.53973</v>
      </c>
      <c r="F544" s="1">
        <v>1.4889699999999999</v>
      </c>
      <c r="G544" s="1">
        <v>1.4958400000000001</v>
      </c>
    </row>
    <row r="545" spans="1:7" x14ac:dyDescent="0.25">
      <c r="A545" s="2">
        <v>40587</v>
      </c>
      <c r="B545" s="2">
        <f>GBPCHF10080[[#This Row],[date_start]]+5</f>
        <v>40592</v>
      </c>
      <c r="C545" s="1">
        <v>432799</v>
      </c>
      <c r="D545" s="1">
        <v>1.5569500000000001</v>
      </c>
      <c r="E545" s="1">
        <v>1.5689599999999999</v>
      </c>
      <c r="F545" s="1">
        <v>1.53216</v>
      </c>
      <c r="G545" s="1">
        <v>1.5348299999999999</v>
      </c>
    </row>
    <row r="546" spans="1:7" x14ac:dyDescent="0.25">
      <c r="A546" s="2">
        <v>40580</v>
      </c>
      <c r="B546" s="2">
        <f>GBPCHF10080[[#This Row],[date_start]]+5</f>
        <v>40585</v>
      </c>
      <c r="C546" s="1">
        <v>372913</v>
      </c>
      <c r="D546" s="1">
        <v>1.5389699999999999</v>
      </c>
      <c r="E546" s="1">
        <v>1.56179</v>
      </c>
      <c r="F546" s="1">
        <v>1.5329200000000001</v>
      </c>
      <c r="G546" s="1">
        <v>1.55728</v>
      </c>
    </row>
    <row r="547" spans="1:7" x14ac:dyDescent="0.25">
      <c r="A547" s="2">
        <v>40573</v>
      </c>
      <c r="B547" s="2">
        <f>GBPCHF10080[[#This Row],[date_start]]+5</f>
        <v>40578</v>
      </c>
      <c r="C547" s="1">
        <v>516668</v>
      </c>
      <c r="D547" s="1">
        <v>1.4914000000000001</v>
      </c>
      <c r="E547" s="1">
        <v>1.5408999999999999</v>
      </c>
      <c r="F547" s="1">
        <v>1.4895099999999999</v>
      </c>
      <c r="G547" s="1">
        <v>1.53826</v>
      </c>
    </row>
    <row r="548" spans="1:7" x14ac:dyDescent="0.25">
      <c r="A548" s="2">
        <v>40566</v>
      </c>
      <c r="B548" s="2">
        <f>GBPCHF10080[[#This Row],[date_start]]+5</f>
        <v>40571</v>
      </c>
      <c r="C548" s="1">
        <v>567087</v>
      </c>
      <c r="D548" s="1">
        <v>1.5323100000000001</v>
      </c>
      <c r="E548" s="1">
        <v>1.5363899999999999</v>
      </c>
      <c r="F548" s="1">
        <v>1.4859</v>
      </c>
      <c r="G548" s="1">
        <v>1.49346</v>
      </c>
    </row>
    <row r="549" spans="1:7" x14ac:dyDescent="0.25">
      <c r="A549" s="2">
        <v>40559</v>
      </c>
      <c r="B549" s="2">
        <f>GBPCHF10080[[#This Row],[date_start]]+5</f>
        <v>40564</v>
      </c>
      <c r="C549" s="1">
        <v>542087</v>
      </c>
      <c r="D549" s="1">
        <v>1.5289999999999999</v>
      </c>
      <c r="E549" s="1">
        <v>1.54251</v>
      </c>
      <c r="F549" s="1">
        <v>1.51919</v>
      </c>
      <c r="G549" s="1">
        <v>1.5328999999999999</v>
      </c>
    </row>
    <row r="550" spans="1:7" x14ac:dyDescent="0.25">
      <c r="A550" s="2">
        <v>40552</v>
      </c>
      <c r="B550" s="2">
        <f>GBPCHF10080[[#This Row],[date_start]]+5</f>
        <v>40557</v>
      </c>
      <c r="C550" s="1">
        <v>500021</v>
      </c>
      <c r="D550" s="1">
        <v>1.5044999999999999</v>
      </c>
      <c r="E550" s="1">
        <v>1.5368299999999999</v>
      </c>
      <c r="F550" s="1">
        <v>1.49264</v>
      </c>
      <c r="G550" s="1">
        <v>1.5285599999999999</v>
      </c>
    </row>
    <row r="551" spans="1:7" x14ac:dyDescent="0.25">
      <c r="A551" s="2">
        <v>40545</v>
      </c>
      <c r="B551" s="2">
        <f>GBPCHF10080[[#This Row],[date_start]]+5</f>
        <v>40550</v>
      </c>
      <c r="C551" s="1">
        <v>469805</v>
      </c>
      <c r="D551" s="1">
        <v>1.45109</v>
      </c>
      <c r="E551" s="1">
        <v>1.5054000000000001</v>
      </c>
      <c r="F551" s="1">
        <v>1.4438299999999999</v>
      </c>
      <c r="G551" s="1">
        <v>1.5033399999999999</v>
      </c>
    </row>
    <row r="552" spans="1:7" x14ac:dyDescent="0.25">
      <c r="A552" s="2">
        <v>40538</v>
      </c>
      <c r="B552" s="2">
        <f>GBPCHF10080[[#This Row],[date_start]]+5</f>
        <v>40543</v>
      </c>
      <c r="C552" s="1">
        <v>378164</v>
      </c>
      <c r="D552" s="1">
        <v>1.4833099999999999</v>
      </c>
      <c r="E552" s="1">
        <v>1.4892000000000001</v>
      </c>
      <c r="F552" s="1">
        <v>1.43991</v>
      </c>
      <c r="G552" s="1">
        <v>1.4566399999999999</v>
      </c>
    </row>
    <row r="553" spans="1:7" x14ac:dyDescent="0.25">
      <c r="A553" s="2">
        <v>40531</v>
      </c>
      <c r="B553" s="2">
        <f>GBPCHF10080[[#This Row],[date_start]]+5</f>
        <v>40536</v>
      </c>
      <c r="C553" s="1">
        <v>434309</v>
      </c>
      <c r="D553" s="1">
        <v>1.50499</v>
      </c>
      <c r="E553" s="1">
        <v>1.5062500000000001</v>
      </c>
      <c r="F553" s="1">
        <v>1.4618899999999999</v>
      </c>
      <c r="G553" s="1">
        <v>1.4853799999999999</v>
      </c>
    </row>
    <row r="554" spans="1:7" x14ac:dyDescent="0.25">
      <c r="A554" s="2">
        <v>40524</v>
      </c>
      <c r="B554" s="2">
        <f>GBPCHF10080[[#This Row],[date_start]]+5</f>
        <v>40529</v>
      </c>
      <c r="C554" s="1">
        <v>509080</v>
      </c>
      <c r="D554" s="1">
        <v>1.55047</v>
      </c>
      <c r="E554" s="1">
        <v>1.5545800000000001</v>
      </c>
      <c r="F554" s="1">
        <v>1.4915099999999999</v>
      </c>
      <c r="G554" s="1">
        <v>1.5042899999999999</v>
      </c>
    </row>
    <row r="555" spans="1:7" x14ac:dyDescent="0.25">
      <c r="A555" s="2">
        <v>40517</v>
      </c>
      <c r="B555" s="2">
        <f>GBPCHF10080[[#This Row],[date_start]]+5</f>
        <v>40522</v>
      </c>
      <c r="C555" s="1">
        <v>540523</v>
      </c>
      <c r="D555" s="1">
        <v>1.5379799999999999</v>
      </c>
      <c r="E555" s="1">
        <v>1.5618700000000001</v>
      </c>
      <c r="F555" s="1">
        <v>1.53193</v>
      </c>
      <c r="G555" s="1">
        <v>1.5496300000000001</v>
      </c>
    </row>
    <row r="556" spans="1:7" x14ac:dyDescent="0.25">
      <c r="A556" s="2">
        <v>40510</v>
      </c>
      <c r="B556" s="2">
        <f>GBPCHF10080[[#This Row],[date_start]]+5</f>
        <v>40515</v>
      </c>
      <c r="C556" s="1">
        <v>568887</v>
      </c>
      <c r="D556" s="1">
        <v>1.56473</v>
      </c>
      <c r="E556" s="1">
        <v>1.5733699999999999</v>
      </c>
      <c r="F556" s="1">
        <v>1.53166</v>
      </c>
      <c r="G556" s="1">
        <v>1.5353300000000001</v>
      </c>
    </row>
    <row r="557" spans="1:7" x14ac:dyDescent="0.25">
      <c r="A557" s="2">
        <v>40503</v>
      </c>
      <c r="B557" s="2">
        <f>GBPCHF10080[[#This Row],[date_start]]+5</f>
        <v>40508</v>
      </c>
      <c r="C557" s="1">
        <v>536462</v>
      </c>
      <c r="D557" s="1">
        <v>1.58666</v>
      </c>
      <c r="E557" s="1">
        <v>1.5920000000000001</v>
      </c>
      <c r="F557" s="1">
        <v>1.5620099999999999</v>
      </c>
      <c r="G557" s="1">
        <v>1.5633600000000001</v>
      </c>
    </row>
    <row r="558" spans="1:7" x14ac:dyDescent="0.25">
      <c r="A558" s="2">
        <v>40496</v>
      </c>
      <c r="B558" s="2">
        <f>GBPCHF10080[[#This Row],[date_start]]+5</f>
        <v>40501</v>
      </c>
      <c r="C558" s="1">
        <v>515594</v>
      </c>
      <c r="D558" s="1">
        <v>1.5802700000000001</v>
      </c>
      <c r="E558" s="1">
        <v>1.6003000000000001</v>
      </c>
      <c r="F558" s="1">
        <v>1.5718799999999999</v>
      </c>
      <c r="G558" s="1">
        <v>1.5852200000000001</v>
      </c>
    </row>
    <row r="559" spans="1:7" x14ac:dyDescent="0.25">
      <c r="A559" s="2">
        <v>40489</v>
      </c>
      <c r="B559" s="2">
        <f>GBPCHF10080[[#This Row],[date_start]]+5</f>
        <v>40494</v>
      </c>
      <c r="C559" s="1">
        <v>524070</v>
      </c>
      <c r="D559" s="1">
        <v>1.5553900000000001</v>
      </c>
      <c r="E559" s="1">
        <v>1.5829</v>
      </c>
      <c r="F559" s="1">
        <v>1.54175</v>
      </c>
      <c r="G559" s="1">
        <v>1.5801700000000001</v>
      </c>
    </row>
    <row r="560" spans="1:7" x14ac:dyDescent="0.25">
      <c r="A560" s="2">
        <v>40482</v>
      </c>
      <c r="B560" s="2">
        <f>GBPCHF10080[[#This Row],[date_start]]+5</f>
        <v>40487</v>
      </c>
      <c r="C560" s="1">
        <v>478217</v>
      </c>
      <c r="D560" s="1">
        <v>1.5764100000000001</v>
      </c>
      <c r="E560" s="1">
        <v>1.5963700000000001</v>
      </c>
      <c r="F560" s="1">
        <v>1.5456799999999999</v>
      </c>
      <c r="G560" s="1">
        <v>1.5554300000000001</v>
      </c>
    </row>
    <row r="561" spans="1:7" x14ac:dyDescent="0.25">
      <c r="A561" s="2">
        <v>40475</v>
      </c>
      <c r="B561" s="2">
        <f>GBPCHF10080[[#This Row],[date_start]]+5</f>
        <v>40480</v>
      </c>
      <c r="C561" s="1">
        <v>443599</v>
      </c>
      <c r="D561" s="1">
        <v>1.5303800000000001</v>
      </c>
      <c r="E561" s="1">
        <v>1.5793999999999999</v>
      </c>
      <c r="F561" s="1">
        <v>1.5222500000000001</v>
      </c>
      <c r="G561" s="1">
        <v>1.5751900000000001</v>
      </c>
    </row>
    <row r="562" spans="1:7" x14ac:dyDescent="0.25">
      <c r="A562" s="2">
        <v>40468</v>
      </c>
      <c r="B562" s="2">
        <f>GBPCHF10080[[#This Row],[date_start]]+5</f>
        <v>40473</v>
      </c>
      <c r="C562" s="1">
        <v>395729</v>
      </c>
      <c r="D562" s="1">
        <v>1.5305800000000001</v>
      </c>
      <c r="E562" s="1">
        <v>1.5363500000000001</v>
      </c>
      <c r="F562" s="1">
        <v>1.51261</v>
      </c>
      <c r="G562" s="1">
        <v>1.532</v>
      </c>
    </row>
    <row r="563" spans="1:7" x14ac:dyDescent="0.25">
      <c r="A563" s="2">
        <v>40461</v>
      </c>
      <c r="B563" s="2">
        <f>GBPCHF10080[[#This Row],[date_start]]+5</f>
        <v>40466</v>
      </c>
      <c r="C563" s="1">
        <v>321070</v>
      </c>
      <c r="D563" s="1">
        <v>1.5317000000000001</v>
      </c>
      <c r="E563" s="1">
        <v>1.54196</v>
      </c>
      <c r="F563" s="1">
        <v>1.5089600000000001</v>
      </c>
      <c r="G563" s="1">
        <v>1.53291</v>
      </c>
    </row>
    <row r="564" spans="1:7" x14ac:dyDescent="0.25">
      <c r="A564" s="2">
        <v>40454</v>
      </c>
      <c r="B564" s="2">
        <f>GBPCHF10080[[#This Row],[date_start]]+5</f>
        <v>40459</v>
      </c>
      <c r="C564" s="1">
        <v>366064</v>
      </c>
      <c r="D564" s="1">
        <v>1.5416300000000001</v>
      </c>
      <c r="E564" s="1">
        <v>1.54647</v>
      </c>
      <c r="F564" s="1">
        <v>1.5189600000000001</v>
      </c>
      <c r="G564" s="1">
        <v>1.5376000000000001</v>
      </c>
    </row>
    <row r="565" spans="1:7" x14ac:dyDescent="0.25">
      <c r="A565" s="2">
        <v>40447</v>
      </c>
      <c r="B565" s="2">
        <f>GBPCHF10080[[#This Row],[date_start]]+5</f>
        <v>40452</v>
      </c>
      <c r="C565" s="1">
        <v>361231</v>
      </c>
      <c r="D565" s="1">
        <v>1.5555000000000001</v>
      </c>
      <c r="E565" s="1">
        <v>1.5657000000000001</v>
      </c>
      <c r="F565" s="1">
        <v>1.53572</v>
      </c>
      <c r="G565" s="1">
        <v>1.53972</v>
      </c>
    </row>
    <row r="566" spans="1:7" x14ac:dyDescent="0.25">
      <c r="A566" s="2">
        <v>40440</v>
      </c>
      <c r="B566" s="2">
        <f>GBPCHF10080[[#This Row],[date_start]]+5</f>
        <v>40445</v>
      </c>
      <c r="C566" s="1">
        <v>287759</v>
      </c>
      <c r="D566" s="1">
        <v>1.5815999999999999</v>
      </c>
      <c r="E566" s="1">
        <v>1.5851</v>
      </c>
      <c r="F566" s="1">
        <v>1.5367200000000001</v>
      </c>
      <c r="G566" s="1">
        <v>1.55528</v>
      </c>
    </row>
    <row r="567" spans="1:7" x14ac:dyDescent="0.25">
      <c r="A567" s="2">
        <v>40433</v>
      </c>
      <c r="B567" s="2">
        <f>GBPCHF10080[[#This Row],[date_start]]+5</f>
        <v>40438</v>
      </c>
      <c r="C567" s="1">
        <v>364474</v>
      </c>
      <c r="D567" s="1">
        <v>1.5644</v>
      </c>
      <c r="E567" s="1">
        <v>1.6002700000000001</v>
      </c>
      <c r="F567" s="1">
        <v>1.53749</v>
      </c>
      <c r="G567" s="1">
        <v>1.5779099999999999</v>
      </c>
    </row>
    <row r="568" spans="1:7" x14ac:dyDescent="0.25">
      <c r="A568" s="2">
        <v>40426</v>
      </c>
      <c r="B568" s="2">
        <f>GBPCHF10080[[#This Row],[date_start]]+5</f>
        <v>40431</v>
      </c>
      <c r="C568" s="1">
        <v>297890</v>
      </c>
      <c r="D568" s="1">
        <v>1.56958</v>
      </c>
      <c r="E568" s="1">
        <v>1.5853600000000001</v>
      </c>
      <c r="F568" s="1">
        <v>1.5423800000000001</v>
      </c>
      <c r="G568" s="1">
        <v>1.5656300000000001</v>
      </c>
    </row>
    <row r="569" spans="1:7" x14ac:dyDescent="0.25">
      <c r="A569" s="2">
        <v>40419</v>
      </c>
      <c r="B569" s="2">
        <f>GBPCHF10080[[#This Row],[date_start]]+5</f>
        <v>40424</v>
      </c>
      <c r="C569" s="1">
        <v>285275</v>
      </c>
      <c r="D569" s="1">
        <v>1.5958000000000001</v>
      </c>
      <c r="E569" s="1">
        <v>1.6026800000000001</v>
      </c>
      <c r="F569" s="1">
        <v>1.5511999999999999</v>
      </c>
      <c r="G569" s="1">
        <v>1.5695399999999999</v>
      </c>
    </row>
    <row r="570" spans="1:7" x14ac:dyDescent="0.25">
      <c r="A570" s="2">
        <v>40412</v>
      </c>
      <c r="B570" s="2">
        <f>GBPCHF10080[[#This Row],[date_start]]+5</f>
        <v>40417</v>
      </c>
      <c r="C570" s="1">
        <v>364263</v>
      </c>
      <c r="D570" s="1">
        <v>1.6079300000000001</v>
      </c>
      <c r="E570" s="1">
        <v>1.6162300000000001</v>
      </c>
      <c r="F570" s="1">
        <v>1.5827100000000001</v>
      </c>
      <c r="G570" s="1">
        <v>1.5958699999999999</v>
      </c>
    </row>
    <row r="571" spans="1:7" x14ac:dyDescent="0.25">
      <c r="A571" s="2">
        <v>40405</v>
      </c>
      <c r="B571" s="2">
        <f>GBPCHF10080[[#This Row],[date_start]]+5</f>
        <v>40410</v>
      </c>
      <c r="C571" s="1">
        <v>361128</v>
      </c>
      <c r="D571" s="1">
        <v>1.6335</v>
      </c>
      <c r="E571" s="1">
        <v>1.6397699999999999</v>
      </c>
      <c r="F571" s="1">
        <v>1.6012</v>
      </c>
      <c r="G571" s="1">
        <v>1.60571</v>
      </c>
    </row>
    <row r="572" spans="1:7" x14ac:dyDescent="0.25">
      <c r="A572" s="2">
        <v>40398</v>
      </c>
      <c r="B572" s="2">
        <f>GBPCHF10080[[#This Row],[date_start]]+5</f>
        <v>40403</v>
      </c>
      <c r="C572" s="1">
        <v>351659</v>
      </c>
      <c r="D572" s="1">
        <v>1.6577999999999999</v>
      </c>
      <c r="E572" s="1">
        <v>1.67039</v>
      </c>
      <c r="F572" s="1">
        <v>1.63018</v>
      </c>
      <c r="G572" s="1">
        <v>1.6385000000000001</v>
      </c>
    </row>
    <row r="573" spans="1:7" x14ac:dyDescent="0.25">
      <c r="A573" s="2">
        <v>40391</v>
      </c>
      <c r="B573" s="2">
        <f>GBPCHF10080[[#This Row],[date_start]]+5</f>
        <v>40396</v>
      </c>
      <c r="C573" s="1">
        <v>319398</v>
      </c>
      <c r="D573" s="1">
        <v>1.63547</v>
      </c>
      <c r="E573" s="1">
        <v>1.67557</v>
      </c>
      <c r="F573" s="1">
        <v>1.63236</v>
      </c>
      <c r="G573" s="1">
        <v>1.65595</v>
      </c>
    </row>
    <row r="574" spans="1:7" x14ac:dyDescent="0.25">
      <c r="A574" s="2">
        <v>40384</v>
      </c>
      <c r="B574" s="2">
        <f>GBPCHF10080[[#This Row],[date_start]]+5</f>
        <v>40389</v>
      </c>
      <c r="C574" s="1">
        <v>355623</v>
      </c>
      <c r="D574" s="1">
        <v>1.6245000000000001</v>
      </c>
      <c r="E574" s="1">
        <v>1.6560600000000001</v>
      </c>
      <c r="F574" s="1">
        <v>1.61788</v>
      </c>
      <c r="G574" s="1">
        <v>1.6330199999999999</v>
      </c>
    </row>
    <row r="575" spans="1:7" x14ac:dyDescent="0.25">
      <c r="A575" s="2">
        <v>40377</v>
      </c>
      <c r="B575" s="2">
        <f>GBPCHF10080[[#This Row],[date_start]]+5</f>
        <v>40382</v>
      </c>
      <c r="C575" s="1">
        <v>364892</v>
      </c>
      <c r="D575" s="1">
        <v>1.6016999999999999</v>
      </c>
      <c r="E575" s="1">
        <v>1.6269499999999999</v>
      </c>
      <c r="F575" s="1">
        <v>1.5849500000000001</v>
      </c>
      <c r="G575" s="1">
        <v>1.6262799999999999</v>
      </c>
    </row>
    <row r="576" spans="1:7" x14ac:dyDescent="0.25">
      <c r="A576" s="2">
        <v>40370</v>
      </c>
      <c r="B576" s="2">
        <f>GBPCHF10080[[#This Row],[date_start]]+5</f>
        <v>40375</v>
      </c>
      <c r="C576" s="1">
        <v>423549</v>
      </c>
      <c r="D576" s="1">
        <v>1.5896399999999999</v>
      </c>
      <c r="E576" s="1">
        <v>1.6162000000000001</v>
      </c>
      <c r="F576" s="1">
        <v>1.58304</v>
      </c>
      <c r="G576" s="1">
        <v>1.60734</v>
      </c>
    </row>
    <row r="577" spans="1:7" x14ac:dyDescent="0.25">
      <c r="A577" s="2">
        <v>40363</v>
      </c>
      <c r="B577" s="2">
        <f>GBPCHF10080[[#This Row],[date_start]]+5</f>
        <v>40368</v>
      </c>
      <c r="C577" s="1">
        <v>332372</v>
      </c>
      <c r="D577" s="1">
        <v>1.6164400000000001</v>
      </c>
      <c r="E577" s="1">
        <v>1.6182099999999999</v>
      </c>
      <c r="F577" s="1">
        <v>1.5880799999999999</v>
      </c>
      <c r="G577" s="1">
        <v>1.5929599999999999</v>
      </c>
    </row>
    <row r="578" spans="1:7" x14ac:dyDescent="0.25">
      <c r="A578" s="2">
        <v>40356</v>
      </c>
      <c r="B578" s="2">
        <f>GBPCHF10080[[#This Row],[date_start]]+5</f>
        <v>40361</v>
      </c>
      <c r="C578" s="1">
        <v>403087</v>
      </c>
      <c r="D578" s="1">
        <v>1.6457599999999999</v>
      </c>
      <c r="E578" s="1">
        <v>1.6459999999999999</v>
      </c>
      <c r="F578" s="1">
        <v>1.5946499999999999</v>
      </c>
      <c r="G578" s="1">
        <v>1.61467</v>
      </c>
    </row>
    <row r="579" spans="1:7" x14ac:dyDescent="0.25">
      <c r="A579" s="2">
        <v>40349</v>
      </c>
      <c r="B579" s="2">
        <f>GBPCHF10080[[#This Row],[date_start]]+5</f>
        <v>40354</v>
      </c>
      <c r="C579" s="1">
        <v>391753</v>
      </c>
      <c r="D579" s="1">
        <v>1.6383399999999999</v>
      </c>
      <c r="E579" s="1">
        <v>1.6581699999999999</v>
      </c>
      <c r="F579" s="1">
        <v>1.6297900000000001</v>
      </c>
      <c r="G579" s="1">
        <v>1.6455200000000001</v>
      </c>
    </row>
    <row r="580" spans="1:7" x14ac:dyDescent="0.25">
      <c r="A580" s="2">
        <v>40342</v>
      </c>
      <c r="B580" s="2">
        <f>GBPCHF10080[[#This Row],[date_start]]+5</f>
        <v>40347</v>
      </c>
      <c r="C580" s="1">
        <v>444887</v>
      </c>
      <c r="D580" s="1">
        <v>1.67164</v>
      </c>
      <c r="E580" s="1">
        <v>1.6920900000000001</v>
      </c>
      <c r="F580" s="1">
        <v>1.6395200000000001</v>
      </c>
      <c r="G580" s="1">
        <v>1.64269</v>
      </c>
    </row>
    <row r="581" spans="1:7" x14ac:dyDescent="0.25">
      <c r="A581" s="2">
        <v>40335</v>
      </c>
      <c r="B581" s="2">
        <f>GBPCHF10080[[#This Row],[date_start]]+5</f>
        <v>40340</v>
      </c>
      <c r="C581" s="1">
        <v>495825</v>
      </c>
      <c r="D581" s="1">
        <v>1.67784</v>
      </c>
      <c r="E581" s="1">
        <v>1.69129</v>
      </c>
      <c r="F581" s="1">
        <v>1.65317</v>
      </c>
      <c r="G581" s="1">
        <v>1.67211</v>
      </c>
    </row>
    <row r="582" spans="1:7" x14ac:dyDescent="0.25">
      <c r="A582" s="2">
        <v>40328</v>
      </c>
      <c r="B582" s="2">
        <f>GBPCHF10080[[#This Row],[date_start]]+5</f>
        <v>40333</v>
      </c>
      <c r="C582" s="1">
        <v>429306</v>
      </c>
      <c r="D582" s="1">
        <v>1.6708099999999999</v>
      </c>
      <c r="E582" s="1">
        <v>1.7074</v>
      </c>
      <c r="F582" s="1">
        <v>1.66961</v>
      </c>
      <c r="G582" s="1">
        <v>1.67974</v>
      </c>
    </row>
    <row r="583" spans="1:7" x14ac:dyDescent="0.25">
      <c r="A583" s="2">
        <v>40321</v>
      </c>
      <c r="B583" s="2">
        <f>GBPCHF10080[[#This Row],[date_start]]+5</f>
        <v>40326</v>
      </c>
      <c r="C583" s="1">
        <v>413362</v>
      </c>
      <c r="D583" s="1">
        <v>1.6638500000000001</v>
      </c>
      <c r="E583" s="1">
        <v>1.6836199999999999</v>
      </c>
      <c r="F583" s="1">
        <v>1.6585099999999999</v>
      </c>
      <c r="G583" s="1">
        <v>1.67533</v>
      </c>
    </row>
    <row r="584" spans="1:7" x14ac:dyDescent="0.25">
      <c r="A584" s="2">
        <v>40314</v>
      </c>
      <c r="B584" s="2">
        <f>GBPCHF10080[[#This Row],[date_start]]+5</f>
        <v>40319</v>
      </c>
      <c r="C584" s="1">
        <v>544291</v>
      </c>
      <c r="D584" s="1">
        <v>1.6467000000000001</v>
      </c>
      <c r="E584" s="1">
        <v>1.6685399999999999</v>
      </c>
      <c r="F584" s="1">
        <v>1.6294500000000001</v>
      </c>
      <c r="G584" s="1">
        <v>1.66178</v>
      </c>
    </row>
    <row r="585" spans="1:7" x14ac:dyDescent="0.25">
      <c r="A585" s="2">
        <v>40307</v>
      </c>
      <c r="B585" s="2">
        <f>GBPCHF10080[[#This Row],[date_start]]+5</f>
        <v>40312</v>
      </c>
      <c r="C585" s="1">
        <v>512744</v>
      </c>
      <c r="D585" s="1">
        <v>1.6318999999999999</v>
      </c>
      <c r="E585" s="1">
        <v>1.66906</v>
      </c>
      <c r="F585" s="1">
        <v>1.62625</v>
      </c>
      <c r="G585" s="1">
        <v>1.6471199999999999</v>
      </c>
    </row>
    <row r="586" spans="1:7" x14ac:dyDescent="0.25">
      <c r="A586" s="2">
        <v>40300</v>
      </c>
      <c r="B586" s="2">
        <f>GBPCHF10080[[#This Row],[date_start]]+5</f>
        <v>40305</v>
      </c>
      <c r="C586" s="1">
        <v>461140</v>
      </c>
      <c r="D586" s="1">
        <v>1.6470499999999999</v>
      </c>
      <c r="E586" s="1">
        <v>1.69136</v>
      </c>
      <c r="F586" s="1">
        <v>1.60894</v>
      </c>
      <c r="G586" s="1">
        <v>1.6399900000000001</v>
      </c>
    </row>
    <row r="587" spans="1:7" x14ac:dyDescent="0.25">
      <c r="A587" s="2">
        <v>40293</v>
      </c>
      <c r="B587" s="2">
        <f>GBPCHF10080[[#This Row],[date_start]]+5</f>
        <v>40298</v>
      </c>
      <c r="C587" s="1">
        <v>414753</v>
      </c>
      <c r="D587" s="1">
        <v>1.6530800000000001</v>
      </c>
      <c r="E587" s="1">
        <v>1.6662699999999999</v>
      </c>
      <c r="F587" s="1">
        <v>1.6419999999999999</v>
      </c>
      <c r="G587" s="1">
        <v>1.6451199999999999</v>
      </c>
    </row>
    <row r="588" spans="1:7" x14ac:dyDescent="0.25">
      <c r="A588" s="2">
        <v>40286</v>
      </c>
      <c r="B588" s="2">
        <f>GBPCHF10080[[#This Row],[date_start]]+5</f>
        <v>40291</v>
      </c>
      <c r="C588" s="1">
        <v>354937</v>
      </c>
      <c r="D588" s="1">
        <v>1.62517</v>
      </c>
      <c r="E588" s="1">
        <v>1.66405</v>
      </c>
      <c r="F588" s="1">
        <v>1.6207499999999999</v>
      </c>
      <c r="G588" s="1">
        <v>1.6493800000000001</v>
      </c>
    </row>
    <row r="589" spans="1:7" x14ac:dyDescent="0.25">
      <c r="A589" s="2">
        <v>40279</v>
      </c>
      <c r="B589" s="2">
        <f>GBPCHF10080[[#This Row],[date_start]]+5</f>
        <v>40284</v>
      </c>
      <c r="C589" s="1">
        <v>363338</v>
      </c>
      <c r="D589" s="1">
        <v>1.63426</v>
      </c>
      <c r="E589" s="1">
        <v>1.63906</v>
      </c>
      <c r="F589" s="1">
        <v>1.6182099999999999</v>
      </c>
      <c r="G589" s="1">
        <v>1.6302700000000001</v>
      </c>
    </row>
    <row r="590" spans="1:7" x14ac:dyDescent="0.25">
      <c r="A590" s="2">
        <v>40272</v>
      </c>
      <c r="B590" s="2">
        <f>GBPCHF10080[[#This Row],[date_start]]+5</f>
        <v>40277</v>
      </c>
      <c r="C590" s="1">
        <v>311889</v>
      </c>
      <c r="D590" s="1">
        <v>1.6203000000000001</v>
      </c>
      <c r="E590" s="1">
        <v>1.6511199999999999</v>
      </c>
      <c r="F590" s="1">
        <v>1.6160399999999999</v>
      </c>
      <c r="G590" s="1">
        <v>1.6376200000000001</v>
      </c>
    </row>
    <row r="591" spans="1:7" x14ac:dyDescent="0.25">
      <c r="A591" s="2">
        <v>40265</v>
      </c>
      <c r="B591" s="2">
        <f>GBPCHF10080[[#This Row],[date_start]]+5</f>
        <v>40270</v>
      </c>
      <c r="C591" s="1">
        <v>319946</v>
      </c>
      <c r="D591" s="1">
        <v>1.58562</v>
      </c>
      <c r="E591" s="1">
        <v>1.6218999999999999</v>
      </c>
      <c r="F591" s="1">
        <v>1.58524</v>
      </c>
      <c r="G591" s="1">
        <v>1.6130899999999999</v>
      </c>
    </row>
    <row r="592" spans="1:7" x14ac:dyDescent="0.25">
      <c r="A592" s="2">
        <v>40258</v>
      </c>
      <c r="B592" s="2">
        <f>GBPCHF10080[[#This Row],[date_start]]+5</f>
        <v>40263</v>
      </c>
      <c r="C592" s="1">
        <v>372902</v>
      </c>
      <c r="D592" s="1">
        <v>1.58971</v>
      </c>
      <c r="E592" s="1">
        <v>1.60598</v>
      </c>
      <c r="F592" s="1">
        <v>1.58257</v>
      </c>
      <c r="G592" s="1">
        <v>1.5862400000000001</v>
      </c>
    </row>
    <row r="593" spans="1:7" x14ac:dyDescent="0.25">
      <c r="A593" s="2">
        <v>40251</v>
      </c>
      <c r="B593" s="2">
        <f>GBPCHF10080[[#This Row],[date_start]]+5</f>
        <v>40256</v>
      </c>
      <c r="C593" s="1">
        <v>340515</v>
      </c>
      <c r="D593" s="1">
        <v>1.60687</v>
      </c>
      <c r="E593" s="1">
        <v>1.62182</v>
      </c>
      <c r="F593" s="1">
        <v>1.5899799999999999</v>
      </c>
      <c r="G593" s="1">
        <v>1.5931500000000001</v>
      </c>
    </row>
    <row r="594" spans="1:7" x14ac:dyDescent="0.25">
      <c r="A594" s="2">
        <v>40244</v>
      </c>
      <c r="B594" s="2">
        <f>GBPCHF10080[[#This Row],[date_start]]+5</f>
        <v>40249</v>
      </c>
      <c r="C594" s="1">
        <v>296108</v>
      </c>
      <c r="D594" s="1">
        <v>1.62422</v>
      </c>
      <c r="E594" s="1">
        <v>1.6263300000000001</v>
      </c>
      <c r="F594" s="1">
        <v>1.6002000000000001</v>
      </c>
      <c r="G594" s="1">
        <v>1.6079300000000001</v>
      </c>
    </row>
    <row r="595" spans="1:7" x14ac:dyDescent="0.25">
      <c r="A595" s="2">
        <v>40237</v>
      </c>
      <c r="B595" s="2">
        <f>GBPCHF10080[[#This Row],[date_start]]+5</f>
        <v>40242</v>
      </c>
      <c r="C595" s="1">
        <v>358034</v>
      </c>
      <c r="D595" s="1">
        <v>1.62778</v>
      </c>
      <c r="E595" s="1">
        <v>1.63086</v>
      </c>
      <c r="F595" s="1">
        <v>1.60155</v>
      </c>
      <c r="G595" s="1">
        <v>1.62544</v>
      </c>
    </row>
    <row r="596" spans="1:7" x14ac:dyDescent="0.25">
      <c r="A596" s="2">
        <v>40230</v>
      </c>
      <c r="B596" s="2">
        <f>GBPCHF10080[[#This Row],[date_start]]+5</f>
        <v>40235</v>
      </c>
      <c r="C596" s="1">
        <v>355500</v>
      </c>
      <c r="D596" s="1">
        <v>1.66411</v>
      </c>
      <c r="E596" s="1">
        <v>1.67333</v>
      </c>
      <c r="F596" s="1">
        <v>1.6311800000000001</v>
      </c>
      <c r="G596" s="1">
        <v>1.6348199999999999</v>
      </c>
    </row>
    <row r="597" spans="1:7" x14ac:dyDescent="0.25">
      <c r="A597" s="2">
        <v>40223</v>
      </c>
      <c r="B597" s="2">
        <f>GBPCHF10080[[#This Row],[date_start]]+5</f>
        <v>40228</v>
      </c>
      <c r="C597" s="1">
        <v>336756</v>
      </c>
      <c r="D597" s="1">
        <v>1.6866300000000001</v>
      </c>
      <c r="E597" s="1">
        <v>1.6927700000000001</v>
      </c>
      <c r="F597" s="1">
        <v>1.66299</v>
      </c>
      <c r="G597" s="1">
        <v>1.6638599999999999</v>
      </c>
    </row>
    <row r="598" spans="1:7" x14ac:dyDescent="0.25">
      <c r="A598" s="2">
        <v>40216</v>
      </c>
      <c r="B598" s="2">
        <f>GBPCHF10080[[#This Row],[date_start]]+5</f>
        <v>40221</v>
      </c>
      <c r="C598" s="1">
        <v>374434</v>
      </c>
      <c r="D598" s="1">
        <v>1.6769099999999999</v>
      </c>
      <c r="E598" s="1">
        <v>1.6948000000000001</v>
      </c>
      <c r="F598" s="1">
        <v>1.6590400000000001</v>
      </c>
      <c r="G598" s="1">
        <v>1.68824</v>
      </c>
    </row>
    <row r="599" spans="1:7" x14ac:dyDescent="0.25">
      <c r="A599" s="2">
        <v>40209</v>
      </c>
      <c r="B599" s="2">
        <f>GBPCHF10080[[#This Row],[date_start]]+5</f>
        <v>40214</v>
      </c>
      <c r="C599" s="1">
        <v>375626</v>
      </c>
      <c r="D599" s="1">
        <v>1.69258</v>
      </c>
      <c r="E599" s="1">
        <v>1.7007399999999999</v>
      </c>
      <c r="F599" s="1">
        <v>1.675</v>
      </c>
      <c r="G599" s="1">
        <v>1.6769499999999999</v>
      </c>
    </row>
    <row r="600" spans="1:7" x14ac:dyDescent="0.25">
      <c r="A600" s="2">
        <v>40202</v>
      </c>
      <c r="B600" s="2">
        <f>GBPCHF10080[[#This Row],[date_start]]+5</f>
        <v>40207</v>
      </c>
      <c r="C600" s="1">
        <v>397243</v>
      </c>
      <c r="D600" s="1">
        <v>1.6757899999999999</v>
      </c>
      <c r="E600" s="1">
        <v>1.71105</v>
      </c>
      <c r="F600" s="1">
        <v>1.67299</v>
      </c>
      <c r="G600" s="1">
        <v>1.6952499999999999</v>
      </c>
    </row>
    <row r="601" spans="1:7" x14ac:dyDescent="0.25">
      <c r="A601" s="2">
        <v>40195</v>
      </c>
      <c r="B601" s="2">
        <f>GBPCHF10080[[#This Row],[date_start]]+5</f>
        <v>40200</v>
      </c>
      <c r="C601" s="1">
        <v>393761</v>
      </c>
      <c r="D601" s="1">
        <v>1.67245</v>
      </c>
      <c r="E601" s="1">
        <v>1.70323</v>
      </c>
      <c r="F601" s="1">
        <v>1.67082</v>
      </c>
      <c r="G601" s="1">
        <v>1.6776899999999999</v>
      </c>
    </row>
    <row r="602" spans="1:7" x14ac:dyDescent="0.25">
      <c r="A602" s="2">
        <v>40188</v>
      </c>
      <c r="B602" s="2">
        <f>GBPCHF10080[[#This Row],[date_start]]+5</f>
        <v>40193</v>
      </c>
      <c r="C602" s="1">
        <v>348609</v>
      </c>
      <c r="D602" s="1">
        <v>1.64402</v>
      </c>
      <c r="E602" s="1">
        <v>1.6752</v>
      </c>
      <c r="F602" s="1">
        <v>1.63134</v>
      </c>
      <c r="G602" s="1">
        <v>1.6672400000000001</v>
      </c>
    </row>
    <row r="603" spans="1:7" x14ac:dyDescent="0.25">
      <c r="A603" s="2">
        <v>40181</v>
      </c>
      <c r="B603" s="2">
        <f>GBPCHF10080[[#This Row],[date_start]]+5</f>
        <v>40186</v>
      </c>
      <c r="C603" s="1">
        <v>343236</v>
      </c>
      <c r="D603" s="1">
        <v>1.6681699999999999</v>
      </c>
      <c r="E603" s="1">
        <v>1.6778299999999999</v>
      </c>
      <c r="F603" s="1">
        <v>1.63897</v>
      </c>
      <c r="G603" s="1">
        <v>1.6401300000000001</v>
      </c>
    </row>
    <row r="604" spans="1:7" x14ac:dyDescent="0.25">
      <c r="A604" s="2">
        <v>40174</v>
      </c>
      <c r="B604" s="2">
        <f>GBPCHF10080[[#This Row],[date_start]]+5</f>
        <v>40179</v>
      </c>
      <c r="C604" s="1">
        <v>195964</v>
      </c>
      <c r="D604" s="1">
        <v>1.65191</v>
      </c>
      <c r="E604" s="1">
        <v>1.6752499999999999</v>
      </c>
      <c r="F604" s="1">
        <v>1.64296</v>
      </c>
      <c r="G604" s="1">
        <v>1.6728700000000001</v>
      </c>
    </row>
    <row r="605" spans="1:7" x14ac:dyDescent="0.25">
      <c r="A605" s="2">
        <v>40167</v>
      </c>
      <c r="B605" s="2">
        <f>GBPCHF10080[[#This Row],[date_start]]+5</f>
        <v>40172</v>
      </c>
      <c r="C605" s="1">
        <v>216734</v>
      </c>
      <c r="D605" s="1">
        <v>1.67727</v>
      </c>
      <c r="E605" s="1">
        <v>1.68872</v>
      </c>
      <c r="F605" s="1">
        <v>1.6498200000000001</v>
      </c>
      <c r="G605" s="1">
        <v>1.6565000000000001</v>
      </c>
    </row>
    <row r="606" spans="1:7" x14ac:dyDescent="0.25">
      <c r="A606" s="2">
        <v>40160</v>
      </c>
      <c r="B606" s="2">
        <f>GBPCHF10080[[#This Row],[date_start]]+5</f>
        <v>40165</v>
      </c>
      <c r="C606" s="1">
        <v>338839</v>
      </c>
      <c r="D606" s="1">
        <v>1.67876</v>
      </c>
      <c r="E606" s="1">
        <v>1.702</v>
      </c>
      <c r="F606" s="1">
        <v>1.6696599999999999</v>
      </c>
      <c r="G606" s="1">
        <v>1.68404</v>
      </c>
    </row>
    <row r="607" spans="1:7" x14ac:dyDescent="0.25">
      <c r="A607" s="2">
        <v>40153</v>
      </c>
      <c r="B607" s="2">
        <f>GBPCHF10080[[#This Row],[date_start]]+5</f>
        <v>40158</v>
      </c>
      <c r="C607" s="1">
        <v>416821</v>
      </c>
      <c r="D607" s="1">
        <v>1.67178</v>
      </c>
      <c r="E607" s="1">
        <v>1.6834800000000001</v>
      </c>
      <c r="F607" s="1">
        <v>1.66113</v>
      </c>
      <c r="G607" s="1">
        <v>1.68207</v>
      </c>
    </row>
    <row r="608" spans="1:7" x14ac:dyDescent="0.25">
      <c r="A608" s="2">
        <v>40146</v>
      </c>
      <c r="B608" s="2">
        <f>GBPCHF10080[[#This Row],[date_start]]+5</f>
        <v>40151</v>
      </c>
      <c r="C608" s="1">
        <v>356709</v>
      </c>
      <c r="D608" s="1">
        <v>1.65947</v>
      </c>
      <c r="E608" s="1">
        <v>1.6777</v>
      </c>
      <c r="F608" s="1">
        <v>1.6465799999999999</v>
      </c>
      <c r="G608" s="1">
        <v>1.67445</v>
      </c>
    </row>
    <row r="609" spans="1:7" x14ac:dyDescent="0.25">
      <c r="A609" s="2">
        <v>40139</v>
      </c>
      <c r="B609" s="2">
        <f>GBPCHF10080[[#This Row],[date_start]]+5</f>
        <v>40144</v>
      </c>
      <c r="C609" s="1">
        <v>387017</v>
      </c>
      <c r="D609" s="1">
        <v>1.6780299999999999</v>
      </c>
      <c r="E609" s="1">
        <v>1.68089</v>
      </c>
      <c r="F609" s="1">
        <v>1.6474899999999999</v>
      </c>
      <c r="G609" s="1">
        <v>1.6591800000000001</v>
      </c>
    </row>
    <row r="610" spans="1:7" x14ac:dyDescent="0.25">
      <c r="A610" s="2">
        <v>40132</v>
      </c>
      <c r="B610" s="2">
        <f>GBPCHF10080[[#This Row],[date_start]]+5</f>
        <v>40137</v>
      </c>
      <c r="C610" s="1">
        <v>410794</v>
      </c>
      <c r="D610" s="1">
        <v>1.69041</v>
      </c>
      <c r="E610" s="1">
        <v>1.71102</v>
      </c>
      <c r="F610" s="1">
        <v>1.6768400000000001</v>
      </c>
      <c r="G610" s="1">
        <v>1.6795599999999999</v>
      </c>
    </row>
    <row r="611" spans="1:7" x14ac:dyDescent="0.25">
      <c r="A611" s="2">
        <v>40125</v>
      </c>
      <c r="B611" s="2">
        <f>GBPCHF10080[[#This Row],[date_start]]+5</f>
        <v>40130</v>
      </c>
      <c r="C611" s="1">
        <v>388052</v>
      </c>
      <c r="D611" s="1">
        <v>1.6900999999999999</v>
      </c>
      <c r="E611" s="1">
        <v>1.6971099999999999</v>
      </c>
      <c r="F611" s="1">
        <v>1.6654500000000001</v>
      </c>
      <c r="G611" s="1">
        <v>1.6879</v>
      </c>
    </row>
    <row r="612" spans="1:7" x14ac:dyDescent="0.25">
      <c r="A612" s="2">
        <v>40118</v>
      </c>
      <c r="B612" s="2">
        <f>GBPCHF10080[[#This Row],[date_start]]+5</f>
        <v>40123</v>
      </c>
      <c r="C612" s="1">
        <v>412154</v>
      </c>
      <c r="D612" s="1">
        <v>1.6788000000000001</v>
      </c>
      <c r="E612" s="1">
        <v>1.6937599999999999</v>
      </c>
      <c r="F612" s="1">
        <v>1.66635</v>
      </c>
      <c r="G612" s="1">
        <v>1.68963</v>
      </c>
    </row>
    <row r="613" spans="1:7" x14ac:dyDescent="0.25">
      <c r="A613" s="2">
        <v>40111</v>
      </c>
      <c r="B613" s="2">
        <f>GBPCHF10080[[#This Row],[date_start]]+5</f>
        <v>40116</v>
      </c>
      <c r="C613" s="1">
        <v>150091</v>
      </c>
      <c r="D613" s="1">
        <v>1.6443000000000001</v>
      </c>
      <c r="E613" s="1">
        <v>1.6950000000000001</v>
      </c>
      <c r="F613" s="1">
        <v>1.6379999999999999</v>
      </c>
      <c r="G613" s="1">
        <v>1.6886000000000001</v>
      </c>
    </row>
    <row r="614" spans="1:7" x14ac:dyDescent="0.25">
      <c r="A614" s="2">
        <v>40104</v>
      </c>
      <c r="B614" s="2">
        <f>GBPCHF10080[[#This Row],[date_start]]+5</f>
        <v>40109</v>
      </c>
      <c r="C614" s="1">
        <v>79291</v>
      </c>
      <c r="D614" s="1">
        <v>1.6617999999999999</v>
      </c>
      <c r="E614" s="1">
        <v>1.6792</v>
      </c>
      <c r="F614" s="1">
        <v>1.6415</v>
      </c>
      <c r="G614" s="1">
        <v>1.6449</v>
      </c>
    </row>
    <row r="615" spans="1:7" x14ac:dyDescent="0.25">
      <c r="A615" s="2">
        <v>40097</v>
      </c>
      <c r="B615" s="2">
        <f>GBPCHF10080[[#This Row],[date_start]]+5</f>
        <v>40102</v>
      </c>
      <c r="C615" s="1">
        <v>79970</v>
      </c>
      <c r="D615" s="1">
        <v>1.6355</v>
      </c>
      <c r="E615" s="1">
        <v>1.6685000000000001</v>
      </c>
      <c r="F615" s="1">
        <v>1.6115999999999999</v>
      </c>
      <c r="G615" s="1">
        <v>1.6652</v>
      </c>
    </row>
    <row r="616" spans="1:7" x14ac:dyDescent="0.25">
      <c r="A616" s="2">
        <v>40090</v>
      </c>
      <c r="B616" s="2">
        <f>GBPCHF10080[[#This Row],[date_start]]+5</f>
        <v>40095</v>
      </c>
      <c r="C616" s="1">
        <v>105417</v>
      </c>
      <c r="D616" s="1">
        <v>1.6471</v>
      </c>
      <c r="E616" s="1">
        <v>1.6571</v>
      </c>
      <c r="F616" s="1">
        <v>1.6288</v>
      </c>
      <c r="G616" s="1">
        <v>1.6339999999999999</v>
      </c>
    </row>
    <row r="617" spans="1:7" x14ac:dyDescent="0.25">
      <c r="A617" s="2">
        <v>40083</v>
      </c>
      <c r="B617" s="2">
        <f>GBPCHF10080[[#This Row],[date_start]]+5</f>
        <v>40088</v>
      </c>
      <c r="C617" s="1">
        <v>102429</v>
      </c>
      <c r="D617" s="1">
        <v>1.6398999999999999</v>
      </c>
      <c r="E617" s="1">
        <v>1.673</v>
      </c>
      <c r="F617" s="1">
        <v>1.6222000000000001</v>
      </c>
      <c r="G617" s="1">
        <v>1.6507000000000001</v>
      </c>
    </row>
    <row r="618" spans="1:7" x14ac:dyDescent="0.25">
      <c r="A618" s="2">
        <v>40076</v>
      </c>
      <c r="B618" s="2">
        <f>GBPCHF10080[[#This Row],[date_start]]+5</f>
        <v>40081</v>
      </c>
      <c r="C618" s="1">
        <v>95693</v>
      </c>
      <c r="D618" s="1">
        <v>1.6711</v>
      </c>
      <c r="E618" s="1">
        <v>1.6842999999999999</v>
      </c>
      <c r="F618" s="1">
        <v>1.6371</v>
      </c>
      <c r="G618" s="1">
        <v>1.6387</v>
      </c>
    </row>
    <row r="619" spans="1:7" x14ac:dyDescent="0.25">
      <c r="A619" s="2">
        <v>40069</v>
      </c>
      <c r="B619" s="2">
        <f>GBPCHF10080[[#This Row],[date_start]]+5</f>
        <v>40074</v>
      </c>
      <c r="C619" s="1">
        <v>86107</v>
      </c>
      <c r="D619" s="1">
        <v>1.7287999999999999</v>
      </c>
      <c r="E619" s="1">
        <v>1.7301</v>
      </c>
      <c r="F619" s="1">
        <v>1.6716</v>
      </c>
      <c r="G619" s="1">
        <v>1.6751</v>
      </c>
    </row>
    <row r="620" spans="1:7" x14ac:dyDescent="0.25">
      <c r="A620" s="2">
        <v>40062</v>
      </c>
      <c r="B620" s="2">
        <f>GBPCHF10080[[#This Row],[date_start]]+5</f>
        <v>40067</v>
      </c>
      <c r="C620" s="1">
        <v>188001</v>
      </c>
      <c r="D620" s="1">
        <v>1.7384999999999999</v>
      </c>
      <c r="E620" s="1">
        <v>1.7399</v>
      </c>
      <c r="F620" s="1">
        <v>1.7164999999999999</v>
      </c>
      <c r="G620" s="1">
        <v>1.7294</v>
      </c>
    </row>
    <row r="621" spans="1:7" x14ac:dyDescent="0.25">
      <c r="A621" s="2">
        <v>40055</v>
      </c>
      <c r="B621" s="2">
        <f>GBPCHF10080[[#This Row],[date_start]]+5</f>
        <v>40060</v>
      </c>
      <c r="C621" s="1">
        <v>340362</v>
      </c>
      <c r="D621" s="1">
        <v>1.72403</v>
      </c>
      <c r="E621" s="1">
        <v>1.7437</v>
      </c>
      <c r="F621" s="1">
        <v>1.7154</v>
      </c>
      <c r="G621" s="1">
        <v>1.7381</v>
      </c>
    </row>
    <row r="622" spans="1:7" x14ac:dyDescent="0.25">
      <c r="A622" s="2">
        <v>40048</v>
      </c>
      <c r="B622" s="2">
        <f>GBPCHF10080[[#This Row],[date_start]]+5</f>
        <v>40053</v>
      </c>
      <c r="C622" s="1">
        <v>375473</v>
      </c>
      <c r="D622" s="1">
        <v>1.7436499999999999</v>
      </c>
      <c r="E622" s="1">
        <v>1.75285</v>
      </c>
      <c r="F622" s="1">
        <v>1.7154400000000001</v>
      </c>
      <c r="G622" s="1">
        <v>1.72363</v>
      </c>
    </row>
    <row r="623" spans="1:7" x14ac:dyDescent="0.25">
      <c r="A623" s="2">
        <v>40041</v>
      </c>
      <c r="B623" s="2">
        <f>GBPCHF10080[[#This Row],[date_start]]+5</f>
        <v>40046</v>
      </c>
      <c r="C623" s="1">
        <v>461485</v>
      </c>
      <c r="D623" s="1">
        <v>1.77135</v>
      </c>
      <c r="E623" s="1">
        <v>1.7833399999999999</v>
      </c>
      <c r="F623" s="1">
        <v>1.7412399999999999</v>
      </c>
      <c r="G623" s="1">
        <v>1.7464999999999999</v>
      </c>
    </row>
    <row r="624" spans="1:7" x14ac:dyDescent="0.25">
      <c r="A624" s="2">
        <v>40034</v>
      </c>
      <c r="B624" s="2">
        <f>GBPCHF10080[[#This Row],[date_start]]+5</f>
        <v>40039</v>
      </c>
      <c r="C624" s="1">
        <v>471304</v>
      </c>
      <c r="D624" s="1">
        <v>1.8027599999999999</v>
      </c>
      <c r="E624" s="1">
        <v>1.8070999999999999</v>
      </c>
      <c r="F624" s="1">
        <v>1.76729</v>
      </c>
      <c r="G624" s="1">
        <v>1.7730300000000001</v>
      </c>
    </row>
    <row r="625" spans="1:7" x14ac:dyDescent="0.25">
      <c r="A625" s="2">
        <v>40027</v>
      </c>
      <c r="B625" s="2">
        <f>GBPCHF10080[[#This Row],[date_start]]+5</f>
        <v>40032</v>
      </c>
      <c r="C625" s="1">
        <v>468968</v>
      </c>
      <c r="D625" s="1">
        <v>1.7849299999999999</v>
      </c>
      <c r="E625" s="1">
        <v>1.8087299999999999</v>
      </c>
      <c r="F625" s="1">
        <v>1.77864</v>
      </c>
      <c r="G625" s="1">
        <v>1.8029900000000001</v>
      </c>
    </row>
    <row r="626" spans="1:7" x14ac:dyDescent="0.25">
      <c r="A626" s="2">
        <v>40020</v>
      </c>
      <c r="B626" s="2">
        <f>GBPCHF10080[[#This Row],[date_start]]+5</f>
        <v>40025</v>
      </c>
      <c r="C626" s="1">
        <v>483019</v>
      </c>
      <c r="D626" s="1">
        <v>1.75902</v>
      </c>
      <c r="E626" s="1">
        <v>1.80247</v>
      </c>
      <c r="F626" s="1">
        <v>1.7545500000000001</v>
      </c>
      <c r="G626" s="1">
        <v>1.7851999999999999</v>
      </c>
    </row>
    <row r="627" spans="1:7" x14ac:dyDescent="0.25">
      <c r="A627" s="2">
        <v>40013</v>
      </c>
      <c r="B627" s="2">
        <f>GBPCHF10080[[#This Row],[date_start]]+5</f>
        <v>40018</v>
      </c>
      <c r="C627" s="1">
        <v>466245</v>
      </c>
      <c r="D627" s="1">
        <v>1.7580100000000001</v>
      </c>
      <c r="E627" s="1">
        <v>1.7742500000000001</v>
      </c>
      <c r="F627" s="1">
        <v>1.74461</v>
      </c>
      <c r="G627" s="1">
        <v>1.76023</v>
      </c>
    </row>
    <row r="628" spans="1:7" x14ac:dyDescent="0.25">
      <c r="A628" s="2">
        <v>40006</v>
      </c>
      <c r="B628" s="2">
        <f>GBPCHF10080[[#This Row],[date_start]]+5</f>
        <v>40011</v>
      </c>
      <c r="C628" s="1">
        <v>450803</v>
      </c>
      <c r="D628" s="1">
        <v>1.75556</v>
      </c>
      <c r="E628" s="1">
        <v>1.77884</v>
      </c>
      <c r="F628" s="1">
        <v>1.7388600000000001</v>
      </c>
      <c r="G628" s="1">
        <v>1.75858</v>
      </c>
    </row>
    <row r="629" spans="1:7" x14ac:dyDescent="0.25">
      <c r="A629" s="2">
        <v>39999</v>
      </c>
      <c r="B629" s="2">
        <f>GBPCHF10080[[#This Row],[date_start]]+5</f>
        <v>40004</v>
      </c>
      <c r="C629" s="1">
        <v>478505</v>
      </c>
      <c r="D629" s="1">
        <v>1.77139</v>
      </c>
      <c r="E629" s="1">
        <v>1.7746299999999999</v>
      </c>
      <c r="F629" s="1">
        <v>1.74638</v>
      </c>
      <c r="G629" s="1">
        <v>1.7607699999999999</v>
      </c>
    </row>
    <row r="630" spans="1:7" x14ac:dyDescent="0.25">
      <c r="A630" s="2">
        <v>39992</v>
      </c>
      <c r="B630" s="2">
        <f>GBPCHF10080[[#This Row],[date_start]]+5</f>
        <v>39997</v>
      </c>
      <c r="C630" s="1">
        <v>444213</v>
      </c>
      <c r="D630" s="1">
        <v>1.78664</v>
      </c>
      <c r="E630" s="1">
        <v>1.80687</v>
      </c>
      <c r="F630" s="1">
        <v>1.76136</v>
      </c>
      <c r="G630" s="1">
        <v>1.7741199999999999</v>
      </c>
    </row>
    <row r="631" spans="1:7" x14ac:dyDescent="0.25">
      <c r="A631" s="2">
        <v>39985</v>
      </c>
      <c r="B631" s="2">
        <f>GBPCHF10080[[#This Row],[date_start]]+5</f>
        <v>39990</v>
      </c>
      <c r="C631" s="1">
        <v>524772</v>
      </c>
      <c r="D631" s="1">
        <v>1.7819</v>
      </c>
      <c r="E631" s="1">
        <v>1.8111200000000001</v>
      </c>
      <c r="F631" s="1">
        <v>1.7470399999999999</v>
      </c>
      <c r="G631" s="1">
        <v>1.7902</v>
      </c>
    </row>
    <row r="632" spans="1:7" x14ac:dyDescent="0.25">
      <c r="A632" s="2">
        <v>39978</v>
      </c>
      <c r="B632" s="2">
        <f>GBPCHF10080[[#This Row],[date_start]]+5</f>
        <v>39983</v>
      </c>
      <c r="C632" s="1">
        <v>525365</v>
      </c>
      <c r="D632" s="1">
        <v>1.77491</v>
      </c>
      <c r="E632" s="1">
        <v>1.7883100000000001</v>
      </c>
      <c r="F632" s="1">
        <v>1.74664</v>
      </c>
      <c r="G632" s="1">
        <v>1.78298</v>
      </c>
    </row>
    <row r="633" spans="1:7" x14ac:dyDescent="0.25">
      <c r="A633" s="2">
        <v>39971</v>
      </c>
      <c r="B633" s="2">
        <f>GBPCHF10080[[#This Row],[date_start]]+5</f>
        <v>39976</v>
      </c>
      <c r="C633" s="1">
        <v>564106</v>
      </c>
      <c r="D633" s="1">
        <v>1.73455</v>
      </c>
      <c r="E633" s="1">
        <v>1.78146</v>
      </c>
      <c r="F633" s="1">
        <v>1.7256499999999999</v>
      </c>
      <c r="G633" s="1">
        <v>1.7740499999999999</v>
      </c>
    </row>
    <row r="634" spans="1:7" x14ac:dyDescent="0.25">
      <c r="A634" s="2">
        <v>39964</v>
      </c>
      <c r="B634" s="2">
        <f>GBPCHF10080[[#This Row],[date_start]]+5</f>
        <v>39969</v>
      </c>
      <c r="C634" s="1">
        <v>608454</v>
      </c>
      <c r="D634" s="1">
        <v>1.72702</v>
      </c>
      <c r="E634" s="1">
        <v>1.77098</v>
      </c>
      <c r="F634" s="1">
        <v>1.71194</v>
      </c>
      <c r="G634" s="1">
        <v>1.7345299999999999</v>
      </c>
    </row>
    <row r="635" spans="1:7" x14ac:dyDescent="0.25">
      <c r="A635" s="2">
        <v>39957</v>
      </c>
      <c r="B635" s="2">
        <f>GBPCHF10080[[#This Row],[date_start]]+5</f>
        <v>39962</v>
      </c>
      <c r="C635" s="1">
        <v>515747</v>
      </c>
      <c r="D635" s="1">
        <v>1.72766</v>
      </c>
      <c r="E635" s="1">
        <v>1.7476400000000001</v>
      </c>
      <c r="F635" s="1">
        <v>1.71522</v>
      </c>
      <c r="G635" s="1">
        <v>1.72668</v>
      </c>
    </row>
    <row r="636" spans="1:7" x14ac:dyDescent="0.25">
      <c r="A636" s="2">
        <v>39950</v>
      </c>
      <c r="B636" s="2">
        <f>GBPCHF10080[[#This Row],[date_start]]+5</f>
        <v>39955</v>
      </c>
      <c r="C636" s="1">
        <v>490113</v>
      </c>
      <c r="D636" s="1">
        <v>1.7025999999999999</v>
      </c>
      <c r="E636" s="1">
        <v>1.7384599999999999</v>
      </c>
      <c r="F636" s="1">
        <v>1.6990000000000001</v>
      </c>
      <c r="G636" s="1">
        <v>1.7289399999999999</v>
      </c>
    </row>
    <row r="637" spans="1:7" x14ac:dyDescent="0.25">
      <c r="A637" s="2">
        <v>39943</v>
      </c>
      <c r="B637" s="2">
        <f>GBPCHF10080[[#This Row],[date_start]]+5</f>
        <v>39948</v>
      </c>
      <c r="C637" s="1">
        <v>534140</v>
      </c>
      <c r="D637" s="1">
        <v>1.68076</v>
      </c>
      <c r="E637" s="1">
        <v>1.7039599999999999</v>
      </c>
      <c r="F637" s="1">
        <v>1.6648799999999999</v>
      </c>
      <c r="G637" s="1">
        <v>1.7017500000000001</v>
      </c>
    </row>
    <row r="638" spans="1:7" x14ac:dyDescent="0.25">
      <c r="A638" s="2">
        <v>39936</v>
      </c>
      <c r="B638" s="2">
        <f>GBPCHF10080[[#This Row],[date_start]]+5</f>
        <v>39941</v>
      </c>
      <c r="C638" s="1">
        <v>538980</v>
      </c>
      <c r="D638" s="1">
        <v>1.69346</v>
      </c>
      <c r="E638" s="1">
        <v>1.72512</v>
      </c>
      <c r="F638" s="1">
        <v>1.6789700000000001</v>
      </c>
      <c r="G638" s="1">
        <v>1.6837599999999999</v>
      </c>
    </row>
    <row r="639" spans="1:7" x14ac:dyDescent="0.25">
      <c r="A639" s="2">
        <v>39929</v>
      </c>
      <c r="B639" s="2">
        <f>GBPCHF10080[[#This Row],[date_start]]+5</f>
        <v>39934</v>
      </c>
      <c r="C639" s="1">
        <v>307777</v>
      </c>
      <c r="D639" s="1">
        <v>1.6688499999999999</v>
      </c>
      <c r="E639" s="1">
        <v>1.69678</v>
      </c>
      <c r="F639" s="1">
        <v>1.6646000000000001</v>
      </c>
      <c r="G639" s="1">
        <v>1.6939900000000001</v>
      </c>
    </row>
    <row r="640" spans="1:7" x14ac:dyDescent="0.25">
      <c r="A640" s="2">
        <v>39922</v>
      </c>
      <c r="B640" s="2">
        <f>GBPCHF10080[[#This Row],[date_start]]+5</f>
        <v>39927</v>
      </c>
      <c r="C640" s="1">
        <v>349623</v>
      </c>
      <c r="D640" s="1">
        <v>1.7240899999999999</v>
      </c>
      <c r="E640" s="1">
        <v>1.7282200000000001</v>
      </c>
      <c r="F640" s="1">
        <v>1.6620999999999999</v>
      </c>
      <c r="G640" s="1">
        <v>1.6698599999999999</v>
      </c>
    </row>
    <row r="641" spans="1:7" x14ac:dyDescent="0.25">
      <c r="A641" s="2">
        <v>39915</v>
      </c>
      <c r="B641" s="2">
        <f>GBPCHF10080[[#This Row],[date_start]]+5</f>
        <v>39920</v>
      </c>
      <c r="C641" s="1">
        <v>269744</v>
      </c>
      <c r="D641" s="1">
        <v>1.6912199999999999</v>
      </c>
      <c r="E641" s="1">
        <v>1.7314099999999999</v>
      </c>
      <c r="F641" s="1">
        <v>1.6788000000000001</v>
      </c>
      <c r="G641" s="1">
        <v>1.72359</v>
      </c>
    </row>
    <row r="642" spans="1:7" x14ac:dyDescent="0.25">
      <c r="A642" s="2">
        <v>39908</v>
      </c>
      <c r="B642" s="2">
        <f>GBPCHF10080[[#This Row],[date_start]]+5</f>
        <v>39913</v>
      </c>
      <c r="C642" s="1">
        <v>249507</v>
      </c>
      <c r="D642" s="1">
        <v>1.67682</v>
      </c>
      <c r="E642" s="1">
        <v>1.7007699999999999</v>
      </c>
      <c r="F642" s="1">
        <v>1.66466</v>
      </c>
      <c r="G642" s="1">
        <v>1.6939</v>
      </c>
    </row>
    <row r="643" spans="1:7" x14ac:dyDescent="0.25">
      <c r="A643" s="2">
        <v>39901</v>
      </c>
      <c r="B643" s="2">
        <f>GBPCHF10080[[#This Row],[date_start]]+5</f>
        <v>39906</v>
      </c>
      <c r="C643" s="1">
        <v>301977</v>
      </c>
      <c r="D643" s="1">
        <v>1.6367400000000001</v>
      </c>
      <c r="E643" s="1">
        <v>1.6835500000000001</v>
      </c>
      <c r="F643" s="1">
        <v>1.6230500000000001</v>
      </c>
      <c r="G643" s="1">
        <v>1.67801</v>
      </c>
    </row>
    <row r="644" spans="1:7" x14ac:dyDescent="0.25">
      <c r="A644" s="2">
        <v>39894</v>
      </c>
      <c r="B644" s="2">
        <f>GBPCHF10080[[#This Row],[date_start]]+5</f>
        <v>39899</v>
      </c>
      <c r="C644" s="1">
        <v>299985</v>
      </c>
      <c r="D644" s="1">
        <v>1.62822</v>
      </c>
      <c r="E644" s="1">
        <v>1.6653800000000001</v>
      </c>
      <c r="F644" s="1">
        <v>1.6217999999999999</v>
      </c>
      <c r="G644" s="1">
        <v>1.6375599999999999</v>
      </c>
    </row>
    <row r="645" spans="1:7" x14ac:dyDescent="0.25">
      <c r="A645" s="2">
        <v>39887</v>
      </c>
      <c r="B645" s="2">
        <f>GBPCHF10080[[#This Row],[date_start]]+5</f>
        <v>39892</v>
      </c>
      <c r="C645" s="1">
        <v>214626</v>
      </c>
      <c r="D645" s="1">
        <v>1.6560999999999999</v>
      </c>
      <c r="E645" s="1">
        <v>1.6834</v>
      </c>
      <c r="F645" s="1">
        <v>1.6121000000000001</v>
      </c>
      <c r="G645" s="1">
        <v>1.62967</v>
      </c>
    </row>
    <row r="646" spans="1:7" x14ac:dyDescent="0.25">
      <c r="A646" s="2">
        <v>39880</v>
      </c>
      <c r="B646" s="2">
        <f>GBPCHF10080[[#This Row],[date_start]]+5</f>
        <v>39885</v>
      </c>
      <c r="C646" s="1">
        <v>222144</v>
      </c>
      <c r="D646" s="1">
        <v>1.6351</v>
      </c>
      <c r="E646" s="1">
        <v>1.6736</v>
      </c>
      <c r="F646" s="1">
        <v>1.5843</v>
      </c>
      <c r="G646" s="1">
        <v>1.6591</v>
      </c>
    </row>
    <row r="647" spans="1:7" x14ac:dyDescent="0.25">
      <c r="A647" s="2">
        <v>39873</v>
      </c>
      <c r="B647" s="2">
        <f>GBPCHF10080[[#This Row],[date_start]]+5</f>
        <v>39878</v>
      </c>
      <c r="C647" s="1">
        <v>189240</v>
      </c>
      <c r="D647" s="1">
        <v>1.6718999999999999</v>
      </c>
      <c r="E647" s="1">
        <v>1.6768000000000001</v>
      </c>
      <c r="F647" s="1">
        <v>1.6229</v>
      </c>
      <c r="G647" s="1">
        <v>1.6317999999999999</v>
      </c>
    </row>
    <row r="648" spans="1:7" x14ac:dyDescent="0.25">
      <c r="A648" s="2">
        <v>39866</v>
      </c>
      <c r="B648" s="2">
        <f>GBPCHF10080[[#This Row],[date_start]]+5</f>
        <v>39871</v>
      </c>
      <c r="C648" s="1">
        <v>171609</v>
      </c>
      <c r="D648" s="1">
        <v>1.6669</v>
      </c>
      <c r="E648" s="1">
        <v>1.7037</v>
      </c>
      <c r="F648" s="1">
        <v>1.6543000000000001</v>
      </c>
      <c r="G648" s="1">
        <v>1.6736</v>
      </c>
    </row>
    <row r="649" spans="1:7" x14ac:dyDescent="0.25">
      <c r="A649" s="2">
        <v>39859</v>
      </c>
      <c r="B649" s="2">
        <f>GBPCHF10080[[#This Row],[date_start]]+5</f>
        <v>39864</v>
      </c>
      <c r="C649" s="1">
        <v>227373</v>
      </c>
      <c r="D649" s="1">
        <v>1.6537999999999999</v>
      </c>
      <c r="E649" s="1">
        <v>1.7031000000000001</v>
      </c>
      <c r="F649" s="1">
        <v>1.6511</v>
      </c>
      <c r="G649" s="1">
        <v>1.6682999999999999</v>
      </c>
    </row>
    <row r="650" spans="1:7" x14ac:dyDescent="0.25">
      <c r="A650" s="2">
        <v>39852</v>
      </c>
      <c r="B650" s="2">
        <f>GBPCHF10080[[#This Row],[date_start]]+5</f>
        <v>39857</v>
      </c>
      <c r="C650" s="1">
        <v>307382</v>
      </c>
      <c r="D650" s="1">
        <v>1.7177</v>
      </c>
      <c r="E650" s="1">
        <v>1.7482</v>
      </c>
      <c r="F650" s="1">
        <v>1.6454</v>
      </c>
      <c r="G650" s="1">
        <v>1.6657999999999999</v>
      </c>
    </row>
    <row r="651" spans="1:7" x14ac:dyDescent="0.25">
      <c r="A651" s="2">
        <v>39845</v>
      </c>
      <c r="B651" s="2">
        <f>GBPCHF10080[[#This Row],[date_start]]+5</f>
        <v>39850</v>
      </c>
      <c r="C651" s="1">
        <v>651419</v>
      </c>
      <c r="D651" s="1">
        <v>1.6796</v>
      </c>
      <c r="E651" s="1">
        <v>1.7289000000000001</v>
      </c>
      <c r="F651" s="1">
        <v>1.6347</v>
      </c>
      <c r="G651" s="1">
        <v>1.7173</v>
      </c>
    </row>
    <row r="652" spans="1:7" x14ac:dyDescent="0.25">
      <c r="A652" s="2">
        <v>39838</v>
      </c>
      <c r="B652" s="2">
        <f>GBPCHF10080[[#This Row],[date_start]]+5</f>
        <v>39843</v>
      </c>
      <c r="C652" s="1">
        <v>725472</v>
      </c>
      <c r="D652" s="1">
        <v>1.5869</v>
      </c>
      <c r="E652" s="1">
        <v>1.6879999999999999</v>
      </c>
      <c r="F652" s="1">
        <v>1.5744</v>
      </c>
      <c r="G652" s="1">
        <v>1.6867000000000001</v>
      </c>
    </row>
    <row r="653" spans="1:7" x14ac:dyDescent="0.25">
      <c r="A653" s="2">
        <v>39831</v>
      </c>
      <c r="B653" s="2">
        <f>GBPCHF10080[[#This Row],[date_start]]+5</f>
        <v>39836</v>
      </c>
      <c r="C653" s="1">
        <v>269085</v>
      </c>
      <c r="D653" s="1">
        <v>1.6552</v>
      </c>
      <c r="E653" s="1">
        <v>1.6637</v>
      </c>
      <c r="F653" s="1">
        <v>1.5644</v>
      </c>
      <c r="G653" s="1">
        <v>1.5916999999999999</v>
      </c>
    </row>
    <row r="654" spans="1:7" x14ac:dyDescent="0.25">
      <c r="A654" s="2">
        <v>39824</v>
      </c>
      <c r="B654" s="2">
        <f>GBPCHF10080[[#This Row],[date_start]]+5</f>
        <v>39829</v>
      </c>
      <c r="C654" s="1">
        <v>247027</v>
      </c>
      <c r="D654" s="1">
        <v>1.6742999999999999</v>
      </c>
      <c r="E654" s="1">
        <v>1.6884999999999999</v>
      </c>
      <c r="F654" s="1">
        <v>1.6166</v>
      </c>
      <c r="G654" s="1">
        <v>1.6451</v>
      </c>
    </row>
    <row r="655" spans="1:7" x14ac:dyDescent="0.25">
      <c r="A655" s="2">
        <v>39817</v>
      </c>
      <c r="B655" s="2">
        <f>GBPCHF10080[[#This Row],[date_start]]+5</f>
        <v>39822</v>
      </c>
      <c r="C655" s="1">
        <v>183612</v>
      </c>
      <c r="D655" s="1">
        <v>1.5723</v>
      </c>
      <c r="E655" s="1">
        <v>1.6943999999999999</v>
      </c>
      <c r="F655" s="1">
        <v>1.5524</v>
      </c>
      <c r="G655" s="1">
        <v>1.6887000000000001</v>
      </c>
    </row>
    <row r="656" spans="1:7" x14ac:dyDescent="0.25">
      <c r="A656" s="2">
        <v>39810</v>
      </c>
      <c r="B656" s="2">
        <f>GBPCHF10080[[#This Row],[date_start]]+5</f>
        <v>39815</v>
      </c>
      <c r="C656" s="1">
        <v>97936</v>
      </c>
      <c r="D656" s="1">
        <v>1.5627</v>
      </c>
      <c r="E656" s="1">
        <v>1.5793999999999999</v>
      </c>
      <c r="F656" s="1">
        <v>1.512</v>
      </c>
      <c r="G656" s="1">
        <v>1.5717000000000001</v>
      </c>
    </row>
    <row r="657" spans="1:7" x14ac:dyDescent="0.25">
      <c r="A657" s="2">
        <v>39803</v>
      </c>
      <c r="B657" s="2">
        <f>GBPCHF10080[[#This Row],[date_start]]+5</f>
        <v>39808</v>
      </c>
      <c r="C657" s="1">
        <v>102331</v>
      </c>
      <c r="D657" s="1">
        <v>1.6503000000000001</v>
      </c>
      <c r="E657" s="1">
        <v>1.6526000000000001</v>
      </c>
      <c r="F657" s="1">
        <v>1.5610999999999999</v>
      </c>
      <c r="G657" s="1">
        <v>1.5642</v>
      </c>
    </row>
    <row r="658" spans="1:7" x14ac:dyDescent="0.25">
      <c r="A658" s="2">
        <v>39796</v>
      </c>
      <c r="B658" s="2">
        <f>GBPCHF10080[[#This Row],[date_start]]+5</f>
        <v>39801</v>
      </c>
      <c r="C658" s="1">
        <v>213921</v>
      </c>
      <c r="D658" s="1">
        <v>1.7562</v>
      </c>
      <c r="E658" s="1">
        <v>1.7829999999999999</v>
      </c>
      <c r="F658" s="1">
        <v>1.6085</v>
      </c>
      <c r="G658" s="1">
        <v>1.6463000000000001</v>
      </c>
    </row>
    <row r="659" spans="1:7" x14ac:dyDescent="0.25">
      <c r="A659" s="2">
        <v>39789</v>
      </c>
      <c r="B659" s="2">
        <f>GBPCHF10080[[#This Row],[date_start]]+5</f>
        <v>39794</v>
      </c>
      <c r="C659" s="1">
        <v>132944</v>
      </c>
      <c r="D659" s="1">
        <v>1.7968</v>
      </c>
      <c r="E659" s="1">
        <v>1.8189</v>
      </c>
      <c r="F659" s="1">
        <v>1.7478</v>
      </c>
      <c r="G659" s="1">
        <v>1.7583</v>
      </c>
    </row>
    <row r="660" spans="1:7" x14ac:dyDescent="0.25">
      <c r="A660" s="2">
        <v>39782</v>
      </c>
      <c r="B660" s="2">
        <f>GBPCHF10080[[#This Row],[date_start]]+5</f>
        <v>39787</v>
      </c>
      <c r="C660" s="1">
        <v>142098</v>
      </c>
      <c r="D660" s="1">
        <v>1.8674999999999999</v>
      </c>
      <c r="E660" s="1">
        <v>1.8691</v>
      </c>
      <c r="F660" s="1">
        <v>1.7483</v>
      </c>
      <c r="G660" s="1">
        <v>1.7915000000000001</v>
      </c>
    </row>
    <row r="661" spans="1:7" x14ac:dyDescent="0.25">
      <c r="A661" s="2">
        <v>39775</v>
      </c>
      <c r="B661" s="2">
        <f>GBPCHF10080[[#This Row],[date_start]]+5</f>
        <v>39780</v>
      </c>
      <c r="C661" s="1">
        <v>214187</v>
      </c>
      <c r="D661" s="1">
        <v>1.8260000000000001</v>
      </c>
      <c r="E661" s="1">
        <v>1.8717999999999999</v>
      </c>
      <c r="F661" s="1">
        <v>1.8048</v>
      </c>
      <c r="G661" s="1">
        <v>1.8651</v>
      </c>
    </row>
    <row r="662" spans="1:7" x14ac:dyDescent="0.25">
      <c r="A662" s="2">
        <v>39768</v>
      </c>
      <c r="B662" s="2">
        <f>GBPCHF10080[[#This Row],[date_start]]+5</f>
        <v>39773</v>
      </c>
      <c r="C662" s="1">
        <v>220445</v>
      </c>
      <c r="D662" s="1">
        <v>1.7591000000000001</v>
      </c>
      <c r="E662" s="1">
        <v>1.8402000000000001</v>
      </c>
      <c r="F662" s="1">
        <v>1.7558</v>
      </c>
      <c r="G662" s="1">
        <v>1.8244</v>
      </c>
    </row>
    <row r="663" spans="1:7" x14ac:dyDescent="0.25">
      <c r="A663" s="2">
        <v>39761</v>
      </c>
      <c r="B663" s="2">
        <f>GBPCHF10080[[#This Row],[date_start]]+5</f>
        <v>39766</v>
      </c>
      <c r="C663" s="1">
        <v>252451</v>
      </c>
      <c r="D663" s="1">
        <v>1.8494999999999999</v>
      </c>
      <c r="E663" s="1">
        <v>1.8667</v>
      </c>
      <c r="F663" s="1">
        <v>1.7426999999999999</v>
      </c>
      <c r="G663" s="1">
        <v>1.7611000000000001</v>
      </c>
    </row>
    <row r="664" spans="1:7" x14ac:dyDescent="0.25">
      <c r="A664" s="2">
        <v>39754</v>
      </c>
      <c r="B664" s="2">
        <f>GBPCHF10080[[#This Row],[date_start]]+5</f>
        <v>39759</v>
      </c>
      <c r="C664" s="1">
        <v>262916</v>
      </c>
      <c r="D664" s="1">
        <v>1.8608</v>
      </c>
      <c r="E664" s="1">
        <v>1.8964000000000001</v>
      </c>
      <c r="F664" s="1">
        <v>1.8266</v>
      </c>
      <c r="G664" s="1">
        <v>1.843</v>
      </c>
    </row>
    <row r="665" spans="1:7" x14ac:dyDescent="0.25">
      <c r="A665" s="2">
        <v>39747</v>
      </c>
      <c r="B665" s="2">
        <f>GBPCHF10080[[#This Row],[date_start]]+5</f>
        <v>39752</v>
      </c>
      <c r="C665" s="1">
        <v>290754</v>
      </c>
      <c r="D665" s="1">
        <v>1.8289</v>
      </c>
      <c r="E665" s="1">
        <v>1.8877999999999999</v>
      </c>
      <c r="F665" s="1">
        <v>1.7718</v>
      </c>
      <c r="G665" s="1">
        <v>1.8619000000000001</v>
      </c>
    </row>
    <row r="666" spans="1:7" x14ac:dyDescent="0.25">
      <c r="A666" s="2">
        <v>39740</v>
      </c>
      <c r="B666" s="2">
        <f>GBPCHF10080[[#This Row],[date_start]]+5</f>
        <v>39745</v>
      </c>
      <c r="C666" s="1">
        <v>273024</v>
      </c>
      <c r="D666" s="1">
        <v>1.9670000000000001</v>
      </c>
      <c r="E666" s="1">
        <v>1.9901</v>
      </c>
      <c r="F666" s="1">
        <v>1.7589999999999999</v>
      </c>
      <c r="G666" s="1">
        <v>1.8562000000000001</v>
      </c>
    </row>
    <row r="667" spans="1:7" x14ac:dyDescent="0.25">
      <c r="A667" s="2">
        <v>39733</v>
      </c>
      <c r="B667" s="2">
        <f>GBPCHF10080[[#This Row],[date_start]]+5</f>
        <v>39738</v>
      </c>
      <c r="C667" s="1">
        <v>247050</v>
      </c>
      <c r="D667" s="1">
        <v>1.9352</v>
      </c>
      <c r="E667" s="1">
        <v>1.9934000000000001</v>
      </c>
      <c r="F667" s="1">
        <v>1.9248000000000001</v>
      </c>
      <c r="G667" s="1">
        <v>1.9645999999999999</v>
      </c>
    </row>
    <row r="668" spans="1:7" x14ac:dyDescent="0.25">
      <c r="A668" s="2">
        <v>39726</v>
      </c>
      <c r="B668" s="2">
        <f>GBPCHF10080[[#This Row],[date_start]]+5</f>
        <v>39731</v>
      </c>
      <c r="C668" s="1">
        <v>337054</v>
      </c>
      <c r="D668" s="1">
        <v>2.0032999999999999</v>
      </c>
      <c r="E668" s="1">
        <v>2.0156000000000001</v>
      </c>
      <c r="F668" s="1">
        <v>1.8861000000000001</v>
      </c>
      <c r="G668" s="1">
        <v>1.9400999999999999</v>
      </c>
    </row>
    <row r="669" spans="1:7" x14ac:dyDescent="0.25">
      <c r="A669" s="2">
        <v>39719</v>
      </c>
      <c r="B669" s="2">
        <f>GBPCHF10080[[#This Row],[date_start]]+5</f>
        <v>39724</v>
      </c>
      <c r="C669" s="1">
        <v>260158</v>
      </c>
      <c r="D669" s="1">
        <v>2.0013000000000001</v>
      </c>
      <c r="E669" s="1">
        <v>2.0175000000000001</v>
      </c>
      <c r="F669" s="1">
        <v>1.9605999999999999</v>
      </c>
      <c r="G669" s="1">
        <v>1.9992000000000001</v>
      </c>
    </row>
    <row r="670" spans="1:7" x14ac:dyDescent="0.25">
      <c r="A670" s="2">
        <v>39712</v>
      </c>
      <c r="B670" s="2">
        <f>GBPCHF10080[[#This Row],[date_start]]+5</f>
        <v>39717</v>
      </c>
      <c r="C670" s="1">
        <v>211128</v>
      </c>
      <c r="D670" s="1">
        <v>2.0228000000000002</v>
      </c>
      <c r="E670" s="1">
        <v>2.0263</v>
      </c>
      <c r="F670" s="1">
        <v>1.9903</v>
      </c>
      <c r="G670" s="1">
        <v>2.0102000000000002</v>
      </c>
    </row>
    <row r="671" spans="1:7" x14ac:dyDescent="0.25">
      <c r="A671" s="2">
        <v>39705</v>
      </c>
      <c r="B671" s="2">
        <f>GBPCHF10080[[#This Row],[date_start]]+5</f>
        <v>39710</v>
      </c>
      <c r="C671" s="1">
        <v>309821</v>
      </c>
      <c r="D671" s="1">
        <v>2.0145</v>
      </c>
      <c r="E671" s="1">
        <v>2.0356999999999998</v>
      </c>
      <c r="F671" s="1">
        <v>1.976</v>
      </c>
      <c r="G671" s="1">
        <v>2.0244</v>
      </c>
    </row>
    <row r="672" spans="1:7" x14ac:dyDescent="0.25">
      <c r="A672" s="2">
        <v>39698</v>
      </c>
      <c r="B672" s="2">
        <f>GBPCHF10080[[#This Row],[date_start]]+5</f>
        <v>39703</v>
      </c>
      <c r="C672" s="1">
        <v>240713</v>
      </c>
      <c r="D672" s="1">
        <v>1.9966999999999999</v>
      </c>
      <c r="E672" s="1">
        <v>2.0310999999999999</v>
      </c>
      <c r="F672" s="1">
        <v>1.9801</v>
      </c>
      <c r="G672" s="1">
        <v>2.0266999999999999</v>
      </c>
    </row>
    <row r="673" spans="1:7" x14ac:dyDescent="0.25">
      <c r="A673" s="2">
        <v>39691</v>
      </c>
      <c r="B673" s="2">
        <f>GBPCHF10080[[#This Row],[date_start]]+5</f>
        <v>39696</v>
      </c>
      <c r="C673" s="1">
        <v>207085</v>
      </c>
      <c r="D673" s="1">
        <v>1.9885999999999999</v>
      </c>
      <c r="E673" s="1">
        <v>1.9935</v>
      </c>
      <c r="F673" s="1">
        <v>1.9495</v>
      </c>
      <c r="G673" s="1">
        <v>1.9761</v>
      </c>
    </row>
    <row r="674" spans="1:7" x14ac:dyDescent="0.25">
      <c r="A674" s="2">
        <v>39684</v>
      </c>
      <c r="B674" s="2">
        <f>GBPCHF10080[[#This Row],[date_start]]+5</f>
        <v>39689</v>
      </c>
      <c r="C674" s="1">
        <v>152531</v>
      </c>
      <c r="D674" s="1">
        <v>2.0337000000000001</v>
      </c>
      <c r="E674" s="1">
        <v>2.0350000000000001</v>
      </c>
      <c r="F674" s="1">
        <v>1.9987999999999999</v>
      </c>
      <c r="G674" s="1">
        <v>2.0055000000000001</v>
      </c>
    </row>
    <row r="675" spans="1:7" x14ac:dyDescent="0.25">
      <c r="A675" s="2">
        <v>39677</v>
      </c>
      <c r="B675" s="2">
        <f>GBPCHF10080[[#This Row],[date_start]]+5</f>
        <v>39682</v>
      </c>
      <c r="C675" s="1">
        <v>118979</v>
      </c>
      <c r="D675" s="1">
        <v>2.0442999999999998</v>
      </c>
      <c r="E675" s="1">
        <v>2.0529000000000002</v>
      </c>
      <c r="F675" s="1">
        <v>2.0284</v>
      </c>
      <c r="G675" s="1">
        <v>2.0348000000000002</v>
      </c>
    </row>
    <row r="676" spans="1:7" x14ac:dyDescent="0.25">
      <c r="A676" s="2">
        <v>39670</v>
      </c>
      <c r="B676" s="2">
        <f>GBPCHF10080[[#This Row],[date_start]]+5</f>
        <v>39675</v>
      </c>
      <c r="C676" s="1">
        <v>182384</v>
      </c>
      <c r="D676" s="1">
        <v>2.0724</v>
      </c>
      <c r="E676" s="1">
        <v>2.0783999999999998</v>
      </c>
      <c r="F676" s="1">
        <v>2.0242</v>
      </c>
      <c r="G676" s="1">
        <v>2.0451999999999999</v>
      </c>
    </row>
    <row r="677" spans="1:7" x14ac:dyDescent="0.25">
      <c r="A677" s="2">
        <v>39663</v>
      </c>
      <c r="B677" s="2">
        <f>GBPCHF10080[[#This Row],[date_start]]+5</f>
        <v>39668</v>
      </c>
      <c r="C677" s="1">
        <v>145485</v>
      </c>
      <c r="D677" s="1">
        <v>2.0714000000000001</v>
      </c>
      <c r="E677" s="1">
        <v>2.0792999999999999</v>
      </c>
      <c r="F677" s="1">
        <v>2.0529999999999999</v>
      </c>
      <c r="G677" s="1">
        <v>2.0789</v>
      </c>
    </row>
    <row r="678" spans="1:7" x14ac:dyDescent="0.25">
      <c r="A678" s="2">
        <v>39656</v>
      </c>
      <c r="B678" s="2">
        <f>GBPCHF10080[[#This Row],[date_start]]+5</f>
        <v>39661</v>
      </c>
      <c r="C678" s="1">
        <v>132269</v>
      </c>
      <c r="D678" s="1">
        <v>2.0640999999999998</v>
      </c>
      <c r="E678" s="1">
        <v>2.0804999999999998</v>
      </c>
      <c r="F678" s="1">
        <v>2.0529000000000002</v>
      </c>
      <c r="G678" s="1">
        <v>2.0731000000000002</v>
      </c>
    </row>
    <row r="679" spans="1:7" x14ac:dyDescent="0.25">
      <c r="A679" s="2">
        <v>39649</v>
      </c>
      <c r="B679" s="2">
        <f>GBPCHF10080[[#This Row],[date_start]]+5</f>
        <v>39654</v>
      </c>
      <c r="C679" s="1">
        <v>150637</v>
      </c>
      <c r="D679" s="1">
        <v>2.0405000000000002</v>
      </c>
      <c r="E679" s="1">
        <v>2.0781999999999998</v>
      </c>
      <c r="F679" s="1">
        <v>2.0318000000000001</v>
      </c>
      <c r="G679" s="1">
        <v>2.0636000000000001</v>
      </c>
    </row>
    <row r="680" spans="1:7" x14ac:dyDescent="0.25">
      <c r="A680" s="2">
        <v>39642</v>
      </c>
      <c r="B680" s="2">
        <f>GBPCHF10080[[#This Row],[date_start]]+5</f>
        <v>39647</v>
      </c>
      <c r="C680" s="1">
        <v>166810</v>
      </c>
      <c r="D680" s="1">
        <v>2.0211000000000001</v>
      </c>
      <c r="E680" s="1">
        <v>2.0480999999999998</v>
      </c>
      <c r="F680" s="1">
        <v>2.0106000000000002</v>
      </c>
      <c r="G680" s="1">
        <v>2.0436999999999999</v>
      </c>
    </row>
    <row r="681" spans="1:7" x14ac:dyDescent="0.25">
      <c r="A681" s="2">
        <v>39635</v>
      </c>
      <c r="B681" s="2">
        <f>GBPCHF10080[[#This Row],[date_start]]+5</f>
        <v>39640</v>
      </c>
      <c r="C681" s="1">
        <v>148634</v>
      </c>
      <c r="D681" s="1">
        <v>2.0329999999999999</v>
      </c>
      <c r="E681" s="1">
        <v>2.0436999999999999</v>
      </c>
      <c r="F681" s="1">
        <v>2.0175999999999998</v>
      </c>
      <c r="G681" s="1">
        <v>2.0205000000000002</v>
      </c>
    </row>
    <row r="682" spans="1:7" x14ac:dyDescent="0.25">
      <c r="A682" s="2">
        <v>39628</v>
      </c>
      <c r="B682" s="2">
        <f>GBPCHF10080[[#This Row],[date_start]]+5</f>
        <v>39633</v>
      </c>
      <c r="C682" s="1">
        <v>141108</v>
      </c>
      <c r="D682" s="1">
        <v>2.0326</v>
      </c>
      <c r="E682" s="1">
        <v>2.0432999999999999</v>
      </c>
      <c r="F682" s="1">
        <v>2.0106000000000002</v>
      </c>
      <c r="G682" s="1">
        <v>2.0320999999999998</v>
      </c>
    </row>
    <row r="683" spans="1:7" x14ac:dyDescent="0.25">
      <c r="A683" s="2">
        <v>39621</v>
      </c>
      <c r="B683" s="2">
        <f>GBPCHF10080[[#This Row],[date_start]]+5</f>
        <v>39626</v>
      </c>
      <c r="C683" s="1">
        <v>136642</v>
      </c>
      <c r="D683" s="1">
        <v>2.0430999999999999</v>
      </c>
      <c r="E683" s="1">
        <v>2.0568</v>
      </c>
      <c r="F683" s="1">
        <v>2.02</v>
      </c>
      <c r="G683" s="1">
        <v>2.0316000000000001</v>
      </c>
    </row>
    <row r="684" spans="1:7" x14ac:dyDescent="0.25">
      <c r="A684" s="2">
        <v>39614</v>
      </c>
      <c r="B684" s="2">
        <f>GBPCHF10080[[#This Row],[date_start]]+5</f>
        <v>39619</v>
      </c>
      <c r="C684" s="1">
        <v>140612</v>
      </c>
      <c r="D684" s="1">
        <v>2.0339999999999998</v>
      </c>
      <c r="E684" s="1">
        <v>2.0657000000000001</v>
      </c>
      <c r="F684" s="1">
        <v>2.0234000000000001</v>
      </c>
      <c r="G684" s="1">
        <v>2.0467</v>
      </c>
    </row>
    <row r="685" spans="1:7" x14ac:dyDescent="0.25">
      <c r="A685" s="2">
        <v>39607</v>
      </c>
      <c r="B685" s="2">
        <f>GBPCHF10080[[#This Row],[date_start]]+5</f>
        <v>39612</v>
      </c>
      <c r="C685" s="1">
        <v>164052</v>
      </c>
      <c r="D685" s="1">
        <v>2.0044</v>
      </c>
      <c r="E685" s="1">
        <v>2.0497000000000001</v>
      </c>
      <c r="F685" s="1">
        <v>2.0011999999999999</v>
      </c>
      <c r="G685" s="1">
        <v>2.0390000000000001</v>
      </c>
    </row>
    <row r="686" spans="1:7" x14ac:dyDescent="0.25">
      <c r="A686" s="2">
        <v>39600</v>
      </c>
      <c r="B686" s="2">
        <f>GBPCHF10080[[#This Row],[date_start]]+5</f>
        <v>39605</v>
      </c>
      <c r="C686" s="1">
        <v>152128</v>
      </c>
      <c r="D686" s="1">
        <v>2.0594999999999999</v>
      </c>
      <c r="E686" s="1">
        <v>2.06</v>
      </c>
      <c r="F686" s="1">
        <v>2.0065</v>
      </c>
      <c r="G686" s="1">
        <v>2.0074000000000001</v>
      </c>
    </row>
    <row r="687" spans="1:7" x14ac:dyDescent="0.25">
      <c r="A687" s="2">
        <v>39593</v>
      </c>
      <c r="B687" s="2">
        <f>GBPCHF10080[[#This Row],[date_start]]+5</f>
        <v>39598</v>
      </c>
      <c r="C687" s="1">
        <v>125594</v>
      </c>
      <c r="D687" s="1">
        <v>2.0291000000000001</v>
      </c>
      <c r="E687" s="1">
        <v>2.0783</v>
      </c>
      <c r="F687" s="1">
        <v>2.0244</v>
      </c>
      <c r="G687" s="1">
        <v>2.0655999999999999</v>
      </c>
    </row>
    <row r="688" spans="1:7" x14ac:dyDescent="0.25">
      <c r="A688" s="2">
        <v>39586</v>
      </c>
      <c r="B688" s="2">
        <f>GBPCHF10080[[#This Row],[date_start]]+5</f>
        <v>39591</v>
      </c>
      <c r="C688" s="1">
        <v>134636</v>
      </c>
      <c r="D688" s="1">
        <v>2.0466000000000002</v>
      </c>
      <c r="E688" s="1">
        <v>2.0571999999999999</v>
      </c>
      <c r="F688" s="1">
        <v>2.0177</v>
      </c>
      <c r="G688" s="1">
        <v>2.0274000000000001</v>
      </c>
    </row>
    <row r="689" spans="1:7" x14ac:dyDescent="0.25">
      <c r="A689" s="2">
        <v>39579</v>
      </c>
      <c r="B689" s="2">
        <f>GBPCHF10080[[#This Row],[date_start]]+5</f>
        <v>39584</v>
      </c>
      <c r="C689" s="1">
        <v>151581</v>
      </c>
      <c r="D689" s="1">
        <v>2.0341999999999998</v>
      </c>
      <c r="E689" s="1">
        <v>2.0594999999999999</v>
      </c>
      <c r="F689" s="1">
        <v>2.0310999999999999</v>
      </c>
      <c r="G689" s="1">
        <v>2.0497000000000001</v>
      </c>
    </row>
    <row r="690" spans="1:7" x14ac:dyDescent="0.25">
      <c r="A690" s="2">
        <v>39572</v>
      </c>
      <c r="B690" s="2">
        <f>GBPCHF10080[[#This Row],[date_start]]+5</f>
        <v>39577</v>
      </c>
      <c r="C690" s="1">
        <v>146874</v>
      </c>
      <c r="D690" s="1">
        <v>2.0829</v>
      </c>
      <c r="E690" s="1">
        <v>2.0857000000000001</v>
      </c>
      <c r="F690" s="1">
        <v>2.0236000000000001</v>
      </c>
      <c r="G690" s="1">
        <v>2.0339999999999998</v>
      </c>
    </row>
    <row r="691" spans="1:7" x14ac:dyDescent="0.25">
      <c r="A691" s="2">
        <v>39565</v>
      </c>
      <c r="B691" s="2">
        <f>GBPCHF10080[[#This Row],[date_start]]+5</f>
        <v>39570</v>
      </c>
      <c r="C691" s="1">
        <v>177071</v>
      </c>
      <c r="D691" s="1">
        <v>2.0526</v>
      </c>
      <c r="E691" s="1">
        <v>2.0964</v>
      </c>
      <c r="F691" s="1">
        <v>2.0299</v>
      </c>
      <c r="G691" s="1">
        <v>2.0842000000000001</v>
      </c>
    </row>
    <row r="692" spans="1:7" x14ac:dyDescent="0.25">
      <c r="A692" s="2">
        <v>39558</v>
      </c>
      <c r="B692" s="2">
        <f>GBPCHF10080[[#This Row],[date_start]]+5</f>
        <v>39563</v>
      </c>
      <c r="C692" s="1">
        <v>176367</v>
      </c>
      <c r="D692" s="1">
        <v>2.0331000000000001</v>
      </c>
      <c r="E692" s="1">
        <v>2.0626000000000002</v>
      </c>
      <c r="F692" s="1">
        <v>1.9919</v>
      </c>
      <c r="G692" s="1">
        <v>2.0537000000000001</v>
      </c>
    </row>
    <row r="693" spans="1:7" x14ac:dyDescent="0.25">
      <c r="A693" s="2">
        <v>39551</v>
      </c>
      <c r="B693" s="2">
        <f>GBPCHF10080[[#This Row],[date_start]]+5</f>
        <v>39556</v>
      </c>
      <c r="C693" s="1">
        <v>169745</v>
      </c>
      <c r="D693" s="1">
        <v>1.9794</v>
      </c>
      <c r="E693" s="1">
        <v>2.0495999999999999</v>
      </c>
      <c r="F693" s="1">
        <v>1.9603999999999999</v>
      </c>
      <c r="G693" s="1">
        <v>2.0339999999999998</v>
      </c>
    </row>
    <row r="694" spans="1:7" x14ac:dyDescent="0.25">
      <c r="A694" s="2">
        <v>39544</v>
      </c>
      <c r="B694" s="2">
        <f>GBPCHF10080[[#This Row],[date_start]]+5</f>
        <v>39549</v>
      </c>
      <c r="C694" s="1">
        <v>158760</v>
      </c>
      <c r="D694" s="1">
        <v>2.0059</v>
      </c>
      <c r="E694" s="1">
        <v>2.0188999999999999</v>
      </c>
      <c r="F694" s="1">
        <v>1.9579</v>
      </c>
      <c r="G694" s="1">
        <v>1.9711000000000001</v>
      </c>
    </row>
    <row r="695" spans="1:7" x14ac:dyDescent="0.25">
      <c r="A695" s="2">
        <v>39537</v>
      </c>
      <c r="B695" s="2">
        <f>GBPCHF10080[[#This Row],[date_start]]+5</f>
        <v>39542</v>
      </c>
      <c r="C695" s="1">
        <v>160881</v>
      </c>
      <c r="D695" s="1">
        <v>1.9812000000000001</v>
      </c>
      <c r="E695" s="1">
        <v>2.0253999999999999</v>
      </c>
      <c r="F695" s="1">
        <v>1.9645999999999999</v>
      </c>
      <c r="G695" s="1">
        <v>2.0045999999999999</v>
      </c>
    </row>
    <row r="696" spans="1:7" x14ac:dyDescent="0.25">
      <c r="A696" s="2">
        <v>39530</v>
      </c>
      <c r="B696" s="2">
        <f>GBPCHF10080[[#This Row],[date_start]]+5</f>
        <v>39535</v>
      </c>
      <c r="C696" s="1">
        <v>149942</v>
      </c>
      <c r="D696" s="1">
        <v>2.0044</v>
      </c>
      <c r="E696" s="1">
        <v>2.0326</v>
      </c>
      <c r="F696" s="1">
        <v>1.9799</v>
      </c>
      <c r="G696" s="1">
        <v>1.9843</v>
      </c>
    </row>
    <row r="697" spans="1:7" x14ac:dyDescent="0.25">
      <c r="A697" s="2">
        <v>39523</v>
      </c>
      <c r="B697" s="2">
        <f>GBPCHF10080[[#This Row],[date_start]]+5</f>
        <v>39528</v>
      </c>
      <c r="C697" s="1">
        <v>119723</v>
      </c>
      <c r="D697" s="1">
        <v>2.0015000000000001</v>
      </c>
      <c r="E697" s="1">
        <v>2.0194000000000001</v>
      </c>
      <c r="F697" s="1">
        <v>1.9383999999999999</v>
      </c>
      <c r="G697" s="1">
        <v>2</v>
      </c>
    </row>
    <row r="698" spans="1:7" x14ac:dyDescent="0.25">
      <c r="A698" s="2">
        <v>39516</v>
      </c>
      <c r="B698" s="2">
        <f>GBPCHF10080[[#This Row],[date_start]]+5</f>
        <v>39521</v>
      </c>
      <c r="C698" s="1">
        <v>124212</v>
      </c>
      <c r="D698" s="1">
        <v>2.0602</v>
      </c>
      <c r="E698" s="1">
        <v>2.0766</v>
      </c>
      <c r="F698" s="1">
        <v>2.0156999999999998</v>
      </c>
      <c r="G698" s="1">
        <v>2.0156999999999998</v>
      </c>
    </row>
    <row r="699" spans="1:7" x14ac:dyDescent="0.25">
      <c r="A699" s="2">
        <v>39509</v>
      </c>
      <c r="B699" s="2">
        <f>GBPCHF10080[[#This Row],[date_start]]+5</f>
        <v>39514</v>
      </c>
      <c r="C699" s="1">
        <v>112071</v>
      </c>
      <c r="D699" s="1">
        <v>2.0533999999999999</v>
      </c>
      <c r="E699" s="1">
        <v>2.0741000000000001</v>
      </c>
      <c r="F699" s="1">
        <v>2.0453000000000001</v>
      </c>
      <c r="G699" s="1">
        <v>2.0638999999999998</v>
      </c>
    </row>
    <row r="700" spans="1:7" x14ac:dyDescent="0.25">
      <c r="A700" s="2">
        <v>39502</v>
      </c>
      <c r="B700" s="2">
        <f>GBPCHF10080[[#This Row],[date_start]]+5</f>
        <v>39507</v>
      </c>
      <c r="C700" s="1">
        <v>115581</v>
      </c>
      <c r="D700" s="1">
        <v>2.1377999999999999</v>
      </c>
      <c r="E700" s="1">
        <v>2.1461000000000001</v>
      </c>
      <c r="F700" s="1">
        <v>2.0678000000000001</v>
      </c>
      <c r="G700" s="1">
        <v>2.0707</v>
      </c>
    </row>
    <row r="701" spans="1:7" x14ac:dyDescent="0.25">
      <c r="A701" s="2">
        <v>39495</v>
      </c>
      <c r="B701" s="2">
        <f>GBPCHF10080[[#This Row],[date_start]]+5</f>
        <v>39500</v>
      </c>
      <c r="C701" s="1">
        <v>116795</v>
      </c>
      <c r="D701" s="1">
        <v>2.1406999999999998</v>
      </c>
      <c r="E701" s="1">
        <v>2.1577999999999999</v>
      </c>
      <c r="F701" s="1">
        <v>2.1248</v>
      </c>
      <c r="G701" s="1">
        <v>2.1339000000000001</v>
      </c>
    </row>
    <row r="702" spans="1:7" x14ac:dyDescent="0.25">
      <c r="A702" s="2">
        <v>39488</v>
      </c>
      <c r="B702" s="2">
        <f>GBPCHF10080[[#This Row],[date_start]]+5</f>
        <v>39493</v>
      </c>
      <c r="C702" s="1">
        <v>112599</v>
      </c>
      <c r="D702" s="1">
        <v>2.1457000000000002</v>
      </c>
      <c r="E702" s="1">
        <v>2.1842000000000001</v>
      </c>
      <c r="F702" s="1">
        <v>2.1251000000000002</v>
      </c>
      <c r="G702" s="1">
        <v>2.1440000000000001</v>
      </c>
    </row>
    <row r="703" spans="1:7" x14ac:dyDescent="0.25">
      <c r="A703" s="2">
        <v>39481</v>
      </c>
      <c r="B703" s="2">
        <f>GBPCHF10080[[#This Row],[date_start]]+5</f>
        <v>39486</v>
      </c>
      <c r="C703" s="1">
        <v>117291</v>
      </c>
      <c r="D703" s="1">
        <v>2.1396000000000002</v>
      </c>
      <c r="E703" s="1">
        <v>2.1758000000000002</v>
      </c>
      <c r="F703" s="1">
        <v>2.129</v>
      </c>
      <c r="G703" s="1">
        <v>2.1463000000000001</v>
      </c>
    </row>
    <row r="704" spans="1:7" x14ac:dyDescent="0.25">
      <c r="A704" s="2">
        <v>39474</v>
      </c>
      <c r="B704" s="2">
        <f>GBPCHF10080[[#This Row],[date_start]]+5</f>
        <v>39479</v>
      </c>
      <c r="C704" s="1">
        <v>125436</v>
      </c>
      <c r="D704" s="1">
        <v>2.1720999999999999</v>
      </c>
      <c r="E704" s="1">
        <v>2.1781999999999999</v>
      </c>
      <c r="F704" s="1">
        <v>2.125</v>
      </c>
      <c r="G704" s="1">
        <v>2.1406999999999998</v>
      </c>
    </row>
    <row r="705" spans="1:7" x14ac:dyDescent="0.25">
      <c r="A705" s="2">
        <v>39467</v>
      </c>
      <c r="B705" s="2">
        <f>GBPCHF10080[[#This Row],[date_start]]+5</f>
        <v>39472</v>
      </c>
      <c r="C705" s="1">
        <v>144384</v>
      </c>
      <c r="D705" s="1">
        <v>2.1526000000000001</v>
      </c>
      <c r="E705" s="1">
        <v>2.1778</v>
      </c>
      <c r="F705" s="1">
        <v>2.1181000000000001</v>
      </c>
      <c r="G705" s="1">
        <v>2.1745999999999999</v>
      </c>
    </row>
    <row r="706" spans="1:7" x14ac:dyDescent="0.25">
      <c r="A706" s="2">
        <v>39460</v>
      </c>
      <c r="B706" s="2">
        <f>GBPCHF10080[[#This Row],[date_start]]+5</f>
        <v>39465</v>
      </c>
      <c r="C706" s="1">
        <v>136849</v>
      </c>
      <c r="D706" s="1">
        <v>2.1522999999999999</v>
      </c>
      <c r="E706" s="1">
        <v>2.1806999999999999</v>
      </c>
      <c r="F706" s="1">
        <v>2.1234999999999999</v>
      </c>
      <c r="G706" s="1">
        <v>2.1475</v>
      </c>
    </row>
    <row r="707" spans="1:7" x14ac:dyDescent="0.25">
      <c r="A707" s="2">
        <v>39453</v>
      </c>
      <c r="B707" s="2">
        <f>GBPCHF10080[[#This Row],[date_start]]+5</f>
        <v>39458</v>
      </c>
      <c r="C707" s="1">
        <v>109074</v>
      </c>
      <c r="D707" s="1">
        <v>2.1858</v>
      </c>
      <c r="E707" s="1">
        <v>2.2134999999999998</v>
      </c>
      <c r="F707" s="1">
        <v>2.1417999999999999</v>
      </c>
      <c r="G707" s="1">
        <v>2.1547000000000001</v>
      </c>
    </row>
    <row r="708" spans="1:7" x14ac:dyDescent="0.25">
      <c r="A708" s="2">
        <v>39446</v>
      </c>
      <c r="B708" s="2">
        <f>GBPCHF10080[[#This Row],[date_start]]+5</f>
        <v>39451</v>
      </c>
      <c r="C708" s="1">
        <v>58441</v>
      </c>
      <c r="D708" s="1">
        <v>2.2519</v>
      </c>
      <c r="E708" s="1">
        <v>2.2621000000000002</v>
      </c>
      <c r="F708" s="1">
        <v>2.1791</v>
      </c>
      <c r="G708" s="1">
        <v>2.1876000000000002</v>
      </c>
    </row>
    <row r="709" spans="1:7" x14ac:dyDescent="0.25">
      <c r="A709" s="2">
        <v>39439</v>
      </c>
      <c r="B709" s="2">
        <f>GBPCHF10080[[#This Row],[date_start]]+5</f>
        <v>39444</v>
      </c>
      <c r="C709" s="1">
        <v>23274</v>
      </c>
      <c r="D709" s="1">
        <v>2.2921</v>
      </c>
      <c r="E709" s="1">
        <v>2.2936000000000001</v>
      </c>
      <c r="F709" s="1">
        <v>2.2435</v>
      </c>
      <c r="G709" s="1">
        <v>2.2477</v>
      </c>
    </row>
    <row r="710" spans="1:7" x14ac:dyDescent="0.25">
      <c r="A710" s="2">
        <v>39432</v>
      </c>
      <c r="B710" s="2">
        <f>GBPCHF10080[[#This Row],[date_start]]+5</f>
        <v>39437</v>
      </c>
      <c r="C710" s="1">
        <v>93400</v>
      </c>
      <c r="D710" s="1">
        <v>2.3304999999999998</v>
      </c>
      <c r="E710" s="1">
        <v>2.3307000000000002</v>
      </c>
      <c r="F710" s="1">
        <v>2.2888999999999999</v>
      </c>
      <c r="G710" s="1">
        <v>2.2904</v>
      </c>
    </row>
    <row r="711" spans="1:7" x14ac:dyDescent="0.25">
      <c r="A711" s="2">
        <v>39425</v>
      </c>
      <c r="B711" s="2">
        <f>GBPCHF10080[[#This Row],[date_start]]+5</f>
        <v>39430</v>
      </c>
      <c r="C711" s="1">
        <v>104574</v>
      </c>
      <c r="D711" s="1">
        <v>2.2919999999999998</v>
      </c>
      <c r="E711" s="1">
        <v>2.3344999999999998</v>
      </c>
      <c r="F711" s="1">
        <v>2.2913000000000001</v>
      </c>
      <c r="G711" s="1">
        <v>2.3254999999999999</v>
      </c>
    </row>
    <row r="712" spans="1:7" x14ac:dyDescent="0.25">
      <c r="A712" s="2">
        <v>39418</v>
      </c>
      <c r="B712" s="2">
        <f>GBPCHF10080[[#This Row],[date_start]]+5</f>
        <v>39423</v>
      </c>
      <c r="C712" s="1">
        <v>110179</v>
      </c>
      <c r="D712" s="1">
        <v>2.3233999999999999</v>
      </c>
      <c r="E712" s="1">
        <v>2.3359000000000001</v>
      </c>
      <c r="F712" s="1">
        <v>2.2766999999999999</v>
      </c>
      <c r="G712" s="1">
        <v>2.2896999999999998</v>
      </c>
    </row>
    <row r="713" spans="1:7" x14ac:dyDescent="0.25">
      <c r="A713" s="2">
        <v>39411</v>
      </c>
      <c r="B713" s="2">
        <f>GBPCHF10080[[#This Row],[date_start]]+5</f>
        <v>39416</v>
      </c>
      <c r="C713" s="1">
        <v>115568</v>
      </c>
      <c r="D713" s="1">
        <v>2.2757000000000001</v>
      </c>
      <c r="E713" s="1">
        <v>2.3292999999999999</v>
      </c>
      <c r="F713" s="1">
        <v>2.2683</v>
      </c>
      <c r="G713" s="1">
        <v>2.3277999999999999</v>
      </c>
    </row>
    <row r="714" spans="1:7" x14ac:dyDescent="0.25">
      <c r="A714" s="2">
        <v>39404</v>
      </c>
      <c r="B714" s="2">
        <f>GBPCHF10080[[#This Row],[date_start]]+5</f>
        <v>39409</v>
      </c>
      <c r="C714" s="1">
        <v>99941</v>
      </c>
      <c r="D714" s="1">
        <v>2.2930000000000001</v>
      </c>
      <c r="E714" s="1">
        <v>2.2965</v>
      </c>
      <c r="F714" s="1">
        <v>2.2604000000000002</v>
      </c>
      <c r="G714" s="1">
        <v>2.2732000000000001</v>
      </c>
    </row>
    <row r="715" spans="1:7" x14ac:dyDescent="0.25">
      <c r="A715" s="2">
        <v>39397</v>
      </c>
      <c r="B715" s="2">
        <f>GBPCHF10080[[#This Row],[date_start]]+5</f>
        <v>39402</v>
      </c>
      <c r="C715" s="1">
        <v>121668</v>
      </c>
      <c r="D715" s="1">
        <v>2.3389000000000002</v>
      </c>
      <c r="E715" s="1">
        <v>2.3456000000000001</v>
      </c>
      <c r="F715" s="1">
        <v>2.2824</v>
      </c>
      <c r="G715" s="1">
        <v>2.2964000000000002</v>
      </c>
    </row>
    <row r="716" spans="1:7" x14ac:dyDescent="0.25">
      <c r="A716" s="2">
        <v>39390</v>
      </c>
      <c r="B716" s="2">
        <f>GBPCHF10080[[#This Row],[date_start]]+5</f>
        <v>39395</v>
      </c>
      <c r="C716" s="1">
        <v>113725</v>
      </c>
      <c r="D716" s="1">
        <v>2.4056999999999999</v>
      </c>
      <c r="E716" s="1">
        <v>2.4106000000000001</v>
      </c>
      <c r="F716" s="1">
        <v>2.3439000000000001</v>
      </c>
      <c r="G716" s="1">
        <v>2.3460000000000001</v>
      </c>
    </row>
    <row r="717" spans="1:7" x14ac:dyDescent="0.25">
      <c r="A717" s="2">
        <v>39383</v>
      </c>
      <c r="B717" s="2">
        <f>GBPCHF10080[[#This Row],[date_start]]+5</f>
        <v>39388</v>
      </c>
      <c r="C717" s="1">
        <v>97244</v>
      </c>
      <c r="D717" s="1">
        <v>2.3877999999999999</v>
      </c>
      <c r="E717" s="1">
        <v>2.4196</v>
      </c>
      <c r="F717" s="1">
        <v>2.3860999999999999</v>
      </c>
      <c r="G717" s="1">
        <v>2.4108999999999998</v>
      </c>
    </row>
    <row r="718" spans="1:7" x14ac:dyDescent="0.25">
      <c r="A718" s="2">
        <v>39376</v>
      </c>
      <c r="B718" s="2">
        <f>GBPCHF10080[[#This Row],[date_start]]+5</f>
        <v>39381</v>
      </c>
      <c r="C718" s="1">
        <v>102338</v>
      </c>
      <c r="D718" s="1">
        <v>2.383</v>
      </c>
      <c r="E718" s="1">
        <v>2.4085999999999999</v>
      </c>
      <c r="F718" s="1">
        <v>2.3788999999999998</v>
      </c>
      <c r="G718" s="1">
        <v>2.3889999999999998</v>
      </c>
    </row>
    <row r="719" spans="1:7" x14ac:dyDescent="0.25">
      <c r="A719" s="2">
        <v>39369</v>
      </c>
      <c r="B719" s="2">
        <f>GBPCHF10080[[#This Row],[date_start]]+5</f>
        <v>39374</v>
      </c>
      <c r="C719" s="1">
        <v>85553</v>
      </c>
      <c r="D719" s="1">
        <v>2.4096000000000002</v>
      </c>
      <c r="E719" s="1">
        <v>2.4133</v>
      </c>
      <c r="F719" s="1">
        <v>2.3845000000000001</v>
      </c>
      <c r="G719" s="1">
        <v>2.3923000000000001</v>
      </c>
    </row>
    <row r="720" spans="1:7" x14ac:dyDescent="0.25">
      <c r="A720" s="2">
        <v>39362</v>
      </c>
      <c r="B720" s="2">
        <f>GBPCHF10080[[#This Row],[date_start]]+5</f>
        <v>39367</v>
      </c>
      <c r="C720" s="1">
        <v>73162</v>
      </c>
      <c r="D720" s="1">
        <v>2.4013</v>
      </c>
      <c r="E720" s="1">
        <v>2.4205999999999999</v>
      </c>
      <c r="F720" s="1">
        <v>2.3923000000000001</v>
      </c>
      <c r="G720" s="1">
        <v>2.4119999999999999</v>
      </c>
    </row>
    <row r="721" spans="1:7" x14ac:dyDescent="0.25">
      <c r="A721" s="2">
        <v>39355</v>
      </c>
      <c r="B721" s="2">
        <f>GBPCHF10080[[#This Row],[date_start]]+5</f>
        <v>39360</v>
      </c>
      <c r="C721" s="1">
        <v>116448</v>
      </c>
      <c r="D721" s="1">
        <v>2.3795999999999999</v>
      </c>
      <c r="E721" s="1">
        <v>2.4070999999999998</v>
      </c>
      <c r="F721" s="1">
        <v>2.3769999999999998</v>
      </c>
      <c r="G721" s="1">
        <v>2.4060000000000001</v>
      </c>
    </row>
    <row r="722" spans="1:7" x14ac:dyDescent="0.25">
      <c r="A722" s="2">
        <v>39348</v>
      </c>
      <c r="B722" s="2">
        <f>GBPCHF10080[[#This Row],[date_start]]+5</f>
        <v>39353</v>
      </c>
      <c r="C722" s="1">
        <v>123168</v>
      </c>
      <c r="D722" s="1">
        <v>2.3681999999999999</v>
      </c>
      <c r="E722" s="1">
        <v>2.3845999999999998</v>
      </c>
      <c r="F722" s="1">
        <v>2.3504</v>
      </c>
      <c r="G722" s="1">
        <v>2.3822000000000001</v>
      </c>
    </row>
    <row r="723" spans="1:7" x14ac:dyDescent="0.25">
      <c r="A723" s="2">
        <v>39341</v>
      </c>
      <c r="B723" s="2">
        <f>GBPCHF10080[[#This Row],[date_start]]+5</f>
        <v>39346</v>
      </c>
      <c r="C723" s="1">
        <v>134326</v>
      </c>
      <c r="D723" s="1">
        <v>2.3875000000000002</v>
      </c>
      <c r="E723" s="1">
        <v>2.3875000000000002</v>
      </c>
      <c r="F723" s="1">
        <v>2.3488000000000002</v>
      </c>
      <c r="G723" s="1">
        <v>2.3687</v>
      </c>
    </row>
    <row r="724" spans="1:7" x14ac:dyDescent="0.25">
      <c r="A724" s="2">
        <v>39334</v>
      </c>
      <c r="B724" s="2">
        <f>GBPCHF10080[[#This Row],[date_start]]+5</f>
        <v>39339</v>
      </c>
      <c r="C724" s="1">
        <v>113379</v>
      </c>
      <c r="D724" s="1">
        <v>2.4056000000000002</v>
      </c>
      <c r="E724" s="1">
        <v>2.4182999999999999</v>
      </c>
      <c r="F724" s="1">
        <v>2.3837999999999999</v>
      </c>
      <c r="G724" s="1">
        <v>2.3879999999999999</v>
      </c>
    </row>
    <row r="725" spans="1:7" x14ac:dyDescent="0.25">
      <c r="A725" s="2">
        <v>39327</v>
      </c>
      <c r="B725" s="2">
        <f>GBPCHF10080[[#This Row],[date_start]]+5</f>
        <v>39332</v>
      </c>
      <c r="C725" s="1">
        <v>98047</v>
      </c>
      <c r="D725" s="1">
        <v>2.4354</v>
      </c>
      <c r="E725" s="1">
        <v>2.4424999999999999</v>
      </c>
      <c r="F725" s="1">
        <v>2.4041999999999999</v>
      </c>
      <c r="G725" s="1">
        <v>2.4108000000000001</v>
      </c>
    </row>
    <row r="726" spans="1:7" x14ac:dyDescent="0.25">
      <c r="A726" s="2">
        <v>39320</v>
      </c>
      <c r="B726" s="2">
        <f>GBPCHF10080[[#This Row],[date_start]]+5</f>
        <v>39325</v>
      </c>
      <c r="C726" s="1">
        <v>114267</v>
      </c>
      <c r="D726" s="1">
        <v>2.4169999999999998</v>
      </c>
      <c r="E726" s="1">
        <v>2.4390000000000001</v>
      </c>
      <c r="F726" s="1">
        <v>2.4009</v>
      </c>
      <c r="G726" s="1">
        <v>2.4373999999999998</v>
      </c>
    </row>
    <row r="727" spans="1:7" x14ac:dyDescent="0.25">
      <c r="A727" s="2">
        <v>39313</v>
      </c>
      <c r="B727" s="2">
        <f>GBPCHF10080[[#This Row],[date_start]]+5</f>
        <v>39318</v>
      </c>
      <c r="C727" s="1">
        <v>119276</v>
      </c>
      <c r="D727" s="1">
        <v>2.3917999999999999</v>
      </c>
      <c r="E727" s="1">
        <v>2.4285999999999999</v>
      </c>
      <c r="F727" s="1">
        <v>2.3786</v>
      </c>
      <c r="G727" s="1">
        <v>2.4178000000000002</v>
      </c>
    </row>
    <row r="728" spans="1:7" x14ac:dyDescent="0.25">
      <c r="A728" s="2">
        <v>39306</v>
      </c>
      <c r="B728" s="2">
        <f>GBPCHF10080[[#This Row],[date_start]]+5</f>
        <v>39311</v>
      </c>
      <c r="C728" s="1">
        <v>160453</v>
      </c>
      <c r="D728" s="1">
        <v>2.423</v>
      </c>
      <c r="E728" s="1">
        <v>2.4329999999999998</v>
      </c>
      <c r="F728" s="1">
        <v>2.3761999999999999</v>
      </c>
      <c r="G728" s="1">
        <v>2.3931</v>
      </c>
    </row>
    <row r="729" spans="1:7" x14ac:dyDescent="0.25">
      <c r="A729" s="2">
        <v>39299</v>
      </c>
      <c r="B729" s="2">
        <f>GBPCHF10080[[#This Row],[date_start]]+5</f>
        <v>39304</v>
      </c>
      <c r="C729" s="1">
        <v>99683</v>
      </c>
      <c r="D729" s="1">
        <v>2.4142999999999999</v>
      </c>
      <c r="E729" s="1">
        <v>2.4380000000000002</v>
      </c>
      <c r="F729" s="1">
        <v>2.4058000000000002</v>
      </c>
      <c r="G729" s="1">
        <v>2.4251</v>
      </c>
    </row>
    <row r="730" spans="1:7" x14ac:dyDescent="0.25">
      <c r="A730" s="2">
        <v>39292</v>
      </c>
      <c r="B730" s="2">
        <f>GBPCHF10080[[#This Row],[date_start]]+5</f>
        <v>39297</v>
      </c>
      <c r="C730" s="1">
        <v>110447</v>
      </c>
      <c r="D730" s="1">
        <v>2.4418000000000002</v>
      </c>
      <c r="E730" s="1">
        <v>2.4573999999999998</v>
      </c>
      <c r="F730" s="1">
        <v>2.4203000000000001</v>
      </c>
      <c r="G730" s="1">
        <v>2.4298000000000002</v>
      </c>
    </row>
    <row r="731" spans="1:7" x14ac:dyDescent="0.25">
      <c r="A731" s="2">
        <v>39285</v>
      </c>
      <c r="B731" s="2">
        <f>GBPCHF10080[[#This Row],[date_start]]+5</f>
        <v>39290</v>
      </c>
      <c r="C731" s="1">
        <v>98144</v>
      </c>
      <c r="D731" s="1">
        <v>2.4679000000000002</v>
      </c>
      <c r="E731" s="1">
        <v>2.4964</v>
      </c>
      <c r="F731" s="1">
        <v>2.4441999999999999</v>
      </c>
      <c r="G731" s="1">
        <v>2.4460999999999999</v>
      </c>
    </row>
    <row r="732" spans="1:7" x14ac:dyDescent="0.25">
      <c r="A732" s="2">
        <v>39278</v>
      </c>
      <c r="B732" s="2">
        <f>GBPCHF10080[[#This Row],[date_start]]+5</f>
        <v>39283</v>
      </c>
      <c r="C732" s="1">
        <v>77377</v>
      </c>
      <c r="D732" s="1">
        <v>2.4457</v>
      </c>
      <c r="E732" s="1">
        <v>2.4756</v>
      </c>
      <c r="F732" s="1">
        <v>2.4401999999999999</v>
      </c>
      <c r="G732" s="1">
        <v>2.4689999999999999</v>
      </c>
    </row>
    <row r="733" spans="1:7" x14ac:dyDescent="0.25">
      <c r="A733" s="2">
        <v>39271</v>
      </c>
      <c r="B733" s="2">
        <f>GBPCHF10080[[#This Row],[date_start]]+5</f>
        <v>39276</v>
      </c>
      <c r="C733" s="1">
        <v>63904</v>
      </c>
      <c r="D733" s="1">
        <v>2.4487999999999999</v>
      </c>
      <c r="E733" s="1">
        <v>2.4552999999999998</v>
      </c>
      <c r="F733" s="1">
        <v>2.4306000000000001</v>
      </c>
      <c r="G733" s="1">
        <v>2.4460999999999999</v>
      </c>
    </row>
    <row r="734" spans="1:7" x14ac:dyDescent="0.25">
      <c r="A734" s="2">
        <v>39264</v>
      </c>
      <c r="B734" s="2">
        <f>GBPCHF10080[[#This Row],[date_start]]+5</f>
        <v>39269</v>
      </c>
      <c r="C734" s="1">
        <v>57543</v>
      </c>
      <c r="D734" s="1">
        <v>2.4512</v>
      </c>
      <c r="E734" s="1">
        <v>2.4565000000000001</v>
      </c>
      <c r="F734" s="1">
        <v>2.4323000000000001</v>
      </c>
      <c r="G734" s="1">
        <v>2.4493</v>
      </c>
    </row>
    <row r="735" spans="1:7" x14ac:dyDescent="0.25">
      <c r="A735" s="2">
        <v>39257</v>
      </c>
      <c r="B735" s="2">
        <f>GBPCHF10080[[#This Row],[date_start]]+5</f>
        <v>39262</v>
      </c>
      <c r="C735" s="1">
        <v>62682</v>
      </c>
      <c r="D735" s="1">
        <v>2.4556</v>
      </c>
      <c r="E735" s="1">
        <v>2.4689000000000001</v>
      </c>
      <c r="F735" s="1">
        <v>2.4485999999999999</v>
      </c>
      <c r="G735" s="1">
        <v>2.4537</v>
      </c>
    </row>
    <row r="736" spans="1:7" x14ac:dyDescent="0.25">
      <c r="A736" s="2">
        <v>39250</v>
      </c>
      <c r="B736" s="2">
        <f>GBPCHF10080[[#This Row],[date_start]]+5</f>
        <v>39255</v>
      </c>
      <c r="C736" s="1">
        <v>62802</v>
      </c>
      <c r="D736" s="1">
        <v>2.4525999999999999</v>
      </c>
      <c r="E736" s="1">
        <v>2.4752000000000001</v>
      </c>
      <c r="F736" s="1">
        <v>2.4521000000000002</v>
      </c>
      <c r="G736" s="1">
        <v>2.4575999999999998</v>
      </c>
    </row>
    <row r="737" spans="1:7" x14ac:dyDescent="0.25">
      <c r="A737" s="2">
        <v>39243</v>
      </c>
      <c r="B737" s="2">
        <f>GBPCHF10080[[#This Row],[date_start]]+5</f>
        <v>39248</v>
      </c>
      <c r="C737" s="1">
        <v>45978</v>
      </c>
      <c r="D737" s="1">
        <v>2.4333</v>
      </c>
      <c r="E737" s="1">
        <v>2.4584000000000001</v>
      </c>
      <c r="F737" s="1">
        <v>2.4293</v>
      </c>
      <c r="G737" s="1">
        <v>2.4525999999999999</v>
      </c>
    </row>
    <row r="738" spans="1:7" x14ac:dyDescent="0.25">
      <c r="A738" s="2">
        <v>39236</v>
      </c>
      <c r="B738" s="2">
        <f>GBPCHF10080[[#This Row],[date_start]]+5</f>
        <v>39241</v>
      </c>
      <c r="C738" s="1">
        <v>52031</v>
      </c>
      <c r="D738" s="1">
        <v>2.4369999999999998</v>
      </c>
      <c r="E738" s="1">
        <v>2.4398</v>
      </c>
      <c r="F738" s="1">
        <v>2.4154</v>
      </c>
      <c r="G738" s="1">
        <v>2.4329999999999998</v>
      </c>
    </row>
    <row r="739" spans="1:7" x14ac:dyDescent="0.25">
      <c r="A739" s="2">
        <v>39229</v>
      </c>
      <c r="B739" s="2">
        <f>GBPCHF10080[[#This Row],[date_start]]+5</f>
        <v>39234</v>
      </c>
      <c r="C739" s="1">
        <v>38262</v>
      </c>
      <c r="D739" s="1">
        <v>2.4350000000000001</v>
      </c>
      <c r="E739" s="1">
        <v>2.4390999999999998</v>
      </c>
      <c r="F739" s="1">
        <v>2.4175</v>
      </c>
      <c r="G739" s="1">
        <v>2.4377</v>
      </c>
    </row>
    <row r="740" spans="1:7" x14ac:dyDescent="0.25">
      <c r="A740" s="2">
        <v>39222</v>
      </c>
      <c r="B740" s="2">
        <f>GBPCHF10080[[#This Row],[date_start]]+5</f>
        <v>39227</v>
      </c>
      <c r="C740" s="1">
        <v>41754</v>
      </c>
      <c r="D740" s="1">
        <v>2.4239000000000002</v>
      </c>
      <c r="E740" s="1">
        <v>2.4439000000000002</v>
      </c>
      <c r="F740" s="1">
        <v>2.419</v>
      </c>
      <c r="G740" s="1">
        <v>2.4363000000000001</v>
      </c>
    </row>
    <row r="741" spans="1:7" x14ac:dyDescent="0.25">
      <c r="A741" s="2">
        <v>39215</v>
      </c>
      <c r="B741" s="2">
        <f>GBPCHF10080[[#This Row],[date_start]]+5</f>
        <v>39220</v>
      </c>
      <c r="C741" s="1">
        <v>41807</v>
      </c>
      <c r="D741" s="1">
        <v>2.4137</v>
      </c>
      <c r="E741" s="1">
        <v>2.4241999999999999</v>
      </c>
      <c r="F741" s="1">
        <v>2.4058999999999999</v>
      </c>
      <c r="G741" s="1">
        <v>2.4232999999999998</v>
      </c>
    </row>
    <row r="742" spans="1:7" x14ac:dyDescent="0.25">
      <c r="A742" s="2">
        <v>39208</v>
      </c>
      <c r="B742" s="2">
        <f>GBPCHF10080[[#This Row],[date_start]]+5</f>
        <v>39213</v>
      </c>
      <c r="C742" s="1">
        <v>43269</v>
      </c>
      <c r="D742" s="1">
        <v>2.4137</v>
      </c>
      <c r="E742" s="1">
        <v>2.4308000000000001</v>
      </c>
      <c r="F742" s="1">
        <v>2.4089</v>
      </c>
      <c r="G742" s="1">
        <v>2.4150999999999998</v>
      </c>
    </row>
    <row r="743" spans="1:7" x14ac:dyDescent="0.25">
      <c r="A743" s="2">
        <v>39201</v>
      </c>
      <c r="B743" s="2">
        <f>GBPCHF10080[[#This Row],[date_start]]+5</f>
        <v>39206</v>
      </c>
      <c r="C743" s="1">
        <v>47616</v>
      </c>
      <c r="D743" s="1">
        <v>2.4039999999999999</v>
      </c>
      <c r="E743" s="1">
        <v>2.4304999999999999</v>
      </c>
      <c r="F743" s="1">
        <v>2.4018999999999999</v>
      </c>
      <c r="G743" s="1">
        <v>2.4135</v>
      </c>
    </row>
    <row r="744" spans="1:7" x14ac:dyDescent="0.25">
      <c r="A744" s="2">
        <v>39194</v>
      </c>
      <c r="B744" s="2">
        <f>GBPCHF10080[[#This Row],[date_start]]+5</f>
        <v>39199</v>
      </c>
      <c r="C744" s="1">
        <v>45014</v>
      </c>
      <c r="D744" s="1">
        <v>2.42</v>
      </c>
      <c r="E744" s="1">
        <v>2.4243999999999999</v>
      </c>
      <c r="F744" s="1">
        <v>2.4003000000000001</v>
      </c>
      <c r="G744" s="1">
        <v>2.4075000000000002</v>
      </c>
    </row>
    <row r="745" spans="1:7" x14ac:dyDescent="0.25">
      <c r="A745" s="2">
        <v>39187</v>
      </c>
      <c r="B745" s="2">
        <f>GBPCHF10080[[#This Row],[date_start]]+5</f>
        <v>39192</v>
      </c>
      <c r="C745" s="1">
        <v>49659</v>
      </c>
      <c r="D745" s="1">
        <v>2.4093</v>
      </c>
      <c r="E745" s="1">
        <v>2.427</v>
      </c>
      <c r="F745" s="1">
        <v>2.4039999999999999</v>
      </c>
      <c r="G745" s="1">
        <v>2.4195000000000002</v>
      </c>
    </row>
    <row r="746" spans="1:7" x14ac:dyDescent="0.25">
      <c r="A746" s="2">
        <v>39180</v>
      </c>
      <c r="B746" s="2">
        <f>GBPCHF10080[[#This Row],[date_start]]+5</f>
        <v>39185</v>
      </c>
      <c r="C746" s="1">
        <v>46152</v>
      </c>
      <c r="D746" s="1">
        <v>2.4015</v>
      </c>
      <c r="E746" s="1">
        <v>2.4154</v>
      </c>
      <c r="F746" s="1">
        <v>2.3959000000000001</v>
      </c>
      <c r="G746" s="1">
        <v>2.4125999999999999</v>
      </c>
    </row>
    <row r="747" spans="1:7" x14ac:dyDescent="0.25">
      <c r="A747" s="2">
        <v>39173</v>
      </c>
      <c r="B747" s="2">
        <f>GBPCHF10080[[#This Row],[date_start]]+5</f>
        <v>39178</v>
      </c>
      <c r="C747" s="1">
        <v>41707</v>
      </c>
      <c r="D747" s="1">
        <v>2.3889</v>
      </c>
      <c r="E747" s="1">
        <v>2.4146999999999998</v>
      </c>
      <c r="F747" s="1">
        <v>2.3879999999999999</v>
      </c>
      <c r="G747" s="1">
        <v>2.4014000000000002</v>
      </c>
    </row>
    <row r="748" spans="1:7" x14ac:dyDescent="0.25">
      <c r="A748" s="2">
        <v>39166</v>
      </c>
      <c r="B748" s="2">
        <f>GBPCHF10080[[#This Row],[date_start]]+5</f>
        <v>39171</v>
      </c>
      <c r="C748" s="1">
        <v>46416</v>
      </c>
      <c r="D748" s="1">
        <v>2.3889</v>
      </c>
      <c r="E748" s="1">
        <v>2.4003000000000001</v>
      </c>
      <c r="F748" s="1">
        <v>2.3748999999999998</v>
      </c>
      <c r="G748" s="1">
        <v>2.3917000000000002</v>
      </c>
    </row>
    <row r="749" spans="1:7" x14ac:dyDescent="0.25">
      <c r="A749" s="2">
        <v>39159</v>
      </c>
      <c r="B749" s="2">
        <f>GBPCHF10080[[#This Row],[date_start]]+5</f>
        <v>39164</v>
      </c>
      <c r="C749" s="1">
        <v>50602</v>
      </c>
      <c r="D749" s="1">
        <v>2.3391999999999999</v>
      </c>
      <c r="E749" s="1">
        <v>2.3919000000000001</v>
      </c>
      <c r="F749" s="1">
        <v>2.3384999999999998</v>
      </c>
      <c r="G749" s="1">
        <v>2.391</v>
      </c>
    </row>
    <row r="750" spans="1:7" x14ac:dyDescent="0.25">
      <c r="A750" s="2">
        <v>39152</v>
      </c>
      <c r="B750" s="2">
        <f>GBPCHF10080[[#This Row],[date_start]]+5</f>
        <v>39157</v>
      </c>
      <c r="C750" s="1">
        <v>57220</v>
      </c>
      <c r="D750" s="1">
        <v>2.3871000000000002</v>
      </c>
      <c r="E750" s="1">
        <v>2.3906999999999998</v>
      </c>
      <c r="F750" s="1">
        <v>2.3351999999999999</v>
      </c>
      <c r="G750" s="1">
        <v>2.3443000000000001</v>
      </c>
    </row>
    <row r="751" spans="1:7" x14ac:dyDescent="0.25">
      <c r="A751" s="2">
        <v>39145</v>
      </c>
      <c r="B751" s="2">
        <f>GBPCHF10080[[#This Row],[date_start]]+5</f>
        <v>39150</v>
      </c>
      <c r="C751" s="1">
        <v>58226</v>
      </c>
      <c r="D751" s="1">
        <v>2.3643000000000001</v>
      </c>
      <c r="E751" s="1">
        <v>2.3875000000000002</v>
      </c>
      <c r="F751" s="1">
        <v>2.3289</v>
      </c>
      <c r="G751" s="1">
        <v>2.3868</v>
      </c>
    </row>
    <row r="752" spans="1:7" x14ac:dyDescent="0.25">
      <c r="A752" s="2">
        <v>39138</v>
      </c>
      <c r="B752" s="2">
        <f>GBPCHF10080[[#This Row],[date_start]]+5</f>
        <v>39143</v>
      </c>
      <c r="C752" s="1">
        <v>81853</v>
      </c>
      <c r="D752" s="1">
        <v>2.4148000000000001</v>
      </c>
      <c r="E752" s="1">
        <v>2.4215</v>
      </c>
      <c r="F752" s="1">
        <v>2.3628999999999998</v>
      </c>
      <c r="G752" s="1">
        <v>2.3635000000000002</v>
      </c>
    </row>
    <row r="753" spans="1:7" x14ac:dyDescent="0.25">
      <c r="A753" s="2">
        <v>39131</v>
      </c>
      <c r="B753" s="2">
        <f>GBPCHF10080[[#This Row],[date_start]]+5</f>
        <v>39136</v>
      </c>
      <c r="C753" s="1">
        <v>57234</v>
      </c>
      <c r="D753" s="1">
        <v>2.4077000000000002</v>
      </c>
      <c r="E753" s="1">
        <v>2.4304000000000001</v>
      </c>
      <c r="F753" s="1">
        <v>2.3976000000000002</v>
      </c>
      <c r="G753" s="1">
        <v>2.4198</v>
      </c>
    </row>
    <row r="754" spans="1:7" x14ac:dyDescent="0.25">
      <c r="A754" s="2">
        <v>39124</v>
      </c>
      <c r="B754" s="2">
        <f>GBPCHF10080[[#This Row],[date_start]]+5</f>
        <v>39129</v>
      </c>
      <c r="C754" s="1">
        <v>59517</v>
      </c>
      <c r="D754" s="1">
        <v>2.4339</v>
      </c>
      <c r="E754" s="1">
        <v>2.4420999999999999</v>
      </c>
      <c r="F754" s="1">
        <v>2.4058000000000002</v>
      </c>
      <c r="G754" s="1">
        <v>2.4073000000000002</v>
      </c>
    </row>
    <row r="755" spans="1:7" x14ac:dyDescent="0.25">
      <c r="A755" s="2">
        <v>39117</v>
      </c>
      <c r="B755" s="2">
        <f>GBPCHF10080[[#This Row],[date_start]]+5</f>
        <v>39122</v>
      </c>
      <c r="C755" s="1">
        <v>57349</v>
      </c>
      <c r="D755" s="1">
        <v>2.4538000000000002</v>
      </c>
      <c r="E755" s="1">
        <v>2.4597000000000002</v>
      </c>
      <c r="F755" s="1">
        <v>2.4310999999999998</v>
      </c>
      <c r="G755" s="1">
        <v>2.4312999999999998</v>
      </c>
    </row>
    <row r="756" spans="1:7" x14ac:dyDescent="0.25">
      <c r="A756" s="2">
        <v>39110</v>
      </c>
      <c r="B756" s="2">
        <f>GBPCHF10080[[#This Row],[date_start]]+5</f>
        <v>39115</v>
      </c>
      <c r="C756" s="1">
        <v>65216</v>
      </c>
      <c r="D756" s="1">
        <v>2.4561999999999999</v>
      </c>
      <c r="E756" s="1">
        <v>2.4666000000000001</v>
      </c>
      <c r="F756" s="1">
        <v>2.4386000000000001</v>
      </c>
      <c r="G756" s="1">
        <v>2.4531000000000001</v>
      </c>
    </row>
    <row r="757" spans="1:7" x14ac:dyDescent="0.25">
      <c r="A757" s="2">
        <v>39103</v>
      </c>
      <c r="B757" s="2">
        <f>GBPCHF10080[[#This Row],[date_start]]+5</f>
        <v>39108</v>
      </c>
      <c r="C757" s="1">
        <v>71244</v>
      </c>
      <c r="D757" s="1">
        <v>2.4643000000000002</v>
      </c>
      <c r="E757" s="1">
        <v>2.4756</v>
      </c>
      <c r="F757" s="1">
        <v>2.4483000000000001</v>
      </c>
      <c r="G757" s="1">
        <v>2.4561000000000002</v>
      </c>
    </row>
    <row r="758" spans="1:7" x14ac:dyDescent="0.25">
      <c r="A758" s="2">
        <v>39096</v>
      </c>
      <c r="B758" s="2">
        <f>GBPCHF10080[[#This Row],[date_start]]+5</f>
        <v>39101</v>
      </c>
      <c r="C758" s="1">
        <v>67042</v>
      </c>
      <c r="D758" s="1">
        <v>2.444</v>
      </c>
      <c r="E758" s="1">
        <v>2.4689999999999999</v>
      </c>
      <c r="F758" s="1">
        <v>2.4411999999999998</v>
      </c>
      <c r="G758" s="1">
        <v>2.4639000000000002</v>
      </c>
    </row>
    <row r="759" spans="1:7" x14ac:dyDescent="0.25">
      <c r="A759" s="2">
        <v>39089</v>
      </c>
      <c r="B759" s="2">
        <f>GBPCHF10080[[#This Row],[date_start]]+5</f>
        <v>39094</v>
      </c>
      <c r="C759" s="1">
        <v>70829</v>
      </c>
      <c r="D759" s="1">
        <v>2.3839999999999999</v>
      </c>
      <c r="E759" s="1">
        <v>2.4451999999999998</v>
      </c>
      <c r="F759" s="1">
        <v>2.3826000000000001</v>
      </c>
      <c r="G759" s="1">
        <v>2.4432</v>
      </c>
    </row>
    <row r="760" spans="1:7" x14ac:dyDescent="0.25">
      <c r="A760" s="2">
        <v>39082</v>
      </c>
      <c r="B760" s="2">
        <f>GBPCHF10080[[#This Row],[date_start]]+5</f>
        <v>39087</v>
      </c>
      <c r="C760" s="1">
        <v>68193</v>
      </c>
      <c r="D760" s="1">
        <v>2.3898999999999999</v>
      </c>
      <c r="E760" s="1">
        <v>2.3996</v>
      </c>
      <c r="F760" s="1">
        <v>2.3815</v>
      </c>
      <c r="G760" s="1">
        <v>2.3853</v>
      </c>
    </row>
    <row r="761" spans="1:7" x14ac:dyDescent="0.25">
      <c r="A761" s="2">
        <v>39075</v>
      </c>
      <c r="B761" s="2">
        <f>GBPCHF10080[[#This Row],[date_start]]+5</f>
        <v>39080</v>
      </c>
      <c r="C761" s="1">
        <v>53798</v>
      </c>
      <c r="D761" s="1">
        <v>2.3887</v>
      </c>
      <c r="E761" s="1">
        <v>2.4013</v>
      </c>
      <c r="F761" s="1">
        <v>2.3852000000000002</v>
      </c>
      <c r="G761" s="1">
        <v>2.3879000000000001</v>
      </c>
    </row>
    <row r="762" spans="1:7" x14ac:dyDescent="0.25">
      <c r="A762" s="2">
        <v>39068</v>
      </c>
      <c r="B762" s="2">
        <f>GBPCHF10080[[#This Row],[date_start]]+5</f>
        <v>39073</v>
      </c>
      <c r="C762" s="1">
        <v>68497</v>
      </c>
      <c r="D762" s="1">
        <v>2.3853</v>
      </c>
      <c r="E762" s="1">
        <v>2.3948</v>
      </c>
      <c r="F762" s="1">
        <v>2.379</v>
      </c>
      <c r="G762" s="1">
        <v>2.3887999999999998</v>
      </c>
    </row>
    <row r="763" spans="1:7" x14ac:dyDescent="0.25">
      <c r="A763" s="2">
        <v>39061</v>
      </c>
      <c r="B763" s="2">
        <f>GBPCHF10080[[#This Row],[date_start]]+5</f>
        <v>39066</v>
      </c>
      <c r="C763" s="1">
        <v>75649</v>
      </c>
      <c r="D763" s="1">
        <v>2.3553999999999999</v>
      </c>
      <c r="E763" s="1">
        <v>2.3864999999999998</v>
      </c>
      <c r="F763" s="1">
        <v>2.3489</v>
      </c>
      <c r="G763" s="1">
        <v>2.3841999999999999</v>
      </c>
    </row>
    <row r="764" spans="1:7" x14ac:dyDescent="0.25">
      <c r="A764" s="2">
        <v>39054</v>
      </c>
      <c r="B764" s="2">
        <f>GBPCHF10080[[#This Row],[date_start]]+5</f>
        <v>39059</v>
      </c>
      <c r="C764" s="1">
        <v>60079</v>
      </c>
      <c r="D764" s="1">
        <v>2.3664999999999998</v>
      </c>
      <c r="E764" s="1">
        <v>2.3673999999999999</v>
      </c>
      <c r="F764" s="1">
        <v>2.3411</v>
      </c>
      <c r="G764" s="1">
        <v>2.3555999999999999</v>
      </c>
    </row>
    <row r="765" spans="1:7" x14ac:dyDescent="0.25">
      <c r="A765" s="2">
        <v>38984</v>
      </c>
      <c r="B765" s="2">
        <f>GBPCHF10080[[#This Row],[date_start]]+5</f>
        <v>38989</v>
      </c>
      <c r="C765" s="1">
        <v>83950</v>
      </c>
      <c r="D765" s="1">
        <v>2.3485999999999998</v>
      </c>
      <c r="E765" s="1">
        <v>2.3618000000000001</v>
      </c>
      <c r="F765" s="1">
        <v>2.3365</v>
      </c>
      <c r="G765" s="1">
        <v>2.3405</v>
      </c>
    </row>
    <row r="766" spans="1:7" x14ac:dyDescent="0.25">
      <c r="A766" s="2">
        <v>38977</v>
      </c>
      <c r="B766" s="2">
        <f>GBPCHF10080[[#This Row],[date_start]]+5</f>
        <v>38982</v>
      </c>
      <c r="C766" s="1">
        <v>84665</v>
      </c>
      <c r="D766" s="1">
        <v>2.3620000000000001</v>
      </c>
      <c r="E766" s="1">
        <v>2.3780999999999999</v>
      </c>
      <c r="F766" s="1">
        <v>2.3452999999999999</v>
      </c>
      <c r="G766" s="1">
        <v>2.3491</v>
      </c>
    </row>
    <row r="767" spans="1:7" x14ac:dyDescent="0.25">
      <c r="A767" s="2">
        <v>38970</v>
      </c>
      <c r="B767" s="2">
        <f>GBPCHF10080[[#This Row],[date_start]]+5</f>
        <v>38975</v>
      </c>
      <c r="C767" s="1">
        <v>81408</v>
      </c>
      <c r="D767" s="1">
        <v>2.3277999999999999</v>
      </c>
      <c r="E767" s="1">
        <v>2.3717000000000001</v>
      </c>
      <c r="F767" s="1">
        <v>2.3155999999999999</v>
      </c>
      <c r="G767" s="1">
        <v>2.3586</v>
      </c>
    </row>
    <row r="768" spans="1:7" x14ac:dyDescent="0.25">
      <c r="A768" s="2">
        <v>38963</v>
      </c>
      <c r="B768" s="2">
        <f>GBPCHF10080[[#This Row],[date_start]]+5</f>
        <v>38968</v>
      </c>
      <c r="C768" s="1">
        <v>82501</v>
      </c>
      <c r="D768" s="1">
        <v>2.3437999999999999</v>
      </c>
      <c r="E768" s="1">
        <v>2.3460999999999999</v>
      </c>
      <c r="F768" s="1">
        <v>2.3231000000000002</v>
      </c>
      <c r="G768" s="1">
        <v>2.327</v>
      </c>
    </row>
    <row r="769" spans="1:7" x14ac:dyDescent="0.25">
      <c r="A769" s="2">
        <v>38956</v>
      </c>
      <c r="B769" s="2">
        <f>GBPCHF10080[[#This Row],[date_start]]+5</f>
        <v>38961</v>
      </c>
      <c r="C769" s="1">
        <v>82417</v>
      </c>
      <c r="D769" s="1">
        <v>2.339</v>
      </c>
      <c r="E769" s="1">
        <v>2.3502000000000001</v>
      </c>
      <c r="F769" s="1">
        <v>2.3294000000000001</v>
      </c>
      <c r="G769" s="1">
        <v>2.3449</v>
      </c>
    </row>
    <row r="770" spans="1:7" x14ac:dyDescent="0.25">
      <c r="A770" s="2">
        <v>38949</v>
      </c>
      <c r="B770" s="2">
        <f>GBPCHF10080[[#This Row],[date_start]]+5</f>
        <v>38954</v>
      </c>
      <c r="C770" s="1">
        <v>86237</v>
      </c>
      <c r="D770" s="1">
        <v>2.3195000000000001</v>
      </c>
      <c r="E770" s="1">
        <v>2.3426</v>
      </c>
      <c r="F770" s="1">
        <v>2.3119000000000001</v>
      </c>
      <c r="G770" s="1">
        <v>2.3393999999999999</v>
      </c>
    </row>
    <row r="771" spans="1:7" x14ac:dyDescent="0.25">
      <c r="A771" s="2">
        <v>38942</v>
      </c>
      <c r="B771" s="2">
        <f>GBPCHF10080[[#This Row],[date_start]]+5</f>
        <v>38947</v>
      </c>
      <c r="C771" s="1">
        <v>83782</v>
      </c>
      <c r="D771" s="1">
        <v>2.3479999999999999</v>
      </c>
      <c r="E771" s="1">
        <v>2.3509000000000002</v>
      </c>
      <c r="F771" s="1">
        <v>2.3165</v>
      </c>
      <c r="G771" s="1">
        <v>2.3208000000000002</v>
      </c>
    </row>
    <row r="772" spans="1:7" x14ac:dyDescent="0.25">
      <c r="A772" s="2">
        <v>38935</v>
      </c>
      <c r="B772" s="2">
        <f>GBPCHF10080[[#This Row],[date_start]]+5</f>
        <v>38940</v>
      </c>
      <c r="C772" s="1">
        <v>86164</v>
      </c>
      <c r="D772" s="1">
        <v>2.3298000000000001</v>
      </c>
      <c r="E772" s="1">
        <v>2.3527</v>
      </c>
      <c r="F772" s="1">
        <v>2.3241999999999998</v>
      </c>
      <c r="G772" s="1">
        <v>2.3488000000000002</v>
      </c>
    </row>
    <row r="773" spans="1:7" x14ac:dyDescent="0.25">
      <c r="A773" s="2">
        <v>38928</v>
      </c>
      <c r="B773" s="2">
        <f>GBPCHF10080[[#This Row],[date_start]]+5</f>
        <v>38933</v>
      </c>
      <c r="C773" s="1">
        <v>88861</v>
      </c>
      <c r="D773" s="1">
        <v>2.2948</v>
      </c>
      <c r="E773" s="1">
        <v>2.3369</v>
      </c>
      <c r="F773" s="1">
        <v>2.2930999999999999</v>
      </c>
      <c r="G773" s="1">
        <v>2.3346</v>
      </c>
    </row>
    <row r="774" spans="1:7" x14ac:dyDescent="0.25">
      <c r="A774" s="2">
        <v>38921</v>
      </c>
      <c r="B774" s="2">
        <f>GBPCHF10080[[#This Row],[date_start]]+5</f>
        <v>38926</v>
      </c>
      <c r="C774" s="1">
        <v>85176</v>
      </c>
      <c r="D774" s="1">
        <v>2.2978999999999998</v>
      </c>
      <c r="E774" s="1">
        <v>2.3123</v>
      </c>
      <c r="F774" s="1">
        <v>2.2930000000000001</v>
      </c>
      <c r="G774" s="1">
        <v>2.2967</v>
      </c>
    </row>
    <row r="775" spans="1:7" x14ac:dyDescent="0.25">
      <c r="A775" s="2">
        <v>38914</v>
      </c>
      <c r="B775" s="2">
        <f>GBPCHF10080[[#This Row],[date_start]]+5</f>
        <v>38919</v>
      </c>
      <c r="C775" s="1">
        <v>84471</v>
      </c>
      <c r="D775" s="1">
        <v>2.2694999999999999</v>
      </c>
      <c r="E775" s="1">
        <v>2.3037000000000001</v>
      </c>
      <c r="F775" s="1">
        <v>2.2656000000000001</v>
      </c>
      <c r="G775" s="1">
        <v>2.2978999999999998</v>
      </c>
    </row>
    <row r="776" spans="1:7" x14ac:dyDescent="0.25">
      <c r="A776" s="2">
        <v>38907</v>
      </c>
      <c r="B776" s="2">
        <f>GBPCHF10080[[#This Row],[date_start]]+5</f>
        <v>38912</v>
      </c>
      <c r="C776" s="1">
        <v>79484</v>
      </c>
      <c r="D776" s="1">
        <v>2.2618999999999998</v>
      </c>
      <c r="E776" s="1">
        <v>2.2721</v>
      </c>
      <c r="F776" s="1">
        <v>2.2585000000000002</v>
      </c>
      <c r="G776" s="1">
        <v>2.2696999999999998</v>
      </c>
    </row>
    <row r="777" spans="1:7" x14ac:dyDescent="0.25">
      <c r="A777" s="2">
        <v>38900</v>
      </c>
      <c r="B777" s="2">
        <f>GBPCHF10080[[#This Row],[date_start]]+5</f>
        <v>38905</v>
      </c>
      <c r="C777" s="1">
        <v>77720</v>
      </c>
      <c r="D777" s="1">
        <v>2.2601</v>
      </c>
      <c r="E777" s="1">
        <v>2.2660999999999998</v>
      </c>
      <c r="F777" s="1">
        <v>2.2517</v>
      </c>
      <c r="G777" s="1">
        <v>2.2660999999999998</v>
      </c>
    </row>
    <row r="778" spans="1:7" x14ac:dyDescent="0.25">
      <c r="A778" s="2">
        <v>38893</v>
      </c>
      <c r="B778" s="2">
        <f>GBPCHF10080[[#This Row],[date_start]]+5</f>
        <v>38898</v>
      </c>
      <c r="C778" s="1">
        <v>77190</v>
      </c>
      <c r="D778" s="1">
        <v>2.2715999999999998</v>
      </c>
      <c r="E778" s="1">
        <v>2.2732000000000001</v>
      </c>
      <c r="F778" s="1">
        <v>2.2559999999999998</v>
      </c>
      <c r="G778" s="1">
        <v>2.2621000000000002</v>
      </c>
    </row>
    <row r="779" spans="1:7" x14ac:dyDescent="0.25">
      <c r="A779" s="2">
        <v>38886</v>
      </c>
      <c r="B779" s="2">
        <f>GBPCHF10080[[#This Row],[date_start]]+5</f>
        <v>38891</v>
      </c>
      <c r="C779" s="1">
        <v>77369</v>
      </c>
      <c r="D779" s="1">
        <v>2.2791999999999999</v>
      </c>
      <c r="E779" s="1">
        <v>2.2885</v>
      </c>
      <c r="F779" s="1">
        <v>2.2677</v>
      </c>
      <c r="G779" s="1">
        <v>2.27</v>
      </c>
    </row>
    <row r="780" spans="1:7" x14ac:dyDescent="0.25">
      <c r="A780" s="2">
        <v>38879</v>
      </c>
      <c r="B780" s="2">
        <f>GBPCHF10080[[#This Row],[date_start]]+5</f>
        <v>38884</v>
      </c>
      <c r="C780" s="1">
        <v>84074</v>
      </c>
      <c r="D780" s="1">
        <v>2.2705000000000002</v>
      </c>
      <c r="E780" s="1">
        <v>2.2829000000000002</v>
      </c>
      <c r="F780" s="1">
        <v>2.2665999999999999</v>
      </c>
      <c r="G780" s="1">
        <v>2.2787000000000002</v>
      </c>
    </row>
    <row r="781" spans="1:7" x14ac:dyDescent="0.25">
      <c r="A781" s="2">
        <v>38872</v>
      </c>
      <c r="B781" s="2">
        <f>GBPCHF10080[[#This Row],[date_start]]+5</f>
        <v>38877</v>
      </c>
      <c r="C781" s="1">
        <v>75631</v>
      </c>
      <c r="D781" s="1">
        <v>2.2723</v>
      </c>
      <c r="E781" s="1">
        <v>2.2749000000000001</v>
      </c>
      <c r="F781" s="1">
        <v>2.2574000000000001</v>
      </c>
      <c r="G781" s="1">
        <v>2.266</v>
      </c>
    </row>
    <row r="782" spans="1:7" x14ac:dyDescent="0.25">
      <c r="A782" s="2">
        <v>38865</v>
      </c>
      <c r="B782" s="2">
        <f>GBPCHF10080[[#This Row],[date_start]]+5</f>
        <v>38870</v>
      </c>
      <c r="C782" s="1">
        <v>75590</v>
      </c>
      <c r="D782" s="1">
        <v>2.2797999999999998</v>
      </c>
      <c r="E782" s="1">
        <v>2.2856999999999998</v>
      </c>
      <c r="F782" s="1">
        <v>2.2711999999999999</v>
      </c>
      <c r="G782" s="1">
        <v>2.2738</v>
      </c>
    </row>
    <row r="783" spans="1:7" x14ac:dyDescent="0.25">
      <c r="A783" s="2">
        <v>38858</v>
      </c>
      <c r="B783" s="2">
        <f>GBPCHF10080[[#This Row],[date_start]]+5</f>
        <v>38863</v>
      </c>
      <c r="C783" s="1">
        <v>81368</v>
      </c>
      <c r="D783" s="1">
        <v>2.2848000000000002</v>
      </c>
      <c r="E783" s="1">
        <v>2.2860999999999998</v>
      </c>
      <c r="F783" s="1">
        <v>2.2673999999999999</v>
      </c>
      <c r="G783" s="1">
        <v>2.2791000000000001</v>
      </c>
    </row>
    <row r="784" spans="1:7" x14ac:dyDescent="0.25">
      <c r="A784" s="2">
        <v>38851</v>
      </c>
      <c r="B784" s="2">
        <f>GBPCHF10080[[#This Row],[date_start]]+5</f>
        <v>38856</v>
      </c>
      <c r="C784" s="1">
        <v>80088</v>
      </c>
      <c r="D784" s="1">
        <v>2.2675000000000001</v>
      </c>
      <c r="E784" s="1">
        <v>2.2923</v>
      </c>
      <c r="F784" s="1">
        <v>2.2633000000000001</v>
      </c>
      <c r="G784" s="1">
        <v>2.2852999999999999</v>
      </c>
    </row>
    <row r="785" spans="1:7" x14ac:dyDescent="0.25">
      <c r="A785" s="2">
        <v>38844</v>
      </c>
      <c r="B785" s="2">
        <f>GBPCHF10080[[#This Row],[date_start]]+5</f>
        <v>38849</v>
      </c>
      <c r="C785" s="1">
        <v>78496</v>
      </c>
      <c r="D785" s="1">
        <v>2.2804000000000002</v>
      </c>
      <c r="E785" s="1">
        <v>2.2921</v>
      </c>
      <c r="F785" s="1">
        <v>2.2665000000000002</v>
      </c>
      <c r="G785" s="1">
        <v>2.2688999999999999</v>
      </c>
    </row>
    <row r="786" spans="1:7" x14ac:dyDescent="0.25">
      <c r="A786" s="2">
        <v>38837</v>
      </c>
      <c r="B786" s="2">
        <f>GBPCHF10080[[#This Row],[date_start]]+5</f>
        <v>38842</v>
      </c>
      <c r="C786" s="1">
        <v>74873</v>
      </c>
      <c r="D786" s="1">
        <v>2.2589000000000001</v>
      </c>
      <c r="E786" s="1">
        <v>2.2846000000000002</v>
      </c>
      <c r="F786" s="1">
        <v>2.2563</v>
      </c>
      <c r="G786" s="1">
        <v>2.2818000000000001</v>
      </c>
    </row>
    <row r="787" spans="1:7" x14ac:dyDescent="0.25">
      <c r="A787" s="2">
        <v>38830</v>
      </c>
      <c r="B787" s="2">
        <f>GBPCHF10080[[#This Row],[date_start]]+5</f>
        <v>38835</v>
      </c>
      <c r="C787" s="1">
        <v>75465</v>
      </c>
      <c r="D787" s="1">
        <v>2.2719</v>
      </c>
      <c r="E787" s="1">
        <v>2.2768000000000002</v>
      </c>
      <c r="F787" s="1">
        <v>2.2557999999999998</v>
      </c>
      <c r="G787" s="1">
        <v>2.2616000000000001</v>
      </c>
    </row>
    <row r="788" spans="1:7" x14ac:dyDescent="0.25">
      <c r="A788" s="2">
        <v>38823</v>
      </c>
      <c r="B788" s="2">
        <f>GBPCHF10080[[#This Row],[date_start]]+5</f>
        <v>38828</v>
      </c>
      <c r="C788" s="1">
        <v>73755</v>
      </c>
      <c r="D788" s="1">
        <v>2.2738999999999998</v>
      </c>
      <c r="E788" s="1">
        <v>2.2787000000000002</v>
      </c>
      <c r="F788" s="1">
        <v>2.2584</v>
      </c>
      <c r="G788" s="1">
        <v>2.2728999999999999</v>
      </c>
    </row>
    <row r="789" spans="1:7" x14ac:dyDescent="0.25">
      <c r="A789" s="2">
        <v>38816</v>
      </c>
      <c r="B789" s="2">
        <f>GBPCHF10080[[#This Row],[date_start]]+5</f>
        <v>38821</v>
      </c>
      <c r="C789" s="1">
        <v>67869</v>
      </c>
      <c r="D789" s="1">
        <v>2.266</v>
      </c>
      <c r="E789" s="1">
        <v>2.2789000000000001</v>
      </c>
      <c r="F789" s="1">
        <v>2.2631000000000001</v>
      </c>
      <c r="G789" s="1">
        <v>2.2732999999999999</v>
      </c>
    </row>
    <row r="790" spans="1:7" x14ac:dyDescent="0.25">
      <c r="A790" s="2">
        <v>38809</v>
      </c>
      <c r="B790" s="2">
        <f>GBPCHF10080[[#This Row],[date_start]]+5</f>
        <v>38814</v>
      </c>
      <c r="C790" s="1">
        <v>77817</v>
      </c>
      <c r="D790" s="1">
        <v>2.2643</v>
      </c>
      <c r="E790" s="1">
        <v>2.2728999999999999</v>
      </c>
      <c r="F790" s="1">
        <v>2.2456</v>
      </c>
      <c r="G790" s="1">
        <v>2.2669000000000001</v>
      </c>
    </row>
    <row r="791" spans="1:7" x14ac:dyDescent="0.25">
      <c r="A791" s="2">
        <v>38802</v>
      </c>
      <c r="B791" s="2">
        <f>GBPCHF10080[[#This Row],[date_start]]+5</f>
        <v>38807</v>
      </c>
      <c r="C791" s="1">
        <v>76984</v>
      </c>
      <c r="D791" s="1">
        <v>2.2839999999999998</v>
      </c>
      <c r="E791" s="1">
        <v>2.29</v>
      </c>
      <c r="F791" s="1">
        <v>2.2622</v>
      </c>
      <c r="G791" s="1">
        <v>2.2656999999999998</v>
      </c>
    </row>
    <row r="792" spans="1:7" x14ac:dyDescent="0.25">
      <c r="A792" s="2">
        <v>38795</v>
      </c>
      <c r="B792" s="2">
        <f>GBPCHF10080[[#This Row],[date_start]]+5</f>
        <v>38800</v>
      </c>
      <c r="C792" s="1">
        <v>75108</v>
      </c>
      <c r="D792" s="1">
        <v>2.2662</v>
      </c>
      <c r="E792" s="1">
        <v>2.2900999999999998</v>
      </c>
      <c r="F792" s="1">
        <v>2.2618999999999998</v>
      </c>
      <c r="G792" s="1">
        <v>2.2829999999999999</v>
      </c>
    </row>
    <row r="793" spans="1:7" x14ac:dyDescent="0.25">
      <c r="A793" s="2">
        <v>38788</v>
      </c>
      <c r="B793" s="2">
        <f>GBPCHF10080[[#This Row],[date_start]]+5</f>
        <v>38793</v>
      </c>
      <c r="C793" s="1">
        <v>76361</v>
      </c>
      <c r="D793" s="1">
        <v>2.2725</v>
      </c>
      <c r="E793" s="1">
        <v>2.2787999999999999</v>
      </c>
      <c r="F793" s="1">
        <v>2.2612999999999999</v>
      </c>
      <c r="G793" s="1">
        <v>2.2648999999999999</v>
      </c>
    </row>
    <row r="794" spans="1:7" x14ac:dyDescent="0.25">
      <c r="A794" s="2">
        <v>38781</v>
      </c>
      <c r="B794" s="2">
        <f>GBPCHF10080[[#This Row],[date_start]]+5</f>
        <v>38786</v>
      </c>
      <c r="C794" s="1">
        <v>77110</v>
      </c>
      <c r="D794" s="1">
        <v>2.2761999999999998</v>
      </c>
      <c r="E794" s="1">
        <v>2.2864</v>
      </c>
      <c r="F794" s="1">
        <v>2.2688999999999999</v>
      </c>
      <c r="G794" s="1">
        <v>2.2744</v>
      </c>
    </row>
    <row r="795" spans="1:7" x14ac:dyDescent="0.25">
      <c r="A795" s="2">
        <v>38774</v>
      </c>
      <c r="B795" s="2">
        <f>GBPCHF10080[[#This Row],[date_start]]+5</f>
        <v>38779</v>
      </c>
      <c r="C795" s="1">
        <v>78132</v>
      </c>
      <c r="D795" s="1">
        <v>2.2985000000000002</v>
      </c>
      <c r="E795" s="1">
        <v>2.3058999999999998</v>
      </c>
      <c r="F795" s="1">
        <v>2.2751999999999999</v>
      </c>
      <c r="G795" s="1">
        <v>2.2764000000000002</v>
      </c>
    </row>
    <row r="796" spans="1:7" x14ac:dyDescent="0.25">
      <c r="A796" s="2">
        <v>38767</v>
      </c>
      <c r="B796" s="2">
        <f>GBPCHF10080[[#This Row],[date_start]]+5</f>
        <v>38772</v>
      </c>
      <c r="C796" s="1">
        <v>75003</v>
      </c>
      <c r="D796" s="1">
        <v>2.2837999999999998</v>
      </c>
      <c r="E796" s="1">
        <v>2.3001999999999998</v>
      </c>
      <c r="F796" s="1">
        <v>2.2765</v>
      </c>
      <c r="G796" s="1">
        <v>2.2997000000000001</v>
      </c>
    </row>
    <row r="797" spans="1:7" x14ac:dyDescent="0.25">
      <c r="A797" s="2">
        <v>38760</v>
      </c>
      <c r="B797" s="2">
        <f>GBPCHF10080[[#This Row],[date_start]]+5</f>
        <v>38765</v>
      </c>
      <c r="C797" s="1">
        <v>78734</v>
      </c>
      <c r="D797" s="1">
        <v>2.2799999999999998</v>
      </c>
      <c r="E797" s="1">
        <v>2.2866</v>
      </c>
      <c r="F797" s="1">
        <v>2.2669999999999999</v>
      </c>
      <c r="G797" s="1">
        <v>2.2806999999999999</v>
      </c>
    </row>
    <row r="798" spans="1:7" x14ac:dyDescent="0.25">
      <c r="A798" s="2">
        <v>38753</v>
      </c>
      <c r="B798" s="2">
        <f>GBPCHF10080[[#This Row],[date_start]]+5</f>
        <v>38758</v>
      </c>
      <c r="C798" s="1">
        <v>75635</v>
      </c>
      <c r="D798" s="1">
        <v>2.2795000000000001</v>
      </c>
      <c r="E798" s="1">
        <v>2.2816999999999998</v>
      </c>
      <c r="F798" s="1">
        <v>2.2572000000000001</v>
      </c>
      <c r="G798" s="1">
        <v>2.2810999999999999</v>
      </c>
    </row>
    <row r="799" spans="1:7" x14ac:dyDescent="0.25">
      <c r="A799" s="2">
        <v>38746</v>
      </c>
      <c r="B799" s="2">
        <f>GBPCHF10080[[#This Row],[date_start]]+5</f>
        <v>38751</v>
      </c>
      <c r="C799" s="1">
        <v>79419</v>
      </c>
      <c r="D799" s="1">
        <v>2.2679</v>
      </c>
      <c r="E799" s="1">
        <v>2.2934999999999999</v>
      </c>
      <c r="F799" s="1">
        <v>2.2641</v>
      </c>
      <c r="G799" s="1">
        <v>2.2816999999999998</v>
      </c>
    </row>
    <row r="800" spans="1:7" x14ac:dyDescent="0.25">
      <c r="A800" s="2">
        <v>38739</v>
      </c>
      <c r="B800" s="2">
        <f>GBPCHF10080[[#This Row],[date_start]]+5</f>
        <v>38744</v>
      </c>
      <c r="C800" s="1">
        <v>81266</v>
      </c>
      <c r="D800" s="1">
        <v>2.2593000000000001</v>
      </c>
      <c r="E800" s="1">
        <v>2.2722000000000002</v>
      </c>
      <c r="F800" s="1">
        <v>2.2439</v>
      </c>
      <c r="G800" s="1">
        <v>2.2696999999999998</v>
      </c>
    </row>
    <row r="801" spans="1:7" x14ac:dyDescent="0.25">
      <c r="A801" s="2">
        <v>38732</v>
      </c>
      <c r="B801" s="2">
        <f>GBPCHF10080[[#This Row],[date_start]]+5</f>
        <v>38737</v>
      </c>
      <c r="C801" s="1">
        <v>80520</v>
      </c>
      <c r="D801" s="1">
        <v>2.2650000000000001</v>
      </c>
      <c r="E801" s="1">
        <v>2.2682000000000002</v>
      </c>
      <c r="F801" s="1">
        <v>2.2501000000000002</v>
      </c>
      <c r="G801" s="1">
        <v>2.2605</v>
      </c>
    </row>
    <row r="802" spans="1:7" x14ac:dyDescent="0.25">
      <c r="A802" s="2">
        <v>38725</v>
      </c>
      <c r="B802" s="2">
        <f>GBPCHF10080[[#This Row],[date_start]]+5</f>
        <v>38730</v>
      </c>
      <c r="C802" s="1">
        <v>81526</v>
      </c>
      <c r="D802" s="1">
        <v>2.2465000000000002</v>
      </c>
      <c r="E802" s="1">
        <v>2.2764000000000002</v>
      </c>
      <c r="F802" s="1">
        <v>2.2435999999999998</v>
      </c>
      <c r="G802" s="1">
        <v>2.2684000000000002</v>
      </c>
    </row>
    <row r="803" spans="1:7" x14ac:dyDescent="0.25">
      <c r="A803" s="2">
        <v>38718</v>
      </c>
      <c r="B803" s="2">
        <f>GBPCHF10080[[#This Row],[date_start]]+5</f>
        <v>38723</v>
      </c>
      <c r="C803" s="1">
        <v>77449</v>
      </c>
      <c r="D803" s="1">
        <v>2.2631999999999999</v>
      </c>
      <c r="E803" s="1">
        <v>2.2688000000000001</v>
      </c>
      <c r="F803" s="1">
        <v>2.2366999999999999</v>
      </c>
      <c r="G803" s="1">
        <v>2.2501000000000002</v>
      </c>
    </row>
    <row r="804" spans="1:7" x14ac:dyDescent="0.25">
      <c r="A804" s="2">
        <v>38711</v>
      </c>
      <c r="B804" s="2">
        <f>GBPCHF10080[[#This Row],[date_start]]+5</f>
        <v>38716</v>
      </c>
      <c r="C804" s="1">
        <v>72469</v>
      </c>
      <c r="D804" s="1">
        <v>2.2766999999999999</v>
      </c>
      <c r="E804" s="1">
        <v>2.282</v>
      </c>
      <c r="F804" s="1">
        <v>2.2568000000000001</v>
      </c>
      <c r="G804" s="1">
        <v>2.262</v>
      </c>
    </row>
    <row r="805" spans="1:7" x14ac:dyDescent="0.25">
      <c r="A805" s="2">
        <v>38704</v>
      </c>
      <c r="B805" s="2">
        <f>GBPCHF10080[[#This Row],[date_start]]+5</f>
        <v>38709</v>
      </c>
      <c r="C805" s="1">
        <v>77660</v>
      </c>
      <c r="D805" s="1">
        <v>2.2799999999999998</v>
      </c>
      <c r="E805" s="1">
        <v>2.3024</v>
      </c>
      <c r="F805" s="1">
        <v>2.27</v>
      </c>
      <c r="G805" s="1">
        <v>2.2743000000000002</v>
      </c>
    </row>
    <row r="806" spans="1:7" x14ac:dyDescent="0.25">
      <c r="A806" s="2">
        <v>38697</v>
      </c>
      <c r="B806" s="2">
        <f>GBPCHF10080[[#This Row],[date_start]]+5</f>
        <v>38702</v>
      </c>
      <c r="C806" s="1">
        <v>80555</v>
      </c>
      <c r="D806" s="1">
        <v>2.2856000000000001</v>
      </c>
      <c r="E806" s="1">
        <v>2.2947000000000002</v>
      </c>
      <c r="F806" s="1">
        <v>2.2663000000000002</v>
      </c>
      <c r="G806" s="1">
        <v>2.2843</v>
      </c>
    </row>
    <row r="807" spans="1:7" x14ac:dyDescent="0.25">
      <c r="A807" s="2">
        <v>38690</v>
      </c>
      <c r="B807" s="2">
        <f>GBPCHF10080[[#This Row],[date_start]]+5</f>
        <v>38695</v>
      </c>
      <c r="C807" s="1">
        <v>74528</v>
      </c>
      <c r="D807" s="1">
        <v>2.2841</v>
      </c>
      <c r="E807" s="1">
        <v>2.2885</v>
      </c>
      <c r="F807" s="1">
        <v>2.2641</v>
      </c>
      <c r="G807" s="1">
        <v>2.2852999999999999</v>
      </c>
    </row>
    <row r="808" spans="1:7" x14ac:dyDescent="0.25">
      <c r="A808" s="2">
        <v>38683</v>
      </c>
      <c r="B808" s="2">
        <f>GBPCHF10080[[#This Row],[date_start]]+5</f>
        <v>38688</v>
      </c>
      <c r="C808" s="1">
        <v>78579</v>
      </c>
      <c r="D808" s="1">
        <v>2.2614000000000001</v>
      </c>
      <c r="E808" s="1">
        <v>2.2875000000000001</v>
      </c>
      <c r="F808" s="1">
        <v>2.2523</v>
      </c>
      <c r="G808" s="1">
        <v>2.2829999999999999</v>
      </c>
    </row>
    <row r="809" spans="1:7" x14ac:dyDescent="0.25">
      <c r="A809" s="2">
        <v>38676</v>
      </c>
      <c r="B809" s="2">
        <f>GBPCHF10080[[#This Row],[date_start]]+5</f>
        <v>38681</v>
      </c>
      <c r="C809" s="1">
        <v>79256</v>
      </c>
      <c r="D809" s="1">
        <v>2.2559</v>
      </c>
      <c r="E809" s="1">
        <v>2.2713000000000001</v>
      </c>
      <c r="F809" s="1">
        <v>2.2509999999999999</v>
      </c>
      <c r="G809" s="1">
        <v>2.2625999999999999</v>
      </c>
    </row>
    <row r="810" spans="1:7" x14ac:dyDescent="0.25">
      <c r="A810" s="2">
        <v>38669</v>
      </c>
      <c r="B810" s="2">
        <f>GBPCHF10080[[#This Row],[date_start]]+5</f>
        <v>38674</v>
      </c>
      <c r="C810" s="1">
        <v>89778</v>
      </c>
      <c r="D810" s="1">
        <v>2.2869999999999999</v>
      </c>
      <c r="E810" s="1">
        <v>2.2951000000000001</v>
      </c>
      <c r="F810" s="1">
        <v>2.2526000000000002</v>
      </c>
      <c r="G810" s="1">
        <v>2.2536999999999998</v>
      </c>
    </row>
    <row r="811" spans="1:7" x14ac:dyDescent="0.25">
      <c r="A811" s="2">
        <v>38662</v>
      </c>
      <c r="B811" s="2">
        <f>GBPCHF10080[[#This Row],[date_start]]+5</f>
        <v>38667</v>
      </c>
      <c r="C811" s="1">
        <v>93862</v>
      </c>
      <c r="D811" s="1">
        <v>2.2871999999999999</v>
      </c>
      <c r="E811" s="1">
        <v>2.2917999999999998</v>
      </c>
      <c r="F811" s="1">
        <v>2.2755000000000001</v>
      </c>
      <c r="G811" s="1">
        <v>2.2844000000000002</v>
      </c>
    </row>
    <row r="812" spans="1:7" x14ac:dyDescent="0.25">
      <c r="A812" s="2">
        <v>38655</v>
      </c>
      <c r="B812" s="2">
        <f>GBPCHF10080[[#This Row],[date_start]]+5</f>
        <v>38660</v>
      </c>
      <c r="C812" s="1">
        <v>91401</v>
      </c>
      <c r="D812" s="1">
        <v>2.2722000000000002</v>
      </c>
      <c r="E812" s="1">
        <v>2.2907000000000002</v>
      </c>
      <c r="F812" s="1">
        <v>2.2652999999999999</v>
      </c>
      <c r="G812" s="1">
        <v>2.2884000000000002</v>
      </c>
    </row>
    <row r="813" spans="1:7" x14ac:dyDescent="0.25">
      <c r="A813" s="2">
        <v>38648</v>
      </c>
      <c r="B813" s="2">
        <f>GBPCHF10080[[#This Row],[date_start]]+5</f>
        <v>38653</v>
      </c>
      <c r="C813" s="1">
        <v>87025</v>
      </c>
      <c r="D813" s="1">
        <v>2.2827999999999999</v>
      </c>
      <c r="E813" s="1">
        <v>2.2896000000000001</v>
      </c>
      <c r="F813" s="1">
        <v>2.2631000000000001</v>
      </c>
      <c r="G813" s="1">
        <v>2.2717000000000001</v>
      </c>
    </row>
    <row r="814" spans="1:7" x14ac:dyDescent="0.25">
      <c r="A814" s="2">
        <v>38641</v>
      </c>
      <c r="B814" s="2">
        <f>GBPCHF10080[[#This Row],[date_start]]+5</f>
        <v>38646</v>
      </c>
      <c r="C814" s="1">
        <v>89962</v>
      </c>
      <c r="D814" s="1">
        <v>2.2705000000000002</v>
      </c>
      <c r="E814" s="1">
        <v>2.2938000000000001</v>
      </c>
      <c r="F814" s="1">
        <v>2.2629999999999999</v>
      </c>
      <c r="G814" s="1">
        <v>2.2837999999999998</v>
      </c>
    </row>
    <row r="815" spans="1:7" x14ac:dyDescent="0.25">
      <c r="A815" s="2">
        <v>38634</v>
      </c>
      <c r="B815" s="2">
        <f>GBPCHF10080[[#This Row],[date_start]]+5</f>
        <v>38639</v>
      </c>
      <c r="C815" s="1">
        <v>79033</v>
      </c>
      <c r="D815" s="1">
        <v>2.2523</v>
      </c>
      <c r="E815" s="1">
        <v>2.2747999999999999</v>
      </c>
      <c r="F815" s="1">
        <v>2.2448000000000001</v>
      </c>
      <c r="G815" s="1">
        <v>2.2715000000000001</v>
      </c>
    </row>
    <row r="816" spans="1:7" x14ac:dyDescent="0.25">
      <c r="A816" s="2">
        <v>38627</v>
      </c>
      <c r="B816" s="2">
        <f>GBPCHF10080[[#This Row],[date_start]]+5</f>
        <v>38632</v>
      </c>
      <c r="C816" s="1">
        <v>82735</v>
      </c>
      <c r="D816" s="1">
        <v>2.2778</v>
      </c>
      <c r="E816" s="1">
        <v>2.2934999999999999</v>
      </c>
      <c r="F816" s="1">
        <v>2.2486999999999999</v>
      </c>
      <c r="G816" s="1">
        <v>2.2502</v>
      </c>
    </row>
    <row r="817" spans="1:7" x14ac:dyDescent="0.25">
      <c r="A817" s="2">
        <v>38620</v>
      </c>
      <c r="B817" s="2">
        <f>GBPCHF10080[[#This Row],[date_start]]+5</f>
        <v>38625</v>
      </c>
      <c r="C817" s="1">
        <v>79803</v>
      </c>
      <c r="D817" s="1">
        <v>2.2923</v>
      </c>
      <c r="E817" s="1">
        <v>2.2986</v>
      </c>
      <c r="F817" s="1">
        <v>2.2736000000000001</v>
      </c>
      <c r="G817" s="1">
        <v>2.2856999999999998</v>
      </c>
    </row>
    <row r="818" spans="1:7" x14ac:dyDescent="0.25">
      <c r="A818" s="2">
        <v>38613</v>
      </c>
      <c r="B818" s="2">
        <f>GBPCHF10080[[#This Row],[date_start]]+5</f>
        <v>38618</v>
      </c>
      <c r="C818" s="1">
        <v>81023</v>
      </c>
      <c r="D818" s="1">
        <v>2.3003999999999998</v>
      </c>
      <c r="E818" s="1">
        <v>2.3083999999999998</v>
      </c>
      <c r="F818" s="1">
        <v>2.2854000000000001</v>
      </c>
      <c r="G818" s="1">
        <v>2.2953000000000001</v>
      </c>
    </row>
    <row r="819" spans="1:7" x14ac:dyDescent="0.25">
      <c r="A819" s="2">
        <v>38606</v>
      </c>
      <c r="B819" s="2">
        <f>GBPCHF10080[[#This Row],[date_start]]+5</f>
        <v>38611</v>
      </c>
      <c r="C819" s="1">
        <v>80424</v>
      </c>
      <c r="D819" s="1">
        <v>2.2902</v>
      </c>
      <c r="E819" s="1">
        <v>2.3022</v>
      </c>
      <c r="F819" s="1">
        <v>2.2822</v>
      </c>
      <c r="G819" s="1">
        <v>2.2953000000000001</v>
      </c>
    </row>
    <row r="820" spans="1:7" x14ac:dyDescent="0.25">
      <c r="A820" s="2">
        <v>38599</v>
      </c>
      <c r="B820" s="2">
        <f>GBPCHF10080[[#This Row],[date_start]]+5</f>
        <v>38604</v>
      </c>
      <c r="C820" s="1">
        <v>77595</v>
      </c>
      <c r="D820" s="1">
        <v>2.2614000000000001</v>
      </c>
      <c r="E820" s="1">
        <v>2.2915000000000001</v>
      </c>
      <c r="F820" s="1">
        <v>2.2574999999999998</v>
      </c>
      <c r="G820" s="1">
        <v>2.2871000000000001</v>
      </c>
    </row>
    <row r="821" spans="1:7" x14ac:dyDescent="0.25">
      <c r="A821" s="2">
        <v>38592</v>
      </c>
      <c r="B821" s="2">
        <f>GBPCHF10080[[#This Row],[date_start]]+5</f>
        <v>38597</v>
      </c>
      <c r="C821" s="1">
        <v>82752</v>
      </c>
      <c r="D821" s="1">
        <v>2.2679</v>
      </c>
      <c r="E821" s="1">
        <v>2.2783000000000002</v>
      </c>
      <c r="F821" s="1">
        <v>2.2528000000000001</v>
      </c>
      <c r="G821" s="1">
        <v>2.2669999999999999</v>
      </c>
    </row>
    <row r="822" spans="1:7" x14ac:dyDescent="0.25">
      <c r="A822" s="2">
        <v>38585</v>
      </c>
      <c r="B822" s="2">
        <f>GBPCHF10080[[#This Row],[date_start]]+5</f>
        <v>38590</v>
      </c>
      <c r="C822" s="1">
        <v>81321</v>
      </c>
      <c r="D822" s="1">
        <v>2.2884000000000002</v>
      </c>
      <c r="E822" s="1">
        <v>2.2936000000000001</v>
      </c>
      <c r="F822" s="1">
        <v>2.2614999999999998</v>
      </c>
      <c r="G822" s="1">
        <v>2.2679</v>
      </c>
    </row>
    <row r="823" spans="1:7" x14ac:dyDescent="0.25">
      <c r="A823" s="2">
        <v>38578</v>
      </c>
      <c r="B823" s="2">
        <f>GBPCHF10080[[#This Row],[date_start]]+5</f>
        <v>38583</v>
      </c>
      <c r="C823" s="1">
        <v>85352</v>
      </c>
      <c r="D823" s="1">
        <v>2.2627999999999999</v>
      </c>
      <c r="E823" s="1">
        <v>2.2907000000000002</v>
      </c>
      <c r="F823" s="1">
        <v>2.2601</v>
      </c>
      <c r="G823" s="1">
        <v>2.2896999999999998</v>
      </c>
    </row>
    <row r="824" spans="1:7" x14ac:dyDescent="0.25">
      <c r="A824" s="2">
        <v>38571</v>
      </c>
      <c r="B824" s="2">
        <f>GBPCHF10080[[#This Row],[date_start]]+5</f>
        <v>38576</v>
      </c>
      <c r="C824" s="1">
        <v>92505</v>
      </c>
      <c r="D824" s="1">
        <v>2.2463000000000002</v>
      </c>
      <c r="E824" s="1">
        <v>2.2688999999999999</v>
      </c>
      <c r="F824" s="1">
        <v>2.2422</v>
      </c>
      <c r="G824" s="1">
        <v>2.2639999999999998</v>
      </c>
    </row>
    <row r="825" spans="1:7" x14ac:dyDescent="0.25">
      <c r="A825" s="2">
        <v>38564</v>
      </c>
      <c r="B825" s="2">
        <f>GBPCHF10080[[#This Row],[date_start]]+5</f>
        <v>38569</v>
      </c>
      <c r="C825" s="1">
        <v>95211</v>
      </c>
      <c r="D825" s="1">
        <v>2.262</v>
      </c>
      <c r="E825" s="1">
        <v>2.2641</v>
      </c>
      <c r="F825" s="1">
        <v>2.2347999999999999</v>
      </c>
      <c r="G825" s="1">
        <v>2.2435</v>
      </c>
    </row>
    <row r="826" spans="1:7" x14ac:dyDescent="0.25">
      <c r="A826" s="2">
        <v>38557</v>
      </c>
      <c r="B826" s="2">
        <f>GBPCHF10080[[#This Row],[date_start]]+5</f>
        <v>38562</v>
      </c>
      <c r="C826" s="1">
        <v>94647</v>
      </c>
      <c r="D826" s="1">
        <v>2.2557999999999998</v>
      </c>
      <c r="E826" s="1">
        <v>2.2675999999999998</v>
      </c>
      <c r="F826" s="1">
        <v>2.2490999999999999</v>
      </c>
      <c r="G826" s="1">
        <v>2.2648000000000001</v>
      </c>
    </row>
    <row r="827" spans="1:7" x14ac:dyDescent="0.25">
      <c r="A827" s="2">
        <v>38550</v>
      </c>
      <c r="B827" s="2">
        <f>GBPCHF10080[[#This Row],[date_start]]+5</f>
        <v>38555</v>
      </c>
      <c r="C827" s="1">
        <v>107999</v>
      </c>
      <c r="D827" s="1">
        <v>2.2715000000000001</v>
      </c>
      <c r="E827" s="1">
        <v>2.2757000000000001</v>
      </c>
      <c r="F827" s="1">
        <v>2.2341000000000002</v>
      </c>
      <c r="G827" s="1">
        <v>2.2563</v>
      </c>
    </row>
    <row r="828" spans="1:7" x14ac:dyDescent="0.25">
      <c r="A828" s="2">
        <v>38543</v>
      </c>
      <c r="B828" s="2">
        <f>GBPCHF10080[[#This Row],[date_start]]+5</f>
        <v>38548</v>
      </c>
      <c r="C828" s="1">
        <v>102200</v>
      </c>
      <c r="D828" s="1">
        <v>2.2566999999999999</v>
      </c>
      <c r="E828" s="1">
        <v>2.2787999999999999</v>
      </c>
      <c r="F828" s="1">
        <v>2.2526999999999999</v>
      </c>
      <c r="G828" s="1">
        <v>2.2677</v>
      </c>
    </row>
    <row r="829" spans="1:7" x14ac:dyDescent="0.25">
      <c r="A829" s="2">
        <v>38536</v>
      </c>
      <c r="B829" s="2">
        <f>GBPCHF10080[[#This Row],[date_start]]+5</f>
        <v>38541</v>
      </c>
      <c r="C829" s="1">
        <v>99185</v>
      </c>
      <c r="D829" s="1">
        <v>2.2845</v>
      </c>
      <c r="E829" s="1">
        <v>2.2967</v>
      </c>
      <c r="F829" s="1">
        <v>2.2422</v>
      </c>
      <c r="G829" s="1">
        <v>2.2587999999999999</v>
      </c>
    </row>
    <row r="830" spans="1:7" x14ac:dyDescent="0.25">
      <c r="A830" s="2">
        <v>38529</v>
      </c>
      <c r="B830" s="2">
        <f>GBPCHF10080[[#This Row],[date_start]]+5</f>
        <v>38534</v>
      </c>
      <c r="C830" s="1">
        <v>101021</v>
      </c>
      <c r="D830" s="1">
        <v>2.3224999999999998</v>
      </c>
      <c r="E830" s="1">
        <v>2.3313999999999999</v>
      </c>
      <c r="F830" s="1">
        <v>2.282</v>
      </c>
      <c r="G830" s="1">
        <v>2.2942</v>
      </c>
    </row>
    <row r="831" spans="1:7" x14ac:dyDescent="0.25">
      <c r="A831" s="2">
        <v>38522</v>
      </c>
      <c r="B831" s="2">
        <f>GBPCHF10080[[#This Row],[date_start]]+5</f>
        <v>38527</v>
      </c>
      <c r="C831" s="1">
        <v>99200</v>
      </c>
      <c r="D831" s="1">
        <v>2.3089</v>
      </c>
      <c r="E831" s="1">
        <v>2.3298000000000001</v>
      </c>
      <c r="F831" s="1">
        <v>2.3024</v>
      </c>
      <c r="G831" s="1">
        <v>2.3249</v>
      </c>
    </row>
    <row r="832" spans="1:7" x14ac:dyDescent="0.25">
      <c r="A832" s="2">
        <v>38515</v>
      </c>
      <c r="B832" s="2">
        <f>GBPCHF10080[[#This Row],[date_start]]+5</f>
        <v>38520</v>
      </c>
      <c r="C832" s="1">
        <v>104676</v>
      </c>
      <c r="D832" s="1">
        <v>2.2999000000000001</v>
      </c>
      <c r="E832" s="1">
        <v>2.3228</v>
      </c>
      <c r="F832" s="1">
        <v>2.2887</v>
      </c>
      <c r="G832" s="1">
        <v>2.3026</v>
      </c>
    </row>
    <row r="833" spans="1:7" x14ac:dyDescent="0.25">
      <c r="A833" s="2">
        <v>38508</v>
      </c>
      <c r="B833" s="2">
        <f>GBPCHF10080[[#This Row],[date_start]]+5</f>
        <v>38513</v>
      </c>
      <c r="C833" s="1">
        <v>92387</v>
      </c>
      <c r="D833" s="1">
        <v>2.2725</v>
      </c>
      <c r="E833" s="1">
        <v>2.3028</v>
      </c>
      <c r="F833" s="1">
        <v>2.2664</v>
      </c>
      <c r="G833" s="1">
        <v>2.3007</v>
      </c>
    </row>
    <row r="834" spans="1:7" x14ac:dyDescent="0.25">
      <c r="A834" s="2">
        <v>38501</v>
      </c>
      <c r="B834" s="2">
        <f>GBPCHF10080[[#This Row],[date_start]]+5</f>
        <v>38506</v>
      </c>
      <c r="C834" s="1">
        <v>87710</v>
      </c>
      <c r="D834" s="1">
        <v>2.2479</v>
      </c>
      <c r="E834" s="1">
        <v>2.2799999999999998</v>
      </c>
      <c r="F834" s="1">
        <v>2.2452999999999999</v>
      </c>
      <c r="G834" s="1">
        <v>2.2744</v>
      </c>
    </row>
    <row r="835" spans="1:7" x14ac:dyDescent="0.25">
      <c r="A835" s="2">
        <v>38494</v>
      </c>
      <c r="B835" s="2">
        <f>GBPCHF10080[[#This Row],[date_start]]+5</f>
        <v>38499</v>
      </c>
      <c r="C835" s="1">
        <v>82630</v>
      </c>
      <c r="D835" s="1">
        <v>2.2538999999999998</v>
      </c>
      <c r="E835" s="1">
        <v>2.2576000000000001</v>
      </c>
      <c r="F835" s="1">
        <v>2.2422</v>
      </c>
      <c r="G835" s="1">
        <v>2.2456</v>
      </c>
    </row>
    <row r="836" spans="1:7" x14ac:dyDescent="0.25">
      <c r="A836" s="2">
        <v>38487</v>
      </c>
      <c r="B836" s="2">
        <f>GBPCHF10080[[#This Row],[date_start]]+5</f>
        <v>38492</v>
      </c>
      <c r="C836" s="1">
        <v>87514</v>
      </c>
      <c r="D836" s="1">
        <v>2.2665000000000002</v>
      </c>
      <c r="E836" s="1">
        <v>2.2700999999999998</v>
      </c>
      <c r="F836" s="1">
        <v>2.2345999999999999</v>
      </c>
      <c r="G836" s="1">
        <v>2.2545999999999999</v>
      </c>
    </row>
    <row r="837" spans="1:7" x14ac:dyDescent="0.25">
      <c r="A837" s="2">
        <v>38480</v>
      </c>
      <c r="B837" s="2">
        <f>GBPCHF10080[[#This Row],[date_start]]+5</f>
        <v>38485</v>
      </c>
      <c r="C837" s="1">
        <v>89639</v>
      </c>
      <c r="D837" s="1">
        <v>2.2829000000000002</v>
      </c>
      <c r="E837" s="1">
        <v>2.2835000000000001</v>
      </c>
      <c r="F837" s="1">
        <v>2.2543000000000002</v>
      </c>
      <c r="G837" s="1">
        <v>2.2677</v>
      </c>
    </row>
    <row r="838" spans="1:7" x14ac:dyDescent="0.25">
      <c r="A838" s="2">
        <v>38473</v>
      </c>
      <c r="B838" s="2">
        <f>GBPCHF10080[[#This Row],[date_start]]+5</f>
        <v>38478</v>
      </c>
      <c r="C838" s="1">
        <v>86427</v>
      </c>
      <c r="D838" s="1">
        <v>2.2806000000000002</v>
      </c>
      <c r="E838" s="1">
        <v>2.2864</v>
      </c>
      <c r="F838" s="1">
        <v>2.2584</v>
      </c>
      <c r="G838" s="1">
        <v>2.2831000000000001</v>
      </c>
    </row>
    <row r="839" spans="1:7" x14ac:dyDescent="0.25">
      <c r="A839" s="2">
        <v>38466</v>
      </c>
      <c r="B839" s="2">
        <f>GBPCHF10080[[#This Row],[date_start]]+5</f>
        <v>38471</v>
      </c>
      <c r="C839" s="1">
        <v>87415</v>
      </c>
      <c r="D839" s="1">
        <v>2.2650000000000001</v>
      </c>
      <c r="E839" s="1">
        <v>2.2839</v>
      </c>
      <c r="F839" s="1">
        <v>2.2593999999999999</v>
      </c>
      <c r="G839" s="1">
        <v>2.282</v>
      </c>
    </row>
    <row r="840" spans="1:7" x14ac:dyDescent="0.25">
      <c r="A840" s="2">
        <v>38459</v>
      </c>
      <c r="B840" s="2">
        <f>GBPCHF10080[[#This Row],[date_start]]+5</f>
        <v>38464</v>
      </c>
      <c r="C840" s="1">
        <v>90476</v>
      </c>
      <c r="D840" s="1">
        <v>2.2730000000000001</v>
      </c>
      <c r="E840" s="1">
        <v>2.2759999999999998</v>
      </c>
      <c r="F840" s="1">
        <v>2.2477999999999998</v>
      </c>
      <c r="G840" s="1">
        <v>2.2602000000000002</v>
      </c>
    </row>
    <row r="841" spans="1:7" x14ac:dyDescent="0.25">
      <c r="A841" s="2">
        <v>38452</v>
      </c>
      <c r="B841" s="2">
        <f>GBPCHF10080[[#This Row],[date_start]]+5</f>
        <v>38457</v>
      </c>
      <c r="C841" s="1">
        <v>90631</v>
      </c>
      <c r="D841" s="1">
        <v>2.2570999999999999</v>
      </c>
      <c r="E841" s="1">
        <v>2.2890999999999999</v>
      </c>
      <c r="F841" s="1">
        <v>2.2511999999999999</v>
      </c>
      <c r="G841" s="1">
        <v>2.2725</v>
      </c>
    </row>
    <row r="842" spans="1:7" x14ac:dyDescent="0.25">
      <c r="A842" s="2">
        <v>38445</v>
      </c>
      <c r="B842" s="2">
        <f>GBPCHF10080[[#This Row],[date_start]]+5</f>
        <v>38450</v>
      </c>
      <c r="C842" s="1">
        <v>90313</v>
      </c>
      <c r="D842" s="1">
        <v>2.2635999999999998</v>
      </c>
      <c r="E842" s="1">
        <v>2.2764000000000002</v>
      </c>
      <c r="F842" s="1">
        <v>2.2494000000000001</v>
      </c>
      <c r="G842" s="1">
        <v>2.258</v>
      </c>
    </row>
    <row r="843" spans="1:7" x14ac:dyDescent="0.25">
      <c r="A843" s="2">
        <v>38438</v>
      </c>
      <c r="B843" s="2">
        <f>GBPCHF10080[[#This Row],[date_start]]+5</f>
        <v>38443</v>
      </c>
      <c r="C843" s="1">
        <v>89910</v>
      </c>
      <c r="D843" s="1">
        <v>2.2431000000000001</v>
      </c>
      <c r="E843" s="1">
        <v>2.2683</v>
      </c>
      <c r="F843" s="1">
        <v>2.2378999999999998</v>
      </c>
      <c r="G843" s="1">
        <v>2.2637</v>
      </c>
    </row>
    <row r="844" spans="1:7" x14ac:dyDescent="0.25">
      <c r="A844" s="2">
        <v>38431</v>
      </c>
      <c r="B844" s="2">
        <f>GBPCHF10080[[#This Row],[date_start]]+5</f>
        <v>38436</v>
      </c>
      <c r="C844" s="1">
        <v>85704</v>
      </c>
      <c r="D844" s="1">
        <v>2.2363</v>
      </c>
      <c r="E844" s="1">
        <v>2.2483</v>
      </c>
      <c r="F844" s="1">
        <v>2.2296</v>
      </c>
      <c r="G844" s="1">
        <v>2.2443</v>
      </c>
    </row>
    <row r="845" spans="1:7" x14ac:dyDescent="0.25">
      <c r="A845" s="2">
        <v>38424</v>
      </c>
      <c r="B845" s="2">
        <f>GBPCHF10080[[#This Row],[date_start]]+5</f>
        <v>38429</v>
      </c>
      <c r="C845" s="1">
        <v>85894</v>
      </c>
      <c r="D845" s="1">
        <v>2.2153</v>
      </c>
      <c r="E845" s="1">
        <v>2.2383000000000002</v>
      </c>
      <c r="F845" s="1">
        <v>2.2120000000000002</v>
      </c>
      <c r="G845" s="1">
        <v>2.2378</v>
      </c>
    </row>
    <row r="846" spans="1:7" x14ac:dyDescent="0.25">
      <c r="A846" s="2">
        <v>38417</v>
      </c>
      <c r="B846" s="2">
        <f>GBPCHF10080[[#This Row],[date_start]]+5</f>
        <v>38422</v>
      </c>
      <c r="C846" s="1">
        <v>87487</v>
      </c>
      <c r="D846" s="1">
        <v>2.2488000000000001</v>
      </c>
      <c r="E846" s="1">
        <v>2.2543000000000002</v>
      </c>
      <c r="F846" s="1">
        <v>2.2124000000000001</v>
      </c>
      <c r="G846" s="1">
        <v>2.2141000000000002</v>
      </c>
    </row>
    <row r="847" spans="1:7" x14ac:dyDescent="0.25">
      <c r="A847" s="2">
        <v>38410</v>
      </c>
      <c r="B847" s="2">
        <f>GBPCHF10080[[#This Row],[date_start]]+5</f>
        <v>38415</v>
      </c>
      <c r="C847" s="1">
        <v>87638</v>
      </c>
      <c r="D847" s="1">
        <v>2.2290999999999999</v>
      </c>
      <c r="E847" s="1">
        <v>2.2574000000000001</v>
      </c>
      <c r="F847" s="1">
        <v>2.2271000000000001</v>
      </c>
      <c r="G847" s="1">
        <v>2.2475999999999998</v>
      </c>
    </row>
    <row r="848" spans="1:7" x14ac:dyDescent="0.25">
      <c r="A848" s="2">
        <v>38403</v>
      </c>
      <c r="B848" s="2">
        <f>GBPCHF10080[[#This Row],[date_start]]+5</f>
        <v>38408</v>
      </c>
      <c r="C848" s="1">
        <v>85066</v>
      </c>
      <c r="D848" s="1">
        <v>2.2423999999999999</v>
      </c>
      <c r="E848" s="1">
        <v>2.2477</v>
      </c>
      <c r="F848" s="1">
        <v>2.2069000000000001</v>
      </c>
      <c r="G848" s="1">
        <v>2.2296999999999998</v>
      </c>
    </row>
    <row r="849" spans="1:7" x14ac:dyDescent="0.25">
      <c r="A849" s="2">
        <v>38396</v>
      </c>
      <c r="B849" s="2">
        <f>GBPCHF10080[[#This Row],[date_start]]+5</f>
        <v>38401</v>
      </c>
      <c r="C849" s="1">
        <v>87932</v>
      </c>
      <c r="D849" s="1">
        <v>2.2597999999999998</v>
      </c>
      <c r="E849" s="1">
        <v>2.2665999999999999</v>
      </c>
      <c r="F849" s="1">
        <v>2.2305000000000001</v>
      </c>
      <c r="G849" s="1">
        <v>2.2418</v>
      </c>
    </row>
    <row r="850" spans="1:7" x14ac:dyDescent="0.25">
      <c r="A850" s="2">
        <v>38389</v>
      </c>
      <c r="B850" s="2">
        <f>GBPCHF10080[[#This Row],[date_start]]+5</f>
        <v>38394</v>
      </c>
      <c r="C850" s="1">
        <v>88194</v>
      </c>
      <c r="D850" s="1">
        <v>2.2704</v>
      </c>
      <c r="E850" s="1">
        <v>2.2785000000000002</v>
      </c>
      <c r="F850" s="1">
        <v>2.2507000000000001</v>
      </c>
      <c r="G850" s="1">
        <v>2.2610000000000001</v>
      </c>
    </row>
    <row r="851" spans="1:7" x14ac:dyDescent="0.25">
      <c r="A851" s="2">
        <v>38382</v>
      </c>
      <c r="B851" s="2">
        <f>GBPCHF10080[[#This Row],[date_start]]+5</f>
        <v>38387</v>
      </c>
      <c r="C851" s="1">
        <v>88173</v>
      </c>
      <c r="D851" s="1">
        <v>2.2440000000000002</v>
      </c>
      <c r="E851" s="1">
        <v>2.2768000000000002</v>
      </c>
      <c r="F851" s="1">
        <v>2.2336</v>
      </c>
      <c r="G851" s="1">
        <v>2.2728000000000002</v>
      </c>
    </row>
    <row r="852" spans="1:7" x14ac:dyDescent="0.25">
      <c r="A852" s="2">
        <v>38375</v>
      </c>
      <c r="B852" s="2">
        <f>GBPCHF10080[[#This Row],[date_start]]+5</f>
        <v>38380</v>
      </c>
      <c r="C852" s="1">
        <v>90338</v>
      </c>
      <c r="D852" s="1">
        <v>2.2273000000000001</v>
      </c>
      <c r="E852" s="1">
        <v>2.2425999999999999</v>
      </c>
      <c r="F852" s="1">
        <v>2.2178</v>
      </c>
      <c r="G852" s="1">
        <v>2.2391000000000001</v>
      </c>
    </row>
    <row r="853" spans="1:7" x14ac:dyDescent="0.25">
      <c r="A853" s="2">
        <v>38368</v>
      </c>
      <c r="B853" s="2">
        <f>GBPCHF10080[[#This Row],[date_start]]+5</f>
        <v>38373</v>
      </c>
      <c r="C853" s="1">
        <v>90410</v>
      </c>
      <c r="D853" s="1">
        <v>2.2073999999999998</v>
      </c>
      <c r="E853" s="1">
        <v>2.2328999999999999</v>
      </c>
      <c r="F853" s="1">
        <v>2.1936</v>
      </c>
      <c r="G853" s="1">
        <v>2.2254999999999998</v>
      </c>
    </row>
    <row r="854" spans="1:7" x14ac:dyDescent="0.25">
      <c r="A854" s="2">
        <v>38361</v>
      </c>
      <c r="B854" s="2">
        <f>GBPCHF10080[[#This Row],[date_start]]+5</f>
        <v>38366</v>
      </c>
      <c r="C854" s="1">
        <v>89071</v>
      </c>
      <c r="D854" s="1">
        <v>2.2164999999999999</v>
      </c>
      <c r="E854" s="1">
        <v>2.2235999999999998</v>
      </c>
      <c r="F854" s="1">
        <v>2.1989000000000001</v>
      </c>
      <c r="G854" s="1">
        <v>2.2059000000000002</v>
      </c>
    </row>
    <row r="855" spans="1:7" x14ac:dyDescent="0.25">
      <c r="A855" s="2">
        <v>38354</v>
      </c>
      <c r="B855" s="2">
        <f>GBPCHF10080[[#This Row],[date_start]]+5</f>
        <v>38359</v>
      </c>
      <c r="C855" s="1">
        <v>94940</v>
      </c>
      <c r="D855" s="1">
        <v>2.1861000000000002</v>
      </c>
      <c r="E855" s="1">
        <v>2.2206000000000001</v>
      </c>
      <c r="F855" s="1">
        <v>2.1755</v>
      </c>
      <c r="G855" s="1">
        <v>2.2157</v>
      </c>
    </row>
    <row r="856" spans="1:7" x14ac:dyDescent="0.25">
      <c r="A856" s="2">
        <v>38347</v>
      </c>
      <c r="B856" s="2">
        <f>GBPCHF10080[[#This Row],[date_start]]+5</f>
        <v>38352</v>
      </c>
      <c r="C856" s="1">
        <v>82021</v>
      </c>
      <c r="D856" s="1">
        <v>2.1987999999999999</v>
      </c>
      <c r="E856" s="1">
        <v>2.2039</v>
      </c>
      <c r="F856" s="1">
        <v>2.1715</v>
      </c>
      <c r="G856" s="1">
        <v>2.1892</v>
      </c>
    </row>
    <row r="857" spans="1:7" x14ac:dyDescent="0.25">
      <c r="A857" s="2">
        <v>38340</v>
      </c>
      <c r="B857" s="2">
        <f>GBPCHF10080[[#This Row],[date_start]]+5</f>
        <v>38345</v>
      </c>
      <c r="C857" s="1">
        <v>79938</v>
      </c>
      <c r="D857" s="1">
        <v>2.2444000000000002</v>
      </c>
      <c r="E857" s="1">
        <v>2.2465999999999999</v>
      </c>
      <c r="F857" s="1">
        <v>2.1886999999999999</v>
      </c>
      <c r="G857" s="1">
        <v>2.1987999999999999</v>
      </c>
    </row>
    <row r="858" spans="1:7" x14ac:dyDescent="0.25">
      <c r="A858" s="2">
        <v>38333</v>
      </c>
      <c r="B858" s="2">
        <f>GBPCHF10080[[#This Row],[date_start]]+5</f>
        <v>38338</v>
      </c>
      <c r="C858" s="1">
        <v>92943</v>
      </c>
      <c r="D858" s="1">
        <v>2.2216</v>
      </c>
      <c r="E858" s="1">
        <v>2.2503000000000002</v>
      </c>
      <c r="F858" s="1">
        <v>2.2090000000000001</v>
      </c>
      <c r="G858" s="1">
        <v>2.2458</v>
      </c>
    </row>
    <row r="859" spans="1:7" x14ac:dyDescent="0.25">
      <c r="A859" s="2">
        <v>38326</v>
      </c>
      <c r="B859" s="2">
        <f>GBPCHF10080[[#This Row],[date_start]]+5</f>
        <v>38331</v>
      </c>
      <c r="C859" s="1">
        <v>89745</v>
      </c>
      <c r="D859" s="1">
        <v>2.1985999999999999</v>
      </c>
      <c r="E859" s="1">
        <v>2.2347999999999999</v>
      </c>
      <c r="F859" s="1">
        <v>2.1949999999999998</v>
      </c>
      <c r="G859" s="1">
        <v>2.2212000000000001</v>
      </c>
    </row>
    <row r="860" spans="1:7" x14ac:dyDescent="0.25">
      <c r="A860" s="2">
        <v>38319</v>
      </c>
      <c r="B860" s="2">
        <f>GBPCHF10080[[#This Row],[date_start]]+5</f>
        <v>38324</v>
      </c>
      <c r="C860" s="1">
        <v>84736</v>
      </c>
      <c r="D860" s="1">
        <v>2.1575000000000002</v>
      </c>
      <c r="E860" s="1">
        <v>2.2204999999999999</v>
      </c>
      <c r="F860" s="1">
        <v>2.1556000000000002</v>
      </c>
      <c r="G860" s="1">
        <v>2.1972</v>
      </c>
    </row>
    <row r="861" spans="1:7" x14ac:dyDescent="0.25">
      <c r="A861" s="2">
        <v>38312</v>
      </c>
      <c r="B861" s="2">
        <f>GBPCHF10080[[#This Row],[date_start]]+5</f>
        <v>38317</v>
      </c>
      <c r="C861" s="1">
        <v>78280</v>
      </c>
      <c r="D861" s="1">
        <v>2.1555</v>
      </c>
      <c r="E861" s="1">
        <v>2.1720000000000002</v>
      </c>
      <c r="F861" s="1">
        <v>2.1507000000000001</v>
      </c>
      <c r="G861" s="1">
        <v>2.1575000000000002</v>
      </c>
    </row>
    <row r="862" spans="1:7" x14ac:dyDescent="0.25">
      <c r="A862" s="2">
        <v>38305</v>
      </c>
      <c r="B862" s="2">
        <f>GBPCHF10080[[#This Row],[date_start]]+5</f>
        <v>38310</v>
      </c>
      <c r="C862" s="1">
        <v>81250</v>
      </c>
      <c r="D862" s="1">
        <v>2.1751</v>
      </c>
      <c r="E862" s="1">
        <v>2.1837</v>
      </c>
      <c r="F862" s="1">
        <v>2.1514000000000002</v>
      </c>
      <c r="G862" s="1">
        <v>2.1583000000000001</v>
      </c>
    </row>
    <row r="863" spans="1:7" x14ac:dyDescent="0.25">
      <c r="A863" s="2">
        <v>38298</v>
      </c>
      <c r="B863" s="2">
        <f>GBPCHF10080[[#This Row],[date_start]]+5</f>
        <v>38303</v>
      </c>
      <c r="C863" s="1">
        <v>85717</v>
      </c>
      <c r="D863" s="1">
        <v>2.1850000000000001</v>
      </c>
      <c r="E863" s="1">
        <v>2.2004000000000001</v>
      </c>
      <c r="F863" s="1">
        <v>2.1654</v>
      </c>
      <c r="G863" s="1">
        <v>2.1764999999999999</v>
      </c>
    </row>
    <row r="864" spans="1:7" x14ac:dyDescent="0.25">
      <c r="A864" s="2">
        <v>38291</v>
      </c>
      <c r="B864" s="2">
        <f>GBPCHF10080[[#This Row],[date_start]]+5</f>
        <v>38296</v>
      </c>
      <c r="C864" s="1">
        <v>89371</v>
      </c>
      <c r="D864" s="1">
        <v>2.1939000000000002</v>
      </c>
      <c r="E864" s="1">
        <v>2.2256999999999998</v>
      </c>
      <c r="F864" s="1">
        <v>2.1825999999999999</v>
      </c>
      <c r="G864" s="1">
        <v>2.1836000000000002</v>
      </c>
    </row>
    <row r="865" spans="1:7" x14ac:dyDescent="0.25">
      <c r="A865" s="2">
        <v>38284</v>
      </c>
      <c r="B865" s="2">
        <f>GBPCHF10080[[#This Row],[date_start]]+5</f>
        <v>38289</v>
      </c>
      <c r="C865" s="1">
        <v>92536</v>
      </c>
      <c r="D865" s="1">
        <v>2.2079</v>
      </c>
      <c r="E865" s="1">
        <v>2.2122999999999999</v>
      </c>
      <c r="F865" s="1">
        <v>2.1898</v>
      </c>
      <c r="G865" s="1">
        <v>2.1958000000000002</v>
      </c>
    </row>
    <row r="866" spans="1:7" x14ac:dyDescent="0.25">
      <c r="A866" s="2">
        <v>38277</v>
      </c>
      <c r="B866" s="2">
        <f>GBPCHF10080[[#This Row],[date_start]]+5</f>
        <v>38282</v>
      </c>
      <c r="C866" s="1">
        <v>88523</v>
      </c>
      <c r="D866" s="1">
        <v>2.2241</v>
      </c>
      <c r="E866" s="1">
        <v>2.2324000000000002</v>
      </c>
      <c r="F866" s="1">
        <v>2.2052</v>
      </c>
      <c r="G866" s="1">
        <v>2.2122000000000002</v>
      </c>
    </row>
    <row r="867" spans="1:7" x14ac:dyDescent="0.25">
      <c r="A867" s="2">
        <v>38270</v>
      </c>
      <c r="B867" s="2">
        <f>GBPCHF10080[[#This Row],[date_start]]+5</f>
        <v>38275</v>
      </c>
      <c r="C867" s="1">
        <v>88180</v>
      </c>
      <c r="D867" s="1">
        <v>2.2414999999999998</v>
      </c>
      <c r="E867" s="1">
        <v>2.2599</v>
      </c>
      <c r="F867" s="1">
        <v>2.2219000000000002</v>
      </c>
      <c r="G867" s="1">
        <v>2.2233000000000001</v>
      </c>
    </row>
    <row r="868" spans="1:7" x14ac:dyDescent="0.25">
      <c r="A868" s="2">
        <v>38263</v>
      </c>
      <c r="B868" s="2">
        <f>GBPCHF10080[[#This Row],[date_start]]+5</f>
        <v>38268</v>
      </c>
      <c r="C868" s="1">
        <v>87656</v>
      </c>
      <c r="D868" s="1">
        <v>2.2484000000000002</v>
      </c>
      <c r="E868" s="1">
        <v>2.2637999999999998</v>
      </c>
      <c r="F868" s="1">
        <v>2.2378999999999998</v>
      </c>
      <c r="G868" s="1">
        <v>2.2450000000000001</v>
      </c>
    </row>
    <row r="869" spans="1:7" x14ac:dyDescent="0.25">
      <c r="A869" s="2">
        <v>38256</v>
      </c>
      <c r="B869" s="2">
        <f>GBPCHF10080[[#This Row],[date_start]]+5</f>
        <v>38261</v>
      </c>
      <c r="C869" s="1">
        <v>90048</v>
      </c>
      <c r="D869" s="1">
        <v>2.2759999999999998</v>
      </c>
      <c r="E869" s="1">
        <v>2.29</v>
      </c>
      <c r="F869" s="1">
        <v>2.2387000000000001</v>
      </c>
      <c r="G869" s="1">
        <v>2.2471999999999999</v>
      </c>
    </row>
    <row r="870" spans="1:7" x14ac:dyDescent="0.25">
      <c r="A870" s="2">
        <v>38249</v>
      </c>
      <c r="B870" s="2">
        <f>GBPCHF10080[[#This Row],[date_start]]+5</f>
        <v>38254</v>
      </c>
      <c r="C870" s="1">
        <v>88264</v>
      </c>
      <c r="D870" s="1">
        <v>2.2749000000000001</v>
      </c>
      <c r="E870" s="1">
        <v>2.2818999999999998</v>
      </c>
      <c r="F870" s="1">
        <v>2.2513000000000001</v>
      </c>
      <c r="G870" s="1">
        <v>2.2747999999999999</v>
      </c>
    </row>
    <row r="871" spans="1:7" x14ac:dyDescent="0.25">
      <c r="A871" s="2">
        <v>38242</v>
      </c>
      <c r="B871" s="2">
        <f>GBPCHF10080[[#This Row],[date_start]]+5</f>
        <v>38247</v>
      </c>
      <c r="C871" s="1">
        <v>89712</v>
      </c>
      <c r="D871" s="1">
        <v>2.2612999999999999</v>
      </c>
      <c r="E871" s="1">
        <v>2.2799</v>
      </c>
      <c r="F871" s="1">
        <v>2.2477999999999998</v>
      </c>
      <c r="G871" s="1">
        <v>2.2736000000000001</v>
      </c>
    </row>
    <row r="872" spans="1:7" x14ac:dyDescent="0.25">
      <c r="A872" s="2">
        <v>38235</v>
      </c>
      <c r="B872" s="2">
        <f>GBPCHF10080[[#This Row],[date_start]]+5</f>
        <v>38240</v>
      </c>
      <c r="C872" s="1">
        <v>92710</v>
      </c>
      <c r="D872" s="1">
        <v>2.2551999999999999</v>
      </c>
      <c r="E872" s="1">
        <v>2.2681</v>
      </c>
      <c r="F872" s="1">
        <v>2.2452000000000001</v>
      </c>
      <c r="G872" s="1">
        <v>2.2610999999999999</v>
      </c>
    </row>
    <row r="873" spans="1:7" x14ac:dyDescent="0.25">
      <c r="A873" s="2">
        <v>38228</v>
      </c>
      <c r="B873" s="2">
        <f>GBPCHF10080[[#This Row],[date_start]]+5</f>
        <v>38233</v>
      </c>
      <c r="C873" s="1">
        <v>91251</v>
      </c>
      <c r="D873" s="1">
        <v>2.2957999999999998</v>
      </c>
      <c r="E873" s="1">
        <v>2.2995000000000001</v>
      </c>
      <c r="F873" s="1">
        <v>2.2507999999999999</v>
      </c>
      <c r="G873" s="1">
        <v>2.2587999999999999</v>
      </c>
    </row>
    <row r="874" spans="1:7" x14ac:dyDescent="0.25">
      <c r="A874" s="2">
        <v>38221</v>
      </c>
      <c r="B874" s="2">
        <f>GBPCHF10080[[#This Row],[date_start]]+5</f>
        <v>38226</v>
      </c>
      <c r="C874" s="1">
        <v>93726</v>
      </c>
      <c r="D874" s="1">
        <v>2.2759999999999998</v>
      </c>
      <c r="E874" s="1">
        <v>2.3014999999999999</v>
      </c>
      <c r="F874" s="1">
        <v>2.2723</v>
      </c>
      <c r="G874" s="1">
        <v>2.2991999999999999</v>
      </c>
    </row>
    <row r="875" spans="1:7" x14ac:dyDescent="0.25">
      <c r="A875" s="2">
        <v>38214</v>
      </c>
      <c r="B875" s="2">
        <f>GBPCHF10080[[#This Row],[date_start]]+5</f>
        <v>38219</v>
      </c>
      <c r="C875" s="1">
        <v>93450</v>
      </c>
      <c r="D875" s="1">
        <v>2.2841</v>
      </c>
      <c r="E875" s="1">
        <v>2.2942</v>
      </c>
      <c r="F875" s="1">
        <v>2.2639</v>
      </c>
      <c r="G875" s="1">
        <v>2.2787000000000002</v>
      </c>
    </row>
    <row r="876" spans="1:7" x14ac:dyDescent="0.25">
      <c r="A876" s="2">
        <v>38207</v>
      </c>
      <c r="B876" s="2">
        <f>GBPCHF10080[[#This Row],[date_start]]+5</f>
        <v>38212</v>
      </c>
      <c r="C876" s="1">
        <v>94042</v>
      </c>
      <c r="D876" s="1">
        <v>2.3052999999999999</v>
      </c>
      <c r="E876" s="1">
        <v>2.3148</v>
      </c>
      <c r="F876" s="1">
        <v>2.2793000000000001</v>
      </c>
      <c r="G876" s="1">
        <v>2.2827999999999999</v>
      </c>
    </row>
    <row r="877" spans="1:7" x14ac:dyDescent="0.25">
      <c r="A877" s="2">
        <v>38200</v>
      </c>
      <c r="B877" s="2">
        <f>GBPCHF10080[[#This Row],[date_start]]+5</f>
        <v>38205</v>
      </c>
      <c r="C877" s="1">
        <v>99146</v>
      </c>
      <c r="D877" s="1">
        <v>2.3224999999999998</v>
      </c>
      <c r="E877" s="1">
        <v>2.3397999999999999</v>
      </c>
      <c r="F877" s="1">
        <v>2.2995999999999999</v>
      </c>
      <c r="G877" s="1">
        <v>2.3033999999999999</v>
      </c>
    </row>
    <row r="878" spans="1:7" x14ac:dyDescent="0.25">
      <c r="A878" s="2">
        <v>38193</v>
      </c>
      <c r="B878" s="2">
        <f>GBPCHF10080[[#This Row],[date_start]]+5</f>
        <v>38198</v>
      </c>
      <c r="C878" s="1">
        <v>98984</v>
      </c>
      <c r="D878" s="1">
        <v>2.3207</v>
      </c>
      <c r="E878" s="1">
        <v>2.3361000000000001</v>
      </c>
      <c r="F878" s="1">
        <v>2.3119000000000001</v>
      </c>
      <c r="G878" s="1">
        <v>2.3319999999999999</v>
      </c>
    </row>
    <row r="879" spans="1:7" x14ac:dyDescent="0.25">
      <c r="A879" s="2">
        <v>38186</v>
      </c>
      <c r="B879" s="2">
        <f>GBPCHF10080[[#This Row],[date_start]]+5</f>
        <v>38191</v>
      </c>
      <c r="C879" s="1">
        <v>97131</v>
      </c>
      <c r="D879" s="1">
        <v>2.2978999999999998</v>
      </c>
      <c r="E879" s="1">
        <v>2.3235000000000001</v>
      </c>
      <c r="F879" s="1">
        <v>2.2839999999999998</v>
      </c>
      <c r="G879" s="1">
        <v>2.3227000000000002</v>
      </c>
    </row>
    <row r="880" spans="1:7" x14ac:dyDescent="0.25">
      <c r="A880" s="2">
        <v>38179</v>
      </c>
      <c r="B880" s="2">
        <f>GBPCHF10080[[#This Row],[date_start]]+5</f>
        <v>38184</v>
      </c>
      <c r="C880" s="1">
        <v>94114</v>
      </c>
      <c r="D880" s="1">
        <v>2.2755000000000001</v>
      </c>
      <c r="E880" s="1">
        <v>2.3029999999999999</v>
      </c>
      <c r="F880" s="1">
        <v>2.2707000000000002</v>
      </c>
      <c r="G880" s="1">
        <v>2.2949999999999999</v>
      </c>
    </row>
    <row r="881" spans="1:7" x14ac:dyDescent="0.25">
      <c r="A881" s="2">
        <v>38172</v>
      </c>
      <c r="B881" s="2">
        <f>GBPCHF10080[[#This Row],[date_start]]+5</f>
        <v>38177</v>
      </c>
      <c r="C881" s="1">
        <v>94355</v>
      </c>
      <c r="D881" s="1">
        <v>2.25</v>
      </c>
      <c r="E881" s="1">
        <v>2.2810000000000001</v>
      </c>
      <c r="F881" s="1">
        <v>2.2479</v>
      </c>
      <c r="G881" s="1">
        <v>2.2755000000000001</v>
      </c>
    </row>
    <row r="882" spans="1:7" x14ac:dyDescent="0.25">
      <c r="A882" s="2">
        <v>38165</v>
      </c>
      <c r="B882" s="2">
        <f>GBPCHF10080[[#This Row],[date_start]]+5</f>
        <v>38170</v>
      </c>
      <c r="C882" s="1">
        <v>102858</v>
      </c>
      <c r="D882" s="1">
        <v>2.2797999999999998</v>
      </c>
      <c r="E882" s="1">
        <v>2.2947000000000002</v>
      </c>
      <c r="F882" s="1">
        <v>2.2494999999999998</v>
      </c>
      <c r="G882" s="1">
        <v>2.2572000000000001</v>
      </c>
    </row>
    <row r="883" spans="1:7" x14ac:dyDescent="0.25">
      <c r="A883" s="2">
        <v>38158</v>
      </c>
      <c r="B883" s="2">
        <f>GBPCHF10080[[#This Row],[date_start]]+5</f>
        <v>38163</v>
      </c>
      <c r="C883" s="1">
        <v>100574</v>
      </c>
      <c r="D883" s="1">
        <v>2.2856000000000001</v>
      </c>
      <c r="E883" s="1">
        <v>2.2949999999999999</v>
      </c>
      <c r="F883" s="1">
        <v>2.2570000000000001</v>
      </c>
      <c r="G883" s="1">
        <v>2.2787999999999999</v>
      </c>
    </row>
    <row r="884" spans="1:7" x14ac:dyDescent="0.25">
      <c r="A884" s="2">
        <v>38151</v>
      </c>
      <c r="B884" s="2">
        <f>GBPCHF10080[[#This Row],[date_start]]+5</f>
        <v>38156</v>
      </c>
      <c r="C884" s="1">
        <v>104741</v>
      </c>
      <c r="D884" s="1">
        <v>2.2946</v>
      </c>
      <c r="E884" s="1">
        <v>2.3201000000000001</v>
      </c>
      <c r="F884" s="1">
        <v>2.2703000000000002</v>
      </c>
      <c r="G884" s="1">
        <v>2.2881</v>
      </c>
    </row>
    <row r="885" spans="1:7" x14ac:dyDescent="0.25">
      <c r="A885" s="2">
        <v>38144</v>
      </c>
      <c r="B885" s="2">
        <f>GBPCHF10080[[#This Row],[date_start]]+5</f>
        <v>38149</v>
      </c>
      <c r="C885" s="1">
        <v>100210</v>
      </c>
      <c r="D885" s="1">
        <v>2.2793000000000001</v>
      </c>
      <c r="E885" s="1">
        <v>2.3022999999999998</v>
      </c>
      <c r="F885" s="1">
        <v>2.2683</v>
      </c>
      <c r="G885" s="1">
        <v>2.2930999999999999</v>
      </c>
    </row>
    <row r="886" spans="1:7" x14ac:dyDescent="0.25">
      <c r="A886" s="2">
        <v>38137</v>
      </c>
      <c r="B886" s="2">
        <f>GBPCHF10080[[#This Row],[date_start]]+5</f>
        <v>38142</v>
      </c>
      <c r="C886" s="1">
        <v>102403</v>
      </c>
      <c r="D886" s="1">
        <v>2.2942</v>
      </c>
      <c r="E886" s="1">
        <v>2.3062999999999998</v>
      </c>
      <c r="F886" s="1">
        <v>2.2770000000000001</v>
      </c>
      <c r="G886" s="1">
        <v>2.2820999999999998</v>
      </c>
    </row>
    <row r="887" spans="1:7" x14ac:dyDescent="0.25">
      <c r="A887" s="2">
        <v>38130</v>
      </c>
      <c r="B887" s="2">
        <f>GBPCHF10080[[#This Row],[date_start]]+5</f>
        <v>38135</v>
      </c>
      <c r="C887" s="1">
        <v>104954</v>
      </c>
      <c r="D887" s="1">
        <v>2.2923</v>
      </c>
      <c r="E887" s="1">
        <v>2.3142999999999998</v>
      </c>
      <c r="F887" s="1">
        <v>2.2833999999999999</v>
      </c>
      <c r="G887" s="1">
        <v>2.294</v>
      </c>
    </row>
    <row r="888" spans="1:7" x14ac:dyDescent="0.25">
      <c r="A888" s="2">
        <v>38123</v>
      </c>
      <c r="B888" s="2">
        <f>GBPCHF10080[[#This Row],[date_start]]+5</f>
        <v>38128</v>
      </c>
      <c r="C888" s="1">
        <v>111460</v>
      </c>
      <c r="D888" s="1">
        <v>2.2816000000000001</v>
      </c>
      <c r="E888" s="1">
        <v>2.2976000000000001</v>
      </c>
      <c r="F888" s="1">
        <v>2.2492000000000001</v>
      </c>
      <c r="G888" s="1">
        <v>2.2955000000000001</v>
      </c>
    </row>
    <row r="889" spans="1:7" x14ac:dyDescent="0.25">
      <c r="A889" s="2">
        <v>38116</v>
      </c>
      <c r="B889" s="2">
        <f>GBPCHF10080[[#This Row],[date_start]]+5</f>
        <v>38121</v>
      </c>
      <c r="C889" s="1">
        <v>110857</v>
      </c>
      <c r="D889" s="1">
        <v>2.3264</v>
      </c>
      <c r="E889" s="1">
        <v>2.3302</v>
      </c>
      <c r="F889" s="1">
        <v>2.2743000000000002</v>
      </c>
      <c r="G889" s="1">
        <v>2.2826</v>
      </c>
    </row>
    <row r="890" spans="1:7" x14ac:dyDescent="0.25">
      <c r="A890" s="2">
        <v>38109</v>
      </c>
      <c r="B890" s="2">
        <f>GBPCHF10080[[#This Row],[date_start]]+5</f>
        <v>38114</v>
      </c>
      <c r="C890" s="1">
        <v>105588</v>
      </c>
      <c r="D890" s="1">
        <v>2.3028</v>
      </c>
      <c r="E890" s="1">
        <v>2.3292000000000002</v>
      </c>
      <c r="F890" s="1">
        <v>2.2797999999999998</v>
      </c>
      <c r="G890" s="1">
        <v>2.3264999999999998</v>
      </c>
    </row>
    <row r="891" spans="1:7" x14ac:dyDescent="0.25">
      <c r="A891" s="2">
        <v>38102</v>
      </c>
      <c r="B891" s="2">
        <f>GBPCHF10080[[#This Row],[date_start]]+5</f>
        <v>38107</v>
      </c>
      <c r="C891" s="1">
        <v>107939</v>
      </c>
      <c r="D891" s="1">
        <v>2.335</v>
      </c>
      <c r="E891" s="1">
        <v>2.3492999999999999</v>
      </c>
      <c r="F891" s="1">
        <v>2.2856999999999998</v>
      </c>
      <c r="G891" s="1">
        <v>2.3052999999999999</v>
      </c>
    </row>
    <row r="892" spans="1:7" x14ac:dyDescent="0.25">
      <c r="A892" s="2">
        <v>38095</v>
      </c>
      <c r="B892" s="2">
        <f>GBPCHF10080[[#This Row],[date_start]]+5</f>
        <v>38100</v>
      </c>
      <c r="C892" s="1">
        <v>116236</v>
      </c>
      <c r="D892" s="1">
        <v>2.3199999999999998</v>
      </c>
      <c r="E892" s="1">
        <v>2.3498000000000001</v>
      </c>
      <c r="F892" s="1">
        <v>2.3083999999999998</v>
      </c>
      <c r="G892" s="1">
        <v>2.3304999999999998</v>
      </c>
    </row>
    <row r="893" spans="1:7" x14ac:dyDescent="0.25">
      <c r="A893" s="2">
        <v>38088</v>
      </c>
      <c r="B893" s="2">
        <f>GBPCHF10080[[#This Row],[date_start]]+5</f>
        <v>38093</v>
      </c>
      <c r="C893" s="1">
        <v>113537</v>
      </c>
      <c r="D893" s="1">
        <v>2.3504999999999998</v>
      </c>
      <c r="E893" s="1">
        <v>2.3691</v>
      </c>
      <c r="F893" s="1">
        <v>2.3100999999999998</v>
      </c>
      <c r="G893" s="1">
        <v>2.3292999999999999</v>
      </c>
    </row>
    <row r="894" spans="1:7" x14ac:dyDescent="0.25">
      <c r="A894" s="2">
        <v>38081</v>
      </c>
      <c r="B894" s="2">
        <f>GBPCHF10080[[#This Row],[date_start]]+5</f>
        <v>38086</v>
      </c>
      <c r="C894" s="1">
        <v>106697</v>
      </c>
      <c r="D894" s="1">
        <v>2.363</v>
      </c>
      <c r="E894" s="1">
        <v>2.3835999999999999</v>
      </c>
      <c r="F894" s="1">
        <v>2.3435000000000001</v>
      </c>
      <c r="G894" s="1">
        <v>2.3504999999999998</v>
      </c>
    </row>
    <row r="895" spans="1:7" x14ac:dyDescent="0.25">
      <c r="A895" s="2">
        <v>38074</v>
      </c>
      <c r="B895" s="2">
        <f>GBPCHF10080[[#This Row],[date_start]]+5</f>
        <v>38079</v>
      </c>
      <c r="C895" s="1">
        <v>112185</v>
      </c>
      <c r="D895" s="1">
        <v>2.3311000000000002</v>
      </c>
      <c r="E895" s="1">
        <v>2.3672</v>
      </c>
      <c r="F895" s="1">
        <v>2.3220000000000001</v>
      </c>
      <c r="G895" s="1">
        <v>2.3603000000000001</v>
      </c>
    </row>
    <row r="896" spans="1:7" x14ac:dyDescent="0.25">
      <c r="A896" s="2">
        <v>38067</v>
      </c>
      <c r="B896" s="2">
        <f>GBPCHF10080[[#This Row],[date_start]]+5</f>
        <v>38072</v>
      </c>
      <c r="C896" s="1">
        <v>108019</v>
      </c>
      <c r="D896" s="1">
        <v>2.3296999999999999</v>
      </c>
      <c r="E896" s="1">
        <v>2.339</v>
      </c>
      <c r="F896" s="1">
        <v>2.2999000000000001</v>
      </c>
      <c r="G896" s="1">
        <v>2.3344999999999998</v>
      </c>
    </row>
    <row r="897" spans="1:7" x14ac:dyDescent="0.25">
      <c r="A897" s="2">
        <v>38060</v>
      </c>
      <c r="B897" s="2">
        <f>GBPCHF10080[[#This Row],[date_start]]+5</f>
        <v>38065</v>
      </c>
      <c r="C897" s="1">
        <v>117825</v>
      </c>
      <c r="D897" s="1">
        <v>2.3046000000000002</v>
      </c>
      <c r="E897" s="1">
        <v>2.3311999999999999</v>
      </c>
      <c r="F897" s="1">
        <v>2.2930000000000001</v>
      </c>
      <c r="G897" s="1">
        <v>2.3283999999999998</v>
      </c>
    </row>
    <row r="898" spans="1:7" x14ac:dyDescent="0.25">
      <c r="A898" s="2">
        <v>38053</v>
      </c>
      <c r="B898" s="2">
        <f>GBPCHF10080[[#This Row],[date_start]]+5</f>
        <v>38058</v>
      </c>
      <c r="C898" s="1">
        <v>120460</v>
      </c>
      <c r="D898" s="1">
        <v>2.3584999999999998</v>
      </c>
      <c r="E898" s="1">
        <v>2.3719000000000001</v>
      </c>
      <c r="F898" s="1">
        <v>2.2839</v>
      </c>
      <c r="G898" s="1">
        <v>2.3178999999999998</v>
      </c>
    </row>
    <row r="899" spans="1:7" x14ac:dyDescent="0.25">
      <c r="A899" s="2">
        <v>38046</v>
      </c>
      <c r="B899" s="2">
        <f>GBPCHF10080[[#This Row],[date_start]]+5</f>
        <v>38051</v>
      </c>
      <c r="C899" s="1">
        <v>117326</v>
      </c>
      <c r="D899" s="1">
        <v>2.3578999999999999</v>
      </c>
      <c r="E899" s="1">
        <v>2.3929999999999998</v>
      </c>
      <c r="F899" s="1">
        <v>2.3414999999999999</v>
      </c>
      <c r="G899" s="1">
        <v>2.3589000000000002</v>
      </c>
    </row>
    <row r="900" spans="1:7" x14ac:dyDescent="0.25">
      <c r="A900" s="2">
        <v>38039</v>
      </c>
      <c r="B900" s="2">
        <f>GBPCHF10080[[#This Row],[date_start]]+5</f>
        <v>38044</v>
      </c>
      <c r="C900" s="1">
        <v>115614</v>
      </c>
      <c r="D900" s="1">
        <v>2.3469000000000002</v>
      </c>
      <c r="E900" s="1">
        <v>2.3673000000000002</v>
      </c>
      <c r="F900" s="1">
        <v>2.3325</v>
      </c>
      <c r="G900" s="1">
        <v>2.3584999999999998</v>
      </c>
    </row>
    <row r="901" spans="1:7" x14ac:dyDescent="0.25">
      <c r="A901" s="2">
        <v>38032</v>
      </c>
      <c r="B901" s="2">
        <f>GBPCHF10080[[#This Row],[date_start]]+5</f>
        <v>38037</v>
      </c>
      <c r="C901" s="1">
        <v>109128</v>
      </c>
      <c r="D901" s="1">
        <v>2.3342999999999998</v>
      </c>
      <c r="E901" s="1">
        <v>2.3552</v>
      </c>
      <c r="F901" s="1">
        <v>2.3241999999999998</v>
      </c>
      <c r="G901" s="1">
        <v>2.3462999999999998</v>
      </c>
    </row>
    <row r="902" spans="1:7" x14ac:dyDescent="0.25">
      <c r="A902" s="2">
        <v>38025</v>
      </c>
      <c r="B902" s="2">
        <f>GBPCHF10080[[#This Row],[date_start]]+5</f>
        <v>38030</v>
      </c>
      <c r="C902" s="1">
        <v>109285</v>
      </c>
      <c r="D902" s="1">
        <v>2.2898000000000001</v>
      </c>
      <c r="E902" s="1">
        <v>2.3382999999999998</v>
      </c>
      <c r="F902" s="1">
        <v>2.2799</v>
      </c>
      <c r="G902" s="1">
        <v>2.3359000000000001</v>
      </c>
    </row>
    <row r="903" spans="1:7" x14ac:dyDescent="0.25">
      <c r="A903" s="2">
        <v>38018</v>
      </c>
      <c r="B903" s="2">
        <f>GBPCHF10080[[#This Row],[date_start]]+5</f>
        <v>38023</v>
      </c>
      <c r="C903" s="1">
        <v>105043</v>
      </c>
      <c r="D903" s="1">
        <v>2.2907999999999999</v>
      </c>
      <c r="E903" s="1">
        <v>2.3033000000000001</v>
      </c>
      <c r="F903" s="1">
        <v>2.2730999999999999</v>
      </c>
      <c r="G903" s="1">
        <v>2.2818999999999998</v>
      </c>
    </row>
    <row r="904" spans="1:7" x14ac:dyDescent="0.25">
      <c r="A904" s="2">
        <v>38011</v>
      </c>
      <c r="B904" s="2">
        <f>GBPCHF10080[[#This Row],[date_start]]+5</f>
        <v>38016</v>
      </c>
      <c r="C904" s="1">
        <v>121669</v>
      </c>
      <c r="D904" s="1">
        <v>2.2686000000000002</v>
      </c>
      <c r="E904" s="1">
        <v>2.2976999999999999</v>
      </c>
      <c r="F904" s="1">
        <v>2.262</v>
      </c>
      <c r="G904" s="1">
        <v>2.2915999999999999</v>
      </c>
    </row>
    <row r="905" spans="1:7" x14ac:dyDescent="0.25">
      <c r="A905" s="2">
        <v>38004</v>
      </c>
      <c r="B905" s="2">
        <f>GBPCHF10080[[#This Row],[date_start]]+5</f>
        <v>38009</v>
      </c>
      <c r="C905" s="1">
        <v>99798</v>
      </c>
      <c r="D905" s="1">
        <v>2.278</v>
      </c>
      <c r="E905" s="1">
        <v>2.2829000000000002</v>
      </c>
      <c r="F905" s="1">
        <v>2.2591999999999999</v>
      </c>
      <c r="G905" s="1">
        <v>2.2692000000000001</v>
      </c>
    </row>
    <row r="906" spans="1:7" x14ac:dyDescent="0.25">
      <c r="A906" s="2">
        <v>37997</v>
      </c>
      <c r="B906" s="2">
        <f>GBPCHF10080[[#This Row],[date_start]]+5</f>
        <v>38002</v>
      </c>
      <c r="C906" s="1">
        <v>99389</v>
      </c>
      <c r="D906" s="1">
        <v>2.2534999999999998</v>
      </c>
      <c r="E906" s="1">
        <v>2.2839</v>
      </c>
      <c r="F906" s="1">
        <v>2.2486000000000002</v>
      </c>
      <c r="G906" s="1">
        <v>2.2744</v>
      </c>
    </row>
    <row r="907" spans="1:7" x14ac:dyDescent="0.25">
      <c r="A907" s="2">
        <v>37990</v>
      </c>
      <c r="B907" s="2">
        <f>GBPCHF10080[[#This Row],[date_start]]+5</f>
        <v>37995</v>
      </c>
      <c r="C907" s="1">
        <v>95975</v>
      </c>
      <c r="D907" s="1">
        <v>2.2191000000000001</v>
      </c>
      <c r="E907" s="1">
        <v>2.2645</v>
      </c>
      <c r="F907" s="1">
        <v>2.2092000000000001</v>
      </c>
      <c r="G907" s="1">
        <v>2.2591999999999999</v>
      </c>
    </row>
    <row r="908" spans="1:7" x14ac:dyDescent="0.25">
      <c r="A908" s="2">
        <v>37983</v>
      </c>
      <c r="B908" s="2">
        <f>GBPCHF10080[[#This Row],[date_start]]+5</f>
        <v>37988</v>
      </c>
      <c r="C908" s="1">
        <v>68528</v>
      </c>
      <c r="D908" s="1">
        <v>2.2202000000000002</v>
      </c>
      <c r="E908" s="1">
        <v>2.2259000000000002</v>
      </c>
      <c r="F908" s="1">
        <v>2.1981000000000002</v>
      </c>
      <c r="G908" s="1">
        <v>2.2225999999999999</v>
      </c>
    </row>
    <row r="909" spans="1:7" x14ac:dyDescent="0.25">
      <c r="A909" s="2">
        <v>37976</v>
      </c>
      <c r="B909" s="2">
        <f>GBPCHF10080[[#This Row],[date_start]]+5</f>
        <v>37981</v>
      </c>
      <c r="C909" s="1">
        <v>70893</v>
      </c>
      <c r="D909" s="1">
        <v>2.2143999999999999</v>
      </c>
      <c r="E909" s="1">
        <v>2.2248000000000001</v>
      </c>
      <c r="F909" s="1">
        <v>2.2012</v>
      </c>
      <c r="G909" s="1">
        <v>2.2240000000000002</v>
      </c>
    </row>
    <row r="910" spans="1:7" x14ac:dyDescent="0.25">
      <c r="A910" s="2">
        <v>37969</v>
      </c>
      <c r="B910" s="2">
        <f>GBPCHF10080[[#This Row],[date_start]]+5</f>
        <v>37974</v>
      </c>
      <c r="C910" s="1">
        <v>95617</v>
      </c>
      <c r="D910" s="1">
        <v>2.2239</v>
      </c>
      <c r="E910" s="1">
        <v>2.2244000000000002</v>
      </c>
      <c r="F910" s="1">
        <v>2.1953</v>
      </c>
      <c r="G910" s="1">
        <v>2.2189000000000001</v>
      </c>
    </row>
    <row r="911" spans="1:7" x14ac:dyDescent="0.25">
      <c r="A911" s="2">
        <v>37962</v>
      </c>
      <c r="B911" s="2">
        <f>GBPCHF10080[[#This Row],[date_start]]+5</f>
        <v>37967</v>
      </c>
      <c r="C911" s="1">
        <v>93060</v>
      </c>
      <c r="D911" s="1">
        <v>2.2048999999999999</v>
      </c>
      <c r="E911" s="1">
        <v>2.2296</v>
      </c>
      <c r="F911" s="1">
        <v>2.1905999999999999</v>
      </c>
      <c r="G911" s="1">
        <v>2.2059000000000002</v>
      </c>
    </row>
    <row r="912" spans="1:7" x14ac:dyDescent="0.25">
      <c r="A912" s="2">
        <v>37955</v>
      </c>
      <c r="B912" s="2">
        <f>GBPCHF10080[[#This Row],[date_start]]+5</f>
        <v>37960</v>
      </c>
      <c r="C912" s="1">
        <v>92364</v>
      </c>
      <c r="D912" s="1">
        <v>2.2259000000000002</v>
      </c>
      <c r="E912" s="1">
        <v>2.2425999999999999</v>
      </c>
      <c r="F912" s="1">
        <v>2.2012</v>
      </c>
      <c r="G912" s="1">
        <v>2.2073999999999998</v>
      </c>
    </row>
    <row r="913" spans="1:7" x14ac:dyDescent="0.25">
      <c r="A913" s="2">
        <v>37948</v>
      </c>
      <c r="B913" s="2">
        <f>GBPCHF10080[[#This Row],[date_start]]+5</f>
        <v>37953</v>
      </c>
      <c r="C913" s="1">
        <v>85382</v>
      </c>
      <c r="D913" s="1">
        <v>2.2151000000000001</v>
      </c>
      <c r="E913" s="1">
        <v>2.242</v>
      </c>
      <c r="F913" s="1">
        <v>2.21</v>
      </c>
      <c r="G913" s="1">
        <v>2.2225999999999999</v>
      </c>
    </row>
    <row r="914" spans="1:7" x14ac:dyDescent="0.25">
      <c r="A914" s="2">
        <v>37941</v>
      </c>
      <c r="B914" s="2">
        <f>GBPCHF10080[[#This Row],[date_start]]+5</f>
        <v>37946</v>
      </c>
      <c r="C914" s="1">
        <v>96052</v>
      </c>
      <c r="D914" s="1">
        <v>2.2343000000000002</v>
      </c>
      <c r="E914" s="1">
        <v>2.2443</v>
      </c>
      <c r="F914" s="1">
        <v>2.1995</v>
      </c>
      <c r="G914" s="1">
        <v>2.2105000000000001</v>
      </c>
    </row>
    <row r="915" spans="1:7" x14ac:dyDescent="0.25">
      <c r="A915" s="2">
        <v>37934</v>
      </c>
      <c r="B915" s="2">
        <f>GBPCHF10080[[#This Row],[date_start]]+5</f>
        <v>37939</v>
      </c>
      <c r="C915" s="1">
        <v>88538</v>
      </c>
      <c r="D915" s="1">
        <v>2.2867000000000002</v>
      </c>
      <c r="E915" s="1">
        <v>2.2961999999999998</v>
      </c>
      <c r="F915" s="1">
        <v>2.2355</v>
      </c>
      <c r="G915" s="1">
        <v>2.2404000000000002</v>
      </c>
    </row>
    <row r="916" spans="1:7" x14ac:dyDescent="0.25">
      <c r="A916" s="2">
        <v>37927</v>
      </c>
      <c r="B916" s="2">
        <f>GBPCHF10080[[#This Row],[date_start]]+5</f>
        <v>37932</v>
      </c>
      <c r="C916" s="1">
        <v>89186</v>
      </c>
      <c r="D916" s="1">
        <v>2.2717000000000001</v>
      </c>
      <c r="E916" s="1">
        <v>2.3041</v>
      </c>
      <c r="F916" s="1">
        <v>2.2675000000000001</v>
      </c>
      <c r="G916" s="1">
        <v>2.2913000000000001</v>
      </c>
    </row>
    <row r="917" spans="1:7" x14ac:dyDescent="0.25">
      <c r="A917" s="2">
        <v>37920</v>
      </c>
      <c r="B917" s="2">
        <f>GBPCHF10080[[#This Row],[date_start]]+5</f>
        <v>37925</v>
      </c>
      <c r="C917" s="1">
        <v>91878</v>
      </c>
      <c r="D917" s="1">
        <v>2.2290000000000001</v>
      </c>
      <c r="E917" s="1">
        <v>2.2770999999999999</v>
      </c>
      <c r="F917" s="1">
        <v>2.2258</v>
      </c>
      <c r="G917" s="1">
        <v>2.2764000000000002</v>
      </c>
    </row>
    <row r="918" spans="1:7" x14ac:dyDescent="0.25">
      <c r="A918" s="2">
        <v>37913</v>
      </c>
      <c r="B918" s="2">
        <f>GBPCHF10080[[#This Row],[date_start]]+5</f>
        <v>37918</v>
      </c>
      <c r="C918" s="1">
        <v>91757</v>
      </c>
      <c r="D918" s="1">
        <v>2.2267999999999999</v>
      </c>
      <c r="E918" s="1">
        <v>2.2397</v>
      </c>
      <c r="F918" s="1">
        <v>2.2084999999999999</v>
      </c>
      <c r="G918" s="1">
        <v>2.2261000000000002</v>
      </c>
    </row>
    <row r="919" spans="1:7" x14ac:dyDescent="0.25">
      <c r="A919" s="2">
        <v>37906</v>
      </c>
      <c r="B919" s="2">
        <f>GBPCHF10080[[#This Row],[date_start]]+5</f>
        <v>37911</v>
      </c>
      <c r="C919" s="1">
        <v>99093</v>
      </c>
      <c r="D919" s="1">
        <v>2.1831</v>
      </c>
      <c r="E919" s="1">
        <v>2.2454999999999998</v>
      </c>
      <c r="F919" s="1">
        <v>2.1806999999999999</v>
      </c>
      <c r="G919" s="1">
        <v>2.2284999999999999</v>
      </c>
    </row>
    <row r="920" spans="1:7" x14ac:dyDescent="0.25">
      <c r="A920" s="2">
        <v>37899</v>
      </c>
      <c r="B920" s="2">
        <f>GBPCHF10080[[#This Row],[date_start]]+5</f>
        <v>37904</v>
      </c>
      <c r="C920" s="1">
        <v>94946</v>
      </c>
      <c r="D920" s="1">
        <v>2.2191999999999998</v>
      </c>
      <c r="E920" s="1">
        <v>2.2277</v>
      </c>
      <c r="F920" s="1">
        <v>2.1718000000000002</v>
      </c>
      <c r="G920" s="1">
        <v>2.1850000000000001</v>
      </c>
    </row>
    <row r="921" spans="1:7" x14ac:dyDescent="0.25">
      <c r="A921" s="2">
        <v>37892</v>
      </c>
      <c r="B921" s="2">
        <f>GBPCHF10080[[#This Row],[date_start]]+5</f>
        <v>37897</v>
      </c>
      <c r="C921" s="1">
        <v>102048</v>
      </c>
      <c r="D921" s="1">
        <v>2.2303999999999999</v>
      </c>
      <c r="E921" s="1">
        <v>2.2360000000000002</v>
      </c>
      <c r="F921" s="1">
        <v>2.1787999999999998</v>
      </c>
      <c r="G921" s="1">
        <v>2.2250000000000001</v>
      </c>
    </row>
    <row r="922" spans="1:7" x14ac:dyDescent="0.25">
      <c r="A922" s="2">
        <v>37885</v>
      </c>
      <c r="B922" s="2">
        <f>GBPCHF10080[[#This Row],[date_start]]+5</f>
        <v>37890</v>
      </c>
      <c r="C922" s="1">
        <v>95725</v>
      </c>
      <c r="D922" s="1">
        <v>2.2414000000000001</v>
      </c>
      <c r="E922" s="1">
        <v>2.2498</v>
      </c>
      <c r="F922" s="1">
        <v>2.2254</v>
      </c>
      <c r="G922" s="1">
        <v>2.2277</v>
      </c>
    </row>
    <row r="923" spans="1:7" x14ac:dyDescent="0.25">
      <c r="A923" s="2">
        <v>37878</v>
      </c>
      <c r="B923" s="2">
        <f>GBPCHF10080[[#This Row],[date_start]]+5</f>
        <v>37883</v>
      </c>
      <c r="C923" s="1">
        <v>95471</v>
      </c>
      <c r="D923" s="1">
        <v>2.2160000000000002</v>
      </c>
      <c r="E923" s="1">
        <v>2.2475999999999998</v>
      </c>
      <c r="F923" s="1">
        <v>2.2021000000000002</v>
      </c>
      <c r="G923" s="1">
        <v>2.2403</v>
      </c>
    </row>
    <row r="924" spans="1:7" x14ac:dyDescent="0.25">
      <c r="A924" s="2">
        <v>37871</v>
      </c>
      <c r="B924" s="2">
        <f>GBPCHF10080[[#This Row],[date_start]]+5</f>
        <v>37876</v>
      </c>
      <c r="C924" s="1">
        <v>92453</v>
      </c>
      <c r="D924" s="1">
        <v>2.1957</v>
      </c>
      <c r="E924" s="1">
        <v>2.2265000000000001</v>
      </c>
      <c r="F924" s="1">
        <v>2.1888999999999998</v>
      </c>
      <c r="G924" s="1">
        <v>2.2097000000000002</v>
      </c>
    </row>
    <row r="925" spans="1:7" x14ac:dyDescent="0.25">
      <c r="A925" s="2">
        <v>37864</v>
      </c>
      <c r="B925" s="2">
        <f>GBPCHF10080[[#This Row],[date_start]]+5</f>
        <v>37869</v>
      </c>
      <c r="C925" s="1">
        <v>89537</v>
      </c>
      <c r="D925" s="1">
        <v>2.2103000000000002</v>
      </c>
      <c r="E925" s="1">
        <v>2.2393000000000001</v>
      </c>
      <c r="F925" s="1">
        <v>2.194</v>
      </c>
      <c r="G925" s="1">
        <v>2.1957</v>
      </c>
    </row>
    <row r="926" spans="1:7" x14ac:dyDescent="0.25">
      <c r="A926" s="2">
        <v>37857</v>
      </c>
      <c r="B926" s="2">
        <f>GBPCHF10080[[#This Row],[date_start]]+5</f>
        <v>37862</v>
      </c>
      <c r="C926" s="1">
        <v>84773</v>
      </c>
      <c r="D926" s="1">
        <v>2.2328000000000001</v>
      </c>
      <c r="E926" s="1">
        <v>2.2357999999999998</v>
      </c>
      <c r="F926" s="1">
        <v>2.2042999999999999</v>
      </c>
      <c r="G926" s="1">
        <v>2.2071999999999998</v>
      </c>
    </row>
    <row r="927" spans="1:7" x14ac:dyDescent="0.25">
      <c r="A927" s="2">
        <v>37850</v>
      </c>
      <c r="B927" s="2">
        <f>GBPCHF10080[[#This Row],[date_start]]+5</f>
        <v>37855</v>
      </c>
      <c r="C927" s="1">
        <v>84543</v>
      </c>
      <c r="D927" s="1">
        <v>2.1911</v>
      </c>
      <c r="E927" s="1">
        <v>2.2395</v>
      </c>
      <c r="F927" s="1">
        <v>2.1886999999999999</v>
      </c>
      <c r="G927" s="1">
        <v>2.2311999999999999</v>
      </c>
    </row>
    <row r="928" spans="1:7" x14ac:dyDescent="0.25">
      <c r="A928" s="2">
        <v>37843</v>
      </c>
      <c r="B928" s="2">
        <f>GBPCHF10080[[#This Row],[date_start]]+5</f>
        <v>37848</v>
      </c>
      <c r="C928" s="1">
        <v>86467</v>
      </c>
      <c r="D928" s="1">
        <v>2.1804000000000001</v>
      </c>
      <c r="E928" s="1">
        <v>2.2094</v>
      </c>
      <c r="F928" s="1">
        <v>2.1747000000000001</v>
      </c>
      <c r="G928" s="1">
        <v>2.1880999999999999</v>
      </c>
    </row>
    <row r="929" spans="1:7" x14ac:dyDescent="0.25">
      <c r="A929" s="2">
        <v>37836</v>
      </c>
      <c r="B929" s="2">
        <f>GBPCHF10080[[#This Row],[date_start]]+5</f>
        <v>37841</v>
      </c>
      <c r="C929" s="1">
        <v>86703</v>
      </c>
      <c r="D929" s="1">
        <v>2.1987000000000001</v>
      </c>
      <c r="E929" s="1">
        <v>2.2014999999999998</v>
      </c>
      <c r="F929" s="1">
        <v>2.1629</v>
      </c>
      <c r="G929" s="1">
        <v>2.1827000000000001</v>
      </c>
    </row>
    <row r="930" spans="1:7" x14ac:dyDescent="0.25">
      <c r="A930" s="2">
        <v>37829</v>
      </c>
      <c r="B930" s="2">
        <f>GBPCHF10080[[#This Row],[date_start]]+5</f>
        <v>37834</v>
      </c>
      <c r="C930" s="1">
        <v>88169</v>
      </c>
      <c r="D930" s="1">
        <v>2.1779999999999999</v>
      </c>
      <c r="E930" s="1">
        <v>2.218</v>
      </c>
      <c r="F930" s="1">
        <v>2.1762000000000001</v>
      </c>
      <c r="G930" s="1">
        <v>2.1993</v>
      </c>
    </row>
    <row r="931" spans="1:7" x14ac:dyDescent="0.25">
      <c r="A931" s="2">
        <v>37822</v>
      </c>
      <c r="B931" s="2">
        <f>GBPCHF10080[[#This Row],[date_start]]+5</f>
        <v>37827</v>
      </c>
      <c r="C931" s="1">
        <v>90183</v>
      </c>
      <c r="D931" s="1">
        <v>2.1530999999999998</v>
      </c>
      <c r="E931" s="1">
        <v>2.1835</v>
      </c>
      <c r="F931" s="1">
        <v>2.1475</v>
      </c>
      <c r="G931" s="1">
        <v>2.1776</v>
      </c>
    </row>
    <row r="932" spans="1:7" x14ac:dyDescent="0.25">
      <c r="A932" s="2">
        <v>37815</v>
      </c>
      <c r="B932" s="2">
        <f>GBPCHF10080[[#This Row],[date_start]]+5</f>
        <v>37820</v>
      </c>
      <c r="C932" s="1">
        <v>103372</v>
      </c>
      <c r="D932" s="1">
        <v>2.2437</v>
      </c>
      <c r="E932" s="1">
        <v>2.2475000000000001</v>
      </c>
      <c r="F932" s="1">
        <v>2.1562000000000001</v>
      </c>
      <c r="G932" s="1">
        <v>2.1673</v>
      </c>
    </row>
    <row r="933" spans="1:7" x14ac:dyDescent="0.25">
      <c r="A933" s="2">
        <v>37808</v>
      </c>
      <c r="B933" s="2">
        <f>GBPCHF10080[[#This Row],[date_start]]+5</f>
        <v>37813</v>
      </c>
      <c r="C933" s="1">
        <v>100421</v>
      </c>
      <c r="D933" s="1">
        <v>2.2486000000000002</v>
      </c>
      <c r="E933" s="1">
        <v>2.2673999999999999</v>
      </c>
      <c r="F933" s="1">
        <v>2.2109999999999999</v>
      </c>
      <c r="G933" s="1">
        <v>2.2483</v>
      </c>
    </row>
    <row r="934" spans="1:7" x14ac:dyDescent="0.25">
      <c r="A934" s="2">
        <v>37801</v>
      </c>
      <c r="B934" s="2">
        <f>GBPCHF10080[[#This Row],[date_start]]+5</f>
        <v>37806</v>
      </c>
      <c r="C934" s="1">
        <v>90371</v>
      </c>
      <c r="D934" s="1">
        <v>2.2263000000000002</v>
      </c>
      <c r="E934" s="1">
        <v>2.2606000000000002</v>
      </c>
      <c r="F934" s="1">
        <v>2.2229999999999999</v>
      </c>
      <c r="G934" s="1">
        <v>2.2480000000000002</v>
      </c>
    </row>
    <row r="935" spans="1:7" x14ac:dyDescent="0.25">
      <c r="A935" s="2">
        <v>37794</v>
      </c>
      <c r="B935" s="2">
        <f>GBPCHF10080[[#This Row],[date_start]]+5</f>
        <v>37799</v>
      </c>
      <c r="C935" s="1">
        <v>91452</v>
      </c>
      <c r="D935" s="1">
        <v>2.2113</v>
      </c>
      <c r="E935" s="1">
        <v>2.2479</v>
      </c>
      <c r="F935" s="1">
        <v>2.1977000000000002</v>
      </c>
      <c r="G935" s="1">
        <v>2.2317</v>
      </c>
    </row>
    <row r="936" spans="1:7" x14ac:dyDescent="0.25">
      <c r="A936" s="2">
        <v>37787</v>
      </c>
      <c r="B936" s="2">
        <f>GBPCHF10080[[#This Row],[date_start]]+5</f>
        <v>37792</v>
      </c>
      <c r="C936" s="1">
        <v>90291</v>
      </c>
      <c r="D936" s="1">
        <v>2.1707999999999998</v>
      </c>
      <c r="E936" s="1">
        <v>2.2370999999999999</v>
      </c>
      <c r="F936" s="1">
        <v>2.1686999999999999</v>
      </c>
      <c r="G936" s="1">
        <v>2.2109000000000001</v>
      </c>
    </row>
    <row r="937" spans="1:7" x14ac:dyDescent="0.25">
      <c r="A937" s="2">
        <v>37780</v>
      </c>
      <c r="B937" s="2">
        <f>GBPCHF10080[[#This Row],[date_start]]+5</f>
        <v>37785</v>
      </c>
      <c r="C937" s="1">
        <v>87302</v>
      </c>
      <c r="D937" s="1">
        <v>2.1873999999999998</v>
      </c>
      <c r="E937" s="1">
        <v>2.2048999999999999</v>
      </c>
      <c r="F937" s="1">
        <v>2.1533000000000002</v>
      </c>
      <c r="G937" s="1">
        <v>2.1720999999999999</v>
      </c>
    </row>
    <row r="938" spans="1:7" x14ac:dyDescent="0.25">
      <c r="A938" s="2">
        <v>37773</v>
      </c>
      <c r="B938" s="2">
        <f>GBPCHF10080[[#This Row],[date_start]]+5</f>
        <v>37778</v>
      </c>
      <c r="C938" s="1">
        <v>89377</v>
      </c>
      <c r="D938" s="1">
        <v>2.1227</v>
      </c>
      <c r="E938" s="1">
        <v>2.2039</v>
      </c>
      <c r="F938" s="1">
        <v>2.1194999999999999</v>
      </c>
      <c r="G938" s="1">
        <v>2.1938</v>
      </c>
    </row>
    <row r="939" spans="1:7" x14ac:dyDescent="0.25">
      <c r="A939" s="2">
        <v>37766</v>
      </c>
      <c r="B939" s="2">
        <f>GBPCHF10080[[#This Row],[date_start]]+5</f>
        <v>37771</v>
      </c>
      <c r="C939" s="1">
        <v>81352</v>
      </c>
      <c r="D939" s="1">
        <v>2.1074000000000002</v>
      </c>
      <c r="E939" s="1">
        <v>2.1415000000000002</v>
      </c>
      <c r="F939" s="1">
        <v>2.1027999999999998</v>
      </c>
      <c r="G939" s="1">
        <v>2.1225999999999998</v>
      </c>
    </row>
    <row r="940" spans="1:7" x14ac:dyDescent="0.25">
      <c r="A940" s="2">
        <v>37759</v>
      </c>
      <c r="B940" s="2">
        <f>GBPCHF10080[[#This Row],[date_start]]+5</f>
        <v>37764</v>
      </c>
      <c r="C940" s="1">
        <v>82330</v>
      </c>
      <c r="D940" s="1">
        <v>2.1105999999999998</v>
      </c>
      <c r="E940" s="1">
        <v>2.1292</v>
      </c>
      <c r="F940" s="1">
        <v>2.1065</v>
      </c>
      <c r="G940" s="1">
        <v>2.1076000000000001</v>
      </c>
    </row>
    <row r="941" spans="1:7" x14ac:dyDescent="0.25">
      <c r="A941" s="2">
        <v>37752</v>
      </c>
      <c r="B941" s="2">
        <f>GBPCHF10080[[#This Row],[date_start]]+5</f>
        <v>37757</v>
      </c>
      <c r="C941" s="1">
        <v>85357</v>
      </c>
      <c r="D941" s="1">
        <v>2.1057999999999999</v>
      </c>
      <c r="E941" s="1">
        <v>2.1518999999999999</v>
      </c>
      <c r="F941" s="1">
        <v>2.0922000000000001</v>
      </c>
      <c r="G941" s="1">
        <v>2.1192000000000002</v>
      </c>
    </row>
    <row r="942" spans="1:7" x14ac:dyDescent="0.25">
      <c r="A942" s="2">
        <v>37745</v>
      </c>
      <c r="B942" s="2">
        <f>GBPCHF10080[[#This Row],[date_start]]+5</f>
        <v>37750</v>
      </c>
      <c r="C942" s="1">
        <v>82371</v>
      </c>
      <c r="D942" s="1">
        <v>2.1562999999999999</v>
      </c>
      <c r="E942" s="1">
        <v>2.1661999999999999</v>
      </c>
      <c r="F942" s="1">
        <v>2.0960999999999999</v>
      </c>
      <c r="G942" s="1">
        <v>2.109</v>
      </c>
    </row>
    <row r="943" spans="1:7" x14ac:dyDescent="0.25">
      <c r="A943" s="2">
        <v>37738</v>
      </c>
      <c r="B943" s="2">
        <f>GBPCHF10080[[#This Row],[date_start]]+5</f>
        <v>37743</v>
      </c>
      <c r="C943" s="1">
        <v>76603</v>
      </c>
      <c r="D943" s="1">
        <v>2.1678000000000002</v>
      </c>
      <c r="E943" s="1">
        <v>2.1894</v>
      </c>
      <c r="F943" s="1">
        <v>2.1524999999999999</v>
      </c>
      <c r="G943" s="1">
        <v>2.1558000000000002</v>
      </c>
    </row>
    <row r="944" spans="1:7" x14ac:dyDescent="0.25">
      <c r="A944" s="2">
        <v>37731</v>
      </c>
      <c r="B944" s="2">
        <f>GBPCHF10080[[#This Row],[date_start]]+5</f>
        <v>37736</v>
      </c>
      <c r="C944" s="1">
        <v>76949</v>
      </c>
      <c r="D944" s="1">
        <v>2.1663000000000001</v>
      </c>
      <c r="E944" s="1">
        <v>2.1873</v>
      </c>
      <c r="F944" s="1">
        <v>2.1554000000000002</v>
      </c>
      <c r="G944" s="1">
        <v>2.1673</v>
      </c>
    </row>
    <row r="945" spans="1:7" x14ac:dyDescent="0.25">
      <c r="A945" s="2">
        <v>37724</v>
      </c>
      <c r="B945" s="2">
        <f>GBPCHF10080[[#This Row],[date_start]]+5</f>
        <v>37729</v>
      </c>
      <c r="C945" s="1">
        <v>76868</v>
      </c>
      <c r="D945" s="1">
        <v>2.1890000000000001</v>
      </c>
      <c r="E945" s="1">
        <v>2.1964999999999999</v>
      </c>
      <c r="F945" s="1">
        <v>2.1579999999999999</v>
      </c>
      <c r="G945" s="1">
        <v>2.1707999999999998</v>
      </c>
    </row>
    <row r="946" spans="1:7" x14ac:dyDescent="0.25">
      <c r="A946" s="2">
        <v>37717</v>
      </c>
      <c r="B946" s="2">
        <f>GBPCHF10080[[#This Row],[date_start]]+5</f>
        <v>37722</v>
      </c>
      <c r="C946" s="1">
        <v>88099</v>
      </c>
      <c r="D946" s="1">
        <v>2.1686999999999999</v>
      </c>
      <c r="E946" s="1">
        <v>2.1949999999999998</v>
      </c>
      <c r="F946" s="1">
        <v>2.1429999999999998</v>
      </c>
      <c r="G946" s="1">
        <v>2.1877</v>
      </c>
    </row>
    <row r="947" spans="1:7" x14ac:dyDescent="0.25">
      <c r="A947" s="2">
        <v>37710</v>
      </c>
      <c r="B947" s="2">
        <f>GBPCHF10080[[#This Row],[date_start]]+5</f>
        <v>37715</v>
      </c>
      <c r="C947" s="1">
        <v>90148</v>
      </c>
      <c r="D947" s="1">
        <v>2.1532</v>
      </c>
      <c r="E947" s="1">
        <v>2.1764999999999999</v>
      </c>
      <c r="F947" s="1">
        <v>2.1282000000000001</v>
      </c>
      <c r="G947" s="1">
        <v>2.1619999999999999</v>
      </c>
    </row>
    <row r="948" spans="1:7" x14ac:dyDescent="0.25">
      <c r="A948" s="2">
        <v>37703</v>
      </c>
      <c r="B948" s="2">
        <f>GBPCHF10080[[#This Row],[date_start]]+5</f>
        <v>37708</v>
      </c>
      <c r="C948" s="1">
        <v>77668</v>
      </c>
      <c r="D948" s="1">
        <v>2.1793</v>
      </c>
      <c r="E948" s="1">
        <v>2.1852999999999998</v>
      </c>
      <c r="F948" s="1">
        <v>2.1456</v>
      </c>
      <c r="G948" s="1">
        <v>2.1556000000000002</v>
      </c>
    </row>
    <row r="949" spans="1:7" x14ac:dyDescent="0.25">
      <c r="A949" s="2">
        <v>37696</v>
      </c>
      <c r="B949" s="2">
        <f>GBPCHF10080[[#This Row],[date_start]]+5</f>
        <v>37701</v>
      </c>
      <c r="C949" s="1">
        <v>91324</v>
      </c>
      <c r="D949" s="1">
        <v>2.1598000000000002</v>
      </c>
      <c r="E949" s="1">
        <v>2.1981000000000002</v>
      </c>
      <c r="F949" s="1">
        <v>2.1381999999999999</v>
      </c>
      <c r="G949" s="1">
        <v>2.1915</v>
      </c>
    </row>
    <row r="950" spans="1:7" x14ac:dyDescent="0.25">
      <c r="A950" s="2">
        <v>37689</v>
      </c>
      <c r="B950" s="2">
        <f>GBPCHF10080[[#This Row],[date_start]]+5</f>
        <v>37694</v>
      </c>
      <c r="C950" s="1">
        <v>78746</v>
      </c>
      <c r="D950" s="1">
        <v>2.1402000000000001</v>
      </c>
      <c r="E950" s="1">
        <v>2.1833</v>
      </c>
      <c r="F950" s="1">
        <v>2.1173999999999999</v>
      </c>
      <c r="G950" s="1">
        <v>2.1627000000000001</v>
      </c>
    </row>
    <row r="951" spans="1:7" x14ac:dyDescent="0.25">
      <c r="A951" s="2">
        <v>37682</v>
      </c>
      <c r="B951" s="2">
        <f>GBPCHF10080[[#This Row],[date_start]]+5</f>
        <v>37687</v>
      </c>
      <c r="C951" s="1">
        <v>73081</v>
      </c>
      <c r="D951" s="1">
        <v>2.1314000000000002</v>
      </c>
      <c r="E951" s="1">
        <v>2.1467999999999998</v>
      </c>
      <c r="F951" s="1">
        <v>2.1082999999999998</v>
      </c>
      <c r="G951" s="1">
        <v>2.1404000000000001</v>
      </c>
    </row>
    <row r="952" spans="1:7" x14ac:dyDescent="0.25">
      <c r="A952" s="2">
        <v>37675</v>
      </c>
      <c r="B952" s="2">
        <f>GBPCHF10080[[#This Row],[date_start]]+5</f>
        <v>37680</v>
      </c>
      <c r="C952" s="1">
        <v>71982</v>
      </c>
      <c r="D952" s="1">
        <v>2.1608000000000001</v>
      </c>
      <c r="E952" s="1">
        <v>2.1665000000000001</v>
      </c>
      <c r="F952" s="1">
        <v>2.125</v>
      </c>
      <c r="G952" s="1">
        <v>2.1314000000000002</v>
      </c>
    </row>
    <row r="953" spans="1:7" x14ac:dyDescent="0.25">
      <c r="A953" s="2">
        <v>37668</v>
      </c>
      <c r="B953" s="2">
        <f>GBPCHF10080[[#This Row],[date_start]]+5</f>
        <v>37673</v>
      </c>
      <c r="C953" s="1">
        <v>89677</v>
      </c>
      <c r="D953" s="1">
        <v>2.2000999999999999</v>
      </c>
      <c r="E953" s="1">
        <v>2.2078000000000002</v>
      </c>
      <c r="F953" s="1">
        <v>2.1476000000000002</v>
      </c>
      <c r="G953" s="1">
        <v>2.1566999999999998</v>
      </c>
    </row>
    <row r="954" spans="1:7" x14ac:dyDescent="0.25">
      <c r="A954" s="2">
        <v>37661</v>
      </c>
      <c r="B954" s="2">
        <f>GBPCHF10080[[#This Row],[date_start]]+5</f>
        <v>37666</v>
      </c>
      <c r="C954" s="1">
        <v>85542</v>
      </c>
      <c r="D954" s="1">
        <v>2.2118000000000002</v>
      </c>
      <c r="E954" s="1">
        <v>2.2277</v>
      </c>
      <c r="F954" s="1">
        <v>2.1888999999999998</v>
      </c>
      <c r="G954" s="1">
        <v>2.1991999999999998</v>
      </c>
    </row>
    <row r="955" spans="1:7" x14ac:dyDescent="0.25">
      <c r="A955" s="2">
        <v>37654</v>
      </c>
      <c r="B955" s="2">
        <f>GBPCHF10080[[#This Row],[date_start]]+5</f>
        <v>37659</v>
      </c>
      <c r="C955" s="1">
        <v>89887</v>
      </c>
      <c r="D955" s="1">
        <v>2.2431000000000001</v>
      </c>
      <c r="E955" s="1">
        <v>2.2551000000000001</v>
      </c>
      <c r="F955" s="1">
        <v>2.2058</v>
      </c>
      <c r="G955" s="1">
        <v>2.2115</v>
      </c>
    </row>
    <row r="956" spans="1:7" x14ac:dyDescent="0.25">
      <c r="A956" s="2">
        <v>37647</v>
      </c>
      <c r="B956" s="2">
        <f>GBPCHF10080[[#This Row],[date_start]]+5</f>
        <v>37652</v>
      </c>
      <c r="C956" s="1">
        <v>108014</v>
      </c>
      <c r="D956" s="1">
        <v>2.2090000000000001</v>
      </c>
      <c r="E956" s="1">
        <v>2.2536</v>
      </c>
      <c r="F956" s="1">
        <v>2.2052</v>
      </c>
      <c r="G956" s="1">
        <v>2.2448999999999999</v>
      </c>
    </row>
    <row r="957" spans="1:7" x14ac:dyDescent="0.25">
      <c r="A957" s="2">
        <v>37640</v>
      </c>
      <c r="B957" s="2">
        <f>GBPCHF10080[[#This Row],[date_start]]+5</f>
        <v>37645</v>
      </c>
      <c r="C957" s="1">
        <v>107999</v>
      </c>
      <c r="D957" s="1">
        <v>2.2086999999999999</v>
      </c>
      <c r="E957" s="1">
        <v>2.2229000000000001</v>
      </c>
      <c r="F957" s="1">
        <v>2.1978</v>
      </c>
      <c r="G957" s="1">
        <v>2.2134999999999998</v>
      </c>
    </row>
    <row r="958" spans="1:7" x14ac:dyDescent="0.25">
      <c r="A958" s="2">
        <v>37633</v>
      </c>
      <c r="B958" s="2">
        <f>GBPCHF10080[[#This Row],[date_start]]+5</f>
        <v>37638</v>
      </c>
      <c r="C958" s="1">
        <v>103050</v>
      </c>
      <c r="D958" s="1">
        <v>2.2198000000000002</v>
      </c>
      <c r="E958" s="1">
        <v>2.2326000000000001</v>
      </c>
      <c r="F958" s="1">
        <v>2.2040999999999999</v>
      </c>
      <c r="G958" s="1">
        <v>2.2050000000000001</v>
      </c>
    </row>
    <row r="959" spans="1:7" x14ac:dyDescent="0.25">
      <c r="A959" s="2">
        <v>37626</v>
      </c>
      <c r="B959" s="2">
        <f>GBPCHF10080[[#This Row],[date_start]]+5</f>
        <v>37631</v>
      </c>
      <c r="C959" s="1">
        <v>104008</v>
      </c>
      <c r="D959" s="1">
        <v>2.2496999999999998</v>
      </c>
      <c r="E959" s="1">
        <v>2.2526999999999999</v>
      </c>
      <c r="F959" s="1">
        <v>2.214</v>
      </c>
      <c r="G959" s="1">
        <v>2.2191000000000001</v>
      </c>
    </row>
    <row r="960" spans="1:7" x14ac:dyDescent="0.25">
      <c r="A960" s="2">
        <v>37619</v>
      </c>
      <c r="B960" s="2">
        <f>GBPCHF10080[[#This Row],[date_start]]+5</f>
        <v>37624</v>
      </c>
      <c r="C960" s="1">
        <v>73110</v>
      </c>
      <c r="D960" s="1">
        <v>2.2351999999999999</v>
      </c>
      <c r="E960" s="1">
        <v>2.2536</v>
      </c>
      <c r="F960" s="1">
        <v>2.2191000000000001</v>
      </c>
      <c r="G960" s="1">
        <v>2.2517</v>
      </c>
    </row>
    <row r="961" spans="1:7" x14ac:dyDescent="0.25">
      <c r="A961" s="2">
        <v>37612</v>
      </c>
      <c r="B961" s="2">
        <f>GBPCHF10080[[#This Row],[date_start]]+5</f>
        <v>37617</v>
      </c>
      <c r="C961" s="1">
        <v>72267</v>
      </c>
      <c r="D961" s="1">
        <v>2.2808000000000002</v>
      </c>
      <c r="E961" s="1">
        <v>2.2845</v>
      </c>
      <c r="F961" s="1">
        <v>2.2284999999999999</v>
      </c>
      <c r="G961" s="1">
        <v>2.2307000000000001</v>
      </c>
    </row>
    <row r="962" spans="1:7" x14ac:dyDescent="0.25">
      <c r="A962" s="2">
        <v>37605</v>
      </c>
      <c r="B962" s="2">
        <f>GBPCHF10080[[#This Row],[date_start]]+5</f>
        <v>37610</v>
      </c>
      <c r="C962" s="1">
        <v>102531</v>
      </c>
      <c r="D962" s="1">
        <v>2.2925</v>
      </c>
      <c r="E962" s="1">
        <v>2.3014000000000001</v>
      </c>
      <c r="F962" s="1">
        <v>2.2770000000000001</v>
      </c>
      <c r="G962" s="1">
        <v>2.2814000000000001</v>
      </c>
    </row>
    <row r="963" spans="1:7" x14ac:dyDescent="0.25">
      <c r="A963" s="2">
        <v>37598</v>
      </c>
      <c r="B963" s="2">
        <f>GBPCHF10080[[#This Row],[date_start]]+5</f>
        <v>37603</v>
      </c>
      <c r="C963" s="1">
        <v>95225</v>
      </c>
      <c r="D963" s="1">
        <v>2.2991999999999999</v>
      </c>
      <c r="E963" s="1">
        <v>2.3092999999999999</v>
      </c>
      <c r="F963" s="1">
        <v>2.2862</v>
      </c>
      <c r="G963" s="1">
        <v>2.2934000000000001</v>
      </c>
    </row>
    <row r="964" spans="1:7" x14ac:dyDescent="0.25">
      <c r="A964" s="2">
        <v>37591</v>
      </c>
      <c r="B964" s="2">
        <f>GBPCHF10080[[#This Row],[date_start]]+5</f>
        <v>37596</v>
      </c>
      <c r="C964" s="1">
        <v>91229</v>
      </c>
      <c r="D964" s="1">
        <v>2.3144999999999998</v>
      </c>
      <c r="E964" s="1">
        <v>2.3224</v>
      </c>
      <c r="F964" s="1">
        <v>2.2940999999999998</v>
      </c>
      <c r="G964" s="1">
        <v>2.2986</v>
      </c>
    </row>
    <row r="965" spans="1:7" x14ac:dyDescent="0.25">
      <c r="A965" s="2">
        <v>37584</v>
      </c>
      <c r="B965" s="2">
        <f>GBPCHF10080[[#This Row],[date_start]]+5</f>
        <v>37589</v>
      </c>
      <c r="C965" s="1">
        <v>82729</v>
      </c>
      <c r="D965" s="1">
        <v>2.3306</v>
      </c>
      <c r="E965" s="1">
        <v>2.3365</v>
      </c>
      <c r="F965" s="1">
        <v>2.2945000000000002</v>
      </c>
      <c r="G965" s="1">
        <v>2.3098000000000001</v>
      </c>
    </row>
    <row r="966" spans="1:7" x14ac:dyDescent="0.25">
      <c r="A966" s="2">
        <v>37577</v>
      </c>
      <c r="B966" s="2">
        <f>GBPCHF10080[[#This Row],[date_start]]+5</f>
        <v>37582</v>
      </c>
      <c r="C966" s="1">
        <v>81311</v>
      </c>
      <c r="D966" s="1">
        <v>2.2938999999999998</v>
      </c>
      <c r="E966" s="1">
        <v>2.3359000000000001</v>
      </c>
      <c r="F966" s="1">
        <v>2.2919</v>
      </c>
      <c r="G966" s="1">
        <v>2.3347000000000002</v>
      </c>
    </row>
    <row r="967" spans="1:7" x14ac:dyDescent="0.25">
      <c r="A967" s="2">
        <v>37570</v>
      </c>
      <c r="B967" s="2">
        <f>GBPCHF10080[[#This Row],[date_start]]+5</f>
        <v>37575</v>
      </c>
      <c r="C967" s="1">
        <v>93949</v>
      </c>
      <c r="D967" s="1">
        <v>2.2955999999999999</v>
      </c>
      <c r="E967" s="1">
        <v>2.3138000000000001</v>
      </c>
      <c r="F967" s="1">
        <v>2.2925</v>
      </c>
      <c r="G967" s="1">
        <v>2.2930999999999999</v>
      </c>
    </row>
    <row r="968" spans="1:7" x14ac:dyDescent="0.25">
      <c r="A968" s="2">
        <v>37563</v>
      </c>
      <c r="B968" s="2">
        <f>GBPCHF10080[[#This Row],[date_start]]+5</f>
        <v>37568</v>
      </c>
      <c r="C968" s="1">
        <v>92428</v>
      </c>
      <c r="D968" s="1">
        <v>2.2953999999999999</v>
      </c>
      <c r="E968" s="1">
        <v>2.3033000000000001</v>
      </c>
      <c r="F968" s="1">
        <v>2.2740999999999998</v>
      </c>
      <c r="G968" s="1">
        <v>2.294</v>
      </c>
    </row>
    <row r="969" spans="1:7" x14ac:dyDescent="0.25">
      <c r="A969" s="2">
        <v>37556</v>
      </c>
      <c r="B969" s="2">
        <f>GBPCHF10080[[#This Row],[date_start]]+5</f>
        <v>37561</v>
      </c>
      <c r="C969" s="1">
        <v>92953</v>
      </c>
      <c r="D969" s="1">
        <v>2.3277999999999999</v>
      </c>
      <c r="E969" s="1">
        <v>2.3348</v>
      </c>
      <c r="F969" s="1">
        <v>2.2858000000000001</v>
      </c>
      <c r="G969" s="1">
        <v>2.2961999999999998</v>
      </c>
    </row>
    <row r="970" spans="1:7" x14ac:dyDescent="0.25">
      <c r="A970" s="2">
        <v>37549</v>
      </c>
      <c r="B970" s="2">
        <f>GBPCHF10080[[#This Row],[date_start]]+5</f>
        <v>37554</v>
      </c>
      <c r="C970" s="1">
        <v>94504</v>
      </c>
      <c r="D970" s="1">
        <v>2.3365</v>
      </c>
      <c r="E970" s="1">
        <v>2.3445999999999998</v>
      </c>
      <c r="F970" s="1">
        <v>2.3170999999999999</v>
      </c>
      <c r="G970" s="1">
        <v>2.3323</v>
      </c>
    </row>
    <row r="971" spans="1:7" x14ac:dyDescent="0.25">
      <c r="A971" s="2">
        <v>37542</v>
      </c>
      <c r="B971" s="2">
        <f>GBPCHF10080[[#This Row],[date_start]]+5</f>
        <v>37547</v>
      </c>
      <c r="C971" s="1">
        <v>92060</v>
      </c>
      <c r="D971" s="1">
        <v>2.3138999999999998</v>
      </c>
      <c r="E971" s="1">
        <v>2.3489</v>
      </c>
      <c r="F971" s="1">
        <v>2.3014000000000001</v>
      </c>
      <c r="G971" s="1">
        <v>2.3386</v>
      </c>
    </row>
    <row r="972" spans="1:7" x14ac:dyDescent="0.25">
      <c r="A972" s="2">
        <v>37535</v>
      </c>
      <c r="B972" s="2">
        <f>GBPCHF10080[[#This Row],[date_start]]+5</f>
        <v>37540</v>
      </c>
      <c r="C972" s="1">
        <v>85498</v>
      </c>
      <c r="D972" s="1">
        <v>2.3355000000000001</v>
      </c>
      <c r="E972" s="1">
        <v>2.3437999999999999</v>
      </c>
      <c r="F972" s="1">
        <v>2.3094000000000001</v>
      </c>
      <c r="G972" s="1">
        <v>2.3149000000000002</v>
      </c>
    </row>
    <row r="973" spans="1:7" x14ac:dyDescent="0.25">
      <c r="A973" s="2">
        <v>37528</v>
      </c>
      <c r="B973" s="2">
        <f>GBPCHF10080[[#This Row],[date_start]]+5</f>
        <v>37533</v>
      </c>
      <c r="C973" s="1">
        <v>94730</v>
      </c>
      <c r="D973" s="1">
        <v>2.3306</v>
      </c>
      <c r="E973" s="1">
        <v>2.3422999999999998</v>
      </c>
      <c r="F973" s="1">
        <v>2.3113999999999999</v>
      </c>
      <c r="G973" s="1">
        <v>2.3347000000000002</v>
      </c>
    </row>
    <row r="974" spans="1:7" x14ac:dyDescent="0.25">
      <c r="A974" s="2">
        <v>37521</v>
      </c>
      <c r="B974" s="2">
        <f>GBPCHF10080[[#This Row],[date_start]]+5</f>
        <v>37526</v>
      </c>
      <c r="C974" s="1">
        <v>100162</v>
      </c>
      <c r="D974" s="1">
        <v>2.3188</v>
      </c>
      <c r="E974" s="1">
        <v>2.3462000000000001</v>
      </c>
      <c r="F974" s="1">
        <v>2.3115999999999999</v>
      </c>
      <c r="G974" s="1">
        <v>2.3342999999999998</v>
      </c>
    </row>
    <row r="975" spans="1:7" x14ac:dyDescent="0.25">
      <c r="A975" s="2">
        <v>37514</v>
      </c>
      <c r="B975" s="2">
        <f>GBPCHF10080[[#This Row],[date_start]]+5</f>
        <v>37519</v>
      </c>
      <c r="C975" s="1">
        <v>104115</v>
      </c>
      <c r="D975" s="1">
        <v>2.3424999999999998</v>
      </c>
      <c r="E975" s="1">
        <v>2.3483999999999998</v>
      </c>
      <c r="F975" s="1">
        <v>2.3039999999999998</v>
      </c>
      <c r="G975" s="1">
        <v>2.3207</v>
      </c>
    </row>
    <row r="976" spans="1:7" x14ac:dyDescent="0.25">
      <c r="A976" s="2">
        <v>37507</v>
      </c>
      <c r="B976" s="2">
        <f>GBPCHF10080[[#This Row],[date_start]]+5</f>
        <v>37512</v>
      </c>
      <c r="C976" s="1">
        <v>93611</v>
      </c>
      <c r="D976" s="1">
        <v>2.3138999999999998</v>
      </c>
      <c r="E976" s="1">
        <v>2.3483999999999998</v>
      </c>
      <c r="F976" s="1">
        <v>2.3109000000000002</v>
      </c>
      <c r="G976" s="1">
        <v>2.3433999999999999</v>
      </c>
    </row>
    <row r="977" spans="1:7" x14ac:dyDescent="0.25">
      <c r="A977" s="2">
        <v>37500</v>
      </c>
      <c r="B977" s="2">
        <f>GBPCHF10080[[#This Row],[date_start]]+5</f>
        <v>37505</v>
      </c>
      <c r="C977" s="1">
        <v>95728</v>
      </c>
      <c r="D977" s="1">
        <v>2.3214999999999999</v>
      </c>
      <c r="E977" s="1">
        <v>2.3277000000000001</v>
      </c>
      <c r="F977" s="1">
        <v>2.2934999999999999</v>
      </c>
      <c r="G977" s="1">
        <v>2.3130999999999999</v>
      </c>
    </row>
    <row r="978" spans="1:7" x14ac:dyDescent="0.25">
      <c r="A978" s="2">
        <v>37493</v>
      </c>
      <c r="B978" s="2">
        <f>GBPCHF10080[[#This Row],[date_start]]+5</f>
        <v>37498</v>
      </c>
      <c r="C978" s="1">
        <v>75994</v>
      </c>
      <c r="D978" s="1">
        <v>2.2995000000000001</v>
      </c>
      <c r="E978" s="1">
        <v>2.3260999999999998</v>
      </c>
      <c r="F978" s="1">
        <v>2.2854000000000001</v>
      </c>
      <c r="G978" s="1">
        <v>2.3228</v>
      </c>
    </row>
    <row r="979" spans="1:7" x14ac:dyDescent="0.25">
      <c r="A979" s="2">
        <v>37486</v>
      </c>
      <c r="B979" s="2">
        <f>GBPCHF10080[[#This Row],[date_start]]+5</f>
        <v>37491</v>
      </c>
      <c r="C979" s="1">
        <v>72289</v>
      </c>
      <c r="D979" s="1">
        <v>2.2921999999999998</v>
      </c>
      <c r="E979" s="1">
        <v>2.3155999999999999</v>
      </c>
      <c r="F979" s="1">
        <v>2.2841999999999998</v>
      </c>
      <c r="G979" s="1">
        <v>2.3010000000000002</v>
      </c>
    </row>
    <row r="980" spans="1:7" x14ac:dyDescent="0.25">
      <c r="A980" s="2">
        <v>37479</v>
      </c>
      <c r="B980" s="2">
        <f>GBPCHF10080[[#This Row],[date_start]]+5</f>
        <v>37484</v>
      </c>
      <c r="C980" s="1">
        <v>86534</v>
      </c>
      <c r="D980" s="1">
        <v>2.2892999999999999</v>
      </c>
      <c r="E980" s="1">
        <v>2.3007</v>
      </c>
      <c r="F980" s="1">
        <v>2.2732000000000001</v>
      </c>
      <c r="G980" s="1">
        <v>2.2915000000000001</v>
      </c>
    </row>
    <row r="981" spans="1:7" x14ac:dyDescent="0.25">
      <c r="A981" s="2">
        <v>37472</v>
      </c>
      <c r="B981" s="2">
        <f>GBPCHF10080[[#This Row],[date_start]]+5</f>
        <v>37477</v>
      </c>
      <c r="C981" s="1">
        <v>98675</v>
      </c>
      <c r="D981" s="1">
        <v>2.3068</v>
      </c>
      <c r="E981" s="1">
        <v>2.3288000000000002</v>
      </c>
      <c r="F981" s="1">
        <v>2.2871000000000001</v>
      </c>
      <c r="G981" s="1">
        <v>2.2896999999999998</v>
      </c>
    </row>
    <row r="982" spans="1:7" x14ac:dyDescent="0.25">
      <c r="A982" s="2">
        <v>37465</v>
      </c>
      <c r="B982" s="2">
        <f>GBPCHF10080[[#This Row],[date_start]]+5</f>
        <v>37470</v>
      </c>
      <c r="C982" s="1">
        <v>91482</v>
      </c>
      <c r="D982" s="1">
        <v>2.2953999999999999</v>
      </c>
      <c r="E982" s="1">
        <v>2.3344999999999998</v>
      </c>
      <c r="F982" s="1">
        <v>2.2871999999999999</v>
      </c>
      <c r="G982" s="1">
        <v>2.3090000000000002</v>
      </c>
    </row>
    <row r="983" spans="1:7" x14ac:dyDescent="0.25">
      <c r="A983" s="2">
        <v>37458</v>
      </c>
      <c r="B983" s="2">
        <f>GBPCHF10080[[#This Row],[date_start]]+5</f>
        <v>37463</v>
      </c>
      <c r="C983" s="1">
        <v>101859</v>
      </c>
      <c r="D983" s="1">
        <v>2.2728000000000002</v>
      </c>
      <c r="E983" s="1">
        <v>2.3069000000000002</v>
      </c>
      <c r="F983" s="1">
        <v>2.2673000000000001</v>
      </c>
      <c r="G983" s="1">
        <v>2.2963</v>
      </c>
    </row>
    <row r="984" spans="1:7" x14ac:dyDescent="0.25">
      <c r="A984" s="2">
        <v>37451</v>
      </c>
      <c r="B984" s="2">
        <f>GBPCHF10080[[#This Row],[date_start]]+5</f>
        <v>37456</v>
      </c>
      <c r="C984" s="1">
        <v>92676</v>
      </c>
      <c r="D984" s="1">
        <v>2.3003</v>
      </c>
      <c r="E984" s="1">
        <v>2.3031999999999999</v>
      </c>
      <c r="F984" s="1">
        <v>2.2686000000000002</v>
      </c>
      <c r="G984" s="1">
        <v>2.2753999999999999</v>
      </c>
    </row>
    <row r="985" spans="1:7" x14ac:dyDescent="0.25">
      <c r="A985" s="2">
        <v>37444</v>
      </c>
      <c r="B985" s="2">
        <f>GBPCHF10080[[#This Row],[date_start]]+5</f>
        <v>37449</v>
      </c>
      <c r="C985" s="1">
        <v>85299</v>
      </c>
      <c r="D985" s="1">
        <v>2.2953000000000001</v>
      </c>
      <c r="E985" s="1">
        <v>2.3087</v>
      </c>
      <c r="F985" s="1">
        <v>2.2789999999999999</v>
      </c>
      <c r="G985" s="1">
        <v>2.3041</v>
      </c>
    </row>
    <row r="986" spans="1:7" x14ac:dyDescent="0.25">
      <c r="A986" s="2">
        <v>37437</v>
      </c>
      <c r="B986" s="2">
        <f>GBPCHF10080[[#This Row],[date_start]]+5</f>
        <v>37442</v>
      </c>
      <c r="C986" s="1">
        <v>78151</v>
      </c>
      <c r="D986" s="1">
        <v>2.2700999999999998</v>
      </c>
      <c r="E986" s="1">
        <v>2.2967</v>
      </c>
      <c r="F986" s="1">
        <v>2.2618</v>
      </c>
      <c r="G986" s="1">
        <v>2.2909999999999999</v>
      </c>
    </row>
    <row r="987" spans="1:7" x14ac:dyDescent="0.25">
      <c r="A987" s="2">
        <v>37430</v>
      </c>
      <c r="B987" s="2">
        <f>GBPCHF10080[[#This Row],[date_start]]+5</f>
        <v>37435</v>
      </c>
      <c r="C987" s="1">
        <v>91267</v>
      </c>
      <c r="D987" s="1">
        <v>2.2637</v>
      </c>
      <c r="E987" s="1">
        <v>2.2866</v>
      </c>
      <c r="F987" s="1">
        <v>2.2483</v>
      </c>
      <c r="G987" s="1">
        <v>2.2706</v>
      </c>
    </row>
    <row r="988" spans="1:7" x14ac:dyDescent="0.25">
      <c r="A988" s="2">
        <v>37423</v>
      </c>
      <c r="B988" s="2">
        <f>GBPCHF10080[[#This Row],[date_start]]+5</f>
        <v>37428</v>
      </c>
      <c r="C988" s="1">
        <v>74404</v>
      </c>
      <c r="D988" s="1">
        <v>2.3050000000000002</v>
      </c>
      <c r="E988" s="1">
        <v>2.3201000000000001</v>
      </c>
      <c r="F988" s="1">
        <v>2.2587000000000002</v>
      </c>
      <c r="G988" s="1">
        <v>2.2633999999999999</v>
      </c>
    </row>
    <row r="989" spans="1:7" x14ac:dyDescent="0.25">
      <c r="A989" s="2">
        <v>37416</v>
      </c>
      <c r="B989" s="2">
        <f>GBPCHF10080[[#This Row],[date_start]]+5</f>
        <v>37421</v>
      </c>
      <c r="C989" s="1">
        <v>75682</v>
      </c>
      <c r="D989" s="1">
        <v>2.2738999999999998</v>
      </c>
      <c r="E989" s="1">
        <v>2.3113999999999999</v>
      </c>
      <c r="F989" s="1">
        <v>2.2690000000000001</v>
      </c>
      <c r="G989" s="1">
        <v>2.3054999999999999</v>
      </c>
    </row>
    <row r="990" spans="1:7" x14ac:dyDescent="0.25">
      <c r="A990" s="2">
        <v>37409</v>
      </c>
      <c r="B990" s="2">
        <f>GBPCHF10080[[#This Row],[date_start]]+5</f>
        <v>37414</v>
      </c>
      <c r="C990" s="1">
        <v>74457</v>
      </c>
      <c r="D990" s="1">
        <v>2.2879999999999998</v>
      </c>
      <c r="E990" s="1">
        <v>2.2966000000000002</v>
      </c>
      <c r="F990" s="1">
        <v>2.2658999999999998</v>
      </c>
      <c r="G990" s="1">
        <v>2.2757999999999998</v>
      </c>
    </row>
    <row r="991" spans="1:7" x14ac:dyDescent="0.25">
      <c r="A991" s="2">
        <v>37402</v>
      </c>
      <c r="B991" s="2">
        <f>GBPCHF10080[[#This Row],[date_start]]+5</f>
        <v>37407</v>
      </c>
      <c r="C991" s="1">
        <v>75487</v>
      </c>
      <c r="D991" s="1">
        <v>2.3056999999999999</v>
      </c>
      <c r="E991" s="1">
        <v>2.3159999999999998</v>
      </c>
      <c r="F991" s="1">
        <v>2.2791999999999999</v>
      </c>
      <c r="G991" s="1">
        <v>2.2869999999999999</v>
      </c>
    </row>
    <row r="992" spans="1:7" x14ac:dyDescent="0.25">
      <c r="A992" s="2">
        <v>37395</v>
      </c>
      <c r="B992" s="2">
        <f>GBPCHF10080[[#This Row],[date_start]]+5</f>
        <v>37400</v>
      </c>
      <c r="C992" s="1">
        <v>76430</v>
      </c>
      <c r="D992" s="1">
        <v>2.3052999999999999</v>
      </c>
      <c r="E992" s="1">
        <v>2.3123</v>
      </c>
      <c r="F992" s="1">
        <v>2.2848000000000002</v>
      </c>
      <c r="G992" s="1">
        <v>2.3090999999999999</v>
      </c>
    </row>
    <row r="993" spans="1:7" x14ac:dyDescent="0.25">
      <c r="A993" s="2">
        <v>37388</v>
      </c>
      <c r="B993" s="2">
        <f>GBPCHF10080[[#This Row],[date_start]]+5</f>
        <v>37393</v>
      </c>
      <c r="C993" s="1">
        <v>72577</v>
      </c>
      <c r="D993" s="1">
        <v>2.3294999999999999</v>
      </c>
      <c r="E993" s="1">
        <v>2.3458999999999999</v>
      </c>
      <c r="F993" s="1">
        <v>2.3012000000000001</v>
      </c>
      <c r="G993" s="1">
        <v>2.3041</v>
      </c>
    </row>
    <row r="994" spans="1:7" x14ac:dyDescent="0.25">
      <c r="A994" s="2">
        <v>37381</v>
      </c>
      <c r="B994" s="2">
        <f>GBPCHF10080[[#This Row],[date_start]]+5</f>
        <v>37386</v>
      </c>
      <c r="C994" s="1">
        <v>72683</v>
      </c>
      <c r="D994" s="1">
        <v>2.3321000000000001</v>
      </c>
      <c r="E994" s="1">
        <v>2.3449</v>
      </c>
      <c r="F994" s="1">
        <v>2.3243</v>
      </c>
      <c r="G994" s="1">
        <v>2.3285999999999998</v>
      </c>
    </row>
    <row r="995" spans="1:7" x14ac:dyDescent="0.25">
      <c r="A995" s="2">
        <v>37374</v>
      </c>
      <c r="B995" s="2">
        <f>GBPCHF10080[[#This Row],[date_start]]+5</f>
        <v>37379</v>
      </c>
      <c r="C995" s="1">
        <v>77747</v>
      </c>
      <c r="D995" s="1">
        <v>2.3671000000000002</v>
      </c>
      <c r="E995" s="1">
        <v>2.3725999999999998</v>
      </c>
      <c r="F995" s="1">
        <v>2.3279000000000001</v>
      </c>
      <c r="G995" s="1">
        <v>2.3315999999999999</v>
      </c>
    </row>
    <row r="996" spans="1:7" x14ac:dyDescent="0.25">
      <c r="A996" s="2">
        <v>37367</v>
      </c>
      <c r="B996" s="2">
        <f>GBPCHF10080[[#This Row],[date_start]]+5</f>
        <v>37372</v>
      </c>
      <c r="C996" s="1">
        <v>76281</v>
      </c>
      <c r="D996" s="1">
        <v>2.3847</v>
      </c>
      <c r="E996" s="1">
        <v>2.4013</v>
      </c>
      <c r="F996" s="1">
        <v>2.3639000000000001</v>
      </c>
      <c r="G996" s="1">
        <v>2.3683999999999998</v>
      </c>
    </row>
    <row r="997" spans="1:7" x14ac:dyDescent="0.25">
      <c r="A997" s="2">
        <v>37360</v>
      </c>
      <c r="B997" s="2">
        <f>GBPCHF10080[[#This Row],[date_start]]+5</f>
        <v>37365</v>
      </c>
      <c r="C997" s="1">
        <v>80578</v>
      </c>
      <c r="D997" s="1">
        <v>2.3936000000000002</v>
      </c>
      <c r="E997" s="1">
        <v>2.4026999999999998</v>
      </c>
      <c r="F997" s="1">
        <v>2.379</v>
      </c>
      <c r="G997" s="1">
        <v>2.3807</v>
      </c>
    </row>
    <row r="998" spans="1:7" x14ac:dyDescent="0.25">
      <c r="A998" s="2">
        <v>37353</v>
      </c>
      <c r="B998" s="2">
        <f>GBPCHF10080[[#This Row],[date_start]]+5</f>
        <v>37358</v>
      </c>
      <c r="C998" s="1">
        <v>88457</v>
      </c>
      <c r="D998" s="1">
        <v>2.383</v>
      </c>
      <c r="E998" s="1">
        <v>2.4047999999999998</v>
      </c>
      <c r="F998" s="1">
        <v>2.3828</v>
      </c>
      <c r="G998" s="1">
        <v>2.3908999999999998</v>
      </c>
    </row>
    <row r="999" spans="1:7" x14ac:dyDescent="0.25">
      <c r="A999" s="2">
        <v>37346</v>
      </c>
      <c r="B999" s="2">
        <f>GBPCHF10080[[#This Row],[date_start]]+5</f>
        <v>37351</v>
      </c>
      <c r="C999" s="1">
        <v>85325</v>
      </c>
      <c r="D999" s="1">
        <v>2.3976000000000002</v>
      </c>
      <c r="E999" s="1">
        <v>2.3993000000000002</v>
      </c>
      <c r="F999" s="1">
        <v>2.3763999999999998</v>
      </c>
      <c r="G999" s="1">
        <v>2.3856999999999999</v>
      </c>
    </row>
    <row r="1000" spans="1:7" x14ac:dyDescent="0.25">
      <c r="A1000" s="2">
        <v>37339</v>
      </c>
      <c r="B1000" s="2">
        <f>GBPCHF10080[[#This Row],[date_start]]+5</f>
        <v>37344</v>
      </c>
      <c r="C1000" s="1">
        <v>82669</v>
      </c>
      <c r="D1000" s="1">
        <v>2.3744999999999998</v>
      </c>
      <c r="E1000" s="1">
        <v>2.4024999999999999</v>
      </c>
      <c r="F1000" s="1">
        <v>2.3696999999999999</v>
      </c>
      <c r="G1000" s="1">
        <v>2.3993000000000002</v>
      </c>
    </row>
    <row r="1001" spans="1:7" x14ac:dyDescent="0.25">
      <c r="A1001" s="2">
        <v>37332</v>
      </c>
      <c r="B1001" s="2">
        <f>GBPCHF10080[[#This Row],[date_start]]+5</f>
        <v>37337</v>
      </c>
      <c r="C1001" s="1">
        <v>77188</v>
      </c>
      <c r="D1001" s="1">
        <v>2.3618000000000001</v>
      </c>
      <c r="E1001" s="1">
        <v>2.3801999999999999</v>
      </c>
      <c r="F1001" s="1">
        <v>2.3569</v>
      </c>
      <c r="G1001" s="1">
        <v>2.3759000000000001</v>
      </c>
    </row>
    <row r="1002" spans="1:7" x14ac:dyDescent="0.25">
      <c r="A1002" s="2">
        <v>37325</v>
      </c>
      <c r="B1002" s="2">
        <f>GBPCHF10080[[#This Row],[date_start]]+5</f>
        <v>37330</v>
      </c>
      <c r="C1002" s="1">
        <v>83189</v>
      </c>
      <c r="D1002" s="1">
        <v>2.3967999999999998</v>
      </c>
      <c r="E1002" s="1">
        <v>2.399</v>
      </c>
      <c r="F1002" s="1">
        <v>2.3475999999999999</v>
      </c>
      <c r="G1002" s="1">
        <v>2.3614999999999999</v>
      </c>
    </row>
    <row r="1003" spans="1:7" x14ac:dyDescent="0.25">
      <c r="A1003" s="2">
        <v>37318</v>
      </c>
      <c r="B1003" s="2">
        <f>GBPCHF10080[[#This Row],[date_start]]+5</f>
        <v>37323</v>
      </c>
      <c r="C1003" s="1">
        <v>89496</v>
      </c>
      <c r="D1003" s="1">
        <v>2.4218999999999999</v>
      </c>
      <c r="E1003" s="1">
        <v>2.4308999999999998</v>
      </c>
      <c r="F1003" s="1">
        <v>2.3761000000000001</v>
      </c>
      <c r="G1003" s="1">
        <v>2.3973</v>
      </c>
    </row>
    <row r="1004" spans="1:7" x14ac:dyDescent="0.25">
      <c r="A1004" s="2">
        <v>37311</v>
      </c>
      <c r="B1004" s="2">
        <f>GBPCHF10080[[#This Row],[date_start]]+5</f>
        <v>37316</v>
      </c>
      <c r="C1004" s="1">
        <v>88608</v>
      </c>
      <c r="D1004" s="1">
        <v>2.4188999999999998</v>
      </c>
      <c r="E1004" s="1">
        <v>2.4272</v>
      </c>
      <c r="F1004" s="1">
        <v>2.4016000000000002</v>
      </c>
      <c r="G1004" s="1">
        <v>2.4217</v>
      </c>
    </row>
    <row r="1005" spans="1:7" x14ac:dyDescent="0.25">
      <c r="A1005" s="2">
        <v>37304</v>
      </c>
      <c r="B1005" s="2">
        <f>GBPCHF10080[[#This Row],[date_start]]+5</f>
        <v>37309</v>
      </c>
      <c r="C1005" s="1">
        <v>75871</v>
      </c>
      <c r="D1005" s="1">
        <v>2.4310999999999998</v>
      </c>
      <c r="E1005" s="1">
        <v>2.4365000000000001</v>
      </c>
      <c r="F1005" s="1">
        <v>2.4102000000000001</v>
      </c>
      <c r="G1005" s="1">
        <v>2.4226000000000001</v>
      </c>
    </row>
    <row r="1006" spans="1:7" x14ac:dyDescent="0.25">
      <c r="A1006" s="2">
        <v>37297</v>
      </c>
      <c r="B1006" s="2">
        <f>GBPCHF10080[[#This Row],[date_start]]+5</f>
        <v>37302</v>
      </c>
      <c r="C1006" s="1">
        <v>83580</v>
      </c>
      <c r="D1006" s="1">
        <v>2.3917000000000002</v>
      </c>
      <c r="E1006" s="1">
        <v>2.4371999999999998</v>
      </c>
      <c r="F1006" s="1">
        <v>2.3896000000000002</v>
      </c>
      <c r="G1006" s="1">
        <v>2.4297</v>
      </c>
    </row>
    <row r="1007" spans="1:7" x14ac:dyDescent="0.25">
      <c r="A1007" s="2">
        <v>37290</v>
      </c>
      <c r="B1007" s="2">
        <f>GBPCHF10080[[#This Row],[date_start]]+5</f>
        <v>37295</v>
      </c>
      <c r="C1007" s="1">
        <v>84400</v>
      </c>
      <c r="D1007" s="1">
        <v>2.4256000000000002</v>
      </c>
      <c r="E1007" s="1">
        <v>2.4346000000000001</v>
      </c>
      <c r="F1007" s="1">
        <v>2.3744999999999998</v>
      </c>
      <c r="G1007" s="1">
        <v>2.3914</v>
      </c>
    </row>
    <row r="1008" spans="1:7" x14ac:dyDescent="0.25">
      <c r="A1008" s="2">
        <v>37283</v>
      </c>
      <c r="B1008" s="2">
        <f>GBPCHF10080[[#This Row],[date_start]]+5</f>
        <v>37288</v>
      </c>
      <c r="C1008" s="1">
        <v>87190</v>
      </c>
      <c r="D1008" s="1">
        <v>2.4001999999999999</v>
      </c>
      <c r="E1008" s="1">
        <v>2.4342000000000001</v>
      </c>
      <c r="F1008" s="1">
        <v>2.3956</v>
      </c>
      <c r="G1008" s="1">
        <v>2.427</v>
      </c>
    </row>
    <row r="1009" spans="1:7" x14ac:dyDescent="0.25">
      <c r="A1009" s="2">
        <v>37276</v>
      </c>
      <c r="B1009" s="2">
        <f>GBPCHF10080[[#This Row],[date_start]]+5</f>
        <v>37281</v>
      </c>
      <c r="C1009" s="1">
        <v>78273</v>
      </c>
      <c r="D1009" s="1">
        <v>2.3879999999999999</v>
      </c>
      <c r="E1009" s="1">
        <v>2.4097</v>
      </c>
      <c r="F1009" s="1">
        <v>2.3689</v>
      </c>
      <c r="G1009" s="1">
        <v>2.4009</v>
      </c>
    </row>
    <row r="1010" spans="1:7" x14ac:dyDescent="0.25">
      <c r="A1010" s="2">
        <v>37269</v>
      </c>
      <c r="B1010" s="2">
        <f>GBPCHF10080[[#This Row],[date_start]]+5</f>
        <v>37274</v>
      </c>
      <c r="C1010" s="1">
        <v>82802</v>
      </c>
      <c r="D1010" s="1">
        <v>2.3969999999999998</v>
      </c>
      <c r="E1010" s="1">
        <v>2.4102999999999999</v>
      </c>
      <c r="F1010" s="1">
        <v>2.3771</v>
      </c>
      <c r="G1010" s="1">
        <v>2.3885000000000001</v>
      </c>
    </row>
    <row r="1011" spans="1:7" x14ac:dyDescent="0.25">
      <c r="A1011" s="2">
        <v>37262</v>
      </c>
      <c r="B1011" s="2">
        <f>GBPCHF10080[[#This Row],[date_start]]+5</f>
        <v>37267</v>
      </c>
      <c r="C1011" s="1">
        <v>80405</v>
      </c>
      <c r="D1011" s="1">
        <v>2.3913000000000002</v>
      </c>
      <c r="E1011" s="1">
        <v>2.4083000000000001</v>
      </c>
      <c r="F1011" s="1">
        <v>2.37</v>
      </c>
      <c r="G1011" s="1">
        <v>2.3933</v>
      </c>
    </row>
    <row r="1012" spans="1:7" x14ac:dyDescent="0.25">
      <c r="A1012" s="2">
        <v>37255</v>
      </c>
      <c r="B1012" s="2">
        <f>GBPCHF10080[[#This Row],[date_start]]+5</f>
        <v>37260</v>
      </c>
      <c r="C1012" s="1">
        <v>64833</v>
      </c>
      <c r="D1012" s="1">
        <v>2.4262999999999999</v>
      </c>
      <c r="E1012" s="1">
        <v>2.4319999999999999</v>
      </c>
      <c r="F1012" s="1">
        <v>2.3605999999999998</v>
      </c>
      <c r="G1012" s="1">
        <v>2.3925000000000001</v>
      </c>
    </row>
    <row r="1013" spans="1:7" x14ac:dyDescent="0.25">
      <c r="A1013" s="2">
        <v>37248</v>
      </c>
      <c r="B1013" s="2">
        <f>GBPCHF10080[[#This Row],[date_start]]+5</f>
        <v>37253</v>
      </c>
      <c r="C1013" s="1">
        <v>81730</v>
      </c>
      <c r="D1013" s="1">
        <v>2.3799000000000001</v>
      </c>
      <c r="E1013" s="1">
        <v>2.4621</v>
      </c>
      <c r="F1013" s="1">
        <v>2.3704000000000001</v>
      </c>
      <c r="G1013" s="1">
        <v>2.4278</v>
      </c>
    </row>
    <row r="1014" spans="1:7" x14ac:dyDescent="0.25">
      <c r="A1014" s="2">
        <v>37241</v>
      </c>
      <c r="B1014" s="2">
        <f>GBPCHF10080[[#This Row],[date_start]]+5</f>
        <v>37246</v>
      </c>
      <c r="C1014" s="1">
        <v>89128</v>
      </c>
      <c r="D1014" s="1">
        <v>2.3704999999999998</v>
      </c>
      <c r="E1014" s="1">
        <v>2.3914</v>
      </c>
      <c r="F1014" s="1">
        <v>2.3555000000000001</v>
      </c>
      <c r="G1014" s="1">
        <v>2.3815</v>
      </c>
    </row>
    <row r="1015" spans="1:7" x14ac:dyDescent="0.25">
      <c r="A1015" s="2">
        <v>37234</v>
      </c>
      <c r="B1015" s="2">
        <f>GBPCHF10080[[#This Row],[date_start]]+5</f>
        <v>37239</v>
      </c>
      <c r="C1015" s="1">
        <v>66323</v>
      </c>
      <c r="D1015" s="1">
        <v>2.3748999999999998</v>
      </c>
      <c r="E1015" s="1">
        <v>2.3936000000000002</v>
      </c>
      <c r="F1015" s="1">
        <v>2.3645</v>
      </c>
      <c r="G1015" s="1">
        <v>2.3704000000000001</v>
      </c>
    </row>
    <row r="1016" spans="1:7" x14ac:dyDescent="0.25">
      <c r="A1016" s="2">
        <v>37227</v>
      </c>
      <c r="B1016" s="2">
        <f>GBPCHF10080[[#This Row],[date_start]]+5</f>
        <v>37232</v>
      </c>
      <c r="C1016" s="1">
        <v>65616</v>
      </c>
      <c r="D1016" s="1">
        <v>2.3371</v>
      </c>
      <c r="E1016" s="1">
        <v>2.3805000000000001</v>
      </c>
      <c r="F1016" s="1">
        <v>2.3348</v>
      </c>
      <c r="G1016" s="1">
        <v>2.3795000000000002</v>
      </c>
    </row>
    <row r="1017" spans="1:7" x14ac:dyDescent="0.25">
      <c r="A1017" s="2">
        <v>37220</v>
      </c>
      <c r="B1017" s="2">
        <f>GBPCHF10080[[#This Row],[date_start]]+5</f>
        <v>37225</v>
      </c>
      <c r="C1017" s="1">
        <v>70525</v>
      </c>
      <c r="D1017" s="1">
        <v>2.3494999999999999</v>
      </c>
      <c r="E1017" s="1">
        <v>2.3706</v>
      </c>
      <c r="F1017" s="1">
        <v>2.3237000000000001</v>
      </c>
      <c r="G1017" s="1">
        <v>2.3365</v>
      </c>
    </row>
    <row r="1018" spans="1:7" x14ac:dyDescent="0.25">
      <c r="A1018" s="2">
        <v>37213</v>
      </c>
      <c r="B1018" s="2">
        <f>GBPCHF10080[[#This Row],[date_start]]+5</f>
        <v>37218</v>
      </c>
      <c r="C1018" s="1">
        <v>67647</v>
      </c>
      <c r="D1018" s="1">
        <v>2.3666</v>
      </c>
      <c r="E1018" s="1">
        <v>2.3738999999999999</v>
      </c>
      <c r="F1018" s="1">
        <v>2.3349000000000002</v>
      </c>
      <c r="G1018" s="1">
        <v>2.3462000000000001</v>
      </c>
    </row>
    <row r="1019" spans="1:7" x14ac:dyDescent="0.25">
      <c r="A1019" s="2">
        <v>37206</v>
      </c>
      <c r="B1019" s="2">
        <f>GBPCHF10080[[#This Row],[date_start]]+5</f>
        <v>37211</v>
      </c>
      <c r="C1019" s="1">
        <v>63135</v>
      </c>
      <c r="D1019" s="1">
        <v>2.387</v>
      </c>
      <c r="E1019" s="1">
        <v>2.4144000000000001</v>
      </c>
      <c r="F1019" s="1">
        <v>2.3614999999999999</v>
      </c>
      <c r="G1019" s="1">
        <v>2.3668999999999998</v>
      </c>
    </row>
    <row r="1020" spans="1:7" x14ac:dyDescent="0.25">
      <c r="A1020" s="2">
        <v>37199</v>
      </c>
      <c r="B1020" s="2">
        <f>GBPCHF10080[[#This Row],[date_start]]+5</f>
        <v>37204</v>
      </c>
      <c r="C1020" s="1">
        <v>64152</v>
      </c>
      <c r="D1020" s="1">
        <v>2.3862000000000001</v>
      </c>
      <c r="E1020" s="1">
        <v>2.4028</v>
      </c>
      <c r="F1020" s="1">
        <v>2.3822000000000001</v>
      </c>
      <c r="G1020" s="1">
        <v>2.3851</v>
      </c>
    </row>
    <row r="1021" spans="1:7" x14ac:dyDescent="0.25">
      <c r="A1021" s="2">
        <v>37192</v>
      </c>
      <c r="B1021" s="2">
        <f>GBPCHF10080[[#This Row],[date_start]]+5</f>
        <v>37197</v>
      </c>
      <c r="C1021" s="1">
        <v>67563</v>
      </c>
      <c r="D1021" s="1">
        <v>2.3744000000000001</v>
      </c>
      <c r="E1021" s="1">
        <v>2.3934000000000002</v>
      </c>
      <c r="F1021" s="1">
        <v>2.3534999999999999</v>
      </c>
      <c r="G1021" s="1">
        <v>2.3818999999999999</v>
      </c>
    </row>
    <row r="1022" spans="1:7" x14ac:dyDescent="0.25">
      <c r="A1022" s="2">
        <v>37185</v>
      </c>
      <c r="B1022" s="2">
        <f>GBPCHF10080[[#This Row],[date_start]]+5</f>
        <v>37190</v>
      </c>
      <c r="C1022" s="1">
        <v>65591</v>
      </c>
      <c r="D1022" s="1">
        <v>2.3571</v>
      </c>
      <c r="E1022" s="1">
        <v>2.3774999999999999</v>
      </c>
      <c r="F1022" s="1">
        <v>2.3519000000000001</v>
      </c>
      <c r="G1022" s="1">
        <v>2.3721000000000001</v>
      </c>
    </row>
    <row r="1023" spans="1:7" x14ac:dyDescent="0.25">
      <c r="A1023" s="2">
        <v>37178</v>
      </c>
      <c r="B1023" s="2">
        <f>GBPCHF10080[[#This Row],[date_start]]+5</f>
        <v>37183</v>
      </c>
      <c r="C1023" s="1">
        <v>65930</v>
      </c>
      <c r="D1023" s="1">
        <v>2.3589000000000002</v>
      </c>
      <c r="E1023" s="1">
        <v>2.3795999999999999</v>
      </c>
      <c r="F1023" s="1">
        <v>2.35</v>
      </c>
      <c r="G1023" s="1">
        <v>2.3542999999999998</v>
      </c>
    </row>
    <row r="1024" spans="1:7" x14ac:dyDescent="0.25">
      <c r="A1024" s="2">
        <v>37171</v>
      </c>
      <c r="B1024" s="2">
        <f>GBPCHF10080[[#This Row],[date_start]]+5</f>
        <v>37176</v>
      </c>
      <c r="C1024" s="1">
        <v>69201</v>
      </c>
      <c r="D1024" s="1">
        <v>2.3902000000000001</v>
      </c>
      <c r="E1024" s="1">
        <v>2.3923999999999999</v>
      </c>
      <c r="F1024" s="1">
        <v>2.3531</v>
      </c>
      <c r="G1024" s="1">
        <v>2.3601999999999999</v>
      </c>
    </row>
    <row r="1025" spans="1:7" x14ac:dyDescent="0.25">
      <c r="A1025" s="2">
        <v>37164</v>
      </c>
      <c r="B1025" s="2">
        <f>GBPCHF10080[[#This Row],[date_start]]+5</f>
        <v>37169</v>
      </c>
      <c r="C1025" s="1">
        <v>78931</v>
      </c>
      <c r="D1025" s="1">
        <v>2.3915000000000002</v>
      </c>
      <c r="E1025" s="1">
        <v>2.4058999999999999</v>
      </c>
      <c r="F1025" s="1">
        <v>2.3653</v>
      </c>
      <c r="G1025" s="1">
        <v>2.3978999999999999</v>
      </c>
    </row>
    <row r="1026" spans="1:7" x14ac:dyDescent="0.25">
      <c r="A1026" s="2">
        <v>37157</v>
      </c>
      <c r="B1026" s="2">
        <f>GBPCHF10080[[#This Row],[date_start]]+5</f>
        <v>37162</v>
      </c>
      <c r="C1026" s="1">
        <v>80942</v>
      </c>
      <c r="D1026" s="1">
        <v>2.3052000000000001</v>
      </c>
      <c r="E1026" s="1">
        <v>2.3933</v>
      </c>
      <c r="F1026" s="1">
        <v>2.2976999999999999</v>
      </c>
      <c r="G1026" s="1">
        <v>2.3896000000000002</v>
      </c>
    </row>
    <row r="1027" spans="1:7" x14ac:dyDescent="0.25">
      <c r="A1027" s="2">
        <v>37150</v>
      </c>
      <c r="B1027" s="2">
        <f>GBPCHF10080[[#This Row],[date_start]]+5</f>
        <v>37155</v>
      </c>
      <c r="C1027" s="1">
        <v>94498</v>
      </c>
      <c r="D1027" s="1">
        <v>2.3885999999999998</v>
      </c>
      <c r="E1027" s="1">
        <v>2.3923999999999999</v>
      </c>
      <c r="F1027" s="1">
        <v>2.2854999999999999</v>
      </c>
      <c r="G1027" s="1">
        <v>2.3003</v>
      </c>
    </row>
    <row r="1028" spans="1:7" x14ac:dyDescent="0.25">
      <c r="A1028" s="2">
        <v>37143</v>
      </c>
      <c r="B1028" s="2">
        <f>GBPCHF10080[[#This Row],[date_start]]+5</f>
        <v>37148</v>
      </c>
      <c r="C1028" s="1">
        <v>103183</v>
      </c>
      <c r="D1028" s="1">
        <v>2.4453999999999998</v>
      </c>
      <c r="E1028" s="1">
        <v>2.4657</v>
      </c>
      <c r="F1028" s="1">
        <v>2.3801000000000001</v>
      </c>
      <c r="G1028" s="1">
        <v>2.3877000000000002</v>
      </c>
    </row>
    <row r="1029" spans="1:7" x14ac:dyDescent="0.25">
      <c r="A1029" s="2">
        <v>37136</v>
      </c>
      <c r="B1029" s="2">
        <f>GBPCHF10080[[#This Row],[date_start]]+5</f>
        <v>37141</v>
      </c>
      <c r="C1029" s="1">
        <v>82778</v>
      </c>
      <c r="D1029" s="1">
        <v>2.4209999999999998</v>
      </c>
      <c r="E1029" s="1">
        <v>2.4893999999999998</v>
      </c>
      <c r="F1029" s="1">
        <v>2.4196</v>
      </c>
      <c r="G1029" s="1">
        <v>2.4422000000000001</v>
      </c>
    </row>
    <row r="1030" spans="1:7" x14ac:dyDescent="0.25">
      <c r="A1030" s="2">
        <v>37129</v>
      </c>
      <c r="B1030" s="2">
        <f>GBPCHF10080[[#This Row],[date_start]]+5</f>
        <v>37134</v>
      </c>
      <c r="C1030" s="1">
        <v>73638</v>
      </c>
      <c r="D1030" s="1">
        <v>2.4032</v>
      </c>
      <c r="E1030" s="1">
        <v>2.4300999999999999</v>
      </c>
      <c r="F1030" s="1">
        <v>2.4026999999999998</v>
      </c>
      <c r="G1030" s="1">
        <v>2.4184999999999999</v>
      </c>
    </row>
    <row r="1031" spans="1:7" x14ac:dyDescent="0.25">
      <c r="A1031" s="2">
        <v>37122</v>
      </c>
      <c r="B1031" s="2">
        <f>GBPCHF10080[[#This Row],[date_start]]+5</f>
        <v>37127</v>
      </c>
      <c r="C1031" s="1">
        <v>71024</v>
      </c>
      <c r="D1031" s="1">
        <v>2.3944000000000001</v>
      </c>
      <c r="E1031" s="1">
        <v>2.4169999999999998</v>
      </c>
      <c r="F1031" s="1">
        <v>2.3879000000000001</v>
      </c>
      <c r="G1031" s="1">
        <v>2.4018000000000002</v>
      </c>
    </row>
    <row r="1032" spans="1:7" x14ac:dyDescent="0.25">
      <c r="A1032" s="2">
        <v>37115</v>
      </c>
      <c r="B1032" s="2">
        <f>GBPCHF10080[[#This Row],[date_start]]+5</f>
        <v>37120</v>
      </c>
      <c r="C1032" s="1">
        <v>81630</v>
      </c>
      <c r="D1032" s="1">
        <v>2.4091999999999998</v>
      </c>
      <c r="E1032" s="1">
        <v>2.4144999999999999</v>
      </c>
      <c r="F1032" s="1">
        <v>2.3877999999999999</v>
      </c>
      <c r="G1032" s="1">
        <v>2.3936999999999999</v>
      </c>
    </row>
    <row r="1033" spans="1:7" x14ac:dyDescent="0.25">
      <c r="A1033" s="2">
        <v>37108</v>
      </c>
      <c r="B1033" s="2">
        <f>GBPCHF10080[[#This Row],[date_start]]+5</f>
        <v>37113</v>
      </c>
      <c r="C1033" s="1">
        <v>68354</v>
      </c>
      <c r="D1033" s="1">
        <v>2.4373999999999998</v>
      </c>
      <c r="E1033" s="1">
        <v>2.4449999999999998</v>
      </c>
      <c r="F1033" s="1">
        <v>2.3994</v>
      </c>
      <c r="G1033" s="1">
        <v>2.4116</v>
      </c>
    </row>
    <row r="1034" spans="1:7" x14ac:dyDescent="0.25">
      <c r="A1034" s="2">
        <v>37101</v>
      </c>
      <c r="B1034" s="2">
        <f>GBPCHF10080[[#This Row],[date_start]]+5</f>
        <v>37106</v>
      </c>
      <c r="C1034" s="1">
        <v>72504</v>
      </c>
      <c r="D1034" s="1">
        <v>2.4506000000000001</v>
      </c>
      <c r="E1034" s="1">
        <v>2.4683999999999999</v>
      </c>
      <c r="F1034" s="1">
        <v>2.4300000000000002</v>
      </c>
      <c r="G1034" s="1">
        <v>2.4394999999999998</v>
      </c>
    </row>
    <row r="1035" spans="1:7" x14ac:dyDescent="0.25">
      <c r="A1035" s="2">
        <v>37094</v>
      </c>
      <c r="B1035" s="2">
        <f>GBPCHF10080[[#This Row],[date_start]]+5</f>
        <v>37099</v>
      </c>
      <c r="C1035" s="1">
        <v>76269</v>
      </c>
      <c r="D1035" s="1">
        <v>2.4687000000000001</v>
      </c>
      <c r="E1035" s="1">
        <v>2.4735</v>
      </c>
      <c r="F1035" s="1">
        <v>2.4424000000000001</v>
      </c>
      <c r="G1035" s="1">
        <v>2.4495</v>
      </c>
    </row>
    <row r="1036" spans="1:7" x14ac:dyDescent="0.25">
      <c r="A1036" s="2">
        <v>37087</v>
      </c>
      <c r="B1036" s="2">
        <f>GBPCHF10080[[#This Row],[date_start]]+5</f>
        <v>37092</v>
      </c>
      <c r="C1036" s="1">
        <v>90088</v>
      </c>
      <c r="D1036" s="1">
        <v>2.4855</v>
      </c>
      <c r="E1036" s="1">
        <v>2.4931000000000001</v>
      </c>
      <c r="F1036" s="1">
        <v>2.4348999999999998</v>
      </c>
      <c r="G1036" s="1">
        <v>2.4653999999999998</v>
      </c>
    </row>
    <row r="1037" spans="1:7" x14ac:dyDescent="0.25">
      <c r="A1037" s="2">
        <v>37080</v>
      </c>
      <c r="B1037" s="2">
        <f>GBPCHF10080[[#This Row],[date_start]]+5</f>
        <v>37085</v>
      </c>
      <c r="C1037" s="1">
        <v>86208</v>
      </c>
      <c r="D1037" s="1">
        <v>2.5308999999999999</v>
      </c>
      <c r="E1037" s="1">
        <v>2.5347</v>
      </c>
      <c r="F1037" s="1">
        <v>2.4765999999999999</v>
      </c>
      <c r="G1037" s="1">
        <v>2.4851000000000001</v>
      </c>
    </row>
    <row r="1038" spans="1:7" x14ac:dyDescent="0.25">
      <c r="A1038" s="2">
        <v>37073</v>
      </c>
      <c r="B1038" s="2">
        <f>GBPCHF10080[[#This Row],[date_start]]+5</f>
        <v>37078</v>
      </c>
      <c r="C1038" s="1">
        <v>77478</v>
      </c>
      <c r="D1038" s="1">
        <v>2.5375999999999999</v>
      </c>
      <c r="E1038" s="1">
        <v>2.5556000000000001</v>
      </c>
      <c r="F1038" s="1">
        <v>2.5192000000000001</v>
      </c>
      <c r="G1038" s="1">
        <v>2.5312999999999999</v>
      </c>
    </row>
    <row r="1039" spans="1:7" x14ac:dyDescent="0.25">
      <c r="A1039" s="2">
        <v>37066</v>
      </c>
      <c r="B1039" s="2">
        <f>GBPCHF10080[[#This Row],[date_start]]+5</f>
        <v>37071</v>
      </c>
      <c r="C1039" s="1">
        <v>95047</v>
      </c>
      <c r="D1039" s="1">
        <v>2.5032000000000001</v>
      </c>
      <c r="E1039" s="1">
        <v>2.5417000000000001</v>
      </c>
      <c r="F1039" s="1">
        <v>2.4828999999999999</v>
      </c>
      <c r="G1039" s="1">
        <v>2.5385</v>
      </c>
    </row>
    <row r="1040" spans="1:7" x14ac:dyDescent="0.25">
      <c r="A1040" s="2">
        <v>37059</v>
      </c>
      <c r="B1040" s="2">
        <f>GBPCHF10080[[#This Row],[date_start]]+5</f>
        <v>37064</v>
      </c>
      <c r="C1040" s="1">
        <v>70964</v>
      </c>
      <c r="D1040" s="1">
        <v>2.4916999999999998</v>
      </c>
      <c r="E1040" s="1">
        <v>2.5301999999999998</v>
      </c>
      <c r="F1040" s="1">
        <v>2.4876</v>
      </c>
      <c r="G1040" s="1">
        <v>2.5051999999999999</v>
      </c>
    </row>
    <row r="1041" spans="1:7" x14ac:dyDescent="0.25">
      <c r="A1041" s="2">
        <v>37052</v>
      </c>
      <c r="B1041" s="2">
        <f>GBPCHF10080[[#This Row],[date_start]]+5</f>
        <v>37057</v>
      </c>
      <c r="C1041" s="1">
        <v>74188</v>
      </c>
      <c r="D1041" s="1">
        <v>2.4777999999999998</v>
      </c>
      <c r="E1041" s="1">
        <v>2.5022000000000002</v>
      </c>
      <c r="F1041" s="1">
        <v>2.4510999999999998</v>
      </c>
      <c r="G1041" s="1">
        <v>2.4906000000000001</v>
      </c>
    </row>
    <row r="1042" spans="1:7" x14ac:dyDescent="0.25">
      <c r="A1042" s="2">
        <v>37045</v>
      </c>
      <c r="B1042" s="2">
        <f>GBPCHF10080[[#This Row],[date_start]]+5</f>
        <v>37050</v>
      </c>
      <c r="C1042" s="1">
        <v>77267</v>
      </c>
      <c r="D1042" s="1">
        <v>2.5491999999999999</v>
      </c>
      <c r="E1042" s="1">
        <v>2.5529000000000002</v>
      </c>
      <c r="F1042" s="1">
        <v>2.4701</v>
      </c>
      <c r="G1042" s="1">
        <v>2.4710000000000001</v>
      </c>
    </row>
    <row r="1043" spans="1:7" x14ac:dyDescent="0.25">
      <c r="A1043" s="2">
        <v>37038</v>
      </c>
      <c r="B1043" s="2">
        <f>GBPCHF10080[[#This Row],[date_start]]+5</f>
        <v>37043</v>
      </c>
      <c r="C1043" s="1">
        <v>75337</v>
      </c>
      <c r="D1043" s="1">
        <v>2.524</v>
      </c>
      <c r="E1043" s="1">
        <v>2.5537999999999998</v>
      </c>
      <c r="F1043" s="1">
        <v>2.5200999999999998</v>
      </c>
      <c r="G1043" s="1">
        <v>2.5447000000000002</v>
      </c>
    </row>
    <row r="1044" spans="1:7" x14ac:dyDescent="0.25">
      <c r="A1044" s="2">
        <v>37031</v>
      </c>
      <c r="B1044" s="2">
        <f>GBPCHF10080[[#This Row],[date_start]]+5</f>
        <v>37036</v>
      </c>
      <c r="C1044" s="1">
        <v>105522</v>
      </c>
      <c r="D1044" s="1">
        <v>2.5078</v>
      </c>
      <c r="E1044" s="1">
        <v>2.5384000000000002</v>
      </c>
      <c r="F1044" s="1">
        <v>2.4986000000000002</v>
      </c>
      <c r="G1044" s="1">
        <v>2.5236999999999998</v>
      </c>
    </row>
    <row r="1045" spans="1:7" x14ac:dyDescent="0.25">
      <c r="A1045" s="2">
        <v>37024</v>
      </c>
      <c r="B1045" s="2">
        <f>GBPCHF10080[[#This Row],[date_start]]+5</f>
        <v>37029</v>
      </c>
      <c r="C1045" s="1">
        <v>85187</v>
      </c>
      <c r="D1045" s="1">
        <v>2.4851000000000001</v>
      </c>
      <c r="E1045" s="1">
        <v>2.5150999999999999</v>
      </c>
      <c r="F1045" s="1">
        <v>2.4698000000000002</v>
      </c>
      <c r="G1045" s="1">
        <v>2.5099</v>
      </c>
    </row>
    <row r="1046" spans="1:7" x14ac:dyDescent="0.25">
      <c r="A1046" s="2">
        <v>37017</v>
      </c>
      <c r="B1046" s="2">
        <f>GBPCHF10080[[#This Row],[date_start]]+5</f>
        <v>37022</v>
      </c>
      <c r="C1046" s="1">
        <v>80572</v>
      </c>
      <c r="D1046" s="1">
        <v>2.4876</v>
      </c>
      <c r="E1046" s="1">
        <v>2.4977999999999998</v>
      </c>
      <c r="F1046" s="1">
        <v>2.4664999999999999</v>
      </c>
      <c r="G1046" s="1">
        <v>2.4847000000000001</v>
      </c>
    </row>
    <row r="1047" spans="1:7" x14ac:dyDescent="0.25">
      <c r="A1047" s="2">
        <v>37010</v>
      </c>
      <c r="B1047" s="2">
        <f>GBPCHF10080[[#This Row],[date_start]]+5</f>
        <v>37015</v>
      </c>
      <c r="C1047" s="1">
        <v>70700</v>
      </c>
      <c r="D1047" s="1">
        <v>2.4746999999999999</v>
      </c>
      <c r="E1047" s="1">
        <v>2.4910000000000001</v>
      </c>
      <c r="F1047" s="1">
        <v>2.468</v>
      </c>
      <c r="G1047" s="1">
        <v>2.4885000000000002</v>
      </c>
    </row>
    <row r="1048" spans="1:7" x14ac:dyDescent="0.25">
      <c r="A1048" s="2">
        <v>37003</v>
      </c>
      <c r="B1048" s="2">
        <f>GBPCHF10080[[#This Row],[date_start]]+5</f>
        <v>37008</v>
      </c>
      <c r="C1048" s="1">
        <v>108744</v>
      </c>
      <c r="D1048" s="1">
        <v>2.4462999999999999</v>
      </c>
      <c r="E1048" s="1">
        <v>2.4863</v>
      </c>
      <c r="F1048" s="1">
        <v>2.4365000000000001</v>
      </c>
      <c r="G1048" s="1">
        <v>2.4826999999999999</v>
      </c>
    </row>
    <row r="1049" spans="1:7" x14ac:dyDescent="0.25">
      <c r="A1049" s="2">
        <v>36996</v>
      </c>
      <c r="B1049" s="2">
        <f>GBPCHF10080[[#This Row],[date_start]]+5</f>
        <v>37001</v>
      </c>
      <c r="C1049" s="1">
        <v>113658</v>
      </c>
      <c r="D1049" s="1">
        <v>2.4597000000000002</v>
      </c>
      <c r="E1049" s="1">
        <v>2.4977999999999998</v>
      </c>
      <c r="F1049" s="1">
        <v>2.4380000000000002</v>
      </c>
      <c r="G1049" s="1">
        <v>2.4430999999999998</v>
      </c>
    </row>
    <row r="1050" spans="1:7" x14ac:dyDescent="0.25">
      <c r="A1050" s="2">
        <v>36989</v>
      </c>
      <c r="B1050" s="2">
        <f>GBPCHF10080[[#This Row],[date_start]]+5</f>
        <v>36994</v>
      </c>
      <c r="C1050" s="1">
        <v>97779</v>
      </c>
      <c r="D1050" s="1">
        <v>2.4354</v>
      </c>
      <c r="E1050" s="1">
        <v>2.4706999999999999</v>
      </c>
      <c r="F1050" s="1">
        <v>2.4331</v>
      </c>
      <c r="G1050" s="1">
        <v>2.4634999999999998</v>
      </c>
    </row>
    <row r="1051" spans="1:7" x14ac:dyDescent="0.25">
      <c r="A1051" s="2">
        <v>36982</v>
      </c>
      <c r="B1051" s="2">
        <f>GBPCHF10080[[#This Row],[date_start]]+5</f>
        <v>36987</v>
      </c>
      <c r="C1051" s="1">
        <v>123946</v>
      </c>
      <c r="D1051" s="1">
        <v>2.4698000000000002</v>
      </c>
      <c r="E1051" s="1">
        <v>2.4761000000000002</v>
      </c>
      <c r="F1051" s="1">
        <v>2.4207000000000001</v>
      </c>
      <c r="G1051" s="1">
        <v>2.4350999999999998</v>
      </c>
    </row>
    <row r="1052" spans="1:7" x14ac:dyDescent="0.25">
      <c r="A1052" s="2">
        <v>36975</v>
      </c>
      <c r="B1052" s="2">
        <f>GBPCHF10080[[#This Row],[date_start]]+5</f>
        <v>36980</v>
      </c>
      <c r="C1052" s="1">
        <v>99291</v>
      </c>
      <c r="D1052" s="1">
        <v>2.4552</v>
      </c>
      <c r="E1052" s="1">
        <v>2.4935</v>
      </c>
      <c r="F1052" s="1">
        <v>2.4506999999999999</v>
      </c>
      <c r="G1052" s="1">
        <v>2.4742000000000002</v>
      </c>
    </row>
    <row r="1053" spans="1:7" x14ac:dyDescent="0.25">
      <c r="A1053" s="2">
        <v>36968</v>
      </c>
      <c r="B1053" s="2">
        <f>GBPCHF10080[[#This Row],[date_start]]+5</f>
        <v>36973</v>
      </c>
      <c r="C1053" s="1">
        <v>101606</v>
      </c>
      <c r="D1053" s="1">
        <v>2.4493999999999998</v>
      </c>
      <c r="E1053" s="1">
        <v>2.4596</v>
      </c>
      <c r="F1053" s="1">
        <v>2.4148999999999998</v>
      </c>
      <c r="G1053" s="1">
        <v>2.4529999999999998</v>
      </c>
    </row>
    <row r="1054" spans="1:7" x14ac:dyDescent="0.25">
      <c r="A1054" s="2">
        <v>36961</v>
      </c>
      <c r="B1054" s="2">
        <f>GBPCHF10080[[#This Row],[date_start]]+5</f>
        <v>36966</v>
      </c>
      <c r="C1054" s="1">
        <v>111019</v>
      </c>
      <c r="D1054" s="1">
        <v>2.4262000000000001</v>
      </c>
      <c r="E1054" s="1">
        <v>2.4716</v>
      </c>
      <c r="F1054" s="1">
        <v>2.4180999999999999</v>
      </c>
      <c r="G1054" s="1">
        <v>2.4523000000000001</v>
      </c>
    </row>
    <row r="1055" spans="1:7" x14ac:dyDescent="0.25">
      <c r="A1055" s="2">
        <v>36954</v>
      </c>
      <c r="B1055" s="2">
        <f>GBPCHF10080[[#This Row],[date_start]]+5</f>
        <v>36959</v>
      </c>
      <c r="C1055" s="1">
        <v>95068</v>
      </c>
      <c r="D1055" s="1">
        <v>2.4148000000000001</v>
      </c>
      <c r="E1055" s="1">
        <v>2.4375</v>
      </c>
      <c r="F1055" s="1">
        <v>2.4083999999999999</v>
      </c>
      <c r="G1055" s="1">
        <v>2.4283999999999999</v>
      </c>
    </row>
    <row r="1056" spans="1:7" x14ac:dyDescent="0.25">
      <c r="A1056" s="2">
        <v>36947</v>
      </c>
      <c r="B1056" s="2">
        <f>GBPCHF10080[[#This Row],[date_start]]+5</f>
        <v>36952</v>
      </c>
      <c r="C1056" s="1">
        <v>100871</v>
      </c>
      <c r="D1056" s="1">
        <v>2.4335</v>
      </c>
      <c r="E1056" s="1">
        <v>2.4485000000000001</v>
      </c>
      <c r="F1056" s="1">
        <v>2.3984999999999999</v>
      </c>
      <c r="G1056" s="1">
        <v>2.4215</v>
      </c>
    </row>
    <row r="1057" spans="1:7" x14ac:dyDescent="0.25">
      <c r="A1057" s="2">
        <v>36940</v>
      </c>
      <c r="B1057" s="2">
        <f>GBPCHF10080[[#This Row],[date_start]]+5</f>
        <v>36945</v>
      </c>
      <c r="C1057" s="1">
        <v>96690</v>
      </c>
      <c r="D1057" s="1">
        <v>2.4342000000000001</v>
      </c>
      <c r="E1057" s="1">
        <v>2.4540000000000002</v>
      </c>
      <c r="F1057" s="1">
        <v>2.4081999999999999</v>
      </c>
      <c r="G1057" s="1">
        <v>2.4340999999999999</v>
      </c>
    </row>
    <row r="1058" spans="1:7" x14ac:dyDescent="0.25">
      <c r="A1058" s="2">
        <v>36933</v>
      </c>
      <c r="B1058" s="2">
        <f>GBPCHF10080[[#This Row],[date_start]]+5</f>
        <v>36938</v>
      </c>
      <c r="C1058" s="1">
        <v>81147</v>
      </c>
      <c r="D1058" s="1">
        <v>2.3969999999999998</v>
      </c>
      <c r="E1058" s="1">
        <v>2.4620000000000002</v>
      </c>
      <c r="F1058" s="1">
        <v>2.3921000000000001</v>
      </c>
      <c r="G1058" s="1">
        <v>2.4256000000000002</v>
      </c>
    </row>
    <row r="1059" spans="1:7" x14ac:dyDescent="0.25">
      <c r="A1059" s="2">
        <v>36926</v>
      </c>
      <c r="B1059" s="2">
        <f>GBPCHF10080[[#This Row],[date_start]]+5</f>
        <v>36931</v>
      </c>
      <c r="C1059" s="1">
        <v>87614</v>
      </c>
      <c r="D1059" s="1">
        <v>2.4152999999999998</v>
      </c>
      <c r="E1059" s="1">
        <v>2.4224000000000001</v>
      </c>
      <c r="F1059" s="1">
        <v>2.3923000000000001</v>
      </c>
      <c r="G1059" s="1">
        <v>2.3973</v>
      </c>
    </row>
    <row r="1060" spans="1:7" x14ac:dyDescent="0.25">
      <c r="A1060" s="2">
        <v>36919</v>
      </c>
      <c r="B1060" s="2">
        <f>GBPCHF10080[[#This Row],[date_start]]+5</f>
        <v>36924</v>
      </c>
      <c r="C1060" s="1">
        <v>91894</v>
      </c>
      <c r="D1060" s="1">
        <v>2.4138999999999999</v>
      </c>
      <c r="E1060" s="1">
        <v>2.4241999999999999</v>
      </c>
      <c r="F1060" s="1">
        <v>2.3849999999999998</v>
      </c>
      <c r="G1060" s="1">
        <v>2.4196</v>
      </c>
    </row>
    <row r="1061" spans="1:7" x14ac:dyDescent="0.25">
      <c r="A1061" s="2">
        <v>36912</v>
      </c>
      <c r="B1061" s="2">
        <f>GBPCHF10080[[#This Row],[date_start]]+5</f>
        <v>36917</v>
      </c>
      <c r="C1061" s="1">
        <v>96201</v>
      </c>
      <c r="D1061" s="1">
        <v>2.3967999999999998</v>
      </c>
      <c r="E1061" s="1">
        <v>2.4264000000000001</v>
      </c>
      <c r="F1061" s="1">
        <v>2.3835999999999999</v>
      </c>
      <c r="G1061" s="1">
        <v>2.4127999999999998</v>
      </c>
    </row>
    <row r="1062" spans="1:7" x14ac:dyDescent="0.25">
      <c r="A1062" s="2">
        <v>36905</v>
      </c>
      <c r="B1062" s="2">
        <f>GBPCHF10080[[#This Row],[date_start]]+5</f>
        <v>36910</v>
      </c>
      <c r="C1062" s="1">
        <v>92574</v>
      </c>
      <c r="D1062" s="1">
        <v>2.3904000000000001</v>
      </c>
      <c r="E1062" s="1">
        <v>2.4352999999999998</v>
      </c>
      <c r="F1062" s="1">
        <v>2.3736999999999999</v>
      </c>
      <c r="G1062" s="1">
        <v>2.3961000000000001</v>
      </c>
    </row>
    <row r="1063" spans="1:7" x14ac:dyDescent="0.25">
      <c r="A1063" s="2">
        <v>36898</v>
      </c>
      <c r="B1063" s="2">
        <f>GBPCHF10080[[#This Row],[date_start]]+5</f>
        <v>36903</v>
      </c>
      <c r="C1063" s="1">
        <v>101255</v>
      </c>
      <c r="D1063" s="1">
        <v>2.4026999999999998</v>
      </c>
      <c r="E1063" s="1">
        <v>2.4257</v>
      </c>
      <c r="F1063" s="1">
        <v>2.3875999999999999</v>
      </c>
      <c r="G1063" s="1">
        <v>2.3915999999999999</v>
      </c>
    </row>
    <row r="1064" spans="1:7" x14ac:dyDescent="0.25">
      <c r="A1064" s="2">
        <v>36891</v>
      </c>
      <c r="B1064" s="2">
        <f>GBPCHF10080[[#This Row],[date_start]]+5</f>
        <v>36896</v>
      </c>
      <c r="C1064" s="1">
        <v>88554</v>
      </c>
      <c r="D1064" s="1">
        <v>2.4055</v>
      </c>
      <c r="E1064" s="1">
        <v>2.4358</v>
      </c>
      <c r="F1064" s="1">
        <v>2.3942000000000001</v>
      </c>
      <c r="G1064" s="1">
        <v>2.4034</v>
      </c>
    </row>
    <row r="1065" spans="1:7" x14ac:dyDescent="0.25">
      <c r="A1065" s="2">
        <v>36884</v>
      </c>
      <c r="B1065" s="2">
        <f>GBPCHF10080[[#This Row],[date_start]]+5</f>
        <v>36889</v>
      </c>
      <c r="C1065" s="1">
        <v>76537</v>
      </c>
      <c r="D1065" s="1">
        <v>2.4220999999999999</v>
      </c>
      <c r="E1065" s="1">
        <v>2.4594</v>
      </c>
      <c r="F1065" s="1">
        <v>2.4043000000000001</v>
      </c>
      <c r="G1065" s="1">
        <v>2.4051999999999998</v>
      </c>
    </row>
    <row r="1066" spans="1:7" x14ac:dyDescent="0.25">
      <c r="A1066" s="2">
        <v>36877</v>
      </c>
      <c r="B1066" s="2">
        <f>GBPCHF10080[[#This Row],[date_start]]+5</f>
        <v>36882</v>
      </c>
      <c r="C1066" s="1">
        <v>118442</v>
      </c>
      <c r="D1066" s="1">
        <v>2.4792999999999998</v>
      </c>
      <c r="E1066" s="1">
        <v>2.4864000000000002</v>
      </c>
      <c r="F1066" s="1">
        <v>2.4276</v>
      </c>
      <c r="G1066" s="1">
        <v>2.4283000000000001</v>
      </c>
    </row>
    <row r="1067" spans="1:7" x14ac:dyDescent="0.25">
      <c r="A1067" s="2">
        <v>36870</v>
      </c>
      <c r="B1067" s="2">
        <f>GBPCHF10080[[#This Row],[date_start]]+5</f>
        <v>36875</v>
      </c>
      <c r="C1067" s="1">
        <v>98536</v>
      </c>
      <c r="D1067" s="1">
        <v>2.4718</v>
      </c>
      <c r="E1067" s="1">
        <v>2.5034999999999998</v>
      </c>
      <c r="F1067" s="1">
        <v>2.4601000000000002</v>
      </c>
      <c r="G1067" s="1">
        <v>2.4784999999999999</v>
      </c>
    </row>
    <row r="1068" spans="1:7" x14ac:dyDescent="0.25">
      <c r="A1068" s="2">
        <v>36863</v>
      </c>
      <c r="B1068" s="2">
        <f>GBPCHF10080[[#This Row],[date_start]]+5</f>
        <v>36868</v>
      </c>
      <c r="C1068" s="1">
        <v>112451</v>
      </c>
      <c r="D1068" s="1">
        <v>2.4817</v>
      </c>
      <c r="E1068" s="1">
        <v>2.4897999999999998</v>
      </c>
      <c r="F1068" s="1">
        <v>2.4420000000000002</v>
      </c>
      <c r="G1068" s="1">
        <v>2.4676</v>
      </c>
    </row>
    <row r="1069" spans="1:7" x14ac:dyDescent="0.25">
      <c r="A1069" s="2">
        <v>36856</v>
      </c>
      <c r="B1069" s="2">
        <f>GBPCHF10080[[#This Row],[date_start]]+5</f>
        <v>36861</v>
      </c>
      <c r="C1069" s="1">
        <v>109006</v>
      </c>
      <c r="D1069" s="1">
        <v>2.5270000000000001</v>
      </c>
      <c r="E1069" s="1">
        <v>2.5445000000000002</v>
      </c>
      <c r="F1069" s="1">
        <v>2.4573</v>
      </c>
      <c r="G1069" s="1">
        <v>2.4838</v>
      </c>
    </row>
    <row r="1070" spans="1:7" x14ac:dyDescent="0.25">
      <c r="A1070" s="2">
        <v>36849</v>
      </c>
      <c r="B1070" s="2">
        <f>GBPCHF10080[[#This Row],[date_start]]+5</f>
        <v>36854</v>
      </c>
      <c r="C1070" s="1">
        <v>96644</v>
      </c>
      <c r="D1070" s="1">
        <v>2.5579999999999998</v>
      </c>
      <c r="E1070" s="1">
        <v>2.5758999999999999</v>
      </c>
      <c r="F1070" s="1">
        <v>2.5207999999999999</v>
      </c>
      <c r="G1070" s="1">
        <v>2.5306000000000002</v>
      </c>
    </row>
    <row r="1071" spans="1:7" x14ac:dyDescent="0.25">
      <c r="A1071" s="2">
        <v>36842</v>
      </c>
      <c r="B1071" s="2">
        <f>GBPCHF10080[[#This Row],[date_start]]+5</f>
        <v>36847</v>
      </c>
      <c r="C1071" s="1">
        <v>98831</v>
      </c>
      <c r="D1071" s="1">
        <v>2.5259999999999998</v>
      </c>
      <c r="E1071" s="1">
        <v>2.5661999999999998</v>
      </c>
      <c r="F1071" s="1">
        <v>2.5102000000000002</v>
      </c>
      <c r="G1071" s="1">
        <v>2.5605000000000002</v>
      </c>
    </row>
    <row r="1072" spans="1:7" x14ac:dyDescent="0.25">
      <c r="A1072" s="2">
        <v>36835</v>
      </c>
      <c r="B1072" s="2">
        <f>GBPCHF10080[[#This Row],[date_start]]+5</f>
        <v>36840</v>
      </c>
      <c r="C1072" s="1">
        <v>121677</v>
      </c>
      <c r="D1072" s="1">
        <v>2.5453000000000001</v>
      </c>
      <c r="E1072" s="1">
        <v>2.5594000000000001</v>
      </c>
      <c r="F1072" s="1">
        <v>2.5036</v>
      </c>
      <c r="G1072" s="1">
        <v>2.5299999999999998</v>
      </c>
    </row>
    <row r="1073" spans="1:7" x14ac:dyDescent="0.25">
      <c r="A1073" s="2">
        <v>36828</v>
      </c>
      <c r="B1073" s="2">
        <f>GBPCHF10080[[#This Row],[date_start]]+5</f>
        <v>36833</v>
      </c>
      <c r="C1073" s="1">
        <v>139699</v>
      </c>
      <c r="D1073" s="1">
        <v>2.6261999999999999</v>
      </c>
      <c r="E1073" s="1">
        <v>2.6345000000000001</v>
      </c>
      <c r="F1073" s="1">
        <v>2.5347</v>
      </c>
      <c r="G1073" s="1">
        <v>2.5451000000000001</v>
      </c>
    </row>
    <row r="1074" spans="1:7" x14ac:dyDescent="0.25">
      <c r="A1074" s="2">
        <v>36821</v>
      </c>
      <c r="B1074" s="2">
        <f>GBPCHF10080[[#This Row],[date_start]]+5</f>
        <v>36826</v>
      </c>
      <c r="C1074" s="1">
        <v>121531</v>
      </c>
      <c r="D1074" s="1">
        <v>2.5926</v>
      </c>
      <c r="E1074" s="1">
        <v>2.6353</v>
      </c>
      <c r="F1074" s="1">
        <v>2.5874000000000001</v>
      </c>
      <c r="G1074" s="1">
        <v>2.6276999999999999</v>
      </c>
    </row>
    <row r="1075" spans="1:7" x14ac:dyDescent="0.25">
      <c r="A1075" s="2">
        <v>36814</v>
      </c>
      <c r="B1075" s="2">
        <f>GBPCHF10080[[#This Row],[date_start]]+5</f>
        <v>36819</v>
      </c>
      <c r="C1075" s="1">
        <v>103256</v>
      </c>
      <c r="D1075" s="1">
        <v>2.5642999999999998</v>
      </c>
      <c r="E1075" s="1">
        <v>2.5975000000000001</v>
      </c>
      <c r="F1075" s="1">
        <v>2.5501</v>
      </c>
      <c r="G1075" s="1">
        <v>2.5886999999999998</v>
      </c>
    </row>
    <row r="1076" spans="1:7" x14ac:dyDescent="0.25">
      <c r="A1076" s="2">
        <v>36807</v>
      </c>
      <c r="B1076" s="2">
        <f>GBPCHF10080[[#This Row],[date_start]]+5</f>
        <v>36812</v>
      </c>
      <c r="C1076" s="1">
        <v>83435</v>
      </c>
      <c r="D1076" s="1">
        <v>2.5327999999999999</v>
      </c>
      <c r="E1076" s="1">
        <v>2.5817999999999999</v>
      </c>
      <c r="F1076" s="1">
        <v>2.5226999999999999</v>
      </c>
      <c r="G1076" s="1">
        <v>2.5668000000000002</v>
      </c>
    </row>
    <row r="1077" spans="1:7" x14ac:dyDescent="0.25">
      <c r="A1077" s="2">
        <v>36800</v>
      </c>
      <c r="B1077" s="2">
        <f>GBPCHF10080[[#This Row],[date_start]]+5</f>
        <v>36805</v>
      </c>
      <c r="C1077" s="1">
        <v>79399</v>
      </c>
      <c r="D1077" s="1">
        <v>2.5459999999999998</v>
      </c>
      <c r="E1077" s="1">
        <v>2.5510999999999999</v>
      </c>
      <c r="F1077" s="1">
        <v>2.5127000000000002</v>
      </c>
      <c r="G1077" s="1">
        <v>2.5358999999999998</v>
      </c>
    </row>
    <row r="1078" spans="1:7" x14ac:dyDescent="0.25">
      <c r="A1078" s="2">
        <v>36793</v>
      </c>
      <c r="B1078" s="2">
        <f>GBPCHF10080[[#This Row],[date_start]]+5</f>
        <v>36798</v>
      </c>
      <c r="C1078" s="1">
        <v>92440</v>
      </c>
      <c r="D1078" s="1">
        <v>2.5165999999999999</v>
      </c>
      <c r="E1078" s="1">
        <v>2.5626000000000002</v>
      </c>
      <c r="F1078" s="1">
        <v>2.5110000000000001</v>
      </c>
      <c r="G1078" s="1">
        <v>2.5451000000000001</v>
      </c>
    </row>
    <row r="1079" spans="1:7" x14ac:dyDescent="0.25">
      <c r="A1079" s="2">
        <v>36786</v>
      </c>
      <c r="B1079" s="2">
        <f>GBPCHF10080[[#This Row],[date_start]]+5</f>
        <v>36791</v>
      </c>
      <c r="C1079" s="1">
        <v>82490</v>
      </c>
      <c r="D1079" s="1">
        <v>2.5007999999999999</v>
      </c>
      <c r="E1079" s="1">
        <v>2.5611999999999999</v>
      </c>
      <c r="F1079" s="1">
        <v>2.4893999999999998</v>
      </c>
      <c r="G1079" s="1">
        <v>2.5192000000000001</v>
      </c>
    </row>
    <row r="1080" spans="1:7" x14ac:dyDescent="0.25">
      <c r="A1080" s="2">
        <v>36779</v>
      </c>
      <c r="B1080" s="2">
        <f>GBPCHF10080[[#This Row],[date_start]]+5</f>
        <v>36784</v>
      </c>
      <c r="C1080" s="1">
        <v>88582</v>
      </c>
      <c r="D1080" s="1">
        <v>2.5314000000000001</v>
      </c>
      <c r="E1080" s="1">
        <v>2.5385</v>
      </c>
      <c r="F1080" s="1">
        <v>2.4619</v>
      </c>
      <c r="G1080" s="1">
        <v>2.4984000000000002</v>
      </c>
    </row>
    <row r="1081" spans="1:7" x14ac:dyDescent="0.25">
      <c r="A1081" s="2">
        <v>36772</v>
      </c>
      <c r="B1081" s="2">
        <f>GBPCHF10080[[#This Row],[date_start]]+5</f>
        <v>36777</v>
      </c>
      <c r="C1081" s="1">
        <v>82613</v>
      </c>
      <c r="D1081" s="1">
        <v>2.5203000000000002</v>
      </c>
      <c r="E1081" s="1">
        <v>2.5716000000000001</v>
      </c>
      <c r="F1081" s="1">
        <v>2.5118999999999998</v>
      </c>
      <c r="G1081" s="1">
        <v>2.5266999999999999</v>
      </c>
    </row>
    <row r="1082" spans="1:7" x14ac:dyDescent="0.25">
      <c r="A1082" s="2">
        <v>36765</v>
      </c>
      <c r="B1082" s="2">
        <f>GBPCHF10080[[#This Row],[date_start]]+5</f>
        <v>36770</v>
      </c>
      <c r="C1082" s="1">
        <v>64878</v>
      </c>
      <c r="D1082" s="1">
        <v>2.5116999999999998</v>
      </c>
      <c r="E1082" s="1">
        <v>2.5413000000000001</v>
      </c>
      <c r="F1082" s="1">
        <v>2.5063</v>
      </c>
      <c r="G1082" s="1">
        <v>2.5251999999999999</v>
      </c>
    </row>
    <row r="1083" spans="1:7" x14ac:dyDescent="0.25">
      <c r="A1083" s="2">
        <v>36758</v>
      </c>
      <c r="B1083" s="2">
        <f>GBPCHF10080[[#This Row],[date_start]]+5</f>
        <v>36763</v>
      </c>
      <c r="C1083" s="1">
        <v>82989</v>
      </c>
      <c r="D1083" s="1">
        <v>2.5638000000000001</v>
      </c>
      <c r="E1083" s="1">
        <v>2.5874000000000001</v>
      </c>
      <c r="F1083" s="1">
        <v>2.5081000000000002</v>
      </c>
      <c r="G1083" s="1">
        <v>2.5112000000000001</v>
      </c>
    </row>
    <row r="1084" spans="1:7" x14ac:dyDescent="0.25">
      <c r="A1084" s="2">
        <v>36751</v>
      </c>
      <c r="B1084" s="2">
        <f>GBPCHF10080[[#This Row],[date_start]]+5</f>
        <v>36756</v>
      </c>
      <c r="C1084" s="1">
        <v>87588</v>
      </c>
      <c r="D1084" s="1">
        <v>2.5865999999999998</v>
      </c>
      <c r="E1084" s="1">
        <v>2.5992000000000002</v>
      </c>
      <c r="F1084" s="1">
        <v>2.5470999999999999</v>
      </c>
      <c r="G1084" s="1">
        <v>2.5644</v>
      </c>
    </row>
    <row r="1085" spans="1:7" x14ac:dyDescent="0.25">
      <c r="A1085" s="2">
        <v>36744</v>
      </c>
      <c r="B1085" s="2">
        <f>GBPCHF10080[[#This Row],[date_start]]+5</f>
        <v>36749</v>
      </c>
      <c r="C1085" s="1">
        <v>74044</v>
      </c>
      <c r="D1085" s="1">
        <v>2.5672999999999999</v>
      </c>
      <c r="E1085" s="1">
        <v>2.5903999999999998</v>
      </c>
      <c r="F1085" s="1">
        <v>2.5476000000000001</v>
      </c>
      <c r="G1085" s="1">
        <v>2.5848</v>
      </c>
    </row>
    <row r="1086" spans="1:7" x14ac:dyDescent="0.25">
      <c r="A1086" s="2">
        <v>36737</v>
      </c>
      <c r="B1086" s="2">
        <f>GBPCHF10080[[#This Row],[date_start]]+5</f>
        <v>36742</v>
      </c>
      <c r="C1086" s="1">
        <v>79090</v>
      </c>
      <c r="D1086" s="1">
        <v>2.5188999999999999</v>
      </c>
      <c r="E1086" s="1">
        <v>2.5783</v>
      </c>
      <c r="F1086" s="1">
        <v>2.4937999999999998</v>
      </c>
      <c r="G1086" s="1">
        <v>2.5669</v>
      </c>
    </row>
    <row r="1087" spans="1:7" x14ac:dyDescent="0.25">
      <c r="A1087" s="2">
        <v>36730</v>
      </c>
      <c r="B1087" s="2">
        <f>GBPCHF10080[[#This Row],[date_start]]+5</f>
        <v>36735</v>
      </c>
      <c r="C1087" s="1">
        <v>75447</v>
      </c>
      <c r="D1087" s="1">
        <v>2.5207999999999999</v>
      </c>
      <c r="E1087" s="1">
        <v>2.5329999999999999</v>
      </c>
      <c r="F1087" s="1">
        <v>2.4923999999999999</v>
      </c>
      <c r="G1087" s="1">
        <v>2.5203000000000002</v>
      </c>
    </row>
    <row r="1088" spans="1:7" x14ac:dyDescent="0.25">
      <c r="A1088" s="2">
        <v>36723</v>
      </c>
      <c r="B1088" s="2">
        <f>GBPCHF10080[[#This Row],[date_start]]+5</f>
        <v>36728</v>
      </c>
      <c r="C1088" s="1">
        <v>79231</v>
      </c>
      <c r="D1088" s="1">
        <v>2.4762</v>
      </c>
      <c r="E1088" s="1">
        <v>2.5289000000000001</v>
      </c>
      <c r="F1088" s="1">
        <v>2.4601999999999999</v>
      </c>
      <c r="G1088" s="1">
        <v>2.5196000000000001</v>
      </c>
    </row>
    <row r="1089" spans="1:7" x14ac:dyDescent="0.25">
      <c r="A1089" s="2">
        <v>36716</v>
      </c>
      <c r="B1089" s="2">
        <f>GBPCHF10080[[#This Row],[date_start]]+5</f>
        <v>36721</v>
      </c>
      <c r="C1089" s="1">
        <v>86559</v>
      </c>
      <c r="D1089" s="1">
        <v>2.4636</v>
      </c>
      <c r="E1089" s="1">
        <v>2.5004</v>
      </c>
      <c r="F1089" s="1">
        <v>2.4539</v>
      </c>
      <c r="G1089" s="1">
        <v>2.4786999999999999</v>
      </c>
    </row>
    <row r="1090" spans="1:7" x14ac:dyDescent="0.25">
      <c r="A1090" s="2">
        <v>36709</v>
      </c>
      <c r="B1090" s="2">
        <f>GBPCHF10080[[#This Row],[date_start]]+5</f>
        <v>36714</v>
      </c>
      <c r="C1090" s="1">
        <v>84544</v>
      </c>
      <c r="D1090" s="1">
        <v>2.4845000000000002</v>
      </c>
      <c r="E1090" s="1">
        <v>2.4855</v>
      </c>
      <c r="F1090" s="1">
        <v>2.4359999999999999</v>
      </c>
      <c r="G1090" s="1">
        <v>2.4613</v>
      </c>
    </row>
    <row r="1091" spans="1:7" x14ac:dyDescent="0.25">
      <c r="A1091" s="2">
        <v>36702</v>
      </c>
      <c r="B1091" s="2">
        <f>GBPCHF10080[[#This Row],[date_start]]+5</f>
        <v>36707</v>
      </c>
      <c r="C1091" s="1">
        <v>87282</v>
      </c>
      <c r="D1091" s="1">
        <v>2.4872000000000001</v>
      </c>
      <c r="E1091" s="1">
        <v>2.5011000000000001</v>
      </c>
      <c r="F1091" s="1">
        <v>2.4540999999999999</v>
      </c>
      <c r="G1091" s="1">
        <v>2.4832999999999998</v>
      </c>
    </row>
    <row r="1092" spans="1:7" x14ac:dyDescent="0.25">
      <c r="A1092" s="2">
        <v>36695</v>
      </c>
      <c r="B1092" s="2">
        <f>GBPCHF10080[[#This Row],[date_start]]+5</f>
        <v>36700</v>
      </c>
      <c r="C1092" s="1">
        <v>93242</v>
      </c>
      <c r="D1092" s="1">
        <v>2.4508000000000001</v>
      </c>
      <c r="E1092" s="1">
        <v>2.5063</v>
      </c>
      <c r="F1092" s="1">
        <v>2.4420000000000002</v>
      </c>
      <c r="G1092" s="1">
        <v>2.4843999999999999</v>
      </c>
    </row>
    <row r="1093" spans="1:7" x14ac:dyDescent="0.25">
      <c r="A1093" s="2">
        <v>36688</v>
      </c>
      <c r="B1093" s="2">
        <f>GBPCHF10080[[#This Row],[date_start]]+5</f>
        <v>36693</v>
      </c>
      <c r="C1093" s="1">
        <v>97480</v>
      </c>
      <c r="D1093" s="1">
        <v>2.4754999999999998</v>
      </c>
      <c r="E1093" s="1">
        <v>2.4933999999999998</v>
      </c>
      <c r="F1093" s="1">
        <v>2.4382000000000001</v>
      </c>
      <c r="G1093" s="1">
        <v>2.4493999999999998</v>
      </c>
    </row>
    <row r="1094" spans="1:7" x14ac:dyDescent="0.25">
      <c r="A1094" s="2">
        <v>36681</v>
      </c>
      <c r="B1094" s="2">
        <f>GBPCHF10080[[#This Row],[date_start]]+5</f>
        <v>36686</v>
      </c>
      <c r="C1094" s="1">
        <v>92431</v>
      </c>
      <c r="D1094" s="1">
        <v>2.5154999999999998</v>
      </c>
      <c r="E1094" s="1">
        <v>2.5327000000000002</v>
      </c>
      <c r="F1094" s="1">
        <v>2.4584000000000001</v>
      </c>
      <c r="G1094" s="1">
        <v>2.48</v>
      </c>
    </row>
    <row r="1095" spans="1:7" x14ac:dyDescent="0.25">
      <c r="A1095" s="2">
        <v>36674</v>
      </c>
      <c r="B1095" s="2">
        <f>GBPCHF10080[[#This Row],[date_start]]+5</f>
        <v>36679</v>
      </c>
      <c r="C1095" s="1">
        <v>77706</v>
      </c>
      <c r="D1095" s="1">
        <v>2.5013999999999998</v>
      </c>
      <c r="E1095" s="1">
        <v>2.5356000000000001</v>
      </c>
      <c r="F1095" s="1">
        <v>2.4887999999999999</v>
      </c>
      <c r="G1095" s="1">
        <v>2.5112000000000001</v>
      </c>
    </row>
    <row r="1096" spans="1:7" x14ac:dyDescent="0.25">
      <c r="A1096" s="2">
        <v>36667</v>
      </c>
      <c r="B1096" s="2">
        <f>GBPCHF10080[[#This Row],[date_start]]+5</f>
        <v>36672</v>
      </c>
      <c r="C1096" s="1">
        <v>86380</v>
      </c>
      <c r="D1096" s="1">
        <v>2.5684</v>
      </c>
      <c r="E1096" s="1">
        <v>2.5737000000000001</v>
      </c>
      <c r="F1096" s="1">
        <v>2.4908000000000001</v>
      </c>
      <c r="G1096" s="1">
        <v>2.4986999999999999</v>
      </c>
    </row>
    <row r="1097" spans="1:7" x14ac:dyDescent="0.25">
      <c r="A1097" s="2">
        <v>36660</v>
      </c>
      <c r="B1097" s="2">
        <f>GBPCHF10080[[#This Row],[date_start]]+5</f>
        <v>36665</v>
      </c>
      <c r="C1097" s="1">
        <v>68700</v>
      </c>
      <c r="D1097" s="1">
        <v>2.5790999999999999</v>
      </c>
      <c r="E1097" s="1">
        <v>2.5987</v>
      </c>
      <c r="F1097" s="1">
        <v>2.5543</v>
      </c>
      <c r="G1097" s="1">
        <v>2.5718000000000001</v>
      </c>
    </row>
    <row r="1098" spans="1:7" x14ac:dyDescent="0.25">
      <c r="A1098" s="2">
        <v>36653</v>
      </c>
      <c r="B1098" s="2">
        <f>GBPCHF10080[[#This Row],[date_start]]+5</f>
        <v>36658</v>
      </c>
      <c r="C1098" s="1">
        <v>70478</v>
      </c>
      <c r="D1098" s="1">
        <v>2.6467999999999998</v>
      </c>
      <c r="E1098" s="1">
        <v>2.6614</v>
      </c>
      <c r="F1098" s="1">
        <v>2.5565000000000002</v>
      </c>
      <c r="G1098" s="1">
        <v>2.5617000000000001</v>
      </c>
    </row>
    <row r="1099" spans="1:7" x14ac:dyDescent="0.25">
      <c r="A1099" s="2">
        <v>36646</v>
      </c>
      <c r="B1099" s="2">
        <f>GBPCHF10080[[#This Row],[date_start]]+5</f>
        <v>36651</v>
      </c>
      <c r="C1099" s="1">
        <v>79758</v>
      </c>
      <c r="D1099" s="1">
        <v>2.6671999999999998</v>
      </c>
      <c r="E1099" s="1">
        <v>2.7149999999999999</v>
      </c>
      <c r="F1099" s="1">
        <v>2.6368</v>
      </c>
      <c r="G1099" s="1">
        <v>2.6522000000000001</v>
      </c>
    </row>
    <row r="1100" spans="1:7" x14ac:dyDescent="0.25">
      <c r="A1100" s="2">
        <v>36639</v>
      </c>
      <c r="B1100" s="2">
        <f>GBPCHF10080[[#This Row],[date_start]]+5</f>
        <v>36644</v>
      </c>
      <c r="C1100" s="1">
        <v>79871</v>
      </c>
      <c r="D1100" s="1">
        <v>2.6414</v>
      </c>
      <c r="E1100" s="1">
        <v>2.7319</v>
      </c>
      <c r="F1100" s="1">
        <v>2.6276999999999999</v>
      </c>
      <c r="G1100" s="1">
        <v>2.6600999999999999</v>
      </c>
    </row>
    <row r="1101" spans="1:7" x14ac:dyDescent="0.25">
      <c r="A1101" s="2">
        <v>36632</v>
      </c>
      <c r="B1101" s="2">
        <f>GBPCHF10080[[#This Row],[date_start]]+5</f>
        <v>36637</v>
      </c>
      <c r="C1101" s="1">
        <v>75424</v>
      </c>
      <c r="D1101" s="1">
        <v>2.5851000000000002</v>
      </c>
      <c r="E1101" s="1">
        <v>2.6562000000000001</v>
      </c>
      <c r="F1101" s="1">
        <v>2.5750999999999999</v>
      </c>
      <c r="G1101" s="1">
        <v>2.6429999999999998</v>
      </c>
    </row>
    <row r="1102" spans="1:7" x14ac:dyDescent="0.25">
      <c r="A1102" s="2">
        <v>36625</v>
      </c>
      <c r="B1102" s="2">
        <f>GBPCHF10080[[#This Row],[date_start]]+5</f>
        <v>36630</v>
      </c>
      <c r="C1102" s="1">
        <v>79616</v>
      </c>
      <c r="D1102" s="1">
        <v>2.5977999999999999</v>
      </c>
      <c r="E1102" s="1">
        <v>2.6273</v>
      </c>
      <c r="F1102" s="1">
        <v>2.5825999999999998</v>
      </c>
      <c r="G1102" s="1">
        <v>2.5889000000000002</v>
      </c>
    </row>
    <row r="1103" spans="1:7" x14ac:dyDescent="0.25">
      <c r="A1103" s="2">
        <v>36618</v>
      </c>
      <c r="B1103" s="2">
        <f>GBPCHF10080[[#This Row],[date_start]]+5</f>
        <v>36623</v>
      </c>
      <c r="C1103" s="1">
        <v>83488</v>
      </c>
      <c r="D1103" s="1">
        <v>2.6461000000000001</v>
      </c>
      <c r="E1103" s="1">
        <v>2.6655000000000002</v>
      </c>
      <c r="F1103" s="1">
        <v>2.5775999999999999</v>
      </c>
      <c r="G1103" s="1">
        <v>2.5956000000000001</v>
      </c>
    </row>
    <row r="1104" spans="1:7" x14ac:dyDescent="0.25">
      <c r="A1104" s="2">
        <v>36611</v>
      </c>
      <c r="B1104" s="2">
        <f>GBPCHF10080[[#This Row],[date_start]]+5</f>
        <v>36616</v>
      </c>
      <c r="C1104" s="1">
        <v>93491</v>
      </c>
      <c r="D1104" s="1">
        <v>2.5882999999999998</v>
      </c>
      <c r="E1104" s="1">
        <v>2.677</v>
      </c>
      <c r="F1104" s="1">
        <v>2.5836999999999999</v>
      </c>
      <c r="G1104" s="1">
        <v>2.6496</v>
      </c>
    </row>
    <row r="1105" spans="1:7" x14ac:dyDescent="0.25">
      <c r="A1105" s="2">
        <v>36604</v>
      </c>
      <c r="B1105" s="2">
        <f>GBPCHF10080[[#This Row],[date_start]]+5</f>
        <v>36609</v>
      </c>
      <c r="C1105" s="1">
        <v>86219</v>
      </c>
      <c r="D1105" s="1">
        <v>2.6105999999999998</v>
      </c>
      <c r="E1105" s="1">
        <v>2.6459999999999999</v>
      </c>
      <c r="F1105" s="1">
        <v>2.5823</v>
      </c>
      <c r="G1105" s="1">
        <v>2.5908000000000002</v>
      </c>
    </row>
    <row r="1106" spans="1:7" x14ac:dyDescent="0.25">
      <c r="A1106" s="2">
        <v>36597</v>
      </c>
      <c r="B1106" s="2">
        <f>GBPCHF10080[[#This Row],[date_start]]+5</f>
        <v>36602</v>
      </c>
      <c r="C1106" s="1">
        <v>91877</v>
      </c>
      <c r="D1106" s="1">
        <v>2.6368</v>
      </c>
      <c r="E1106" s="1">
        <v>2.6415999999999999</v>
      </c>
      <c r="F1106" s="1">
        <v>2.6042999999999998</v>
      </c>
      <c r="G1106" s="1">
        <v>2.6101999999999999</v>
      </c>
    </row>
    <row r="1107" spans="1:7" x14ac:dyDescent="0.25">
      <c r="A1107" s="2">
        <v>36590</v>
      </c>
      <c r="B1107" s="2">
        <f>GBPCHF10080[[#This Row],[date_start]]+5</f>
        <v>36595</v>
      </c>
      <c r="C1107" s="1">
        <v>89359</v>
      </c>
      <c r="D1107" s="1">
        <v>2.6528</v>
      </c>
      <c r="E1107" s="1">
        <v>2.6614</v>
      </c>
      <c r="F1107" s="1">
        <v>2.6206999999999998</v>
      </c>
      <c r="G1107" s="1">
        <v>2.6379999999999999</v>
      </c>
    </row>
    <row r="1108" spans="1:7" x14ac:dyDescent="0.25">
      <c r="A1108" s="2">
        <v>36583</v>
      </c>
      <c r="B1108" s="2">
        <f>GBPCHF10080[[#This Row],[date_start]]+5</f>
        <v>36588</v>
      </c>
      <c r="C1108" s="1">
        <v>100506</v>
      </c>
      <c r="D1108" s="1">
        <v>2.6267</v>
      </c>
      <c r="E1108" s="1">
        <v>2.7086999999999999</v>
      </c>
      <c r="F1108" s="1">
        <v>2.6038000000000001</v>
      </c>
      <c r="G1108" s="1">
        <v>2.6436999999999999</v>
      </c>
    </row>
    <row r="1109" spans="1:7" x14ac:dyDescent="0.25">
      <c r="A1109" s="2">
        <v>36576</v>
      </c>
      <c r="B1109" s="2">
        <f>GBPCHF10080[[#This Row],[date_start]]+5</f>
        <v>36581</v>
      </c>
      <c r="C1109" s="1">
        <v>71531</v>
      </c>
      <c r="D1109" s="1">
        <v>2.6034999999999999</v>
      </c>
      <c r="E1109" s="1">
        <v>2.6351</v>
      </c>
      <c r="F1109" s="1">
        <v>2.5720999999999998</v>
      </c>
      <c r="G1109" s="1">
        <v>2.6326999999999998</v>
      </c>
    </row>
    <row r="1110" spans="1:7" x14ac:dyDescent="0.25">
      <c r="A1110" s="2">
        <v>36569</v>
      </c>
      <c r="B1110" s="2">
        <f>GBPCHF10080[[#This Row],[date_start]]+5</f>
        <v>36574</v>
      </c>
      <c r="C1110" s="1">
        <v>84671</v>
      </c>
      <c r="D1110" s="1">
        <v>2.5905</v>
      </c>
      <c r="E1110" s="1">
        <v>2.6221999999999999</v>
      </c>
      <c r="F1110" s="1">
        <v>2.5739999999999998</v>
      </c>
      <c r="G1110" s="1">
        <v>2.6061000000000001</v>
      </c>
    </row>
    <row r="1111" spans="1:7" x14ac:dyDescent="0.25">
      <c r="A1111" s="2">
        <v>36562</v>
      </c>
      <c r="B1111" s="2">
        <f>GBPCHF10080[[#This Row],[date_start]]+5</f>
        <v>36567</v>
      </c>
      <c r="C1111" s="1">
        <v>101021</v>
      </c>
      <c r="D1111" s="1">
        <v>2.5989</v>
      </c>
      <c r="E1111" s="1">
        <v>2.6335999999999999</v>
      </c>
      <c r="F1111" s="1">
        <v>2.5857999999999999</v>
      </c>
      <c r="G1111" s="1">
        <v>2.5912999999999999</v>
      </c>
    </row>
    <row r="1112" spans="1:7" x14ac:dyDescent="0.25">
      <c r="A1112" s="2">
        <v>36555</v>
      </c>
      <c r="B1112" s="2">
        <f>GBPCHF10080[[#This Row],[date_start]]+5</f>
        <v>36560</v>
      </c>
      <c r="C1112" s="1">
        <v>83814</v>
      </c>
      <c r="D1112" s="1">
        <v>2.6728999999999998</v>
      </c>
      <c r="E1112" s="1">
        <v>2.6871</v>
      </c>
      <c r="F1112" s="1">
        <v>2.5669</v>
      </c>
      <c r="G1112" s="1">
        <v>2.5996999999999999</v>
      </c>
    </row>
    <row r="1113" spans="1:7" x14ac:dyDescent="0.25">
      <c r="A1113" s="2">
        <v>36548</v>
      </c>
      <c r="B1113" s="2">
        <f>GBPCHF10080[[#This Row],[date_start]]+5</f>
        <v>36553</v>
      </c>
      <c r="C1113" s="1">
        <v>77893</v>
      </c>
      <c r="D1113" s="1">
        <v>2.6494</v>
      </c>
      <c r="E1113" s="1">
        <v>2.6880999999999999</v>
      </c>
      <c r="F1113" s="1">
        <v>2.6297999999999999</v>
      </c>
      <c r="G1113" s="1">
        <v>2.6732999999999998</v>
      </c>
    </row>
    <row r="1114" spans="1:7" x14ac:dyDescent="0.25">
      <c r="A1114" s="2">
        <v>36541</v>
      </c>
      <c r="B1114" s="2">
        <f>GBPCHF10080[[#This Row],[date_start]]+5</f>
        <v>36546</v>
      </c>
      <c r="C1114" s="1">
        <v>64997</v>
      </c>
      <c r="D1114" s="1">
        <v>2.6046999999999998</v>
      </c>
      <c r="E1114" s="1">
        <v>2.6461000000000001</v>
      </c>
      <c r="F1114" s="1">
        <v>2.6000999999999999</v>
      </c>
      <c r="G1114" s="1">
        <v>2.6360999999999999</v>
      </c>
    </row>
    <row r="1115" spans="1:7" x14ac:dyDescent="0.25">
      <c r="A1115" s="2">
        <v>36534</v>
      </c>
      <c r="B1115" s="2">
        <f>GBPCHF10080[[#This Row],[date_start]]+5</f>
        <v>36539</v>
      </c>
      <c r="C1115" s="1">
        <v>68316</v>
      </c>
      <c r="D1115" s="1">
        <v>2.5632000000000001</v>
      </c>
      <c r="E1115" s="1">
        <v>2.6116000000000001</v>
      </c>
      <c r="F1115" s="1">
        <v>2.5583999999999998</v>
      </c>
      <c r="G1115" s="1">
        <v>2.6074000000000002</v>
      </c>
    </row>
    <row r="1116" spans="1:7" x14ac:dyDescent="0.25">
      <c r="A1116" s="2">
        <v>36527</v>
      </c>
      <c r="B1116" s="2">
        <f>GBPCHF10080[[#This Row],[date_start]]+5</f>
        <v>36532</v>
      </c>
      <c r="C1116" s="1">
        <v>66779</v>
      </c>
      <c r="D1116" s="1">
        <v>2.5712000000000002</v>
      </c>
      <c r="E1116" s="1">
        <v>2.5840999999999998</v>
      </c>
      <c r="F1116" s="1">
        <v>2.5350000000000001</v>
      </c>
      <c r="G1116" s="1">
        <v>2.5648</v>
      </c>
    </row>
    <row r="1117" spans="1:7" x14ac:dyDescent="0.25">
      <c r="A1117" s="2">
        <v>36520</v>
      </c>
      <c r="B1117" s="2">
        <f>GBPCHF10080[[#This Row],[date_start]]+5</f>
        <v>36525</v>
      </c>
      <c r="C1117" s="1">
        <v>68199</v>
      </c>
      <c r="D1117" s="1">
        <v>2.5626000000000002</v>
      </c>
      <c r="E1117" s="1">
        <v>2.5911</v>
      </c>
      <c r="F1117" s="1">
        <v>2.5516999999999999</v>
      </c>
      <c r="G1117" s="1">
        <v>2.5701000000000001</v>
      </c>
    </row>
    <row r="1118" spans="1:7" x14ac:dyDescent="0.25">
      <c r="A1118" s="2">
        <v>36513</v>
      </c>
      <c r="B1118" s="2">
        <f>GBPCHF10080[[#This Row],[date_start]]+5</f>
        <v>36518</v>
      </c>
      <c r="C1118" s="1">
        <v>94377</v>
      </c>
      <c r="D1118" s="1">
        <v>2.5531000000000001</v>
      </c>
      <c r="E1118" s="1">
        <v>2.5714999999999999</v>
      </c>
      <c r="F1118" s="1">
        <v>2.5299999999999998</v>
      </c>
      <c r="G1118" s="1">
        <v>2.5615000000000001</v>
      </c>
    </row>
    <row r="1119" spans="1:7" x14ac:dyDescent="0.25">
      <c r="A1119" s="2">
        <v>36506</v>
      </c>
      <c r="B1119" s="2">
        <f>GBPCHF10080[[#This Row],[date_start]]+5</f>
        <v>36511</v>
      </c>
      <c r="C1119" s="1">
        <v>90906</v>
      </c>
      <c r="D1119" s="1">
        <v>2.5644</v>
      </c>
      <c r="E1119" s="1">
        <v>2.5859999999999999</v>
      </c>
      <c r="F1119" s="1">
        <v>2.5280999999999998</v>
      </c>
      <c r="G1119" s="1">
        <v>2.5480999999999998</v>
      </c>
    </row>
    <row r="1120" spans="1:7" x14ac:dyDescent="0.25">
      <c r="A1120" s="2">
        <v>36499</v>
      </c>
      <c r="B1120" s="2">
        <f>GBPCHF10080[[#This Row],[date_start]]+5</f>
        <v>36504</v>
      </c>
      <c r="C1120" s="1">
        <v>92926</v>
      </c>
      <c r="D1120" s="1">
        <v>2.5478999999999998</v>
      </c>
      <c r="E1120" s="1">
        <v>2.5657000000000001</v>
      </c>
      <c r="F1120" s="1">
        <v>2.5192999999999999</v>
      </c>
      <c r="G1120" s="1">
        <v>2.5644999999999998</v>
      </c>
    </row>
    <row r="1121" spans="1:7" x14ac:dyDescent="0.25">
      <c r="A1121" s="2">
        <v>36492</v>
      </c>
      <c r="B1121" s="2">
        <f>GBPCHF10080[[#This Row],[date_start]]+5</f>
        <v>36497</v>
      </c>
      <c r="C1121" s="1">
        <v>113555</v>
      </c>
      <c r="D1121" s="1">
        <v>2.5339999999999998</v>
      </c>
      <c r="E1121" s="1">
        <v>2.5623999999999998</v>
      </c>
      <c r="F1121" s="1">
        <v>2.5246</v>
      </c>
      <c r="G1121" s="1">
        <v>2.5478999999999998</v>
      </c>
    </row>
    <row r="1122" spans="1:7" x14ac:dyDescent="0.25">
      <c r="A1122" s="2">
        <v>36485</v>
      </c>
      <c r="B1122" s="2">
        <f>GBPCHF10080[[#This Row],[date_start]]+5</f>
        <v>36490</v>
      </c>
      <c r="C1122" s="1">
        <v>90644</v>
      </c>
      <c r="D1122" s="1">
        <v>2.5207000000000002</v>
      </c>
      <c r="E1122" s="1">
        <v>2.5545</v>
      </c>
      <c r="F1122" s="1">
        <v>2.5101</v>
      </c>
      <c r="G1122" s="1">
        <v>2.5329000000000002</v>
      </c>
    </row>
    <row r="1123" spans="1:7" x14ac:dyDescent="0.25">
      <c r="A1123" s="2">
        <v>36478</v>
      </c>
      <c r="B1123" s="2">
        <f>GBPCHF10080[[#This Row],[date_start]]+5</f>
        <v>36483</v>
      </c>
      <c r="C1123" s="1">
        <v>76464</v>
      </c>
      <c r="D1123" s="1">
        <v>2.5116000000000001</v>
      </c>
      <c r="E1123" s="1">
        <v>2.5278</v>
      </c>
      <c r="F1123" s="1">
        <v>2.4925999999999999</v>
      </c>
      <c r="G1123" s="1">
        <v>2.5188999999999999</v>
      </c>
    </row>
    <row r="1124" spans="1:7" x14ac:dyDescent="0.25">
      <c r="A1124" s="2">
        <v>36471</v>
      </c>
      <c r="B1124" s="2">
        <f>GBPCHF10080[[#This Row],[date_start]]+5</f>
        <v>36476</v>
      </c>
      <c r="C1124" s="1">
        <v>72127</v>
      </c>
      <c r="D1124" s="1">
        <v>2.5065</v>
      </c>
      <c r="E1124" s="1">
        <v>2.5240999999999998</v>
      </c>
      <c r="F1124" s="1">
        <v>2.4956</v>
      </c>
      <c r="G1124" s="1">
        <v>2.5148000000000001</v>
      </c>
    </row>
    <row r="1125" spans="1:7" x14ac:dyDescent="0.25">
      <c r="A1125" s="2">
        <v>36464</v>
      </c>
      <c r="B1125" s="2">
        <f>GBPCHF10080[[#This Row],[date_start]]+5</f>
        <v>36469</v>
      </c>
      <c r="C1125" s="1">
        <v>82451</v>
      </c>
      <c r="D1125" s="1">
        <v>2.5003000000000002</v>
      </c>
      <c r="E1125" s="1">
        <v>2.5406</v>
      </c>
      <c r="F1125" s="1">
        <v>2.4895999999999998</v>
      </c>
      <c r="G1125" s="1">
        <v>2.5057999999999998</v>
      </c>
    </row>
    <row r="1126" spans="1:7" x14ac:dyDescent="0.25">
      <c r="A1126" s="2">
        <v>36457</v>
      </c>
      <c r="B1126" s="2">
        <f>GBPCHF10080[[#This Row],[date_start]]+5</f>
        <v>36462</v>
      </c>
      <c r="C1126" s="1">
        <v>82150</v>
      </c>
      <c r="D1126" s="1">
        <v>2.4765999999999999</v>
      </c>
      <c r="E1126" s="1">
        <v>2.5167000000000002</v>
      </c>
      <c r="F1126" s="1">
        <v>2.4739</v>
      </c>
      <c r="G1126" s="1">
        <v>2.4969000000000001</v>
      </c>
    </row>
    <row r="1127" spans="1:7" x14ac:dyDescent="0.25">
      <c r="A1127" s="2">
        <v>36450</v>
      </c>
      <c r="B1127" s="2">
        <f>GBPCHF10080[[#This Row],[date_start]]+5</f>
        <v>36455</v>
      </c>
      <c r="C1127" s="1">
        <v>80832</v>
      </c>
      <c r="D1127" s="1">
        <v>2.4306000000000001</v>
      </c>
      <c r="E1127" s="1">
        <v>2.5004</v>
      </c>
      <c r="F1127" s="1">
        <v>2.4287000000000001</v>
      </c>
      <c r="G1127" s="1">
        <v>2.4670000000000001</v>
      </c>
    </row>
    <row r="1128" spans="1:7" x14ac:dyDescent="0.25">
      <c r="A1128" s="2">
        <v>36443</v>
      </c>
      <c r="B1128" s="2">
        <f>GBPCHF10080[[#This Row],[date_start]]+5</f>
        <v>36448</v>
      </c>
      <c r="C1128" s="1">
        <v>80130</v>
      </c>
      <c r="D1128" s="1">
        <v>2.4805000000000001</v>
      </c>
      <c r="E1128" s="1">
        <v>2.4866000000000001</v>
      </c>
      <c r="F1128" s="1">
        <v>2.4251</v>
      </c>
      <c r="G1128" s="1">
        <v>2.4279000000000002</v>
      </c>
    </row>
    <row r="1129" spans="1:7" x14ac:dyDescent="0.25">
      <c r="A1129" s="2">
        <v>36436</v>
      </c>
      <c r="B1129" s="2">
        <f>GBPCHF10080[[#This Row],[date_start]]+5</f>
        <v>36441</v>
      </c>
      <c r="C1129" s="1">
        <v>76043</v>
      </c>
      <c r="D1129" s="1">
        <v>2.4588000000000001</v>
      </c>
      <c r="E1129" s="1">
        <v>2.4847999999999999</v>
      </c>
      <c r="F1129" s="1">
        <v>2.4403999999999999</v>
      </c>
      <c r="G1129" s="1">
        <v>2.4801000000000002</v>
      </c>
    </row>
    <row r="1130" spans="1:7" x14ac:dyDescent="0.25">
      <c r="A1130" s="2">
        <v>36429</v>
      </c>
      <c r="B1130" s="2">
        <f>GBPCHF10080[[#This Row],[date_start]]+5</f>
        <v>36434</v>
      </c>
      <c r="C1130" s="1">
        <v>66647</v>
      </c>
      <c r="D1130" s="1">
        <v>2.5181</v>
      </c>
      <c r="E1130" s="1">
        <v>2.5371999999999999</v>
      </c>
      <c r="F1130" s="1">
        <v>2.448</v>
      </c>
      <c r="G1130" s="1">
        <v>2.4527000000000001</v>
      </c>
    </row>
    <row r="1131" spans="1:7" x14ac:dyDescent="0.25">
      <c r="A1131" s="2">
        <v>36422</v>
      </c>
      <c r="B1131" s="2">
        <f>GBPCHF10080[[#This Row],[date_start]]+5</f>
        <v>36427</v>
      </c>
      <c r="C1131" s="1">
        <v>78403</v>
      </c>
      <c r="D1131" s="1">
        <v>2.5009000000000001</v>
      </c>
      <c r="E1131" s="1">
        <v>2.5255000000000001</v>
      </c>
      <c r="F1131" s="1">
        <v>2.4828000000000001</v>
      </c>
      <c r="G1131" s="1">
        <v>2.5190999999999999</v>
      </c>
    </row>
    <row r="1132" spans="1:7" x14ac:dyDescent="0.25">
      <c r="A1132" s="2">
        <v>36415</v>
      </c>
      <c r="B1132" s="2">
        <f>GBPCHF10080[[#This Row],[date_start]]+5</f>
        <v>36420</v>
      </c>
      <c r="C1132" s="1">
        <v>78023</v>
      </c>
      <c r="D1132" s="1">
        <v>2.5148000000000001</v>
      </c>
      <c r="E1132" s="1">
        <v>2.5171000000000001</v>
      </c>
      <c r="F1132" s="1">
        <v>2.4653999999999998</v>
      </c>
      <c r="G1132" s="1">
        <v>2.5003000000000002</v>
      </c>
    </row>
    <row r="1133" spans="1:7" x14ac:dyDescent="0.25">
      <c r="A1133" s="2">
        <v>36408</v>
      </c>
      <c r="B1133" s="2">
        <f>GBPCHF10080[[#This Row],[date_start]]+5</f>
        <v>36413</v>
      </c>
      <c r="C1133" s="1">
        <v>61844</v>
      </c>
      <c r="D1133" s="1">
        <v>2.4236</v>
      </c>
      <c r="E1133" s="1">
        <v>2.5131999999999999</v>
      </c>
      <c r="F1133" s="1">
        <v>2.41</v>
      </c>
      <c r="G1133" s="1">
        <v>2.5097999999999998</v>
      </c>
    </row>
    <row r="1134" spans="1:7" x14ac:dyDescent="0.25">
      <c r="A1134" s="2">
        <v>36401</v>
      </c>
      <c r="B1134" s="2">
        <f>GBPCHF10080[[#This Row],[date_start]]+5</f>
        <v>36406</v>
      </c>
      <c r="C1134" s="1">
        <v>69966</v>
      </c>
      <c r="D1134" s="1">
        <v>2.4283000000000001</v>
      </c>
      <c r="E1134" s="1">
        <v>2.4415</v>
      </c>
      <c r="F1134" s="1">
        <v>2.3961999999999999</v>
      </c>
      <c r="G1134" s="1">
        <v>2.4136000000000002</v>
      </c>
    </row>
    <row r="1135" spans="1:7" x14ac:dyDescent="0.25">
      <c r="A1135" s="2">
        <v>36394</v>
      </c>
      <c r="B1135" s="2">
        <f>GBPCHF10080[[#This Row],[date_start]]+5</f>
        <v>36399</v>
      </c>
      <c r="C1135" s="1">
        <v>68895</v>
      </c>
      <c r="D1135" s="1">
        <v>2.4178000000000002</v>
      </c>
      <c r="E1135" s="1">
        <v>2.4594999999999998</v>
      </c>
      <c r="F1135" s="1">
        <v>2.4156</v>
      </c>
      <c r="G1135" s="1">
        <v>2.4293999999999998</v>
      </c>
    </row>
    <row r="1136" spans="1:7" x14ac:dyDescent="0.25">
      <c r="A1136" s="2">
        <v>36387</v>
      </c>
      <c r="B1136" s="2">
        <f>GBPCHF10080[[#This Row],[date_start]]+5</f>
        <v>36392</v>
      </c>
      <c r="C1136" s="1">
        <v>59153</v>
      </c>
      <c r="D1136" s="1">
        <v>2.4319999999999999</v>
      </c>
      <c r="E1136" s="1">
        <v>2.4502000000000002</v>
      </c>
      <c r="F1136" s="1">
        <v>2.4119999999999999</v>
      </c>
      <c r="G1136" s="1">
        <v>2.4165000000000001</v>
      </c>
    </row>
    <row r="1137" spans="1:7" x14ac:dyDescent="0.25">
      <c r="A1137" s="2">
        <v>36380</v>
      </c>
      <c r="B1137" s="2">
        <f>GBPCHF10080[[#This Row],[date_start]]+5</f>
        <v>36385</v>
      </c>
      <c r="C1137" s="1">
        <v>27830</v>
      </c>
      <c r="D1137" s="1">
        <v>2.4014000000000002</v>
      </c>
      <c r="E1137" s="1">
        <v>2.4407000000000001</v>
      </c>
      <c r="F1137" s="1">
        <v>2.3940999999999999</v>
      </c>
      <c r="G1137" s="1">
        <v>2.4331</v>
      </c>
    </row>
    <row r="1138" spans="1:7" x14ac:dyDescent="0.25">
      <c r="A1138" s="2">
        <v>36373</v>
      </c>
      <c r="B1138" s="2">
        <f>GBPCHF10080[[#This Row],[date_start]]+5</f>
        <v>36378</v>
      </c>
      <c r="C1138" s="1">
        <v>31679</v>
      </c>
      <c r="D1138" s="1">
        <v>2.4159999999999999</v>
      </c>
      <c r="E1138" s="1">
        <v>2.4318</v>
      </c>
      <c r="F1138" s="1">
        <v>2.39</v>
      </c>
      <c r="G1138" s="1">
        <v>2.3959999999999999</v>
      </c>
    </row>
    <row r="1139" spans="1:7" x14ac:dyDescent="0.25">
      <c r="A1139" s="2">
        <v>36366</v>
      </c>
      <c r="B1139" s="2">
        <f>GBPCHF10080[[#This Row],[date_start]]+5</f>
        <v>36371</v>
      </c>
      <c r="C1139" s="1">
        <v>29561</v>
      </c>
      <c r="D1139" s="1">
        <v>2.4085000000000001</v>
      </c>
      <c r="E1139" s="1">
        <v>2.4272999999999998</v>
      </c>
      <c r="F1139" s="1">
        <v>2.3818999999999999</v>
      </c>
      <c r="G1139" s="1">
        <v>2.4173</v>
      </c>
    </row>
    <row r="1140" spans="1:7" x14ac:dyDescent="0.25">
      <c r="A1140" s="2">
        <v>36359</v>
      </c>
      <c r="B1140" s="2">
        <f>GBPCHF10080[[#This Row],[date_start]]+5</f>
        <v>36364</v>
      </c>
      <c r="C1140" s="1">
        <v>27894</v>
      </c>
      <c r="D1140" s="1">
        <v>2.4649999999999999</v>
      </c>
      <c r="E1140" s="1">
        <v>2.4739</v>
      </c>
      <c r="F1140" s="1">
        <v>2.4005999999999998</v>
      </c>
      <c r="G1140" s="1">
        <v>2.4108999999999998</v>
      </c>
    </row>
    <row r="1141" spans="1:7" x14ac:dyDescent="0.25">
      <c r="A1141" s="2">
        <v>36352</v>
      </c>
      <c r="B1141" s="2">
        <f>GBPCHF10080[[#This Row],[date_start]]+5</f>
        <v>36357</v>
      </c>
      <c r="C1141" s="1">
        <v>42957</v>
      </c>
      <c r="D1141" s="1">
        <v>2.4422999999999999</v>
      </c>
      <c r="E1141" s="1">
        <v>2.4718</v>
      </c>
      <c r="F1141" s="1">
        <v>2.4422999999999999</v>
      </c>
      <c r="G1141" s="1">
        <v>2.4605000000000001</v>
      </c>
    </row>
    <row r="1142" spans="1:7" x14ac:dyDescent="0.25">
      <c r="A1142" s="2">
        <v>36345</v>
      </c>
      <c r="B1142" s="2">
        <f>GBPCHF10080[[#This Row],[date_start]]+5</f>
        <v>36350</v>
      </c>
      <c r="C1142" s="1">
        <v>45413</v>
      </c>
      <c r="D1142" s="1">
        <v>2.4697</v>
      </c>
      <c r="E1142" s="1">
        <v>2.48</v>
      </c>
      <c r="F1142" s="1">
        <v>2.4392</v>
      </c>
      <c r="G1142" s="1">
        <v>2.4403000000000001</v>
      </c>
    </row>
    <row r="1143" spans="1:7" x14ac:dyDescent="0.25">
      <c r="A1143" s="2">
        <v>36338</v>
      </c>
      <c r="B1143" s="2">
        <f>GBPCHF10080[[#This Row],[date_start]]+5</f>
        <v>36343</v>
      </c>
      <c r="C1143" s="1">
        <v>58323</v>
      </c>
      <c r="D1143" s="1">
        <v>2.4333</v>
      </c>
      <c r="E1143" s="1">
        <v>2.4792999999999998</v>
      </c>
      <c r="F1143" s="1">
        <v>2.4276</v>
      </c>
      <c r="G1143" s="1">
        <v>2.4750999999999999</v>
      </c>
    </row>
    <row r="1144" spans="1:7" x14ac:dyDescent="0.25">
      <c r="A1144" s="2">
        <v>36331</v>
      </c>
      <c r="B1144" s="2">
        <f>GBPCHF10080[[#This Row],[date_start]]+5</f>
        <v>36336</v>
      </c>
      <c r="C1144" s="1">
        <v>63021</v>
      </c>
      <c r="D1144" s="1">
        <v>2.4554999999999998</v>
      </c>
      <c r="E1144" s="1">
        <v>2.4622999999999999</v>
      </c>
      <c r="F1144" s="1">
        <v>2.4251999999999998</v>
      </c>
      <c r="G1144" s="1">
        <v>2.4315000000000002</v>
      </c>
    </row>
    <row r="1145" spans="1:7" x14ac:dyDescent="0.25">
      <c r="A1145" s="2">
        <v>36324</v>
      </c>
      <c r="B1145" s="2">
        <f>GBPCHF10080[[#This Row],[date_start]]+5</f>
        <v>36329</v>
      </c>
      <c r="C1145" s="1">
        <v>67174</v>
      </c>
      <c r="D1145" s="1">
        <v>2.4538000000000002</v>
      </c>
      <c r="E1145" s="1">
        <v>2.4754999999999998</v>
      </c>
      <c r="F1145" s="1">
        <v>2.4356</v>
      </c>
      <c r="G1145" s="1">
        <v>2.4531999999999998</v>
      </c>
    </row>
    <row r="1146" spans="1:7" x14ac:dyDescent="0.25">
      <c r="A1146" s="2">
        <v>36317</v>
      </c>
      <c r="B1146" s="2">
        <f>GBPCHF10080[[#This Row],[date_start]]+5</f>
        <v>36322</v>
      </c>
      <c r="C1146" s="1">
        <v>66763</v>
      </c>
      <c r="D1146" s="1">
        <v>2.4708000000000001</v>
      </c>
      <c r="E1146" s="1">
        <v>2.4849999999999999</v>
      </c>
      <c r="F1146" s="1">
        <v>2.4249000000000001</v>
      </c>
      <c r="G1146" s="1">
        <v>2.4521999999999999</v>
      </c>
    </row>
    <row r="1147" spans="1:7" x14ac:dyDescent="0.25">
      <c r="A1147" s="2">
        <v>36310</v>
      </c>
      <c r="B1147" s="2">
        <f>GBPCHF10080[[#This Row],[date_start]]+5</f>
        <v>36315</v>
      </c>
      <c r="C1147" s="1">
        <v>56009</v>
      </c>
      <c r="D1147" s="1">
        <v>2.4424000000000001</v>
      </c>
      <c r="E1147" s="1">
        <v>2.4811000000000001</v>
      </c>
      <c r="F1147" s="1">
        <v>2.4380999999999999</v>
      </c>
      <c r="G1147" s="1">
        <v>2.4670999999999998</v>
      </c>
    </row>
    <row r="1148" spans="1:7" x14ac:dyDescent="0.25">
      <c r="A1148" s="2">
        <v>36303</v>
      </c>
      <c r="B1148" s="2">
        <f>GBPCHF10080[[#This Row],[date_start]]+5</f>
        <v>36308</v>
      </c>
      <c r="C1148" s="1">
        <v>44039</v>
      </c>
      <c r="D1148" s="1">
        <v>2.4287999999999998</v>
      </c>
      <c r="E1148" s="1">
        <v>2.4518</v>
      </c>
      <c r="F1148" s="1">
        <v>2.4014000000000002</v>
      </c>
      <c r="G1148" s="1">
        <v>2.4477000000000002</v>
      </c>
    </row>
    <row r="1149" spans="1:7" x14ac:dyDescent="0.25">
      <c r="A1149" s="2">
        <v>36296</v>
      </c>
      <c r="B1149" s="2">
        <f>GBPCHF10080[[#This Row],[date_start]]+5</f>
        <v>36301</v>
      </c>
      <c r="C1149" s="1">
        <v>45593</v>
      </c>
      <c r="D1149" s="1">
        <v>2.4361999999999999</v>
      </c>
      <c r="E1149" s="1">
        <v>2.4419</v>
      </c>
      <c r="F1149" s="1">
        <v>2.4203999999999999</v>
      </c>
      <c r="G1149" s="1">
        <v>2.4272999999999998</v>
      </c>
    </row>
    <row r="1150" spans="1:7" x14ac:dyDescent="0.25">
      <c r="A1150" s="2">
        <v>36289</v>
      </c>
      <c r="B1150" s="2">
        <f>GBPCHF10080[[#This Row],[date_start]]+5</f>
        <v>36294</v>
      </c>
      <c r="C1150" s="1">
        <v>53664</v>
      </c>
      <c r="D1150" s="1">
        <v>2.4355000000000002</v>
      </c>
      <c r="E1150" s="1">
        <v>2.4449000000000001</v>
      </c>
      <c r="F1150" s="1">
        <v>2.4167000000000001</v>
      </c>
      <c r="G1150" s="1">
        <v>2.4350999999999998</v>
      </c>
    </row>
    <row r="1151" spans="1:7" x14ac:dyDescent="0.25">
      <c r="A1151" s="2">
        <v>36282</v>
      </c>
      <c r="B1151" s="2">
        <f>GBPCHF10080[[#This Row],[date_start]]+5</f>
        <v>36287</v>
      </c>
      <c r="C1151" s="1">
        <v>53009</v>
      </c>
      <c r="D1151" s="1">
        <v>2.4506999999999999</v>
      </c>
      <c r="E1151" s="1">
        <v>2.4700000000000002</v>
      </c>
      <c r="F1151" s="1">
        <v>2.4279000000000002</v>
      </c>
      <c r="G1151" s="1">
        <v>2.4348999999999998</v>
      </c>
    </row>
    <row r="1152" spans="1:7" x14ac:dyDescent="0.25">
      <c r="A1152" s="2">
        <v>36275</v>
      </c>
      <c r="B1152" s="2">
        <f>GBPCHF10080[[#This Row],[date_start]]+5</f>
        <v>36280</v>
      </c>
      <c r="C1152" s="1">
        <v>42502</v>
      </c>
      <c r="D1152" s="1">
        <v>2.4355000000000002</v>
      </c>
      <c r="E1152" s="1">
        <v>2.4573</v>
      </c>
      <c r="F1152" s="1">
        <v>2.4258999999999999</v>
      </c>
      <c r="G1152" s="1">
        <v>2.4493</v>
      </c>
    </row>
    <row r="1153" spans="1:7" x14ac:dyDescent="0.25">
      <c r="A1153" s="2">
        <v>36268</v>
      </c>
      <c r="B1153" s="2">
        <f>GBPCHF10080[[#This Row],[date_start]]+5</f>
        <v>36273</v>
      </c>
      <c r="C1153" s="1">
        <v>46980</v>
      </c>
      <c r="D1153" s="1">
        <v>2.4176000000000002</v>
      </c>
      <c r="E1153" s="1">
        <v>2.4438</v>
      </c>
      <c r="F1153" s="1">
        <v>2.4125999999999999</v>
      </c>
      <c r="G1153" s="1">
        <v>2.4394</v>
      </c>
    </row>
    <row r="1154" spans="1:7" x14ac:dyDescent="0.25">
      <c r="A1154" s="2">
        <v>36261</v>
      </c>
      <c r="B1154" s="2">
        <f>GBPCHF10080[[#This Row],[date_start]]+5</f>
        <v>36266</v>
      </c>
      <c r="C1154" s="1">
        <v>35884</v>
      </c>
      <c r="D1154" s="1">
        <v>2.3834</v>
      </c>
      <c r="E1154" s="1">
        <v>2.4245999999999999</v>
      </c>
      <c r="F1154" s="1">
        <v>2.3776999999999999</v>
      </c>
      <c r="G1154" s="1">
        <v>2.4144000000000001</v>
      </c>
    </row>
    <row r="1155" spans="1:7" x14ac:dyDescent="0.25">
      <c r="A1155" s="2">
        <v>36254</v>
      </c>
      <c r="B1155" s="2">
        <f>GBPCHF10080[[#This Row],[date_start]]+5</f>
        <v>36259</v>
      </c>
      <c r="C1155" s="1">
        <v>43602</v>
      </c>
      <c r="D1155" s="1">
        <v>2.3744000000000001</v>
      </c>
      <c r="E1155" s="1">
        <v>2.3904999999999998</v>
      </c>
      <c r="F1155" s="1">
        <v>2.3370000000000002</v>
      </c>
      <c r="G1155" s="1">
        <v>2.3877999999999999</v>
      </c>
    </row>
    <row r="1156" spans="1:7" x14ac:dyDescent="0.25">
      <c r="A1156" s="2">
        <v>36247</v>
      </c>
      <c r="B1156" s="2">
        <f>GBPCHF10080[[#This Row],[date_start]]+5</f>
        <v>36252</v>
      </c>
      <c r="C1156" s="1">
        <v>37869</v>
      </c>
      <c r="D1156" s="1">
        <v>2.4035000000000002</v>
      </c>
      <c r="E1156" s="1">
        <v>2.4144000000000001</v>
      </c>
      <c r="F1156" s="1">
        <v>2.3671000000000002</v>
      </c>
      <c r="G1156" s="1">
        <v>2.3731</v>
      </c>
    </row>
    <row r="1157" spans="1:7" x14ac:dyDescent="0.25">
      <c r="A1157" s="2">
        <v>36240</v>
      </c>
      <c r="B1157" s="2">
        <f>GBPCHF10080[[#This Row],[date_start]]+5</f>
        <v>36245</v>
      </c>
      <c r="C1157" s="1">
        <v>54444</v>
      </c>
      <c r="D1157" s="1">
        <v>2.3854000000000002</v>
      </c>
      <c r="E1157" s="1">
        <v>2.4091999999999998</v>
      </c>
      <c r="F1157" s="1">
        <v>2.3723000000000001</v>
      </c>
      <c r="G1157" s="1">
        <v>2.4028999999999998</v>
      </c>
    </row>
    <row r="1158" spans="1:7" x14ac:dyDescent="0.25">
      <c r="A1158" s="2">
        <v>36233</v>
      </c>
      <c r="B1158" s="2">
        <f>GBPCHF10080[[#This Row],[date_start]]+5</f>
        <v>36238</v>
      </c>
      <c r="C1158" s="1">
        <v>46528</v>
      </c>
      <c r="D1158" s="1">
        <v>2.3912</v>
      </c>
      <c r="E1158" s="1">
        <v>2.3927999999999998</v>
      </c>
      <c r="F1158" s="1">
        <v>2.3538999999999999</v>
      </c>
      <c r="G1158" s="1">
        <v>2.387</v>
      </c>
    </row>
    <row r="1159" spans="1:7" x14ac:dyDescent="0.25">
      <c r="A1159" s="2">
        <v>36226</v>
      </c>
      <c r="B1159" s="2">
        <f>GBPCHF10080[[#This Row],[date_start]]+5</f>
        <v>36231</v>
      </c>
      <c r="C1159" s="1">
        <v>48563</v>
      </c>
      <c r="D1159" s="1">
        <v>2.3546999999999998</v>
      </c>
      <c r="E1159" s="1">
        <v>2.4005999999999998</v>
      </c>
      <c r="F1159" s="1">
        <v>2.3397000000000001</v>
      </c>
      <c r="G1159" s="1">
        <v>2.3904999999999998</v>
      </c>
    </row>
    <row r="1160" spans="1:7" x14ac:dyDescent="0.25">
      <c r="A1160" s="2">
        <v>36219</v>
      </c>
      <c r="B1160" s="2">
        <f>GBPCHF10080[[#This Row],[date_start]]+5</f>
        <v>36224</v>
      </c>
      <c r="C1160" s="1">
        <v>46563</v>
      </c>
      <c r="D1160" s="1">
        <v>2.3134999999999999</v>
      </c>
      <c r="E1160" s="1">
        <v>2.3767</v>
      </c>
      <c r="F1160" s="1">
        <v>2.3109000000000002</v>
      </c>
      <c r="G1160" s="1">
        <v>2.3588</v>
      </c>
    </row>
    <row r="1161" spans="1:7" x14ac:dyDescent="0.25">
      <c r="A1161" s="2">
        <v>36212</v>
      </c>
      <c r="B1161" s="2">
        <f>GBPCHF10080[[#This Row],[date_start]]+5</f>
        <v>36217</v>
      </c>
      <c r="C1161" s="1">
        <v>51843</v>
      </c>
      <c r="D1161" s="1">
        <v>2.3477000000000001</v>
      </c>
      <c r="E1161" s="1">
        <v>2.3645999999999998</v>
      </c>
      <c r="F1161" s="1">
        <v>2.2993999999999999</v>
      </c>
      <c r="G1161" s="1">
        <v>2.3199000000000001</v>
      </c>
    </row>
    <row r="1162" spans="1:7" x14ac:dyDescent="0.25">
      <c r="A1162" s="2">
        <v>36205</v>
      </c>
      <c r="B1162" s="2">
        <f>GBPCHF10080[[#This Row],[date_start]]+5</f>
        <v>36210</v>
      </c>
      <c r="C1162" s="1">
        <v>51683</v>
      </c>
      <c r="D1162" s="1">
        <v>2.3128000000000002</v>
      </c>
      <c r="E1162" s="1">
        <v>2.3569</v>
      </c>
      <c r="F1162" s="1">
        <v>2.3054999999999999</v>
      </c>
      <c r="G1162" s="1">
        <v>2.3458000000000001</v>
      </c>
    </row>
    <row r="1163" spans="1:7" x14ac:dyDescent="0.25">
      <c r="A1163" s="2">
        <v>36198</v>
      </c>
      <c r="B1163" s="2">
        <f>GBPCHF10080[[#This Row],[date_start]]+5</f>
        <v>36203</v>
      </c>
      <c r="C1163" s="1">
        <v>42363</v>
      </c>
      <c r="D1163" s="1">
        <v>2.3203</v>
      </c>
      <c r="E1163" s="1">
        <v>2.3317999999999999</v>
      </c>
      <c r="F1163" s="1">
        <v>2.2841999999999998</v>
      </c>
      <c r="G1163" s="1">
        <v>2.3129</v>
      </c>
    </row>
    <row r="1164" spans="1:7" x14ac:dyDescent="0.25">
      <c r="A1164" s="2">
        <v>36191</v>
      </c>
      <c r="B1164" s="2">
        <f>GBPCHF10080[[#This Row],[date_start]]+5</f>
        <v>36196</v>
      </c>
      <c r="C1164" s="1">
        <v>52468</v>
      </c>
      <c r="D1164" s="1">
        <v>2.3298999999999999</v>
      </c>
      <c r="E1164" s="1">
        <v>2.3380999999999998</v>
      </c>
      <c r="F1164" s="1">
        <v>2.3016999999999999</v>
      </c>
      <c r="G1164" s="1">
        <v>2.3193999999999999</v>
      </c>
    </row>
    <row r="1165" spans="1:7" x14ac:dyDescent="0.25">
      <c r="A1165" s="2">
        <v>36184</v>
      </c>
      <c r="B1165" s="2">
        <f>GBPCHF10080[[#This Row],[date_start]]+5</f>
        <v>36189</v>
      </c>
      <c r="C1165" s="1">
        <v>44328</v>
      </c>
      <c r="D1165" s="1">
        <v>2.2887</v>
      </c>
      <c r="E1165" s="1">
        <v>2.3384999999999998</v>
      </c>
      <c r="F1165" s="1">
        <v>2.2778</v>
      </c>
      <c r="G1165" s="1">
        <v>2.3307000000000002</v>
      </c>
    </row>
    <row r="1166" spans="1:7" x14ac:dyDescent="0.25">
      <c r="A1166" s="2">
        <v>36177</v>
      </c>
      <c r="B1166" s="2">
        <f>GBPCHF10080[[#This Row],[date_start]]+5</f>
        <v>36182</v>
      </c>
      <c r="C1166" s="1">
        <v>36243</v>
      </c>
      <c r="D1166" s="1">
        <v>2.2774999999999999</v>
      </c>
      <c r="E1166" s="1">
        <v>2.2947000000000002</v>
      </c>
      <c r="F1166" s="1">
        <v>2.2738</v>
      </c>
      <c r="G1166" s="1">
        <v>2.29</v>
      </c>
    </row>
    <row r="1167" spans="1:7" x14ac:dyDescent="0.25">
      <c r="A1167" s="2">
        <v>36170</v>
      </c>
      <c r="B1167" s="2">
        <f>GBPCHF10080[[#This Row],[date_start]]+5</f>
        <v>36175</v>
      </c>
      <c r="C1167" s="1">
        <v>40282</v>
      </c>
      <c r="D1167" s="1">
        <v>2.2877999999999998</v>
      </c>
      <c r="E1167" s="1">
        <v>2.2997000000000001</v>
      </c>
      <c r="F1167" s="1">
        <v>2.2219000000000002</v>
      </c>
      <c r="G1167" s="1">
        <v>2.2816000000000001</v>
      </c>
    </row>
    <row r="1168" spans="1:7" x14ac:dyDescent="0.25">
      <c r="A1168" s="2">
        <v>36163</v>
      </c>
      <c r="B1168" s="2">
        <f>GBPCHF10080[[#This Row],[date_start]]+5</f>
        <v>36168</v>
      </c>
      <c r="C1168" s="1">
        <v>34796</v>
      </c>
      <c r="D1168" s="1">
        <v>2.2646000000000002</v>
      </c>
      <c r="E1168" s="1">
        <v>2.3081999999999998</v>
      </c>
      <c r="F1168" s="1">
        <v>2.2568000000000001</v>
      </c>
      <c r="G1168" s="1">
        <v>2.2875999999999999</v>
      </c>
    </row>
    <row r="1169" spans="1:7" x14ac:dyDescent="0.25">
      <c r="A1169" s="2">
        <v>36142</v>
      </c>
      <c r="B1169" s="2">
        <f>GBPCHF10080[[#This Row],[date_start]]+5</f>
        <v>36147</v>
      </c>
      <c r="C1169" s="1">
        <v>850</v>
      </c>
      <c r="D1169" s="1">
        <v>2.2368000000000001</v>
      </c>
      <c r="E1169" s="1">
        <v>2.2662</v>
      </c>
      <c r="F1169" s="1">
        <v>2.2254</v>
      </c>
      <c r="G1169" s="1">
        <v>2.2648999999999999</v>
      </c>
    </row>
    <row r="1170" spans="1:7" x14ac:dyDescent="0.25">
      <c r="A1170" s="2">
        <v>36135</v>
      </c>
      <c r="B1170" s="2">
        <f>GBPCHF10080[[#This Row],[date_start]]+5</f>
        <v>36140</v>
      </c>
      <c r="C1170" s="1">
        <v>1899</v>
      </c>
      <c r="D1170" s="1">
        <v>2.2736999999999998</v>
      </c>
      <c r="E1170" s="1">
        <v>2.2869999999999999</v>
      </c>
      <c r="F1170" s="1">
        <v>2.2172000000000001</v>
      </c>
      <c r="G1170" s="1">
        <v>2.2444999999999999</v>
      </c>
    </row>
    <row r="1171" spans="1:7" x14ac:dyDescent="0.25">
      <c r="A1171" s="2">
        <v>36128</v>
      </c>
      <c r="B1171" s="2">
        <f>GBPCHF10080[[#This Row],[date_start]]+5</f>
        <v>36133</v>
      </c>
      <c r="C1171" s="1">
        <v>2311</v>
      </c>
      <c r="D1171" s="1">
        <v>2.3355999999999999</v>
      </c>
      <c r="E1171" s="1">
        <v>2.3370000000000002</v>
      </c>
      <c r="F1171" s="1">
        <v>2.2599999999999998</v>
      </c>
      <c r="G1171" s="1">
        <v>2.2803</v>
      </c>
    </row>
    <row r="1172" spans="1:7" x14ac:dyDescent="0.25">
      <c r="A1172" s="2">
        <v>36121</v>
      </c>
      <c r="B1172" s="2">
        <f>GBPCHF10080[[#This Row],[date_start]]+5</f>
        <v>36126</v>
      </c>
      <c r="C1172" s="1">
        <v>1974</v>
      </c>
      <c r="D1172" s="1">
        <v>2.3083</v>
      </c>
      <c r="E1172" s="1">
        <v>2.347</v>
      </c>
      <c r="F1172" s="1">
        <v>2.3054000000000001</v>
      </c>
      <c r="G1172" s="1">
        <v>2.3331</v>
      </c>
    </row>
    <row r="1173" spans="1:7" x14ac:dyDescent="0.25">
      <c r="A1173" s="2">
        <v>36114</v>
      </c>
      <c r="B1173" s="2">
        <f>GBPCHF10080[[#This Row],[date_start]]+5</f>
        <v>36119</v>
      </c>
      <c r="C1173" s="1">
        <v>1809</v>
      </c>
      <c r="D1173" s="1">
        <v>2.3071000000000002</v>
      </c>
      <c r="E1173" s="1">
        <v>2.319</v>
      </c>
      <c r="F1173" s="1">
        <v>2.2894999999999999</v>
      </c>
      <c r="G1173" s="1">
        <v>2.3089</v>
      </c>
    </row>
    <row r="1174" spans="1:7" x14ac:dyDescent="0.25">
      <c r="A1174" s="2">
        <v>36107</v>
      </c>
      <c r="B1174" s="2">
        <f>GBPCHF10080[[#This Row],[date_start]]+5</f>
        <v>36112</v>
      </c>
      <c r="C1174" s="1">
        <v>2206</v>
      </c>
      <c r="D1174" s="1">
        <v>2.2852000000000001</v>
      </c>
      <c r="E1174" s="1">
        <v>2.3256999999999999</v>
      </c>
      <c r="F1174" s="1">
        <v>2.282</v>
      </c>
      <c r="G1174" s="1">
        <v>2.3077000000000001</v>
      </c>
    </row>
    <row r="1175" spans="1:7" x14ac:dyDescent="0.25">
      <c r="A1175" s="2">
        <v>36100</v>
      </c>
      <c r="B1175" s="2">
        <f>GBPCHF10080[[#This Row],[date_start]]+5</f>
        <v>36105</v>
      </c>
      <c r="C1175" s="1">
        <v>1953</v>
      </c>
      <c r="D1175" s="1">
        <v>2.2589999999999999</v>
      </c>
      <c r="E1175" s="1">
        <v>2.2970000000000002</v>
      </c>
      <c r="F1175" s="1">
        <v>2.2364000000000002</v>
      </c>
      <c r="G1175" s="1">
        <v>2.2879999999999998</v>
      </c>
    </row>
    <row r="1176" spans="1:7" x14ac:dyDescent="0.25">
      <c r="A1176" s="2">
        <v>36093</v>
      </c>
      <c r="B1176" s="2">
        <f>GBPCHF10080[[#This Row],[date_start]]+5</f>
        <v>36098</v>
      </c>
      <c r="C1176" s="1">
        <v>2120</v>
      </c>
      <c r="D1176" s="1">
        <v>2.2629999999999999</v>
      </c>
      <c r="E1176" s="1">
        <v>2.2789999999999999</v>
      </c>
      <c r="F1176" s="1">
        <v>2.2343000000000002</v>
      </c>
      <c r="G1176" s="1">
        <v>2.2654999999999998</v>
      </c>
    </row>
    <row r="1177" spans="1:7" x14ac:dyDescent="0.25">
      <c r="A1177" s="2">
        <v>36086</v>
      </c>
      <c r="B1177" s="2">
        <f>GBPCHF10080[[#This Row],[date_start]]+5</f>
        <v>36091</v>
      </c>
      <c r="C1177" s="1">
        <v>2684</v>
      </c>
      <c r="D1177" s="1">
        <v>2.2406000000000001</v>
      </c>
      <c r="E1177" s="1">
        <v>2.3149999999999999</v>
      </c>
      <c r="F1177" s="1">
        <v>2.2351000000000001</v>
      </c>
      <c r="G1177" s="1">
        <v>2.2593999999999999</v>
      </c>
    </row>
    <row r="1178" spans="1:7" x14ac:dyDescent="0.25">
      <c r="A1178" s="2">
        <v>36079</v>
      </c>
      <c r="B1178" s="2">
        <f>GBPCHF10080[[#This Row],[date_start]]+5</f>
        <v>36084</v>
      </c>
      <c r="C1178" s="1">
        <v>2200</v>
      </c>
      <c r="D1178" s="1">
        <v>2.2490000000000001</v>
      </c>
      <c r="E1178" s="1">
        <v>2.2822</v>
      </c>
      <c r="F1178" s="1">
        <v>2.2216999999999998</v>
      </c>
      <c r="G1178" s="1">
        <v>2.2389000000000001</v>
      </c>
    </row>
    <row r="1179" spans="1:7" x14ac:dyDescent="0.25">
      <c r="A1179" s="2">
        <v>36072</v>
      </c>
      <c r="B1179" s="2">
        <f>GBPCHF10080[[#This Row],[date_start]]+5</f>
        <v>36077</v>
      </c>
      <c r="C1179" s="1">
        <v>3750</v>
      </c>
      <c r="D1179" s="1">
        <v>2.2970000000000002</v>
      </c>
      <c r="E1179" s="1">
        <v>2.2989000000000002</v>
      </c>
      <c r="F1179" s="1">
        <v>2.1953999999999998</v>
      </c>
      <c r="G1179" s="1">
        <v>2.258</v>
      </c>
    </row>
    <row r="1180" spans="1:7" x14ac:dyDescent="0.25">
      <c r="A1180" s="2">
        <v>36065</v>
      </c>
      <c r="B1180" s="2">
        <f>GBPCHF10080[[#This Row],[date_start]]+5</f>
        <v>36070</v>
      </c>
      <c r="C1180" s="1">
        <v>2521</v>
      </c>
      <c r="D1180" s="1">
        <v>2.3593000000000002</v>
      </c>
      <c r="E1180" s="1">
        <v>2.3820999999999999</v>
      </c>
      <c r="F1180" s="1">
        <v>2.2896000000000001</v>
      </c>
      <c r="G1180" s="1">
        <v>2.3077000000000001</v>
      </c>
    </row>
    <row r="1181" spans="1:7" x14ac:dyDescent="0.25">
      <c r="A1181" s="2">
        <v>36058</v>
      </c>
      <c r="B1181" s="2">
        <f>GBPCHF10080[[#This Row],[date_start]]+5</f>
        <v>36063</v>
      </c>
      <c r="C1181" s="1">
        <v>2264</v>
      </c>
      <c r="D1181" s="1">
        <v>2.34</v>
      </c>
      <c r="E1181" s="1">
        <v>2.3624000000000001</v>
      </c>
      <c r="F1181" s="1">
        <v>2.3176000000000001</v>
      </c>
      <c r="G1181" s="1">
        <v>2.3527</v>
      </c>
    </row>
    <row r="1182" spans="1:7" x14ac:dyDescent="0.25">
      <c r="A1182" s="2">
        <v>36051</v>
      </c>
      <c r="B1182" s="2">
        <f>GBPCHF10080[[#This Row],[date_start]]+5</f>
        <v>36056</v>
      </c>
      <c r="C1182" s="1">
        <v>2102</v>
      </c>
      <c r="D1182" s="1">
        <v>2.3250000000000002</v>
      </c>
      <c r="E1182" s="1">
        <v>2.36</v>
      </c>
      <c r="F1182" s="1">
        <v>2.3210000000000002</v>
      </c>
      <c r="G1182" s="1">
        <v>2.3469000000000002</v>
      </c>
    </row>
    <row r="1183" spans="1:7" x14ac:dyDescent="0.25">
      <c r="A1183" s="2">
        <v>36044</v>
      </c>
      <c r="B1183" s="2">
        <f>GBPCHF10080[[#This Row],[date_start]]+5</f>
        <v>36049</v>
      </c>
      <c r="C1183" s="1">
        <v>2467</v>
      </c>
      <c r="D1183" s="1">
        <v>2.3719999999999999</v>
      </c>
      <c r="E1183" s="1">
        <v>2.3856000000000002</v>
      </c>
      <c r="F1183" s="1">
        <v>2.3220000000000001</v>
      </c>
      <c r="G1183" s="1">
        <v>2.3264999999999998</v>
      </c>
    </row>
    <row r="1184" spans="1:7" x14ac:dyDescent="0.25">
      <c r="A1184" s="2">
        <v>36037</v>
      </c>
      <c r="B1184" s="2">
        <f>GBPCHF10080[[#This Row],[date_start]]+5</f>
        <v>36042</v>
      </c>
      <c r="C1184" s="1">
        <v>2303</v>
      </c>
      <c r="D1184" s="1">
        <v>2.4253</v>
      </c>
      <c r="E1184" s="1">
        <v>2.4323000000000001</v>
      </c>
      <c r="F1184" s="1">
        <v>2.3723000000000001</v>
      </c>
      <c r="G1184" s="1">
        <v>2.3803000000000001</v>
      </c>
    </row>
    <row r="1185" spans="1:7" x14ac:dyDescent="0.25">
      <c r="A1185" s="2">
        <v>36030</v>
      </c>
      <c r="B1185" s="2">
        <f>GBPCHF10080[[#This Row],[date_start]]+5</f>
        <v>36035</v>
      </c>
      <c r="C1185" s="1">
        <v>2019</v>
      </c>
      <c r="D1185" s="1">
        <v>2.4563999999999999</v>
      </c>
      <c r="E1185" s="1">
        <v>2.4790000000000001</v>
      </c>
      <c r="F1185" s="1">
        <v>2.4140000000000001</v>
      </c>
      <c r="G1185" s="1">
        <v>2.4205999999999999</v>
      </c>
    </row>
    <row r="1186" spans="1:7" x14ac:dyDescent="0.25">
      <c r="A1186" s="2">
        <v>36023</v>
      </c>
      <c r="B1186" s="2">
        <f>GBPCHF10080[[#This Row],[date_start]]+5</f>
        <v>36028</v>
      </c>
      <c r="C1186" s="1">
        <v>1786</v>
      </c>
      <c r="D1186" s="1">
        <v>2.4380000000000002</v>
      </c>
      <c r="E1186" s="1">
        <v>2.4634</v>
      </c>
      <c r="F1186" s="1">
        <v>2.4186000000000001</v>
      </c>
      <c r="G1186" s="1">
        <v>2.4607999999999999</v>
      </c>
    </row>
    <row r="1187" spans="1:7" x14ac:dyDescent="0.25">
      <c r="A1187" s="2">
        <v>36016</v>
      </c>
      <c r="B1187" s="2">
        <f>GBPCHF10080[[#This Row],[date_start]]+5</f>
        <v>36021</v>
      </c>
      <c r="C1187" s="1">
        <v>2099</v>
      </c>
      <c r="D1187" s="1">
        <v>2.4355000000000002</v>
      </c>
      <c r="E1187" s="1">
        <v>2.4502999999999999</v>
      </c>
      <c r="F1187" s="1">
        <v>2.4089</v>
      </c>
      <c r="G1187" s="1">
        <v>2.4409999999999998</v>
      </c>
    </row>
    <row r="1188" spans="1:7" x14ac:dyDescent="0.25">
      <c r="A1188" s="2">
        <v>36009</v>
      </c>
      <c r="B1188" s="2">
        <f>GBPCHF10080[[#This Row],[date_start]]+5</f>
        <v>36014</v>
      </c>
      <c r="C1188" s="1">
        <v>1804</v>
      </c>
      <c r="D1188" s="1">
        <v>2.4300000000000002</v>
      </c>
      <c r="E1188" s="1">
        <v>2.4548000000000001</v>
      </c>
      <c r="F1188" s="1">
        <v>2.4241999999999999</v>
      </c>
      <c r="G1188" s="1">
        <v>2.4380000000000002</v>
      </c>
    </row>
    <row r="1189" spans="1:7" x14ac:dyDescent="0.25">
      <c r="A1189" s="2">
        <v>36002</v>
      </c>
      <c r="B1189" s="2">
        <f>GBPCHF10080[[#This Row],[date_start]]+5</f>
        <v>36007</v>
      </c>
      <c r="C1189" s="1">
        <v>2091</v>
      </c>
      <c r="D1189" s="1">
        <v>2.4769999999999999</v>
      </c>
      <c r="E1189" s="1">
        <v>2.4944000000000002</v>
      </c>
      <c r="F1189" s="1">
        <v>2.4226000000000001</v>
      </c>
      <c r="G1189" s="1">
        <v>2.4373999999999998</v>
      </c>
    </row>
    <row r="1190" spans="1:7" x14ac:dyDescent="0.25">
      <c r="A1190" s="2">
        <v>35995</v>
      </c>
      <c r="B1190" s="2">
        <f>GBPCHF10080[[#This Row],[date_start]]+5</f>
        <v>36000</v>
      </c>
      <c r="C1190" s="1">
        <v>1597</v>
      </c>
      <c r="D1190" s="1">
        <v>2.4700000000000002</v>
      </c>
      <c r="E1190" s="1">
        <v>2.4952000000000001</v>
      </c>
      <c r="F1190" s="1">
        <v>2.464</v>
      </c>
      <c r="G1190" s="1">
        <v>2.484</v>
      </c>
    </row>
    <row r="1191" spans="1:7" x14ac:dyDescent="0.25">
      <c r="A1191" s="2">
        <v>35988</v>
      </c>
      <c r="B1191" s="2">
        <f>GBPCHF10080[[#This Row],[date_start]]+5</f>
        <v>35993</v>
      </c>
      <c r="C1191" s="1">
        <v>1652</v>
      </c>
      <c r="D1191" s="1">
        <v>2.5085999999999999</v>
      </c>
      <c r="E1191" s="1">
        <v>2.5154000000000001</v>
      </c>
      <c r="F1191" s="1">
        <v>2.4573</v>
      </c>
      <c r="G1191" s="1">
        <v>2.4710000000000001</v>
      </c>
    </row>
    <row r="1192" spans="1:7" x14ac:dyDescent="0.25">
      <c r="A1192" s="2">
        <v>35981</v>
      </c>
      <c r="B1192" s="2">
        <f>GBPCHF10080[[#This Row],[date_start]]+5</f>
        <v>35986</v>
      </c>
      <c r="C1192" s="1">
        <v>1650</v>
      </c>
      <c r="D1192" s="1">
        <v>2.5204</v>
      </c>
      <c r="E1192" s="1">
        <v>2.5249000000000001</v>
      </c>
      <c r="F1192" s="1">
        <v>2.4860000000000002</v>
      </c>
      <c r="G1192" s="1">
        <v>2.5133000000000001</v>
      </c>
    </row>
    <row r="1193" spans="1:7" x14ac:dyDescent="0.25">
      <c r="A1193" s="2">
        <v>35974</v>
      </c>
      <c r="B1193" s="2">
        <f>GBPCHF10080[[#This Row],[date_start]]+5</f>
        <v>35979</v>
      </c>
      <c r="C1193" s="1">
        <v>1996</v>
      </c>
      <c r="D1193" s="1">
        <v>2.532</v>
      </c>
      <c r="E1193" s="1">
        <v>2.5508000000000002</v>
      </c>
      <c r="F1193" s="1">
        <v>2.5129000000000001</v>
      </c>
      <c r="G1193" s="1">
        <v>2.5209999999999999</v>
      </c>
    </row>
    <row r="1194" spans="1:7" x14ac:dyDescent="0.25">
      <c r="A1194" s="2">
        <v>35967</v>
      </c>
      <c r="B1194" s="2">
        <f>GBPCHF10080[[#This Row],[date_start]]+5</f>
        <v>35972</v>
      </c>
      <c r="C1194" s="1">
        <v>2248</v>
      </c>
      <c r="D1194" s="1">
        <v>2.4980000000000002</v>
      </c>
      <c r="E1194" s="1">
        <v>2.5459999999999998</v>
      </c>
      <c r="F1194" s="1">
        <v>2.488</v>
      </c>
      <c r="G1194" s="1">
        <v>2.5421</v>
      </c>
    </row>
    <row r="1195" spans="1:7" x14ac:dyDescent="0.25">
      <c r="A1195" s="2">
        <v>35960</v>
      </c>
      <c r="B1195" s="2">
        <f>GBPCHF10080[[#This Row],[date_start]]+5</f>
        <v>35965</v>
      </c>
      <c r="C1195" s="1">
        <v>2435</v>
      </c>
      <c r="D1195" s="1">
        <v>2.4476</v>
      </c>
      <c r="E1195" s="1">
        <v>2.5169999999999999</v>
      </c>
      <c r="F1195" s="1">
        <v>2.4379</v>
      </c>
      <c r="G1195" s="1">
        <v>2.5076000000000001</v>
      </c>
    </row>
    <row r="1196" spans="1:7" x14ac:dyDescent="0.25">
      <c r="A1196" s="2">
        <v>35953</v>
      </c>
      <c r="B1196" s="2">
        <f>GBPCHF10080[[#This Row],[date_start]]+5</f>
        <v>35958</v>
      </c>
      <c r="C1196" s="1">
        <v>1775</v>
      </c>
      <c r="D1196" s="1">
        <v>2.4131</v>
      </c>
      <c r="E1196" s="1">
        <v>2.452</v>
      </c>
      <c r="F1196" s="1">
        <v>2.4045000000000001</v>
      </c>
      <c r="G1196" s="1">
        <v>2.4462999999999999</v>
      </c>
    </row>
    <row r="1197" spans="1:7" x14ac:dyDescent="0.25">
      <c r="A1197" s="2">
        <v>35946</v>
      </c>
      <c r="B1197" s="2">
        <f>GBPCHF10080[[#This Row],[date_start]]+5</f>
        <v>35951</v>
      </c>
      <c r="C1197" s="1">
        <v>1980</v>
      </c>
      <c r="D1197" s="1">
        <v>2.4214000000000002</v>
      </c>
      <c r="E1197" s="1">
        <v>2.4329999999999998</v>
      </c>
      <c r="F1197" s="1">
        <v>2.3975</v>
      </c>
      <c r="G1197" s="1">
        <v>2.415</v>
      </c>
    </row>
    <row r="1198" spans="1:7" x14ac:dyDescent="0.25">
      <c r="A1198" s="2">
        <v>35939</v>
      </c>
      <c r="B1198" s="2">
        <f>GBPCHF10080[[#This Row],[date_start]]+5</f>
        <v>35944</v>
      </c>
      <c r="C1198" s="1">
        <v>1871</v>
      </c>
      <c r="D1198" s="1">
        <v>2.3871000000000002</v>
      </c>
      <c r="E1198" s="1">
        <v>2.4279999999999999</v>
      </c>
      <c r="F1198" s="1">
        <v>2.3839999999999999</v>
      </c>
      <c r="G1198" s="1">
        <v>2.4184999999999999</v>
      </c>
    </row>
    <row r="1199" spans="1:7" x14ac:dyDescent="0.25">
      <c r="A1199" s="2">
        <v>35932</v>
      </c>
      <c r="B1199" s="2">
        <f>GBPCHF10080[[#This Row],[date_start]]+5</f>
        <v>35937</v>
      </c>
      <c r="C1199" s="1">
        <v>1827</v>
      </c>
      <c r="D1199" s="1">
        <v>2.4079999999999999</v>
      </c>
      <c r="E1199" s="1">
        <v>2.4241000000000001</v>
      </c>
      <c r="F1199" s="1">
        <v>2.3805000000000001</v>
      </c>
      <c r="G1199" s="1">
        <v>2.3891</v>
      </c>
    </row>
    <row r="1200" spans="1:7" x14ac:dyDescent="0.25">
      <c r="A1200" s="2">
        <v>35925</v>
      </c>
      <c r="B1200" s="2">
        <f>GBPCHF10080[[#This Row],[date_start]]+5</f>
        <v>35930</v>
      </c>
      <c r="C1200" s="1">
        <v>2491</v>
      </c>
      <c r="D1200" s="1">
        <v>2.4220000000000002</v>
      </c>
      <c r="E1200" s="1">
        <v>2.4340000000000002</v>
      </c>
      <c r="F1200" s="1">
        <v>2.3898999999999999</v>
      </c>
      <c r="G1200" s="1">
        <v>2.4161000000000001</v>
      </c>
    </row>
    <row r="1201" spans="1:7" x14ac:dyDescent="0.25">
      <c r="A1201" s="2">
        <v>35918</v>
      </c>
      <c r="B1201" s="2">
        <f>GBPCHF10080[[#This Row],[date_start]]+5</f>
        <v>35923</v>
      </c>
      <c r="C1201" s="1">
        <v>2415</v>
      </c>
      <c r="D1201" s="1">
        <v>2.4775999999999998</v>
      </c>
      <c r="E1201" s="1">
        <v>2.4940000000000002</v>
      </c>
      <c r="F1201" s="1">
        <v>2.4056000000000002</v>
      </c>
      <c r="G1201" s="1">
        <v>2.4272999999999998</v>
      </c>
    </row>
    <row r="1202" spans="1:7" x14ac:dyDescent="0.25">
      <c r="A1202" s="2">
        <v>35911</v>
      </c>
      <c r="B1202" s="2">
        <f>GBPCHF10080[[#This Row],[date_start]]+5</f>
        <v>35916</v>
      </c>
      <c r="C1202" s="1">
        <v>1982</v>
      </c>
      <c r="D1202" s="1">
        <v>2.4866000000000001</v>
      </c>
      <c r="E1202" s="1">
        <v>2.516</v>
      </c>
      <c r="F1202" s="1">
        <v>2.4748999999999999</v>
      </c>
      <c r="G1202" s="1">
        <v>2.4845000000000002</v>
      </c>
    </row>
    <row r="1203" spans="1:7" x14ac:dyDescent="0.25">
      <c r="A1203" s="2">
        <v>35904</v>
      </c>
      <c r="B1203" s="2">
        <f>GBPCHF10080[[#This Row],[date_start]]+5</f>
        <v>35909</v>
      </c>
      <c r="C1203" s="1">
        <v>2416</v>
      </c>
      <c r="D1203" s="1">
        <v>2.5266000000000002</v>
      </c>
      <c r="E1203" s="1">
        <v>2.5326</v>
      </c>
      <c r="F1203" s="1">
        <v>2.4590999999999998</v>
      </c>
      <c r="G1203" s="1">
        <v>2.4859</v>
      </c>
    </row>
    <row r="1204" spans="1:7" x14ac:dyDescent="0.25">
      <c r="A1204" s="2">
        <v>35897</v>
      </c>
      <c r="B1204" s="2">
        <f>GBPCHF10080[[#This Row],[date_start]]+5</f>
        <v>35902</v>
      </c>
      <c r="C1204" s="1">
        <v>2327</v>
      </c>
      <c r="D1204" s="1">
        <v>2.5301</v>
      </c>
      <c r="E1204" s="1">
        <v>2.5518000000000001</v>
      </c>
      <c r="F1204" s="1">
        <v>2.5017</v>
      </c>
      <c r="G1204" s="1">
        <v>2.5278999999999998</v>
      </c>
    </row>
    <row r="1205" spans="1:7" x14ac:dyDescent="0.25">
      <c r="A1205" s="2">
        <v>35890</v>
      </c>
      <c r="B1205" s="2">
        <f>GBPCHF10080[[#This Row],[date_start]]+5</f>
        <v>35895</v>
      </c>
      <c r="C1205" s="1">
        <v>2123</v>
      </c>
      <c r="D1205" s="1">
        <v>2.5268999999999999</v>
      </c>
      <c r="E1205" s="1">
        <v>2.56</v>
      </c>
      <c r="F1205" s="1">
        <v>2.5112999999999999</v>
      </c>
      <c r="G1205" s="1">
        <v>2.5363000000000002</v>
      </c>
    </row>
    <row r="1206" spans="1:7" x14ac:dyDescent="0.25">
      <c r="A1206" s="2">
        <v>35883</v>
      </c>
      <c r="B1206" s="2">
        <f>GBPCHF10080[[#This Row],[date_start]]+5</f>
        <v>35888</v>
      </c>
      <c r="C1206" s="1">
        <v>2355</v>
      </c>
      <c r="D1206" s="1">
        <v>2.5179999999999998</v>
      </c>
      <c r="E1206" s="1">
        <v>2.5720000000000001</v>
      </c>
      <c r="F1206" s="1">
        <v>2.5142000000000002</v>
      </c>
      <c r="G1206" s="1">
        <v>2.5327000000000002</v>
      </c>
    </row>
    <row r="1207" spans="1:7" x14ac:dyDescent="0.25">
      <c r="A1207" s="2">
        <v>35876</v>
      </c>
      <c r="B1207" s="2">
        <f>GBPCHF10080[[#This Row],[date_start]]+5</f>
        <v>35881</v>
      </c>
      <c r="C1207" s="1">
        <v>1816</v>
      </c>
      <c r="D1207" s="1">
        <v>2.4988999999999999</v>
      </c>
      <c r="E1207" s="1">
        <v>2.5270000000000001</v>
      </c>
      <c r="F1207" s="1">
        <v>2.4878</v>
      </c>
      <c r="G1207" s="1">
        <v>2.5213999999999999</v>
      </c>
    </row>
    <row r="1208" spans="1:7" x14ac:dyDescent="0.25">
      <c r="A1208" s="2">
        <v>35869</v>
      </c>
      <c r="B1208" s="2">
        <f>GBPCHF10080[[#This Row],[date_start]]+5</f>
        <v>35874</v>
      </c>
      <c r="C1208" s="1">
        <v>1785</v>
      </c>
      <c r="D1208" s="1">
        <v>2.4630000000000001</v>
      </c>
      <c r="E1208" s="1">
        <v>2.5030000000000001</v>
      </c>
      <c r="F1208" s="1">
        <v>2.4590000000000001</v>
      </c>
      <c r="G1208" s="1">
        <v>2.4988000000000001</v>
      </c>
    </row>
    <row r="1209" spans="1:7" x14ac:dyDescent="0.25">
      <c r="A1209" s="2">
        <v>35862</v>
      </c>
      <c r="B1209" s="2">
        <f>GBPCHF10080[[#This Row],[date_start]]+5</f>
        <v>35867</v>
      </c>
      <c r="C1209" s="1">
        <v>1888</v>
      </c>
      <c r="D1209" s="1">
        <v>2.4369000000000001</v>
      </c>
      <c r="E1209" s="1">
        <v>2.4857999999999998</v>
      </c>
      <c r="F1209" s="1">
        <v>2.4312</v>
      </c>
      <c r="G1209" s="1">
        <v>2.4668000000000001</v>
      </c>
    </row>
    <row r="1210" spans="1:7" x14ac:dyDescent="0.25">
      <c r="A1210" s="2">
        <v>35855</v>
      </c>
      <c r="B1210" s="2">
        <f>GBPCHF10080[[#This Row],[date_start]]+5</f>
        <v>35860</v>
      </c>
      <c r="C1210" s="1">
        <v>1974</v>
      </c>
      <c r="D1210" s="1">
        <v>2.4098999999999999</v>
      </c>
      <c r="E1210" s="1">
        <v>2.452</v>
      </c>
      <c r="F1210" s="1">
        <v>2.4060000000000001</v>
      </c>
      <c r="G1210" s="1">
        <v>2.4443999999999999</v>
      </c>
    </row>
    <row r="1211" spans="1:7" x14ac:dyDescent="0.25">
      <c r="A1211" s="2">
        <v>35848</v>
      </c>
      <c r="B1211" s="2">
        <f>GBPCHF10080[[#This Row],[date_start]]+5</f>
        <v>35853</v>
      </c>
      <c r="C1211" s="1">
        <v>2229</v>
      </c>
      <c r="D1211" s="1">
        <v>2.4049999999999998</v>
      </c>
      <c r="E1211" s="1">
        <v>2.4257</v>
      </c>
      <c r="F1211" s="1">
        <v>2.3773</v>
      </c>
      <c r="G1211" s="1">
        <v>2.4083000000000001</v>
      </c>
    </row>
    <row r="1212" spans="1:7" x14ac:dyDescent="0.25">
      <c r="A1212" s="2">
        <v>35841</v>
      </c>
      <c r="B1212" s="2">
        <f>GBPCHF10080[[#This Row],[date_start]]+5</f>
        <v>35846</v>
      </c>
      <c r="C1212" s="1">
        <v>1623</v>
      </c>
      <c r="D1212" s="1">
        <v>2.3980000000000001</v>
      </c>
      <c r="E1212" s="1">
        <v>2.4192999999999998</v>
      </c>
      <c r="F1212" s="1">
        <v>2.3875000000000002</v>
      </c>
      <c r="G1212" s="1">
        <v>2.403</v>
      </c>
    </row>
    <row r="1213" spans="1:7" x14ac:dyDescent="0.25">
      <c r="A1213" s="2">
        <v>35834</v>
      </c>
      <c r="B1213" s="2">
        <f>GBPCHF10080[[#This Row],[date_start]]+5</f>
        <v>35839</v>
      </c>
      <c r="C1213" s="1">
        <v>2097</v>
      </c>
      <c r="D1213" s="1">
        <v>2.3978999999999999</v>
      </c>
      <c r="E1213" s="1">
        <v>2.4045000000000001</v>
      </c>
      <c r="F1213" s="1">
        <v>2.3673000000000002</v>
      </c>
      <c r="G1213" s="1">
        <v>2.3995000000000002</v>
      </c>
    </row>
    <row r="1214" spans="1:7" x14ac:dyDescent="0.25">
      <c r="A1214" s="2">
        <v>35827</v>
      </c>
      <c r="B1214" s="2">
        <f>GBPCHF10080[[#This Row],[date_start]]+5</f>
        <v>35832</v>
      </c>
      <c r="C1214" s="1">
        <v>1947</v>
      </c>
      <c r="D1214" s="1">
        <v>2.4180000000000001</v>
      </c>
      <c r="E1214" s="1">
        <v>2.4300000000000002</v>
      </c>
      <c r="F1214" s="1">
        <v>2.3780000000000001</v>
      </c>
      <c r="G1214" s="1">
        <v>2.3942000000000001</v>
      </c>
    </row>
    <row r="1215" spans="1:7" x14ac:dyDescent="0.25">
      <c r="A1215" s="2">
        <v>35820</v>
      </c>
      <c r="B1215" s="2">
        <f>GBPCHF10080[[#This Row],[date_start]]+5</f>
        <v>35825</v>
      </c>
      <c r="C1215" s="1">
        <v>2403</v>
      </c>
      <c r="D1215" s="1">
        <v>2.4036</v>
      </c>
      <c r="E1215" s="1">
        <v>2.4279999999999999</v>
      </c>
      <c r="F1215" s="1">
        <v>2.3769999999999998</v>
      </c>
      <c r="G1215" s="1">
        <v>2.4144999999999999</v>
      </c>
    </row>
    <row r="1216" spans="1:7" x14ac:dyDescent="0.25">
      <c r="A1216" s="2">
        <v>35813</v>
      </c>
      <c r="B1216" s="2">
        <f>GBPCHF10080[[#This Row],[date_start]]+5</f>
        <v>35818</v>
      </c>
      <c r="C1216" s="1">
        <v>2424</v>
      </c>
      <c r="D1216" s="1">
        <v>2.4464999999999999</v>
      </c>
      <c r="E1216" s="1">
        <v>2.4727000000000001</v>
      </c>
      <c r="F1216" s="1">
        <v>2.3923999999999999</v>
      </c>
      <c r="G1216" s="1">
        <v>2.4085999999999999</v>
      </c>
    </row>
    <row r="1217" spans="1:7" x14ac:dyDescent="0.25">
      <c r="A1217" s="2">
        <v>35806</v>
      </c>
      <c r="B1217" s="2">
        <f>GBPCHF10080[[#This Row],[date_start]]+5</f>
        <v>35811</v>
      </c>
      <c r="C1217" s="1">
        <v>2664</v>
      </c>
      <c r="D1217" s="1">
        <v>2.3847999999999998</v>
      </c>
      <c r="E1217" s="1">
        <v>2.4546000000000001</v>
      </c>
      <c r="F1217" s="1">
        <v>2.3671000000000002</v>
      </c>
      <c r="G1217" s="1">
        <v>2.4466999999999999</v>
      </c>
    </row>
    <row r="1218" spans="1:7" x14ac:dyDescent="0.25">
      <c r="A1218" s="2">
        <v>35799</v>
      </c>
      <c r="B1218" s="2">
        <f>GBPCHF10080[[#This Row],[date_start]]+5</f>
        <v>35804</v>
      </c>
      <c r="C1218" s="1">
        <v>2312</v>
      </c>
      <c r="D1218" s="1">
        <v>2.3995000000000002</v>
      </c>
      <c r="E1218" s="1">
        <v>2.4287999999999998</v>
      </c>
      <c r="F1218" s="1">
        <v>2.3679999999999999</v>
      </c>
      <c r="G1218" s="1">
        <v>2.3826999999999998</v>
      </c>
    </row>
    <row r="1219" spans="1:7" x14ac:dyDescent="0.25">
      <c r="A1219" s="2">
        <v>35792</v>
      </c>
      <c r="B1219" s="2">
        <f>GBPCHF10080[[#This Row],[date_start]]+5</f>
        <v>35797</v>
      </c>
      <c r="C1219" s="1">
        <v>356</v>
      </c>
      <c r="D1219" s="1">
        <v>2.4049999999999998</v>
      </c>
      <c r="E1219" s="1">
        <v>2.42</v>
      </c>
      <c r="F1219" s="1">
        <v>2.3957999999999999</v>
      </c>
      <c r="G1219" s="1">
        <v>2.4178999999999999</v>
      </c>
    </row>
    <row r="1220" spans="1:7" x14ac:dyDescent="0.25">
      <c r="A1220" s="2">
        <v>35778</v>
      </c>
      <c r="B1220" s="2">
        <f>GBPCHF10080[[#This Row],[date_start]]+5</f>
        <v>35783</v>
      </c>
      <c r="C1220" s="1">
        <v>7371</v>
      </c>
      <c r="D1220" s="1">
        <v>2.3639999999999999</v>
      </c>
      <c r="E1220" s="1">
        <v>2.3774999999999999</v>
      </c>
      <c r="F1220" s="1">
        <v>2.3289</v>
      </c>
      <c r="G1220" s="1">
        <v>2.3405</v>
      </c>
    </row>
    <row r="1221" spans="1:7" x14ac:dyDescent="0.25">
      <c r="A1221" s="2">
        <v>35771</v>
      </c>
      <c r="B1221" s="2">
        <f>GBPCHF10080[[#This Row],[date_start]]+5</f>
        <v>35776</v>
      </c>
      <c r="C1221" s="1">
        <v>22815</v>
      </c>
      <c r="D1221" s="1">
        <v>2.395</v>
      </c>
      <c r="E1221" s="1">
        <v>2.4140000000000001</v>
      </c>
      <c r="F1221" s="1">
        <v>2.355</v>
      </c>
      <c r="G1221" s="1">
        <v>2.3730000000000002</v>
      </c>
    </row>
    <row r="1222" spans="1:7" x14ac:dyDescent="0.25">
      <c r="A1222" s="2">
        <v>35764</v>
      </c>
      <c r="B1222" s="2">
        <f>GBPCHF10080[[#This Row],[date_start]]+5</f>
        <v>35769</v>
      </c>
      <c r="C1222" s="1">
        <v>21655</v>
      </c>
      <c r="D1222" s="1">
        <v>2.4060999999999999</v>
      </c>
      <c r="E1222" s="1">
        <v>2.4197000000000002</v>
      </c>
      <c r="F1222" s="1">
        <v>2.3647999999999998</v>
      </c>
      <c r="G1222" s="1">
        <v>2.3885000000000001</v>
      </c>
    </row>
    <row r="1223" spans="1:7" x14ac:dyDescent="0.25">
      <c r="A1223" s="2">
        <v>35757</v>
      </c>
      <c r="B1223" s="2">
        <f>GBPCHF10080[[#This Row],[date_start]]+5</f>
        <v>35762</v>
      </c>
      <c r="C1223" s="1">
        <v>19425</v>
      </c>
      <c r="D1223" s="1">
        <v>2.3797000000000001</v>
      </c>
      <c r="E1223" s="1">
        <v>2.4140000000000001</v>
      </c>
      <c r="F1223" s="1">
        <v>2.3584000000000001</v>
      </c>
      <c r="G1223" s="1">
        <v>2.4085999999999999</v>
      </c>
    </row>
    <row r="1224" spans="1:7" x14ac:dyDescent="0.25">
      <c r="A1224" s="2">
        <v>35750</v>
      </c>
      <c r="B1224" s="2">
        <f>GBPCHF10080[[#This Row],[date_start]]+5</f>
        <v>35755</v>
      </c>
      <c r="C1224" s="1">
        <v>22765</v>
      </c>
      <c r="D1224" s="1">
        <v>2.3763999999999998</v>
      </c>
      <c r="E1224" s="1">
        <v>2.4066000000000001</v>
      </c>
      <c r="F1224" s="1">
        <v>2.3607</v>
      </c>
      <c r="G1224" s="1">
        <v>2.3883999999999999</v>
      </c>
    </row>
    <row r="1225" spans="1:7" x14ac:dyDescent="0.25">
      <c r="A1225" s="2">
        <v>35743</v>
      </c>
      <c r="B1225" s="2">
        <f>GBPCHF10080[[#This Row],[date_start]]+5</f>
        <v>35748</v>
      </c>
      <c r="C1225" s="1">
        <v>20095</v>
      </c>
      <c r="D1225" s="1">
        <v>2.343</v>
      </c>
      <c r="E1225" s="1">
        <v>2.3969</v>
      </c>
      <c r="F1225" s="1">
        <v>2.3420000000000001</v>
      </c>
      <c r="G1225" s="1">
        <v>2.3801000000000001</v>
      </c>
    </row>
    <row r="1226" spans="1:7" x14ac:dyDescent="0.25">
      <c r="A1226" s="2">
        <v>35736</v>
      </c>
      <c r="B1226" s="2">
        <f>GBPCHF10080[[#This Row],[date_start]]+5</f>
        <v>35741</v>
      </c>
      <c r="C1226" s="1">
        <v>27515</v>
      </c>
      <c r="D1226" s="1">
        <v>2.3492999999999999</v>
      </c>
      <c r="E1226" s="1">
        <v>2.3940000000000001</v>
      </c>
      <c r="F1226" s="1">
        <v>2.3386</v>
      </c>
      <c r="G1226" s="1">
        <v>2.3502999999999998</v>
      </c>
    </row>
    <row r="1227" spans="1:7" x14ac:dyDescent="0.25">
      <c r="A1227" s="2">
        <v>35729</v>
      </c>
      <c r="B1227" s="2">
        <f>GBPCHF10080[[#This Row],[date_start]]+5</f>
        <v>35734</v>
      </c>
      <c r="C1227" s="1">
        <v>34475</v>
      </c>
      <c r="D1227" s="1">
        <v>2.3931</v>
      </c>
      <c r="E1227" s="1">
        <v>2.4239999999999999</v>
      </c>
      <c r="F1227" s="1">
        <v>2.3214999999999999</v>
      </c>
      <c r="G1227" s="1">
        <v>2.3409</v>
      </c>
    </row>
    <row r="1228" spans="1:7" x14ac:dyDescent="0.25">
      <c r="A1228" s="2">
        <v>35722</v>
      </c>
      <c r="B1228" s="2">
        <f>GBPCHF10080[[#This Row],[date_start]]+5</f>
        <v>35727</v>
      </c>
      <c r="C1228" s="1">
        <v>31535</v>
      </c>
      <c r="D1228" s="1">
        <v>2.4020000000000001</v>
      </c>
      <c r="E1228" s="1">
        <v>2.4430000000000001</v>
      </c>
      <c r="F1228" s="1">
        <v>2.3765000000000001</v>
      </c>
      <c r="G1228" s="1">
        <v>2.3936000000000002</v>
      </c>
    </row>
    <row r="1229" spans="1:7" x14ac:dyDescent="0.25">
      <c r="A1229" s="2">
        <v>35715</v>
      </c>
      <c r="B1229" s="2">
        <f>GBPCHF10080[[#This Row],[date_start]]+5</f>
        <v>35720</v>
      </c>
      <c r="C1229" s="1">
        <v>17295</v>
      </c>
      <c r="D1229" s="1">
        <v>2.3662000000000001</v>
      </c>
      <c r="E1229" s="1">
        <v>2.3919999999999999</v>
      </c>
      <c r="F1229" s="1">
        <v>2.3519000000000001</v>
      </c>
      <c r="G1229" s="1">
        <v>2.3832</v>
      </c>
    </row>
    <row r="1230" spans="1:7" x14ac:dyDescent="0.25">
      <c r="A1230" s="2">
        <v>35708</v>
      </c>
      <c r="B1230" s="2">
        <f>GBPCHF10080[[#This Row],[date_start]]+5</f>
        <v>35713</v>
      </c>
      <c r="C1230" s="1">
        <v>21545</v>
      </c>
      <c r="D1230" s="1">
        <v>2.3403</v>
      </c>
      <c r="E1230" s="1">
        <v>2.375</v>
      </c>
      <c r="F1230" s="1">
        <v>2.3292999999999999</v>
      </c>
      <c r="G1230" s="1">
        <v>2.3662000000000001</v>
      </c>
    </row>
    <row r="1231" spans="1:7" x14ac:dyDescent="0.25">
      <c r="A1231" s="2">
        <v>35701</v>
      </c>
      <c r="B1231" s="2">
        <f>GBPCHF10080[[#This Row],[date_start]]+5</f>
        <v>35706</v>
      </c>
      <c r="C1231" s="1">
        <v>21435</v>
      </c>
      <c r="D1231" s="1">
        <v>2.3426999999999998</v>
      </c>
      <c r="E1231" s="1">
        <v>2.363</v>
      </c>
      <c r="F1231" s="1">
        <v>2.331</v>
      </c>
      <c r="G1231" s="1">
        <v>2.3420000000000001</v>
      </c>
    </row>
    <row r="1232" spans="1:7" x14ac:dyDescent="0.25">
      <c r="A1232" s="2">
        <v>35694</v>
      </c>
      <c r="B1232" s="2">
        <f>GBPCHF10080[[#This Row],[date_start]]+5</f>
        <v>35699</v>
      </c>
      <c r="C1232" s="1">
        <v>25435</v>
      </c>
      <c r="D1232" s="1">
        <v>2.3519999999999999</v>
      </c>
      <c r="E1232" s="1">
        <v>2.3831000000000002</v>
      </c>
      <c r="F1232" s="1">
        <v>2.3169</v>
      </c>
      <c r="G1232" s="1">
        <v>2.3313999999999999</v>
      </c>
    </row>
    <row r="1233" spans="1:7" x14ac:dyDescent="0.25">
      <c r="A1233" s="2">
        <v>35687</v>
      </c>
      <c r="B1233" s="2">
        <f>GBPCHF10080[[#This Row],[date_start]]+5</f>
        <v>35692</v>
      </c>
      <c r="C1233" s="1">
        <v>31045</v>
      </c>
      <c r="D1233" s="1">
        <v>2.3523999999999998</v>
      </c>
      <c r="E1233" s="1">
        <v>2.3719999999999999</v>
      </c>
      <c r="F1233" s="1">
        <v>2.3035000000000001</v>
      </c>
      <c r="G1233" s="1">
        <v>2.3565</v>
      </c>
    </row>
    <row r="1234" spans="1:7" x14ac:dyDescent="0.25">
      <c r="A1234" s="2">
        <v>35680</v>
      </c>
      <c r="B1234" s="2">
        <f>GBPCHF10080[[#This Row],[date_start]]+5</f>
        <v>35685</v>
      </c>
      <c r="C1234" s="1">
        <v>23785</v>
      </c>
      <c r="D1234" s="1">
        <v>2.3479000000000001</v>
      </c>
      <c r="E1234" s="1">
        <v>2.3730000000000002</v>
      </c>
      <c r="F1234" s="1">
        <v>2.3323</v>
      </c>
      <c r="G1234" s="1">
        <v>2.3531</v>
      </c>
    </row>
    <row r="1235" spans="1:7" x14ac:dyDescent="0.25">
      <c r="A1235" s="2">
        <v>35673</v>
      </c>
      <c r="B1235" s="2">
        <f>GBPCHF10080[[#This Row],[date_start]]+5</f>
        <v>35678</v>
      </c>
      <c r="C1235" s="1">
        <v>25735</v>
      </c>
      <c r="D1235" s="1">
        <v>2.4108999999999998</v>
      </c>
      <c r="E1235" s="1">
        <v>2.4180999999999999</v>
      </c>
      <c r="F1235" s="1">
        <v>2.3349000000000002</v>
      </c>
      <c r="G1235" s="1">
        <v>2.3559999999999999</v>
      </c>
    </row>
    <row r="1236" spans="1:7" x14ac:dyDescent="0.25">
      <c r="A1236" s="2">
        <v>35666</v>
      </c>
      <c r="B1236" s="2">
        <f>GBPCHF10080[[#This Row],[date_start]]+5</f>
        <v>35671</v>
      </c>
      <c r="C1236" s="1">
        <v>22985</v>
      </c>
      <c r="D1236" s="1">
        <v>2.4169999999999998</v>
      </c>
      <c r="E1236" s="1">
        <v>2.4239000000000002</v>
      </c>
      <c r="F1236" s="1">
        <v>2.383</v>
      </c>
      <c r="G1236" s="1">
        <v>2.4211</v>
      </c>
    </row>
    <row r="1237" spans="1:7" x14ac:dyDescent="0.25">
      <c r="A1237" s="2">
        <v>35659</v>
      </c>
      <c r="B1237" s="2">
        <f>GBPCHF10080[[#This Row],[date_start]]+5</f>
        <v>35664</v>
      </c>
      <c r="C1237" s="1">
        <v>25335</v>
      </c>
      <c r="D1237" s="1">
        <v>2.4237000000000002</v>
      </c>
      <c r="E1237" s="1">
        <v>2.4462999999999999</v>
      </c>
      <c r="F1237" s="1">
        <v>2.3831000000000002</v>
      </c>
      <c r="G1237" s="1">
        <v>2.4188000000000001</v>
      </c>
    </row>
    <row r="1238" spans="1:7" x14ac:dyDescent="0.25">
      <c r="A1238" s="2">
        <v>35652</v>
      </c>
      <c r="B1238" s="2">
        <f>GBPCHF10080[[#This Row],[date_start]]+5</f>
        <v>35657</v>
      </c>
      <c r="C1238" s="1">
        <v>27545</v>
      </c>
      <c r="D1238" s="1">
        <v>2.3938000000000001</v>
      </c>
      <c r="E1238" s="1">
        <v>2.4380000000000002</v>
      </c>
      <c r="F1238" s="1">
        <v>2.3773</v>
      </c>
      <c r="G1238" s="1">
        <v>2.4192</v>
      </c>
    </row>
    <row r="1239" spans="1:7" x14ac:dyDescent="0.25">
      <c r="A1239" s="2">
        <v>35645</v>
      </c>
      <c r="B1239" s="2">
        <f>GBPCHF10080[[#This Row],[date_start]]+5</f>
        <v>35650</v>
      </c>
      <c r="C1239" s="1">
        <v>39535</v>
      </c>
      <c r="D1239" s="1">
        <v>2.4922</v>
      </c>
      <c r="E1239" s="1">
        <v>2.5059999999999998</v>
      </c>
      <c r="F1239" s="1">
        <v>2.3672</v>
      </c>
      <c r="G1239" s="1">
        <v>2.3995000000000002</v>
      </c>
    </row>
    <row r="1240" spans="1:7" x14ac:dyDescent="0.25">
      <c r="A1240" s="2">
        <v>35638</v>
      </c>
      <c r="B1240" s="2">
        <f>GBPCHF10080[[#This Row],[date_start]]+5</f>
        <v>35643</v>
      </c>
      <c r="C1240" s="1">
        <v>27155</v>
      </c>
      <c r="D1240" s="1">
        <v>2.5190000000000001</v>
      </c>
      <c r="E1240" s="1">
        <v>2.5350999999999999</v>
      </c>
      <c r="F1240" s="1">
        <v>2.4540000000000002</v>
      </c>
      <c r="G1240" s="1">
        <v>2.4902000000000002</v>
      </c>
    </row>
    <row r="1241" spans="1:7" x14ac:dyDescent="0.25">
      <c r="A1241" s="2">
        <v>35631</v>
      </c>
      <c r="B1241" s="2">
        <f>GBPCHF10080[[#This Row],[date_start]]+5</f>
        <v>35636</v>
      </c>
      <c r="C1241" s="1">
        <v>37085</v>
      </c>
      <c r="D1241" s="1">
        <v>2.4714999999999998</v>
      </c>
      <c r="E1241" s="1">
        <v>2.5371000000000001</v>
      </c>
      <c r="F1241" s="1">
        <v>2.4662999999999999</v>
      </c>
      <c r="G1241" s="1">
        <v>2.5206</v>
      </c>
    </row>
    <row r="1242" spans="1:7" x14ac:dyDescent="0.25">
      <c r="A1242" s="2">
        <v>35624</v>
      </c>
      <c r="B1242" s="2">
        <f>GBPCHF10080[[#This Row],[date_start]]+5</f>
        <v>35629</v>
      </c>
      <c r="C1242" s="1">
        <v>29915</v>
      </c>
      <c r="D1242" s="1">
        <v>2.4802</v>
      </c>
      <c r="E1242" s="1">
        <v>2.5001000000000002</v>
      </c>
      <c r="F1242" s="1">
        <v>2.4559000000000002</v>
      </c>
      <c r="G1242" s="1">
        <v>2.4729999999999999</v>
      </c>
    </row>
    <row r="1243" spans="1:7" x14ac:dyDescent="0.25">
      <c r="A1243" s="2">
        <v>35617</v>
      </c>
      <c r="B1243" s="2">
        <f>GBPCHF10080[[#This Row],[date_start]]+5</f>
        <v>35622</v>
      </c>
      <c r="C1243" s="1">
        <v>28515</v>
      </c>
      <c r="D1243" s="1">
        <v>2.4809999999999999</v>
      </c>
      <c r="E1243" s="1">
        <v>2.4862000000000002</v>
      </c>
      <c r="F1243" s="1">
        <v>2.4380000000000002</v>
      </c>
      <c r="G1243" s="1">
        <v>2.4782000000000002</v>
      </c>
    </row>
    <row r="1244" spans="1:7" x14ac:dyDescent="0.25">
      <c r="A1244" s="2">
        <v>35610</v>
      </c>
      <c r="B1244" s="2">
        <f>GBPCHF10080[[#This Row],[date_start]]+5</f>
        <v>35615</v>
      </c>
      <c r="C1244" s="1">
        <v>36665</v>
      </c>
      <c r="D1244" s="1">
        <v>2.4220000000000002</v>
      </c>
      <c r="E1244" s="1">
        <v>2.4980000000000002</v>
      </c>
      <c r="F1244" s="1">
        <v>2.4104000000000001</v>
      </c>
      <c r="G1244" s="1">
        <v>2.4788000000000001</v>
      </c>
    </row>
    <row r="1245" spans="1:7" x14ac:dyDescent="0.25">
      <c r="A1245" s="2">
        <v>35603</v>
      </c>
      <c r="B1245" s="2">
        <f>GBPCHF10080[[#This Row],[date_start]]+5</f>
        <v>35608</v>
      </c>
      <c r="C1245" s="1">
        <v>17385</v>
      </c>
      <c r="D1245" s="1">
        <v>2.39</v>
      </c>
      <c r="E1245" s="1">
        <v>2.4216000000000002</v>
      </c>
      <c r="F1245" s="1">
        <v>2.3757999999999999</v>
      </c>
      <c r="G1245" s="1">
        <v>2.4209999999999998</v>
      </c>
    </row>
    <row r="1246" spans="1:7" x14ac:dyDescent="0.25">
      <c r="A1246" s="2">
        <v>35596</v>
      </c>
      <c r="B1246" s="2">
        <f>GBPCHF10080[[#This Row],[date_start]]+5</f>
        <v>35601</v>
      </c>
      <c r="C1246" s="1">
        <v>29345</v>
      </c>
      <c r="D1246" s="1">
        <v>2.3595000000000002</v>
      </c>
      <c r="E1246" s="1">
        <v>2.3889999999999998</v>
      </c>
      <c r="F1246" s="1">
        <v>2.33</v>
      </c>
      <c r="G1246" s="1">
        <v>2.3820999999999999</v>
      </c>
    </row>
    <row r="1247" spans="1:7" x14ac:dyDescent="0.25">
      <c r="A1247" s="2">
        <v>35589</v>
      </c>
      <c r="B1247" s="2">
        <f>GBPCHF10080[[#This Row],[date_start]]+5</f>
        <v>35594</v>
      </c>
      <c r="C1247" s="1">
        <v>27715</v>
      </c>
      <c r="D1247" s="1">
        <v>2.3639999999999999</v>
      </c>
      <c r="E1247" s="1">
        <v>2.3780000000000001</v>
      </c>
      <c r="F1247" s="1">
        <v>2.3359999999999999</v>
      </c>
      <c r="G1247" s="1">
        <v>2.3603000000000001</v>
      </c>
    </row>
    <row r="1248" spans="1:7" x14ac:dyDescent="0.25">
      <c r="A1248" s="2">
        <v>35582</v>
      </c>
      <c r="B1248" s="2">
        <f>GBPCHF10080[[#This Row],[date_start]]+5</f>
        <v>35587</v>
      </c>
      <c r="C1248" s="1">
        <v>26815</v>
      </c>
      <c r="D1248" s="1">
        <v>2.3222999999999998</v>
      </c>
      <c r="E1248" s="1">
        <v>2.38</v>
      </c>
      <c r="F1248" s="1">
        <v>2.3161</v>
      </c>
      <c r="G1248" s="1">
        <v>2.3675000000000002</v>
      </c>
    </row>
    <row r="1249" spans="1:7" x14ac:dyDescent="0.25">
      <c r="A1249" s="2">
        <v>35575</v>
      </c>
      <c r="B1249" s="2">
        <f>GBPCHF10080[[#This Row],[date_start]]+5</f>
        <v>35580</v>
      </c>
      <c r="C1249" s="1">
        <v>27595</v>
      </c>
      <c r="D1249" s="1">
        <v>2.2866</v>
      </c>
      <c r="E1249" s="1">
        <v>2.3420000000000001</v>
      </c>
      <c r="F1249" s="1">
        <v>2.278</v>
      </c>
      <c r="G1249" s="1">
        <v>2.3220000000000001</v>
      </c>
    </row>
    <row r="1250" spans="1:7" x14ac:dyDescent="0.25">
      <c r="A1250" s="2">
        <v>35568</v>
      </c>
      <c r="B1250" s="2">
        <f>GBPCHF10080[[#This Row],[date_start]]+5</f>
        <v>35573</v>
      </c>
      <c r="C1250" s="1">
        <v>38925</v>
      </c>
      <c r="D1250" s="1">
        <v>2.3208000000000002</v>
      </c>
      <c r="E1250" s="1">
        <v>2.3580000000000001</v>
      </c>
      <c r="F1250" s="1">
        <v>2.2726000000000002</v>
      </c>
      <c r="G1250" s="1">
        <v>2.2959000000000001</v>
      </c>
    </row>
    <row r="1251" spans="1:7" x14ac:dyDescent="0.25">
      <c r="A1251" s="2">
        <v>35561</v>
      </c>
      <c r="B1251" s="2">
        <f>GBPCHF10080[[#This Row],[date_start]]+5</f>
        <v>35566</v>
      </c>
      <c r="C1251" s="1">
        <v>34705</v>
      </c>
      <c r="D1251" s="1">
        <v>2.3096000000000001</v>
      </c>
      <c r="E1251" s="1">
        <v>2.3820000000000001</v>
      </c>
      <c r="F1251" s="1">
        <v>2.282</v>
      </c>
      <c r="G1251" s="1">
        <v>2.3250000000000002</v>
      </c>
    </row>
    <row r="1252" spans="1:7" x14ac:dyDescent="0.25">
      <c r="A1252" s="2">
        <v>35554</v>
      </c>
      <c r="B1252" s="2">
        <f>GBPCHF10080[[#This Row],[date_start]]+5</f>
        <v>35559</v>
      </c>
      <c r="C1252" s="1">
        <v>30755</v>
      </c>
      <c r="D1252" s="1">
        <v>2.3872</v>
      </c>
      <c r="E1252" s="1">
        <v>2.4142000000000001</v>
      </c>
      <c r="F1252" s="1">
        <v>2.2989000000000002</v>
      </c>
      <c r="G1252" s="1">
        <v>2.3117000000000001</v>
      </c>
    </row>
    <row r="1253" spans="1:7" x14ac:dyDescent="0.25">
      <c r="A1253" s="2">
        <v>35547</v>
      </c>
      <c r="B1253" s="2">
        <f>GBPCHF10080[[#This Row],[date_start]]+5</f>
        <v>35552</v>
      </c>
      <c r="C1253" s="1">
        <v>25495</v>
      </c>
      <c r="D1253" s="1">
        <v>2.3860999999999999</v>
      </c>
      <c r="E1253" s="1">
        <v>2.4060000000000001</v>
      </c>
      <c r="F1253" s="1">
        <v>2.3479999999999999</v>
      </c>
      <c r="G1253" s="1">
        <v>2.3879999999999999</v>
      </c>
    </row>
    <row r="1254" spans="1:7" x14ac:dyDescent="0.25">
      <c r="A1254" s="2">
        <v>35540</v>
      </c>
      <c r="B1254" s="2">
        <f>GBPCHF10080[[#This Row],[date_start]]+5</f>
        <v>35545</v>
      </c>
      <c r="C1254" s="1">
        <v>17725</v>
      </c>
      <c r="D1254" s="1">
        <v>2.3751000000000002</v>
      </c>
      <c r="E1254" s="1">
        <v>2.3963999999999999</v>
      </c>
      <c r="F1254" s="1">
        <v>2.3544999999999998</v>
      </c>
      <c r="G1254" s="1">
        <v>2.3839999999999999</v>
      </c>
    </row>
    <row r="1255" spans="1:7" x14ac:dyDescent="0.25">
      <c r="A1255" s="2">
        <v>35533</v>
      </c>
      <c r="B1255" s="2">
        <f>GBPCHF10080[[#This Row],[date_start]]+5</f>
        <v>35538</v>
      </c>
      <c r="C1255" s="1">
        <v>17605</v>
      </c>
      <c r="D1255" s="1">
        <v>2.3837000000000002</v>
      </c>
      <c r="E1255" s="1">
        <v>2.4020999999999999</v>
      </c>
      <c r="F1255" s="1">
        <v>2.3717000000000001</v>
      </c>
      <c r="G1255" s="1">
        <v>2.3799000000000001</v>
      </c>
    </row>
    <row r="1256" spans="1:7" x14ac:dyDescent="0.25">
      <c r="A1256" s="2">
        <v>35526</v>
      </c>
      <c r="B1256" s="2">
        <f>GBPCHF10080[[#This Row],[date_start]]+5</f>
        <v>35531</v>
      </c>
      <c r="C1256" s="1">
        <v>16155</v>
      </c>
      <c r="D1256" s="1">
        <v>2.3614000000000002</v>
      </c>
      <c r="E1256" s="1">
        <v>2.4015</v>
      </c>
      <c r="F1256" s="1">
        <v>2.3586</v>
      </c>
      <c r="G1256" s="1">
        <v>2.3744999999999998</v>
      </c>
    </row>
    <row r="1257" spans="1:7" x14ac:dyDescent="0.25">
      <c r="A1257" s="2">
        <v>35519</v>
      </c>
      <c r="B1257" s="2">
        <f>GBPCHF10080[[#This Row],[date_start]]+5</f>
        <v>35524</v>
      </c>
      <c r="C1257" s="1">
        <v>19555</v>
      </c>
      <c r="D1257" s="1">
        <v>2.3683000000000001</v>
      </c>
      <c r="E1257" s="1">
        <v>2.3864000000000001</v>
      </c>
      <c r="F1257" s="1">
        <v>2.3456000000000001</v>
      </c>
      <c r="G1257" s="1">
        <v>2.3576999999999999</v>
      </c>
    </row>
    <row r="1258" spans="1:7" x14ac:dyDescent="0.25">
      <c r="A1258" s="2">
        <v>35512</v>
      </c>
      <c r="B1258" s="2">
        <f>GBPCHF10080[[#This Row],[date_start]]+5</f>
        <v>35517</v>
      </c>
      <c r="C1258" s="1">
        <v>16225</v>
      </c>
      <c r="D1258" s="1">
        <v>2.3355999999999999</v>
      </c>
      <c r="E1258" s="1">
        <v>2.3904000000000001</v>
      </c>
      <c r="F1258" s="1">
        <v>2.3331</v>
      </c>
      <c r="G1258" s="1">
        <v>2.3679999999999999</v>
      </c>
    </row>
    <row r="1259" spans="1:7" x14ac:dyDescent="0.25">
      <c r="A1259" s="2">
        <v>35505</v>
      </c>
      <c r="B1259" s="2">
        <f>GBPCHF10080[[#This Row],[date_start]]+5</f>
        <v>35510</v>
      </c>
      <c r="C1259" s="1">
        <v>25675</v>
      </c>
      <c r="D1259" s="1">
        <v>2.3319999999999999</v>
      </c>
      <c r="E1259" s="1">
        <v>2.3405999999999998</v>
      </c>
      <c r="F1259" s="1">
        <v>2.2795000000000001</v>
      </c>
      <c r="G1259" s="1">
        <v>2.3355999999999999</v>
      </c>
    </row>
    <row r="1260" spans="1:7" x14ac:dyDescent="0.25">
      <c r="A1260" s="2">
        <v>35498</v>
      </c>
      <c r="B1260" s="2">
        <f>GBPCHF10080[[#This Row],[date_start]]+5</f>
        <v>35503</v>
      </c>
      <c r="C1260" s="1">
        <v>19815</v>
      </c>
      <c r="D1260" s="1">
        <v>2.3702000000000001</v>
      </c>
      <c r="E1260" s="1">
        <v>2.3752</v>
      </c>
      <c r="F1260" s="1">
        <v>2.3148</v>
      </c>
      <c r="G1260" s="1">
        <v>2.3315000000000001</v>
      </c>
    </row>
    <row r="1261" spans="1:7" x14ac:dyDescent="0.25">
      <c r="A1261" s="2">
        <v>35491</v>
      </c>
      <c r="B1261" s="2">
        <f>GBPCHF10080[[#This Row],[date_start]]+5</f>
        <v>35496</v>
      </c>
      <c r="C1261" s="1">
        <v>17985</v>
      </c>
      <c r="D1261" s="1">
        <v>2.4096000000000002</v>
      </c>
      <c r="E1261" s="1">
        <v>2.4136000000000002</v>
      </c>
      <c r="F1261" s="1">
        <v>2.3677999999999999</v>
      </c>
      <c r="G1261" s="1">
        <v>2.3719999999999999</v>
      </c>
    </row>
    <row r="1262" spans="1:7" x14ac:dyDescent="0.25">
      <c r="A1262" s="2">
        <v>35484</v>
      </c>
      <c r="B1262" s="2">
        <f>GBPCHF10080[[#This Row],[date_start]]+5</f>
        <v>35489</v>
      </c>
      <c r="C1262" s="1">
        <v>18145</v>
      </c>
      <c r="D1262" s="1">
        <v>2.3803999999999998</v>
      </c>
      <c r="E1262" s="1">
        <v>2.4205000000000001</v>
      </c>
      <c r="F1262" s="1">
        <v>2.3675000000000002</v>
      </c>
      <c r="G1262" s="1">
        <v>2.4066000000000001</v>
      </c>
    </row>
    <row r="1263" spans="1:7" x14ac:dyDescent="0.25">
      <c r="A1263" s="2">
        <v>35477</v>
      </c>
      <c r="B1263" s="2">
        <f>GBPCHF10080[[#This Row],[date_start]]+5</f>
        <v>35482</v>
      </c>
      <c r="C1263" s="1">
        <v>24955</v>
      </c>
      <c r="D1263" s="1">
        <v>2.3809</v>
      </c>
      <c r="E1263" s="1">
        <v>2.4073000000000002</v>
      </c>
      <c r="F1263" s="1">
        <v>2.3512</v>
      </c>
      <c r="G1263" s="1">
        <v>2.3815</v>
      </c>
    </row>
    <row r="1264" spans="1:7" x14ac:dyDescent="0.25">
      <c r="A1264" s="2">
        <v>35470</v>
      </c>
      <c r="B1264" s="2">
        <f>GBPCHF10080[[#This Row],[date_start]]+5</f>
        <v>35475</v>
      </c>
      <c r="C1264" s="1">
        <v>20525</v>
      </c>
      <c r="D1264" s="1">
        <v>2.3153000000000001</v>
      </c>
      <c r="E1264" s="1">
        <v>2.3769999999999998</v>
      </c>
      <c r="F1264" s="1">
        <v>2.3064</v>
      </c>
      <c r="G1264" s="1">
        <v>2.3765000000000001</v>
      </c>
    </row>
    <row r="1265" spans="1:7" x14ac:dyDescent="0.25">
      <c r="A1265" s="2">
        <v>35463</v>
      </c>
      <c r="B1265" s="2">
        <f>GBPCHF10080[[#This Row],[date_start]]+5</f>
        <v>35468</v>
      </c>
      <c r="C1265" s="1">
        <v>22195</v>
      </c>
      <c r="D1265" s="1">
        <v>2.2764000000000002</v>
      </c>
      <c r="E1265" s="1">
        <v>2.3519999999999999</v>
      </c>
      <c r="F1265" s="1">
        <v>2.2746</v>
      </c>
      <c r="G1265" s="1">
        <v>2.3308</v>
      </c>
    </row>
    <row r="1266" spans="1:7" x14ac:dyDescent="0.25">
      <c r="A1266" s="2">
        <v>35456</v>
      </c>
      <c r="B1266" s="2">
        <f>GBPCHF10080[[#This Row],[date_start]]+5</f>
        <v>35461</v>
      </c>
      <c r="C1266" s="1">
        <v>22175</v>
      </c>
      <c r="D1266" s="1">
        <v>2.2925</v>
      </c>
      <c r="E1266" s="1">
        <v>2.3245</v>
      </c>
      <c r="F1266" s="1">
        <v>2.2627000000000002</v>
      </c>
      <c r="G1266" s="1">
        <v>2.2785000000000002</v>
      </c>
    </row>
    <row r="1267" spans="1:7" x14ac:dyDescent="0.25">
      <c r="A1267" s="2">
        <v>35449</v>
      </c>
      <c r="B1267" s="2">
        <f>GBPCHF10080[[#This Row],[date_start]]+5</f>
        <v>35454</v>
      </c>
      <c r="C1267" s="1">
        <v>24125</v>
      </c>
      <c r="D1267" s="1">
        <v>2.3348</v>
      </c>
      <c r="E1267" s="1">
        <v>2.3776999999999999</v>
      </c>
      <c r="F1267" s="1">
        <v>2.2820999999999998</v>
      </c>
      <c r="G1267" s="1">
        <v>2.2942999999999998</v>
      </c>
    </row>
    <row r="1268" spans="1:7" x14ac:dyDescent="0.25">
      <c r="A1268" s="2">
        <v>35442</v>
      </c>
      <c r="B1268" s="2">
        <f>GBPCHF10080[[#This Row],[date_start]]+5</f>
        <v>35447</v>
      </c>
      <c r="C1268" s="1">
        <v>15865</v>
      </c>
      <c r="D1268" s="1">
        <v>2.3081</v>
      </c>
      <c r="E1268" s="1">
        <v>2.3367</v>
      </c>
      <c r="F1268" s="1">
        <v>2.2871999999999999</v>
      </c>
      <c r="G1268" s="1">
        <v>2.3336000000000001</v>
      </c>
    </row>
    <row r="1269" spans="1:7" x14ac:dyDescent="0.25">
      <c r="A1269" s="2">
        <v>35435</v>
      </c>
      <c r="B1269" s="2">
        <f>GBPCHF10080[[#This Row],[date_start]]+5</f>
        <v>35440</v>
      </c>
      <c r="C1269" s="1">
        <v>20465</v>
      </c>
      <c r="D1269" s="1">
        <v>2.2955999999999999</v>
      </c>
      <c r="E1269" s="1">
        <v>2.3319000000000001</v>
      </c>
      <c r="F1269" s="1">
        <v>2.2743000000000002</v>
      </c>
      <c r="G1269" s="1">
        <v>2.3140000000000001</v>
      </c>
    </row>
    <row r="1270" spans="1:7" x14ac:dyDescent="0.25">
      <c r="A1270" s="2">
        <v>35428</v>
      </c>
      <c r="B1270" s="2">
        <f>GBPCHF10080[[#This Row],[date_start]]+5</f>
        <v>35433</v>
      </c>
      <c r="C1270" s="1">
        <v>11582</v>
      </c>
      <c r="D1270" s="1">
        <v>2.2982999999999998</v>
      </c>
      <c r="E1270" s="1">
        <v>2.3043</v>
      </c>
      <c r="F1270" s="1">
        <v>2.2599999999999998</v>
      </c>
      <c r="G1270" s="1">
        <v>2.2953000000000001</v>
      </c>
    </row>
    <row r="1271" spans="1:7" x14ac:dyDescent="0.25">
      <c r="A1271" s="2">
        <v>35407</v>
      </c>
      <c r="B1271" s="2">
        <f>GBPCHF10080[[#This Row],[date_start]]+5</f>
        <v>35412</v>
      </c>
      <c r="C1271" s="1">
        <v>18185</v>
      </c>
      <c r="D1271" s="1">
        <v>2.1654</v>
      </c>
      <c r="E1271" s="1">
        <v>2.2016</v>
      </c>
      <c r="F1271" s="1">
        <v>2.1535000000000002</v>
      </c>
      <c r="G1271" s="1">
        <v>2.1928000000000001</v>
      </c>
    </row>
    <row r="1272" spans="1:7" x14ac:dyDescent="0.25">
      <c r="A1272" s="2">
        <v>35400</v>
      </c>
      <c r="B1272" s="2">
        <f>GBPCHF10080[[#This Row],[date_start]]+5</f>
        <v>35405</v>
      </c>
      <c r="C1272" s="1">
        <v>31364</v>
      </c>
      <c r="D1272" s="1">
        <v>2.2210000000000001</v>
      </c>
      <c r="E1272" s="1">
        <v>2.2368000000000001</v>
      </c>
      <c r="F1272" s="1">
        <v>2.1229</v>
      </c>
      <c r="G1272" s="1">
        <v>2.1680000000000001</v>
      </c>
    </row>
    <row r="1273" spans="1:7" x14ac:dyDescent="0.25">
      <c r="A1273" s="2">
        <v>35393</v>
      </c>
      <c r="B1273" s="2">
        <f>GBPCHF10080[[#This Row],[date_start]]+5</f>
        <v>35398</v>
      </c>
      <c r="C1273" s="1">
        <v>13595</v>
      </c>
      <c r="D1273" s="1">
        <v>2.1383999999999999</v>
      </c>
      <c r="E1273" s="1">
        <v>2.1970000000000001</v>
      </c>
      <c r="F1273" s="1">
        <v>2.1349</v>
      </c>
      <c r="G1273" s="1">
        <v>2.1951000000000001</v>
      </c>
    </row>
    <row r="1274" spans="1:7" x14ac:dyDescent="0.25">
      <c r="A1274" s="2">
        <v>35386</v>
      </c>
      <c r="B1274" s="2">
        <f>GBPCHF10080[[#This Row],[date_start]]+5</f>
        <v>35391</v>
      </c>
      <c r="C1274" s="1">
        <v>12685</v>
      </c>
      <c r="D1274" s="1">
        <v>2.1276999999999999</v>
      </c>
      <c r="E1274" s="1">
        <v>2.1421000000000001</v>
      </c>
      <c r="F1274" s="1">
        <v>2.1137000000000001</v>
      </c>
      <c r="G1274" s="1">
        <v>2.1355</v>
      </c>
    </row>
    <row r="1275" spans="1:7" x14ac:dyDescent="0.25">
      <c r="A1275" s="2">
        <v>35379</v>
      </c>
      <c r="B1275" s="2">
        <f>GBPCHF10080[[#This Row],[date_start]]+5</f>
        <v>35384</v>
      </c>
      <c r="C1275" s="1">
        <v>17295</v>
      </c>
      <c r="D1275" s="1">
        <v>2.0832000000000002</v>
      </c>
      <c r="E1275" s="1">
        <v>2.1316999999999999</v>
      </c>
      <c r="F1275" s="1">
        <v>2.0636999999999999</v>
      </c>
      <c r="G1275" s="1">
        <v>2.1276999999999999</v>
      </c>
    </row>
    <row r="1276" spans="1:7" x14ac:dyDescent="0.25">
      <c r="A1276" s="2">
        <v>35372</v>
      </c>
      <c r="B1276" s="2">
        <f>GBPCHF10080[[#This Row],[date_start]]+5</f>
        <v>35377</v>
      </c>
      <c r="C1276" s="1">
        <v>22655</v>
      </c>
      <c r="D1276" s="1">
        <v>2.0733999999999999</v>
      </c>
      <c r="E1276" s="1">
        <v>2.1177000000000001</v>
      </c>
      <c r="F1276" s="1">
        <v>2.0687000000000002</v>
      </c>
      <c r="G1276" s="1">
        <v>2.0851999999999999</v>
      </c>
    </row>
    <row r="1277" spans="1:7" x14ac:dyDescent="0.25">
      <c r="A1277" s="2">
        <v>35365</v>
      </c>
      <c r="B1277" s="2">
        <f>GBPCHF10080[[#This Row],[date_start]]+5</f>
        <v>35370</v>
      </c>
      <c r="C1277" s="1">
        <v>20135</v>
      </c>
      <c r="D1277" s="1">
        <v>2.0245000000000002</v>
      </c>
      <c r="E1277" s="1">
        <v>2.0914000000000001</v>
      </c>
      <c r="F1277" s="1">
        <v>2.0108999999999999</v>
      </c>
      <c r="G1277" s="1">
        <v>2.0739000000000001</v>
      </c>
    </row>
    <row r="1278" spans="1:7" x14ac:dyDescent="0.25">
      <c r="A1278" s="2">
        <v>35358</v>
      </c>
      <c r="B1278" s="2">
        <f>GBPCHF10080[[#This Row],[date_start]]+5</f>
        <v>35363</v>
      </c>
      <c r="C1278" s="1">
        <v>13405</v>
      </c>
      <c r="D1278" s="1">
        <v>2.0198</v>
      </c>
      <c r="E1278" s="1">
        <v>2.0274000000000001</v>
      </c>
      <c r="F1278" s="1">
        <v>1.9958</v>
      </c>
      <c r="G1278" s="1">
        <v>2.0226000000000002</v>
      </c>
    </row>
    <row r="1279" spans="1:7" x14ac:dyDescent="0.25">
      <c r="A1279" s="2">
        <v>35351</v>
      </c>
      <c r="B1279" s="2">
        <f>GBPCHF10080[[#This Row],[date_start]]+5</f>
        <v>35356</v>
      </c>
      <c r="C1279" s="1">
        <v>14755</v>
      </c>
      <c r="D1279" s="1">
        <v>1.9804999999999999</v>
      </c>
      <c r="E1279" s="1">
        <v>2.0270000000000001</v>
      </c>
      <c r="F1279" s="1">
        <v>1.9772000000000001</v>
      </c>
      <c r="G1279" s="1">
        <v>2.0181</v>
      </c>
    </row>
    <row r="1280" spans="1:7" x14ac:dyDescent="0.25">
      <c r="A1280" s="2">
        <v>35344</v>
      </c>
      <c r="B1280" s="2">
        <f>GBPCHF10080[[#This Row],[date_start]]+5</f>
        <v>35349</v>
      </c>
      <c r="C1280" s="1">
        <v>10825</v>
      </c>
      <c r="D1280" s="1">
        <v>1.968</v>
      </c>
      <c r="E1280" s="1">
        <v>1.9793000000000001</v>
      </c>
      <c r="F1280" s="1">
        <v>1.9459</v>
      </c>
      <c r="G1280" s="1">
        <v>1.9762999999999999</v>
      </c>
    </row>
    <row r="1281" spans="1:7" x14ac:dyDescent="0.25">
      <c r="A1281" s="2">
        <v>35337</v>
      </c>
      <c r="B1281" s="2">
        <f>GBPCHF10080[[#This Row],[date_start]]+5</f>
        <v>35342</v>
      </c>
      <c r="C1281" s="1">
        <v>9225</v>
      </c>
      <c r="D1281" s="1">
        <v>1.964</v>
      </c>
      <c r="E1281" s="1">
        <v>1.9716</v>
      </c>
      <c r="F1281" s="1">
        <v>1.9564999999999999</v>
      </c>
      <c r="G1281" s="1">
        <v>1.9694</v>
      </c>
    </row>
    <row r="1282" spans="1:7" x14ac:dyDescent="0.25">
      <c r="A1282" s="2">
        <v>35330</v>
      </c>
      <c r="B1282" s="2">
        <f>GBPCHF10080[[#This Row],[date_start]]+5</f>
        <v>35335</v>
      </c>
      <c r="C1282" s="1">
        <v>12395</v>
      </c>
      <c r="D1282" s="1">
        <v>1.9267000000000001</v>
      </c>
      <c r="E1282" s="1">
        <v>1.9677</v>
      </c>
      <c r="F1282" s="1">
        <v>1.9169</v>
      </c>
      <c r="G1282" s="1">
        <v>1.9637</v>
      </c>
    </row>
    <row r="1283" spans="1:7" x14ac:dyDescent="0.25">
      <c r="A1283" s="2">
        <v>35323</v>
      </c>
      <c r="B1283" s="2">
        <f>GBPCHF10080[[#This Row],[date_start]]+5</f>
        <v>35328</v>
      </c>
      <c r="C1283" s="1">
        <v>9595</v>
      </c>
      <c r="D1283" s="1">
        <v>1.9336</v>
      </c>
      <c r="E1283" s="1">
        <v>1.9454</v>
      </c>
      <c r="F1283" s="1">
        <v>1.9238</v>
      </c>
      <c r="G1283" s="1">
        <v>1.9281999999999999</v>
      </c>
    </row>
    <row r="1284" spans="1:7" x14ac:dyDescent="0.25">
      <c r="A1284" s="2">
        <v>35316</v>
      </c>
      <c r="B1284" s="2">
        <f>GBPCHF10080[[#This Row],[date_start]]+5</f>
        <v>35321</v>
      </c>
      <c r="C1284" s="1">
        <v>12355</v>
      </c>
      <c r="D1284" s="1">
        <v>1.8982000000000001</v>
      </c>
      <c r="E1284" s="1">
        <v>1.9357</v>
      </c>
      <c r="F1284" s="1">
        <v>1.8934</v>
      </c>
      <c r="G1284" s="1">
        <v>1.9293</v>
      </c>
    </row>
    <row r="1285" spans="1:7" x14ac:dyDescent="0.25">
      <c r="A1285" s="2">
        <v>35309</v>
      </c>
      <c r="B1285" s="2">
        <f>GBPCHF10080[[#This Row],[date_start]]+5</f>
        <v>35314</v>
      </c>
      <c r="C1285" s="1">
        <v>9525</v>
      </c>
      <c r="D1285" s="1">
        <v>1.8771</v>
      </c>
      <c r="E1285" s="1">
        <v>1.9037999999999999</v>
      </c>
      <c r="F1285" s="1">
        <v>1.8753</v>
      </c>
      <c r="G1285" s="1">
        <v>1.8986000000000001</v>
      </c>
    </row>
    <row r="1286" spans="1:7" x14ac:dyDescent="0.25">
      <c r="A1286" s="2">
        <v>35302</v>
      </c>
      <c r="B1286" s="2">
        <f>GBPCHF10080[[#This Row],[date_start]]+5</f>
        <v>35307</v>
      </c>
      <c r="C1286" s="1">
        <v>10605</v>
      </c>
      <c r="D1286" s="1">
        <v>1.8549</v>
      </c>
      <c r="E1286" s="1">
        <v>1.8787</v>
      </c>
      <c r="F1286" s="1">
        <v>1.8493999999999999</v>
      </c>
      <c r="G1286" s="1">
        <v>1.8758999999999999</v>
      </c>
    </row>
    <row r="1287" spans="1:7" x14ac:dyDescent="0.25">
      <c r="A1287" s="2">
        <v>35295</v>
      </c>
      <c r="B1287" s="2">
        <f>GBPCHF10080[[#This Row],[date_start]]+5</f>
        <v>35300</v>
      </c>
      <c r="C1287" s="1">
        <v>9585</v>
      </c>
      <c r="D1287" s="1">
        <v>1.8735999999999999</v>
      </c>
      <c r="E1287" s="1">
        <v>1.877</v>
      </c>
      <c r="F1287" s="1">
        <v>1.8546</v>
      </c>
      <c r="G1287" s="1">
        <v>1.855</v>
      </c>
    </row>
    <row r="1288" spans="1:7" x14ac:dyDescent="0.25">
      <c r="A1288" s="2">
        <v>35288</v>
      </c>
      <c r="B1288" s="2">
        <f>GBPCHF10080[[#This Row],[date_start]]+5</f>
        <v>35293</v>
      </c>
      <c r="C1288" s="1">
        <v>9005</v>
      </c>
      <c r="D1288" s="1">
        <v>1.8654999999999999</v>
      </c>
      <c r="E1288" s="1">
        <v>1.8801000000000001</v>
      </c>
      <c r="F1288" s="1">
        <v>1.8541000000000001</v>
      </c>
      <c r="G1288" s="1">
        <v>1.8734</v>
      </c>
    </row>
    <row r="1289" spans="1:7" x14ac:dyDescent="0.25">
      <c r="A1289" s="2">
        <v>35281</v>
      </c>
      <c r="B1289" s="2">
        <f>GBPCHF10080[[#This Row],[date_start]]+5</f>
        <v>35286</v>
      </c>
      <c r="C1289" s="1">
        <v>11745</v>
      </c>
      <c r="D1289" s="1">
        <v>1.8534999999999999</v>
      </c>
      <c r="E1289" s="1">
        <v>1.8814</v>
      </c>
      <c r="F1289" s="1">
        <v>1.8411</v>
      </c>
      <c r="G1289" s="1">
        <v>1.8645</v>
      </c>
    </row>
    <row r="1290" spans="1:7" x14ac:dyDescent="0.25">
      <c r="A1290" s="2">
        <v>35274</v>
      </c>
      <c r="B1290" s="2">
        <f>GBPCHF10080[[#This Row],[date_start]]+5</f>
        <v>35279</v>
      </c>
      <c r="C1290" s="1">
        <v>11645</v>
      </c>
      <c r="D1290" s="1">
        <v>1.8793</v>
      </c>
      <c r="E1290" s="1">
        <v>1.8858999999999999</v>
      </c>
      <c r="F1290" s="1">
        <v>1.8479000000000001</v>
      </c>
      <c r="G1290" s="1">
        <v>1.8537999999999999</v>
      </c>
    </row>
    <row r="1291" spans="1:7" x14ac:dyDescent="0.25">
      <c r="A1291" s="2">
        <v>35267</v>
      </c>
      <c r="B1291" s="2">
        <f>GBPCHF10080[[#This Row],[date_start]]+5</f>
        <v>35272</v>
      </c>
      <c r="C1291" s="1">
        <v>14345</v>
      </c>
      <c r="D1291" s="1">
        <v>1.8815999999999999</v>
      </c>
      <c r="E1291" s="1">
        <v>1.89</v>
      </c>
      <c r="F1291" s="1">
        <v>1.8588</v>
      </c>
      <c r="G1291" s="1">
        <v>1.8791</v>
      </c>
    </row>
    <row r="1292" spans="1:7" x14ac:dyDescent="0.25">
      <c r="A1292" s="2">
        <v>35260</v>
      </c>
      <c r="B1292" s="2">
        <f>GBPCHF10080[[#This Row],[date_start]]+5</f>
        <v>35265</v>
      </c>
      <c r="C1292" s="1">
        <v>19415</v>
      </c>
      <c r="D1292" s="1">
        <v>1.9532</v>
      </c>
      <c r="E1292" s="1">
        <v>1.9544999999999999</v>
      </c>
      <c r="F1292" s="1">
        <v>1.8666</v>
      </c>
      <c r="G1292" s="1">
        <v>1.8826000000000001</v>
      </c>
    </row>
    <row r="1293" spans="1:7" x14ac:dyDescent="0.25">
      <c r="A1293" s="2">
        <v>35253</v>
      </c>
      <c r="B1293" s="2">
        <f>GBPCHF10080[[#This Row],[date_start]]+5</f>
        <v>35258</v>
      </c>
      <c r="C1293" s="1">
        <v>8585</v>
      </c>
      <c r="D1293" s="1">
        <v>1.9612000000000001</v>
      </c>
      <c r="E1293" s="1">
        <v>1.9661</v>
      </c>
      <c r="F1293" s="1">
        <v>1.9457</v>
      </c>
      <c r="G1293" s="1">
        <v>1.9532</v>
      </c>
    </row>
    <row r="1294" spans="1:7" x14ac:dyDescent="0.25">
      <c r="A1294" s="2">
        <v>35246</v>
      </c>
      <c r="B1294" s="2">
        <f>GBPCHF10080[[#This Row],[date_start]]+5</f>
        <v>35251</v>
      </c>
      <c r="C1294" s="1">
        <v>8505</v>
      </c>
      <c r="D1294" s="1">
        <v>1.9475</v>
      </c>
      <c r="E1294" s="1">
        <v>1.9665999999999999</v>
      </c>
      <c r="F1294" s="1">
        <v>1.9390000000000001</v>
      </c>
      <c r="G1294" s="1">
        <v>1.9618</v>
      </c>
    </row>
    <row r="1295" spans="1:7" x14ac:dyDescent="0.25">
      <c r="A1295" s="2">
        <v>35239</v>
      </c>
      <c r="B1295" s="2">
        <f>GBPCHF10080[[#This Row],[date_start]]+5</f>
        <v>35244</v>
      </c>
      <c r="C1295" s="1">
        <v>9165</v>
      </c>
      <c r="D1295" s="1">
        <v>1.9429000000000001</v>
      </c>
      <c r="E1295" s="1">
        <v>1.95</v>
      </c>
      <c r="F1295" s="1">
        <v>1.9258</v>
      </c>
      <c r="G1295" s="1">
        <v>1.948</v>
      </c>
    </row>
    <row r="1296" spans="1:7" x14ac:dyDescent="0.25">
      <c r="A1296" s="2">
        <v>35232</v>
      </c>
      <c r="B1296" s="2">
        <f>GBPCHF10080[[#This Row],[date_start]]+5</f>
        <v>35237</v>
      </c>
      <c r="C1296" s="1">
        <v>9005</v>
      </c>
      <c r="D1296" s="1">
        <v>1.9214</v>
      </c>
      <c r="E1296" s="1">
        <v>1.9476</v>
      </c>
      <c r="F1296" s="1">
        <v>1.9205000000000001</v>
      </c>
      <c r="G1296" s="1">
        <v>1.9434</v>
      </c>
    </row>
    <row r="1297" spans="1:7" x14ac:dyDescent="0.25">
      <c r="A1297" s="2">
        <v>35225</v>
      </c>
      <c r="B1297" s="2">
        <f>GBPCHF10080[[#This Row],[date_start]]+5</f>
        <v>35230</v>
      </c>
      <c r="C1297" s="1">
        <v>11525</v>
      </c>
      <c r="D1297" s="1">
        <v>1.9520999999999999</v>
      </c>
      <c r="E1297" s="1">
        <v>1.9535</v>
      </c>
      <c r="F1297" s="1">
        <v>1.9134</v>
      </c>
      <c r="G1297" s="1">
        <v>1.9212</v>
      </c>
    </row>
    <row r="1298" spans="1:7" x14ac:dyDescent="0.25">
      <c r="A1298" s="2">
        <v>35218</v>
      </c>
      <c r="B1298" s="2">
        <f>GBPCHF10080[[#This Row],[date_start]]+5</f>
        <v>35223</v>
      </c>
      <c r="C1298" s="1">
        <v>13245</v>
      </c>
      <c r="D1298" s="1">
        <v>1.9394</v>
      </c>
      <c r="E1298" s="1">
        <v>1.9572000000000001</v>
      </c>
      <c r="F1298" s="1">
        <v>1.9278</v>
      </c>
      <c r="G1298" s="1">
        <v>1.9515</v>
      </c>
    </row>
    <row r="1299" spans="1:7" x14ac:dyDescent="0.25">
      <c r="A1299" s="2">
        <v>35211</v>
      </c>
      <c r="B1299" s="2">
        <f>GBPCHF10080[[#This Row],[date_start]]+5</f>
        <v>35216</v>
      </c>
      <c r="C1299" s="1">
        <v>9015</v>
      </c>
      <c r="D1299" s="1">
        <v>1.9180999999999999</v>
      </c>
      <c r="E1299" s="1">
        <v>1.9419999999999999</v>
      </c>
      <c r="F1299" s="1">
        <v>1.9123000000000001</v>
      </c>
      <c r="G1299" s="1">
        <v>1.9390000000000001</v>
      </c>
    </row>
    <row r="1300" spans="1:7" x14ac:dyDescent="0.25">
      <c r="A1300" s="2">
        <v>35204</v>
      </c>
      <c r="B1300" s="2">
        <f>GBPCHF10080[[#This Row],[date_start]]+5</f>
        <v>35209</v>
      </c>
      <c r="C1300" s="1">
        <v>6435</v>
      </c>
      <c r="D1300" s="1">
        <v>1.9076</v>
      </c>
      <c r="E1300" s="1">
        <v>1.9240999999999999</v>
      </c>
      <c r="F1300" s="1">
        <v>1.9066000000000001</v>
      </c>
      <c r="G1300" s="1">
        <v>1.9178999999999999</v>
      </c>
    </row>
    <row r="1301" spans="1:7" x14ac:dyDescent="0.25">
      <c r="A1301" s="2">
        <v>35197</v>
      </c>
      <c r="B1301" s="2">
        <f>GBPCHF10080[[#This Row],[date_start]]+5</f>
        <v>35202</v>
      </c>
      <c r="C1301" s="1">
        <v>10655</v>
      </c>
      <c r="D1301" s="1">
        <v>1.9006000000000001</v>
      </c>
      <c r="E1301" s="1">
        <v>1.9109</v>
      </c>
      <c r="F1301" s="1">
        <v>1.8874</v>
      </c>
      <c r="G1301" s="1">
        <v>1.9087000000000001</v>
      </c>
    </row>
    <row r="1302" spans="1:7" x14ac:dyDescent="0.25">
      <c r="A1302" s="2">
        <v>35190</v>
      </c>
      <c r="B1302" s="2">
        <f>GBPCHF10080[[#This Row],[date_start]]+5</f>
        <v>35195</v>
      </c>
      <c r="C1302" s="1">
        <v>10415</v>
      </c>
      <c r="D1302" s="1">
        <v>1.8720000000000001</v>
      </c>
      <c r="E1302" s="1">
        <v>1.9014</v>
      </c>
      <c r="F1302" s="1">
        <v>1.8682000000000001</v>
      </c>
      <c r="G1302" s="1">
        <v>1.9014</v>
      </c>
    </row>
    <row r="1303" spans="1:7" x14ac:dyDescent="0.25">
      <c r="A1303" s="2">
        <v>35183</v>
      </c>
      <c r="B1303" s="2">
        <f>GBPCHF10080[[#This Row],[date_start]]+5</f>
        <v>35188</v>
      </c>
      <c r="C1303" s="1">
        <v>10955</v>
      </c>
      <c r="D1303" s="1">
        <v>1.8684000000000001</v>
      </c>
      <c r="E1303" s="1">
        <v>1.8795999999999999</v>
      </c>
      <c r="F1303" s="1">
        <v>1.8556999999999999</v>
      </c>
      <c r="G1303" s="1">
        <v>1.873</v>
      </c>
    </row>
    <row r="1304" spans="1:7" x14ac:dyDescent="0.25">
      <c r="A1304" s="2">
        <v>35176</v>
      </c>
      <c r="B1304" s="2">
        <f>GBPCHF10080[[#This Row],[date_start]]+5</f>
        <v>35181</v>
      </c>
      <c r="C1304" s="1">
        <v>8445</v>
      </c>
      <c r="D1304" s="1">
        <v>1.8605</v>
      </c>
      <c r="E1304" s="1">
        <v>1.8727</v>
      </c>
      <c r="F1304" s="1">
        <v>1.8521000000000001</v>
      </c>
      <c r="G1304" s="1">
        <v>1.8674999999999999</v>
      </c>
    </row>
    <row r="1305" spans="1:7" x14ac:dyDescent="0.25">
      <c r="A1305" s="2">
        <v>35169</v>
      </c>
      <c r="B1305" s="2">
        <f>GBPCHF10080[[#This Row],[date_start]]+5</f>
        <v>35174</v>
      </c>
      <c r="C1305" s="1">
        <v>9985</v>
      </c>
      <c r="D1305" s="1">
        <v>1.8516999999999999</v>
      </c>
      <c r="E1305" s="1">
        <v>1.8633</v>
      </c>
      <c r="F1305" s="1">
        <v>1.8435999999999999</v>
      </c>
      <c r="G1305" s="1">
        <v>1.8597999999999999</v>
      </c>
    </row>
    <row r="1306" spans="1:7" x14ac:dyDescent="0.25">
      <c r="A1306" s="2">
        <v>35162</v>
      </c>
      <c r="B1306" s="2">
        <f>GBPCHF10080[[#This Row],[date_start]]+5</f>
        <v>35167</v>
      </c>
      <c r="C1306" s="1">
        <v>10885</v>
      </c>
      <c r="D1306" s="1">
        <v>1.8278000000000001</v>
      </c>
      <c r="E1306" s="1">
        <v>1.8592</v>
      </c>
      <c r="F1306" s="1">
        <v>1.8208</v>
      </c>
      <c r="G1306" s="1">
        <v>1.8519000000000001</v>
      </c>
    </row>
    <row r="1307" spans="1:7" x14ac:dyDescent="0.25">
      <c r="A1307" s="2">
        <v>35155</v>
      </c>
      <c r="B1307" s="2">
        <f>GBPCHF10080[[#This Row],[date_start]]+5</f>
        <v>35160</v>
      </c>
      <c r="C1307" s="1">
        <v>5765</v>
      </c>
      <c r="D1307" s="1">
        <v>1.8180000000000001</v>
      </c>
      <c r="E1307" s="1">
        <v>1.8290999999999999</v>
      </c>
      <c r="F1307" s="1">
        <v>1.8167</v>
      </c>
      <c r="G1307" s="1">
        <v>1.8290999999999999</v>
      </c>
    </row>
    <row r="1308" spans="1:7" x14ac:dyDescent="0.25">
      <c r="A1308" s="2">
        <v>35148</v>
      </c>
      <c r="B1308" s="2">
        <f>GBPCHF10080[[#This Row],[date_start]]+5</f>
        <v>35153</v>
      </c>
      <c r="C1308" s="1">
        <v>8015</v>
      </c>
      <c r="D1308" s="1">
        <v>1.8314999999999999</v>
      </c>
      <c r="E1308" s="1">
        <v>1.8327</v>
      </c>
      <c r="F1308" s="1">
        <v>1.8105</v>
      </c>
      <c r="G1308" s="1">
        <v>1.8183</v>
      </c>
    </row>
    <row r="1309" spans="1:7" x14ac:dyDescent="0.25">
      <c r="A1309" s="2">
        <v>35141</v>
      </c>
      <c r="B1309" s="2">
        <f>GBPCHF10080[[#This Row],[date_start]]+5</f>
        <v>35146</v>
      </c>
      <c r="C1309" s="1">
        <v>8685</v>
      </c>
      <c r="D1309" s="1">
        <v>1.8149999999999999</v>
      </c>
      <c r="E1309" s="1">
        <v>1.841</v>
      </c>
      <c r="F1309" s="1">
        <v>1.8080000000000001</v>
      </c>
      <c r="G1309" s="1">
        <v>1.8320000000000001</v>
      </c>
    </row>
    <row r="1310" spans="1:7" x14ac:dyDescent="0.25">
      <c r="A1310" s="2">
        <v>35134</v>
      </c>
      <c r="B1310" s="2">
        <f>GBPCHF10080[[#This Row],[date_start]]+5</f>
        <v>35139</v>
      </c>
      <c r="C1310" s="1">
        <v>8775</v>
      </c>
      <c r="D1310" s="1">
        <v>1.8308</v>
      </c>
      <c r="E1310" s="1">
        <v>1.8366</v>
      </c>
      <c r="F1310" s="1">
        <v>1.806</v>
      </c>
      <c r="G1310" s="1">
        <v>1.8169</v>
      </c>
    </row>
    <row r="1311" spans="1:7" x14ac:dyDescent="0.25">
      <c r="A1311" s="2">
        <v>35127</v>
      </c>
      <c r="B1311" s="2">
        <f>GBPCHF10080[[#This Row],[date_start]]+5</f>
        <v>35132</v>
      </c>
      <c r="C1311" s="1">
        <v>7235</v>
      </c>
      <c r="D1311" s="1">
        <v>1.8372999999999999</v>
      </c>
      <c r="E1311" s="1">
        <v>1.8420000000000001</v>
      </c>
      <c r="F1311" s="1">
        <v>1.8293999999999999</v>
      </c>
      <c r="G1311" s="1">
        <v>1.8349</v>
      </c>
    </row>
    <row r="1312" spans="1:7" x14ac:dyDescent="0.25">
      <c r="A1312" s="2">
        <v>35120</v>
      </c>
      <c r="B1312" s="2">
        <f>GBPCHF10080[[#This Row],[date_start]]+5</f>
        <v>35125</v>
      </c>
      <c r="C1312" s="1">
        <v>8735</v>
      </c>
      <c r="D1312" s="1">
        <v>1.8090999999999999</v>
      </c>
      <c r="E1312" s="1">
        <v>1.845</v>
      </c>
      <c r="F1312" s="1">
        <v>1.8061</v>
      </c>
      <c r="G1312" s="1">
        <v>1.8394999999999999</v>
      </c>
    </row>
    <row r="1313" spans="1:7" x14ac:dyDescent="0.25">
      <c r="A1313" s="2">
        <v>35113</v>
      </c>
      <c r="B1313" s="2">
        <f>GBPCHF10080[[#This Row],[date_start]]+5</f>
        <v>35118</v>
      </c>
      <c r="C1313" s="1">
        <v>11385</v>
      </c>
      <c r="D1313" s="1">
        <v>1.8237000000000001</v>
      </c>
      <c r="E1313" s="1">
        <v>1.8349</v>
      </c>
      <c r="F1313" s="1">
        <v>1.8067</v>
      </c>
      <c r="G1313" s="1">
        <v>1.8090999999999999</v>
      </c>
    </row>
    <row r="1314" spans="1:7" x14ac:dyDescent="0.25">
      <c r="A1314" s="2">
        <v>35106</v>
      </c>
      <c r="B1314" s="2">
        <f>GBPCHF10080[[#This Row],[date_start]]+5</f>
        <v>35111</v>
      </c>
      <c r="C1314" s="1">
        <v>10425</v>
      </c>
      <c r="D1314" s="1">
        <v>1.8452999999999999</v>
      </c>
      <c r="E1314" s="1">
        <v>1.8535999999999999</v>
      </c>
      <c r="F1314" s="1">
        <v>1.8255999999999999</v>
      </c>
      <c r="G1314" s="1">
        <v>1.8255999999999999</v>
      </c>
    </row>
    <row r="1315" spans="1:7" x14ac:dyDescent="0.25">
      <c r="A1315" s="2">
        <v>35099</v>
      </c>
      <c r="B1315" s="2">
        <f>GBPCHF10080[[#This Row],[date_start]]+5</f>
        <v>35104</v>
      </c>
      <c r="C1315" s="1">
        <v>11565</v>
      </c>
      <c r="D1315" s="1">
        <v>1.8514999999999999</v>
      </c>
      <c r="E1315" s="1">
        <v>1.8599000000000001</v>
      </c>
      <c r="F1315" s="1">
        <v>1.8339000000000001</v>
      </c>
      <c r="G1315" s="1">
        <v>1.8448</v>
      </c>
    </row>
    <row r="1316" spans="1:7" x14ac:dyDescent="0.25">
      <c r="A1316" s="2">
        <v>35092</v>
      </c>
      <c r="B1316" s="2">
        <f>GBPCHF10080[[#This Row],[date_start]]+5</f>
        <v>35097</v>
      </c>
      <c r="C1316" s="1">
        <v>11425</v>
      </c>
      <c r="D1316" s="1">
        <v>1.8212999999999999</v>
      </c>
      <c r="E1316" s="1">
        <v>1.8564000000000001</v>
      </c>
      <c r="F1316" s="1">
        <v>1.8130999999999999</v>
      </c>
      <c r="G1316" s="1">
        <v>1.8525</v>
      </c>
    </row>
    <row r="1317" spans="1:7" x14ac:dyDescent="0.25">
      <c r="A1317" s="2">
        <v>35085</v>
      </c>
      <c r="B1317" s="2">
        <f>GBPCHF10080[[#This Row],[date_start]]+5</f>
        <v>35090</v>
      </c>
      <c r="C1317" s="1">
        <v>9745</v>
      </c>
      <c r="D1317" s="1">
        <v>1.8008999999999999</v>
      </c>
      <c r="E1317" s="1">
        <v>1.8204</v>
      </c>
      <c r="F1317" s="1">
        <v>1.7916000000000001</v>
      </c>
      <c r="G1317" s="1">
        <v>1.8204</v>
      </c>
    </row>
    <row r="1318" spans="1:7" x14ac:dyDescent="0.25">
      <c r="A1318" s="2">
        <v>35078</v>
      </c>
      <c r="B1318" s="2">
        <f>GBPCHF10080[[#This Row],[date_start]]+5</f>
        <v>35083</v>
      </c>
      <c r="C1318" s="1">
        <v>8785</v>
      </c>
      <c r="D1318" s="1">
        <v>1.7977000000000001</v>
      </c>
      <c r="E1318" s="1">
        <v>1.8176000000000001</v>
      </c>
      <c r="F1318" s="1">
        <v>1.7961</v>
      </c>
      <c r="G1318" s="1">
        <v>1.8008999999999999</v>
      </c>
    </row>
    <row r="1319" spans="1:7" x14ac:dyDescent="0.25">
      <c r="A1319" s="2">
        <v>35071</v>
      </c>
      <c r="B1319" s="2">
        <f>GBPCHF10080[[#This Row],[date_start]]+5</f>
        <v>35076</v>
      </c>
      <c r="C1319" s="1">
        <v>10795</v>
      </c>
      <c r="D1319" s="1">
        <v>1.8045</v>
      </c>
      <c r="E1319" s="1">
        <v>1.8134999999999999</v>
      </c>
      <c r="F1319" s="1">
        <v>1.784</v>
      </c>
      <c r="G1319" s="1">
        <v>1.7979000000000001</v>
      </c>
    </row>
    <row r="1320" spans="1:7" x14ac:dyDescent="0.25">
      <c r="A1320" s="2">
        <v>35064</v>
      </c>
      <c r="B1320" s="2">
        <f>GBPCHF10080[[#This Row],[date_start]]+5</f>
        <v>35069</v>
      </c>
      <c r="C1320" s="1">
        <v>12344</v>
      </c>
      <c r="D1320" s="1">
        <v>1.7847999999999999</v>
      </c>
      <c r="E1320" s="1">
        <v>1.8226</v>
      </c>
      <c r="F1320" s="1">
        <v>1.7783</v>
      </c>
      <c r="G1320" s="1">
        <v>1.8048999999999999</v>
      </c>
    </row>
    <row r="1321" spans="1:7" x14ac:dyDescent="0.25">
      <c r="A1321" s="2">
        <v>35043</v>
      </c>
      <c r="B1321" s="2">
        <f>GBPCHF10080[[#This Row],[date_start]]+5</f>
        <v>35048</v>
      </c>
      <c r="C1321" s="1">
        <v>4983</v>
      </c>
      <c r="D1321" s="1">
        <v>1.7919</v>
      </c>
      <c r="E1321" s="1">
        <v>1.8059000000000001</v>
      </c>
      <c r="F1321" s="1">
        <v>1.7865</v>
      </c>
      <c r="G1321" s="1">
        <v>1.8019000000000001</v>
      </c>
    </row>
    <row r="1322" spans="1:7" x14ac:dyDescent="0.25">
      <c r="A1322" s="2">
        <v>35036</v>
      </c>
      <c r="B1322" s="2">
        <f>GBPCHF10080[[#This Row],[date_start]]+5</f>
        <v>35041</v>
      </c>
      <c r="C1322" s="1">
        <v>10085</v>
      </c>
      <c r="D1322" s="1">
        <v>1.7992999999999999</v>
      </c>
      <c r="E1322" s="1">
        <v>1.8061</v>
      </c>
      <c r="F1322" s="1">
        <v>1.7830999999999999</v>
      </c>
      <c r="G1322" s="1">
        <v>1.7919</v>
      </c>
    </row>
    <row r="1323" spans="1:7" x14ac:dyDescent="0.25">
      <c r="A1323" s="2">
        <v>35029</v>
      </c>
      <c r="B1323" s="2">
        <f>GBPCHF10080[[#This Row],[date_start]]+5</f>
        <v>35034</v>
      </c>
      <c r="C1323" s="1">
        <v>12705</v>
      </c>
      <c r="D1323" s="1">
        <v>1.7854000000000001</v>
      </c>
      <c r="E1323" s="1">
        <v>1.8067</v>
      </c>
      <c r="F1323" s="1">
        <v>1.7770999999999999</v>
      </c>
      <c r="G1323" s="1">
        <v>1.7995000000000001</v>
      </c>
    </row>
    <row r="1324" spans="1:7" x14ac:dyDescent="0.25">
      <c r="A1324" s="2">
        <v>35022</v>
      </c>
      <c r="B1324" s="2">
        <f>GBPCHF10080[[#This Row],[date_start]]+5</f>
        <v>35027</v>
      </c>
      <c r="C1324" s="1">
        <v>8855</v>
      </c>
      <c r="D1324" s="1">
        <v>1.7608999999999999</v>
      </c>
      <c r="E1324" s="1">
        <v>1.7857000000000001</v>
      </c>
      <c r="F1324" s="1">
        <v>1.7582</v>
      </c>
      <c r="G1324" s="1">
        <v>1.7857000000000001</v>
      </c>
    </row>
    <row r="1325" spans="1:7" x14ac:dyDescent="0.25">
      <c r="A1325" s="2">
        <v>35015</v>
      </c>
      <c r="B1325" s="2">
        <f>GBPCHF10080[[#This Row],[date_start]]+5</f>
        <v>35020</v>
      </c>
      <c r="C1325" s="1">
        <v>12035</v>
      </c>
      <c r="D1325" s="1">
        <v>1.7839</v>
      </c>
      <c r="E1325" s="1">
        <v>1.7882</v>
      </c>
      <c r="F1325" s="1">
        <v>1.7537</v>
      </c>
      <c r="G1325" s="1">
        <v>1.7583</v>
      </c>
    </row>
    <row r="1326" spans="1:7" x14ac:dyDescent="0.25">
      <c r="A1326" s="2">
        <v>35008</v>
      </c>
      <c r="B1326" s="2">
        <f>GBPCHF10080[[#This Row],[date_start]]+5</f>
        <v>35013</v>
      </c>
      <c r="C1326" s="1">
        <v>10185</v>
      </c>
      <c r="D1326" s="1">
        <v>1.7997000000000001</v>
      </c>
      <c r="E1326" s="1">
        <v>1.8148</v>
      </c>
      <c r="F1326" s="1">
        <v>1.78</v>
      </c>
      <c r="G1326" s="1">
        <v>1.7842</v>
      </c>
    </row>
    <row r="1327" spans="1:7" x14ac:dyDescent="0.25">
      <c r="A1327" s="2">
        <v>35001</v>
      </c>
      <c r="B1327" s="2">
        <f>GBPCHF10080[[#This Row],[date_start]]+5</f>
        <v>35006</v>
      </c>
      <c r="C1327" s="1">
        <v>12375</v>
      </c>
      <c r="D1327" s="1">
        <v>1.7948</v>
      </c>
      <c r="E1327" s="1">
        <v>1.8134999999999999</v>
      </c>
      <c r="F1327" s="1">
        <v>1.786</v>
      </c>
      <c r="G1327" s="1">
        <v>1.7997000000000001</v>
      </c>
    </row>
    <row r="1328" spans="1:7" x14ac:dyDescent="0.25">
      <c r="A1328" s="2">
        <v>34994</v>
      </c>
      <c r="B1328" s="2">
        <f>GBPCHF10080[[#This Row],[date_start]]+5</f>
        <v>34999</v>
      </c>
      <c r="C1328" s="1">
        <v>13645</v>
      </c>
      <c r="D1328" s="1">
        <v>1.7904</v>
      </c>
      <c r="E1328" s="1">
        <v>1.8</v>
      </c>
      <c r="F1328" s="1">
        <v>1.7729999999999999</v>
      </c>
      <c r="G1328" s="1">
        <v>1.7948</v>
      </c>
    </row>
    <row r="1329" spans="1:7" x14ac:dyDescent="0.25">
      <c r="A1329" s="2">
        <v>34987</v>
      </c>
      <c r="B1329" s="2">
        <f>GBPCHF10080[[#This Row],[date_start]]+5</f>
        <v>34992</v>
      </c>
      <c r="C1329" s="1">
        <v>12685</v>
      </c>
      <c r="D1329" s="1">
        <v>1.8187</v>
      </c>
      <c r="E1329" s="1">
        <v>1.8193999999999999</v>
      </c>
      <c r="F1329" s="1">
        <v>1.7930999999999999</v>
      </c>
      <c r="G1329" s="1">
        <v>1.7937000000000001</v>
      </c>
    </row>
    <row r="1330" spans="1:7" x14ac:dyDescent="0.25">
      <c r="A1330" s="2">
        <v>34980</v>
      </c>
      <c r="B1330" s="2">
        <f>GBPCHF10080[[#This Row],[date_start]]+5</f>
        <v>34985</v>
      </c>
      <c r="C1330" s="1">
        <v>14975</v>
      </c>
      <c r="D1330" s="1">
        <v>1.8145</v>
      </c>
      <c r="E1330" s="1">
        <v>1.827</v>
      </c>
      <c r="F1330" s="1">
        <v>1.7951999999999999</v>
      </c>
      <c r="G1330" s="1">
        <v>1.8194999999999999</v>
      </c>
    </row>
    <row r="1331" spans="1:7" x14ac:dyDescent="0.25">
      <c r="A1331" s="2">
        <v>34973</v>
      </c>
      <c r="B1331" s="2">
        <f>GBPCHF10080[[#This Row],[date_start]]+5</f>
        <v>34978</v>
      </c>
      <c r="C1331" s="1">
        <v>10605</v>
      </c>
      <c r="D1331" s="1">
        <v>1.8119000000000001</v>
      </c>
      <c r="E1331" s="1">
        <v>1.8374999999999999</v>
      </c>
      <c r="F1331" s="1">
        <v>1.8010999999999999</v>
      </c>
      <c r="G1331" s="1">
        <v>1.8148</v>
      </c>
    </row>
    <row r="1332" spans="1:7" x14ac:dyDescent="0.25">
      <c r="A1332" s="2">
        <v>34966</v>
      </c>
      <c r="B1332" s="2">
        <f>GBPCHF10080[[#This Row],[date_start]]+5</f>
        <v>34971</v>
      </c>
      <c r="C1332" s="1">
        <v>5</v>
      </c>
      <c r="D1332" s="1">
        <v>1.8080000000000001</v>
      </c>
      <c r="E1332" s="1">
        <v>1.8259000000000001</v>
      </c>
      <c r="F1332" s="1">
        <v>1.8052999999999999</v>
      </c>
      <c r="G1332" s="1">
        <v>1.8109</v>
      </c>
    </row>
    <row r="1333" spans="1:7" x14ac:dyDescent="0.25">
      <c r="A1333" s="2">
        <v>34959</v>
      </c>
      <c r="B1333" s="2">
        <f>GBPCHF10080[[#This Row],[date_start]]+5</f>
        <v>34964</v>
      </c>
      <c r="C1333" s="1">
        <v>5</v>
      </c>
      <c r="D1333" s="1">
        <v>1.8831</v>
      </c>
      <c r="E1333" s="1">
        <v>1.8831</v>
      </c>
      <c r="F1333" s="1">
        <v>1.8138000000000001</v>
      </c>
      <c r="G1333" s="1">
        <v>1.8138000000000001</v>
      </c>
    </row>
    <row r="1334" spans="1:7" x14ac:dyDescent="0.25">
      <c r="A1334" s="2">
        <v>34952</v>
      </c>
      <c r="B1334" s="2">
        <f>GBPCHF10080[[#This Row],[date_start]]+5</f>
        <v>34957</v>
      </c>
      <c r="C1334" s="1">
        <v>5</v>
      </c>
      <c r="D1334" s="1">
        <v>1.889</v>
      </c>
      <c r="E1334" s="1">
        <v>1.889</v>
      </c>
      <c r="F1334" s="1">
        <v>1.8689</v>
      </c>
      <c r="G1334" s="1">
        <v>1.8743000000000001</v>
      </c>
    </row>
    <row r="1335" spans="1:7" x14ac:dyDescent="0.25">
      <c r="A1335" s="2">
        <v>34945</v>
      </c>
      <c r="B1335" s="2">
        <f>GBPCHF10080[[#This Row],[date_start]]+5</f>
        <v>34950</v>
      </c>
      <c r="C1335" s="1">
        <v>5</v>
      </c>
      <c r="D1335" s="1">
        <v>1.8653</v>
      </c>
      <c r="E1335" s="1">
        <v>1.8825000000000001</v>
      </c>
      <c r="F1335" s="1">
        <v>1.8629</v>
      </c>
      <c r="G1335" s="1">
        <v>1.8816999999999999</v>
      </c>
    </row>
    <row r="1336" spans="1:7" x14ac:dyDescent="0.25">
      <c r="A1336" s="2">
        <v>34938</v>
      </c>
      <c r="B1336" s="2">
        <f>GBPCHF10080[[#This Row],[date_start]]+5</f>
        <v>34943</v>
      </c>
      <c r="C1336" s="1">
        <v>4</v>
      </c>
      <c r="D1336" s="1">
        <v>1.8767</v>
      </c>
      <c r="E1336" s="1">
        <v>1.8803000000000001</v>
      </c>
      <c r="F1336" s="1">
        <v>1.8681000000000001</v>
      </c>
      <c r="G1336" s="1">
        <v>1.8681000000000001</v>
      </c>
    </row>
    <row r="1337" spans="1:7" x14ac:dyDescent="0.25">
      <c r="A1337" s="2">
        <v>34931</v>
      </c>
      <c r="B1337" s="2">
        <f>GBPCHF10080[[#This Row],[date_start]]+5</f>
        <v>34936</v>
      </c>
      <c r="C1337" s="1">
        <v>5</v>
      </c>
      <c r="D1337" s="1">
        <v>1.8875999999999999</v>
      </c>
      <c r="E1337" s="1">
        <v>1.899</v>
      </c>
      <c r="F1337" s="1">
        <v>1.8811</v>
      </c>
      <c r="G1337" s="1">
        <v>1.899</v>
      </c>
    </row>
    <row r="1338" spans="1:7" x14ac:dyDescent="0.25">
      <c r="A1338" s="2">
        <v>34924</v>
      </c>
      <c r="B1338" s="2">
        <f>GBPCHF10080[[#This Row],[date_start]]+5</f>
        <v>34929</v>
      </c>
      <c r="C1338" s="1">
        <v>5</v>
      </c>
      <c r="D1338" s="1">
        <v>1.8861000000000001</v>
      </c>
      <c r="E1338" s="1">
        <v>1.9098999999999999</v>
      </c>
      <c r="F1338" s="1">
        <v>1.8842000000000001</v>
      </c>
      <c r="G1338" s="1">
        <v>1.9013</v>
      </c>
    </row>
    <row r="1339" spans="1:7" x14ac:dyDescent="0.25">
      <c r="A1339" s="2">
        <v>34917</v>
      </c>
      <c r="B1339" s="2">
        <f>GBPCHF10080[[#This Row],[date_start]]+5</f>
        <v>34922</v>
      </c>
      <c r="C1339" s="1">
        <v>5</v>
      </c>
      <c r="D1339" s="1">
        <v>1.8566</v>
      </c>
      <c r="E1339" s="1">
        <v>1.8689</v>
      </c>
      <c r="F1339" s="1">
        <v>1.8566</v>
      </c>
      <c r="G1339" s="1">
        <v>1.8653</v>
      </c>
    </row>
    <row r="1340" spans="1:7" x14ac:dyDescent="0.25">
      <c r="A1340" s="2">
        <v>34910</v>
      </c>
      <c r="B1340" s="2">
        <f>GBPCHF10080[[#This Row],[date_start]]+5</f>
        <v>34915</v>
      </c>
      <c r="C1340" s="1">
        <v>5</v>
      </c>
      <c r="D1340" s="1">
        <v>1.8391</v>
      </c>
      <c r="E1340" s="1">
        <v>1.8496999999999999</v>
      </c>
      <c r="F1340" s="1">
        <v>1.8353999999999999</v>
      </c>
      <c r="G1340" s="1">
        <v>1.8496999999999999</v>
      </c>
    </row>
    <row r="1341" spans="1:7" x14ac:dyDescent="0.25">
      <c r="A1341" s="2">
        <v>34903</v>
      </c>
      <c r="B1341" s="2">
        <f>GBPCHF10080[[#This Row],[date_start]]+5</f>
        <v>34908</v>
      </c>
      <c r="C1341" s="1">
        <v>5</v>
      </c>
      <c r="D1341" s="1">
        <v>1.8412999999999999</v>
      </c>
      <c r="E1341" s="1">
        <v>1.8471</v>
      </c>
      <c r="F1341" s="1">
        <v>1.833</v>
      </c>
      <c r="G1341" s="1">
        <v>1.833</v>
      </c>
    </row>
    <row r="1342" spans="1:7" x14ac:dyDescent="0.25">
      <c r="A1342" s="2">
        <v>34896</v>
      </c>
      <c r="B1342" s="2">
        <f>GBPCHF10080[[#This Row],[date_start]]+5</f>
        <v>34901</v>
      </c>
      <c r="C1342" s="1">
        <v>5</v>
      </c>
      <c r="D1342" s="1">
        <v>1.8527</v>
      </c>
      <c r="E1342" s="1">
        <v>1.8638999999999999</v>
      </c>
      <c r="F1342" s="1">
        <v>1.8355999999999999</v>
      </c>
      <c r="G1342" s="1">
        <v>1.8355999999999999</v>
      </c>
    </row>
    <row r="1343" spans="1:7" x14ac:dyDescent="0.25">
      <c r="A1343" s="2">
        <v>34889</v>
      </c>
      <c r="B1343" s="2">
        <f>GBPCHF10080[[#This Row],[date_start]]+5</f>
        <v>34894</v>
      </c>
      <c r="C1343" s="1">
        <v>5</v>
      </c>
      <c r="D1343" s="1">
        <v>1.8385</v>
      </c>
      <c r="E1343" s="1">
        <v>1.8724000000000001</v>
      </c>
      <c r="F1343" s="1">
        <v>1.8385</v>
      </c>
      <c r="G1343" s="1">
        <v>1.8724000000000001</v>
      </c>
    </row>
    <row r="1344" spans="1:7" x14ac:dyDescent="0.25">
      <c r="A1344" s="2">
        <v>34882</v>
      </c>
      <c r="B1344" s="2">
        <f>GBPCHF10080[[#This Row],[date_start]]+5</f>
        <v>34887</v>
      </c>
      <c r="C1344" s="1">
        <v>5</v>
      </c>
      <c r="D1344" s="1">
        <v>1.8342000000000001</v>
      </c>
      <c r="E1344" s="1">
        <v>1.8342000000000001</v>
      </c>
      <c r="F1344" s="1">
        <v>1.8297000000000001</v>
      </c>
      <c r="G1344" s="1">
        <v>1.8323</v>
      </c>
    </row>
    <row r="1345" spans="1:7" x14ac:dyDescent="0.25">
      <c r="A1345" s="2">
        <v>34875</v>
      </c>
      <c r="B1345" s="2">
        <f>GBPCHF10080[[#This Row],[date_start]]+5</f>
        <v>34880</v>
      </c>
      <c r="C1345" s="1">
        <v>5</v>
      </c>
      <c r="D1345" s="1">
        <v>1.8451</v>
      </c>
      <c r="E1345" s="1">
        <v>1.8451</v>
      </c>
      <c r="F1345" s="1">
        <v>1.8130999999999999</v>
      </c>
      <c r="G1345" s="1">
        <v>1.8351</v>
      </c>
    </row>
    <row r="1346" spans="1:7" x14ac:dyDescent="0.25">
      <c r="A1346" s="2">
        <v>34868</v>
      </c>
      <c r="B1346" s="2">
        <f>GBPCHF10080[[#This Row],[date_start]]+5</f>
        <v>34873</v>
      </c>
      <c r="C1346" s="1">
        <v>5</v>
      </c>
      <c r="D1346" s="1">
        <v>1.8686</v>
      </c>
      <c r="E1346" s="1">
        <v>1.8686</v>
      </c>
      <c r="F1346" s="1">
        <v>1.8394999999999999</v>
      </c>
      <c r="G1346" s="1">
        <v>1.8394999999999999</v>
      </c>
    </row>
    <row r="1347" spans="1:7" x14ac:dyDescent="0.25">
      <c r="A1347" s="2">
        <v>34861</v>
      </c>
      <c r="B1347" s="2">
        <f>GBPCHF10080[[#This Row],[date_start]]+5</f>
        <v>34866</v>
      </c>
      <c r="C1347" s="1">
        <v>5</v>
      </c>
      <c r="D1347" s="1">
        <v>1.8438000000000001</v>
      </c>
      <c r="E1347" s="1">
        <v>1.8668</v>
      </c>
      <c r="F1347" s="1">
        <v>1.8425</v>
      </c>
      <c r="G1347" s="1">
        <v>1.8668</v>
      </c>
    </row>
    <row r="1348" spans="1:7" x14ac:dyDescent="0.25">
      <c r="A1348" s="2">
        <v>34854</v>
      </c>
      <c r="B1348" s="2">
        <f>GBPCHF10080[[#This Row],[date_start]]+5</f>
        <v>34859</v>
      </c>
      <c r="C1348" s="1">
        <v>5</v>
      </c>
      <c r="D1348" s="1">
        <v>1.8532999999999999</v>
      </c>
      <c r="E1348" s="1">
        <v>1.8552999999999999</v>
      </c>
      <c r="F1348" s="1">
        <v>1.8441000000000001</v>
      </c>
      <c r="G1348" s="1">
        <v>1.8552999999999999</v>
      </c>
    </row>
    <row r="1349" spans="1:7" x14ac:dyDescent="0.25">
      <c r="A1349" s="2">
        <v>34847</v>
      </c>
      <c r="B1349" s="2">
        <f>GBPCHF10080[[#This Row],[date_start]]+5</f>
        <v>34852</v>
      </c>
      <c r="C1349" s="1">
        <v>4</v>
      </c>
      <c r="D1349" s="1">
        <v>1.8367</v>
      </c>
      <c r="E1349" s="1">
        <v>1.8734999999999999</v>
      </c>
      <c r="F1349" s="1">
        <v>1.8265</v>
      </c>
      <c r="G1349" s="1">
        <v>1.8734999999999999</v>
      </c>
    </row>
    <row r="1350" spans="1:7" x14ac:dyDescent="0.25">
      <c r="A1350" s="2">
        <v>34840</v>
      </c>
      <c r="B1350" s="2">
        <f>GBPCHF10080[[#This Row],[date_start]]+5</f>
        <v>34845</v>
      </c>
      <c r="C1350" s="1">
        <v>5</v>
      </c>
      <c r="D1350" s="1">
        <v>1.8938999999999999</v>
      </c>
      <c r="E1350" s="1">
        <v>1.8938999999999999</v>
      </c>
      <c r="F1350" s="1">
        <v>1.8786</v>
      </c>
      <c r="G1350" s="1">
        <v>1.8786</v>
      </c>
    </row>
    <row r="1351" spans="1:7" x14ac:dyDescent="0.25">
      <c r="A1351" s="2">
        <v>34833</v>
      </c>
      <c r="B1351" s="2">
        <f>GBPCHF10080[[#This Row],[date_start]]+5</f>
        <v>34838</v>
      </c>
      <c r="C1351" s="1">
        <v>5</v>
      </c>
      <c r="D1351" s="1">
        <v>1.8832</v>
      </c>
      <c r="E1351" s="1">
        <v>1.8978999999999999</v>
      </c>
      <c r="F1351" s="1">
        <v>1.8787</v>
      </c>
      <c r="G1351" s="1">
        <v>1.8978999999999999</v>
      </c>
    </row>
    <row r="1352" spans="1:7" x14ac:dyDescent="0.25">
      <c r="A1352" s="2">
        <v>34826</v>
      </c>
      <c r="B1352" s="2">
        <f>GBPCHF10080[[#This Row],[date_start]]+5</f>
        <v>34831</v>
      </c>
      <c r="C1352" s="1">
        <v>4</v>
      </c>
      <c r="D1352" s="1">
        <v>1.8127</v>
      </c>
      <c r="E1352" s="1">
        <v>1.8488</v>
      </c>
      <c r="F1352" s="1">
        <v>1.7981</v>
      </c>
      <c r="G1352" s="1">
        <v>1.8488</v>
      </c>
    </row>
    <row r="1353" spans="1:7" x14ac:dyDescent="0.25">
      <c r="A1353" s="2">
        <v>34819</v>
      </c>
      <c r="B1353" s="2">
        <f>GBPCHF10080[[#This Row],[date_start]]+5</f>
        <v>34824</v>
      </c>
      <c r="C1353" s="1">
        <v>5</v>
      </c>
      <c r="D1353" s="1">
        <v>1.8414999999999999</v>
      </c>
      <c r="E1353" s="1">
        <v>1.8524</v>
      </c>
      <c r="F1353" s="1">
        <v>1.8326</v>
      </c>
      <c r="G1353" s="1">
        <v>1.8369</v>
      </c>
    </row>
    <row r="1354" spans="1:7" x14ac:dyDescent="0.25">
      <c r="A1354" s="2">
        <v>34812</v>
      </c>
      <c r="B1354" s="2">
        <f>GBPCHF10080[[#This Row],[date_start]]+5</f>
        <v>34817</v>
      </c>
      <c r="C1354" s="1">
        <v>5</v>
      </c>
      <c r="D1354" s="1">
        <v>1.8355999999999999</v>
      </c>
      <c r="E1354" s="1">
        <v>1.837</v>
      </c>
      <c r="F1354" s="1">
        <v>1.8240000000000001</v>
      </c>
      <c r="G1354" s="1">
        <v>1.8353999999999999</v>
      </c>
    </row>
    <row r="1355" spans="1:7" x14ac:dyDescent="0.25">
      <c r="A1355" s="2">
        <v>34805</v>
      </c>
      <c r="B1355" s="2">
        <f>GBPCHF10080[[#This Row],[date_start]]+5</f>
        <v>34810</v>
      </c>
      <c r="C1355" s="1">
        <v>3</v>
      </c>
      <c r="D1355" s="1">
        <v>1.8183</v>
      </c>
      <c r="E1355" s="1">
        <v>1.8307</v>
      </c>
      <c r="F1355" s="1">
        <v>1.8105</v>
      </c>
      <c r="G1355" s="1">
        <v>1.8307</v>
      </c>
    </row>
    <row r="1356" spans="1:7" x14ac:dyDescent="0.25">
      <c r="A1356" s="2">
        <v>34798</v>
      </c>
      <c r="B1356" s="2">
        <f>GBPCHF10080[[#This Row],[date_start]]+5</f>
        <v>34803</v>
      </c>
      <c r="C1356" s="1">
        <v>5</v>
      </c>
      <c r="D1356" s="1">
        <v>1.8265</v>
      </c>
      <c r="E1356" s="1">
        <v>1.8511</v>
      </c>
      <c r="F1356" s="1">
        <v>1.8265</v>
      </c>
      <c r="G1356" s="1">
        <v>1.847</v>
      </c>
    </row>
    <row r="1357" spans="1:7" x14ac:dyDescent="0.25">
      <c r="A1357" s="2">
        <v>34791</v>
      </c>
      <c r="B1357" s="2">
        <f>GBPCHF10080[[#This Row],[date_start]]+5</f>
        <v>34796</v>
      </c>
      <c r="C1357" s="1">
        <v>5</v>
      </c>
      <c r="D1357" s="1">
        <v>1.8419000000000001</v>
      </c>
      <c r="E1357" s="1">
        <v>1.8419000000000001</v>
      </c>
      <c r="F1357" s="1">
        <v>1.8076000000000001</v>
      </c>
      <c r="G1357" s="1">
        <v>1.8076000000000001</v>
      </c>
    </row>
    <row r="1358" spans="1:7" x14ac:dyDescent="0.25">
      <c r="A1358" s="2">
        <v>34784</v>
      </c>
      <c r="B1358" s="2">
        <f>GBPCHF10080[[#This Row],[date_start]]+5</f>
        <v>34789</v>
      </c>
      <c r="C1358" s="1">
        <v>5</v>
      </c>
      <c r="D1358" s="1">
        <v>1.8614999999999999</v>
      </c>
      <c r="E1358" s="1">
        <v>1.8661000000000001</v>
      </c>
      <c r="F1358" s="1">
        <v>1.8346</v>
      </c>
      <c r="G1358" s="1">
        <v>1.8661000000000001</v>
      </c>
    </row>
    <row r="1359" spans="1:7" x14ac:dyDescent="0.25">
      <c r="A1359" s="2">
        <v>34777</v>
      </c>
      <c r="B1359" s="2">
        <f>GBPCHF10080[[#This Row],[date_start]]+5</f>
        <v>34782</v>
      </c>
      <c r="C1359" s="1">
        <v>5</v>
      </c>
      <c r="D1359" s="1">
        <v>1.8325</v>
      </c>
      <c r="E1359" s="1">
        <v>1.8540000000000001</v>
      </c>
      <c r="F1359" s="1">
        <v>1.8325</v>
      </c>
      <c r="G1359" s="1">
        <v>1.8452</v>
      </c>
    </row>
    <row r="1360" spans="1:7" x14ac:dyDescent="0.25">
      <c r="A1360" s="2">
        <v>34770</v>
      </c>
      <c r="B1360" s="2">
        <f>GBPCHF10080[[#This Row],[date_start]]+5</f>
        <v>34775</v>
      </c>
      <c r="C1360" s="1">
        <v>5</v>
      </c>
      <c r="D1360" s="1">
        <v>1.8859999999999999</v>
      </c>
      <c r="E1360" s="1">
        <v>1.8859999999999999</v>
      </c>
      <c r="F1360" s="1">
        <v>1.829</v>
      </c>
      <c r="G1360" s="1">
        <v>1.829</v>
      </c>
    </row>
    <row r="1361" spans="1:7" x14ac:dyDescent="0.25">
      <c r="A1361" s="2">
        <v>34763</v>
      </c>
      <c r="B1361" s="2">
        <f>GBPCHF10080[[#This Row],[date_start]]+5</f>
        <v>34768</v>
      </c>
      <c r="C1361" s="1">
        <v>5</v>
      </c>
      <c r="D1361" s="1">
        <v>1.9765999999999999</v>
      </c>
      <c r="E1361" s="1">
        <v>1.9765999999999999</v>
      </c>
      <c r="F1361" s="1">
        <v>1.8779999999999999</v>
      </c>
      <c r="G1361" s="1">
        <v>1.8779999999999999</v>
      </c>
    </row>
    <row r="1362" spans="1:7" x14ac:dyDescent="0.25">
      <c r="A1362" s="2">
        <v>34756</v>
      </c>
      <c r="B1362" s="2">
        <f>GBPCHF10080[[#This Row],[date_start]]+5</f>
        <v>34761</v>
      </c>
      <c r="C1362" s="1">
        <v>5</v>
      </c>
      <c r="D1362" s="1">
        <v>1.9855</v>
      </c>
      <c r="E1362" s="1">
        <v>1.9855</v>
      </c>
      <c r="F1362" s="1">
        <v>1.9560999999999999</v>
      </c>
      <c r="G1362" s="1">
        <v>1.9704999999999999</v>
      </c>
    </row>
    <row r="1363" spans="1:7" x14ac:dyDescent="0.25">
      <c r="A1363" s="2">
        <v>34749</v>
      </c>
      <c r="B1363" s="2">
        <f>GBPCHF10080[[#This Row],[date_start]]+5</f>
        <v>34754</v>
      </c>
      <c r="C1363" s="1">
        <v>5</v>
      </c>
      <c r="D1363" s="1">
        <v>1.978</v>
      </c>
      <c r="E1363" s="1">
        <v>1.9953000000000001</v>
      </c>
      <c r="F1363" s="1">
        <v>1.9730000000000001</v>
      </c>
      <c r="G1363" s="1">
        <v>1.9953000000000001</v>
      </c>
    </row>
    <row r="1364" spans="1:7" x14ac:dyDescent="0.25">
      <c r="A1364" s="2">
        <v>34742</v>
      </c>
      <c r="B1364" s="2">
        <f>GBPCHF10080[[#This Row],[date_start]]+5</f>
        <v>34747</v>
      </c>
      <c r="C1364" s="1">
        <v>5</v>
      </c>
      <c r="D1364" s="1">
        <v>2.0141</v>
      </c>
      <c r="E1364" s="1">
        <v>2.0141</v>
      </c>
      <c r="F1364" s="1">
        <v>1.9869000000000001</v>
      </c>
      <c r="G1364" s="1">
        <v>1.9869000000000001</v>
      </c>
    </row>
    <row r="1365" spans="1:7" x14ac:dyDescent="0.25">
      <c r="A1365" s="2">
        <v>34735</v>
      </c>
      <c r="B1365" s="2">
        <f>GBPCHF10080[[#This Row],[date_start]]+5</f>
        <v>34740</v>
      </c>
      <c r="C1365" s="1">
        <v>5</v>
      </c>
      <c r="D1365" s="1">
        <v>2.0217000000000001</v>
      </c>
      <c r="E1365" s="1">
        <v>2.0217000000000001</v>
      </c>
      <c r="F1365" s="1">
        <v>2.0135000000000001</v>
      </c>
      <c r="G1365" s="1">
        <v>2.0163000000000002</v>
      </c>
    </row>
    <row r="1366" spans="1:7" x14ac:dyDescent="0.25">
      <c r="A1366" s="2">
        <v>34728</v>
      </c>
      <c r="B1366" s="2">
        <f>GBPCHF10080[[#This Row],[date_start]]+5</f>
        <v>34733</v>
      </c>
      <c r="C1366" s="1">
        <v>5</v>
      </c>
      <c r="D1366" s="1">
        <v>2.0261</v>
      </c>
      <c r="E1366" s="1">
        <v>2.0350000000000001</v>
      </c>
      <c r="F1366" s="1">
        <v>2.0246</v>
      </c>
      <c r="G1366" s="1">
        <v>2.0350000000000001</v>
      </c>
    </row>
    <row r="1367" spans="1:7" x14ac:dyDescent="0.25">
      <c r="A1367" s="2">
        <v>34721</v>
      </c>
      <c r="B1367" s="2">
        <f>GBPCHF10080[[#This Row],[date_start]]+5</f>
        <v>34726</v>
      </c>
      <c r="C1367" s="1">
        <v>5</v>
      </c>
      <c r="D1367" s="1">
        <v>2.0192000000000001</v>
      </c>
      <c r="E1367" s="1">
        <v>2.0345</v>
      </c>
      <c r="F1367" s="1">
        <v>2.016</v>
      </c>
      <c r="G1367" s="1">
        <v>2.0345</v>
      </c>
    </row>
    <row r="1368" spans="1:7" x14ac:dyDescent="0.25">
      <c r="A1368" s="2">
        <v>34714</v>
      </c>
      <c r="B1368" s="2">
        <f>GBPCHF10080[[#This Row],[date_start]]+5</f>
        <v>34719</v>
      </c>
      <c r="C1368" s="1">
        <v>5</v>
      </c>
      <c r="D1368" s="1">
        <v>2.0217999999999998</v>
      </c>
      <c r="E1368" s="1">
        <v>2.0306000000000002</v>
      </c>
      <c r="F1368" s="1">
        <v>2.012</v>
      </c>
      <c r="G1368" s="1">
        <v>2.0306000000000002</v>
      </c>
    </row>
    <row r="1369" spans="1:7" x14ac:dyDescent="0.25">
      <c r="A1369" s="2">
        <v>34707</v>
      </c>
      <c r="B1369" s="2">
        <f>GBPCHF10080[[#This Row],[date_start]]+5</f>
        <v>34712</v>
      </c>
      <c r="C1369" s="1">
        <v>5</v>
      </c>
      <c r="D1369" s="1">
        <v>2.0375999999999999</v>
      </c>
      <c r="E1369" s="1">
        <v>2.0375999999999999</v>
      </c>
      <c r="F1369" s="1">
        <v>2.0085000000000002</v>
      </c>
      <c r="G1369" s="1">
        <v>2.0085000000000002</v>
      </c>
    </row>
    <row r="1370" spans="1:7" x14ac:dyDescent="0.25">
      <c r="A1370" s="2">
        <v>34700</v>
      </c>
      <c r="B1370" s="2">
        <f>GBPCHF10080[[#This Row],[date_start]]+5</f>
        <v>34705</v>
      </c>
      <c r="C1370" s="1">
        <v>4</v>
      </c>
      <c r="D1370" s="1">
        <v>2.0491999999999999</v>
      </c>
      <c r="E1370" s="1">
        <v>2.0550999999999999</v>
      </c>
      <c r="F1370" s="1">
        <v>2.0385</v>
      </c>
      <c r="G1370" s="1">
        <v>2.0385</v>
      </c>
    </row>
    <row r="1371" spans="1:7" x14ac:dyDescent="0.25">
      <c r="A1371" s="2">
        <v>34679</v>
      </c>
      <c r="B1371" s="2">
        <f>GBPCHF10080[[#This Row],[date_start]]+5</f>
        <v>34684</v>
      </c>
      <c r="C1371" s="1">
        <v>1</v>
      </c>
      <c r="D1371" s="1">
        <v>2.0899000000000001</v>
      </c>
      <c r="E1371" s="1">
        <v>2.0899000000000001</v>
      </c>
      <c r="F1371" s="1">
        <v>2.0899000000000001</v>
      </c>
      <c r="G1371" s="1">
        <v>2.0899000000000001</v>
      </c>
    </row>
    <row r="1372" spans="1:7" x14ac:dyDescent="0.25">
      <c r="A1372" s="2">
        <v>34672</v>
      </c>
      <c r="B1372" s="2">
        <f>GBPCHF10080[[#This Row],[date_start]]+5</f>
        <v>34677</v>
      </c>
      <c r="C1372" s="1">
        <v>5</v>
      </c>
      <c r="D1372" s="1">
        <v>2.0855000000000001</v>
      </c>
      <c r="E1372" s="1">
        <v>2.0865</v>
      </c>
      <c r="F1372" s="1">
        <v>2.0676000000000001</v>
      </c>
      <c r="G1372" s="1">
        <v>2.0865</v>
      </c>
    </row>
    <row r="1373" spans="1:7" x14ac:dyDescent="0.25">
      <c r="A1373" s="2">
        <v>34665</v>
      </c>
      <c r="B1373" s="2">
        <f>GBPCHF10080[[#This Row],[date_start]]+5</f>
        <v>34670</v>
      </c>
      <c r="C1373" s="1">
        <v>5</v>
      </c>
      <c r="D1373" s="1">
        <v>2.0425</v>
      </c>
      <c r="E1373" s="1">
        <v>2.0832999999999999</v>
      </c>
      <c r="F1373" s="1">
        <v>2.0425</v>
      </c>
      <c r="G1373" s="1">
        <v>2.0832999999999999</v>
      </c>
    </row>
    <row r="1374" spans="1:7" x14ac:dyDescent="0.25">
      <c r="A1374" s="2">
        <v>34658</v>
      </c>
      <c r="B1374" s="2">
        <f>GBPCHF10080[[#This Row],[date_start]]+5</f>
        <v>34663</v>
      </c>
      <c r="C1374" s="1">
        <v>5</v>
      </c>
      <c r="D1374" s="1">
        <v>2.0661999999999998</v>
      </c>
      <c r="E1374" s="1">
        <v>2.0735000000000001</v>
      </c>
      <c r="F1374" s="1">
        <v>2.0638000000000001</v>
      </c>
      <c r="G1374" s="1">
        <v>2.0638000000000001</v>
      </c>
    </row>
    <row r="1375" spans="1:7" x14ac:dyDescent="0.25">
      <c r="A1375" s="2">
        <v>34651</v>
      </c>
      <c r="B1375" s="2">
        <f>GBPCHF10080[[#This Row],[date_start]]+5</f>
        <v>34656</v>
      </c>
      <c r="C1375" s="1">
        <v>5</v>
      </c>
      <c r="D1375" s="1">
        <v>2.0550000000000002</v>
      </c>
      <c r="E1375" s="1">
        <v>2.0589</v>
      </c>
      <c r="F1375" s="1">
        <v>2.0497999999999998</v>
      </c>
      <c r="G1375" s="1">
        <v>2.0497999999999998</v>
      </c>
    </row>
    <row r="1376" spans="1:7" x14ac:dyDescent="0.25">
      <c r="A1376" s="2">
        <v>34644</v>
      </c>
      <c r="B1376" s="2">
        <f>GBPCHF10080[[#This Row],[date_start]]+5</f>
        <v>34649</v>
      </c>
      <c r="C1376" s="1">
        <v>5</v>
      </c>
      <c r="D1376" s="1">
        <v>2.0489999999999999</v>
      </c>
      <c r="E1376" s="1">
        <v>2.0550000000000002</v>
      </c>
      <c r="F1376" s="1">
        <v>2.0396999999999998</v>
      </c>
      <c r="G1376" s="1">
        <v>2.0550000000000002</v>
      </c>
    </row>
    <row r="1377" spans="1:7" x14ac:dyDescent="0.25">
      <c r="A1377" s="2">
        <v>34637</v>
      </c>
      <c r="B1377" s="2">
        <f>GBPCHF10080[[#This Row],[date_start]]+5</f>
        <v>34642</v>
      </c>
      <c r="C1377" s="1">
        <v>5</v>
      </c>
      <c r="D1377" s="1">
        <v>2.0457000000000001</v>
      </c>
      <c r="E1377" s="1">
        <v>2.0546000000000002</v>
      </c>
      <c r="F1377" s="1">
        <v>2.04</v>
      </c>
      <c r="G1377" s="1">
        <v>2.0546000000000002</v>
      </c>
    </row>
    <row r="1378" spans="1:7" x14ac:dyDescent="0.25">
      <c r="A1378" s="2">
        <v>34630</v>
      </c>
      <c r="B1378" s="2">
        <f>GBPCHF10080[[#This Row],[date_start]]+5</f>
        <v>34635</v>
      </c>
      <c r="C1378" s="1">
        <v>5</v>
      </c>
      <c r="D1378" s="1">
        <v>2.0221</v>
      </c>
      <c r="E1378" s="1">
        <v>2.0446</v>
      </c>
      <c r="F1378" s="1">
        <v>2.0221</v>
      </c>
      <c r="G1378" s="1">
        <v>2.0417000000000001</v>
      </c>
    </row>
    <row r="1379" spans="1:7" x14ac:dyDescent="0.25">
      <c r="A1379" s="2">
        <v>34623</v>
      </c>
      <c r="B1379" s="2">
        <f>GBPCHF10080[[#This Row],[date_start]]+5</f>
        <v>34628</v>
      </c>
      <c r="C1379" s="1">
        <v>5</v>
      </c>
      <c r="D1379" s="1">
        <v>2.0203000000000002</v>
      </c>
      <c r="E1379" s="1">
        <v>2.0203000000000002</v>
      </c>
      <c r="F1379" s="1">
        <v>2.012</v>
      </c>
      <c r="G1379" s="1">
        <v>2.0186000000000002</v>
      </c>
    </row>
    <row r="1380" spans="1:7" x14ac:dyDescent="0.25">
      <c r="A1380" s="2">
        <v>34616</v>
      </c>
      <c r="B1380" s="2">
        <f>GBPCHF10080[[#This Row],[date_start]]+5</f>
        <v>34621</v>
      </c>
      <c r="C1380" s="1">
        <v>5</v>
      </c>
      <c r="D1380" s="1">
        <v>2.024</v>
      </c>
      <c r="E1380" s="1">
        <v>2.0350999999999999</v>
      </c>
      <c r="F1380" s="1">
        <v>2.024</v>
      </c>
      <c r="G1380" s="1">
        <v>2.0312000000000001</v>
      </c>
    </row>
    <row r="1381" spans="1:7" x14ac:dyDescent="0.25">
      <c r="A1381" s="2">
        <v>34609</v>
      </c>
      <c r="B1381" s="2">
        <f>GBPCHF10080[[#This Row],[date_start]]+5</f>
        <v>34614</v>
      </c>
      <c r="C1381" s="1">
        <v>5</v>
      </c>
      <c r="D1381" s="1">
        <v>2.0306999999999999</v>
      </c>
      <c r="E1381" s="1">
        <v>2.0442</v>
      </c>
      <c r="F1381" s="1">
        <v>2.0283000000000002</v>
      </c>
      <c r="G1381" s="1">
        <v>2.0283000000000002</v>
      </c>
    </row>
    <row r="1382" spans="1:7" x14ac:dyDescent="0.25">
      <c r="A1382" s="2">
        <v>34602</v>
      </c>
      <c r="B1382" s="2">
        <f>GBPCHF10080[[#This Row],[date_start]]+5</f>
        <v>34607</v>
      </c>
      <c r="C1382" s="1">
        <v>5</v>
      </c>
      <c r="D1382" s="1">
        <v>2.0255000000000001</v>
      </c>
      <c r="E1382" s="1">
        <v>2.0272000000000001</v>
      </c>
      <c r="F1382" s="1">
        <v>2.0198</v>
      </c>
      <c r="G1382" s="1">
        <v>2.0238</v>
      </c>
    </row>
    <row r="1383" spans="1:7" x14ac:dyDescent="0.25">
      <c r="A1383" s="2">
        <v>34595</v>
      </c>
      <c r="B1383" s="2">
        <f>GBPCHF10080[[#This Row],[date_start]]+5</f>
        <v>34600</v>
      </c>
      <c r="C1383" s="1">
        <v>5</v>
      </c>
      <c r="D1383" s="1">
        <v>2.0118999999999998</v>
      </c>
      <c r="E1383" s="1">
        <v>2.0291000000000001</v>
      </c>
      <c r="F1383" s="1">
        <v>2.0118999999999998</v>
      </c>
      <c r="G1383" s="1">
        <v>2.0291000000000001</v>
      </c>
    </row>
    <row r="1384" spans="1:7" x14ac:dyDescent="0.25">
      <c r="A1384" s="2">
        <v>34588</v>
      </c>
      <c r="B1384" s="2">
        <f>GBPCHF10080[[#This Row],[date_start]]+5</f>
        <v>34593</v>
      </c>
      <c r="C1384" s="1">
        <v>5</v>
      </c>
      <c r="D1384" s="1">
        <v>2.0116999999999998</v>
      </c>
      <c r="E1384" s="1">
        <v>2.0204</v>
      </c>
      <c r="F1384" s="1">
        <v>2</v>
      </c>
      <c r="G1384" s="1">
        <v>2.0204</v>
      </c>
    </row>
    <row r="1385" spans="1:7" x14ac:dyDescent="0.25">
      <c r="A1385" s="2">
        <v>34581</v>
      </c>
      <c r="B1385" s="2">
        <f>GBPCHF10080[[#This Row],[date_start]]+5</f>
        <v>34586</v>
      </c>
      <c r="C1385" s="1">
        <v>5</v>
      </c>
      <c r="D1385" s="1">
        <v>2.0478000000000001</v>
      </c>
      <c r="E1385" s="1">
        <v>2.0478000000000001</v>
      </c>
      <c r="F1385" s="1">
        <v>2.0009000000000001</v>
      </c>
      <c r="G1385" s="1">
        <v>2.0068000000000001</v>
      </c>
    </row>
    <row r="1386" spans="1:7" x14ac:dyDescent="0.25">
      <c r="A1386" s="2">
        <v>34574</v>
      </c>
      <c r="B1386" s="2">
        <f>GBPCHF10080[[#This Row],[date_start]]+5</f>
        <v>34579</v>
      </c>
      <c r="C1386" s="1">
        <v>4</v>
      </c>
      <c r="D1386" s="1">
        <v>2.0226000000000002</v>
      </c>
      <c r="E1386" s="1">
        <v>2.0501</v>
      </c>
      <c r="F1386" s="1">
        <v>2.0226000000000002</v>
      </c>
      <c r="G1386" s="1">
        <v>2.0424000000000002</v>
      </c>
    </row>
    <row r="1387" spans="1:7" x14ac:dyDescent="0.25">
      <c r="A1387" s="2">
        <v>34567</v>
      </c>
      <c r="B1387" s="2">
        <f>GBPCHF10080[[#This Row],[date_start]]+5</f>
        <v>34572</v>
      </c>
      <c r="C1387" s="1">
        <v>5</v>
      </c>
      <c r="D1387" s="1">
        <v>2</v>
      </c>
      <c r="E1387" s="1">
        <v>2.0230000000000001</v>
      </c>
      <c r="F1387" s="1">
        <v>2</v>
      </c>
      <c r="G1387" s="1">
        <v>2.0230000000000001</v>
      </c>
    </row>
    <row r="1388" spans="1:7" x14ac:dyDescent="0.25">
      <c r="A1388" s="2">
        <v>34560</v>
      </c>
      <c r="B1388" s="2">
        <f>GBPCHF10080[[#This Row],[date_start]]+5</f>
        <v>34565</v>
      </c>
      <c r="C1388" s="1">
        <v>5</v>
      </c>
      <c r="D1388" s="1">
        <v>2.0158999999999998</v>
      </c>
      <c r="E1388" s="1">
        <v>2.0164</v>
      </c>
      <c r="F1388" s="1">
        <v>2.0057999999999998</v>
      </c>
      <c r="G1388" s="1">
        <v>2.0057999999999998</v>
      </c>
    </row>
    <row r="1389" spans="1:7" x14ac:dyDescent="0.25">
      <c r="A1389" s="2">
        <v>34553</v>
      </c>
      <c r="B1389" s="2">
        <f>GBPCHF10080[[#This Row],[date_start]]+5</f>
        <v>34558</v>
      </c>
      <c r="C1389" s="1">
        <v>5</v>
      </c>
      <c r="D1389" s="1">
        <v>2.0613000000000001</v>
      </c>
      <c r="E1389" s="1">
        <v>2.0613000000000001</v>
      </c>
      <c r="F1389" s="1">
        <v>2.0394999999999999</v>
      </c>
      <c r="G1389" s="1">
        <v>2.0522</v>
      </c>
    </row>
    <row r="1390" spans="1:7" x14ac:dyDescent="0.25">
      <c r="A1390" s="2">
        <v>34546</v>
      </c>
      <c r="B1390" s="2">
        <f>GBPCHF10080[[#This Row],[date_start]]+5</f>
        <v>34551</v>
      </c>
      <c r="C1390" s="1">
        <v>5</v>
      </c>
      <c r="D1390" s="1">
        <v>2.0695000000000001</v>
      </c>
      <c r="E1390" s="1">
        <v>2.0695000000000001</v>
      </c>
      <c r="F1390" s="1">
        <v>2.0505</v>
      </c>
      <c r="G1390" s="1">
        <v>2.0505</v>
      </c>
    </row>
    <row r="1391" spans="1:7" x14ac:dyDescent="0.25">
      <c r="A1391" s="2">
        <v>34539</v>
      </c>
      <c r="B1391" s="2">
        <f>GBPCHF10080[[#This Row],[date_start]]+5</f>
        <v>34544</v>
      </c>
      <c r="C1391" s="1">
        <v>5</v>
      </c>
      <c r="D1391" s="1">
        <v>2.0617000000000001</v>
      </c>
      <c r="E1391" s="1">
        <v>2.0642</v>
      </c>
      <c r="F1391" s="1">
        <v>2.0396000000000001</v>
      </c>
      <c r="G1391" s="1">
        <v>2.0396000000000001</v>
      </c>
    </row>
    <row r="1392" spans="1:7" x14ac:dyDescent="0.25">
      <c r="A1392" s="2">
        <v>34532</v>
      </c>
      <c r="B1392" s="2">
        <f>GBPCHF10080[[#This Row],[date_start]]+5</f>
        <v>34537</v>
      </c>
      <c r="C1392" s="1">
        <v>5</v>
      </c>
      <c r="D1392" s="1">
        <v>2.0442</v>
      </c>
      <c r="E1392" s="1">
        <v>2.056</v>
      </c>
      <c r="F1392" s="1">
        <v>2.0341</v>
      </c>
      <c r="G1392" s="1">
        <v>2.0415999999999999</v>
      </c>
    </row>
    <row r="1393" spans="1:7" x14ac:dyDescent="0.25">
      <c r="A1393" s="2">
        <v>34525</v>
      </c>
      <c r="B1393" s="2">
        <f>GBPCHF10080[[#This Row],[date_start]]+5</f>
        <v>34530</v>
      </c>
      <c r="C1393" s="1">
        <v>5</v>
      </c>
      <c r="D1393" s="1">
        <v>2.0442</v>
      </c>
      <c r="E1393" s="1">
        <v>2.0442</v>
      </c>
      <c r="F1393" s="1">
        <v>2.0276999999999998</v>
      </c>
      <c r="G1393" s="1">
        <v>2.0388000000000002</v>
      </c>
    </row>
    <row r="1394" spans="1:7" x14ac:dyDescent="0.25">
      <c r="A1394" s="2">
        <v>34518</v>
      </c>
      <c r="B1394" s="2">
        <f>GBPCHF10080[[#This Row],[date_start]]+5</f>
        <v>34523</v>
      </c>
      <c r="C1394" s="1">
        <v>5</v>
      </c>
      <c r="D1394" s="1">
        <v>2.0585</v>
      </c>
      <c r="E1394" s="1">
        <v>2.0619000000000001</v>
      </c>
      <c r="F1394" s="1">
        <v>2.0436000000000001</v>
      </c>
      <c r="G1394" s="1">
        <v>2.0510000000000002</v>
      </c>
    </row>
    <row r="1395" spans="1:7" x14ac:dyDescent="0.25">
      <c r="A1395" s="2">
        <v>34511</v>
      </c>
      <c r="B1395" s="2">
        <f>GBPCHF10080[[#This Row],[date_start]]+5</f>
        <v>34516</v>
      </c>
      <c r="C1395" s="1">
        <v>5</v>
      </c>
      <c r="D1395" s="1">
        <v>2.0670000000000002</v>
      </c>
      <c r="E1395" s="1">
        <v>2.0670000000000002</v>
      </c>
      <c r="F1395" s="1">
        <v>2.0590000000000002</v>
      </c>
      <c r="G1395" s="1">
        <v>2.0669</v>
      </c>
    </row>
    <row r="1396" spans="1:7" x14ac:dyDescent="0.25">
      <c r="A1396" s="2">
        <v>34504</v>
      </c>
      <c r="B1396" s="2">
        <f>GBPCHF10080[[#This Row],[date_start]]+5</f>
        <v>34509</v>
      </c>
      <c r="C1396" s="1">
        <v>5</v>
      </c>
      <c r="D1396" s="1">
        <v>2.0924999999999998</v>
      </c>
      <c r="E1396" s="1">
        <v>2.0924999999999998</v>
      </c>
      <c r="F1396" s="1">
        <v>2.0691999999999999</v>
      </c>
      <c r="G1396" s="1">
        <v>2.0691999999999999</v>
      </c>
    </row>
    <row r="1397" spans="1:7" x14ac:dyDescent="0.25">
      <c r="A1397" s="2">
        <v>34497</v>
      </c>
      <c r="B1397" s="2">
        <f>GBPCHF10080[[#This Row],[date_start]]+5</f>
        <v>34502</v>
      </c>
      <c r="C1397" s="1">
        <v>5</v>
      </c>
      <c r="D1397" s="1">
        <v>2.1229</v>
      </c>
      <c r="E1397" s="1">
        <v>2.1229</v>
      </c>
      <c r="F1397" s="1">
        <v>2.085</v>
      </c>
      <c r="G1397" s="1">
        <v>2.085</v>
      </c>
    </row>
    <row r="1398" spans="1:7" x14ac:dyDescent="0.25">
      <c r="A1398" s="2">
        <v>34490</v>
      </c>
      <c r="B1398" s="2">
        <f>GBPCHF10080[[#This Row],[date_start]]+5</f>
        <v>34495</v>
      </c>
      <c r="C1398" s="1">
        <v>5</v>
      </c>
      <c r="D1398" s="1">
        <v>2.1307</v>
      </c>
      <c r="E1398" s="1">
        <v>2.1366000000000001</v>
      </c>
      <c r="F1398" s="1">
        <v>2.1284999999999998</v>
      </c>
      <c r="G1398" s="1">
        <v>2.1301000000000001</v>
      </c>
    </row>
    <row r="1399" spans="1:7" x14ac:dyDescent="0.25">
      <c r="A1399" s="2">
        <v>34483</v>
      </c>
      <c r="B1399" s="2">
        <f>GBPCHF10080[[#This Row],[date_start]]+5</f>
        <v>34488</v>
      </c>
      <c r="C1399" s="1">
        <v>4</v>
      </c>
      <c r="D1399" s="1">
        <v>2.1236000000000002</v>
      </c>
      <c r="E1399" s="1">
        <v>2.1236000000000002</v>
      </c>
      <c r="F1399" s="1">
        <v>2.1110000000000002</v>
      </c>
      <c r="G1399" s="1">
        <v>2.1229</v>
      </c>
    </row>
    <row r="1400" spans="1:7" x14ac:dyDescent="0.25">
      <c r="A1400" s="2">
        <v>34476</v>
      </c>
      <c r="B1400" s="2">
        <f>GBPCHF10080[[#This Row],[date_start]]+5</f>
        <v>34481</v>
      </c>
      <c r="C1400" s="1">
        <v>5</v>
      </c>
      <c r="D1400" s="1">
        <v>2.1280999999999999</v>
      </c>
      <c r="E1400" s="1">
        <v>2.1280999999999999</v>
      </c>
      <c r="F1400" s="1">
        <v>2.1149</v>
      </c>
      <c r="G1400" s="1">
        <v>2.1149</v>
      </c>
    </row>
    <row r="1401" spans="1:7" x14ac:dyDescent="0.25">
      <c r="A1401" s="2">
        <v>34469</v>
      </c>
      <c r="B1401" s="2">
        <f>GBPCHF10080[[#This Row],[date_start]]+5</f>
        <v>34474</v>
      </c>
      <c r="C1401" s="1">
        <v>5</v>
      </c>
      <c r="D1401" s="1">
        <v>2.1385000000000001</v>
      </c>
      <c r="E1401" s="1">
        <v>2.1417999999999999</v>
      </c>
      <c r="F1401" s="1">
        <v>2.1254</v>
      </c>
      <c r="G1401" s="1">
        <v>2.1254</v>
      </c>
    </row>
    <row r="1402" spans="1:7" x14ac:dyDescent="0.25">
      <c r="A1402" s="2">
        <v>34462</v>
      </c>
      <c r="B1402" s="2">
        <f>GBPCHF10080[[#This Row],[date_start]]+5</f>
        <v>34467</v>
      </c>
      <c r="C1402" s="1">
        <v>5</v>
      </c>
      <c r="D1402" s="1">
        <v>2.1246</v>
      </c>
      <c r="E1402" s="1">
        <v>2.1421999999999999</v>
      </c>
      <c r="F1402" s="1">
        <v>2.1143999999999998</v>
      </c>
      <c r="G1402" s="1">
        <v>2.1421999999999999</v>
      </c>
    </row>
    <row r="1403" spans="1:7" x14ac:dyDescent="0.25">
      <c r="A1403" s="2">
        <v>34455</v>
      </c>
      <c r="B1403" s="2">
        <f>GBPCHF10080[[#This Row],[date_start]]+5</f>
        <v>34460</v>
      </c>
      <c r="C1403" s="1">
        <v>5</v>
      </c>
      <c r="D1403" s="1">
        <v>2.1322999999999999</v>
      </c>
      <c r="E1403" s="1">
        <v>2.1372</v>
      </c>
      <c r="F1403" s="1">
        <v>2.1183999999999998</v>
      </c>
      <c r="G1403" s="1">
        <v>2.1230000000000002</v>
      </c>
    </row>
    <row r="1404" spans="1:7" x14ac:dyDescent="0.25">
      <c r="A1404" s="2">
        <v>34448</v>
      </c>
      <c r="B1404" s="2">
        <f>GBPCHF10080[[#This Row],[date_start]]+5</f>
        <v>34453</v>
      </c>
      <c r="C1404" s="1">
        <v>5</v>
      </c>
      <c r="D1404" s="1">
        <v>2.1408</v>
      </c>
      <c r="E1404" s="1">
        <v>2.1532</v>
      </c>
      <c r="F1404" s="1">
        <v>2.1362000000000001</v>
      </c>
      <c r="G1404" s="1">
        <v>2.1497999999999999</v>
      </c>
    </row>
    <row r="1405" spans="1:7" x14ac:dyDescent="0.25">
      <c r="A1405" s="2">
        <v>34441</v>
      </c>
      <c r="B1405" s="2">
        <f>GBPCHF10080[[#This Row],[date_start]]+5</f>
        <v>34446</v>
      </c>
      <c r="C1405" s="1">
        <v>5</v>
      </c>
      <c r="D1405" s="1">
        <v>2.1396999999999999</v>
      </c>
      <c r="E1405" s="1">
        <v>2.1444999999999999</v>
      </c>
      <c r="F1405" s="1">
        <v>2.1299000000000001</v>
      </c>
      <c r="G1405" s="1">
        <v>2.1444999999999999</v>
      </c>
    </row>
    <row r="1406" spans="1:7" x14ac:dyDescent="0.25">
      <c r="A1406" s="2">
        <v>34434</v>
      </c>
      <c r="B1406" s="2">
        <f>GBPCHF10080[[#This Row],[date_start]]+5</f>
        <v>34439</v>
      </c>
      <c r="C1406" s="1">
        <v>5</v>
      </c>
      <c r="D1406" s="1">
        <v>2.1294</v>
      </c>
      <c r="E1406" s="1">
        <v>2.1328</v>
      </c>
      <c r="F1406" s="1">
        <v>2.1227</v>
      </c>
      <c r="G1406" s="1">
        <v>2.1311</v>
      </c>
    </row>
    <row r="1407" spans="1:7" x14ac:dyDescent="0.25">
      <c r="A1407" s="2">
        <v>34427</v>
      </c>
      <c r="B1407" s="2">
        <f>GBPCHF10080[[#This Row],[date_start]]+5</f>
        <v>34432</v>
      </c>
      <c r="C1407" s="1">
        <v>3</v>
      </c>
      <c r="D1407" s="1">
        <v>2.0920000000000001</v>
      </c>
      <c r="E1407" s="1">
        <v>2.1267</v>
      </c>
      <c r="F1407" s="1">
        <v>2.0920000000000001</v>
      </c>
      <c r="G1407" s="1">
        <v>2.1267</v>
      </c>
    </row>
    <row r="1408" spans="1:7" x14ac:dyDescent="0.25">
      <c r="A1408" s="2">
        <v>34420</v>
      </c>
      <c r="B1408" s="2">
        <f>GBPCHF10080[[#This Row],[date_start]]+5</f>
        <v>34425</v>
      </c>
      <c r="C1408" s="1">
        <v>5</v>
      </c>
      <c r="D1408" s="1">
        <v>2.1183000000000001</v>
      </c>
      <c r="E1408" s="1">
        <v>2.1299000000000001</v>
      </c>
      <c r="F1408" s="1">
        <v>2.0960999999999999</v>
      </c>
      <c r="G1408" s="1">
        <v>2.0960999999999999</v>
      </c>
    </row>
    <row r="1409" spans="1:7" x14ac:dyDescent="0.25">
      <c r="A1409" s="2">
        <v>34413</v>
      </c>
      <c r="B1409" s="2">
        <f>GBPCHF10080[[#This Row],[date_start]]+5</f>
        <v>34418</v>
      </c>
      <c r="C1409" s="1">
        <v>5</v>
      </c>
      <c r="D1409" s="1">
        <v>2.1442000000000001</v>
      </c>
      <c r="E1409" s="1">
        <v>2.1442000000000001</v>
      </c>
      <c r="F1409" s="1">
        <v>2.1244000000000001</v>
      </c>
      <c r="G1409" s="1">
        <v>2.1284999999999998</v>
      </c>
    </row>
    <row r="1410" spans="1:7" x14ac:dyDescent="0.25">
      <c r="A1410" s="2">
        <v>34406</v>
      </c>
      <c r="B1410" s="2">
        <f>GBPCHF10080[[#This Row],[date_start]]+5</f>
        <v>34411</v>
      </c>
      <c r="C1410" s="1">
        <v>5</v>
      </c>
      <c r="D1410" s="1">
        <v>2.1189</v>
      </c>
      <c r="E1410" s="1">
        <v>2.1478999999999999</v>
      </c>
      <c r="F1410" s="1">
        <v>2.1189</v>
      </c>
      <c r="G1410" s="1">
        <v>2.1408999999999998</v>
      </c>
    </row>
    <row r="1411" spans="1:7" x14ac:dyDescent="0.25">
      <c r="A1411" s="2">
        <v>34399</v>
      </c>
      <c r="B1411" s="2">
        <f>GBPCHF10080[[#This Row],[date_start]]+5</f>
        <v>34404</v>
      </c>
      <c r="C1411" s="1">
        <v>5</v>
      </c>
      <c r="D1411" s="1">
        <v>2.1448999999999998</v>
      </c>
      <c r="E1411" s="1">
        <v>2.1450999999999998</v>
      </c>
      <c r="F1411" s="1">
        <v>2.1377000000000002</v>
      </c>
      <c r="G1411" s="1">
        <v>2.1377000000000002</v>
      </c>
    </row>
    <row r="1412" spans="1:7" x14ac:dyDescent="0.25">
      <c r="A1412" s="2">
        <v>34392</v>
      </c>
      <c r="B1412" s="2">
        <f>GBPCHF10080[[#This Row],[date_start]]+5</f>
        <v>34397</v>
      </c>
      <c r="C1412" s="1">
        <v>5</v>
      </c>
      <c r="D1412" s="1">
        <v>2.1221000000000001</v>
      </c>
      <c r="E1412" s="1">
        <v>2.1432000000000002</v>
      </c>
      <c r="F1412" s="1">
        <v>2.1221000000000001</v>
      </c>
      <c r="G1412" s="1">
        <v>2.1432000000000002</v>
      </c>
    </row>
    <row r="1413" spans="1:7" x14ac:dyDescent="0.25">
      <c r="A1413" s="2">
        <v>34385</v>
      </c>
      <c r="B1413" s="2">
        <f>GBPCHF10080[[#This Row],[date_start]]+5</f>
        <v>34390</v>
      </c>
      <c r="C1413" s="1">
        <v>5</v>
      </c>
      <c r="D1413" s="1">
        <v>2.1475</v>
      </c>
      <c r="E1413" s="1">
        <v>2.1476000000000002</v>
      </c>
      <c r="F1413" s="1">
        <v>2.1453000000000002</v>
      </c>
      <c r="G1413" s="1">
        <v>2.1461000000000001</v>
      </c>
    </row>
    <row r="1414" spans="1:7" x14ac:dyDescent="0.25">
      <c r="A1414" s="2">
        <v>34378</v>
      </c>
      <c r="B1414" s="2">
        <f>GBPCHF10080[[#This Row],[date_start]]+5</f>
        <v>34383</v>
      </c>
      <c r="C1414" s="1">
        <v>5</v>
      </c>
      <c r="D1414" s="1">
        <v>2.161</v>
      </c>
      <c r="E1414" s="1">
        <v>2.161</v>
      </c>
      <c r="F1414" s="1">
        <v>2.1480999999999999</v>
      </c>
      <c r="G1414" s="1">
        <v>2.1573000000000002</v>
      </c>
    </row>
    <row r="1415" spans="1:7" x14ac:dyDescent="0.25">
      <c r="A1415" s="2">
        <v>34371</v>
      </c>
      <c r="B1415" s="2">
        <f>GBPCHF10080[[#This Row],[date_start]]+5</f>
        <v>34376</v>
      </c>
      <c r="C1415" s="1">
        <v>5</v>
      </c>
      <c r="D1415" s="1">
        <v>2.1644999999999999</v>
      </c>
      <c r="E1415" s="1">
        <v>2.1800000000000002</v>
      </c>
      <c r="F1415" s="1">
        <v>2.1566999999999998</v>
      </c>
      <c r="G1415" s="1">
        <v>2.1606000000000001</v>
      </c>
    </row>
    <row r="1416" spans="1:7" x14ac:dyDescent="0.25">
      <c r="A1416" s="2">
        <v>34364</v>
      </c>
      <c r="B1416" s="2">
        <f>GBPCHF10080[[#This Row],[date_start]]+5</f>
        <v>34369</v>
      </c>
      <c r="C1416" s="1">
        <v>5</v>
      </c>
      <c r="D1416" s="1">
        <v>2.1974999999999998</v>
      </c>
      <c r="E1416" s="1">
        <v>2.1974999999999998</v>
      </c>
      <c r="F1416" s="1">
        <v>2.1711999999999998</v>
      </c>
      <c r="G1416" s="1">
        <v>2.1781000000000001</v>
      </c>
    </row>
    <row r="1417" spans="1:7" x14ac:dyDescent="0.25">
      <c r="A1417" s="2">
        <v>34357</v>
      </c>
      <c r="B1417" s="2">
        <f>GBPCHF10080[[#This Row],[date_start]]+5</f>
        <v>34362</v>
      </c>
      <c r="C1417" s="1">
        <v>5</v>
      </c>
      <c r="D1417" s="1">
        <v>2.1838000000000002</v>
      </c>
      <c r="E1417" s="1">
        <v>2.2014</v>
      </c>
      <c r="F1417" s="1">
        <v>2.1838000000000002</v>
      </c>
      <c r="G1417" s="1">
        <v>2.1987999999999999</v>
      </c>
    </row>
    <row r="1418" spans="1:7" x14ac:dyDescent="0.25">
      <c r="A1418" s="2">
        <v>34350</v>
      </c>
      <c r="B1418" s="2">
        <f>GBPCHF10080[[#This Row],[date_start]]+5</f>
        <v>34355</v>
      </c>
      <c r="C1418" s="1">
        <v>5</v>
      </c>
      <c r="D1418" s="1">
        <v>2.2149000000000001</v>
      </c>
      <c r="E1418" s="1">
        <v>2.2149000000000001</v>
      </c>
      <c r="F1418" s="1">
        <v>2.1796000000000002</v>
      </c>
      <c r="G1418" s="1">
        <v>2.1865000000000001</v>
      </c>
    </row>
    <row r="1419" spans="1:7" x14ac:dyDescent="0.25">
      <c r="A1419" s="2">
        <v>34343</v>
      </c>
      <c r="B1419" s="2">
        <f>GBPCHF10080[[#This Row],[date_start]]+5</f>
        <v>34348</v>
      </c>
      <c r="C1419" s="1">
        <v>5</v>
      </c>
      <c r="D1419" s="1">
        <v>2.1905999999999999</v>
      </c>
      <c r="E1419" s="1">
        <v>2.2016</v>
      </c>
      <c r="F1419" s="1">
        <v>2.1905999999999999</v>
      </c>
      <c r="G1419" s="1">
        <v>2.1962000000000002</v>
      </c>
    </row>
    <row r="1420" spans="1:7" x14ac:dyDescent="0.25">
      <c r="A1420" s="2">
        <v>34336</v>
      </c>
      <c r="B1420" s="2">
        <f>GBPCHF10080[[#This Row],[date_start]]+5</f>
        <v>34341</v>
      </c>
      <c r="C1420" s="1">
        <v>4</v>
      </c>
      <c r="D1420" s="1">
        <v>2.1894999999999998</v>
      </c>
      <c r="E1420" s="1">
        <v>2.2023000000000001</v>
      </c>
      <c r="F1420" s="1">
        <v>2.1894999999999998</v>
      </c>
      <c r="G1420" s="1">
        <v>2.1926999999999999</v>
      </c>
    </row>
    <row r="1421" spans="1:7" x14ac:dyDescent="0.25">
      <c r="A1421" s="2">
        <v>34315</v>
      </c>
      <c r="B1421" s="2">
        <f>GBPCHF10080[[#This Row],[date_start]]+5</f>
        <v>34320</v>
      </c>
      <c r="C1421" s="1">
        <v>4</v>
      </c>
      <c r="D1421" s="1">
        <v>2.1776</v>
      </c>
      <c r="E1421" s="1">
        <v>2.1833</v>
      </c>
      <c r="F1421" s="1">
        <v>2.1574</v>
      </c>
      <c r="G1421" s="1">
        <v>2.1574</v>
      </c>
    </row>
    <row r="1422" spans="1:7" x14ac:dyDescent="0.25">
      <c r="A1422" s="2">
        <v>34308</v>
      </c>
      <c r="B1422" s="2">
        <f>GBPCHF10080[[#This Row],[date_start]]+5</f>
        <v>34313</v>
      </c>
      <c r="C1422" s="1">
        <v>5</v>
      </c>
      <c r="D1422" s="1">
        <v>2.2286000000000001</v>
      </c>
      <c r="E1422" s="1">
        <v>2.2286000000000001</v>
      </c>
      <c r="F1422" s="1">
        <v>2.1917</v>
      </c>
      <c r="G1422" s="1">
        <v>2.1919</v>
      </c>
    </row>
    <row r="1423" spans="1:7" x14ac:dyDescent="0.25">
      <c r="A1423" s="2">
        <v>34301</v>
      </c>
      <c r="B1423" s="2">
        <f>GBPCHF10080[[#This Row],[date_start]]+5</f>
        <v>34306</v>
      </c>
      <c r="C1423" s="1">
        <v>5</v>
      </c>
      <c r="D1423" s="1">
        <v>2.2185999999999999</v>
      </c>
      <c r="E1423" s="1">
        <v>2.2200000000000002</v>
      </c>
      <c r="F1423" s="1">
        <v>2.2181999999999999</v>
      </c>
      <c r="G1423" s="1">
        <v>2.2181999999999999</v>
      </c>
    </row>
    <row r="1424" spans="1:7" x14ac:dyDescent="0.25">
      <c r="A1424" s="2">
        <v>34294</v>
      </c>
      <c r="B1424" s="2">
        <f>GBPCHF10080[[#This Row],[date_start]]+5</f>
        <v>34299</v>
      </c>
      <c r="C1424" s="1">
        <v>5</v>
      </c>
      <c r="D1424" s="1">
        <v>2.2214</v>
      </c>
      <c r="E1424" s="1">
        <v>2.2256999999999998</v>
      </c>
      <c r="F1424" s="1">
        <v>2.2122000000000002</v>
      </c>
      <c r="G1424" s="1">
        <v>2.2256999999999998</v>
      </c>
    </row>
    <row r="1425" spans="1:7" x14ac:dyDescent="0.25">
      <c r="A1425" s="2">
        <v>34287</v>
      </c>
      <c r="B1425" s="2">
        <f>GBPCHF10080[[#This Row],[date_start]]+5</f>
        <v>34292</v>
      </c>
      <c r="C1425" s="1">
        <v>5</v>
      </c>
      <c r="D1425" s="1">
        <v>2.2281</v>
      </c>
      <c r="E1425" s="1">
        <v>2.2281</v>
      </c>
      <c r="F1425" s="1">
        <v>2.2223000000000002</v>
      </c>
      <c r="G1425" s="1">
        <v>2.2238000000000002</v>
      </c>
    </row>
    <row r="1426" spans="1:7" x14ac:dyDescent="0.25">
      <c r="A1426" s="2">
        <v>34280</v>
      </c>
      <c r="B1426" s="2">
        <f>GBPCHF10080[[#This Row],[date_start]]+5</f>
        <v>34285</v>
      </c>
      <c r="C1426" s="1">
        <v>5</v>
      </c>
      <c r="D1426" s="1">
        <v>2.2252000000000001</v>
      </c>
      <c r="E1426" s="1">
        <v>2.2252000000000001</v>
      </c>
      <c r="F1426" s="1">
        <v>2.1947999999999999</v>
      </c>
      <c r="G1426" s="1">
        <v>2.2048000000000001</v>
      </c>
    </row>
    <row r="1427" spans="1:7" x14ac:dyDescent="0.25">
      <c r="A1427" s="2">
        <v>34273</v>
      </c>
      <c r="B1427" s="2">
        <f>GBPCHF10080[[#This Row],[date_start]]+5</f>
        <v>34278</v>
      </c>
      <c r="C1427" s="1">
        <v>5</v>
      </c>
      <c r="D1427" s="1">
        <v>2.2010000000000001</v>
      </c>
      <c r="E1427" s="1">
        <v>2.2284000000000002</v>
      </c>
      <c r="F1427" s="1">
        <v>2.2010000000000001</v>
      </c>
      <c r="G1427" s="1">
        <v>2.2223999999999999</v>
      </c>
    </row>
    <row r="1428" spans="1:7" x14ac:dyDescent="0.25">
      <c r="A1428" s="2">
        <v>34266</v>
      </c>
      <c r="B1428" s="2">
        <f>GBPCHF10080[[#This Row],[date_start]]+5</f>
        <v>34271</v>
      </c>
      <c r="C1428" s="1">
        <v>5</v>
      </c>
      <c r="D1428" s="1">
        <v>2.1757</v>
      </c>
      <c r="E1428" s="1">
        <v>2.1960000000000002</v>
      </c>
      <c r="F1428" s="1">
        <v>2.1757</v>
      </c>
      <c r="G1428" s="1">
        <v>2.1953</v>
      </c>
    </row>
    <row r="1429" spans="1:7" x14ac:dyDescent="0.25">
      <c r="A1429" s="2">
        <v>34259</v>
      </c>
      <c r="B1429" s="2">
        <f>GBPCHF10080[[#This Row],[date_start]]+5</f>
        <v>34264</v>
      </c>
      <c r="C1429" s="1">
        <v>5</v>
      </c>
      <c r="D1429" s="1">
        <v>2.1583999999999999</v>
      </c>
      <c r="E1429" s="1">
        <v>2.1701999999999999</v>
      </c>
      <c r="F1429" s="1">
        <v>2.1520000000000001</v>
      </c>
      <c r="G1429" s="1">
        <v>2.1701999999999999</v>
      </c>
    </row>
    <row r="1430" spans="1:7" x14ac:dyDescent="0.25">
      <c r="A1430" s="2">
        <v>34252</v>
      </c>
      <c r="B1430" s="2">
        <f>GBPCHF10080[[#This Row],[date_start]]+5</f>
        <v>34257</v>
      </c>
      <c r="C1430" s="1">
        <v>5</v>
      </c>
      <c r="D1430" s="1">
        <v>2.1743000000000001</v>
      </c>
      <c r="E1430" s="1">
        <v>2.1743000000000001</v>
      </c>
      <c r="F1430" s="1">
        <v>2.1345999999999998</v>
      </c>
      <c r="G1430" s="1">
        <v>2.1461000000000001</v>
      </c>
    </row>
    <row r="1431" spans="1:7" x14ac:dyDescent="0.25">
      <c r="A1431" s="2">
        <v>34245</v>
      </c>
      <c r="B1431" s="2">
        <f>GBPCHF10080[[#This Row],[date_start]]+5</f>
        <v>34250</v>
      </c>
      <c r="C1431" s="1">
        <v>5</v>
      </c>
      <c r="D1431" s="1">
        <v>2.1248999999999998</v>
      </c>
      <c r="E1431" s="1">
        <v>2.1736</v>
      </c>
      <c r="F1431" s="1">
        <v>2.1248999999999998</v>
      </c>
      <c r="G1431" s="1">
        <v>2.1736</v>
      </c>
    </row>
    <row r="1432" spans="1:7" x14ac:dyDescent="0.25">
      <c r="A1432" s="2">
        <v>34238</v>
      </c>
      <c r="B1432" s="2">
        <f>GBPCHF10080[[#This Row],[date_start]]+5</f>
        <v>34243</v>
      </c>
      <c r="C1432" s="1">
        <v>5</v>
      </c>
      <c r="D1432" s="1">
        <v>2.1535000000000002</v>
      </c>
      <c r="E1432" s="1">
        <v>2.1535000000000002</v>
      </c>
      <c r="F1432" s="1">
        <v>2.1282999999999999</v>
      </c>
      <c r="G1432" s="1">
        <v>2.1396000000000002</v>
      </c>
    </row>
    <row r="1433" spans="1:7" x14ac:dyDescent="0.25">
      <c r="A1433" s="2">
        <v>34231</v>
      </c>
      <c r="B1433" s="2">
        <f>GBPCHF10080[[#This Row],[date_start]]+5</f>
        <v>34236</v>
      </c>
      <c r="C1433" s="1">
        <v>6625</v>
      </c>
      <c r="D1433" s="1">
        <v>2.1476000000000002</v>
      </c>
      <c r="E1433" s="1">
        <v>2.1591</v>
      </c>
      <c r="F1433" s="1">
        <v>2.1402999999999999</v>
      </c>
      <c r="G1433" s="1">
        <v>2.1524000000000001</v>
      </c>
    </row>
    <row r="1434" spans="1:7" x14ac:dyDescent="0.25">
      <c r="A1434" s="2">
        <v>34224</v>
      </c>
      <c r="B1434" s="2">
        <f>GBPCHF10080[[#This Row],[date_start]]+5</f>
        <v>34229</v>
      </c>
      <c r="C1434" s="1">
        <v>6285</v>
      </c>
      <c r="D1434" s="1">
        <v>2.1707000000000001</v>
      </c>
      <c r="E1434" s="1">
        <v>2.1735000000000002</v>
      </c>
      <c r="F1434" s="1">
        <v>2.1423999999999999</v>
      </c>
      <c r="G1434" s="1">
        <v>2.1505999999999998</v>
      </c>
    </row>
    <row r="1435" spans="1:7" x14ac:dyDescent="0.25">
      <c r="A1435" s="2">
        <v>34217</v>
      </c>
      <c r="B1435" s="2">
        <f>GBPCHF10080[[#This Row],[date_start]]+5</f>
        <v>34222</v>
      </c>
      <c r="C1435" s="1">
        <v>9705</v>
      </c>
      <c r="D1435" s="1">
        <v>2.1776</v>
      </c>
      <c r="E1435" s="1">
        <v>2.1911999999999998</v>
      </c>
      <c r="F1435" s="1">
        <v>2.161</v>
      </c>
      <c r="G1435" s="1">
        <v>2.1665000000000001</v>
      </c>
    </row>
    <row r="1436" spans="1:7" x14ac:dyDescent="0.25">
      <c r="A1436" s="2">
        <v>34210</v>
      </c>
      <c r="B1436" s="2">
        <f>GBPCHF10080[[#This Row],[date_start]]+5</f>
        <v>34215</v>
      </c>
      <c r="C1436" s="1">
        <v>9285</v>
      </c>
      <c r="D1436" s="1">
        <v>2.2082000000000002</v>
      </c>
      <c r="E1436" s="1">
        <v>2.2197</v>
      </c>
      <c r="F1436" s="1">
        <v>2.1793999999999998</v>
      </c>
      <c r="G1436" s="1">
        <v>2.1815000000000002</v>
      </c>
    </row>
    <row r="1437" spans="1:7" x14ac:dyDescent="0.25">
      <c r="A1437" s="2">
        <v>34203</v>
      </c>
      <c r="B1437" s="2">
        <f>GBPCHF10080[[#This Row],[date_start]]+5</f>
        <v>34208</v>
      </c>
      <c r="C1437" s="1">
        <v>11265</v>
      </c>
      <c r="D1437" s="1">
        <v>2.2324000000000002</v>
      </c>
      <c r="E1437" s="1">
        <v>2.2343999999999999</v>
      </c>
      <c r="F1437" s="1">
        <v>2.1993999999999998</v>
      </c>
      <c r="G1437" s="1">
        <v>2.2033</v>
      </c>
    </row>
    <row r="1438" spans="1:7" x14ac:dyDescent="0.25">
      <c r="A1438" s="2">
        <v>34196</v>
      </c>
      <c r="B1438" s="2">
        <f>GBPCHF10080[[#This Row],[date_start]]+5</f>
        <v>34201</v>
      </c>
      <c r="C1438" s="1">
        <v>12945</v>
      </c>
      <c r="D1438" s="1">
        <v>2.2294</v>
      </c>
      <c r="E1438" s="1">
        <v>2.2509999999999999</v>
      </c>
      <c r="F1438" s="1">
        <v>2.2223999999999999</v>
      </c>
      <c r="G1438" s="1">
        <v>2.2410999999999999</v>
      </c>
    </row>
    <row r="1439" spans="1:7" x14ac:dyDescent="0.25">
      <c r="A1439" s="2">
        <v>34189</v>
      </c>
      <c r="B1439" s="2">
        <f>GBPCHF10080[[#This Row],[date_start]]+5</f>
        <v>34194</v>
      </c>
      <c r="C1439" s="1">
        <v>8045</v>
      </c>
      <c r="D1439" s="1">
        <v>2.2446000000000002</v>
      </c>
      <c r="E1439" s="1">
        <v>2.2523</v>
      </c>
      <c r="F1439" s="1">
        <v>2.2281</v>
      </c>
      <c r="G1439" s="1">
        <v>2.2349999999999999</v>
      </c>
    </row>
    <row r="1440" spans="1:7" x14ac:dyDescent="0.25">
      <c r="A1440" s="2">
        <v>34182</v>
      </c>
      <c r="B1440" s="2">
        <f>GBPCHF10080[[#This Row],[date_start]]+5</f>
        <v>34187</v>
      </c>
      <c r="C1440" s="1">
        <v>10645</v>
      </c>
      <c r="D1440" s="1">
        <v>2.2494999999999998</v>
      </c>
      <c r="E1440" s="1">
        <v>2.2612999999999999</v>
      </c>
      <c r="F1440" s="1">
        <v>2.2385000000000002</v>
      </c>
      <c r="G1440" s="1">
        <v>2.2524999999999999</v>
      </c>
    </row>
    <row r="1441" spans="1:7" x14ac:dyDescent="0.25">
      <c r="A1441" s="2">
        <v>34175</v>
      </c>
      <c r="B1441" s="2">
        <f>GBPCHF10080[[#This Row],[date_start]]+5</f>
        <v>34180</v>
      </c>
      <c r="C1441" s="1">
        <v>10285</v>
      </c>
      <c r="D1441" s="1">
        <v>2.2765</v>
      </c>
      <c r="E1441" s="1">
        <v>2.2835999999999999</v>
      </c>
      <c r="F1441" s="1">
        <v>2.2565</v>
      </c>
      <c r="G1441" s="1">
        <v>2.2610000000000001</v>
      </c>
    </row>
    <row r="1442" spans="1:7" x14ac:dyDescent="0.25">
      <c r="A1442" s="2">
        <v>34168</v>
      </c>
      <c r="B1442" s="2">
        <f>GBPCHF10080[[#This Row],[date_start]]+5</f>
        <v>34173</v>
      </c>
      <c r="C1442" s="1">
        <v>10825</v>
      </c>
      <c r="D1442" s="1">
        <v>2.2507000000000001</v>
      </c>
      <c r="E1442" s="1">
        <v>2.2755999999999998</v>
      </c>
      <c r="F1442" s="1">
        <v>2.2456</v>
      </c>
      <c r="G1442" s="1">
        <v>2.2728000000000002</v>
      </c>
    </row>
    <row r="1443" spans="1:7" x14ac:dyDescent="0.25">
      <c r="A1443" s="2">
        <v>34161</v>
      </c>
      <c r="B1443" s="2">
        <f>GBPCHF10080[[#This Row],[date_start]]+5</f>
        <v>34166</v>
      </c>
      <c r="C1443" s="1">
        <v>9945</v>
      </c>
      <c r="D1443" s="1">
        <v>2.2637</v>
      </c>
      <c r="E1443" s="1">
        <v>2.2734999999999999</v>
      </c>
      <c r="F1443" s="1">
        <v>2.2412999999999998</v>
      </c>
      <c r="G1443" s="1">
        <v>2.2524000000000002</v>
      </c>
    </row>
    <row r="1444" spans="1:7" x14ac:dyDescent="0.25">
      <c r="A1444" s="2">
        <v>34154</v>
      </c>
      <c r="B1444" s="2">
        <f>GBPCHF10080[[#This Row],[date_start]]+5</f>
        <v>34159</v>
      </c>
      <c r="C1444" s="1">
        <v>5145</v>
      </c>
      <c r="D1444" s="1">
        <v>2.2841</v>
      </c>
      <c r="E1444" s="1">
        <v>2.2869999999999999</v>
      </c>
      <c r="F1444" s="1">
        <v>2.2635000000000001</v>
      </c>
      <c r="G1444" s="1">
        <v>2.2635999999999998</v>
      </c>
    </row>
    <row r="1445" spans="1:7" x14ac:dyDescent="0.25">
      <c r="A1445" s="2">
        <v>34147</v>
      </c>
      <c r="B1445" s="2">
        <f>GBPCHF10080[[#This Row],[date_start]]+5</f>
        <v>34152</v>
      </c>
      <c r="C1445" s="1">
        <v>5945</v>
      </c>
      <c r="D1445" s="1">
        <v>2.2427000000000001</v>
      </c>
      <c r="E1445" s="1">
        <v>2.2805</v>
      </c>
      <c r="F1445" s="1">
        <v>2.2385000000000002</v>
      </c>
      <c r="G1445" s="1">
        <v>2.2776000000000001</v>
      </c>
    </row>
    <row r="1446" spans="1:7" x14ac:dyDescent="0.25">
      <c r="A1446" s="2">
        <v>34140</v>
      </c>
      <c r="B1446" s="2">
        <f>GBPCHF10080[[#This Row],[date_start]]+5</f>
        <v>34145</v>
      </c>
      <c r="C1446" s="1">
        <v>6985</v>
      </c>
      <c r="D1446" s="1">
        <v>2.2334999999999998</v>
      </c>
      <c r="E1446" s="1">
        <v>2.2404000000000002</v>
      </c>
      <c r="F1446" s="1">
        <v>2.2187999999999999</v>
      </c>
      <c r="G1446" s="1">
        <v>2.2315999999999998</v>
      </c>
    </row>
    <row r="1447" spans="1:7" x14ac:dyDescent="0.25">
      <c r="A1447" s="2">
        <v>34133</v>
      </c>
      <c r="B1447" s="2">
        <f>GBPCHF10080[[#This Row],[date_start]]+5</f>
        <v>34138</v>
      </c>
      <c r="C1447" s="1">
        <v>13705</v>
      </c>
      <c r="D1447" s="1">
        <v>2.2235999999999998</v>
      </c>
      <c r="E1447" s="1">
        <v>2.2448999999999999</v>
      </c>
      <c r="F1447" s="1">
        <v>2.2096</v>
      </c>
      <c r="G1447" s="1">
        <v>2.2427999999999999</v>
      </c>
    </row>
    <row r="1448" spans="1:7" x14ac:dyDescent="0.25">
      <c r="A1448" s="2">
        <v>34126</v>
      </c>
      <c r="B1448" s="2">
        <f>GBPCHF10080[[#This Row],[date_start]]+5</f>
        <v>34131</v>
      </c>
      <c r="C1448" s="1">
        <v>13285</v>
      </c>
      <c r="D1448" s="1">
        <v>2.2103000000000002</v>
      </c>
      <c r="E1448" s="1">
        <v>2.2332000000000001</v>
      </c>
      <c r="F1448" s="1">
        <v>2.2046999999999999</v>
      </c>
      <c r="G1448" s="1">
        <v>2.2183999999999999</v>
      </c>
    </row>
    <row r="1449" spans="1:7" x14ac:dyDescent="0.25">
      <c r="A1449" s="2">
        <v>34119</v>
      </c>
      <c r="B1449" s="2">
        <f>GBPCHF10080[[#This Row],[date_start]]+5</f>
        <v>34124</v>
      </c>
      <c r="C1449" s="1">
        <v>10545</v>
      </c>
      <c r="D1449" s="1">
        <v>2.2244999999999999</v>
      </c>
      <c r="E1449" s="1">
        <v>2.2244999999999999</v>
      </c>
      <c r="F1449" s="1">
        <v>2.1934999999999998</v>
      </c>
      <c r="G1449" s="1">
        <v>2.2033</v>
      </c>
    </row>
    <row r="1450" spans="1:7" x14ac:dyDescent="0.25">
      <c r="A1450" s="2">
        <v>34112</v>
      </c>
      <c r="B1450" s="2">
        <f>GBPCHF10080[[#This Row],[date_start]]+5</f>
        <v>34117</v>
      </c>
      <c r="C1450" s="1">
        <v>15425</v>
      </c>
      <c r="D1450" s="1">
        <v>2.2696000000000001</v>
      </c>
      <c r="E1450" s="1">
        <v>2.2801</v>
      </c>
      <c r="F1450" s="1">
        <v>2.2136</v>
      </c>
      <c r="G1450" s="1">
        <v>2.2277999999999998</v>
      </c>
    </row>
    <row r="1451" spans="1:7" x14ac:dyDescent="0.25">
      <c r="A1451" s="2">
        <v>34105</v>
      </c>
      <c r="B1451" s="2">
        <f>GBPCHF10080[[#This Row],[date_start]]+5</f>
        <v>34110</v>
      </c>
      <c r="C1451" s="1">
        <v>17485</v>
      </c>
      <c r="D1451" s="1">
        <v>2.2378999999999998</v>
      </c>
      <c r="E1451" s="1">
        <v>2.2803</v>
      </c>
      <c r="F1451" s="1">
        <v>2.2250000000000001</v>
      </c>
      <c r="G1451" s="1">
        <v>2.2753999999999999</v>
      </c>
    </row>
    <row r="1452" spans="1:7" x14ac:dyDescent="0.25">
      <c r="A1452" s="2">
        <v>34098</v>
      </c>
      <c r="B1452" s="2">
        <f>GBPCHF10080[[#This Row],[date_start]]+5</f>
        <v>34103</v>
      </c>
      <c r="C1452" s="1">
        <v>12405</v>
      </c>
      <c r="D1452" s="1">
        <v>2.2357999999999998</v>
      </c>
      <c r="E1452" s="1">
        <v>2.2488000000000001</v>
      </c>
      <c r="F1452" s="1">
        <v>2.2242000000000002</v>
      </c>
      <c r="G1452" s="1">
        <v>2.2326000000000001</v>
      </c>
    </row>
    <row r="1453" spans="1:7" x14ac:dyDescent="0.25">
      <c r="A1453" s="2">
        <v>34091</v>
      </c>
      <c r="B1453" s="2">
        <f>GBPCHF10080[[#This Row],[date_start]]+5</f>
        <v>34096</v>
      </c>
      <c r="C1453" s="1">
        <v>10445</v>
      </c>
      <c r="D1453" s="1">
        <v>2.2414999999999998</v>
      </c>
      <c r="E1453" s="1">
        <v>2.2469999999999999</v>
      </c>
      <c r="F1453" s="1">
        <v>2.2183000000000002</v>
      </c>
      <c r="G1453" s="1">
        <v>2.2389000000000001</v>
      </c>
    </row>
    <row r="1454" spans="1:7" x14ac:dyDescent="0.25">
      <c r="A1454" s="2">
        <v>34084</v>
      </c>
      <c r="B1454" s="2">
        <f>GBPCHF10080[[#This Row],[date_start]]+5</f>
        <v>34089</v>
      </c>
      <c r="C1454" s="1">
        <v>8525</v>
      </c>
      <c r="D1454" s="1">
        <v>2.2547999999999999</v>
      </c>
      <c r="E1454" s="1">
        <v>2.2656999999999998</v>
      </c>
      <c r="F1454" s="1">
        <v>2.2443</v>
      </c>
      <c r="G1454" s="1">
        <v>2.2486000000000002</v>
      </c>
    </row>
    <row r="1455" spans="1:7" x14ac:dyDescent="0.25">
      <c r="A1455" s="2">
        <v>34077</v>
      </c>
      <c r="B1455" s="2">
        <f>GBPCHF10080[[#This Row],[date_start]]+5</f>
        <v>34082</v>
      </c>
      <c r="C1455" s="1">
        <v>6385</v>
      </c>
      <c r="D1455" s="1">
        <v>2.2584</v>
      </c>
      <c r="E1455" s="1">
        <v>2.2605</v>
      </c>
      <c r="F1455" s="1">
        <v>2.2461000000000002</v>
      </c>
      <c r="G1455" s="1">
        <v>2.2547000000000001</v>
      </c>
    </row>
    <row r="1456" spans="1:7" x14ac:dyDescent="0.25">
      <c r="A1456" s="2">
        <v>34070</v>
      </c>
      <c r="B1456" s="2">
        <f>GBPCHF10080[[#This Row],[date_start]]+5</f>
        <v>34075</v>
      </c>
      <c r="C1456" s="1">
        <v>1425</v>
      </c>
      <c r="D1456" s="1">
        <v>2.2646999999999999</v>
      </c>
      <c r="E1456" s="1">
        <v>2.2646999999999999</v>
      </c>
      <c r="F1456" s="1">
        <v>2.2528999999999999</v>
      </c>
      <c r="G1456" s="1">
        <v>2.2551999999999999</v>
      </c>
    </row>
    <row r="1457" spans="1:7" x14ac:dyDescent="0.25">
      <c r="A1457" s="2">
        <v>34063</v>
      </c>
      <c r="B1457" s="2">
        <f>GBPCHF10080[[#This Row],[date_start]]+5</f>
        <v>34068</v>
      </c>
      <c r="C1457" s="1">
        <v>1082</v>
      </c>
      <c r="D1457" s="1">
        <v>2.2517</v>
      </c>
      <c r="E1457" s="1">
        <v>2.2589000000000001</v>
      </c>
      <c r="F1457" s="1">
        <v>2.25</v>
      </c>
      <c r="G1457" s="1">
        <v>2.2578999999999998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F18AE-841D-4BDA-A98A-84FB90F31481}">
  <dimension ref="A1:G1462"/>
  <sheetViews>
    <sheetView workbookViewId="0">
      <selection sqref="A1:XFD1"/>
    </sheetView>
  </sheetViews>
  <sheetFormatPr defaultColWidth="16.28515625" defaultRowHeight="15" x14ac:dyDescent="0.25"/>
  <cols>
    <col min="1" max="3" width="16.28515625" style="1"/>
    <col min="4" max="7" width="16.28515625" style="3"/>
    <col min="8" max="16384" width="16.28515625" style="1"/>
  </cols>
  <sheetData>
    <row r="1" spans="1:7" s="4" customFormat="1" x14ac:dyDescent="0.25">
      <c r="A1" s="4" t="s">
        <v>4</v>
      </c>
      <c r="B1" s="4" t="s">
        <v>5</v>
      </c>
      <c r="C1" s="4" t="s">
        <v>6</v>
      </c>
      <c r="D1" s="6" t="s">
        <v>2</v>
      </c>
      <c r="E1" s="6" t="s">
        <v>0</v>
      </c>
      <c r="F1" s="6" t="s">
        <v>1</v>
      </c>
      <c r="G1" s="6" t="s">
        <v>3</v>
      </c>
    </row>
    <row r="2" spans="1:7" x14ac:dyDescent="0.25">
      <c r="A2" s="2">
        <v>44388</v>
      </c>
      <c r="B2" s="2">
        <f>EURCHF10080[[#This Row],[date_start]]+5</f>
        <v>44393</v>
      </c>
      <c r="C2" s="1">
        <v>153611</v>
      </c>
      <c r="D2" s="3">
        <v>1.0854600000000001</v>
      </c>
      <c r="E2" s="3">
        <v>1.08647</v>
      </c>
      <c r="F2" s="3">
        <v>1.0804199999999999</v>
      </c>
      <c r="G2" s="3">
        <v>1.08575</v>
      </c>
    </row>
    <row r="3" spans="1:7" x14ac:dyDescent="0.25">
      <c r="A3" s="2">
        <v>44381</v>
      </c>
      <c r="B3" s="2">
        <f>EURCHF10080[[#This Row],[date_start]]+5</f>
        <v>44386</v>
      </c>
      <c r="C3" s="1">
        <v>197417</v>
      </c>
      <c r="D3" s="3">
        <v>1.09192</v>
      </c>
      <c r="E3" s="3">
        <v>1.09456</v>
      </c>
      <c r="F3" s="3">
        <v>1.0823</v>
      </c>
      <c r="G3" s="3">
        <v>1.0852599999999999</v>
      </c>
    </row>
    <row r="4" spans="1:7" x14ac:dyDescent="0.25">
      <c r="A4" s="2">
        <v>44374</v>
      </c>
      <c r="B4" s="2">
        <f>EURCHF10080[[#This Row],[date_start]]+5</f>
        <v>44379</v>
      </c>
      <c r="C4" s="1">
        <v>172524</v>
      </c>
      <c r="D4" s="3">
        <v>1.09412</v>
      </c>
      <c r="E4" s="3">
        <v>1.09867</v>
      </c>
      <c r="F4" s="3">
        <v>1.09213</v>
      </c>
      <c r="G4" s="3">
        <v>1.0922499999999999</v>
      </c>
    </row>
    <row r="5" spans="1:7" x14ac:dyDescent="0.25">
      <c r="A5" s="2">
        <v>44367</v>
      </c>
      <c r="B5" s="2">
        <f>EURCHF10080[[#This Row],[date_start]]+5</f>
        <v>44372</v>
      </c>
      <c r="C5" s="1">
        <v>188025</v>
      </c>
      <c r="D5" s="3">
        <v>1.0934200000000001</v>
      </c>
      <c r="E5" s="3">
        <v>1.09762</v>
      </c>
      <c r="F5" s="3">
        <v>1.0932599999999999</v>
      </c>
      <c r="G5" s="3">
        <v>1.0942700000000001</v>
      </c>
    </row>
    <row r="6" spans="1:7" x14ac:dyDescent="0.25">
      <c r="A6" s="2">
        <v>44360</v>
      </c>
      <c r="B6" s="2">
        <f>EURCHF10080[[#This Row],[date_start]]+5</f>
        <v>44365</v>
      </c>
      <c r="C6" s="1">
        <v>187001</v>
      </c>
      <c r="D6" s="3">
        <v>1.0874200000000001</v>
      </c>
      <c r="E6" s="3">
        <v>1.09541</v>
      </c>
      <c r="F6" s="3">
        <v>1.0870200000000001</v>
      </c>
      <c r="G6" s="3">
        <v>1.09507</v>
      </c>
    </row>
    <row r="7" spans="1:7" x14ac:dyDescent="0.25">
      <c r="A7" s="2">
        <v>44353</v>
      </c>
      <c r="B7" s="2">
        <f>EURCHF10080[[#This Row],[date_start]]+5</f>
        <v>44358</v>
      </c>
      <c r="C7" s="1">
        <v>153969</v>
      </c>
      <c r="D7" s="3">
        <v>1.09341</v>
      </c>
      <c r="E7" s="3">
        <v>1.0948800000000001</v>
      </c>
      <c r="F7" s="3">
        <v>1.0872299999999999</v>
      </c>
      <c r="G7" s="3">
        <v>1.08731</v>
      </c>
    </row>
    <row r="8" spans="1:7" x14ac:dyDescent="0.25">
      <c r="A8" s="2">
        <v>44346</v>
      </c>
      <c r="B8" s="2">
        <f>EURCHF10080[[#This Row],[date_start]]+5</f>
        <v>44351</v>
      </c>
      <c r="C8" s="1">
        <v>161768</v>
      </c>
      <c r="D8" s="3">
        <v>1.09656</v>
      </c>
      <c r="E8" s="3">
        <v>1.10023</v>
      </c>
      <c r="F8" s="3">
        <v>1.09341</v>
      </c>
      <c r="G8" s="3">
        <v>1.0938099999999999</v>
      </c>
    </row>
    <row r="9" spans="1:7" x14ac:dyDescent="0.25">
      <c r="A9" s="2">
        <v>44339</v>
      </c>
      <c r="B9" s="2">
        <f>EURCHF10080[[#This Row],[date_start]]+5</f>
        <v>44344</v>
      </c>
      <c r="C9" s="1">
        <v>193890</v>
      </c>
      <c r="D9" s="3">
        <v>1.09385</v>
      </c>
      <c r="E9" s="3">
        <v>1.0985100000000001</v>
      </c>
      <c r="F9" s="3">
        <v>1.0928100000000001</v>
      </c>
      <c r="G9" s="3">
        <v>1.0972200000000001</v>
      </c>
    </row>
    <row r="10" spans="1:7" x14ac:dyDescent="0.25">
      <c r="A10" s="2">
        <v>44332</v>
      </c>
      <c r="B10" s="2">
        <f>EURCHF10080[[#This Row],[date_start]]+5</f>
        <v>44337</v>
      </c>
      <c r="C10" s="1">
        <v>171734</v>
      </c>
      <c r="D10" s="3">
        <v>1.0939000000000001</v>
      </c>
      <c r="E10" s="3">
        <v>1.10283</v>
      </c>
      <c r="F10" s="3">
        <v>1.0932500000000001</v>
      </c>
      <c r="G10" s="3">
        <v>1.09344</v>
      </c>
    </row>
    <row r="11" spans="1:7" x14ac:dyDescent="0.25">
      <c r="A11" s="2">
        <v>44325</v>
      </c>
      <c r="B11" s="2">
        <f>EURCHF10080[[#This Row],[date_start]]+5</f>
        <v>44330</v>
      </c>
      <c r="C11" s="1">
        <v>200481</v>
      </c>
      <c r="D11" s="3">
        <v>1.09476</v>
      </c>
      <c r="E11" s="3">
        <v>1.09884</v>
      </c>
      <c r="F11" s="3">
        <v>1.0926800000000001</v>
      </c>
      <c r="G11" s="3">
        <v>1.0949</v>
      </c>
    </row>
    <row r="12" spans="1:7" x14ac:dyDescent="0.25">
      <c r="A12" s="2">
        <v>44318</v>
      </c>
      <c r="B12" s="2">
        <f>EURCHF10080[[#This Row],[date_start]]+5</f>
        <v>44323</v>
      </c>
      <c r="C12" s="1">
        <v>172274</v>
      </c>
      <c r="D12" s="3">
        <v>1.0970200000000001</v>
      </c>
      <c r="E12" s="3">
        <v>1.1017699999999999</v>
      </c>
      <c r="F12" s="3">
        <v>1.0935299999999999</v>
      </c>
      <c r="G12" s="3">
        <v>1.0952</v>
      </c>
    </row>
    <row r="13" spans="1:7" x14ac:dyDescent="0.25">
      <c r="A13" s="2">
        <v>44311</v>
      </c>
      <c r="B13" s="2">
        <f>EURCHF10080[[#This Row],[date_start]]+5</f>
        <v>44316</v>
      </c>
      <c r="C13" s="1">
        <v>153730</v>
      </c>
      <c r="D13" s="3">
        <v>1.10402</v>
      </c>
      <c r="E13" s="3">
        <v>1.10754</v>
      </c>
      <c r="F13" s="3">
        <v>1.09731</v>
      </c>
      <c r="G13" s="3">
        <v>1.09754</v>
      </c>
    </row>
    <row r="14" spans="1:7" x14ac:dyDescent="0.25">
      <c r="A14" s="2">
        <v>44304</v>
      </c>
      <c r="B14" s="2">
        <f>EURCHF10080[[#This Row],[date_start]]+5</f>
        <v>44309</v>
      </c>
      <c r="C14" s="1">
        <v>144889</v>
      </c>
      <c r="D14" s="3">
        <v>1.1003700000000001</v>
      </c>
      <c r="E14" s="3">
        <v>1.10527</v>
      </c>
      <c r="F14" s="3">
        <v>1.09928</v>
      </c>
      <c r="G14" s="3">
        <v>1.10517</v>
      </c>
    </row>
    <row r="15" spans="1:7" x14ac:dyDescent="0.25">
      <c r="A15" s="2">
        <v>44297</v>
      </c>
      <c r="B15" s="2">
        <f>EURCHF10080[[#This Row],[date_start]]+5</f>
        <v>44302</v>
      </c>
      <c r="C15" s="1">
        <v>148613</v>
      </c>
      <c r="D15" s="3">
        <v>1.0994200000000001</v>
      </c>
      <c r="E15" s="3">
        <v>1.1063499999999999</v>
      </c>
      <c r="F15" s="3">
        <v>1.09754</v>
      </c>
      <c r="G15" s="3">
        <v>1.1020700000000001</v>
      </c>
    </row>
    <row r="16" spans="1:7" x14ac:dyDescent="0.25">
      <c r="A16" s="2">
        <v>44290</v>
      </c>
      <c r="B16" s="2">
        <f>EURCHF10080[[#This Row],[date_start]]+5</f>
        <v>44295</v>
      </c>
      <c r="C16" s="1">
        <v>154778</v>
      </c>
      <c r="D16" s="3">
        <v>1.10791</v>
      </c>
      <c r="E16" s="3">
        <v>1.10944</v>
      </c>
      <c r="F16" s="3">
        <v>1.0992599999999999</v>
      </c>
      <c r="G16" s="3">
        <v>1.1001700000000001</v>
      </c>
    </row>
    <row r="17" spans="1:7" x14ac:dyDescent="0.25">
      <c r="A17" s="2">
        <v>44283</v>
      </c>
      <c r="B17" s="2">
        <f>EURCHF10080[[#This Row],[date_start]]+5</f>
        <v>44288</v>
      </c>
      <c r="C17" s="1">
        <v>156881</v>
      </c>
      <c r="D17" s="3">
        <v>1.1065199999999999</v>
      </c>
      <c r="E17" s="3">
        <v>1.1118399999999999</v>
      </c>
      <c r="F17" s="3">
        <v>1.1032599999999999</v>
      </c>
      <c r="G17" s="3">
        <v>1.1080399999999999</v>
      </c>
    </row>
    <row r="18" spans="1:7" x14ac:dyDescent="0.25">
      <c r="A18" s="2">
        <v>44276</v>
      </c>
      <c r="B18" s="2">
        <f>EURCHF10080[[#This Row],[date_start]]+5</f>
        <v>44281</v>
      </c>
      <c r="C18" s="1">
        <v>182624</v>
      </c>
      <c r="D18" s="3">
        <v>1.1047100000000001</v>
      </c>
      <c r="E18" s="3">
        <v>1.1094299999999999</v>
      </c>
      <c r="F18" s="3">
        <v>1.1008</v>
      </c>
      <c r="G18" s="3">
        <v>1.10704</v>
      </c>
    </row>
    <row r="19" spans="1:7" x14ac:dyDescent="0.25">
      <c r="A19" s="2">
        <v>44269</v>
      </c>
      <c r="B19" s="2">
        <f>EURCHF10080[[#This Row],[date_start]]+5</f>
        <v>44274</v>
      </c>
      <c r="C19" s="1">
        <v>201016</v>
      </c>
      <c r="D19" s="3">
        <v>1.10985</v>
      </c>
      <c r="E19" s="3">
        <v>1.1107800000000001</v>
      </c>
      <c r="F19" s="3">
        <v>1.10023</v>
      </c>
      <c r="G19" s="3">
        <v>1.10612</v>
      </c>
    </row>
    <row r="20" spans="1:7" x14ac:dyDescent="0.25">
      <c r="A20" s="2">
        <v>44262</v>
      </c>
      <c r="B20" s="2">
        <f>EURCHF10080[[#This Row],[date_start]]+5</f>
        <v>44267</v>
      </c>
      <c r="C20" s="1">
        <v>234044</v>
      </c>
      <c r="D20" s="3">
        <v>1.1064099999999999</v>
      </c>
      <c r="E20" s="3">
        <v>1.11191</v>
      </c>
      <c r="F20" s="3">
        <v>1.1029800000000001</v>
      </c>
      <c r="G20" s="3">
        <v>1.1104499999999999</v>
      </c>
    </row>
    <row r="21" spans="1:7" x14ac:dyDescent="0.25">
      <c r="A21" s="2">
        <v>44255</v>
      </c>
      <c r="B21" s="2">
        <f>EURCHF10080[[#This Row],[date_start]]+5</f>
        <v>44260</v>
      </c>
      <c r="C21" s="1">
        <v>287627</v>
      </c>
      <c r="D21" s="3">
        <v>1.0966100000000001</v>
      </c>
      <c r="E21" s="3">
        <v>1.1151500000000001</v>
      </c>
      <c r="F21" s="3">
        <v>1.09575</v>
      </c>
      <c r="G21" s="3">
        <v>1.10931</v>
      </c>
    </row>
    <row r="22" spans="1:7" x14ac:dyDescent="0.25">
      <c r="A22" s="2">
        <v>44248</v>
      </c>
      <c r="B22" s="2">
        <f>EURCHF10080[[#This Row],[date_start]]+5</f>
        <v>44253</v>
      </c>
      <c r="C22" s="1">
        <v>245621</v>
      </c>
      <c r="D22" s="3">
        <v>1.0859099999999999</v>
      </c>
      <c r="E22" s="3">
        <v>1.1097600000000001</v>
      </c>
      <c r="F22" s="3">
        <v>1.08528</v>
      </c>
      <c r="G22" s="3">
        <v>1.0968800000000001</v>
      </c>
    </row>
    <row r="23" spans="1:7" x14ac:dyDescent="0.25">
      <c r="A23" s="2">
        <v>44241</v>
      </c>
      <c r="B23" s="2">
        <f>EURCHF10080[[#This Row],[date_start]]+5</f>
        <v>44246</v>
      </c>
      <c r="C23" s="1">
        <v>145139</v>
      </c>
      <c r="D23" s="3">
        <v>1.0798099999999999</v>
      </c>
      <c r="E23" s="3">
        <v>1.08707</v>
      </c>
      <c r="F23" s="3">
        <v>1.0787800000000001</v>
      </c>
      <c r="G23" s="3">
        <v>1.0863799999999999</v>
      </c>
    </row>
    <row r="24" spans="1:7" x14ac:dyDescent="0.25">
      <c r="A24" s="2">
        <v>44234</v>
      </c>
      <c r="B24" s="2">
        <f>EURCHF10080[[#This Row],[date_start]]+5</f>
        <v>44239</v>
      </c>
      <c r="C24" s="1">
        <v>155373</v>
      </c>
      <c r="D24" s="3">
        <v>1.0821099999999999</v>
      </c>
      <c r="E24" s="3">
        <v>1.0845899999999999</v>
      </c>
      <c r="F24" s="3">
        <v>1.0779799999999999</v>
      </c>
      <c r="G24" s="3">
        <v>1.0809500000000001</v>
      </c>
    </row>
    <row r="25" spans="1:7" x14ac:dyDescent="0.25">
      <c r="A25" s="2">
        <v>44227</v>
      </c>
      <c r="B25" s="2">
        <f>EURCHF10080[[#This Row],[date_start]]+5</f>
        <v>44232</v>
      </c>
      <c r="C25" s="1">
        <v>195806</v>
      </c>
      <c r="D25" s="3">
        <v>1.07856</v>
      </c>
      <c r="E25" s="3">
        <v>1.08351</v>
      </c>
      <c r="F25" s="3">
        <v>1.07856</v>
      </c>
      <c r="G25" s="3">
        <v>1.08321</v>
      </c>
    </row>
    <row r="26" spans="1:7" x14ac:dyDescent="0.25">
      <c r="A26" s="2">
        <v>44220</v>
      </c>
      <c r="B26" s="2">
        <f>EURCHF10080[[#This Row],[date_start]]+5</f>
        <v>44225</v>
      </c>
      <c r="C26" s="1">
        <v>230763</v>
      </c>
      <c r="D26" s="3">
        <v>1.0767100000000001</v>
      </c>
      <c r="E26" s="3">
        <v>1.0812299999999999</v>
      </c>
      <c r="F26" s="3">
        <v>1.0749899999999999</v>
      </c>
      <c r="G26" s="3">
        <v>1.08114</v>
      </c>
    </row>
    <row r="27" spans="1:7" x14ac:dyDescent="0.25">
      <c r="A27" s="2">
        <v>44213</v>
      </c>
      <c r="B27" s="2">
        <f>EURCHF10080[[#This Row],[date_start]]+5</f>
        <v>44218</v>
      </c>
      <c r="C27" s="1">
        <v>172215</v>
      </c>
      <c r="D27" s="3">
        <v>1.07541</v>
      </c>
      <c r="E27" s="3">
        <v>1.07924</v>
      </c>
      <c r="F27" s="3">
        <v>1.0739000000000001</v>
      </c>
      <c r="G27" s="3">
        <v>1.0773299999999999</v>
      </c>
    </row>
    <row r="28" spans="1:7" x14ac:dyDescent="0.25">
      <c r="A28" s="2">
        <v>44206</v>
      </c>
      <c r="B28" s="2">
        <f>EURCHF10080[[#This Row],[date_start]]+5</f>
        <v>44211</v>
      </c>
      <c r="C28" s="1">
        <v>195897</v>
      </c>
      <c r="D28" s="3">
        <v>1.0821000000000001</v>
      </c>
      <c r="E28" s="3">
        <v>1.08406</v>
      </c>
      <c r="F28" s="3">
        <v>1.07504</v>
      </c>
      <c r="G28" s="3">
        <v>1.0764400000000001</v>
      </c>
    </row>
    <row r="29" spans="1:7" x14ac:dyDescent="0.25">
      <c r="A29" s="2">
        <v>44199</v>
      </c>
      <c r="B29" s="2">
        <f>EURCHF10080[[#This Row],[date_start]]+5</f>
        <v>44204</v>
      </c>
      <c r="C29" s="1">
        <v>232171</v>
      </c>
      <c r="D29" s="3">
        <v>1.0801099999999999</v>
      </c>
      <c r="E29" s="3">
        <v>1.0867800000000001</v>
      </c>
      <c r="F29" s="3">
        <v>1.0786100000000001</v>
      </c>
      <c r="G29" s="3">
        <v>1.08195</v>
      </c>
    </row>
    <row r="30" spans="1:7" x14ac:dyDescent="0.25">
      <c r="A30" s="2">
        <v>44192</v>
      </c>
      <c r="B30" s="2">
        <f>EURCHF10080[[#This Row],[date_start]]+5</f>
        <v>44197</v>
      </c>
      <c r="C30" s="1">
        <v>139716</v>
      </c>
      <c r="D30" s="3">
        <v>1.08206</v>
      </c>
      <c r="E30" s="3">
        <v>1.0891999999999999</v>
      </c>
      <c r="F30" s="3">
        <v>1.07979</v>
      </c>
      <c r="G30" s="3">
        <v>1.0810999999999999</v>
      </c>
    </row>
    <row r="31" spans="1:7" x14ac:dyDescent="0.25">
      <c r="A31" s="2">
        <v>44185</v>
      </c>
      <c r="B31" s="2">
        <f>EURCHF10080[[#This Row],[date_start]]+5</f>
        <v>44190</v>
      </c>
      <c r="C31" s="1">
        <v>140658</v>
      </c>
      <c r="D31" s="3">
        <v>1.08141</v>
      </c>
      <c r="E31" s="3">
        <v>1.0864499999999999</v>
      </c>
      <c r="F31" s="3">
        <v>1.0797699999999999</v>
      </c>
      <c r="G31" s="3">
        <v>1.08569</v>
      </c>
    </row>
    <row r="32" spans="1:7" x14ac:dyDescent="0.25">
      <c r="A32" s="2">
        <v>44178</v>
      </c>
      <c r="B32" s="2">
        <f>EURCHF10080[[#This Row],[date_start]]+5</f>
        <v>44183</v>
      </c>
      <c r="C32" s="1">
        <v>173199</v>
      </c>
      <c r="D32" s="3">
        <v>1.0783499999999999</v>
      </c>
      <c r="E32" s="3">
        <v>1.08595</v>
      </c>
      <c r="F32" s="3">
        <v>1.0754600000000001</v>
      </c>
      <c r="G32" s="3">
        <v>1.0821499999999999</v>
      </c>
    </row>
    <row r="33" spans="1:7" x14ac:dyDescent="0.25">
      <c r="A33" s="2">
        <v>44171</v>
      </c>
      <c r="B33" s="2">
        <f>EURCHF10080[[#This Row],[date_start]]+5</f>
        <v>44176</v>
      </c>
      <c r="C33" s="1">
        <v>180263</v>
      </c>
      <c r="D33" s="3">
        <v>1.07941</v>
      </c>
      <c r="E33" s="3">
        <v>1.0813200000000001</v>
      </c>
      <c r="F33" s="3">
        <v>1.0735300000000001</v>
      </c>
      <c r="G33" s="3">
        <v>1.0773999999999999</v>
      </c>
    </row>
    <row r="34" spans="1:7" x14ac:dyDescent="0.25">
      <c r="A34" s="2">
        <v>44164</v>
      </c>
      <c r="B34" s="2">
        <f>EURCHF10080[[#This Row],[date_start]]+5</f>
        <v>44169</v>
      </c>
      <c r="C34" s="1">
        <v>213572</v>
      </c>
      <c r="D34" s="3">
        <v>1.0809200000000001</v>
      </c>
      <c r="E34" s="3">
        <v>1.08718</v>
      </c>
      <c r="F34" s="3">
        <v>1.0797600000000001</v>
      </c>
      <c r="G34" s="3">
        <v>1.08084</v>
      </c>
    </row>
    <row r="35" spans="1:7" x14ac:dyDescent="0.25">
      <c r="A35" s="2">
        <v>44157</v>
      </c>
      <c r="B35" s="2">
        <f>EURCHF10080[[#This Row],[date_start]]+5</f>
        <v>44162</v>
      </c>
      <c r="C35" s="1">
        <v>194574</v>
      </c>
      <c r="D35" s="3">
        <v>1.0798099999999999</v>
      </c>
      <c r="E35" s="3">
        <v>1.0871299999999999</v>
      </c>
      <c r="F35" s="3">
        <v>1.07911</v>
      </c>
      <c r="G35" s="3">
        <v>1.08179</v>
      </c>
    </row>
    <row r="36" spans="1:7" x14ac:dyDescent="0.25">
      <c r="A36" s="2">
        <v>44150</v>
      </c>
      <c r="B36" s="2">
        <f>EURCHF10080[[#This Row],[date_start]]+5</f>
        <v>44155</v>
      </c>
      <c r="C36" s="1">
        <v>189302</v>
      </c>
      <c r="D36" s="3">
        <v>1.0800799999999999</v>
      </c>
      <c r="E36" s="3">
        <v>1.08274</v>
      </c>
      <c r="F36" s="3">
        <v>1.07884</v>
      </c>
      <c r="G36" s="3">
        <v>1.0802499999999999</v>
      </c>
    </row>
    <row r="37" spans="1:7" x14ac:dyDescent="0.25">
      <c r="A37" s="2">
        <v>44143</v>
      </c>
      <c r="B37" s="2">
        <f>EURCHF10080[[#This Row],[date_start]]+5</f>
        <v>44148</v>
      </c>
      <c r="C37" s="1">
        <v>233818</v>
      </c>
      <c r="D37" s="3">
        <v>1.0669200000000001</v>
      </c>
      <c r="E37" s="3">
        <v>1.08243</v>
      </c>
      <c r="F37" s="3">
        <v>1.0669200000000001</v>
      </c>
      <c r="G37" s="3">
        <v>1.07985</v>
      </c>
    </row>
    <row r="38" spans="1:7" x14ac:dyDescent="0.25">
      <c r="A38" s="2">
        <v>44136</v>
      </c>
      <c r="B38" s="2">
        <f>EURCHF10080[[#This Row],[date_start]]+5</f>
        <v>44141</v>
      </c>
      <c r="C38" s="1">
        <v>231784</v>
      </c>
      <c r="D38" s="3">
        <v>1.0668299999999999</v>
      </c>
      <c r="E38" s="3">
        <v>1.0726800000000001</v>
      </c>
      <c r="F38" s="3">
        <v>1.06595</v>
      </c>
      <c r="G38" s="3">
        <v>1.06901</v>
      </c>
    </row>
    <row r="39" spans="1:7" x14ac:dyDescent="0.25">
      <c r="A39" s="2">
        <v>44129</v>
      </c>
      <c r="B39" s="2">
        <f>EURCHF10080[[#This Row],[date_start]]+5</f>
        <v>44134</v>
      </c>
      <c r="C39" s="1">
        <v>181166</v>
      </c>
      <c r="D39" s="3">
        <v>1.0720700000000001</v>
      </c>
      <c r="E39" s="3">
        <v>1.07477</v>
      </c>
      <c r="F39" s="3">
        <v>1.0671299999999999</v>
      </c>
      <c r="G39" s="3">
        <v>1.0676399999999999</v>
      </c>
    </row>
    <row r="40" spans="1:7" x14ac:dyDescent="0.25">
      <c r="A40" s="2">
        <v>44122</v>
      </c>
      <c r="B40" s="2">
        <f>EURCHF10080[[#This Row],[date_start]]+5</f>
        <v>44127</v>
      </c>
      <c r="C40" s="1">
        <v>165933</v>
      </c>
      <c r="D40" s="3">
        <v>1.07161</v>
      </c>
      <c r="E40" s="3">
        <v>1.07484</v>
      </c>
      <c r="F40" s="3">
        <v>1.07013</v>
      </c>
      <c r="G40" s="3">
        <v>1.07222</v>
      </c>
    </row>
    <row r="41" spans="1:7" x14ac:dyDescent="0.25">
      <c r="A41" s="2">
        <v>44115</v>
      </c>
      <c r="B41" s="2">
        <f>EURCHF10080[[#This Row],[date_start]]+5</f>
        <v>44120</v>
      </c>
      <c r="C41" s="1">
        <v>173930</v>
      </c>
      <c r="D41" s="3">
        <v>1.07575</v>
      </c>
      <c r="E41" s="3">
        <v>1.07738</v>
      </c>
      <c r="F41" s="3">
        <v>1.0688299999999999</v>
      </c>
      <c r="G41" s="3">
        <v>1.0719000000000001</v>
      </c>
    </row>
    <row r="42" spans="1:7" x14ac:dyDescent="0.25">
      <c r="A42" s="2">
        <v>44108</v>
      </c>
      <c r="B42" s="2">
        <f>EURCHF10080[[#This Row],[date_start]]+5</f>
        <v>44113</v>
      </c>
      <c r="C42" s="1">
        <v>172096</v>
      </c>
      <c r="D42" s="3">
        <v>1.07758</v>
      </c>
      <c r="E42" s="3">
        <v>1.08002</v>
      </c>
      <c r="F42" s="3">
        <v>1.07348</v>
      </c>
      <c r="G42" s="3">
        <v>1.0758300000000001</v>
      </c>
    </row>
    <row r="43" spans="1:7" x14ac:dyDescent="0.25">
      <c r="A43" s="2">
        <v>44101</v>
      </c>
      <c r="B43" s="2">
        <f>EURCHF10080[[#This Row],[date_start]]+5</f>
        <v>44106</v>
      </c>
      <c r="C43" s="1">
        <v>198049</v>
      </c>
      <c r="D43" s="3">
        <v>1.0801000000000001</v>
      </c>
      <c r="E43" s="3">
        <v>1.0829800000000001</v>
      </c>
      <c r="F43" s="3">
        <v>1.0762400000000001</v>
      </c>
      <c r="G43" s="3">
        <v>1.07847</v>
      </c>
    </row>
    <row r="44" spans="1:7" x14ac:dyDescent="0.25">
      <c r="A44" s="2">
        <v>44094</v>
      </c>
      <c r="B44" s="2">
        <f>EURCHF10080[[#This Row],[date_start]]+5</f>
        <v>44099</v>
      </c>
      <c r="C44" s="1">
        <v>191411</v>
      </c>
      <c r="D44" s="3">
        <v>1.0776399999999999</v>
      </c>
      <c r="E44" s="3">
        <v>1.08209</v>
      </c>
      <c r="F44" s="3">
        <v>1.0740000000000001</v>
      </c>
      <c r="G44" s="3">
        <v>1.0803199999999999</v>
      </c>
    </row>
    <row r="45" spans="1:7" x14ac:dyDescent="0.25">
      <c r="A45" s="2">
        <v>44087</v>
      </c>
      <c r="B45" s="2">
        <f>EURCHF10080[[#This Row],[date_start]]+5</f>
        <v>44092</v>
      </c>
      <c r="C45" s="1">
        <v>177670</v>
      </c>
      <c r="D45" s="3">
        <v>1.07619</v>
      </c>
      <c r="E45" s="3">
        <v>1.07945</v>
      </c>
      <c r="F45" s="3">
        <v>1.0727</v>
      </c>
      <c r="G45" s="3">
        <v>1.0790500000000001</v>
      </c>
    </row>
    <row r="46" spans="1:7" x14ac:dyDescent="0.25">
      <c r="A46" s="2">
        <v>44080</v>
      </c>
      <c r="B46" s="2">
        <f>EURCHF10080[[#This Row],[date_start]]+5</f>
        <v>44085</v>
      </c>
      <c r="C46" s="1">
        <v>277838</v>
      </c>
      <c r="D46" s="3">
        <v>1.08135</v>
      </c>
      <c r="E46" s="3">
        <v>1.0846499999999999</v>
      </c>
      <c r="F46" s="3">
        <v>1.075</v>
      </c>
      <c r="G46" s="3">
        <v>1.0765899999999999</v>
      </c>
    </row>
    <row r="47" spans="1:7" x14ac:dyDescent="0.25">
      <c r="A47" s="2">
        <v>44073</v>
      </c>
      <c r="B47" s="2">
        <f>EURCHF10080[[#This Row],[date_start]]+5</f>
        <v>44078</v>
      </c>
      <c r="C47" s="1">
        <v>247883</v>
      </c>
      <c r="D47" s="3">
        <v>1.0757000000000001</v>
      </c>
      <c r="E47" s="3">
        <v>1.0877300000000001</v>
      </c>
      <c r="F47" s="3">
        <v>1.07463</v>
      </c>
      <c r="G47" s="3">
        <v>1.0812999999999999</v>
      </c>
    </row>
    <row r="48" spans="1:7" x14ac:dyDescent="0.25">
      <c r="A48" s="2">
        <v>44066</v>
      </c>
      <c r="B48" s="2">
        <f>EURCHF10080[[#This Row],[date_start]]+5</f>
        <v>44071</v>
      </c>
      <c r="C48" s="1">
        <v>246174</v>
      </c>
      <c r="D48" s="3">
        <v>1.0750500000000001</v>
      </c>
      <c r="E48" s="3">
        <v>1.07748</v>
      </c>
      <c r="F48" s="3">
        <v>1.0721400000000001</v>
      </c>
      <c r="G48" s="3">
        <v>1.0763100000000001</v>
      </c>
    </row>
    <row r="49" spans="1:7" x14ac:dyDescent="0.25">
      <c r="A49" s="2">
        <v>44059</v>
      </c>
      <c r="B49" s="2">
        <f>EURCHF10080[[#This Row],[date_start]]+5</f>
        <v>44064</v>
      </c>
      <c r="C49" s="1">
        <v>249876</v>
      </c>
      <c r="D49" s="3">
        <v>1.0757000000000001</v>
      </c>
      <c r="E49" s="3">
        <v>1.0849</v>
      </c>
      <c r="F49" s="3">
        <v>1.0736000000000001</v>
      </c>
      <c r="G49" s="3">
        <v>1.07555</v>
      </c>
    </row>
    <row r="50" spans="1:7" x14ac:dyDescent="0.25">
      <c r="A50" s="2">
        <v>44052</v>
      </c>
      <c r="B50" s="2">
        <f>EURCHF10080[[#This Row],[date_start]]+5</f>
        <v>44057</v>
      </c>
      <c r="C50" s="1">
        <v>230465</v>
      </c>
      <c r="D50" s="3">
        <v>1.0748500000000001</v>
      </c>
      <c r="E50" s="3">
        <v>1.0792299999999999</v>
      </c>
      <c r="F50" s="3">
        <v>1.0733200000000001</v>
      </c>
      <c r="G50" s="3">
        <v>1.07653</v>
      </c>
    </row>
    <row r="51" spans="1:7" x14ac:dyDescent="0.25">
      <c r="A51" s="2">
        <v>44045</v>
      </c>
      <c r="B51" s="2">
        <f>EURCHF10080[[#This Row],[date_start]]+5</f>
        <v>44050</v>
      </c>
      <c r="C51" s="1">
        <v>286285</v>
      </c>
      <c r="D51" s="3">
        <v>1.0753999999999999</v>
      </c>
      <c r="E51" s="3">
        <v>1.0838399999999999</v>
      </c>
      <c r="F51" s="3">
        <v>1.0739099999999999</v>
      </c>
      <c r="G51" s="3">
        <v>1.07541</v>
      </c>
    </row>
    <row r="52" spans="1:7" x14ac:dyDescent="0.25">
      <c r="A52" s="2">
        <v>44038</v>
      </c>
      <c r="B52" s="2">
        <f>EURCHF10080[[#This Row],[date_start]]+5</f>
        <v>44043</v>
      </c>
      <c r="C52" s="1">
        <v>282758</v>
      </c>
      <c r="D52" s="3">
        <v>1.0712900000000001</v>
      </c>
      <c r="E52" s="3">
        <v>1.08378</v>
      </c>
      <c r="F52" s="3">
        <v>1.06993</v>
      </c>
      <c r="G52" s="3">
        <v>1.07568</v>
      </c>
    </row>
    <row r="53" spans="1:7" x14ac:dyDescent="0.25">
      <c r="A53" s="2">
        <v>44031</v>
      </c>
      <c r="B53" s="2">
        <f>EURCHF10080[[#This Row],[date_start]]+5</f>
        <v>44036</v>
      </c>
      <c r="C53" s="1">
        <v>223248</v>
      </c>
      <c r="D53" s="3">
        <v>1.0725</v>
      </c>
      <c r="E53" s="3">
        <v>1.07945</v>
      </c>
      <c r="F53" s="3">
        <v>1.0711999999999999</v>
      </c>
      <c r="G53" s="3">
        <v>1.0730999999999999</v>
      </c>
    </row>
    <row r="54" spans="1:7" x14ac:dyDescent="0.25">
      <c r="A54" s="2">
        <v>44024</v>
      </c>
      <c r="B54" s="2">
        <f>EURCHF10080[[#This Row],[date_start]]+5</f>
        <v>44029</v>
      </c>
      <c r="C54" s="1">
        <v>187439</v>
      </c>
      <c r="D54" s="3">
        <v>1.06332</v>
      </c>
      <c r="E54" s="3">
        <v>1.0796600000000001</v>
      </c>
      <c r="F54" s="3">
        <v>1.0628200000000001</v>
      </c>
      <c r="G54" s="3">
        <v>1.0726800000000001</v>
      </c>
    </row>
    <row r="55" spans="1:7" x14ac:dyDescent="0.25">
      <c r="A55" s="2">
        <v>44017</v>
      </c>
      <c r="B55" s="2">
        <f>EURCHF10080[[#This Row],[date_start]]+5</f>
        <v>44022</v>
      </c>
      <c r="C55" s="1">
        <v>203510</v>
      </c>
      <c r="D55" s="3">
        <v>1.06212</v>
      </c>
      <c r="E55" s="3">
        <v>1.06657</v>
      </c>
      <c r="F55" s="3">
        <v>1.06009</v>
      </c>
      <c r="G55" s="3">
        <v>1.06335</v>
      </c>
    </row>
    <row r="56" spans="1:7" x14ac:dyDescent="0.25">
      <c r="A56" s="2">
        <v>44010</v>
      </c>
      <c r="B56" s="2">
        <f>EURCHF10080[[#This Row],[date_start]]+5</f>
        <v>44015</v>
      </c>
      <c r="C56" s="1">
        <v>198488</v>
      </c>
      <c r="D56" s="3">
        <v>1.0629299999999999</v>
      </c>
      <c r="E56" s="3">
        <v>1.06986</v>
      </c>
      <c r="F56" s="3">
        <v>1.0611999999999999</v>
      </c>
      <c r="G56" s="3">
        <v>1.06227</v>
      </c>
    </row>
    <row r="57" spans="1:7" x14ac:dyDescent="0.25">
      <c r="A57" s="2">
        <v>44003</v>
      </c>
      <c r="B57" s="2">
        <f>EURCHF10080[[#This Row],[date_start]]+5</f>
        <v>44008</v>
      </c>
      <c r="C57" s="1">
        <v>202512</v>
      </c>
      <c r="D57" s="3">
        <v>1.0636099999999999</v>
      </c>
      <c r="E57" s="3">
        <v>1.0711299999999999</v>
      </c>
      <c r="F57" s="3">
        <v>1.06277</v>
      </c>
      <c r="G57" s="3">
        <v>1.0637000000000001</v>
      </c>
    </row>
    <row r="58" spans="1:7" x14ac:dyDescent="0.25">
      <c r="A58" s="2">
        <v>43996</v>
      </c>
      <c r="B58" s="2">
        <f>EURCHF10080[[#This Row],[date_start]]+5</f>
        <v>44001</v>
      </c>
      <c r="C58" s="1">
        <v>278631</v>
      </c>
      <c r="D58" s="3">
        <v>1.0709200000000001</v>
      </c>
      <c r="E58" s="3">
        <v>1.0768599999999999</v>
      </c>
      <c r="F58" s="3">
        <v>1.06358</v>
      </c>
      <c r="G58" s="3">
        <v>1.0643800000000001</v>
      </c>
    </row>
    <row r="59" spans="1:7" x14ac:dyDescent="0.25">
      <c r="A59" s="2">
        <v>43989</v>
      </c>
      <c r="B59" s="2">
        <f>EURCHF10080[[#This Row],[date_start]]+5</f>
        <v>43994</v>
      </c>
      <c r="C59" s="1">
        <v>291205</v>
      </c>
      <c r="D59" s="3">
        <v>1.08527</v>
      </c>
      <c r="E59" s="3">
        <v>1.0889500000000001</v>
      </c>
      <c r="F59" s="3">
        <v>1.0648200000000001</v>
      </c>
      <c r="G59" s="3">
        <v>1.0719000000000001</v>
      </c>
    </row>
    <row r="60" spans="1:7" x14ac:dyDescent="0.25">
      <c r="A60" s="2">
        <v>43982</v>
      </c>
      <c r="B60" s="2">
        <f>EURCHF10080[[#This Row],[date_start]]+5</f>
        <v>43987</v>
      </c>
      <c r="C60" s="1">
        <v>254087</v>
      </c>
      <c r="D60" s="3">
        <v>1.06704</v>
      </c>
      <c r="E60" s="3">
        <v>1.0914999999999999</v>
      </c>
      <c r="F60" s="3">
        <v>1.0668599999999999</v>
      </c>
      <c r="G60" s="3">
        <v>1.0860399999999999</v>
      </c>
    </row>
    <row r="61" spans="1:7" x14ac:dyDescent="0.25">
      <c r="A61" s="2">
        <v>43975</v>
      </c>
      <c r="B61" s="2">
        <f>EURCHF10080[[#This Row],[date_start]]+5</f>
        <v>43980</v>
      </c>
      <c r="C61" s="1">
        <v>206724</v>
      </c>
      <c r="D61" s="3">
        <v>1.0581199999999999</v>
      </c>
      <c r="E61" s="3">
        <v>1.0725800000000001</v>
      </c>
      <c r="F61" s="3">
        <v>1.05762</v>
      </c>
      <c r="G61" s="3">
        <v>1.06751</v>
      </c>
    </row>
    <row r="62" spans="1:7" x14ac:dyDescent="0.25">
      <c r="A62" s="2">
        <v>43968</v>
      </c>
      <c r="B62" s="2">
        <f>EURCHF10080[[#This Row],[date_start]]+5</f>
        <v>43973</v>
      </c>
      <c r="C62" s="1">
        <v>180336</v>
      </c>
      <c r="D62" s="3">
        <v>1.05053</v>
      </c>
      <c r="E62" s="3">
        <v>1.06613</v>
      </c>
      <c r="F62" s="3">
        <v>1.05053</v>
      </c>
      <c r="G62" s="3">
        <v>1.0587299999999999</v>
      </c>
    </row>
    <row r="63" spans="1:7" x14ac:dyDescent="0.25">
      <c r="A63" s="2">
        <v>43961</v>
      </c>
      <c r="B63" s="2">
        <f>EURCHF10080[[#This Row],[date_start]]+5</f>
        <v>43966</v>
      </c>
      <c r="C63" s="1">
        <v>170332</v>
      </c>
      <c r="D63" s="3">
        <v>1.0526</v>
      </c>
      <c r="E63" s="3">
        <v>1.05321</v>
      </c>
      <c r="F63" s="3">
        <v>1.05044</v>
      </c>
      <c r="G63" s="3">
        <v>1.05149</v>
      </c>
    </row>
    <row r="64" spans="1:7" x14ac:dyDescent="0.25">
      <c r="A64" s="2">
        <v>43954</v>
      </c>
      <c r="B64" s="2">
        <f>EURCHF10080[[#This Row],[date_start]]+5</f>
        <v>43959</v>
      </c>
      <c r="C64" s="1">
        <v>183820</v>
      </c>
      <c r="D64" s="3">
        <v>1.05542</v>
      </c>
      <c r="E64" s="3">
        <v>1.0561</v>
      </c>
      <c r="F64" s="3">
        <v>1.05172</v>
      </c>
      <c r="G64" s="3">
        <v>1.0522400000000001</v>
      </c>
    </row>
    <row r="65" spans="1:7" x14ac:dyDescent="0.25">
      <c r="A65" s="2">
        <v>43947</v>
      </c>
      <c r="B65" s="2">
        <f>EURCHF10080[[#This Row],[date_start]]+5</f>
        <v>43952</v>
      </c>
      <c r="C65" s="1">
        <v>183174</v>
      </c>
      <c r="D65" s="3">
        <v>1.0523</v>
      </c>
      <c r="E65" s="3">
        <v>1.0611200000000001</v>
      </c>
      <c r="F65" s="3">
        <v>1.0521400000000001</v>
      </c>
      <c r="G65" s="3">
        <v>1.0553300000000001</v>
      </c>
    </row>
    <row r="66" spans="1:7" x14ac:dyDescent="0.25">
      <c r="A66" s="2">
        <v>43940</v>
      </c>
      <c r="B66" s="2">
        <f>EURCHF10080[[#This Row],[date_start]]+5</f>
        <v>43945</v>
      </c>
      <c r="C66" s="1">
        <v>172778</v>
      </c>
      <c r="D66" s="3">
        <v>1.05162</v>
      </c>
      <c r="E66" s="3">
        <v>1.0536700000000001</v>
      </c>
      <c r="F66" s="3">
        <v>1.05043</v>
      </c>
      <c r="G66" s="3">
        <v>1.0530900000000001</v>
      </c>
    </row>
    <row r="67" spans="1:7" x14ac:dyDescent="0.25">
      <c r="A67" s="2">
        <v>43933</v>
      </c>
      <c r="B67" s="2">
        <f>EURCHF10080[[#This Row],[date_start]]+5</f>
        <v>43938</v>
      </c>
      <c r="C67" s="1">
        <v>179541</v>
      </c>
      <c r="D67" s="3">
        <v>1.0561</v>
      </c>
      <c r="E67" s="3">
        <v>1.05667</v>
      </c>
      <c r="F67" s="3">
        <v>1.0507899999999999</v>
      </c>
      <c r="G67" s="3">
        <v>1.0515000000000001</v>
      </c>
    </row>
    <row r="68" spans="1:7" x14ac:dyDescent="0.25">
      <c r="A68" s="2">
        <v>43926</v>
      </c>
      <c r="B68" s="2">
        <f>EURCHF10080[[#This Row],[date_start]]+5</f>
        <v>43931</v>
      </c>
      <c r="C68" s="1">
        <v>245349</v>
      </c>
      <c r="D68" s="3">
        <v>1.05532</v>
      </c>
      <c r="E68" s="3">
        <v>1.0593900000000001</v>
      </c>
      <c r="F68" s="3">
        <v>1.0546599999999999</v>
      </c>
      <c r="G68" s="3">
        <v>1.0555099999999999</v>
      </c>
    </row>
    <row r="69" spans="1:7" x14ac:dyDescent="0.25">
      <c r="A69" s="2">
        <v>43919</v>
      </c>
      <c r="B69" s="2">
        <f>EURCHF10080[[#This Row],[date_start]]+5</f>
        <v>43924</v>
      </c>
      <c r="C69" s="1">
        <v>316040</v>
      </c>
      <c r="D69" s="3">
        <v>1.0598099999999999</v>
      </c>
      <c r="E69" s="3">
        <v>1.0622100000000001</v>
      </c>
      <c r="F69" s="3">
        <v>1.0542800000000001</v>
      </c>
      <c r="G69" s="3">
        <v>1.05548</v>
      </c>
    </row>
    <row r="70" spans="1:7" x14ac:dyDescent="0.25">
      <c r="A70" s="2">
        <v>43912</v>
      </c>
      <c r="B70" s="2">
        <f>EURCHF10080[[#This Row],[date_start]]+5</f>
        <v>43917</v>
      </c>
      <c r="C70" s="1">
        <v>604304</v>
      </c>
      <c r="D70" s="3">
        <v>1.05331</v>
      </c>
      <c r="E70" s="3">
        <v>1.06535</v>
      </c>
      <c r="F70" s="3">
        <v>1.0522899999999999</v>
      </c>
      <c r="G70" s="3">
        <v>1.0591699999999999</v>
      </c>
    </row>
    <row r="71" spans="1:7" x14ac:dyDescent="0.25">
      <c r="A71" s="2">
        <v>43905</v>
      </c>
      <c r="B71" s="2">
        <f>EURCHF10080[[#This Row],[date_start]]+5</f>
        <v>43910</v>
      </c>
      <c r="C71" s="1">
        <v>776802</v>
      </c>
      <c r="D71" s="3">
        <v>1.05705</v>
      </c>
      <c r="E71" s="3">
        <v>1.06046</v>
      </c>
      <c r="F71" s="3">
        <v>1.0507599999999999</v>
      </c>
      <c r="G71" s="3">
        <v>1.05437</v>
      </c>
    </row>
    <row r="72" spans="1:7" x14ac:dyDescent="0.25">
      <c r="A72" s="2">
        <v>43898</v>
      </c>
      <c r="B72" s="2">
        <f>EURCHF10080[[#This Row],[date_start]]+5</f>
        <v>43903</v>
      </c>
      <c r="C72" s="1">
        <v>755254</v>
      </c>
      <c r="D72" s="3">
        <v>1.05779</v>
      </c>
      <c r="E72" s="3">
        <v>1.06456</v>
      </c>
      <c r="F72" s="3">
        <v>1.05389</v>
      </c>
      <c r="G72" s="3">
        <v>1.0559700000000001</v>
      </c>
    </row>
    <row r="73" spans="1:7" x14ac:dyDescent="0.25">
      <c r="A73" s="2">
        <v>43891</v>
      </c>
      <c r="B73" s="2">
        <f>EURCHF10080[[#This Row],[date_start]]+5</f>
        <v>43896</v>
      </c>
      <c r="C73" s="1">
        <v>421487</v>
      </c>
      <c r="D73" s="3">
        <v>1.0621799999999999</v>
      </c>
      <c r="E73" s="3">
        <v>1.0709299999999999</v>
      </c>
      <c r="F73" s="3">
        <v>1.05749</v>
      </c>
      <c r="G73" s="3">
        <v>1.0583899999999999</v>
      </c>
    </row>
    <row r="74" spans="1:7" x14ac:dyDescent="0.25">
      <c r="A74" s="2">
        <v>43884</v>
      </c>
      <c r="B74" s="2">
        <f>EURCHF10080[[#This Row],[date_start]]+5</f>
        <v>43889</v>
      </c>
      <c r="C74" s="1">
        <v>478408</v>
      </c>
      <c r="D74" s="3">
        <v>1.06073</v>
      </c>
      <c r="E74" s="3">
        <v>1.0671299999999999</v>
      </c>
      <c r="F74" s="3">
        <v>1.05847</v>
      </c>
      <c r="G74" s="3">
        <v>1.0646500000000001</v>
      </c>
    </row>
    <row r="75" spans="1:7" x14ac:dyDescent="0.25">
      <c r="A75" s="2">
        <v>43877</v>
      </c>
      <c r="B75" s="2">
        <f>EURCHF10080[[#This Row],[date_start]]+5</f>
        <v>43882</v>
      </c>
      <c r="C75" s="1">
        <v>225038</v>
      </c>
      <c r="D75" s="3">
        <v>1.06301</v>
      </c>
      <c r="E75" s="3">
        <v>1.0649900000000001</v>
      </c>
      <c r="F75" s="3">
        <v>1.06047</v>
      </c>
      <c r="G75" s="3">
        <v>1.06111</v>
      </c>
    </row>
    <row r="76" spans="1:7" x14ac:dyDescent="0.25">
      <c r="A76" s="2">
        <v>43870</v>
      </c>
      <c r="B76" s="2">
        <f>EURCHF10080[[#This Row],[date_start]]+5</f>
        <v>43875</v>
      </c>
      <c r="C76" s="1">
        <v>219878</v>
      </c>
      <c r="D76" s="3">
        <v>1.06951</v>
      </c>
      <c r="E76" s="3">
        <v>1.0712699999999999</v>
      </c>
      <c r="F76" s="3">
        <v>1.0607200000000001</v>
      </c>
      <c r="G76" s="3">
        <v>1.0636300000000001</v>
      </c>
    </row>
    <row r="77" spans="1:7" x14ac:dyDescent="0.25">
      <c r="A77" s="2">
        <v>43863</v>
      </c>
      <c r="B77" s="2">
        <f>EURCHF10080[[#This Row],[date_start]]+5</f>
        <v>43868</v>
      </c>
      <c r="C77" s="1">
        <v>246900</v>
      </c>
      <c r="D77" s="3">
        <v>1.0675699999999999</v>
      </c>
      <c r="E77" s="3">
        <v>1.0727500000000001</v>
      </c>
      <c r="F77" s="3">
        <v>1.0663199999999999</v>
      </c>
      <c r="G77" s="3">
        <v>1.06975</v>
      </c>
    </row>
    <row r="78" spans="1:7" x14ac:dyDescent="0.25">
      <c r="A78" s="2">
        <v>43856</v>
      </c>
      <c r="B78" s="2">
        <f>EURCHF10080[[#This Row],[date_start]]+5</f>
        <v>43861</v>
      </c>
      <c r="C78" s="1">
        <v>223482</v>
      </c>
      <c r="D78" s="3">
        <v>1.0702499999999999</v>
      </c>
      <c r="E78" s="3">
        <v>1.0737300000000001</v>
      </c>
      <c r="F78" s="3">
        <v>1.0664499999999999</v>
      </c>
      <c r="G78" s="3">
        <v>1.0687</v>
      </c>
    </row>
    <row r="79" spans="1:7" x14ac:dyDescent="0.25">
      <c r="A79" s="2">
        <v>43849</v>
      </c>
      <c r="B79" s="2">
        <f>EURCHF10080[[#This Row],[date_start]]+5</f>
        <v>43854</v>
      </c>
      <c r="C79" s="1">
        <v>195504</v>
      </c>
      <c r="D79" s="3">
        <v>1.07315</v>
      </c>
      <c r="E79" s="3">
        <v>1.0787500000000001</v>
      </c>
      <c r="F79" s="3">
        <v>1.07</v>
      </c>
      <c r="G79" s="3">
        <v>1.0705899999999999</v>
      </c>
    </row>
    <row r="80" spans="1:7" x14ac:dyDescent="0.25">
      <c r="A80" s="2">
        <v>43842</v>
      </c>
      <c r="B80" s="2">
        <f>EURCHF10080[[#This Row],[date_start]]+5</f>
        <v>43847</v>
      </c>
      <c r="C80" s="1">
        <v>215731</v>
      </c>
      <c r="D80" s="3">
        <v>1.0805199999999999</v>
      </c>
      <c r="E80" s="3">
        <v>1.08327</v>
      </c>
      <c r="F80" s="3">
        <v>1.0730599999999999</v>
      </c>
      <c r="G80" s="3">
        <v>1.07307</v>
      </c>
    </row>
    <row r="81" spans="1:7" x14ac:dyDescent="0.25">
      <c r="A81" s="2">
        <v>43835</v>
      </c>
      <c r="B81" s="2">
        <f>EURCHF10080[[#This Row],[date_start]]+5</f>
        <v>43840</v>
      </c>
      <c r="C81" s="1">
        <v>269454</v>
      </c>
      <c r="D81" s="3">
        <v>1.08297</v>
      </c>
      <c r="E81" s="3">
        <v>1.08602</v>
      </c>
      <c r="F81" s="3">
        <v>1.0781700000000001</v>
      </c>
      <c r="G81" s="3">
        <v>1.08182</v>
      </c>
    </row>
    <row r="82" spans="1:7" x14ac:dyDescent="0.25">
      <c r="A82" s="2">
        <v>43828</v>
      </c>
      <c r="B82" s="2">
        <f>EURCHF10080[[#This Row],[date_start]]+5</f>
        <v>43833</v>
      </c>
      <c r="C82" s="1">
        <v>178402</v>
      </c>
      <c r="D82" s="3">
        <v>1.0891</v>
      </c>
      <c r="E82" s="3">
        <v>1.09033</v>
      </c>
      <c r="F82" s="3">
        <v>1.0823700000000001</v>
      </c>
      <c r="G82" s="3">
        <v>1.08474</v>
      </c>
    </row>
    <row r="83" spans="1:7" x14ac:dyDescent="0.25">
      <c r="A83" s="2">
        <v>43821</v>
      </c>
      <c r="B83" s="2">
        <f>EURCHF10080[[#This Row],[date_start]]+5</f>
        <v>43826</v>
      </c>
      <c r="C83" s="1">
        <v>144169</v>
      </c>
      <c r="D83" s="3">
        <v>1.0885199999999999</v>
      </c>
      <c r="E83" s="3">
        <v>1.0904700000000001</v>
      </c>
      <c r="F83" s="3">
        <v>1.08605</v>
      </c>
      <c r="G83" s="3">
        <v>1.08931</v>
      </c>
    </row>
    <row r="84" spans="1:7" x14ac:dyDescent="0.25">
      <c r="A84" s="2">
        <v>43814</v>
      </c>
      <c r="B84" s="2">
        <f>EURCHF10080[[#This Row],[date_start]]+5</f>
        <v>43819</v>
      </c>
      <c r="C84" s="1">
        <v>216602</v>
      </c>
      <c r="D84" s="3">
        <v>1.0941399999999999</v>
      </c>
      <c r="E84" s="3">
        <v>1.09677</v>
      </c>
      <c r="F84" s="3">
        <v>1.0866800000000001</v>
      </c>
      <c r="G84" s="3">
        <v>1.0882400000000001</v>
      </c>
    </row>
    <row r="85" spans="1:7" x14ac:dyDescent="0.25">
      <c r="A85" s="2">
        <v>43807</v>
      </c>
      <c r="B85" s="2">
        <f>EURCHF10080[[#This Row],[date_start]]+5</f>
        <v>43812</v>
      </c>
      <c r="C85" s="1">
        <v>250793</v>
      </c>
      <c r="D85" s="3">
        <v>1.0938000000000001</v>
      </c>
      <c r="E85" s="3">
        <v>1.1031899999999999</v>
      </c>
      <c r="F85" s="3">
        <v>1.091</v>
      </c>
      <c r="G85" s="3">
        <v>1.09413</v>
      </c>
    </row>
    <row r="86" spans="1:7" x14ac:dyDescent="0.25">
      <c r="A86" s="2">
        <v>43800</v>
      </c>
      <c r="B86" s="2">
        <f>EURCHF10080[[#This Row],[date_start]]+5</f>
        <v>43805</v>
      </c>
      <c r="C86" s="1">
        <v>227112</v>
      </c>
      <c r="D86" s="3">
        <v>1.1016699999999999</v>
      </c>
      <c r="E86" s="3">
        <v>1.1027199999999999</v>
      </c>
      <c r="F86" s="3">
        <v>1.0921000000000001</v>
      </c>
      <c r="G86" s="3">
        <v>1.0948899999999999</v>
      </c>
    </row>
    <row r="87" spans="1:7" x14ac:dyDescent="0.25">
      <c r="A87" s="2">
        <v>43793</v>
      </c>
      <c r="B87" s="2">
        <f>EURCHF10080[[#This Row],[date_start]]+5</f>
        <v>43798</v>
      </c>
      <c r="C87" s="1">
        <v>203394</v>
      </c>
      <c r="D87" s="3">
        <v>1.09863</v>
      </c>
      <c r="E87" s="3">
        <v>1.1022799999999999</v>
      </c>
      <c r="F87" s="3">
        <v>1.0966899999999999</v>
      </c>
      <c r="G87" s="3">
        <v>1.10118</v>
      </c>
    </row>
    <row r="88" spans="1:7" x14ac:dyDescent="0.25">
      <c r="A88" s="2">
        <v>43786</v>
      </c>
      <c r="B88" s="2">
        <f>EURCHF10080[[#This Row],[date_start]]+5</f>
        <v>43791</v>
      </c>
      <c r="C88" s="1">
        <v>251058</v>
      </c>
      <c r="D88" s="3">
        <v>1.09188</v>
      </c>
      <c r="E88" s="3">
        <v>1.1009500000000001</v>
      </c>
      <c r="F88" s="3">
        <v>1.09188</v>
      </c>
      <c r="G88" s="3">
        <v>1.0986100000000001</v>
      </c>
    </row>
    <row r="89" spans="1:7" x14ac:dyDescent="0.25">
      <c r="A89" s="2">
        <v>43779</v>
      </c>
      <c r="B89" s="2">
        <f>EURCHF10080[[#This Row],[date_start]]+5</f>
        <v>43784</v>
      </c>
      <c r="C89" s="1">
        <v>216449</v>
      </c>
      <c r="D89" s="3">
        <v>1.09877</v>
      </c>
      <c r="E89" s="3">
        <v>1.0994699999999999</v>
      </c>
      <c r="F89" s="3">
        <v>1.0862799999999999</v>
      </c>
      <c r="G89" s="3">
        <v>1.09345</v>
      </c>
    </row>
    <row r="90" spans="1:7" x14ac:dyDescent="0.25">
      <c r="A90" s="2">
        <v>43772</v>
      </c>
      <c r="B90" s="2">
        <f>EURCHF10080[[#This Row],[date_start]]+5</f>
        <v>43777</v>
      </c>
      <c r="C90" s="1">
        <v>337894</v>
      </c>
      <c r="D90" s="3">
        <v>1.09985</v>
      </c>
      <c r="E90" s="3">
        <v>1.1034600000000001</v>
      </c>
      <c r="F90" s="3">
        <v>1.09744</v>
      </c>
      <c r="G90" s="3">
        <v>1.09877</v>
      </c>
    </row>
    <row r="91" spans="1:7" x14ac:dyDescent="0.25">
      <c r="A91" s="2">
        <v>43765</v>
      </c>
      <c r="B91" s="2">
        <f>EURCHF10080[[#This Row],[date_start]]+5</f>
        <v>43770</v>
      </c>
      <c r="C91" s="1">
        <v>412708</v>
      </c>
      <c r="D91" s="3">
        <v>1.10151</v>
      </c>
      <c r="E91" s="3">
        <v>1.1057999999999999</v>
      </c>
      <c r="F91" s="3">
        <v>1.0991599999999999</v>
      </c>
      <c r="G91" s="3">
        <v>1.10042</v>
      </c>
    </row>
    <row r="92" spans="1:7" x14ac:dyDescent="0.25">
      <c r="A92" s="2">
        <v>43758</v>
      </c>
      <c r="B92" s="2">
        <f>EURCHF10080[[#This Row],[date_start]]+5</f>
        <v>43763</v>
      </c>
      <c r="C92" s="1">
        <v>370942</v>
      </c>
      <c r="D92" s="3">
        <v>1.0979099999999999</v>
      </c>
      <c r="E92" s="3">
        <v>1.10412</v>
      </c>
      <c r="F92" s="3">
        <v>1.0978000000000001</v>
      </c>
      <c r="G92" s="3">
        <v>1.1017699999999999</v>
      </c>
    </row>
    <row r="93" spans="1:7" x14ac:dyDescent="0.25">
      <c r="A93" s="2">
        <v>43751</v>
      </c>
      <c r="B93" s="2">
        <f>EURCHF10080[[#This Row],[date_start]]+5</f>
        <v>43756</v>
      </c>
      <c r="C93" s="1">
        <v>459936</v>
      </c>
      <c r="D93" s="3">
        <v>1.09962</v>
      </c>
      <c r="E93" s="3">
        <v>1.10589</v>
      </c>
      <c r="F93" s="3">
        <v>1.09711</v>
      </c>
      <c r="G93" s="3">
        <v>1.09897</v>
      </c>
    </row>
    <row r="94" spans="1:7" x14ac:dyDescent="0.25">
      <c r="A94" s="2">
        <v>43744</v>
      </c>
      <c r="B94" s="2">
        <f>EURCHF10080[[#This Row],[date_start]]+5</f>
        <v>43749</v>
      </c>
      <c r="C94" s="1">
        <v>583981</v>
      </c>
      <c r="D94" s="3">
        <v>1.0909199999999999</v>
      </c>
      <c r="E94" s="3">
        <v>1.1039000000000001</v>
      </c>
      <c r="F94" s="3">
        <v>1.0870500000000001</v>
      </c>
      <c r="G94" s="3">
        <v>1.09985</v>
      </c>
    </row>
    <row r="95" spans="1:7" x14ac:dyDescent="0.25">
      <c r="A95" s="2">
        <v>43737</v>
      </c>
      <c r="B95" s="2">
        <f>EURCHF10080[[#This Row],[date_start]]+5</f>
        <v>43742</v>
      </c>
      <c r="C95" s="1">
        <v>554003</v>
      </c>
      <c r="D95" s="3">
        <v>1.08371</v>
      </c>
      <c r="E95" s="3">
        <v>1.0979000000000001</v>
      </c>
      <c r="F95" s="3">
        <v>1.08345</v>
      </c>
      <c r="G95" s="3">
        <v>1.0924799999999999</v>
      </c>
    </row>
    <row r="96" spans="1:7" x14ac:dyDescent="0.25">
      <c r="A96" s="2">
        <v>43730</v>
      </c>
      <c r="B96" s="2">
        <f>EURCHF10080[[#This Row],[date_start]]+5</f>
        <v>43735</v>
      </c>
      <c r="C96" s="1">
        <v>664444</v>
      </c>
      <c r="D96" s="3">
        <v>1.0922499999999999</v>
      </c>
      <c r="E96" s="3">
        <v>1.0928899999999999</v>
      </c>
      <c r="F96" s="3">
        <v>1.08318</v>
      </c>
      <c r="G96" s="3">
        <v>1.0841400000000001</v>
      </c>
    </row>
    <row r="97" spans="1:7" x14ac:dyDescent="0.25">
      <c r="A97" s="2">
        <v>43723</v>
      </c>
      <c r="B97" s="2">
        <f>EURCHF10080[[#This Row],[date_start]]+5</f>
        <v>43728</v>
      </c>
      <c r="C97" s="1">
        <v>612082</v>
      </c>
      <c r="D97" s="3">
        <v>1.0958699999999999</v>
      </c>
      <c r="E97" s="3">
        <v>1.1018399999999999</v>
      </c>
      <c r="F97" s="3">
        <v>1.09076</v>
      </c>
      <c r="G97" s="3">
        <v>1.0919700000000001</v>
      </c>
    </row>
    <row r="98" spans="1:7" x14ac:dyDescent="0.25">
      <c r="A98" s="2">
        <v>43716</v>
      </c>
      <c r="B98" s="2">
        <f>EURCHF10080[[#This Row],[date_start]]+5</f>
        <v>43721</v>
      </c>
      <c r="C98" s="1">
        <v>413544</v>
      </c>
      <c r="D98" s="3">
        <v>1.0887500000000001</v>
      </c>
      <c r="E98" s="3">
        <v>1.0974200000000001</v>
      </c>
      <c r="F98" s="3">
        <v>1.0851</v>
      </c>
      <c r="G98" s="3">
        <v>1.09616</v>
      </c>
    </row>
    <row r="99" spans="1:7" x14ac:dyDescent="0.25">
      <c r="A99" s="2">
        <v>43709</v>
      </c>
      <c r="B99" s="2">
        <f>EURCHF10080[[#This Row],[date_start]]+5</f>
        <v>43714</v>
      </c>
      <c r="C99" s="1">
        <v>531385</v>
      </c>
      <c r="D99" s="3">
        <v>1.08714</v>
      </c>
      <c r="E99" s="3">
        <v>1.0930800000000001</v>
      </c>
      <c r="F99" s="3">
        <v>1.08107</v>
      </c>
      <c r="G99" s="3">
        <v>1.08874</v>
      </c>
    </row>
    <row r="100" spans="1:7" x14ac:dyDescent="0.25">
      <c r="A100" s="2">
        <v>43702</v>
      </c>
      <c r="B100" s="2">
        <f>EURCHF10080[[#This Row],[date_start]]+5</f>
        <v>43707</v>
      </c>
      <c r="C100" s="1">
        <v>627438</v>
      </c>
      <c r="D100" s="3">
        <v>1.0847899999999999</v>
      </c>
      <c r="E100" s="3">
        <v>1.09233</v>
      </c>
      <c r="F100" s="3">
        <v>1.08385</v>
      </c>
      <c r="G100" s="3">
        <v>1.08751</v>
      </c>
    </row>
    <row r="101" spans="1:7" x14ac:dyDescent="0.25">
      <c r="A101" s="2">
        <v>43695</v>
      </c>
      <c r="B101" s="2">
        <f>EURCHF10080[[#This Row],[date_start]]+5</f>
        <v>43700</v>
      </c>
      <c r="C101" s="1">
        <v>362067</v>
      </c>
      <c r="D101" s="3">
        <v>1.08325</v>
      </c>
      <c r="E101" s="3">
        <v>1.09277</v>
      </c>
      <c r="F101" s="3">
        <v>1.08314</v>
      </c>
      <c r="G101" s="3">
        <v>1.08579</v>
      </c>
    </row>
    <row r="102" spans="1:7" x14ac:dyDescent="0.25">
      <c r="A102" s="2">
        <v>43688</v>
      </c>
      <c r="B102" s="2">
        <f>EURCHF10080[[#This Row],[date_start]]+5</f>
        <v>43693</v>
      </c>
      <c r="C102" s="1">
        <v>395582</v>
      </c>
      <c r="D102" s="3">
        <v>1.08877</v>
      </c>
      <c r="E102" s="3">
        <v>1.0922099999999999</v>
      </c>
      <c r="F102" s="3">
        <v>1.0834999999999999</v>
      </c>
      <c r="G102" s="3">
        <v>1.0851299999999999</v>
      </c>
    </row>
    <row r="103" spans="1:7" x14ac:dyDescent="0.25">
      <c r="A103" s="2">
        <v>43681</v>
      </c>
      <c r="B103" s="2">
        <f>EURCHF10080[[#This Row],[date_start]]+5</f>
        <v>43686</v>
      </c>
      <c r="C103" s="1">
        <v>390365</v>
      </c>
      <c r="D103" s="3">
        <v>1.0925800000000001</v>
      </c>
      <c r="E103" s="3">
        <v>1.09579</v>
      </c>
      <c r="F103" s="3">
        <v>1.08629</v>
      </c>
      <c r="G103" s="3">
        <v>1.0891599999999999</v>
      </c>
    </row>
    <row r="104" spans="1:7" x14ac:dyDescent="0.25">
      <c r="A104" s="2">
        <v>43674</v>
      </c>
      <c r="B104" s="2">
        <f>EURCHF10080[[#This Row],[date_start]]+5</f>
        <v>43679</v>
      </c>
      <c r="C104" s="1">
        <v>280672</v>
      </c>
      <c r="D104" s="3">
        <v>1.10385</v>
      </c>
      <c r="E104" s="3">
        <v>1.1061799999999999</v>
      </c>
      <c r="F104" s="3">
        <v>1.0906400000000001</v>
      </c>
      <c r="G104" s="3">
        <v>1.09091</v>
      </c>
    </row>
    <row r="105" spans="1:7" x14ac:dyDescent="0.25">
      <c r="A105" s="2">
        <v>43667</v>
      </c>
      <c r="B105" s="2">
        <f>EURCHF10080[[#This Row],[date_start]]+5</f>
        <v>43672</v>
      </c>
      <c r="C105" s="1">
        <v>176934</v>
      </c>
      <c r="D105" s="3">
        <v>1.10199</v>
      </c>
      <c r="E105" s="3">
        <v>1.10629</v>
      </c>
      <c r="F105" s="3">
        <v>1.09623</v>
      </c>
      <c r="G105" s="3">
        <v>1.10517</v>
      </c>
    </row>
    <row r="106" spans="1:7" x14ac:dyDescent="0.25">
      <c r="A106" s="2">
        <v>43660</v>
      </c>
      <c r="B106" s="2">
        <f>EURCHF10080[[#This Row],[date_start]]+5</f>
        <v>43665</v>
      </c>
      <c r="C106" s="1">
        <v>176278</v>
      </c>
      <c r="D106" s="3">
        <v>1.1082399999999999</v>
      </c>
      <c r="E106" s="3">
        <v>1.1110199999999999</v>
      </c>
      <c r="F106" s="3">
        <v>1.1011500000000001</v>
      </c>
      <c r="G106" s="3">
        <v>1.1012900000000001</v>
      </c>
    </row>
    <row r="107" spans="1:7" x14ac:dyDescent="0.25">
      <c r="A107" s="2">
        <v>43653</v>
      </c>
      <c r="B107" s="2">
        <f>EURCHF10080[[#This Row],[date_start]]+5</f>
        <v>43658</v>
      </c>
      <c r="C107" s="1">
        <v>183167</v>
      </c>
      <c r="D107" s="3">
        <v>1.11286</v>
      </c>
      <c r="E107" s="3">
        <v>1.1157699999999999</v>
      </c>
      <c r="F107" s="3">
        <v>1.1071299999999999</v>
      </c>
      <c r="G107" s="3">
        <v>1.10886</v>
      </c>
    </row>
    <row r="108" spans="1:7" x14ac:dyDescent="0.25">
      <c r="A108" s="2">
        <v>43646</v>
      </c>
      <c r="B108" s="2">
        <f>EURCHF10080[[#This Row],[date_start]]+5</f>
        <v>43651</v>
      </c>
      <c r="C108" s="1">
        <v>278055</v>
      </c>
      <c r="D108" s="3">
        <v>1.1098600000000001</v>
      </c>
      <c r="E108" s="3">
        <v>1.11711</v>
      </c>
      <c r="F108" s="3">
        <v>1.1098600000000001</v>
      </c>
      <c r="G108" s="3">
        <v>1.11297</v>
      </c>
    </row>
    <row r="109" spans="1:7" x14ac:dyDescent="0.25">
      <c r="A109" s="2">
        <v>43639</v>
      </c>
      <c r="B109" s="2">
        <f>EURCHF10080[[#This Row],[date_start]]+5</f>
        <v>43644</v>
      </c>
      <c r="C109" s="1">
        <v>349149</v>
      </c>
      <c r="D109" s="3">
        <v>1.1088199999999999</v>
      </c>
      <c r="E109" s="3">
        <v>1.1144400000000001</v>
      </c>
      <c r="F109" s="3">
        <v>1.10612</v>
      </c>
      <c r="G109" s="3">
        <v>1.1099000000000001</v>
      </c>
    </row>
    <row r="110" spans="1:7" x14ac:dyDescent="0.25">
      <c r="A110" s="2">
        <v>43632</v>
      </c>
      <c r="B110" s="2">
        <f>EURCHF10080[[#This Row],[date_start]]+5</f>
        <v>43637</v>
      </c>
      <c r="C110" s="1">
        <v>355622</v>
      </c>
      <c r="D110" s="3">
        <v>1.1188400000000001</v>
      </c>
      <c r="E110" s="3">
        <v>1.1221300000000001</v>
      </c>
      <c r="F110" s="3">
        <v>1.10558</v>
      </c>
      <c r="G110" s="3">
        <v>1.10975</v>
      </c>
    </row>
    <row r="111" spans="1:7" x14ac:dyDescent="0.25">
      <c r="A111" s="2">
        <v>43625</v>
      </c>
      <c r="B111" s="2">
        <f>EURCHF10080[[#This Row],[date_start]]+5</f>
        <v>43630</v>
      </c>
      <c r="C111" s="1">
        <v>307279</v>
      </c>
      <c r="D111" s="3">
        <v>1.1193900000000001</v>
      </c>
      <c r="E111" s="3">
        <v>1.1263399999999999</v>
      </c>
      <c r="F111" s="3">
        <v>1.11818</v>
      </c>
      <c r="G111" s="3">
        <v>1.1192</v>
      </c>
    </row>
    <row r="112" spans="1:7" x14ac:dyDescent="0.25">
      <c r="A112" s="2">
        <v>43618</v>
      </c>
      <c r="B112" s="2">
        <f>EURCHF10080[[#This Row],[date_start]]+5</f>
        <v>43623</v>
      </c>
      <c r="C112" s="1">
        <v>368264</v>
      </c>
      <c r="D112" s="3">
        <v>1.11757</v>
      </c>
      <c r="E112" s="3">
        <v>1.12063</v>
      </c>
      <c r="F112" s="3">
        <v>1.1118600000000001</v>
      </c>
      <c r="G112" s="3">
        <v>1.1192299999999999</v>
      </c>
    </row>
    <row r="113" spans="1:7" x14ac:dyDescent="0.25">
      <c r="A113" s="2">
        <v>43611</v>
      </c>
      <c r="B113" s="2">
        <f>EURCHF10080[[#This Row],[date_start]]+5</f>
        <v>43616</v>
      </c>
      <c r="C113" s="1">
        <v>248684</v>
      </c>
      <c r="D113" s="3">
        <v>1.12266</v>
      </c>
      <c r="E113" s="3">
        <v>1.1277600000000001</v>
      </c>
      <c r="F113" s="3">
        <v>1.11704</v>
      </c>
      <c r="G113" s="3">
        <v>1.1176200000000001</v>
      </c>
    </row>
    <row r="114" spans="1:7" x14ac:dyDescent="0.25">
      <c r="A114" s="2">
        <v>43604</v>
      </c>
      <c r="B114" s="2">
        <f>EURCHF10080[[#This Row],[date_start]]+5</f>
        <v>43609</v>
      </c>
      <c r="C114" s="1">
        <v>238684</v>
      </c>
      <c r="D114" s="3">
        <v>1.1275200000000001</v>
      </c>
      <c r="E114" s="3">
        <v>1.12921</v>
      </c>
      <c r="F114" s="3">
        <v>1.1194500000000001</v>
      </c>
      <c r="G114" s="3">
        <v>1.1222099999999999</v>
      </c>
    </row>
    <row r="115" spans="1:7" x14ac:dyDescent="0.25">
      <c r="A115" s="2">
        <v>43597</v>
      </c>
      <c r="B115" s="2">
        <f>EURCHF10080[[#This Row],[date_start]]+5</f>
        <v>43602</v>
      </c>
      <c r="C115" s="1">
        <v>243557</v>
      </c>
      <c r="D115" s="3">
        <v>1.1359399999999999</v>
      </c>
      <c r="E115" s="3">
        <v>1.13683</v>
      </c>
      <c r="F115" s="3">
        <v>1.1263300000000001</v>
      </c>
      <c r="G115" s="3">
        <v>1.12775</v>
      </c>
    </row>
    <row r="116" spans="1:7" x14ac:dyDescent="0.25">
      <c r="A116" s="2">
        <v>43590</v>
      </c>
      <c r="B116" s="2">
        <f>EURCHF10080[[#This Row],[date_start]]+5</f>
        <v>43595</v>
      </c>
      <c r="C116" s="1">
        <v>271684</v>
      </c>
      <c r="D116" s="3">
        <v>1.1350100000000001</v>
      </c>
      <c r="E116" s="3">
        <v>1.14388</v>
      </c>
      <c r="F116" s="3">
        <v>1.13459</v>
      </c>
      <c r="G116" s="3">
        <v>1.1363700000000001</v>
      </c>
    </row>
    <row r="117" spans="1:7" x14ac:dyDescent="0.25">
      <c r="A117" s="2">
        <v>43583</v>
      </c>
      <c r="B117" s="2">
        <f>EURCHF10080[[#This Row],[date_start]]+5</f>
        <v>43588</v>
      </c>
      <c r="C117" s="1">
        <v>223455</v>
      </c>
      <c r="D117" s="3">
        <v>1.13567</v>
      </c>
      <c r="E117" s="3">
        <v>1.1444399999999999</v>
      </c>
      <c r="F117" s="3">
        <v>1.13567</v>
      </c>
      <c r="G117" s="3">
        <v>1.1384300000000001</v>
      </c>
    </row>
    <row r="118" spans="1:7" x14ac:dyDescent="0.25">
      <c r="A118" s="2">
        <v>43576</v>
      </c>
      <c r="B118" s="2">
        <f>EURCHF10080[[#This Row],[date_start]]+5</f>
        <v>43581</v>
      </c>
      <c r="C118" s="1">
        <v>219639</v>
      </c>
      <c r="D118" s="3">
        <v>1.13941</v>
      </c>
      <c r="E118" s="3">
        <v>1.1475599999999999</v>
      </c>
      <c r="F118" s="3">
        <v>1.1349199999999999</v>
      </c>
      <c r="G118" s="3">
        <v>1.13591</v>
      </c>
    </row>
    <row r="119" spans="1:7" x14ac:dyDescent="0.25">
      <c r="A119" s="2">
        <v>43569</v>
      </c>
      <c r="B119" s="2">
        <f>EURCHF10080[[#This Row],[date_start]]+5</f>
        <v>43574</v>
      </c>
      <c r="C119" s="1">
        <v>235430</v>
      </c>
      <c r="D119" s="3">
        <v>1.13226</v>
      </c>
      <c r="E119" s="3">
        <v>1.1421600000000001</v>
      </c>
      <c r="F119" s="3">
        <v>1.13205</v>
      </c>
      <c r="G119" s="3">
        <v>1.1397200000000001</v>
      </c>
    </row>
    <row r="120" spans="1:7" x14ac:dyDescent="0.25">
      <c r="A120" s="2">
        <v>43562</v>
      </c>
      <c r="B120" s="2">
        <f>EURCHF10080[[#This Row],[date_start]]+5</f>
        <v>43567</v>
      </c>
      <c r="C120" s="1">
        <v>225129</v>
      </c>
      <c r="D120" s="3">
        <v>1.1210500000000001</v>
      </c>
      <c r="E120" s="3">
        <v>1.1330899999999999</v>
      </c>
      <c r="F120" s="3">
        <v>1.12063</v>
      </c>
      <c r="G120" s="3">
        <v>1.1326099999999999</v>
      </c>
    </row>
    <row r="121" spans="1:7" x14ac:dyDescent="0.25">
      <c r="A121" s="2">
        <v>43555</v>
      </c>
      <c r="B121" s="2">
        <f>EURCHF10080[[#This Row],[date_start]]+5</f>
        <v>43560</v>
      </c>
      <c r="C121" s="1">
        <v>243369</v>
      </c>
      <c r="D121" s="3">
        <v>1.1169899999999999</v>
      </c>
      <c r="E121" s="3">
        <v>1.12391</v>
      </c>
      <c r="F121" s="3">
        <v>1.1166199999999999</v>
      </c>
      <c r="G121" s="3">
        <v>1.12161</v>
      </c>
    </row>
    <row r="122" spans="1:7" x14ac:dyDescent="0.25">
      <c r="A122" s="2">
        <v>43548</v>
      </c>
      <c r="B122" s="2">
        <f>EURCHF10080[[#This Row],[date_start]]+5</f>
        <v>43553</v>
      </c>
      <c r="C122" s="1">
        <v>277003</v>
      </c>
      <c r="D122" s="3">
        <v>1.12249</v>
      </c>
      <c r="E122" s="3">
        <v>1.12561</v>
      </c>
      <c r="F122" s="3">
        <v>1.1160000000000001</v>
      </c>
      <c r="G122" s="3">
        <v>1.1160000000000001</v>
      </c>
    </row>
    <row r="123" spans="1:7" x14ac:dyDescent="0.25">
      <c r="A123" s="2">
        <v>43541</v>
      </c>
      <c r="B123" s="2">
        <f>EURCHF10080[[#This Row],[date_start]]+5</f>
        <v>43546</v>
      </c>
      <c r="C123" s="1">
        <v>265225</v>
      </c>
      <c r="D123" s="3">
        <v>1.1346000000000001</v>
      </c>
      <c r="E123" s="3">
        <v>1.1364700000000001</v>
      </c>
      <c r="F123" s="3">
        <v>1.1211199999999999</v>
      </c>
      <c r="G123" s="3">
        <v>1.12222</v>
      </c>
    </row>
    <row r="124" spans="1:7" x14ac:dyDescent="0.25">
      <c r="A124" s="2">
        <v>43534</v>
      </c>
      <c r="B124" s="2">
        <f>EURCHF10080[[#This Row],[date_start]]+5</f>
        <v>43539</v>
      </c>
      <c r="C124" s="1">
        <v>294650</v>
      </c>
      <c r="D124" s="3">
        <v>1.1319300000000001</v>
      </c>
      <c r="E124" s="3">
        <v>1.13842</v>
      </c>
      <c r="F124" s="3">
        <v>1.1314599999999999</v>
      </c>
      <c r="G124" s="3">
        <v>1.13452</v>
      </c>
    </row>
    <row r="125" spans="1:7" x14ac:dyDescent="0.25">
      <c r="A125" s="2">
        <v>43527</v>
      </c>
      <c r="B125" s="2">
        <f>EURCHF10080[[#This Row],[date_start]]+5</f>
        <v>43532</v>
      </c>
      <c r="C125" s="1">
        <v>260008</v>
      </c>
      <c r="D125" s="3">
        <v>1.1355500000000001</v>
      </c>
      <c r="E125" s="3">
        <v>1.1368799999999999</v>
      </c>
      <c r="F125" s="3">
        <v>1.13069</v>
      </c>
      <c r="G125" s="3">
        <v>1.13209</v>
      </c>
    </row>
    <row r="126" spans="1:7" x14ac:dyDescent="0.25">
      <c r="A126" s="2">
        <v>43520</v>
      </c>
      <c r="B126" s="2">
        <f>EURCHF10080[[#This Row],[date_start]]+5</f>
        <v>43525</v>
      </c>
      <c r="C126" s="1">
        <v>268353</v>
      </c>
      <c r="D126" s="3">
        <v>1.13242</v>
      </c>
      <c r="E126" s="3">
        <v>1.1392599999999999</v>
      </c>
      <c r="F126" s="3">
        <v>1.13242</v>
      </c>
      <c r="G126" s="3">
        <v>1.1350899999999999</v>
      </c>
    </row>
    <row r="127" spans="1:7" x14ac:dyDescent="0.25">
      <c r="A127" s="2">
        <v>43513</v>
      </c>
      <c r="B127" s="2">
        <f>EURCHF10080[[#This Row],[date_start]]+5</f>
        <v>43518</v>
      </c>
      <c r="C127" s="1">
        <v>233073</v>
      </c>
      <c r="D127" s="3">
        <v>1.1338200000000001</v>
      </c>
      <c r="E127" s="3">
        <v>1.1373</v>
      </c>
      <c r="F127" s="3">
        <v>1.13293</v>
      </c>
      <c r="G127" s="3">
        <v>1.1335599999999999</v>
      </c>
    </row>
    <row r="128" spans="1:7" x14ac:dyDescent="0.25">
      <c r="A128" s="2">
        <v>43506</v>
      </c>
      <c r="B128" s="2">
        <f>EURCHF10080[[#This Row],[date_start]]+5</f>
        <v>43511</v>
      </c>
      <c r="C128" s="1">
        <v>245936</v>
      </c>
      <c r="D128" s="3">
        <v>1.1320399999999999</v>
      </c>
      <c r="E128" s="3">
        <v>1.14205</v>
      </c>
      <c r="F128" s="3">
        <v>1.1304700000000001</v>
      </c>
      <c r="G128" s="3">
        <v>1.13476</v>
      </c>
    </row>
    <row r="129" spans="1:7" x14ac:dyDescent="0.25">
      <c r="A129" s="2">
        <v>43499</v>
      </c>
      <c r="B129" s="2">
        <f>EURCHF10080[[#This Row],[date_start]]+5</f>
        <v>43504</v>
      </c>
      <c r="C129" s="1">
        <v>264116</v>
      </c>
      <c r="D129" s="3">
        <v>1.13984</v>
      </c>
      <c r="E129" s="3">
        <v>1.14432</v>
      </c>
      <c r="F129" s="3">
        <v>1.13215</v>
      </c>
      <c r="G129" s="3">
        <v>1.13219</v>
      </c>
    </row>
    <row r="130" spans="1:7" x14ac:dyDescent="0.25">
      <c r="A130" s="2">
        <v>43492</v>
      </c>
      <c r="B130" s="2">
        <f>EURCHF10080[[#This Row],[date_start]]+5</f>
        <v>43497</v>
      </c>
      <c r="C130" s="1">
        <v>351281</v>
      </c>
      <c r="D130" s="3">
        <v>1.13232</v>
      </c>
      <c r="E130" s="3">
        <v>1.1428199999999999</v>
      </c>
      <c r="F130" s="3">
        <v>1.13093</v>
      </c>
      <c r="G130" s="3">
        <v>1.1397699999999999</v>
      </c>
    </row>
    <row r="131" spans="1:7" x14ac:dyDescent="0.25">
      <c r="A131" s="2">
        <v>43485</v>
      </c>
      <c r="B131" s="2">
        <f>EURCHF10080[[#This Row],[date_start]]+5</f>
        <v>43490</v>
      </c>
      <c r="C131" s="1">
        <v>294359</v>
      </c>
      <c r="D131" s="3">
        <v>1.1297299999999999</v>
      </c>
      <c r="E131" s="3">
        <v>1.1346400000000001</v>
      </c>
      <c r="F131" s="3">
        <v>1.12582</v>
      </c>
      <c r="G131" s="3">
        <v>1.1327499999999999</v>
      </c>
    </row>
    <row r="132" spans="1:7" x14ac:dyDescent="0.25">
      <c r="A132" s="2">
        <v>43478</v>
      </c>
      <c r="B132" s="2">
        <f>EURCHF10080[[#This Row],[date_start]]+5</f>
        <v>43483</v>
      </c>
      <c r="C132" s="1">
        <v>274760</v>
      </c>
      <c r="D132" s="3">
        <v>1.1270899999999999</v>
      </c>
      <c r="E132" s="3">
        <v>1.1336999999999999</v>
      </c>
      <c r="F132" s="3">
        <v>1.12432</v>
      </c>
      <c r="G132" s="3">
        <v>1.13124</v>
      </c>
    </row>
    <row r="133" spans="1:7" x14ac:dyDescent="0.25">
      <c r="A133" s="2">
        <v>43471</v>
      </c>
      <c r="B133" s="2">
        <f>EURCHF10080[[#This Row],[date_start]]+5</f>
        <v>43476</v>
      </c>
      <c r="C133" s="1">
        <v>370380</v>
      </c>
      <c r="D133" s="3">
        <v>1.1230199999999999</v>
      </c>
      <c r="E133" s="3">
        <v>1.13392</v>
      </c>
      <c r="F133" s="3">
        <v>1.1209100000000001</v>
      </c>
      <c r="G133" s="3">
        <v>1.12765</v>
      </c>
    </row>
    <row r="134" spans="1:7" x14ac:dyDescent="0.25">
      <c r="A134" s="2">
        <v>43464</v>
      </c>
      <c r="B134" s="2">
        <f>EURCHF10080[[#This Row],[date_start]]+5</f>
        <v>43469</v>
      </c>
      <c r="C134" s="1">
        <v>284834</v>
      </c>
      <c r="D134" s="3">
        <v>1.12395</v>
      </c>
      <c r="E134" s="3">
        <v>1.1286099999999999</v>
      </c>
      <c r="F134" s="3">
        <v>1.1170500000000001</v>
      </c>
      <c r="G134" s="3">
        <v>1.1239600000000001</v>
      </c>
    </row>
    <row r="135" spans="1:7" x14ac:dyDescent="0.25">
      <c r="A135" s="2">
        <v>43457</v>
      </c>
      <c r="B135" s="2">
        <f>EURCHF10080[[#This Row],[date_start]]+5</f>
        <v>43462</v>
      </c>
      <c r="C135" s="1">
        <v>248145</v>
      </c>
      <c r="D135" s="3">
        <v>1.1311800000000001</v>
      </c>
      <c r="E135" s="3">
        <v>1.1343799999999999</v>
      </c>
      <c r="F135" s="3">
        <v>1.1214200000000001</v>
      </c>
      <c r="G135" s="3">
        <v>1.1256200000000001</v>
      </c>
    </row>
    <row r="136" spans="1:7" x14ac:dyDescent="0.25">
      <c r="A136" s="2">
        <v>43450</v>
      </c>
      <c r="B136" s="2">
        <f>EURCHF10080[[#This Row],[date_start]]+5</f>
        <v>43455</v>
      </c>
      <c r="C136" s="1">
        <v>369175</v>
      </c>
      <c r="D136" s="3">
        <v>1.1260699999999999</v>
      </c>
      <c r="E136" s="3">
        <v>1.13486</v>
      </c>
      <c r="F136" s="3">
        <v>1.12473</v>
      </c>
      <c r="G136" s="3">
        <v>1.1310800000000001</v>
      </c>
    </row>
    <row r="137" spans="1:7" x14ac:dyDescent="0.25">
      <c r="A137" s="2">
        <v>43443</v>
      </c>
      <c r="B137" s="2">
        <f>EURCHF10080[[#This Row],[date_start]]+5</f>
        <v>43448</v>
      </c>
      <c r="C137" s="1">
        <v>314714</v>
      </c>
      <c r="D137" s="3">
        <v>1.12798</v>
      </c>
      <c r="E137" s="3">
        <v>1.1307400000000001</v>
      </c>
      <c r="F137" s="3">
        <v>1.1224000000000001</v>
      </c>
      <c r="G137" s="3">
        <v>1.12818</v>
      </c>
    </row>
    <row r="138" spans="1:7" x14ac:dyDescent="0.25">
      <c r="A138" s="2">
        <v>43436</v>
      </c>
      <c r="B138" s="2">
        <f>EURCHF10080[[#This Row],[date_start]]+5</f>
        <v>43441</v>
      </c>
      <c r="C138" s="1">
        <v>293158</v>
      </c>
      <c r="D138" s="3">
        <v>1.13324</v>
      </c>
      <c r="E138" s="3">
        <v>1.13479</v>
      </c>
      <c r="F138" s="3">
        <v>1.1279600000000001</v>
      </c>
      <c r="G138" s="3">
        <v>1.1281099999999999</v>
      </c>
    </row>
    <row r="139" spans="1:7" x14ac:dyDescent="0.25">
      <c r="A139" s="2">
        <v>43429</v>
      </c>
      <c r="B139" s="2">
        <f>EURCHF10080[[#This Row],[date_start]]+5</f>
        <v>43434</v>
      </c>
      <c r="C139" s="1">
        <v>279573</v>
      </c>
      <c r="D139" s="3">
        <v>1.1302000000000001</v>
      </c>
      <c r="E139" s="3">
        <v>1.1356200000000001</v>
      </c>
      <c r="F139" s="3">
        <v>1.12602</v>
      </c>
      <c r="G139" s="3">
        <v>1.1298900000000001</v>
      </c>
    </row>
    <row r="140" spans="1:7" x14ac:dyDescent="0.25">
      <c r="A140" s="2">
        <v>43422</v>
      </c>
      <c r="B140" s="2">
        <f>EURCHF10080[[#This Row],[date_start]]+5</f>
        <v>43427</v>
      </c>
      <c r="C140" s="1">
        <v>241355</v>
      </c>
      <c r="D140" s="3">
        <v>1.14052</v>
      </c>
      <c r="E140" s="3">
        <v>1.14167</v>
      </c>
      <c r="F140" s="3">
        <v>1.12951</v>
      </c>
      <c r="G140" s="3">
        <v>1.12991</v>
      </c>
    </row>
    <row r="141" spans="1:7" x14ac:dyDescent="0.25">
      <c r="A141" s="2">
        <v>43415</v>
      </c>
      <c r="B141" s="2">
        <f>EURCHF10080[[#This Row],[date_start]]+5</f>
        <v>43420</v>
      </c>
      <c r="C141" s="1">
        <v>359704</v>
      </c>
      <c r="D141" s="3">
        <v>1.1373800000000001</v>
      </c>
      <c r="E141" s="3">
        <v>1.14334</v>
      </c>
      <c r="F141" s="3">
        <v>1.1333599999999999</v>
      </c>
      <c r="G141" s="3">
        <v>1.1408199999999999</v>
      </c>
    </row>
    <row r="142" spans="1:7" x14ac:dyDescent="0.25">
      <c r="A142" s="2">
        <v>43408</v>
      </c>
      <c r="B142" s="2">
        <f>EURCHF10080[[#This Row],[date_start]]+5</f>
        <v>43413</v>
      </c>
      <c r="C142" s="1">
        <v>320723</v>
      </c>
      <c r="D142" s="3">
        <v>1.14229</v>
      </c>
      <c r="E142" s="3">
        <v>1.1469400000000001</v>
      </c>
      <c r="F142" s="3">
        <v>1.1382300000000001</v>
      </c>
      <c r="G142" s="3">
        <v>1.13893</v>
      </c>
    </row>
    <row r="143" spans="1:7" x14ac:dyDescent="0.25">
      <c r="A143" s="2">
        <v>43401</v>
      </c>
      <c r="B143" s="2">
        <f>EURCHF10080[[#This Row],[date_start]]+5</f>
        <v>43406</v>
      </c>
      <c r="C143" s="1">
        <v>348599</v>
      </c>
      <c r="D143" s="3">
        <v>1.1363700000000001</v>
      </c>
      <c r="E143" s="3">
        <v>1.1454200000000001</v>
      </c>
      <c r="F143" s="3">
        <v>1.13628</v>
      </c>
      <c r="G143" s="3">
        <v>1.1426499999999999</v>
      </c>
    </row>
    <row r="144" spans="1:7" x14ac:dyDescent="0.25">
      <c r="A144" s="2">
        <v>43394</v>
      </c>
      <c r="B144" s="2">
        <f>EURCHF10080[[#This Row],[date_start]]+5</f>
        <v>43399</v>
      </c>
      <c r="C144" s="1">
        <v>382074</v>
      </c>
      <c r="D144" s="3">
        <v>1.1442699999999999</v>
      </c>
      <c r="E144" s="3">
        <v>1.1500300000000001</v>
      </c>
      <c r="F144" s="3">
        <v>1.13422</v>
      </c>
      <c r="G144" s="3">
        <v>1.13656</v>
      </c>
    </row>
    <row r="145" spans="1:7" x14ac:dyDescent="0.25">
      <c r="A145" s="2">
        <v>43387</v>
      </c>
      <c r="B145" s="2">
        <f>EURCHF10080[[#This Row],[date_start]]+5</f>
        <v>43392</v>
      </c>
      <c r="C145" s="1">
        <v>353050</v>
      </c>
      <c r="D145" s="3">
        <v>1.14307</v>
      </c>
      <c r="E145" s="3">
        <v>1.1491199999999999</v>
      </c>
      <c r="F145" s="3">
        <v>1.1391199999999999</v>
      </c>
      <c r="G145" s="3">
        <v>1.14693</v>
      </c>
    </row>
    <row r="146" spans="1:7" x14ac:dyDescent="0.25">
      <c r="A146" s="2">
        <v>43380</v>
      </c>
      <c r="B146" s="2">
        <f>EURCHF10080[[#This Row],[date_start]]+5</f>
        <v>43385</v>
      </c>
      <c r="C146" s="1">
        <v>374852</v>
      </c>
      <c r="D146" s="3">
        <v>1.14246</v>
      </c>
      <c r="E146" s="3">
        <v>1.1492</v>
      </c>
      <c r="F146" s="3">
        <v>1.1368199999999999</v>
      </c>
      <c r="G146" s="3">
        <v>1.14629</v>
      </c>
    </row>
    <row r="147" spans="1:7" x14ac:dyDescent="0.25">
      <c r="A147" s="2">
        <v>43373</v>
      </c>
      <c r="B147" s="2">
        <f>EURCHF10080[[#This Row],[date_start]]+5</f>
        <v>43378</v>
      </c>
      <c r="C147" s="1">
        <v>369333</v>
      </c>
      <c r="D147" s="3">
        <v>1.1369499999999999</v>
      </c>
      <c r="E147" s="3">
        <v>1.1449</v>
      </c>
      <c r="F147" s="3">
        <v>1.13117</v>
      </c>
      <c r="G147" s="3">
        <v>1.1428700000000001</v>
      </c>
    </row>
    <row r="148" spans="1:7" x14ac:dyDescent="0.25">
      <c r="A148" s="2">
        <v>43366</v>
      </c>
      <c r="B148" s="2">
        <f>EURCHF10080[[#This Row],[date_start]]+5</f>
        <v>43371</v>
      </c>
      <c r="C148" s="1">
        <v>303788</v>
      </c>
      <c r="D148" s="3">
        <v>1.1255500000000001</v>
      </c>
      <c r="E148" s="3">
        <v>1.1414200000000001</v>
      </c>
      <c r="F148" s="3">
        <v>1.1251199999999999</v>
      </c>
      <c r="G148" s="3">
        <v>1.139</v>
      </c>
    </row>
    <row r="149" spans="1:7" x14ac:dyDescent="0.25">
      <c r="A149" s="2">
        <v>43359</v>
      </c>
      <c r="B149" s="2">
        <f>EURCHF10080[[#This Row],[date_start]]+5</f>
        <v>43364</v>
      </c>
      <c r="C149" s="1">
        <v>294861</v>
      </c>
      <c r="D149" s="3">
        <v>1.1241300000000001</v>
      </c>
      <c r="E149" s="3">
        <v>1.13263</v>
      </c>
      <c r="F149" s="3">
        <v>1.1221099999999999</v>
      </c>
      <c r="G149" s="3">
        <v>1.12571</v>
      </c>
    </row>
    <row r="150" spans="1:7" x14ac:dyDescent="0.25">
      <c r="A150" s="2">
        <v>43352</v>
      </c>
      <c r="B150" s="2">
        <f>EURCHF10080[[#This Row],[date_start]]+5</f>
        <v>43357</v>
      </c>
      <c r="C150" s="1">
        <v>287195</v>
      </c>
      <c r="D150" s="3">
        <v>1.1186100000000001</v>
      </c>
      <c r="E150" s="3">
        <v>1.13428</v>
      </c>
      <c r="F150" s="3">
        <v>1.1184400000000001</v>
      </c>
      <c r="G150" s="3">
        <v>1.1241099999999999</v>
      </c>
    </row>
    <row r="151" spans="1:7" x14ac:dyDescent="0.25">
      <c r="A151" s="2">
        <v>43345</v>
      </c>
      <c r="B151" s="2">
        <f>EURCHF10080[[#This Row],[date_start]]+5</f>
        <v>43350</v>
      </c>
      <c r="C151" s="1">
        <v>338848</v>
      </c>
      <c r="D151" s="3">
        <v>1.12416</v>
      </c>
      <c r="E151" s="3">
        <v>1.1319999999999999</v>
      </c>
      <c r="F151" s="3">
        <v>1.11825</v>
      </c>
      <c r="G151" s="3">
        <v>1.1193599999999999</v>
      </c>
    </row>
    <row r="152" spans="1:7" x14ac:dyDescent="0.25">
      <c r="A152" s="2">
        <v>43338</v>
      </c>
      <c r="B152" s="2">
        <f>EURCHF10080[[#This Row],[date_start]]+5</f>
        <v>43343</v>
      </c>
      <c r="C152" s="1">
        <v>338846</v>
      </c>
      <c r="D152" s="3">
        <v>1.14232</v>
      </c>
      <c r="E152" s="3">
        <v>1.1453199999999999</v>
      </c>
      <c r="F152" s="3">
        <v>1.12385</v>
      </c>
      <c r="G152" s="3">
        <v>1.12391</v>
      </c>
    </row>
    <row r="153" spans="1:7" x14ac:dyDescent="0.25">
      <c r="A153" s="2">
        <v>43331</v>
      </c>
      <c r="B153" s="2">
        <f>EURCHF10080[[#This Row],[date_start]]+5</f>
        <v>43336</v>
      </c>
      <c r="C153" s="1">
        <v>330382</v>
      </c>
      <c r="D153" s="3">
        <v>1.13706</v>
      </c>
      <c r="E153" s="3">
        <v>1.1429400000000001</v>
      </c>
      <c r="F153" s="3">
        <v>1.13531</v>
      </c>
      <c r="G153" s="3">
        <v>1.1421399999999999</v>
      </c>
    </row>
    <row r="154" spans="1:7" x14ac:dyDescent="0.25">
      <c r="A154" s="2">
        <v>43324</v>
      </c>
      <c r="B154" s="2">
        <f>EURCHF10080[[#This Row],[date_start]]+5</f>
        <v>43329</v>
      </c>
      <c r="C154" s="1">
        <v>394469</v>
      </c>
      <c r="D154" s="3">
        <v>1.12906</v>
      </c>
      <c r="E154" s="3">
        <v>1.13937</v>
      </c>
      <c r="F154" s="3">
        <v>1.1242799999999999</v>
      </c>
      <c r="G154" s="3">
        <v>1.1385799999999999</v>
      </c>
    </row>
    <row r="155" spans="1:7" x14ac:dyDescent="0.25">
      <c r="A155" s="2">
        <v>43317</v>
      </c>
      <c r="B155" s="2">
        <f>EURCHF10080[[#This Row],[date_start]]+5</f>
        <v>43322</v>
      </c>
      <c r="C155" s="1">
        <v>300593</v>
      </c>
      <c r="D155" s="3">
        <v>1.14933</v>
      </c>
      <c r="E155" s="3">
        <v>1.15568</v>
      </c>
      <c r="F155" s="3">
        <v>1.1338999999999999</v>
      </c>
      <c r="G155" s="3">
        <v>1.13558</v>
      </c>
    </row>
    <row r="156" spans="1:7" x14ac:dyDescent="0.25">
      <c r="A156" s="2">
        <v>43310</v>
      </c>
      <c r="B156" s="2">
        <f>EURCHF10080[[#This Row],[date_start]]+5</f>
        <v>43315</v>
      </c>
      <c r="C156" s="1">
        <v>304659</v>
      </c>
      <c r="D156" s="3">
        <v>1.1583699999999999</v>
      </c>
      <c r="E156" s="3">
        <v>1.1603600000000001</v>
      </c>
      <c r="F156" s="3">
        <v>1.1496500000000001</v>
      </c>
      <c r="G156" s="3">
        <v>1.1503000000000001</v>
      </c>
    </row>
    <row r="157" spans="1:7" x14ac:dyDescent="0.25">
      <c r="A157" s="2">
        <v>43303</v>
      </c>
      <c r="B157" s="2">
        <f>EURCHF10080[[#This Row],[date_start]]+5</f>
        <v>43308</v>
      </c>
      <c r="C157" s="1">
        <v>342950</v>
      </c>
      <c r="D157" s="3">
        <v>1.1627099999999999</v>
      </c>
      <c r="E157" s="3">
        <v>1.16408</v>
      </c>
      <c r="F157" s="3">
        <v>1.15662</v>
      </c>
      <c r="G157" s="3">
        <v>1.1594899999999999</v>
      </c>
    </row>
    <row r="158" spans="1:7" x14ac:dyDescent="0.25">
      <c r="A158" s="2">
        <v>43296</v>
      </c>
      <c r="B158" s="2">
        <f>EURCHF10080[[#This Row],[date_start]]+5</f>
        <v>43301</v>
      </c>
      <c r="C158" s="1">
        <v>443353</v>
      </c>
      <c r="D158" s="3">
        <v>1.1701299999999999</v>
      </c>
      <c r="E158" s="3">
        <v>1.17137</v>
      </c>
      <c r="F158" s="3">
        <v>1.1602300000000001</v>
      </c>
      <c r="G158" s="3">
        <v>1.1634</v>
      </c>
    </row>
    <row r="159" spans="1:7" x14ac:dyDescent="0.25">
      <c r="A159" s="2">
        <v>43289</v>
      </c>
      <c r="B159" s="2">
        <f>EURCHF10080[[#This Row],[date_start]]+5</f>
        <v>43294</v>
      </c>
      <c r="C159" s="1">
        <v>364876</v>
      </c>
      <c r="D159" s="3">
        <v>1.16143</v>
      </c>
      <c r="E159" s="3">
        <v>1.17083</v>
      </c>
      <c r="F159" s="3">
        <v>1.16048</v>
      </c>
      <c r="G159" s="3">
        <v>1.1704000000000001</v>
      </c>
    </row>
    <row r="160" spans="1:7" x14ac:dyDescent="0.25">
      <c r="A160" s="2">
        <v>43282</v>
      </c>
      <c r="B160" s="2">
        <f>EURCHF10080[[#This Row],[date_start]]+5</f>
        <v>43287</v>
      </c>
      <c r="C160" s="1">
        <v>396832</v>
      </c>
      <c r="D160" s="3">
        <v>1.1560600000000001</v>
      </c>
      <c r="E160" s="3">
        <v>1.1639200000000001</v>
      </c>
      <c r="F160" s="3">
        <v>1.1534500000000001</v>
      </c>
      <c r="G160" s="3">
        <v>1.1623399999999999</v>
      </c>
    </row>
    <row r="161" spans="1:7" x14ac:dyDescent="0.25">
      <c r="A161" s="2">
        <v>43275</v>
      </c>
      <c r="B161" s="2">
        <f>EURCHF10080[[#This Row],[date_start]]+5</f>
        <v>43280</v>
      </c>
      <c r="C161" s="1">
        <v>468839</v>
      </c>
      <c r="D161" s="3">
        <v>1.1512500000000001</v>
      </c>
      <c r="E161" s="3">
        <v>1.16001</v>
      </c>
      <c r="F161" s="3">
        <v>1.14893</v>
      </c>
      <c r="G161" s="3">
        <v>1.1570199999999999</v>
      </c>
    </row>
    <row r="162" spans="1:7" x14ac:dyDescent="0.25">
      <c r="A162" s="2">
        <v>43268</v>
      </c>
      <c r="B162" s="2">
        <f>EURCHF10080[[#This Row],[date_start]]+5</f>
        <v>43273</v>
      </c>
      <c r="C162" s="1">
        <v>384146</v>
      </c>
      <c r="D162" s="3">
        <v>1.1553599999999999</v>
      </c>
      <c r="E162" s="3">
        <v>1.15716</v>
      </c>
      <c r="F162" s="3">
        <v>1.1478600000000001</v>
      </c>
      <c r="G162" s="3">
        <v>1.1514</v>
      </c>
    </row>
    <row r="163" spans="1:7" x14ac:dyDescent="0.25">
      <c r="A163" s="2">
        <v>43261</v>
      </c>
      <c r="B163" s="2">
        <f>EURCHF10080[[#This Row],[date_start]]+5</f>
        <v>43266</v>
      </c>
      <c r="C163" s="1">
        <v>349292</v>
      </c>
      <c r="D163" s="3">
        <v>1.15892</v>
      </c>
      <c r="E163" s="3">
        <v>1.1656500000000001</v>
      </c>
      <c r="F163" s="3">
        <v>1.1523600000000001</v>
      </c>
      <c r="G163" s="3">
        <v>1.1575899999999999</v>
      </c>
    </row>
    <row r="164" spans="1:7" x14ac:dyDescent="0.25">
      <c r="A164" s="2">
        <v>43254</v>
      </c>
      <c r="B164" s="2">
        <f>EURCHF10080[[#This Row],[date_start]]+5</f>
        <v>43259</v>
      </c>
      <c r="C164" s="1">
        <v>311154</v>
      </c>
      <c r="D164" s="3">
        <v>1.15097</v>
      </c>
      <c r="E164" s="3">
        <v>1.1639699999999999</v>
      </c>
      <c r="F164" s="3">
        <v>1.1506000000000001</v>
      </c>
      <c r="G164" s="3">
        <v>1.1589100000000001</v>
      </c>
    </row>
    <row r="165" spans="1:7" x14ac:dyDescent="0.25">
      <c r="A165" s="2">
        <v>43247</v>
      </c>
      <c r="B165" s="2">
        <f>EURCHF10080[[#This Row],[date_start]]+5</f>
        <v>43252</v>
      </c>
      <c r="C165" s="1">
        <v>470246</v>
      </c>
      <c r="D165" s="3">
        <v>1.1578200000000001</v>
      </c>
      <c r="E165" s="3">
        <v>1.1628499999999999</v>
      </c>
      <c r="F165" s="3">
        <v>1.13673</v>
      </c>
      <c r="G165" s="3">
        <v>1.1516999999999999</v>
      </c>
    </row>
    <row r="166" spans="1:7" x14ac:dyDescent="0.25">
      <c r="A166" s="2">
        <v>43240</v>
      </c>
      <c r="B166" s="2">
        <f>EURCHF10080[[#This Row],[date_start]]+5</f>
        <v>43245</v>
      </c>
      <c r="C166" s="1">
        <v>354940</v>
      </c>
      <c r="D166" s="3">
        <v>1.17364</v>
      </c>
      <c r="E166" s="3">
        <v>1.1771</v>
      </c>
      <c r="F166" s="3">
        <v>1.1523300000000001</v>
      </c>
      <c r="G166" s="3">
        <v>1.1533</v>
      </c>
    </row>
    <row r="167" spans="1:7" x14ac:dyDescent="0.25">
      <c r="A167" s="2">
        <v>43233</v>
      </c>
      <c r="B167" s="2">
        <f>EURCHF10080[[#This Row],[date_start]]+5</f>
        <v>43238</v>
      </c>
      <c r="C167" s="1">
        <v>307846</v>
      </c>
      <c r="D167" s="3">
        <v>1.1936100000000001</v>
      </c>
      <c r="E167" s="3">
        <v>1.19798</v>
      </c>
      <c r="F167" s="3">
        <v>1.1729499999999999</v>
      </c>
      <c r="G167" s="3">
        <v>1.17408</v>
      </c>
    </row>
    <row r="168" spans="1:7" x14ac:dyDescent="0.25">
      <c r="A168" s="2">
        <v>43226</v>
      </c>
      <c r="B168" s="2">
        <f>EURCHF10080[[#This Row],[date_start]]+5</f>
        <v>43231</v>
      </c>
      <c r="C168" s="1">
        <v>338678</v>
      </c>
      <c r="D168" s="3">
        <v>1.19567</v>
      </c>
      <c r="E168" s="3">
        <v>1.1979299999999999</v>
      </c>
      <c r="F168" s="3">
        <v>1.18658</v>
      </c>
      <c r="G168" s="3">
        <v>1.1942699999999999</v>
      </c>
    </row>
    <row r="169" spans="1:7" x14ac:dyDescent="0.25">
      <c r="A169" s="2">
        <v>43219</v>
      </c>
      <c r="B169" s="2">
        <f>EURCHF10080[[#This Row],[date_start]]+5</f>
        <v>43224</v>
      </c>
      <c r="C169" s="1">
        <v>380511</v>
      </c>
      <c r="D169" s="3">
        <v>1.19739</v>
      </c>
      <c r="E169" s="3">
        <v>1.1987300000000001</v>
      </c>
      <c r="F169" s="3">
        <v>1.19346</v>
      </c>
      <c r="G169" s="3">
        <v>1.1960900000000001</v>
      </c>
    </row>
    <row r="170" spans="1:7" x14ac:dyDescent="0.25">
      <c r="A170" s="2">
        <v>43212</v>
      </c>
      <c r="B170" s="2">
        <f>EURCHF10080[[#This Row],[date_start]]+5</f>
        <v>43217</v>
      </c>
      <c r="C170" s="1">
        <v>342959</v>
      </c>
      <c r="D170" s="3">
        <v>1.1963999999999999</v>
      </c>
      <c r="E170" s="3">
        <v>1.19967</v>
      </c>
      <c r="F170" s="3">
        <v>1.1924699999999999</v>
      </c>
      <c r="G170" s="3">
        <v>1.19825</v>
      </c>
    </row>
    <row r="171" spans="1:7" x14ac:dyDescent="0.25">
      <c r="A171" s="2">
        <v>43205</v>
      </c>
      <c r="B171" s="2">
        <f>EURCHF10080[[#This Row],[date_start]]+5</f>
        <v>43210</v>
      </c>
      <c r="C171" s="1">
        <v>276304</v>
      </c>
      <c r="D171" s="3">
        <v>1.1849499999999999</v>
      </c>
      <c r="E171" s="3">
        <v>1.2004999999999999</v>
      </c>
      <c r="F171" s="3">
        <v>1.1849499999999999</v>
      </c>
      <c r="G171" s="3">
        <v>1.1979500000000001</v>
      </c>
    </row>
    <row r="172" spans="1:7" x14ac:dyDescent="0.25">
      <c r="A172" s="2">
        <v>43198</v>
      </c>
      <c r="B172" s="2">
        <f>EURCHF10080[[#This Row],[date_start]]+5</f>
        <v>43203</v>
      </c>
      <c r="C172" s="1">
        <v>294384</v>
      </c>
      <c r="D172" s="3">
        <v>1.17662</v>
      </c>
      <c r="E172" s="3">
        <v>1.18895</v>
      </c>
      <c r="F172" s="3">
        <v>1.17611</v>
      </c>
      <c r="G172" s="3">
        <v>1.1864699999999999</v>
      </c>
    </row>
    <row r="173" spans="1:7" x14ac:dyDescent="0.25">
      <c r="A173" s="2">
        <v>43191</v>
      </c>
      <c r="B173" s="2">
        <f>EURCHF10080[[#This Row],[date_start]]+5</f>
        <v>43196</v>
      </c>
      <c r="C173" s="1">
        <v>376891</v>
      </c>
      <c r="D173" s="3">
        <v>1.1739999999999999</v>
      </c>
      <c r="E173" s="3">
        <v>1.18048</v>
      </c>
      <c r="F173" s="3">
        <v>1.17334</v>
      </c>
      <c r="G173" s="3">
        <v>1.1777599999999999</v>
      </c>
    </row>
    <row r="174" spans="1:7" x14ac:dyDescent="0.25">
      <c r="A174" s="2">
        <v>43184</v>
      </c>
      <c r="B174" s="2">
        <f>EURCHF10080[[#This Row],[date_start]]+5</f>
        <v>43189</v>
      </c>
      <c r="C174" s="1">
        <v>537290</v>
      </c>
      <c r="D174" s="3">
        <v>1.1689099999999999</v>
      </c>
      <c r="E174" s="3">
        <v>1.1802999999999999</v>
      </c>
      <c r="F174" s="3">
        <v>1.1686099999999999</v>
      </c>
      <c r="G174" s="3">
        <v>1.1751400000000001</v>
      </c>
    </row>
    <row r="175" spans="1:7" x14ac:dyDescent="0.25">
      <c r="A175" s="2">
        <v>43177</v>
      </c>
      <c r="B175" s="2">
        <f>EURCHF10080[[#This Row],[date_start]]+5</f>
        <v>43182</v>
      </c>
      <c r="C175" s="1">
        <v>649737</v>
      </c>
      <c r="D175" s="3">
        <v>1.1702399999999999</v>
      </c>
      <c r="E175" s="3">
        <v>1.1749000000000001</v>
      </c>
      <c r="F175" s="3">
        <v>1.16506</v>
      </c>
      <c r="G175" s="3">
        <v>1.1701299999999999</v>
      </c>
    </row>
    <row r="176" spans="1:7" x14ac:dyDescent="0.25">
      <c r="A176" s="2">
        <v>43170</v>
      </c>
      <c r="B176" s="2">
        <f>EURCHF10080[[#This Row],[date_start]]+5</f>
        <v>43175</v>
      </c>
      <c r="C176" s="1">
        <v>637218</v>
      </c>
      <c r="D176" s="3">
        <v>1.1709700000000001</v>
      </c>
      <c r="E176" s="3">
        <v>1.17154</v>
      </c>
      <c r="F176" s="3">
        <v>1.1673100000000001</v>
      </c>
      <c r="G176" s="3">
        <v>1.1699600000000001</v>
      </c>
    </row>
    <row r="177" spans="1:7" x14ac:dyDescent="0.25">
      <c r="A177" s="2">
        <v>43163</v>
      </c>
      <c r="B177" s="2">
        <f>EURCHF10080[[#This Row],[date_start]]+5</f>
        <v>43168</v>
      </c>
      <c r="C177" s="1">
        <v>730357</v>
      </c>
      <c r="D177" s="3">
        <v>1.15455</v>
      </c>
      <c r="E177" s="3">
        <v>1.1740999999999999</v>
      </c>
      <c r="F177" s="3">
        <v>1.1510100000000001</v>
      </c>
      <c r="G177" s="3">
        <v>1.17069</v>
      </c>
    </row>
    <row r="178" spans="1:7" x14ac:dyDescent="0.25">
      <c r="A178" s="2">
        <v>43156</v>
      </c>
      <c r="B178" s="2">
        <f>EURCHF10080[[#This Row],[date_start]]+5</f>
        <v>43161</v>
      </c>
      <c r="C178" s="1">
        <v>650927</v>
      </c>
      <c r="D178" s="3">
        <v>1.15008</v>
      </c>
      <c r="E178" s="3">
        <v>1.15628</v>
      </c>
      <c r="F178" s="3">
        <v>1.1482000000000001</v>
      </c>
      <c r="G178" s="3">
        <v>1.1551499999999999</v>
      </c>
    </row>
    <row r="179" spans="1:7" x14ac:dyDescent="0.25">
      <c r="A179" s="2">
        <v>43149</v>
      </c>
      <c r="B179" s="2">
        <f>EURCHF10080[[#This Row],[date_start]]+5</f>
        <v>43154</v>
      </c>
      <c r="C179" s="1">
        <v>633480</v>
      </c>
      <c r="D179" s="3">
        <v>1.15062</v>
      </c>
      <c r="E179" s="3">
        <v>1.15601</v>
      </c>
      <c r="F179" s="3">
        <v>1.1490499999999999</v>
      </c>
      <c r="G179" s="3">
        <v>1.15116</v>
      </c>
    </row>
    <row r="180" spans="1:7" x14ac:dyDescent="0.25">
      <c r="A180" s="2">
        <v>43142</v>
      </c>
      <c r="B180" s="2">
        <f>EURCHF10080[[#This Row],[date_start]]+5</f>
        <v>43147</v>
      </c>
      <c r="C180" s="1">
        <v>737543</v>
      </c>
      <c r="D180" s="3">
        <v>1.1510499999999999</v>
      </c>
      <c r="E180" s="3">
        <v>1.1584700000000001</v>
      </c>
      <c r="F180" s="3">
        <v>1.14764</v>
      </c>
      <c r="G180" s="3">
        <v>1.1510800000000001</v>
      </c>
    </row>
    <row r="181" spans="1:7" x14ac:dyDescent="0.25">
      <c r="A181" s="2">
        <v>43135</v>
      </c>
      <c r="B181" s="2">
        <f>EURCHF10080[[#This Row],[date_start]]+5</f>
        <v>43140</v>
      </c>
      <c r="C181" s="1">
        <v>1026344</v>
      </c>
      <c r="D181" s="3">
        <v>1.15957</v>
      </c>
      <c r="E181" s="3">
        <v>1.16394</v>
      </c>
      <c r="F181" s="3">
        <v>1.1445399999999999</v>
      </c>
      <c r="G181" s="3">
        <v>1.1510499999999999</v>
      </c>
    </row>
    <row r="182" spans="1:7" x14ac:dyDescent="0.25">
      <c r="A182" s="2">
        <v>43128</v>
      </c>
      <c r="B182" s="2">
        <f>EURCHF10080[[#This Row],[date_start]]+5</f>
        <v>43133</v>
      </c>
      <c r="C182" s="1">
        <v>880746</v>
      </c>
      <c r="D182" s="3">
        <v>1.1594</v>
      </c>
      <c r="E182" s="3">
        <v>1.16374</v>
      </c>
      <c r="F182" s="3">
        <v>1.1540699999999999</v>
      </c>
      <c r="G182" s="3">
        <v>1.16032</v>
      </c>
    </row>
    <row r="183" spans="1:7" x14ac:dyDescent="0.25">
      <c r="A183" s="2">
        <v>43121</v>
      </c>
      <c r="B183" s="2">
        <f>EURCHF10080[[#This Row],[date_start]]+5</f>
        <v>43126</v>
      </c>
      <c r="C183" s="1">
        <v>859258</v>
      </c>
      <c r="D183" s="3">
        <v>1.17902</v>
      </c>
      <c r="E183" s="3">
        <v>1.1797500000000001</v>
      </c>
      <c r="F183" s="3">
        <v>1.15873</v>
      </c>
      <c r="G183" s="3">
        <v>1.1605000000000001</v>
      </c>
    </row>
    <row r="184" spans="1:7" x14ac:dyDescent="0.25">
      <c r="A184" s="2">
        <v>43114</v>
      </c>
      <c r="B184" s="2">
        <f>EURCHF10080[[#This Row],[date_start]]+5</f>
        <v>43119</v>
      </c>
      <c r="C184" s="1">
        <v>826573</v>
      </c>
      <c r="D184" s="3">
        <v>1.1802900000000001</v>
      </c>
      <c r="E184" s="3">
        <v>1.18327</v>
      </c>
      <c r="F184" s="3">
        <v>1.1711100000000001</v>
      </c>
      <c r="G184" s="3">
        <v>1.1776800000000001</v>
      </c>
    </row>
    <row r="185" spans="1:7" x14ac:dyDescent="0.25">
      <c r="A185" s="2">
        <v>43107</v>
      </c>
      <c r="B185" s="2">
        <f>EURCHF10080[[#This Row],[date_start]]+5</f>
        <v>43112</v>
      </c>
      <c r="C185" s="1">
        <v>623083</v>
      </c>
      <c r="D185" s="3">
        <v>1.1728000000000001</v>
      </c>
      <c r="E185" s="3">
        <v>1.18099</v>
      </c>
      <c r="F185" s="3">
        <v>1.16831</v>
      </c>
      <c r="G185" s="3">
        <v>1.1805000000000001</v>
      </c>
    </row>
    <row r="186" spans="1:7" x14ac:dyDescent="0.25">
      <c r="A186" s="2">
        <v>43100</v>
      </c>
      <c r="B186" s="2">
        <f>EURCHF10080[[#This Row],[date_start]]+5</f>
        <v>43105</v>
      </c>
      <c r="C186" s="1">
        <v>392103</v>
      </c>
      <c r="D186" s="3">
        <v>1.16987</v>
      </c>
      <c r="E186" s="3">
        <v>1.1778299999999999</v>
      </c>
      <c r="F186" s="3">
        <v>1.1685300000000001</v>
      </c>
      <c r="G186" s="3">
        <v>1.17258</v>
      </c>
    </row>
    <row r="187" spans="1:7" x14ac:dyDescent="0.25">
      <c r="A187" s="2">
        <v>43093</v>
      </c>
      <c r="B187" s="2">
        <f>EURCHF10080[[#This Row],[date_start]]+5</f>
        <v>43098</v>
      </c>
      <c r="C187" s="1">
        <v>445874</v>
      </c>
      <c r="D187" s="3">
        <v>1.1743699999999999</v>
      </c>
      <c r="E187" s="3">
        <v>1.1776500000000001</v>
      </c>
      <c r="F187" s="3">
        <v>1.1671</v>
      </c>
      <c r="G187" s="3">
        <v>1.16927</v>
      </c>
    </row>
    <row r="188" spans="1:7" x14ac:dyDescent="0.25">
      <c r="A188" s="2">
        <v>43086</v>
      </c>
      <c r="B188" s="2">
        <f>EURCHF10080[[#This Row],[date_start]]+5</f>
        <v>43091</v>
      </c>
      <c r="C188" s="1">
        <v>534011</v>
      </c>
      <c r="D188" s="3">
        <v>1.1634100000000001</v>
      </c>
      <c r="E188" s="3">
        <v>1.175</v>
      </c>
      <c r="F188" s="3">
        <v>1.1607400000000001</v>
      </c>
      <c r="G188" s="3">
        <v>1.1732100000000001</v>
      </c>
    </row>
    <row r="189" spans="1:7" x14ac:dyDescent="0.25">
      <c r="A189" s="2">
        <v>43079</v>
      </c>
      <c r="B189" s="2">
        <f>EURCHF10080[[#This Row],[date_start]]+5</f>
        <v>43084</v>
      </c>
      <c r="C189" s="1">
        <v>514734</v>
      </c>
      <c r="D189" s="3">
        <v>1.16919</v>
      </c>
      <c r="E189" s="3">
        <v>1.17042</v>
      </c>
      <c r="F189" s="3">
        <v>1.1613100000000001</v>
      </c>
      <c r="G189" s="3">
        <v>1.16395</v>
      </c>
    </row>
    <row r="190" spans="1:7" x14ac:dyDescent="0.25">
      <c r="A190" s="2">
        <v>43072</v>
      </c>
      <c r="B190" s="2">
        <f>EURCHF10080[[#This Row],[date_start]]+5</f>
        <v>43077</v>
      </c>
      <c r="C190" s="1">
        <v>510488</v>
      </c>
      <c r="D190" s="3">
        <v>1.1635500000000001</v>
      </c>
      <c r="E190" s="3">
        <v>1.1719299999999999</v>
      </c>
      <c r="F190" s="3">
        <v>1.16262</v>
      </c>
      <c r="G190" s="3">
        <v>1.1693199999999999</v>
      </c>
    </row>
    <row r="191" spans="1:7" x14ac:dyDescent="0.25">
      <c r="A191" s="2">
        <v>43065</v>
      </c>
      <c r="B191" s="2">
        <f>EURCHF10080[[#This Row],[date_start]]+5</f>
        <v>43070</v>
      </c>
      <c r="C191" s="1">
        <v>566969</v>
      </c>
      <c r="D191" s="3">
        <v>1.16743</v>
      </c>
      <c r="E191" s="3">
        <v>1.17367</v>
      </c>
      <c r="F191" s="3">
        <v>1.15981</v>
      </c>
      <c r="G191" s="3">
        <v>1.1601600000000001</v>
      </c>
    </row>
    <row r="192" spans="1:7" x14ac:dyDescent="0.25">
      <c r="A192" s="2">
        <v>43058</v>
      </c>
      <c r="B192" s="2">
        <f>EURCHF10080[[#This Row],[date_start]]+5</f>
        <v>43063</v>
      </c>
      <c r="C192" s="1">
        <v>526143</v>
      </c>
      <c r="D192" s="3">
        <v>1.1655800000000001</v>
      </c>
      <c r="E192" s="3">
        <v>1.16978</v>
      </c>
      <c r="F192" s="3">
        <v>1.1585300000000001</v>
      </c>
      <c r="G192" s="3">
        <v>1.16797</v>
      </c>
    </row>
    <row r="193" spans="1:7" x14ac:dyDescent="0.25">
      <c r="A193" s="2">
        <v>43051</v>
      </c>
      <c r="B193" s="2">
        <f>EURCHF10080[[#This Row],[date_start]]+5</f>
        <v>43056</v>
      </c>
      <c r="C193" s="1">
        <v>454984</v>
      </c>
      <c r="D193" s="3">
        <v>1.1587700000000001</v>
      </c>
      <c r="E193" s="3">
        <v>1.17225</v>
      </c>
      <c r="F193" s="3">
        <v>1.1583699999999999</v>
      </c>
      <c r="G193" s="3">
        <v>1.1651</v>
      </c>
    </row>
    <row r="194" spans="1:7" x14ac:dyDescent="0.25">
      <c r="A194" s="2">
        <v>43044</v>
      </c>
      <c r="B194" s="2">
        <f>EURCHF10080[[#This Row],[date_start]]+5</f>
        <v>43049</v>
      </c>
      <c r="C194" s="1">
        <v>492917</v>
      </c>
      <c r="D194" s="3">
        <v>1.1609700000000001</v>
      </c>
      <c r="E194" s="3">
        <v>1.1640299999999999</v>
      </c>
      <c r="F194" s="3">
        <v>1.1529499999999999</v>
      </c>
      <c r="G194" s="3">
        <v>1.1613899999999999</v>
      </c>
    </row>
    <row r="195" spans="1:7" x14ac:dyDescent="0.25">
      <c r="A195" s="2">
        <v>43037</v>
      </c>
      <c r="B195" s="2">
        <f>EURCHF10080[[#This Row],[date_start]]+5</f>
        <v>43042</v>
      </c>
      <c r="C195" s="1">
        <v>534990</v>
      </c>
      <c r="D195" s="3">
        <v>1.15581</v>
      </c>
      <c r="E195" s="3">
        <v>1.1664300000000001</v>
      </c>
      <c r="F195" s="3">
        <v>1.15581</v>
      </c>
      <c r="G195" s="3">
        <v>1.16117</v>
      </c>
    </row>
    <row r="196" spans="1:7" x14ac:dyDescent="0.25">
      <c r="A196" s="2">
        <v>43030</v>
      </c>
      <c r="B196" s="2">
        <f>EURCHF10080[[#This Row],[date_start]]+5</f>
        <v>43035</v>
      </c>
      <c r="C196" s="1">
        <v>558005</v>
      </c>
      <c r="D196" s="3">
        <v>1.15889</v>
      </c>
      <c r="E196" s="3">
        <v>1.1710700000000001</v>
      </c>
      <c r="F196" s="3">
        <v>1.15601</v>
      </c>
      <c r="G196" s="3">
        <v>1.1574199999999999</v>
      </c>
    </row>
    <row r="197" spans="1:7" x14ac:dyDescent="0.25">
      <c r="A197" s="2">
        <v>43023</v>
      </c>
      <c r="B197" s="2">
        <f>EURCHF10080[[#This Row],[date_start]]+5</f>
        <v>43028</v>
      </c>
      <c r="C197" s="1">
        <v>447441</v>
      </c>
      <c r="D197" s="3">
        <v>1.1514599999999999</v>
      </c>
      <c r="E197" s="3">
        <v>1.1629100000000001</v>
      </c>
      <c r="F197" s="3">
        <v>1.14846</v>
      </c>
      <c r="G197" s="3">
        <v>1.15909</v>
      </c>
    </row>
    <row r="198" spans="1:7" x14ac:dyDescent="0.25">
      <c r="A198" s="2">
        <v>43016</v>
      </c>
      <c r="B198" s="2">
        <f>EURCHF10080[[#This Row],[date_start]]+5</f>
        <v>43021</v>
      </c>
      <c r="C198" s="1">
        <v>400339</v>
      </c>
      <c r="D198" s="3">
        <v>1.1470199999999999</v>
      </c>
      <c r="E198" s="3">
        <v>1.15659</v>
      </c>
      <c r="F198" s="3">
        <v>1.1463699999999999</v>
      </c>
      <c r="G198" s="3">
        <v>1.1514800000000001</v>
      </c>
    </row>
    <row r="199" spans="1:7" x14ac:dyDescent="0.25">
      <c r="A199" s="2">
        <v>43009</v>
      </c>
      <c r="B199" s="2">
        <f>EURCHF10080[[#This Row],[date_start]]+5</f>
        <v>43014</v>
      </c>
      <c r="C199" s="1">
        <v>417496</v>
      </c>
      <c r="D199" s="3">
        <v>1.14228</v>
      </c>
      <c r="E199" s="3">
        <v>1.1498699999999999</v>
      </c>
      <c r="F199" s="3">
        <v>1.13883</v>
      </c>
      <c r="G199" s="3">
        <v>1.1470100000000001</v>
      </c>
    </row>
    <row r="200" spans="1:7" x14ac:dyDescent="0.25">
      <c r="A200" s="2">
        <v>43002</v>
      </c>
      <c r="B200" s="2">
        <f>EURCHF10080[[#This Row],[date_start]]+5</f>
        <v>43007</v>
      </c>
      <c r="C200" s="1">
        <v>560537</v>
      </c>
      <c r="D200" s="3">
        <v>1.15486</v>
      </c>
      <c r="E200" s="3">
        <v>1.1590400000000001</v>
      </c>
      <c r="F200" s="3">
        <v>1.1407700000000001</v>
      </c>
      <c r="G200" s="3">
        <v>1.1432</v>
      </c>
    </row>
    <row r="201" spans="1:7" x14ac:dyDescent="0.25">
      <c r="A201" s="2">
        <v>42995</v>
      </c>
      <c r="B201" s="2">
        <f>EURCHF10080[[#This Row],[date_start]]+5</f>
        <v>43000</v>
      </c>
      <c r="C201" s="1">
        <v>577259</v>
      </c>
      <c r="D201" s="3">
        <v>1.1456200000000001</v>
      </c>
      <c r="E201" s="3">
        <v>1.16235</v>
      </c>
      <c r="F201" s="3">
        <v>1.1450499999999999</v>
      </c>
      <c r="G201" s="3">
        <v>1.1577299999999999</v>
      </c>
    </row>
    <row r="202" spans="1:7" x14ac:dyDescent="0.25">
      <c r="A202" s="2">
        <v>42988</v>
      </c>
      <c r="B202" s="2">
        <f>EURCHF10080[[#This Row],[date_start]]+5</f>
        <v>42993</v>
      </c>
      <c r="C202" s="1">
        <v>612557</v>
      </c>
      <c r="D202" s="3">
        <v>1.13751</v>
      </c>
      <c r="E202" s="3">
        <v>1.1529100000000001</v>
      </c>
      <c r="F202" s="3">
        <v>1.1369899999999999</v>
      </c>
      <c r="G202" s="3">
        <v>1.14618</v>
      </c>
    </row>
    <row r="203" spans="1:7" x14ac:dyDescent="0.25">
      <c r="A203" s="2">
        <v>42981</v>
      </c>
      <c r="B203" s="2">
        <f>EURCHF10080[[#This Row],[date_start]]+5</f>
        <v>42986</v>
      </c>
      <c r="C203" s="1">
        <v>665385</v>
      </c>
      <c r="D203" s="3">
        <v>1.13914</v>
      </c>
      <c r="E203" s="3">
        <v>1.1480999999999999</v>
      </c>
      <c r="F203" s="3">
        <v>1.1355900000000001</v>
      </c>
      <c r="G203" s="3">
        <v>1.1356999999999999</v>
      </c>
    </row>
    <row r="204" spans="1:7" x14ac:dyDescent="0.25">
      <c r="A204" s="2">
        <v>42974</v>
      </c>
      <c r="B204" s="2">
        <f>EURCHF10080[[#This Row],[date_start]]+5</f>
        <v>42979</v>
      </c>
      <c r="C204" s="1">
        <v>649201</v>
      </c>
      <c r="D204" s="3">
        <v>1.1400399999999999</v>
      </c>
      <c r="E204" s="3">
        <v>1.14714</v>
      </c>
      <c r="F204" s="3">
        <v>1.13595</v>
      </c>
      <c r="G204" s="3">
        <v>1.1442699999999999</v>
      </c>
    </row>
    <row r="205" spans="1:7" x14ac:dyDescent="0.25">
      <c r="A205" s="2">
        <v>42967</v>
      </c>
      <c r="B205" s="2">
        <f>EURCHF10080[[#This Row],[date_start]]+5</f>
        <v>42972</v>
      </c>
      <c r="C205" s="1">
        <v>494509</v>
      </c>
      <c r="D205" s="3">
        <v>1.1336299999999999</v>
      </c>
      <c r="E205" s="3">
        <v>1.14228</v>
      </c>
      <c r="F205" s="3">
        <v>1.1320300000000001</v>
      </c>
      <c r="G205" s="3">
        <v>1.1373200000000001</v>
      </c>
    </row>
    <row r="206" spans="1:7" x14ac:dyDescent="0.25">
      <c r="A206" s="2">
        <v>42960</v>
      </c>
      <c r="B206" s="2">
        <f>EURCHF10080[[#This Row],[date_start]]+5</f>
        <v>42965</v>
      </c>
      <c r="C206" s="1">
        <v>513727</v>
      </c>
      <c r="D206" s="3">
        <v>1.1372800000000001</v>
      </c>
      <c r="E206" s="3">
        <v>1.14771</v>
      </c>
      <c r="F206" s="3">
        <v>1.1258300000000001</v>
      </c>
      <c r="G206" s="3">
        <v>1.13453</v>
      </c>
    </row>
    <row r="207" spans="1:7" x14ac:dyDescent="0.25">
      <c r="A207" s="2">
        <v>42953</v>
      </c>
      <c r="B207" s="2">
        <f>EURCHF10080[[#This Row],[date_start]]+5</f>
        <v>42958</v>
      </c>
      <c r="C207" s="1">
        <v>492503</v>
      </c>
      <c r="D207" s="3">
        <v>1.1448400000000001</v>
      </c>
      <c r="E207" s="3">
        <v>1.1501600000000001</v>
      </c>
      <c r="F207" s="3">
        <v>1.1259699999999999</v>
      </c>
      <c r="G207" s="3">
        <v>1.1353200000000001</v>
      </c>
    </row>
    <row r="208" spans="1:7" x14ac:dyDescent="0.25">
      <c r="A208" s="2">
        <v>42946</v>
      </c>
      <c r="B208" s="2">
        <f>EURCHF10080[[#This Row],[date_start]]+5</f>
        <v>42951</v>
      </c>
      <c r="C208" s="1">
        <v>521617</v>
      </c>
      <c r="D208" s="3">
        <v>1.1373800000000001</v>
      </c>
      <c r="E208" s="3">
        <v>1.1536999999999999</v>
      </c>
      <c r="F208" s="3">
        <v>1.1334599999999999</v>
      </c>
      <c r="G208" s="3">
        <v>1.145</v>
      </c>
    </row>
    <row r="209" spans="1:7" x14ac:dyDescent="0.25">
      <c r="A209" s="2">
        <v>42939</v>
      </c>
      <c r="B209" s="2">
        <f>EURCHF10080[[#This Row],[date_start]]+5</f>
        <v>42944</v>
      </c>
      <c r="C209" s="1">
        <v>588321</v>
      </c>
      <c r="D209" s="3">
        <v>1.10205</v>
      </c>
      <c r="E209" s="3">
        <v>1.1405700000000001</v>
      </c>
      <c r="F209" s="3">
        <v>1.10066</v>
      </c>
      <c r="G209" s="3">
        <v>1.13764</v>
      </c>
    </row>
    <row r="210" spans="1:7" x14ac:dyDescent="0.25">
      <c r="A210" s="2">
        <v>42932</v>
      </c>
      <c r="B210" s="2">
        <f>EURCHF10080[[#This Row],[date_start]]+5</f>
        <v>42937</v>
      </c>
      <c r="C210" s="1">
        <v>491796</v>
      </c>
      <c r="D210" s="3">
        <v>1.10423</v>
      </c>
      <c r="E210" s="3">
        <v>1.10876</v>
      </c>
      <c r="F210" s="3">
        <v>1.09866</v>
      </c>
      <c r="G210" s="3">
        <v>1.1024099999999999</v>
      </c>
    </row>
    <row r="211" spans="1:7" x14ac:dyDescent="0.25">
      <c r="A211" s="2">
        <v>42925</v>
      </c>
      <c r="B211" s="2">
        <f>EURCHF10080[[#This Row],[date_start]]+5</f>
        <v>42930</v>
      </c>
      <c r="C211" s="1">
        <v>440882</v>
      </c>
      <c r="D211" s="3">
        <v>1.0979000000000001</v>
      </c>
      <c r="E211" s="3">
        <v>1.1072599999999999</v>
      </c>
      <c r="F211" s="3">
        <v>1.09731</v>
      </c>
      <c r="G211" s="3">
        <v>1.1043799999999999</v>
      </c>
    </row>
    <row r="212" spans="1:7" x14ac:dyDescent="0.25">
      <c r="A212" s="2">
        <v>42918</v>
      </c>
      <c r="B212" s="2">
        <f>EURCHF10080[[#This Row],[date_start]]+5</f>
        <v>42923</v>
      </c>
      <c r="C212" s="1">
        <v>375289</v>
      </c>
      <c r="D212" s="3">
        <v>1.09354</v>
      </c>
      <c r="E212" s="3">
        <v>1.0999300000000001</v>
      </c>
      <c r="F212" s="3">
        <v>1.0909</v>
      </c>
      <c r="G212" s="3">
        <v>1.09714</v>
      </c>
    </row>
    <row r="213" spans="1:7" x14ac:dyDescent="0.25">
      <c r="A213" s="2">
        <v>42911</v>
      </c>
      <c r="B213" s="2">
        <f>EURCHF10080[[#This Row],[date_start]]+5</f>
        <v>42916</v>
      </c>
      <c r="C213" s="1">
        <v>442808</v>
      </c>
      <c r="D213" s="3">
        <v>1.0839300000000001</v>
      </c>
      <c r="E213" s="3">
        <v>1.0952900000000001</v>
      </c>
      <c r="F213" s="3">
        <v>1.0836699999999999</v>
      </c>
      <c r="G213" s="3">
        <v>1.0943499999999999</v>
      </c>
    </row>
    <row r="214" spans="1:7" x14ac:dyDescent="0.25">
      <c r="A214" s="2">
        <v>42904</v>
      </c>
      <c r="B214" s="2">
        <f>EURCHF10080[[#This Row],[date_start]]+5</f>
        <v>42909</v>
      </c>
      <c r="C214" s="1">
        <v>304605</v>
      </c>
      <c r="D214" s="3">
        <v>1.0898699999999999</v>
      </c>
      <c r="E214" s="3">
        <v>1.0908199999999999</v>
      </c>
      <c r="F214" s="3">
        <v>1.0831200000000001</v>
      </c>
      <c r="G214" s="3">
        <v>1.0842000000000001</v>
      </c>
    </row>
    <row r="215" spans="1:7" x14ac:dyDescent="0.25">
      <c r="A215" s="2">
        <v>42897</v>
      </c>
      <c r="B215" s="2">
        <f>EURCHF10080[[#This Row],[date_start]]+5</f>
        <v>42902</v>
      </c>
      <c r="C215" s="1">
        <v>372791</v>
      </c>
      <c r="D215" s="3">
        <v>1.0843499999999999</v>
      </c>
      <c r="E215" s="3">
        <v>1.0908100000000001</v>
      </c>
      <c r="F215" s="3">
        <v>1.08385</v>
      </c>
      <c r="G215" s="3">
        <v>1.0880000000000001</v>
      </c>
    </row>
    <row r="216" spans="1:7" x14ac:dyDescent="0.25">
      <c r="A216" s="2">
        <v>42890</v>
      </c>
      <c r="B216" s="2">
        <f>EURCHF10080[[#This Row],[date_start]]+5</f>
        <v>42895</v>
      </c>
      <c r="C216" s="1">
        <v>369376</v>
      </c>
      <c r="D216" s="3">
        <v>1.08592</v>
      </c>
      <c r="E216" s="3">
        <v>1.0875300000000001</v>
      </c>
      <c r="F216" s="3">
        <v>1.0828100000000001</v>
      </c>
      <c r="G216" s="3">
        <v>1.08429</v>
      </c>
    </row>
    <row r="217" spans="1:7" x14ac:dyDescent="0.25">
      <c r="A217" s="2">
        <v>42883</v>
      </c>
      <c r="B217" s="2">
        <f>EURCHF10080[[#This Row],[date_start]]+5</f>
        <v>42888</v>
      </c>
      <c r="C217" s="1">
        <v>425925</v>
      </c>
      <c r="D217" s="3">
        <v>1.08758</v>
      </c>
      <c r="E217" s="3">
        <v>1.09158</v>
      </c>
      <c r="F217" s="3">
        <v>1.0845</v>
      </c>
      <c r="G217" s="3">
        <v>1.0845</v>
      </c>
    </row>
    <row r="218" spans="1:7" x14ac:dyDescent="0.25">
      <c r="A218" s="2">
        <v>42876</v>
      </c>
      <c r="B218" s="2">
        <f>EURCHF10080[[#This Row],[date_start]]+5</f>
        <v>42881</v>
      </c>
      <c r="C218" s="1">
        <v>506344</v>
      </c>
      <c r="D218" s="3">
        <v>1.09006</v>
      </c>
      <c r="E218" s="3">
        <v>1.0947800000000001</v>
      </c>
      <c r="F218" s="3">
        <v>1.0865199999999999</v>
      </c>
      <c r="G218" s="3">
        <v>1.0865199999999999</v>
      </c>
    </row>
    <row r="219" spans="1:7" x14ac:dyDescent="0.25">
      <c r="A219" s="2">
        <v>42869</v>
      </c>
      <c r="B219" s="2">
        <f>EURCHF10080[[#This Row],[date_start]]+5</f>
        <v>42874</v>
      </c>
      <c r="C219" s="1">
        <v>592373</v>
      </c>
      <c r="D219" s="3">
        <v>1.0929599999999999</v>
      </c>
      <c r="E219" s="3">
        <v>1.09589</v>
      </c>
      <c r="F219" s="3">
        <v>1.0865199999999999</v>
      </c>
      <c r="G219" s="3">
        <v>1.0899000000000001</v>
      </c>
    </row>
    <row r="220" spans="1:7" x14ac:dyDescent="0.25">
      <c r="A220" s="2">
        <v>42862</v>
      </c>
      <c r="B220" s="2">
        <f>EURCHF10080[[#This Row],[date_start]]+5</f>
        <v>42867</v>
      </c>
      <c r="C220" s="1">
        <v>528894</v>
      </c>
      <c r="D220" s="3">
        <v>1.08799</v>
      </c>
      <c r="E220" s="3">
        <v>1.0986499999999999</v>
      </c>
      <c r="F220" s="3">
        <v>1.0849</v>
      </c>
      <c r="G220" s="3">
        <v>1.0926</v>
      </c>
    </row>
    <row r="221" spans="1:7" x14ac:dyDescent="0.25">
      <c r="A221" s="2">
        <v>42855</v>
      </c>
      <c r="B221" s="2">
        <f>EURCHF10080[[#This Row],[date_start]]+5</f>
        <v>42860</v>
      </c>
      <c r="C221" s="1">
        <v>465081</v>
      </c>
      <c r="D221" s="3">
        <v>1.0829800000000001</v>
      </c>
      <c r="E221" s="3">
        <v>1.08724</v>
      </c>
      <c r="F221" s="3">
        <v>1.0791299999999999</v>
      </c>
      <c r="G221" s="3">
        <v>1.0832999999999999</v>
      </c>
    </row>
    <row r="222" spans="1:7" x14ac:dyDescent="0.25">
      <c r="A222" s="2">
        <v>42848</v>
      </c>
      <c r="B222" s="2">
        <f>EURCHF10080[[#This Row],[date_start]]+5</f>
        <v>42853</v>
      </c>
      <c r="C222" s="1">
        <v>557449</v>
      </c>
      <c r="D222" s="3">
        <v>1.08029</v>
      </c>
      <c r="E222" s="3">
        <v>1.0869</v>
      </c>
      <c r="F222" s="3">
        <v>1.0779399999999999</v>
      </c>
      <c r="G222" s="3">
        <v>1.0826499999999999</v>
      </c>
    </row>
    <row r="223" spans="1:7" x14ac:dyDescent="0.25">
      <c r="A223" s="2">
        <v>42841</v>
      </c>
      <c r="B223" s="2">
        <f>EURCHF10080[[#This Row],[date_start]]+5</f>
        <v>42846</v>
      </c>
      <c r="C223" s="1">
        <v>464479</v>
      </c>
      <c r="D223" s="3">
        <v>1.06653</v>
      </c>
      <c r="E223" s="3">
        <v>1.0719399999999999</v>
      </c>
      <c r="F223" s="3">
        <v>1.0649999999999999</v>
      </c>
      <c r="G223" s="3">
        <v>1.0664800000000001</v>
      </c>
    </row>
    <row r="224" spans="1:7" x14ac:dyDescent="0.25">
      <c r="A224" s="2">
        <v>42834</v>
      </c>
      <c r="B224" s="2">
        <f>EURCHF10080[[#This Row],[date_start]]+5</f>
        <v>42839</v>
      </c>
      <c r="C224" s="1">
        <v>448868</v>
      </c>
      <c r="D224" s="3">
        <v>1.06745</v>
      </c>
      <c r="E224" s="3">
        <v>1.0699799999999999</v>
      </c>
      <c r="F224" s="3">
        <v>1.06447</v>
      </c>
      <c r="G224" s="3">
        <v>1.0666500000000001</v>
      </c>
    </row>
    <row r="225" spans="1:7" x14ac:dyDescent="0.25">
      <c r="A225" s="2">
        <v>42827</v>
      </c>
      <c r="B225" s="2">
        <f>EURCHF10080[[#This Row],[date_start]]+5</f>
        <v>42832</v>
      </c>
      <c r="C225" s="1">
        <v>540527</v>
      </c>
      <c r="D225" s="3">
        <v>1.0680700000000001</v>
      </c>
      <c r="E225" s="3">
        <v>1.0725100000000001</v>
      </c>
      <c r="F225" s="3">
        <v>1.0668500000000001</v>
      </c>
      <c r="G225" s="3">
        <v>1.0681400000000001</v>
      </c>
    </row>
    <row r="226" spans="1:7" x14ac:dyDescent="0.25">
      <c r="A226" s="2">
        <v>42820</v>
      </c>
      <c r="B226" s="2">
        <f>EURCHF10080[[#This Row],[date_start]]+5</f>
        <v>42825</v>
      </c>
      <c r="C226" s="1">
        <v>588807</v>
      </c>
      <c r="D226" s="3">
        <v>1.0709599999999999</v>
      </c>
      <c r="E226" s="3">
        <v>1.0734900000000001</v>
      </c>
      <c r="F226" s="3">
        <v>1.0681700000000001</v>
      </c>
      <c r="G226" s="3">
        <v>1.0681700000000001</v>
      </c>
    </row>
    <row r="227" spans="1:7" x14ac:dyDescent="0.25">
      <c r="A227" s="2">
        <v>42813</v>
      </c>
      <c r="B227" s="2">
        <f>EURCHF10080[[#This Row],[date_start]]+5</f>
        <v>42818</v>
      </c>
      <c r="C227" s="1">
        <v>603848</v>
      </c>
      <c r="D227" s="3">
        <v>1.07104</v>
      </c>
      <c r="E227" s="3">
        <v>1.0761400000000001</v>
      </c>
      <c r="F227" s="3">
        <v>1.06857</v>
      </c>
      <c r="G227" s="3">
        <v>1.0703800000000001</v>
      </c>
    </row>
    <row r="228" spans="1:7" x14ac:dyDescent="0.25">
      <c r="A228" s="2">
        <v>42806</v>
      </c>
      <c r="B228" s="2">
        <f>EURCHF10080[[#This Row],[date_start]]+5</f>
        <v>42811</v>
      </c>
      <c r="C228" s="1">
        <v>639987</v>
      </c>
      <c r="D228" s="3">
        <v>1.07887</v>
      </c>
      <c r="E228" s="3">
        <v>1.08239</v>
      </c>
      <c r="F228" s="3">
        <v>1.06829</v>
      </c>
      <c r="G228" s="3">
        <v>1.0717699999999999</v>
      </c>
    </row>
    <row r="229" spans="1:7" x14ac:dyDescent="0.25">
      <c r="A229" s="2">
        <v>42799</v>
      </c>
      <c r="B229" s="2">
        <f>EURCHF10080[[#This Row],[date_start]]+5</f>
        <v>42804</v>
      </c>
      <c r="C229" s="1">
        <v>630918</v>
      </c>
      <c r="D229" s="3">
        <v>1.06881</v>
      </c>
      <c r="E229" s="3">
        <v>1.0797600000000001</v>
      </c>
      <c r="F229" s="3">
        <v>1.0681</v>
      </c>
      <c r="G229" s="3">
        <v>1.0761099999999999</v>
      </c>
    </row>
    <row r="230" spans="1:7" x14ac:dyDescent="0.25">
      <c r="A230" s="2">
        <v>42792</v>
      </c>
      <c r="B230" s="2">
        <f>EURCHF10080[[#This Row],[date_start]]+5</f>
        <v>42797</v>
      </c>
      <c r="C230" s="1">
        <v>641568</v>
      </c>
      <c r="D230" s="3">
        <v>1.06375</v>
      </c>
      <c r="E230" s="3">
        <v>1.0713999999999999</v>
      </c>
      <c r="F230" s="3">
        <v>1.06281</v>
      </c>
      <c r="G230" s="3">
        <v>1.0661499999999999</v>
      </c>
    </row>
    <row r="231" spans="1:7" x14ac:dyDescent="0.25">
      <c r="A231" s="2">
        <v>42785</v>
      </c>
      <c r="B231" s="2">
        <f>EURCHF10080[[#This Row],[date_start]]+5</f>
        <v>42790</v>
      </c>
      <c r="C231" s="1">
        <v>603649</v>
      </c>
      <c r="D231" s="3">
        <v>1.0634999999999999</v>
      </c>
      <c r="E231" s="3">
        <v>1.0676300000000001</v>
      </c>
      <c r="F231" s="3">
        <v>1.0599099999999999</v>
      </c>
      <c r="G231" s="3">
        <v>1.0599099999999999</v>
      </c>
    </row>
    <row r="232" spans="1:7" x14ac:dyDescent="0.25">
      <c r="A232" s="2">
        <v>42778</v>
      </c>
      <c r="B232" s="2">
        <f>EURCHF10080[[#This Row],[date_start]]+5</f>
        <v>42783</v>
      </c>
      <c r="C232" s="1">
        <v>664998</v>
      </c>
      <c r="D232" s="3">
        <v>1.0658399999999999</v>
      </c>
      <c r="E232" s="3">
        <v>1.0680400000000001</v>
      </c>
      <c r="F232" s="3">
        <v>1.06342</v>
      </c>
      <c r="G232" s="3">
        <v>1.0639099999999999</v>
      </c>
    </row>
    <row r="233" spans="1:7" x14ac:dyDescent="0.25">
      <c r="A233" s="2">
        <v>42771</v>
      </c>
      <c r="B233" s="2">
        <f>EURCHF10080[[#This Row],[date_start]]+5</f>
        <v>42776</v>
      </c>
      <c r="C233" s="1">
        <v>721586</v>
      </c>
      <c r="D233" s="3">
        <v>1.0691600000000001</v>
      </c>
      <c r="E233" s="3">
        <v>1.0702700000000001</v>
      </c>
      <c r="F233" s="3">
        <v>1.06291</v>
      </c>
      <c r="G233" s="3">
        <v>1.06291</v>
      </c>
    </row>
    <row r="234" spans="1:7" x14ac:dyDescent="0.25">
      <c r="A234" s="2">
        <v>42764</v>
      </c>
      <c r="B234" s="2">
        <f>EURCHF10080[[#This Row],[date_start]]+5</f>
        <v>42769</v>
      </c>
      <c r="C234" s="1">
        <v>818982</v>
      </c>
      <c r="D234" s="3">
        <v>1.0685500000000001</v>
      </c>
      <c r="E234" s="3">
        <v>1.07074</v>
      </c>
      <c r="F234" s="3">
        <v>1.0633999999999999</v>
      </c>
      <c r="G234" s="3">
        <v>1.0661</v>
      </c>
    </row>
    <row r="235" spans="1:7" x14ac:dyDescent="0.25">
      <c r="A235" s="2">
        <v>42757</v>
      </c>
      <c r="B235" s="2">
        <f>EURCHF10080[[#This Row],[date_start]]+5</f>
        <v>42762</v>
      </c>
      <c r="C235" s="1">
        <v>844951</v>
      </c>
      <c r="D235" s="3">
        <v>1.0713900000000001</v>
      </c>
      <c r="E235" s="3">
        <v>1.0750200000000001</v>
      </c>
      <c r="F235" s="3">
        <v>1.0668500000000001</v>
      </c>
      <c r="G235" s="3">
        <v>1.0684499999999999</v>
      </c>
    </row>
    <row r="236" spans="1:7" x14ac:dyDescent="0.25">
      <c r="A236" s="2">
        <v>42750</v>
      </c>
      <c r="B236" s="2">
        <f>EURCHF10080[[#This Row],[date_start]]+5</f>
        <v>42755</v>
      </c>
      <c r="C236" s="1">
        <v>819690</v>
      </c>
      <c r="D236" s="3">
        <v>1.07084</v>
      </c>
      <c r="E236" s="3">
        <v>1.07399</v>
      </c>
      <c r="F236" s="3">
        <v>1.0692699999999999</v>
      </c>
      <c r="G236" s="3">
        <v>1.07128</v>
      </c>
    </row>
    <row r="237" spans="1:7" x14ac:dyDescent="0.25">
      <c r="A237" s="2">
        <v>42743</v>
      </c>
      <c r="B237" s="2">
        <f>EURCHF10080[[#This Row],[date_start]]+5</f>
        <v>42748</v>
      </c>
      <c r="C237" s="1">
        <v>814286</v>
      </c>
      <c r="D237" s="3">
        <v>1.0709599999999999</v>
      </c>
      <c r="E237" s="3">
        <v>1.0747</v>
      </c>
      <c r="F237" s="3">
        <v>1.0703800000000001</v>
      </c>
      <c r="G237" s="3">
        <v>1.07175</v>
      </c>
    </row>
    <row r="238" spans="1:7" x14ac:dyDescent="0.25">
      <c r="A238" s="2">
        <v>42736</v>
      </c>
      <c r="B238" s="2">
        <f>EURCHF10080[[#This Row],[date_start]]+5</f>
        <v>42741</v>
      </c>
      <c r="C238" s="1">
        <v>929124</v>
      </c>
      <c r="D238" s="3">
        <v>1.0700099999999999</v>
      </c>
      <c r="E238" s="3">
        <v>1.0737099999999999</v>
      </c>
      <c r="F238" s="3">
        <v>1.0668200000000001</v>
      </c>
      <c r="G238" s="3">
        <v>1.0695399999999999</v>
      </c>
    </row>
    <row r="239" spans="1:7" x14ac:dyDescent="0.25">
      <c r="A239" s="2">
        <v>42729</v>
      </c>
      <c r="B239" s="2">
        <f>EURCHF10080[[#This Row],[date_start]]+5</f>
        <v>42734</v>
      </c>
      <c r="C239" s="1">
        <v>773859</v>
      </c>
      <c r="D239" s="3">
        <v>1.07267</v>
      </c>
      <c r="E239" s="3">
        <v>1.0761000000000001</v>
      </c>
      <c r="F239" s="3">
        <v>1.0694399999999999</v>
      </c>
      <c r="G239" s="3">
        <v>1.07124</v>
      </c>
    </row>
    <row r="240" spans="1:7" x14ac:dyDescent="0.25">
      <c r="A240" s="2">
        <v>42722</v>
      </c>
      <c r="B240" s="2">
        <f>EURCHF10080[[#This Row],[date_start]]+5</f>
        <v>42727</v>
      </c>
      <c r="C240" s="1">
        <v>757798</v>
      </c>
      <c r="D240" s="3">
        <v>1.0715699999999999</v>
      </c>
      <c r="E240" s="3">
        <v>1.0740000000000001</v>
      </c>
      <c r="F240" s="3">
        <v>1.0672200000000001</v>
      </c>
      <c r="G240" s="3">
        <v>1.0678399999999999</v>
      </c>
    </row>
    <row r="241" spans="1:7" x14ac:dyDescent="0.25">
      <c r="A241" s="2">
        <v>42715</v>
      </c>
      <c r="B241" s="2">
        <f>EURCHF10080[[#This Row],[date_start]]+5</f>
        <v>42720</v>
      </c>
      <c r="C241" s="1">
        <v>824602</v>
      </c>
      <c r="D241" s="3">
        <v>1.0714699999999999</v>
      </c>
      <c r="E241" s="3">
        <v>1.0788500000000001</v>
      </c>
      <c r="F241" s="3">
        <v>1.06864</v>
      </c>
      <c r="G241" s="3">
        <v>1.06864</v>
      </c>
    </row>
    <row r="242" spans="1:7" x14ac:dyDescent="0.25">
      <c r="A242" s="2">
        <v>42708</v>
      </c>
      <c r="B242" s="2">
        <f>EURCHF10080[[#This Row],[date_start]]+5</f>
        <v>42713</v>
      </c>
      <c r="C242" s="1">
        <v>678544</v>
      </c>
      <c r="D242" s="3">
        <v>1.0729900000000001</v>
      </c>
      <c r="E242" s="3">
        <v>1.08971</v>
      </c>
      <c r="F242" s="3">
        <v>1.06945</v>
      </c>
      <c r="G242" s="3">
        <v>1.0697000000000001</v>
      </c>
    </row>
    <row r="243" spans="1:7" x14ac:dyDescent="0.25">
      <c r="A243" s="2">
        <v>42701</v>
      </c>
      <c r="B243" s="2">
        <f>EURCHF10080[[#This Row],[date_start]]+5</f>
        <v>42706</v>
      </c>
      <c r="C243" s="1">
        <v>734699</v>
      </c>
      <c r="D243" s="3">
        <v>1.0733699999999999</v>
      </c>
      <c r="E243" s="3">
        <v>1.0815900000000001</v>
      </c>
      <c r="F243" s="3">
        <v>1.0726100000000001</v>
      </c>
      <c r="G243" s="3">
        <v>1.07725</v>
      </c>
    </row>
    <row r="244" spans="1:7" x14ac:dyDescent="0.25">
      <c r="A244" s="2">
        <v>42694</v>
      </c>
      <c r="B244" s="2">
        <f>EURCHF10080[[#This Row],[date_start]]+5</f>
        <v>42699</v>
      </c>
      <c r="C244" s="1">
        <v>716567</v>
      </c>
      <c r="D244" s="3">
        <v>1.06976</v>
      </c>
      <c r="E244" s="3">
        <v>1.07551</v>
      </c>
      <c r="F244" s="3">
        <v>1.0690999999999999</v>
      </c>
      <c r="G244" s="3">
        <v>1.07284</v>
      </c>
    </row>
    <row r="245" spans="1:7" x14ac:dyDescent="0.25">
      <c r="A245" s="2">
        <v>42687</v>
      </c>
      <c r="B245" s="2">
        <f>EURCHF10080[[#This Row],[date_start]]+5</f>
        <v>42692</v>
      </c>
      <c r="C245" s="1">
        <v>758501</v>
      </c>
      <c r="D245" s="3">
        <v>1.0711999999999999</v>
      </c>
      <c r="E245" s="3">
        <v>1.0758300000000001</v>
      </c>
      <c r="F245" s="3">
        <v>1.06854</v>
      </c>
      <c r="G245" s="3">
        <v>1.0692699999999999</v>
      </c>
    </row>
    <row r="246" spans="1:7" x14ac:dyDescent="0.25">
      <c r="A246" s="2">
        <v>42680</v>
      </c>
      <c r="B246" s="2">
        <f>EURCHF10080[[#This Row],[date_start]]+5</f>
        <v>42685</v>
      </c>
      <c r="C246" s="1">
        <v>748473</v>
      </c>
      <c r="D246" s="3">
        <v>1.0789299999999999</v>
      </c>
      <c r="E246" s="3">
        <v>1.0831</v>
      </c>
      <c r="F246" s="3">
        <v>1.0679399999999999</v>
      </c>
      <c r="G246" s="3">
        <v>1.0679399999999999</v>
      </c>
    </row>
    <row r="247" spans="1:7" x14ac:dyDescent="0.25">
      <c r="A247" s="2">
        <v>42673</v>
      </c>
      <c r="B247" s="2">
        <f>EURCHF10080[[#This Row],[date_start]]+5</f>
        <v>42678</v>
      </c>
      <c r="C247" s="1">
        <v>528185</v>
      </c>
      <c r="D247" s="3">
        <v>1.0846199999999999</v>
      </c>
      <c r="E247" s="3">
        <v>1.0863100000000001</v>
      </c>
      <c r="F247" s="3">
        <v>1.0753200000000001</v>
      </c>
      <c r="G247" s="3">
        <v>1.0781099999999999</v>
      </c>
    </row>
    <row r="248" spans="1:7" x14ac:dyDescent="0.25">
      <c r="A248" s="2">
        <v>42666</v>
      </c>
      <c r="B248" s="2">
        <f>EURCHF10080[[#This Row],[date_start]]+5</f>
        <v>42671</v>
      </c>
      <c r="C248" s="1">
        <v>478202</v>
      </c>
      <c r="D248" s="3">
        <v>1.0819700000000001</v>
      </c>
      <c r="E248" s="3">
        <v>1.08633</v>
      </c>
      <c r="F248" s="3">
        <v>1.0796600000000001</v>
      </c>
      <c r="G248" s="3">
        <v>1.0838300000000001</v>
      </c>
    </row>
    <row r="249" spans="1:7" x14ac:dyDescent="0.25">
      <c r="A249" s="2">
        <v>42659</v>
      </c>
      <c r="B249" s="2">
        <f>EURCHF10080[[#This Row],[date_start]]+5</f>
        <v>42664</v>
      </c>
      <c r="C249" s="1">
        <v>426112</v>
      </c>
      <c r="D249" s="3">
        <v>1.0856699999999999</v>
      </c>
      <c r="E249" s="3">
        <v>1.0894299999999999</v>
      </c>
      <c r="F249" s="3">
        <v>1.0806199999999999</v>
      </c>
      <c r="G249" s="3">
        <v>1.0811200000000001</v>
      </c>
    </row>
    <row r="250" spans="1:7" x14ac:dyDescent="0.25">
      <c r="A250" s="2">
        <v>42652</v>
      </c>
      <c r="B250" s="2">
        <f>EURCHF10080[[#This Row],[date_start]]+5</f>
        <v>42657</v>
      </c>
      <c r="C250" s="1">
        <v>496571</v>
      </c>
      <c r="D250" s="3">
        <v>1.0919399999999999</v>
      </c>
      <c r="E250" s="3">
        <v>1.09717</v>
      </c>
      <c r="F250" s="3">
        <v>1.08274</v>
      </c>
      <c r="G250" s="3">
        <v>1.08274</v>
      </c>
    </row>
    <row r="251" spans="1:7" x14ac:dyDescent="0.25">
      <c r="A251" s="2">
        <v>42645</v>
      </c>
      <c r="B251" s="2">
        <f>EURCHF10080[[#This Row],[date_start]]+5</f>
        <v>42650</v>
      </c>
      <c r="C251" s="1">
        <v>505639</v>
      </c>
      <c r="D251" s="3">
        <v>1.0892999999999999</v>
      </c>
      <c r="E251" s="3">
        <v>1.09748</v>
      </c>
      <c r="F251" s="3">
        <v>1.0890200000000001</v>
      </c>
      <c r="G251" s="3">
        <v>1.0929899999999999</v>
      </c>
    </row>
    <row r="252" spans="1:7" x14ac:dyDescent="0.25">
      <c r="A252" s="2">
        <v>42638</v>
      </c>
      <c r="B252" s="2">
        <f>EURCHF10080[[#This Row],[date_start]]+5</f>
        <v>42643</v>
      </c>
      <c r="C252" s="1">
        <v>496779</v>
      </c>
      <c r="D252" s="3">
        <v>1.08805</v>
      </c>
      <c r="E252" s="3">
        <v>1.0917600000000001</v>
      </c>
      <c r="F252" s="3">
        <v>1.08101</v>
      </c>
      <c r="G252" s="3">
        <v>1.09155</v>
      </c>
    </row>
    <row r="253" spans="1:7" x14ac:dyDescent="0.25">
      <c r="A253" s="2">
        <v>42631</v>
      </c>
      <c r="B253" s="2">
        <f>EURCHF10080[[#This Row],[date_start]]+5</f>
        <v>42636</v>
      </c>
      <c r="C253" s="1">
        <v>487281</v>
      </c>
      <c r="D253" s="3">
        <v>1.09158</v>
      </c>
      <c r="E253" s="3">
        <v>1.0959000000000001</v>
      </c>
      <c r="F253" s="3">
        <v>1.0838099999999999</v>
      </c>
      <c r="G253" s="3">
        <v>1.0838099999999999</v>
      </c>
    </row>
    <row r="254" spans="1:7" x14ac:dyDescent="0.25">
      <c r="A254" s="2">
        <v>42624</v>
      </c>
      <c r="B254" s="2">
        <f>EURCHF10080[[#This Row],[date_start]]+5</f>
        <v>42629</v>
      </c>
      <c r="C254" s="1">
        <v>502520</v>
      </c>
      <c r="D254" s="3">
        <v>1.09429</v>
      </c>
      <c r="E254" s="3">
        <v>1.09842</v>
      </c>
      <c r="F254" s="3">
        <v>1.09108</v>
      </c>
      <c r="G254" s="3">
        <v>1.0930200000000001</v>
      </c>
    </row>
    <row r="255" spans="1:7" x14ac:dyDescent="0.25">
      <c r="A255" s="2">
        <v>42617</v>
      </c>
      <c r="B255" s="2">
        <f>EURCHF10080[[#This Row],[date_start]]+5</f>
        <v>42622</v>
      </c>
      <c r="C255" s="1">
        <v>452337</v>
      </c>
      <c r="D255" s="3">
        <v>1.09328</v>
      </c>
      <c r="E255" s="3">
        <v>1.0975200000000001</v>
      </c>
      <c r="F255" s="3">
        <v>1.0886899999999999</v>
      </c>
      <c r="G255" s="3">
        <v>1.0908</v>
      </c>
    </row>
    <row r="256" spans="1:7" x14ac:dyDescent="0.25">
      <c r="A256" s="2">
        <v>42610</v>
      </c>
      <c r="B256" s="2">
        <f>EURCHF10080[[#This Row],[date_start]]+5</f>
        <v>42615</v>
      </c>
      <c r="C256" s="1">
        <v>442999</v>
      </c>
      <c r="D256" s="3">
        <v>1.09402</v>
      </c>
      <c r="E256" s="3">
        <v>1.10002</v>
      </c>
      <c r="F256" s="3">
        <v>1.08877</v>
      </c>
      <c r="G256" s="3">
        <v>1.08877</v>
      </c>
    </row>
    <row r="257" spans="1:7" x14ac:dyDescent="0.25">
      <c r="A257" s="2">
        <v>42603</v>
      </c>
      <c r="B257" s="2">
        <f>EURCHF10080[[#This Row],[date_start]]+5</f>
        <v>42608</v>
      </c>
      <c r="C257" s="1">
        <v>442713</v>
      </c>
      <c r="D257" s="3">
        <v>1.08673</v>
      </c>
      <c r="E257" s="3">
        <v>1.0957699999999999</v>
      </c>
      <c r="F257" s="3">
        <v>1.0827899999999999</v>
      </c>
      <c r="G257" s="3">
        <v>1.09433</v>
      </c>
    </row>
    <row r="258" spans="1:7" x14ac:dyDescent="0.25">
      <c r="A258" s="2">
        <v>42596</v>
      </c>
      <c r="B258" s="2">
        <f>EURCHF10080[[#This Row],[date_start]]+5</f>
        <v>42601</v>
      </c>
      <c r="C258" s="1">
        <v>442341</v>
      </c>
      <c r="D258" s="3">
        <v>1.0870299999999999</v>
      </c>
      <c r="E258" s="3">
        <v>1.09022</v>
      </c>
      <c r="F258" s="3">
        <v>1.0815900000000001</v>
      </c>
      <c r="G258" s="3">
        <v>1.08701</v>
      </c>
    </row>
    <row r="259" spans="1:7" x14ac:dyDescent="0.25">
      <c r="A259" s="2">
        <v>42589</v>
      </c>
      <c r="B259" s="2">
        <f>EURCHF10080[[#This Row],[date_start]]+5</f>
        <v>42594</v>
      </c>
      <c r="C259" s="1">
        <v>367958</v>
      </c>
      <c r="D259" s="3">
        <v>1.0852599999999999</v>
      </c>
      <c r="E259" s="3">
        <v>1.0924199999999999</v>
      </c>
      <c r="F259" s="3">
        <v>1.0847</v>
      </c>
      <c r="G259" s="3">
        <v>1.08788</v>
      </c>
    </row>
    <row r="260" spans="1:7" x14ac:dyDescent="0.25">
      <c r="A260" s="2">
        <v>42582</v>
      </c>
      <c r="B260" s="2">
        <f>EURCHF10080[[#This Row],[date_start]]+5</f>
        <v>42587</v>
      </c>
      <c r="C260" s="1">
        <v>455733</v>
      </c>
      <c r="D260" s="3">
        <v>1.0822799999999999</v>
      </c>
      <c r="E260" s="3">
        <v>1.08769</v>
      </c>
      <c r="F260" s="3">
        <v>1.0789599999999999</v>
      </c>
      <c r="G260" s="3">
        <v>1.0870200000000001</v>
      </c>
    </row>
    <row r="261" spans="1:7" x14ac:dyDescent="0.25">
      <c r="A261" s="2">
        <v>42575</v>
      </c>
      <c r="B261" s="2">
        <f>EURCHF10080[[#This Row],[date_start]]+5</f>
        <v>42580</v>
      </c>
      <c r="C261" s="1">
        <v>526109</v>
      </c>
      <c r="D261" s="3">
        <v>1.0827199999999999</v>
      </c>
      <c r="E261" s="3">
        <v>1.0936399999999999</v>
      </c>
      <c r="F261" s="3">
        <v>1.0788500000000001</v>
      </c>
      <c r="G261" s="3">
        <v>1.08331</v>
      </c>
    </row>
    <row r="262" spans="1:7" x14ac:dyDescent="0.25">
      <c r="A262" s="2">
        <v>42568</v>
      </c>
      <c r="B262" s="2">
        <f>EURCHF10080[[#This Row],[date_start]]+5</f>
        <v>42573</v>
      </c>
      <c r="C262" s="1">
        <v>529120</v>
      </c>
      <c r="D262" s="3">
        <v>1.0846800000000001</v>
      </c>
      <c r="E262" s="3">
        <v>1.0903099999999999</v>
      </c>
      <c r="F262" s="3">
        <v>1.0813299999999999</v>
      </c>
      <c r="G262" s="3">
        <v>1.08304</v>
      </c>
    </row>
    <row r="263" spans="1:7" x14ac:dyDescent="0.25">
      <c r="A263" s="2">
        <v>42561</v>
      </c>
      <c r="B263" s="2">
        <f>EURCHF10080[[#This Row],[date_start]]+5</f>
        <v>42566</v>
      </c>
      <c r="C263" s="1">
        <v>605224</v>
      </c>
      <c r="D263" s="3">
        <v>1.08446</v>
      </c>
      <c r="E263" s="3">
        <v>1.0944</v>
      </c>
      <c r="F263" s="3">
        <v>1.0823499999999999</v>
      </c>
      <c r="G263" s="3">
        <v>1.0823499999999999</v>
      </c>
    </row>
    <row r="264" spans="1:7" x14ac:dyDescent="0.25">
      <c r="A264" s="2">
        <v>42554</v>
      </c>
      <c r="B264" s="2">
        <f>EURCHF10080[[#This Row],[date_start]]+5</f>
        <v>42559</v>
      </c>
      <c r="C264" s="1">
        <v>530006</v>
      </c>
      <c r="D264" s="3">
        <v>1.08273</v>
      </c>
      <c r="E264" s="3">
        <v>1.08734</v>
      </c>
      <c r="F264" s="3">
        <v>1.07931</v>
      </c>
      <c r="G264" s="3">
        <v>1.0841499999999999</v>
      </c>
    </row>
    <row r="265" spans="1:7" x14ac:dyDescent="0.25">
      <c r="A265" s="2">
        <v>42547</v>
      </c>
      <c r="B265" s="2">
        <f>EURCHF10080[[#This Row],[date_start]]+5</f>
        <v>42552</v>
      </c>
      <c r="C265" s="1">
        <v>702433</v>
      </c>
      <c r="D265" s="3">
        <v>1.0652699999999999</v>
      </c>
      <c r="E265" s="3">
        <v>1.0898399999999999</v>
      </c>
      <c r="F265" s="3">
        <v>1.06514</v>
      </c>
      <c r="G265" s="3">
        <v>1.0833299999999999</v>
      </c>
    </row>
    <row r="266" spans="1:7" x14ac:dyDescent="0.25">
      <c r="A266" s="2">
        <v>42540</v>
      </c>
      <c r="B266" s="2">
        <f>EURCHF10080[[#This Row],[date_start]]+5</f>
        <v>42545</v>
      </c>
      <c r="C266" s="1">
        <v>659611</v>
      </c>
      <c r="D266" s="3">
        <v>1.0866199999999999</v>
      </c>
      <c r="E266" s="3">
        <v>1.1012299999999999</v>
      </c>
      <c r="F266" s="3">
        <v>1.0620499999999999</v>
      </c>
      <c r="G266" s="3">
        <v>1.0793299999999999</v>
      </c>
    </row>
    <row r="267" spans="1:7" x14ac:dyDescent="0.25">
      <c r="A267" s="2">
        <v>42533</v>
      </c>
      <c r="B267" s="2">
        <f>EURCHF10080[[#This Row],[date_start]]+5</f>
        <v>42538</v>
      </c>
      <c r="C267" s="1">
        <v>600756</v>
      </c>
      <c r="D267" s="3">
        <v>1.0848500000000001</v>
      </c>
      <c r="E267" s="3">
        <v>1.09219</v>
      </c>
      <c r="F267" s="3">
        <v>1.07752</v>
      </c>
      <c r="G267" s="3">
        <v>1.0779799999999999</v>
      </c>
    </row>
    <row r="268" spans="1:7" x14ac:dyDescent="0.25">
      <c r="A268" s="2">
        <v>42526</v>
      </c>
      <c r="B268" s="2">
        <f>EURCHF10080[[#This Row],[date_start]]+5</f>
        <v>42531</v>
      </c>
      <c r="C268" s="1">
        <v>511597</v>
      </c>
      <c r="D268" s="3">
        <v>1.10819</v>
      </c>
      <c r="E268" s="3">
        <v>1.1097999999999999</v>
      </c>
      <c r="F268" s="3">
        <v>1.0843799999999999</v>
      </c>
      <c r="G268" s="3">
        <v>1.08484</v>
      </c>
    </row>
    <row r="269" spans="1:7" x14ac:dyDescent="0.25">
      <c r="A269" s="2">
        <v>42519</v>
      </c>
      <c r="B269" s="2">
        <f>EURCHF10080[[#This Row],[date_start]]+5</f>
        <v>42524</v>
      </c>
      <c r="C269" s="1">
        <v>525272</v>
      </c>
      <c r="D269" s="3">
        <v>1.1049899999999999</v>
      </c>
      <c r="E269" s="3">
        <v>1.1105400000000001</v>
      </c>
      <c r="F269" s="3">
        <v>1.10232</v>
      </c>
      <c r="G269" s="3">
        <v>1.10884</v>
      </c>
    </row>
    <row r="270" spans="1:7" x14ac:dyDescent="0.25">
      <c r="A270" s="2">
        <v>42512</v>
      </c>
      <c r="B270" s="2">
        <f>EURCHF10080[[#This Row],[date_start]]+5</f>
        <v>42517</v>
      </c>
      <c r="C270" s="1">
        <v>463868</v>
      </c>
      <c r="D270" s="3">
        <v>1.10884</v>
      </c>
      <c r="E270" s="3">
        <v>1.11225</v>
      </c>
      <c r="F270" s="3">
        <v>1.1016699999999999</v>
      </c>
      <c r="G270" s="3">
        <v>1.1052900000000001</v>
      </c>
    </row>
    <row r="271" spans="1:7" x14ac:dyDescent="0.25">
      <c r="A271" s="2">
        <v>42505</v>
      </c>
      <c r="B271" s="2">
        <f>EURCHF10080[[#This Row],[date_start]]+5</f>
        <v>42510</v>
      </c>
      <c r="C271" s="1">
        <v>466303</v>
      </c>
      <c r="D271" s="3">
        <v>1.1016900000000001</v>
      </c>
      <c r="E271" s="3">
        <v>1.1128</v>
      </c>
      <c r="F271" s="3">
        <v>1.10006</v>
      </c>
      <c r="G271" s="3">
        <v>1.1092299999999999</v>
      </c>
    </row>
    <row r="272" spans="1:7" x14ac:dyDescent="0.25">
      <c r="A272" s="2">
        <v>42498</v>
      </c>
      <c r="B272" s="2">
        <f>EURCHF10080[[#This Row],[date_start]]+5</f>
        <v>42503</v>
      </c>
      <c r="C272" s="1">
        <v>448500</v>
      </c>
      <c r="D272" s="3">
        <v>1.10775</v>
      </c>
      <c r="E272" s="3">
        <v>1.11076</v>
      </c>
      <c r="F272" s="3">
        <v>1.0979699999999999</v>
      </c>
      <c r="G272" s="3">
        <v>1.0979699999999999</v>
      </c>
    </row>
    <row r="273" spans="1:7" x14ac:dyDescent="0.25">
      <c r="A273" s="2">
        <v>42491</v>
      </c>
      <c r="B273" s="2">
        <f>EURCHF10080[[#This Row],[date_start]]+5</f>
        <v>42496</v>
      </c>
      <c r="C273" s="1">
        <v>546552</v>
      </c>
      <c r="D273" s="3">
        <v>1.09718</v>
      </c>
      <c r="E273" s="3">
        <v>1.1092500000000001</v>
      </c>
      <c r="F273" s="3">
        <v>1.0959000000000001</v>
      </c>
      <c r="G273" s="3">
        <v>1.10819</v>
      </c>
    </row>
    <row r="274" spans="1:7" x14ac:dyDescent="0.25">
      <c r="A274" s="2">
        <v>42484</v>
      </c>
      <c r="B274" s="2">
        <f>EURCHF10080[[#This Row],[date_start]]+5</f>
        <v>42489</v>
      </c>
      <c r="C274" s="1">
        <v>490075</v>
      </c>
      <c r="D274" s="3">
        <v>1.09795</v>
      </c>
      <c r="E274" s="3">
        <v>1.1009100000000001</v>
      </c>
      <c r="F274" s="3">
        <v>1.09544</v>
      </c>
      <c r="G274" s="3">
        <v>1.0982700000000001</v>
      </c>
    </row>
    <row r="275" spans="1:7" x14ac:dyDescent="0.25">
      <c r="A275" s="2">
        <v>42477</v>
      </c>
      <c r="B275" s="2">
        <f>EURCHF10080[[#This Row],[date_start]]+5</f>
        <v>42482</v>
      </c>
      <c r="C275" s="1">
        <v>485808</v>
      </c>
      <c r="D275" s="3">
        <v>1.09076</v>
      </c>
      <c r="E275" s="3">
        <v>1.1015999999999999</v>
      </c>
      <c r="F275" s="3">
        <v>1.08935</v>
      </c>
      <c r="G275" s="3">
        <v>1.0972500000000001</v>
      </c>
    </row>
    <row r="276" spans="1:7" x14ac:dyDescent="0.25">
      <c r="A276" s="2">
        <v>42470</v>
      </c>
      <c r="B276" s="2">
        <f>EURCHF10080[[#This Row],[date_start]]+5</f>
        <v>42475</v>
      </c>
      <c r="C276" s="1">
        <v>507641</v>
      </c>
      <c r="D276" s="3">
        <v>1.0854200000000001</v>
      </c>
      <c r="E276" s="3">
        <v>1.09266</v>
      </c>
      <c r="F276" s="3">
        <v>1.08491</v>
      </c>
      <c r="G276" s="3">
        <v>1.09161</v>
      </c>
    </row>
    <row r="277" spans="1:7" x14ac:dyDescent="0.25">
      <c r="A277" s="2">
        <v>42463</v>
      </c>
      <c r="B277" s="2">
        <f>EURCHF10080[[#This Row],[date_start]]+5</f>
        <v>42468</v>
      </c>
      <c r="C277" s="1">
        <v>536968</v>
      </c>
      <c r="D277" s="3">
        <v>1.08965</v>
      </c>
      <c r="E277" s="3">
        <v>1.09317</v>
      </c>
      <c r="F277" s="3">
        <v>1.0842700000000001</v>
      </c>
      <c r="G277" s="3">
        <v>1.0860399999999999</v>
      </c>
    </row>
    <row r="278" spans="1:7" x14ac:dyDescent="0.25">
      <c r="A278" s="2">
        <v>42456</v>
      </c>
      <c r="B278" s="2">
        <f>EURCHF10080[[#This Row],[date_start]]+5</f>
        <v>42461</v>
      </c>
      <c r="C278" s="1">
        <v>499652</v>
      </c>
      <c r="D278" s="3">
        <v>1.09121</v>
      </c>
      <c r="E278" s="3">
        <v>1.09528</v>
      </c>
      <c r="F278" s="3">
        <v>1.0883799999999999</v>
      </c>
      <c r="G278" s="3">
        <v>1.09067</v>
      </c>
    </row>
    <row r="279" spans="1:7" x14ac:dyDescent="0.25">
      <c r="A279" s="2">
        <v>42449</v>
      </c>
      <c r="B279" s="2">
        <f>EURCHF10080[[#This Row],[date_start]]+5</f>
        <v>42454</v>
      </c>
      <c r="C279" s="1">
        <v>425733</v>
      </c>
      <c r="D279" s="3">
        <v>1.0925100000000001</v>
      </c>
      <c r="E279" s="3">
        <v>1.0943099999999999</v>
      </c>
      <c r="F279" s="3">
        <v>1.08735</v>
      </c>
      <c r="G279" s="3">
        <v>1.0901000000000001</v>
      </c>
    </row>
    <row r="280" spans="1:7" x14ac:dyDescent="0.25">
      <c r="A280" s="2">
        <v>42442</v>
      </c>
      <c r="B280" s="2">
        <f>EURCHF10080[[#This Row],[date_start]]+5</f>
        <v>42447</v>
      </c>
      <c r="C280" s="1">
        <v>593920</v>
      </c>
      <c r="D280" s="3">
        <v>1.0952999999999999</v>
      </c>
      <c r="E280" s="3">
        <v>1.0994900000000001</v>
      </c>
      <c r="F280" s="3">
        <v>1.09043</v>
      </c>
      <c r="G280" s="3">
        <v>1.0912900000000001</v>
      </c>
    </row>
    <row r="281" spans="1:7" x14ac:dyDescent="0.25">
      <c r="A281" s="2">
        <v>42435</v>
      </c>
      <c r="B281" s="2">
        <f>EURCHF10080[[#This Row],[date_start]]+5</f>
        <v>42440</v>
      </c>
      <c r="C281" s="1">
        <v>605936</v>
      </c>
      <c r="D281" s="3">
        <v>1.0905100000000001</v>
      </c>
      <c r="E281" s="3">
        <v>1.1021799999999999</v>
      </c>
      <c r="F281" s="3">
        <v>1.08914</v>
      </c>
      <c r="G281" s="3">
        <v>1.09483</v>
      </c>
    </row>
    <row r="282" spans="1:7" x14ac:dyDescent="0.25">
      <c r="A282" s="2">
        <v>42428</v>
      </c>
      <c r="B282" s="2">
        <f>EURCHF10080[[#This Row],[date_start]]+5</f>
        <v>42433</v>
      </c>
      <c r="C282" s="1">
        <v>692465</v>
      </c>
      <c r="D282" s="3">
        <v>1.08847</v>
      </c>
      <c r="E282" s="3">
        <v>1.09463</v>
      </c>
      <c r="F282" s="3">
        <v>1.0809299999999999</v>
      </c>
      <c r="G282" s="3">
        <v>1.09243</v>
      </c>
    </row>
    <row r="283" spans="1:7" x14ac:dyDescent="0.25">
      <c r="A283" s="2">
        <v>42421</v>
      </c>
      <c r="B283" s="2">
        <f>EURCHF10080[[#This Row],[date_start]]+5</f>
        <v>42426</v>
      </c>
      <c r="C283" s="1">
        <v>742303</v>
      </c>
      <c r="D283" s="3">
        <v>1.0995900000000001</v>
      </c>
      <c r="E283" s="3">
        <v>1.1026899999999999</v>
      </c>
      <c r="F283" s="3">
        <v>1.0864100000000001</v>
      </c>
      <c r="G283" s="3">
        <v>1.0885800000000001</v>
      </c>
    </row>
    <row r="284" spans="1:7" x14ac:dyDescent="0.25">
      <c r="A284" s="2">
        <v>42414</v>
      </c>
      <c r="B284" s="2">
        <f>EURCHF10080[[#This Row],[date_start]]+5</f>
        <v>42419</v>
      </c>
      <c r="C284" s="1">
        <v>684162</v>
      </c>
      <c r="D284" s="3">
        <v>1.0970500000000001</v>
      </c>
      <c r="E284" s="3">
        <v>1.1060399999999999</v>
      </c>
      <c r="F284" s="3">
        <v>1.0965800000000001</v>
      </c>
      <c r="G284" s="3">
        <v>1.10107</v>
      </c>
    </row>
    <row r="285" spans="1:7" x14ac:dyDescent="0.25">
      <c r="A285" s="2">
        <v>42407</v>
      </c>
      <c r="B285" s="2">
        <f>EURCHF10080[[#This Row],[date_start]]+5</f>
        <v>42412</v>
      </c>
      <c r="C285" s="1">
        <v>895140</v>
      </c>
      <c r="D285" s="3">
        <v>1.10568</v>
      </c>
      <c r="E285" s="3">
        <v>1.10947</v>
      </c>
      <c r="F285" s="3">
        <v>1.0949199999999999</v>
      </c>
      <c r="G285" s="3">
        <v>1.09819</v>
      </c>
    </row>
    <row r="286" spans="1:7" x14ac:dyDescent="0.25">
      <c r="A286" s="2">
        <v>42400</v>
      </c>
      <c r="B286" s="2">
        <f>EURCHF10080[[#This Row],[date_start]]+5</f>
        <v>42405</v>
      </c>
      <c r="C286" s="1">
        <v>760013</v>
      </c>
      <c r="D286" s="3">
        <v>1.1055600000000001</v>
      </c>
      <c r="E286" s="3">
        <v>1.1198999999999999</v>
      </c>
      <c r="F286" s="3">
        <v>1.10334</v>
      </c>
      <c r="G286" s="3">
        <v>1.1049899999999999</v>
      </c>
    </row>
    <row r="287" spans="1:7" x14ac:dyDescent="0.25">
      <c r="A287" s="2">
        <v>42393</v>
      </c>
      <c r="B287" s="2">
        <f>EURCHF10080[[#This Row],[date_start]]+5</f>
        <v>42398</v>
      </c>
      <c r="C287" s="1">
        <v>682560</v>
      </c>
      <c r="D287" s="3">
        <v>1.09609</v>
      </c>
      <c r="E287" s="3">
        <v>1.1164400000000001</v>
      </c>
      <c r="F287" s="3">
        <v>1.09562</v>
      </c>
      <c r="G287" s="3">
        <v>1.1079000000000001</v>
      </c>
    </row>
    <row r="288" spans="1:7" x14ac:dyDescent="0.25">
      <c r="A288" s="2">
        <v>42386</v>
      </c>
      <c r="B288" s="2">
        <f>EURCHF10080[[#This Row],[date_start]]+5</f>
        <v>42391</v>
      </c>
      <c r="C288" s="1">
        <v>692186</v>
      </c>
      <c r="D288" s="3">
        <v>1.09311</v>
      </c>
      <c r="E288" s="3">
        <v>1.0986499999999999</v>
      </c>
      <c r="F288" s="3">
        <v>1.0907199999999999</v>
      </c>
      <c r="G288" s="3">
        <v>1.09463</v>
      </c>
    </row>
    <row r="289" spans="1:7" x14ac:dyDescent="0.25">
      <c r="A289" s="2">
        <v>42379</v>
      </c>
      <c r="B289" s="2">
        <f>EURCHF10080[[#This Row],[date_start]]+5</f>
        <v>42384</v>
      </c>
      <c r="C289" s="1">
        <v>662139</v>
      </c>
      <c r="D289" s="3">
        <v>1.08497</v>
      </c>
      <c r="E289" s="3">
        <v>1.0981000000000001</v>
      </c>
      <c r="F289" s="3">
        <v>1.0835900000000001</v>
      </c>
      <c r="G289" s="3">
        <v>1.0926499999999999</v>
      </c>
    </row>
    <row r="290" spans="1:7" x14ac:dyDescent="0.25">
      <c r="A290" s="2">
        <v>42372</v>
      </c>
      <c r="B290" s="2">
        <f>EURCHF10080[[#This Row],[date_start]]+5</f>
        <v>42377</v>
      </c>
      <c r="C290" s="1">
        <v>614401</v>
      </c>
      <c r="D290" s="3">
        <v>1.08701</v>
      </c>
      <c r="E290" s="3">
        <v>1.0900099999999999</v>
      </c>
      <c r="F290" s="3">
        <v>1.0826199999999999</v>
      </c>
      <c r="G290" s="3">
        <v>1.08633</v>
      </c>
    </row>
    <row r="291" spans="1:7" x14ac:dyDescent="0.25">
      <c r="A291" s="2">
        <v>42365</v>
      </c>
      <c r="B291" s="2">
        <f>EURCHF10080[[#This Row],[date_start]]+5</f>
        <v>42370</v>
      </c>
      <c r="C291" s="1">
        <v>238235</v>
      </c>
      <c r="D291" s="3">
        <v>1.0794999999999999</v>
      </c>
      <c r="E291" s="3">
        <v>1.08792</v>
      </c>
      <c r="F291" s="3">
        <v>1.0777300000000001</v>
      </c>
      <c r="G291" s="3">
        <v>1.08555</v>
      </c>
    </row>
    <row r="292" spans="1:7" x14ac:dyDescent="0.25">
      <c r="A292" s="2">
        <v>42358</v>
      </c>
      <c r="B292" s="2">
        <f>EURCHF10080[[#This Row],[date_start]]+5</f>
        <v>42363</v>
      </c>
      <c r="C292" s="1">
        <v>288022</v>
      </c>
      <c r="D292" s="3">
        <v>1.0769599999999999</v>
      </c>
      <c r="E292" s="3">
        <v>1.08457</v>
      </c>
      <c r="F292" s="3">
        <v>1.07562</v>
      </c>
      <c r="G292" s="3">
        <v>1.08145</v>
      </c>
    </row>
    <row r="293" spans="1:7" x14ac:dyDescent="0.25">
      <c r="A293" s="2">
        <v>42351</v>
      </c>
      <c r="B293" s="2">
        <f>EURCHF10080[[#This Row],[date_start]]+5</f>
        <v>42356</v>
      </c>
      <c r="C293" s="1">
        <v>584753</v>
      </c>
      <c r="D293" s="3">
        <v>1.07961</v>
      </c>
      <c r="E293" s="3">
        <v>1.0844400000000001</v>
      </c>
      <c r="F293" s="3">
        <v>1.07551</v>
      </c>
      <c r="G293" s="3">
        <v>1.0771500000000001</v>
      </c>
    </row>
    <row r="294" spans="1:7" x14ac:dyDescent="0.25">
      <c r="A294" s="2">
        <v>42344</v>
      </c>
      <c r="B294" s="2">
        <f>EURCHF10080[[#This Row],[date_start]]+5</f>
        <v>42349</v>
      </c>
      <c r="C294" s="1">
        <v>616048</v>
      </c>
      <c r="D294" s="3">
        <v>1.08406</v>
      </c>
      <c r="E294" s="3">
        <v>1.0876300000000001</v>
      </c>
      <c r="F294" s="3">
        <v>1.07935</v>
      </c>
      <c r="G294" s="3">
        <v>1.0803400000000001</v>
      </c>
    </row>
    <row r="295" spans="1:7" x14ac:dyDescent="0.25">
      <c r="A295" s="2">
        <v>42337</v>
      </c>
      <c r="B295" s="2">
        <f>EURCHF10080[[#This Row],[date_start]]+5</f>
        <v>42342</v>
      </c>
      <c r="C295" s="1">
        <v>692660</v>
      </c>
      <c r="D295" s="3">
        <v>1.0901400000000001</v>
      </c>
      <c r="E295" s="3">
        <v>1.09395</v>
      </c>
      <c r="F295" s="3">
        <v>1.07934</v>
      </c>
      <c r="G295" s="3">
        <v>1.08368</v>
      </c>
    </row>
    <row r="296" spans="1:7" x14ac:dyDescent="0.25">
      <c r="A296" s="2">
        <v>42330</v>
      </c>
      <c r="B296" s="2">
        <f>EURCHF10080[[#This Row],[date_start]]+5</f>
        <v>42335</v>
      </c>
      <c r="C296" s="1">
        <v>578086</v>
      </c>
      <c r="D296" s="3">
        <v>1.08423</v>
      </c>
      <c r="E296" s="3">
        <v>1.0926100000000001</v>
      </c>
      <c r="F296" s="3">
        <v>1.0809599999999999</v>
      </c>
      <c r="G296" s="3">
        <v>1.0901000000000001</v>
      </c>
    </row>
    <row r="297" spans="1:7" x14ac:dyDescent="0.25">
      <c r="A297" s="2">
        <v>42323</v>
      </c>
      <c r="B297" s="2">
        <f>EURCHF10080[[#This Row],[date_start]]+5</f>
        <v>42328</v>
      </c>
      <c r="C297" s="1">
        <v>601837</v>
      </c>
      <c r="D297" s="3">
        <v>1.07989</v>
      </c>
      <c r="E297" s="3">
        <v>1.08992</v>
      </c>
      <c r="F297" s="3">
        <v>1.0772900000000001</v>
      </c>
      <c r="G297" s="3">
        <v>1.0839700000000001</v>
      </c>
    </row>
    <row r="298" spans="1:7" x14ac:dyDescent="0.25">
      <c r="A298" s="2">
        <v>42316</v>
      </c>
      <c r="B298" s="2">
        <f>EURCHF10080[[#This Row],[date_start]]+5</f>
        <v>42321</v>
      </c>
      <c r="C298" s="1">
        <v>613132</v>
      </c>
      <c r="D298" s="3">
        <v>1.07721</v>
      </c>
      <c r="E298" s="3">
        <v>1.0834999999999999</v>
      </c>
      <c r="F298" s="3">
        <v>1.0754300000000001</v>
      </c>
      <c r="G298" s="3">
        <v>1.0828100000000001</v>
      </c>
    </row>
    <row r="299" spans="1:7" x14ac:dyDescent="0.25">
      <c r="A299" s="2">
        <v>42309</v>
      </c>
      <c r="B299" s="2">
        <f>EURCHF10080[[#This Row],[date_start]]+5</f>
        <v>42314</v>
      </c>
      <c r="C299" s="1">
        <v>486547</v>
      </c>
      <c r="D299" s="3">
        <v>1.08508</v>
      </c>
      <c r="E299" s="3">
        <v>1.08928</v>
      </c>
      <c r="F299" s="3">
        <v>1.0733699999999999</v>
      </c>
      <c r="G299" s="3">
        <v>1.07931</v>
      </c>
    </row>
    <row r="300" spans="1:7" x14ac:dyDescent="0.25">
      <c r="A300" s="2">
        <v>42302</v>
      </c>
      <c r="B300" s="2">
        <f>EURCHF10080[[#This Row],[date_start]]+5</f>
        <v>42307</v>
      </c>
      <c r="C300" s="1">
        <v>499093</v>
      </c>
      <c r="D300" s="3">
        <v>1.07742</v>
      </c>
      <c r="E300" s="3">
        <v>1.09171</v>
      </c>
      <c r="F300" s="3">
        <v>1.0771900000000001</v>
      </c>
      <c r="G300" s="3">
        <v>1.08663</v>
      </c>
    </row>
    <row r="301" spans="1:7" x14ac:dyDescent="0.25">
      <c r="A301" s="2">
        <v>42295</v>
      </c>
      <c r="B301" s="2">
        <f>EURCHF10080[[#This Row],[date_start]]+5</f>
        <v>42300</v>
      </c>
      <c r="C301" s="1">
        <v>479733</v>
      </c>
      <c r="D301" s="3">
        <v>1.0820700000000001</v>
      </c>
      <c r="E301" s="3">
        <v>1.0899099999999999</v>
      </c>
      <c r="F301" s="3">
        <v>1.07576</v>
      </c>
      <c r="G301" s="3">
        <v>1.0766500000000001</v>
      </c>
    </row>
    <row r="302" spans="1:7" x14ac:dyDescent="0.25">
      <c r="A302" s="2">
        <v>42288</v>
      </c>
      <c r="B302" s="2">
        <f>EURCHF10080[[#This Row],[date_start]]+5</f>
        <v>42293</v>
      </c>
      <c r="C302" s="1">
        <v>458804</v>
      </c>
      <c r="D302" s="3">
        <v>1.09083</v>
      </c>
      <c r="E302" s="3">
        <v>1.0949</v>
      </c>
      <c r="F302" s="3">
        <v>1.07819</v>
      </c>
      <c r="G302" s="3">
        <v>1.0820099999999999</v>
      </c>
    </row>
    <row r="303" spans="1:7" x14ac:dyDescent="0.25">
      <c r="A303" s="2">
        <v>42281</v>
      </c>
      <c r="B303" s="2">
        <f>EURCHF10080[[#This Row],[date_start]]+5</f>
        <v>42286</v>
      </c>
      <c r="C303" s="1">
        <v>528712</v>
      </c>
      <c r="D303" s="3">
        <v>1.0886499999999999</v>
      </c>
      <c r="E303" s="3">
        <v>1.09476</v>
      </c>
      <c r="F303" s="3">
        <v>1.08646</v>
      </c>
      <c r="G303" s="3">
        <v>1.09185</v>
      </c>
    </row>
    <row r="304" spans="1:7" x14ac:dyDescent="0.25">
      <c r="A304" s="2">
        <v>42274</v>
      </c>
      <c r="B304" s="2">
        <f>EURCHF10080[[#This Row],[date_start]]+5</f>
        <v>42279</v>
      </c>
      <c r="C304" s="1">
        <v>584835</v>
      </c>
      <c r="D304" s="3">
        <v>1.0947</v>
      </c>
      <c r="E304" s="3">
        <v>1.0969199999999999</v>
      </c>
      <c r="F304" s="3">
        <v>1.0867899999999999</v>
      </c>
      <c r="G304" s="3">
        <v>1.08846</v>
      </c>
    </row>
    <row r="305" spans="1:7" x14ac:dyDescent="0.25">
      <c r="A305" s="2">
        <v>42267</v>
      </c>
      <c r="B305" s="2">
        <f>EURCHF10080[[#This Row],[date_start]]+5</f>
        <v>42272</v>
      </c>
      <c r="C305" s="1">
        <v>546958</v>
      </c>
      <c r="D305" s="3">
        <v>1.0926</v>
      </c>
      <c r="E305" s="3">
        <v>1.0981700000000001</v>
      </c>
      <c r="F305" s="3">
        <v>1.08222</v>
      </c>
      <c r="G305" s="3">
        <v>1.09561</v>
      </c>
    </row>
    <row r="306" spans="1:7" x14ac:dyDescent="0.25">
      <c r="A306" s="2">
        <v>42260</v>
      </c>
      <c r="B306" s="2">
        <f>EURCHF10080[[#This Row],[date_start]]+5</f>
        <v>42265</v>
      </c>
      <c r="C306" s="1">
        <v>537556</v>
      </c>
      <c r="D306" s="3">
        <v>1.0980099999999999</v>
      </c>
      <c r="E306" s="3">
        <v>1.10107</v>
      </c>
      <c r="F306" s="3">
        <v>1.0898699999999999</v>
      </c>
      <c r="G306" s="3">
        <v>1.0933200000000001</v>
      </c>
    </row>
    <row r="307" spans="1:7" x14ac:dyDescent="0.25">
      <c r="A307" s="2">
        <v>42253</v>
      </c>
      <c r="B307" s="2">
        <f>EURCHF10080[[#This Row],[date_start]]+5</f>
        <v>42258</v>
      </c>
      <c r="C307" s="1">
        <v>576176</v>
      </c>
      <c r="D307" s="3">
        <v>1.0830500000000001</v>
      </c>
      <c r="E307" s="3">
        <v>1.1049100000000001</v>
      </c>
      <c r="F307" s="3">
        <v>1.08274</v>
      </c>
      <c r="G307" s="3">
        <v>1.0979699999999999</v>
      </c>
    </row>
    <row r="308" spans="1:7" x14ac:dyDescent="0.25">
      <c r="A308" s="2">
        <v>42246</v>
      </c>
      <c r="B308" s="2">
        <f>EURCHF10080[[#This Row],[date_start]]+5</f>
        <v>42251</v>
      </c>
      <c r="C308" s="1">
        <v>647813</v>
      </c>
      <c r="D308" s="3">
        <v>1.07355</v>
      </c>
      <c r="E308" s="3">
        <v>1.0902099999999999</v>
      </c>
      <c r="F308" s="3">
        <v>1.07355</v>
      </c>
      <c r="G308" s="3">
        <v>1.083</v>
      </c>
    </row>
    <row r="309" spans="1:7" x14ac:dyDescent="0.25">
      <c r="A309" s="2">
        <v>42239</v>
      </c>
      <c r="B309" s="2">
        <f>EURCHF10080[[#This Row],[date_start]]+5</f>
        <v>42244</v>
      </c>
      <c r="C309" s="1">
        <v>879924</v>
      </c>
      <c r="D309" s="3">
        <v>1.07623</v>
      </c>
      <c r="E309" s="3">
        <v>1.08799</v>
      </c>
      <c r="F309" s="3">
        <v>1.07321</v>
      </c>
      <c r="G309" s="3">
        <v>1.07531</v>
      </c>
    </row>
    <row r="310" spans="1:7" x14ac:dyDescent="0.25">
      <c r="A310" s="2">
        <v>42232</v>
      </c>
      <c r="B310" s="2">
        <f>EURCHF10080[[#This Row],[date_start]]+5</f>
        <v>42237</v>
      </c>
      <c r="C310" s="1">
        <v>601281</v>
      </c>
      <c r="D310" s="3">
        <v>1.0848800000000001</v>
      </c>
      <c r="E310" s="3">
        <v>1.0854699999999999</v>
      </c>
      <c r="F310" s="3">
        <v>1.0711299999999999</v>
      </c>
      <c r="G310" s="3">
        <v>1.07799</v>
      </c>
    </row>
    <row r="311" spans="1:7" x14ac:dyDescent="0.25">
      <c r="A311" s="2">
        <v>42225</v>
      </c>
      <c r="B311" s="2">
        <f>EURCHF10080[[#This Row],[date_start]]+5</f>
        <v>42230</v>
      </c>
      <c r="C311" s="1">
        <v>563033</v>
      </c>
      <c r="D311" s="3">
        <v>1.07575</v>
      </c>
      <c r="E311" s="3">
        <v>1.09612</v>
      </c>
      <c r="F311" s="3">
        <v>1.0754699999999999</v>
      </c>
      <c r="G311" s="3">
        <v>1.0843400000000001</v>
      </c>
    </row>
    <row r="312" spans="1:7" x14ac:dyDescent="0.25">
      <c r="A312" s="2">
        <v>42218</v>
      </c>
      <c r="B312" s="2">
        <f>EURCHF10080[[#This Row],[date_start]]+5</f>
        <v>42223</v>
      </c>
      <c r="C312" s="1">
        <v>614555</v>
      </c>
      <c r="D312" s="3">
        <v>1.06029</v>
      </c>
      <c r="E312" s="3">
        <v>1.0788</v>
      </c>
      <c r="F312" s="3">
        <v>1.05897</v>
      </c>
      <c r="G312" s="3">
        <v>1.07813</v>
      </c>
    </row>
    <row r="313" spans="1:7" x14ac:dyDescent="0.25">
      <c r="A313" s="2">
        <v>42211</v>
      </c>
      <c r="B313" s="2">
        <f>EURCHF10080[[#This Row],[date_start]]+5</f>
        <v>42216</v>
      </c>
      <c r="C313" s="1">
        <v>588344</v>
      </c>
      <c r="D313" s="3">
        <v>1.05575</v>
      </c>
      <c r="E313" s="3">
        <v>1.0689599999999999</v>
      </c>
      <c r="F313" s="3">
        <v>1.05298</v>
      </c>
      <c r="G313" s="3">
        <v>1.0608900000000001</v>
      </c>
    </row>
    <row r="314" spans="1:7" x14ac:dyDescent="0.25">
      <c r="A314" s="2">
        <v>42204</v>
      </c>
      <c r="B314" s="2">
        <f>EURCHF10080[[#This Row],[date_start]]+5</f>
        <v>42209</v>
      </c>
      <c r="C314" s="1">
        <v>586733</v>
      </c>
      <c r="D314" s="3">
        <v>1.04165</v>
      </c>
      <c r="E314" s="3">
        <v>1.0580000000000001</v>
      </c>
      <c r="F314" s="3">
        <v>1.0409299999999999</v>
      </c>
      <c r="G314" s="3">
        <v>1.0559000000000001</v>
      </c>
    </row>
    <row r="315" spans="1:7" x14ac:dyDescent="0.25">
      <c r="A315" s="2">
        <v>42197</v>
      </c>
      <c r="B315" s="2">
        <f>EURCHF10080[[#This Row],[date_start]]+5</f>
        <v>42202</v>
      </c>
      <c r="C315" s="1">
        <v>543615</v>
      </c>
      <c r="D315" s="3">
        <v>1.04498</v>
      </c>
      <c r="E315" s="3">
        <v>1.0511299999999999</v>
      </c>
      <c r="F315" s="3">
        <v>1.03955</v>
      </c>
      <c r="G315" s="3">
        <v>1.0414099999999999</v>
      </c>
    </row>
    <row r="316" spans="1:7" x14ac:dyDescent="0.25">
      <c r="A316" s="2">
        <v>42190</v>
      </c>
      <c r="B316" s="2">
        <f>EURCHF10080[[#This Row],[date_start]]+5</f>
        <v>42195</v>
      </c>
      <c r="C316" s="1">
        <v>672280</v>
      </c>
      <c r="D316" s="3">
        <v>1.03633</v>
      </c>
      <c r="E316" s="3">
        <v>1.0524</v>
      </c>
      <c r="F316" s="3">
        <v>1.03505</v>
      </c>
      <c r="G316" s="3">
        <v>1.0467500000000001</v>
      </c>
    </row>
    <row r="317" spans="1:7" x14ac:dyDescent="0.25">
      <c r="A317" s="2">
        <v>42183</v>
      </c>
      <c r="B317" s="2">
        <f>EURCHF10080[[#This Row],[date_start]]+5</f>
        <v>42188</v>
      </c>
      <c r="C317" s="1">
        <v>583217</v>
      </c>
      <c r="D317" s="3">
        <v>1.0326200000000001</v>
      </c>
      <c r="E317" s="3">
        <v>1.05243</v>
      </c>
      <c r="F317" s="3">
        <v>1.03128</v>
      </c>
      <c r="G317" s="3">
        <v>1.04332</v>
      </c>
    </row>
    <row r="318" spans="1:7" x14ac:dyDescent="0.25">
      <c r="A318" s="2">
        <v>42176</v>
      </c>
      <c r="B318" s="2">
        <f>EURCHF10080[[#This Row],[date_start]]+5</f>
        <v>42181</v>
      </c>
      <c r="C318" s="1">
        <v>526647</v>
      </c>
      <c r="D318" s="3">
        <v>1.0424800000000001</v>
      </c>
      <c r="E318" s="3">
        <v>1.0545899999999999</v>
      </c>
      <c r="F318" s="3">
        <v>1.04101</v>
      </c>
      <c r="G318" s="3">
        <v>1.0426800000000001</v>
      </c>
    </row>
    <row r="319" spans="1:7" x14ac:dyDescent="0.25">
      <c r="A319" s="2">
        <v>42169</v>
      </c>
      <c r="B319" s="2">
        <f>EURCHF10080[[#This Row],[date_start]]+5</f>
        <v>42174</v>
      </c>
      <c r="C319" s="1">
        <v>512478</v>
      </c>
      <c r="D319" s="3">
        <v>1.0426200000000001</v>
      </c>
      <c r="E319" s="3">
        <v>1.05416</v>
      </c>
      <c r="F319" s="3">
        <v>1.04023</v>
      </c>
      <c r="G319" s="3">
        <v>1.0420499999999999</v>
      </c>
    </row>
    <row r="320" spans="1:7" x14ac:dyDescent="0.25">
      <c r="A320" s="2">
        <v>42162</v>
      </c>
      <c r="B320" s="2">
        <f>EURCHF10080[[#This Row],[date_start]]+5</f>
        <v>42167</v>
      </c>
      <c r="C320" s="1">
        <v>524091</v>
      </c>
      <c r="D320" s="3">
        <v>1.04488</v>
      </c>
      <c r="E320" s="3">
        <v>1.05541</v>
      </c>
      <c r="F320" s="3">
        <v>1.04253</v>
      </c>
      <c r="G320" s="3">
        <v>1.04549</v>
      </c>
    </row>
    <row r="321" spans="1:7" x14ac:dyDescent="0.25">
      <c r="A321" s="2">
        <v>42155</v>
      </c>
      <c r="B321" s="2">
        <f>EURCHF10080[[#This Row],[date_start]]+5</f>
        <v>42160</v>
      </c>
      <c r="C321" s="1">
        <v>472831</v>
      </c>
      <c r="D321" s="3">
        <v>1.0329699999999999</v>
      </c>
      <c r="E321" s="3">
        <v>1.05725</v>
      </c>
      <c r="F321" s="3">
        <v>1.0295000000000001</v>
      </c>
      <c r="G321" s="3">
        <v>1.04403</v>
      </c>
    </row>
    <row r="322" spans="1:7" x14ac:dyDescent="0.25">
      <c r="A322" s="2">
        <v>42148</v>
      </c>
      <c r="B322" s="2">
        <f>EURCHF10080[[#This Row],[date_start]]+5</f>
        <v>42153</v>
      </c>
      <c r="C322" s="1">
        <v>410403</v>
      </c>
      <c r="D322" s="3">
        <v>1.03806</v>
      </c>
      <c r="E322" s="3">
        <v>1.0383899999999999</v>
      </c>
      <c r="F322" s="3">
        <v>1.02796</v>
      </c>
      <c r="G322" s="3">
        <v>1.0332399999999999</v>
      </c>
    </row>
    <row r="323" spans="1:7" x14ac:dyDescent="0.25">
      <c r="A323" s="2">
        <v>42141</v>
      </c>
      <c r="B323" s="2">
        <f>EURCHF10080[[#This Row],[date_start]]+5</f>
        <v>42146</v>
      </c>
      <c r="C323" s="1">
        <v>406831</v>
      </c>
      <c r="D323" s="3">
        <v>1.04836</v>
      </c>
      <c r="E323" s="3">
        <v>1.0501</v>
      </c>
      <c r="F323" s="3">
        <v>1.0382800000000001</v>
      </c>
      <c r="G323" s="3">
        <v>1.03925</v>
      </c>
    </row>
    <row r="324" spans="1:7" x14ac:dyDescent="0.25">
      <c r="A324" s="2">
        <v>42134</v>
      </c>
      <c r="B324" s="2">
        <f>EURCHF10080[[#This Row],[date_start]]+5</f>
        <v>42139</v>
      </c>
      <c r="C324" s="1">
        <v>348542</v>
      </c>
      <c r="D324" s="3">
        <v>1.0427999999999999</v>
      </c>
      <c r="E324" s="3">
        <v>1.0505800000000001</v>
      </c>
      <c r="F324" s="3">
        <v>1.0383</v>
      </c>
      <c r="G324" s="3">
        <v>1.04803</v>
      </c>
    </row>
    <row r="325" spans="1:7" x14ac:dyDescent="0.25">
      <c r="A325" s="2">
        <v>42127</v>
      </c>
      <c r="B325" s="2">
        <f>EURCHF10080[[#This Row],[date_start]]+5</f>
        <v>42132</v>
      </c>
      <c r="C325" s="1">
        <v>152488</v>
      </c>
      <c r="D325" s="3">
        <v>1.0445899999999999</v>
      </c>
      <c r="E325" s="3">
        <v>1.0480400000000001</v>
      </c>
      <c r="F325" s="3">
        <v>1.03051</v>
      </c>
      <c r="G325" s="3">
        <v>1.04436</v>
      </c>
    </row>
    <row r="326" spans="1:7" x14ac:dyDescent="0.25">
      <c r="A326" s="2">
        <v>42120</v>
      </c>
      <c r="B326" s="2">
        <f>EURCHF10080[[#This Row],[date_start]]+5</f>
        <v>42125</v>
      </c>
      <c r="C326" s="1">
        <v>447039</v>
      </c>
      <c r="D326" s="3">
        <v>1.0365899999999999</v>
      </c>
      <c r="E326" s="3">
        <v>1.0523899999999999</v>
      </c>
      <c r="F326" s="3">
        <v>1.03477</v>
      </c>
      <c r="G326" s="3">
        <v>1.04427</v>
      </c>
    </row>
    <row r="327" spans="1:7" x14ac:dyDescent="0.25">
      <c r="A327" s="2">
        <v>42113</v>
      </c>
      <c r="B327" s="2">
        <f>EURCHF10080[[#This Row],[date_start]]+5</f>
        <v>42118</v>
      </c>
      <c r="C327" s="1">
        <v>348446</v>
      </c>
      <c r="D327" s="3">
        <v>1.0285</v>
      </c>
      <c r="E327" s="3">
        <v>1.0426500000000001</v>
      </c>
      <c r="F327" s="3">
        <v>1.02342</v>
      </c>
      <c r="G327" s="3">
        <v>1.0364199999999999</v>
      </c>
    </row>
    <row r="328" spans="1:7" x14ac:dyDescent="0.25">
      <c r="A328" s="2">
        <v>42106</v>
      </c>
      <c r="B328" s="2">
        <f>EURCHF10080[[#This Row],[date_start]]+5</f>
        <v>42111</v>
      </c>
      <c r="C328" s="1">
        <v>319083</v>
      </c>
      <c r="D328" s="3">
        <v>1.0380100000000001</v>
      </c>
      <c r="E328" s="3">
        <v>1.0400799999999999</v>
      </c>
      <c r="F328" s="3">
        <v>1.0263100000000001</v>
      </c>
      <c r="G328" s="3">
        <v>1.0285</v>
      </c>
    </row>
    <row r="329" spans="1:7" x14ac:dyDescent="0.25">
      <c r="A329" s="2">
        <v>42099</v>
      </c>
      <c r="B329" s="2">
        <f>EURCHF10080[[#This Row],[date_start]]+5</f>
        <v>42104</v>
      </c>
      <c r="C329" s="1">
        <v>211703</v>
      </c>
      <c r="D329" s="3">
        <v>1.0433600000000001</v>
      </c>
      <c r="E329" s="3">
        <v>1.04945</v>
      </c>
      <c r="F329" s="3">
        <v>1.03667</v>
      </c>
      <c r="G329" s="3">
        <v>1.0380100000000001</v>
      </c>
    </row>
    <row r="330" spans="1:7" x14ac:dyDescent="0.25">
      <c r="A330" s="2">
        <v>42092</v>
      </c>
      <c r="B330" s="2">
        <f>EURCHF10080[[#This Row],[date_start]]+5</f>
        <v>42097</v>
      </c>
      <c r="C330" s="1">
        <v>213033</v>
      </c>
      <c r="D330" s="3">
        <v>1.0468999999999999</v>
      </c>
      <c r="E330" s="3">
        <v>1.0486599999999999</v>
      </c>
      <c r="F330" s="3">
        <v>1.03884</v>
      </c>
      <c r="G330" s="3">
        <v>1.0429900000000001</v>
      </c>
    </row>
    <row r="331" spans="1:7" x14ac:dyDescent="0.25">
      <c r="A331" s="2">
        <v>42085</v>
      </c>
      <c r="B331" s="2">
        <f>EURCHF10080[[#This Row],[date_start]]+5</f>
        <v>42090</v>
      </c>
      <c r="C331" s="1">
        <v>209474</v>
      </c>
      <c r="D331" s="3">
        <v>1.05857</v>
      </c>
      <c r="E331" s="3">
        <v>1.0602</v>
      </c>
      <c r="F331" s="3">
        <v>1.04311</v>
      </c>
      <c r="G331" s="3">
        <v>1.0468999999999999</v>
      </c>
    </row>
    <row r="332" spans="1:7" x14ac:dyDescent="0.25">
      <c r="A332" s="2">
        <v>42078</v>
      </c>
      <c r="B332" s="2">
        <f>EURCHF10080[[#This Row],[date_start]]+5</f>
        <v>42083</v>
      </c>
      <c r="C332" s="1">
        <v>336196</v>
      </c>
      <c r="D332" s="3">
        <v>1.05375</v>
      </c>
      <c r="E332" s="3">
        <v>1.06914</v>
      </c>
      <c r="F332" s="3">
        <v>1.05192</v>
      </c>
      <c r="G332" s="3">
        <v>1.0543199999999999</v>
      </c>
    </row>
    <row r="333" spans="1:7" x14ac:dyDescent="0.25">
      <c r="A333" s="2">
        <v>42071</v>
      </c>
      <c r="B333" s="2">
        <f>EURCHF10080[[#This Row],[date_start]]+5</f>
        <v>42076</v>
      </c>
      <c r="C333" s="1">
        <v>327664</v>
      </c>
      <c r="D333" s="3">
        <v>1.0685500000000001</v>
      </c>
      <c r="E333" s="3">
        <v>1.07263</v>
      </c>
      <c r="F333" s="3">
        <v>1.05141</v>
      </c>
      <c r="G333" s="3">
        <v>1.0540700000000001</v>
      </c>
    </row>
    <row r="334" spans="1:7" x14ac:dyDescent="0.25">
      <c r="A334" s="2">
        <v>42064</v>
      </c>
      <c r="B334" s="2">
        <f>EURCHF10080[[#This Row],[date_start]]+5</f>
        <v>42069</v>
      </c>
      <c r="C334" s="1">
        <v>727738</v>
      </c>
      <c r="D334" s="3">
        <v>1.0662499999999999</v>
      </c>
      <c r="E334" s="3">
        <v>1.0757099999999999</v>
      </c>
      <c r="F334" s="3">
        <v>1.06243</v>
      </c>
      <c r="G334" s="3">
        <v>1.0684899999999999</v>
      </c>
    </row>
    <row r="335" spans="1:7" x14ac:dyDescent="0.25">
      <c r="A335" s="2">
        <v>42057</v>
      </c>
      <c r="B335" s="2">
        <f>EURCHF10080[[#This Row],[date_start]]+5</f>
        <v>42062</v>
      </c>
      <c r="C335" s="1">
        <v>826338</v>
      </c>
      <c r="D335" s="3">
        <v>1.0715300000000001</v>
      </c>
      <c r="E335" s="3">
        <v>1.0795999999999999</v>
      </c>
      <c r="F335" s="3">
        <v>1.06057</v>
      </c>
      <c r="G335" s="3">
        <v>1.06741</v>
      </c>
    </row>
    <row r="336" spans="1:7" x14ac:dyDescent="0.25">
      <c r="A336" s="2">
        <v>42050</v>
      </c>
      <c r="B336" s="2">
        <f>EURCHF10080[[#This Row],[date_start]]+5</f>
        <v>42055</v>
      </c>
      <c r="C336" s="1">
        <v>390563</v>
      </c>
      <c r="D336" s="3">
        <v>1.0612699999999999</v>
      </c>
      <c r="E336" s="3">
        <v>1.08073</v>
      </c>
      <c r="F336" s="3">
        <v>1.0544500000000001</v>
      </c>
      <c r="G336" s="3">
        <v>1.0668599999999999</v>
      </c>
    </row>
    <row r="337" spans="1:7" x14ac:dyDescent="0.25">
      <c r="A337" s="2">
        <v>42043</v>
      </c>
      <c r="B337" s="2">
        <f>EURCHF10080[[#This Row],[date_start]]+5</f>
        <v>42048</v>
      </c>
      <c r="C337" s="1">
        <v>373656</v>
      </c>
      <c r="D337" s="3">
        <v>1.0462100000000001</v>
      </c>
      <c r="E337" s="3">
        <v>1.0632900000000001</v>
      </c>
      <c r="F337" s="3">
        <v>1.0407999999999999</v>
      </c>
      <c r="G337" s="3">
        <v>1.0618099999999999</v>
      </c>
    </row>
    <row r="338" spans="1:7" x14ac:dyDescent="0.25">
      <c r="A338" s="2">
        <v>42036</v>
      </c>
      <c r="B338" s="2">
        <f>EURCHF10080[[#This Row],[date_start]]+5</f>
        <v>42041</v>
      </c>
      <c r="C338" s="1">
        <v>433684</v>
      </c>
      <c r="D338" s="3">
        <v>1.04799</v>
      </c>
      <c r="E338" s="3">
        <v>1.06358</v>
      </c>
      <c r="F338" s="3">
        <v>1.0397000000000001</v>
      </c>
      <c r="G338" s="3">
        <v>1.0472699999999999</v>
      </c>
    </row>
    <row r="339" spans="1:7" x14ac:dyDescent="0.25">
      <c r="A339" s="2">
        <v>42029</v>
      </c>
      <c r="B339" s="2">
        <f>EURCHF10080[[#This Row],[date_start]]+5</f>
        <v>42034</v>
      </c>
      <c r="C339" s="1">
        <v>272978</v>
      </c>
      <c r="D339" s="3">
        <v>0.98150999999999999</v>
      </c>
      <c r="E339" s="3">
        <v>1.05193</v>
      </c>
      <c r="F339" s="3">
        <v>0.97807999999999995</v>
      </c>
      <c r="G339" s="3">
        <v>1.03908</v>
      </c>
    </row>
    <row r="340" spans="1:7" x14ac:dyDescent="0.25">
      <c r="A340" s="2">
        <v>42022</v>
      </c>
      <c r="B340" s="2">
        <f>EURCHF10080[[#This Row],[date_start]]+5</f>
        <v>42027</v>
      </c>
      <c r="C340" s="1">
        <v>250476</v>
      </c>
      <c r="D340" s="3">
        <v>0.99448000000000003</v>
      </c>
      <c r="E340" s="3">
        <v>1.0221</v>
      </c>
      <c r="F340" s="3">
        <v>0.97709999999999997</v>
      </c>
      <c r="G340" s="3">
        <v>0.98236999999999997</v>
      </c>
    </row>
    <row r="341" spans="1:7" x14ac:dyDescent="0.25">
      <c r="A341" s="2">
        <v>42001</v>
      </c>
      <c r="B341" s="2">
        <f>EURCHF10080[[#This Row],[date_start]]+5</f>
        <v>42006</v>
      </c>
      <c r="C341" s="1">
        <v>68521</v>
      </c>
      <c r="D341" s="3">
        <v>1.2024699999999999</v>
      </c>
      <c r="E341" s="3">
        <v>1.2035</v>
      </c>
      <c r="F341" s="3">
        <v>1.2017800000000001</v>
      </c>
      <c r="G341" s="3">
        <v>1.2024900000000001</v>
      </c>
    </row>
    <row r="342" spans="1:7" x14ac:dyDescent="0.25">
      <c r="A342" s="2">
        <v>41994</v>
      </c>
      <c r="B342" s="2">
        <f>EURCHF10080[[#This Row],[date_start]]+5</f>
        <v>41999</v>
      </c>
      <c r="C342" s="1">
        <v>296527</v>
      </c>
      <c r="D342" s="3">
        <v>1.2028399999999999</v>
      </c>
      <c r="E342" s="3">
        <v>1.20384</v>
      </c>
      <c r="F342" s="3">
        <v>1.20146</v>
      </c>
      <c r="G342" s="3">
        <v>1.20269</v>
      </c>
    </row>
    <row r="343" spans="1:7" x14ac:dyDescent="0.25">
      <c r="A343" s="2">
        <v>41987</v>
      </c>
      <c r="B343" s="2">
        <f>EURCHF10080[[#This Row],[date_start]]+5</f>
        <v>41992</v>
      </c>
      <c r="C343" s="1">
        <v>159678</v>
      </c>
      <c r="D343" s="3">
        <v>1.2005999999999999</v>
      </c>
      <c r="E343" s="3">
        <v>1.20964</v>
      </c>
      <c r="F343" s="3">
        <v>1.1989099999999999</v>
      </c>
      <c r="G343" s="3">
        <v>1.202</v>
      </c>
    </row>
    <row r="344" spans="1:7" x14ac:dyDescent="0.25">
      <c r="A344" s="2">
        <v>41980</v>
      </c>
      <c r="B344" s="2">
        <f>EURCHF10080[[#This Row],[date_start]]+5</f>
        <v>41985</v>
      </c>
      <c r="C344" s="1">
        <v>168268</v>
      </c>
      <c r="D344" s="3">
        <v>1.19939</v>
      </c>
      <c r="E344" s="3">
        <v>1.20377</v>
      </c>
      <c r="F344" s="3">
        <v>1.19939</v>
      </c>
      <c r="G344" s="3">
        <v>1.20092</v>
      </c>
    </row>
    <row r="345" spans="1:7" x14ac:dyDescent="0.25">
      <c r="A345" s="2">
        <v>41973</v>
      </c>
      <c r="B345" s="2">
        <f>EURCHF10080[[#This Row],[date_start]]+5</f>
        <v>41978</v>
      </c>
      <c r="C345" s="1">
        <v>134379</v>
      </c>
      <c r="D345" s="3">
        <v>1.20363</v>
      </c>
      <c r="E345" s="3">
        <v>1.2046399999999999</v>
      </c>
      <c r="F345" s="3">
        <v>1.20173</v>
      </c>
      <c r="G345" s="3">
        <v>1.2022299999999999</v>
      </c>
    </row>
    <row r="346" spans="1:7" x14ac:dyDescent="0.25">
      <c r="A346" s="2">
        <v>41966</v>
      </c>
      <c r="B346" s="2">
        <f>EURCHF10080[[#This Row],[date_start]]+5</f>
        <v>41971</v>
      </c>
      <c r="C346" s="1">
        <v>129693</v>
      </c>
      <c r="D346" s="3">
        <v>1.2021200000000001</v>
      </c>
      <c r="E346" s="3">
        <v>1.20329</v>
      </c>
      <c r="F346" s="3">
        <v>1.2010799999999999</v>
      </c>
      <c r="G346" s="3">
        <v>1.20251</v>
      </c>
    </row>
    <row r="347" spans="1:7" x14ac:dyDescent="0.25">
      <c r="A347" s="2">
        <v>41959</v>
      </c>
      <c r="B347" s="2">
        <f>EURCHF10080[[#This Row],[date_start]]+5</f>
        <v>41964</v>
      </c>
      <c r="C347" s="1">
        <v>152398</v>
      </c>
      <c r="D347" s="3">
        <v>1.20147</v>
      </c>
      <c r="E347" s="3">
        <v>1.20323</v>
      </c>
      <c r="F347" s="3">
        <v>1.20085</v>
      </c>
      <c r="G347" s="3">
        <v>1.2014400000000001</v>
      </c>
    </row>
    <row r="348" spans="1:7" x14ac:dyDescent="0.25">
      <c r="A348" s="2">
        <v>41952</v>
      </c>
      <c r="B348" s="2">
        <f>EURCHF10080[[#This Row],[date_start]]+5</f>
        <v>41957</v>
      </c>
      <c r="C348" s="1">
        <v>231071</v>
      </c>
      <c r="D348" s="3">
        <v>1.20289</v>
      </c>
      <c r="E348" s="3">
        <v>1.2038</v>
      </c>
      <c r="F348" s="3">
        <v>1.20109</v>
      </c>
      <c r="G348" s="3">
        <v>1.20109</v>
      </c>
    </row>
    <row r="349" spans="1:7" x14ac:dyDescent="0.25">
      <c r="A349" s="2">
        <v>41945</v>
      </c>
      <c r="B349" s="2">
        <f>EURCHF10080[[#This Row],[date_start]]+5</f>
        <v>41950</v>
      </c>
      <c r="C349" s="1">
        <v>308406</v>
      </c>
      <c r="D349" s="3">
        <v>1.20608</v>
      </c>
      <c r="E349" s="3">
        <v>1.2061599999999999</v>
      </c>
      <c r="F349" s="3">
        <v>1.20292</v>
      </c>
      <c r="G349" s="3">
        <v>1.20323</v>
      </c>
    </row>
    <row r="350" spans="1:7" x14ac:dyDescent="0.25">
      <c r="A350" s="2">
        <v>41938</v>
      </c>
      <c r="B350" s="2">
        <f>EURCHF10080[[#This Row],[date_start]]+5</f>
        <v>41943</v>
      </c>
      <c r="C350" s="1">
        <v>265710</v>
      </c>
      <c r="D350" s="3">
        <v>1.20617</v>
      </c>
      <c r="E350" s="3">
        <v>1.20686</v>
      </c>
      <c r="F350" s="3">
        <v>1.2052400000000001</v>
      </c>
      <c r="G350" s="3">
        <v>1.20539</v>
      </c>
    </row>
    <row r="351" spans="1:7" x14ac:dyDescent="0.25">
      <c r="A351" s="2">
        <v>41931</v>
      </c>
      <c r="B351" s="2">
        <f>EURCHF10080[[#This Row],[date_start]]+5</f>
        <v>41936</v>
      </c>
      <c r="C351" s="1">
        <v>216960</v>
      </c>
      <c r="D351" s="3">
        <v>1.2075899999999999</v>
      </c>
      <c r="E351" s="3">
        <v>1.20784</v>
      </c>
      <c r="F351" s="3">
        <v>1.20553</v>
      </c>
      <c r="G351" s="3">
        <v>1.20583</v>
      </c>
    </row>
    <row r="352" spans="1:7" x14ac:dyDescent="0.25">
      <c r="A352" s="2">
        <v>41924</v>
      </c>
      <c r="B352" s="2">
        <f>EURCHF10080[[#This Row],[date_start]]+5</f>
        <v>41929</v>
      </c>
      <c r="C352" s="1">
        <v>282224</v>
      </c>
      <c r="D352" s="3">
        <v>1.2082999999999999</v>
      </c>
      <c r="E352" s="3">
        <v>1.2092499999999999</v>
      </c>
      <c r="F352" s="3">
        <v>1.2056800000000001</v>
      </c>
      <c r="G352" s="3">
        <v>1.2073499999999999</v>
      </c>
    </row>
    <row r="353" spans="1:7" x14ac:dyDescent="0.25">
      <c r="A353" s="2">
        <v>41917</v>
      </c>
      <c r="B353" s="2">
        <f>EURCHF10080[[#This Row],[date_start]]+5</f>
        <v>41922</v>
      </c>
      <c r="C353" s="1">
        <v>283597</v>
      </c>
      <c r="D353" s="3">
        <v>1.2110099999999999</v>
      </c>
      <c r="E353" s="3">
        <v>1.2139500000000001</v>
      </c>
      <c r="F353" s="3">
        <v>1.20811</v>
      </c>
      <c r="G353" s="3">
        <v>1.2083299999999999</v>
      </c>
    </row>
    <row r="354" spans="1:7" x14ac:dyDescent="0.25">
      <c r="A354" s="2">
        <v>41910</v>
      </c>
      <c r="B354" s="2">
        <f>EURCHF10080[[#This Row],[date_start]]+5</f>
        <v>41915</v>
      </c>
      <c r="C354" s="1">
        <v>261225</v>
      </c>
      <c r="D354" s="3">
        <v>1.20678</v>
      </c>
      <c r="E354" s="3">
        <v>1.2111400000000001</v>
      </c>
      <c r="F354" s="3">
        <v>1.2053</v>
      </c>
      <c r="G354" s="3">
        <v>1.2106399999999999</v>
      </c>
    </row>
    <row r="355" spans="1:7" x14ac:dyDescent="0.25">
      <c r="A355" s="2">
        <v>41903</v>
      </c>
      <c r="B355" s="2">
        <f>EURCHF10080[[#This Row],[date_start]]+5</f>
        <v>41908</v>
      </c>
      <c r="C355" s="1">
        <v>252788</v>
      </c>
      <c r="D355" s="3">
        <v>1.20723</v>
      </c>
      <c r="E355" s="3">
        <v>1.20888</v>
      </c>
      <c r="F355" s="3">
        <v>1.20638</v>
      </c>
      <c r="G355" s="3">
        <v>1.2065699999999999</v>
      </c>
    </row>
    <row r="356" spans="1:7" x14ac:dyDescent="0.25">
      <c r="A356" s="2">
        <v>41896</v>
      </c>
      <c r="B356" s="2">
        <f>EURCHF10080[[#This Row],[date_start]]+5</f>
        <v>41901</v>
      </c>
      <c r="C356" s="1">
        <v>232369</v>
      </c>
      <c r="D356" s="3">
        <v>1.21008</v>
      </c>
      <c r="E356" s="3">
        <v>1.2116899999999999</v>
      </c>
      <c r="F356" s="3">
        <v>1.2064299999999999</v>
      </c>
      <c r="G356" s="3">
        <v>1.2067000000000001</v>
      </c>
    </row>
    <row r="357" spans="1:7" x14ac:dyDescent="0.25">
      <c r="A357" s="2">
        <v>41889</v>
      </c>
      <c r="B357" s="2">
        <f>EURCHF10080[[#This Row],[date_start]]+5</f>
        <v>41894</v>
      </c>
      <c r="C357" s="1">
        <v>212847</v>
      </c>
      <c r="D357" s="3">
        <v>1.2060200000000001</v>
      </c>
      <c r="E357" s="3">
        <v>1.2118199999999999</v>
      </c>
      <c r="F357" s="3">
        <v>1.2055199999999999</v>
      </c>
      <c r="G357" s="3">
        <v>1.20949</v>
      </c>
    </row>
    <row r="358" spans="1:7" x14ac:dyDescent="0.25">
      <c r="A358" s="2">
        <v>41882</v>
      </c>
      <c r="B358" s="2">
        <f>EURCHF10080[[#This Row],[date_start]]+5</f>
        <v>41887</v>
      </c>
      <c r="C358" s="1">
        <v>190475</v>
      </c>
      <c r="D358" s="3">
        <v>1.2061599999999999</v>
      </c>
      <c r="E358" s="3">
        <v>1.2090000000000001</v>
      </c>
      <c r="F358" s="3">
        <v>1.20448</v>
      </c>
      <c r="G358" s="3">
        <v>1.20591</v>
      </c>
    </row>
    <row r="359" spans="1:7" x14ac:dyDescent="0.25">
      <c r="A359" s="2">
        <v>41875</v>
      </c>
      <c r="B359" s="2">
        <f>EURCHF10080[[#This Row],[date_start]]+5</f>
        <v>41880</v>
      </c>
      <c r="C359" s="1">
        <v>165183</v>
      </c>
      <c r="D359" s="3">
        <v>1.2102299999999999</v>
      </c>
      <c r="E359" s="3">
        <v>1.2103200000000001</v>
      </c>
      <c r="F359" s="3">
        <v>1.2049799999999999</v>
      </c>
      <c r="G359" s="3">
        <v>1.20614</v>
      </c>
    </row>
    <row r="360" spans="1:7" x14ac:dyDescent="0.25">
      <c r="A360" s="2">
        <v>41868</v>
      </c>
      <c r="B360" s="2">
        <f>EURCHF10080[[#This Row],[date_start]]+5</f>
        <v>41873</v>
      </c>
      <c r="C360" s="1">
        <v>151391</v>
      </c>
      <c r="D360" s="3">
        <v>1.20974</v>
      </c>
      <c r="E360" s="3">
        <v>1.2115499999999999</v>
      </c>
      <c r="F360" s="3">
        <v>1.20895</v>
      </c>
      <c r="G360" s="3">
        <v>1.20956</v>
      </c>
    </row>
    <row r="361" spans="1:7" x14ac:dyDescent="0.25">
      <c r="A361" s="2">
        <v>41861</v>
      </c>
      <c r="B361" s="2">
        <f>EURCHF10080[[#This Row],[date_start]]+5</f>
        <v>41866</v>
      </c>
      <c r="C361" s="1">
        <v>141023</v>
      </c>
      <c r="D361" s="3">
        <v>1.21404</v>
      </c>
      <c r="E361" s="3">
        <v>1.2143900000000001</v>
      </c>
      <c r="F361" s="3">
        <v>1.2085900000000001</v>
      </c>
      <c r="G361" s="3">
        <v>1.2092099999999999</v>
      </c>
    </row>
    <row r="362" spans="1:7" x14ac:dyDescent="0.25">
      <c r="A362" s="2">
        <v>41854</v>
      </c>
      <c r="B362" s="2">
        <f>EURCHF10080[[#This Row],[date_start]]+5</f>
        <v>41859</v>
      </c>
      <c r="C362" s="1">
        <v>168004</v>
      </c>
      <c r="D362" s="3">
        <v>1.21607</v>
      </c>
      <c r="E362" s="3">
        <v>1.21767</v>
      </c>
      <c r="F362" s="3">
        <v>1.2120299999999999</v>
      </c>
      <c r="G362" s="3">
        <v>1.21394</v>
      </c>
    </row>
    <row r="363" spans="1:7" x14ac:dyDescent="0.25">
      <c r="A363" s="2">
        <v>41847</v>
      </c>
      <c r="B363" s="2">
        <f>EURCHF10080[[#This Row],[date_start]]+5</f>
        <v>41852</v>
      </c>
      <c r="C363" s="1">
        <v>124687</v>
      </c>
      <c r="D363" s="3">
        <v>1.2149799999999999</v>
      </c>
      <c r="E363" s="3">
        <v>1.2176800000000001</v>
      </c>
      <c r="F363" s="3">
        <v>1.2144900000000001</v>
      </c>
      <c r="G363" s="3">
        <v>1.2156100000000001</v>
      </c>
    </row>
    <row r="364" spans="1:7" x14ac:dyDescent="0.25">
      <c r="A364" s="2">
        <v>41840</v>
      </c>
      <c r="B364" s="2">
        <f>EURCHF10080[[#This Row],[date_start]]+5</f>
        <v>41845</v>
      </c>
      <c r="C364" s="1">
        <v>103136</v>
      </c>
      <c r="D364" s="3">
        <v>1.21451</v>
      </c>
      <c r="E364" s="3">
        <v>1.2157199999999999</v>
      </c>
      <c r="F364" s="3">
        <v>1.21339</v>
      </c>
      <c r="G364" s="3">
        <v>1.2144299999999999</v>
      </c>
    </row>
    <row r="365" spans="1:7" x14ac:dyDescent="0.25">
      <c r="A365" s="2">
        <v>41833</v>
      </c>
      <c r="B365" s="2">
        <f>EURCHF10080[[#This Row],[date_start]]+5</f>
        <v>41838</v>
      </c>
      <c r="C365" s="1">
        <v>130428</v>
      </c>
      <c r="D365" s="3">
        <v>1.21373</v>
      </c>
      <c r="E365" s="3">
        <v>1.21574</v>
      </c>
      <c r="F365" s="3">
        <v>1.2135100000000001</v>
      </c>
      <c r="G365" s="3">
        <v>1.2144299999999999</v>
      </c>
    </row>
    <row r="366" spans="1:7" x14ac:dyDescent="0.25">
      <c r="A366" s="2">
        <v>41826</v>
      </c>
      <c r="B366" s="2">
        <f>EURCHF10080[[#This Row],[date_start]]+5</f>
        <v>41831</v>
      </c>
      <c r="C366" s="1">
        <v>156573</v>
      </c>
      <c r="D366" s="3">
        <v>1.21583</v>
      </c>
      <c r="E366" s="3">
        <v>1.2164699999999999</v>
      </c>
      <c r="F366" s="3">
        <v>1.21363</v>
      </c>
      <c r="G366" s="3">
        <v>1.21363</v>
      </c>
    </row>
    <row r="367" spans="1:7" x14ac:dyDescent="0.25">
      <c r="A367" s="2">
        <v>41819</v>
      </c>
      <c r="B367" s="2">
        <f>EURCHF10080[[#This Row],[date_start]]+5</f>
        <v>41824</v>
      </c>
      <c r="C367" s="1">
        <v>142723</v>
      </c>
      <c r="D367" s="3">
        <v>1.2155899999999999</v>
      </c>
      <c r="E367" s="3">
        <v>1.2164600000000001</v>
      </c>
      <c r="F367" s="3">
        <v>1.2132499999999999</v>
      </c>
      <c r="G367" s="3">
        <v>1.21529</v>
      </c>
    </row>
    <row r="368" spans="1:7" x14ac:dyDescent="0.25">
      <c r="A368" s="2">
        <v>41812</v>
      </c>
      <c r="B368" s="2">
        <f>EURCHF10080[[#This Row],[date_start]]+5</f>
        <v>41817</v>
      </c>
      <c r="C368" s="1">
        <v>113014</v>
      </c>
      <c r="D368" s="3">
        <v>1.2171400000000001</v>
      </c>
      <c r="E368" s="3">
        <v>1.2177</v>
      </c>
      <c r="F368" s="3">
        <v>1.21505</v>
      </c>
      <c r="G368" s="3">
        <v>1.2154799999999999</v>
      </c>
    </row>
    <row r="369" spans="1:7" x14ac:dyDescent="0.25">
      <c r="A369" s="2">
        <v>41805</v>
      </c>
      <c r="B369" s="2">
        <f>EURCHF10080[[#This Row],[date_start]]+5</f>
        <v>41810</v>
      </c>
      <c r="C369" s="1">
        <v>121703</v>
      </c>
      <c r="D369" s="3">
        <v>1.21852</v>
      </c>
      <c r="E369" s="3">
        <v>1.21915</v>
      </c>
      <c r="F369" s="3">
        <v>1.2152000000000001</v>
      </c>
      <c r="G369" s="3">
        <v>1.2167699999999999</v>
      </c>
    </row>
    <row r="370" spans="1:7" x14ac:dyDescent="0.25">
      <c r="A370" s="2">
        <v>41798</v>
      </c>
      <c r="B370" s="2">
        <f>EURCHF10080[[#This Row],[date_start]]+5</f>
        <v>41803</v>
      </c>
      <c r="C370" s="1">
        <v>125470</v>
      </c>
      <c r="D370" s="3">
        <v>1.2188000000000001</v>
      </c>
      <c r="E370" s="3">
        <v>1.21997</v>
      </c>
      <c r="F370" s="3">
        <v>1.2164900000000001</v>
      </c>
      <c r="G370" s="3">
        <v>1.2185999999999999</v>
      </c>
    </row>
    <row r="371" spans="1:7" x14ac:dyDescent="0.25">
      <c r="A371" s="2">
        <v>41791</v>
      </c>
      <c r="B371" s="2">
        <f>EURCHF10080[[#This Row],[date_start]]+5</f>
        <v>41796</v>
      </c>
      <c r="C371" s="1">
        <v>143062</v>
      </c>
      <c r="D371" s="3">
        <v>1.2204900000000001</v>
      </c>
      <c r="E371" s="3">
        <v>1.2225600000000001</v>
      </c>
      <c r="F371" s="3">
        <v>1.2165900000000001</v>
      </c>
      <c r="G371" s="3">
        <v>1.21892</v>
      </c>
    </row>
    <row r="372" spans="1:7" x14ac:dyDescent="0.25">
      <c r="A372" s="2">
        <v>41784</v>
      </c>
      <c r="B372" s="2">
        <f>EURCHF10080[[#This Row],[date_start]]+5</f>
        <v>41789</v>
      </c>
      <c r="C372" s="1">
        <v>97025</v>
      </c>
      <c r="D372" s="3">
        <v>1.22071</v>
      </c>
      <c r="E372" s="3">
        <v>1.22336</v>
      </c>
      <c r="F372" s="3">
        <v>1.21933</v>
      </c>
      <c r="G372" s="3">
        <v>1.22035</v>
      </c>
    </row>
    <row r="373" spans="1:7" x14ac:dyDescent="0.25">
      <c r="A373" s="2">
        <v>41777</v>
      </c>
      <c r="B373" s="2">
        <f>EURCHF10080[[#This Row],[date_start]]+5</f>
        <v>41782</v>
      </c>
      <c r="C373" s="1">
        <v>147284</v>
      </c>
      <c r="D373" s="3">
        <v>1.22201</v>
      </c>
      <c r="E373" s="3">
        <v>1.22367</v>
      </c>
      <c r="F373" s="3">
        <v>1.22048</v>
      </c>
      <c r="G373" s="3">
        <v>1.2205600000000001</v>
      </c>
    </row>
    <row r="374" spans="1:7" x14ac:dyDescent="0.25">
      <c r="A374" s="2">
        <v>41770</v>
      </c>
      <c r="B374" s="2">
        <f>EURCHF10080[[#This Row],[date_start]]+5</f>
        <v>41775</v>
      </c>
      <c r="C374" s="1">
        <v>129986</v>
      </c>
      <c r="D374" s="3">
        <v>1.2198199999999999</v>
      </c>
      <c r="E374" s="3">
        <v>1.2230000000000001</v>
      </c>
      <c r="F374" s="3">
        <v>1.2190399999999999</v>
      </c>
      <c r="G374" s="3">
        <v>1.2223200000000001</v>
      </c>
    </row>
    <row r="375" spans="1:7" x14ac:dyDescent="0.25">
      <c r="A375" s="2">
        <v>41763</v>
      </c>
      <c r="B375" s="2">
        <f>EURCHF10080[[#This Row],[date_start]]+5</f>
        <v>41768</v>
      </c>
      <c r="C375" s="1">
        <v>140888</v>
      </c>
      <c r="D375" s="3">
        <v>1.2173799999999999</v>
      </c>
      <c r="E375" s="3">
        <v>1.21993</v>
      </c>
      <c r="F375" s="3">
        <v>1.21627</v>
      </c>
      <c r="G375" s="3">
        <v>1.2193400000000001</v>
      </c>
    </row>
    <row r="376" spans="1:7" x14ac:dyDescent="0.25">
      <c r="A376" s="2">
        <v>41756</v>
      </c>
      <c r="B376" s="2">
        <f>EURCHF10080[[#This Row],[date_start]]+5</f>
        <v>41761</v>
      </c>
      <c r="C376" s="1">
        <v>136188</v>
      </c>
      <c r="D376" s="3">
        <v>1.2188399999999999</v>
      </c>
      <c r="E376" s="3">
        <v>1.2213799999999999</v>
      </c>
      <c r="F376" s="3">
        <v>1.2171700000000001</v>
      </c>
      <c r="G376" s="3">
        <v>1.2177500000000001</v>
      </c>
    </row>
    <row r="377" spans="1:7" x14ac:dyDescent="0.25">
      <c r="A377" s="2">
        <v>41749</v>
      </c>
      <c r="B377" s="2">
        <f>EURCHF10080[[#This Row],[date_start]]+5</f>
        <v>41754</v>
      </c>
      <c r="C377" s="1">
        <v>99689</v>
      </c>
      <c r="D377" s="3">
        <v>1.2201200000000001</v>
      </c>
      <c r="E377" s="3">
        <v>1.2224699999999999</v>
      </c>
      <c r="F377" s="3">
        <v>1.2185299999999999</v>
      </c>
      <c r="G377" s="3">
        <v>1.21946</v>
      </c>
    </row>
    <row r="378" spans="1:7" x14ac:dyDescent="0.25">
      <c r="A378" s="2">
        <v>41742</v>
      </c>
      <c r="B378" s="2">
        <f>EURCHF10080[[#This Row],[date_start]]+5</f>
        <v>41747</v>
      </c>
      <c r="C378" s="1">
        <v>113159</v>
      </c>
      <c r="D378" s="3">
        <v>1.21513</v>
      </c>
      <c r="E378" s="3">
        <v>1.22048</v>
      </c>
      <c r="F378" s="3">
        <v>1.2140899999999999</v>
      </c>
      <c r="G378" s="3">
        <v>1.2200200000000001</v>
      </c>
    </row>
    <row r="379" spans="1:7" x14ac:dyDescent="0.25">
      <c r="A379" s="2">
        <v>41735</v>
      </c>
      <c r="B379" s="2">
        <f>EURCHF10080[[#This Row],[date_start]]+5</f>
        <v>41740</v>
      </c>
      <c r="C379" s="1">
        <v>173443</v>
      </c>
      <c r="D379" s="3">
        <v>1.2220800000000001</v>
      </c>
      <c r="E379" s="3">
        <v>1.22235</v>
      </c>
      <c r="F379" s="3">
        <v>1.21505</v>
      </c>
      <c r="G379" s="3">
        <v>1.21607</v>
      </c>
    </row>
    <row r="380" spans="1:7" x14ac:dyDescent="0.25">
      <c r="A380" s="2">
        <v>41728</v>
      </c>
      <c r="B380" s="2">
        <f>EURCHF10080[[#This Row],[date_start]]+5</f>
        <v>41733</v>
      </c>
      <c r="C380" s="1">
        <v>208103</v>
      </c>
      <c r="D380" s="3">
        <v>1.2197</v>
      </c>
      <c r="E380" s="3">
        <v>1.22498</v>
      </c>
      <c r="F380" s="3">
        <v>1.21709</v>
      </c>
      <c r="G380" s="3">
        <v>1.22228</v>
      </c>
    </row>
    <row r="381" spans="1:7" x14ac:dyDescent="0.25">
      <c r="A381" s="2">
        <v>41721</v>
      </c>
      <c r="B381" s="2">
        <f>EURCHF10080[[#This Row],[date_start]]+5</f>
        <v>41726</v>
      </c>
      <c r="C381" s="1">
        <v>244191</v>
      </c>
      <c r="D381" s="3">
        <v>1.2172400000000001</v>
      </c>
      <c r="E381" s="3">
        <v>1.2234799999999999</v>
      </c>
      <c r="F381" s="3">
        <v>1.21665</v>
      </c>
      <c r="G381" s="3">
        <v>1.21936</v>
      </c>
    </row>
    <row r="382" spans="1:7" x14ac:dyDescent="0.25">
      <c r="A382" s="2">
        <v>41714</v>
      </c>
      <c r="B382" s="2">
        <f>EURCHF10080[[#This Row],[date_start]]+5</f>
        <v>41719</v>
      </c>
      <c r="C382" s="1">
        <v>222366</v>
      </c>
      <c r="D382" s="3">
        <v>1.2135</v>
      </c>
      <c r="E382" s="3">
        <v>1.22031</v>
      </c>
      <c r="F382" s="3">
        <v>1.21275</v>
      </c>
      <c r="G382" s="3">
        <v>1.21767</v>
      </c>
    </row>
    <row r="383" spans="1:7" x14ac:dyDescent="0.25">
      <c r="A383" s="2">
        <v>41707</v>
      </c>
      <c r="B383" s="2">
        <f>EURCHF10080[[#This Row],[date_start]]+5</f>
        <v>41712</v>
      </c>
      <c r="C383" s="1">
        <v>222071</v>
      </c>
      <c r="D383" s="3">
        <v>1.21818</v>
      </c>
      <c r="E383" s="3">
        <v>1.2192499999999999</v>
      </c>
      <c r="F383" s="3">
        <v>1.2121900000000001</v>
      </c>
      <c r="G383" s="3">
        <v>1.21347</v>
      </c>
    </row>
    <row r="384" spans="1:7" x14ac:dyDescent="0.25">
      <c r="A384" s="2">
        <v>41700</v>
      </c>
      <c r="B384" s="2">
        <f>EURCHF10080[[#This Row],[date_start]]+5</f>
        <v>41705</v>
      </c>
      <c r="C384" s="1">
        <v>141925</v>
      </c>
      <c r="D384" s="3">
        <v>1.2107300000000001</v>
      </c>
      <c r="E384" s="3">
        <v>1.22146</v>
      </c>
      <c r="F384" s="3">
        <v>1.2103699999999999</v>
      </c>
      <c r="G384" s="3">
        <v>1.2179800000000001</v>
      </c>
    </row>
    <row r="385" spans="1:7" x14ac:dyDescent="0.25">
      <c r="A385" s="2">
        <v>41693</v>
      </c>
      <c r="B385" s="2">
        <f>EURCHF10080[[#This Row],[date_start]]+5</f>
        <v>41698</v>
      </c>
      <c r="C385" s="1">
        <v>135869</v>
      </c>
      <c r="D385" s="3">
        <v>1.2190300000000001</v>
      </c>
      <c r="E385" s="3">
        <v>1.2217800000000001</v>
      </c>
      <c r="F385" s="3">
        <v>1.2132700000000001</v>
      </c>
      <c r="G385" s="3">
        <v>1.2141</v>
      </c>
    </row>
    <row r="386" spans="1:7" x14ac:dyDescent="0.25">
      <c r="A386" s="2">
        <v>41686</v>
      </c>
      <c r="B386" s="2">
        <f>EURCHF10080[[#This Row],[date_start]]+5</f>
        <v>41691</v>
      </c>
      <c r="C386" s="1">
        <v>121504</v>
      </c>
      <c r="D386" s="3">
        <v>1.22194</v>
      </c>
      <c r="E386" s="3">
        <v>1.2237899999999999</v>
      </c>
      <c r="F386" s="3">
        <v>1.2186600000000001</v>
      </c>
      <c r="G386" s="3">
        <v>1.21973</v>
      </c>
    </row>
    <row r="387" spans="1:7" x14ac:dyDescent="0.25">
      <c r="A387" s="2">
        <v>41679</v>
      </c>
      <c r="B387" s="2">
        <f>EURCHF10080[[#This Row],[date_start]]+5</f>
        <v>41684</v>
      </c>
      <c r="C387" s="1">
        <v>119872</v>
      </c>
      <c r="D387" s="3">
        <v>1.2240500000000001</v>
      </c>
      <c r="E387" s="3">
        <v>1.22604</v>
      </c>
      <c r="F387" s="3">
        <v>1.2205699999999999</v>
      </c>
      <c r="G387" s="3">
        <v>1.2217899999999999</v>
      </c>
    </row>
    <row r="388" spans="1:7" x14ac:dyDescent="0.25">
      <c r="A388" s="2">
        <v>41672</v>
      </c>
      <c r="B388" s="2">
        <f>EURCHF10080[[#This Row],[date_start]]+5</f>
        <v>41677</v>
      </c>
      <c r="C388" s="1">
        <v>160095</v>
      </c>
      <c r="D388" s="3">
        <v>1.22231</v>
      </c>
      <c r="E388" s="3">
        <v>1.2250000000000001</v>
      </c>
      <c r="F388" s="3">
        <v>1.21844</v>
      </c>
      <c r="G388" s="3">
        <v>1.22438</v>
      </c>
    </row>
    <row r="389" spans="1:7" x14ac:dyDescent="0.25">
      <c r="A389" s="2">
        <v>41665</v>
      </c>
      <c r="B389" s="2">
        <f>EURCHF10080[[#This Row],[date_start]]+5</f>
        <v>41670</v>
      </c>
      <c r="C389" s="1">
        <v>149077</v>
      </c>
      <c r="D389" s="3">
        <v>1.2234799999999999</v>
      </c>
      <c r="E389" s="3">
        <v>1.22973</v>
      </c>
      <c r="F389" s="3">
        <v>1.2210799999999999</v>
      </c>
      <c r="G389" s="3">
        <v>1.22159</v>
      </c>
    </row>
    <row r="390" spans="1:7" x14ac:dyDescent="0.25">
      <c r="A390" s="2">
        <v>41658</v>
      </c>
      <c r="B390" s="2">
        <f>EURCHF10080[[#This Row],[date_start]]+5</f>
        <v>41663</v>
      </c>
      <c r="C390" s="1">
        <v>137044</v>
      </c>
      <c r="D390" s="3">
        <v>1.23262</v>
      </c>
      <c r="E390" s="3">
        <v>1.2376100000000001</v>
      </c>
      <c r="F390" s="3">
        <v>1.2224999999999999</v>
      </c>
      <c r="G390" s="3">
        <v>1.2224999999999999</v>
      </c>
    </row>
    <row r="391" spans="1:7" x14ac:dyDescent="0.25">
      <c r="A391" s="2">
        <v>41651</v>
      </c>
      <c r="B391" s="2">
        <f>EURCHF10080[[#This Row],[date_start]]+5</f>
        <v>41656</v>
      </c>
      <c r="C391" s="1">
        <v>135472</v>
      </c>
      <c r="D391" s="3">
        <v>1.23299</v>
      </c>
      <c r="E391" s="3">
        <v>1.23749</v>
      </c>
      <c r="F391" s="3">
        <v>1.2289300000000001</v>
      </c>
      <c r="G391" s="3">
        <v>1.2320199999999999</v>
      </c>
    </row>
    <row r="392" spans="1:7" x14ac:dyDescent="0.25">
      <c r="A392" s="2">
        <v>41644</v>
      </c>
      <c r="B392" s="2">
        <f>EURCHF10080[[#This Row],[date_start]]+5</f>
        <v>41649</v>
      </c>
      <c r="C392" s="1">
        <v>148009</v>
      </c>
      <c r="D392" s="3">
        <v>1.2300599999999999</v>
      </c>
      <c r="E392" s="3">
        <v>1.23939</v>
      </c>
      <c r="F392" s="3">
        <v>1.22967</v>
      </c>
      <c r="G392" s="3">
        <v>1.23342</v>
      </c>
    </row>
    <row r="393" spans="1:7" x14ac:dyDescent="0.25">
      <c r="A393" s="2">
        <v>41637</v>
      </c>
      <c r="B393" s="2">
        <f>EURCHF10080[[#This Row],[date_start]]+5</f>
        <v>41642</v>
      </c>
      <c r="C393" s="1">
        <v>114581</v>
      </c>
      <c r="D393" s="3">
        <v>1.2254799999999999</v>
      </c>
      <c r="E393" s="3">
        <v>1.23201</v>
      </c>
      <c r="F393" s="3">
        <v>1.2240800000000001</v>
      </c>
      <c r="G393" s="3">
        <v>1.22956</v>
      </c>
    </row>
    <row r="394" spans="1:7" x14ac:dyDescent="0.25">
      <c r="A394" s="2">
        <v>41630</v>
      </c>
      <c r="B394" s="2">
        <f>EURCHF10080[[#This Row],[date_start]]+5</f>
        <v>41635</v>
      </c>
      <c r="C394" s="1">
        <v>79058</v>
      </c>
      <c r="D394" s="3">
        <v>1.2249099999999999</v>
      </c>
      <c r="E394" s="3">
        <v>1.2278</v>
      </c>
      <c r="F394" s="3">
        <v>1.2224900000000001</v>
      </c>
      <c r="G394" s="3">
        <v>1.2251799999999999</v>
      </c>
    </row>
    <row r="395" spans="1:7" x14ac:dyDescent="0.25">
      <c r="A395" s="2">
        <v>41623</v>
      </c>
      <c r="B395" s="2">
        <f>EURCHF10080[[#This Row],[date_start]]+5</f>
        <v>41628</v>
      </c>
      <c r="C395" s="1">
        <v>147239</v>
      </c>
      <c r="D395" s="3">
        <v>1.22167</v>
      </c>
      <c r="E395" s="3">
        <v>1.2274099999999999</v>
      </c>
      <c r="F395" s="3">
        <v>1.2166699999999999</v>
      </c>
      <c r="G395" s="3">
        <v>1.22478</v>
      </c>
    </row>
    <row r="396" spans="1:7" x14ac:dyDescent="0.25">
      <c r="A396" s="2">
        <v>41616</v>
      </c>
      <c r="B396" s="2">
        <f>EURCHF10080[[#This Row],[date_start]]+5</f>
        <v>41621</v>
      </c>
      <c r="C396" s="1">
        <v>138112</v>
      </c>
      <c r="D396" s="3">
        <v>1.22245</v>
      </c>
      <c r="E396" s="3">
        <v>1.22468</v>
      </c>
      <c r="F396" s="3">
        <v>1.2199899999999999</v>
      </c>
      <c r="G396" s="3">
        <v>1.2215100000000001</v>
      </c>
    </row>
    <row r="397" spans="1:7" x14ac:dyDescent="0.25">
      <c r="A397" s="2">
        <v>41609</v>
      </c>
      <c r="B397" s="2">
        <f>EURCHF10080[[#This Row],[date_start]]+5</f>
        <v>41614</v>
      </c>
      <c r="C397" s="1">
        <v>159579</v>
      </c>
      <c r="D397" s="3">
        <v>1.23116</v>
      </c>
      <c r="E397" s="3">
        <v>1.23237</v>
      </c>
      <c r="F397" s="3">
        <v>1.2215</v>
      </c>
      <c r="G397" s="3">
        <v>1.22197</v>
      </c>
    </row>
    <row r="398" spans="1:7" x14ac:dyDescent="0.25">
      <c r="A398" s="2">
        <v>41602</v>
      </c>
      <c r="B398" s="2">
        <f>EURCHF10080[[#This Row],[date_start]]+5</f>
        <v>41607</v>
      </c>
      <c r="C398" s="1">
        <v>126463</v>
      </c>
      <c r="D398" s="3">
        <v>1.22875</v>
      </c>
      <c r="E398" s="3">
        <v>1.23325</v>
      </c>
      <c r="F398" s="3">
        <v>1.22847</v>
      </c>
      <c r="G398" s="3">
        <v>1.2313099999999999</v>
      </c>
    </row>
    <row r="399" spans="1:7" x14ac:dyDescent="0.25">
      <c r="A399" s="2">
        <v>41595</v>
      </c>
      <c r="B399" s="2">
        <f>EURCHF10080[[#This Row],[date_start]]+5</f>
        <v>41600</v>
      </c>
      <c r="C399" s="1">
        <v>149293</v>
      </c>
      <c r="D399" s="3">
        <v>1.23431</v>
      </c>
      <c r="E399" s="3">
        <v>1.23454</v>
      </c>
      <c r="F399" s="3">
        <v>1.22855</v>
      </c>
      <c r="G399" s="3">
        <v>1.2289699999999999</v>
      </c>
    </row>
    <row r="400" spans="1:7" x14ac:dyDescent="0.25">
      <c r="A400" s="2">
        <v>41588</v>
      </c>
      <c r="B400" s="2">
        <f>EURCHF10080[[#This Row],[date_start]]+5</f>
        <v>41593</v>
      </c>
      <c r="C400" s="1">
        <v>139752</v>
      </c>
      <c r="D400" s="3">
        <v>1.23184</v>
      </c>
      <c r="E400" s="3">
        <v>1.23509</v>
      </c>
      <c r="F400" s="3">
        <v>1.23133</v>
      </c>
      <c r="G400" s="3">
        <v>1.23451</v>
      </c>
    </row>
    <row r="401" spans="1:7" x14ac:dyDescent="0.25">
      <c r="A401" s="2">
        <v>41581</v>
      </c>
      <c r="B401" s="2">
        <f>EURCHF10080[[#This Row],[date_start]]+5</f>
        <v>41586</v>
      </c>
      <c r="C401" s="1">
        <v>144289</v>
      </c>
      <c r="D401" s="3">
        <v>1.23064</v>
      </c>
      <c r="E401" s="3">
        <v>1.23369</v>
      </c>
      <c r="F401" s="3">
        <v>1.22828</v>
      </c>
      <c r="G401" s="3">
        <v>1.2311799999999999</v>
      </c>
    </row>
    <row r="402" spans="1:7" x14ac:dyDescent="0.25">
      <c r="A402" s="2">
        <v>41574</v>
      </c>
      <c r="B402" s="2">
        <f>EURCHF10080[[#This Row],[date_start]]+5</f>
        <v>41579</v>
      </c>
      <c r="C402" s="1">
        <v>153242</v>
      </c>
      <c r="D402" s="3">
        <v>1.2322500000000001</v>
      </c>
      <c r="E402" s="3">
        <v>1.2371300000000001</v>
      </c>
      <c r="F402" s="3">
        <v>1.2297100000000001</v>
      </c>
      <c r="G402" s="3">
        <v>1.23017</v>
      </c>
    </row>
    <row r="403" spans="1:7" x14ac:dyDescent="0.25">
      <c r="A403" s="2">
        <v>41567</v>
      </c>
      <c r="B403" s="2">
        <f>EURCHF10080[[#This Row],[date_start]]+5</f>
        <v>41572</v>
      </c>
      <c r="C403" s="1">
        <v>130604</v>
      </c>
      <c r="D403" s="3">
        <v>1.234</v>
      </c>
      <c r="E403" s="3">
        <v>1.2363900000000001</v>
      </c>
      <c r="F403" s="3">
        <v>1.22821</v>
      </c>
      <c r="G403" s="3">
        <v>1.2316800000000001</v>
      </c>
    </row>
    <row r="404" spans="1:7" x14ac:dyDescent="0.25">
      <c r="A404" s="2">
        <v>41560</v>
      </c>
      <c r="B404" s="2">
        <f>EURCHF10080[[#This Row],[date_start]]+5</f>
        <v>41565</v>
      </c>
      <c r="C404" s="1">
        <v>134703</v>
      </c>
      <c r="D404" s="3">
        <v>1.2331700000000001</v>
      </c>
      <c r="E404" s="3">
        <v>1.2375100000000001</v>
      </c>
      <c r="F404" s="3">
        <v>1.2310700000000001</v>
      </c>
      <c r="G404" s="3">
        <v>1.2339500000000001</v>
      </c>
    </row>
    <row r="405" spans="1:7" x14ac:dyDescent="0.25">
      <c r="A405" s="2">
        <v>41553</v>
      </c>
      <c r="B405" s="2">
        <f>EURCHF10080[[#This Row],[date_start]]+5</f>
        <v>41558</v>
      </c>
      <c r="C405" s="1">
        <v>134257</v>
      </c>
      <c r="D405" s="3">
        <v>1.2296100000000001</v>
      </c>
      <c r="E405" s="3">
        <v>1.23532</v>
      </c>
      <c r="F405" s="3">
        <v>1.2252700000000001</v>
      </c>
      <c r="G405" s="3">
        <v>1.2346999999999999</v>
      </c>
    </row>
    <row r="406" spans="1:7" x14ac:dyDescent="0.25">
      <c r="A406" s="2">
        <v>41546</v>
      </c>
      <c r="B406" s="2">
        <f>EURCHF10080[[#This Row],[date_start]]+5</f>
        <v>41551</v>
      </c>
      <c r="C406" s="1">
        <v>157671</v>
      </c>
      <c r="D406" s="3">
        <v>1.22282</v>
      </c>
      <c r="E406" s="3">
        <v>1.2300199999999999</v>
      </c>
      <c r="F406" s="3">
        <v>1.2214700000000001</v>
      </c>
      <c r="G406" s="3">
        <v>1.2296</v>
      </c>
    </row>
    <row r="407" spans="1:7" x14ac:dyDescent="0.25">
      <c r="A407" s="2">
        <v>41539</v>
      </c>
      <c r="B407" s="2">
        <f>EURCHF10080[[#This Row],[date_start]]+5</f>
        <v>41544</v>
      </c>
      <c r="C407" s="1">
        <v>135626</v>
      </c>
      <c r="D407" s="3">
        <v>1.2311799999999999</v>
      </c>
      <c r="E407" s="3">
        <v>1.2335100000000001</v>
      </c>
      <c r="F407" s="3">
        <v>1.22363</v>
      </c>
      <c r="G407" s="3">
        <v>1.2245900000000001</v>
      </c>
    </row>
    <row r="408" spans="1:7" x14ac:dyDescent="0.25">
      <c r="A408" s="2">
        <v>41532</v>
      </c>
      <c r="B408" s="2">
        <f>EURCHF10080[[#This Row],[date_start]]+5</f>
        <v>41537</v>
      </c>
      <c r="C408" s="1">
        <v>148829</v>
      </c>
      <c r="D408" s="3">
        <v>1.2357100000000001</v>
      </c>
      <c r="E408" s="3">
        <v>1.2384200000000001</v>
      </c>
      <c r="F408" s="3">
        <v>1.2302599999999999</v>
      </c>
      <c r="G408" s="3">
        <v>1.2311799999999999</v>
      </c>
    </row>
    <row r="409" spans="1:7" x14ac:dyDescent="0.25">
      <c r="A409" s="2">
        <v>41525</v>
      </c>
      <c r="B409" s="2">
        <f>EURCHF10080[[#This Row],[date_start]]+5</f>
        <v>41530</v>
      </c>
      <c r="C409" s="1">
        <v>130241</v>
      </c>
      <c r="D409" s="3">
        <v>1.23593</v>
      </c>
      <c r="E409" s="3">
        <v>1.2414499999999999</v>
      </c>
      <c r="F409" s="3">
        <v>1.2335499999999999</v>
      </c>
      <c r="G409" s="3">
        <v>1.23583</v>
      </c>
    </row>
    <row r="410" spans="1:7" x14ac:dyDescent="0.25">
      <c r="A410" s="2">
        <v>41518</v>
      </c>
      <c r="B410" s="2">
        <f>EURCHF10080[[#This Row],[date_start]]+5</f>
        <v>41523</v>
      </c>
      <c r="C410" s="1">
        <v>144964</v>
      </c>
      <c r="D410" s="3">
        <v>1.23045</v>
      </c>
      <c r="E410" s="3">
        <v>1.2400899999999999</v>
      </c>
      <c r="F410" s="3">
        <v>1.2300500000000001</v>
      </c>
      <c r="G410" s="3">
        <v>1.2357899999999999</v>
      </c>
    </row>
    <row r="411" spans="1:7" x14ac:dyDescent="0.25">
      <c r="A411" s="2">
        <v>41511</v>
      </c>
      <c r="B411" s="2">
        <f>EURCHF10080[[#This Row],[date_start]]+5</f>
        <v>41516</v>
      </c>
      <c r="C411" s="1">
        <v>159460</v>
      </c>
      <c r="D411" s="3">
        <v>1.2323200000000001</v>
      </c>
      <c r="E411" s="3">
        <v>1.2356400000000001</v>
      </c>
      <c r="F411" s="3">
        <v>1.2277199999999999</v>
      </c>
      <c r="G411" s="3">
        <v>1.22906</v>
      </c>
    </row>
    <row r="412" spans="1:7" x14ac:dyDescent="0.25">
      <c r="A412" s="2">
        <v>41504</v>
      </c>
      <c r="B412" s="2">
        <f>EURCHF10080[[#This Row],[date_start]]+5</f>
        <v>41509</v>
      </c>
      <c r="C412" s="1">
        <v>168568</v>
      </c>
      <c r="D412" s="3">
        <v>1.23502</v>
      </c>
      <c r="E412" s="3">
        <v>1.2370300000000001</v>
      </c>
      <c r="F412" s="3">
        <v>1.22854</v>
      </c>
      <c r="G412" s="3">
        <v>1.2327600000000001</v>
      </c>
    </row>
    <row r="413" spans="1:7" x14ac:dyDescent="0.25">
      <c r="A413" s="2">
        <v>41497</v>
      </c>
      <c r="B413" s="2">
        <f>EURCHF10080[[#This Row],[date_start]]+5</f>
        <v>41502</v>
      </c>
      <c r="C413" s="1">
        <v>178479</v>
      </c>
      <c r="D413" s="3">
        <v>1.2299599999999999</v>
      </c>
      <c r="E413" s="3">
        <v>1.2433700000000001</v>
      </c>
      <c r="F413" s="3">
        <v>1.2295700000000001</v>
      </c>
      <c r="G413" s="3">
        <v>1.23471</v>
      </c>
    </row>
    <row r="414" spans="1:7" x14ac:dyDescent="0.25">
      <c r="A414" s="2">
        <v>41490</v>
      </c>
      <c r="B414" s="2">
        <f>EURCHF10080[[#This Row],[date_start]]+5</f>
        <v>41495</v>
      </c>
      <c r="C414" s="1">
        <v>169486</v>
      </c>
      <c r="D414" s="3">
        <v>1.23383</v>
      </c>
      <c r="E414" s="3">
        <v>1.2358199999999999</v>
      </c>
      <c r="F414" s="3">
        <v>1.2267300000000001</v>
      </c>
      <c r="G414" s="3">
        <v>1.2299899999999999</v>
      </c>
    </row>
    <row r="415" spans="1:7" x14ac:dyDescent="0.25">
      <c r="A415" s="2">
        <v>41483</v>
      </c>
      <c r="B415" s="2">
        <f>EURCHF10080[[#This Row],[date_start]]+5</f>
        <v>41488</v>
      </c>
      <c r="C415" s="1">
        <v>170980</v>
      </c>
      <c r="D415" s="3">
        <v>1.23322</v>
      </c>
      <c r="E415" s="3">
        <v>1.23969</v>
      </c>
      <c r="F415" s="3">
        <v>1.23048</v>
      </c>
      <c r="G415" s="3">
        <v>1.2339800000000001</v>
      </c>
    </row>
    <row r="416" spans="1:7" x14ac:dyDescent="0.25">
      <c r="A416" s="2">
        <v>41476</v>
      </c>
      <c r="B416" s="2">
        <f>EURCHF10080[[#This Row],[date_start]]+5</f>
        <v>41481</v>
      </c>
      <c r="C416" s="1">
        <v>159608</v>
      </c>
      <c r="D416" s="3">
        <v>1.2365699999999999</v>
      </c>
      <c r="E416" s="3">
        <v>1.2402899999999999</v>
      </c>
      <c r="F416" s="3">
        <v>1.23132</v>
      </c>
      <c r="G416" s="3">
        <v>1.2322</v>
      </c>
    </row>
    <row r="417" spans="1:7" x14ac:dyDescent="0.25">
      <c r="A417" s="2">
        <v>41469</v>
      </c>
      <c r="B417" s="2">
        <f>EURCHF10080[[#This Row],[date_start]]+5</f>
        <v>41474</v>
      </c>
      <c r="C417" s="1">
        <v>188091</v>
      </c>
      <c r="D417" s="3">
        <v>1.23587</v>
      </c>
      <c r="E417" s="3">
        <v>1.24037</v>
      </c>
      <c r="F417" s="3">
        <v>1.2325600000000001</v>
      </c>
      <c r="G417" s="3">
        <v>1.23628</v>
      </c>
    </row>
    <row r="418" spans="1:7" x14ac:dyDescent="0.25">
      <c r="A418" s="2">
        <v>41462</v>
      </c>
      <c r="B418" s="2">
        <f>EURCHF10080[[#This Row],[date_start]]+5</f>
        <v>41467</v>
      </c>
      <c r="C418" s="1">
        <v>242817</v>
      </c>
      <c r="D418" s="3">
        <v>1.2379500000000001</v>
      </c>
      <c r="E418" s="3">
        <v>1.24655</v>
      </c>
      <c r="F418" s="3">
        <v>1.2347399999999999</v>
      </c>
      <c r="G418" s="3">
        <v>1.2362</v>
      </c>
    </row>
    <row r="419" spans="1:7" x14ac:dyDescent="0.25">
      <c r="A419" s="2">
        <v>41455</v>
      </c>
      <c r="B419" s="2">
        <f>EURCHF10080[[#This Row],[date_start]]+5</f>
        <v>41460</v>
      </c>
      <c r="C419" s="1">
        <v>206169</v>
      </c>
      <c r="D419" s="3">
        <v>1.2295199999999999</v>
      </c>
      <c r="E419" s="3">
        <v>1.2382</v>
      </c>
      <c r="F419" s="3">
        <v>1.2280199999999999</v>
      </c>
      <c r="G419" s="3">
        <v>1.2359599999999999</v>
      </c>
    </row>
    <row r="420" spans="1:7" x14ac:dyDescent="0.25">
      <c r="A420" s="2">
        <v>41448</v>
      </c>
      <c r="B420" s="2">
        <f>EURCHF10080[[#This Row],[date_start]]+5</f>
        <v>41453</v>
      </c>
      <c r="C420" s="1">
        <v>246973</v>
      </c>
      <c r="D420" s="3">
        <v>1.22662</v>
      </c>
      <c r="E420" s="3">
        <v>1.2353700000000001</v>
      </c>
      <c r="F420" s="3">
        <v>1.22184</v>
      </c>
      <c r="G420" s="3">
        <v>1.2284600000000001</v>
      </c>
    </row>
    <row r="421" spans="1:7" x14ac:dyDescent="0.25">
      <c r="A421" s="2">
        <v>41441</v>
      </c>
      <c r="B421" s="2">
        <f>EURCHF10080[[#This Row],[date_start]]+5</f>
        <v>41446</v>
      </c>
      <c r="C421" s="1">
        <v>225902</v>
      </c>
      <c r="D421" s="3">
        <v>1.23054</v>
      </c>
      <c r="E421" s="3">
        <v>1.2363999999999999</v>
      </c>
      <c r="F421" s="3">
        <v>1.2242</v>
      </c>
      <c r="G421" s="3">
        <v>1.2256100000000001</v>
      </c>
    </row>
    <row r="422" spans="1:7" x14ac:dyDescent="0.25">
      <c r="A422" s="2">
        <v>41434</v>
      </c>
      <c r="B422" s="2">
        <f>EURCHF10080[[#This Row],[date_start]]+5</f>
        <v>41439</v>
      </c>
      <c r="C422" s="1">
        <v>281893</v>
      </c>
      <c r="D422" s="3">
        <v>1.23587</v>
      </c>
      <c r="E422" s="3">
        <v>1.2418100000000001</v>
      </c>
      <c r="F422" s="3">
        <v>1.2222299999999999</v>
      </c>
      <c r="G422" s="3">
        <v>1.2288699999999999</v>
      </c>
    </row>
    <row r="423" spans="1:7" x14ac:dyDescent="0.25">
      <c r="A423" s="2">
        <v>41427</v>
      </c>
      <c r="B423" s="2">
        <f>EURCHF10080[[#This Row],[date_start]]+5</f>
        <v>41432</v>
      </c>
      <c r="C423" s="1">
        <v>301677</v>
      </c>
      <c r="D423" s="3">
        <v>1.24373</v>
      </c>
      <c r="E423" s="3">
        <v>1.2486200000000001</v>
      </c>
      <c r="F423" s="3">
        <v>1.2269600000000001</v>
      </c>
      <c r="G423" s="3">
        <v>1.2366900000000001</v>
      </c>
    </row>
    <row r="424" spans="1:7" x14ac:dyDescent="0.25">
      <c r="A424" s="2">
        <v>41420</v>
      </c>
      <c r="B424" s="2">
        <f>EURCHF10080[[#This Row],[date_start]]+5</f>
        <v>41425</v>
      </c>
      <c r="C424" s="1">
        <v>257580</v>
      </c>
      <c r="D424" s="3">
        <v>1.2439499999999999</v>
      </c>
      <c r="E424" s="3">
        <v>1.25722</v>
      </c>
      <c r="F424" s="3">
        <v>1.23793</v>
      </c>
      <c r="G424" s="3">
        <v>1.24034</v>
      </c>
    </row>
    <row r="425" spans="1:7" x14ac:dyDescent="0.25">
      <c r="A425" s="2">
        <v>41413</v>
      </c>
      <c r="B425" s="2">
        <f>EURCHF10080[[#This Row],[date_start]]+5</f>
        <v>41418</v>
      </c>
      <c r="C425" s="1">
        <v>251998</v>
      </c>
      <c r="D425" s="3">
        <v>1.2454799999999999</v>
      </c>
      <c r="E425" s="3">
        <v>1.2648999999999999</v>
      </c>
      <c r="F425" s="3">
        <v>1.24065</v>
      </c>
      <c r="G425" s="3">
        <v>1.24258</v>
      </c>
    </row>
    <row r="426" spans="1:7" x14ac:dyDescent="0.25">
      <c r="A426" s="2">
        <v>41406</v>
      </c>
      <c r="B426" s="2">
        <f>EURCHF10080[[#This Row],[date_start]]+5</f>
        <v>41411</v>
      </c>
      <c r="C426" s="1">
        <v>182163</v>
      </c>
      <c r="D426" s="3">
        <v>1.24373</v>
      </c>
      <c r="E426" s="3">
        <v>1.25248</v>
      </c>
      <c r="F426" s="3">
        <v>1.23834</v>
      </c>
      <c r="G426" s="3">
        <v>1.2479499999999999</v>
      </c>
    </row>
    <row r="427" spans="1:7" x14ac:dyDescent="0.25">
      <c r="A427" s="2">
        <v>41399</v>
      </c>
      <c r="B427" s="2">
        <f>EURCHF10080[[#This Row],[date_start]]+5</f>
        <v>41404</v>
      </c>
      <c r="C427" s="1">
        <v>166224</v>
      </c>
      <c r="D427" s="3">
        <v>1.22678</v>
      </c>
      <c r="E427" s="3">
        <v>1.24604</v>
      </c>
      <c r="F427" s="3">
        <v>1.2254799999999999</v>
      </c>
      <c r="G427" s="3">
        <v>1.2429699999999999</v>
      </c>
    </row>
    <row r="428" spans="1:7" x14ac:dyDescent="0.25">
      <c r="A428" s="2">
        <v>41392</v>
      </c>
      <c r="B428" s="2">
        <f>EURCHF10080[[#This Row],[date_start]]+5</f>
        <v>41397</v>
      </c>
      <c r="C428" s="1">
        <v>163278</v>
      </c>
      <c r="D428" s="3">
        <v>1.2284999999999999</v>
      </c>
      <c r="E428" s="3">
        <v>1.23068</v>
      </c>
      <c r="F428" s="3">
        <v>1.2196400000000001</v>
      </c>
      <c r="G428" s="3">
        <v>1.22664</v>
      </c>
    </row>
    <row r="429" spans="1:7" x14ac:dyDescent="0.25">
      <c r="A429" s="2">
        <v>41385</v>
      </c>
      <c r="B429" s="2">
        <f>EURCHF10080[[#This Row],[date_start]]+5</f>
        <v>41390</v>
      </c>
      <c r="C429" s="1">
        <v>172865</v>
      </c>
      <c r="D429" s="3">
        <v>1.2185699999999999</v>
      </c>
      <c r="E429" s="3">
        <v>1.2348600000000001</v>
      </c>
      <c r="F429" s="3">
        <v>1.2179199999999999</v>
      </c>
      <c r="G429" s="3">
        <v>1.2276499999999999</v>
      </c>
    </row>
    <row r="430" spans="1:7" x14ac:dyDescent="0.25">
      <c r="A430" s="2">
        <v>41378</v>
      </c>
      <c r="B430" s="2">
        <f>EURCHF10080[[#This Row],[date_start]]+5</f>
        <v>41383</v>
      </c>
      <c r="C430" s="1">
        <v>205029</v>
      </c>
      <c r="D430" s="3">
        <v>1.2155499999999999</v>
      </c>
      <c r="E430" s="3">
        <v>1.2191099999999999</v>
      </c>
      <c r="F430" s="3">
        <v>1.21356</v>
      </c>
      <c r="G430" s="3">
        <v>1.2184200000000001</v>
      </c>
    </row>
    <row r="431" spans="1:7" x14ac:dyDescent="0.25">
      <c r="A431" s="2">
        <v>41371</v>
      </c>
      <c r="B431" s="2">
        <f>EURCHF10080[[#This Row],[date_start]]+5</f>
        <v>41376</v>
      </c>
      <c r="C431" s="1">
        <v>176646</v>
      </c>
      <c r="D431" s="3">
        <v>1.2138</v>
      </c>
      <c r="E431" s="3">
        <v>1.22119</v>
      </c>
      <c r="F431" s="3">
        <v>1.21288</v>
      </c>
      <c r="G431" s="3">
        <v>1.21539</v>
      </c>
    </row>
    <row r="432" spans="1:7" x14ac:dyDescent="0.25">
      <c r="A432" s="2">
        <v>41364</v>
      </c>
      <c r="B432" s="2">
        <f>EURCHF10080[[#This Row],[date_start]]+5</f>
        <v>41369</v>
      </c>
      <c r="C432" s="1">
        <v>169656</v>
      </c>
      <c r="D432" s="3">
        <v>1.21675</v>
      </c>
      <c r="E432" s="3">
        <v>1.2182999999999999</v>
      </c>
      <c r="F432" s="3">
        <v>1.2131099999999999</v>
      </c>
      <c r="G432" s="3">
        <v>1.21397</v>
      </c>
    </row>
    <row r="433" spans="1:7" x14ac:dyDescent="0.25">
      <c r="A433" s="2">
        <v>41357</v>
      </c>
      <c r="B433" s="2">
        <f>EURCHF10080[[#This Row],[date_start]]+5</f>
        <v>41362</v>
      </c>
      <c r="C433" s="1">
        <v>185104</v>
      </c>
      <c r="D433" s="3">
        <v>1.22081</v>
      </c>
      <c r="E433" s="3">
        <v>1.2253799999999999</v>
      </c>
      <c r="F433" s="3">
        <v>1.2156100000000001</v>
      </c>
      <c r="G433" s="3">
        <v>1.2164999999999999</v>
      </c>
    </row>
    <row r="434" spans="1:7" x14ac:dyDescent="0.25">
      <c r="A434" s="2">
        <v>41350</v>
      </c>
      <c r="B434" s="2">
        <f>EURCHF10080[[#This Row],[date_start]]+5</f>
        <v>41355</v>
      </c>
      <c r="C434" s="1">
        <v>226233</v>
      </c>
      <c r="D434" s="3">
        <v>1.21892</v>
      </c>
      <c r="E434" s="3">
        <v>1.2286900000000001</v>
      </c>
      <c r="F434" s="3">
        <v>1.2168300000000001</v>
      </c>
      <c r="G434" s="3">
        <v>1.22133</v>
      </c>
    </row>
    <row r="435" spans="1:7" x14ac:dyDescent="0.25">
      <c r="A435" s="2">
        <v>41343</v>
      </c>
      <c r="B435" s="2">
        <f>EURCHF10080[[#This Row],[date_start]]+5</f>
        <v>41348</v>
      </c>
      <c r="C435" s="1">
        <v>183981</v>
      </c>
      <c r="D435" s="3">
        <v>1.23706</v>
      </c>
      <c r="E435" s="3">
        <v>1.23807</v>
      </c>
      <c r="F435" s="3">
        <v>1.22566</v>
      </c>
      <c r="G435" s="3">
        <v>1.2271799999999999</v>
      </c>
    </row>
    <row r="436" spans="1:7" x14ac:dyDescent="0.25">
      <c r="A436" s="2">
        <v>41336</v>
      </c>
      <c r="B436" s="2">
        <f>EURCHF10080[[#This Row],[date_start]]+5</f>
        <v>41341</v>
      </c>
      <c r="C436" s="1">
        <v>112518</v>
      </c>
      <c r="D436" s="3">
        <v>1.22621</v>
      </c>
      <c r="E436" s="3">
        <v>1.23898</v>
      </c>
      <c r="F436" s="3">
        <v>1.2237100000000001</v>
      </c>
      <c r="G436" s="3">
        <v>1.2360500000000001</v>
      </c>
    </row>
    <row r="437" spans="1:7" x14ac:dyDescent="0.25">
      <c r="A437" s="2">
        <v>41329</v>
      </c>
      <c r="B437" s="2">
        <f>EURCHF10080[[#This Row],[date_start]]+5</f>
        <v>41334</v>
      </c>
      <c r="C437" s="1">
        <v>489377</v>
      </c>
      <c r="D437" s="3">
        <v>1.2280199999999999</v>
      </c>
      <c r="E437" s="3">
        <v>1.23245</v>
      </c>
      <c r="F437" s="3">
        <v>1.2119</v>
      </c>
      <c r="G437" s="3">
        <v>1.2268600000000001</v>
      </c>
    </row>
    <row r="438" spans="1:7" x14ac:dyDescent="0.25">
      <c r="A438" s="2">
        <v>41322</v>
      </c>
      <c r="B438" s="2">
        <f>EURCHF10080[[#This Row],[date_start]]+5</f>
        <v>41327</v>
      </c>
      <c r="C438" s="1">
        <v>399314</v>
      </c>
      <c r="D438" s="3">
        <v>1.2314799999999999</v>
      </c>
      <c r="E438" s="3">
        <v>1.23584</v>
      </c>
      <c r="F438" s="3">
        <v>1.2255400000000001</v>
      </c>
      <c r="G438" s="3">
        <v>1.2258199999999999</v>
      </c>
    </row>
    <row r="439" spans="1:7" x14ac:dyDescent="0.25">
      <c r="A439" s="2">
        <v>41315</v>
      </c>
      <c r="B439" s="2">
        <f>EURCHF10080[[#This Row],[date_start]]+5</f>
        <v>41320</v>
      </c>
      <c r="C439" s="1">
        <v>414759</v>
      </c>
      <c r="D439" s="3">
        <v>1.2265900000000001</v>
      </c>
      <c r="E439" s="3">
        <v>1.2385999999999999</v>
      </c>
      <c r="F439" s="3">
        <v>1.2258</v>
      </c>
      <c r="G439" s="3">
        <v>1.23116</v>
      </c>
    </row>
    <row r="440" spans="1:7" x14ac:dyDescent="0.25">
      <c r="A440" s="2">
        <v>41308</v>
      </c>
      <c r="B440" s="2">
        <f>EURCHF10080[[#This Row],[date_start]]+5</f>
        <v>41313</v>
      </c>
      <c r="C440" s="1">
        <v>460590</v>
      </c>
      <c r="D440" s="3">
        <v>1.23973</v>
      </c>
      <c r="E440" s="3">
        <v>1.2400500000000001</v>
      </c>
      <c r="F440" s="3">
        <v>1.2253099999999999</v>
      </c>
      <c r="G440" s="3">
        <v>1.2253099999999999</v>
      </c>
    </row>
    <row r="441" spans="1:7" x14ac:dyDescent="0.25">
      <c r="A441" s="2">
        <v>41301</v>
      </c>
      <c r="B441" s="2">
        <f>EURCHF10080[[#This Row],[date_start]]+5</f>
        <v>41306</v>
      </c>
      <c r="C441" s="1">
        <v>430977</v>
      </c>
      <c r="D441" s="3">
        <v>1.2480800000000001</v>
      </c>
      <c r="E441" s="3">
        <v>1.2513700000000001</v>
      </c>
      <c r="F441" s="3">
        <v>1.23054</v>
      </c>
      <c r="G441" s="3">
        <v>1.2386600000000001</v>
      </c>
    </row>
    <row r="442" spans="1:7" x14ac:dyDescent="0.25">
      <c r="A442" s="2">
        <v>41294</v>
      </c>
      <c r="B442" s="2">
        <f>EURCHF10080[[#This Row],[date_start]]+5</f>
        <v>41299</v>
      </c>
      <c r="C442" s="1">
        <v>415474</v>
      </c>
      <c r="D442" s="3">
        <v>1.2441899999999999</v>
      </c>
      <c r="E442" s="3">
        <v>1.2493300000000001</v>
      </c>
      <c r="F442" s="3">
        <v>1.23248</v>
      </c>
      <c r="G442" s="3">
        <v>1.24664</v>
      </c>
    </row>
    <row r="443" spans="1:7" x14ac:dyDescent="0.25">
      <c r="A443" s="2">
        <v>41287</v>
      </c>
      <c r="B443" s="2">
        <f>EURCHF10080[[#This Row],[date_start]]+5</f>
        <v>41292</v>
      </c>
      <c r="C443" s="1">
        <v>411807</v>
      </c>
      <c r="D443" s="3">
        <v>1.22143</v>
      </c>
      <c r="E443" s="3">
        <v>1.25674</v>
      </c>
      <c r="F443" s="3">
        <v>1.22028</v>
      </c>
      <c r="G443" s="3">
        <v>1.24387</v>
      </c>
    </row>
    <row r="444" spans="1:7" x14ac:dyDescent="0.25">
      <c r="A444" s="2">
        <v>41280</v>
      </c>
      <c r="B444" s="2">
        <f>EURCHF10080[[#This Row],[date_start]]+5</f>
        <v>41285</v>
      </c>
      <c r="C444" s="1">
        <v>273239</v>
      </c>
      <c r="D444" s="3">
        <v>1.20871</v>
      </c>
      <c r="E444" s="3">
        <v>1.2198199999999999</v>
      </c>
      <c r="F444" s="3">
        <v>1.2080900000000001</v>
      </c>
      <c r="G444" s="3">
        <v>1.2185299999999999</v>
      </c>
    </row>
    <row r="445" spans="1:7" x14ac:dyDescent="0.25">
      <c r="A445" s="2">
        <v>41273</v>
      </c>
      <c r="B445" s="2">
        <f>EURCHF10080[[#This Row],[date_start]]+5</f>
        <v>41278</v>
      </c>
      <c r="C445" s="1">
        <v>246415</v>
      </c>
      <c r="D445" s="3">
        <v>1.20719</v>
      </c>
      <c r="E445" s="3">
        <v>1.21058</v>
      </c>
      <c r="F445" s="3">
        <v>1.2062900000000001</v>
      </c>
      <c r="G445" s="3">
        <v>1.20824</v>
      </c>
    </row>
    <row r="446" spans="1:7" x14ac:dyDescent="0.25">
      <c r="A446" s="2">
        <v>41266</v>
      </c>
      <c r="B446" s="2">
        <f>EURCHF10080[[#This Row],[date_start]]+5</f>
        <v>41271</v>
      </c>
      <c r="C446" s="1">
        <v>178915</v>
      </c>
      <c r="D446" s="3">
        <v>1.2074100000000001</v>
      </c>
      <c r="E446" s="3">
        <v>1.20932</v>
      </c>
      <c r="F446" s="3">
        <v>1.20682</v>
      </c>
      <c r="G446" s="3">
        <v>1.2073</v>
      </c>
    </row>
    <row r="447" spans="1:7" x14ac:dyDescent="0.25">
      <c r="A447" s="2">
        <v>41259</v>
      </c>
      <c r="B447" s="2">
        <f>EURCHF10080[[#This Row],[date_start]]+5</f>
        <v>41264</v>
      </c>
      <c r="C447" s="1">
        <v>262939</v>
      </c>
      <c r="D447" s="3">
        <v>1.20844</v>
      </c>
      <c r="E447" s="3">
        <v>1.2100299999999999</v>
      </c>
      <c r="F447" s="3">
        <v>1.2062900000000001</v>
      </c>
      <c r="G447" s="3">
        <v>1.20736</v>
      </c>
    </row>
    <row r="448" spans="1:7" x14ac:dyDescent="0.25">
      <c r="A448" s="2">
        <v>41252</v>
      </c>
      <c r="B448" s="2">
        <f>EURCHF10080[[#This Row],[date_start]]+5</f>
        <v>41257</v>
      </c>
      <c r="C448" s="1">
        <v>245986</v>
      </c>
      <c r="D448" s="3">
        <v>1.2078500000000001</v>
      </c>
      <c r="E448" s="3">
        <v>1.21286</v>
      </c>
      <c r="F448" s="3">
        <v>1.2060599999999999</v>
      </c>
      <c r="G448" s="3">
        <v>1.2075199999999999</v>
      </c>
    </row>
    <row r="449" spans="1:7" x14ac:dyDescent="0.25">
      <c r="A449" s="2">
        <v>41245</v>
      </c>
      <c r="B449" s="2">
        <f>EURCHF10080[[#This Row],[date_start]]+5</f>
        <v>41250</v>
      </c>
      <c r="C449" s="1">
        <v>248863</v>
      </c>
      <c r="D449" s="3">
        <v>1.2050700000000001</v>
      </c>
      <c r="E449" s="3">
        <v>1.21679</v>
      </c>
      <c r="F449" s="3">
        <v>1.20485</v>
      </c>
      <c r="G449" s="3">
        <v>1.2076199999999999</v>
      </c>
    </row>
    <row r="450" spans="1:7" x14ac:dyDescent="0.25">
      <c r="A450" s="2">
        <v>41238</v>
      </c>
      <c r="B450" s="2">
        <f>EURCHF10080[[#This Row],[date_start]]+5</f>
        <v>41243</v>
      </c>
      <c r="C450" s="1">
        <v>201506</v>
      </c>
      <c r="D450" s="3">
        <v>1.2040900000000001</v>
      </c>
      <c r="E450" s="3">
        <v>1.2058199999999999</v>
      </c>
      <c r="F450" s="3">
        <v>1.2028099999999999</v>
      </c>
      <c r="G450" s="3">
        <v>1.20495</v>
      </c>
    </row>
    <row r="451" spans="1:7" x14ac:dyDescent="0.25">
      <c r="A451" s="2">
        <v>41231</v>
      </c>
      <c r="B451" s="2">
        <f>EURCHF10080[[#This Row],[date_start]]+5</f>
        <v>41236</v>
      </c>
      <c r="C451" s="1">
        <v>215461</v>
      </c>
      <c r="D451" s="3">
        <v>1.2045999999999999</v>
      </c>
      <c r="E451" s="3">
        <v>1.2055400000000001</v>
      </c>
      <c r="F451" s="3">
        <v>1.2034400000000001</v>
      </c>
      <c r="G451" s="3">
        <v>1.2039299999999999</v>
      </c>
    </row>
    <row r="452" spans="1:7" x14ac:dyDescent="0.25">
      <c r="A452" s="2">
        <v>41224</v>
      </c>
      <c r="B452" s="2">
        <f>EURCHF10080[[#This Row],[date_start]]+5</f>
        <v>41229</v>
      </c>
      <c r="C452" s="1">
        <v>212441</v>
      </c>
      <c r="D452" s="3">
        <v>1.2057</v>
      </c>
      <c r="E452" s="3">
        <v>1.2061999999999999</v>
      </c>
      <c r="F452" s="3">
        <v>1.20322</v>
      </c>
      <c r="G452" s="3">
        <v>1.20455</v>
      </c>
    </row>
    <row r="453" spans="1:7" x14ac:dyDescent="0.25">
      <c r="A453" s="2">
        <v>41217</v>
      </c>
      <c r="B453" s="2">
        <f>EURCHF10080[[#This Row],[date_start]]+5</f>
        <v>41222</v>
      </c>
      <c r="C453" s="1">
        <v>247022</v>
      </c>
      <c r="D453" s="3">
        <v>1.2068700000000001</v>
      </c>
      <c r="E453" s="3">
        <v>1.2088399999999999</v>
      </c>
      <c r="F453" s="3">
        <v>1.2051000000000001</v>
      </c>
      <c r="G453" s="3">
        <v>1.2055499999999999</v>
      </c>
    </row>
    <row r="454" spans="1:7" x14ac:dyDescent="0.25">
      <c r="A454" s="2">
        <v>41210</v>
      </c>
      <c r="B454" s="2">
        <f>EURCHF10080[[#This Row],[date_start]]+5</f>
        <v>41215</v>
      </c>
      <c r="C454" s="1">
        <v>163923</v>
      </c>
      <c r="D454" s="3">
        <v>1.2091099999999999</v>
      </c>
      <c r="E454" s="3">
        <v>1.2094</v>
      </c>
      <c r="F454" s="3">
        <v>1.2052700000000001</v>
      </c>
      <c r="G454" s="3">
        <v>1.20688</v>
      </c>
    </row>
    <row r="455" spans="1:7" x14ac:dyDescent="0.25">
      <c r="A455" s="2">
        <v>41203</v>
      </c>
      <c r="B455" s="2">
        <f>EURCHF10080[[#This Row],[date_start]]+5</f>
        <v>41208</v>
      </c>
      <c r="C455" s="1">
        <v>100404</v>
      </c>
      <c r="D455" s="3">
        <v>1.2088699999999999</v>
      </c>
      <c r="E455" s="3">
        <v>1.2109799999999999</v>
      </c>
      <c r="F455" s="3">
        <v>1.2078199999999999</v>
      </c>
      <c r="G455" s="3">
        <v>1.2090099999999999</v>
      </c>
    </row>
    <row r="456" spans="1:7" x14ac:dyDescent="0.25">
      <c r="A456" s="2">
        <v>41196</v>
      </c>
      <c r="B456" s="2">
        <f>EURCHF10080[[#This Row],[date_start]]+5</f>
        <v>41201</v>
      </c>
      <c r="C456" s="1">
        <v>113442</v>
      </c>
      <c r="D456" s="3">
        <v>1.20844</v>
      </c>
      <c r="E456" s="3">
        <v>1.2112700000000001</v>
      </c>
      <c r="F456" s="3">
        <v>1.2076499999999999</v>
      </c>
      <c r="G456" s="3">
        <v>1.2084600000000001</v>
      </c>
    </row>
    <row r="457" spans="1:7" x14ac:dyDescent="0.25">
      <c r="A457" s="2">
        <v>41189</v>
      </c>
      <c r="B457" s="2">
        <f>EURCHF10080[[#This Row],[date_start]]+5</f>
        <v>41194</v>
      </c>
      <c r="C457" s="1">
        <v>118958</v>
      </c>
      <c r="D457" s="3">
        <v>1.2112000000000001</v>
      </c>
      <c r="E457" s="3">
        <v>1.21421</v>
      </c>
      <c r="F457" s="3">
        <v>1.20583</v>
      </c>
      <c r="G457" s="3">
        <v>1.20886</v>
      </c>
    </row>
    <row r="458" spans="1:7" x14ac:dyDescent="0.25">
      <c r="A458" s="2">
        <v>41182</v>
      </c>
      <c r="B458" s="2">
        <f>EURCHF10080[[#This Row],[date_start]]+5</f>
        <v>41187</v>
      </c>
      <c r="C458" s="1">
        <v>116120</v>
      </c>
      <c r="D458" s="3">
        <v>1.2085300000000001</v>
      </c>
      <c r="E458" s="3">
        <v>1.2135199999999999</v>
      </c>
      <c r="F458" s="3">
        <v>1.20763</v>
      </c>
      <c r="G458" s="3">
        <v>1.2110300000000001</v>
      </c>
    </row>
    <row r="459" spans="1:7" x14ac:dyDescent="0.25">
      <c r="A459" s="2">
        <v>41175</v>
      </c>
      <c r="B459" s="2">
        <f>EURCHF10080[[#This Row],[date_start]]+5</f>
        <v>41180</v>
      </c>
      <c r="C459" s="1">
        <v>130456</v>
      </c>
      <c r="D459" s="3">
        <v>1.2109300000000001</v>
      </c>
      <c r="E459" s="3">
        <v>1.21133</v>
      </c>
      <c r="F459" s="3">
        <v>1.2077800000000001</v>
      </c>
      <c r="G459" s="3">
        <v>1.2081299999999999</v>
      </c>
    </row>
    <row r="460" spans="1:7" x14ac:dyDescent="0.25">
      <c r="A460" s="2">
        <v>41168</v>
      </c>
      <c r="B460" s="2">
        <f>EURCHF10080[[#This Row],[date_start]]+5</f>
        <v>41173</v>
      </c>
      <c r="C460" s="1">
        <v>136239</v>
      </c>
      <c r="D460" s="3">
        <v>1.2154799999999999</v>
      </c>
      <c r="E460" s="3">
        <v>1.2183999999999999</v>
      </c>
      <c r="F460" s="3">
        <v>1.2079599999999999</v>
      </c>
      <c r="G460" s="3">
        <v>1.2109399999999999</v>
      </c>
    </row>
    <row r="461" spans="1:7" x14ac:dyDescent="0.25">
      <c r="A461" s="2">
        <v>41161</v>
      </c>
      <c r="B461" s="2">
        <f>EURCHF10080[[#This Row],[date_start]]+5</f>
        <v>41166</v>
      </c>
      <c r="C461" s="1">
        <v>163385</v>
      </c>
      <c r="D461" s="3">
        <v>1.20869</v>
      </c>
      <c r="E461" s="3">
        <v>1.2177199999999999</v>
      </c>
      <c r="F461" s="3">
        <v>1.2037899999999999</v>
      </c>
      <c r="G461" s="3">
        <v>1.21634</v>
      </c>
    </row>
    <row r="462" spans="1:7" x14ac:dyDescent="0.25">
      <c r="A462" s="2">
        <v>41154</v>
      </c>
      <c r="B462" s="2">
        <f>EURCHF10080[[#This Row],[date_start]]+5</f>
        <v>41159</v>
      </c>
      <c r="C462" s="1">
        <v>87357</v>
      </c>
      <c r="D462" s="3">
        <v>1.2007699999999999</v>
      </c>
      <c r="E462" s="3">
        <v>1.21546</v>
      </c>
      <c r="F462" s="3">
        <v>1.2003900000000001</v>
      </c>
      <c r="G462" s="3">
        <v>1.2090099999999999</v>
      </c>
    </row>
    <row r="463" spans="1:7" x14ac:dyDescent="0.25">
      <c r="A463" s="2">
        <v>41147</v>
      </c>
      <c r="B463" s="2">
        <f>EURCHF10080[[#This Row],[date_start]]+5</f>
        <v>41152</v>
      </c>
      <c r="C463" s="1">
        <v>36225</v>
      </c>
      <c r="D463" s="3">
        <v>1.20086</v>
      </c>
      <c r="E463" s="3">
        <v>1.2010700000000001</v>
      </c>
      <c r="F463" s="3">
        <v>1.20059</v>
      </c>
      <c r="G463" s="3">
        <v>1.20076</v>
      </c>
    </row>
    <row r="464" spans="1:7" x14ac:dyDescent="0.25">
      <c r="A464" s="2">
        <v>41140</v>
      </c>
      <c r="B464" s="2">
        <f>EURCHF10080[[#This Row],[date_start]]+5</f>
        <v>41145</v>
      </c>
      <c r="C464" s="1">
        <v>59802</v>
      </c>
      <c r="D464" s="3">
        <v>1.20102</v>
      </c>
      <c r="E464" s="3">
        <v>1.2011700000000001</v>
      </c>
      <c r="F464" s="3">
        <v>1.20011</v>
      </c>
      <c r="G464" s="3">
        <v>1.20062</v>
      </c>
    </row>
    <row r="465" spans="1:7" x14ac:dyDescent="0.25">
      <c r="A465" s="2">
        <v>41133</v>
      </c>
      <c r="B465" s="2">
        <f>EURCHF10080[[#This Row],[date_start]]+5</f>
        <v>41138</v>
      </c>
      <c r="C465" s="1">
        <v>103068</v>
      </c>
      <c r="D465" s="3">
        <v>1.2008399999999999</v>
      </c>
      <c r="E465" s="3">
        <v>1.2012</v>
      </c>
      <c r="F465" s="3">
        <v>1.2001999999999999</v>
      </c>
      <c r="G465" s="3">
        <v>1.2009099999999999</v>
      </c>
    </row>
    <row r="466" spans="1:7" x14ac:dyDescent="0.25">
      <c r="A466" s="2">
        <v>41126</v>
      </c>
      <c r="B466" s="2">
        <f>EURCHF10080[[#This Row],[date_start]]+5</f>
        <v>41131</v>
      </c>
      <c r="C466" s="1">
        <v>143367</v>
      </c>
      <c r="D466" s="3">
        <v>1.2014100000000001</v>
      </c>
      <c r="E466" s="3">
        <v>1.20543</v>
      </c>
      <c r="F466" s="3">
        <v>1.2005999999999999</v>
      </c>
      <c r="G466" s="3">
        <v>1.2006600000000001</v>
      </c>
    </row>
    <row r="467" spans="1:7" x14ac:dyDescent="0.25">
      <c r="A467" s="2">
        <v>41119</v>
      </c>
      <c r="B467" s="2">
        <f>EURCHF10080[[#This Row],[date_start]]+5</f>
        <v>41124</v>
      </c>
      <c r="C467" s="1">
        <v>145687</v>
      </c>
      <c r="D467" s="3">
        <v>1.20096</v>
      </c>
      <c r="E467" s="3">
        <v>1.2028399999999999</v>
      </c>
      <c r="F467" s="3">
        <v>1.2004699999999999</v>
      </c>
      <c r="G467" s="3">
        <v>1.20137</v>
      </c>
    </row>
    <row r="468" spans="1:7" x14ac:dyDescent="0.25">
      <c r="A468" s="2">
        <v>41112</v>
      </c>
      <c r="B468" s="2">
        <f>EURCHF10080[[#This Row],[date_start]]+5</f>
        <v>41117</v>
      </c>
      <c r="C468" s="1">
        <v>159044</v>
      </c>
      <c r="D468" s="3">
        <v>1.20092</v>
      </c>
      <c r="E468" s="3">
        <v>1.20112</v>
      </c>
      <c r="F468" s="3">
        <v>1.2006300000000001</v>
      </c>
      <c r="G468" s="3">
        <v>1.2009700000000001</v>
      </c>
    </row>
    <row r="469" spans="1:7" x14ac:dyDescent="0.25">
      <c r="A469" s="2">
        <v>41105</v>
      </c>
      <c r="B469" s="2">
        <f>EURCHF10080[[#This Row],[date_start]]+5</f>
        <v>41110</v>
      </c>
      <c r="C469" s="1">
        <v>146515</v>
      </c>
      <c r="D469" s="3">
        <v>1.20089</v>
      </c>
      <c r="E469" s="3">
        <v>1.2013799999999999</v>
      </c>
      <c r="F469" s="3">
        <v>1.20045</v>
      </c>
      <c r="G469" s="3">
        <v>1.2008700000000001</v>
      </c>
    </row>
    <row r="470" spans="1:7" x14ac:dyDescent="0.25">
      <c r="A470" s="2">
        <v>41098</v>
      </c>
      <c r="B470" s="2">
        <f>EURCHF10080[[#This Row],[date_start]]+5</f>
        <v>41103</v>
      </c>
      <c r="C470" s="1">
        <v>118169</v>
      </c>
      <c r="D470" s="3">
        <v>1.2010000000000001</v>
      </c>
      <c r="E470" s="3">
        <v>1.20119</v>
      </c>
      <c r="F470" s="3">
        <v>1.2005399999999999</v>
      </c>
      <c r="G470" s="3">
        <v>1.20076</v>
      </c>
    </row>
    <row r="471" spans="1:7" x14ac:dyDescent="0.25">
      <c r="A471" s="2">
        <v>41091</v>
      </c>
      <c r="B471" s="2">
        <f>EURCHF10080[[#This Row],[date_start]]+5</f>
        <v>41096</v>
      </c>
      <c r="C471" s="1">
        <v>121392</v>
      </c>
      <c r="D471" s="3">
        <v>1.20139</v>
      </c>
      <c r="E471" s="3">
        <v>1.2017800000000001</v>
      </c>
      <c r="F471" s="3">
        <v>1.20065</v>
      </c>
      <c r="G471" s="3">
        <v>1.2008099999999999</v>
      </c>
    </row>
    <row r="472" spans="1:7" x14ac:dyDescent="0.25">
      <c r="A472" s="2">
        <v>41084</v>
      </c>
      <c r="B472" s="2">
        <f>EURCHF10080[[#This Row],[date_start]]+5</f>
        <v>41089</v>
      </c>
      <c r="C472" s="1">
        <v>127262</v>
      </c>
      <c r="D472" s="3">
        <v>1.2008799999999999</v>
      </c>
      <c r="E472" s="3">
        <v>1.20377</v>
      </c>
      <c r="F472" s="3">
        <v>1.2005699999999999</v>
      </c>
      <c r="G472" s="3">
        <v>1.20095</v>
      </c>
    </row>
    <row r="473" spans="1:7" x14ac:dyDescent="0.25">
      <c r="A473" s="2">
        <v>41077</v>
      </c>
      <c r="B473" s="2">
        <f>EURCHF10080[[#This Row],[date_start]]+5</f>
        <v>41082</v>
      </c>
      <c r="C473" s="1">
        <v>134606</v>
      </c>
      <c r="D473" s="3">
        <v>1.20085</v>
      </c>
      <c r="E473" s="3">
        <v>1.20153</v>
      </c>
      <c r="F473" s="3">
        <v>1.2005600000000001</v>
      </c>
      <c r="G473" s="3">
        <v>1.20076</v>
      </c>
    </row>
    <row r="474" spans="1:7" x14ac:dyDescent="0.25">
      <c r="A474" s="2">
        <v>41070</v>
      </c>
      <c r="B474" s="2">
        <f>EURCHF10080[[#This Row],[date_start]]+5</f>
        <v>41075</v>
      </c>
      <c r="C474" s="1">
        <v>145506</v>
      </c>
      <c r="D474" s="3">
        <v>1.2006600000000001</v>
      </c>
      <c r="E474" s="3">
        <v>1.20204</v>
      </c>
      <c r="F474" s="3">
        <v>1.2005399999999999</v>
      </c>
      <c r="G474" s="3">
        <v>1.2008700000000001</v>
      </c>
    </row>
    <row r="475" spans="1:7" x14ac:dyDescent="0.25">
      <c r="A475" s="2">
        <v>41063</v>
      </c>
      <c r="B475" s="2">
        <f>EURCHF10080[[#This Row],[date_start]]+5</f>
        <v>41068</v>
      </c>
      <c r="C475" s="1">
        <v>149687</v>
      </c>
      <c r="D475" s="3">
        <v>1.2011000000000001</v>
      </c>
      <c r="E475" s="3">
        <v>1.2015899999999999</v>
      </c>
      <c r="F475" s="3">
        <v>1.20048</v>
      </c>
      <c r="G475" s="3">
        <v>1.2010000000000001</v>
      </c>
    </row>
    <row r="476" spans="1:7" x14ac:dyDescent="0.25">
      <c r="A476" s="2">
        <v>41056</v>
      </c>
      <c r="B476" s="2">
        <f>EURCHF10080[[#This Row],[date_start]]+5</f>
        <v>41061</v>
      </c>
      <c r="C476" s="1">
        <v>169030</v>
      </c>
      <c r="D476" s="3">
        <v>1.202</v>
      </c>
      <c r="E476" s="3">
        <v>1.20312</v>
      </c>
      <c r="F476" s="3">
        <v>1.20061</v>
      </c>
      <c r="G476" s="3">
        <v>1.20112</v>
      </c>
    </row>
    <row r="477" spans="1:7" x14ac:dyDescent="0.25">
      <c r="A477" s="2">
        <v>41049</v>
      </c>
      <c r="B477" s="2">
        <f>EURCHF10080[[#This Row],[date_start]]+5</f>
        <v>41054</v>
      </c>
      <c r="C477" s="1">
        <v>163593</v>
      </c>
      <c r="D477" s="3">
        <v>1.2010099999999999</v>
      </c>
      <c r="E477" s="3">
        <v>1.20749</v>
      </c>
      <c r="F477" s="3">
        <v>1.2004699999999999</v>
      </c>
      <c r="G477" s="3">
        <v>1.20082</v>
      </c>
    </row>
    <row r="478" spans="1:7" x14ac:dyDescent="0.25">
      <c r="A478" s="2">
        <v>41042</v>
      </c>
      <c r="B478" s="2">
        <f>EURCHF10080[[#This Row],[date_start]]+5</f>
        <v>41047</v>
      </c>
      <c r="C478" s="1">
        <v>156817</v>
      </c>
      <c r="D478" s="3">
        <v>1.2008799999999999</v>
      </c>
      <c r="E478" s="3">
        <v>1.2013400000000001</v>
      </c>
      <c r="F478" s="3">
        <v>1.20038</v>
      </c>
      <c r="G478" s="3">
        <v>1.2009799999999999</v>
      </c>
    </row>
    <row r="479" spans="1:7" x14ac:dyDescent="0.25">
      <c r="A479" s="2">
        <v>41035</v>
      </c>
      <c r="B479" s="2">
        <f>EURCHF10080[[#This Row],[date_start]]+5</f>
        <v>41040</v>
      </c>
      <c r="C479" s="1">
        <v>183934</v>
      </c>
      <c r="D479" s="3">
        <v>1.2010000000000001</v>
      </c>
      <c r="E479" s="3">
        <v>1.2014199999999999</v>
      </c>
      <c r="F479" s="3">
        <v>1.2007000000000001</v>
      </c>
      <c r="G479" s="3">
        <v>1.2010099999999999</v>
      </c>
    </row>
    <row r="480" spans="1:7" x14ac:dyDescent="0.25">
      <c r="A480" s="2">
        <v>41028</v>
      </c>
      <c r="B480" s="2">
        <f>EURCHF10080[[#This Row],[date_start]]+5</f>
        <v>41033</v>
      </c>
      <c r="C480" s="1">
        <v>147806</v>
      </c>
      <c r="D480" s="3">
        <v>1.2011700000000001</v>
      </c>
      <c r="E480" s="3">
        <v>1.2019599999999999</v>
      </c>
      <c r="F480" s="3">
        <v>1.2009099999999999</v>
      </c>
      <c r="G480" s="3">
        <v>1.20106</v>
      </c>
    </row>
    <row r="481" spans="1:7" x14ac:dyDescent="0.25">
      <c r="A481" s="2">
        <v>41021</v>
      </c>
      <c r="B481" s="2">
        <f>EURCHF10080[[#This Row],[date_start]]+5</f>
        <v>41026</v>
      </c>
      <c r="C481" s="1">
        <v>159826</v>
      </c>
      <c r="D481" s="3">
        <v>1.2014800000000001</v>
      </c>
      <c r="E481" s="3">
        <v>1.20211</v>
      </c>
      <c r="F481" s="3">
        <v>1.2008000000000001</v>
      </c>
      <c r="G481" s="3">
        <v>1.2010700000000001</v>
      </c>
    </row>
    <row r="482" spans="1:7" x14ac:dyDescent="0.25">
      <c r="A482" s="2">
        <v>41014</v>
      </c>
      <c r="B482" s="2">
        <f>EURCHF10080[[#This Row],[date_start]]+5</f>
        <v>41019</v>
      </c>
      <c r="C482" s="1">
        <v>181309</v>
      </c>
      <c r="D482" s="3">
        <v>1.2023699999999999</v>
      </c>
      <c r="E482" s="3">
        <v>1.20329</v>
      </c>
      <c r="F482" s="3">
        <v>1.20112</v>
      </c>
      <c r="G482" s="3">
        <v>1.20139</v>
      </c>
    </row>
    <row r="483" spans="1:7" x14ac:dyDescent="0.25">
      <c r="A483" s="2">
        <v>41007</v>
      </c>
      <c r="B483" s="2">
        <f>EURCHF10080[[#This Row],[date_start]]+5</f>
        <v>41012</v>
      </c>
      <c r="C483" s="1">
        <v>183564</v>
      </c>
      <c r="D483" s="3">
        <v>1.2008700000000001</v>
      </c>
      <c r="E483" s="3">
        <v>1.2033100000000001</v>
      </c>
      <c r="F483" s="3">
        <v>1.20065</v>
      </c>
      <c r="G483" s="3">
        <v>1.2019899999999999</v>
      </c>
    </row>
    <row r="484" spans="1:7" x14ac:dyDescent="0.25">
      <c r="A484" s="2">
        <v>41000</v>
      </c>
      <c r="B484" s="2">
        <f>EURCHF10080[[#This Row],[date_start]]+5</f>
        <v>41005</v>
      </c>
      <c r="C484" s="1">
        <v>185112</v>
      </c>
      <c r="D484" s="3">
        <v>1.2037199999999999</v>
      </c>
      <c r="E484" s="3">
        <v>1.2048000000000001</v>
      </c>
      <c r="F484" s="3">
        <v>1.1996599999999999</v>
      </c>
      <c r="G484" s="3">
        <v>1.2003600000000001</v>
      </c>
    </row>
    <row r="485" spans="1:7" x14ac:dyDescent="0.25">
      <c r="A485" s="2">
        <v>40993</v>
      </c>
      <c r="B485" s="2">
        <f>EURCHF10080[[#This Row],[date_start]]+5</f>
        <v>40998</v>
      </c>
      <c r="C485" s="1">
        <v>137679</v>
      </c>
      <c r="D485" s="3">
        <v>1.20475</v>
      </c>
      <c r="E485" s="3">
        <v>1.2068300000000001</v>
      </c>
      <c r="F485" s="3">
        <v>1.20339</v>
      </c>
      <c r="G485" s="3">
        <v>1.2037100000000001</v>
      </c>
    </row>
    <row r="486" spans="1:7" x14ac:dyDescent="0.25">
      <c r="A486" s="2">
        <v>40986</v>
      </c>
      <c r="B486" s="2">
        <f>EURCHF10080[[#This Row],[date_start]]+5</f>
        <v>40991</v>
      </c>
      <c r="C486" s="1">
        <v>139020</v>
      </c>
      <c r="D486" s="3">
        <v>1.20642</v>
      </c>
      <c r="E486" s="3">
        <v>1.20688</v>
      </c>
      <c r="F486" s="3">
        <v>1.20462</v>
      </c>
      <c r="G486" s="3">
        <v>1.20468</v>
      </c>
    </row>
    <row r="487" spans="1:7" x14ac:dyDescent="0.25">
      <c r="A487" s="2">
        <v>40979</v>
      </c>
      <c r="B487" s="2">
        <f>EURCHF10080[[#This Row],[date_start]]+5</f>
        <v>40984</v>
      </c>
      <c r="C487" s="1">
        <v>193466</v>
      </c>
      <c r="D487" s="3">
        <v>1.20587</v>
      </c>
      <c r="E487" s="3">
        <v>1.2145900000000001</v>
      </c>
      <c r="F487" s="3">
        <v>1.2051000000000001</v>
      </c>
      <c r="G487" s="3">
        <v>1.2059899999999999</v>
      </c>
    </row>
    <row r="488" spans="1:7" x14ac:dyDescent="0.25">
      <c r="A488" s="2">
        <v>40972</v>
      </c>
      <c r="B488" s="2">
        <f>EURCHF10080[[#This Row],[date_start]]+5</f>
        <v>40977</v>
      </c>
      <c r="C488" s="1">
        <v>144445</v>
      </c>
      <c r="D488" s="3">
        <v>1.2065399999999999</v>
      </c>
      <c r="E488" s="3">
        <v>1.2066300000000001</v>
      </c>
      <c r="F488" s="3">
        <v>1.2044699999999999</v>
      </c>
      <c r="G488" s="3">
        <v>1.2054199999999999</v>
      </c>
    </row>
    <row r="489" spans="1:7" x14ac:dyDescent="0.25">
      <c r="A489" s="2">
        <v>40965</v>
      </c>
      <c r="B489" s="2">
        <f>EURCHF10080[[#This Row],[date_start]]+5</f>
        <v>40970</v>
      </c>
      <c r="C489" s="1">
        <v>189275</v>
      </c>
      <c r="D489" s="3">
        <v>1.20462</v>
      </c>
      <c r="E489" s="3">
        <v>1.2068399999999999</v>
      </c>
      <c r="F489" s="3">
        <v>1.2041999999999999</v>
      </c>
      <c r="G489" s="3">
        <v>1.20624</v>
      </c>
    </row>
    <row r="490" spans="1:7" x14ac:dyDescent="0.25">
      <c r="A490" s="2">
        <v>40958</v>
      </c>
      <c r="B490" s="2">
        <f>EURCHF10080[[#This Row],[date_start]]+5</f>
        <v>40963</v>
      </c>
      <c r="C490" s="1">
        <v>203659</v>
      </c>
      <c r="D490" s="3">
        <v>1.2094800000000001</v>
      </c>
      <c r="E490" s="3">
        <v>1.21007</v>
      </c>
      <c r="F490" s="3">
        <v>1.20383</v>
      </c>
      <c r="G490" s="3">
        <v>1.2047099999999999</v>
      </c>
    </row>
    <row r="491" spans="1:7" x14ac:dyDescent="0.25">
      <c r="A491" s="2">
        <v>40951</v>
      </c>
      <c r="B491" s="2">
        <f>EURCHF10080[[#This Row],[date_start]]+5</f>
        <v>40956</v>
      </c>
      <c r="C491" s="1">
        <v>217739</v>
      </c>
      <c r="D491" s="3">
        <v>1.20933</v>
      </c>
      <c r="E491" s="3">
        <v>1.2101</v>
      </c>
      <c r="F491" s="3">
        <v>1.20608</v>
      </c>
      <c r="G491" s="3">
        <v>1.2085699999999999</v>
      </c>
    </row>
    <row r="492" spans="1:7" x14ac:dyDescent="0.25">
      <c r="A492" s="2">
        <v>40944</v>
      </c>
      <c r="B492" s="2">
        <f>EURCHF10080[[#This Row],[date_start]]+5</f>
        <v>40949</v>
      </c>
      <c r="C492" s="1">
        <v>246875</v>
      </c>
      <c r="D492" s="3">
        <v>1.20685</v>
      </c>
      <c r="E492" s="3">
        <v>1.21269</v>
      </c>
      <c r="F492" s="3">
        <v>1.2052700000000001</v>
      </c>
      <c r="G492" s="3">
        <v>1.2091799999999999</v>
      </c>
    </row>
    <row r="493" spans="1:7" x14ac:dyDescent="0.25">
      <c r="A493" s="2">
        <v>40937</v>
      </c>
      <c r="B493" s="2">
        <f>EURCHF10080[[#This Row],[date_start]]+5</f>
        <v>40942</v>
      </c>
      <c r="C493" s="1">
        <v>233071</v>
      </c>
      <c r="D493" s="3">
        <v>1.2062900000000001</v>
      </c>
      <c r="E493" s="3">
        <v>1.20817</v>
      </c>
      <c r="F493" s="3">
        <v>1.20292</v>
      </c>
      <c r="G493" s="3">
        <v>1.20757</v>
      </c>
    </row>
    <row r="494" spans="1:7" x14ac:dyDescent="0.25">
      <c r="A494" s="2">
        <v>40930</v>
      </c>
      <c r="B494" s="2">
        <f>EURCHF10080[[#This Row],[date_start]]+5</f>
        <v>40935</v>
      </c>
      <c r="C494" s="1">
        <v>235956</v>
      </c>
      <c r="D494" s="3">
        <v>1.2072499999999999</v>
      </c>
      <c r="E494" s="3">
        <v>1.21078</v>
      </c>
      <c r="F494" s="3">
        <v>1.2054499999999999</v>
      </c>
      <c r="G494" s="3">
        <v>1.2060200000000001</v>
      </c>
    </row>
    <row r="495" spans="1:7" x14ac:dyDescent="0.25">
      <c r="A495" s="2">
        <v>40923</v>
      </c>
      <c r="B495" s="2">
        <f>EURCHF10080[[#This Row],[date_start]]+5</f>
        <v>40928</v>
      </c>
      <c r="C495" s="1">
        <v>253594</v>
      </c>
      <c r="D495" s="3">
        <v>1.2069399999999999</v>
      </c>
      <c r="E495" s="3">
        <v>1.2130399999999999</v>
      </c>
      <c r="F495" s="3">
        <v>1.2065399999999999</v>
      </c>
      <c r="G495" s="3">
        <v>1.20784</v>
      </c>
    </row>
    <row r="496" spans="1:7" x14ac:dyDescent="0.25">
      <c r="A496" s="2">
        <v>40916</v>
      </c>
      <c r="B496" s="2">
        <f>EURCHF10080[[#This Row],[date_start]]+5</f>
        <v>40921</v>
      </c>
      <c r="C496" s="1">
        <v>296293</v>
      </c>
      <c r="D496" s="3">
        <v>1.2150399999999999</v>
      </c>
      <c r="E496" s="3">
        <v>1.2159</v>
      </c>
      <c r="F496" s="3">
        <v>1.20617</v>
      </c>
      <c r="G496" s="3">
        <v>1.2069399999999999</v>
      </c>
    </row>
    <row r="497" spans="1:7" x14ac:dyDescent="0.25">
      <c r="A497" s="2">
        <v>40909</v>
      </c>
      <c r="B497" s="2">
        <f>EURCHF10080[[#This Row],[date_start]]+5</f>
        <v>40914</v>
      </c>
      <c r="C497" s="1">
        <v>262538</v>
      </c>
      <c r="D497" s="3">
        <v>1.2142500000000001</v>
      </c>
      <c r="E497" s="3">
        <v>1.21977</v>
      </c>
      <c r="F497" s="3">
        <v>1.2133700000000001</v>
      </c>
      <c r="G497" s="3">
        <v>1.2148000000000001</v>
      </c>
    </row>
    <row r="498" spans="1:7" x14ac:dyDescent="0.25">
      <c r="A498" s="2">
        <v>40902</v>
      </c>
      <c r="B498" s="2">
        <f>EURCHF10080[[#This Row],[date_start]]+5</f>
        <v>40907</v>
      </c>
      <c r="C498" s="1">
        <v>218594</v>
      </c>
      <c r="D498" s="3">
        <v>1.22268</v>
      </c>
      <c r="E498" s="3">
        <v>1.2235199999999999</v>
      </c>
      <c r="F498" s="3">
        <v>1.2134499999999999</v>
      </c>
      <c r="G498" s="3">
        <v>1.21489</v>
      </c>
    </row>
    <row r="499" spans="1:7" x14ac:dyDescent="0.25">
      <c r="A499" s="2">
        <v>40895</v>
      </c>
      <c r="B499" s="2">
        <f>EURCHF10080[[#This Row],[date_start]]+5</f>
        <v>40900</v>
      </c>
      <c r="C499" s="1">
        <v>248655</v>
      </c>
      <c r="D499" s="3">
        <v>1.2205600000000001</v>
      </c>
      <c r="E499" s="3">
        <v>1.22411</v>
      </c>
      <c r="F499" s="3">
        <v>1.2164299999999999</v>
      </c>
      <c r="G499" s="3">
        <v>1.2217</v>
      </c>
    </row>
    <row r="500" spans="1:7" x14ac:dyDescent="0.25">
      <c r="A500" s="2">
        <v>40888</v>
      </c>
      <c r="B500" s="2">
        <f>EURCHF10080[[#This Row],[date_start]]+5</f>
        <v>40893</v>
      </c>
      <c r="C500" s="1">
        <v>324749</v>
      </c>
      <c r="D500" s="3">
        <v>1.2371300000000001</v>
      </c>
      <c r="E500" s="3">
        <v>1.23956</v>
      </c>
      <c r="F500" s="3">
        <v>1.2199800000000001</v>
      </c>
      <c r="G500" s="3">
        <v>1.2207300000000001</v>
      </c>
    </row>
    <row r="501" spans="1:7" x14ac:dyDescent="0.25">
      <c r="A501" s="2">
        <v>40881</v>
      </c>
      <c r="B501" s="2">
        <f>EURCHF10080[[#This Row],[date_start]]+5</f>
        <v>40886</v>
      </c>
      <c r="C501" s="1">
        <v>324972</v>
      </c>
      <c r="D501" s="3">
        <v>1.23567</v>
      </c>
      <c r="E501" s="3">
        <v>1.2442800000000001</v>
      </c>
      <c r="F501" s="3">
        <v>1.2312099999999999</v>
      </c>
      <c r="G501" s="3">
        <v>1.23481</v>
      </c>
    </row>
    <row r="502" spans="1:7" x14ac:dyDescent="0.25">
      <c r="A502" s="2">
        <v>40874</v>
      </c>
      <c r="B502" s="2">
        <f>EURCHF10080[[#This Row],[date_start]]+5</f>
        <v>40879</v>
      </c>
      <c r="C502" s="1">
        <v>365948</v>
      </c>
      <c r="D502" s="3">
        <v>1.2345699999999999</v>
      </c>
      <c r="E502" s="3">
        <v>1.23908</v>
      </c>
      <c r="F502" s="3">
        <v>1.2222999999999999</v>
      </c>
      <c r="G502" s="3">
        <v>1.23383</v>
      </c>
    </row>
    <row r="503" spans="1:7" x14ac:dyDescent="0.25">
      <c r="A503" s="2">
        <v>40867</v>
      </c>
      <c r="B503" s="2">
        <f>EURCHF10080[[#This Row],[date_start]]+5</f>
        <v>40872</v>
      </c>
      <c r="C503" s="1">
        <v>374740</v>
      </c>
      <c r="D503" s="3">
        <v>1.2402899999999999</v>
      </c>
      <c r="E503" s="3">
        <v>1.24139</v>
      </c>
      <c r="F503" s="3">
        <v>1.22495</v>
      </c>
      <c r="G503" s="3">
        <v>1.2309099999999999</v>
      </c>
    </row>
    <row r="504" spans="1:7" x14ac:dyDescent="0.25">
      <c r="A504" s="2">
        <v>40860</v>
      </c>
      <c r="B504" s="2">
        <f>EURCHF10080[[#This Row],[date_start]]+5</f>
        <v>40865</v>
      </c>
      <c r="C504" s="1">
        <v>429701</v>
      </c>
      <c r="D504" s="3">
        <v>1.23888</v>
      </c>
      <c r="E504" s="3">
        <v>1.24393</v>
      </c>
      <c r="F504" s="3">
        <v>1.23272</v>
      </c>
      <c r="G504" s="3">
        <v>1.23898</v>
      </c>
    </row>
    <row r="505" spans="1:7" x14ac:dyDescent="0.25">
      <c r="A505" s="2">
        <v>40853</v>
      </c>
      <c r="B505" s="2">
        <f>EURCHF10080[[#This Row],[date_start]]+5</f>
        <v>40858</v>
      </c>
      <c r="C505" s="1">
        <v>419192</v>
      </c>
      <c r="D505" s="3">
        <v>1.22651</v>
      </c>
      <c r="E505" s="3">
        <v>1.2456</v>
      </c>
      <c r="F505" s="3">
        <v>1.22645</v>
      </c>
      <c r="G505" s="3">
        <v>1.24021</v>
      </c>
    </row>
    <row r="506" spans="1:7" x14ac:dyDescent="0.25">
      <c r="A506" s="2">
        <v>40846</v>
      </c>
      <c r="B506" s="2">
        <f>EURCHF10080[[#This Row],[date_start]]+5</f>
        <v>40851</v>
      </c>
      <c r="C506" s="1">
        <v>425977</v>
      </c>
      <c r="D506" s="3">
        <v>1.2198599999999999</v>
      </c>
      <c r="E506" s="3">
        <v>1.2243999999999999</v>
      </c>
      <c r="F506" s="3">
        <v>1.21271</v>
      </c>
      <c r="G506" s="3">
        <v>1.2195400000000001</v>
      </c>
    </row>
    <row r="507" spans="1:7" x14ac:dyDescent="0.25">
      <c r="A507" s="2">
        <v>40839</v>
      </c>
      <c r="B507" s="2">
        <f>EURCHF10080[[#This Row],[date_start]]+5</f>
        <v>40844</v>
      </c>
      <c r="C507" s="1">
        <v>449672</v>
      </c>
      <c r="D507" s="3">
        <v>1.2248300000000001</v>
      </c>
      <c r="E507" s="3">
        <v>1.2305600000000001</v>
      </c>
      <c r="F507" s="3">
        <v>1.21563</v>
      </c>
      <c r="G507" s="3">
        <v>1.2208600000000001</v>
      </c>
    </row>
    <row r="508" spans="1:7" x14ac:dyDescent="0.25">
      <c r="A508" s="2">
        <v>40832</v>
      </c>
      <c r="B508" s="2">
        <f>EURCHF10080[[#This Row],[date_start]]+5</f>
        <v>40837</v>
      </c>
      <c r="C508" s="1">
        <v>480130</v>
      </c>
      <c r="D508" s="3">
        <v>1.23722</v>
      </c>
      <c r="E508" s="3">
        <v>1.2472399999999999</v>
      </c>
      <c r="F508" s="3">
        <v>1.2206600000000001</v>
      </c>
      <c r="G508" s="3">
        <v>1.22536</v>
      </c>
    </row>
    <row r="509" spans="1:7" x14ac:dyDescent="0.25">
      <c r="A509" s="2">
        <v>40825</v>
      </c>
      <c r="B509" s="2">
        <f>EURCHF10080[[#This Row],[date_start]]+5</f>
        <v>40830</v>
      </c>
      <c r="C509" s="1">
        <v>495627</v>
      </c>
      <c r="D509" s="3">
        <v>1.2397400000000001</v>
      </c>
      <c r="E509" s="3">
        <v>1.2434000000000001</v>
      </c>
      <c r="F509" s="3">
        <v>1.23034</v>
      </c>
      <c r="G509" s="3">
        <v>1.23726</v>
      </c>
    </row>
    <row r="510" spans="1:7" x14ac:dyDescent="0.25">
      <c r="A510" s="2">
        <v>40818</v>
      </c>
      <c r="B510" s="2">
        <f>EURCHF10080[[#This Row],[date_start]]+5</f>
        <v>40823</v>
      </c>
      <c r="C510" s="1">
        <v>557084</v>
      </c>
      <c r="D510" s="3">
        <v>1.2138500000000001</v>
      </c>
      <c r="E510" s="3">
        <v>1.2423299999999999</v>
      </c>
      <c r="F510" s="3">
        <v>1.21221</v>
      </c>
      <c r="G510" s="3">
        <v>1.24011</v>
      </c>
    </row>
    <row r="511" spans="1:7" x14ac:dyDescent="0.25">
      <c r="A511" s="2">
        <v>40811</v>
      </c>
      <c r="B511" s="2">
        <f>EURCHF10080[[#This Row],[date_start]]+5</f>
        <v>40816</v>
      </c>
      <c r="C511" s="1">
        <v>544086</v>
      </c>
      <c r="D511" s="3">
        <v>1.2220599999999999</v>
      </c>
      <c r="E511" s="3">
        <v>1.22515</v>
      </c>
      <c r="F511" s="3">
        <v>1.2122200000000001</v>
      </c>
      <c r="G511" s="3">
        <v>1.2154400000000001</v>
      </c>
    </row>
    <row r="512" spans="1:7" x14ac:dyDescent="0.25">
      <c r="A512" s="2">
        <v>40804</v>
      </c>
      <c r="B512" s="2">
        <f>EURCHF10080[[#This Row],[date_start]]+5</f>
        <v>40809</v>
      </c>
      <c r="C512" s="1">
        <v>562012</v>
      </c>
      <c r="D512" s="3">
        <v>1.20627</v>
      </c>
      <c r="E512" s="3">
        <v>1.2342500000000001</v>
      </c>
      <c r="F512" s="3">
        <v>1.2049399999999999</v>
      </c>
      <c r="G512" s="3">
        <v>1.22149</v>
      </c>
    </row>
    <row r="513" spans="1:7" x14ac:dyDescent="0.25">
      <c r="A513" s="2">
        <v>40797</v>
      </c>
      <c r="B513" s="2">
        <f>EURCHF10080[[#This Row],[date_start]]+5</f>
        <v>40802</v>
      </c>
      <c r="C513" s="1">
        <v>461765</v>
      </c>
      <c r="D513" s="3">
        <v>1.2061900000000001</v>
      </c>
      <c r="E513" s="3">
        <v>1.2094</v>
      </c>
      <c r="F513" s="3">
        <v>1.2022200000000001</v>
      </c>
      <c r="G513" s="3">
        <v>1.20787</v>
      </c>
    </row>
    <row r="514" spans="1:7" x14ac:dyDescent="0.25">
      <c r="A514" s="2">
        <v>40790</v>
      </c>
      <c r="B514" s="2">
        <f>EURCHF10080[[#This Row],[date_start]]+5</f>
        <v>40795</v>
      </c>
      <c r="C514" s="1">
        <v>569002</v>
      </c>
      <c r="D514" s="3">
        <v>1.11835</v>
      </c>
      <c r="E514" s="3">
        <v>1.2184900000000001</v>
      </c>
      <c r="F514" s="3">
        <v>1.10158</v>
      </c>
      <c r="G514" s="3">
        <v>1.20631</v>
      </c>
    </row>
    <row r="515" spans="1:7" x14ac:dyDescent="0.25">
      <c r="A515" s="2">
        <v>40783</v>
      </c>
      <c r="B515" s="2">
        <f>EURCHF10080[[#This Row],[date_start]]+5</f>
        <v>40788</v>
      </c>
      <c r="C515" s="1">
        <v>477716</v>
      </c>
      <c r="D515" s="3">
        <v>1.1698599999999999</v>
      </c>
      <c r="E515" s="3">
        <v>1.1940299999999999</v>
      </c>
      <c r="F515" s="3">
        <v>1.10022</v>
      </c>
      <c r="G515" s="3">
        <v>1.1194599999999999</v>
      </c>
    </row>
    <row r="516" spans="1:7" x14ac:dyDescent="0.25">
      <c r="A516" s="2">
        <v>40776</v>
      </c>
      <c r="B516" s="2">
        <f>EURCHF10080[[#This Row],[date_start]]+5</f>
        <v>40781</v>
      </c>
      <c r="C516" s="1">
        <v>482267</v>
      </c>
      <c r="D516" s="3">
        <v>1.1351</v>
      </c>
      <c r="E516" s="3">
        <v>1.17343</v>
      </c>
      <c r="F516" s="3">
        <v>1.1265400000000001</v>
      </c>
      <c r="G516" s="3">
        <v>1.16869</v>
      </c>
    </row>
    <row r="517" spans="1:7" x14ac:dyDescent="0.25">
      <c r="A517" s="2">
        <v>40769</v>
      </c>
      <c r="B517" s="2">
        <f>EURCHF10080[[#This Row],[date_start]]+5</f>
        <v>40774</v>
      </c>
      <c r="C517" s="1">
        <v>553003</v>
      </c>
      <c r="D517" s="3">
        <v>1.11612</v>
      </c>
      <c r="E517" s="3">
        <v>1.1552500000000001</v>
      </c>
      <c r="F517" s="3">
        <v>1.1154500000000001</v>
      </c>
      <c r="G517" s="3">
        <v>1.1297900000000001</v>
      </c>
    </row>
    <row r="518" spans="1:7" x14ac:dyDescent="0.25">
      <c r="A518" s="2">
        <v>40762</v>
      </c>
      <c r="B518" s="2">
        <f>EURCHF10080[[#This Row],[date_start]]+5</f>
        <v>40767</v>
      </c>
      <c r="C518" s="1">
        <v>602195</v>
      </c>
      <c r="D518" s="3">
        <v>1.0888800000000001</v>
      </c>
      <c r="E518" s="3">
        <v>1.10927</v>
      </c>
      <c r="F518" s="3">
        <v>1.0071300000000001</v>
      </c>
      <c r="G518" s="3">
        <v>1.1086</v>
      </c>
    </row>
    <row r="519" spans="1:7" x14ac:dyDescent="0.25">
      <c r="A519" s="2">
        <v>40755</v>
      </c>
      <c r="B519" s="2">
        <f>EURCHF10080[[#This Row],[date_start]]+5</f>
        <v>40760</v>
      </c>
      <c r="C519" s="1">
        <v>485752</v>
      </c>
      <c r="D519" s="3">
        <v>1.14028</v>
      </c>
      <c r="E519" s="3">
        <v>1.1451100000000001</v>
      </c>
      <c r="F519" s="3">
        <v>1.0709299999999999</v>
      </c>
      <c r="G519" s="3">
        <v>1.0951599999999999</v>
      </c>
    </row>
    <row r="520" spans="1:7" x14ac:dyDescent="0.25">
      <c r="A520" s="2">
        <v>40748</v>
      </c>
      <c r="B520" s="2">
        <f>EURCHF10080[[#This Row],[date_start]]+5</f>
        <v>40753</v>
      </c>
      <c r="C520" s="1">
        <v>383493</v>
      </c>
      <c r="D520" s="3">
        <v>1.1698500000000001</v>
      </c>
      <c r="E520" s="3">
        <v>1.1714800000000001</v>
      </c>
      <c r="F520" s="3">
        <v>1.1298699999999999</v>
      </c>
      <c r="G520" s="3">
        <v>1.13103</v>
      </c>
    </row>
    <row r="521" spans="1:7" x14ac:dyDescent="0.25">
      <c r="A521" s="2">
        <v>40741</v>
      </c>
      <c r="B521" s="2">
        <f>EURCHF10080[[#This Row],[date_start]]+5</f>
        <v>40746</v>
      </c>
      <c r="C521" s="1">
        <v>382351</v>
      </c>
      <c r="D521" s="3">
        <v>1.1437299999999999</v>
      </c>
      <c r="E521" s="3">
        <v>1.1890400000000001</v>
      </c>
      <c r="F521" s="3">
        <v>1.14042</v>
      </c>
      <c r="G521" s="3">
        <v>1.17587</v>
      </c>
    </row>
    <row r="522" spans="1:7" x14ac:dyDescent="0.25">
      <c r="A522" s="2">
        <v>40734</v>
      </c>
      <c r="B522" s="2">
        <f>EURCHF10080[[#This Row],[date_start]]+5</f>
        <v>40739</v>
      </c>
      <c r="C522" s="1">
        <v>463198</v>
      </c>
      <c r="D522" s="3">
        <v>1.1891</v>
      </c>
      <c r="E522" s="3">
        <v>1.1920299999999999</v>
      </c>
      <c r="F522" s="3">
        <v>1.1492</v>
      </c>
      <c r="G522" s="3">
        <v>1.15357</v>
      </c>
    </row>
    <row r="523" spans="1:7" x14ac:dyDescent="0.25">
      <c r="A523" s="2">
        <v>40727</v>
      </c>
      <c r="B523" s="2">
        <f>EURCHF10080[[#This Row],[date_start]]+5</f>
        <v>40732</v>
      </c>
      <c r="C523" s="1">
        <v>367259</v>
      </c>
      <c r="D523" s="3">
        <v>1.2321500000000001</v>
      </c>
      <c r="E523" s="3">
        <v>1.23448</v>
      </c>
      <c r="F523" s="3">
        <v>1.19079</v>
      </c>
      <c r="G523" s="3">
        <v>1.19238</v>
      </c>
    </row>
    <row r="524" spans="1:7" x14ac:dyDescent="0.25">
      <c r="A524" s="2">
        <v>40720</v>
      </c>
      <c r="B524" s="2">
        <f>EURCHF10080[[#This Row],[date_start]]+5</f>
        <v>40725</v>
      </c>
      <c r="C524" s="1">
        <v>366536</v>
      </c>
      <c r="D524" s="3">
        <v>1.1836500000000001</v>
      </c>
      <c r="E524" s="3">
        <v>1.23323</v>
      </c>
      <c r="F524" s="3">
        <v>1.18157</v>
      </c>
      <c r="G524" s="3">
        <v>1.23116</v>
      </c>
    </row>
    <row r="525" spans="1:7" x14ac:dyDescent="0.25">
      <c r="A525" s="2">
        <v>40713</v>
      </c>
      <c r="B525" s="2">
        <f>EURCHF10080[[#This Row],[date_start]]+5</f>
        <v>40718</v>
      </c>
      <c r="C525" s="1">
        <v>393363</v>
      </c>
      <c r="D525" s="3">
        <v>1.21133</v>
      </c>
      <c r="E525" s="3">
        <v>1.2146999999999999</v>
      </c>
      <c r="F525" s="3">
        <v>1.1806099999999999</v>
      </c>
      <c r="G525" s="3">
        <v>1.18218</v>
      </c>
    </row>
    <row r="526" spans="1:7" x14ac:dyDescent="0.25">
      <c r="A526" s="2">
        <v>40706</v>
      </c>
      <c r="B526" s="2">
        <f>EURCHF10080[[#This Row],[date_start]]+5</f>
        <v>40711</v>
      </c>
      <c r="C526" s="1">
        <v>395309</v>
      </c>
      <c r="D526" s="3">
        <v>1.2071000000000001</v>
      </c>
      <c r="E526" s="3">
        <v>1.22533</v>
      </c>
      <c r="F526" s="3">
        <v>1.1946300000000001</v>
      </c>
      <c r="G526" s="3">
        <v>1.2126300000000001</v>
      </c>
    </row>
    <row r="527" spans="1:7" x14ac:dyDescent="0.25">
      <c r="A527" s="2">
        <v>40699</v>
      </c>
      <c r="B527" s="2">
        <f>EURCHF10080[[#This Row],[date_start]]+5</f>
        <v>40704</v>
      </c>
      <c r="C527" s="1">
        <v>265074</v>
      </c>
      <c r="D527" s="3">
        <v>1.22146</v>
      </c>
      <c r="E527" s="3">
        <v>1.23112</v>
      </c>
      <c r="F527" s="3">
        <v>1.20587</v>
      </c>
      <c r="G527" s="3">
        <v>1.20956</v>
      </c>
    </row>
    <row r="528" spans="1:7" x14ac:dyDescent="0.25">
      <c r="A528" s="2">
        <v>40692</v>
      </c>
      <c r="B528" s="2">
        <f>EURCHF10080[[#This Row],[date_start]]+5</f>
        <v>40697</v>
      </c>
      <c r="C528" s="1">
        <v>346248</v>
      </c>
      <c r="D528" s="3">
        <v>1.2169300000000001</v>
      </c>
      <c r="E528" s="3">
        <v>1.23169</v>
      </c>
      <c r="F528" s="3">
        <v>1.2052499999999999</v>
      </c>
      <c r="G528" s="3">
        <v>1.22</v>
      </c>
    </row>
    <row r="529" spans="1:7" x14ac:dyDescent="0.25">
      <c r="A529" s="2">
        <v>40685</v>
      </c>
      <c r="B529" s="2">
        <f>EURCHF10080[[#This Row],[date_start]]+5</f>
        <v>40690</v>
      </c>
      <c r="C529" s="1">
        <v>271777</v>
      </c>
      <c r="D529" s="3">
        <v>1.24211</v>
      </c>
      <c r="E529" s="3">
        <v>1.24675</v>
      </c>
      <c r="F529" s="3">
        <v>1.2100200000000001</v>
      </c>
      <c r="G529" s="3">
        <v>1.2152099999999999</v>
      </c>
    </row>
    <row r="530" spans="1:7" x14ac:dyDescent="0.25">
      <c r="A530" s="2">
        <v>40678</v>
      </c>
      <c r="B530" s="2">
        <f>EURCHF10080[[#This Row],[date_start]]+5</f>
        <v>40683</v>
      </c>
      <c r="C530" s="1">
        <v>203185</v>
      </c>
      <c r="D530" s="3">
        <v>1.2573700000000001</v>
      </c>
      <c r="E530" s="3">
        <v>1.2645299999999999</v>
      </c>
      <c r="F530" s="3">
        <v>1.24021</v>
      </c>
      <c r="G530" s="3">
        <v>1.2422500000000001</v>
      </c>
    </row>
    <row r="531" spans="1:7" x14ac:dyDescent="0.25">
      <c r="A531" s="2">
        <v>40671</v>
      </c>
      <c r="B531" s="2">
        <f>EURCHF10080[[#This Row],[date_start]]+5</f>
        <v>40676</v>
      </c>
      <c r="C531" s="1">
        <v>364485</v>
      </c>
      <c r="D531" s="3">
        <v>1.2601500000000001</v>
      </c>
      <c r="E531" s="3">
        <v>1.27</v>
      </c>
      <c r="F531" s="3">
        <v>1.2484200000000001</v>
      </c>
      <c r="G531" s="3">
        <v>1.26</v>
      </c>
    </row>
    <row r="532" spans="1:7" x14ac:dyDescent="0.25">
      <c r="A532" s="2">
        <v>40664</v>
      </c>
      <c r="B532" s="2">
        <f>EURCHF10080[[#This Row],[date_start]]+5</f>
        <v>40669</v>
      </c>
      <c r="C532" s="1">
        <v>373406</v>
      </c>
      <c r="D532" s="3">
        <v>1.28094</v>
      </c>
      <c r="E532" s="3">
        <v>1.2878700000000001</v>
      </c>
      <c r="F532" s="3">
        <v>1.2575499999999999</v>
      </c>
      <c r="G532" s="3">
        <v>1.25804</v>
      </c>
    </row>
    <row r="533" spans="1:7" x14ac:dyDescent="0.25">
      <c r="A533" s="2">
        <v>40657</v>
      </c>
      <c r="B533" s="2">
        <f>EURCHF10080[[#This Row],[date_start]]+5</f>
        <v>40662</v>
      </c>
      <c r="C533" s="1">
        <v>338943</v>
      </c>
      <c r="D533" s="3">
        <v>1.2886299999999999</v>
      </c>
      <c r="E533" s="3">
        <v>1.2964100000000001</v>
      </c>
      <c r="F533" s="3">
        <v>1.2749299999999999</v>
      </c>
      <c r="G533" s="3">
        <v>1.28105</v>
      </c>
    </row>
    <row r="534" spans="1:7" x14ac:dyDescent="0.25">
      <c r="A534" s="2">
        <v>40650</v>
      </c>
      <c r="B534" s="2">
        <f>EURCHF10080[[#This Row],[date_start]]+5</f>
        <v>40655</v>
      </c>
      <c r="C534" s="1">
        <v>322885</v>
      </c>
      <c r="D534" s="3">
        <v>1.28695</v>
      </c>
      <c r="E534" s="3">
        <v>1.2970900000000001</v>
      </c>
      <c r="F534" s="3">
        <v>1.27285</v>
      </c>
      <c r="G534" s="3">
        <v>1.2897000000000001</v>
      </c>
    </row>
    <row r="535" spans="1:7" x14ac:dyDescent="0.25">
      <c r="A535" s="2">
        <v>40643</v>
      </c>
      <c r="B535" s="2">
        <f>EURCHF10080[[#This Row],[date_start]]+5</f>
        <v>40648</v>
      </c>
      <c r="C535" s="1">
        <v>345358</v>
      </c>
      <c r="D535" s="3">
        <v>1.3124800000000001</v>
      </c>
      <c r="E535" s="3">
        <v>1.31647</v>
      </c>
      <c r="F535" s="3">
        <v>1.2843599999999999</v>
      </c>
      <c r="G535" s="3">
        <v>1.28742</v>
      </c>
    </row>
    <row r="536" spans="1:7" x14ac:dyDescent="0.25">
      <c r="A536" s="2">
        <v>40636</v>
      </c>
      <c r="B536" s="2">
        <f>EURCHF10080[[#This Row],[date_start]]+5</f>
        <v>40641</v>
      </c>
      <c r="C536" s="1">
        <v>324826</v>
      </c>
      <c r="D536" s="3">
        <v>1.3158300000000001</v>
      </c>
      <c r="E536" s="3">
        <v>1.3233999999999999</v>
      </c>
      <c r="F536" s="3">
        <v>1.30535</v>
      </c>
      <c r="G536" s="3">
        <v>1.3125199999999999</v>
      </c>
    </row>
    <row r="537" spans="1:7" x14ac:dyDescent="0.25">
      <c r="A537" s="2">
        <v>40629</v>
      </c>
      <c r="B537" s="2">
        <f>EURCHF10080[[#This Row],[date_start]]+5</f>
        <v>40634</v>
      </c>
      <c r="C537" s="1">
        <v>329515</v>
      </c>
      <c r="D537" s="3">
        <v>1.2932300000000001</v>
      </c>
      <c r="E537" s="3">
        <v>1.31691</v>
      </c>
      <c r="F537" s="3">
        <v>1.28874</v>
      </c>
      <c r="G537" s="3">
        <v>1.3148599999999999</v>
      </c>
    </row>
    <row r="538" spans="1:7" x14ac:dyDescent="0.25">
      <c r="A538" s="2">
        <v>40622</v>
      </c>
      <c r="B538" s="2">
        <f>EURCHF10080[[#This Row],[date_start]]+5</f>
        <v>40627</v>
      </c>
      <c r="C538" s="1">
        <v>335599</v>
      </c>
      <c r="D538" s="3">
        <v>1.2784</v>
      </c>
      <c r="E538" s="3">
        <v>1.29609</v>
      </c>
      <c r="F538" s="3">
        <v>1.27366</v>
      </c>
      <c r="G538" s="3">
        <v>1.29575</v>
      </c>
    </row>
    <row r="539" spans="1:7" x14ac:dyDescent="0.25">
      <c r="A539" s="2">
        <v>40615</v>
      </c>
      <c r="B539" s="2">
        <f>EURCHF10080[[#This Row],[date_start]]+5</f>
        <v>40620</v>
      </c>
      <c r="C539" s="1">
        <v>431222</v>
      </c>
      <c r="D539" s="3">
        <v>1.2946800000000001</v>
      </c>
      <c r="E539" s="3">
        <v>1.29698</v>
      </c>
      <c r="F539" s="3">
        <v>1.24326</v>
      </c>
      <c r="G539" s="3">
        <v>1.27745</v>
      </c>
    </row>
    <row r="540" spans="1:7" x14ac:dyDescent="0.25">
      <c r="A540" s="2">
        <v>40608</v>
      </c>
      <c r="B540" s="2">
        <f>EURCHF10080[[#This Row],[date_start]]+5</f>
        <v>40613</v>
      </c>
      <c r="C540" s="1">
        <v>345672</v>
      </c>
      <c r="D540" s="3">
        <v>1.29532</v>
      </c>
      <c r="E540" s="3">
        <v>1.30385</v>
      </c>
      <c r="F540" s="3">
        <v>1.28267</v>
      </c>
      <c r="G540" s="3">
        <v>1.2925</v>
      </c>
    </row>
    <row r="541" spans="1:7" x14ac:dyDescent="0.25">
      <c r="A541" s="2">
        <v>40601</v>
      </c>
      <c r="B541" s="2">
        <f>EURCHF10080[[#This Row],[date_start]]+5</f>
        <v>40606</v>
      </c>
      <c r="C541" s="1">
        <v>347618</v>
      </c>
      <c r="D541" s="3">
        <v>1.2759499999999999</v>
      </c>
      <c r="E541" s="3">
        <v>1.30236</v>
      </c>
      <c r="F541" s="3">
        <v>1.2724899999999999</v>
      </c>
      <c r="G541" s="3">
        <v>1.2928500000000001</v>
      </c>
    </row>
    <row r="542" spans="1:7" x14ac:dyDescent="0.25">
      <c r="A542" s="2">
        <v>40594</v>
      </c>
      <c r="B542" s="2">
        <f>EURCHF10080[[#This Row],[date_start]]+5</f>
        <v>40599</v>
      </c>
      <c r="C542" s="1">
        <v>376343</v>
      </c>
      <c r="D542" s="3">
        <v>1.29495</v>
      </c>
      <c r="E542" s="3">
        <v>1.2975099999999999</v>
      </c>
      <c r="F542" s="3">
        <v>1.2704899999999999</v>
      </c>
      <c r="G542" s="3">
        <v>1.2765599999999999</v>
      </c>
    </row>
    <row r="543" spans="1:7" x14ac:dyDescent="0.25">
      <c r="A543" s="2">
        <v>40587</v>
      </c>
      <c r="B543" s="2">
        <f>EURCHF10080[[#This Row],[date_start]]+5</f>
        <v>40592</v>
      </c>
      <c r="C543" s="1">
        <v>335011</v>
      </c>
      <c r="D543" s="3">
        <v>1.3159700000000001</v>
      </c>
      <c r="E543" s="3">
        <v>1.32019</v>
      </c>
      <c r="F543" s="3">
        <v>1.28942</v>
      </c>
      <c r="G543" s="3">
        <v>1.29308</v>
      </c>
    </row>
    <row r="544" spans="1:7" x14ac:dyDescent="0.25">
      <c r="A544" s="2">
        <v>40580</v>
      </c>
      <c r="B544" s="2">
        <f>EURCHF10080[[#This Row],[date_start]]+5</f>
        <v>40585</v>
      </c>
      <c r="C544" s="1">
        <v>289308</v>
      </c>
      <c r="D544" s="3">
        <v>1.2970600000000001</v>
      </c>
      <c r="E544" s="3">
        <v>1.32026</v>
      </c>
      <c r="F544" s="3">
        <v>1.2930999999999999</v>
      </c>
      <c r="G544" s="3">
        <v>1.3184499999999999</v>
      </c>
    </row>
    <row r="545" spans="1:7" x14ac:dyDescent="0.25">
      <c r="A545" s="2">
        <v>40573</v>
      </c>
      <c r="B545" s="2">
        <f>EURCHF10080[[#This Row],[date_start]]+5</f>
        <v>40578</v>
      </c>
      <c r="C545" s="1">
        <v>407241</v>
      </c>
      <c r="D545" s="3">
        <v>1.27929</v>
      </c>
      <c r="E545" s="3">
        <v>1.30359</v>
      </c>
      <c r="F545" s="3">
        <v>1.2779199999999999</v>
      </c>
      <c r="G545" s="3">
        <v>1.29684</v>
      </c>
    </row>
    <row r="546" spans="1:7" x14ac:dyDescent="0.25">
      <c r="A546" s="2">
        <v>40566</v>
      </c>
      <c r="B546" s="2">
        <f>EURCHF10080[[#This Row],[date_start]]+5</f>
        <v>40571</v>
      </c>
      <c r="C546" s="1">
        <v>440964</v>
      </c>
      <c r="D546" s="3">
        <v>1.30416</v>
      </c>
      <c r="E546" s="3">
        <v>1.30677</v>
      </c>
      <c r="F546" s="3">
        <v>1.2804500000000001</v>
      </c>
      <c r="G546" s="3">
        <v>1.28162</v>
      </c>
    </row>
    <row r="547" spans="1:7" x14ac:dyDescent="0.25">
      <c r="A547" s="2">
        <v>40559</v>
      </c>
      <c r="B547" s="2">
        <f>EURCHF10080[[#This Row],[date_start]]+5</f>
        <v>40564</v>
      </c>
      <c r="C547" s="1">
        <v>421007</v>
      </c>
      <c r="D547" s="3">
        <v>1.28789</v>
      </c>
      <c r="E547" s="3">
        <v>1.3066800000000001</v>
      </c>
      <c r="F547" s="3">
        <v>1.2773399999999999</v>
      </c>
      <c r="G547" s="3">
        <v>1.3049900000000001</v>
      </c>
    </row>
    <row r="548" spans="1:7" x14ac:dyDescent="0.25">
      <c r="A548" s="2">
        <v>40552</v>
      </c>
      <c r="B548" s="2">
        <f>EURCHF10080[[#This Row],[date_start]]+5</f>
        <v>40557</v>
      </c>
      <c r="C548" s="1">
        <v>412565</v>
      </c>
      <c r="D548" s="3">
        <v>1.2486600000000001</v>
      </c>
      <c r="E548" s="3">
        <v>1.2950600000000001</v>
      </c>
      <c r="F548" s="3">
        <v>1.24336</v>
      </c>
      <c r="G548" s="3">
        <v>1.2894399999999999</v>
      </c>
    </row>
    <row r="549" spans="1:7" x14ac:dyDescent="0.25">
      <c r="A549" s="2">
        <v>40545</v>
      </c>
      <c r="B549" s="2">
        <f>EURCHF10080[[#This Row],[date_start]]+5</f>
        <v>40550</v>
      </c>
      <c r="C549" s="1">
        <v>394795</v>
      </c>
      <c r="D549" s="3">
        <v>1.2461899999999999</v>
      </c>
      <c r="E549" s="3">
        <v>1.27247</v>
      </c>
      <c r="F549" s="3">
        <v>1.24139</v>
      </c>
      <c r="G549" s="3">
        <v>1.2480599999999999</v>
      </c>
    </row>
    <row r="550" spans="1:7" x14ac:dyDescent="0.25">
      <c r="A550" s="2">
        <v>40538</v>
      </c>
      <c r="B550" s="2">
        <f>EURCHF10080[[#This Row],[date_start]]+5</f>
        <v>40543</v>
      </c>
      <c r="C550" s="1">
        <v>275502</v>
      </c>
      <c r="D550" s="3">
        <v>1.2602800000000001</v>
      </c>
      <c r="E550" s="3">
        <v>1.26973</v>
      </c>
      <c r="F550" s="3">
        <v>1.2401500000000001</v>
      </c>
      <c r="G550" s="3">
        <v>1.24864</v>
      </c>
    </row>
    <row r="551" spans="1:7" x14ac:dyDescent="0.25">
      <c r="A551" s="2">
        <v>40531</v>
      </c>
      <c r="B551" s="2">
        <f>EURCHF10080[[#This Row],[date_start]]+5</f>
        <v>40536</v>
      </c>
      <c r="C551" s="1">
        <v>318445</v>
      </c>
      <c r="D551" s="3">
        <v>1.2774399999999999</v>
      </c>
      <c r="E551" s="3">
        <v>1.2777099999999999</v>
      </c>
      <c r="F551" s="3">
        <v>1.24377</v>
      </c>
      <c r="G551" s="3">
        <v>1.26267</v>
      </c>
    </row>
    <row r="552" spans="1:7" x14ac:dyDescent="0.25">
      <c r="A552" s="2">
        <v>40524</v>
      </c>
      <c r="B552" s="2">
        <f>EURCHF10080[[#This Row],[date_start]]+5</f>
        <v>40529</v>
      </c>
      <c r="C552" s="1">
        <v>401190</v>
      </c>
      <c r="D552" s="3">
        <v>1.2959400000000001</v>
      </c>
      <c r="E552" s="3">
        <v>1.3005199999999999</v>
      </c>
      <c r="F552" s="3">
        <v>1.27196</v>
      </c>
      <c r="G552" s="3">
        <v>1.27782</v>
      </c>
    </row>
    <row r="553" spans="1:7" x14ac:dyDescent="0.25">
      <c r="A553" s="2">
        <v>40517</v>
      </c>
      <c r="B553" s="2">
        <f>EURCHF10080[[#This Row],[date_start]]+5</f>
        <v>40522</v>
      </c>
      <c r="C553" s="1">
        <v>425268</v>
      </c>
      <c r="D553" s="3">
        <v>1.30775</v>
      </c>
      <c r="E553" s="3">
        <v>1.3120700000000001</v>
      </c>
      <c r="F553" s="3">
        <v>1.29589</v>
      </c>
      <c r="G553" s="3">
        <v>1.29738</v>
      </c>
    </row>
    <row r="554" spans="1:7" x14ac:dyDescent="0.25">
      <c r="A554" s="2">
        <v>40510</v>
      </c>
      <c r="B554" s="2">
        <f>EURCHF10080[[#This Row],[date_start]]+5</f>
        <v>40515</v>
      </c>
      <c r="C554" s="1">
        <v>467906</v>
      </c>
      <c r="D554" s="3">
        <v>1.33141</v>
      </c>
      <c r="E554" s="3">
        <v>1.3323199999999999</v>
      </c>
      <c r="F554" s="3">
        <v>1.2932399999999999</v>
      </c>
      <c r="G554" s="3">
        <v>1.30596</v>
      </c>
    </row>
    <row r="555" spans="1:7" x14ac:dyDescent="0.25">
      <c r="A555" s="2">
        <v>40503</v>
      </c>
      <c r="B555" s="2">
        <f>EURCHF10080[[#This Row],[date_start]]+5</f>
        <v>40508</v>
      </c>
      <c r="C555" s="1">
        <v>413986</v>
      </c>
      <c r="D555" s="3">
        <v>1.3618699999999999</v>
      </c>
      <c r="E555" s="3">
        <v>1.36564</v>
      </c>
      <c r="F555" s="3">
        <v>1.3234999999999999</v>
      </c>
      <c r="G555" s="3">
        <v>1.32796</v>
      </c>
    </row>
    <row r="556" spans="1:7" x14ac:dyDescent="0.25">
      <c r="A556" s="2">
        <v>40496</v>
      </c>
      <c r="B556" s="2">
        <f>EURCHF10080[[#This Row],[date_start]]+5</f>
        <v>40501</v>
      </c>
      <c r="C556" s="1">
        <v>425967</v>
      </c>
      <c r="D556" s="3">
        <v>1.3410599999999999</v>
      </c>
      <c r="E556" s="3">
        <v>1.3672299999999999</v>
      </c>
      <c r="F556" s="3">
        <v>1.3362400000000001</v>
      </c>
      <c r="G556" s="3">
        <v>1.35656</v>
      </c>
    </row>
    <row r="557" spans="1:7" x14ac:dyDescent="0.25">
      <c r="A557" s="2">
        <v>40489</v>
      </c>
      <c r="B557" s="2">
        <f>EURCHF10080[[#This Row],[date_start]]+5</f>
        <v>40494</v>
      </c>
      <c r="C557" s="1">
        <v>407741</v>
      </c>
      <c r="D557" s="3">
        <v>1.35056</v>
      </c>
      <c r="E557" s="3">
        <v>1.3527899999999999</v>
      </c>
      <c r="F557" s="3">
        <v>1.3229500000000001</v>
      </c>
      <c r="G557" s="3">
        <v>1.3429199999999999</v>
      </c>
    </row>
    <row r="558" spans="1:7" x14ac:dyDescent="0.25">
      <c r="A558" s="2">
        <v>40482</v>
      </c>
      <c r="B558" s="2">
        <f>EURCHF10080[[#This Row],[date_start]]+5</f>
        <v>40487</v>
      </c>
      <c r="C558" s="1">
        <v>361949</v>
      </c>
      <c r="D558" s="3">
        <v>1.3724499999999999</v>
      </c>
      <c r="E558" s="3">
        <v>1.3833500000000001</v>
      </c>
      <c r="F558" s="3">
        <v>1.3439399999999999</v>
      </c>
      <c r="G558" s="3">
        <v>1.3488500000000001</v>
      </c>
    </row>
    <row r="559" spans="1:7" x14ac:dyDescent="0.25">
      <c r="A559" s="2">
        <v>40475</v>
      </c>
      <c r="B559" s="2">
        <f>EURCHF10080[[#This Row],[date_start]]+5</f>
        <v>40480</v>
      </c>
      <c r="C559" s="1">
        <v>335853</v>
      </c>
      <c r="D559" s="3">
        <v>1.3629800000000001</v>
      </c>
      <c r="E559" s="3">
        <v>1.3736999999999999</v>
      </c>
      <c r="F559" s="3">
        <v>1.35439</v>
      </c>
      <c r="G559" s="3">
        <v>1.3698600000000001</v>
      </c>
    </row>
    <row r="560" spans="1:7" x14ac:dyDescent="0.25">
      <c r="A560" s="2">
        <v>40468</v>
      </c>
      <c r="B560" s="2">
        <f>EURCHF10080[[#This Row],[date_start]]+5</f>
        <v>40473</v>
      </c>
      <c r="C560" s="1">
        <v>285362</v>
      </c>
      <c r="D560" s="3">
        <v>1.33876</v>
      </c>
      <c r="E560" s="3">
        <v>1.3650199999999999</v>
      </c>
      <c r="F560" s="3">
        <v>1.3305</v>
      </c>
      <c r="G560" s="3">
        <v>1.36304</v>
      </c>
    </row>
    <row r="561" spans="1:7" x14ac:dyDescent="0.25">
      <c r="A561" s="2">
        <v>40461</v>
      </c>
      <c r="B561" s="2">
        <f>EURCHF10080[[#This Row],[date_start]]+5</f>
        <v>40466</v>
      </c>
      <c r="C561" s="1">
        <v>220298</v>
      </c>
      <c r="D561" s="3">
        <v>1.3447</v>
      </c>
      <c r="E561" s="3">
        <v>1.34798</v>
      </c>
      <c r="F561" s="3">
        <v>1.32653</v>
      </c>
      <c r="G561" s="3">
        <v>1.33992</v>
      </c>
    </row>
    <row r="562" spans="1:7" x14ac:dyDescent="0.25">
      <c r="A562" s="2">
        <v>40454</v>
      </c>
      <c r="B562" s="2">
        <f>EURCHF10080[[#This Row],[date_start]]+5</f>
        <v>40459</v>
      </c>
      <c r="C562" s="1">
        <v>255891</v>
      </c>
      <c r="D562" s="3">
        <v>1.34518</v>
      </c>
      <c r="E562" s="3">
        <v>1.34927</v>
      </c>
      <c r="F562" s="3">
        <v>1.3263</v>
      </c>
      <c r="G562" s="3">
        <v>1.3423</v>
      </c>
    </row>
    <row r="563" spans="1:7" x14ac:dyDescent="0.25">
      <c r="A563" s="2">
        <v>40447</v>
      </c>
      <c r="B563" s="2">
        <f>EURCHF10080[[#This Row],[date_start]]+5</f>
        <v>40452</v>
      </c>
      <c r="C563" s="1">
        <v>254850</v>
      </c>
      <c r="D563" s="3">
        <v>1.3255999999999999</v>
      </c>
      <c r="E563" s="3">
        <v>1.34626</v>
      </c>
      <c r="F563" s="3">
        <v>1.3164499999999999</v>
      </c>
      <c r="G563" s="3">
        <v>1.3430599999999999</v>
      </c>
    </row>
    <row r="564" spans="1:7" x14ac:dyDescent="0.25">
      <c r="A564" s="2">
        <v>40440</v>
      </c>
      <c r="B564" s="2">
        <f>EURCHF10080[[#This Row],[date_start]]+5</f>
        <v>40445</v>
      </c>
      <c r="C564" s="1">
        <v>200501</v>
      </c>
      <c r="D564" s="3">
        <v>1.3182</v>
      </c>
      <c r="E564" s="3">
        <v>1.32928</v>
      </c>
      <c r="F564" s="3">
        <v>1.3070999999999999</v>
      </c>
      <c r="G564" s="3">
        <v>1.3270200000000001</v>
      </c>
    </row>
    <row r="565" spans="1:7" x14ac:dyDescent="0.25">
      <c r="A565" s="2">
        <v>40433</v>
      </c>
      <c r="B565" s="2">
        <f>EURCHF10080[[#This Row],[date_start]]+5</f>
        <v>40438</v>
      </c>
      <c r="C565" s="1">
        <v>258889</v>
      </c>
      <c r="D565" s="3">
        <v>1.2946</v>
      </c>
      <c r="E565" s="3">
        <v>1.3389599999999999</v>
      </c>
      <c r="F565" s="3">
        <v>1.2873000000000001</v>
      </c>
      <c r="G565" s="3">
        <v>1.31745</v>
      </c>
    </row>
    <row r="566" spans="1:7" x14ac:dyDescent="0.25">
      <c r="A566" s="2">
        <v>40426</v>
      </c>
      <c r="B566" s="2">
        <f>EURCHF10080[[#This Row],[date_start]]+5</f>
        <v>40431</v>
      </c>
      <c r="C566" s="1">
        <v>204632</v>
      </c>
      <c r="D566" s="3">
        <v>1.3104800000000001</v>
      </c>
      <c r="E566" s="3">
        <v>1.3132200000000001</v>
      </c>
      <c r="F566" s="3">
        <v>1.2765299999999999</v>
      </c>
      <c r="G566" s="3">
        <v>1.29281</v>
      </c>
    </row>
    <row r="567" spans="1:7" x14ac:dyDescent="0.25">
      <c r="A567" s="2">
        <v>40419</v>
      </c>
      <c r="B567" s="2">
        <f>EURCHF10080[[#This Row],[date_start]]+5</f>
        <v>40424</v>
      </c>
      <c r="C567" s="1">
        <v>187132</v>
      </c>
      <c r="D567" s="3">
        <v>1.3111999999999999</v>
      </c>
      <c r="E567" s="3">
        <v>1.3162400000000001</v>
      </c>
      <c r="F567" s="3">
        <v>1.28504</v>
      </c>
      <c r="G567" s="3">
        <v>1.3106500000000001</v>
      </c>
    </row>
    <row r="568" spans="1:7" x14ac:dyDescent="0.25">
      <c r="A568" s="2">
        <v>40412</v>
      </c>
      <c r="B568" s="2">
        <f>EURCHF10080[[#This Row],[date_start]]+5</f>
        <v>40417</v>
      </c>
      <c r="C568" s="1">
        <v>242496</v>
      </c>
      <c r="D568" s="3">
        <v>1.3146</v>
      </c>
      <c r="E568" s="3">
        <v>1.31907</v>
      </c>
      <c r="F568" s="3">
        <v>1.2970200000000001</v>
      </c>
      <c r="G568" s="3">
        <v>1.31166</v>
      </c>
    </row>
    <row r="569" spans="1:7" x14ac:dyDescent="0.25">
      <c r="A569" s="2">
        <v>40405</v>
      </c>
      <c r="B569" s="2">
        <f>EURCHF10080[[#This Row],[date_start]]+5</f>
        <v>40410</v>
      </c>
      <c r="C569" s="1">
        <v>245876</v>
      </c>
      <c r="D569" s="3">
        <v>1.3374999999999999</v>
      </c>
      <c r="E569" s="3">
        <v>1.3455900000000001</v>
      </c>
      <c r="F569" s="3">
        <v>1.3139400000000001</v>
      </c>
      <c r="G569" s="3">
        <v>1.3141</v>
      </c>
    </row>
    <row r="570" spans="1:7" x14ac:dyDescent="0.25">
      <c r="A570" s="2">
        <v>40398</v>
      </c>
      <c r="B570" s="2">
        <f>EURCHF10080[[#This Row],[date_start]]+5</f>
        <v>40403</v>
      </c>
      <c r="C570" s="1">
        <v>228774</v>
      </c>
      <c r="D570" s="3">
        <v>1.3789</v>
      </c>
      <c r="E570" s="3">
        <v>1.3923300000000001</v>
      </c>
      <c r="F570" s="3">
        <v>1.34019</v>
      </c>
      <c r="G570" s="3">
        <v>1.34039</v>
      </c>
    </row>
    <row r="571" spans="1:7" x14ac:dyDescent="0.25">
      <c r="A571" s="2">
        <v>40391</v>
      </c>
      <c r="B571" s="2">
        <f>EURCHF10080[[#This Row],[date_start]]+5</f>
        <v>40396</v>
      </c>
      <c r="C571" s="1">
        <v>202641</v>
      </c>
      <c r="D571" s="3">
        <v>1.3584700000000001</v>
      </c>
      <c r="E571" s="3">
        <v>1.3874200000000001</v>
      </c>
      <c r="F571" s="3">
        <v>1.35792</v>
      </c>
      <c r="G571" s="3">
        <v>1.3794999999999999</v>
      </c>
    </row>
    <row r="572" spans="1:7" x14ac:dyDescent="0.25">
      <c r="A572" s="2">
        <v>40384</v>
      </c>
      <c r="B572" s="2">
        <f>EURCHF10080[[#This Row],[date_start]]+5</f>
        <v>40389</v>
      </c>
      <c r="C572" s="1">
        <v>240261</v>
      </c>
      <c r="D572" s="3">
        <v>1.35964</v>
      </c>
      <c r="E572" s="3">
        <v>1.3816999999999999</v>
      </c>
      <c r="F572" s="3">
        <v>1.3508599999999999</v>
      </c>
      <c r="G572" s="3">
        <v>1.3585100000000001</v>
      </c>
    </row>
    <row r="573" spans="1:7" x14ac:dyDescent="0.25">
      <c r="A573" s="2">
        <v>40377</v>
      </c>
      <c r="B573" s="2">
        <f>EURCHF10080[[#This Row],[date_start]]+5</f>
        <v>40382</v>
      </c>
      <c r="C573" s="1">
        <v>242750</v>
      </c>
      <c r="D573" s="3">
        <v>1.3519000000000001</v>
      </c>
      <c r="E573" s="3">
        <v>1.3674900000000001</v>
      </c>
      <c r="F573" s="3">
        <v>1.33416</v>
      </c>
      <c r="G573" s="3">
        <v>1.3612299999999999</v>
      </c>
    </row>
    <row r="574" spans="1:7" x14ac:dyDescent="0.25">
      <c r="A574" s="2">
        <v>40370</v>
      </c>
      <c r="B574" s="2">
        <f>EURCHF10080[[#This Row],[date_start]]+5</f>
        <v>40375</v>
      </c>
      <c r="C574" s="1">
        <v>263934</v>
      </c>
      <c r="D574" s="3">
        <v>1.3344800000000001</v>
      </c>
      <c r="E574" s="3">
        <v>1.3622300000000001</v>
      </c>
      <c r="F574" s="3">
        <v>1.3302799999999999</v>
      </c>
      <c r="G574" s="3">
        <v>1.3579699999999999</v>
      </c>
    </row>
    <row r="575" spans="1:7" x14ac:dyDescent="0.25">
      <c r="A575" s="2">
        <v>40363</v>
      </c>
      <c r="B575" s="2">
        <f>EURCHF10080[[#This Row],[date_start]]+5</f>
        <v>40368</v>
      </c>
      <c r="C575" s="1">
        <v>214544</v>
      </c>
      <c r="D575" s="3">
        <v>1.3362000000000001</v>
      </c>
      <c r="E575" s="3">
        <v>1.34107</v>
      </c>
      <c r="F575" s="3">
        <v>1.3259799999999999</v>
      </c>
      <c r="G575" s="3">
        <v>1.3368500000000001</v>
      </c>
    </row>
    <row r="576" spans="1:7" x14ac:dyDescent="0.25">
      <c r="A576" s="2">
        <v>40356</v>
      </c>
      <c r="B576" s="2">
        <f>EURCHF10080[[#This Row],[date_start]]+5</f>
        <v>40361</v>
      </c>
      <c r="C576" s="1">
        <v>241490</v>
      </c>
      <c r="D576" s="3">
        <v>1.3535200000000001</v>
      </c>
      <c r="E576" s="3">
        <v>1.3535900000000001</v>
      </c>
      <c r="F576" s="3">
        <v>1.30725</v>
      </c>
      <c r="G576" s="3">
        <v>1.33524</v>
      </c>
    </row>
    <row r="577" spans="1:7" x14ac:dyDescent="0.25">
      <c r="A577" s="2">
        <v>40349</v>
      </c>
      <c r="B577" s="2">
        <f>EURCHF10080[[#This Row],[date_start]]+5</f>
        <v>40354</v>
      </c>
      <c r="C577" s="1">
        <v>211157</v>
      </c>
      <c r="D577" s="3">
        <v>1.36995</v>
      </c>
      <c r="E577" s="3">
        <v>1.3761399999999999</v>
      </c>
      <c r="F577" s="3">
        <v>1.3457699999999999</v>
      </c>
      <c r="G577" s="3">
        <v>1.35175</v>
      </c>
    </row>
    <row r="578" spans="1:7" x14ac:dyDescent="0.25">
      <c r="A578" s="2">
        <v>40342</v>
      </c>
      <c r="B578" s="2">
        <f>EURCHF10080[[#This Row],[date_start]]+5</f>
        <v>40347</v>
      </c>
      <c r="C578" s="1">
        <v>262976</v>
      </c>
      <c r="D578" s="3">
        <v>1.3918600000000001</v>
      </c>
      <c r="E578" s="3">
        <v>1.4039699999999999</v>
      </c>
      <c r="F578" s="3">
        <v>1.3716900000000001</v>
      </c>
      <c r="G578" s="3">
        <v>1.37303</v>
      </c>
    </row>
    <row r="579" spans="1:7" x14ac:dyDescent="0.25">
      <c r="A579" s="2">
        <v>40335</v>
      </c>
      <c r="B579" s="2">
        <f>EURCHF10080[[#This Row],[date_start]]+5</f>
        <v>40340</v>
      </c>
      <c r="C579" s="1">
        <v>296564</v>
      </c>
      <c r="D579" s="3">
        <v>1.39032</v>
      </c>
      <c r="E579" s="3">
        <v>1.39455</v>
      </c>
      <c r="F579" s="3">
        <v>1.37337</v>
      </c>
      <c r="G579" s="3">
        <v>1.39164</v>
      </c>
    </row>
    <row r="580" spans="1:7" x14ac:dyDescent="0.25">
      <c r="A580" s="2">
        <v>40328</v>
      </c>
      <c r="B580" s="2">
        <f>EURCHF10080[[#This Row],[date_start]]+5</f>
        <v>40333</v>
      </c>
      <c r="C580" s="1">
        <v>257347</v>
      </c>
      <c r="D580" s="3">
        <v>1.4218299999999999</v>
      </c>
      <c r="E580" s="3">
        <v>1.42581</v>
      </c>
      <c r="F580" s="3">
        <v>1.3865799999999999</v>
      </c>
      <c r="G580" s="3">
        <v>1.3914500000000001</v>
      </c>
    </row>
    <row r="581" spans="1:7" x14ac:dyDescent="0.25">
      <c r="A581" s="2">
        <v>40321</v>
      </c>
      <c r="B581" s="2">
        <f>EURCHF10080[[#This Row],[date_start]]+5</f>
        <v>40326</v>
      </c>
      <c r="C581" s="1">
        <v>265837</v>
      </c>
      <c r="D581" s="3">
        <v>1.4432499999999999</v>
      </c>
      <c r="E581" s="3">
        <v>1.44431</v>
      </c>
      <c r="F581" s="3">
        <v>1.41096</v>
      </c>
      <c r="G581" s="3">
        <v>1.4223300000000001</v>
      </c>
    </row>
    <row r="582" spans="1:7" x14ac:dyDescent="0.25">
      <c r="A582" s="2">
        <v>40314</v>
      </c>
      <c r="B582" s="2">
        <f>EURCHF10080[[#This Row],[date_start]]+5</f>
        <v>40319</v>
      </c>
      <c r="C582" s="1">
        <v>303520</v>
      </c>
      <c r="D582" s="3">
        <v>1.40055</v>
      </c>
      <c r="E582" s="3">
        <v>1.4587000000000001</v>
      </c>
      <c r="F582" s="3">
        <v>1.4001999999999999</v>
      </c>
      <c r="G582" s="3">
        <v>1.4448799999999999</v>
      </c>
    </row>
    <row r="583" spans="1:7" x14ac:dyDescent="0.25">
      <c r="A583" s="2">
        <v>40307</v>
      </c>
      <c r="B583" s="2">
        <f>EURCHF10080[[#This Row],[date_start]]+5</f>
        <v>40312</v>
      </c>
      <c r="C583" s="1">
        <v>241491</v>
      </c>
      <c r="D583" s="3">
        <v>1.4219999999999999</v>
      </c>
      <c r="E583" s="3">
        <v>1.4333</v>
      </c>
      <c r="F583" s="3">
        <v>1.40028</v>
      </c>
      <c r="G583" s="3">
        <v>1.4006700000000001</v>
      </c>
    </row>
    <row r="584" spans="1:7" x14ac:dyDescent="0.25">
      <c r="A584" s="2">
        <v>40300</v>
      </c>
      <c r="B584" s="2">
        <f>EURCHF10080[[#This Row],[date_start]]+5</f>
        <v>40305</v>
      </c>
      <c r="C584" s="1">
        <v>215967</v>
      </c>
      <c r="D584" s="3">
        <v>1.4338900000000001</v>
      </c>
      <c r="E584" s="3">
        <v>1.43466</v>
      </c>
      <c r="F584" s="3">
        <v>1.4003300000000001</v>
      </c>
      <c r="G584" s="3">
        <v>1.41286</v>
      </c>
    </row>
    <row r="585" spans="1:7" x14ac:dyDescent="0.25">
      <c r="A585" s="2">
        <v>40293</v>
      </c>
      <c r="B585" s="2">
        <f>EURCHF10080[[#This Row],[date_start]]+5</f>
        <v>40298</v>
      </c>
      <c r="C585" s="1">
        <v>226102</v>
      </c>
      <c r="D585" s="3">
        <v>1.4342299999999999</v>
      </c>
      <c r="E585" s="3">
        <v>1.4366300000000001</v>
      </c>
      <c r="F585" s="3">
        <v>1.4322999999999999</v>
      </c>
      <c r="G585" s="3">
        <v>1.4324300000000001</v>
      </c>
    </row>
    <row r="586" spans="1:7" x14ac:dyDescent="0.25">
      <c r="A586" s="2">
        <v>40286</v>
      </c>
      <c r="B586" s="2">
        <f>EURCHF10080[[#This Row],[date_start]]+5</f>
        <v>40291</v>
      </c>
      <c r="C586" s="1">
        <v>161669</v>
      </c>
      <c r="D586" s="3">
        <v>1.4325300000000001</v>
      </c>
      <c r="E586" s="3">
        <v>1.43615</v>
      </c>
      <c r="F586" s="3">
        <v>1.42947</v>
      </c>
      <c r="G586" s="3">
        <v>1.43554</v>
      </c>
    </row>
    <row r="587" spans="1:7" x14ac:dyDescent="0.25">
      <c r="A587" s="2">
        <v>40279</v>
      </c>
      <c r="B587" s="2">
        <f>EURCHF10080[[#This Row],[date_start]]+5</f>
        <v>40284</v>
      </c>
      <c r="C587" s="1">
        <v>199141</v>
      </c>
      <c r="D587" s="3">
        <v>1.44093</v>
      </c>
      <c r="E587" s="3">
        <v>1.44655</v>
      </c>
      <c r="F587" s="3">
        <v>1.4323699999999999</v>
      </c>
      <c r="G587" s="3">
        <v>1.43302</v>
      </c>
    </row>
    <row r="588" spans="1:7" x14ac:dyDescent="0.25">
      <c r="A588" s="2">
        <v>40272</v>
      </c>
      <c r="B588" s="2">
        <f>EURCHF10080[[#This Row],[date_start]]+5</f>
        <v>40277</v>
      </c>
      <c r="C588" s="1">
        <v>134422</v>
      </c>
      <c r="D588" s="3">
        <v>1.4319900000000001</v>
      </c>
      <c r="E588" s="3">
        <v>1.4394499999999999</v>
      </c>
      <c r="F588" s="3">
        <v>1.4313899999999999</v>
      </c>
      <c r="G588" s="3">
        <v>1.4385600000000001</v>
      </c>
    </row>
    <row r="589" spans="1:7" x14ac:dyDescent="0.25">
      <c r="A589" s="2">
        <v>40265</v>
      </c>
      <c r="B589" s="2">
        <f>EURCHF10080[[#This Row],[date_start]]+5</f>
        <v>40270</v>
      </c>
      <c r="C589" s="1">
        <v>178067</v>
      </c>
      <c r="D589" s="3">
        <v>1.42855</v>
      </c>
      <c r="E589" s="3">
        <v>1.44095</v>
      </c>
      <c r="F589" s="3">
        <v>1.4143600000000001</v>
      </c>
      <c r="G589" s="3">
        <v>1.4324300000000001</v>
      </c>
    </row>
    <row r="590" spans="1:7" x14ac:dyDescent="0.25">
      <c r="A590" s="2">
        <v>40258</v>
      </c>
      <c r="B590" s="2">
        <f>EURCHF10080[[#This Row],[date_start]]+5</f>
        <v>40263</v>
      </c>
      <c r="C590" s="1">
        <v>184298</v>
      </c>
      <c r="D590" s="3">
        <v>1.4341200000000001</v>
      </c>
      <c r="E590" s="3">
        <v>1.4370799999999999</v>
      </c>
      <c r="F590" s="3">
        <v>1.42313</v>
      </c>
      <c r="G590" s="3">
        <v>1.4281200000000001</v>
      </c>
    </row>
    <row r="591" spans="1:7" x14ac:dyDescent="0.25">
      <c r="A591" s="2">
        <v>40251</v>
      </c>
      <c r="B591" s="2">
        <f>EURCHF10080[[#This Row],[date_start]]+5</f>
        <v>40256</v>
      </c>
      <c r="C591" s="1">
        <v>163797</v>
      </c>
      <c r="D591" s="3">
        <v>1.45723</v>
      </c>
      <c r="E591" s="3">
        <v>1.4577500000000001</v>
      </c>
      <c r="F591" s="3">
        <v>1.43181</v>
      </c>
      <c r="G591" s="3">
        <v>1.43604</v>
      </c>
    </row>
    <row r="592" spans="1:7" x14ac:dyDescent="0.25">
      <c r="A592" s="2">
        <v>40244</v>
      </c>
      <c r="B592" s="2">
        <f>EURCHF10080[[#This Row],[date_start]]+5</f>
        <v>40249</v>
      </c>
      <c r="C592" s="1">
        <v>130122</v>
      </c>
      <c r="D592" s="3">
        <v>1.46322</v>
      </c>
      <c r="E592" s="3">
        <v>1.4635</v>
      </c>
      <c r="F592" s="3">
        <v>1.4559899999999999</v>
      </c>
      <c r="G592" s="3">
        <v>1.4562299999999999</v>
      </c>
    </row>
    <row r="593" spans="1:7" x14ac:dyDescent="0.25">
      <c r="A593" s="2">
        <v>40237</v>
      </c>
      <c r="B593" s="2">
        <f>EURCHF10080[[#This Row],[date_start]]+5</f>
        <v>40242</v>
      </c>
      <c r="C593" s="1">
        <v>187684</v>
      </c>
      <c r="D593" s="3">
        <v>1.4633400000000001</v>
      </c>
      <c r="E593" s="3">
        <v>1.4653499999999999</v>
      </c>
      <c r="F593" s="3">
        <v>1.4622299999999999</v>
      </c>
      <c r="G593" s="3">
        <v>1.46312</v>
      </c>
    </row>
    <row r="594" spans="1:7" x14ac:dyDescent="0.25">
      <c r="A594" s="2">
        <v>40230</v>
      </c>
      <c r="B594" s="2">
        <f>EURCHF10080[[#This Row],[date_start]]+5</f>
        <v>40235</v>
      </c>
      <c r="C594" s="1">
        <v>203472</v>
      </c>
      <c r="D594" s="3">
        <v>1.4657500000000001</v>
      </c>
      <c r="E594" s="3">
        <v>1.4683200000000001</v>
      </c>
      <c r="F594" s="3">
        <v>1.4618100000000001</v>
      </c>
      <c r="G594" s="3">
        <v>1.46285</v>
      </c>
    </row>
    <row r="595" spans="1:7" x14ac:dyDescent="0.25">
      <c r="A595" s="2">
        <v>40223</v>
      </c>
      <c r="B595" s="2">
        <f>EURCHF10080[[#This Row],[date_start]]+5</f>
        <v>40228</v>
      </c>
      <c r="C595" s="1">
        <v>211274</v>
      </c>
      <c r="D595" s="3">
        <v>1.4661500000000001</v>
      </c>
      <c r="E595" s="3">
        <v>1.46926</v>
      </c>
      <c r="F595" s="3">
        <v>1.4638500000000001</v>
      </c>
      <c r="G595" s="3">
        <v>1.4641500000000001</v>
      </c>
    </row>
    <row r="596" spans="1:7" x14ac:dyDescent="0.25">
      <c r="A596" s="2">
        <v>40216</v>
      </c>
      <c r="B596" s="2">
        <f>EURCHF10080[[#This Row],[date_start]]+5</f>
        <v>40221</v>
      </c>
      <c r="C596" s="1">
        <v>232134</v>
      </c>
      <c r="D596" s="3">
        <v>1.4683600000000001</v>
      </c>
      <c r="E596" s="3">
        <v>1.47007</v>
      </c>
      <c r="F596" s="3">
        <v>1.46353</v>
      </c>
      <c r="G596" s="3">
        <v>1.4659</v>
      </c>
    </row>
    <row r="597" spans="1:7" x14ac:dyDescent="0.25">
      <c r="A597" s="2">
        <v>40209</v>
      </c>
      <c r="B597" s="2">
        <f>EURCHF10080[[#This Row],[date_start]]+5</f>
        <v>40214</v>
      </c>
      <c r="C597" s="1">
        <v>228200</v>
      </c>
      <c r="D597" s="3">
        <v>1.4715800000000001</v>
      </c>
      <c r="E597" s="3">
        <v>1.4807399999999999</v>
      </c>
      <c r="F597" s="3">
        <v>1.4557500000000001</v>
      </c>
      <c r="G597" s="3">
        <v>1.4667300000000001</v>
      </c>
    </row>
    <row r="598" spans="1:7" x14ac:dyDescent="0.25">
      <c r="A598" s="2">
        <v>40202</v>
      </c>
      <c r="B598" s="2">
        <f>EURCHF10080[[#This Row],[date_start]]+5</f>
        <v>40207</v>
      </c>
      <c r="C598" s="1">
        <v>241818</v>
      </c>
      <c r="D598" s="3">
        <v>1.4725600000000001</v>
      </c>
      <c r="E598" s="3">
        <v>1.4759</v>
      </c>
      <c r="F598" s="3">
        <v>1.4635199999999999</v>
      </c>
      <c r="G598" s="3">
        <v>1.47027</v>
      </c>
    </row>
    <row r="599" spans="1:7" x14ac:dyDescent="0.25">
      <c r="A599" s="2">
        <v>40195</v>
      </c>
      <c r="B599" s="2">
        <f>EURCHF10080[[#This Row],[date_start]]+5</f>
        <v>40200</v>
      </c>
      <c r="C599" s="1">
        <v>248905</v>
      </c>
      <c r="D599" s="3">
        <v>1.47519</v>
      </c>
      <c r="E599" s="3">
        <v>1.47804</v>
      </c>
      <c r="F599" s="3">
        <v>1.4673</v>
      </c>
      <c r="G599" s="3">
        <v>1.47221</v>
      </c>
    </row>
    <row r="600" spans="1:7" x14ac:dyDescent="0.25">
      <c r="A600" s="2">
        <v>40188</v>
      </c>
      <c r="B600" s="2">
        <f>EURCHF10080[[#This Row],[date_start]]+5</f>
        <v>40193</v>
      </c>
      <c r="C600" s="1">
        <v>210774</v>
      </c>
      <c r="D600" s="3">
        <v>1.4756499999999999</v>
      </c>
      <c r="E600" s="3">
        <v>1.48088</v>
      </c>
      <c r="F600" s="3">
        <v>1.4722500000000001</v>
      </c>
      <c r="G600" s="3">
        <v>1.47509</v>
      </c>
    </row>
    <row r="601" spans="1:7" x14ac:dyDescent="0.25">
      <c r="A601" s="2">
        <v>40181</v>
      </c>
      <c r="B601" s="2">
        <f>EURCHF10080[[#This Row],[date_start]]+5</f>
        <v>40186</v>
      </c>
      <c r="C601" s="1">
        <v>202341</v>
      </c>
      <c r="D601" s="3">
        <v>1.48238</v>
      </c>
      <c r="E601" s="3">
        <v>1.4889399999999999</v>
      </c>
      <c r="F601" s="3">
        <v>1.4743599999999999</v>
      </c>
      <c r="G601" s="3">
        <v>1.4750099999999999</v>
      </c>
    </row>
    <row r="602" spans="1:7" x14ac:dyDescent="0.25">
      <c r="A602" s="2">
        <v>40174</v>
      </c>
      <c r="B602" s="2">
        <f>EURCHF10080[[#This Row],[date_start]]+5</f>
        <v>40179</v>
      </c>
      <c r="C602" s="1">
        <v>121366</v>
      </c>
      <c r="D602" s="3">
        <v>1.48949</v>
      </c>
      <c r="E602" s="3">
        <v>1.4917100000000001</v>
      </c>
      <c r="F602" s="3">
        <v>1.48193</v>
      </c>
      <c r="G602" s="3">
        <v>1.4841500000000001</v>
      </c>
    </row>
    <row r="603" spans="1:7" x14ac:dyDescent="0.25">
      <c r="A603" s="2">
        <v>40167</v>
      </c>
      <c r="B603" s="2">
        <f>EURCHF10080[[#This Row],[date_start]]+5</f>
        <v>40172</v>
      </c>
      <c r="C603" s="1">
        <v>135377</v>
      </c>
      <c r="D603" s="3">
        <v>1.48956</v>
      </c>
      <c r="E603" s="3">
        <v>1.4986999999999999</v>
      </c>
      <c r="F603" s="3">
        <v>1.48742</v>
      </c>
      <c r="G603" s="3">
        <v>1.49109</v>
      </c>
    </row>
    <row r="604" spans="1:7" x14ac:dyDescent="0.25">
      <c r="A604" s="2">
        <v>40160</v>
      </c>
      <c r="B604" s="2">
        <f>EURCHF10080[[#This Row],[date_start]]+5</f>
        <v>40165</v>
      </c>
      <c r="C604" s="1">
        <v>191521</v>
      </c>
      <c r="D604" s="3">
        <v>1.5127299999999999</v>
      </c>
      <c r="E604" s="3">
        <v>1.5138799999999999</v>
      </c>
      <c r="F604" s="3">
        <v>1.4905900000000001</v>
      </c>
      <c r="G604" s="3">
        <v>1.4946299999999999</v>
      </c>
    </row>
    <row r="605" spans="1:7" x14ac:dyDescent="0.25">
      <c r="A605" s="2">
        <v>40153</v>
      </c>
      <c r="B605" s="2">
        <f>EURCHF10080[[#This Row],[date_start]]+5</f>
        <v>40158</v>
      </c>
      <c r="C605" s="1">
        <v>242703</v>
      </c>
      <c r="D605" s="3">
        <v>1.5100800000000001</v>
      </c>
      <c r="E605" s="3">
        <v>1.5133300000000001</v>
      </c>
      <c r="F605" s="3">
        <v>1.5094000000000001</v>
      </c>
      <c r="G605" s="3">
        <v>1.51193</v>
      </c>
    </row>
    <row r="606" spans="1:7" x14ac:dyDescent="0.25">
      <c r="A606" s="2">
        <v>40146</v>
      </c>
      <c r="B606" s="2">
        <f>EURCHF10080[[#This Row],[date_start]]+5</f>
        <v>40151</v>
      </c>
      <c r="C606" s="1">
        <v>205738</v>
      </c>
      <c r="D606" s="3">
        <v>1.5072700000000001</v>
      </c>
      <c r="E606" s="3">
        <v>1.5107900000000001</v>
      </c>
      <c r="F606" s="3">
        <v>1.50515</v>
      </c>
      <c r="G606" s="3">
        <v>1.5103200000000001</v>
      </c>
    </row>
    <row r="607" spans="1:7" x14ac:dyDescent="0.25">
      <c r="A607" s="2">
        <v>40139</v>
      </c>
      <c r="B607" s="2">
        <f>EURCHF10080[[#This Row],[date_start]]+5</f>
        <v>40144</v>
      </c>
      <c r="C607" s="1">
        <v>219707</v>
      </c>
      <c r="D607" s="3">
        <v>1.51257</v>
      </c>
      <c r="E607" s="3">
        <v>1.51318</v>
      </c>
      <c r="F607" s="3">
        <v>1.50099</v>
      </c>
      <c r="G607" s="3">
        <v>1.50681</v>
      </c>
    </row>
    <row r="608" spans="1:7" x14ac:dyDescent="0.25">
      <c r="A608" s="2">
        <v>40132</v>
      </c>
      <c r="B608" s="2">
        <f>EURCHF10080[[#This Row],[date_start]]+5</f>
        <v>40137</v>
      </c>
      <c r="C608" s="1">
        <v>234237</v>
      </c>
      <c r="D608" s="3">
        <v>1.50942</v>
      </c>
      <c r="E608" s="3">
        <v>1.5145</v>
      </c>
      <c r="F608" s="3">
        <v>1.50804</v>
      </c>
      <c r="G608" s="3">
        <v>1.5127900000000001</v>
      </c>
    </row>
    <row r="609" spans="1:7" x14ac:dyDescent="0.25">
      <c r="A609" s="2">
        <v>40125</v>
      </c>
      <c r="B609" s="2">
        <f>EURCHF10080[[#This Row],[date_start]]+5</f>
        <v>40130</v>
      </c>
      <c r="C609" s="1">
        <v>212983</v>
      </c>
      <c r="D609" s="3">
        <v>1.5100499999999999</v>
      </c>
      <c r="E609" s="3">
        <v>1.5121500000000001</v>
      </c>
      <c r="F609" s="3">
        <v>1.5087600000000001</v>
      </c>
      <c r="G609" s="3">
        <v>1.5088900000000001</v>
      </c>
    </row>
    <row r="610" spans="1:7" x14ac:dyDescent="0.25">
      <c r="A610" s="2">
        <v>40118</v>
      </c>
      <c r="B610" s="2">
        <f>EURCHF10080[[#This Row],[date_start]]+5</f>
        <v>40123</v>
      </c>
      <c r="C610" s="1">
        <v>261532</v>
      </c>
      <c r="D610" s="3">
        <v>1.50939</v>
      </c>
      <c r="E610" s="3">
        <v>1.5126999999999999</v>
      </c>
      <c r="F610" s="3">
        <v>1.50844</v>
      </c>
      <c r="G610" s="3">
        <v>1.51027</v>
      </c>
    </row>
    <row r="611" spans="1:7" x14ac:dyDescent="0.25">
      <c r="A611" s="2">
        <v>40111</v>
      </c>
      <c r="B611" s="2">
        <f>EURCHF10080[[#This Row],[date_start]]+5</f>
        <v>40116</v>
      </c>
      <c r="C611" s="1">
        <v>90206</v>
      </c>
      <c r="D611" s="3">
        <v>1.5125</v>
      </c>
      <c r="E611" s="3">
        <v>1.5162</v>
      </c>
      <c r="F611" s="3">
        <v>1.5082899999999999</v>
      </c>
      <c r="G611" s="3">
        <v>1.5105</v>
      </c>
    </row>
    <row r="612" spans="1:7" x14ac:dyDescent="0.25">
      <c r="A612" s="2">
        <v>40104</v>
      </c>
      <c r="B612" s="2">
        <f>EURCHF10080[[#This Row],[date_start]]+5</f>
        <v>40109</v>
      </c>
      <c r="C612" s="1">
        <v>40115</v>
      </c>
      <c r="D612" s="3">
        <v>1.5174000000000001</v>
      </c>
      <c r="E612" s="3">
        <v>1.518</v>
      </c>
      <c r="F612" s="3">
        <v>1.5091000000000001</v>
      </c>
      <c r="G612" s="3">
        <v>1.5139</v>
      </c>
    </row>
    <row r="613" spans="1:7" x14ac:dyDescent="0.25">
      <c r="A613" s="2">
        <v>40097</v>
      </c>
      <c r="B613" s="2">
        <f>EURCHF10080[[#This Row],[date_start]]+5</f>
        <v>40102</v>
      </c>
      <c r="C613" s="1">
        <v>40533</v>
      </c>
      <c r="D613" s="3">
        <v>1.5182</v>
      </c>
      <c r="E613" s="3">
        <v>1.5203</v>
      </c>
      <c r="F613" s="3">
        <v>1.5125</v>
      </c>
      <c r="G613" s="3">
        <v>1.5177</v>
      </c>
    </row>
    <row r="614" spans="1:7" x14ac:dyDescent="0.25">
      <c r="A614" s="2">
        <v>40090</v>
      </c>
      <c r="B614" s="2">
        <f>EURCHF10080[[#This Row],[date_start]]+5</f>
        <v>40095</v>
      </c>
      <c r="C614" s="1">
        <v>49238</v>
      </c>
      <c r="D614" s="3">
        <v>1.5091000000000001</v>
      </c>
      <c r="E614" s="3">
        <v>1.5196000000000001</v>
      </c>
      <c r="F614" s="3">
        <v>1.5086999999999999</v>
      </c>
      <c r="G614" s="3">
        <v>1.5193000000000001</v>
      </c>
    </row>
    <row r="615" spans="1:7" x14ac:dyDescent="0.25">
      <c r="A615" s="2">
        <v>40083</v>
      </c>
      <c r="B615" s="2">
        <f>EURCHF10080[[#This Row],[date_start]]+5</f>
        <v>40088</v>
      </c>
      <c r="C615" s="1">
        <v>49980</v>
      </c>
      <c r="D615" s="3">
        <v>1.5098</v>
      </c>
      <c r="E615" s="3">
        <v>1.5238</v>
      </c>
      <c r="F615" s="3">
        <v>1.5077</v>
      </c>
      <c r="G615" s="3">
        <v>1.5088999999999999</v>
      </c>
    </row>
    <row r="616" spans="1:7" x14ac:dyDescent="0.25">
      <c r="A616" s="2">
        <v>40076</v>
      </c>
      <c r="B616" s="2">
        <f>EURCHF10080[[#This Row],[date_start]]+5</f>
        <v>40081</v>
      </c>
      <c r="C616" s="1">
        <v>48265</v>
      </c>
      <c r="D616" s="3">
        <v>1.5146999999999999</v>
      </c>
      <c r="E616" s="3">
        <v>1.5188999999999999</v>
      </c>
      <c r="F616" s="3">
        <v>1.5079</v>
      </c>
      <c r="G616" s="3">
        <v>1.5092000000000001</v>
      </c>
    </row>
    <row r="617" spans="1:7" x14ac:dyDescent="0.25">
      <c r="A617" s="2">
        <v>40069</v>
      </c>
      <c r="B617" s="2">
        <f>EURCHF10080[[#This Row],[date_start]]+5</f>
        <v>40074</v>
      </c>
      <c r="C617" s="1">
        <v>41891</v>
      </c>
      <c r="D617" s="3">
        <v>1.5127999999999999</v>
      </c>
      <c r="E617" s="3">
        <v>1.5224</v>
      </c>
      <c r="F617" s="3">
        <v>1.5108999999999999</v>
      </c>
      <c r="G617" s="3">
        <v>1.5145999999999999</v>
      </c>
    </row>
    <row r="618" spans="1:7" x14ac:dyDescent="0.25">
      <c r="A618" s="2">
        <v>40062</v>
      </c>
      <c r="B618" s="2">
        <f>EURCHF10080[[#This Row],[date_start]]+5</f>
        <v>40067</v>
      </c>
      <c r="C618" s="1">
        <v>79588</v>
      </c>
      <c r="D618" s="3">
        <v>1.5172000000000001</v>
      </c>
      <c r="E618" s="3">
        <v>1.5202</v>
      </c>
      <c r="F618" s="3">
        <v>1.5123</v>
      </c>
      <c r="G618" s="3">
        <v>1.5128999999999999</v>
      </c>
    </row>
    <row r="619" spans="1:7" x14ac:dyDescent="0.25">
      <c r="A619" s="2">
        <v>40055</v>
      </c>
      <c r="B619" s="2">
        <f>EURCHF10080[[#This Row],[date_start]]+5</f>
        <v>40060</v>
      </c>
      <c r="C619" s="1">
        <v>162965</v>
      </c>
      <c r="D619" s="3">
        <v>1.51644</v>
      </c>
      <c r="E619" s="3">
        <v>1.5185999999999999</v>
      </c>
      <c r="F619" s="3">
        <v>1.5123</v>
      </c>
      <c r="G619" s="3">
        <v>1.5163</v>
      </c>
    </row>
    <row r="620" spans="1:7" x14ac:dyDescent="0.25">
      <c r="A620" s="2">
        <v>40048</v>
      </c>
      <c r="B620" s="2">
        <f>EURCHF10080[[#This Row],[date_start]]+5</f>
        <v>40053</v>
      </c>
      <c r="C620" s="1">
        <v>264128</v>
      </c>
      <c r="D620" s="3">
        <v>1.5155000000000001</v>
      </c>
      <c r="E620" s="3">
        <v>1.5242100000000001</v>
      </c>
      <c r="F620" s="3">
        <v>1.51515</v>
      </c>
      <c r="G620" s="3">
        <v>1.51562</v>
      </c>
    </row>
    <row r="621" spans="1:7" x14ac:dyDescent="0.25">
      <c r="A621" s="2">
        <v>40041</v>
      </c>
      <c r="B621" s="2">
        <f>EURCHF10080[[#This Row],[date_start]]+5</f>
        <v>40046</v>
      </c>
      <c r="C621" s="1">
        <v>323619</v>
      </c>
      <c r="D621" s="3">
        <v>1.5228999999999999</v>
      </c>
      <c r="E621" s="3">
        <v>1.5242100000000001</v>
      </c>
      <c r="F621" s="3">
        <v>1.51345</v>
      </c>
      <c r="G621" s="3">
        <v>1.51613</v>
      </c>
    </row>
    <row r="622" spans="1:7" x14ac:dyDescent="0.25">
      <c r="A622" s="2">
        <v>40034</v>
      </c>
      <c r="B622" s="2">
        <f>EURCHF10080[[#This Row],[date_start]]+5</f>
        <v>40039</v>
      </c>
      <c r="C622" s="1">
        <v>341105</v>
      </c>
      <c r="D622" s="3">
        <v>1.53396</v>
      </c>
      <c r="E622" s="3">
        <v>1.53644</v>
      </c>
      <c r="F622" s="3">
        <v>1.52196</v>
      </c>
      <c r="G622" s="3">
        <v>1.52251</v>
      </c>
    </row>
    <row r="623" spans="1:7" x14ac:dyDescent="0.25">
      <c r="A623" s="2">
        <v>40027</v>
      </c>
      <c r="B623" s="2">
        <f>EURCHF10080[[#This Row],[date_start]]+5</f>
        <v>40032</v>
      </c>
      <c r="C623" s="1">
        <v>325780</v>
      </c>
      <c r="D623" s="3">
        <v>1.5234700000000001</v>
      </c>
      <c r="E623" s="3">
        <v>1.53546</v>
      </c>
      <c r="F623" s="3">
        <v>1.5226599999999999</v>
      </c>
      <c r="G623" s="3">
        <v>1.5329900000000001</v>
      </c>
    </row>
    <row r="624" spans="1:7" x14ac:dyDescent="0.25">
      <c r="A624" s="2">
        <v>40020</v>
      </c>
      <c r="B624" s="2">
        <f>EURCHF10080[[#This Row],[date_start]]+5</f>
        <v>40025</v>
      </c>
      <c r="C624" s="1">
        <v>350272</v>
      </c>
      <c r="D624" s="3">
        <v>1.5221</v>
      </c>
      <c r="E624" s="3">
        <v>1.53447</v>
      </c>
      <c r="F624" s="3">
        <v>1.5212300000000001</v>
      </c>
      <c r="G624" s="3">
        <v>1.52311</v>
      </c>
    </row>
    <row r="625" spans="1:7" x14ac:dyDescent="0.25">
      <c r="A625" s="2">
        <v>40013</v>
      </c>
      <c r="B625" s="2">
        <f>EURCHF10080[[#This Row],[date_start]]+5</f>
        <v>40018</v>
      </c>
      <c r="C625" s="1">
        <v>354305</v>
      </c>
      <c r="D625" s="3">
        <v>1.51935</v>
      </c>
      <c r="E625" s="3">
        <v>1.52451</v>
      </c>
      <c r="F625" s="3">
        <v>1.51424</v>
      </c>
      <c r="G625" s="3">
        <v>1.5223100000000001</v>
      </c>
    </row>
    <row r="626" spans="1:7" x14ac:dyDescent="0.25">
      <c r="A626" s="2">
        <v>40006</v>
      </c>
      <c r="B626" s="2">
        <f>EURCHF10080[[#This Row],[date_start]]+5</f>
        <v>40011</v>
      </c>
      <c r="C626" s="1">
        <v>321563</v>
      </c>
      <c r="D626" s="3">
        <v>1.51295</v>
      </c>
      <c r="E626" s="3">
        <v>1.5222599999999999</v>
      </c>
      <c r="F626" s="3">
        <v>1.5120899999999999</v>
      </c>
      <c r="G626" s="3">
        <v>1.5183199999999999</v>
      </c>
    </row>
    <row r="627" spans="1:7" x14ac:dyDescent="0.25">
      <c r="A627" s="2">
        <v>39999</v>
      </c>
      <c r="B627" s="2">
        <f>EURCHF10080[[#This Row],[date_start]]+5</f>
        <v>40004</v>
      </c>
      <c r="C627" s="1">
        <v>339610</v>
      </c>
      <c r="D627" s="3">
        <v>1.5183</v>
      </c>
      <c r="E627" s="3">
        <v>1.5208200000000001</v>
      </c>
      <c r="F627" s="3">
        <v>1.5108200000000001</v>
      </c>
      <c r="G627" s="3">
        <v>1.5137799999999999</v>
      </c>
    </row>
    <row r="628" spans="1:7" x14ac:dyDescent="0.25">
      <c r="A628" s="2">
        <v>39992</v>
      </c>
      <c r="B628" s="2">
        <f>EURCHF10080[[#This Row],[date_start]]+5</f>
        <v>39997</v>
      </c>
      <c r="C628" s="1">
        <v>321259</v>
      </c>
      <c r="D628" s="3">
        <v>1.5222</v>
      </c>
      <c r="E628" s="3">
        <v>1.5281800000000001</v>
      </c>
      <c r="F628" s="3">
        <v>1.5174300000000001</v>
      </c>
      <c r="G628" s="3">
        <v>1.5187600000000001</v>
      </c>
    </row>
    <row r="629" spans="1:7" x14ac:dyDescent="0.25">
      <c r="A629" s="2">
        <v>39985</v>
      </c>
      <c r="B629" s="2">
        <f>EURCHF10080[[#This Row],[date_start]]+5</f>
        <v>39990</v>
      </c>
      <c r="C629" s="1">
        <v>402000</v>
      </c>
      <c r="D629" s="3">
        <v>1.5063</v>
      </c>
      <c r="E629" s="3">
        <v>1.5380199999999999</v>
      </c>
      <c r="F629" s="3">
        <v>1.50112</v>
      </c>
      <c r="G629" s="3">
        <v>1.52285</v>
      </c>
    </row>
    <row r="630" spans="1:7" x14ac:dyDescent="0.25">
      <c r="A630" s="2">
        <v>39978</v>
      </c>
      <c r="B630" s="2">
        <f>EURCHF10080[[#This Row],[date_start]]+5</f>
        <v>39983</v>
      </c>
      <c r="C630" s="1">
        <v>379159</v>
      </c>
      <c r="D630" s="3">
        <v>1.51152</v>
      </c>
      <c r="E630" s="3">
        <v>1.5145</v>
      </c>
      <c r="F630" s="3">
        <v>1.50068</v>
      </c>
      <c r="G630" s="3">
        <v>1.5069300000000001</v>
      </c>
    </row>
    <row r="631" spans="1:7" x14ac:dyDescent="0.25">
      <c r="A631" s="2">
        <v>39971</v>
      </c>
      <c r="B631" s="2">
        <f>EURCHF10080[[#This Row],[date_start]]+5</f>
        <v>39976</v>
      </c>
      <c r="C631" s="1">
        <v>382636</v>
      </c>
      <c r="D631" s="3">
        <v>1.5162</v>
      </c>
      <c r="E631" s="3">
        <v>1.52128</v>
      </c>
      <c r="F631" s="3">
        <v>1.50844</v>
      </c>
      <c r="G631" s="3">
        <v>1.5124899999999999</v>
      </c>
    </row>
    <row r="632" spans="1:7" x14ac:dyDescent="0.25">
      <c r="A632" s="2">
        <v>39964</v>
      </c>
      <c r="B632" s="2">
        <f>EURCHF10080[[#This Row],[date_start]]+5</f>
        <v>39969</v>
      </c>
      <c r="C632" s="1">
        <v>416475</v>
      </c>
      <c r="D632" s="3">
        <v>1.5083</v>
      </c>
      <c r="E632" s="3">
        <v>1.52342</v>
      </c>
      <c r="F632" s="3">
        <v>1.5080100000000001</v>
      </c>
      <c r="G632" s="3">
        <v>1.5163500000000001</v>
      </c>
    </row>
    <row r="633" spans="1:7" x14ac:dyDescent="0.25">
      <c r="A633" s="2">
        <v>39957</v>
      </c>
      <c r="B633" s="2">
        <f>EURCHF10080[[#This Row],[date_start]]+5</f>
        <v>39962</v>
      </c>
      <c r="C633" s="1">
        <v>355092</v>
      </c>
      <c r="D633" s="3">
        <v>1.52122</v>
      </c>
      <c r="E633" s="3">
        <v>1.52125</v>
      </c>
      <c r="F633" s="3">
        <v>1.5075799999999999</v>
      </c>
      <c r="G633" s="3">
        <v>1.51044</v>
      </c>
    </row>
    <row r="634" spans="1:7" x14ac:dyDescent="0.25">
      <c r="A634" s="2">
        <v>39950</v>
      </c>
      <c r="B634" s="2">
        <f>EURCHF10080[[#This Row],[date_start]]+5</f>
        <v>39955</v>
      </c>
      <c r="C634" s="1">
        <v>287924</v>
      </c>
      <c r="D634" s="3">
        <v>1.5130399999999999</v>
      </c>
      <c r="E634" s="3">
        <v>1.52328</v>
      </c>
      <c r="F634" s="3">
        <v>1.50925</v>
      </c>
      <c r="G634" s="3">
        <v>1.51955</v>
      </c>
    </row>
    <row r="635" spans="1:7" x14ac:dyDescent="0.25">
      <c r="A635" s="2">
        <v>39943</v>
      </c>
      <c r="B635" s="2">
        <f>EURCHF10080[[#This Row],[date_start]]+5</f>
        <v>39948</v>
      </c>
      <c r="C635" s="1">
        <v>280581</v>
      </c>
      <c r="D635" s="3">
        <v>1.50728</v>
      </c>
      <c r="E635" s="3">
        <v>1.5144500000000001</v>
      </c>
      <c r="F635" s="3">
        <v>1.5006999999999999</v>
      </c>
      <c r="G635" s="3">
        <v>1.5132000000000001</v>
      </c>
    </row>
    <row r="636" spans="1:7" x14ac:dyDescent="0.25">
      <c r="A636" s="2">
        <v>39936</v>
      </c>
      <c r="B636" s="2">
        <f>EURCHF10080[[#This Row],[date_start]]+5</f>
        <v>39941</v>
      </c>
      <c r="C636" s="1">
        <v>293960</v>
      </c>
      <c r="D636" s="3">
        <v>1.5075099999999999</v>
      </c>
      <c r="E636" s="3">
        <v>1.51729</v>
      </c>
      <c r="F636" s="3">
        <v>1.5056099999999999</v>
      </c>
      <c r="G636" s="3">
        <v>1.50763</v>
      </c>
    </row>
    <row r="637" spans="1:7" x14ac:dyDescent="0.25">
      <c r="A637" s="2">
        <v>39929</v>
      </c>
      <c r="B637" s="2">
        <f>EURCHF10080[[#This Row],[date_start]]+5</f>
        <v>39934</v>
      </c>
      <c r="C637" s="1">
        <v>204921</v>
      </c>
      <c r="D637" s="3">
        <v>1.5071600000000001</v>
      </c>
      <c r="E637" s="3">
        <v>1.5126599999999999</v>
      </c>
      <c r="F637" s="3">
        <v>1.5015400000000001</v>
      </c>
      <c r="G637" s="3">
        <v>1.50709</v>
      </c>
    </row>
    <row r="638" spans="1:7" x14ac:dyDescent="0.25">
      <c r="A638" s="2">
        <v>39922</v>
      </c>
      <c r="B638" s="2">
        <f>EURCHF10080[[#This Row],[date_start]]+5</f>
        <v>39927</v>
      </c>
      <c r="C638" s="1">
        <v>221689</v>
      </c>
      <c r="D638" s="3">
        <v>1.52146</v>
      </c>
      <c r="E638" s="3">
        <v>1.5222</v>
      </c>
      <c r="F638" s="3">
        <v>1.5073099999999999</v>
      </c>
      <c r="G638" s="3">
        <v>1.5088900000000001</v>
      </c>
    </row>
    <row r="639" spans="1:7" x14ac:dyDescent="0.25">
      <c r="A639" s="2">
        <v>39915</v>
      </c>
      <c r="B639" s="2">
        <f>EURCHF10080[[#This Row],[date_start]]+5</f>
        <v>39920</v>
      </c>
      <c r="C639" s="1">
        <v>165570</v>
      </c>
      <c r="D639" s="3">
        <v>1.52328</v>
      </c>
      <c r="E639" s="3">
        <v>1.5242100000000001</v>
      </c>
      <c r="F639" s="3">
        <v>1.5077400000000001</v>
      </c>
      <c r="G639" s="3">
        <v>1.51952</v>
      </c>
    </row>
    <row r="640" spans="1:7" x14ac:dyDescent="0.25">
      <c r="A640" s="2">
        <v>39908</v>
      </c>
      <c r="B640" s="2">
        <f>EURCHF10080[[#This Row],[date_start]]+5</f>
        <v>39913</v>
      </c>
      <c r="C640" s="1">
        <v>156007</v>
      </c>
      <c r="D640" s="3">
        <v>1.5265</v>
      </c>
      <c r="E640" s="3">
        <v>1.5298499999999999</v>
      </c>
      <c r="F640" s="3">
        <v>1.51159</v>
      </c>
      <c r="G640" s="3">
        <v>1.5224500000000001</v>
      </c>
    </row>
    <row r="641" spans="1:7" x14ac:dyDescent="0.25">
      <c r="A641" s="2">
        <v>39901</v>
      </c>
      <c r="B641" s="2">
        <f>EURCHF10080[[#This Row],[date_start]]+5</f>
        <v>39906</v>
      </c>
      <c r="C641" s="1">
        <v>180210</v>
      </c>
      <c r="D641" s="3">
        <v>1.5199499999999999</v>
      </c>
      <c r="E641" s="3">
        <v>1.5284899999999999</v>
      </c>
      <c r="F641" s="3">
        <v>1.5061</v>
      </c>
      <c r="G641" s="3">
        <v>1.5250699999999999</v>
      </c>
    </row>
    <row r="642" spans="1:7" x14ac:dyDescent="0.25">
      <c r="A642" s="2">
        <v>39894</v>
      </c>
      <c r="B642" s="2">
        <f>EURCHF10080[[#This Row],[date_start]]+5</f>
        <v>39899</v>
      </c>
      <c r="C642" s="1">
        <v>198630</v>
      </c>
      <c r="D642" s="3">
        <v>1.53434</v>
      </c>
      <c r="E642" s="3">
        <v>1.53762</v>
      </c>
      <c r="F642" s="3">
        <v>1.5173000000000001</v>
      </c>
      <c r="G642" s="3">
        <v>1.52016</v>
      </c>
    </row>
    <row r="643" spans="1:7" x14ac:dyDescent="0.25">
      <c r="A643" s="2">
        <v>39887</v>
      </c>
      <c r="B643" s="2">
        <f>EURCHF10080[[#This Row],[date_start]]+5</f>
        <v>39892</v>
      </c>
      <c r="C643" s="1">
        <v>122345</v>
      </c>
      <c r="D643" s="3">
        <v>1.5295000000000001</v>
      </c>
      <c r="E643" s="3">
        <v>1.5446</v>
      </c>
      <c r="F643" s="3">
        <v>1.5226500000000001</v>
      </c>
      <c r="G643" s="3">
        <v>1.5300499999999999</v>
      </c>
    </row>
    <row r="644" spans="1:7" x14ac:dyDescent="0.25">
      <c r="A644" s="2">
        <v>39880</v>
      </c>
      <c r="B644" s="2">
        <f>EURCHF10080[[#This Row],[date_start]]+5</f>
        <v>39885</v>
      </c>
      <c r="C644" s="1">
        <v>112989</v>
      </c>
      <c r="D644" s="3">
        <v>1.4671000000000001</v>
      </c>
      <c r="E644" s="3">
        <v>1.54</v>
      </c>
      <c r="F644" s="3">
        <v>1.4589000000000001</v>
      </c>
      <c r="G644" s="3">
        <v>1.5322</v>
      </c>
    </row>
    <row r="645" spans="1:7" x14ac:dyDescent="0.25">
      <c r="A645" s="2">
        <v>39873</v>
      </c>
      <c r="B645" s="2">
        <f>EURCHF10080[[#This Row],[date_start]]+5</f>
        <v>39878</v>
      </c>
      <c r="C645" s="1">
        <v>97197</v>
      </c>
      <c r="D645" s="3">
        <v>1.4785999999999999</v>
      </c>
      <c r="E645" s="3">
        <v>1.4861</v>
      </c>
      <c r="F645" s="3">
        <v>1.4577</v>
      </c>
      <c r="G645" s="3">
        <v>1.4655</v>
      </c>
    </row>
    <row r="646" spans="1:7" x14ac:dyDescent="0.25">
      <c r="A646" s="2">
        <v>39866</v>
      </c>
      <c r="B646" s="2">
        <f>EURCHF10080[[#This Row],[date_start]]+5</f>
        <v>39871</v>
      </c>
      <c r="C646" s="1">
        <v>95009</v>
      </c>
      <c r="D646" s="3">
        <v>1.4844999999999999</v>
      </c>
      <c r="E646" s="3">
        <v>1.4931000000000001</v>
      </c>
      <c r="F646" s="3">
        <v>1.4765999999999999</v>
      </c>
      <c r="G646" s="3">
        <v>1.4821</v>
      </c>
    </row>
    <row r="647" spans="1:7" x14ac:dyDescent="0.25">
      <c r="A647" s="2">
        <v>39859</v>
      </c>
      <c r="B647" s="2">
        <f>EURCHF10080[[#This Row],[date_start]]+5</f>
        <v>39864</v>
      </c>
      <c r="C647" s="1">
        <v>115985</v>
      </c>
      <c r="D647" s="3">
        <v>1.4885999999999999</v>
      </c>
      <c r="E647" s="3">
        <v>1.4987999999999999</v>
      </c>
      <c r="F647" s="3">
        <v>1.47</v>
      </c>
      <c r="G647" s="3">
        <v>1.4831000000000001</v>
      </c>
    </row>
    <row r="648" spans="1:7" x14ac:dyDescent="0.25">
      <c r="A648" s="2">
        <v>39852</v>
      </c>
      <c r="B648" s="2">
        <f>EURCHF10080[[#This Row],[date_start]]+5</f>
        <v>39857</v>
      </c>
      <c r="C648" s="1">
        <v>151129</v>
      </c>
      <c r="D648" s="3">
        <v>1.5043</v>
      </c>
      <c r="E648" s="3">
        <v>1.5152000000000001</v>
      </c>
      <c r="F648" s="3">
        <v>1.4871000000000001</v>
      </c>
      <c r="G648" s="3">
        <v>1.4930000000000001</v>
      </c>
    </row>
    <row r="649" spans="1:7" x14ac:dyDescent="0.25">
      <c r="A649" s="2">
        <v>39845</v>
      </c>
      <c r="B649" s="2">
        <f>EURCHF10080[[#This Row],[date_start]]+5</f>
        <v>39850</v>
      </c>
      <c r="C649" s="1">
        <v>303211</v>
      </c>
      <c r="D649" s="3">
        <v>1.4839</v>
      </c>
      <c r="E649" s="3">
        <v>1.5081</v>
      </c>
      <c r="F649" s="3">
        <v>1.4816</v>
      </c>
      <c r="G649" s="3">
        <v>1.5029999999999999</v>
      </c>
    </row>
    <row r="650" spans="1:7" x14ac:dyDescent="0.25">
      <c r="A650" s="2">
        <v>39838</v>
      </c>
      <c r="B650" s="2">
        <f>EURCHF10080[[#This Row],[date_start]]+5</f>
        <v>39843</v>
      </c>
      <c r="C650" s="1">
        <v>323880</v>
      </c>
      <c r="D650" s="3">
        <v>1.4965999999999999</v>
      </c>
      <c r="E650" s="3">
        <v>1.5190999999999999</v>
      </c>
      <c r="F650" s="3">
        <v>1.4824999999999999</v>
      </c>
      <c r="G650" s="3">
        <v>1.4853000000000001</v>
      </c>
    </row>
    <row r="651" spans="1:7" x14ac:dyDescent="0.25">
      <c r="A651" s="2">
        <v>39831</v>
      </c>
      <c r="B651" s="2">
        <f>EURCHF10080[[#This Row],[date_start]]+5</f>
        <v>39836</v>
      </c>
      <c r="C651" s="1">
        <v>117740</v>
      </c>
      <c r="D651" s="3">
        <v>1.4867999999999999</v>
      </c>
      <c r="E651" s="3">
        <v>1.5106999999999999</v>
      </c>
      <c r="F651" s="3">
        <v>1.4736</v>
      </c>
      <c r="G651" s="3">
        <v>1.4961</v>
      </c>
    </row>
    <row r="652" spans="1:7" x14ac:dyDescent="0.25">
      <c r="A652" s="2">
        <v>39824</v>
      </c>
      <c r="B652" s="2">
        <f>EURCHF10080[[#This Row],[date_start]]+5</f>
        <v>39829</v>
      </c>
      <c r="C652" s="1">
        <v>113716</v>
      </c>
      <c r="D652" s="3">
        <v>1.4957</v>
      </c>
      <c r="E652" s="3">
        <v>1.5033000000000001</v>
      </c>
      <c r="F652" s="3">
        <v>1.4657</v>
      </c>
      <c r="G652" s="3">
        <v>1.4843</v>
      </c>
    </row>
    <row r="653" spans="1:7" x14ac:dyDescent="0.25">
      <c r="A653" s="2">
        <v>39817</v>
      </c>
      <c r="B653" s="2">
        <f>EURCHF10080[[#This Row],[date_start]]+5</f>
        <v>39822</v>
      </c>
      <c r="C653" s="1">
        <v>91182</v>
      </c>
      <c r="D653" s="3">
        <v>1.5015000000000001</v>
      </c>
      <c r="E653" s="3">
        <v>1.5143</v>
      </c>
      <c r="F653" s="3">
        <v>1.4919</v>
      </c>
      <c r="G653" s="3">
        <v>1.4994000000000001</v>
      </c>
    </row>
    <row r="654" spans="1:7" x14ac:dyDescent="0.25">
      <c r="A654" s="2">
        <v>39810</v>
      </c>
      <c r="B654" s="2">
        <f>EURCHF10080[[#This Row],[date_start]]+5</f>
        <v>39815</v>
      </c>
      <c r="C654" s="1">
        <v>43560</v>
      </c>
      <c r="D654" s="3">
        <v>1.5018</v>
      </c>
      <c r="E654" s="3">
        <v>1.5056</v>
      </c>
      <c r="F654" s="3">
        <v>1.4757</v>
      </c>
      <c r="G654" s="3">
        <v>1.5036</v>
      </c>
    </row>
    <row r="655" spans="1:7" x14ac:dyDescent="0.25">
      <c r="A655" s="2">
        <v>39803</v>
      </c>
      <c r="B655" s="2">
        <f>EURCHF10080[[#This Row],[date_start]]+5</f>
        <v>39808</v>
      </c>
      <c r="C655" s="1">
        <v>64607</v>
      </c>
      <c r="D655" s="3">
        <v>1.5374000000000001</v>
      </c>
      <c r="E655" s="3">
        <v>1.5424</v>
      </c>
      <c r="F655" s="3">
        <v>1.5006999999999999</v>
      </c>
      <c r="G655" s="3">
        <v>1.5019</v>
      </c>
    </row>
    <row r="656" spans="1:7" x14ac:dyDescent="0.25">
      <c r="A656" s="2">
        <v>39796</v>
      </c>
      <c r="B656" s="2">
        <f>EURCHF10080[[#This Row],[date_start]]+5</f>
        <v>39801</v>
      </c>
      <c r="C656" s="1">
        <v>130210</v>
      </c>
      <c r="D656" s="3">
        <v>1.5719000000000001</v>
      </c>
      <c r="E656" s="3">
        <v>1.5880000000000001</v>
      </c>
      <c r="F656" s="3">
        <v>1.5285</v>
      </c>
      <c r="G656" s="3">
        <v>1.5350999999999999</v>
      </c>
    </row>
    <row r="657" spans="1:7" x14ac:dyDescent="0.25">
      <c r="A657" s="2">
        <v>39789</v>
      </c>
      <c r="B657" s="2">
        <f>EURCHF10080[[#This Row],[date_start]]+5</f>
        <v>39794</v>
      </c>
      <c r="C657" s="1">
        <v>65670</v>
      </c>
      <c r="D657" s="3">
        <v>1.5521</v>
      </c>
      <c r="E657" s="3">
        <v>1.5813999999999999</v>
      </c>
      <c r="F657" s="3">
        <v>1.5506</v>
      </c>
      <c r="G657" s="3">
        <v>1.5736000000000001</v>
      </c>
    </row>
    <row r="658" spans="1:7" x14ac:dyDescent="0.25">
      <c r="A658" s="2">
        <v>39782</v>
      </c>
      <c r="B658" s="2">
        <f>EURCHF10080[[#This Row],[date_start]]+5</f>
        <v>39787</v>
      </c>
      <c r="C658" s="1">
        <v>73090</v>
      </c>
      <c r="D658" s="3">
        <v>1.5421</v>
      </c>
      <c r="E658" s="3">
        <v>1.5546</v>
      </c>
      <c r="F658" s="3">
        <v>1.5163</v>
      </c>
      <c r="G658" s="3">
        <v>1.5528</v>
      </c>
    </row>
    <row r="659" spans="1:7" x14ac:dyDescent="0.25">
      <c r="A659" s="2">
        <v>39775</v>
      </c>
      <c r="B659" s="2">
        <f>EURCHF10080[[#This Row],[date_start]]+5</f>
        <v>39780</v>
      </c>
      <c r="C659" s="1">
        <v>128589</v>
      </c>
      <c r="D659" s="3">
        <v>1.5394000000000001</v>
      </c>
      <c r="E659" s="3">
        <v>1.5528999999999999</v>
      </c>
      <c r="F659" s="3">
        <v>1.5343</v>
      </c>
      <c r="G659" s="3">
        <v>1.5406</v>
      </c>
    </row>
    <row r="660" spans="1:7" x14ac:dyDescent="0.25">
      <c r="A660" s="2">
        <v>39768</v>
      </c>
      <c r="B660" s="2">
        <f>EURCHF10080[[#This Row],[date_start]]+5</f>
        <v>39773</v>
      </c>
      <c r="C660" s="1">
        <v>163646</v>
      </c>
      <c r="D660" s="3">
        <v>1.504</v>
      </c>
      <c r="E660" s="3">
        <v>1.5418000000000001</v>
      </c>
      <c r="F660" s="3">
        <v>1.5</v>
      </c>
      <c r="G660" s="3">
        <v>1.5390999999999999</v>
      </c>
    </row>
    <row r="661" spans="1:7" x14ac:dyDescent="0.25">
      <c r="A661" s="2">
        <v>39761</v>
      </c>
      <c r="B661" s="2">
        <f>EURCHF10080[[#This Row],[date_start]]+5</f>
        <v>39766</v>
      </c>
      <c r="C661" s="1">
        <v>170185</v>
      </c>
      <c r="D661" s="3">
        <v>1.5044999999999999</v>
      </c>
      <c r="E661" s="3">
        <v>1.5224</v>
      </c>
      <c r="F661" s="3">
        <v>1.4713000000000001</v>
      </c>
      <c r="G661" s="3">
        <v>1.5065999999999999</v>
      </c>
    </row>
    <row r="662" spans="1:7" x14ac:dyDescent="0.25">
      <c r="A662" s="2">
        <v>39754</v>
      </c>
      <c r="B662" s="2">
        <f>EURCHF10080[[#This Row],[date_start]]+5</f>
        <v>39759</v>
      </c>
      <c r="C662" s="1">
        <v>157540</v>
      </c>
      <c r="D662" s="3">
        <v>1.4751000000000001</v>
      </c>
      <c r="E662" s="3">
        <v>1.5172000000000001</v>
      </c>
      <c r="F662" s="3">
        <v>1.4736</v>
      </c>
      <c r="G662" s="3">
        <v>1.4988999999999999</v>
      </c>
    </row>
    <row r="663" spans="1:7" x14ac:dyDescent="0.25">
      <c r="A663" s="2">
        <v>39747</v>
      </c>
      <c r="B663" s="2">
        <f>EURCHF10080[[#This Row],[date_start]]+5</f>
        <v>39752</v>
      </c>
      <c r="C663" s="1">
        <v>150597</v>
      </c>
      <c r="D663" s="3">
        <v>1.4625999999999999</v>
      </c>
      <c r="E663" s="3">
        <v>1.4905999999999999</v>
      </c>
      <c r="F663" s="3">
        <v>1.4315</v>
      </c>
      <c r="G663" s="3">
        <v>1.4767999999999999</v>
      </c>
    </row>
    <row r="664" spans="1:7" x14ac:dyDescent="0.25">
      <c r="A664" s="2">
        <v>39740</v>
      </c>
      <c r="B664" s="2">
        <f>EURCHF10080[[#This Row],[date_start]]+5</f>
        <v>39745</v>
      </c>
      <c r="C664" s="1">
        <v>148980</v>
      </c>
      <c r="D664" s="3">
        <v>1.5232000000000001</v>
      </c>
      <c r="E664" s="3">
        <v>1.5353000000000001</v>
      </c>
      <c r="F664" s="3">
        <v>1.4414</v>
      </c>
      <c r="G664" s="3">
        <v>1.4729000000000001</v>
      </c>
    </row>
    <row r="665" spans="1:7" x14ac:dyDescent="0.25">
      <c r="A665" s="2">
        <v>39733</v>
      </c>
      <c r="B665" s="2">
        <f>EURCHF10080[[#This Row],[date_start]]+5</f>
        <v>39738</v>
      </c>
      <c r="C665" s="1">
        <v>139908</v>
      </c>
      <c r="D665" s="3">
        <v>1.5346</v>
      </c>
      <c r="E665" s="3">
        <v>1.5557000000000001</v>
      </c>
      <c r="F665" s="3">
        <v>1.5143</v>
      </c>
      <c r="G665" s="3">
        <v>1.5247999999999999</v>
      </c>
    </row>
    <row r="666" spans="1:7" x14ac:dyDescent="0.25">
      <c r="A666" s="2">
        <v>39726</v>
      </c>
      <c r="B666" s="2">
        <f>EURCHF10080[[#This Row],[date_start]]+5</f>
        <v>39731</v>
      </c>
      <c r="C666" s="1">
        <v>182594</v>
      </c>
      <c r="D666" s="3">
        <v>1.5504</v>
      </c>
      <c r="E666" s="3">
        <v>1.5617000000000001</v>
      </c>
      <c r="F666" s="3">
        <v>1.5073000000000001</v>
      </c>
      <c r="G666" s="3">
        <v>1.5267999999999999</v>
      </c>
    </row>
    <row r="667" spans="1:7" x14ac:dyDescent="0.25">
      <c r="A667" s="2">
        <v>39719</v>
      </c>
      <c r="B667" s="2">
        <f>EURCHF10080[[#This Row],[date_start]]+5</f>
        <v>39724</v>
      </c>
      <c r="C667" s="1">
        <v>120002</v>
      </c>
      <c r="D667" s="3">
        <v>1.5896999999999999</v>
      </c>
      <c r="E667" s="3">
        <v>1.5929</v>
      </c>
      <c r="F667" s="3">
        <v>1.5548999999999999</v>
      </c>
      <c r="G667" s="3">
        <v>1.5550999999999999</v>
      </c>
    </row>
    <row r="668" spans="1:7" x14ac:dyDescent="0.25">
      <c r="A668" s="2">
        <v>39712</v>
      </c>
      <c r="B668" s="2">
        <f>EURCHF10080[[#This Row],[date_start]]+5</f>
        <v>39717</v>
      </c>
      <c r="C668" s="1">
        <v>87888</v>
      </c>
      <c r="D668" s="3">
        <v>1.5995999999999999</v>
      </c>
      <c r="E668" s="3">
        <v>1.6023000000000001</v>
      </c>
      <c r="F668" s="3">
        <v>1.5860000000000001</v>
      </c>
      <c r="G668" s="3">
        <v>1.5931</v>
      </c>
    </row>
    <row r="669" spans="1:7" x14ac:dyDescent="0.25">
      <c r="A669" s="2">
        <v>39705</v>
      </c>
      <c r="B669" s="2">
        <f>EURCHF10080[[#This Row],[date_start]]+5</f>
        <v>39710</v>
      </c>
      <c r="C669" s="1">
        <v>167144</v>
      </c>
      <c r="D669" s="3">
        <v>1.6005</v>
      </c>
      <c r="E669" s="3">
        <v>1.6053999999999999</v>
      </c>
      <c r="F669" s="3">
        <v>1.5750999999999999</v>
      </c>
      <c r="G669" s="3">
        <v>1.5992999999999999</v>
      </c>
    </row>
    <row r="670" spans="1:7" x14ac:dyDescent="0.25">
      <c r="A670" s="2">
        <v>39698</v>
      </c>
      <c r="B670" s="2">
        <f>EURCHF10080[[#This Row],[date_start]]+5</f>
        <v>39703</v>
      </c>
      <c r="C670" s="1">
        <v>95874</v>
      </c>
      <c r="D670" s="3">
        <v>1.6066</v>
      </c>
      <c r="E670" s="3">
        <v>1.6093</v>
      </c>
      <c r="F670" s="3">
        <v>1.5840000000000001</v>
      </c>
      <c r="G670" s="3">
        <v>1.6073999999999999</v>
      </c>
    </row>
    <row r="671" spans="1:7" x14ac:dyDescent="0.25">
      <c r="A671" s="2">
        <v>39691</v>
      </c>
      <c r="B671" s="2">
        <f>EURCHF10080[[#This Row],[date_start]]+5</f>
        <v>39696</v>
      </c>
      <c r="C671" s="1">
        <v>79876</v>
      </c>
      <c r="D671" s="3">
        <v>1.6147</v>
      </c>
      <c r="E671" s="3">
        <v>1.6162000000000001</v>
      </c>
      <c r="F671" s="3">
        <v>1.5810999999999999</v>
      </c>
      <c r="G671" s="3">
        <v>1.5958000000000001</v>
      </c>
    </row>
    <row r="672" spans="1:7" x14ac:dyDescent="0.25">
      <c r="A672" s="2">
        <v>39684</v>
      </c>
      <c r="B672" s="2">
        <f>EURCHF10080[[#This Row],[date_start]]+5</f>
        <v>39689</v>
      </c>
      <c r="C672" s="1">
        <v>63621</v>
      </c>
      <c r="D672" s="3">
        <v>1.6245000000000001</v>
      </c>
      <c r="E672" s="3">
        <v>1.6247</v>
      </c>
      <c r="F672" s="3">
        <v>1.6104000000000001</v>
      </c>
      <c r="G672" s="3">
        <v>1.6161000000000001</v>
      </c>
    </row>
    <row r="673" spans="1:7" x14ac:dyDescent="0.25">
      <c r="A673" s="2">
        <v>39677</v>
      </c>
      <c r="B673" s="2">
        <f>EURCHF10080[[#This Row],[date_start]]+5</f>
        <v>39682</v>
      </c>
      <c r="C673" s="1">
        <v>47188</v>
      </c>
      <c r="D673" s="3">
        <v>1.61</v>
      </c>
      <c r="E673" s="3">
        <v>1.6254</v>
      </c>
      <c r="F673" s="3">
        <v>1.6096999999999999</v>
      </c>
      <c r="G673" s="3">
        <v>1.625</v>
      </c>
    </row>
    <row r="674" spans="1:7" x14ac:dyDescent="0.25">
      <c r="A674" s="2">
        <v>39670</v>
      </c>
      <c r="B674" s="2">
        <f>EURCHF10080[[#This Row],[date_start]]+5</f>
        <v>39675</v>
      </c>
      <c r="C674" s="1">
        <v>71961</v>
      </c>
      <c r="D674" s="3">
        <v>1.6192</v>
      </c>
      <c r="E674" s="3">
        <v>1.6241000000000001</v>
      </c>
      <c r="F674" s="3">
        <v>1.6095999999999999</v>
      </c>
      <c r="G674" s="3">
        <v>1.6097999999999999</v>
      </c>
    </row>
    <row r="675" spans="1:7" x14ac:dyDescent="0.25">
      <c r="A675" s="2">
        <v>39663</v>
      </c>
      <c r="B675" s="2">
        <f>EURCHF10080[[#This Row],[date_start]]+5</f>
        <v>39668</v>
      </c>
      <c r="C675" s="1">
        <v>57447</v>
      </c>
      <c r="D675" s="3">
        <v>1.6333</v>
      </c>
      <c r="E675" s="3">
        <v>1.6349</v>
      </c>
      <c r="F675" s="3">
        <v>1.6225000000000001</v>
      </c>
      <c r="G675" s="3">
        <v>1.6241000000000001</v>
      </c>
    </row>
    <row r="676" spans="1:7" x14ac:dyDescent="0.25">
      <c r="A676" s="2">
        <v>39656</v>
      </c>
      <c r="B676" s="2">
        <f>EURCHF10080[[#This Row],[date_start]]+5</f>
        <v>39661</v>
      </c>
      <c r="C676" s="1">
        <v>53965</v>
      </c>
      <c r="D676" s="3">
        <v>1.6279999999999999</v>
      </c>
      <c r="E676" s="3">
        <v>1.6368</v>
      </c>
      <c r="F676" s="3">
        <v>1.6253</v>
      </c>
      <c r="G676" s="3">
        <v>1.6337999999999999</v>
      </c>
    </row>
    <row r="677" spans="1:7" x14ac:dyDescent="0.25">
      <c r="A677" s="2">
        <v>39649</v>
      </c>
      <c r="B677" s="2">
        <f>EURCHF10080[[#This Row],[date_start]]+5</f>
        <v>39654</v>
      </c>
      <c r="C677" s="1">
        <v>63246</v>
      </c>
      <c r="D677" s="3">
        <v>1.6196999999999999</v>
      </c>
      <c r="E677" s="3">
        <v>1.6311</v>
      </c>
      <c r="F677" s="3">
        <v>1.6161000000000001</v>
      </c>
      <c r="G677" s="3">
        <v>1.6278999999999999</v>
      </c>
    </row>
    <row r="678" spans="1:7" x14ac:dyDescent="0.25">
      <c r="A678" s="2">
        <v>39642</v>
      </c>
      <c r="B678" s="2">
        <f>EURCHF10080[[#This Row],[date_start]]+5</f>
        <v>39647</v>
      </c>
      <c r="C678" s="1">
        <v>74130</v>
      </c>
      <c r="D678" s="3">
        <v>1.6202000000000001</v>
      </c>
      <c r="E678" s="3">
        <v>1.6238999999999999</v>
      </c>
      <c r="F678" s="3">
        <v>1.599</v>
      </c>
      <c r="G678" s="3">
        <v>1.6203000000000001</v>
      </c>
    </row>
    <row r="679" spans="1:7" x14ac:dyDescent="0.25">
      <c r="A679" s="2">
        <v>39635</v>
      </c>
      <c r="B679" s="2">
        <f>EURCHF10080[[#This Row],[date_start]]+5</f>
        <v>39640</v>
      </c>
      <c r="C679" s="1">
        <v>65706</v>
      </c>
      <c r="D679" s="3">
        <v>1.6088</v>
      </c>
      <c r="E679" s="3">
        <v>1.6246</v>
      </c>
      <c r="F679" s="3">
        <v>1.6076999999999999</v>
      </c>
      <c r="G679" s="3">
        <v>1.6194999999999999</v>
      </c>
    </row>
    <row r="680" spans="1:7" x14ac:dyDescent="0.25">
      <c r="A680" s="2">
        <v>39628</v>
      </c>
      <c r="B680" s="2">
        <f>EURCHF10080[[#This Row],[date_start]]+5</f>
        <v>39633</v>
      </c>
      <c r="C680" s="1">
        <v>63423</v>
      </c>
      <c r="D680" s="3">
        <v>1.6082000000000001</v>
      </c>
      <c r="E680" s="3">
        <v>1.615</v>
      </c>
      <c r="F680" s="3">
        <v>1.6014999999999999</v>
      </c>
      <c r="G680" s="3">
        <v>1.6103000000000001</v>
      </c>
    </row>
    <row r="681" spans="1:7" x14ac:dyDescent="0.25">
      <c r="A681" s="2">
        <v>39621</v>
      </c>
      <c r="B681" s="2">
        <f>EURCHF10080[[#This Row],[date_start]]+5</f>
        <v>39626</v>
      </c>
      <c r="C681" s="1">
        <v>79887</v>
      </c>
      <c r="D681" s="3">
        <v>1.6165</v>
      </c>
      <c r="E681" s="3">
        <v>1.625</v>
      </c>
      <c r="F681" s="3">
        <v>1.6040000000000001</v>
      </c>
      <c r="G681" s="3">
        <v>1.6083000000000001</v>
      </c>
    </row>
    <row r="682" spans="1:7" x14ac:dyDescent="0.25">
      <c r="A682" s="2">
        <v>39614</v>
      </c>
      <c r="B682" s="2">
        <f>EURCHF10080[[#This Row],[date_start]]+5</f>
        <v>39619</v>
      </c>
      <c r="C682" s="1">
        <v>86932</v>
      </c>
      <c r="D682" s="3">
        <v>1.6097999999999999</v>
      </c>
      <c r="E682" s="3">
        <v>1.6217999999999999</v>
      </c>
      <c r="F682" s="3">
        <v>1.6072</v>
      </c>
      <c r="G682" s="3">
        <v>1.6164000000000001</v>
      </c>
    </row>
    <row r="683" spans="1:7" x14ac:dyDescent="0.25">
      <c r="A683" s="2">
        <v>39607</v>
      </c>
      <c r="B683" s="2">
        <f>EURCHF10080[[#This Row],[date_start]]+5</f>
        <v>39612</v>
      </c>
      <c r="C683" s="1">
        <v>106753</v>
      </c>
      <c r="D683" s="3">
        <v>1.6065</v>
      </c>
      <c r="E683" s="3">
        <v>1.6156999999999999</v>
      </c>
      <c r="F683" s="3">
        <v>1.6025</v>
      </c>
      <c r="G683" s="3">
        <v>1.6103000000000001</v>
      </c>
    </row>
    <row r="684" spans="1:7" x14ac:dyDescent="0.25">
      <c r="A684" s="2">
        <v>39600</v>
      </c>
      <c r="B684" s="2">
        <f>EURCHF10080[[#This Row],[date_start]]+5</f>
        <v>39605</v>
      </c>
      <c r="C684" s="1">
        <v>96479</v>
      </c>
      <c r="D684" s="3">
        <v>1.6214</v>
      </c>
      <c r="E684" s="3">
        <v>1.6224000000000001</v>
      </c>
      <c r="F684" s="3">
        <v>1.6036999999999999</v>
      </c>
      <c r="G684" s="3">
        <v>1.6072</v>
      </c>
    </row>
    <row r="685" spans="1:7" x14ac:dyDescent="0.25">
      <c r="A685" s="2">
        <v>39593</v>
      </c>
      <c r="B685" s="2">
        <f>EURCHF10080[[#This Row],[date_start]]+5</f>
        <v>39598</v>
      </c>
      <c r="C685" s="1">
        <v>75363</v>
      </c>
      <c r="D685" s="3">
        <v>1.6152</v>
      </c>
      <c r="E685" s="3">
        <v>1.63</v>
      </c>
      <c r="F685" s="3">
        <v>1.6146</v>
      </c>
      <c r="G685" s="3">
        <v>1.621</v>
      </c>
    </row>
    <row r="686" spans="1:7" x14ac:dyDescent="0.25">
      <c r="A686" s="2">
        <v>39586</v>
      </c>
      <c r="B686" s="2">
        <f>EURCHF10080[[#This Row],[date_start]]+5</f>
        <v>39591</v>
      </c>
      <c r="C686" s="1">
        <v>81266</v>
      </c>
      <c r="D686" s="3">
        <v>1.6309</v>
      </c>
      <c r="E686" s="3">
        <v>1.6375999999999999</v>
      </c>
      <c r="F686" s="3">
        <v>1.613</v>
      </c>
      <c r="G686" s="3">
        <v>1.6142000000000001</v>
      </c>
    </row>
    <row r="687" spans="1:7" x14ac:dyDescent="0.25">
      <c r="A687" s="2">
        <v>39579</v>
      </c>
      <c r="B687" s="2">
        <f>EURCHF10080[[#This Row],[date_start]]+5</f>
        <v>39584</v>
      </c>
      <c r="C687" s="1">
        <v>90565</v>
      </c>
      <c r="D687" s="3">
        <v>1.6112</v>
      </c>
      <c r="E687" s="3">
        <v>1.6369</v>
      </c>
      <c r="F687" s="3">
        <v>1.6102000000000001</v>
      </c>
      <c r="G687" s="3">
        <v>1.6319999999999999</v>
      </c>
    </row>
    <row r="688" spans="1:7" x14ac:dyDescent="0.25">
      <c r="A688" s="2">
        <v>39572</v>
      </c>
      <c r="B688" s="2">
        <f>EURCHF10080[[#This Row],[date_start]]+5</f>
        <v>39577</v>
      </c>
      <c r="C688" s="1">
        <v>83747</v>
      </c>
      <c r="D688" s="3">
        <v>1.6286</v>
      </c>
      <c r="E688" s="3">
        <v>1.6346000000000001</v>
      </c>
      <c r="F688" s="3">
        <v>1.6067</v>
      </c>
      <c r="G688" s="3">
        <v>1.6116999999999999</v>
      </c>
    </row>
    <row r="689" spans="1:7" x14ac:dyDescent="0.25">
      <c r="A689" s="2">
        <v>39565</v>
      </c>
      <c r="B689" s="2">
        <f>EURCHF10080[[#This Row],[date_start]]+5</f>
        <v>39570</v>
      </c>
      <c r="C689" s="1">
        <v>89352</v>
      </c>
      <c r="D689" s="3">
        <v>1.6157999999999999</v>
      </c>
      <c r="E689" s="3">
        <v>1.6317999999999999</v>
      </c>
      <c r="F689" s="3">
        <v>1.6102000000000001</v>
      </c>
      <c r="G689" s="3">
        <v>1.6306</v>
      </c>
    </row>
    <row r="690" spans="1:7" x14ac:dyDescent="0.25">
      <c r="A690" s="2">
        <v>39558</v>
      </c>
      <c r="B690" s="2">
        <f>EURCHF10080[[#This Row],[date_start]]+5</f>
        <v>39563</v>
      </c>
      <c r="C690" s="1">
        <v>97808</v>
      </c>
      <c r="D690" s="3">
        <v>1.6094999999999999</v>
      </c>
      <c r="E690" s="3">
        <v>1.6247</v>
      </c>
      <c r="F690" s="3">
        <v>1.6011</v>
      </c>
      <c r="G690" s="3">
        <v>1.6167</v>
      </c>
    </row>
    <row r="691" spans="1:7" x14ac:dyDescent="0.25">
      <c r="A691" s="2">
        <v>39551</v>
      </c>
      <c r="B691" s="2">
        <f>EURCHF10080[[#This Row],[date_start]]+5</f>
        <v>39556</v>
      </c>
      <c r="C691" s="1">
        <v>81084</v>
      </c>
      <c r="D691" s="3">
        <v>1.5813999999999999</v>
      </c>
      <c r="E691" s="3">
        <v>1.6161000000000001</v>
      </c>
      <c r="F691" s="3">
        <v>1.5760000000000001</v>
      </c>
      <c r="G691" s="3">
        <v>1.6106</v>
      </c>
    </row>
    <row r="692" spans="1:7" x14ac:dyDescent="0.25">
      <c r="A692" s="2">
        <v>39544</v>
      </c>
      <c r="B692" s="2">
        <f>EURCHF10080[[#This Row],[date_start]]+5</f>
        <v>39549</v>
      </c>
      <c r="C692" s="1">
        <v>76704</v>
      </c>
      <c r="D692" s="3">
        <v>1.5824</v>
      </c>
      <c r="E692" s="3">
        <v>1.5954999999999999</v>
      </c>
      <c r="F692" s="3">
        <v>1.5720000000000001</v>
      </c>
      <c r="G692" s="3">
        <v>1.5823</v>
      </c>
    </row>
    <row r="693" spans="1:7" x14ac:dyDescent="0.25">
      <c r="A693" s="2">
        <v>39537</v>
      </c>
      <c r="B693" s="2">
        <f>EURCHF10080[[#This Row],[date_start]]+5</f>
        <v>39542</v>
      </c>
      <c r="C693" s="1">
        <v>81841</v>
      </c>
      <c r="D693" s="3">
        <v>1.5696000000000001</v>
      </c>
      <c r="E693" s="3">
        <v>1.5876999999999999</v>
      </c>
      <c r="F693" s="3">
        <v>1.5664</v>
      </c>
      <c r="G693" s="3">
        <v>1.5828</v>
      </c>
    </row>
    <row r="694" spans="1:7" x14ac:dyDescent="0.25">
      <c r="A694" s="2">
        <v>39530</v>
      </c>
      <c r="B694" s="2">
        <f>EURCHF10080[[#This Row],[date_start]]+5</f>
        <v>39535</v>
      </c>
      <c r="C694" s="1">
        <v>75638</v>
      </c>
      <c r="D694" s="3">
        <v>1.5598000000000001</v>
      </c>
      <c r="E694" s="3">
        <v>1.5775999999999999</v>
      </c>
      <c r="F694" s="3">
        <v>1.5585</v>
      </c>
      <c r="G694" s="3">
        <v>1.5717000000000001</v>
      </c>
    </row>
    <row r="695" spans="1:7" x14ac:dyDescent="0.25">
      <c r="A695" s="2">
        <v>39523</v>
      </c>
      <c r="B695" s="2">
        <f>EURCHF10080[[#This Row],[date_start]]+5</f>
        <v>39528</v>
      </c>
      <c r="C695" s="1">
        <v>77784</v>
      </c>
      <c r="D695" s="3">
        <v>1.5584</v>
      </c>
      <c r="E695" s="3">
        <v>1.5705</v>
      </c>
      <c r="F695" s="3">
        <v>1.5333000000000001</v>
      </c>
      <c r="G695" s="3">
        <v>1.5572999999999999</v>
      </c>
    </row>
    <row r="696" spans="1:7" x14ac:dyDescent="0.25">
      <c r="A696" s="2">
        <v>39516</v>
      </c>
      <c r="B696" s="2">
        <f>EURCHF10080[[#This Row],[date_start]]+5</f>
        <v>39521</v>
      </c>
      <c r="C696" s="1">
        <v>67520</v>
      </c>
      <c r="D696" s="3">
        <v>1.5707</v>
      </c>
      <c r="E696" s="3">
        <v>1.5875999999999999</v>
      </c>
      <c r="F696" s="3">
        <v>1.5616000000000001</v>
      </c>
      <c r="G696" s="3">
        <v>1.5647</v>
      </c>
    </row>
    <row r="697" spans="1:7" x14ac:dyDescent="0.25">
      <c r="A697" s="2">
        <v>39509</v>
      </c>
      <c r="B697" s="2">
        <f>EURCHF10080[[#This Row],[date_start]]+5</f>
        <v>39514</v>
      </c>
      <c r="C697" s="1">
        <v>60345</v>
      </c>
      <c r="D697" s="3">
        <v>1.5716000000000001</v>
      </c>
      <c r="E697" s="3">
        <v>1.5861000000000001</v>
      </c>
      <c r="F697" s="3">
        <v>1.5659000000000001</v>
      </c>
      <c r="G697" s="3">
        <v>1.5742</v>
      </c>
    </row>
    <row r="698" spans="1:7" x14ac:dyDescent="0.25">
      <c r="A698" s="2">
        <v>39502</v>
      </c>
      <c r="B698" s="2">
        <f>EURCHF10080[[#This Row],[date_start]]+5</f>
        <v>39507</v>
      </c>
      <c r="C698" s="1">
        <v>53106</v>
      </c>
      <c r="D698" s="3">
        <v>1.61</v>
      </c>
      <c r="E698" s="3">
        <v>1.6175999999999999</v>
      </c>
      <c r="F698" s="3">
        <v>1.5799000000000001</v>
      </c>
      <c r="G698" s="3">
        <v>1.5802</v>
      </c>
    </row>
    <row r="699" spans="1:7" x14ac:dyDescent="0.25">
      <c r="A699" s="2">
        <v>39495</v>
      </c>
      <c r="B699" s="2">
        <f>EURCHF10080[[#This Row],[date_start]]+5</f>
        <v>39500</v>
      </c>
      <c r="C699" s="1">
        <v>47183</v>
      </c>
      <c r="D699" s="3">
        <v>1.6052</v>
      </c>
      <c r="E699" s="3">
        <v>1.6229</v>
      </c>
      <c r="F699" s="3">
        <v>1.6042000000000001</v>
      </c>
      <c r="G699" s="3">
        <v>1.6089</v>
      </c>
    </row>
    <row r="700" spans="1:7" x14ac:dyDescent="0.25">
      <c r="A700" s="2">
        <v>39488</v>
      </c>
      <c r="B700" s="2">
        <f>EURCHF10080[[#This Row],[date_start]]+5</f>
        <v>39493</v>
      </c>
      <c r="C700" s="1">
        <v>45148</v>
      </c>
      <c r="D700" s="3">
        <v>1.6016999999999999</v>
      </c>
      <c r="E700" s="3">
        <v>1.6182000000000001</v>
      </c>
      <c r="F700" s="3">
        <v>1.5943000000000001</v>
      </c>
      <c r="G700" s="3">
        <v>1.6051</v>
      </c>
    </row>
    <row r="701" spans="1:7" x14ac:dyDescent="0.25">
      <c r="A701" s="2">
        <v>39481</v>
      </c>
      <c r="B701" s="2">
        <f>EURCHF10080[[#This Row],[date_start]]+5</f>
        <v>39486</v>
      </c>
      <c r="C701" s="1">
        <v>49433</v>
      </c>
      <c r="D701" s="3">
        <v>1.6122000000000001</v>
      </c>
      <c r="E701" s="3">
        <v>1.6214999999999999</v>
      </c>
      <c r="F701" s="3">
        <v>1.5961000000000001</v>
      </c>
      <c r="G701" s="3">
        <v>1.6004</v>
      </c>
    </row>
    <row r="702" spans="1:7" x14ac:dyDescent="0.25">
      <c r="A702" s="2">
        <v>39474</v>
      </c>
      <c r="B702" s="2">
        <f>EURCHF10080[[#This Row],[date_start]]+5</f>
        <v>39479</v>
      </c>
      <c r="C702" s="1">
        <v>52870</v>
      </c>
      <c r="D702" s="3">
        <v>1.6082000000000001</v>
      </c>
      <c r="E702" s="3">
        <v>1.6185</v>
      </c>
      <c r="F702" s="3">
        <v>1.6007</v>
      </c>
      <c r="G702" s="3">
        <v>1.6127</v>
      </c>
    </row>
    <row r="703" spans="1:7" x14ac:dyDescent="0.25">
      <c r="A703" s="2">
        <v>39467</v>
      </c>
      <c r="B703" s="2">
        <f>EURCHF10080[[#This Row],[date_start]]+5</f>
        <v>39472</v>
      </c>
      <c r="C703" s="1">
        <v>70504</v>
      </c>
      <c r="D703" s="3">
        <v>1.6052</v>
      </c>
      <c r="E703" s="3">
        <v>1.6143000000000001</v>
      </c>
      <c r="F703" s="3">
        <v>1.5825</v>
      </c>
      <c r="G703" s="3">
        <v>1.6101000000000001</v>
      </c>
    </row>
    <row r="704" spans="1:7" x14ac:dyDescent="0.25">
      <c r="A704" s="2">
        <v>39460</v>
      </c>
      <c r="B704" s="2">
        <f>EURCHF10080[[#This Row],[date_start]]+5</f>
        <v>39465</v>
      </c>
      <c r="C704" s="1">
        <v>53284</v>
      </c>
      <c r="D704" s="3">
        <v>1.627</v>
      </c>
      <c r="E704" s="3">
        <v>1.6321000000000001</v>
      </c>
      <c r="F704" s="3">
        <v>1.6052999999999999</v>
      </c>
      <c r="G704" s="3">
        <v>1.6059000000000001</v>
      </c>
    </row>
    <row r="705" spans="1:7" x14ac:dyDescent="0.25">
      <c r="A705" s="2">
        <v>39453</v>
      </c>
      <c r="B705" s="2">
        <f>EURCHF10080[[#This Row],[date_start]]+5</f>
        <v>39458</v>
      </c>
      <c r="C705" s="1">
        <v>43930</v>
      </c>
      <c r="D705" s="3">
        <v>1.6335</v>
      </c>
      <c r="E705" s="3">
        <v>1.6449</v>
      </c>
      <c r="F705" s="3">
        <v>1.6247</v>
      </c>
      <c r="G705" s="3">
        <v>1.6274</v>
      </c>
    </row>
    <row r="706" spans="1:7" x14ac:dyDescent="0.25">
      <c r="A706" s="2">
        <v>39446</v>
      </c>
      <c r="B706" s="2">
        <f>EURCHF10080[[#This Row],[date_start]]+5</f>
        <v>39451</v>
      </c>
      <c r="C706" s="1">
        <v>27448</v>
      </c>
      <c r="D706" s="3">
        <v>1.6601999999999999</v>
      </c>
      <c r="E706" s="3">
        <v>1.6601999999999999</v>
      </c>
      <c r="F706" s="3">
        <v>1.6322000000000001</v>
      </c>
      <c r="G706" s="3">
        <v>1.6341000000000001</v>
      </c>
    </row>
    <row r="707" spans="1:7" x14ac:dyDescent="0.25">
      <c r="A707" s="2">
        <v>39439</v>
      </c>
      <c r="B707" s="2">
        <f>EURCHF10080[[#This Row],[date_start]]+5</f>
        <v>39444</v>
      </c>
      <c r="C707" s="1">
        <v>17363</v>
      </c>
      <c r="D707" s="3">
        <v>1.6609</v>
      </c>
      <c r="E707" s="3">
        <v>1.6688000000000001</v>
      </c>
      <c r="F707" s="3">
        <v>1.6567000000000001</v>
      </c>
      <c r="G707" s="3">
        <v>1.6579999999999999</v>
      </c>
    </row>
    <row r="708" spans="1:7" x14ac:dyDescent="0.25">
      <c r="A708" s="2">
        <v>39432</v>
      </c>
      <c r="B708" s="2">
        <f>EURCHF10080[[#This Row],[date_start]]+5</f>
        <v>39437</v>
      </c>
      <c r="C708" s="1">
        <v>37519</v>
      </c>
      <c r="D708" s="3">
        <v>1.6649</v>
      </c>
      <c r="E708" s="3">
        <v>1.6655</v>
      </c>
      <c r="F708" s="3">
        <v>1.6531</v>
      </c>
      <c r="G708" s="3">
        <v>1.6607000000000001</v>
      </c>
    </row>
    <row r="709" spans="1:7" x14ac:dyDescent="0.25">
      <c r="A709" s="2">
        <v>39425</v>
      </c>
      <c r="B709" s="2">
        <f>EURCHF10080[[#This Row],[date_start]]+5</f>
        <v>39430</v>
      </c>
      <c r="C709" s="1">
        <v>37935</v>
      </c>
      <c r="D709" s="3">
        <v>1.6527000000000001</v>
      </c>
      <c r="E709" s="3">
        <v>1.6727000000000001</v>
      </c>
      <c r="F709" s="3">
        <v>1.6520999999999999</v>
      </c>
      <c r="G709" s="3">
        <v>1.6635</v>
      </c>
    </row>
    <row r="710" spans="1:7" x14ac:dyDescent="0.25">
      <c r="A710" s="2">
        <v>39418</v>
      </c>
      <c r="B710" s="2">
        <f>EURCHF10080[[#This Row],[date_start]]+5</f>
        <v>39423</v>
      </c>
      <c r="C710" s="1">
        <v>36202</v>
      </c>
      <c r="D710" s="3">
        <v>1.6554</v>
      </c>
      <c r="E710" s="3">
        <v>1.6573</v>
      </c>
      <c r="F710" s="3">
        <v>1.6454</v>
      </c>
      <c r="G710" s="3">
        <v>1.6534</v>
      </c>
    </row>
    <row r="711" spans="1:7" x14ac:dyDescent="0.25">
      <c r="A711" s="2">
        <v>39411</v>
      </c>
      <c r="B711" s="2">
        <f>EURCHF10080[[#This Row],[date_start]]+5</f>
        <v>39416</v>
      </c>
      <c r="C711" s="1">
        <v>42262</v>
      </c>
      <c r="D711" s="3">
        <v>1.6369</v>
      </c>
      <c r="E711" s="3">
        <v>1.6586000000000001</v>
      </c>
      <c r="F711" s="3">
        <v>1.6303000000000001</v>
      </c>
      <c r="G711" s="3">
        <v>1.6561999999999999</v>
      </c>
    </row>
    <row r="712" spans="1:7" x14ac:dyDescent="0.25">
      <c r="A712" s="2">
        <v>39404</v>
      </c>
      <c r="B712" s="2">
        <f>EURCHF10080[[#This Row],[date_start]]+5</f>
        <v>39409</v>
      </c>
      <c r="C712" s="1">
        <v>36117</v>
      </c>
      <c r="D712" s="3">
        <v>1.6376999999999999</v>
      </c>
      <c r="E712" s="3">
        <v>1.6428</v>
      </c>
      <c r="F712" s="3">
        <v>1.6296999999999999</v>
      </c>
      <c r="G712" s="3">
        <v>1.6351</v>
      </c>
    </row>
    <row r="713" spans="1:7" x14ac:dyDescent="0.25">
      <c r="A713" s="2">
        <v>39397</v>
      </c>
      <c r="B713" s="2">
        <f>EURCHF10080[[#This Row],[date_start]]+5</f>
        <v>39402</v>
      </c>
      <c r="C713" s="1">
        <v>41611</v>
      </c>
      <c r="D713" s="3">
        <v>1.6447000000000001</v>
      </c>
      <c r="E713" s="3">
        <v>1.649</v>
      </c>
      <c r="F713" s="3">
        <v>1.6349</v>
      </c>
      <c r="G713" s="3">
        <v>1.6389</v>
      </c>
    </row>
    <row r="714" spans="1:7" x14ac:dyDescent="0.25">
      <c r="A714" s="2">
        <v>39390</v>
      </c>
      <c r="B714" s="2">
        <f>EURCHF10080[[#This Row],[date_start]]+5</f>
        <v>39395</v>
      </c>
      <c r="C714" s="1">
        <v>43740</v>
      </c>
      <c r="D714" s="3">
        <v>1.6724000000000001</v>
      </c>
      <c r="E714" s="3">
        <v>1.6727000000000001</v>
      </c>
      <c r="F714" s="3">
        <v>1.6448</v>
      </c>
      <c r="G714" s="3">
        <v>1.6473</v>
      </c>
    </row>
    <row r="715" spans="1:7" x14ac:dyDescent="0.25">
      <c r="A715" s="2">
        <v>39383</v>
      </c>
      <c r="B715" s="2">
        <f>EURCHF10080[[#This Row],[date_start]]+5</f>
        <v>39388</v>
      </c>
      <c r="C715" s="1">
        <v>33250</v>
      </c>
      <c r="D715" s="3">
        <v>1.6745000000000001</v>
      </c>
      <c r="E715" s="3">
        <v>1.6805000000000001</v>
      </c>
      <c r="F715" s="3">
        <v>1.667</v>
      </c>
      <c r="G715" s="3">
        <v>1.6741999999999999</v>
      </c>
    </row>
    <row r="716" spans="1:7" x14ac:dyDescent="0.25">
      <c r="A716" s="2">
        <v>39376</v>
      </c>
      <c r="B716" s="2">
        <f>EURCHF10080[[#This Row],[date_start]]+5</f>
        <v>39381</v>
      </c>
      <c r="C716" s="1">
        <v>33913</v>
      </c>
      <c r="D716" s="3">
        <v>1.663</v>
      </c>
      <c r="E716" s="3">
        <v>1.6755</v>
      </c>
      <c r="F716" s="3">
        <v>1.663</v>
      </c>
      <c r="G716" s="3">
        <v>1.6754</v>
      </c>
    </row>
    <row r="717" spans="1:7" x14ac:dyDescent="0.25">
      <c r="A717" s="2">
        <v>39369</v>
      </c>
      <c r="B717" s="2">
        <f>EURCHF10080[[#This Row],[date_start]]+5</f>
        <v>39374</v>
      </c>
      <c r="C717" s="1">
        <v>32150</v>
      </c>
      <c r="D717" s="3">
        <v>1.6783999999999999</v>
      </c>
      <c r="E717" s="3">
        <v>1.6805000000000001</v>
      </c>
      <c r="F717" s="3">
        <v>1.6672</v>
      </c>
      <c r="G717" s="3">
        <v>1.6674</v>
      </c>
    </row>
    <row r="718" spans="1:7" x14ac:dyDescent="0.25">
      <c r="A718" s="2">
        <v>39362</v>
      </c>
      <c r="B718" s="2">
        <f>EURCHF10080[[#This Row],[date_start]]+5</f>
        <v>39367</v>
      </c>
      <c r="C718" s="1">
        <v>27761</v>
      </c>
      <c r="D718" s="3">
        <v>1.6638999999999999</v>
      </c>
      <c r="E718" s="3">
        <v>1.6827000000000001</v>
      </c>
      <c r="F718" s="3">
        <v>1.6636</v>
      </c>
      <c r="G718" s="3">
        <v>1.6796</v>
      </c>
    </row>
    <row r="719" spans="1:7" x14ac:dyDescent="0.25">
      <c r="A719" s="2">
        <v>39355</v>
      </c>
      <c r="B719" s="2">
        <f>EURCHF10080[[#This Row],[date_start]]+5</f>
        <v>39360</v>
      </c>
      <c r="C719" s="1">
        <v>37876</v>
      </c>
      <c r="D719" s="3">
        <v>1.6597</v>
      </c>
      <c r="E719" s="3">
        <v>1.6673</v>
      </c>
      <c r="F719" s="3">
        <v>1.6586000000000001</v>
      </c>
      <c r="G719" s="3">
        <v>1.6656</v>
      </c>
    </row>
    <row r="720" spans="1:7" x14ac:dyDescent="0.25">
      <c r="A720" s="2">
        <v>39348</v>
      </c>
      <c r="B720" s="2">
        <f>EURCHF10080[[#This Row],[date_start]]+5</f>
        <v>39353</v>
      </c>
      <c r="C720" s="1">
        <v>36846</v>
      </c>
      <c r="D720" s="3">
        <v>1.6511</v>
      </c>
      <c r="E720" s="3">
        <v>1.6617</v>
      </c>
      <c r="F720" s="3">
        <v>1.6468</v>
      </c>
      <c r="G720" s="3">
        <v>1.6601999999999999</v>
      </c>
    </row>
    <row r="721" spans="1:7" x14ac:dyDescent="0.25">
      <c r="A721" s="2">
        <v>39341</v>
      </c>
      <c r="B721" s="2">
        <f>EURCHF10080[[#This Row],[date_start]]+5</f>
        <v>39346</v>
      </c>
      <c r="C721" s="1">
        <v>45357</v>
      </c>
      <c r="D721" s="3">
        <v>1.6504000000000001</v>
      </c>
      <c r="E721" s="3">
        <v>1.6558999999999999</v>
      </c>
      <c r="F721" s="3">
        <v>1.6432</v>
      </c>
      <c r="G721" s="3">
        <v>1.6521999999999999</v>
      </c>
    </row>
    <row r="722" spans="1:7" x14ac:dyDescent="0.25">
      <c r="A722" s="2">
        <v>39334</v>
      </c>
      <c r="B722" s="2">
        <f>EURCHF10080[[#This Row],[date_start]]+5</f>
        <v>39339</v>
      </c>
      <c r="C722" s="1">
        <v>38702</v>
      </c>
      <c r="D722" s="3">
        <v>1.6352</v>
      </c>
      <c r="E722" s="3">
        <v>1.6515</v>
      </c>
      <c r="F722" s="3">
        <v>1.6332</v>
      </c>
      <c r="G722" s="3">
        <v>1.6506000000000001</v>
      </c>
    </row>
    <row r="723" spans="1:7" x14ac:dyDescent="0.25">
      <c r="A723" s="2">
        <v>39327</v>
      </c>
      <c r="B723" s="2">
        <f>EURCHF10080[[#This Row],[date_start]]+5</f>
        <v>39332</v>
      </c>
      <c r="C723" s="1">
        <v>33649</v>
      </c>
      <c r="D723" s="3">
        <v>1.6464000000000001</v>
      </c>
      <c r="E723" s="3">
        <v>1.6496999999999999</v>
      </c>
      <c r="F723" s="3">
        <v>1.6336999999999999</v>
      </c>
      <c r="G723" s="3">
        <v>1.6362000000000001</v>
      </c>
    </row>
    <row r="724" spans="1:7" x14ac:dyDescent="0.25">
      <c r="A724" s="2">
        <v>39320</v>
      </c>
      <c r="B724" s="2">
        <f>EURCHF10080[[#This Row],[date_start]]+5</f>
        <v>39325</v>
      </c>
      <c r="C724" s="1">
        <v>38553</v>
      </c>
      <c r="D724" s="3">
        <v>1.6411</v>
      </c>
      <c r="E724" s="3">
        <v>1.6477999999999999</v>
      </c>
      <c r="F724" s="3">
        <v>1.6316999999999999</v>
      </c>
      <c r="G724" s="3">
        <v>1.647</v>
      </c>
    </row>
    <row r="725" spans="1:7" x14ac:dyDescent="0.25">
      <c r="A725" s="2">
        <v>39313</v>
      </c>
      <c r="B725" s="2">
        <f>EURCHF10080[[#This Row],[date_start]]+5</f>
        <v>39318</v>
      </c>
      <c r="C725" s="1">
        <v>40393</v>
      </c>
      <c r="D725" s="3">
        <v>1.6272</v>
      </c>
      <c r="E725" s="3">
        <v>1.6428</v>
      </c>
      <c r="F725" s="3">
        <v>1.6205000000000001</v>
      </c>
      <c r="G725" s="3">
        <v>1.6418999999999999</v>
      </c>
    </row>
    <row r="726" spans="1:7" x14ac:dyDescent="0.25">
      <c r="A726" s="2">
        <v>39306</v>
      </c>
      <c r="B726" s="2">
        <f>EURCHF10080[[#This Row],[date_start]]+5</f>
        <v>39311</v>
      </c>
      <c r="C726" s="1">
        <v>60116</v>
      </c>
      <c r="D726" s="3">
        <v>1.6405000000000001</v>
      </c>
      <c r="E726" s="3">
        <v>1.6444000000000001</v>
      </c>
      <c r="F726" s="3">
        <v>1.6176999999999999</v>
      </c>
      <c r="G726" s="3">
        <v>1.6277999999999999</v>
      </c>
    </row>
    <row r="727" spans="1:7" x14ac:dyDescent="0.25">
      <c r="A727" s="2">
        <v>39299</v>
      </c>
      <c r="B727" s="2">
        <f>EURCHF10080[[#This Row],[date_start]]+5</f>
        <v>39304</v>
      </c>
      <c r="C727" s="1">
        <v>43888</v>
      </c>
      <c r="D727" s="3">
        <v>1.6353</v>
      </c>
      <c r="E727" s="3">
        <v>1.6515</v>
      </c>
      <c r="F727" s="3">
        <v>1.6306</v>
      </c>
      <c r="G727" s="3">
        <v>1.6413</v>
      </c>
    </row>
    <row r="728" spans="1:7" x14ac:dyDescent="0.25">
      <c r="A728" s="2">
        <v>39292</v>
      </c>
      <c r="B728" s="2">
        <f>EURCHF10080[[#This Row],[date_start]]+5</f>
        <v>39297</v>
      </c>
      <c r="C728" s="1">
        <v>37512</v>
      </c>
      <c r="D728" s="3">
        <v>1.6453</v>
      </c>
      <c r="E728" s="3">
        <v>1.6534</v>
      </c>
      <c r="F728" s="3">
        <v>1.6348</v>
      </c>
      <c r="G728" s="3">
        <v>1.64</v>
      </c>
    </row>
    <row r="729" spans="1:7" x14ac:dyDescent="0.25">
      <c r="A729" s="2">
        <v>39285</v>
      </c>
      <c r="B729" s="2">
        <f>EURCHF10080[[#This Row],[date_start]]+5</f>
        <v>39290</v>
      </c>
      <c r="C729" s="1">
        <v>34965</v>
      </c>
      <c r="D729" s="3">
        <v>1.6615</v>
      </c>
      <c r="E729" s="3">
        <v>1.6684000000000001</v>
      </c>
      <c r="F729" s="3">
        <v>1.6467000000000001</v>
      </c>
      <c r="G729" s="3">
        <v>1.6475</v>
      </c>
    </row>
    <row r="730" spans="1:7" x14ac:dyDescent="0.25">
      <c r="A730" s="2">
        <v>39278</v>
      </c>
      <c r="B730" s="2">
        <f>EURCHF10080[[#This Row],[date_start]]+5</f>
        <v>39283</v>
      </c>
      <c r="C730" s="1">
        <v>24747</v>
      </c>
      <c r="D730" s="3">
        <v>1.6563000000000001</v>
      </c>
      <c r="E730" s="3">
        <v>1.6633</v>
      </c>
      <c r="F730" s="3">
        <v>1.6525000000000001</v>
      </c>
      <c r="G730" s="3">
        <v>1.6604000000000001</v>
      </c>
    </row>
    <row r="731" spans="1:7" x14ac:dyDescent="0.25">
      <c r="A731" s="2">
        <v>39271</v>
      </c>
      <c r="B731" s="2">
        <f>EURCHF10080[[#This Row],[date_start]]+5</f>
        <v>39276</v>
      </c>
      <c r="C731" s="1">
        <v>23416</v>
      </c>
      <c r="D731" s="3">
        <v>1.6597</v>
      </c>
      <c r="E731" s="3">
        <v>1.6603000000000001</v>
      </c>
      <c r="F731" s="3">
        <v>1.6519999999999999</v>
      </c>
      <c r="G731" s="3">
        <v>1.6575</v>
      </c>
    </row>
    <row r="732" spans="1:7" x14ac:dyDescent="0.25">
      <c r="A732" s="2">
        <v>39264</v>
      </c>
      <c r="B732" s="2">
        <f>EURCHF10080[[#This Row],[date_start]]+5</f>
        <v>39269</v>
      </c>
      <c r="C732" s="1">
        <v>24302</v>
      </c>
      <c r="D732" s="3">
        <v>1.6534</v>
      </c>
      <c r="E732" s="3">
        <v>1.6601999999999999</v>
      </c>
      <c r="F732" s="3">
        <v>1.6462000000000001</v>
      </c>
      <c r="G732" s="3">
        <v>1.6596</v>
      </c>
    </row>
    <row r="733" spans="1:7" x14ac:dyDescent="0.25">
      <c r="A733" s="2">
        <v>39257</v>
      </c>
      <c r="B733" s="2">
        <f>EURCHF10080[[#This Row],[date_start]]+5</f>
        <v>39262</v>
      </c>
      <c r="C733" s="1">
        <v>24763</v>
      </c>
      <c r="D733" s="3">
        <v>1.6547000000000001</v>
      </c>
      <c r="E733" s="3">
        <v>1.6573</v>
      </c>
      <c r="F733" s="3">
        <v>1.6489</v>
      </c>
      <c r="G733" s="3">
        <v>1.6540999999999999</v>
      </c>
    </row>
    <row r="734" spans="1:7" x14ac:dyDescent="0.25">
      <c r="A734" s="2">
        <v>39250</v>
      </c>
      <c r="B734" s="2">
        <f>EURCHF10080[[#This Row],[date_start]]+5</f>
        <v>39255</v>
      </c>
      <c r="C734" s="1">
        <v>26548</v>
      </c>
      <c r="D734" s="3">
        <v>1.6619999999999999</v>
      </c>
      <c r="E734" s="3">
        <v>1.6672</v>
      </c>
      <c r="F734" s="3">
        <v>1.6541999999999999</v>
      </c>
      <c r="G734" s="3">
        <v>1.6556999999999999</v>
      </c>
    </row>
    <row r="735" spans="1:7" x14ac:dyDescent="0.25">
      <c r="A735" s="2">
        <v>39243</v>
      </c>
      <c r="B735" s="2">
        <f>EURCHF10080[[#This Row],[date_start]]+5</f>
        <v>39248</v>
      </c>
      <c r="C735" s="1">
        <v>25560</v>
      </c>
      <c r="D735" s="3">
        <v>1.6509</v>
      </c>
      <c r="E735" s="3">
        <v>1.6627000000000001</v>
      </c>
      <c r="F735" s="3">
        <v>1.6493</v>
      </c>
      <c r="G735" s="3">
        <v>1.6618999999999999</v>
      </c>
    </row>
    <row r="736" spans="1:7" x14ac:dyDescent="0.25">
      <c r="A736" s="2">
        <v>39236</v>
      </c>
      <c r="B736" s="2">
        <f>EURCHF10080[[#This Row],[date_start]]+5</f>
        <v>39241</v>
      </c>
      <c r="C736" s="1">
        <v>23291</v>
      </c>
      <c r="D736" s="3">
        <v>1.6524000000000001</v>
      </c>
      <c r="E736" s="3">
        <v>1.6548</v>
      </c>
      <c r="F736" s="3">
        <v>1.6415999999999999</v>
      </c>
      <c r="G736" s="3">
        <v>1.6516</v>
      </c>
    </row>
    <row r="737" spans="1:7" x14ac:dyDescent="0.25">
      <c r="A737" s="2">
        <v>39229</v>
      </c>
      <c r="B737" s="2">
        <f>EURCHF10080[[#This Row],[date_start]]+5</f>
        <v>39234</v>
      </c>
      <c r="C737" s="1">
        <v>15887</v>
      </c>
      <c r="D737" s="3">
        <v>1.6505000000000001</v>
      </c>
      <c r="E737" s="3">
        <v>1.6539999999999999</v>
      </c>
      <c r="F737" s="3">
        <v>1.6443000000000001</v>
      </c>
      <c r="G737" s="3">
        <v>1.6536999999999999</v>
      </c>
    </row>
    <row r="738" spans="1:7" x14ac:dyDescent="0.25">
      <c r="A738" s="2">
        <v>39222</v>
      </c>
      <c r="B738" s="2">
        <f>EURCHF10080[[#This Row],[date_start]]+5</f>
        <v>39227</v>
      </c>
      <c r="C738" s="1">
        <v>18624</v>
      </c>
      <c r="D738" s="3">
        <v>1.6598999999999999</v>
      </c>
      <c r="E738" s="3">
        <v>1.6612</v>
      </c>
      <c r="F738" s="3">
        <v>1.6476</v>
      </c>
      <c r="G738" s="3">
        <v>1.6511</v>
      </c>
    </row>
    <row r="739" spans="1:7" x14ac:dyDescent="0.25">
      <c r="A739" s="2">
        <v>39215</v>
      </c>
      <c r="B739" s="2">
        <f>EURCHF10080[[#This Row],[date_start]]+5</f>
        <v>39220</v>
      </c>
      <c r="C739" s="1">
        <v>20279</v>
      </c>
      <c r="D739" s="3">
        <v>1.6476</v>
      </c>
      <c r="E739" s="3">
        <v>1.6580999999999999</v>
      </c>
      <c r="F739" s="3">
        <v>1.6476</v>
      </c>
      <c r="G739" s="3">
        <v>1.6577</v>
      </c>
    </row>
    <row r="740" spans="1:7" x14ac:dyDescent="0.25">
      <c r="A740" s="2">
        <v>39208</v>
      </c>
      <c r="B740" s="2">
        <f>EURCHF10080[[#This Row],[date_start]]+5</f>
        <v>39213</v>
      </c>
      <c r="C740" s="1">
        <v>21022</v>
      </c>
      <c r="D740" s="3">
        <v>1.6457999999999999</v>
      </c>
      <c r="E740" s="3">
        <v>1.6505000000000001</v>
      </c>
      <c r="F740" s="3">
        <v>1.6414</v>
      </c>
      <c r="G740" s="3">
        <v>1.6484000000000001</v>
      </c>
    </row>
    <row r="741" spans="1:7" x14ac:dyDescent="0.25">
      <c r="A741" s="2">
        <v>39201</v>
      </c>
      <c r="B741" s="2">
        <f>EURCHF10080[[#This Row],[date_start]]+5</f>
        <v>39206</v>
      </c>
      <c r="C741" s="1">
        <v>19345</v>
      </c>
      <c r="D741" s="3">
        <v>1.6417999999999999</v>
      </c>
      <c r="E741" s="3">
        <v>1.6533</v>
      </c>
      <c r="F741" s="3">
        <v>1.6415</v>
      </c>
      <c r="G741" s="3">
        <v>1.6466000000000001</v>
      </c>
    </row>
    <row r="742" spans="1:7" x14ac:dyDescent="0.25">
      <c r="A742" s="2">
        <v>39194</v>
      </c>
      <c r="B742" s="2">
        <f>EURCHF10080[[#This Row],[date_start]]+5</f>
        <v>39199</v>
      </c>
      <c r="C742" s="1">
        <v>19920</v>
      </c>
      <c r="D742" s="3">
        <v>1.6415</v>
      </c>
      <c r="E742" s="3">
        <v>1.6465000000000001</v>
      </c>
      <c r="F742" s="3">
        <v>1.6366000000000001</v>
      </c>
      <c r="G742" s="3">
        <v>1.6456999999999999</v>
      </c>
    </row>
    <row r="743" spans="1:7" x14ac:dyDescent="0.25">
      <c r="A743" s="2">
        <v>39187</v>
      </c>
      <c r="B743" s="2">
        <f>EURCHF10080[[#This Row],[date_start]]+5</f>
        <v>39192</v>
      </c>
      <c r="C743" s="1">
        <v>18722</v>
      </c>
      <c r="D743" s="3">
        <v>1.6453</v>
      </c>
      <c r="E743" s="3">
        <v>1.6465000000000001</v>
      </c>
      <c r="F743" s="3">
        <v>1.6321000000000001</v>
      </c>
      <c r="G743" s="3">
        <v>1.6423000000000001</v>
      </c>
    </row>
    <row r="744" spans="1:7" x14ac:dyDescent="0.25">
      <c r="A744" s="2">
        <v>39180</v>
      </c>
      <c r="B744" s="2">
        <f>EURCHF10080[[#This Row],[date_start]]+5</f>
        <v>39185</v>
      </c>
      <c r="C744" s="1">
        <v>18689</v>
      </c>
      <c r="D744" s="3">
        <v>1.6343000000000001</v>
      </c>
      <c r="E744" s="3">
        <v>1.645</v>
      </c>
      <c r="F744" s="3">
        <v>1.6335</v>
      </c>
      <c r="G744" s="3">
        <v>1.6432</v>
      </c>
    </row>
    <row r="745" spans="1:7" x14ac:dyDescent="0.25">
      <c r="A745" s="2">
        <v>39173</v>
      </c>
      <c r="B745" s="2">
        <f>EURCHF10080[[#This Row],[date_start]]+5</f>
        <v>39178</v>
      </c>
      <c r="C745" s="1">
        <v>14987</v>
      </c>
      <c r="D745" s="3">
        <v>1.6225000000000001</v>
      </c>
      <c r="E745" s="3">
        <v>1.6355</v>
      </c>
      <c r="F745" s="3">
        <v>1.6207</v>
      </c>
      <c r="G745" s="3">
        <v>1.6346000000000001</v>
      </c>
    </row>
    <row r="746" spans="1:7" x14ac:dyDescent="0.25">
      <c r="A746" s="2">
        <v>39166</v>
      </c>
      <c r="B746" s="2">
        <f>EURCHF10080[[#This Row],[date_start]]+5</f>
        <v>39171</v>
      </c>
      <c r="C746" s="1">
        <v>21485</v>
      </c>
      <c r="D746" s="3">
        <v>1.6195999999999999</v>
      </c>
      <c r="E746" s="3">
        <v>1.6267</v>
      </c>
      <c r="F746" s="3">
        <v>1.6145</v>
      </c>
      <c r="G746" s="3">
        <v>1.6233</v>
      </c>
    </row>
    <row r="747" spans="1:7" x14ac:dyDescent="0.25">
      <c r="A747" s="2">
        <v>39159</v>
      </c>
      <c r="B747" s="2">
        <f>EURCHF10080[[#This Row],[date_start]]+5</f>
        <v>39164</v>
      </c>
      <c r="C747" s="1">
        <v>19075</v>
      </c>
      <c r="D747" s="3">
        <v>1.6055999999999999</v>
      </c>
      <c r="E747" s="3">
        <v>1.6217999999999999</v>
      </c>
      <c r="F747" s="3">
        <v>1.6054999999999999</v>
      </c>
      <c r="G747" s="3">
        <v>1.6192</v>
      </c>
    </row>
    <row r="748" spans="1:7" x14ac:dyDescent="0.25">
      <c r="A748" s="2">
        <v>39152</v>
      </c>
      <c r="B748" s="2">
        <f>EURCHF10080[[#This Row],[date_start]]+5</f>
        <v>39157</v>
      </c>
      <c r="C748" s="1">
        <v>24059</v>
      </c>
      <c r="D748" s="3">
        <v>1.6186</v>
      </c>
      <c r="E748" s="3">
        <v>1.6193</v>
      </c>
      <c r="F748" s="3">
        <v>1.6028</v>
      </c>
      <c r="G748" s="3">
        <v>1.6071</v>
      </c>
    </row>
    <row r="749" spans="1:7" x14ac:dyDescent="0.25">
      <c r="A749" s="2">
        <v>39145</v>
      </c>
      <c r="B749" s="2">
        <f>EURCHF10080[[#This Row],[date_start]]+5</f>
        <v>39150</v>
      </c>
      <c r="C749" s="1">
        <v>25146</v>
      </c>
      <c r="D749" s="3">
        <v>1.6059000000000001</v>
      </c>
      <c r="E749" s="3">
        <v>1.6193</v>
      </c>
      <c r="F749" s="3">
        <v>1.5929</v>
      </c>
      <c r="G749" s="3">
        <v>1.6192</v>
      </c>
    </row>
    <row r="750" spans="1:7" x14ac:dyDescent="0.25">
      <c r="A750" s="2">
        <v>39138</v>
      </c>
      <c r="B750" s="2">
        <f>EURCHF10080[[#This Row],[date_start]]+5</f>
        <v>39143</v>
      </c>
      <c r="C750" s="1">
        <v>28754</v>
      </c>
      <c r="D750" s="3">
        <v>1.6224000000000001</v>
      </c>
      <c r="E750" s="3">
        <v>1.6238999999999999</v>
      </c>
      <c r="F750" s="3">
        <v>1.6026</v>
      </c>
      <c r="G750" s="3">
        <v>1.6045</v>
      </c>
    </row>
    <row r="751" spans="1:7" x14ac:dyDescent="0.25">
      <c r="A751" s="2">
        <v>39131</v>
      </c>
      <c r="B751" s="2">
        <f>EURCHF10080[[#This Row],[date_start]]+5</f>
        <v>39136</v>
      </c>
      <c r="C751" s="1">
        <v>21238</v>
      </c>
      <c r="D751" s="3">
        <v>1.6208</v>
      </c>
      <c r="E751" s="3">
        <v>1.6289</v>
      </c>
      <c r="F751" s="3">
        <v>1.6195999999999999</v>
      </c>
      <c r="G751" s="3">
        <v>1.6231</v>
      </c>
    </row>
    <row r="752" spans="1:7" x14ac:dyDescent="0.25">
      <c r="A752" s="2">
        <v>39124</v>
      </c>
      <c r="B752" s="2">
        <f>EURCHF10080[[#This Row],[date_start]]+5</f>
        <v>39129</v>
      </c>
      <c r="C752" s="1">
        <v>21032</v>
      </c>
      <c r="D752" s="3">
        <v>1.6232</v>
      </c>
      <c r="E752" s="3">
        <v>1.6287</v>
      </c>
      <c r="F752" s="3">
        <v>1.6202000000000001</v>
      </c>
      <c r="G752" s="3">
        <v>1.6224000000000001</v>
      </c>
    </row>
    <row r="753" spans="1:7" x14ac:dyDescent="0.25">
      <c r="A753" s="2">
        <v>39117</v>
      </c>
      <c r="B753" s="2">
        <f>EURCHF10080[[#This Row],[date_start]]+5</f>
        <v>39122</v>
      </c>
      <c r="C753" s="1">
        <v>19377</v>
      </c>
      <c r="D753" s="3">
        <v>1.6172</v>
      </c>
      <c r="E753" s="3">
        <v>1.6271</v>
      </c>
      <c r="F753" s="3">
        <v>1.6083000000000001</v>
      </c>
      <c r="G753" s="3">
        <v>1.6225000000000001</v>
      </c>
    </row>
    <row r="754" spans="1:7" x14ac:dyDescent="0.25">
      <c r="A754" s="2">
        <v>39110</v>
      </c>
      <c r="B754" s="2">
        <f>EURCHF10080[[#This Row],[date_start]]+5</f>
        <v>39115</v>
      </c>
      <c r="C754" s="1">
        <v>20634</v>
      </c>
      <c r="D754" s="3">
        <v>1.6187</v>
      </c>
      <c r="E754" s="3">
        <v>1.6259999999999999</v>
      </c>
      <c r="F754" s="3">
        <v>1.6161000000000001</v>
      </c>
      <c r="G754" s="3">
        <v>1.6175999999999999</v>
      </c>
    </row>
    <row r="755" spans="1:7" x14ac:dyDescent="0.25">
      <c r="A755" s="2">
        <v>39103</v>
      </c>
      <c r="B755" s="2">
        <f>EURCHF10080[[#This Row],[date_start]]+5</f>
        <v>39108</v>
      </c>
      <c r="C755" s="1">
        <v>35646</v>
      </c>
      <c r="D755" s="3">
        <v>1.6178999999999999</v>
      </c>
      <c r="E755" s="3">
        <v>1.6223000000000001</v>
      </c>
      <c r="F755" s="3">
        <v>1.6124000000000001</v>
      </c>
      <c r="G755" s="3">
        <v>1.6189</v>
      </c>
    </row>
    <row r="756" spans="1:7" x14ac:dyDescent="0.25">
      <c r="A756" s="2">
        <v>39096</v>
      </c>
      <c r="B756" s="2">
        <f>EURCHF10080[[#This Row],[date_start]]+5</f>
        <v>39101</v>
      </c>
      <c r="C756" s="1">
        <v>34206</v>
      </c>
      <c r="D756" s="3">
        <v>1.6121000000000001</v>
      </c>
      <c r="E756" s="3">
        <v>1.6194999999999999</v>
      </c>
      <c r="F756" s="3">
        <v>1.6111</v>
      </c>
      <c r="G756" s="3">
        <v>1.6177999999999999</v>
      </c>
    </row>
    <row r="757" spans="1:7" x14ac:dyDescent="0.25">
      <c r="A757" s="2">
        <v>39089</v>
      </c>
      <c r="B757" s="2">
        <f>EURCHF10080[[#This Row],[date_start]]+5</f>
        <v>39094</v>
      </c>
      <c r="C757" s="1">
        <v>34151</v>
      </c>
      <c r="D757" s="3">
        <v>1.6066</v>
      </c>
      <c r="E757" s="3">
        <v>1.6169</v>
      </c>
      <c r="F757" s="3">
        <v>1.6057999999999999</v>
      </c>
      <c r="G757" s="3">
        <v>1.6125</v>
      </c>
    </row>
    <row r="758" spans="1:7" x14ac:dyDescent="0.25">
      <c r="A758" s="2">
        <v>39082</v>
      </c>
      <c r="B758" s="2">
        <f>EURCHF10080[[#This Row],[date_start]]+5</f>
        <v>39087</v>
      </c>
      <c r="C758" s="1">
        <v>28372</v>
      </c>
      <c r="D758" s="3">
        <v>1.6094999999999999</v>
      </c>
      <c r="E758" s="3">
        <v>1.6169</v>
      </c>
      <c r="F758" s="3">
        <v>1.6059000000000001</v>
      </c>
      <c r="G758" s="3">
        <v>1.6071</v>
      </c>
    </row>
    <row r="759" spans="1:7" x14ac:dyDescent="0.25">
      <c r="A759" s="2">
        <v>39075</v>
      </c>
      <c r="B759" s="2">
        <f>EURCHF10080[[#This Row],[date_start]]+5</f>
        <v>39080</v>
      </c>
      <c r="C759" s="1">
        <v>31438</v>
      </c>
      <c r="D759" s="3">
        <v>1.6020000000000001</v>
      </c>
      <c r="E759" s="3">
        <v>1.6103000000000001</v>
      </c>
      <c r="F759" s="3">
        <v>1.6005</v>
      </c>
      <c r="G759" s="3">
        <v>1.6089</v>
      </c>
    </row>
    <row r="760" spans="1:7" x14ac:dyDescent="0.25">
      <c r="A760" s="2">
        <v>39068</v>
      </c>
      <c r="B760" s="2">
        <f>EURCHF10080[[#This Row],[date_start]]+5</f>
        <v>39073</v>
      </c>
      <c r="C760" s="1">
        <v>36540</v>
      </c>
      <c r="D760" s="3">
        <v>1.5981000000000001</v>
      </c>
      <c r="E760" s="3">
        <v>1.6051</v>
      </c>
      <c r="F760" s="3">
        <v>1.597</v>
      </c>
      <c r="G760" s="3">
        <v>1.6016999999999999</v>
      </c>
    </row>
    <row r="761" spans="1:7" x14ac:dyDescent="0.25">
      <c r="A761" s="2">
        <v>39061</v>
      </c>
      <c r="B761" s="2">
        <f>EURCHF10080[[#This Row],[date_start]]+5</f>
        <v>39066</v>
      </c>
      <c r="C761" s="1">
        <v>36064</v>
      </c>
      <c r="D761" s="3">
        <v>1.59</v>
      </c>
      <c r="E761" s="3">
        <v>1.5998000000000001</v>
      </c>
      <c r="F761" s="3">
        <v>1.5884</v>
      </c>
      <c r="G761" s="3">
        <v>1.5975999999999999</v>
      </c>
    </row>
    <row r="762" spans="1:7" x14ac:dyDescent="0.25">
      <c r="A762" s="2">
        <v>39054</v>
      </c>
      <c r="B762" s="2">
        <f>EURCHF10080[[#This Row],[date_start]]+5</f>
        <v>39059</v>
      </c>
      <c r="C762" s="1">
        <v>23906</v>
      </c>
      <c r="D762" s="3">
        <v>1.5911</v>
      </c>
      <c r="E762" s="3">
        <v>1.5939000000000001</v>
      </c>
      <c r="F762" s="3">
        <v>1.5863</v>
      </c>
      <c r="G762" s="3">
        <v>1.591</v>
      </c>
    </row>
    <row r="763" spans="1:7" x14ac:dyDescent="0.25">
      <c r="A763" s="2">
        <v>39047</v>
      </c>
      <c r="B763" s="2">
        <f>EURCHF10080[[#This Row],[date_start]]+5</f>
        <v>39052</v>
      </c>
      <c r="C763" s="1">
        <v>21571</v>
      </c>
      <c r="D763" s="3">
        <v>1.5831999999999999</v>
      </c>
      <c r="E763" s="3">
        <v>1.5924</v>
      </c>
      <c r="F763" s="3">
        <v>1.5827</v>
      </c>
      <c r="G763" s="3">
        <v>1.5912999999999999</v>
      </c>
    </row>
    <row r="764" spans="1:7" x14ac:dyDescent="0.25">
      <c r="A764" s="2">
        <v>39040</v>
      </c>
      <c r="B764" s="2">
        <f>EURCHF10080[[#This Row],[date_start]]+5</f>
        <v>39045</v>
      </c>
      <c r="C764" s="1">
        <v>18345</v>
      </c>
      <c r="D764" s="3">
        <v>1.5953999999999999</v>
      </c>
      <c r="E764" s="3">
        <v>1.597</v>
      </c>
      <c r="F764" s="3">
        <v>1.5809</v>
      </c>
      <c r="G764" s="3">
        <v>1.5832999999999999</v>
      </c>
    </row>
    <row r="765" spans="1:7" x14ac:dyDescent="0.25">
      <c r="A765" s="2">
        <v>39033</v>
      </c>
      <c r="B765" s="2">
        <f>EURCHF10080[[#This Row],[date_start]]+5</f>
        <v>39038</v>
      </c>
      <c r="C765" s="1">
        <v>26597</v>
      </c>
      <c r="D765" s="3">
        <v>1.5916999999999999</v>
      </c>
      <c r="E765" s="3">
        <v>1.601</v>
      </c>
      <c r="F765" s="3">
        <v>1.591</v>
      </c>
      <c r="G765" s="3">
        <v>1.5956999999999999</v>
      </c>
    </row>
    <row r="766" spans="1:7" x14ac:dyDescent="0.25">
      <c r="A766" s="2">
        <v>39026</v>
      </c>
      <c r="B766" s="2">
        <f>EURCHF10080[[#This Row],[date_start]]+5</f>
        <v>39031</v>
      </c>
      <c r="C766" s="1">
        <v>21098</v>
      </c>
      <c r="D766" s="3">
        <v>1.5942000000000001</v>
      </c>
      <c r="E766" s="3">
        <v>1.5982000000000001</v>
      </c>
      <c r="F766" s="3">
        <v>1.5914999999999999</v>
      </c>
      <c r="G766" s="3">
        <v>1.5942000000000001</v>
      </c>
    </row>
    <row r="767" spans="1:7" x14ac:dyDescent="0.25">
      <c r="A767" s="2">
        <v>39019</v>
      </c>
      <c r="B767" s="2">
        <f>EURCHF10080[[#This Row],[date_start]]+5</f>
        <v>39024</v>
      </c>
      <c r="C767" s="1">
        <v>26150</v>
      </c>
      <c r="D767" s="3">
        <v>1.59</v>
      </c>
      <c r="E767" s="3">
        <v>1.5956999999999999</v>
      </c>
      <c r="F767" s="3">
        <v>1.5855999999999999</v>
      </c>
      <c r="G767" s="3">
        <v>1.5944</v>
      </c>
    </row>
    <row r="768" spans="1:7" x14ac:dyDescent="0.25">
      <c r="A768" s="2">
        <v>39012</v>
      </c>
      <c r="B768" s="2">
        <f>EURCHF10080[[#This Row],[date_start]]+5</f>
        <v>39017</v>
      </c>
      <c r="C768" s="1">
        <v>24155</v>
      </c>
      <c r="D768" s="3">
        <v>1.5871</v>
      </c>
      <c r="E768" s="3">
        <v>1.5943000000000001</v>
      </c>
      <c r="F768" s="3">
        <v>1.5869</v>
      </c>
      <c r="G768" s="3">
        <v>1.5907</v>
      </c>
    </row>
    <row r="769" spans="1:7" x14ac:dyDescent="0.25">
      <c r="A769" s="2">
        <v>39005</v>
      </c>
      <c r="B769" s="2">
        <f>EURCHF10080[[#This Row],[date_start]]+5</f>
        <v>39010</v>
      </c>
      <c r="C769" s="1">
        <v>23990</v>
      </c>
      <c r="D769" s="3">
        <v>1.5926</v>
      </c>
      <c r="E769" s="3">
        <v>1.5936999999999999</v>
      </c>
      <c r="F769" s="3">
        <v>1.5859000000000001</v>
      </c>
      <c r="G769" s="3">
        <v>1.5883</v>
      </c>
    </row>
    <row r="770" spans="1:7" x14ac:dyDescent="0.25">
      <c r="A770" s="2">
        <v>38998</v>
      </c>
      <c r="B770" s="2">
        <f>EURCHF10080[[#This Row],[date_start]]+5</f>
        <v>39003</v>
      </c>
      <c r="C770" s="1">
        <v>23139</v>
      </c>
      <c r="D770" s="3">
        <v>1.5880000000000001</v>
      </c>
      <c r="E770" s="3">
        <v>1.5960000000000001</v>
      </c>
      <c r="F770" s="3">
        <v>1.5863</v>
      </c>
      <c r="G770" s="3">
        <v>1.5927</v>
      </c>
    </row>
    <row r="771" spans="1:7" x14ac:dyDescent="0.25">
      <c r="A771" s="2">
        <v>38991</v>
      </c>
      <c r="B771" s="2">
        <f>EURCHF10080[[#This Row],[date_start]]+5</f>
        <v>38996</v>
      </c>
      <c r="C771" s="1">
        <v>33498</v>
      </c>
      <c r="D771" s="3">
        <v>1.5851999999999999</v>
      </c>
      <c r="E771" s="3">
        <v>1.5914999999999999</v>
      </c>
      <c r="F771" s="3">
        <v>1.5822000000000001</v>
      </c>
      <c r="G771" s="3">
        <v>1.5879000000000001</v>
      </c>
    </row>
    <row r="772" spans="1:7" x14ac:dyDescent="0.25">
      <c r="A772" s="2">
        <v>38984</v>
      </c>
      <c r="B772" s="2">
        <f>EURCHF10080[[#This Row],[date_start]]+5</f>
        <v>38989</v>
      </c>
      <c r="C772" s="1">
        <v>62644</v>
      </c>
      <c r="D772" s="3">
        <v>1.5804</v>
      </c>
      <c r="E772" s="3">
        <v>1.5903</v>
      </c>
      <c r="F772" s="3">
        <v>1.5755999999999999</v>
      </c>
      <c r="G772" s="3">
        <v>1.5847</v>
      </c>
    </row>
    <row r="773" spans="1:7" x14ac:dyDescent="0.25">
      <c r="A773" s="2">
        <v>38977</v>
      </c>
      <c r="B773" s="2">
        <f>EURCHF10080[[#This Row],[date_start]]+5</f>
        <v>38982</v>
      </c>
      <c r="C773" s="1">
        <v>66896</v>
      </c>
      <c r="D773" s="3">
        <v>1.5894999999999999</v>
      </c>
      <c r="E773" s="3">
        <v>1.5952999999999999</v>
      </c>
      <c r="F773" s="3">
        <v>1.5788</v>
      </c>
      <c r="G773" s="3">
        <v>1.5802</v>
      </c>
    </row>
    <row r="774" spans="1:7" x14ac:dyDescent="0.25">
      <c r="A774" s="2">
        <v>38970</v>
      </c>
      <c r="B774" s="2">
        <f>EURCHF10080[[#This Row],[date_start]]+5</f>
        <v>38975</v>
      </c>
      <c r="C774" s="1">
        <v>68999</v>
      </c>
      <c r="D774" s="3">
        <v>1.5809</v>
      </c>
      <c r="E774" s="3">
        <v>1.5971</v>
      </c>
      <c r="F774" s="3">
        <v>1.5781000000000001</v>
      </c>
      <c r="G774" s="3">
        <v>1.5898000000000001</v>
      </c>
    </row>
    <row r="775" spans="1:7" x14ac:dyDescent="0.25">
      <c r="A775" s="2">
        <v>38963</v>
      </c>
      <c r="B775" s="2">
        <f>EURCHF10080[[#This Row],[date_start]]+5</f>
        <v>38968</v>
      </c>
      <c r="C775" s="1">
        <v>67150</v>
      </c>
      <c r="D775" s="3">
        <v>1.579</v>
      </c>
      <c r="E775" s="3">
        <v>1.5857000000000001</v>
      </c>
      <c r="F775" s="3">
        <v>1.5782</v>
      </c>
      <c r="G775" s="3">
        <v>1.5809</v>
      </c>
    </row>
    <row r="776" spans="1:7" x14ac:dyDescent="0.25">
      <c r="A776" s="2">
        <v>38956</v>
      </c>
      <c r="B776" s="2">
        <f>EURCHF10080[[#This Row],[date_start]]+5</f>
        <v>38961</v>
      </c>
      <c r="C776" s="1">
        <v>67120</v>
      </c>
      <c r="D776" s="3">
        <v>1.5811999999999999</v>
      </c>
      <c r="E776" s="3">
        <v>1.5831</v>
      </c>
      <c r="F776" s="3">
        <v>1.5739000000000001</v>
      </c>
      <c r="G776" s="3">
        <v>1.5790999999999999</v>
      </c>
    </row>
    <row r="777" spans="1:7" x14ac:dyDescent="0.25">
      <c r="A777" s="2">
        <v>38949</v>
      </c>
      <c r="B777" s="2">
        <f>EURCHF10080[[#This Row],[date_start]]+5</f>
        <v>38954</v>
      </c>
      <c r="C777" s="1">
        <v>66392</v>
      </c>
      <c r="D777" s="3">
        <v>1.5813999999999999</v>
      </c>
      <c r="E777" s="3">
        <v>1.5827</v>
      </c>
      <c r="F777" s="3">
        <v>1.5762</v>
      </c>
      <c r="G777" s="3">
        <v>1.5810999999999999</v>
      </c>
    </row>
    <row r="778" spans="1:7" x14ac:dyDescent="0.25">
      <c r="A778" s="2">
        <v>38942</v>
      </c>
      <c r="B778" s="2">
        <f>EURCHF10080[[#This Row],[date_start]]+5</f>
        <v>38947</v>
      </c>
      <c r="C778" s="1">
        <v>66041</v>
      </c>
      <c r="D778" s="3">
        <v>1.5792999999999999</v>
      </c>
      <c r="E778" s="3">
        <v>1.5835999999999999</v>
      </c>
      <c r="F778" s="3">
        <v>1.5759000000000001</v>
      </c>
      <c r="G778" s="3">
        <v>1.5822000000000001</v>
      </c>
    </row>
    <row r="779" spans="1:7" x14ac:dyDescent="0.25">
      <c r="A779" s="2">
        <v>38935</v>
      </c>
      <c r="B779" s="2">
        <f>EURCHF10080[[#This Row],[date_start]]+5</f>
        <v>38940</v>
      </c>
      <c r="C779" s="1">
        <v>67263</v>
      </c>
      <c r="D779" s="3">
        <v>1.5739000000000001</v>
      </c>
      <c r="E779" s="3">
        <v>1.5827</v>
      </c>
      <c r="F779" s="3">
        <v>1.5709</v>
      </c>
      <c r="G779" s="3">
        <v>1.5821000000000001</v>
      </c>
    </row>
    <row r="780" spans="1:7" x14ac:dyDescent="0.25">
      <c r="A780" s="2">
        <v>38928</v>
      </c>
      <c r="B780" s="2">
        <f>EURCHF10080[[#This Row],[date_start]]+5</f>
        <v>38933</v>
      </c>
      <c r="C780" s="1">
        <v>66691</v>
      </c>
      <c r="D780" s="3">
        <v>1.5724</v>
      </c>
      <c r="E780" s="3">
        <v>1.5793999999999999</v>
      </c>
      <c r="F780" s="3">
        <v>1.5690999999999999</v>
      </c>
      <c r="G780" s="3">
        <v>1.5751999999999999</v>
      </c>
    </row>
    <row r="781" spans="1:7" x14ac:dyDescent="0.25">
      <c r="A781" s="2">
        <v>38921</v>
      </c>
      <c r="B781" s="2">
        <f>EURCHF10080[[#This Row],[date_start]]+5</f>
        <v>38926</v>
      </c>
      <c r="C781" s="1">
        <v>70275</v>
      </c>
      <c r="D781" s="3">
        <v>1.5698000000000001</v>
      </c>
      <c r="E781" s="3">
        <v>1.5793999999999999</v>
      </c>
      <c r="F781" s="3">
        <v>1.5689</v>
      </c>
      <c r="G781" s="3">
        <v>1.5726</v>
      </c>
    </row>
    <row r="782" spans="1:7" x14ac:dyDescent="0.25">
      <c r="A782" s="2">
        <v>38914</v>
      </c>
      <c r="B782" s="2">
        <f>EURCHF10080[[#This Row],[date_start]]+5</f>
        <v>38919</v>
      </c>
      <c r="C782" s="1">
        <v>67230</v>
      </c>
      <c r="D782" s="3">
        <v>1.5604</v>
      </c>
      <c r="E782" s="3">
        <v>1.5732999999999999</v>
      </c>
      <c r="F782" s="3">
        <v>1.5586</v>
      </c>
      <c r="G782" s="3">
        <v>1.5693999999999999</v>
      </c>
    </row>
    <row r="783" spans="1:7" x14ac:dyDescent="0.25">
      <c r="A783" s="2">
        <v>38907</v>
      </c>
      <c r="B783" s="2">
        <f>EURCHF10080[[#This Row],[date_start]]+5</f>
        <v>38912</v>
      </c>
      <c r="C783" s="1">
        <v>67235</v>
      </c>
      <c r="D783" s="3">
        <v>1.5664</v>
      </c>
      <c r="E783" s="3">
        <v>1.5697000000000001</v>
      </c>
      <c r="F783" s="3">
        <v>1.5592999999999999</v>
      </c>
      <c r="G783" s="3">
        <v>1.5617000000000001</v>
      </c>
    </row>
    <row r="784" spans="1:7" x14ac:dyDescent="0.25">
      <c r="A784" s="2">
        <v>38900</v>
      </c>
      <c r="B784" s="2">
        <f>EURCHF10080[[#This Row],[date_start]]+5</f>
        <v>38905</v>
      </c>
      <c r="C784" s="1">
        <v>66906</v>
      </c>
      <c r="D784" s="3">
        <v>1.5649999999999999</v>
      </c>
      <c r="E784" s="3">
        <v>1.5716000000000001</v>
      </c>
      <c r="F784" s="3">
        <v>1.5637000000000001</v>
      </c>
      <c r="G784" s="3">
        <v>1.5670999999999999</v>
      </c>
    </row>
    <row r="785" spans="1:7" x14ac:dyDescent="0.25">
      <c r="A785" s="2">
        <v>38893</v>
      </c>
      <c r="B785" s="2">
        <f>EURCHF10080[[#This Row],[date_start]]+5</f>
        <v>38898</v>
      </c>
      <c r="C785" s="1">
        <v>68864</v>
      </c>
      <c r="D785" s="3">
        <v>1.5621</v>
      </c>
      <c r="E785" s="3">
        <v>1.5689</v>
      </c>
      <c r="F785" s="3">
        <v>1.5604</v>
      </c>
      <c r="G785" s="3">
        <v>1.5645</v>
      </c>
    </row>
    <row r="786" spans="1:7" x14ac:dyDescent="0.25">
      <c r="A786" s="2">
        <v>38886</v>
      </c>
      <c r="B786" s="2">
        <f>EURCHF10080[[#This Row],[date_start]]+5</f>
        <v>38891</v>
      </c>
      <c r="C786" s="1">
        <v>67127</v>
      </c>
      <c r="D786" s="3">
        <v>1.5569999999999999</v>
      </c>
      <c r="E786" s="3">
        <v>1.5653999999999999</v>
      </c>
      <c r="F786" s="3">
        <v>1.5548999999999999</v>
      </c>
      <c r="G786" s="3">
        <v>1.5609</v>
      </c>
    </row>
    <row r="787" spans="1:7" x14ac:dyDescent="0.25">
      <c r="A787" s="2">
        <v>38879</v>
      </c>
      <c r="B787" s="2">
        <f>EURCHF10080[[#This Row],[date_start]]+5</f>
        <v>38884</v>
      </c>
      <c r="C787" s="1">
        <v>70508</v>
      </c>
      <c r="D787" s="3">
        <v>1.5570999999999999</v>
      </c>
      <c r="E787" s="3">
        <v>1.5589</v>
      </c>
      <c r="F787" s="3">
        <v>1.5489999999999999</v>
      </c>
      <c r="G787" s="3">
        <v>1.5569</v>
      </c>
    </row>
    <row r="788" spans="1:7" x14ac:dyDescent="0.25">
      <c r="A788" s="2">
        <v>38872</v>
      </c>
      <c r="B788" s="2">
        <f>EURCHF10080[[#This Row],[date_start]]+5</f>
        <v>38877</v>
      </c>
      <c r="C788" s="1">
        <v>63779</v>
      </c>
      <c r="D788" s="3">
        <v>1.5597000000000001</v>
      </c>
      <c r="E788" s="3">
        <v>1.5647</v>
      </c>
      <c r="F788" s="3">
        <v>1.5548999999999999</v>
      </c>
      <c r="G788" s="3">
        <v>1.5562</v>
      </c>
    </row>
    <row r="789" spans="1:7" x14ac:dyDescent="0.25">
      <c r="A789" s="2">
        <v>38865</v>
      </c>
      <c r="B789" s="2">
        <f>EURCHF10080[[#This Row],[date_start]]+5</f>
        <v>38870</v>
      </c>
      <c r="C789" s="1">
        <v>63870</v>
      </c>
      <c r="D789" s="3">
        <v>1.5624</v>
      </c>
      <c r="E789" s="3">
        <v>1.5657000000000001</v>
      </c>
      <c r="F789" s="3">
        <v>1.5566</v>
      </c>
      <c r="G789" s="3">
        <v>1.5607</v>
      </c>
    </row>
    <row r="790" spans="1:7" x14ac:dyDescent="0.25">
      <c r="A790" s="2">
        <v>38858</v>
      </c>
      <c r="B790" s="2">
        <f>EURCHF10080[[#This Row],[date_start]]+5</f>
        <v>38863</v>
      </c>
      <c r="C790" s="1">
        <v>68166</v>
      </c>
      <c r="D790" s="3">
        <v>1.5536000000000001</v>
      </c>
      <c r="E790" s="3">
        <v>1.5637000000000001</v>
      </c>
      <c r="F790" s="3">
        <v>1.5467</v>
      </c>
      <c r="G790" s="3">
        <v>1.5624</v>
      </c>
    </row>
    <row r="791" spans="1:7" x14ac:dyDescent="0.25">
      <c r="A791" s="2">
        <v>38851</v>
      </c>
      <c r="B791" s="2">
        <f>EURCHF10080[[#This Row],[date_start]]+5</f>
        <v>38856</v>
      </c>
      <c r="C791" s="1">
        <v>67228</v>
      </c>
      <c r="D791" s="3">
        <v>1.5479000000000001</v>
      </c>
      <c r="E791" s="3">
        <v>1.5577000000000001</v>
      </c>
      <c r="F791" s="3">
        <v>1.5449999999999999</v>
      </c>
      <c r="G791" s="3">
        <v>1.5545</v>
      </c>
    </row>
    <row r="792" spans="1:7" x14ac:dyDescent="0.25">
      <c r="A792" s="2">
        <v>38844</v>
      </c>
      <c r="B792" s="2">
        <f>EURCHF10080[[#This Row],[date_start]]+5</f>
        <v>38849</v>
      </c>
      <c r="C792" s="1">
        <v>62672</v>
      </c>
      <c r="D792" s="3">
        <v>1.5603</v>
      </c>
      <c r="E792" s="3">
        <v>1.5629999999999999</v>
      </c>
      <c r="F792" s="3">
        <v>1.5468</v>
      </c>
      <c r="G792" s="3">
        <v>1.5482</v>
      </c>
    </row>
    <row r="793" spans="1:7" x14ac:dyDescent="0.25">
      <c r="A793" s="2">
        <v>38837</v>
      </c>
      <c r="B793" s="2">
        <f>EURCHF10080[[#This Row],[date_start]]+5</f>
        <v>38842</v>
      </c>
      <c r="C793" s="1">
        <v>58732</v>
      </c>
      <c r="D793" s="3">
        <v>1.5642</v>
      </c>
      <c r="E793" s="3">
        <v>1.5663</v>
      </c>
      <c r="F793" s="3">
        <v>1.5570999999999999</v>
      </c>
      <c r="G793" s="3">
        <v>1.5608</v>
      </c>
    </row>
    <row r="794" spans="1:7" x14ac:dyDescent="0.25">
      <c r="A794" s="2">
        <v>38830</v>
      </c>
      <c r="B794" s="2">
        <f>EURCHF10080[[#This Row],[date_start]]+5</f>
        <v>38835</v>
      </c>
      <c r="C794" s="1">
        <v>58840</v>
      </c>
      <c r="D794" s="3">
        <v>1.573</v>
      </c>
      <c r="E794" s="3">
        <v>1.583</v>
      </c>
      <c r="F794" s="3">
        <v>1.5639000000000001</v>
      </c>
      <c r="G794" s="3">
        <v>1.5640000000000001</v>
      </c>
    </row>
    <row r="795" spans="1:7" x14ac:dyDescent="0.25">
      <c r="A795" s="2">
        <v>38823</v>
      </c>
      <c r="B795" s="2">
        <f>EURCHF10080[[#This Row],[date_start]]+5</f>
        <v>38828</v>
      </c>
      <c r="C795" s="1">
        <v>56966</v>
      </c>
      <c r="D795" s="3">
        <v>1.5723</v>
      </c>
      <c r="E795" s="3">
        <v>1.5766</v>
      </c>
      <c r="F795" s="3">
        <v>1.5629999999999999</v>
      </c>
      <c r="G795" s="3">
        <v>1.5742</v>
      </c>
    </row>
    <row r="796" spans="1:7" x14ac:dyDescent="0.25">
      <c r="A796" s="2">
        <v>38816</v>
      </c>
      <c r="B796" s="2">
        <f>EURCHF10080[[#This Row],[date_start]]+5</f>
        <v>38821</v>
      </c>
      <c r="C796" s="1">
        <v>52685</v>
      </c>
      <c r="D796" s="3">
        <v>1.5740000000000001</v>
      </c>
      <c r="E796" s="3">
        <v>1.5789</v>
      </c>
      <c r="F796" s="3">
        <v>1.5691999999999999</v>
      </c>
      <c r="G796" s="3">
        <v>1.5722</v>
      </c>
    </row>
    <row r="797" spans="1:7" x14ac:dyDescent="0.25">
      <c r="A797" s="2">
        <v>38809</v>
      </c>
      <c r="B797" s="2">
        <f>EURCHF10080[[#This Row],[date_start]]+5</f>
        <v>38814</v>
      </c>
      <c r="C797" s="1">
        <v>59197</v>
      </c>
      <c r="D797" s="3">
        <v>1.5797000000000001</v>
      </c>
      <c r="E797" s="3">
        <v>1.5860000000000001</v>
      </c>
      <c r="F797" s="3">
        <v>1.5722</v>
      </c>
      <c r="G797" s="3">
        <v>1.5738000000000001</v>
      </c>
    </row>
    <row r="798" spans="1:7" x14ac:dyDescent="0.25">
      <c r="A798" s="2">
        <v>38802</v>
      </c>
      <c r="B798" s="2">
        <f>EURCHF10080[[#This Row],[date_start]]+5</f>
        <v>38807</v>
      </c>
      <c r="C798" s="1">
        <v>58662</v>
      </c>
      <c r="D798" s="3">
        <v>1.5773999999999999</v>
      </c>
      <c r="E798" s="3">
        <v>1.5823</v>
      </c>
      <c r="F798" s="3">
        <v>1.57</v>
      </c>
      <c r="G798" s="3">
        <v>1.5802</v>
      </c>
    </row>
    <row r="799" spans="1:7" x14ac:dyDescent="0.25">
      <c r="A799" s="2">
        <v>38795</v>
      </c>
      <c r="B799" s="2">
        <f>EURCHF10080[[#This Row],[date_start]]+5</f>
        <v>38800</v>
      </c>
      <c r="C799" s="1">
        <v>56614</v>
      </c>
      <c r="D799" s="3">
        <v>1.5724</v>
      </c>
      <c r="E799" s="3">
        <v>1.5791999999999999</v>
      </c>
      <c r="F799" s="3">
        <v>1.5696000000000001</v>
      </c>
      <c r="G799" s="3">
        <v>1.5777000000000001</v>
      </c>
    </row>
    <row r="800" spans="1:7" x14ac:dyDescent="0.25">
      <c r="A800" s="2">
        <v>38788</v>
      </c>
      <c r="B800" s="2">
        <f>EURCHF10080[[#This Row],[date_start]]+5</f>
        <v>38793</v>
      </c>
      <c r="C800" s="1">
        <v>57560</v>
      </c>
      <c r="D800" s="3">
        <v>1.5687</v>
      </c>
      <c r="E800" s="3">
        <v>1.5749</v>
      </c>
      <c r="F800" s="3">
        <v>1.5628</v>
      </c>
      <c r="G800" s="3">
        <v>1.573</v>
      </c>
    </row>
    <row r="801" spans="1:7" x14ac:dyDescent="0.25">
      <c r="A801" s="2">
        <v>38781</v>
      </c>
      <c r="B801" s="2">
        <f>EURCHF10080[[#This Row],[date_start]]+5</f>
        <v>38786</v>
      </c>
      <c r="C801" s="1">
        <v>54588</v>
      </c>
      <c r="D801" s="3">
        <v>1.5618000000000001</v>
      </c>
      <c r="E801" s="3">
        <v>1.5703</v>
      </c>
      <c r="F801" s="3">
        <v>1.5579000000000001</v>
      </c>
      <c r="G801" s="3">
        <v>1.5690999999999999</v>
      </c>
    </row>
    <row r="802" spans="1:7" x14ac:dyDescent="0.25">
      <c r="A802" s="2">
        <v>38774</v>
      </c>
      <c r="B802" s="2">
        <f>EURCHF10080[[#This Row],[date_start]]+5</f>
        <v>38779</v>
      </c>
      <c r="C802" s="1">
        <v>61204</v>
      </c>
      <c r="D802" s="3">
        <v>1.5644</v>
      </c>
      <c r="E802" s="3">
        <v>1.5681</v>
      </c>
      <c r="F802" s="3">
        <v>1.5598000000000001</v>
      </c>
      <c r="G802" s="3">
        <v>1.5621</v>
      </c>
    </row>
    <row r="803" spans="1:7" x14ac:dyDescent="0.25">
      <c r="A803" s="2">
        <v>38767</v>
      </c>
      <c r="B803" s="2">
        <f>EURCHF10080[[#This Row],[date_start]]+5</f>
        <v>38772</v>
      </c>
      <c r="C803" s="1">
        <v>57617</v>
      </c>
      <c r="D803" s="3">
        <v>1.5640000000000001</v>
      </c>
      <c r="E803" s="3">
        <v>1.5658000000000001</v>
      </c>
      <c r="F803" s="3">
        <v>1.5567</v>
      </c>
      <c r="G803" s="3">
        <v>1.5641</v>
      </c>
    </row>
    <row r="804" spans="1:7" x14ac:dyDescent="0.25">
      <c r="A804" s="2">
        <v>38760</v>
      </c>
      <c r="B804" s="2">
        <f>EURCHF10080[[#This Row],[date_start]]+5</f>
        <v>38765</v>
      </c>
      <c r="C804" s="1">
        <v>64807</v>
      </c>
      <c r="D804" s="3">
        <v>1.5556000000000001</v>
      </c>
      <c r="E804" s="3">
        <v>1.5647</v>
      </c>
      <c r="F804" s="3">
        <v>1.5539000000000001</v>
      </c>
      <c r="G804" s="3">
        <v>1.5637000000000001</v>
      </c>
    </row>
    <row r="805" spans="1:7" x14ac:dyDescent="0.25">
      <c r="A805" s="2">
        <v>38753</v>
      </c>
      <c r="B805" s="2">
        <f>EURCHF10080[[#This Row],[date_start]]+5</f>
        <v>38758</v>
      </c>
      <c r="C805" s="1">
        <v>65893</v>
      </c>
      <c r="D805" s="3">
        <v>1.5563</v>
      </c>
      <c r="E805" s="3">
        <v>1.5589</v>
      </c>
      <c r="F805" s="3">
        <v>1.5515000000000001</v>
      </c>
      <c r="G805" s="3">
        <v>1.5556000000000001</v>
      </c>
    </row>
    <row r="806" spans="1:7" x14ac:dyDescent="0.25">
      <c r="A806" s="2">
        <v>38746</v>
      </c>
      <c r="B806" s="2">
        <f>EURCHF10080[[#This Row],[date_start]]+5</f>
        <v>38751</v>
      </c>
      <c r="C806" s="1">
        <v>60691</v>
      </c>
      <c r="D806" s="3">
        <v>1.5521</v>
      </c>
      <c r="E806" s="3">
        <v>1.5577000000000001</v>
      </c>
      <c r="F806" s="3">
        <v>1.5515000000000001</v>
      </c>
      <c r="G806" s="3">
        <v>1.5565</v>
      </c>
    </row>
    <row r="807" spans="1:7" x14ac:dyDescent="0.25">
      <c r="A807" s="2">
        <v>38739</v>
      </c>
      <c r="B807" s="2">
        <f>EURCHF10080[[#This Row],[date_start]]+5</f>
        <v>38744</v>
      </c>
      <c r="C807" s="1">
        <v>66611</v>
      </c>
      <c r="D807" s="3">
        <v>1.5489999999999999</v>
      </c>
      <c r="E807" s="3">
        <v>1.5548999999999999</v>
      </c>
      <c r="F807" s="3">
        <v>1.5459000000000001</v>
      </c>
      <c r="G807" s="3">
        <v>1.5543</v>
      </c>
    </row>
    <row r="808" spans="1:7" x14ac:dyDescent="0.25">
      <c r="A808" s="2">
        <v>38732</v>
      </c>
      <c r="B808" s="2">
        <f>EURCHF10080[[#This Row],[date_start]]+5</f>
        <v>38737</v>
      </c>
      <c r="C808" s="1">
        <v>63233</v>
      </c>
      <c r="D808" s="3">
        <v>1.5491999999999999</v>
      </c>
      <c r="E808" s="3">
        <v>1.5548999999999999</v>
      </c>
      <c r="F808" s="3">
        <v>1.5455000000000001</v>
      </c>
      <c r="G808" s="3">
        <v>1.5487</v>
      </c>
    </row>
    <row r="809" spans="1:7" x14ac:dyDescent="0.25">
      <c r="A809" s="2">
        <v>38725</v>
      </c>
      <c r="B809" s="2">
        <f>EURCHF10080[[#This Row],[date_start]]+5</f>
        <v>38730</v>
      </c>
      <c r="C809" s="1">
        <v>64430</v>
      </c>
      <c r="D809" s="3">
        <v>1.5431999999999999</v>
      </c>
      <c r="E809" s="3">
        <v>1.5509999999999999</v>
      </c>
      <c r="F809" s="3">
        <v>1.5409999999999999</v>
      </c>
      <c r="G809" s="3">
        <v>1.5489999999999999</v>
      </c>
    </row>
    <row r="810" spans="1:7" x14ac:dyDescent="0.25">
      <c r="A810" s="2">
        <v>38718</v>
      </c>
      <c r="B810" s="2">
        <f>EURCHF10080[[#This Row],[date_start]]+5</f>
        <v>38723</v>
      </c>
      <c r="C810" s="1">
        <v>61878</v>
      </c>
      <c r="D810" s="3">
        <v>1.5566</v>
      </c>
      <c r="E810" s="3">
        <v>1.5570999999999999</v>
      </c>
      <c r="F810" s="3">
        <v>1.5404</v>
      </c>
      <c r="G810" s="3">
        <v>1.5439000000000001</v>
      </c>
    </row>
    <row r="811" spans="1:7" x14ac:dyDescent="0.25">
      <c r="A811" s="2">
        <v>38711</v>
      </c>
      <c r="B811" s="2">
        <f>EURCHF10080[[#This Row],[date_start]]+5</f>
        <v>38716</v>
      </c>
      <c r="C811" s="1">
        <v>22614</v>
      </c>
      <c r="D811" s="3">
        <v>1.5570999999999999</v>
      </c>
      <c r="E811" s="3">
        <v>1.5664</v>
      </c>
      <c r="F811" s="3">
        <v>1.5531999999999999</v>
      </c>
      <c r="G811" s="3">
        <v>1.5556000000000001</v>
      </c>
    </row>
    <row r="812" spans="1:7" x14ac:dyDescent="0.25">
      <c r="A812" s="2">
        <v>38704</v>
      </c>
      <c r="B812" s="2">
        <f>EURCHF10080[[#This Row],[date_start]]+5</f>
        <v>38709</v>
      </c>
      <c r="C812" s="1">
        <v>13836</v>
      </c>
      <c r="D812" s="3">
        <v>1.55</v>
      </c>
      <c r="E812" s="3">
        <v>1.5580000000000001</v>
      </c>
      <c r="F812" s="3">
        <v>1.5488</v>
      </c>
      <c r="G812" s="3">
        <v>1.5565</v>
      </c>
    </row>
    <row r="813" spans="1:7" x14ac:dyDescent="0.25">
      <c r="A813" s="2">
        <v>38697</v>
      </c>
      <c r="B813" s="2">
        <f>EURCHF10080[[#This Row],[date_start]]+5</f>
        <v>38702</v>
      </c>
      <c r="C813" s="1">
        <v>37699</v>
      </c>
      <c r="D813" s="3">
        <v>1.5387</v>
      </c>
      <c r="E813" s="3">
        <v>1.5501</v>
      </c>
      <c r="F813" s="3">
        <v>1.5374000000000001</v>
      </c>
      <c r="G813" s="3">
        <v>1.5496000000000001</v>
      </c>
    </row>
    <row r="814" spans="1:7" x14ac:dyDescent="0.25">
      <c r="A814" s="2">
        <v>38690</v>
      </c>
      <c r="B814" s="2">
        <f>EURCHF10080[[#This Row],[date_start]]+5</f>
        <v>38695</v>
      </c>
      <c r="C814" s="1">
        <v>18412</v>
      </c>
      <c r="D814" s="3">
        <v>1.5432999999999999</v>
      </c>
      <c r="E814" s="3">
        <v>1.5455000000000001</v>
      </c>
      <c r="F814" s="3">
        <v>1.5358000000000001</v>
      </c>
      <c r="G814" s="3">
        <v>1.5385</v>
      </c>
    </row>
    <row r="815" spans="1:7" x14ac:dyDescent="0.25">
      <c r="A815" s="2">
        <v>38683</v>
      </c>
      <c r="B815" s="2">
        <f>EURCHF10080[[#This Row],[date_start]]+5</f>
        <v>38688</v>
      </c>
      <c r="C815" s="1">
        <v>20155</v>
      </c>
      <c r="D815" s="3">
        <v>1.5454000000000001</v>
      </c>
      <c r="E815" s="3">
        <v>1.5508999999999999</v>
      </c>
      <c r="F815" s="3">
        <v>1.5424</v>
      </c>
      <c r="G815" s="3">
        <v>1.5427999999999999</v>
      </c>
    </row>
    <row r="816" spans="1:7" x14ac:dyDescent="0.25">
      <c r="A816" s="2">
        <v>38676</v>
      </c>
      <c r="B816" s="2">
        <f>EURCHF10080[[#This Row],[date_start]]+5</f>
        <v>38681</v>
      </c>
      <c r="C816" s="1">
        <v>16036</v>
      </c>
      <c r="D816" s="3">
        <v>1.5475000000000001</v>
      </c>
      <c r="E816" s="3">
        <v>1.5517000000000001</v>
      </c>
      <c r="F816" s="3">
        <v>1.5455000000000001</v>
      </c>
      <c r="G816" s="3">
        <v>1.5458000000000001</v>
      </c>
    </row>
    <row r="817" spans="1:7" x14ac:dyDescent="0.25">
      <c r="A817" s="2">
        <v>38669</v>
      </c>
      <c r="B817" s="2">
        <f>EURCHF10080[[#This Row],[date_start]]+5</f>
        <v>38674</v>
      </c>
      <c r="C817" s="1">
        <v>23067</v>
      </c>
      <c r="D817" s="3">
        <v>1.5383</v>
      </c>
      <c r="E817" s="3">
        <v>1.5496000000000001</v>
      </c>
      <c r="F817" s="3">
        <v>1.5370999999999999</v>
      </c>
      <c r="G817" s="3">
        <v>1.5471999999999999</v>
      </c>
    </row>
    <row r="818" spans="1:7" x14ac:dyDescent="0.25">
      <c r="A818" s="2">
        <v>38662</v>
      </c>
      <c r="B818" s="2">
        <f>EURCHF10080[[#This Row],[date_start]]+5</f>
        <v>38667</v>
      </c>
      <c r="C818" s="1">
        <v>21820</v>
      </c>
      <c r="D818" s="3">
        <v>1.5456000000000001</v>
      </c>
      <c r="E818" s="3">
        <v>1.5459000000000001</v>
      </c>
      <c r="F818" s="3">
        <v>1.536</v>
      </c>
      <c r="G818" s="3">
        <v>1.5379</v>
      </c>
    </row>
    <row r="819" spans="1:7" x14ac:dyDescent="0.25">
      <c r="A819" s="2">
        <v>38655</v>
      </c>
      <c r="B819" s="2">
        <f>EURCHF10080[[#This Row],[date_start]]+5</f>
        <v>38660</v>
      </c>
      <c r="C819" s="1">
        <v>19750</v>
      </c>
      <c r="D819" s="3">
        <v>1.5448</v>
      </c>
      <c r="E819" s="3">
        <v>1.5486</v>
      </c>
      <c r="F819" s="3">
        <v>1.5412999999999999</v>
      </c>
      <c r="G819" s="3">
        <v>1.5442</v>
      </c>
    </row>
    <row r="820" spans="1:7" x14ac:dyDescent="0.25">
      <c r="A820" s="2">
        <v>38648</v>
      </c>
      <c r="B820" s="2">
        <f>EURCHF10080[[#This Row],[date_start]]+5</f>
        <v>38653</v>
      </c>
      <c r="C820" s="1">
        <v>22782</v>
      </c>
      <c r="D820" s="3">
        <v>1.5436000000000001</v>
      </c>
      <c r="E820" s="3">
        <v>1.5486</v>
      </c>
      <c r="F820" s="3">
        <v>1.5417000000000001</v>
      </c>
      <c r="G820" s="3">
        <v>1.5450999999999999</v>
      </c>
    </row>
    <row r="821" spans="1:7" x14ac:dyDescent="0.25">
      <c r="A821" s="2">
        <v>38641</v>
      </c>
      <c r="B821" s="2">
        <f>EURCHF10080[[#This Row],[date_start]]+5</f>
        <v>38646</v>
      </c>
      <c r="C821" s="1">
        <v>21445</v>
      </c>
      <c r="D821" s="3">
        <v>1.5508999999999999</v>
      </c>
      <c r="E821" s="3">
        <v>1.5566</v>
      </c>
      <c r="F821" s="3">
        <v>1.5430999999999999</v>
      </c>
      <c r="G821" s="3">
        <v>1.5443</v>
      </c>
    </row>
    <row r="822" spans="1:7" x14ac:dyDescent="0.25">
      <c r="A822" s="2">
        <v>38634</v>
      </c>
      <c r="B822" s="2">
        <f>EURCHF10080[[#This Row],[date_start]]+5</f>
        <v>38639</v>
      </c>
      <c r="C822" s="1">
        <v>17888</v>
      </c>
      <c r="D822" s="3">
        <v>1.5503</v>
      </c>
      <c r="E822" s="3">
        <v>1.5524</v>
      </c>
      <c r="F822" s="3">
        <v>1.5459000000000001</v>
      </c>
      <c r="G822" s="3">
        <v>1.5512999999999999</v>
      </c>
    </row>
    <row r="823" spans="1:7" x14ac:dyDescent="0.25">
      <c r="A823" s="2">
        <v>38627</v>
      </c>
      <c r="B823" s="2">
        <f>EURCHF10080[[#This Row],[date_start]]+5</f>
        <v>38632</v>
      </c>
      <c r="C823" s="1">
        <v>21481</v>
      </c>
      <c r="D823" s="3">
        <v>1.5543</v>
      </c>
      <c r="E823" s="3">
        <v>1.556</v>
      </c>
      <c r="F823" s="3">
        <v>1.5443</v>
      </c>
      <c r="G823" s="3">
        <v>1.5496000000000001</v>
      </c>
    </row>
    <row r="824" spans="1:7" x14ac:dyDescent="0.25">
      <c r="A824" s="2">
        <v>38620</v>
      </c>
      <c r="B824" s="2">
        <f>EURCHF10080[[#This Row],[date_start]]+5</f>
        <v>38625</v>
      </c>
      <c r="C824" s="1">
        <v>19000</v>
      </c>
      <c r="D824" s="3">
        <v>1.5557000000000001</v>
      </c>
      <c r="E824" s="3">
        <v>1.5589</v>
      </c>
      <c r="F824" s="3">
        <v>1.5529999999999999</v>
      </c>
      <c r="G824" s="3">
        <v>1.556</v>
      </c>
    </row>
    <row r="825" spans="1:7" x14ac:dyDescent="0.25">
      <c r="A825" s="2">
        <v>38613</v>
      </c>
      <c r="B825" s="2">
        <f>EURCHF10080[[#This Row],[date_start]]+5</f>
        <v>38618</v>
      </c>
      <c r="C825" s="1">
        <v>19157</v>
      </c>
      <c r="D825" s="3">
        <v>1.5508999999999999</v>
      </c>
      <c r="E825" s="3">
        <v>1.5569999999999999</v>
      </c>
      <c r="F825" s="3">
        <v>1.5482</v>
      </c>
      <c r="G825" s="3">
        <v>1.5557000000000001</v>
      </c>
    </row>
    <row r="826" spans="1:7" x14ac:dyDescent="0.25">
      <c r="A826" s="2">
        <v>38606</v>
      </c>
      <c r="B826" s="2">
        <f>EURCHF10080[[#This Row],[date_start]]+5</f>
        <v>38611</v>
      </c>
      <c r="C826" s="1">
        <v>19468</v>
      </c>
      <c r="D826" s="3">
        <v>1.5425</v>
      </c>
      <c r="E826" s="3">
        <v>1.5535000000000001</v>
      </c>
      <c r="F826" s="3">
        <v>1.5423</v>
      </c>
      <c r="G826" s="3">
        <v>1.5535000000000001</v>
      </c>
    </row>
    <row r="827" spans="1:7" x14ac:dyDescent="0.25">
      <c r="A827" s="2">
        <v>38599</v>
      </c>
      <c r="B827" s="2">
        <f>EURCHF10080[[#This Row],[date_start]]+5</f>
        <v>38604</v>
      </c>
      <c r="C827" s="1">
        <v>18003</v>
      </c>
      <c r="D827" s="3">
        <v>1.5402</v>
      </c>
      <c r="E827" s="3">
        <v>1.5455000000000001</v>
      </c>
      <c r="F827" s="3">
        <v>1.54</v>
      </c>
      <c r="G827" s="3">
        <v>1.5425</v>
      </c>
    </row>
    <row r="828" spans="1:7" x14ac:dyDescent="0.25">
      <c r="A828" s="2">
        <v>38592</v>
      </c>
      <c r="B828" s="2">
        <f>EURCHF10080[[#This Row],[date_start]]+5</f>
        <v>38597</v>
      </c>
      <c r="C828" s="1">
        <v>23528</v>
      </c>
      <c r="D828" s="3">
        <v>1.5461</v>
      </c>
      <c r="E828" s="3">
        <v>1.5518000000000001</v>
      </c>
      <c r="F828" s="3">
        <v>1.5398000000000001</v>
      </c>
      <c r="G828" s="3">
        <v>1.5414000000000001</v>
      </c>
    </row>
    <row r="829" spans="1:7" x14ac:dyDescent="0.25">
      <c r="A829" s="2">
        <v>38585</v>
      </c>
      <c r="B829" s="2">
        <f>EURCHF10080[[#This Row],[date_start]]+5</f>
        <v>38590</v>
      </c>
      <c r="C829" s="1">
        <v>17792</v>
      </c>
      <c r="D829" s="3">
        <v>1.5495000000000001</v>
      </c>
      <c r="E829" s="3">
        <v>1.5556000000000001</v>
      </c>
      <c r="F829" s="3">
        <v>1.5446</v>
      </c>
      <c r="G829" s="3">
        <v>1.5467</v>
      </c>
    </row>
    <row r="830" spans="1:7" x14ac:dyDescent="0.25">
      <c r="A830" s="2">
        <v>38578</v>
      </c>
      <c r="B830" s="2">
        <f>EURCHF10080[[#This Row],[date_start]]+5</f>
        <v>38583</v>
      </c>
      <c r="C830" s="1">
        <v>51951</v>
      </c>
      <c r="D830" s="3">
        <v>1.5513999999999999</v>
      </c>
      <c r="E830" s="3">
        <v>1.5535000000000001</v>
      </c>
      <c r="F830" s="3">
        <v>1.5447</v>
      </c>
      <c r="G830" s="3">
        <v>1.55</v>
      </c>
    </row>
    <row r="831" spans="1:7" x14ac:dyDescent="0.25">
      <c r="A831" s="2">
        <v>38571</v>
      </c>
      <c r="B831" s="2">
        <f>EURCHF10080[[#This Row],[date_start]]+5</f>
        <v>38576</v>
      </c>
      <c r="C831" s="1">
        <v>65491</v>
      </c>
      <c r="D831" s="3">
        <v>1.5601</v>
      </c>
      <c r="E831" s="3">
        <v>1.5621</v>
      </c>
      <c r="F831" s="3">
        <v>1.5506</v>
      </c>
      <c r="G831" s="3">
        <v>1.5516000000000001</v>
      </c>
    </row>
    <row r="832" spans="1:7" x14ac:dyDescent="0.25">
      <c r="A832" s="2">
        <v>38564</v>
      </c>
      <c r="B832" s="2">
        <f>EURCHF10080[[#This Row],[date_start]]+5</f>
        <v>38569</v>
      </c>
      <c r="C832" s="1">
        <v>66429</v>
      </c>
      <c r="D832" s="3">
        <v>1.5620000000000001</v>
      </c>
      <c r="E832" s="3">
        <v>1.5641</v>
      </c>
      <c r="F832" s="3">
        <v>1.5548999999999999</v>
      </c>
      <c r="G832" s="3">
        <v>1.5611999999999999</v>
      </c>
    </row>
    <row r="833" spans="1:7" x14ac:dyDescent="0.25">
      <c r="A833" s="2">
        <v>38557</v>
      </c>
      <c r="B833" s="2">
        <f>EURCHF10080[[#This Row],[date_start]]+5</f>
        <v>38562</v>
      </c>
      <c r="C833" s="1">
        <v>65000</v>
      </c>
      <c r="D833" s="3">
        <v>1.5642</v>
      </c>
      <c r="E833" s="3">
        <v>1.5659000000000001</v>
      </c>
      <c r="F833" s="3">
        <v>1.5577000000000001</v>
      </c>
      <c r="G833" s="3">
        <v>1.5630999999999999</v>
      </c>
    </row>
    <row r="834" spans="1:7" x14ac:dyDescent="0.25">
      <c r="A834" s="2">
        <v>38550</v>
      </c>
      <c r="B834" s="2">
        <f>EURCHF10080[[#This Row],[date_start]]+5</f>
        <v>38555</v>
      </c>
      <c r="C834" s="1">
        <v>67883</v>
      </c>
      <c r="D834" s="3">
        <v>1.5605</v>
      </c>
      <c r="E834" s="3">
        <v>1.5664</v>
      </c>
      <c r="F834" s="3">
        <v>1.5584</v>
      </c>
      <c r="G834" s="3">
        <v>1.5639000000000001</v>
      </c>
    </row>
    <row r="835" spans="1:7" x14ac:dyDescent="0.25">
      <c r="A835" s="2">
        <v>38543</v>
      </c>
      <c r="B835" s="2">
        <f>EURCHF10080[[#This Row],[date_start]]+5</f>
        <v>38548</v>
      </c>
      <c r="C835" s="1">
        <v>64905</v>
      </c>
      <c r="D835" s="3">
        <v>1.5549999999999999</v>
      </c>
      <c r="E835" s="3">
        <v>1.5617000000000001</v>
      </c>
      <c r="F835" s="3">
        <v>1.5529999999999999</v>
      </c>
      <c r="G835" s="3">
        <v>1.5601</v>
      </c>
    </row>
    <row r="836" spans="1:7" x14ac:dyDescent="0.25">
      <c r="A836" s="2">
        <v>38536</v>
      </c>
      <c r="B836" s="2">
        <f>EURCHF10080[[#This Row],[date_start]]+5</f>
        <v>38541</v>
      </c>
      <c r="C836" s="1">
        <v>66970</v>
      </c>
      <c r="D836" s="3">
        <v>1.5485</v>
      </c>
      <c r="E836" s="3">
        <v>1.5564</v>
      </c>
      <c r="F836" s="3">
        <v>1.5436000000000001</v>
      </c>
      <c r="G836" s="3">
        <v>1.5536000000000001</v>
      </c>
    </row>
    <row r="837" spans="1:7" x14ac:dyDescent="0.25">
      <c r="A837" s="2">
        <v>38529</v>
      </c>
      <c r="B837" s="2">
        <f>EURCHF10080[[#This Row],[date_start]]+5</f>
        <v>38534</v>
      </c>
      <c r="C837" s="1">
        <v>68095</v>
      </c>
      <c r="D837" s="3">
        <v>1.5411999999999999</v>
      </c>
      <c r="E837" s="3">
        <v>1.5552999999999999</v>
      </c>
      <c r="F837" s="3">
        <v>1.5396000000000001</v>
      </c>
      <c r="G837" s="3">
        <v>1.5512999999999999</v>
      </c>
    </row>
    <row r="838" spans="1:7" x14ac:dyDescent="0.25">
      <c r="A838" s="2">
        <v>38522</v>
      </c>
      <c r="B838" s="2">
        <f>EURCHF10080[[#This Row],[date_start]]+5</f>
        <v>38527</v>
      </c>
      <c r="C838" s="1">
        <v>65270</v>
      </c>
      <c r="D838" s="3">
        <v>1.5427999999999999</v>
      </c>
      <c r="E838" s="3">
        <v>1.5458000000000001</v>
      </c>
      <c r="F838" s="3">
        <v>1.5371999999999999</v>
      </c>
      <c r="G838" s="3">
        <v>1.5404</v>
      </c>
    </row>
    <row r="839" spans="1:7" x14ac:dyDescent="0.25">
      <c r="A839" s="2">
        <v>38515</v>
      </c>
      <c r="B839" s="2">
        <f>EURCHF10080[[#This Row],[date_start]]+5</f>
        <v>38520</v>
      </c>
      <c r="C839" s="1">
        <v>67475</v>
      </c>
      <c r="D839" s="3">
        <v>1.5374000000000001</v>
      </c>
      <c r="E839" s="3">
        <v>1.5470999999999999</v>
      </c>
      <c r="F839" s="3">
        <v>1.5357000000000001</v>
      </c>
      <c r="G839" s="3">
        <v>1.5437000000000001</v>
      </c>
    </row>
    <row r="840" spans="1:7" x14ac:dyDescent="0.25">
      <c r="A840" s="2">
        <v>38508</v>
      </c>
      <c r="B840" s="2">
        <f>EURCHF10080[[#This Row],[date_start]]+5</f>
        <v>38513</v>
      </c>
      <c r="C840" s="1">
        <v>62338</v>
      </c>
      <c r="D840" s="3">
        <v>1.5324</v>
      </c>
      <c r="E840" s="3">
        <v>1.5396000000000001</v>
      </c>
      <c r="F840" s="3">
        <v>1.5287999999999999</v>
      </c>
      <c r="G840" s="3">
        <v>1.5386</v>
      </c>
    </row>
    <row r="841" spans="1:7" x14ac:dyDescent="0.25">
      <c r="A841" s="2">
        <v>38501</v>
      </c>
      <c r="B841" s="2">
        <f>EURCHF10080[[#This Row],[date_start]]+5</f>
        <v>38506</v>
      </c>
      <c r="C841" s="1">
        <v>64147</v>
      </c>
      <c r="D841" s="3">
        <v>1.5448999999999999</v>
      </c>
      <c r="E841" s="3">
        <v>1.5468</v>
      </c>
      <c r="F841" s="3">
        <v>1.5298</v>
      </c>
      <c r="G841" s="3">
        <v>1.5328999999999999</v>
      </c>
    </row>
    <row r="842" spans="1:7" x14ac:dyDescent="0.25">
      <c r="A842" s="2">
        <v>38494</v>
      </c>
      <c r="B842" s="2">
        <f>EURCHF10080[[#This Row],[date_start]]+5</f>
        <v>38499</v>
      </c>
      <c r="C842" s="1">
        <v>62665</v>
      </c>
      <c r="D842" s="3">
        <v>1.5492999999999999</v>
      </c>
      <c r="E842" s="3">
        <v>1.5502</v>
      </c>
      <c r="F842" s="3">
        <v>1.5437000000000001</v>
      </c>
      <c r="G842" s="3">
        <v>1.5468</v>
      </c>
    </row>
    <row r="843" spans="1:7" x14ac:dyDescent="0.25">
      <c r="A843" s="2">
        <v>38487</v>
      </c>
      <c r="B843" s="2">
        <f>EURCHF10080[[#This Row],[date_start]]+5</f>
        <v>38492</v>
      </c>
      <c r="C843" s="1">
        <v>64083</v>
      </c>
      <c r="D843" s="3">
        <v>1.5463</v>
      </c>
      <c r="E843" s="3">
        <v>1.5505</v>
      </c>
      <c r="F843" s="3">
        <v>1.5408999999999999</v>
      </c>
      <c r="G843" s="3">
        <v>1.5474000000000001</v>
      </c>
    </row>
    <row r="844" spans="1:7" x14ac:dyDescent="0.25">
      <c r="A844" s="2">
        <v>38480</v>
      </c>
      <c r="B844" s="2">
        <f>EURCHF10080[[#This Row],[date_start]]+5</f>
        <v>38485</v>
      </c>
      <c r="C844" s="1">
        <v>66064</v>
      </c>
      <c r="D844" s="3">
        <v>1.5472999999999999</v>
      </c>
      <c r="E844" s="3">
        <v>1.5496000000000001</v>
      </c>
      <c r="F844" s="3">
        <v>1.5411999999999999</v>
      </c>
      <c r="G844" s="3">
        <v>1.5456000000000001</v>
      </c>
    </row>
    <row r="845" spans="1:7" x14ac:dyDescent="0.25">
      <c r="A845" s="2">
        <v>38473</v>
      </c>
      <c r="B845" s="2">
        <f>EURCHF10080[[#This Row],[date_start]]+5</f>
        <v>38478</v>
      </c>
      <c r="C845" s="1">
        <v>66351</v>
      </c>
      <c r="D845" s="3">
        <v>1.5387999999999999</v>
      </c>
      <c r="E845" s="3">
        <v>1.5506</v>
      </c>
      <c r="F845" s="3">
        <v>1.5373000000000001</v>
      </c>
      <c r="G845" s="3">
        <v>1.5462</v>
      </c>
    </row>
    <row r="846" spans="1:7" x14ac:dyDescent="0.25">
      <c r="A846" s="2">
        <v>38466</v>
      </c>
      <c r="B846" s="2">
        <f>EURCHF10080[[#This Row],[date_start]]+5</f>
        <v>38471</v>
      </c>
      <c r="C846" s="1">
        <v>67260</v>
      </c>
      <c r="D846" s="3">
        <v>1.5432999999999999</v>
      </c>
      <c r="E846" s="3">
        <v>1.5454000000000001</v>
      </c>
      <c r="F846" s="3">
        <v>1.5348999999999999</v>
      </c>
      <c r="G846" s="3">
        <v>1.5387999999999999</v>
      </c>
    </row>
    <row r="847" spans="1:7" x14ac:dyDescent="0.25">
      <c r="A847" s="2">
        <v>38459</v>
      </c>
      <c r="B847" s="2">
        <f>EURCHF10080[[#This Row],[date_start]]+5</f>
        <v>38464</v>
      </c>
      <c r="C847" s="1">
        <v>68274</v>
      </c>
      <c r="D847" s="3">
        <v>1.5503</v>
      </c>
      <c r="E847" s="3">
        <v>1.5513999999999999</v>
      </c>
      <c r="F847" s="3">
        <v>1.5385</v>
      </c>
      <c r="G847" s="3">
        <v>1.5422</v>
      </c>
    </row>
    <row r="848" spans="1:7" x14ac:dyDescent="0.25">
      <c r="A848" s="2">
        <v>38452</v>
      </c>
      <c r="B848" s="2">
        <f>EURCHF10080[[#This Row],[date_start]]+5</f>
        <v>38457</v>
      </c>
      <c r="C848" s="1">
        <v>67398</v>
      </c>
      <c r="D848" s="3">
        <v>1.5478000000000001</v>
      </c>
      <c r="E848" s="3">
        <v>1.5579000000000001</v>
      </c>
      <c r="F848" s="3">
        <v>1.5461</v>
      </c>
      <c r="G848" s="3">
        <v>1.5486</v>
      </c>
    </row>
    <row r="849" spans="1:7" x14ac:dyDescent="0.25">
      <c r="A849" s="2">
        <v>38445</v>
      </c>
      <c r="B849" s="2">
        <f>EURCHF10080[[#This Row],[date_start]]+5</f>
        <v>38450</v>
      </c>
      <c r="C849" s="1">
        <v>68065</v>
      </c>
      <c r="D849" s="3">
        <v>1.5528</v>
      </c>
      <c r="E849" s="3">
        <v>1.5557000000000001</v>
      </c>
      <c r="F849" s="3">
        <v>1.5468</v>
      </c>
      <c r="G849" s="3">
        <v>1.5485</v>
      </c>
    </row>
    <row r="850" spans="1:7" x14ac:dyDescent="0.25">
      <c r="A850" s="2">
        <v>38438</v>
      </c>
      <c r="B850" s="2">
        <f>EURCHF10080[[#This Row],[date_start]]+5</f>
        <v>38443</v>
      </c>
      <c r="C850" s="1">
        <v>68433</v>
      </c>
      <c r="D850" s="3">
        <v>1.5548</v>
      </c>
      <c r="E850" s="3">
        <v>1.5561</v>
      </c>
      <c r="F850" s="3">
        <v>1.5474000000000001</v>
      </c>
      <c r="G850" s="3">
        <v>1.5530999999999999</v>
      </c>
    </row>
    <row r="851" spans="1:7" x14ac:dyDescent="0.25">
      <c r="A851" s="2">
        <v>38431</v>
      </c>
      <c r="B851" s="2">
        <f>EURCHF10080[[#This Row],[date_start]]+5</f>
        <v>38436</v>
      </c>
      <c r="C851" s="1">
        <v>65560</v>
      </c>
      <c r="D851" s="3">
        <v>1.5504</v>
      </c>
      <c r="E851" s="3">
        <v>1.5577000000000001</v>
      </c>
      <c r="F851" s="3">
        <v>1.5481</v>
      </c>
      <c r="G851" s="3">
        <v>1.5552999999999999</v>
      </c>
    </row>
    <row r="852" spans="1:7" x14ac:dyDescent="0.25">
      <c r="A852" s="2">
        <v>38424</v>
      </c>
      <c r="B852" s="2">
        <f>EURCHF10080[[#This Row],[date_start]]+5</f>
        <v>38429</v>
      </c>
      <c r="C852" s="1">
        <v>65954</v>
      </c>
      <c r="D852" s="3">
        <v>1.5484</v>
      </c>
      <c r="E852" s="3">
        <v>1.5531999999999999</v>
      </c>
      <c r="F852" s="3">
        <v>1.5437000000000001</v>
      </c>
      <c r="G852" s="3">
        <v>1.5507</v>
      </c>
    </row>
    <row r="853" spans="1:7" x14ac:dyDescent="0.25">
      <c r="A853" s="2">
        <v>38417</v>
      </c>
      <c r="B853" s="2">
        <f>EURCHF10080[[#This Row],[date_start]]+5</f>
        <v>38422</v>
      </c>
      <c r="C853" s="1">
        <v>67045</v>
      </c>
      <c r="D853" s="3">
        <v>1.5477000000000001</v>
      </c>
      <c r="E853" s="3">
        <v>1.5547</v>
      </c>
      <c r="F853" s="3">
        <v>1.5462</v>
      </c>
      <c r="G853" s="3">
        <v>1.5481</v>
      </c>
    </row>
    <row r="854" spans="1:7" x14ac:dyDescent="0.25">
      <c r="A854" s="2">
        <v>38410</v>
      </c>
      <c r="B854" s="2">
        <f>EURCHF10080[[#This Row],[date_start]]+5</f>
        <v>38415</v>
      </c>
      <c r="C854" s="1">
        <v>67467</v>
      </c>
      <c r="D854" s="3">
        <v>1.5390999999999999</v>
      </c>
      <c r="E854" s="3">
        <v>1.5507</v>
      </c>
      <c r="F854" s="3">
        <v>1.5343</v>
      </c>
      <c r="G854" s="3">
        <v>1.5487</v>
      </c>
    </row>
    <row r="855" spans="1:7" x14ac:dyDescent="0.25">
      <c r="A855" s="2">
        <v>38403</v>
      </c>
      <c r="B855" s="2">
        <f>EURCHF10080[[#This Row],[date_start]]+5</f>
        <v>38408</v>
      </c>
      <c r="C855" s="1">
        <v>65921</v>
      </c>
      <c r="D855" s="3">
        <v>1.546</v>
      </c>
      <c r="E855" s="3">
        <v>1.5470999999999999</v>
      </c>
      <c r="F855" s="3">
        <v>1.5347999999999999</v>
      </c>
      <c r="G855" s="3">
        <v>1.5387999999999999</v>
      </c>
    </row>
    <row r="856" spans="1:7" x14ac:dyDescent="0.25">
      <c r="A856" s="2">
        <v>38396</v>
      </c>
      <c r="B856" s="2">
        <f>EURCHF10080[[#This Row],[date_start]]+5</f>
        <v>38401</v>
      </c>
      <c r="C856" s="1">
        <v>68534</v>
      </c>
      <c r="D856" s="3">
        <v>1.5570999999999999</v>
      </c>
      <c r="E856" s="3">
        <v>1.5585</v>
      </c>
      <c r="F856" s="3">
        <v>1.5446</v>
      </c>
      <c r="G856" s="3">
        <v>1.5470999999999999</v>
      </c>
    </row>
    <row r="857" spans="1:7" x14ac:dyDescent="0.25">
      <c r="A857" s="2">
        <v>38389</v>
      </c>
      <c r="B857" s="2">
        <f>EURCHF10080[[#This Row],[date_start]]+5</f>
        <v>38394</v>
      </c>
      <c r="C857" s="1">
        <v>68239</v>
      </c>
      <c r="D857" s="3">
        <v>1.5589</v>
      </c>
      <c r="E857" s="3">
        <v>1.5638000000000001</v>
      </c>
      <c r="F857" s="3">
        <v>1.5524</v>
      </c>
      <c r="G857" s="3">
        <v>1.5571999999999999</v>
      </c>
    </row>
    <row r="858" spans="1:7" x14ac:dyDescent="0.25">
      <c r="A858" s="2">
        <v>38382</v>
      </c>
      <c r="B858" s="2">
        <f>EURCHF10080[[#This Row],[date_start]]+5</f>
        <v>38387</v>
      </c>
      <c r="C858" s="1">
        <v>69626</v>
      </c>
      <c r="D858" s="3">
        <v>1.5490999999999999</v>
      </c>
      <c r="E858" s="3">
        <v>1.5617000000000001</v>
      </c>
      <c r="F858" s="3">
        <v>1.5463</v>
      </c>
      <c r="G858" s="3">
        <v>1.5586</v>
      </c>
    </row>
    <row r="859" spans="1:7" x14ac:dyDescent="0.25">
      <c r="A859" s="2">
        <v>38375</v>
      </c>
      <c r="B859" s="2">
        <f>EURCHF10080[[#This Row],[date_start]]+5</f>
        <v>38380</v>
      </c>
      <c r="C859" s="1">
        <v>71157</v>
      </c>
      <c r="D859" s="3">
        <v>1.5464</v>
      </c>
      <c r="E859" s="3">
        <v>1.5513999999999999</v>
      </c>
      <c r="F859" s="3">
        <v>1.5427</v>
      </c>
      <c r="G859" s="3">
        <v>1.548</v>
      </c>
    </row>
    <row r="860" spans="1:7" x14ac:dyDescent="0.25">
      <c r="A860" s="2">
        <v>38368</v>
      </c>
      <c r="B860" s="2">
        <f>EURCHF10080[[#This Row],[date_start]]+5</f>
        <v>38373</v>
      </c>
      <c r="C860" s="1">
        <v>71924</v>
      </c>
      <c r="D860" s="3">
        <v>1.5470999999999999</v>
      </c>
      <c r="E860" s="3">
        <v>1.5507</v>
      </c>
      <c r="F860" s="3">
        <v>1.5395000000000001</v>
      </c>
      <c r="G860" s="3">
        <v>1.5468999999999999</v>
      </c>
    </row>
    <row r="861" spans="1:7" x14ac:dyDescent="0.25">
      <c r="A861" s="2">
        <v>38361</v>
      </c>
      <c r="B861" s="2">
        <f>EURCHF10080[[#This Row],[date_start]]+5</f>
        <v>38366</v>
      </c>
      <c r="C861" s="1">
        <v>70749</v>
      </c>
      <c r="D861" s="3">
        <v>1.5470999999999999</v>
      </c>
      <c r="E861" s="3">
        <v>1.5523</v>
      </c>
      <c r="F861" s="3">
        <v>1.5432999999999999</v>
      </c>
      <c r="G861" s="3">
        <v>1.5432999999999999</v>
      </c>
    </row>
    <row r="862" spans="1:7" x14ac:dyDescent="0.25">
      <c r="A862" s="2">
        <v>38354</v>
      </c>
      <c r="B862" s="2">
        <f>EURCHF10080[[#This Row],[date_start]]+5</f>
        <v>38359</v>
      </c>
      <c r="C862" s="1">
        <v>73545</v>
      </c>
      <c r="D862" s="3">
        <v>1.5449999999999999</v>
      </c>
      <c r="E862" s="3">
        <v>1.5551999999999999</v>
      </c>
      <c r="F862" s="3">
        <v>1.5408999999999999</v>
      </c>
      <c r="G862" s="3">
        <v>1.5472999999999999</v>
      </c>
    </row>
    <row r="863" spans="1:7" x14ac:dyDescent="0.25">
      <c r="A863" s="2">
        <v>38347</v>
      </c>
      <c r="B863" s="2">
        <f>EURCHF10080[[#This Row],[date_start]]+5</f>
        <v>38352</v>
      </c>
      <c r="C863" s="1">
        <v>68480</v>
      </c>
      <c r="D863" s="3">
        <v>1.5467</v>
      </c>
      <c r="E863" s="3">
        <v>1.5501</v>
      </c>
      <c r="F863" s="3">
        <v>1.5412999999999999</v>
      </c>
      <c r="G863" s="3">
        <v>1.5463</v>
      </c>
    </row>
    <row r="864" spans="1:7" x14ac:dyDescent="0.25">
      <c r="A864" s="2">
        <v>38340</v>
      </c>
      <c r="B864" s="2">
        <f>EURCHF10080[[#This Row],[date_start]]+5</f>
        <v>38345</v>
      </c>
      <c r="C864" s="1">
        <v>63304</v>
      </c>
      <c r="D864" s="3">
        <v>1.5396000000000001</v>
      </c>
      <c r="E864" s="3">
        <v>1.5489999999999999</v>
      </c>
      <c r="F864" s="3">
        <v>1.5343</v>
      </c>
      <c r="G864" s="3">
        <v>1.5487</v>
      </c>
    </row>
    <row r="865" spans="1:7" x14ac:dyDescent="0.25">
      <c r="A865" s="2">
        <v>38333</v>
      </c>
      <c r="B865" s="2">
        <f>EURCHF10080[[#This Row],[date_start]]+5</f>
        <v>38338</v>
      </c>
      <c r="C865" s="1">
        <v>68501</v>
      </c>
      <c r="D865" s="3">
        <v>1.5350999999999999</v>
      </c>
      <c r="E865" s="3">
        <v>1.542</v>
      </c>
      <c r="F865" s="3">
        <v>1.5270999999999999</v>
      </c>
      <c r="G865" s="3">
        <v>1.5395000000000001</v>
      </c>
    </row>
    <row r="866" spans="1:7" x14ac:dyDescent="0.25">
      <c r="A866" s="2">
        <v>38326</v>
      </c>
      <c r="B866" s="2">
        <f>EURCHF10080[[#This Row],[date_start]]+5</f>
        <v>38331</v>
      </c>
      <c r="C866" s="1">
        <v>66926</v>
      </c>
      <c r="D866" s="3">
        <v>1.5214000000000001</v>
      </c>
      <c r="E866" s="3">
        <v>1.5381</v>
      </c>
      <c r="F866" s="3">
        <v>1.5204</v>
      </c>
      <c r="G866" s="3">
        <v>1.5331999999999999</v>
      </c>
    </row>
    <row r="867" spans="1:7" x14ac:dyDescent="0.25">
      <c r="A867" s="2">
        <v>38319</v>
      </c>
      <c r="B867" s="2">
        <f>EURCHF10080[[#This Row],[date_start]]+5</f>
        <v>38324</v>
      </c>
      <c r="C867" s="1">
        <v>67494</v>
      </c>
      <c r="D867" s="3">
        <v>1.5145999999999999</v>
      </c>
      <c r="E867" s="3">
        <v>1.5315000000000001</v>
      </c>
      <c r="F867" s="3">
        <v>1.5095000000000001</v>
      </c>
      <c r="G867" s="3">
        <v>1.5215000000000001</v>
      </c>
    </row>
    <row r="868" spans="1:7" x14ac:dyDescent="0.25">
      <c r="A868" s="2">
        <v>38312</v>
      </c>
      <c r="B868" s="2">
        <f>EURCHF10080[[#This Row],[date_start]]+5</f>
        <v>38317</v>
      </c>
      <c r="C868" s="1">
        <v>64015</v>
      </c>
      <c r="D868" s="3">
        <v>1.5128999999999999</v>
      </c>
      <c r="E868" s="3">
        <v>1.5188999999999999</v>
      </c>
      <c r="F868" s="3">
        <v>1.5076000000000001</v>
      </c>
      <c r="G868" s="3">
        <v>1.5141</v>
      </c>
    </row>
    <row r="869" spans="1:7" x14ac:dyDescent="0.25">
      <c r="A869" s="2">
        <v>38305</v>
      </c>
      <c r="B869" s="2">
        <f>EURCHF10080[[#This Row],[date_start]]+5</f>
        <v>38310</v>
      </c>
      <c r="C869" s="1">
        <v>65870</v>
      </c>
      <c r="D869" s="3">
        <v>1.5203</v>
      </c>
      <c r="E869" s="3">
        <v>1.5278</v>
      </c>
      <c r="F869" s="3">
        <v>1.5119</v>
      </c>
      <c r="G869" s="3">
        <v>1.5125999999999999</v>
      </c>
    </row>
    <row r="870" spans="1:7" x14ac:dyDescent="0.25">
      <c r="A870" s="2">
        <v>38298</v>
      </c>
      <c r="B870" s="2">
        <f>EURCHF10080[[#This Row],[date_start]]+5</f>
        <v>38303</v>
      </c>
      <c r="C870" s="1">
        <v>68417</v>
      </c>
      <c r="D870" s="3">
        <v>1.5266</v>
      </c>
      <c r="E870" s="3">
        <v>1.5295000000000001</v>
      </c>
      <c r="F870" s="3">
        <v>1.5176000000000001</v>
      </c>
      <c r="G870" s="3">
        <v>1.5198</v>
      </c>
    </row>
    <row r="871" spans="1:7" x14ac:dyDescent="0.25">
      <c r="A871" s="2">
        <v>38291</v>
      </c>
      <c r="B871" s="2">
        <f>EURCHF10080[[#This Row],[date_start]]+5</f>
        <v>38296</v>
      </c>
      <c r="C871" s="1">
        <v>70278</v>
      </c>
      <c r="D871" s="3">
        <v>1.5289999999999999</v>
      </c>
      <c r="E871" s="3">
        <v>1.5357000000000001</v>
      </c>
      <c r="F871" s="3">
        <v>1.5249999999999999</v>
      </c>
      <c r="G871" s="3">
        <v>1.5274000000000001</v>
      </c>
    </row>
    <row r="872" spans="1:7" x14ac:dyDescent="0.25">
      <c r="A872" s="2">
        <v>38284</v>
      </c>
      <c r="B872" s="2">
        <f>EURCHF10080[[#This Row],[date_start]]+5</f>
        <v>38289</v>
      </c>
      <c r="C872" s="1">
        <v>71501</v>
      </c>
      <c r="D872" s="3">
        <v>1.5344</v>
      </c>
      <c r="E872" s="3">
        <v>1.5359</v>
      </c>
      <c r="F872" s="3">
        <v>1.5259</v>
      </c>
      <c r="G872" s="3">
        <v>1.528</v>
      </c>
    </row>
    <row r="873" spans="1:7" x14ac:dyDescent="0.25">
      <c r="A873" s="2">
        <v>38277</v>
      </c>
      <c r="B873" s="2">
        <f>EURCHF10080[[#This Row],[date_start]]+5</f>
        <v>38282</v>
      </c>
      <c r="C873" s="1">
        <v>69715</v>
      </c>
      <c r="D873" s="3">
        <v>1.5392999999999999</v>
      </c>
      <c r="E873" s="3">
        <v>1.5419</v>
      </c>
      <c r="F873" s="3">
        <v>1.5341</v>
      </c>
      <c r="G873" s="3">
        <v>1.5348999999999999</v>
      </c>
    </row>
    <row r="874" spans="1:7" x14ac:dyDescent="0.25">
      <c r="A874" s="2">
        <v>38270</v>
      </c>
      <c r="B874" s="2">
        <f>EURCHF10080[[#This Row],[date_start]]+5</f>
        <v>38275</v>
      </c>
      <c r="C874" s="1">
        <v>67636</v>
      </c>
      <c r="D874" s="3">
        <v>1.5506</v>
      </c>
      <c r="E874" s="3">
        <v>1.5521</v>
      </c>
      <c r="F874" s="3">
        <v>1.5371999999999999</v>
      </c>
      <c r="G874" s="3">
        <v>1.5383</v>
      </c>
    </row>
    <row r="875" spans="1:7" x14ac:dyDescent="0.25">
      <c r="A875" s="2">
        <v>38263</v>
      </c>
      <c r="B875" s="2">
        <f>EURCHF10080[[#This Row],[date_start]]+5</f>
        <v>38268</v>
      </c>
      <c r="C875" s="1">
        <v>70060</v>
      </c>
      <c r="D875" s="3">
        <v>1.5510999999999999</v>
      </c>
      <c r="E875" s="3">
        <v>1.5564</v>
      </c>
      <c r="F875" s="3">
        <v>1.5490999999999999</v>
      </c>
      <c r="G875" s="3">
        <v>1.552</v>
      </c>
    </row>
    <row r="876" spans="1:7" x14ac:dyDescent="0.25">
      <c r="A876" s="2">
        <v>38256</v>
      </c>
      <c r="B876" s="2">
        <f>EURCHF10080[[#This Row],[date_start]]+5</f>
        <v>38261</v>
      </c>
      <c r="C876" s="1">
        <v>73183</v>
      </c>
      <c r="D876" s="3">
        <v>1.548</v>
      </c>
      <c r="E876" s="3">
        <v>1.5549999999999999</v>
      </c>
      <c r="F876" s="3">
        <v>1.5471999999999999</v>
      </c>
      <c r="G876" s="3">
        <v>1.5506</v>
      </c>
    </row>
    <row r="877" spans="1:7" x14ac:dyDescent="0.25">
      <c r="A877" s="2">
        <v>38249</v>
      </c>
      <c r="B877" s="2">
        <f>EURCHF10080[[#This Row],[date_start]]+5</f>
        <v>38254</v>
      </c>
      <c r="C877" s="1">
        <v>70942</v>
      </c>
      <c r="D877" s="3">
        <v>1.5451999999999999</v>
      </c>
      <c r="E877" s="3">
        <v>1.5515000000000001</v>
      </c>
      <c r="F877" s="3">
        <v>1.5428999999999999</v>
      </c>
      <c r="G877" s="3">
        <v>1.5479000000000001</v>
      </c>
    </row>
    <row r="878" spans="1:7" x14ac:dyDescent="0.25">
      <c r="A878" s="2">
        <v>38242</v>
      </c>
      <c r="B878" s="2">
        <f>EURCHF10080[[#This Row],[date_start]]+5</f>
        <v>38247</v>
      </c>
      <c r="C878" s="1">
        <v>69483</v>
      </c>
      <c r="D878" s="3">
        <v>1.5428999999999999</v>
      </c>
      <c r="E878" s="3">
        <v>1.5488999999999999</v>
      </c>
      <c r="F878" s="3">
        <v>1.5398000000000001</v>
      </c>
      <c r="G878" s="3">
        <v>1.5475000000000001</v>
      </c>
    </row>
    <row r="879" spans="1:7" x14ac:dyDescent="0.25">
      <c r="A879" s="2">
        <v>38235</v>
      </c>
      <c r="B879" s="2">
        <f>EURCHF10080[[#This Row],[date_start]]+5</f>
        <v>38240</v>
      </c>
      <c r="C879" s="1">
        <v>69832</v>
      </c>
      <c r="D879" s="3">
        <v>1.5323</v>
      </c>
      <c r="E879" s="3">
        <v>1.5443</v>
      </c>
      <c r="F879" s="3">
        <v>1.5306</v>
      </c>
      <c r="G879" s="3">
        <v>1.5429999999999999</v>
      </c>
    </row>
    <row r="880" spans="1:7" x14ac:dyDescent="0.25">
      <c r="A880" s="2">
        <v>38228</v>
      </c>
      <c r="B880" s="2">
        <f>EURCHF10080[[#This Row],[date_start]]+5</f>
        <v>38233</v>
      </c>
      <c r="C880" s="1">
        <v>68869</v>
      </c>
      <c r="D880" s="3">
        <v>1.5405</v>
      </c>
      <c r="E880" s="3">
        <v>1.5439000000000001</v>
      </c>
      <c r="F880" s="3">
        <v>1.5305</v>
      </c>
      <c r="G880" s="3">
        <v>1.5334000000000001</v>
      </c>
    </row>
    <row r="881" spans="1:7" x14ac:dyDescent="0.25">
      <c r="A881" s="2">
        <v>38221</v>
      </c>
      <c r="B881" s="2">
        <f>EURCHF10080[[#This Row],[date_start]]+5</f>
        <v>38226</v>
      </c>
      <c r="C881" s="1">
        <v>71233</v>
      </c>
      <c r="D881" s="3">
        <v>1.54</v>
      </c>
      <c r="E881" s="3">
        <v>1.5443</v>
      </c>
      <c r="F881" s="3">
        <v>1.5358000000000001</v>
      </c>
      <c r="G881" s="3">
        <v>1.5431999999999999</v>
      </c>
    </row>
    <row r="882" spans="1:7" x14ac:dyDescent="0.25">
      <c r="A882" s="2">
        <v>38214</v>
      </c>
      <c r="B882" s="2">
        <f>EURCHF10080[[#This Row],[date_start]]+5</f>
        <v>38219</v>
      </c>
      <c r="C882" s="1">
        <v>70884</v>
      </c>
      <c r="D882" s="3">
        <v>1.5326</v>
      </c>
      <c r="E882" s="3">
        <v>1.5443</v>
      </c>
      <c r="F882" s="3">
        <v>1.5302</v>
      </c>
      <c r="G882" s="3">
        <v>1.5441</v>
      </c>
    </row>
    <row r="883" spans="1:7" x14ac:dyDescent="0.25">
      <c r="A883" s="2">
        <v>38207</v>
      </c>
      <c r="B883" s="2">
        <f>EURCHF10080[[#This Row],[date_start]]+5</f>
        <v>38212</v>
      </c>
      <c r="C883" s="1">
        <v>74125</v>
      </c>
      <c r="D883" s="3">
        <v>1.5357000000000001</v>
      </c>
      <c r="E883" s="3">
        <v>1.5454000000000001</v>
      </c>
      <c r="F883" s="3">
        <v>1.5308999999999999</v>
      </c>
      <c r="G883" s="3">
        <v>1.5318000000000001</v>
      </c>
    </row>
    <row r="884" spans="1:7" x14ac:dyDescent="0.25">
      <c r="A884" s="2">
        <v>38200</v>
      </c>
      <c r="B884" s="2">
        <f>EURCHF10080[[#This Row],[date_start]]+5</f>
        <v>38205</v>
      </c>
      <c r="C884" s="1">
        <v>77253</v>
      </c>
      <c r="D884" s="3">
        <v>1.5375000000000001</v>
      </c>
      <c r="E884" s="3">
        <v>1.5431999999999999</v>
      </c>
      <c r="F884" s="3">
        <v>1.5334000000000001</v>
      </c>
      <c r="G884" s="3">
        <v>1.5367</v>
      </c>
    </row>
    <row r="885" spans="1:7" x14ac:dyDescent="0.25">
      <c r="A885" s="2">
        <v>38193</v>
      </c>
      <c r="B885" s="2">
        <f>EURCHF10080[[#This Row],[date_start]]+5</f>
        <v>38198</v>
      </c>
      <c r="C885" s="1">
        <v>77897</v>
      </c>
      <c r="D885" s="3">
        <v>1.5330999999999999</v>
      </c>
      <c r="E885" s="3">
        <v>1.5441</v>
      </c>
      <c r="F885" s="3">
        <v>1.5310999999999999</v>
      </c>
      <c r="G885" s="3">
        <v>1.5398000000000001</v>
      </c>
    </row>
    <row r="886" spans="1:7" x14ac:dyDescent="0.25">
      <c r="A886" s="2">
        <v>38186</v>
      </c>
      <c r="B886" s="2">
        <f>EURCHF10080[[#This Row],[date_start]]+5</f>
        <v>38191</v>
      </c>
      <c r="C886" s="1">
        <v>72224</v>
      </c>
      <c r="D886" s="3">
        <v>1.5256000000000001</v>
      </c>
      <c r="E886" s="3">
        <v>1.5368999999999999</v>
      </c>
      <c r="F886" s="3">
        <v>1.5242</v>
      </c>
      <c r="G886" s="3">
        <v>1.5334000000000001</v>
      </c>
    </row>
    <row r="887" spans="1:7" x14ac:dyDescent="0.25">
      <c r="A887" s="2">
        <v>38179</v>
      </c>
      <c r="B887" s="2">
        <f>EURCHF10080[[#This Row],[date_start]]+5</f>
        <v>38184</v>
      </c>
      <c r="C887" s="1">
        <v>74487</v>
      </c>
      <c r="D887" s="3">
        <v>1.5184</v>
      </c>
      <c r="E887" s="3">
        <v>1.5304</v>
      </c>
      <c r="F887" s="3">
        <v>1.5166999999999999</v>
      </c>
      <c r="G887" s="3">
        <v>1.5256000000000001</v>
      </c>
    </row>
    <row r="888" spans="1:7" x14ac:dyDescent="0.25">
      <c r="A888" s="2">
        <v>38172</v>
      </c>
      <c r="B888" s="2">
        <f>EURCHF10080[[#This Row],[date_start]]+5</f>
        <v>38177</v>
      </c>
      <c r="C888" s="1">
        <v>77500</v>
      </c>
      <c r="D888" s="3">
        <v>1.5144</v>
      </c>
      <c r="E888" s="3">
        <v>1.5223</v>
      </c>
      <c r="F888" s="3">
        <v>1.5130999999999999</v>
      </c>
      <c r="G888" s="3">
        <v>1.5182</v>
      </c>
    </row>
    <row r="889" spans="1:7" x14ac:dyDescent="0.25">
      <c r="A889" s="2">
        <v>38165</v>
      </c>
      <c r="B889" s="2">
        <f>EURCHF10080[[#This Row],[date_start]]+5</f>
        <v>38170</v>
      </c>
      <c r="C889" s="1">
        <v>77584</v>
      </c>
      <c r="D889" s="3">
        <v>1.5187999999999999</v>
      </c>
      <c r="E889" s="3">
        <v>1.5309999999999999</v>
      </c>
      <c r="F889" s="3">
        <v>1.5129999999999999</v>
      </c>
      <c r="G889" s="3">
        <v>1.5193000000000001</v>
      </c>
    </row>
    <row r="890" spans="1:7" x14ac:dyDescent="0.25">
      <c r="A890" s="2">
        <v>38158</v>
      </c>
      <c r="B890" s="2">
        <f>EURCHF10080[[#This Row],[date_start]]+5</f>
        <v>38163</v>
      </c>
      <c r="C890" s="1">
        <v>78594</v>
      </c>
      <c r="D890" s="3">
        <v>1.5096000000000001</v>
      </c>
      <c r="E890" s="3">
        <v>1.5214000000000001</v>
      </c>
      <c r="F890" s="3">
        <v>1.5071000000000001</v>
      </c>
      <c r="G890" s="3">
        <v>1.5186999999999999</v>
      </c>
    </row>
    <row r="891" spans="1:7" x14ac:dyDescent="0.25">
      <c r="A891" s="2">
        <v>38151</v>
      </c>
      <c r="B891" s="2">
        <f>EURCHF10080[[#This Row],[date_start]]+5</f>
        <v>38156</v>
      </c>
      <c r="C891" s="1">
        <v>77679</v>
      </c>
      <c r="D891" s="3">
        <v>1.5127999999999999</v>
      </c>
      <c r="E891" s="3">
        <v>1.5278</v>
      </c>
      <c r="F891" s="3">
        <v>1.5059</v>
      </c>
      <c r="G891" s="3">
        <v>1.5103</v>
      </c>
    </row>
    <row r="892" spans="1:7" x14ac:dyDescent="0.25">
      <c r="A892" s="2">
        <v>38144</v>
      </c>
      <c r="B892" s="2">
        <f>EURCHF10080[[#This Row],[date_start]]+5</f>
        <v>38149</v>
      </c>
      <c r="C892" s="1">
        <v>73349</v>
      </c>
      <c r="D892" s="3">
        <v>1.5235000000000001</v>
      </c>
      <c r="E892" s="3">
        <v>1.5261</v>
      </c>
      <c r="F892" s="3">
        <v>1.5035000000000001</v>
      </c>
      <c r="G892" s="3">
        <v>1.5139</v>
      </c>
    </row>
    <row r="893" spans="1:7" x14ac:dyDescent="0.25">
      <c r="A893" s="2">
        <v>38137</v>
      </c>
      <c r="B893" s="2">
        <f>EURCHF10080[[#This Row],[date_start]]+5</f>
        <v>38142</v>
      </c>
      <c r="C893" s="1">
        <v>76978</v>
      </c>
      <c r="D893" s="3">
        <v>1.5301</v>
      </c>
      <c r="E893" s="3">
        <v>1.5331999999999999</v>
      </c>
      <c r="F893" s="3">
        <v>1.5202</v>
      </c>
      <c r="G893" s="3">
        <v>1.5222</v>
      </c>
    </row>
    <row r="894" spans="1:7" x14ac:dyDescent="0.25">
      <c r="A894" s="2">
        <v>38130</v>
      </c>
      <c r="B894" s="2">
        <f>EURCHF10080[[#This Row],[date_start]]+5</f>
        <v>38135</v>
      </c>
      <c r="C894" s="1">
        <v>78186</v>
      </c>
      <c r="D894" s="3">
        <v>1.5366</v>
      </c>
      <c r="E894" s="3">
        <v>1.5421</v>
      </c>
      <c r="F894" s="3">
        <v>1.526</v>
      </c>
      <c r="G894" s="3">
        <v>1.5305</v>
      </c>
    </row>
    <row r="895" spans="1:7" x14ac:dyDescent="0.25">
      <c r="A895" s="2">
        <v>38123</v>
      </c>
      <c r="B895" s="2">
        <f>EURCHF10080[[#This Row],[date_start]]+5</f>
        <v>38128</v>
      </c>
      <c r="C895" s="1">
        <v>81283</v>
      </c>
      <c r="D895" s="3">
        <v>1.5403</v>
      </c>
      <c r="E895" s="3">
        <v>1.5424</v>
      </c>
      <c r="F895" s="3">
        <v>1.5309999999999999</v>
      </c>
      <c r="G895" s="3">
        <v>1.5374000000000001</v>
      </c>
    </row>
    <row r="896" spans="1:7" x14ac:dyDescent="0.25">
      <c r="A896" s="2">
        <v>38116</v>
      </c>
      <c r="B896" s="2">
        <f>EURCHF10080[[#This Row],[date_start]]+5</f>
        <v>38121</v>
      </c>
      <c r="C896" s="1">
        <v>79727</v>
      </c>
      <c r="D896" s="3">
        <v>1.5475000000000001</v>
      </c>
      <c r="E896" s="3">
        <v>1.5484</v>
      </c>
      <c r="F896" s="3">
        <v>1.5341</v>
      </c>
      <c r="G896" s="3">
        <v>1.5408999999999999</v>
      </c>
    </row>
    <row r="897" spans="1:7" x14ac:dyDescent="0.25">
      <c r="A897" s="2">
        <v>38109</v>
      </c>
      <c r="B897" s="2">
        <f>EURCHF10080[[#This Row],[date_start]]+5</f>
        <v>38114</v>
      </c>
      <c r="C897" s="1">
        <v>76776</v>
      </c>
      <c r="D897" s="3">
        <v>1.5518000000000001</v>
      </c>
      <c r="E897" s="3">
        <v>1.5555000000000001</v>
      </c>
      <c r="F897" s="3">
        <v>1.5454000000000001</v>
      </c>
      <c r="G897" s="3">
        <v>1.5472999999999999</v>
      </c>
    </row>
    <row r="898" spans="1:7" x14ac:dyDescent="0.25">
      <c r="A898" s="2">
        <v>38102</v>
      </c>
      <c r="B898" s="2">
        <f>EURCHF10080[[#This Row],[date_start]]+5</f>
        <v>38107</v>
      </c>
      <c r="C898" s="1">
        <v>79468</v>
      </c>
      <c r="D898" s="3">
        <v>1.5563</v>
      </c>
      <c r="E898" s="3">
        <v>1.5589</v>
      </c>
      <c r="F898" s="3">
        <v>1.5421</v>
      </c>
      <c r="G898" s="3">
        <v>1.5516000000000001</v>
      </c>
    </row>
    <row r="899" spans="1:7" x14ac:dyDescent="0.25">
      <c r="A899" s="2">
        <v>38095</v>
      </c>
      <c r="B899" s="2">
        <f>EURCHF10080[[#This Row],[date_start]]+5</f>
        <v>38100</v>
      </c>
      <c r="C899" s="1">
        <v>82314</v>
      </c>
      <c r="D899" s="3">
        <v>1.5506</v>
      </c>
      <c r="E899" s="3">
        <v>1.5617000000000001</v>
      </c>
      <c r="F899" s="3">
        <v>1.5481</v>
      </c>
      <c r="G899" s="3">
        <v>1.5573999999999999</v>
      </c>
    </row>
    <row r="900" spans="1:7" x14ac:dyDescent="0.25">
      <c r="A900" s="2">
        <v>38088</v>
      </c>
      <c r="B900" s="2">
        <f>EURCHF10080[[#This Row],[date_start]]+5</f>
        <v>38093</v>
      </c>
      <c r="C900" s="1">
        <v>77520</v>
      </c>
      <c r="D900" s="3">
        <v>1.5490999999999999</v>
      </c>
      <c r="E900" s="3">
        <v>1.5552999999999999</v>
      </c>
      <c r="F900" s="3">
        <v>1.5441</v>
      </c>
      <c r="G900" s="3">
        <v>1.5539000000000001</v>
      </c>
    </row>
    <row r="901" spans="1:7" x14ac:dyDescent="0.25">
      <c r="A901" s="2">
        <v>38081</v>
      </c>
      <c r="B901" s="2">
        <f>EURCHF10080[[#This Row],[date_start]]+5</f>
        <v>38086</v>
      </c>
      <c r="C901" s="1">
        <v>76001</v>
      </c>
      <c r="D901" s="3">
        <v>1.5646</v>
      </c>
      <c r="E901" s="3">
        <v>1.5690999999999999</v>
      </c>
      <c r="F901" s="3">
        <v>1.5468</v>
      </c>
      <c r="G901" s="3">
        <v>1.5502</v>
      </c>
    </row>
    <row r="902" spans="1:7" x14ac:dyDescent="0.25">
      <c r="A902" s="2">
        <v>38074</v>
      </c>
      <c r="B902" s="2">
        <f>EURCHF10080[[#This Row],[date_start]]+5</f>
        <v>38079</v>
      </c>
      <c r="C902" s="1">
        <v>81263</v>
      </c>
      <c r="D902" s="3">
        <v>1.5569999999999999</v>
      </c>
      <c r="E902" s="3">
        <v>1.5686</v>
      </c>
      <c r="F902" s="3">
        <v>1.5542</v>
      </c>
      <c r="G902" s="3">
        <v>1.5656000000000001</v>
      </c>
    </row>
    <row r="903" spans="1:7" x14ac:dyDescent="0.25">
      <c r="A903" s="2">
        <v>38067</v>
      </c>
      <c r="B903" s="2">
        <f>EURCHF10080[[#This Row],[date_start]]+5</f>
        <v>38072</v>
      </c>
      <c r="C903" s="1">
        <v>80307</v>
      </c>
      <c r="D903" s="3">
        <v>1.5599000000000001</v>
      </c>
      <c r="E903" s="3">
        <v>1.5617000000000001</v>
      </c>
      <c r="F903" s="3">
        <v>1.5457000000000001</v>
      </c>
      <c r="G903" s="3">
        <v>1.5564</v>
      </c>
    </row>
    <row r="904" spans="1:7" x14ac:dyDescent="0.25">
      <c r="A904" s="2">
        <v>38060</v>
      </c>
      <c r="B904" s="2">
        <f>EURCHF10080[[#This Row],[date_start]]+5</f>
        <v>38065</v>
      </c>
      <c r="C904" s="1">
        <v>87145</v>
      </c>
      <c r="D904" s="3">
        <v>1.5636000000000001</v>
      </c>
      <c r="E904" s="3">
        <v>1.5705</v>
      </c>
      <c r="F904" s="3">
        <v>1.5549999999999999</v>
      </c>
      <c r="G904" s="3">
        <v>1.5601</v>
      </c>
    </row>
    <row r="905" spans="1:7" x14ac:dyDescent="0.25">
      <c r="A905" s="2">
        <v>38053</v>
      </c>
      <c r="B905" s="2">
        <f>EURCHF10080[[#This Row],[date_start]]+5</f>
        <v>38058</v>
      </c>
      <c r="C905" s="1">
        <v>88753</v>
      </c>
      <c r="D905" s="3">
        <v>1.5788</v>
      </c>
      <c r="E905" s="3">
        <v>1.5851999999999999</v>
      </c>
      <c r="F905" s="3">
        <v>1.5624</v>
      </c>
      <c r="G905" s="3">
        <v>1.5704</v>
      </c>
    </row>
    <row r="906" spans="1:7" x14ac:dyDescent="0.25">
      <c r="A906" s="2">
        <v>38046</v>
      </c>
      <c r="B906" s="2">
        <f>EURCHF10080[[#This Row],[date_start]]+5</f>
        <v>38051</v>
      </c>
      <c r="C906" s="1">
        <v>86668</v>
      </c>
      <c r="D906" s="3">
        <v>1.5766</v>
      </c>
      <c r="E906" s="3">
        <v>1.5873999999999999</v>
      </c>
      <c r="F906" s="3">
        <v>1.5743</v>
      </c>
      <c r="G906" s="3">
        <v>1.5795999999999999</v>
      </c>
    </row>
    <row r="907" spans="1:7" x14ac:dyDescent="0.25">
      <c r="A907" s="2">
        <v>38039</v>
      </c>
      <c r="B907" s="2">
        <f>EURCHF10080[[#This Row],[date_start]]+5</f>
        <v>38044</v>
      </c>
      <c r="C907" s="1">
        <v>87644</v>
      </c>
      <c r="D907" s="3">
        <v>1.579</v>
      </c>
      <c r="E907" s="3">
        <v>1.5809</v>
      </c>
      <c r="F907" s="3">
        <v>1.5714999999999999</v>
      </c>
      <c r="G907" s="3">
        <v>1.5767</v>
      </c>
    </row>
    <row r="908" spans="1:7" x14ac:dyDescent="0.25">
      <c r="A908" s="2">
        <v>38032</v>
      </c>
      <c r="B908" s="2">
        <f>EURCHF10080[[#This Row],[date_start]]+5</f>
        <v>38037</v>
      </c>
      <c r="C908" s="1">
        <v>86340</v>
      </c>
      <c r="D908" s="3">
        <v>1.5769</v>
      </c>
      <c r="E908" s="3">
        <v>1.5815999999999999</v>
      </c>
      <c r="F908" s="3">
        <v>1.573</v>
      </c>
      <c r="G908" s="3">
        <v>1.58</v>
      </c>
    </row>
    <row r="909" spans="1:7" x14ac:dyDescent="0.25">
      <c r="A909" s="2">
        <v>38025</v>
      </c>
      <c r="B909" s="2">
        <f>EURCHF10080[[#This Row],[date_start]]+5</f>
        <v>38030</v>
      </c>
      <c r="C909" s="1">
        <v>88157</v>
      </c>
      <c r="D909" s="3">
        <v>1.5679000000000001</v>
      </c>
      <c r="E909" s="3">
        <v>1.581</v>
      </c>
      <c r="F909" s="3">
        <v>1.5636000000000001</v>
      </c>
      <c r="G909" s="3">
        <v>1.5780000000000001</v>
      </c>
    </row>
    <row r="910" spans="1:7" x14ac:dyDescent="0.25">
      <c r="A910" s="2">
        <v>38018</v>
      </c>
      <c r="B910" s="2">
        <f>EURCHF10080[[#This Row],[date_start]]+5</f>
        <v>38023</v>
      </c>
      <c r="C910" s="1">
        <v>83240</v>
      </c>
      <c r="D910" s="3">
        <v>1.5669</v>
      </c>
      <c r="E910" s="3">
        <v>1.5718000000000001</v>
      </c>
      <c r="F910" s="3">
        <v>1.5646</v>
      </c>
      <c r="G910" s="3">
        <v>1.5674999999999999</v>
      </c>
    </row>
    <row r="911" spans="1:7" x14ac:dyDescent="0.25">
      <c r="A911" s="2">
        <v>38011</v>
      </c>
      <c r="B911" s="2">
        <f>EURCHF10080[[#This Row],[date_start]]+5</f>
        <v>38016</v>
      </c>
      <c r="C911" s="1">
        <v>87677</v>
      </c>
      <c r="D911" s="3">
        <v>1.5632999999999999</v>
      </c>
      <c r="E911" s="3">
        <v>1.5724</v>
      </c>
      <c r="F911" s="3">
        <v>1.5597000000000001</v>
      </c>
      <c r="G911" s="3">
        <v>1.5654999999999999</v>
      </c>
    </row>
    <row r="912" spans="1:7" x14ac:dyDescent="0.25">
      <c r="A912" s="2">
        <v>38004</v>
      </c>
      <c r="B912" s="2">
        <f>EURCHF10080[[#This Row],[date_start]]+5</f>
        <v>38009</v>
      </c>
      <c r="C912" s="1">
        <v>76881</v>
      </c>
      <c r="D912" s="3">
        <v>1.5687</v>
      </c>
      <c r="E912" s="3">
        <v>1.5750999999999999</v>
      </c>
      <c r="F912" s="3">
        <v>1.5618000000000001</v>
      </c>
      <c r="G912" s="3">
        <v>1.5637000000000001</v>
      </c>
    </row>
    <row r="913" spans="1:7" x14ac:dyDescent="0.25">
      <c r="A913" s="2">
        <v>37997</v>
      </c>
      <c r="B913" s="2">
        <f>EURCHF10080[[#This Row],[date_start]]+5</f>
        <v>38002</v>
      </c>
      <c r="C913" s="1">
        <v>76892</v>
      </c>
      <c r="D913" s="3">
        <v>1.5668</v>
      </c>
      <c r="E913" s="3">
        <v>1.5708</v>
      </c>
      <c r="F913" s="3">
        <v>1.5576000000000001</v>
      </c>
      <c r="G913" s="3">
        <v>1.5678000000000001</v>
      </c>
    </row>
    <row r="914" spans="1:7" x14ac:dyDescent="0.25">
      <c r="A914" s="2">
        <v>37990</v>
      </c>
      <c r="B914" s="2">
        <f>EURCHF10080[[#This Row],[date_start]]+5</f>
        <v>37995</v>
      </c>
      <c r="C914" s="1">
        <v>71207</v>
      </c>
      <c r="D914" s="3">
        <v>1.56</v>
      </c>
      <c r="E914" s="3">
        <v>1.5718000000000001</v>
      </c>
      <c r="F914" s="3">
        <v>1.5582</v>
      </c>
      <c r="G914" s="3">
        <v>1.5670999999999999</v>
      </c>
    </row>
    <row r="915" spans="1:7" x14ac:dyDescent="0.25">
      <c r="A915" s="2">
        <v>37983</v>
      </c>
      <c r="B915" s="2">
        <f>EURCHF10080[[#This Row],[date_start]]+5</f>
        <v>37988</v>
      </c>
      <c r="C915" s="1">
        <v>53230</v>
      </c>
      <c r="D915" s="3">
        <v>1.5572999999999999</v>
      </c>
      <c r="E915" s="3">
        <v>1.5650999999999999</v>
      </c>
      <c r="F915" s="3">
        <v>1.5562</v>
      </c>
      <c r="G915" s="3">
        <v>1.5587</v>
      </c>
    </row>
    <row r="916" spans="1:7" x14ac:dyDescent="0.25">
      <c r="A916" s="2">
        <v>37976</v>
      </c>
      <c r="B916" s="2">
        <f>EURCHF10080[[#This Row],[date_start]]+5</f>
        <v>37981</v>
      </c>
      <c r="C916" s="1">
        <v>54031</v>
      </c>
      <c r="D916" s="3">
        <v>1.5532999999999999</v>
      </c>
      <c r="E916" s="3">
        <v>1.5629999999999999</v>
      </c>
      <c r="F916" s="3">
        <v>1.5501</v>
      </c>
      <c r="G916" s="3">
        <v>1.5589999999999999</v>
      </c>
    </row>
    <row r="917" spans="1:7" x14ac:dyDescent="0.25">
      <c r="A917" s="2">
        <v>37969</v>
      </c>
      <c r="B917" s="2">
        <f>EURCHF10080[[#This Row],[date_start]]+5</f>
        <v>37974</v>
      </c>
      <c r="C917" s="1">
        <v>69572</v>
      </c>
      <c r="D917" s="3">
        <v>1.5543</v>
      </c>
      <c r="E917" s="3">
        <v>1.5589999999999999</v>
      </c>
      <c r="F917" s="3">
        <v>1.5507</v>
      </c>
      <c r="G917" s="3">
        <v>1.5548999999999999</v>
      </c>
    </row>
    <row r="918" spans="1:7" x14ac:dyDescent="0.25">
      <c r="A918" s="2">
        <v>37962</v>
      </c>
      <c r="B918" s="2">
        <f>EURCHF10080[[#This Row],[date_start]]+5</f>
        <v>37967</v>
      </c>
      <c r="C918" s="1">
        <v>68623</v>
      </c>
      <c r="D918" s="3">
        <v>1.5506</v>
      </c>
      <c r="E918" s="3">
        <v>1.5543</v>
      </c>
      <c r="F918" s="3">
        <v>1.5445</v>
      </c>
      <c r="G918" s="3">
        <v>1.5508999999999999</v>
      </c>
    </row>
    <row r="919" spans="1:7" x14ac:dyDescent="0.25">
      <c r="A919" s="2">
        <v>37955</v>
      </c>
      <c r="B919" s="2">
        <f>EURCHF10080[[#This Row],[date_start]]+5</f>
        <v>37960</v>
      </c>
      <c r="C919" s="1">
        <v>70321</v>
      </c>
      <c r="D919" s="3">
        <v>1.5503</v>
      </c>
      <c r="E919" s="3">
        <v>1.5609</v>
      </c>
      <c r="F919" s="3">
        <v>1.5475000000000001</v>
      </c>
      <c r="G919" s="3">
        <v>1.5537000000000001</v>
      </c>
    </row>
    <row r="920" spans="1:7" x14ac:dyDescent="0.25">
      <c r="A920" s="2">
        <v>37948</v>
      </c>
      <c r="B920" s="2">
        <f>EURCHF10080[[#This Row],[date_start]]+5</f>
        <v>37953</v>
      </c>
      <c r="C920" s="1">
        <v>64544</v>
      </c>
      <c r="D920" s="3">
        <v>1.5469999999999999</v>
      </c>
      <c r="E920" s="3">
        <v>1.5561</v>
      </c>
      <c r="F920" s="3">
        <v>1.5421</v>
      </c>
      <c r="G920" s="3">
        <v>1.5497000000000001</v>
      </c>
    </row>
    <row r="921" spans="1:7" x14ac:dyDescent="0.25">
      <c r="A921" s="2">
        <v>37941</v>
      </c>
      <c r="B921" s="2">
        <f>EURCHF10080[[#This Row],[date_start]]+5</f>
        <v>37946</v>
      </c>
      <c r="C921" s="1">
        <v>71874</v>
      </c>
      <c r="D921" s="3">
        <v>1.5616000000000001</v>
      </c>
      <c r="E921" s="3">
        <v>1.5648</v>
      </c>
      <c r="F921" s="3">
        <v>1.5446</v>
      </c>
      <c r="G921" s="3">
        <v>1.5478000000000001</v>
      </c>
    </row>
    <row r="922" spans="1:7" x14ac:dyDescent="0.25">
      <c r="A922" s="2">
        <v>37934</v>
      </c>
      <c r="B922" s="2">
        <f>EURCHF10080[[#This Row],[date_start]]+5</f>
        <v>37939</v>
      </c>
      <c r="C922" s="1">
        <v>65669</v>
      </c>
      <c r="D922" s="3">
        <v>1.5718000000000001</v>
      </c>
      <c r="E922" s="3">
        <v>1.5754999999999999</v>
      </c>
      <c r="F922" s="3">
        <v>1.5609999999999999</v>
      </c>
      <c r="G922" s="3">
        <v>1.5640000000000001</v>
      </c>
    </row>
    <row r="923" spans="1:7" x14ac:dyDescent="0.25">
      <c r="A923" s="2">
        <v>37927</v>
      </c>
      <c r="B923" s="2">
        <f>EURCHF10080[[#This Row],[date_start]]+5</f>
        <v>37932</v>
      </c>
      <c r="C923" s="1">
        <v>66362</v>
      </c>
      <c r="D923" s="3">
        <v>1.5517000000000001</v>
      </c>
      <c r="E923" s="3">
        <v>1.5759000000000001</v>
      </c>
      <c r="F923" s="3">
        <v>1.5508</v>
      </c>
      <c r="G923" s="3">
        <v>1.5741000000000001</v>
      </c>
    </row>
    <row r="924" spans="1:7" x14ac:dyDescent="0.25">
      <c r="A924" s="2">
        <v>37920</v>
      </c>
      <c r="B924" s="2">
        <f>EURCHF10080[[#This Row],[date_start]]+5</f>
        <v>37925</v>
      </c>
      <c r="C924" s="1">
        <v>66763</v>
      </c>
      <c r="D924" s="3">
        <v>1.5472999999999999</v>
      </c>
      <c r="E924" s="3">
        <v>1.5549999999999999</v>
      </c>
      <c r="F924" s="3">
        <v>1.5445</v>
      </c>
      <c r="G924" s="3">
        <v>1.5523</v>
      </c>
    </row>
    <row r="925" spans="1:7" x14ac:dyDescent="0.25">
      <c r="A925" s="2">
        <v>37913</v>
      </c>
      <c r="B925" s="2">
        <f>EURCHF10080[[#This Row],[date_start]]+5</f>
        <v>37918</v>
      </c>
      <c r="C925" s="1">
        <v>66807</v>
      </c>
      <c r="D925" s="3">
        <v>1.5519000000000001</v>
      </c>
      <c r="E925" s="3">
        <v>1.5556000000000001</v>
      </c>
      <c r="F925" s="3">
        <v>1.544</v>
      </c>
      <c r="G925" s="3">
        <v>1.5476000000000001</v>
      </c>
    </row>
    <row r="926" spans="1:7" x14ac:dyDescent="0.25">
      <c r="A926" s="2">
        <v>37906</v>
      </c>
      <c r="B926" s="2">
        <f>EURCHF10080[[#This Row],[date_start]]+5</f>
        <v>37911</v>
      </c>
      <c r="C926" s="1">
        <v>67761</v>
      </c>
      <c r="D926" s="3">
        <v>1.5487</v>
      </c>
      <c r="E926" s="3">
        <v>1.5544</v>
      </c>
      <c r="F926" s="3">
        <v>1.5424</v>
      </c>
      <c r="G926" s="3">
        <v>1.5505</v>
      </c>
    </row>
    <row r="927" spans="1:7" x14ac:dyDescent="0.25">
      <c r="A927" s="2">
        <v>37899</v>
      </c>
      <c r="B927" s="2">
        <f>EURCHF10080[[#This Row],[date_start]]+5</f>
        <v>37904</v>
      </c>
      <c r="C927" s="1">
        <v>64810</v>
      </c>
      <c r="D927" s="3">
        <v>1.5464</v>
      </c>
      <c r="E927" s="3">
        <v>1.5529999999999999</v>
      </c>
      <c r="F927" s="3">
        <v>1.5428999999999999</v>
      </c>
      <c r="G927" s="3">
        <v>1.5492999999999999</v>
      </c>
    </row>
    <row r="928" spans="1:7" x14ac:dyDescent="0.25">
      <c r="A928" s="2">
        <v>37892</v>
      </c>
      <c r="B928" s="2">
        <f>EURCHF10080[[#This Row],[date_start]]+5</f>
        <v>37897</v>
      </c>
      <c r="C928" s="1">
        <v>68809</v>
      </c>
      <c r="D928" s="3">
        <v>1.5414000000000001</v>
      </c>
      <c r="E928" s="3">
        <v>1.5490999999999999</v>
      </c>
      <c r="F928" s="3">
        <v>1.5350999999999999</v>
      </c>
      <c r="G928" s="3">
        <v>1.5486</v>
      </c>
    </row>
    <row r="929" spans="1:7" x14ac:dyDescent="0.25">
      <c r="A929" s="2">
        <v>37885</v>
      </c>
      <c r="B929" s="2">
        <f>EURCHF10080[[#This Row],[date_start]]+5</f>
        <v>37890</v>
      </c>
      <c r="C929" s="1">
        <v>66754</v>
      </c>
      <c r="D929" s="3">
        <v>1.5583</v>
      </c>
      <c r="E929" s="3">
        <v>1.5597000000000001</v>
      </c>
      <c r="F929" s="3">
        <v>1.5401</v>
      </c>
      <c r="G929" s="3">
        <v>1.5415000000000001</v>
      </c>
    </row>
    <row r="930" spans="1:7" x14ac:dyDescent="0.25">
      <c r="A930" s="2">
        <v>37878</v>
      </c>
      <c r="B930" s="2">
        <f>EURCHF10080[[#This Row],[date_start]]+5</f>
        <v>37883</v>
      </c>
      <c r="C930" s="1">
        <v>64384</v>
      </c>
      <c r="D930" s="3">
        <v>1.5550999999999999</v>
      </c>
      <c r="E930" s="3">
        <v>1.5629</v>
      </c>
      <c r="F930" s="3">
        <v>1.5482</v>
      </c>
      <c r="G930" s="3">
        <v>1.5584</v>
      </c>
    </row>
    <row r="931" spans="1:7" x14ac:dyDescent="0.25">
      <c r="A931" s="2">
        <v>37871</v>
      </c>
      <c r="B931" s="2">
        <f>EURCHF10080[[#This Row],[date_start]]+5</f>
        <v>37876</v>
      </c>
      <c r="C931" s="1">
        <v>65979</v>
      </c>
      <c r="D931" s="3">
        <v>1.5356000000000001</v>
      </c>
      <c r="E931" s="3">
        <v>1.5585</v>
      </c>
      <c r="F931" s="3">
        <v>1.5354000000000001</v>
      </c>
      <c r="G931" s="3">
        <v>1.5569</v>
      </c>
    </row>
    <row r="932" spans="1:7" x14ac:dyDescent="0.25">
      <c r="A932" s="2">
        <v>37864</v>
      </c>
      <c r="B932" s="2">
        <f>EURCHF10080[[#This Row],[date_start]]+5</f>
        <v>37869</v>
      </c>
      <c r="C932" s="1">
        <v>62796</v>
      </c>
      <c r="D932" s="3">
        <v>1.5384</v>
      </c>
      <c r="E932" s="3">
        <v>1.542</v>
      </c>
      <c r="F932" s="3">
        <v>1.5296000000000001</v>
      </c>
      <c r="G932" s="3">
        <v>1.5356000000000001</v>
      </c>
    </row>
    <row r="933" spans="1:7" x14ac:dyDescent="0.25">
      <c r="A933" s="2">
        <v>37857</v>
      </c>
      <c r="B933" s="2">
        <f>EURCHF10080[[#This Row],[date_start]]+5</f>
        <v>37862</v>
      </c>
      <c r="C933" s="1">
        <v>61421</v>
      </c>
      <c r="D933" s="3">
        <v>1.5419</v>
      </c>
      <c r="E933" s="3">
        <v>1.5431999999999999</v>
      </c>
      <c r="F933" s="3">
        <v>1.5319</v>
      </c>
      <c r="G933" s="3">
        <v>1.5368999999999999</v>
      </c>
    </row>
    <row r="934" spans="1:7" x14ac:dyDescent="0.25">
      <c r="A934" s="2">
        <v>37850</v>
      </c>
      <c r="B934" s="2">
        <f>EURCHF10080[[#This Row],[date_start]]+5</f>
        <v>37855</v>
      </c>
      <c r="C934" s="1">
        <v>62261</v>
      </c>
      <c r="D934" s="3">
        <v>1.5449999999999999</v>
      </c>
      <c r="E934" s="3">
        <v>1.5519000000000001</v>
      </c>
      <c r="F934" s="3">
        <v>1.5398000000000001</v>
      </c>
      <c r="G934" s="3">
        <v>1.5425</v>
      </c>
    </row>
    <row r="935" spans="1:7" x14ac:dyDescent="0.25">
      <c r="A935" s="2">
        <v>37843</v>
      </c>
      <c r="B935" s="2">
        <f>EURCHF10080[[#This Row],[date_start]]+5</f>
        <v>37848</v>
      </c>
      <c r="C935" s="1">
        <v>62597</v>
      </c>
      <c r="D935" s="3">
        <v>1.5374000000000001</v>
      </c>
      <c r="E935" s="3">
        <v>1.5488999999999999</v>
      </c>
      <c r="F935" s="3">
        <v>1.5345</v>
      </c>
      <c r="G935" s="3">
        <v>1.5434000000000001</v>
      </c>
    </row>
    <row r="936" spans="1:7" x14ac:dyDescent="0.25">
      <c r="A936" s="2">
        <v>37836</v>
      </c>
      <c r="B936" s="2">
        <f>EURCHF10080[[#This Row],[date_start]]+5</f>
        <v>37841</v>
      </c>
      <c r="C936" s="1">
        <v>63903</v>
      </c>
      <c r="D936" s="3">
        <v>1.5396000000000001</v>
      </c>
      <c r="E936" s="3">
        <v>1.54</v>
      </c>
      <c r="F936" s="3">
        <v>1.5278</v>
      </c>
      <c r="G936" s="3">
        <v>1.5370999999999999</v>
      </c>
    </row>
    <row r="937" spans="1:7" x14ac:dyDescent="0.25">
      <c r="A937" s="2">
        <v>37829</v>
      </c>
      <c r="B937" s="2">
        <f>EURCHF10080[[#This Row],[date_start]]+5</f>
        <v>37834</v>
      </c>
      <c r="C937" s="1">
        <v>65611</v>
      </c>
      <c r="D937" s="3">
        <v>1.5459000000000001</v>
      </c>
      <c r="E937" s="3">
        <v>1.5522</v>
      </c>
      <c r="F937" s="3">
        <v>1.5291999999999999</v>
      </c>
      <c r="G937" s="3">
        <v>1.5398000000000001</v>
      </c>
    </row>
    <row r="938" spans="1:7" x14ac:dyDescent="0.25">
      <c r="A938" s="2">
        <v>37822</v>
      </c>
      <c r="B938" s="2">
        <f>EURCHF10080[[#This Row],[date_start]]+5</f>
        <v>37827</v>
      </c>
      <c r="C938" s="1">
        <v>65181</v>
      </c>
      <c r="D938" s="3">
        <v>1.5335000000000001</v>
      </c>
      <c r="E938" s="3">
        <v>1.5505</v>
      </c>
      <c r="F938" s="3">
        <v>1.5325</v>
      </c>
      <c r="G938" s="3">
        <v>1.5461</v>
      </c>
    </row>
    <row r="939" spans="1:7" x14ac:dyDescent="0.25">
      <c r="A939" s="2">
        <v>37815</v>
      </c>
      <c r="B939" s="2">
        <f>EURCHF10080[[#This Row],[date_start]]+5</f>
        <v>37820</v>
      </c>
      <c r="C939" s="1">
        <v>67799</v>
      </c>
      <c r="D939" s="3">
        <v>1.5536000000000001</v>
      </c>
      <c r="E939" s="3">
        <v>1.5553999999999999</v>
      </c>
      <c r="F939" s="3">
        <v>1.5299</v>
      </c>
      <c r="G939" s="3">
        <v>1.5355000000000001</v>
      </c>
    </row>
    <row r="940" spans="1:7" x14ac:dyDescent="0.25">
      <c r="A940" s="2">
        <v>37808</v>
      </c>
      <c r="B940" s="2">
        <f>EURCHF10080[[#This Row],[date_start]]+5</f>
        <v>37813</v>
      </c>
      <c r="C940" s="1">
        <v>70128</v>
      </c>
      <c r="D940" s="3">
        <v>1.5488999999999999</v>
      </c>
      <c r="E940" s="3">
        <v>1.5567</v>
      </c>
      <c r="F940" s="3">
        <v>1.5368999999999999</v>
      </c>
      <c r="G940" s="3">
        <v>1.5548999999999999</v>
      </c>
    </row>
    <row r="941" spans="1:7" x14ac:dyDescent="0.25">
      <c r="A941" s="2">
        <v>37801</v>
      </c>
      <c r="B941" s="2">
        <f>EURCHF10080[[#This Row],[date_start]]+5</f>
        <v>37806</v>
      </c>
      <c r="C941" s="1">
        <v>64937</v>
      </c>
      <c r="D941" s="3">
        <v>1.5431999999999999</v>
      </c>
      <c r="E941" s="3">
        <v>1.5607</v>
      </c>
      <c r="F941" s="3">
        <v>1.5411999999999999</v>
      </c>
      <c r="G941" s="3">
        <v>1.5510999999999999</v>
      </c>
    </row>
    <row r="942" spans="1:7" x14ac:dyDescent="0.25">
      <c r="A942" s="2">
        <v>37794</v>
      </c>
      <c r="B942" s="2">
        <f>EURCHF10080[[#This Row],[date_start]]+5</f>
        <v>37799</v>
      </c>
      <c r="C942" s="1">
        <v>69350</v>
      </c>
      <c r="D942" s="3">
        <v>1.5417000000000001</v>
      </c>
      <c r="E942" s="3">
        <v>1.5488999999999999</v>
      </c>
      <c r="F942" s="3">
        <v>1.5264</v>
      </c>
      <c r="G942" s="3">
        <v>1.5421</v>
      </c>
    </row>
    <row r="943" spans="1:7" x14ac:dyDescent="0.25">
      <c r="A943" s="2">
        <v>37787</v>
      </c>
      <c r="B943" s="2">
        <f>EURCHF10080[[#This Row],[date_start]]+5</f>
        <v>37792</v>
      </c>
      <c r="C943" s="1">
        <v>67318</v>
      </c>
      <c r="D943" s="3">
        <v>1.5407999999999999</v>
      </c>
      <c r="E943" s="3">
        <v>1.5547</v>
      </c>
      <c r="F943" s="3">
        <v>1.5386</v>
      </c>
      <c r="G943" s="3">
        <v>1.5421</v>
      </c>
    </row>
    <row r="944" spans="1:7" x14ac:dyDescent="0.25">
      <c r="A944" s="2">
        <v>37780</v>
      </c>
      <c r="B944" s="2">
        <f>EURCHF10080[[#This Row],[date_start]]+5</f>
        <v>37785</v>
      </c>
      <c r="C944" s="1">
        <v>65983</v>
      </c>
      <c r="D944" s="3">
        <v>1.5443</v>
      </c>
      <c r="E944" s="3">
        <v>1.5504</v>
      </c>
      <c r="F944" s="3">
        <v>1.5328999999999999</v>
      </c>
      <c r="G944" s="3">
        <v>1.5414000000000001</v>
      </c>
    </row>
    <row r="945" spans="1:7" x14ac:dyDescent="0.25">
      <c r="A945" s="2">
        <v>37773</v>
      </c>
      <c r="B945" s="2">
        <f>EURCHF10080[[#This Row],[date_start]]+5</f>
        <v>37778</v>
      </c>
      <c r="C945" s="1">
        <v>67434</v>
      </c>
      <c r="D945" s="3">
        <v>1.5295000000000001</v>
      </c>
      <c r="E945" s="3">
        <v>1.5508</v>
      </c>
      <c r="F945" s="3">
        <v>1.5226999999999999</v>
      </c>
      <c r="G945" s="3">
        <v>1.5446</v>
      </c>
    </row>
    <row r="946" spans="1:7" x14ac:dyDescent="0.25">
      <c r="A946" s="2">
        <v>37766</v>
      </c>
      <c r="B946" s="2">
        <f>EURCHF10080[[#This Row],[date_start]]+5</f>
        <v>37771</v>
      </c>
      <c r="C946" s="1">
        <v>62207</v>
      </c>
      <c r="D946" s="3">
        <v>1.5264</v>
      </c>
      <c r="E946" s="3">
        <v>1.5335000000000001</v>
      </c>
      <c r="F946" s="3">
        <v>1.5202</v>
      </c>
      <c r="G946" s="3">
        <v>1.5290999999999999</v>
      </c>
    </row>
    <row r="947" spans="1:7" x14ac:dyDescent="0.25">
      <c r="A947" s="2">
        <v>37759</v>
      </c>
      <c r="B947" s="2">
        <f>EURCHF10080[[#This Row],[date_start]]+5</f>
        <v>37764</v>
      </c>
      <c r="C947" s="1">
        <v>62979</v>
      </c>
      <c r="D947" s="3">
        <v>1.5165999999999999</v>
      </c>
      <c r="E947" s="3">
        <v>1.5265</v>
      </c>
      <c r="F947" s="3">
        <v>1.506</v>
      </c>
      <c r="G947" s="3">
        <v>1.526</v>
      </c>
    </row>
    <row r="948" spans="1:7" x14ac:dyDescent="0.25">
      <c r="A948" s="2">
        <v>37752</v>
      </c>
      <c r="B948" s="2">
        <f>EURCHF10080[[#This Row],[date_start]]+5</f>
        <v>37757</v>
      </c>
      <c r="C948" s="1">
        <v>65937</v>
      </c>
      <c r="D948" s="3">
        <v>1.5103</v>
      </c>
      <c r="E948" s="3">
        <v>1.5174000000000001</v>
      </c>
      <c r="F948" s="3">
        <v>1.5029999999999999</v>
      </c>
      <c r="G948" s="3">
        <v>1.5155000000000001</v>
      </c>
    </row>
    <row r="949" spans="1:7" x14ac:dyDescent="0.25">
      <c r="A949" s="2">
        <v>37745</v>
      </c>
      <c r="B949" s="2">
        <f>EURCHF10080[[#This Row],[date_start]]+5</f>
        <v>37750</v>
      </c>
      <c r="C949" s="1">
        <v>70035</v>
      </c>
      <c r="D949" s="3">
        <v>1.5095000000000001</v>
      </c>
      <c r="E949" s="3">
        <v>1.5177</v>
      </c>
      <c r="F949" s="3">
        <v>1.5015000000000001</v>
      </c>
      <c r="G949" s="3">
        <v>1.5096000000000001</v>
      </c>
    </row>
    <row r="950" spans="1:7" x14ac:dyDescent="0.25">
      <c r="A950" s="2">
        <v>37738</v>
      </c>
      <c r="B950" s="2">
        <f>EURCHF10080[[#This Row],[date_start]]+5</f>
        <v>37743</v>
      </c>
      <c r="C950" s="1">
        <v>58262</v>
      </c>
      <c r="D950" s="3">
        <v>1.5018</v>
      </c>
      <c r="E950" s="3">
        <v>1.5182</v>
      </c>
      <c r="F950" s="3">
        <v>1.5008999999999999</v>
      </c>
      <c r="G950" s="3">
        <v>1.5093000000000001</v>
      </c>
    </row>
    <row r="951" spans="1:7" x14ac:dyDescent="0.25">
      <c r="A951" s="2">
        <v>37731</v>
      </c>
      <c r="B951" s="2">
        <f>EURCHF10080[[#This Row],[date_start]]+5</f>
        <v>37736</v>
      </c>
      <c r="C951" s="1">
        <v>55348</v>
      </c>
      <c r="D951" s="3">
        <v>1.5023</v>
      </c>
      <c r="E951" s="3">
        <v>1.5102</v>
      </c>
      <c r="F951" s="3">
        <v>1.4987999999999999</v>
      </c>
      <c r="G951" s="3">
        <v>1.5027999999999999</v>
      </c>
    </row>
    <row r="952" spans="1:7" x14ac:dyDescent="0.25">
      <c r="A952" s="2">
        <v>37724</v>
      </c>
      <c r="B952" s="2">
        <f>EURCHF10080[[#This Row],[date_start]]+5</f>
        <v>37729</v>
      </c>
      <c r="C952" s="1">
        <v>55018</v>
      </c>
      <c r="D952" s="3">
        <v>1.4977</v>
      </c>
      <c r="E952" s="3">
        <v>1.5054000000000001</v>
      </c>
      <c r="F952" s="3">
        <v>1.4937</v>
      </c>
      <c r="G952" s="3">
        <v>1.5029999999999999</v>
      </c>
    </row>
    <row r="953" spans="1:7" x14ac:dyDescent="0.25">
      <c r="A953" s="2">
        <v>37717</v>
      </c>
      <c r="B953" s="2">
        <f>EURCHF10080[[#This Row],[date_start]]+5</f>
        <v>37722</v>
      </c>
      <c r="C953" s="1">
        <v>63126</v>
      </c>
      <c r="D953" s="3">
        <v>1.4875</v>
      </c>
      <c r="E953" s="3">
        <v>1.4999</v>
      </c>
      <c r="F953" s="3">
        <v>1.4833000000000001</v>
      </c>
      <c r="G953" s="3">
        <v>1.498</v>
      </c>
    </row>
    <row r="954" spans="1:7" x14ac:dyDescent="0.25">
      <c r="A954" s="2">
        <v>37710</v>
      </c>
      <c r="B954" s="2">
        <f>EURCHF10080[[#This Row],[date_start]]+5</f>
        <v>37715</v>
      </c>
      <c r="C954" s="1">
        <v>65255</v>
      </c>
      <c r="D954" s="3">
        <v>1.4762999999999999</v>
      </c>
      <c r="E954" s="3">
        <v>1.4883999999999999</v>
      </c>
      <c r="F954" s="3">
        <v>1.4731000000000001</v>
      </c>
      <c r="G954" s="3">
        <v>1.4870000000000001</v>
      </c>
    </row>
    <row r="955" spans="1:7" x14ac:dyDescent="0.25">
      <c r="A955" s="2">
        <v>37703</v>
      </c>
      <c r="B955" s="2">
        <f>EURCHF10080[[#This Row],[date_start]]+5</f>
        <v>37708</v>
      </c>
      <c r="C955" s="1">
        <v>57058</v>
      </c>
      <c r="D955" s="3">
        <v>1.4749000000000001</v>
      </c>
      <c r="E955" s="3">
        <v>1.4814000000000001</v>
      </c>
      <c r="F955" s="3">
        <v>1.4703999999999999</v>
      </c>
      <c r="G955" s="3">
        <v>1.4767999999999999</v>
      </c>
    </row>
    <row r="956" spans="1:7" x14ac:dyDescent="0.25">
      <c r="A956" s="2">
        <v>37696</v>
      </c>
      <c r="B956" s="2">
        <f>EURCHF10080[[#This Row],[date_start]]+5</f>
        <v>37701</v>
      </c>
      <c r="C956" s="1">
        <v>59538</v>
      </c>
      <c r="D956" s="3">
        <v>1.4666999999999999</v>
      </c>
      <c r="E956" s="3">
        <v>1.4771000000000001</v>
      </c>
      <c r="F956" s="3">
        <v>1.4649000000000001</v>
      </c>
      <c r="G956" s="3">
        <v>1.4762999999999999</v>
      </c>
    </row>
    <row r="957" spans="1:7" x14ac:dyDescent="0.25">
      <c r="A957" s="2">
        <v>37689</v>
      </c>
      <c r="B957" s="2">
        <f>EURCHF10080[[#This Row],[date_start]]+5</f>
        <v>37694</v>
      </c>
      <c r="C957" s="1">
        <v>56336</v>
      </c>
      <c r="D957" s="3">
        <v>1.4697</v>
      </c>
      <c r="E957" s="3">
        <v>1.4714</v>
      </c>
      <c r="F957" s="3">
        <v>1.4638</v>
      </c>
      <c r="G957" s="3">
        <v>1.4681</v>
      </c>
    </row>
    <row r="958" spans="1:7" x14ac:dyDescent="0.25">
      <c r="A958" s="2">
        <v>37682</v>
      </c>
      <c r="B958" s="2">
        <f>EURCHF10080[[#This Row],[date_start]]+5</f>
        <v>37687</v>
      </c>
      <c r="C958" s="1">
        <v>56178</v>
      </c>
      <c r="D958" s="3">
        <v>1.4616</v>
      </c>
      <c r="E958" s="3">
        <v>1.4717</v>
      </c>
      <c r="F958" s="3">
        <v>1.4560999999999999</v>
      </c>
      <c r="G958" s="3">
        <v>1.4704999999999999</v>
      </c>
    </row>
    <row r="959" spans="1:7" x14ac:dyDescent="0.25">
      <c r="A959" s="2">
        <v>37675</v>
      </c>
      <c r="B959" s="2">
        <f>EURCHF10080[[#This Row],[date_start]]+5</f>
        <v>37680</v>
      </c>
      <c r="C959" s="1">
        <v>54444</v>
      </c>
      <c r="D959" s="3">
        <v>1.4703999999999999</v>
      </c>
      <c r="E959" s="3">
        <v>1.4714</v>
      </c>
      <c r="F959" s="3">
        <v>1.4583999999999999</v>
      </c>
      <c r="G959" s="3">
        <v>1.4608000000000001</v>
      </c>
    </row>
    <row r="960" spans="1:7" x14ac:dyDescent="0.25">
      <c r="A960" s="2">
        <v>37668</v>
      </c>
      <c r="B960" s="2">
        <f>EURCHF10080[[#This Row],[date_start]]+5</f>
        <v>37673</v>
      </c>
      <c r="C960" s="1">
        <v>61922</v>
      </c>
      <c r="D960" s="3">
        <v>1.4705999999999999</v>
      </c>
      <c r="E960" s="3">
        <v>1.4741</v>
      </c>
      <c r="F960" s="3">
        <v>1.4657</v>
      </c>
      <c r="G960" s="3">
        <v>1.4702999999999999</v>
      </c>
    </row>
    <row r="961" spans="1:7" x14ac:dyDescent="0.25">
      <c r="A961" s="2">
        <v>37661</v>
      </c>
      <c r="B961" s="2">
        <f>EURCHF10080[[#This Row],[date_start]]+5</f>
        <v>37666</v>
      </c>
      <c r="C961" s="1">
        <v>55188</v>
      </c>
      <c r="D961" s="3">
        <v>1.4664999999999999</v>
      </c>
      <c r="E961" s="3">
        <v>1.4712000000000001</v>
      </c>
      <c r="F961" s="3">
        <v>1.4642999999999999</v>
      </c>
      <c r="G961" s="3">
        <v>1.4698</v>
      </c>
    </row>
    <row r="962" spans="1:7" x14ac:dyDescent="0.25">
      <c r="A962" s="2">
        <v>37654</v>
      </c>
      <c r="B962" s="2">
        <f>EURCHF10080[[#This Row],[date_start]]+5</f>
        <v>37659</v>
      </c>
      <c r="C962" s="1">
        <v>57038</v>
      </c>
      <c r="D962" s="3">
        <v>1.4685999999999999</v>
      </c>
      <c r="E962" s="3">
        <v>1.4702999999999999</v>
      </c>
      <c r="F962" s="3">
        <v>1.4635</v>
      </c>
      <c r="G962" s="3">
        <v>1.4666999999999999</v>
      </c>
    </row>
    <row r="963" spans="1:7" x14ac:dyDescent="0.25">
      <c r="A963" s="2">
        <v>37647</v>
      </c>
      <c r="B963" s="2">
        <f>EURCHF10080[[#This Row],[date_start]]+5</f>
        <v>37652</v>
      </c>
      <c r="C963" s="1">
        <v>64674</v>
      </c>
      <c r="D963" s="3">
        <v>1.4657</v>
      </c>
      <c r="E963" s="3">
        <v>1.4713000000000001</v>
      </c>
      <c r="F963" s="3">
        <v>1.4652000000000001</v>
      </c>
      <c r="G963" s="3">
        <v>1.4686999999999999</v>
      </c>
    </row>
    <row r="964" spans="1:7" x14ac:dyDescent="0.25">
      <c r="A964" s="2">
        <v>37640</v>
      </c>
      <c r="B964" s="2">
        <f>EURCHF10080[[#This Row],[date_start]]+5</f>
        <v>37645</v>
      </c>
      <c r="C964" s="1">
        <v>65774</v>
      </c>
      <c r="D964" s="3">
        <v>1.4607000000000001</v>
      </c>
      <c r="E964" s="3">
        <v>1.4681999999999999</v>
      </c>
      <c r="F964" s="3">
        <v>1.4591000000000001</v>
      </c>
      <c r="G964" s="3">
        <v>1.468</v>
      </c>
    </row>
    <row r="965" spans="1:7" x14ac:dyDescent="0.25">
      <c r="A965" s="2">
        <v>37633</v>
      </c>
      <c r="B965" s="2">
        <f>EURCHF10080[[#This Row],[date_start]]+5</f>
        <v>37638</v>
      </c>
      <c r="C965" s="1">
        <v>62037</v>
      </c>
      <c r="D965" s="3">
        <v>1.4594</v>
      </c>
      <c r="E965" s="3">
        <v>1.4651000000000001</v>
      </c>
      <c r="F965" s="3">
        <v>1.4576</v>
      </c>
      <c r="G965" s="3">
        <v>1.4592000000000001</v>
      </c>
    </row>
    <row r="966" spans="1:7" x14ac:dyDescent="0.25">
      <c r="A966" s="2">
        <v>37626</v>
      </c>
      <c r="B966" s="2">
        <f>EURCHF10080[[#This Row],[date_start]]+5</f>
        <v>37631</v>
      </c>
      <c r="C966" s="1">
        <v>61947</v>
      </c>
      <c r="D966" s="3">
        <v>1.4569000000000001</v>
      </c>
      <c r="E966" s="3">
        <v>1.4626999999999999</v>
      </c>
      <c r="F966" s="3">
        <v>1.4538</v>
      </c>
      <c r="G966" s="3">
        <v>1.4598</v>
      </c>
    </row>
    <row r="967" spans="1:7" x14ac:dyDescent="0.25">
      <c r="A967" s="2">
        <v>37619</v>
      </c>
      <c r="B967" s="2">
        <f>EURCHF10080[[#This Row],[date_start]]+5</f>
        <v>37624</v>
      </c>
      <c r="C967" s="1">
        <v>44725</v>
      </c>
      <c r="D967" s="3">
        <v>1.4528000000000001</v>
      </c>
      <c r="E967" s="3">
        <v>1.4582999999999999</v>
      </c>
      <c r="F967" s="3">
        <v>1.4486000000000001</v>
      </c>
      <c r="G967" s="3">
        <v>1.4572000000000001</v>
      </c>
    </row>
    <row r="968" spans="1:7" x14ac:dyDescent="0.25">
      <c r="A968" s="2">
        <v>37612</v>
      </c>
      <c r="B968" s="2">
        <f>EURCHF10080[[#This Row],[date_start]]+5</f>
        <v>37617</v>
      </c>
      <c r="C968" s="1">
        <v>47527</v>
      </c>
      <c r="D968" s="3">
        <v>1.4614</v>
      </c>
      <c r="E968" s="3">
        <v>1.4641</v>
      </c>
      <c r="F968" s="3">
        <v>1.4483999999999999</v>
      </c>
      <c r="G968" s="3">
        <v>1.4512</v>
      </c>
    </row>
    <row r="969" spans="1:7" x14ac:dyDescent="0.25">
      <c r="A969" s="2">
        <v>37605</v>
      </c>
      <c r="B969" s="2">
        <f>EURCHF10080[[#This Row],[date_start]]+5</f>
        <v>37610</v>
      </c>
      <c r="C969" s="1">
        <v>62684</v>
      </c>
      <c r="D969" s="3">
        <v>1.4762</v>
      </c>
      <c r="E969" s="3">
        <v>1.4786999999999999</v>
      </c>
      <c r="F969" s="3">
        <v>1.4601</v>
      </c>
      <c r="G969" s="3">
        <v>1.4625999999999999</v>
      </c>
    </row>
    <row r="970" spans="1:7" x14ac:dyDescent="0.25">
      <c r="A970" s="2">
        <v>37598</v>
      </c>
      <c r="B970" s="2">
        <f>EURCHF10080[[#This Row],[date_start]]+5</f>
        <v>37603</v>
      </c>
      <c r="C970" s="1">
        <v>59845</v>
      </c>
      <c r="D970" s="3">
        <v>1.4713000000000001</v>
      </c>
      <c r="E970" s="3">
        <v>1.4796</v>
      </c>
      <c r="F970" s="3">
        <v>1.4699</v>
      </c>
      <c r="G970" s="3">
        <v>1.4773000000000001</v>
      </c>
    </row>
    <row r="971" spans="1:7" x14ac:dyDescent="0.25">
      <c r="A971" s="2">
        <v>37591</v>
      </c>
      <c r="B971" s="2">
        <f>EURCHF10080[[#This Row],[date_start]]+5</f>
        <v>37596</v>
      </c>
      <c r="C971" s="1">
        <v>55936</v>
      </c>
      <c r="D971" s="3">
        <v>1.476</v>
      </c>
      <c r="E971" s="3">
        <v>1.4789000000000001</v>
      </c>
      <c r="F971" s="3">
        <v>1.4691000000000001</v>
      </c>
      <c r="G971" s="3">
        <v>1.4719</v>
      </c>
    </row>
    <row r="972" spans="1:7" x14ac:dyDescent="0.25">
      <c r="A972" s="2">
        <v>37584</v>
      </c>
      <c r="B972" s="2">
        <f>EURCHF10080[[#This Row],[date_start]]+5</f>
        <v>37589</v>
      </c>
      <c r="C972" s="1">
        <v>53711</v>
      </c>
      <c r="D972" s="3">
        <v>1.4722</v>
      </c>
      <c r="E972" s="3">
        <v>1.4772000000000001</v>
      </c>
      <c r="F972" s="3">
        <v>1.4712000000000001</v>
      </c>
      <c r="G972" s="3">
        <v>1.4741</v>
      </c>
    </row>
    <row r="973" spans="1:7" x14ac:dyDescent="0.25">
      <c r="A973" s="2">
        <v>37577</v>
      </c>
      <c r="B973" s="2">
        <f>EURCHF10080[[#This Row],[date_start]]+5</f>
        <v>37582</v>
      </c>
      <c r="C973" s="1">
        <v>54504</v>
      </c>
      <c r="D973" s="3">
        <v>1.4655</v>
      </c>
      <c r="E973" s="3">
        <v>1.474</v>
      </c>
      <c r="F973" s="3">
        <v>1.4645999999999999</v>
      </c>
      <c r="G973" s="3">
        <v>1.4728000000000001</v>
      </c>
    </row>
    <row r="974" spans="1:7" x14ac:dyDescent="0.25">
      <c r="A974" s="2">
        <v>37570</v>
      </c>
      <c r="B974" s="2">
        <f>EURCHF10080[[#This Row],[date_start]]+5</f>
        <v>37575</v>
      </c>
      <c r="C974" s="1">
        <v>59249</v>
      </c>
      <c r="D974" s="3">
        <v>1.4621999999999999</v>
      </c>
      <c r="E974" s="3">
        <v>1.4681999999999999</v>
      </c>
      <c r="F974" s="3">
        <v>1.4605999999999999</v>
      </c>
      <c r="G974" s="3">
        <v>1.4661999999999999</v>
      </c>
    </row>
    <row r="975" spans="1:7" x14ac:dyDescent="0.25">
      <c r="A975" s="2">
        <v>37563</v>
      </c>
      <c r="B975" s="2">
        <f>EURCHF10080[[#This Row],[date_start]]+5</f>
        <v>37568</v>
      </c>
      <c r="C975" s="1">
        <v>58219</v>
      </c>
      <c r="D975" s="3">
        <v>1.4621999999999999</v>
      </c>
      <c r="E975" s="3">
        <v>1.4661</v>
      </c>
      <c r="F975" s="3">
        <v>1.4591000000000001</v>
      </c>
      <c r="G975" s="3">
        <v>1.4621999999999999</v>
      </c>
    </row>
    <row r="976" spans="1:7" x14ac:dyDescent="0.25">
      <c r="A976" s="2">
        <v>37556</v>
      </c>
      <c r="B976" s="2">
        <f>EURCHF10080[[#This Row],[date_start]]+5</f>
        <v>37561</v>
      </c>
      <c r="C976" s="1">
        <v>56478</v>
      </c>
      <c r="D976" s="3">
        <v>1.4675</v>
      </c>
      <c r="E976" s="3">
        <v>1.4695</v>
      </c>
      <c r="F976" s="3">
        <v>1.4588000000000001</v>
      </c>
      <c r="G976" s="3">
        <v>1.4618</v>
      </c>
    </row>
    <row r="977" spans="1:7" x14ac:dyDescent="0.25">
      <c r="A977" s="2">
        <v>37549</v>
      </c>
      <c r="B977" s="2">
        <f>EURCHF10080[[#This Row],[date_start]]+5</f>
        <v>37554</v>
      </c>
      <c r="C977" s="1">
        <v>56193</v>
      </c>
      <c r="D977" s="3">
        <v>1.4691000000000001</v>
      </c>
      <c r="E977" s="3">
        <v>1.4724999999999999</v>
      </c>
      <c r="F977" s="3">
        <v>1.4644999999999999</v>
      </c>
      <c r="G977" s="3">
        <v>1.4675</v>
      </c>
    </row>
    <row r="978" spans="1:7" x14ac:dyDescent="0.25">
      <c r="A978" s="2">
        <v>37542</v>
      </c>
      <c r="B978" s="2">
        <f>EURCHF10080[[#This Row],[date_start]]+5</f>
        <v>37547</v>
      </c>
      <c r="C978" s="1">
        <v>54690</v>
      </c>
      <c r="D978" s="3">
        <v>1.4621</v>
      </c>
      <c r="E978" s="3">
        <v>1.4711000000000001</v>
      </c>
      <c r="F978" s="3">
        <v>1.4597</v>
      </c>
      <c r="G978" s="3">
        <v>1.4709000000000001</v>
      </c>
    </row>
    <row r="979" spans="1:7" x14ac:dyDescent="0.25">
      <c r="A979" s="2">
        <v>37535</v>
      </c>
      <c r="B979" s="2">
        <f>EURCHF10080[[#This Row],[date_start]]+5</f>
        <v>37540</v>
      </c>
      <c r="C979" s="1">
        <v>55745</v>
      </c>
      <c r="D979" s="3">
        <v>1.4612000000000001</v>
      </c>
      <c r="E979" s="3">
        <v>1.4689000000000001</v>
      </c>
      <c r="F979" s="3">
        <v>1.4598</v>
      </c>
      <c r="G979" s="3">
        <v>1.4639</v>
      </c>
    </row>
    <row r="980" spans="1:7" x14ac:dyDescent="0.25">
      <c r="A980" s="2">
        <v>37528</v>
      </c>
      <c r="B980" s="2">
        <f>EURCHF10080[[#This Row],[date_start]]+5</f>
        <v>37533</v>
      </c>
      <c r="C980" s="1">
        <v>58843</v>
      </c>
      <c r="D980" s="3">
        <v>1.4641</v>
      </c>
      <c r="E980" s="3">
        <v>1.4672000000000001</v>
      </c>
      <c r="F980" s="3">
        <v>1.4541999999999999</v>
      </c>
      <c r="G980" s="3">
        <v>1.4604999999999999</v>
      </c>
    </row>
    <row r="981" spans="1:7" x14ac:dyDescent="0.25">
      <c r="A981" s="2">
        <v>37521</v>
      </c>
      <c r="B981" s="2">
        <f>EURCHF10080[[#This Row],[date_start]]+5</f>
        <v>37526</v>
      </c>
      <c r="C981" s="1">
        <v>58525</v>
      </c>
      <c r="D981" s="3">
        <v>1.464</v>
      </c>
      <c r="E981" s="3">
        <v>1.4696</v>
      </c>
      <c r="F981" s="3">
        <v>1.4612000000000001</v>
      </c>
      <c r="G981" s="3">
        <v>1.4641999999999999</v>
      </c>
    </row>
    <row r="982" spans="1:7" x14ac:dyDescent="0.25">
      <c r="A982" s="2">
        <v>37514</v>
      </c>
      <c r="B982" s="2">
        <f>EURCHF10080[[#This Row],[date_start]]+5</f>
        <v>37519</v>
      </c>
      <c r="C982" s="1">
        <v>60345</v>
      </c>
      <c r="D982" s="3">
        <v>1.4672000000000001</v>
      </c>
      <c r="E982" s="3">
        <v>1.4743999999999999</v>
      </c>
      <c r="F982" s="3">
        <v>1.4614</v>
      </c>
      <c r="G982" s="3">
        <v>1.4644999999999999</v>
      </c>
    </row>
    <row r="983" spans="1:7" x14ac:dyDescent="0.25">
      <c r="A983" s="2">
        <v>37507</v>
      </c>
      <c r="B983" s="2">
        <f>EURCHF10080[[#This Row],[date_start]]+5</f>
        <v>37512</v>
      </c>
      <c r="C983" s="1">
        <v>56533</v>
      </c>
      <c r="D983" s="3">
        <v>1.4571000000000001</v>
      </c>
      <c r="E983" s="3">
        <v>1.4706999999999999</v>
      </c>
      <c r="F983" s="3">
        <v>1.4559</v>
      </c>
      <c r="G983" s="3">
        <v>1.4670000000000001</v>
      </c>
    </row>
    <row r="984" spans="1:7" x14ac:dyDescent="0.25">
      <c r="A984" s="2">
        <v>37500</v>
      </c>
      <c r="B984" s="2">
        <f>EURCHF10080[[#This Row],[date_start]]+5</f>
        <v>37505</v>
      </c>
      <c r="C984" s="1">
        <v>59925</v>
      </c>
      <c r="D984" s="3">
        <v>1.4715</v>
      </c>
      <c r="E984" s="3">
        <v>1.4736</v>
      </c>
      <c r="F984" s="3">
        <v>1.4557</v>
      </c>
      <c r="G984" s="3">
        <v>1.4557</v>
      </c>
    </row>
    <row r="985" spans="1:7" x14ac:dyDescent="0.25">
      <c r="A985" s="2">
        <v>37493</v>
      </c>
      <c r="B985" s="2">
        <f>EURCHF10080[[#This Row],[date_start]]+5</f>
        <v>37498</v>
      </c>
      <c r="C985" s="1">
        <v>56612</v>
      </c>
      <c r="D985" s="3">
        <v>1.4721</v>
      </c>
      <c r="E985" s="3">
        <v>1.4739</v>
      </c>
      <c r="F985" s="3">
        <v>1.4654</v>
      </c>
      <c r="G985" s="3">
        <v>1.4711000000000001</v>
      </c>
    </row>
    <row r="986" spans="1:7" x14ac:dyDescent="0.25">
      <c r="A986" s="2">
        <v>37486</v>
      </c>
      <c r="B986" s="2">
        <f>EURCHF10080[[#This Row],[date_start]]+5</f>
        <v>37491</v>
      </c>
      <c r="C986" s="1">
        <v>57414</v>
      </c>
      <c r="D986" s="3">
        <v>1.4650000000000001</v>
      </c>
      <c r="E986" s="3">
        <v>1.4745999999999999</v>
      </c>
      <c r="F986" s="3">
        <v>1.4638</v>
      </c>
      <c r="G986" s="3">
        <v>1.4715</v>
      </c>
    </row>
    <row r="987" spans="1:7" x14ac:dyDescent="0.25">
      <c r="A987" s="2">
        <v>37479</v>
      </c>
      <c r="B987" s="2">
        <f>EURCHF10080[[#This Row],[date_start]]+5</f>
        <v>37484</v>
      </c>
      <c r="C987" s="1">
        <v>59143</v>
      </c>
      <c r="D987" s="3">
        <v>1.4585999999999999</v>
      </c>
      <c r="E987" s="3">
        <v>1.4695</v>
      </c>
      <c r="F987" s="3">
        <v>1.4562999999999999</v>
      </c>
      <c r="G987" s="3">
        <v>1.4695</v>
      </c>
    </row>
    <row r="988" spans="1:7" x14ac:dyDescent="0.25">
      <c r="A988" s="2">
        <v>37472</v>
      </c>
      <c r="B988" s="2">
        <f>EURCHF10080[[#This Row],[date_start]]+5</f>
        <v>37477</v>
      </c>
      <c r="C988" s="1">
        <v>61301</v>
      </c>
      <c r="D988" s="3">
        <v>1.4502999999999999</v>
      </c>
      <c r="E988" s="3">
        <v>1.4652000000000001</v>
      </c>
      <c r="F988" s="3">
        <v>1.4488000000000001</v>
      </c>
      <c r="G988" s="3">
        <v>1.4567000000000001</v>
      </c>
    </row>
    <row r="989" spans="1:7" x14ac:dyDescent="0.25">
      <c r="A989" s="2">
        <v>37465</v>
      </c>
      <c r="B989" s="2">
        <f>EURCHF10080[[#This Row],[date_start]]+5</f>
        <v>37470</v>
      </c>
      <c r="C989" s="1">
        <v>62409</v>
      </c>
      <c r="D989" s="3">
        <v>1.448</v>
      </c>
      <c r="E989" s="3">
        <v>1.4604999999999999</v>
      </c>
      <c r="F989" s="3">
        <v>1.446</v>
      </c>
      <c r="G989" s="3">
        <v>1.4473</v>
      </c>
    </row>
    <row r="990" spans="1:7" x14ac:dyDescent="0.25">
      <c r="A990" s="2">
        <v>37458</v>
      </c>
      <c r="B990" s="2">
        <f>EURCHF10080[[#This Row],[date_start]]+5</f>
        <v>37463</v>
      </c>
      <c r="C990" s="1">
        <v>66691</v>
      </c>
      <c r="D990" s="3">
        <v>1.4589000000000001</v>
      </c>
      <c r="E990" s="3">
        <v>1.4608000000000001</v>
      </c>
      <c r="F990" s="3">
        <v>1.4439</v>
      </c>
      <c r="G990" s="3">
        <v>1.4452</v>
      </c>
    </row>
    <row r="991" spans="1:7" x14ac:dyDescent="0.25">
      <c r="A991" s="2">
        <v>37451</v>
      </c>
      <c r="B991" s="2">
        <f>EURCHF10080[[#This Row],[date_start]]+5</f>
        <v>37456</v>
      </c>
      <c r="C991" s="1">
        <v>61191</v>
      </c>
      <c r="D991" s="3">
        <v>1.4699</v>
      </c>
      <c r="E991" s="3">
        <v>1.4716</v>
      </c>
      <c r="F991" s="3">
        <v>1.4569000000000001</v>
      </c>
      <c r="G991" s="3">
        <v>1.4597</v>
      </c>
    </row>
    <row r="992" spans="1:7" x14ac:dyDescent="0.25">
      <c r="A992" s="2">
        <v>37444</v>
      </c>
      <c r="B992" s="2">
        <f>EURCHF10080[[#This Row],[date_start]]+5</f>
        <v>37449</v>
      </c>
      <c r="C992" s="1">
        <v>63113</v>
      </c>
      <c r="D992" s="3">
        <v>1.4673</v>
      </c>
      <c r="E992" s="3">
        <v>1.4752000000000001</v>
      </c>
      <c r="F992" s="3">
        <v>1.4648000000000001</v>
      </c>
      <c r="G992" s="3">
        <v>1.4690000000000001</v>
      </c>
    </row>
    <row r="993" spans="1:7" x14ac:dyDescent="0.25">
      <c r="A993" s="2">
        <v>37437</v>
      </c>
      <c r="B993" s="2">
        <f>EURCHF10080[[#This Row],[date_start]]+5</f>
        <v>37442</v>
      </c>
      <c r="C993" s="1">
        <v>57326</v>
      </c>
      <c r="D993" s="3">
        <v>1.4688000000000001</v>
      </c>
      <c r="E993" s="3">
        <v>1.4722</v>
      </c>
      <c r="F993" s="3">
        <v>1.4610000000000001</v>
      </c>
      <c r="G993" s="3">
        <v>1.4661</v>
      </c>
    </row>
    <row r="994" spans="1:7" x14ac:dyDescent="0.25">
      <c r="A994" s="2">
        <v>37430</v>
      </c>
      <c r="B994" s="2">
        <f>EURCHF10080[[#This Row],[date_start]]+5</f>
        <v>37435</v>
      </c>
      <c r="C994" s="1">
        <v>64135</v>
      </c>
      <c r="D994" s="3">
        <v>1.4671000000000001</v>
      </c>
      <c r="E994" s="3">
        <v>1.4743999999999999</v>
      </c>
      <c r="F994" s="3">
        <v>1.4649000000000001</v>
      </c>
      <c r="G994" s="3">
        <v>1.4679</v>
      </c>
    </row>
    <row r="995" spans="1:7" x14ac:dyDescent="0.25">
      <c r="A995" s="2">
        <v>37423</v>
      </c>
      <c r="B995" s="2">
        <f>EURCHF10080[[#This Row],[date_start]]+5</f>
        <v>37428</v>
      </c>
      <c r="C995" s="1">
        <v>54900</v>
      </c>
      <c r="D995" s="3">
        <v>1.4750000000000001</v>
      </c>
      <c r="E995" s="3">
        <v>1.4783999999999999</v>
      </c>
      <c r="F995" s="3">
        <v>1.4655</v>
      </c>
      <c r="G995" s="3">
        <v>1.4665999999999999</v>
      </c>
    </row>
    <row r="996" spans="1:7" x14ac:dyDescent="0.25">
      <c r="A996" s="2">
        <v>37416</v>
      </c>
      <c r="B996" s="2">
        <f>EURCHF10080[[#This Row],[date_start]]+5</f>
        <v>37421</v>
      </c>
      <c r="C996" s="1">
        <v>57236</v>
      </c>
      <c r="D996" s="3">
        <v>1.4694</v>
      </c>
      <c r="E996" s="3">
        <v>1.4790000000000001</v>
      </c>
      <c r="F996" s="3">
        <v>1.4679</v>
      </c>
      <c r="G996" s="3">
        <v>1.4755</v>
      </c>
    </row>
    <row r="997" spans="1:7" x14ac:dyDescent="0.25">
      <c r="A997" s="2">
        <v>37409</v>
      </c>
      <c r="B997" s="2">
        <f>EURCHF10080[[#This Row],[date_start]]+5</f>
        <v>37414</v>
      </c>
      <c r="C997" s="1">
        <v>55642</v>
      </c>
      <c r="D997" s="3">
        <v>1.4649000000000001</v>
      </c>
      <c r="E997" s="3">
        <v>1.4774</v>
      </c>
      <c r="F997" s="3">
        <v>1.4628000000000001</v>
      </c>
      <c r="G997" s="3">
        <v>1.4695</v>
      </c>
    </row>
    <row r="998" spans="1:7" x14ac:dyDescent="0.25">
      <c r="A998" s="2">
        <v>37402</v>
      </c>
      <c r="B998" s="2">
        <f>EURCHF10080[[#This Row],[date_start]]+5</f>
        <v>37407</v>
      </c>
      <c r="C998" s="1">
        <v>56403</v>
      </c>
      <c r="D998" s="3">
        <v>1.4569000000000001</v>
      </c>
      <c r="E998" s="3">
        <v>1.4701</v>
      </c>
      <c r="F998" s="3">
        <v>1.4549000000000001</v>
      </c>
      <c r="G998" s="3">
        <v>1.4682999999999999</v>
      </c>
    </row>
    <row r="999" spans="1:7" x14ac:dyDescent="0.25">
      <c r="A999" s="2">
        <v>37395</v>
      </c>
      <c r="B999" s="2">
        <f>EURCHF10080[[#This Row],[date_start]]+5</f>
        <v>37400</v>
      </c>
      <c r="C999" s="1">
        <v>55343</v>
      </c>
      <c r="D999" s="3">
        <v>1.4543999999999999</v>
      </c>
      <c r="E999" s="3">
        <v>1.46</v>
      </c>
      <c r="F999" s="3">
        <v>1.4490000000000001</v>
      </c>
      <c r="G999" s="3">
        <v>1.4575</v>
      </c>
    </row>
    <row r="1000" spans="1:7" x14ac:dyDescent="0.25">
      <c r="A1000" s="2">
        <v>37388</v>
      </c>
      <c r="B1000" s="2">
        <f>EURCHF10080[[#This Row],[date_start]]+5</f>
        <v>37393</v>
      </c>
      <c r="C1000" s="1">
        <v>50211</v>
      </c>
      <c r="D1000" s="3">
        <v>1.4539</v>
      </c>
      <c r="E1000" s="3">
        <v>1.4591000000000001</v>
      </c>
      <c r="F1000" s="3">
        <v>1.4522999999999999</v>
      </c>
      <c r="G1000" s="3">
        <v>1.4559</v>
      </c>
    </row>
    <row r="1001" spans="1:7" x14ac:dyDescent="0.25">
      <c r="A1001" s="2">
        <v>37381</v>
      </c>
      <c r="B1001" s="2">
        <f>EURCHF10080[[#This Row],[date_start]]+5</f>
        <v>37386</v>
      </c>
      <c r="C1001" s="1">
        <v>49580</v>
      </c>
      <c r="D1001" s="3">
        <v>1.4558</v>
      </c>
      <c r="E1001" s="3">
        <v>1.4598</v>
      </c>
      <c r="F1001" s="3">
        <v>1.4517</v>
      </c>
      <c r="G1001" s="3">
        <v>1.4537</v>
      </c>
    </row>
    <row r="1002" spans="1:7" x14ac:dyDescent="0.25">
      <c r="A1002" s="2">
        <v>37374</v>
      </c>
      <c r="B1002" s="2">
        <f>EURCHF10080[[#This Row],[date_start]]+5</f>
        <v>37379</v>
      </c>
      <c r="C1002" s="1">
        <v>53331</v>
      </c>
      <c r="D1002" s="3">
        <v>1.464</v>
      </c>
      <c r="E1002" s="3">
        <v>1.4702999999999999</v>
      </c>
      <c r="F1002" s="3">
        <v>1.4493</v>
      </c>
      <c r="G1002" s="3">
        <v>1.456</v>
      </c>
    </row>
    <row r="1003" spans="1:7" x14ac:dyDescent="0.25">
      <c r="A1003" s="2">
        <v>37367</v>
      </c>
      <c r="B1003" s="2">
        <f>EURCHF10080[[#This Row],[date_start]]+5</f>
        <v>37372</v>
      </c>
      <c r="C1003" s="1">
        <v>48994</v>
      </c>
      <c r="D1003" s="3">
        <v>1.4663999999999999</v>
      </c>
      <c r="E1003" s="3">
        <v>1.4701</v>
      </c>
      <c r="F1003" s="3">
        <v>1.4616</v>
      </c>
      <c r="G1003" s="3">
        <v>1.4618</v>
      </c>
    </row>
    <row r="1004" spans="1:7" x14ac:dyDescent="0.25">
      <c r="A1004" s="2">
        <v>37360</v>
      </c>
      <c r="B1004" s="2">
        <f>EURCHF10080[[#This Row],[date_start]]+5</f>
        <v>37365</v>
      </c>
      <c r="C1004" s="1">
        <v>52382</v>
      </c>
      <c r="D1004" s="3">
        <v>1.4661999999999999</v>
      </c>
      <c r="E1004" s="3">
        <v>1.4722999999999999</v>
      </c>
      <c r="F1004" s="3">
        <v>1.4639</v>
      </c>
      <c r="G1004" s="3">
        <v>1.4674</v>
      </c>
    </row>
    <row r="1005" spans="1:7" x14ac:dyDescent="0.25">
      <c r="A1005" s="2">
        <v>37353</v>
      </c>
      <c r="B1005" s="2">
        <f>EURCHF10080[[#This Row],[date_start]]+5</f>
        <v>37358</v>
      </c>
      <c r="C1005" s="1">
        <v>56664</v>
      </c>
      <c r="D1005" s="3">
        <v>1.4638</v>
      </c>
      <c r="E1005" s="3">
        <v>1.4701</v>
      </c>
      <c r="F1005" s="3">
        <v>1.4623999999999999</v>
      </c>
      <c r="G1005" s="3">
        <v>1.4661</v>
      </c>
    </row>
    <row r="1006" spans="1:7" x14ac:dyDescent="0.25">
      <c r="A1006" s="2">
        <v>37346</v>
      </c>
      <c r="B1006" s="2">
        <f>EURCHF10080[[#This Row],[date_start]]+5</f>
        <v>37351</v>
      </c>
      <c r="C1006" s="1">
        <v>51461</v>
      </c>
      <c r="D1006" s="3">
        <v>1.4655</v>
      </c>
      <c r="E1006" s="3">
        <v>1.4682999999999999</v>
      </c>
      <c r="F1006" s="3">
        <v>1.4602999999999999</v>
      </c>
      <c r="G1006" s="3">
        <v>1.4631000000000001</v>
      </c>
    </row>
    <row r="1007" spans="1:7" x14ac:dyDescent="0.25">
      <c r="A1007" s="2">
        <v>37339</v>
      </c>
      <c r="B1007" s="2">
        <f>EURCHF10080[[#This Row],[date_start]]+5</f>
        <v>37344</v>
      </c>
      <c r="C1007" s="1">
        <v>49284</v>
      </c>
      <c r="D1007" s="3">
        <v>1.4621</v>
      </c>
      <c r="E1007" s="3">
        <v>1.4686999999999999</v>
      </c>
      <c r="F1007" s="3">
        <v>1.4581</v>
      </c>
      <c r="G1007" s="3">
        <v>1.466</v>
      </c>
    </row>
    <row r="1008" spans="1:7" x14ac:dyDescent="0.25">
      <c r="A1008" s="2">
        <v>37332</v>
      </c>
      <c r="B1008" s="2">
        <f>EURCHF10080[[#This Row],[date_start]]+5</f>
        <v>37337</v>
      </c>
      <c r="C1008" s="1">
        <v>50252</v>
      </c>
      <c r="D1008" s="3">
        <v>1.462</v>
      </c>
      <c r="E1008" s="3">
        <v>1.4686999999999999</v>
      </c>
      <c r="F1008" s="3">
        <v>1.4584999999999999</v>
      </c>
      <c r="G1008" s="3">
        <v>1.4625999999999999</v>
      </c>
    </row>
    <row r="1009" spans="1:7" x14ac:dyDescent="0.25">
      <c r="A1009" s="2">
        <v>37325</v>
      </c>
      <c r="B1009" s="2">
        <f>EURCHF10080[[#This Row],[date_start]]+5</f>
        <v>37330</v>
      </c>
      <c r="C1009" s="1">
        <v>49233</v>
      </c>
      <c r="D1009" s="3">
        <v>1.4736</v>
      </c>
      <c r="E1009" s="3">
        <v>1.4750000000000001</v>
      </c>
      <c r="F1009" s="3">
        <v>1.4596</v>
      </c>
      <c r="G1009" s="3">
        <v>1.4621999999999999</v>
      </c>
    </row>
    <row r="1010" spans="1:7" x14ac:dyDescent="0.25">
      <c r="A1010" s="2">
        <v>37318</v>
      </c>
      <c r="B1010" s="2">
        <f>EURCHF10080[[#This Row],[date_start]]+5</f>
        <v>37323</v>
      </c>
      <c r="C1010" s="1">
        <v>48734</v>
      </c>
      <c r="D1010" s="3">
        <v>1.4771000000000001</v>
      </c>
      <c r="E1010" s="3">
        <v>1.4815</v>
      </c>
      <c r="F1010" s="3">
        <v>1.468</v>
      </c>
      <c r="G1010" s="3">
        <v>1.4715</v>
      </c>
    </row>
    <row r="1011" spans="1:7" x14ac:dyDescent="0.25">
      <c r="A1011" s="2">
        <v>37311</v>
      </c>
      <c r="B1011" s="2">
        <f>EURCHF10080[[#This Row],[date_start]]+5</f>
        <v>37316</v>
      </c>
      <c r="C1011" s="1">
        <v>57636</v>
      </c>
      <c r="D1011" s="3">
        <v>1.4787999999999999</v>
      </c>
      <c r="E1011" s="3">
        <v>1.4811000000000001</v>
      </c>
      <c r="F1011" s="3">
        <v>1.4731000000000001</v>
      </c>
      <c r="G1011" s="3">
        <v>1.478</v>
      </c>
    </row>
    <row r="1012" spans="1:7" x14ac:dyDescent="0.25">
      <c r="A1012" s="2">
        <v>37304</v>
      </c>
      <c r="B1012" s="2">
        <f>EURCHF10080[[#This Row],[date_start]]+5</f>
        <v>37309</v>
      </c>
      <c r="C1012" s="1">
        <v>49981</v>
      </c>
      <c r="D1012" s="3">
        <v>1.4827999999999999</v>
      </c>
      <c r="E1012" s="3">
        <v>1.4847999999999999</v>
      </c>
      <c r="F1012" s="3">
        <v>1.4773000000000001</v>
      </c>
      <c r="G1012" s="3">
        <v>1.4794</v>
      </c>
    </row>
    <row r="1013" spans="1:7" x14ac:dyDescent="0.25">
      <c r="A1013" s="2">
        <v>37297</v>
      </c>
      <c r="B1013" s="2">
        <f>EURCHF10080[[#This Row],[date_start]]+5</f>
        <v>37302</v>
      </c>
      <c r="C1013" s="1">
        <v>53814</v>
      </c>
      <c r="D1013" s="3">
        <v>1.4743999999999999</v>
      </c>
      <c r="E1013" s="3">
        <v>1.4843999999999999</v>
      </c>
      <c r="F1013" s="3">
        <v>1.4741</v>
      </c>
      <c r="G1013" s="3">
        <v>1.4815</v>
      </c>
    </row>
    <row r="1014" spans="1:7" x14ac:dyDescent="0.25">
      <c r="A1014" s="2">
        <v>37290</v>
      </c>
      <c r="B1014" s="2">
        <f>EURCHF10080[[#This Row],[date_start]]+5</f>
        <v>37295</v>
      </c>
      <c r="C1014" s="1">
        <v>54518</v>
      </c>
      <c r="D1014" s="3">
        <v>1.4779</v>
      </c>
      <c r="E1014" s="3">
        <v>1.4822</v>
      </c>
      <c r="F1014" s="3">
        <v>1.4693000000000001</v>
      </c>
      <c r="G1014" s="3">
        <v>1.4746999999999999</v>
      </c>
    </row>
    <row r="1015" spans="1:7" x14ac:dyDescent="0.25">
      <c r="A1015" s="2">
        <v>37283</v>
      </c>
      <c r="B1015" s="2">
        <f>EURCHF10080[[#This Row],[date_start]]+5</f>
        <v>37288</v>
      </c>
      <c r="C1015" s="1">
        <v>56028</v>
      </c>
      <c r="D1015" s="3">
        <v>1.4731000000000001</v>
      </c>
      <c r="E1015" s="3">
        <v>1.4807999999999999</v>
      </c>
      <c r="F1015" s="3">
        <v>1.4681</v>
      </c>
      <c r="G1015" s="3">
        <v>1.4777</v>
      </c>
    </row>
    <row r="1016" spans="1:7" x14ac:dyDescent="0.25">
      <c r="A1016" s="2">
        <v>37276</v>
      </c>
      <c r="B1016" s="2">
        <f>EURCHF10080[[#This Row],[date_start]]+5</f>
        <v>37281</v>
      </c>
      <c r="C1016" s="1">
        <v>56154</v>
      </c>
      <c r="D1016" s="3">
        <v>1.4683999999999999</v>
      </c>
      <c r="E1016" s="3">
        <v>1.4759</v>
      </c>
      <c r="F1016" s="3">
        <v>1.4646999999999999</v>
      </c>
      <c r="G1016" s="3">
        <v>1.4734</v>
      </c>
    </row>
    <row r="1017" spans="1:7" x14ac:dyDescent="0.25">
      <c r="A1017" s="2">
        <v>37269</v>
      </c>
      <c r="B1017" s="2">
        <f>EURCHF10080[[#This Row],[date_start]]+5</f>
        <v>37274</v>
      </c>
      <c r="C1017" s="1">
        <v>60677</v>
      </c>
      <c r="D1017" s="3">
        <v>1.4791000000000001</v>
      </c>
      <c r="E1017" s="3">
        <v>1.4819</v>
      </c>
      <c r="F1017" s="3">
        <v>1.4615</v>
      </c>
      <c r="G1017" s="3">
        <v>1.4697</v>
      </c>
    </row>
    <row r="1018" spans="1:7" x14ac:dyDescent="0.25">
      <c r="A1018" s="2">
        <v>37262</v>
      </c>
      <c r="B1018" s="2">
        <f>EURCHF10080[[#This Row],[date_start]]+5</f>
        <v>37267</v>
      </c>
      <c r="C1018" s="1">
        <v>59695</v>
      </c>
      <c r="D1018" s="3">
        <v>1.4790000000000001</v>
      </c>
      <c r="E1018" s="3">
        <v>1.4849000000000001</v>
      </c>
      <c r="F1018" s="3">
        <v>1.4681</v>
      </c>
      <c r="G1018" s="3">
        <v>1.4765999999999999</v>
      </c>
    </row>
    <row r="1019" spans="1:7" x14ac:dyDescent="0.25">
      <c r="A1019" s="2">
        <v>37255</v>
      </c>
      <c r="B1019" s="2">
        <f>EURCHF10080[[#This Row],[date_start]]+5</f>
        <v>37260</v>
      </c>
      <c r="C1019" s="1">
        <v>44723</v>
      </c>
      <c r="D1019" s="3">
        <v>1.4802999999999999</v>
      </c>
      <c r="E1019" s="3">
        <v>1.4888999999999999</v>
      </c>
      <c r="F1019" s="3">
        <v>1.4756</v>
      </c>
      <c r="G1019" s="3">
        <v>1.4792000000000001</v>
      </c>
    </row>
    <row r="1020" spans="1:7" x14ac:dyDescent="0.25">
      <c r="A1020" s="2">
        <v>37248</v>
      </c>
      <c r="B1020" s="2">
        <f>EURCHF10080[[#This Row],[date_start]]+5</f>
        <v>37253</v>
      </c>
      <c r="C1020" s="1">
        <v>47768</v>
      </c>
      <c r="D1020" s="3">
        <v>1.4681</v>
      </c>
      <c r="E1020" s="3">
        <v>1.4898</v>
      </c>
      <c r="F1020" s="3">
        <v>1.4643999999999999</v>
      </c>
      <c r="G1020" s="3">
        <v>1.4810000000000001</v>
      </c>
    </row>
    <row r="1021" spans="1:7" x14ac:dyDescent="0.25">
      <c r="A1021" s="2">
        <v>37241</v>
      </c>
      <c r="B1021" s="2">
        <f>EURCHF10080[[#This Row],[date_start]]+5</f>
        <v>37246</v>
      </c>
      <c r="C1021" s="1">
        <v>58309</v>
      </c>
      <c r="D1021" s="3">
        <v>1.4730000000000001</v>
      </c>
      <c r="E1021" s="3">
        <v>1.4791000000000001</v>
      </c>
      <c r="F1021" s="3">
        <v>1.4597</v>
      </c>
      <c r="G1021" s="3">
        <v>1.4676</v>
      </c>
    </row>
    <row r="1022" spans="1:7" x14ac:dyDescent="0.25">
      <c r="A1022" s="2">
        <v>37234</v>
      </c>
      <c r="B1022" s="2">
        <f>EURCHF10080[[#This Row],[date_start]]+5</f>
        <v>37239</v>
      </c>
      <c r="C1022" s="1">
        <v>49304</v>
      </c>
      <c r="D1022" s="3">
        <v>1.4761</v>
      </c>
      <c r="E1022" s="3">
        <v>1.4829000000000001</v>
      </c>
      <c r="F1022" s="3">
        <v>1.4697</v>
      </c>
      <c r="G1022" s="3">
        <v>1.4758</v>
      </c>
    </row>
    <row r="1023" spans="1:7" x14ac:dyDescent="0.25">
      <c r="A1023" s="2">
        <v>37227</v>
      </c>
      <c r="B1023" s="2">
        <f>EURCHF10080[[#This Row],[date_start]]+5</f>
        <v>37232</v>
      </c>
      <c r="C1023" s="1">
        <v>51980</v>
      </c>
      <c r="D1023" s="3">
        <v>1.4717</v>
      </c>
      <c r="E1023" s="3">
        <v>1.4801</v>
      </c>
      <c r="F1023" s="3">
        <v>1.4694</v>
      </c>
      <c r="G1023" s="3">
        <v>1.4797</v>
      </c>
    </row>
    <row r="1024" spans="1:7" x14ac:dyDescent="0.25">
      <c r="A1024" s="2">
        <v>37220</v>
      </c>
      <c r="B1024" s="2">
        <f>EURCHF10080[[#This Row],[date_start]]+5</f>
        <v>37225</v>
      </c>
      <c r="C1024" s="1">
        <v>49729</v>
      </c>
      <c r="D1024" s="3">
        <v>1.4630000000000001</v>
      </c>
      <c r="E1024" s="3">
        <v>1.4757</v>
      </c>
      <c r="F1024" s="3">
        <v>1.4525999999999999</v>
      </c>
      <c r="G1024" s="3">
        <v>1.4705999999999999</v>
      </c>
    </row>
    <row r="1025" spans="1:7" x14ac:dyDescent="0.25">
      <c r="A1025" s="2">
        <v>37213</v>
      </c>
      <c r="B1025" s="2">
        <f>EURCHF10080[[#This Row],[date_start]]+5</f>
        <v>37218</v>
      </c>
      <c r="C1025" s="1">
        <v>49267</v>
      </c>
      <c r="D1025" s="3">
        <v>1.4658</v>
      </c>
      <c r="E1025" s="3">
        <v>1.4679</v>
      </c>
      <c r="F1025" s="3">
        <v>1.4521999999999999</v>
      </c>
      <c r="G1025" s="3">
        <v>1.4636</v>
      </c>
    </row>
    <row r="1026" spans="1:7" x14ac:dyDescent="0.25">
      <c r="A1026" s="2">
        <v>37206</v>
      </c>
      <c r="B1026" s="2">
        <f>EURCHF10080[[#This Row],[date_start]]+5</f>
        <v>37211</v>
      </c>
      <c r="C1026" s="1">
        <v>47722</v>
      </c>
      <c r="D1026" s="3">
        <v>1.4662999999999999</v>
      </c>
      <c r="E1026" s="3">
        <v>1.4741</v>
      </c>
      <c r="F1026" s="3">
        <v>1.4584999999999999</v>
      </c>
      <c r="G1026" s="3">
        <v>1.4661</v>
      </c>
    </row>
    <row r="1027" spans="1:7" x14ac:dyDescent="0.25">
      <c r="A1027" s="2">
        <v>37199</v>
      </c>
      <c r="B1027" s="2">
        <f>EURCHF10080[[#This Row],[date_start]]+5</f>
        <v>37204</v>
      </c>
      <c r="C1027" s="1">
        <v>48337</v>
      </c>
      <c r="D1027" s="3">
        <v>1.4719</v>
      </c>
      <c r="E1027" s="3">
        <v>1.4749000000000001</v>
      </c>
      <c r="F1027" s="3">
        <v>1.4632000000000001</v>
      </c>
      <c r="G1027" s="3">
        <v>1.4648000000000001</v>
      </c>
    </row>
    <row r="1028" spans="1:7" x14ac:dyDescent="0.25">
      <c r="A1028" s="2">
        <v>37192</v>
      </c>
      <c r="B1028" s="2">
        <f>EURCHF10080[[#This Row],[date_start]]+5</f>
        <v>37197</v>
      </c>
      <c r="C1028" s="1">
        <v>50394</v>
      </c>
      <c r="D1028" s="3">
        <v>1.4751000000000001</v>
      </c>
      <c r="E1028" s="3">
        <v>1.4770000000000001</v>
      </c>
      <c r="F1028" s="3">
        <v>1.4674</v>
      </c>
      <c r="G1028" s="3">
        <v>1.4735</v>
      </c>
    </row>
    <row r="1029" spans="1:7" x14ac:dyDescent="0.25">
      <c r="A1029" s="2">
        <v>37185</v>
      </c>
      <c r="B1029" s="2">
        <f>EURCHF10080[[#This Row],[date_start]]+5</f>
        <v>37190</v>
      </c>
      <c r="C1029" s="1">
        <v>51633</v>
      </c>
      <c r="D1029" s="3">
        <v>1.4770000000000001</v>
      </c>
      <c r="E1029" s="3">
        <v>1.4832000000000001</v>
      </c>
      <c r="F1029" s="3">
        <v>1.4722</v>
      </c>
      <c r="G1029" s="3">
        <v>1.4735</v>
      </c>
    </row>
    <row r="1030" spans="1:7" x14ac:dyDescent="0.25">
      <c r="A1030" s="2">
        <v>37178</v>
      </c>
      <c r="B1030" s="2">
        <f>EURCHF10080[[#This Row],[date_start]]+5</f>
        <v>37183</v>
      </c>
      <c r="C1030" s="1">
        <v>49959</v>
      </c>
      <c r="D1030" s="3">
        <v>1.4807999999999999</v>
      </c>
      <c r="E1030" s="3">
        <v>1.4858</v>
      </c>
      <c r="F1030" s="3">
        <v>1.4736</v>
      </c>
      <c r="G1030" s="3">
        <v>1.4766999999999999</v>
      </c>
    </row>
    <row r="1031" spans="1:7" x14ac:dyDescent="0.25">
      <c r="A1031" s="2">
        <v>37171</v>
      </c>
      <c r="B1031" s="2">
        <f>EURCHF10080[[#This Row],[date_start]]+5</f>
        <v>37176</v>
      </c>
      <c r="C1031" s="1">
        <v>51673</v>
      </c>
      <c r="D1031" s="3">
        <v>1.4814000000000001</v>
      </c>
      <c r="E1031" s="3">
        <v>1.4878</v>
      </c>
      <c r="F1031" s="3">
        <v>1.4750000000000001</v>
      </c>
      <c r="G1031" s="3">
        <v>1.4812000000000001</v>
      </c>
    </row>
    <row r="1032" spans="1:7" x14ac:dyDescent="0.25">
      <c r="A1032" s="2">
        <v>37164</v>
      </c>
      <c r="B1032" s="2">
        <f>EURCHF10080[[#This Row],[date_start]]+5</f>
        <v>37169</v>
      </c>
      <c r="C1032" s="1">
        <v>55204</v>
      </c>
      <c r="D1032" s="3">
        <v>1.4762</v>
      </c>
      <c r="E1032" s="3">
        <v>1.4926999999999999</v>
      </c>
      <c r="F1032" s="3">
        <v>1.4756</v>
      </c>
      <c r="G1032" s="3">
        <v>1.4837</v>
      </c>
    </row>
    <row r="1033" spans="1:7" x14ac:dyDescent="0.25">
      <c r="A1033" s="2">
        <v>37157</v>
      </c>
      <c r="B1033" s="2">
        <f>EURCHF10080[[#This Row],[date_start]]+5</f>
        <v>37162</v>
      </c>
      <c r="C1033" s="1">
        <v>59752</v>
      </c>
      <c r="D1033" s="3">
        <v>1.4455</v>
      </c>
      <c r="E1033" s="3">
        <v>1.4839</v>
      </c>
      <c r="F1033" s="3">
        <v>1.4424999999999999</v>
      </c>
      <c r="G1033" s="3">
        <v>1.4758</v>
      </c>
    </row>
    <row r="1034" spans="1:7" x14ac:dyDescent="0.25">
      <c r="A1034" s="2">
        <v>37150</v>
      </c>
      <c r="B1034" s="2">
        <f>EURCHF10080[[#This Row],[date_start]]+5</f>
        <v>37155</v>
      </c>
      <c r="C1034" s="1">
        <v>62468</v>
      </c>
      <c r="D1034" s="3">
        <v>1.4965999999999999</v>
      </c>
      <c r="E1034" s="3">
        <v>1.5002</v>
      </c>
      <c r="F1034" s="3">
        <v>1.4390000000000001</v>
      </c>
      <c r="G1034" s="3">
        <v>1.4438</v>
      </c>
    </row>
    <row r="1035" spans="1:7" x14ac:dyDescent="0.25">
      <c r="A1035" s="2">
        <v>37143</v>
      </c>
      <c r="B1035" s="2">
        <f>EURCHF10080[[#This Row],[date_start]]+5</f>
        <v>37148</v>
      </c>
      <c r="C1035" s="1">
        <v>66115</v>
      </c>
      <c r="D1035" s="3">
        <v>1.5167999999999999</v>
      </c>
      <c r="E1035" s="3">
        <v>1.5186999999999999</v>
      </c>
      <c r="F1035" s="3">
        <v>1.4924999999999999</v>
      </c>
      <c r="G1035" s="3">
        <v>1.4931000000000001</v>
      </c>
    </row>
    <row r="1036" spans="1:7" x14ac:dyDescent="0.25">
      <c r="A1036" s="2">
        <v>37136</v>
      </c>
      <c r="B1036" s="2">
        <f>EURCHF10080[[#This Row],[date_start]]+5</f>
        <v>37141</v>
      </c>
      <c r="C1036" s="1">
        <v>57679</v>
      </c>
      <c r="D1036" s="3">
        <v>1.5157</v>
      </c>
      <c r="E1036" s="3">
        <v>1.5185999999999999</v>
      </c>
      <c r="F1036" s="3">
        <v>1.5081</v>
      </c>
      <c r="G1036" s="3">
        <v>1.5172000000000001</v>
      </c>
    </row>
    <row r="1037" spans="1:7" x14ac:dyDescent="0.25">
      <c r="A1037" s="2">
        <v>37129</v>
      </c>
      <c r="B1037" s="2">
        <f>EURCHF10080[[#This Row],[date_start]]+5</f>
        <v>37134</v>
      </c>
      <c r="C1037" s="1">
        <v>58940</v>
      </c>
      <c r="D1037" s="3">
        <v>1.5208999999999999</v>
      </c>
      <c r="E1037" s="3">
        <v>1.5236000000000001</v>
      </c>
      <c r="F1037" s="3">
        <v>1.5135000000000001</v>
      </c>
      <c r="G1037" s="3">
        <v>1.5179</v>
      </c>
    </row>
    <row r="1038" spans="1:7" x14ac:dyDescent="0.25">
      <c r="A1038" s="2">
        <v>37122</v>
      </c>
      <c r="B1038" s="2">
        <f>EURCHF10080[[#This Row],[date_start]]+5</f>
        <v>37127</v>
      </c>
      <c r="C1038" s="1">
        <v>59794</v>
      </c>
      <c r="D1038" s="3">
        <v>1.5205</v>
      </c>
      <c r="E1038" s="3">
        <v>1.524</v>
      </c>
      <c r="F1038" s="3">
        <v>1.5145</v>
      </c>
      <c r="G1038" s="3">
        <v>1.5225</v>
      </c>
    </row>
    <row r="1039" spans="1:7" x14ac:dyDescent="0.25">
      <c r="A1039" s="2">
        <v>37115</v>
      </c>
      <c r="B1039" s="2">
        <f>EURCHF10080[[#This Row],[date_start]]+5</f>
        <v>37120</v>
      </c>
      <c r="C1039" s="1">
        <v>62752</v>
      </c>
      <c r="D1039" s="3">
        <v>1.5138</v>
      </c>
      <c r="E1039" s="3">
        <v>1.5232000000000001</v>
      </c>
      <c r="F1039" s="3">
        <v>1.5112000000000001</v>
      </c>
      <c r="G1039" s="3">
        <v>1.5207999999999999</v>
      </c>
    </row>
    <row r="1040" spans="1:7" x14ac:dyDescent="0.25">
      <c r="A1040" s="2">
        <v>37108</v>
      </c>
      <c r="B1040" s="2">
        <f>EURCHF10080[[#This Row],[date_start]]+5</f>
        <v>37113</v>
      </c>
      <c r="C1040" s="1">
        <v>59307</v>
      </c>
      <c r="D1040" s="3">
        <v>1.5069999999999999</v>
      </c>
      <c r="E1040" s="3">
        <v>1.5144</v>
      </c>
      <c r="F1040" s="3">
        <v>1.5026999999999999</v>
      </c>
      <c r="G1040" s="3">
        <v>1.5137</v>
      </c>
    </row>
    <row r="1041" spans="1:7" x14ac:dyDescent="0.25">
      <c r="A1041" s="2">
        <v>37101</v>
      </c>
      <c r="B1041" s="2">
        <f>EURCHF10080[[#This Row],[date_start]]+5</f>
        <v>37106</v>
      </c>
      <c r="C1041" s="1">
        <v>57382</v>
      </c>
      <c r="D1041" s="3">
        <v>1.5093000000000001</v>
      </c>
      <c r="E1041" s="3">
        <v>1.5146999999999999</v>
      </c>
      <c r="F1041" s="3">
        <v>1.5061</v>
      </c>
      <c r="G1041" s="3">
        <v>1.5092000000000001</v>
      </c>
    </row>
    <row r="1042" spans="1:7" x14ac:dyDescent="0.25">
      <c r="A1042" s="2">
        <v>37094</v>
      </c>
      <c r="B1042" s="2">
        <f>EURCHF10080[[#This Row],[date_start]]+5</f>
        <v>37099</v>
      </c>
      <c r="C1042" s="1">
        <v>60333</v>
      </c>
      <c r="D1042" s="3">
        <v>1.5045999999999999</v>
      </c>
      <c r="E1042" s="3">
        <v>1.5125</v>
      </c>
      <c r="F1042" s="3">
        <v>1.5024999999999999</v>
      </c>
      <c r="G1042" s="3">
        <v>1.5095000000000001</v>
      </c>
    </row>
    <row r="1043" spans="1:7" x14ac:dyDescent="0.25">
      <c r="A1043" s="2">
        <v>37087</v>
      </c>
      <c r="B1043" s="2">
        <f>EURCHF10080[[#This Row],[date_start]]+5</f>
        <v>37092</v>
      </c>
      <c r="C1043" s="1">
        <v>60946</v>
      </c>
      <c r="D1043" s="3">
        <v>1.5126999999999999</v>
      </c>
      <c r="E1043" s="3">
        <v>1.5159</v>
      </c>
      <c r="F1043" s="3">
        <v>1.5017</v>
      </c>
      <c r="G1043" s="3">
        <v>1.5043</v>
      </c>
    </row>
    <row r="1044" spans="1:7" x14ac:dyDescent="0.25">
      <c r="A1044" s="2">
        <v>37080</v>
      </c>
      <c r="B1044" s="2">
        <f>EURCHF10080[[#This Row],[date_start]]+5</f>
        <v>37085</v>
      </c>
      <c r="C1044" s="1">
        <v>58452</v>
      </c>
      <c r="D1044" s="3">
        <v>1.5196000000000001</v>
      </c>
      <c r="E1044" s="3">
        <v>1.5281</v>
      </c>
      <c r="F1044" s="3">
        <v>1.5087999999999999</v>
      </c>
      <c r="G1044" s="3">
        <v>1.512</v>
      </c>
    </row>
    <row r="1045" spans="1:7" x14ac:dyDescent="0.25">
      <c r="A1045" s="2">
        <v>37073</v>
      </c>
      <c r="B1045" s="2">
        <f>EURCHF10080[[#This Row],[date_start]]+5</f>
        <v>37078</v>
      </c>
      <c r="C1045" s="1">
        <v>58133</v>
      </c>
      <c r="D1045" s="3">
        <v>1.5237000000000001</v>
      </c>
      <c r="E1045" s="3">
        <v>1.5264</v>
      </c>
      <c r="F1045" s="3">
        <v>1.5174000000000001</v>
      </c>
      <c r="G1045" s="3">
        <v>1.5202</v>
      </c>
    </row>
    <row r="1046" spans="1:7" x14ac:dyDescent="0.25">
      <c r="A1046" s="2">
        <v>37066</v>
      </c>
      <c r="B1046" s="2">
        <f>EURCHF10080[[#This Row],[date_start]]+5</f>
        <v>37071</v>
      </c>
      <c r="C1046" s="1">
        <v>53029</v>
      </c>
      <c r="D1046" s="3">
        <v>1.5187999999999999</v>
      </c>
      <c r="E1046" s="3">
        <v>1.5259</v>
      </c>
      <c r="F1046" s="3">
        <v>1.5166999999999999</v>
      </c>
      <c r="G1046" s="3">
        <v>1.5228999999999999</v>
      </c>
    </row>
    <row r="1047" spans="1:7" x14ac:dyDescent="0.25">
      <c r="A1047" s="2">
        <v>37059</v>
      </c>
      <c r="B1047" s="2">
        <f>EURCHF10080[[#This Row],[date_start]]+5</f>
        <v>37064</v>
      </c>
      <c r="C1047" s="1">
        <v>46453</v>
      </c>
      <c r="D1047" s="3">
        <v>1.5318000000000001</v>
      </c>
      <c r="E1047" s="3">
        <v>1.5337000000000001</v>
      </c>
      <c r="F1047" s="3">
        <v>1.5156000000000001</v>
      </c>
      <c r="G1047" s="3">
        <v>1.5201</v>
      </c>
    </row>
    <row r="1048" spans="1:7" x14ac:dyDescent="0.25">
      <c r="A1048" s="2">
        <v>37052</v>
      </c>
      <c r="B1048" s="2">
        <f>EURCHF10080[[#This Row],[date_start]]+5</f>
        <v>37057</v>
      </c>
      <c r="C1048" s="1">
        <v>44758</v>
      </c>
      <c r="D1048" s="3">
        <v>1.5237000000000001</v>
      </c>
      <c r="E1048" s="3">
        <v>1.5327999999999999</v>
      </c>
      <c r="F1048" s="3">
        <v>1.5172000000000001</v>
      </c>
      <c r="G1048" s="3">
        <v>1.5288999999999999</v>
      </c>
    </row>
    <row r="1049" spans="1:7" x14ac:dyDescent="0.25">
      <c r="A1049" s="2">
        <v>37045</v>
      </c>
      <c r="B1049" s="2">
        <f>EURCHF10080[[#This Row],[date_start]]+5</f>
        <v>37050</v>
      </c>
      <c r="C1049" s="1">
        <v>47177</v>
      </c>
      <c r="D1049" s="3">
        <v>1.5206</v>
      </c>
      <c r="E1049" s="3">
        <v>1.5262</v>
      </c>
      <c r="F1049" s="3">
        <v>1.5124</v>
      </c>
      <c r="G1049" s="3">
        <v>1.5249999999999999</v>
      </c>
    </row>
    <row r="1050" spans="1:7" x14ac:dyDescent="0.25">
      <c r="A1050" s="2">
        <v>37038</v>
      </c>
      <c r="B1050" s="2">
        <f>EURCHF10080[[#This Row],[date_start]]+5</f>
        <v>37043</v>
      </c>
      <c r="C1050" s="1">
        <v>45533</v>
      </c>
      <c r="D1050" s="3">
        <v>1.5270999999999999</v>
      </c>
      <c r="E1050" s="3">
        <v>1.53</v>
      </c>
      <c r="F1050" s="3">
        <v>1.5183</v>
      </c>
      <c r="G1050" s="3">
        <v>1.522</v>
      </c>
    </row>
    <row r="1051" spans="1:7" x14ac:dyDescent="0.25">
      <c r="A1051" s="2">
        <v>37031</v>
      </c>
      <c r="B1051" s="2">
        <f>EURCHF10080[[#This Row],[date_start]]+5</f>
        <v>37036</v>
      </c>
      <c r="C1051" s="1">
        <v>50206</v>
      </c>
      <c r="D1051" s="3">
        <v>1.5334000000000001</v>
      </c>
      <c r="E1051" s="3">
        <v>1.5359</v>
      </c>
      <c r="F1051" s="3">
        <v>1.52</v>
      </c>
      <c r="G1051" s="3">
        <v>1.5279</v>
      </c>
    </row>
    <row r="1052" spans="1:7" x14ac:dyDescent="0.25">
      <c r="A1052" s="2">
        <v>37024</v>
      </c>
      <c r="B1052" s="2">
        <f>EURCHF10080[[#This Row],[date_start]]+5</f>
        <v>37029</v>
      </c>
      <c r="C1052" s="1">
        <v>48544</v>
      </c>
      <c r="D1052" s="3">
        <v>1.5333000000000001</v>
      </c>
      <c r="E1052" s="3">
        <v>1.5375000000000001</v>
      </c>
      <c r="F1052" s="3">
        <v>1.5287999999999999</v>
      </c>
      <c r="G1052" s="3">
        <v>1.5369999999999999</v>
      </c>
    </row>
    <row r="1053" spans="1:7" x14ac:dyDescent="0.25">
      <c r="A1053" s="2">
        <v>37017</v>
      </c>
      <c r="B1053" s="2">
        <f>EURCHF10080[[#This Row],[date_start]]+5</f>
        <v>37022</v>
      </c>
      <c r="C1053" s="1">
        <v>47189</v>
      </c>
      <c r="D1053" s="3">
        <v>1.5437000000000001</v>
      </c>
      <c r="E1053" s="3">
        <v>1.5467</v>
      </c>
      <c r="F1053" s="3">
        <v>1.5315000000000001</v>
      </c>
      <c r="G1053" s="3">
        <v>1.5325</v>
      </c>
    </row>
    <row r="1054" spans="1:7" x14ac:dyDescent="0.25">
      <c r="A1054" s="2">
        <v>37010</v>
      </c>
      <c r="B1054" s="2">
        <f>EURCHF10080[[#This Row],[date_start]]+5</f>
        <v>37015</v>
      </c>
      <c r="C1054" s="1">
        <v>49707</v>
      </c>
      <c r="D1054" s="3">
        <v>1.5373000000000001</v>
      </c>
      <c r="E1054" s="3">
        <v>1.5474000000000001</v>
      </c>
      <c r="F1054" s="3">
        <v>1.5347</v>
      </c>
      <c r="G1054" s="3">
        <v>1.5432999999999999</v>
      </c>
    </row>
    <row r="1055" spans="1:7" x14ac:dyDescent="0.25">
      <c r="A1055" s="2">
        <v>37003</v>
      </c>
      <c r="B1055" s="2">
        <f>EURCHF10080[[#This Row],[date_start]]+5</f>
        <v>37008</v>
      </c>
      <c r="C1055" s="1">
        <v>54019</v>
      </c>
      <c r="D1055" s="3">
        <v>1.5291999999999999</v>
      </c>
      <c r="E1055" s="3">
        <v>1.5424</v>
      </c>
      <c r="F1055" s="3">
        <v>1.5246999999999999</v>
      </c>
      <c r="G1055" s="3">
        <v>1.5394000000000001</v>
      </c>
    </row>
    <row r="1056" spans="1:7" x14ac:dyDescent="0.25">
      <c r="A1056" s="2">
        <v>36996</v>
      </c>
      <c r="B1056" s="2">
        <f>EURCHF10080[[#This Row],[date_start]]+5</f>
        <v>37001</v>
      </c>
      <c r="C1056" s="1">
        <v>48769</v>
      </c>
      <c r="D1056" s="3">
        <v>1.5179</v>
      </c>
      <c r="E1056" s="3">
        <v>1.5362</v>
      </c>
      <c r="F1056" s="3">
        <v>1.5169999999999999</v>
      </c>
      <c r="G1056" s="3">
        <v>1.5286</v>
      </c>
    </row>
    <row r="1057" spans="1:7" x14ac:dyDescent="0.25">
      <c r="A1057" s="2">
        <v>36989</v>
      </c>
      <c r="B1057" s="2">
        <f>EURCHF10080[[#This Row],[date_start]]+5</f>
        <v>36994</v>
      </c>
      <c r="C1057" s="1">
        <v>52039</v>
      </c>
      <c r="D1057" s="3">
        <v>1.5284</v>
      </c>
      <c r="E1057" s="3">
        <v>1.5316000000000001</v>
      </c>
      <c r="F1057" s="3">
        <v>1.5165</v>
      </c>
      <c r="G1057" s="3">
        <v>1.522</v>
      </c>
    </row>
    <row r="1058" spans="1:7" x14ac:dyDescent="0.25">
      <c r="A1058" s="2">
        <v>36982</v>
      </c>
      <c r="B1058" s="2">
        <f>EURCHF10080[[#This Row],[date_start]]+5</f>
        <v>36987</v>
      </c>
      <c r="C1058" s="1">
        <v>55925</v>
      </c>
      <c r="D1058" s="3">
        <v>1.5266</v>
      </c>
      <c r="E1058" s="3">
        <v>1.5326</v>
      </c>
      <c r="F1058" s="3">
        <v>1.5221</v>
      </c>
      <c r="G1058" s="3">
        <v>1.5288999999999999</v>
      </c>
    </row>
    <row r="1059" spans="1:7" x14ac:dyDescent="0.25">
      <c r="A1059" s="2">
        <v>36975</v>
      </c>
      <c r="B1059" s="2">
        <f>EURCHF10080[[#This Row],[date_start]]+5</f>
        <v>36980</v>
      </c>
      <c r="C1059" s="1">
        <v>55667</v>
      </c>
      <c r="D1059" s="3">
        <v>1.5302</v>
      </c>
      <c r="E1059" s="3">
        <v>1.5388999999999999</v>
      </c>
      <c r="F1059" s="3">
        <v>1.5202</v>
      </c>
      <c r="G1059" s="3">
        <v>1.5268999999999999</v>
      </c>
    </row>
    <row r="1060" spans="1:7" x14ac:dyDescent="0.25">
      <c r="A1060" s="2">
        <v>36968</v>
      </c>
      <c r="B1060" s="2">
        <f>EURCHF10080[[#This Row],[date_start]]+5</f>
        <v>36973</v>
      </c>
      <c r="C1060" s="1">
        <v>53534</v>
      </c>
      <c r="D1060" s="3">
        <v>1.5353000000000001</v>
      </c>
      <c r="E1060" s="3">
        <v>1.5382</v>
      </c>
      <c r="F1060" s="3">
        <v>1.5246999999999999</v>
      </c>
      <c r="G1060" s="3">
        <v>1.5299</v>
      </c>
    </row>
    <row r="1061" spans="1:7" x14ac:dyDescent="0.25">
      <c r="A1061" s="2">
        <v>36961</v>
      </c>
      <c r="B1061" s="2">
        <f>EURCHF10080[[#This Row],[date_start]]+5</f>
        <v>36966</v>
      </c>
      <c r="C1061" s="1">
        <v>52709</v>
      </c>
      <c r="D1061" s="3">
        <v>1.5414000000000001</v>
      </c>
      <c r="E1061" s="3">
        <v>1.5444</v>
      </c>
      <c r="F1061" s="3">
        <v>1.5303</v>
      </c>
      <c r="G1061" s="3">
        <v>1.5354000000000001</v>
      </c>
    </row>
    <row r="1062" spans="1:7" x14ac:dyDescent="0.25">
      <c r="A1062" s="2">
        <v>36954</v>
      </c>
      <c r="B1062" s="2">
        <f>EURCHF10080[[#This Row],[date_start]]+5</f>
        <v>36959</v>
      </c>
      <c r="C1062" s="1">
        <v>52596</v>
      </c>
      <c r="D1062" s="3">
        <v>1.5385</v>
      </c>
      <c r="E1062" s="3">
        <v>1.5461</v>
      </c>
      <c r="F1062" s="3">
        <v>1.5328999999999999</v>
      </c>
      <c r="G1062" s="3">
        <v>1.5418000000000001</v>
      </c>
    </row>
    <row r="1063" spans="1:7" x14ac:dyDescent="0.25">
      <c r="A1063" s="2">
        <v>36947</v>
      </c>
      <c r="B1063" s="2">
        <f>EURCHF10080[[#This Row],[date_start]]+5</f>
        <v>36952</v>
      </c>
      <c r="C1063" s="1">
        <v>54976</v>
      </c>
      <c r="D1063" s="3">
        <v>1.5357000000000001</v>
      </c>
      <c r="E1063" s="3">
        <v>1.5452999999999999</v>
      </c>
      <c r="F1063" s="3">
        <v>1.532</v>
      </c>
      <c r="G1063" s="3">
        <v>1.5396000000000001</v>
      </c>
    </row>
    <row r="1064" spans="1:7" x14ac:dyDescent="0.25">
      <c r="A1064" s="2">
        <v>36940</v>
      </c>
      <c r="B1064" s="2">
        <f>EURCHF10080[[#This Row],[date_start]]+5</f>
        <v>36945</v>
      </c>
      <c r="C1064" s="1">
        <v>53628</v>
      </c>
      <c r="D1064" s="3">
        <v>1.5338000000000001</v>
      </c>
      <c r="E1064" s="3">
        <v>1.5412999999999999</v>
      </c>
      <c r="F1064" s="3">
        <v>1.5276000000000001</v>
      </c>
      <c r="G1064" s="3">
        <v>1.536</v>
      </c>
    </row>
    <row r="1065" spans="1:7" x14ac:dyDescent="0.25">
      <c r="A1065" s="2">
        <v>36933</v>
      </c>
      <c r="B1065" s="2">
        <f>EURCHF10080[[#This Row],[date_start]]+5</f>
        <v>36938</v>
      </c>
      <c r="C1065" s="1">
        <v>48860</v>
      </c>
      <c r="D1065" s="3">
        <v>1.5353000000000001</v>
      </c>
      <c r="E1065" s="3">
        <v>1.5416000000000001</v>
      </c>
      <c r="F1065" s="3">
        <v>1.5295000000000001</v>
      </c>
      <c r="G1065" s="3">
        <v>1.5377000000000001</v>
      </c>
    </row>
    <row r="1066" spans="1:7" x14ac:dyDescent="0.25">
      <c r="A1066" s="2">
        <v>36926</v>
      </c>
      <c r="B1066" s="2">
        <f>EURCHF10080[[#This Row],[date_start]]+5</f>
        <v>36931</v>
      </c>
      <c r="C1066" s="1">
        <v>50217</v>
      </c>
      <c r="D1066" s="3">
        <v>1.5381</v>
      </c>
      <c r="E1066" s="3">
        <v>1.5422</v>
      </c>
      <c r="F1066" s="3">
        <v>1.5301</v>
      </c>
      <c r="G1066" s="3">
        <v>1.5339</v>
      </c>
    </row>
    <row r="1067" spans="1:7" x14ac:dyDescent="0.25">
      <c r="A1067" s="2">
        <v>36919</v>
      </c>
      <c r="B1067" s="2">
        <f>EURCHF10080[[#This Row],[date_start]]+5</f>
        <v>36924</v>
      </c>
      <c r="C1067" s="1">
        <v>49356</v>
      </c>
      <c r="D1067" s="3">
        <v>1.5274000000000001</v>
      </c>
      <c r="E1067" s="3">
        <v>1.5424</v>
      </c>
      <c r="F1067" s="3">
        <v>1.5170999999999999</v>
      </c>
      <c r="G1067" s="3">
        <v>1.5398000000000001</v>
      </c>
    </row>
    <row r="1068" spans="1:7" x14ac:dyDescent="0.25">
      <c r="A1068" s="2">
        <v>36912</v>
      </c>
      <c r="B1068" s="2">
        <f>EURCHF10080[[#This Row],[date_start]]+5</f>
        <v>36917</v>
      </c>
      <c r="C1068" s="1">
        <v>47659</v>
      </c>
      <c r="D1068" s="3">
        <v>1.5305</v>
      </c>
      <c r="E1068" s="3">
        <v>1.5356000000000001</v>
      </c>
      <c r="F1068" s="3">
        <v>1.5217000000000001</v>
      </c>
      <c r="G1068" s="3">
        <v>1.5277000000000001</v>
      </c>
    </row>
    <row r="1069" spans="1:7" x14ac:dyDescent="0.25">
      <c r="A1069" s="2">
        <v>36905</v>
      </c>
      <c r="B1069" s="2">
        <f>EURCHF10080[[#This Row],[date_start]]+5</f>
        <v>36910</v>
      </c>
      <c r="C1069" s="1">
        <v>51059</v>
      </c>
      <c r="D1069" s="3">
        <v>1.5399</v>
      </c>
      <c r="E1069" s="3">
        <v>1.5469999999999999</v>
      </c>
      <c r="F1069" s="3">
        <v>1.5250999999999999</v>
      </c>
      <c r="G1069" s="3">
        <v>1.5283</v>
      </c>
    </row>
    <row r="1070" spans="1:7" x14ac:dyDescent="0.25">
      <c r="A1070" s="2">
        <v>36898</v>
      </c>
      <c r="B1070" s="2">
        <f>EURCHF10080[[#This Row],[date_start]]+5</f>
        <v>36903</v>
      </c>
      <c r="C1070" s="1">
        <v>45920</v>
      </c>
      <c r="D1070" s="3">
        <v>1.5317000000000001</v>
      </c>
      <c r="E1070" s="3">
        <v>1.5436000000000001</v>
      </c>
      <c r="F1070" s="3">
        <v>1.5205</v>
      </c>
      <c r="G1070" s="3">
        <v>1.5410999999999999</v>
      </c>
    </row>
    <row r="1071" spans="1:7" x14ac:dyDescent="0.25">
      <c r="A1071" s="2">
        <v>36891</v>
      </c>
      <c r="B1071" s="2">
        <f>EURCHF10080[[#This Row],[date_start]]+5</f>
        <v>36896</v>
      </c>
      <c r="C1071" s="1">
        <v>42225</v>
      </c>
      <c r="D1071" s="3">
        <v>1.5182</v>
      </c>
      <c r="E1071" s="3">
        <v>1.5337000000000001</v>
      </c>
      <c r="F1071" s="3">
        <v>1.5107999999999999</v>
      </c>
      <c r="G1071" s="3">
        <v>1.5301</v>
      </c>
    </row>
    <row r="1072" spans="1:7" x14ac:dyDescent="0.25">
      <c r="A1072" s="2">
        <v>36884</v>
      </c>
      <c r="B1072" s="2">
        <f>EURCHF10080[[#This Row],[date_start]]+5</f>
        <v>36889</v>
      </c>
      <c r="C1072" s="1">
        <v>43760</v>
      </c>
      <c r="D1072" s="3">
        <v>1.5212000000000001</v>
      </c>
      <c r="E1072" s="3">
        <v>1.5311999999999999</v>
      </c>
      <c r="F1072" s="3">
        <v>1.5155000000000001</v>
      </c>
      <c r="G1072" s="3">
        <v>1.5179</v>
      </c>
    </row>
    <row r="1073" spans="1:7" x14ac:dyDescent="0.25">
      <c r="A1073" s="2">
        <v>36877</v>
      </c>
      <c r="B1073" s="2">
        <f>EURCHF10080[[#This Row],[date_start]]+5</f>
        <v>36882</v>
      </c>
      <c r="C1073" s="1">
        <v>53943</v>
      </c>
      <c r="D1073" s="3">
        <v>1.5052000000000001</v>
      </c>
      <c r="E1073" s="3">
        <v>1.5293000000000001</v>
      </c>
      <c r="F1073" s="3">
        <v>1.5007999999999999</v>
      </c>
      <c r="G1073" s="3">
        <v>1.5208999999999999</v>
      </c>
    </row>
    <row r="1074" spans="1:7" x14ac:dyDescent="0.25">
      <c r="A1074" s="2">
        <v>36870</v>
      </c>
      <c r="B1074" s="2">
        <f>EURCHF10080[[#This Row],[date_start]]+5</f>
        <v>36875</v>
      </c>
      <c r="C1074" s="1">
        <v>50024</v>
      </c>
      <c r="D1074" s="3">
        <v>1.5105</v>
      </c>
      <c r="E1074" s="3">
        <v>1.5117</v>
      </c>
      <c r="F1074" s="3">
        <v>1.4996</v>
      </c>
      <c r="G1074" s="3">
        <v>1.5044</v>
      </c>
    </row>
    <row r="1075" spans="1:7" x14ac:dyDescent="0.25">
      <c r="A1075" s="2">
        <v>36863</v>
      </c>
      <c r="B1075" s="2">
        <f>EURCHF10080[[#This Row],[date_start]]+5</f>
        <v>36868</v>
      </c>
      <c r="C1075" s="1">
        <v>55124</v>
      </c>
      <c r="D1075" s="3">
        <v>1.5147999999999999</v>
      </c>
      <c r="E1075" s="3">
        <v>1.5195000000000001</v>
      </c>
      <c r="F1075" s="3">
        <v>1.5065999999999999</v>
      </c>
      <c r="G1075" s="3">
        <v>1.5116000000000001</v>
      </c>
    </row>
    <row r="1076" spans="1:7" x14ac:dyDescent="0.25">
      <c r="A1076" s="2">
        <v>36856</v>
      </c>
      <c r="B1076" s="2">
        <f>EURCHF10080[[#This Row],[date_start]]+5</f>
        <v>36861</v>
      </c>
      <c r="C1076" s="1">
        <v>55359</v>
      </c>
      <c r="D1076" s="3">
        <v>1.5181</v>
      </c>
      <c r="E1076" s="3">
        <v>1.5181</v>
      </c>
      <c r="F1076" s="3">
        <v>1.5058</v>
      </c>
      <c r="G1076" s="3">
        <v>1.5143</v>
      </c>
    </row>
    <row r="1077" spans="1:7" x14ac:dyDescent="0.25">
      <c r="A1077" s="2">
        <v>36849</v>
      </c>
      <c r="B1077" s="2">
        <f>EURCHF10080[[#This Row],[date_start]]+5</f>
        <v>36854</v>
      </c>
      <c r="C1077" s="1">
        <v>53733</v>
      </c>
      <c r="D1077" s="3">
        <v>1.528</v>
      </c>
      <c r="E1077" s="3">
        <v>1.5311999999999999</v>
      </c>
      <c r="F1077" s="3">
        <v>1.5134000000000001</v>
      </c>
      <c r="G1077" s="3">
        <v>1.5150999999999999</v>
      </c>
    </row>
    <row r="1078" spans="1:7" x14ac:dyDescent="0.25">
      <c r="A1078" s="2">
        <v>36842</v>
      </c>
      <c r="B1078" s="2">
        <f>EURCHF10080[[#This Row],[date_start]]+5</f>
        <v>36847</v>
      </c>
      <c r="C1078" s="1">
        <v>56085</v>
      </c>
      <c r="D1078" s="3">
        <v>1.5244</v>
      </c>
      <c r="E1078" s="3">
        <v>1.5297000000000001</v>
      </c>
      <c r="F1078" s="3">
        <v>1.5158</v>
      </c>
      <c r="G1078" s="3">
        <v>1.5263</v>
      </c>
    </row>
    <row r="1079" spans="1:7" x14ac:dyDescent="0.25">
      <c r="A1079" s="2">
        <v>36835</v>
      </c>
      <c r="B1079" s="2">
        <f>EURCHF10080[[#This Row],[date_start]]+5</f>
        <v>36840</v>
      </c>
      <c r="C1079" s="1">
        <v>59027</v>
      </c>
      <c r="D1079" s="3">
        <v>1.5209999999999999</v>
      </c>
      <c r="E1079" s="3">
        <v>1.5289999999999999</v>
      </c>
      <c r="F1079" s="3">
        <v>1.5155000000000001</v>
      </c>
      <c r="G1079" s="3">
        <v>1.5250999999999999</v>
      </c>
    </row>
    <row r="1080" spans="1:7" x14ac:dyDescent="0.25">
      <c r="A1080" s="2">
        <v>36828</v>
      </c>
      <c r="B1080" s="2">
        <f>EURCHF10080[[#This Row],[date_start]]+5</f>
        <v>36833</v>
      </c>
      <c r="C1080" s="1">
        <v>59160</v>
      </c>
      <c r="D1080" s="3">
        <v>1.5186999999999999</v>
      </c>
      <c r="E1080" s="3">
        <v>1.5363</v>
      </c>
      <c r="F1080" s="3">
        <v>1.514</v>
      </c>
      <c r="G1080" s="3">
        <v>1.5218</v>
      </c>
    </row>
    <row r="1081" spans="1:7" x14ac:dyDescent="0.25">
      <c r="A1081" s="2">
        <v>36821</v>
      </c>
      <c r="B1081" s="2">
        <f>EURCHF10080[[#This Row],[date_start]]+5</f>
        <v>36826</v>
      </c>
      <c r="C1081" s="1">
        <v>53566</v>
      </c>
      <c r="D1081" s="3">
        <v>1.5016</v>
      </c>
      <c r="E1081" s="3">
        <v>1.5226999999999999</v>
      </c>
      <c r="F1081" s="3">
        <v>1.4985999999999999</v>
      </c>
      <c r="G1081" s="3">
        <v>1.5182</v>
      </c>
    </row>
    <row r="1082" spans="1:7" x14ac:dyDescent="0.25">
      <c r="A1082" s="2">
        <v>36814</v>
      </c>
      <c r="B1082" s="2">
        <f>EURCHF10080[[#This Row],[date_start]]+5</f>
        <v>36819</v>
      </c>
      <c r="C1082" s="1">
        <v>52890</v>
      </c>
      <c r="D1082" s="3">
        <v>1.5116000000000001</v>
      </c>
      <c r="E1082" s="3">
        <v>1.5153000000000001</v>
      </c>
      <c r="F1082" s="3">
        <v>1.496</v>
      </c>
      <c r="G1082" s="3">
        <v>1.5022</v>
      </c>
    </row>
    <row r="1083" spans="1:7" x14ac:dyDescent="0.25">
      <c r="A1083" s="2">
        <v>36807</v>
      </c>
      <c r="B1083" s="2">
        <f>EURCHF10080[[#This Row],[date_start]]+5</f>
        <v>36812</v>
      </c>
      <c r="C1083" s="1">
        <v>48330</v>
      </c>
      <c r="D1083" s="3">
        <v>1.5199</v>
      </c>
      <c r="E1083" s="3">
        <v>1.5235000000000001</v>
      </c>
      <c r="F1083" s="3">
        <v>1.5018</v>
      </c>
      <c r="G1083" s="3">
        <v>1.5138</v>
      </c>
    </row>
    <row r="1084" spans="1:7" x14ac:dyDescent="0.25">
      <c r="A1084" s="2">
        <v>36800</v>
      </c>
      <c r="B1084" s="2">
        <f>EURCHF10080[[#This Row],[date_start]]+5</f>
        <v>36805</v>
      </c>
      <c r="C1084" s="1">
        <v>46389</v>
      </c>
      <c r="D1084" s="3">
        <v>1.5245</v>
      </c>
      <c r="E1084" s="3">
        <v>1.5283</v>
      </c>
      <c r="F1084" s="3">
        <v>1.5128999999999999</v>
      </c>
      <c r="G1084" s="3">
        <v>1.5193000000000001</v>
      </c>
    </row>
    <row r="1085" spans="1:7" x14ac:dyDescent="0.25">
      <c r="A1085" s="2">
        <v>36793</v>
      </c>
      <c r="B1085" s="2">
        <f>EURCHF10080[[#This Row],[date_start]]+5</f>
        <v>36798</v>
      </c>
      <c r="C1085" s="1">
        <v>47855</v>
      </c>
      <c r="D1085" s="3">
        <v>1.5246</v>
      </c>
      <c r="E1085" s="3">
        <v>1.5313000000000001</v>
      </c>
      <c r="F1085" s="3">
        <v>1.5154000000000001</v>
      </c>
      <c r="G1085" s="3">
        <v>1.5246999999999999</v>
      </c>
    </row>
    <row r="1086" spans="1:7" x14ac:dyDescent="0.25">
      <c r="A1086" s="2">
        <v>36786</v>
      </c>
      <c r="B1086" s="2">
        <f>EURCHF10080[[#This Row],[date_start]]+5</f>
        <v>36791</v>
      </c>
      <c r="C1086" s="1">
        <v>48654</v>
      </c>
      <c r="D1086" s="3">
        <v>1.5236000000000001</v>
      </c>
      <c r="E1086" s="3">
        <v>1.5408999999999999</v>
      </c>
      <c r="F1086" s="3">
        <v>1.5057</v>
      </c>
      <c r="G1086" s="3">
        <v>1.5190999999999999</v>
      </c>
    </row>
    <row r="1087" spans="1:7" x14ac:dyDescent="0.25">
      <c r="A1087" s="2">
        <v>36779</v>
      </c>
      <c r="B1087" s="2">
        <f>EURCHF10080[[#This Row],[date_start]]+5</f>
        <v>36784</v>
      </c>
      <c r="C1087" s="1">
        <v>48709</v>
      </c>
      <c r="D1087" s="3">
        <v>1.5468</v>
      </c>
      <c r="E1087" s="3">
        <v>1.5481</v>
      </c>
      <c r="F1087" s="3">
        <v>1.5127999999999999</v>
      </c>
      <c r="G1087" s="3">
        <v>1.5238</v>
      </c>
    </row>
    <row r="1088" spans="1:7" x14ac:dyDescent="0.25">
      <c r="A1088" s="2">
        <v>36772</v>
      </c>
      <c r="B1088" s="2">
        <f>EURCHF10080[[#This Row],[date_start]]+5</f>
        <v>36777</v>
      </c>
      <c r="C1088" s="1">
        <v>43121</v>
      </c>
      <c r="D1088" s="3">
        <v>1.5522</v>
      </c>
      <c r="E1088" s="3">
        <v>1.5552999999999999</v>
      </c>
      <c r="F1088" s="3">
        <v>1.5446</v>
      </c>
      <c r="G1088" s="3">
        <v>1.5484</v>
      </c>
    </row>
    <row r="1089" spans="1:7" x14ac:dyDescent="0.25">
      <c r="A1089" s="2">
        <v>36765</v>
      </c>
      <c r="B1089" s="2">
        <f>EURCHF10080[[#This Row],[date_start]]+5</f>
        <v>36770</v>
      </c>
      <c r="C1089" s="1">
        <v>38832</v>
      </c>
      <c r="D1089" s="3">
        <v>1.5427999999999999</v>
      </c>
      <c r="E1089" s="3">
        <v>1.5536000000000001</v>
      </c>
      <c r="F1089" s="3">
        <v>1.5398000000000001</v>
      </c>
      <c r="G1089" s="3">
        <v>1.5521</v>
      </c>
    </row>
    <row r="1090" spans="1:7" x14ac:dyDescent="0.25">
      <c r="A1090" s="2">
        <v>36758</v>
      </c>
      <c r="B1090" s="2">
        <f>EURCHF10080[[#This Row],[date_start]]+5</f>
        <v>36763</v>
      </c>
      <c r="C1090" s="1">
        <v>46033</v>
      </c>
      <c r="D1090" s="3">
        <v>1.5605</v>
      </c>
      <c r="E1090" s="3">
        <v>1.5630999999999999</v>
      </c>
      <c r="F1090" s="3">
        <v>1.5399</v>
      </c>
      <c r="G1090" s="3">
        <v>1.5405</v>
      </c>
    </row>
    <row r="1091" spans="1:7" x14ac:dyDescent="0.25">
      <c r="A1091" s="2">
        <v>36751</v>
      </c>
      <c r="B1091" s="2">
        <f>EURCHF10080[[#This Row],[date_start]]+5</f>
        <v>36756</v>
      </c>
      <c r="C1091" s="1">
        <v>46966</v>
      </c>
      <c r="D1091" s="3">
        <v>1.5549999999999999</v>
      </c>
      <c r="E1091" s="3">
        <v>1.5663</v>
      </c>
      <c r="F1091" s="3">
        <v>1.5503</v>
      </c>
      <c r="G1091" s="3">
        <v>1.5608</v>
      </c>
    </row>
    <row r="1092" spans="1:7" x14ac:dyDescent="0.25">
      <c r="A1092" s="2">
        <v>36744</v>
      </c>
      <c r="B1092" s="2">
        <f>EURCHF10080[[#This Row],[date_start]]+5</f>
        <v>36749</v>
      </c>
      <c r="C1092" s="1">
        <v>43693</v>
      </c>
      <c r="D1092" s="3">
        <v>1.5486</v>
      </c>
      <c r="E1092" s="3">
        <v>1.5570999999999999</v>
      </c>
      <c r="F1092" s="3">
        <v>1.542</v>
      </c>
      <c r="G1092" s="3">
        <v>1.5556000000000001</v>
      </c>
    </row>
    <row r="1093" spans="1:7" x14ac:dyDescent="0.25">
      <c r="A1093" s="2">
        <v>36737</v>
      </c>
      <c r="B1093" s="2">
        <f>EURCHF10080[[#This Row],[date_start]]+5</f>
        <v>36742</v>
      </c>
      <c r="C1093" s="1">
        <v>44152</v>
      </c>
      <c r="D1093" s="3">
        <v>1.5485</v>
      </c>
      <c r="E1093" s="3">
        <v>1.5506</v>
      </c>
      <c r="F1093" s="3">
        <v>1.5388999999999999</v>
      </c>
      <c r="G1093" s="3">
        <v>1.5485</v>
      </c>
    </row>
    <row r="1094" spans="1:7" x14ac:dyDescent="0.25">
      <c r="A1094" s="2">
        <v>36730</v>
      </c>
      <c r="B1094" s="2">
        <f>EURCHF10080[[#This Row],[date_start]]+5</f>
        <v>36735</v>
      </c>
      <c r="C1094" s="1">
        <v>46801</v>
      </c>
      <c r="D1094" s="3">
        <v>1.5548</v>
      </c>
      <c r="E1094" s="3">
        <v>1.5569</v>
      </c>
      <c r="F1094" s="3">
        <v>1.5449999999999999</v>
      </c>
      <c r="G1094" s="3">
        <v>1.5477000000000001</v>
      </c>
    </row>
    <row r="1095" spans="1:7" x14ac:dyDescent="0.25">
      <c r="A1095" s="2">
        <v>36723</v>
      </c>
      <c r="B1095" s="2">
        <f>EURCHF10080[[#This Row],[date_start]]+5</f>
        <v>36728</v>
      </c>
      <c r="C1095" s="1">
        <v>46309</v>
      </c>
      <c r="D1095" s="3">
        <v>1.5487</v>
      </c>
      <c r="E1095" s="3">
        <v>1.5579000000000001</v>
      </c>
      <c r="F1095" s="3">
        <v>1.5448999999999999</v>
      </c>
      <c r="G1095" s="3">
        <v>1.5550999999999999</v>
      </c>
    </row>
    <row r="1096" spans="1:7" x14ac:dyDescent="0.25">
      <c r="A1096" s="2">
        <v>36716</v>
      </c>
      <c r="B1096" s="2">
        <f>EURCHF10080[[#This Row],[date_start]]+5</f>
        <v>36721</v>
      </c>
      <c r="C1096" s="1">
        <v>47262</v>
      </c>
      <c r="D1096" s="3">
        <v>1.5423</v>
      </c>
      <c r="E1096" s="3">
        <v>1.5581</v>
      </c>
      <c r="F1096" s="3">
        <v>1.5411999999999999</v>
      </c>
      <c r="G1096" s="3">
        <v>1.5485</v>
      </c>
    </row>
    <row r="1097" spans="1:7" x14ac:dyDescent="0.25">
      <c r="A1097" s="2">
        <v>36709</v>
      </c>
      <c r="B1097" s="2">
        <f>EURCHF10080[[#This Row],[date_start]]+5</f>
        <v>36714</v>
      </c>
      <c r="C1097" s="1">
        <v>46076</v>
      </c>
      <c r="D1097" s="3">
        <v>1.5573999999999999</v>
      </c>
      <c r="E1097" s="3">
        <v>1.5588</v>
      </c>
      <c r="F1097" s="3">
        <v>1.5402</v>
      </c>
      <c r="G1097" s="3">
        <v>1.5421</v>
      </c>
    </row>
    <row r="1098" spans="1:7" x14ac:dyDescent="0.25">
      <c r="A1098" s="2">
        <v>36702</v>
      </c>
      <c r="B1098" s="2">
        <f>EURCHF10080[[#This Row],[date_start]]+5</f>
        <v>36707</v>
      </c>
      <c r="C1098" s="1">
        <v>42327</v>
      </c>
      <c r="D1098" s="3">
        <v>1.5512999999999999</v>
      </c>
      <c r="E1098" s="3">
        <v>1.5624</v>
      </c>
      <c r="F1098" s="3">
        <v>1.5439000000000001</v>
      </c>
      <c r="G1098" s="3">
        <v>1.5587</v>
      </c>
    </row>
    <row r="1099" spans="1:7" x14ac:dyDescent="0.25">
      <c r="A1099" s="2">
        <v>36695</v>
      </c>
      <c r="B1099" s="2">
        <f>EURCHF10080[[#This Row],[date_start]]+5</f>
        <v>36700</v>
      </c>
      <c r="C1099" s="1">
        <v>43438</v>
      </c>
      <c r="D1099" s="3">
        <v>1.5598000000000001</v>
      </c>
      <c r="E1099" s="3">
        <v>1.5641</v>
      </c>
      <c r="F1099" s="3">
        <v>1.5432999999999999</v>
      </c>
      <c r="G1099" s="3">
        <v>1.5518000000000001</v>
      </c>
    </row>
    <row r="1100" spans="1:7" x14ac:dyDescent="0.25">
      <c r="A1100" s="2">
        <v>36688</v>
      </c>
      <c r="B1100" s="2">
        <f>EURCHF10080[[#This Row],[date_start]]+5</f>
        <v>36693</v>
      </c>
      <c r="C1100" s="1">
        <v>42016</v>
      </c>
      <c r="D1100" s="3">
        <v>1.5650999999999999</v>
      </c>
      <c r="E1100" s="3">
        <v>1.5669</v>
      </c>
      <c r="F1100" s="3">
        <v>1.5576000000000001</v>
      </c>
      <c r="G1100" s="3">
        <v>1.5589</v>
      </c>
    </row>
    <row r="1101" spans="1:7" x14ac:dyDescent="0.25">
      <c r="A1101" s="2">
        <v>36681</v>
      </c>
      <c r="B1101" s="2">
        <f>EURCHF10080[[#This Row],[date_start]]+5</f>
        <v>36686</v>
      </c>
      <c r="C1101" s="1">
        <v>48278</v>
      </c>
      <c r="D1101" s="3">
        <v>1.5742</v>
      </c>
      <c r="E1101" s="3">
        <v>1.5769</v>
      </c>
      <c r="F1101" s="3">
        <v>1.5627</v>
      </c>
      <c r="G1101" s="3">
        <v>1.5657000000000001</v>
      </c>
    </row>
    <row r="1102" spans="1:7" x14ac:dyDescent="0.25">
      <c r="A1102" s="2">
        <v>36674</v>
      </c>
      <c r="B1102" s="2">
        <f>EURCHF10080[[#This Row],[date_start]]+5</f>
        <v>36679</v>
      </c>
      <c r="C1102" s="1">
        <v>46323</v>
      </c>
      <c r="D1102" s="3">
        <v>1.5658000000000001</v>
      </c>
      <c r="E1102" s="3">
        <v>1.5773999999999999</v>
      </c>
      <c r="F1102" s="3">
        <v>1.5616000000000001</v>
      </c>
      <c r="G1102" s="3">
        <v>1.5728</v>
      </c>
    </row>
    <row r="1103" spans="1:7" x14ac:dyDescent="0.25">
      <c r="A1103" s="2">
        <v>36667</v>
      </c>
      <c r="B1103" s="2">
        <f>EURCHF10080[[#This Row],[date_start]]+5</f>
        <v>36672</v>
      </c>
      <c r="C1103" s="1">
        <v>48411</v>
      </c>
      <c r="D1103" s="3">
        <v>1.5513999999999999</v>
      </c>
      <c r="E1103" s="3">
        <v>1.5687</v>
      </c>
      <c r="F1103" s="3">
        <v>1.5497000000000001</v>
      </c>
      <c r="G1103" s="3">
        <v>1.5638000000000001</v>
      </c>
    </row>
    <row r="1104" spans="1:7" x14ac:dyDescent="0.25">
      <c r="A1104" s="2">
        <v>36660</v>
      </c>
      <c r="B1104" s="2">
        <f>EURCHF10080[[#This Row],[date_start]]+5</f>
        <v>36665</v>
      </c>
      <c r="C1104" s="1">
        <v>37980</v>
      </c>
      <c r="D1104" s="3">
        <v>1.5550999999999999</v>
      </c>
      <c r="E1104" s="3">
        <v>1.5591999999999999</v>
      </c>
      <c r="F1104" s="3">
        <v>1.5464</v>
      </c>
      <c r="G1104" s="3">
        <v>1.5505</v>
      </c>
    </row>
    <row r="1105" spans="1:7" x14ac:dyDescent="0.25">
      <c r="A1105" s="2">
        <v>36653</v>
      </c>
      <c r="B1105" s="2">
        <f>EURCHF10080[[#This Row],[date_start]]+5</f>
        <v>36658</v>
      </c>
      <c r="C1105" s="1">
        <v>45459</v>
      </c>
      <c r="D1105" s="3">
        <v>1.5537000000000001</v>
      </c>
      <c r="E1105" s="3">
        <v>1.5627</v>
      </c>
      <c r="F1105" s="3">
        <v>1.5445</v>
      </c>
      <c r="G1105" s="3">
        <v>1.5521</v>
      </c>
    </row>
    <row r="1106" spans="1:7" x14ac:dyDescent="0.25">
      <c r="A1106" s="2">
        <v>36646</v>
      </c>
      <c r="B1106" s="2">
        <f>EURCHF10080[[#This Row],[date_start]]+5</f>
        <v>36651</v>
      </c>
      <c r="C1106" s="1">
        <v>42726</v>
      </c>
      <c r="D1106" s="3">
        <v>1.5659000000000001</v>
      </c>
      <c r="E1106" s="3">
        <v>1.5676000000000001</v>
      </c>
      <c r="F1106" s="3">
        <v>1.5390999999999999</v>
      </c>
      <c r="G1106" s="3">
        <v>1.5531999999999999</v>
      </c>
    </row>
    <row r="1107" spans="1:7" x14ac:dyDescent="0.25">
      <c r="A1107" s="2">
        <v>36639</v>
      </c>
      <c r="B1107" s="2">
        <f>EURCHF10080[[#This Row],[date_start]]+5</f>
        <v>36644</v>
      </c>
      <c r="C1107" s="1">
        <v>42191</v>
      </c>
      <c r="D1107" s="3">
        <v>1.5709</v>
      </c>
      <c r="E1107" s="3">
        <v>1.5764</v>
      </c>
      <c r="F1107" s="3">
        <v>1.5640000000000001</v>
      </c>
      <c r="G1107" s="3">
        <v>1.5645</v>
      </c>
    </row>
    <row r="1108" spans="1:7" x14ac:dyDescent="0.25">
      <c r="A1108" s="2">
        <v>36632</v>
      </c>
      <c r="B1108" s="2">
        <f>EURCHF10080[[#This Row],[date_start]]+5</f>
        <v>36637</v>
      </c>
      <c r="C1108" s="1">
        <v>37773</v>
      </c>
      <c r="D1108" s="3">
        <v>1.5694999999999999</v>
      </c>
      <c r="E1108" s="3">
        <v>1.5769</v>
      </c>
      <c r="F1108" s="3">
        <v>1.5658000000000001</v>
      </c>
      <c r="G1108" s="3">
        <v>1.5719000000000001</v>
      </c>
    </row>
    <row r="1109" spans="1:7" x14ac:dyDescent="0.25">
      <c r="A1109" s="2">
        <v>36625</v>
      </c>
      <c r="B1109" s="2">
        <f>EURCHF10080[[#This Row],[date_start]]+5</f>
        <v>36630</v>
      </c>
      <c r="C1109" s="1">
        <v>37735</v>
      </c>
      <c r="D1109" s="3">
        <v>1.57</v>
      </c>
      <c r="E1109" s="3">
        <v>1.5783</v>
      </c>
      <c r="F1109" s="3">
        <v>1.5681</v>
      </c>
      <c r="G1109" s="3">
        <v>1.5697000000000001</v>
      </c>
    </row>
    <row r="1110" spans="1:7" x14ac:dyDescent="0.25">
      <c r="A1110" s="2">
        <v>36618</v>
      </c>
      <c r="B1110" s="2">
        <f>EURCHF10080[[#This Row],[date_start]]+5</f>
        <v>36623</v>
      </c>
      <c r="C1110" s="1">
        <v>37621</v>
      </c>
      <c r="D1110" s="3">
        <v>1.5904</v>
      </c>
      <c r="E1110" s="3">
        <v>1.5916999999999999</v>
      </c>
      <c r="F1110" s="3">
        <v>1.5665</v>
      </c>
      <c r="G1110" s="3">
        <v>1.5697000000000001</v>
      </c>
    </row>
    <row r="1111" spans="1:7" x14ac:dyDescent="0.25">
      <c r="A1111" s="2">
        <v>36611</v>
      </c>
      <c r="B1111" s="2">
        <f>EURCHF10080[[#This Row],[date_start]]+5</f>
        <v>36616</v>
      </c>
      <c r="C1111" s="1">
        <v>39436</v>
      </c>
      <c r="D1111" s="3">
        <v>1.5868</v>
      </c>
      <c r="E1111" s="3">
        <v>1.5968</v>
      </c>
      <c r="F1111" s="3">
        <v>1.5861000000000001</v>
      </c>
      <c r="G1111" s="3">
        <v>1.5906</v>
      </c>
    </row>
    <row r="1112" spans="1:7" x14ac:dyDescent="0.25">
      <c r="A1112" s="2">
        <v>36604</v>
      </c>
      <c r="B1112" s="2">
        <f>EURCHF10080[[#This Row],[date_start]]+5</f>
        <v>36609</v>
      </c>
      <c r="C1112" s="1">
        <v>35126</v>
      </c>
      <c r="D1112" s="3">
        <v>1.6113999999999999</v>
      </c>
      <c r="E1112" s="3">
        <v>1.6155999999999999</v>
      </c>
      <c r="F1112" s="3">
        <v>1.5853999999999999</v>
      </c>
      <c r="G1112" s="3">
        <v>1.5885</v>
      </c>
    </row>
    <row r="1113" spans="1:7" x14ac:dyDescent="0.25">
      <c r="A1113" s="2">
        <v>36597</v>
      </c>
      <c r="B1113" s="2">
        <f>EURCHF10080[[#This Row],[date_start]]+5</f>
        <v>36602</v>
      </c>
      <c r="C1113" s="1">
        <v>34700</v>
      </c>
      <c r="D1113" s="3">
        <v>1.609</v>
      </c>
      <c r="E1113" s="3">
        <v>1.6147</v>
      </c>
      <c r="F1113" s="3">
        <v>1.6073999999999999</v>
      </c>
      <c r="G1113" s="3">
        <v>1.6109</v>
      </c>
    </row>
    <row r="1114" spans="1:7" x14ac:dyDescent="0.25">
      <c r="A1114" s="2">
        <v>36590</v>
      </c>
      <c r="B1114" s="2">
        <f>EURCHF10080[[#This Row],[date_start]]+5</f>
        <v>36595</v>
      </c>
      <c r="C1114" s="1">
        <v>33002</v>
      </c>
      <c r="D1114" s="3">
        <v>1.6061000000000001</v>
      </c>
      <c r="E1114" s="3">
        <v>1.611</v>
      </c>
      <c r="F1114" s="3">
        <v>1.6040000000000001</v>
      </c>
      <c r="G1114" s="3">
        <v>1.6099000000000001</v>
      </c>
    </row>
    <row r="1115" spans="1:7" x14ac:dyDescent="0.25">
      <c r="A1115" s="2">
        <v>36583</v>
      </c>
      <c r="B1115" s="2">
        <f>EURCHF10080[[#This Row],[date_start]]+5</f>
        <v>36588</v>
      </c>
      <c r="C1115" s="1">
        <v>33467</v>
      </c>
      <c r="D1115" s="3">
        <v>1.6076999999999999</v>
      </c>
      <c r="E1115" s="3">
        <v>1.6106</v>
      </c>
      <c r="F1115" s="3">
        <v>1.6020000000000001</v>
      </c>
      <c r="G1115" s="3">
        <v>1.6032</v>
      </c>
    </row>
    <row r="1116" spans="1:7" x14ac:dyDescent="0.25">
      <c r="A1116" s="2">
        <v>36576</v>
      </c>
      <c r="B1116" s="2">
        <f>EURCHF10080[[#This Row],[date_start]]+5</f>
        <v>36581</v>
      </c>
      <c r="C1116" s="1">
        <v>36077</v>
      </c>
      <c r="D1116" s="3">
        <v>1.603</v>
      </c>
      <c r="E1116" s="3">
        <v>1.6133</v>
      </c>
      <c r="F1116" s="3">
        <v>1.6013999999999999</v>
      </c>
      <c r="G1116" s="3">
        <v>1.6081000000000001</v>
      </c>
    </row>
    <row r="1117" spans="1:7" x14ac:dyDescent="0.25">
      <c r="A1117" s="2">
        <v>36569</v>
      </c>
      <c r="B1117" s="2">
        <f>EURCHF10080[[#This Row],[date_start]]+5</f>
        <v>36574</v>
      </c>
      <c r="C1117" s="1">
        <v>38066</v>
      </c>
      <c r="D1117" s="3">
        <v>1.6051</v>
      </c>
      <c r="E1117" s="3">
        <v>1.6097999999999999</v>
      </c>
      <c r="F1117" s="3">
        <v>1.6005</v>
      </c>
      <c r="G1117" s="3">
        <v>1.6014999999999999</v>
      </c>
    </row>
    <row r="1118" spans="1:7" x14ac:dyDescent="0.25">
      <c r="A1118" s="2">
        <v>36562</v>
      </c>
      <c r="B1118" s="2">
        <f>EURCHF10080[[#This Row],[date_start]]+5</f>
        <v>36567</v>
      </c>
      <c r="C1118" s="1">
        <v>50930</v>
      </c>
      <c r="D1118" s="3">
        <v>1.6060000000000001</v>
      </c>
      <c r="E1118" s="3">
        <v>1.6131</v>
      </c>
      <c r="F1118" s="3">
        <v>1.6014999999999999</v>
      </c>
      <c r="G1118" s="3">
        <v>1.6064000000000001</v>
      </c>
    </row>
    <row r="1119" spans="1:7" x14ac:dyDescent="0.25">
      <c r="A1119" s="2">
        <v>36555</v>
      </c>
      <c r="B1119" s="2">
        <f>EURCHF10080[[#This Row],[date_start]]+5</f>
        <v>36560</v>
      </c>
      <c r="C1119" s="1">
        <v>48568</v>
      </c>
      <c r="D1119" s="3">
        <v>1.6095999999999999</v>
      </c>
      <c r="E1119" s="3">
        <v>1.6175999999999999</v>
      </c>
      <c r="F1119" s="3">
        <v>1.6019000000000001</v>
      </c>
      <c r="G1119" s="3">
        <v>1.6073</v>
      </c>
    </row>
    <row r="1120" spans="1:7" x14ac:dyDescent="0.25">
      <c r="A1120" s="2">
        <v>36548</v>
      </c>
      <c r="B1120" s="2">
        <f>EURCHF10080[[#This Row],[date_start]]+5</f>
        <v>36553</v>
      </c>
      <c r="C1120" s="1">
        <v>53932</v>
      </c>
      <c r="D1120" s="3">
        <v>1.6129</v>
      </c>
      <c r="E1120" s="3">
        <v>1.6174999999999999</v>
      </c>
      <c r="F1120" s="3">
        <v>1.6059000000000001</v>
      </c>
      <c r="G1120" s="3">
        <v>1.6111</v>
      </c>
    </row>
    <row r="1121" spans="1:7" x14ac:dyDescent="0.25">
      <c r="A1121" s="2">
        <v>36541</v>
      </c>
      <c r="B1121" s="2">
        <f>EURCHF10080[[#This Row],[date_start]]+5</f>
        <v>36546</v>
      </c>
      <c r="C1121" s="1">
        <v>49265</v>
      </c>
      <c r="D1121" s="3">
        <v>1.615</v>
      </c>
      <c r="E1121" s="3">
        <v>1.6201000000000001</v>
      </c>
      <c r="F1121" s="3">
        <v>1.6061000000000001</v>
      </c>
      <c r="G1121" s="3">
        <v>1.6105</v>
      </c>
    </row>
    <row r="1122" spans="1:7" x14ac:dyDescent="0.25">
      <c r="A1122" s="2">
        <v>36534</v>
      </c>
      <c r="B1122" s="2">
        <f>EURCHF10080[[#This Row],[date_start]]+5</f>
        <v>36539</v>
      </c>
      <c r="C1122" s="1">
        <v>48342</v>
      </c>
      <c r="D1122" s="3">
        <v>1.6091</v>
      </c>
      <c r="E1122" s="3">
        <v>1.6184000000000001</v>
      </c>
      <c r="F1122" s="3">
        <v>1.6042000000000001</v>
      </c>
      <c r="G1122" s="3">
        <v>1.6138999999999999</v>
      </c>
    </row>
    <row r="1123" spans="1:7" x14ac:dyDescent="0.25">
      <c r="A1123" s="2">
        <v>36527</v>
      </c>
      <c r="B1123" s="2">
        <f>EURCHF10080[[#This Row],[date_start]]+5</f>
        <v>36532</v>
      </c>
      <c r="C1123" s="1">
        <v>46719</v>
      </c>
      <c r="D1123" s="3">
        <v>1.6044</v>
      </c>
      <c r="E1123" s="3">
        <v>1.6120000000000001</v>
      </c>
      <c r="F1123" s="3">
        <v>1.5992999999999999</v>
      </c>
      <c r="G1123" s="3">
        <v>1.6088</v>
      </c>
    </row>
    <row r="1124" spans="1:7" x14ac:dyDescent="0.25">
      <c r="A1124" s="2">
        <v>36520</v>
      </c>
      <c r="B1124" s="2">
        <f>EURCHF10080[[#This Row],[date_start]]+5</f>
        <v>36525</v>
      </c>
      <c r="C1124" s="1">
        <v>61484</v>
      </c>
      <c r="D1124" s="3">
        <v>1.6052999999999999</v>
      </c>
      <c r="E1124" s="3">
        <v>1.6119000000000001</v>
      </c>
      <c r="F1124" s="3">
        <v>1.5988</v>
      </c>
      <c r="G1124" s="3">
        <v>1.6046</v>
      </c>
    </row>
    <row r="1125" spans="1:7" x14ac:dyDescent="0.25">
      <c r="A1125" s="2">
        <v>36513</v>
      </c>
      <c r="B1125" s="2">
        <f>EURCHF10080[[#This Row],[date_start]]+5</f>
        <v>36518</v>
      </c>
      <c r="C1125" s="1">
        <v>77677</v>
      </c>
      <c r="D1125" s="3">
        <v>1.6026</v>
      </c>
      <c r="E1125" s="3">
        <v>1.6123000000000001</v>
      </c>
      <c r="F1125" s="3">
        <v>1.5936999999999999</v>
      </c>
      <c r="G1125" s="3">
        <v>1.6066</v>
      </c>
    </row>
    <row r="1126" spans="1:7" x14ac:dyDescent="0.25">
      <c r="A1126" s="2">
        <v>36506</v>
      </c>
      <c r="B1126" s="2">
        <f>EURCHF10080[[#This Row],[date_start]]+5</f>
        <v>36511</v>
      </c>
      <c r="C1126" s="1">
        <v>56216</v>
      </c>
      <c r="D1126" s="3">
        <v>1.6019000000000001</v>
      </c>
      <c r="E1126" s="3">
        <v>1.6094999999999999</v>
      </c>
      <c r="F1126" s="3">
        <v>1.5945</v>
      </c>
      <c r="G1126" s="3">
        <v>1.6019000000000001</v>
      </c>
    </row>
    <row r="1127" spans="1:7" x14ac:dyDescent="0.25">
      <c r="A1127" s="2">
        <v>36499</v>
      </c>
      <c r="B1127" s="2">
        <f>EURCHF10080[[#This Row],[date_start]]+5</f>
        <v>36504</v>
      </c>
      <c r="C1127" s="1">
        <v>52463</v>
      </c>
      <c r="D1127" s="3">
        <v>1.5952</v>
      </c>
      <c r="E1127" s="3">
        <v>1.6056999999999999</v>
      </c>
      <c r="F1127" s="3">
        <v>1.5928</v>
      </c>
      <c r="G1127" s="3">
        <v>1.6029</v>
      </c>
    </row>
    <row r="1128" spans="1:7" x14ac:dyDescent="0.25">
      <c r="A1128" s="2">
        <v>36492</v>
      </c>
      <c r="B1128" s="2">
        <f>EURCHF10080[[#This Row],[date_start]]+5</f>
        <v>36497</v>
      </c>
      <c r="C1128" s="1">
        <v>60218</v>
      </c>
      <c r="D1128" s="3">
        <v>1.6026</v>
      </c>
      <c r="E1128" s="3">
        <v>1.6073</v>
      </c>
      <c r="F1128" s="3">
        <v>1.5926</v>
      </c>
      <c r="G1128" s="3">
        <v>1.5951</v>
      </c>
    </row>
    <row r="1129" spans="1:7" x14ac:dyDescent="0.25">
      <c r="A1129" s="2">
        <v>36485</v>
      </c>
      <c r="B1129" s="2">
        <f>EURCHF10080[[#This Row],[date_start]]+5</f>
        <v>36490</v>
      </c>
      <c r="C1129" s="1">
        <v>57401</v>
      </c>
      <c r="D1129" s="3">
        <v>1.6036999999999999</v>
      </c>
      <c r="E1129" s="3">
        <v>1.6103000000000001</v>
      </c>
      <c r="F1129" s="3">
        <v>1.5951</v>
      </c>
      <c r="G1129" s="3">
        <v>1.6044</v>
      </c>
    </row>
    <row r="1130" spans="1:7" x14ac:dyDescent="0.25">
      <c r="A1130" s="2">
        <v>36478</v>
      </c>
      <c r="B1130" s="2">
        <f>EURCHF10080[[#This Row],[date_start]]+5</f>
        <v>36483</v>
      </c>
      <c r="C1130" s="1">
        <v>46403</v>
      </c>
      <c r="D1130" s="3">
        <v>1.6063000000000001</v>
      </c>
      <c r="E1130" s="3">
        <v>1.6106</v>
      </c>
      <c r="F1130" s="3">
        <v>1.5979000000000001</v>
      </c>
      <c r="G1130" s="3">
        <v>1.6026</v>
      </c>
    </row>
    <row r="1131" spans="1:7" x14ac:dyDescent="0.25">
      <c r="A1131" s="2">
        <v>36471</v>
      </c>
      <c r="B1131" s="2">
        <f>EURCHF10080[[#This Row],[date_start]]+5</f>
        <v>36476</v>
      </c>
      <c r="C1131" s="1">
        <v>49497</v>
      </c>
      <c r="D1131" s="3">
        <v>1.6133999999999999</v>
      </c>
      <c r="E1131" s="3">
        <v>1.6163000000000001</v>
      </c>
      <c r="F1131" s="3">
        <v>1.6028</v>
      </c>
      <c r="G1131" s="3">
        <v>1.6059000000000001</v>
      </c>
    </row>
    <row r="1132" spans="1:7" x14ac:dyDescent="0.25">
      <c r="A1132" s="2">
        <v>36464</v>
      </c>
      <c r="B1132" s="2">
        <f>EURCHF10080[[#This Row],[date_start]]+5</f>
        <v>36469</v>
      </c>
      <c r="C1132" s="1">
        <v>50149</v>
      </c>
      <c r="D1132" s="3">
        <v>1.6046</v>
      </c>
      <c r="E1132" s="3">
        <v>1.6197999999999999</v>
      </c>
      <c r="F1132" s="3">
        <v>1.5994999999999999</v>
      </c>
      <c r="G1132" s="3">
        <v>1.6169</v>
      </c>
    </row>
    <row r="1133" spans="1:7" x14ac:dyDescent="0.25">
      <c r="A1133" s="2">
        <v>36457</v>
      </c>
      <c r="B1133" s="2">
        <f>EURCHF10080[[#This Row],[date_start]]+5</f>
        <v>36462</v>
      </c>
      <c r="C1133" s="1">
        <v>50307</v>
      </c>
      <c r="D1133" s="3">
        <v>1.5979000000000001</v>
      </c>
      <c r="E1133" s="3">
        <v>1.6073</v>
      </c>
      <c r="F1133" s="3">
        <v>1.5951</v>
      </c>
      <c r="G1133" s="3">
        <v>1.5999000000000001</v>
      </c>
    </row>
    <row r="1134" spans="1:7" x14ac:dyDescent="0.25">
      <c r="A1134" s="2">
        <v>36450</v>
      </c>
      <c r="B1134" s="2">
        <f>EURCHF10080[[#This Row],[date_start]]+5</f>
        <v>36455</v>
      </c>
      <c r="C1134" s="1">
        <v>53170</v>
      </c>
      <c r="D1134" s="3">
        <v>1.5869</v>
      </c>
      <c r="E1134" s="3">
        <v>1.6094999999999999</v>
      </c>
      <c r="F1134" s="3">
        <v>1.5855999999999999</v>
      </c>
      <c r="G1134" s="3">
        <v>1.5976999999999999</v>
      </c>
    </row>
    <row r="1135" spans="1:7" x14ac:dyDescent="0.25">
      <c r="A1135" s="2">
        <v>36443</v>
      </c>
      <c r="B1135" s="2">
        <f>EURCHF10080[[#This Row],[date_start]]+5</f>
        <v>36448</v>
      </c>
      <c r="C1135" s="1">
        <v>39492</v>
      </c>
      <c r="D1135" s="3">
        <v>1.5943000000000001</v>
      </c>
      <c r="E1135" s="3">
        <v>1.5980000000000001</v>
      </c>
      <c r="F1135" s="3">
        <v>1.5848</v>
      </c>
      <c r="G1135" s="3">
        <v>1.5871999999999999</v>
      </c>
    </row>
    <row r="1136" spans="1:7" x14ac:dyDescent="0.25">
      <c r="A1136" s="2">
        <v>36436</v>
      </c>
      <c r="B1136" s="2">
        <f>EURCHF10080[[#This Row],[date_start]]+5</f>
        <v>36441</v>
      </c>
      <c r="C1136" s="1">
        <v>38677</v>
      </c>
      <c r="D1136" s="3">
        <v>1.5915999999999999</v>
      </c>
      <c r="E1136" s="3">
        <v>1.5982000000000001</v>
      </c>
      <c r="F1136" s="3">
        <v>1.5873999999999999</v>
      </c>
      <c r="G1136" s="3">
        <v>1.5952</v>
      </c>
    </row>
    <row r="1137" spans="1:7" x14ac:dyDescent="0.25">
      <c r="A1137" s="2">
        <v>36429</v>
      </c>
      <c r="B1137" s="2">
        <f>EURCHF10080[[#This Row],[date_start]]+5</f>
        <v>36434</v>
      </c>
      <c r="C1137" s="1">
        <v>49098</v>
      </c>
      <c r="D1137" s="3">
        <v>1.6020000000000001</v>
      </c>
      <c r="E1137" s="3">
        <v>1.6085</v>
      </c>
      <c r="F1137" s="3">
        <v>1.5888</v>
      </c>
      <c r="G1137" s="3">
        <v>1.5898000000000001</v>
      </c>
    </row>
    <row r="1138" spans="1:7" x14ac:dyDescent="0.25">
      <c r="A1138" s="2">
        <v>36422</v>
      </c>
      <c r="B1138" s="2">
        <f>EURCHF10080[[#This Row],[date_start]]+5</f>
        <v>36427</v>
      </c>
      <c r="C1138" s="1">
        <v>70588</v>
      </c>
      <c r="D1138" s="3">
        <v>1.6037999999999999</v>
      </c>
      <c r="E1138" s="3">
        <v>1.6126</v>
      </c>
      <c r="F1138" s="3">
        <v>1.5952</v>
      </c>
      <c r="G1138" s="3">
        <v>1.5999000000000001</v>
      </c>
    </row>
    <row r="1139" spans="1:7" x14ac:dyDescent="0.25">
      <c r="A1139" s="2">
        <v>36415</v>
      </c>
      <c r="B1139" s="2">
        <f>EURCHF10080[[#This Row],[date_start]]+5</f>
        <v>36420</v>
      </c>
      <c r="C1139" s="1">
        <v>85961</v>
      </c>
      <c r="D1139" s="3">
        <v>1.6074999999999999</v>
      </c>
      <c r="E1139" s="3">
        <v>1.6121000000000001</v>
      </c>
      <c r="F1139" s="3">
        <v>1.5888</v>
      </c>
      <c r="G1139" s="3">
        <v>1.6052999999999999</v>
      </c>
    </row>
    <row r="1140" spans="1:7" x14ac:dyDescent="0.25">
      <c r="A1140" s="2">
        <v>36408</v>
      </c>
      <c r="B1140" s="2">
        <f>EURCHF10080[[#This Row],[date_start]]+5</f>
        <v>36413</v>
      </c>
      <c r="C1140" s="1">
        <v>53156</v>
      </c>
      <c r="D1140" s="3">
        <v>1.599</v>
      </c>
      <c r="E1140" s="3">
        <v>1.6126</v>
      </c>
      <c r="F1140" s="3">
        <v>1.5905</v>
      </c>
      <c r="G1140" s="3">
        <v>1.6084000000000001</v>
      </c>
    </row>
    <row r="1141" spans="1:7" x14ac:dyDescent="0.25">
      <c r="A1141" s="2">
        <v>36401</v>
      </c>
      <c r="B1141" s="2">
        <f>EURCHF10080[[#This Row],[date_start]]+5</f>
        <v>36406</v>
      </c>
      <c r="C1141" s="1">
        <v>71763</v>
      </c>
      <c r="D1141" s="3">
        <v>1.6013999999999999</v>
      </c>
      <c r="E1141" s="3">
        <v>1.6124000000000001</v>
      </c>
      <c r="F1141" s="3">
        <v>1.5899000000000001</v>
      </c>
      <c r="G1141" s="3">
        <v>1.6006</v>
      </c>
    </row>
    <row r="1142" spans="1:7" x14ac:dyDescent="0.25">
      <c r="A1142" s="2">
        <v>36394</v>
      </c>
      <c r="B1142" s="2">
        <f>EURCHF10080[[#This Row],[date_start]]+5</f>
        <v>36399</v>
      </c>
      <c r="C1142" s="1">
        <v>77701</v>
      </c>
      <c r="D1142" s="3">
        <v>1.5969</v>
      </c>
      <c r="E1142" s="3">
        <v>1.6108</v>
      </c>
      <c r="F1142" s="3">
        <v>1.5928</v>
      </c>
      <c r="G1142" s="3">
        <v>1.6009</v>
      </c>
    </row>
    <row r="1143" spans="1:7" x14ac:dyDescent="0.25">
      <c r="A1143" s="2">
        <v>36387</v>
      </c>
      <c r="B1143" s="2">
        <f>EURCHF10080[[#This Row],[date_start]]+5</f>
        <v>36392</v>
      </c>
      <c r="C1143" s="1">
        <v>51234</v>
      </c>
      <c r="D1143" s="3">
        <v>1.6020000000000001</v>
      </c>
      <c r="E1143" s="3">
        <v>1.6102000000000001</v>
      </c>
      <c r="F1143" s="3">
        <v>1.5911</v>
      </c>
      <c r="G1143" s="3">
        <v>1.5960000000000001</v>
      </c>
    </row>
    <row r="1144" spans="1:7" x14ac:dyDescent="0.25">
      <c r="A1144" s="2">
        <v>36380</v>
      </c>
      <c r="B1144" s="2">
        <f>EURCHF10080[[#This Row],[date_start]]+5</f>
        <v>36385</v>
      </c>
      <c r="C1144" s="1">
        <v>46133</v>
      </c>
      <c r="D1144" s="3">
        <v>1.601</v>
      </c>
      <c r="E1144" s="3">
        <v>1.6075999999999999</v>
      </c>
      <c r="F1144" s="3">
        <v>1.5911999999999999</v>
      </c>
      <c r="G1144" s="3">
        <v>1.6023000000000001</v>
      </c>
    </row>
    <row r="1145" spans="1:7" x14ac:dyDescent="0.25">
      <c r="A1145" s="2">
        <v>36373</v>
      </c>
      <c r="B1145" s="2">
        <f>EURCHF10080[[#This Row],[date_start]]+5</f>
        <v>36378</v>
      </c>
      <c r="C1145" s="1">
        <v>40508</v>
      </c>
      <c r="D1145" s="3">
        <v>1.5959000000000001</v>
      </c>
      <c r="E1145" s="3">
        <v>1.6054999999999999</v>
      </c>
      <c r="F1145" s="3">
        <v>1.5924</v>
      </c>
      <c r="G1145" s="3">
        <v>1.6004</v>
      </c>
    </row>
    <row r="1146" spans="1:7" x14ac:dyDescent="0.25">
      <c r="A1146" s="2">
        <v>36366</v>
      </c>
      <c r="B1146" s="2">
        <f>EURCHF10080[[#This Row],[date_start]]+5</f>
        <v>36371</v>
      </c>
      <c r="C1146" s="1">
        <v>37931</v>
      </c>
      <c r="D1146" s="3">
        <v>1.6055999999999999</v>
      </c>
      <c r="E1146" s="3">
        <v>1.609</v>
      </c>
      <c r="F1146" s="3">
        <v>1.5905</v>
      </c>
      <c r="G1146" s="3">
        <v>1.595</v>
      </c>
    </row>
    <row r="1147" spans="1:7" x14ac:dyDescent="0.25">
      <c r="A1147" s="2">
        <v>36359</v>
      </c>
      <c r="B1147" s="2">
        <f>EURCHF10080[[#This Row],[date_start]]+5</f>
        <v>36364</v>
      </c>
      <c r="C1147" s="1">
        <v>31861</v>
      </c>
      <c r="D1147" s="3">
        <v>1.6061000000000001</v>
      </c>
      <c r="E1147" s="3">
        <v>1.6109</v>
      </c>
      <c r="F1147" s="3">
        <v>1.5956999999999999</v>
      </c>
      <c r="G1147" s="3">
        <v>1.6072</v>
      </c>
    </row>
    <row r="1148" spans="1:7" x14ac:dyDescent="0.25">
      <c r="A1148" s="2">
        <v>36352</v>
      </c>
      <c r="B1148" s="2">
        <f>EURCHF10080[[#This Row],[date_start]]+5</f>
        <v>36357</v>
      </c>
      <c r="C1148" s="1">
        <v>50780</v>
      </c>
      <c r="D1148" s="3">
        <v>1.6068</v>
      </c>
      <c r="E1148" s="3">
        <v>1.6135999999999999</v>
      </c>
      <c r="F1148" s="3">
        <v>1.5940000000000001</v>
      </c>
      <c r="G1148" s="3">
        <v>1.6063000000000001</v>
      </c>
    </row>
    <row r="1149" spans="1:7" x14ac:dyDescent="0.25">
      <c r="A1149" s="2">
        <v>36345</v>
      </c>
      <c r="B1149" s="2">
        <f>EURCHF10080[[#This Row],[date_start]]+5</f>
        <v>36350</v>
      </c>
      <c r="C1149" s="1">
        <v>45201</v>
      </c>
      <c r="D1149" s="3">
        <v>1.6059000000000001</v>
      </c>
      <c r="E1149" s="3">
        <v>1.6124000000000001</v>
      </c>
      <c r="F1149" s="3">
        <v>1.593</v>
      </c>
      <c r="G1149" s="3">
        <v>1.6073</v>
      </c>
    </row>
    <row r="1150" spans="1:7" x14ac:dyDescent="0.25">
      <c r="A1150" s="2">
        <v>36338</v>
      </c>
      <c r="B1150" s="2">
        <f>EURCHF10080[[#This Row],[date_start]]+5</f>
        <v>36343</v>
      </c>
      <c r="C1150" s="1">
        <v>53215</v>
      </c>
      <c r="D1150" s="3">
        <v>1.5982000000000001</v>
      </c>
      <c r="E1150" s="3">
        <v>1.6104000000000001</v>
      </c>
      <c r="F1150" s="3">
        <v>1.5942000000000001</v>
      </c>
      <c r="G1150" s="3">
        <v>1.6064000000000001</v>
      </c>
    </row>
    <row r="1151" spans="1:7" x14ac:dyDescent="0.25">
      <c r="A1151" s="2">
        <v>36331</v>
      </c>
      <c r="B1151" s="2">
        <f>EURCHF10080[[#This Row],[date_start]]+5</f>
        <v>36336</v>
      </c>
      <c r="C1151" s="1">
        <v>60125</v>
      </c>
      <c r="D1151" s="3">
        <v>1.5954999999999999</v>
      </c>
      <c r="E1151" s="3">
        <v>1.6055999999999999</v>
      </c>
      <c r="F1151" s="3">
        <v>1.59</v>
      </c>
      <c r="G1151" s="3">
        <v>1.5987</v>
      </c>
    </row>
    <row r="1152" spans="1:7" x14ac:dyDescent="0.25">
      <c r="A1152" s="2">
        <v>36324</v>
      </c>
      <c r="B1152" s="2">
        <f>EURCHF10080[[#This Row],[date_start]]+5</f>
        <v>36329</v>
      </c>
      <c r="C1152" s="1">
        <v>56758</v>
      </c>
      <c r="D1152" s="3">
        <v>1.5965</v>
      </c>
      <c r="E1152" s="3">
        <v>1.6040000000000001</v>
      </c>
      <c r="F1152" s="3">
        <v>1.5891999999999999</v>
      </c>
      <c r="G1152" s="3">
        <v>1.595</v>
      </c>
    </row>
    <row r="1153" spans="1:7" x14ac:dyDescent="0.25">
      <c r="A1153" s="2">
        <v>36317</v>
      </c>
      <c r="B1153" s="2">
        <f>EURCHF10080[[#This Row],[date_start]]+5</f>
        <v>36322</v>
      </c>
      <c r="C1153" s="1">
        <v>63667</v>
      </c>
      <c r="D1153" s="3">
        <v>1.5916999999999999</v>
      </c>
      <c r="E1153" s="3">
        <v>1.6034999999999999</v>
      </c>
      <c r="F1153" s="3">
        <v>1.5815999999999999</v>
      </c>
      <c r="G1153" s="3">
        <v>1.5940000000000001</v>
      </c>
    </row>
    <row r="1154" spans="1:7" x14ac:dyDescent="0.25">
      <c r="A1154" s="2">
        <v>36310</v>
      </c>
      <c r="B1154" s="2">
        <f>EURCHF10080[[#This Row],[date_start]]+5</f>
        <v>36315</v>
      </c>
      <c r="C1154" s="1">
        <v>57640</v>
      </c>
      <c r="D1154" s="3">
        <v>1.5933999999999999</v>
      </c>
      <c r="E1154" s="3">
        <v>1.6036999999999999</v>
      </c>
      <c r="F1154" s="3">
        <v>1.581</v>
      </c>
      <c r="G1154" s="3">
        <v>1.5886</v>
      </c>
    </row>
    <row r="1155" spans="1:7" x14ac:dyDescent="0.25">
      <c r="A1155" s="2">
        <v>36303</v>
      </c>
      <c r="B1155" s="2">
        <f>EURCHF10080[[#This Row],[date_start]]+5</f>
        <v>36308</v>
      </c>
      <c r="C1155" s="1">
        <v>43031</v>
      </c>
      <c r="D1155" s="3">
        <v>1.6047</v>
      </c>
      <c r="E1155" s="3">
        <v>1.607</v>
      </c>
      <c r="F1155" s="3">
        <v>1.5866</v>
      </c>
      <c r="G1155" s="3">
        <v>1.5934999999999999</v>
      </c>
    </row>
    <row r="1156" spans="1:7" x14ac:dyDescent="0.25">
      <c r="A1156" s="2">
        <v>36296</v>
      </c>
      <c r="B1156" s="2">
        <f>EURCHF10080[[#This Row],[date_start]]+5</f>
        <v>36301</v>
      </c>
      <c r="C1156" s="1">
        <v>49756</v>
      </c>
      <c r="D1156" s="3">
        <v>1.6039000000000001</v>
      </c>
      <c r="E1156" s="3">
        <v>1.6122000000000001</v>
      </c>
      <c r="F1156" s="3">
        <v>1.5973999999999999</v>
      </c>
      <c r="G1156" s="3">
        <v>1.6060000000000001</v>
      </c>
    </row>
    <row r="1157" spans="1:7" x14ac:dyDescent="0.25">
      <c r="A1157" s="2">
        <v>36289</v>
      </c>
      <c r="B1157" s="2">
        <f>EURCHF10080[[#This Row],[date_start]]+5</f>
        <v>36294</v>
      </c>
      <c r="C1157" s="1">
        <v>65299</v>
      </c>
      <c r="D1157" s="3">
        <v>1.6066</v>
      </c>
      <c r="E1157" s="3">
        <v>1.6193</v>
      </c>
      <c r="F1157" s="3">
        <v>1.593</v>
      </c>
      <c r="G1157" s="3">
        <v>1.6032999999999999</v>
      </c>
    </row>
    <row r="1158" spans="1:7" x14ac:dyDescent="0.25">
      <c r="A1158" s="2">
        <v>36282</v>
      </c>
      <c r="B1158" s="2">
        <f>EURCHF10080[[#This Row],[date_start]]+5</f>
        <v>36287</v>
      </c>
      <c r="C1158" s="1">
        <v>60950</v>
      </c>
      <c r="D1158" s="3">
        <v>1.6123000000000001</v>
      </c>
      <c r="E1158" s="3">
        <v>1.6178999999999999</v>
      </c>
      <c r="F1158" s="3">
        <v>1.5971</v>
      </c>
      <c r="G1158" s="3">
        <v>1.6073999999999999</v>
      </c>
    </row>
    <row r="1159" spans="1:7" x14ac:dyDescent="0.25">
      <c r="A1159" s="2">
        <v>36275</v>
      </c>
      <c r="B1159" s="2">
        <f>EURCHF10080[[#This Row],[date_start]]+5</f>
        <v>36280</v>
      </c>
      <c r="C1159" s="1">
        <v>47705</v>
      </c>
      <c r="D1159" s="3">
        <v>1.6012999999999999</v>
      </c>
      <c r="E1159" s="3">
        <v>1.6153999999999999</v>
      </c>
      <c r="F1159" s="3">
        <v>1.5958000000000001</v>
      </c>
      <c r="G1159" s="3">
        <v>1.6114999999999999</v>
      </c>
    </row>
    <row r="1160" spans="1:7" x14ac:dyDescent="0.25">
      <c r="A1160" s="2">
        <v>36268</v>
      </c>
      <c r="B1160" s="2">
        <f>EURCHF10080[[#This Row],[date_start]]+5</f>
        <v>36273</v>
      </c>
      <c r="C1160" s="1">
        <v>54764</v>
      </c>
      <c r="D1160" s="3">
        <v>1.6012</v>
      </c>
      <c r="E1160" s="3">
        <v>1.609</v>
      </c>
      <c r="F1160" s="3">
        <v>1.5933999999999999</v>
      </c>
      <c r="G1160" s="3">
        <v>1.6016999999999999</v>
      </c>
    </row>
    <row r="1161" spans="1:7" x14ac:dyDescent="0.25">
      <c r="A1161" s="2">
        <v>36261</v>
      </c>
      <c r="B1161" s="2">
        <f>EURCHF10080[[#This Row],[date_start]]+5</f>
        <v>36266</v>
      </c>
      <c r="C1161" s="1">
        <v>37264</v>
      </c>
      <c r="D1161" s="3">
        <v>1.6012999999999999</v>
      </c>
      <c r="E1161" s="3">
        <v>1.6103000000000001</v>
      </c>
      <c r="F1161" s="3">
        <v>1.5958000000000001</v>
      </c>
      <c r="G1161" s="3">
        <v>1.6015999999999999</v>
      </c>
    </row>
    <row r="1162" spans="1:7" x14ac:dyDescent="0.25">
      <c r="A1162" s="2">
        <v>36254</v>
      </c>
      <c r="B1162" s="2">
        <f>EURCHF10080[[#This Row],[date_start]]+5</f>
        <v>36259</v>
      </c>
      <c r="C1162" s="1">
        <v>42569</v>
      </c>
      <c r="D1162" s="3">
        <v>1.5981000000000001</v>
      </c>
      <c r="E1162" s="3">
        <v>1.6061000000000001</v>
      </c>
      <c r="F1162" s="3">
        <v>1.5867</v>
      </c>
      <c r="G1162" s="3">
        <v>1.6005</v>
      </c>
    </row>
    <row r="1163" spans="1:7" x14ac:dyDescent="0.25">
      <c r="A1163" s="2">
        <v>36247</v>
      </c>
      <c r="B1163" s="2">
        <f>EURCHF10080[[#This Row],[date_start]]+5</f>
        <v>36252</v>
      </c>
      <c r="C1163" s="1">
        <v>42442</v>
      </c>
      <c r="D1163" s="3">
        <v>1.5925</v>
      </c>
      <c r="E1163" s="3">
        <v>1.6029</v>
      </c>
      <c r="F1163" s="3">
        <v>1.5898000000000001</v>
      </c>
      <c r="G1163" s="3">
        <v>1.5972</v>
      </c>
    </row>
    <row r="1164" spans="1:7" x14ac:dyDescent="0.25">
      <c r="A1164" s="2">
        <v>36240</v>
      </c>
      <c r="B1164" s="2">
        <f>EURCHF10080[[#This Row],[date_start]]+5</f>
        <v>36245</v>
      </c>
      <c r="C1164" s="1">
        <v>76449</v>
      </c>
      <c r="D1164" s="3">
        <v>1.5979000000000001</v>
      </c>
      <c r="E1164" s="3">
        <v>1.6049</v>
      </c>
      <c r="F1164" s="3">
        <v>1.583</v>
      </c>
      <c r="G1164" s="3">
        <v>1.5928</v>
      </c>
    </row>
    <row r="1165" spans="1:7" x14ac:dyDescent="0.25">
      <c r="A1165" s="2">
        <v>36233</v>
      </c>
      <c r="B1165" s="2">
        <f>EURCHF10080[[#This Row],[date_start]]+5</f>
        <v>36238</v>
      </c>
      <c r="C1165" s="1">
        <v>53784</v>
      </c>
      <c r="D1165" s="3">
        <v>1.5988</v>
      </c>
      <c r="E1165" s="3">
        <v>1.6095999999999999</v>
      </c>
      <c r="F1165" s="3">
        <v>1.5859000000000001</v>
      </c>
      <c r="G1165" s="3">
        <v>1.5976999999999999</v>
      </c>
    </row>
    <row r="1166" spans="1:7" x14ac:dyDescent="0.25">
      <c r="A1166" s="2">
        <v>36226</v>
      </c>
      <c r="B1166" s="2">
        <f>EURCHF10080[[#This Row],[date_start]]+5</f>
        <v>36231</v>
      </c>
      <c r="C1166" s="1">
        <v>65479</v>
      </c>
      <c r="D1166" s="3">
        <v>1.5918000000000001</v>
      </c>
      <c r="E1166" s="3">
        <v>1.6116999999999999</v>
      </c>
      <c r="F1166" s="3">
        <v>1.5828</v>
      </c>
      <c r="G1166" s="3">
        <v>1.5960000000000001</v>
      </c>
    </row>
    <row r="1167" spans="1:7" x14ac:dyDescent="0.25">
      <c r="A1167" s="2">
        <v>36219</v>
      </c>
      <c r="B1167" s="2">
        <f>EURCHF10080[[#This Row],[date_start]]+5</f>
        <v>36224</v>
      </c>
      <c r="C1167" s="1">
        <v>56804</v>
      </c>
      <c r="D1167" s="3">
        <v>1.5931</v>
      </c>
      <c r="E1167" s="3">
        <v>1.6013999999999999</v>
      </c>
      <c r="F1167" s="3">
        <v>1.5835999999999999</v>
      </c>
      <c r="G1167" s="3">
        <v>1.5913999999999999</v>
      </c>
    </row>
    <row r="1168" spans="1:7" x14ac:dyDescent="0.25">
      <c r="A1168" s="2">
        <v>36212</v>
      </c>
      <c r="B1168" s="2">
        <f>EURCHF10080[[#This Row],[date_start]]+5</f>
        <v>36217</v>
      </c>
      <c r="C1168" s="1">
        <v>61568</v>
      </c>
      <c r="D1168" s="3">
        <v>1.6011</v>
      </c>
      <c r="E1168" s="3">
        <v>1.6093999999999999</v>
      </c>
      <c r="F1168" s="3">
        <v>1.5817000000000001</v>
      </c>
      <c r="G1168" s="3">
        <v>1.595</v>
      </c>
    </row>
    <row r="1169" spans="1:7" x14ac:dyDescent="0.25">
      <c r="A1169" s="2">
        <v>36205</v>
      </c>
      <c r="B1169" s="2">
        <f>EURCHF10080[[#This Row],[date_start]]+5</f>
        <v>36210</v>
      </c>
      <c r="C1169" s="1">
        <v>63907</v>
      </c>
      <c r="D1169" s="3">
        <v>1.5985</v>
      </c>
      <c r="E1169" s="3">
        <v>1.6092</v>
      </c>
      <c r="F1169" s="3">
        <v>1.587</v>
      </c>
      <c r="G1169" s="3">
        <v>1.6009</v>
      </c>
    </row>
    <row r="1170" spans="1:7" x14ac:dyDescent="0.25">
      <c r="A1170" s="2">
        <v>36198</v>
      </c>
      <c r="B1170" s="2">
        <f>EURCHF10080[[#This Row],[date_start]]+5</f>
        <v>36203</v>
      </c>
      <c r="C1170" s="1">
        <v>55398</v>
      </c>
      <c r="D1170" s="3">
        <v>1.6005</v>
      </c>
      <c r="E1170" s="3">
        <v>1.6149</v>
      </c>
      <c r="F1170" s="3">
        <v>1.5880000000000001</v>
      </c>
      <c r="G1170" s="3">
        <v>1.6002000000000001</v>
      </c>
    </row>
    <row r="1171" spans="1:7" x14ac:dyDescent="0.25">
      <c r="A1171" s="2">
        <v>36191</v>
      </c>
      <c r="B1171" s="2">
        <f>EURCHF10080[[#This Row],[date_start]]+5</f>
        <v>36196</v>
      </c>
      <c r="C1171" s="1">
        <v>68211</v>
      </c>
      <c r="D1171" s="3">
        <v>1.6105</v>
      </c>
      <c r="E1171" s="3">
        <v>1.6259999999999999</v>
      </c>
      <c r="F1171" s="3">
        <v>1.5893999999999999</v>
      </c>
      <c r="G1171" s="3">
        <v>1.6003000000000001</v>
      </c>
    </row>
    <row r="1172" spans="1:7" x14ac:dyDescent="0.25">
      <c r="A1172" s="2">
        <v>36184</v>
      </c>
      <c r="B1172" s="2">
        <f>EURCHF10080[[#This Row],[date_start]]+5</f>
        <v>36189</v>
      </c>
      <c r="C1172" s="1">
        <v>55896</v>
      </c>
      <c r="D1172" s="3">
        <v>1.6019000000000001</v>
      </c>
      <c r="E1172" s="3">
        <v>1.6206</v>
      </c>
      <c r="F1172" s="3">
        <v>1.5943000000000001</v>
      </c>
      <c r="G1172" s="3">
        <v>1.6093999999999999</v>
      </c>
    </row>
    <row r="1173" spans="1:7" x14ac:dyDescent="0.25">
      <c r="A1173" s="2">
        <v>36177</v>
      </c>
      <c r="B1173" s="2">
        <f>EURCHF10080[[#This Row],[date_start]]+5</f>
        <v>36182</v>
      </c>
      <c r="C1173" s="1">
        <v>50297</v>
      </c>
      <c r="D1173" s="3">
        <v>1.5983000000000001</v>
      </c>
      <c r="E1173" s="3">
        <v>1.6111</v>
      </c>
      <c r="F1173" s="3">
        <v>1.5936999999999999</v>
      </c>
      <c r="G1173" s="3">
        <v>1.6017999999999999</v>
      </c>
    </row>
    <row r="1174" spans="1:7" x14ac:dyDescent="0.25">
      <c r="A1174" s="2">
        <v>36170</v>
      </c>
      <c r="B1174" s="2">
        <f>EURCHF10080[[#This Row],[date_start]]+5</f>
        <v>36175</v>
      </c>
      <c r="C1174" s="1">
        <v>51169</v>
      </c>
      <c r="D1174" s="3">
        <v>1.615</v>
      </c>
      <c r="E1174" s="3">
        <v>1.62</v>
      </c>
      <c r="F1174" s="3">
        <v>1.5780000000000001</v>
      </c>
      <c r="G1174" s="3">
        <v>1.5989</v>
      </c>
    </row>
    <row r="1175" spans="1:7" x14ac:dyDescent="0.25">
      <c r="A1175" s="2">
        <v>36163</v>
      </c>
      <c r="B1175" s="2">
        <f>EURCHF10080[[#This Row],[date_start]]+5</f>
        <v>36168</v>
      </c>
      <c r="C1175" s="1">
        <v>36015</v>
      </c>
      <c r="D1175" s="3">
        <v>1.6149</v>
      </c>
      <c r="E1175" s="3">
        <v>1.6335999999999999</v>
      </c>
      <c r="F1175" s="3">
        <v>1.6046</v>
      </c>
      <c r="G1175" s="3">
        <v>1.6151</v>
      </c>
    </row>
    <row r="1176" spans="1:7" x14ac:dyDescent="0.25">
      <c r="A1176" s="2">
        <v>36142</v>
      </c>
      <c r="B1176" s="2">
        <f>EURCHF10080[[#This Row],[date_start]]+5</f>
        <v>36147</v>
      </c>
      <c r="C1176" s="1">
        <v>315</v>
      </c>
      <c r="D1176" s="3">
        <v>1.5754999999999999</v>
      </c>
      <c r="E1176" s="3">
        <v>1.5848</v>
      </c>
      <c r="F1176" s="3">
        <v>1.573</v>
      </c>
      <c r="G1176" s="3">
        <v>1.5831</v>
      </c>
    </row>
    <row r="1177" spans="1:7" x14ac:dyDescent="0.25">
      <c r="A1177" s="2">
        <v>36135</v>
      </c>
      <c r="B1177" s="2">
        <f>EURCHF10080[[#This Row],[date_start]]+5</f>
        <v>36140</v>
      </c>
      <c r="C1177" s="1">
        <v>772</v>
      </c>
      <c r="D1177" s="3">
        <v>1.5976999999999999</v>
      </c>
      <c r="E1177" s="3">
        <v>1.6048</v>
      </c>
      <c r="F1177" s="3">
        <v>1.5732999999999999</v>
      </c>
      <c r="G1177" s="3">
        <v>1.5780000000000001</v>
      </c>
    </row>
    <row r="1178" spans="1:7" x14ac:dyDescent="0.25">
      <c r="A1178" s="2">
        <v>36128</v>
      </c>
      <c r="B1178" s="2">
        <f>EURCHF10080[[#This Row],[date_start]]+5</f>
        <v>36133</v>
      </c>
      <c r="C1178" s="1">
        <v>782</v>
      </c>
      <c r="D1178" s="3">
        <v>1.6149</v>
      </c>
      <c r="E1178" s="3">
        <v>1.6152</v>
      </c>
      <c r="F1178" s="3">
        <v>1.5905</v>
      </c>
      <c r="G1178" s="3">
        <v>1.5964</v>
      </c>
    </row>
    <row r="1179" spans="1:7" x14ac:dyDescent="0.25">
      <c r="A1179" s="2">
        <v>36121</v>
      </c>
      <c r="B1179" s="2">
        <f>EURCHF10080[[#This Row],[date_start]]+5</f>
        <v>36126</v>
      </c>
      <c r="C1179" s="1">
        <v>569</v>
      </c>
      <c r="D1179" s="3">
        <v>1.6113999999999999</v>
      </c>
      <c r="E1179" s="3">
        <v>1.6196999999999999</v>
      </c>
      <c r="F1179" s="3">
        <v>1.6094999999999999</v>
      </c>
      <c r="G1179" s="3">
        <v>1.6137999999999999</v>
      </c>
    </row>
    <row r="1180" spans="1:7" x14ac:dyDescent="0.25">
      <c r="A1180" s="2">
        <v>36114</v>
      </c>
      <c r="B1180" s="2">
        <f>EURCHF10080[[#This Row],[date_start]]+5</f>
        <v>36119</v>
      </c>
      <c r="C1180" s="1">
        <v>660</v>
      </c>
      <c r="D1180" s="3">
        <v>1.6111</v>
      </c>
      <c r="E1180" s="3">
        <v>1.6175999999999999</v>
      </c>
      <c r="F1180" s="3">
        <v>1.6053999999999999</v>
      </c>
      <c r="G1180" s="3">
        <v>1.6123000000000001</v>
      </c>
    </row>
    <row r="1181" spans="1:7" x14ac:dyDescent="0.25">
      <c r="A1181" s="2">
        <v>36107</v>
      </c>
      <c r="B1181" s="2">
        <f>EURCHF10080[[#This Row],[date_start]]+5</f>
        <v>36112</v>
      </c>
      <c r="C1181" s="1">
        <v>682</v>
      </c>
      <c r="D1181" s="3">
        <v>1.6131</v>
      </c>
      <c r="E1181" s="3">
        <v>1.6202000000000001</v>
      </c>
      <c r="F1181" s="3">
        <v>1.6083000000000001</v>
      </c>
      <c r="G1181" s="3">
        <v>1.6105</v>
      </c>
    </row>
    <row r="1182" spans="1:7" x14ac:dyDescent="0.25">
      <c r="A1182" s="2">
        <v>36100</v>
      </c>
      <c r="B1182" s="2">
        <f>EURCHF10080[[#This Row],[date_start]]+5</f>
        <v>36105</v>
      </c>
      <c r="C1182" s="1">
        <v>599</v>
      </c>
      <c r="D1182" s="3">
        <v>1.5971</v>
      </c>
      <c r="E1182" s="3">
        <v>1.6148</v>
      </c>
      <c r="F1182" s="3">
        <v>1.5942000000000001</v>
      </c>
      <c r="G1182" s="3">
        <v>1.6109</v>
      </c>
    </row>
    <row r="1183" spans="1:7" x14ac:dyDescent="0.25">
      <c r="A1183" s="2">
        <v>36093</v>
      </c>
      <c r="B1183" s="2">
        <f>EURCHF10080[[#This Row],[date_start]]+5</f>
        <v>36098</v>
      </c>
      <c r="C1183" s="1">
        <v>1057</v>
      </c>
      <c r="D1183" s="3">
        <v>1.5986</v>
      </c>
      <c r="E1183" s="3">
        <v>1.6037999999999999</v>
      </c>
      <c r="F1183" s="3">
        <v>1.5829</v>
      </c>
      <c r="G1183" s="3">
        <v>1.5986</v>
      </c>
    </row>
    <row r="1184" spans="1:7" x14ac:dyDescent="0.25">
      <c r="A1184" s="2">
        <v>36086</v>
      </c>
      <c r="B1184" s="2">
        <f>EURCHF10080[[#This Row],[date_start]]+5</f>
        <v>36091</v>
      </c>
      <c r="C1184" s="1">
        <v>887</v>
      </c>
      <c r="D1184" s="3">
        <v>1.5923</v>
      </c>
      <c r="E1184" s="3">
        <v>1.6103000000000001</v>
      </c>
      <c r="F1184" s="3">
        <v>1.5862000000000001</v>
      </c>
      <c r="G1184" s="3">
        <v>1.5975999999999999</v>
      </c>
    </row>
    <row r="1185" spans="1:7" x14ac:dyDescent="0.25">
      <c r="A1185" s="2">
        <v>36079</v>
      </c>
      <c r="B1185" s="2">
        <f>EURCHF10080[[#This Row],[date_start]]+5</f>
        <v>36084</v>
      </c>
      <c r="C1185" s="1">
        <v>844</v>
      </c>
      <c r="D1185" s="3">
        <v>1.5805</v>
      </c>
      <c r="E1185" s="3">
        <v>1.5982000000000001</v>
      </c>
      <c r="F1185" s="3">
        <v>1.5793999999999999</v>
      </c>
      <c r="G1185" s="3">
        <v>1.5912999999999999</v>
      </c>
    </row>
    <row r="1186" spans="1:7" x14ac:dyDescent="0.25">
      <c r="A1186" s="2">
        <v>36072</v>
      </c>
      <c r="B1186" s="2">
        <f>EURCHF10080[[#This Row],[date_start]]+5</f>
        <v>36077</v>
      </c>
      <c r="C1186" s="1">
        <v>1728</v>
      </c>
      <c r="D1186" s="3">
        <v>1.6142000000000001</v>
      </c>
      <c r="E1186" s="3">
        <v>1.6175999999999999</v>
      </c>
      <c r="F1186" s="3">
        <v>1.5596000000000001</v>
      </c>
      <c r="G1186" s="3">
        <v>1.5812999999999999</v>
      </c>
    </row>
    <row r="1187" spans="1:7" x14ac:dyDescent="0.25">
      <c r="A1187" s="2">
        <v>36065</v>
      </c>
      <c r="B1187" s="2">
        <f>EURCHF10080[[#This Row],[date_start]]+5</f>
        <v>36070</v>
      </c>
      <c r="C1187" s="1">
        <v>773</v>
      </c>
      <c r="D1187" s="3">
        <v>1.6143000000000001</v>
      </c>
      <c r="E1187" s="3">
        <v>1.6243000000000001</v>
      </c>
      <c r="F1187" s="3">
        <v>1.6083000000000001</v>
      </c>
      <c r="G1187" s="3">
        <v>1.6114999999999999</v>
      </c>
    </row>
    <row r="1188" spans="1:7" x14ac:dyDescent="0.25">
      <c r="A1188" s="2">
        <v>36058</v>
      </c>
      <c r="B1188" s="2">
        <f>EURCHF10080[[#This Row],[date_start]]+5</f>
        <v>36063</v>
      </c>
      <c r="C1188" s="1">
        <v>751</v>
      </c>
      <c r="D1188" s="3">
        <v>1.6091</v>
      </c>
      <c r="E1188" s="3">
        <v>1.6245000000000001</v>
      </c>
      <c r="F1188" s="3">
        <v>1.6041000000000001</v>
      </c>
      <c r="G1188" s="3">
        <v>1.6153</v>
      </c>
    </row>
    <row r="1189" spans="1:7" x14ac:dyDescent="0.25">
      <c r="A1189" s="2">
        <v>36051</v>
      </c>
      <c r="B1189" s="2">
        <f>EURCHF10080[[#This Row],[date_start]]+5</f>
        <v>36056</v>
      </c>
      <c r="C1189" s="1">
        <v>785</v>
      </c>
      <c r="D1189" s="3">
        <v>1.6068</v>
      </c>
      <c r="E1189" s="3">
        <v>1.6172</v>
      </c>
      <c r="F1189" s="3">
        <v>1.6007</v>
      </c>
      <c r="G1189" s="3">
        <v>1.6086</v>
      </c>
    </row>
    <row r="1190" spans="1:7" x14ac:dyDescent="0.25">
      <c r="A1190" s="2">
        <v>36044</v>
      </c>
      <c r="B1190" s="2">
        <f>EURCHF10080[[#This Row],[date_start]]+5</f>
        <v>36049</v>
      </c>
      <c r="C1190" s="1">
        <v>972</v>
      </c>
      <c r="D1190" s="3">
        <v>1.6064000000000001</v>
      </c>
      <c r="E1190" s="3">
        <v>1.6124000000000001</v>
      </c>
      <c r="F1190" s="3">
        <v>1.5964</v>
      </c>
      <c r="G1190" s="3">
        <v>1.6049</v>
      </c>
    </row>
    <row r="1191" spans="1:7" x14ac:dyDescent="0.25">
      <c r="A1191" s="2">
        <v>36037</v>
      </c>
      <c r="B1191" s="2">
        <f>EURCHF10080[[#This Row],[date_start]]+5</f>
        <v>36042</v>
      </c>
      <c r="C1191" s="1">
        <v>832</v>
      </c>
      <c r="D1191" s="3">
        <v>1.6108</v>
      </c>
      <c r="E1191" s="3">
        <v>1.6162000000000001</v>
      </c>
      <c r="F1191" s="3">
        <v>1.5991</v>
      </c>
      <c r="G1191" s="3">
        <v>1.6081000000000001</v>
      </c>
    </row>
    <row r="1192" spans="1:7" x14ac:dyDescent="0.25">
      <c r="A1192" s="2">
        <v>36030</v>
      </c>
      <c r="B1192" s="2">
        <f>EURCHF10080[[#This Row],[date_start]]+5</f>
        <v>36035</v>
      </c>
      <c r="C1192" s="1">
        <v>729</v>
      </c>
      <c r="D1192" s="3">
        <v>1.6327</v>
      </c>
      <c r="E1192" s="3">
        <v>1.6375999999999999</v>
      </c>
      <c r="F1192" s="3">
        <v>1.5996999999999999</v>
      </c>
      <c r="G1192" s="3">
        <v>1.6021000000000001</v>
      </c>
    </row>
    <row r="1193" spans="1:7" x14ac:dyDescent="0.25">
      <c r="A1193" s="2">
        <v>36023</v>
      </c>
      <c r="B1193" s="2">
        <f>EURCHF10080[[#This Row],[date_start]]+5</f>
        <v>36028</v>
      </c>
      <c r="C1193" s="1">
        <v>741</v>
      </c>
      <c r="D1193" s="3">
        <v>1.6362000000000001</v>
      </c>
      <c r="E1193" s="3">
        <v>1.6446000000000001</v>
      </c>
      <c r="F1193" s="3">
        <v>1.6303000000000001</v>
      </c>
      <c r="G1193" s="3">
        <v>1.6348</v>
      </c>
    </row>
    <row r="1194" spans="1:7" x14ac:dyDescent="0.25">
      <c r="A1194" s="2">
        <v>36016</v>
      </c>
      <c r="B1194" s="2">
        <f>EURCHF10080[[#This Row],[date_start]]+5</f>
        <v>36021</v>
      </c>
      <c r="C1194" s="1">
        <v>805</v>
      </c>
      <c r="D1194" s="3">
        <v>1.6426000000000001</v>
      </c>
      <c r="E1194" s="3">
        <v>1.6482000000000001</v>
      </c>
      <c r="F1194" s="3">
        <v>1.625</v>
      </c>
      <c r="G1194" s="3">
        <v>1.6364000000000001</v>
      </c>
    </row>
    <row r="1195" spans="1:7" x14ac:dyDescent="0.25">
      <c r="A1195" s="2">
        <v>36009</v>
      </c>
      <c r="B1195" s="2">
        <f>EURCHF10080[[#This Row],[date_start]]+5</f>
        <v>36014</v>
      </c>
      <c r="C1195" s="1">
        <v>441</v>
      </c>
      <c r="D1195" s="3">
        <v>1.6397999999999999</v>
      </c>
      <c r="E1195" s="3">
        <v>1.6500999999999999</v>
      </c>
      <c r="F1195" s="3">
        <v>1.6395</v>
      </c>
      <c r="G1195" s="3">
        <v>1.6434</v>
      </c>
    </row>
    <row r="1196" spans="1:7" x14ac:dyDescent="0.25">
      <c r="A1196" s="2">
        <v>36002</v>
      </c>
      <c r="B1196" s="2">
        <f>EURCHF10080[[#This Row],[date_start]]+5</f>
        <v>36007</v>
      </c>
      <c r="C1196" s="1">
        <v>563</v>
      </c>
      <c r="D1196" s="3">
        <v>1.645</v>
      </c>
      <c r="E1196" s="3">
        <v>1.6485000000000001</v>
      </c>
      <c r="F1196" s="3">
        <v>1.6347</v>
      </c>
      <c r="G1196" s="3">
        <v>1.6382000000000001</v>
      </c>
    </row>
    <row r="1197" spans="1:7" x14ac:dyDescent="0.25">
      <c r="A1197" s="2">
        <v>35995</v>
      </c>
      <c r="B1197" s="2">
        <f>EURCHF10080[[#This Row],[date_start]]+5</f>
        <v>36000</v>
      </c>
      <c r="C1197" s="1">
        <v>584</v>
      </c>
      <c r="D1197" s="3">
        <v>1.6491</v>
      </c>
      <c r="E1197" s="3">
        <v>1.6559999999999999</v>
      </c>
      <c r="F1197" s="3">
        <v>1.6405000000000001</v>
      </c>
      <c r="G1197" s="3">
        <v>1.6456</v>
      </c>
    </row>
    <row r="1198" spans="1:7" x14ac:dyDescent="0.25">
      <c r="A1198" s="2">
        <v>35988</v>
      </c>
      <c r="B1198" s="2">
        <f>EURCHF10080[[#This Row],[date_start]]+5</f>
        <v>35993</v>
      </c>
      <c r="C1198" s="1">
        <v>588</v>
      </c>
      <c r="D1198" s="3">
        <v>1.6544000000000001</v>
      </c>
      <c r="E1198" s="3">
        <v>1.6578999999999999</v>
      </c>
      <c r="F1198" s="3">
        <v>1.6395</v>
      </c>
      <c r="G1198" s="3">
        <v>1.6507000000000001</v>
      </c>
    </row>
    <row r="1199" spans="1:7" x14ac:dyDescent="0.25">
      <c r="A1199" s="2">
        <v>35981</v>
      </c>
      <c r="B1199" s="2">
        <f>EURCHF10080[[#This Row],[date_start]]+5</f>
        <v>35986</v>
      </c>
      <c r="C1199" s="1">
        <v>600</v>
      </c>
      <c r="D1199" s="3">
        <v>1.6465000000000001</v>
      </c>
      <c r="E1199" s="3">
        <v>1.6576</v>
      </c>
      <c r="F1199" s="3">
        <v>1.6394</v>
      </c>
      <c r="G1199" s="3">
        <v>1.657</v>
      </c>
    </row>
    <row r="1200" spans="1:7" x14ac:dyDescent="0.25">
      <c r="A1200" s="2">
        <v>35974</v>
      </c>
      <c r="B1200" s="2">
        <f>EURCHF10080[[#This Row],[date_start]]+5</f>
        <v>35979</v>
      </c>
      <c r="C1200" s="1">
        <v>716</v>
      </c>
      <c r="D1200" s="3">
        <v>1.6503000000000001</v>
      </c>
      <c r="E1200" s="3">
        <v>1.6514</v>
      </c>
      <c r="F1200" s="3">
        <v>1.6402000000000001</v>
      </c>
      <c r="G1200" s="3">
        <v>1.6451</v>
      </c>
    </row>
    <row r="1201" spans="1:7" x14ac:dyDescent="0.25">
      <c r="A1201" s="2">
        <v>35967</v>
      </c>
      <c r="B1201" s="2">
        <f>EURCHF10080[[#This Row],[date_start]]+5</f>
        <v>35972</v>
      </c>
      <c r="C1201" s="1">
        <v>704</v>
      </c>
      <c r="D1201" s="3">
        <v>1.6361000000000001</v>
      </c>
      <c r="E1201" s="3">
        <v>1.6515</v>
      </c>
      <c r="F1201" s="3">
        <v>1.6304000000000001</v>
      </c>
      <c r="G1201" s="3">
        <v>1.6491</v>
      </c>
    </row>
    <row r="1202" spans="1:7" x14ac:dyDescent="0.25">
      <c r="A1202" s="2">
        <v>35960</v>
      </c>
      <c r="B1202" s="2">
        <f>EURCHF10080[[#This Row],[date_start]]+5</f>
        <v>35965</v>
      </c>
      <c r="C1202" s="1">
        <v>690</v>
      </c>
      <c r="D1202" s="3">
        <v>1.623</v>
      </c>
      <c r="E1202" s="3">
        <v>1.6385000000000001</v>
      </c>
      <c r="F1202" s="3">
        <v>1.6198999999999999</v>
      </c>
      <c r="G1202" s="3">
        <v>1.6329</v>
      </c>
    </row>
    <row r="1203" spans="1:7" x14ac:dyDescent="0.25">
      <c r="A1203" s="2">
        <v>35953</v>
      </c>
      <c r="B1203" s="2">
        <f>EURCHF10080[[#This Row],[date_start]]+5</f>
        <v>35958</v>
      </c>
      <c r="C1203" s="1">
        <v>572</v>
      </c>
      <c r="D1203" s="3">
        <v>1.6274999999999999</v>
      </c>
      <c r="E1203" s="3">
        <v>1.6303000000000001</v>
      </c>
      <c r="F1203" s="3">
        <v>1.6148</v>
      </c>
      <c r="G1203" s="3">
        <v>1.6234999999999999</v>
      </c>
    </row>
    <row r="1204" spans="1:7" x14ac:dyDescent="0.25">
      <c r="A1204" s="2">
        <v>35946</v>
      </c>
      <c r="B1204" s="2">
        <f>EURCHF10080[[#This Row],[date_start]]+5</f>
        <v>35951</v>
      </c>
      <c r="C1204" s="1">
        <v>603</v>
      </c>
      <c r="D1204" s="3">
        <v>1.6281000000000001</v>
      </c>
      <c r="E1204" s="3">
        <v>1.6325000000000001</v>
      </c>
      <c r="F1204" s="3">
        <v>1.6198999999999999</v>
      </c>
      <c r="G1204" s="3">
        <v>1.6272</v>
      </c>
    </row>
    <row r="1205" spans="1:7" x14ac:dyDescent="0.25">
      <c r="A1205" s="2">
        <v>35939</v>
      </c>
      <c r="B1205" s="2">
        <f>EURCHF10080[[#This Row],[date_start]]+5</f>
        <v>35944</v>
      </c>
      <c r="C1205" s="1">
        <v>608</v>
      </c>
      <c r="D1205" s="3">
        <v>1.6279999999999999</v>
      </c>
      <c r="E1205" s="3">
        <v>1.6335</v>
      </c>
      <c r="F1205" s="3">
        <v>1.6124000000000001</v>
      </c>
      <c r="G1205" s="3">
        <v>1.6261000000000001</v>
      </c>
    </row>
    <row r="1206" spans="1:7" x14ac:dyDescent="0.25">
      <c r="A1206" s="2">
        <v>35932</v>
      </c>
      <c r="B1206" s="2">
        <f>EURCHF10080[[#This Row],[date_start]]+5</f>
        <v>35937</v>
      </c>
      <c r="C1206" s="1">
        <v>608</v>
      </c>
      <c r="D1206" s="3">
        <v>1.6305000000000001</v>
      </c>
      <c r="E1206" s="3">
        <v>1.635</v>
      </c>
      <c r="F1206" s="3">
        <v>1.6198999999999999</v>
      </c>
      <c r="G1206" s="3">
        <v>1.6281000000000001</v>
      </c>
    </row>
    <row r="1207" spans="1:7" x14ac:dyDescent="0.25">
      <c r="A1207" s="2">
        <v>35925</v>
      </c>
      <c r="B1207" s="2">
        <f>EURCHF10080[[#This Row],[date_start]]+5</f>
        <v>35930</v>
      </c>
      <c r="C1207" s="1">
        <v>597</v>
      </c>
      <c r="D1207" s="3">
        <v>1.6364000000000001</v>
      </c>
      <c r="E1207" s="3">
        <v>1.6378999999999999</v>
      </c>
      <c r="F1207" s="3">
        <v>1.6237999999999999</v>
      </c>
      <c r="G1207" s="3">
        <v>1.6286</v>
      </c>
    </row>
    <row r="1208" spans="1:7" x14ac:dyDescent="0.25">
      <c r="A1208" s="2">
        <v>35918</v>
      </c>
      <c r="B1208" s="2">
        <f>EURCHF10080[[#This Row],[date_start]]+5</f>
        <v>35923</v>
      </c>
      <c r="C1208" s="1">
        <v>612</v>
      </c>
      <c r="D1208" s="3">
        <v>1.6306</v>
      </c>
      <c r="E1208" s="3">
        <v>1.6405000000000001</v>
      </c>
      <c r="F1208" s="3">
        <v>1.6254</v>
      </c>
      <c r="G1208" s="3">
        <v>1.635</v>
      </c>
    </row>
    <row r="1209" spans="1:7" x14ac:dyDescent="0.25">
      <c r="A1209" s="2">
        <v>35911</v>
      </c>
      <c r="B1209" s="2">
        <f>EURCHF10080[[#This Row],[date_start]]+5</f>
        <v>35916</v>
      </c>
      <c r="C1209" s="1">
        <v>602</v>
      </c>
      <c r="D1209" s="3">
        <v>1.6327</v>
      </c>
      <c r="E1209" s="3">
        <v>1.6431</v>
      </c>
      <c r="F1209" s="3">
        <v>1.6242000000000001</v>
      </c>
      <c r="G1209" s="3">
        <v>1.6365000000000001</v>
      </c>
    </row>
    <row r="1210" spans="1:7" x14ac:dyDescent="0.25">
      <c r="A1210" s="2">
        <v>35904</v>
      </c>
      <c r="B1210" s="2">
        <f>EURCHF10080[[#This Row],[date_start]]+5</f>
        <v>35909</v>
      </c>
      <c r="C1210" s="1">
        <v>751</v>
      </c>
      <c r="D1210" s="3">
        <v>1.6215999999999999</v>
      </c>
      <c r="E1210" s="3">
        <v>1.6308</v>
      </c>
      <c r="F1210" s="3">
        <v>1.6154999999999999</v>
      </c>
      <c r="G1210" s="3">
        <v>1.6266</v>
      </c>
    </row>
    <row r="1211" spans="1:7" x14ac:dyDescent="0.25">
      <c r="A1211" s="2">
        <v>35897</v>
      </c>
      <c r="B1211" s="2">
        <f>EURCHF10080[[#This Row],[date_start]]+5</f>
        <v>35902</v>
      </c>
      <c r="C1211" s="1">
        <v>719</v>
      </c>
      <c r="D1211" s="3">
        <v>1.6247</v>
      </c>
      <c r="E1211" s="3">
        <v>1.6318999999999999</v>
      </c>
      <c r="F1211" s="3">
        <v>1.6147</v>
      </c>
      <c r="G1211" s="3">
        <v>1.6214</v>
      </c>
    </row>
    <row r="1212" spans="1:7" x14ac:dyDescent="0.25">
      <c r="A1212" s="2">
        <v>35890</v>
      </c>
      <c r="B1212" s="2">
        <f>EURCHF10080[[#This Row],[date_start]]+5</f>
        <v>35895</v>
      </c>
      <c r="C1212" s="1">
        <v>711</v>
      </c>
      <c r="D1212" s="3">
        <v>1.6167</v>
      </c>
      <c r="E1212" s="3">
        <v>1.6323000000000001</v>
      </c>
      <c r="F1212" s="3">
        <v>1.6145</v>
      </c>
      <c r="G1212" s="3">
        <v>1.6256999999999999</v>
      </c>
    </row>
    <row r="1213" spans="1:7" x14ac:dyDescent="0.25">
      <c r="A1213" s="2">
        <v>35883</v>
      </c>
      <c r="B1213" s="2">
        <f>EURCHF10080[[#This Row],[date_start]]+5</f>
        <v>35888</v>
      </c>
      <c r="C1213" s="1">
        <v>802</v>
      </c>
      <c r="D1213" s="3">
        <v>1.6014999999999999</v>
      </c>
      <c r="E1213" s="3">
        <v>1.6221000000000001</v>
      </c>
      <c r="F1213" s="3">
        <v>1.6008</v>
      </c>
      <c r="G1213" s="3">
        <v>1.615</v>
      </c>
    </row>
    <row r="1214" spans="1:7" x14ac:dyDescent="0.25">
      <c r="A1214" s="2">
        <v>35876</v>
      </c>
      <c r="B1214" s="2">
        <f>EURCHF10080[[#This Row],[date_start]]+5</f>
        <v>35881</v>
      </c>
      <c r="C1214" s="1">
        <v>507</v>
      </c>
      <c r="D1214" s="3">
        <v>1.5996999999999999</v>
      </c>
      <c r="E1214" s="3">
        <v>1.6051</v>
      </c>
      <c r="F1214" s="3">
        <v>1.5924</v>
      </c>
      <c r="G1214" s="3">
        <v>1.6035999999999999</v>
      </c>
    </row>
    <row r="1215" spans="1:7" x14ac:dyDescent="0.25">
      <c r="A1215" s="2">
        <v>35869</v>
      </c>
      <c r="B1215" s="2">
        <f>EURCHF10080[[#This Row],[date_start]]+5</f>
        <v>35874</v>
      </c>
      <c r="C1215" s="1">
        <v>564</v>
      </c>
      <c r="D1215" s="3">
        <v>1.5879000000000001</v>
      </c>
      <c r="E1215" s="3">
        <v>1.6032</v>
      </c>
      <c r="F1215" s="3">
        <v>1.5866</v>
      </c>
      <c r="G1215" s="3">
        <v>1.6002000000000001</v>
      </c>
    </row>
    <row r="1216" spans="1:7" x14ac:dyDescent="0.25">
      <c r="A1216" s="2">
        <v>35862</v>
      </c>
      <c r="B1216" s="2">
        <f>EURCHF10080[[#This Row],[date_start]]+5</f>
        <v>35867</v>
      </c>
      <c r="C1216" s="1">
        <v>547</v>
      </c>
      <c r="D1216" s="3">
        <v>1.5904</v>
      </c>
      <c r="E1216" s="3">
        <v>1.5963000000000001</v>
      </c>
      <c r="F1216" s="3">
        <v>1.5845</v>
      </c>
      <c r="G1216" s="3">
        <v>1.5880000000000001</v>
      </c>
    </row>
    <row r="1217" spans="1:7" x14ac:dyDescent="0.25">
      <c r="A1217" s="2">
        <v>35855</v>
      </c>
      <c r="B1217" s="2">
        <f>EURCHF10080[[#This Row],[date_start]]+5</f>
        <v>35860</v>
      </c>
      <c r="C1217" s="1">
        <v>718</v>
      </c>
      <c r="D1217" s="3">
        <v>1.5794999999999999</v>
      </c>
      <c r="E1217" s="3">
        <v>1.5959000000000001</v>
      </c>
      <c r="F1217" s="3">
        <v>1.5792999999999999</v>
      </c>
      <c r="G1217" s="3">
        <v>1.5911</v>
      </c>
    </row>
    <row r="1218" spans="1:7" x14ac:dyDescent="0.25">
      <c r="A1218" s="2">
        <v>35848</v>
      </c>
      <c r="B1218" s="2">
        <f>EURCHF10080[[#This Row],[date_start]]+5</f>
        <v>35853</v>
      </c>
      <c r="C1218" s="1">
        <v>676</v>
      </c>
      <c r="D1218" s="3">
        <v>1.5794999999999999</v>
      </c>
      <c r="E1218" s="3">
        <v>1.5869</v>
      </c>
      <c r="F1218" s="3">
        <v>1.5757000000000001</v>
      </c>
      <c r="G1218" s="3">
        <v>1.5786</v>
      </c>
    </row>
    <row r="1219" spans="1:7" x14ac:dyDescent="0.25">
      <c r="A1219" s="2">
        <v>35841</v>
      </c>
      <c r="B1219" s="2">
        <f>EURCHF10080[[#This Row],[date_start]]+5</f>
        <v>35846</v>
      </c>
      <c r="C1219" s="1">
        <v>553</v>
      </c>
      <c r="D1219" s="3">
        <v>1.5718000000000001</v>
      </c>
      <c r="E1219" s="3">
        <v>1.5814999999999999</v>
      </c>
      <c r="F1219" s="3">
        <v>1.5689</v>
      </c>
      <c r="G1219" s="3">
        <v>1.5788</v>
      </c>
    </row>
    <row r="1220" spans="1:7" x14ac:dyDescent="0.25">
      <c r="A1220" s="2">
        <v>35834</v>
      </c>
      <c r="B1220" s="2">
        <f>EURCHF10080[[#This Row],[date_start]]+5</f>
        <v>35839</v>
      </c>
      <c r="C1220" s="1">
        <v>576</v>
      </c>
      <c r="D1220" s="3">
        <v>1.5780000000000001</v>
      </c>
      <c r="E1220" s="3">
        <v>1.5829</v>
      </c>
      <c r="F1220" s="3">
        <v>1.5668</v>
      </c>
      <c r="G1220" s="3">
        <v>1.5736000000000001</v>
      </c>
    </row>
    <row r="1221" spans="1:7" x14ac:dyDescent="0.25">
      <c r="A1221" s="2">
        <v>35827</v>
      </c>
      <c r="B1221" s="2">
        <f>EURCHF10080[[#This Row],[date_start]]+5</f>
        <v>35832</v>
      </c>
      <c r="C1221" s="1">
        <v>783</v>
      </c>
      <c r="D1221" s="3">
        <v>1.5802</v>
      </c>
      <c r="E1221" s="3">
        <v>1.59</v>
      </c>
      <c r="F1221" s="3">
        <v>1.5697000000000001</v>
      </c>
      <c r="G1221" s="3">
        <v>1.5773999999999999</v>
      </c>
    </row>
    <row r="1222" spans="1:7" x14ac:dyDescent="0.25">
      <c r="A1222" s="2">
        <v>35820</v>
      </c>
      <c r="B1222" s="2">
        <f>EURCHF10080[[#This Row],[date_start]]+5</f>
        <v>35825</v>
      </c>
      <c r="C1222" s="1">
        <v>844</v>
      </c>
      <c r="D1222" s="3">
        <v>1.5871999999999999</v>
      </c>
      <c r="E1222" s="3">
        <v>1.5927</v>
      </c>
      <c r="F1222" s="3">
        <v>1.5714999999999999</v>
      </c>
      <c r="G1222" s="3">
        <v>1.5778000000000001</v>
      </c>
    </row>
    <row r="1223" spans="1:7" x14ac:dyDescent="0.25">
      <c r="A1223" s="2">
        <v>35813</v>
      </c>
      <c r="B1223" s="2">
        <f>EURCHF10080[[#This Row],[date_start]]+5</f>
        <v>35818</v>
      </c>
      <c r="C1223" s="1">
        <v>809</v>
      </c>
      <c r="D1223" s="3">
        <v>1.5972999999999999</v>
      </c>
      <c r="E1223" s="3">
        <v>1.5989</v>
      </c>
      <c r="F1223" s="3">
        <v>1.5819000000000001</v>
      </c>
      <c r="G1223" s="3">
        <v>1.5841000000000001</v>
      </c>
    </row>
    <row r="1224" spans="1:7" x14ac:dyDescent="0.25">
      <c r="A1224" s="2">
        <v>35806</v>
      </c>
      <c r="B1224" s="2">
        <f>EURCHF10080[[#This Row],[date_start]]+5</f>
        <v>35811</v>
      </c>
      <c r="C1224" s="1">
        <v>637</v>
      </c>
      <c r="D1224" s="3">
        <v>1.5848</v>
      </c>
      <c r="E1224" s="3">
        <v>1.6021000000000001</v>
      </c>
      <c r="F1224" s="3">
        <v>1.5823</v>
      </c>
      <c r="G1224" s="3">
        <v>1.5982000000000001</v>
      </c>
    </row>
    <row r="1225" spans="1:7" x14ac:dyDescent="0.25">
      <c r="A1225" s="2">
        <v>35799</v>
      </c>
      <c r="B1225" s="2">
        <f>EURCHF10080[[#This Row],[date_start]]+5</f>
        <v>35804</v>
      </c>
      <c r="C1225" s="1">
        <v>646</v>
      </c>
      <c r="D1225" s="3">
        <v>1.5879000000000001</v>
      </c>
      <c r="E1225" s="3">
        <v>1.5913999999999999</v>
      </c>
      <c r="F1225" s="3">
        <v>1.5785</v>
      </c>
      <c r="G1225" s="3">
        <v>1.5847</v>
      </c>
    </row>
    <row r="1226" spans="1:7" x14ac:dyDescent="0.25">
      <c r="A1226" s="2">
        <v>35792</v>
      </c>
      <c r="B1226" s="2">
        <f>EURCHF10080[[#This Row],[date_start]]+5</f>
        <v>35797</v>
      </c>
      <c r="C1226" s="1">
        <v>130</v>
      </c>
      <c r="D1226" s="3">
        <v>1.5903</v>
      </c>
      <c r="E1226" s="3">
        <v>1.5936999999999999</v>
      </c>
      <c r="F1226" s="3">
        <v>1.5858000000000001</v>
      </c>
      <c r="G1226" s="3">
        <v>1.5931999999999999</v>
      </c>
    </row>
    <row r="1227" spans="1:7" x14ac:dyDescent="0.25">
      <c r="A1227" s="2">
        <v>35778</v>
      </c>
      <c r="B1227" s="2">
        <f>EURCHF10080[[#This Row],[date_start]]+5</f>
        <v>35783</v>
      </c>
      <c r="C1227" s="1">
        <v>1721</v>
      </c>
      <c r="D1227" s="3">
        <v>1.5807</v>
      </c>
      <c r="E1227" s="3">
        <v>1.5847</v>
      </c>
      <c r="F1227" s="3">
        <v>1.5751999999999999</v>
      </c>
      <c r="G1227" s="3">
        <v>1.5789</v>
      </c>
    </row>
    <row r="1228" spans="1:7" x14ac:dyDescent="0.25">
      <c r="A1228" s="2">
        <v>35771</v>
      </c>
      <c r="B1228" s="2">
        <f>EURCHF10080[[#This Row],[date_start]]+5</f>
        <v>35776</v>
      </c>
      <c r="C1228" s="1">
        <v>8205</v>
      </c>
      <c r="D1228" s="3">
        <v>1.5858000000000001</v>
      </c>
      <c r="E1228" s="3">
        <v>1.5953999999999999</v>
      </c>
      <c r="F1228" s="3">
        <v>1.5783</v>
      </c>
      <c r="G1228" s="3">
        <v>1.5820000000000001</v>
      </c>
    </row>
    <row r="1229" spans="1:7" x14ac:dyDescent="0.25">
      <c r="A1229" s="2">
        <v>35764</v>
      </c>
      <c r="B1229" s="2">
        <f>EURCHF10080[[#This Row],[date_start]]+5</f>
        <v>35769</v>
      </c>
      <c r="C1229" s="1">
        <v>5965</v>
      </c>
      <c r="D1229" s="3">
        <v>1.5805</v>
      </c>
      <c r="E1229" s="3">
        <v>1.5838000000000001</v>
      </c>
      <c r="F1229" s="3">
        <v>1.5733999999999999</v>
      </c>
      <c r="G1229" s="3">
        <v>1.5807</v>
      </c>
    </row>
    <row r="1230" spans="1:7" x14ac:dyDescent="0.25">
      <c r="A1230" s="2">
        <v>35757</v>
      </c>
      <c r="B1230" s="2">
        <f>EURCHF10080[[#This Row],[date_start]]+5</f>
        <v>35762</v>
      </c>
      <c r="C1230" s="1">
        <v>7165</v>
      </c>
      <c r="D1230" s="3">
        <v>1.5854999999999999</v>
      </c>
      <c r="E1230" s="3">
        <v>1.5887</v>
      </c>
      <c r="F1230" s="3">
        <v>1.5728</v>
      </c>
      <c r="G1230" s="3">
        <v>1.5808</v>
      </c>
    </row>
    <row r="1231" spans="1:7" x14ac:dyDescent="0.25">
      <c r="A1231" s="2">
        <v>35750</v>
      </c>
      <c r="B1231" s="2">
        <f>EURCHF10080[[#This Row],[date_start]]+5</f>
        <v>35755</v>
      </c>
      <c r="C1231" s="1">
        <v>8695</v>
      </c>
      <c r="D1231" s="3">
        <v>1.5894999999999999</v>
      </c>
      <c r="E1231" s="3">
        <v>1.5968</v>
      </c>
      <c r="F1231" s="3">
        <v>1.5814999999999999</v>
      </c>
      <c r="G1231" s="3">
        <v>1.5871</v>
      </c>
    </row>
    <row r="1232" spans="1:7" x14ac:dyDescent="0.25">
      <c r="A1232" s="2">
        <v>35743</v>
      </c>
      <c r="B1232" s="2">
        <f>EURCHF10080[[#This Row],[date_start]]+5</f>
        <v>35748</v>
      </c>
      <c r="C1232" s="1">
        <v>7395</v>
      </c>
      <c r="D1232" s="3">
        <v>1.5934999999999999</v>
      </c>
      <c r="E1232" s="3">
        <v>1.5974999999999999</v>
      </c>
      <c r="F1232" s="3">
        <v>1.5824</v>
      </c>
      <c r="G1232" s="3">
        <v>1.5874999999999999</v>
      </c>
    </row>
    <row r="1233" spans="1:7" x14ac:dyDescent="0.25">
      <c r="A1233" s="2">
        <v>35736</v>
      </c>
      <c r="B1233" s="2">
        <f>EURCHF10080[[#This Row],[date_start]]+5</f>
        <v>35741</v>
      </c>
      <c r="C1233" s="1">
        <v>8225</v>
      </c>
      <c r="D1233" s="3">
        <v>1.5874999999999999</v>
      </c>
      <c r="E1233" s="3">
        <v>1.6041000000000001</v>
      </c>
      <c r="F1233" s="3">
        <v>1.5869</v>
      </c>
      <c r="G1233" s="3">
        <v>1.5944</v>
      </c>
    </row>
    <row r="1234" spans="1:7" x14ac:dyDescent="0.25">
      <c r="A1234" s="2">
        <v>35729</v>
      </c>
      <c r="B1234" s="2">
        <f>EURCHF10080[[#This Row],[date_start]]+5</f>
        <v>35734</v>
      </c>
      <c r="C1234" s="1">
        <v>12495</v>
      </c>
      <c r="D1234" s="3">
        <v>1.6149</v>
      </c>
      <c r="E1234" s="3">
        <v>1.6197999999999999</v>
      </c>
      <c r="F1234" s="3">
        <v>1.5848</v>
      </c>
      <c r="G1234" s="3">
        <v>1.5867</v>
      </c>
    </row>
    <row r="1235" spans="1:7" x14ac:dyDescent="0.25">
      <c r="A1235" s="2">
        <v>35722</v>
      </c>
      <c r="B1235" s="2">
        <f>EURCHF10080[[#This Row],[date_start]]+5</f>
        <v>35727</v>
      </c>
      <c r="C1235" s="1">
        <v>7125</v>
      </c>
      <c r="D1235" s="3">
        <v>1.6262000000000001</v>
      </c>
      <c r="E1235" s="3">
        <v>1.6311</v>
      </c>
      <c r="F1235" s="3">
        <v>1.6112</v>
      </c>
      <c r="G1235" s="3">
        <v>1.6134999999999999</v>
      </c>
    </row>
    <row r="1236" spans="1:7" x14ac:dyDescent="0.25">
      <c r="A1236" s="2">
        <v>35715</v>
      </c>
      <c r="B1236" s="2">
        <f>EURCHF10080[[#This Row],[date_start]]+5</f>
        <v>35720</v>
      </c>
      <c r="C1236" s="1">
        <v>6945</v>
      </c>
      <c r="D1236" s="3">
        <v>1.6303000000000001</v>
      </c>
      <c r="E1236" s="3">
        <v>1.6373</v>
      </c>
      <c r="F1236" s="3">
        <v>1.6246</v>
      </c>
      <c r="G1236" s="3">
        <v>1.6276999999999999</v>
      </c>
    </row>
    <row r="1237" spans="1:7" x14ac:dyDescent="0.25">
      <c r="A1237" s="2">
        <v>35708</v>
      </c>
      <c r="B1237" s="2">
        <f>EURCHF10080[[#This Row],[date_start]]+5</f>
        <v>35713</v>
      </c>
      <c r="C1237" s="1">
        <v>7625</v>
      </c>
      <c r="D1237" s="3">
        <v>1.611</v>
      </c>
      <c r="E1237" s="3">
        <v>1.6355</v>
      </c>
      <c r="F1237" s="3">
        <v>1.6080000000000001</v>
      </c>
      <c r="G1237" s="3">
        <v>1.6283000000000001</v>
      </c>
    </row>
    <row r="1238" spans="1:7" x14ac:dyDescent="0.25">
      <c r="A1238" s="2">
        <v>35701</v>
      </c>
      <c r="B1238" s="2">
        <f>EURCHF10080[[#This Row],[date_start]]+5</f>
        <v>35706</v>
      </c>
      <c r="C1238" s="1">
        <v>6345</v>
      </c>
      <c r="D1238" s="3">
        <v>1.6121000000000001</v>
      </c>
      <c r="E1238" s="3">
        <v>1.6196999999999999</v>
      </c>
      <c r="F1238" s="3">
        <v>1.6037999999999999</v>
      </c>
      <c r="G1238" s="3">
        <v>1.6137999999999999</v>
      </c>
    </row>
    <row r="1239" spans="1:7" x14ac:dyDescent="0.25">
      <c r="A1239" s="2">
        <v>35694</v>
      </c>
      <c r="B1239" s="2">
        <f>EURCHF10080[[#This Row],[date_start]]+5</f>
        <v>35699</v>
      </c>
      <c r="C1239" s="1">
        <v>8155</v>
      </c>
      <c r="D1239" s="3">
        <v>1.6107</v>
      </c>
      <c r="E1239" s="3">
        <v>1.6183000000000001</v>
      </c>
      <c r="F1239" s="3">
        <v>1.6012</v>
      </c>
      <c r="G1239" s="3">
        <v>1.6128</v>
      </c>
    </row>
    <row r="1240" spans="1:7" x14ac:dyDescent="0.25">
      <c r="A1240" s="2">
        <v>35687</v>
      </c>
      <c r="B1240" s="2">
        <f>EURCHF10080[[#This Row],[date_start]]+5</f>
        <v>35692</v>
      </c>
      <c r="C1240" s="1">
        <v>7955</v>
      </c>
      <c r="D1240" s="3">
        <v>1.6129</v>
      </c>
      <c r="E1240" s="3">
        <v>1.6182000000000001</v>
      </c>
      <c r="F1240" s="3">
        <v>1.6002000000000001</v>
      </c>
      <c r="G1240" s="3">
        <v>1.6114999999999999</v>
      </c>
    </row>
    <row r="1241" spans="1:7" x14ac:dyDescent="0.25">
      <c r="A1241" s="2">
        <v>35680</v>
      </c>
      <c r="B1241" s="2">
        <f>EURCHF10080[[#This Row],[date_start]]+5</f>
        <v>35685</v>
      </c>
      <c r="C1241" s="1">
        <v>7075</v>
      </c>
      <c r="D1241" s="3">
        <v>1.6020000000000001</v>
      </c>
      <c r="E1241" s="3">
        <v>1.6223000000000001</v>
      </c>
      <c r="F1241" s="3">
        <v>1.5996999999999999</v>
      </c>
      <c r="G1241" s="3">
        <v>1.6157999999999999</v>
      </c>
    </row>
    <row r="1242" spans="1:7" x14ac:dyDescent="0.25">
      <c r="A1242" s="2">
        <v>35673</v>
      </c>
      <c r="B1242" s="2">
        <f>EURCHF10080[[#This Row],[date_start]]+5</f>
        <v>35678</v>
      </c>
      <c r="C1242" s="1">
        <v>8635</v>
      </c>
      <c r="D1242" s="3">
        <v>1.6115999999999999</v>
      </c>
      <c r="E1242" s="3">
        <v>1.6192</v>
      </c>
      <c r="F1242" s="3">
        <v>1.5991</v>
      </c>
      <c r="G1242" s="3">
        <v>1.6036999999999999</v>
      </c>
    </row>
    <row r="1243" spans="1:7" x14ac:dyDescent="0.25">
      <c r="A1243" s="2">
        <v>35666</v>
      </c>
      <c r="B1243" s="2">
        <f>EURCHF10080[[#This Row],[date_start]]+5</f>
        <v>35671</v>
      </c>
      <c r="C1243" s="1">
        <v>7955</v>
      </c>
      <c r="D1243" s="3">
        <v>1.6174999999999999</v>
      </c>
      <c r="E1243" s="3">
        <v>1.6214</v>
      </c>
      <c r="F1243" s="3">
        <v>1.6080000000000001</v>
      </c>
      <c r="G1243" s="3">
        <v>1.6111</v>
      </c>
    </row>
    <row r="1244" spans="1:7" x14ac:dyDescent="0.25">
      <c r="A1244" s="2">
        <v>35659</v>
      </c>
      <c r="B1244" s="2">
        <f>EURCHF10080[[#This Row],[date_start]]+5</f>
        <v>35664</v>
      </c>
      <c r="C1244" s="1">
        <v>8715</v>
      </c>
      <c r="D1244" s="3">
        <v>1.6171</v>
      </c>
      <c r="E1244" s="3">
        <v>1.6237999999999999</v>
      </c>
      <c r="F1244" s="3">
        <v>1.6022000000000001</v>
      </c>
      <c r="G1244" s="3">
        <v>1.6147</v>
      </c>
    </row>
    <row r="1245" spans="1:7" x14ac:dyDescent="0.25">
      <c r="A1245" s="2">
        <v>35652</v>
      </c>
      <c r="B1245" s="2">
        <f>EURCHF10080[[#This Row],[date_start]]+5</f>
        <v>35657</v>
      </c>
      <c r="C1245" s="1">
        <v>9175</v>
      </c>
      <c r="D1245" s="3">
        <v>1.6002000000000001</v>
      </c>
      <c r="E1245" s="3">
        <v>1.6201000000000001</v>
      </c>
      <c r="F1245" s="3">
        <v>1.5965</v>
      </c>
      <c r="G1245" s="3">
        <v>1.6156999999999999</v>
      </c>
    </row>
    <row r="1246" spans="1:7" x14ac:dyDescent="0.25">
      <c r="A1246" s="2">
        <v>35645</v>
      </c>
      <c r="B1246" s="2">
        <f>EURCHF10080[[#This Row],[date_start]]+5</f>
        <v>35650</v>
      </c>
      <c r="C1246" s="1">
        <v>9655</v>
      </c>
      <c r="D1246" s="3">
        <v>1.6027</v>
      </c>
      <c r="E1246" s="3">
        <v>1.6071</v>
      </c>
      <c r="F1246" s="3">
        <v>1.5883</v>
      </c>
      <c r="G1246" s="3">
        <v>1.5993999999999999</v>
      </c>
    </row>
    <row r="1247" spans="1:7" x14ac:dyDescent="0.25">
      <c r="A1247" s="2">
        <v>35638</v>
      </c>
      <c r="B1247" s="2">
        <f>EURCHF10080[[#This Row],[date_start]]+5</f>
        <v>35643</v>
      </c>
      <c r="C1247" s="1">
        <v>9595</v>
      </c>
      <c r="D1247" s="3">
        <v>1.6133</v>
      </c>
      <c r="E1247" s="3">
        <v>1.6211</v>
      </c>
      <c r="F1247" s="3">
        <v>1.5985</v>
      </c>
      <c r="G1247" s="3">
        <v>1.6031</v>
      </c>
    </row>
    <row r="1248" spans="1:7" x14ac:dyDescent="0.25">
      <c r="A1248" s="2">
        <v>35631</v>
      </c>
      <c r="B1248" s="2">
        <f>EURCHF10080[[#This Row],[date_start]]+5</f>
        <v>35636</v>
      </c>
      <c r="C1248" s="1">
        <v>11635</v>
      </c>
      <c r="D1248" s="3">
        <v>1.6091</v>
      </c>
      <c r="E1248" s="3">
        <v>1.6171</v>
      </c>
      <c r="F1248" s="3">
        <v>1.5815999999999999</v>
      </c>
      <c r="G1248" s="3">
        <v>1.6140000000000001</v>
      </c>
    </row>
    <row r="1249" spans="1:7" x14ac:dyDescent="0.25">
      <c r="A1249" s="2">
        <v>35624</v>
      </c>
      <c r="B1249" s="2">
        <f>EURCHF10080[[#This Row],[date_start]]+5</f>
        <v>35629</v>
      </c>
      <c r="C1249" s="1">
        <v>7275</v>
      </c>
      <c r="D1249" s="3">
        <v>1.6112</v>
      </c>
      <c r="E1249" s="3">
        <v>1.6188</v>
      </c>
      <c r="F1249" s="3">
        <v>1.6004</v>
      </c>
      <c r="G1249" s="3">
        <v>1.6089</v>
      </c>
    </row>
    <row r="1250" spans="1:7" x14ac:dyDescent="0.25">
      <c r="A1250" s="2">
        <v>35617</v>
      </c>
      <c r="B1250" s="2">
        <f>EURCHF10080[[#This Row],[date_start]]+5</f>
        <v>35622</v>
      </c>
      <c r="C1250" s="1">
        <v>9055</v>
      </c>
      <c r="D1250" s="3">
        <v>1.6351</v>
      </c>
      <c r="E1250" s="3">
        <v>1.6395999999999999</v>
      </c>
      <c r="F1250" s="3">
        <v>1.6052</v>
      </c>
      <c r="G1250" s="3">
        <v>1.6107</v>
      </c>
    </row>
    <row r="1251" spans="1:7" x14ac:dyDescent="0.25">
      <c r="A1251" s="2">
        <v>35610</v>
      </c>
      <c r="B1251" s="2">
        <f>EURCHF10080[[#This Row],[date_start]]+5</f>
        <v>35615</v>
      </c>
      <c r="C1251" s="1">
        <v>4795</v>
      </c>
      <c r="D1251" s="3">
        <v>1.6363000000000001</v>
      </c>
      <c r="E1251" s="3">
        <v>1.6442000000000001</v>
      </c>
      <c r="F1251" s="3">
        <v>1.6337999999999999</v>
      </c>
      <c r="G1251" s="3">
        <v>1.6363000000000001</v>
      </c>
    </row>
    <row r="1252" spans="1:7" x14ac:dyDescent="0.25">
      <c r="A1252" s="2">
        <v>35603</v>
      </c>
      <c r="B1252" s="2">
        <f>EURCHF10080[[#This Row],[date_start]]+5</f>
        <v>35608</v>
      </c>
      <c r="C1252" s="1">
        <v>5935</v>
      </c>
      <c r="D1252" s="3">
        <v>1.6303000000000001</v>
      </c>
      <c r="E1252" s="3">
        <v>1.6365000000000001</v>
      </c>
      <c r="F1252" s="3">
        <v>1.6253</v>
      </c>
      <c r="G1252" s="3">
        <v>1.6354</v>
      </c>
    </row>
    <row r="1253" spans="1:7" x14ac:dyDescent="0.25">
      <c r="A1253" s="2">
        <v>35596</v>
      </c>
      <c r="B1253" s="2">
        <f>EURCHF10080[[#This Row],[date_start]]+5</f>
        <v>35601</v>
      </c>
      <c r="C1253" s="1">
        <v>6835</v>
      </c>
      <c r="D1253" s="3">
        <v>1.6265000000000001</v>
      </c>
      <c r="E1253" s="3">
        <v>1.6380999999999999</v>
      </c>
      <c r="F1253" s="3">
        <v>1.6245000000000001</v>
      </c>
      <c r="G1253" s="3">
        <v>1.6284000000000001</v>
      </c>
    </row>
    <row r="1254" spans="1:7" x14ac:dyDescent="0.25">
      <c r="A1254" s="2">
        <v>35589</v>
      </c>
      <c r="B1254" s="2">
        <f>EURCHF10080[[#This Row],[date_start]]+5</f>
        <v>35594</v>
      </c>
      <c r="C1254" s="1">
        <v>8025</v>
      </c>
      <c r="D1254" s="3">
        <v>1.6433</v>
      </c>
      <c r="E1254" s="3">
        <v>1.6509</v>
      </c>
      <c r="F1254" s="3">
        <v>1.6241000000000001</v>
      </c>
      <c r="G1254" s="3">
        <v>1.6255999999999999</v>
      </c>
    </row>
    <row r="1255" spans="1:7" x14ac:dyDescent="0.25">
      <c r="A1255" s="2">
        <v>35582</v>
      </c>
      <c r="B1255" s="2">
        <f>EURCHF10080[[#This Row],[date_start]]+5</f>
        <v>35587</v>
      </c>
      <c r="C1255" s="1">
        <v>9185</v>
      </c>
      <c r="D1255" s="3">
        <v>1.6192</v>
      </c>
      <c r="E1255" s="3">
        <v>1.6504000000000001</v>
      </c>
      <c r="F1255" s="3">
        <v>1.6147</v>
      </c>
      <c r="G1255" s="3">
        <v>1.6435999999999999</v>
      </c>
    </row>
    <row r="1256" spans="1:7" x14ac:dyDescent="0.25">
      <c r="A1256" s="2">
        <v>35575</v>
      </c>
      <c r="B1256" s="2">
        <f>EURCHF10080[[#This Row],[date_start]]+5</f>
        <v>35580</v>
      </c>
      <c r="C1256" s="1">
        <v>10965</v>
      </c>
      <c r="D1256" s="3">
        <v>1.6225000000000001</v>
      </c>
      <c r="E1256" s="3">
        <v>1.6405000000000001</v>
      </c>
      <c r="F1256" s="3">
        <v>1.6160000000000001</v>
      </c>
      <c r="G1256" s="3">
        <v>1.6215999999999999</v>
      </c>
    </row>
    <row r="1257" spans="1:7" x14ac:dyDescent="0.25">
      <c r="A1257" s="2">
        <v>35568</v>
      </c>
      <c r="B1257" s="2">
        <f>EURCHF10080[[#This Row],[date_start]]+5</f>
        <v>35573</v>
      </c>
      <c r="C1257" s="1">
        <v>12855</v>
      </c>
      <c r="D1257" s="3">
        <v>1.6402000000000001</v>
      </c>
      <c r="E1257" s="3">
        <v>1.6443000000000001</v>
      </c>
      <c r="F1257" s="3">
        <v>1.6079000000000001</v>
      </c>
      <c r="G1257" s="3">
        <v>1.6221000000000001</v>
      </c>
    </row>
    <row r="1258" spans="1:7" x14ac:dyDescent="0.25">
      <c r="A1258" s="2">
        <v>35561</v>
      </c>
      <c r="B1258" s="2">
        <f>EURCHF10080[[#This Row],[date_start]]+5</f>
        <v>35566</v>
      </c>
      <c r="C1258" s="1">
        <v>10065</v>
      </c>
      <c r="D1258" s="3">
        <v>1.6494</v>
      </c>
      <c r="E1258" s="3">
        <v>1.6621999999999999</v>
      </c>
      <c r="F1258" s="3">
        <v>1.6387</v>
      </c>
      <c r="G1258" s="3">
        <v>1.6406000000000001</v>
      </c>
    </row>
    <row r="1259" spans="1:7" x14ac:dyDescent="0.25">
      <c r="A1259" s="2">
        <v>35554</v>
      </c>
      <c r="B1259" s="2">
        <f>EURCHF10080[[#This Row],[date_start]]+5</f>
        <v>35559</v>
      </c>
      <c r="C1259" s="1">
        <v>8255</v>
      </c>
      <c r="D1259" s="3">
        <v>1.6639999999999999</v>
      </c>
      <c r="E1259" s="3">
        <v>1.6691</v>
      </c>
      <c r="F1259" s="3">
        <v>1.6439999999999999</v>
      </c>
      <c r="G1259" s="3">
        <v>1.6506000000000001</v>
      </c>
    </row>
    <row r="1260" spans="1:7" x14ac:dyDescent="0.25">
      <c r="A1260" s="2">
        <v>35547</v>
      </c>
      <c r="B1260" s="2">
        <f>EURCHF10080[[#This Row],[date_start]]+5</f>
        <v>35552</v>
      </c>
      <c r="C1260" s="1">
        <v>6785</v>
      </c>
      <c r="D1260" s="3">
        <v>1.6604000000000001</v>
      </c>
      <c r="E1260" s="3">
        <v>1.6713</v>
      </c>
      <c r="F1260" s="3">
        <v>1.6556</v>
      </c>
      <c r="G1260" s="3">
        <v>1.6644000000000001</v>
      </c>
    </row>
    <row r="1261" spans="1:7" x14ac:dyDescent="0.25">
      <c r="A1261" s="2">
        <v>35540</v>
      </c>
      <c r="B1261" s="2">
        <f>EURCHF10080[[#This Row],[date_start]]+5</f>
        <v>35545</v>
      </c>
      <c r="C1261" s="1">
        <v>6705</v>
      </c>
      <c r="D1261" s="3">
        <v>1.6642999999999999</v>
      </c>
      <c r="E1261" s="3">
        <v>1.6725000000000001</v>
      </c>
      <c r="F1261" s="3">
        <v>1.6583000000000001</v>
      </c>
      <c r="G1261" s="3">
        <v>1.6628000000000001</v>
      </c>
    </row>
    <row r="1262" spans="1:7" x14ac:dyDescent="0.25">
      <c r="A1262" s="2">
        <v>35533</v>
      </c>
      <c r="B1262" s="2">
        <f>EURCHF10080[[#This Row],[date_start]]+5</f>
        <v>35538</v>
      </c>
      <c r="C1262" s="1">
        <v>7015</v>
      </c>
      <c r="D1262" s="3">
        <v>1.6627000000000001</v>
      </c>
      <c r="E1262" s="3">
        <v>1.6689000000000001</v>
      </c>
      <c r="F1262" s="3">
        <v>1.6567000000000001</v>
      </c>
      <c r="G1262" s="3">
        <v>1.6655</v>
      </c>
    </row>
    <row r="1263" spans="1:7" x14ac:dyDescent="0.25">
      <c r="A1263" s="2">
        <v>35526</v>
      </c>
      <c r="B1263" s="2">
        <f>EURCHF10080[[#This Row],[date_start]]+5</f>
        <v>35531</v>
      </c>
      <c r="C1263" s="1">
        <v>8645</v>
      </c>
      <c r="D1263" s="3">
        <v>1.6713</v>
      </c>
      <c r="E1263" s="3">
        <v>1.6859999999999999</v>
      </c>
      <c r="F1263" s="3">
        <v>1.6595</v>
      </c>
      <c r="G1263" s="3">
        <v>1.6608000000000001</v>
      </c>
    </row>
    <row r="1264" spans="1:7" x14ac:dyDescent="0.25">
      <c r="A1264" s="2">
        <v>35519</v>
      </c>
      <c r="B1264" s="2">
        <f>EURCHF10080[[#This Row],[date_start]]+5</f>
        <v>35524</v>
      </c>
      <c r="C1264" s="1">
        <v>6975</v>
      </c>
      <c r="D1264" s="3">
        <v>1.6919</v>
      </c>
      <c r="E1264" s="3">
        <v>1.6947000000000001</v>
      </c>
      <c r="F1264" s="3">
        <v>1.6726000000000001</v>
      </c>
      <c r="G1264" s="3">
        <v>1.6732</v>
      </c>
    </row>
    <row r="1265" spans="1:7" x14ac:dyDescent="0.25">
      <c r="A1265" s="2">
        <v>35512</v>
      </c>
      <c r="B1265" s="2">
        <f>EURCHF10080[[#This Row],[date_start]]+5</f>
        <v>35517</v>
      </c>
      <c r="C1265" s="1">
        <v>6455</v>
      </c>
      <c r="D1265" s="3">
        <v>1.6894</v>
      </c>
      <c r="E1265" s="3">
        <v>1.7000999999999999</v>
      </c>
      <c r="F1265" s="3">
        <v>1.6869000000000001</v>
      </c>
      <c r="G1265" s="3">
        <v>1.6909000000000001</v>
      </c>
    </row>
    <row r="1266" spans="1:7" x14ac:dyDescent="0.25">
      <c r="A1266" s="2">
        <v>35505</v>
      </c>
      <c r="B1266" s="2">
        <f>EURCHF10080[[#This Row],[date_start]]+5</f>
        <v>35510</v>
      </c>
      <c r="C1266" s="1">
        <v>7415</v>
      </c>
      <c r="D1266" s="3">
        <v>1.6795</v>
      </c>
      <c r="E1266" s="3">
        <v>1.6918</v>
      </c>
      <c r="F1266" s="3">
        <v>1.6702999999999999</v>
      </c>
      <c r="G1266" s="3">
        <v>1.6903999999999999</v>
      </c>
    </row>
    <row r="1267" spans="1:7" x14ac:dyDescent="0.25">
      <c r="A1267" s="2">
        <v>35498</v>
      </c>
      <c r="B1267" s="2">
        <f>EURCHF10080[[#This Row],[date_start]]+5</f>
        <v>35503</v>
      </c>
      <c r="C1267" s="1">
        <v>7045</v>
      </c>
      <c r="D1267" s="3">
        <v>1.6873</v>
      </c>
      <c r="E1267" s="3">
        <v>1.694</v>
      </c>
      <c r="F1267" s="3">
        <v>1.6735</v>
      </c>
      <c r="G1267" s="3">
        <v>1.6801999999999999</v>
      </c>
    </row>
    <row r="1268" spans="1:7" x14ac:dyDescent="0.25">
      <c r="A1268" s="2">
        <v>35491</v>
      </c>
      <c r="B1268" s="2">
        <f>EURCHF10080[[#This Row],[date_start]]+5</f>
        <v>35496</v>
      </c>
      <c r="C1268" s="1">
        <v>7425</v>
      </c>
      <c r="D1268" s="3">
        <v>1.7081999999999999</v>
      </c>
      <c r="E1268" s="3">
        <v>1.7109000000000001</v>
      </c>
      <c r="F1268" s="3">
        <v>1.6850000000000001</v>
      </c>
      <c r="G1268" s="3">
        <v>1.6880999999999999</v>
      </c>
    </row>
    <row r="1269" spans="1:7" x14ac:dyDescent="0.25">
      <c r="A1269" s="2">
        <v>35484</v>
      </c>
      <c r="B1269" s="2">
        <f>EURCHF10080[[#This Row],[date_start]]+5</f>
        <v>35489</v>
      </c>
      <c r="C1269" s="1">
        <v>6505</v>
      </c>
      <c r="D1269" s="3">
        <v>1.7030000000000001</v>
      </c>
      <c r="E1269" s="3">
        <v>1.7161999999999999</v>
      </c>
      <c r="F1269" s="3">
        <v>1.7007000000000001</v>
      </c>
      <c r="G1269" s="3">
        <v>1.7110000000000001</v>
      </c>
    </row>
    <row r="1270" spans="1:7" x14ac:dyDescent="0.25">
      <c r="A1270" s="2">
        <v>35477</v>
      </c>
      <c r="B1270" s="2">
        <f>EURCHF10080[[#This Row],[date_start]]+5</f>
        <v>35482</v>
      </c>
      <c r="C1270" s="1">
        <v>9505</v>
      </c>
      <c r="D1270" s="3">
        <v>1.698</v>
      </c>
      <c r="E1270" s="3">
        <v>1.7179</v>
      </c>
      <c r="F1270" s="3">
        <v>1.696</v>
      </c>
      <c r="G1270" s="3">
        <v>1.7042999999999999</v>
      </c>
    </row>
    <row r="1271" spans="1:7" x14ac:dyDescent="0.25">
      <c r="A1271" s="2">
        <v>35470</v>
      </c>
      <c r="B1271" s="2">
        <f>EURCHF10080[[#This Row],[date_start]]+5</f>
        <v>35475</v>
      </c>
      <c r="C1271" s="1">
        <v>9135</v>
      </c>
      <c r="D1271" s="3">
        <v>1.6826000000000001</v>
      </c>
      <c r="E1271" s="3">
        <v>1.6983999999999999</v>
      </c>
      <c r="F1271" s="3">
        <v>1.6707000000000001</v>
      </c>
      <c r="G1271" s="3">
        <v>1.6968000000000001</v>
      </c>
    </row>
    <row r="1272" spans="1:7" x14ac:dyDescent="0.25">
      <c r="A1272" s="2">
        <v>35463</v>
      </c>
      <c r="B1272" s="2">
        <f>EURCHF10080[[#This Row],[date_start]]+5</f>
        <v>35468</v>
      </c>
      <c r="C1272" s="1">
        <v>7785</v>
      </c>
      <c r="D1272" s="3">
        <v>1.6980999999999999</v>
      </c>
      <c r="E1272" s="3">
        <v>1.7</v>
      </c>
      <c r="F1272" s="3">
        <v>1.6822999999999999</v>
      </c>
      <c r="G1272" s="3">
        <v>1.6822999999999999</v>
      </c>
    </row>
    <row r="1273" spans="1:7" x14ac:dyDescent="0.25">
      <c r="A1273" s="2">
        <v>35456</v>
      </c>
      <c r="B1273" s="2">
        <f>EURCHF10080[[#This Row],[date_start]]+5</f>
        <v>35461</v>
      </c>
      <c r="C1273" s="1">
        <v>9395</v>
      </c>
      <c r="D1273" s="3">
        <v>1.6887000000000001</v>
      </c>
      <c r="E1273" s="3">
        <v>1.7041999999999999</v>
      </c>
      <c r="F1273" s="3">
        <v>1.6871</v>
      </c>
      <c r="G1273" s="3">
        <v>1.6994</v>
      </c>
    </row>
    <row r="1274" spans="1:7" x14ac:dyDescent="0.25">
      <c r="A1274" s="2">
        <v>35449</v>
      </c>
      <c r="B1274" s="2">
        <f>EURCHF10080[[#This Row],[date_start]]+5</f>
        <v>35454</v>
      </c>
      <c r="C1274" s="1">
        <v>9255</v>
      </c>
      <c r="D1274" s="3">
        <v>1.6923999999999999</v>
      </c>
      <c r="E1274" s="3">
        <v>1.7098</v>
      </c>
      <c r="F1274" s="3">
        <v>1.6853</v>
      </c>
      <c r="G1274" s="3">
        <v>1.6886000000000001</v>
      </c>
    </row>
    <row r="1275" spans="1:7" x14ac:dyDescent="0.25">
      <c r="A1275" s="2">
        <v>35442</v>
      </c>
      <c r="B1275" s="2">
        <f>EURCHF10080[[#This Row],[date_start]]+5</f>
        <v>35447</v>
      </c>
      <c r="C1275" s="1">
        <v>6615</v>
      </c>
      <c r="D1275" s="3">
        <v>1.6974</v>
      </c>
      <c r="E1275" s="3">
        <v>1.6995</v>
      </c>
      <c r="F1275" s="3">
        <v>1.6828000000000001</v>
      </c>
      <c r="G1275" s="3">
        <v>1.6921999999999999</v>
      </c>
    </row>
    <row r="1276" spans="1:7" x14ac:dyDescent="0.25">
      <c r="A1276" s="2">
        <v>35435</v>
      </c>
      <c r="B1276" s="2">
        <f>EURCHF10080[[#This Row],[date_start]]+5</f>
        <v>35440</v>
      </c>
      <c r="C1276" s="1">
        <v>10305</v>
      </c>
      <c r="D1276" s="3">
        <v>1.6956</v>
      </c>
      <c r="E1276" s="3">
        <v>1.7185999999999999</v>
      </c>
      <c r="F1276" s="3">
        <v>1.6869000000000001</v>
      </c>
      <c r="G1276" s="3">
        <v>1.6974</v>
      </c>
    </row>
    <row r="1277" spans="1:7" x14ac:dyDescent="0.25">
      <c r="A1277" s="2">
        <v>35428</v>
      </c>
      <c r="B1277" s="2">
        <f>EURCHF10080[[#This Row],[date_start]]+5</f>
        <v>35433</v>
      </c>
      <c r="C1277" s="1">
        <v>3382</v>
      </c>
      <c r="D1277" s="3">
        <v>1.7035</v>
      </c>
      <c r="E1277" s="3">
        <v>1.7094</v>
      </c>
      <c r="F1277" s="3">
        <v>1.6948000000000001</v>
      </c>
      <c r="G1277" s="3">
        <v>1.6967000000000001</v>
      </c>
    </row>
    <row r="1278" spans="1:7" x14ac:dyDescent="0.25">
      <c r="A1278" s="2">
        <v>35407</v>
      </c>
      <c r="B1278" s="2">
        <f>EURCHF10080[[#This Row],[date_start]]+5</f>
        <v>35412</v>
      </c>
      <c r="C1278" s="1">
        <v>7315</v>
      </c>
      <c r="D1278" s="3">
        <v>1.6633</v>
      </c>
      <c r="E1278" s="3">
        <v>1.675</v>
      </c>
      <c r="F1278" s="3">
        <v>1.6579999999999999</v>
      </c>
      <c r="G1278" s="3">
        <v>1.6671</v>
      </c>
    </row>
    <row r="1279" spans="1:7" x14ac:dyDescent="0.25">
      <c r="A1279" s="2">
        <v>35400</v>
      </c>
      <c r="B1279" s="2">
        <f>EURCHF10080[[#This Row],[date_start]]+5</f>
        <v>35405</v>
      </c>
      <c r="C1279" s="1">
        <v>14014</v>
      </c>
      <c r="D1279" s="3">
        <v>1.6608000000000001</v>
      </c>
      <c r="E1279" s="3">
        <v>1.6835</v>
      </c>
      <c r="F1279" s="3">
        <v>1.6483000000000001</v>
      </c>
      <c r="G1279" s="3">
        <v>1.6636</v>
      </c>
    </row>
    <row r="1280" spans="1:7" x14ac:dyDescent="0.25">
      <c r="A1280" s="2">
        <v>35393</v>
      </c>
      <c r="B1280" s="2">
        <f>EURCHF10080[[#This Row],[date_start]]+5</f>
        <v>35398</v>
      </c>
      <c r="C1280" s="1">
        <v>6985</v>
      </c>
      <c r="D1280" s="3">
        <v>1.6491</v>
      </c>
      <c r="E1280" s="3">
        <v>1.6608000000000001</v>
      </c>
      <c r="F1280" s="3">
        <v>1.6442000000000001</v>
      </c>
      <c r="G1280" s="3">
        <v>1.6578999999999999</v>
      </c>
    </row>
    <row r="1281" spans="1:7" x14ac:dyDescent="0.25">
      <c r="A1281" s="2">
        <v>35386</v>
      </c>
      <c r="B1281" s="2">
        <f>EURCHF10080[[#This Row],[date_start]]+5</f>
        <v>35391</v>
      </c>
      <c r="C1281" s="1">
        <v>5835</v>
      </c>
      <c r="D1281" s="3">
        <v>1.6592</v>
      </c>
      <c r="E1281" s="3">
        <v>1.6603000000000001</v>
      </c>
      <c r="F1281" s="3">
        <v>1.6473</v>
      </c>
      <c r="G1281" s="3">
        <v>1.6494</v>
      </c>
    </row>
    <row r="1282" spans="1:7" x14ac:dyDescent="0.25">
      <c r="A1282" s="2">
        <v>35379</v>
      </c>
      <c r="B1282" s="2">
        <f>EURCHF10080[[#This Row],[date_start]]+5</f>
        <v>35384</v>
      </c>
      <c r="C1282" s="1">
        <v>5985</v>
      </c>
      <c r="D1282" s="3">
        <v>1.6443000000000001</v>
      </c>
      <c r="E1282" s="3">
        <v>1.6594</v>
      </c>
      <c r="F1282" s="3">
        <v>1.6409</v>
      </c>
      <c r="G1282" s="3">
        <v>1.6573</v>
      </c>
    </row>
    <row r="1283" spans="1:7" x14ac:dyDescent="0.25">
      <c r="A1283" s="2">
        <v>35372</v>
      </c>
      <c r="B1283" s="2">
        <f>EURCHF10080[[#This Row],[date_start]]+5</f>
        <v>35377</v>
      </c>
      <c r="C1283" s="1">
        <v>8775</v>
      </c>
      <c r="D1283" s="3">
        <v>1.6386000000000001</v>
      </c>
      <c r="E1283" s="3">
        <v>1.6516</v>
      </c>
      <c r="F1283" s="3">
        <v>1.6335</v>
      </c>
      <c r="G1283" s="3">
        <v>1.6447000000000001</v>
      </c>
    </row>
    <row r="1284" spans="1:7" x14ac:dyDescent="0.25">
      <c r="A1284" s="2">
        <v>35365</v>
      </c>
      <c r="B1284" s="2">
        <f>EURCHF10080[[#This Row],[date_start]]+5</f>
        <v>35370</v>
      </c>
      <c r="C1284" s="1">
        <v>8155</v>
      </c>
      <c r="D1284" s="3">
        <v>1.6214999999999999</v>
      </c>
      <c r="E1284" s="3">
        <v>1.6437999999999999</v>
      </c>
      <c r="F1284" s="3">
        <v>1.6186</v>
      </c>
      <c r="G1284" s="3">
        <v>1.6384000000000001</v>
      </c>
    </row>
    <row r="1285" spans="1:7" x14ac:dyDescent="0.25">
      <c r="A1285" s="2">
        <v>35358</v>
      </c>
      <c r="B1285" s="2">
        <f>EURCHF10080[[#This Row],[date_start]]+5</f>
        <v>35363</v>
      </c>
      <c r="C1285" s="1">
        <v>5675</v>
      </c>
      <c r="D1285" s="3">
        <v>1.6121000000000001</v>
      </c>
      <c r="E1285" s="3">
        <v>1.6233</v>
      </c>
      <c r="F1285" s="3">
        <v>1.6065</v>
      </c>
      <c r="G1285" s="3">
        <v>1.6217999999999999</v>
      </c>
    </row>
    <row r="1286" spans="1:7" x14ac:dyDescent="0.25">
      <c r="A1286" s="2">
        <v>35351</v>
      </c>
      <c r="B1286" s="2">
        <f>EURCHF10080[[#This Row],[date_start]]+5</f>
        <v>35356</v>
      </c>
      <c r="C1286" s="1">
        <v>5705</v>
      </c>
      <c r="D1286" s="3">
        <v>1.6025</v>
      </c>
      <c r="E1286" s="3">
        <v>1.6147</v>
      </c>
      <c r="F1286" s="3">
        <v>1.6008</v>
      </c>
      <c r="G1286" s="3">
        <v>1.6119000000000001</v>
      </c>
    </row>
    <row r="1287" spans="1:7" x14ac:dyDescent="0.25">
      <c r="A1287" s="2">
        <v>35344</v>
      </c>
      <c r="B1287" s="2">
        <f>EURCHF10080[[#This Row],[date_start]]+5</f>
        <v>35349</v>
      </c>
      <c r="C1287" s="1">
        <v>5105</v>
      </c>
      <c r="D1287" s="3">
        <v>1.6054999999999999</v>
      </c>
      <c r="E1287" s="3">
        <v>1.6077999999999999</v>
      </c>
      <c r="F1287" s="3">
        <v>1.5975999999999999</v>
      </c>
      <c r="G1287" s="3">
        <v>1.6025</v>
      </c>
    </row>
    <row r="1288" spans="1:7" x14ac:dyDescent="0.25">
      <c r="A1288" s="2">
        <v>35337</v>
      </c>
      <c r="B1288" s="2">
        <f>EURCHF10080[[#This Row],[date_start]]+5</f>
        <v>35342</v>
      </c>
      <c r="C1288" s="1">
        <v>6795</v>
      </c>
      <c r="D1288" s="3">
        <v>1.6120000000000001</v>
      </c>
      <c r="E1288" s="3">
        <v>1.6123000000000001</v>
      </c>
      <c r="F1288" s="3">
        <v>1.5987</v>
      </c>
      <c r="G1288" s="3">
        <v>1.6057999999999999</v>
      </c>
    </row>
    <row r="1289" spans="1:7" x14ac:dyDescent="0.25">
      <c r="A1289" s="2">
        <v>35330</v>
      </c>
      <c r="B1289" s="2">
        <f>EURCHF10080[[#This Row],[date_start]]+5</f>
        <v>35335</v>
      </c>
      <c r="C1289" s="1">
        <v>7355</v>
      </c>
      <c r="D1289" s="3">
        <v>1.5974999999999999</v>
      </c>
      <c r="E1289" s="3">
        <v>1.6135999999999999</v>
      </c>
      <c r="F1289" s="3">
        <v>1.5942000000000001</v>
      </c>
      <c r="G1289" s="3">
        <v>1.6121000000000001</v>
      </c>
    </row>
    <row r="1290" spans="1:7" x14ac:dyDescent="0.25">
      <c r="A1290" s="2">
        <v>35323</v>
      </c>
      <c r="B1290" s="2">
        <f>EURCHF10080[[#This Row],[date_start]]+5</f>
        <v>35328</v>
      </c>
      <c r="C1290" s="1">
        <v>5055</v>
      </c>
      <c r="D1290" s="3">
        <v>1.6067</v>
      </c>
      <c r="E1290" s="3">
        <v>1.6113</v>
      </c>
      <c r="F1290" s="3">
        <v>1.5976999999999999</v>
      </c>
      <c r="G1290" s="3">
        <v>1.599</v>
      </c>
    </row>
    <row r="1291" spans="1:7" x14ac:dyDescent="0.25">
      <c r="A1291" s="2">
        <v>35316</v>
      </c>
      <c r="B1291" s="2">
        <f>EURCHF10080[[#This Row],[date_start]]+5</f>
        <v>35321</v>
      </c>
      <c r="C1291" s="1">
        <v>6235</v>
      </c>
      <c r="D1291" s="3">
        <v>1.5953999999999999</v>
      </c>
      <c r="E1291" s="3">
        <v>1.6091</v>
      </c>
      <c r="F1291" s="3">
        <v>1.5927</v>
      </c>
      <c r="G1291" s="3">
        <v>1.6057999999999999</v>
      </c>
    </row>
    <row r="1292" spans="1:7" x14ac:dyDescent="0.25">
      <c r="A1292" s="2">
        <v>35309</v>
      </c>
      <c r="B1292" s="2">
        <f>EURCHF10080[[#This Row],[date_start]]+5</f>
        <v>35314</v>
      </c>
      <c r="C1292" s="1">
        <v>6215</v>
      </c>
      <c r="D1292" s="3">
        <v>1.5866</v>
      </c>
      <c r="E1292" s="3">
        <v>1.5995999999999999</v>
      </c>
      <c r="F1292" s="3">
        <v>1.5859000000000001</v>
      </c>
      <c r="G1292" s="3">
        <v>1.5961000000000001</v>
      </c>
    </row>
    <row r="1293" spans="1:7" x14ac:dyDescent="0.25">
      <c r="A1293" s="2">
        <v>35302</v>
      </c>
      <c r="B1293" s="2">
        <f>EURCHF10080[[#This Row],[date_start]]+5</f>
        <v>35307</v>
      </c>
      <c r="C1293" s="1">
        <v>6085</v>
      </c>
      <c r="D1293" s="3">
        <v>1.5762</v>
      </c>
      <c r="E1293" s="3">
        <v>1.5886</v>
      </c>
      <c r="F1293" s="3">
        <v>1.5719000000000001</v>
      </c>
      <c r="G1293" s="3">
        <v>1.5859000000000001</v>
      </c>
    </row>
    <row r="1294" spans="1:7" x14ac:dyDescent="0.25">
      <c r="A1294" s="2">
        <v>35295</v>
      </c>
      <c r="B1294" s="2">
        <f>EURCHF10080[[#This Row],[date_start]]+5</f>
        <v>35300</v>
      </c>
      <c r="C1294" s="1">
        <v>7755</v>
      </c>
      <c r="D1294" s="3">
        <v>1.5851</v>
      </c>
      <c r="E1294" s="3">
        <v>1.5948</v>
      </c>
      <c r="F1294" s="3">
        <v>1.5758000000000001</v>
      </c>
      <c r="G1294" s="3">
        <v>1.5767</v>
      </c>
    </row>
    <row r="1295" spans="1:7" x14ac:dyDescent="0.25">
      <c r="A1295" s="2">
        <v>35288</v>
      </c>
      <c r="B1295" s="2">
        <f>EURCHF10080[[#This Row],[date_start]]+5</f>
        <v>35293</v>
      </c>
      <c r="C1295" s="1">
        <v>6105</v>
      </c>
      <c r="D1295" s="3">
        <v>1.5935999999999999</v>
      </c>
      <c r="E1295" s="3">
        <v>1.5946</v>
      </c>
      <c r="F1295" s="3">
        <v>1.5811999999999999</v>
      </c>
      <c r="G1295" s="3">
        <v>1.585</v>
      </c>
    </row>
    <row r="1296" spans="1:7" x14ac:dyDescent="0.25">
      <c r="A1296" s="2">
        <v>35281</v>
      </c>
      <c r="B1296" s="2">
        <f>EURCHF10080[[#This Row],[date_start]]+5</f>
        <v>35286</v>
      </c>
      <c r="C1296" s="1">
        <v>5925</v>
      </c>
      <c r="D1296" s="3">
        <v>1.5919000000000001</v>
      </c>
      <c r="E1296" s="3">
        <v>1.5982000000000001</v>
      </c>
      <c r="F1296" s="3">
        <v>1.5821000000000001</v>
      </c>
      <c r="G1296" s="3">
        <v>1.5941000000000001</v>
      </c>
    </row>
    <row r="1297" spans="1:7" x14ac:dyDescent="0.25">
      <c r="A1297" s="2">
        <v>35274</v>
      </c>
      <c r="B1297" s="2">
        <f>EURCHF10080[[#This Row],[date_start]]+5</f>
        <v>35279</v>
      </c>
      <c r="C1297" s="1">
        <v>6645</v>
      </c>
      <c r="D1297" s="3">
        <v>1.5956999999999999</v>
      </c>
      <c r="E1297" s="3">
        <v>1.5965</v>
      </c>
      <c r="F1297" s="3">
        <v>1.5797000000000001</v>
      </c>
      <c r="G1297" s="3">
        <v>1.5925</v>
      </c>
    </row>
    <row r="1298" spans="1:7" x14ac:dyDescent="0.25">
      <c r="A1298" s="2">
        <v>35267</v>
      </c>
      <c r="B1298" s="2">
        <f>EURCHF10080[[#This Row],[date_start]]+5</f>
        <v>35272</v>
      </c>
      <c r="C1298" s="1">
        <v>9595</v>
      </c>
      <c r="D1298" s="3">
        <v>1.5989</v>
      </c>
      <c r="E1298" s="3">
        <v>1.6065</v>
      </c>
      <c r="F1298" s="3">
        <v>1.5806</v>
      </c>
      <c r="G1298" s="3">
        <v>1.5953999999999999</v>
      </c>
    </row>
    <row r="1299" spans="1:7" x14ac:dyDescent="0.25">
      <c r="A1299" s="2">
        <v>35260</v>
      </c>
      <c r="B1299" s="2">
        <f>EURCHF10080[[#This Row],[date_start]]+5</f>
        <v>35265</v>
      </c>
      <c r="C1299" s="1">
        <v>8745</v>
      </c>
      <c r="D1299" s="3">
        <v>1.6172</v>
      </c>
      <c r="E1299" s="3">
        <v>1.6183000000000001</v>
      </c>
      <c r="F1299" s="3">
        <v>1.5922000000000001</v>
      </c>
      <c r="G1299" s="3">
        <v>1.6002000000000001</v>
      </c>
    </row>
    <row r="1300" spans="1:7" x14ac:dyDescent="0.25">
      <c r="A1300" s="2">
        <v>35253</v>
      </c>
      <c r="B1300" s="2">
        <f>EURCHF10080[[#This Row],[date_start]]+5</f>
        <v>35258</v>
      </c>
      <c r="C1300" s="1">
        <v>4335</v>
      </c>
      <c r="D1300" s="3">
        <v>1.6125</v>
      </c>
      <c r="E1300" s="3">
        <v>1.6222000000000001</v>
      </c>
      <c r="F1300" s="3">
        <v>1.6125</v>
      </c>
      <c r="G1300" s="3">
        <v>1.6168</v>
      </c>
    </row>
    <row r="1301" spans="1:7" x14ac:dyDescent="0.25">
      <c r="A1301" s="2">
        <v>35246</v>
      </c>
      <c r="B1301" s="2">
        <f>EURCHF10080[[#This Row],[date_start]]+5</f>
        <v>35251</v>
      </c>
      <c r="C1301" s="1">
        <v>5965</v>
      </c>
      <c r="D1301" s="3">
        <v>1.6093999999999999</v>
      </c>
      <c r="E1301" s="3">
        <v>1.6181000000000001</v>
      </c>
      <c r="F1301" s="3">
        <v>1.6006</v>
      </c>
      <c r="G1301" s="3">
        <v>1.6134999999999999</v>
      </c>
    </row>
    <row r="1302" spans="1:7" x14ac:dyDescent="0.25">
      <c r="A1302" s="2">
        <v>35239</v>
      </c>
      <c r="B1302" s="2">
        <f>EURCHF10080[[#This Row],[date_start]]+5</f>
        <v>35244</v>
      </c>
      <c r="C1302" s="1">
        <v>4535</v>
      </c>
      <c r="D1302" s="3">
        <v>1.6137999999999999</v>
      </c>
      <c r="E1302" s="3">
        <v>1.6153999999999999</v>
      </c>
      <c r="F1302" s="3">
        <v>1.6052</v>
      </c>
      <c r="G1302" s="3">
        <v>1.6093999999999999</v>
      </c>
    </row>
    <row r="1303" spans="1:7" x14ac:dyDescent="0.25">
      <c r="A1303" s="2">
        <v>35232</v>
      </c>
      <c r="B1303" s="2">
        <f>EURCHF10080[[#This Row],[date_start]]+5</f>
        <v>35237</v>
      </c>
      <c r="C1303" s="1">
        <v>5285</v>
      </c>
      <c r="D1303" s="3">
        <v>1.6084000000000001</v>
      </c>
      <c r="E1303" s="3">
        <v>1.6161000000000001</v>
      </c>
      <c r="F1303" s="3">
        <v>1.6046</v>
      </c>
      <c r="G1303" s="3">
        <v>1.6143000000000001</v>
      </c>
    </row>
    <row r="1304" spans="1:7" x14ac:dyDescent="0.25">
      <c r="A1304" s="2">
        <v>35225</v>
      </c>
      <c r="B1304" s="2">
        <f>EURCHF10080[[#This Row],[date_start]]+5</f>
        <v>35230</v>
      </c>
      <c r="C1304" s="1">
        <v>5995</v>
      </c>
      <c r="D1304" s="3">
        <v>1.6160000000000001</v>
      </c>
      <c r="E1304" s="3">
        <v>1.6187</v>
      </c>
      <c r="F1304" s="3">
        <v>1.6008</v>
      </c>
      <c r="G1304" s="3">
        <v>1.6051</v>
      </c>
    </row>
    <row r="1305" spans="1:7" x14ac:dyDescent="0.25">
      <c r="A1305" s="2">
        <v>35218</v>
      </c>
      <c r="B1305" s="2">
        <f>EURCHF10080[[#This Row],[date_start]]+5</f>
        <v>35223</v>
      </c>
      <c r="C1305" s="1">
        <v>6005</v>
      </c>
      <c r="D1305" s="3">
        <v>1.605</v>
      </c>
      <c r="E1305" s="3">
        <v>1.6194</v>
      </c>
      <c r="F1305" s="3">
        <v>1.5984</v>
      </c>
      <c r="G1305" s="3">
        <v>1.6194</v>
      </c>
    </row>
    <row r="1306" spans="1:7" x14ac:dyDescent="0.25">
      <c r="A1306" s="2">
        <v>35211</v>
      </c>
      <c r="B1306" s="2">
        <f>EURCHF10080[[#This Row],[date_start]]+5</f>
        <v>35216</v>
      </c>
      <c r="C1306" s="1">
        <v>6095</v>
      </c>
      <c r="D1306" s="3">
        <v>1.6063000000000001</v>
      </c>
      <c r="E1306" s="3">
        <v>1.6115999999999999</v>
      </c>
      <c r="F1306" s="3">
        <v>1.6</v>
      </c>
      <c r="G1306" s="3">
        <v>1.605</v>
      </c>
    </row>
    <row r="1307" spans="1:7" x14ac:dyDescent="0.25">
      <c r="A1307" s="2">
        <v>35204</v>
      </c>
      <c r="B1307" s="2">
        <f>EURCHF10080[[#This Row],[date_start]]+5</f>
        <v>35209</v>
      </c>
      <c r="C1307" s="1">
        <v>3955</v>
      </c>
      <c r="D1307" s="3">
        <v>1.6080000000000001</v>
      </c>
      <c r="E1307" s="3">
        <v>1.6128</v>
      </c>
      <c r="F1307" s="3">
        <v>1.6025</v>
      </c>
      <c r="G1307" s="3">
        <v>1.6071</v>
      </c>
    </row>
    <row r="1308" spans="1:7" x14ac:dyDescent="0.25">
      <c r="A1308" s="2">
        <v>35197</v>
      </c>
      <c r="B1308" s="2">
        <f>EURCHF10080[[#This Row],[date_start]]+5</f>
        <v>35202</v>
      </c>
      <c r="C1308" s="1">
        <v>5455</v>
      </c>
      <c r="D1308" s="3">
        <v>1.5993999999999999</v>
      </c>
      <c r="E1308" s="3">
        <v>1.6096999999999999</v>
      </c>
      <c r="F1308" s="3">
        <v>1.5920000000000001</v>
      </c>
      <c r="G1308" s="3">
        <v>1.6082000000000001</v>
      </c>
    </row>
    <row r="1309" spans="1:7" x14ac:dyDescent="0.25">
      <c r="A1309" s="2">
        <v>35190</v>
      </c>
      <c r="B1309" s="2">
        <f>EURCHF10080[[#This Row],[date_start]]+5</f>
        <v>35195</v>
      </c>
      <c r="C1309" s="1">
        <v>4695</v>
      </c>
      <c r="D1309" s="3">
        <v>1.5921000000000001</v>
      </c>
      <c r="E1309" s="3">
        <v>1.599</v>
      </c>
      <c r="F1309" s="3">
        <v>1.5886</v>
      </c>
      <c r="G1309" s="3">
        <v>1.599</v>
      </c>
    </row>
    <row r="1310" spans="1:7" x14ac:dyDescent="0.25">
      <c r="A1310" s="2">
        <v>35183</v>
      </c>
      <c r="B1310" s="2">
        <f>EURCHF10080[[#This Row],[date_start]]+5</f>
        <v>35188</v>
      </c>
      <c r="C1310" s="1">
        <v>6005</v>
      </c>
      <c r="D1310" s="3">
        <v>1.5818000000000001</v>
      </c>
      <c r="E1310" s="3">
        <v>1.5974999999999999</v>
      </c>
      <c r="F1310" s="3">
        <v>1.5791999999999999</v>
      </c>
      <c r="G1310" s="3">
        <v>1.5938000000000001</v>
      </c>
    </row>
    <row r="1311" spans="1:7" x14ac:dyDescent="0.25">
      <c r="A1311" s="2">
        <v>35176</v>
      </c>
      <c r="B1311" s="2">
        <f>EURCHF10080[[#This Row],[date_start]]+5</f>
        <v>35181</v>
      </c>
      <c r="C1311" s="1">
        <v>4595</v>
      </c>
      <c r="D1311" s="3">
        <v>1.5865</v>
      </c>
      <c r="E1311" s="3">
        <v>1.5876999999999999</v>
      </c>
      <c r="F1311" s="3">
        <v>1.5770999999999999</v>
      </c>
      <c r="G1311" s="3">
        <v>1.5813999999999999</v>
      </c>
    </row>
    <row r="1312" spans="1:7" x14ac:dyDescent="0.25">
      <c r="A1312" s="2">
        <v>35169</v>
      </c>
      <c r="B1312" s="2">
        <f>EURCHF10080[[#This Row],[date_start]]+5</f>
        <v>35174</v>
      </c>
      <c r="C1312" s="1">
        <v>5835</v>
      </c>
      <c r="D1312" s="3">
        <v>1.5882000000000001</v>
      </c>
      <c r="E1312" s="3">
        <v>1.5991</v>
      </c>
      <c r="F1312" s="3">
        <v>1.5834999999999999</v>
      </c>
      <c r="G1312" s="3">
        <v>1.5855999999999999</v>
      </c>
    </row>
    <row r="1313" spans="1:7" x14ac:dyDescent="0.25">
      <c r="A1313" s="2">
        <v>35162</v>
      </c>
      <c r="B1313" s="2">
        <f>EURCHF10080[[#This Row],[date_start]]+5</f>
        <v>35167</v>
      </c>
      <c r="C1313" s="1">
        <v>4985</v>
      </c>
      <c r="D1313" s="3">
        <v>1.5757000000000001</v>
      </c>
      <c r="E1313" s="3">
        <v>1.5963000000000001</v>
      </c>
      <c r="F1313" s="3">
        <v>1.5737000000000001</v>
      </c>
      <c r="G1313" s="3">
        <v>1.5931999999999999</v>
      </c>
    </row>
    <row r="1314" spans="1:7" x14ac:dyDescent="0.25">
      <c r="A1314" s="2">
        <v>35155</v>
      </c>
      <c r="B1314" s="2">
        <f>EURCHF10080[[#This Row],[date_start]]+5</f>
        <v>35160</v>
      </c>
      <c r="C1314" s="1">
        <v>4165</v>
      </c>
      <c r="D1314" s="3">
        <v>1.5763</v>
      </c>
      <c r="E1314" s="3">
        <v>1.5827</v>
      </c>
      <c r="F1314" s="3">
        <v>1.5729</v>
      </c>
      <c r="G1314" s="3">
        <v>1.5773999999999999</v>
      </c>
    </row>
    <row r="1315" spans="1:7" x14ac:dyDescent="0.25">
      <c r="A1315" s="2">
        <v>35148</v>
      </c>
      <c r="B1315" s="2">
        <f>EURCHF10080[[#This Row],[date_start]]+5</f>
        <v>35153</v>
      </c>
      <c r="C1315" s="1">
        <v>4025</v>
      </c>
      <c r="D1315" s="3">
        <v>1.5818000000000001</v>
      </c>
      <c r="E1315" s="3">
        <v>1.5845</v>
      </c>
      <c r="F1315" s="3">
        <v>1.5719000000000001</v>
      </c>
      <c r="G1315" s="3">
        <v>1.5719000000000001</v>
      </c>
    </row>
    <row r="1316" spans="1:7" x14ac:dyDescent="0.25">
      <c r="A1316" s="2">
        <v>35141</v>
      </c>
      <c r="B1316" s="2">
        <f>EURCHF10080[[#This Row],[date_start]]+5</f>
        <v>35146</v>
      </c>
      <c r="C1316" s="1">
        <v>3375</v>
      </c>
      <c r="D1316" s="3">
        <v>1.577</v>
      </c>
      <c r="E1316" s="3">
        <v>1.5845</v>
      </c>
      <c r="F1316" s="3">
        <v>1.5740000000000001</v>
      </c>
      <c r="G1316" s="3">
        <v>1.5841000000000001</v>
      </c>
    </row>
    <row r="1317" spans="1:7" x14ac:dyDescent="0.25">
      <c r="A1317" s="2">
        <v>35134</v>
      </c>
      <c r="B1317" s="2">
        <f>EURCHF10080[[#This Row],[date_start]]+5</f>
        <v>35139</v>
      </c>
      <c r="C1317" s="1">
        <v>5285</v>
      </c>
      <c r="D1317" s="3">
        <v>1.5834999999999999</v>
      </c>
      <c r="E1317" s="3">
        <v>1.5884</v>
      </c>
      <c r="F1317" s="3">
        <v>1.5754999999999999</v>
      </c>
      <c r="G1317" s="3">
        <v>1.5785</v>
      </c>
    </row>
    <row r="1318" spans="1:7" x14ac:dyDescent="0.25">
      <c r="A1318" s="2">
        <v>35127</v>
      </c>
      <c r="B1318" s="2">
        <f>EURCHF10080[[#This Row],[date_start]]+5</f>
        <v>35132</v>
      </c>
      <c r="C1318" s="1">
        <v>5675</v>
      </c>
      <c r="D1318" s="3">
        <v>1.5947</v>
      </c>
      <c r="E1318" s="3">
        <v>1.5964</v>
      </c>
      <c r="F1318" s="3">
        <v>1.5818000000000001</v>
      </c>
      <c r="G1318" s="3">
        <v>1.5844</v>
      </c>
    </row>
    <row r="1319" spans="1:7" x14ac:dyDescent="0.25">
      <c r="A1319" s="2">
        <v>35120</v>
      </c>
      <c r="B1319" s="2">
        <f>EURCHF10080[[#This Row],[date_start]]+5</f>
        <v>35125</v>
      </c>
      <c r="C1319" s="1">
        <v>5515</v>
      </c>
      <c r="D1319" s="3">
        <v>1.5891999999999999</v>
      </c>
      <c r="E1319" s="3">
        <v>1.5982000000000001</v>
      </c>
      <c r="F1319" s="3">
        <v>1.5857000000000001</v>
      </c>
      <c r="G1319" s="3">
        <v>1.5956999999999999</v>
      </c>
    </row>
    <row r="1320" spans="1:7" x14ac:dyDescent="0.25">
      <c r="A1320" s="2">
        <v>35113</v>
      </c>
      <c r="B1320" s="2">
        <f>EURCHF10080[[#This Row],[date_start]]+5</f>
        <v>35118</v>
      </c>
      <c r="C1320" s="1">
        <v>5825</v>
      </c>
      <c r="D1320" s="3">
        <v>1.5891</v>
      </c>
      <c r="E1320" s="3">
        <v>1.5985</v>
      </c>
      <c r="F1320" s="3">
        <v>1.5854999999999999</v>
      </c>
      <c r="G1320" s="3">
        <v>1.5888</v>
      </c>
    </row>
    <row r="1321" spans="1:7" x14ac:dyDescent="0.25">
      <c r="A1321" s="2">
        <v>35106</v>
      </c>
      <c r="B1321" s="2">
        <f>EURCHF10080[[#This Row],[date_start]]+5</f>
        <v>35111</v>
      </c>
      <c r="C1321" s="1">
        <v>5425</v>
      </c>
      <c r="D1321" s="3">
        <v>1.599</v>
      </c>
      <c r="E1321" s="3">
        <v>1.6011</v>
      </c>
      <c r="F1321" s="3">
        <v>1.5883</v>
      </c>
      <c r="G1321" s="3">
        <v>1.5887</v>
      </c>
    </row>
    <row r="1322" spans="1:7" x14ac:dyDescent="0.25">
      <c r="A1322" s="2">
        <v>35099</v>
      </c>
      <c r="B1322" s="2">
        <f>EURCHF10080[[#This Row],[date_start]]+5</f>
        <v>35104</v>
      </c>
      <c r="C1322" s="1">
        <v>6695</v>
      </c>
      <c r="D1322" s="3">
        <v>1.601</v>
      </c>
      <c r="E1322" s="3">
        <v>1.6066</v>
      </c>
      <c r="F1322" s="3">
        <v>1.5916999999999999</v>
      </c>
      <c r="G1322" s="3">
        <v>1.5985</v>
      </c>
    </row>
    <row r="1323" spans="1:7" x14ac:dyDescent="0.25">
      <c r="A1323" s="2">
        <v>35092</v>
      </c>
      <c r="B1323" s="2">
        <f>EURCHF10080[[#This Row],[date_start]]+5</f>
        <v>35097</v>
      </c>
      <c r="C1323" s="1">
        <v>7305</v>
      </c>
      <c r="D1323" s="3">
        <v>1.5886</v>
      </c>
      <c r="E1323" s="3">
        <v>1.6063000000000001</v>
      </c>
      <c r="F1323" s="3">
        <v>1.5862000000000001</v>
      </c>
      <c r="G1323" s="3">
        <v>1.6014999999999999</v>
      </c>
    </row>
    <row r="1324" spans="1:7" x14ac:dyDescent="0.25">
      <c r="A1324" s="2">
        <v>35085</v>
      </c>
      <c r="B1324" s="2">
        <f>EURCHF10080[[#This Row],[date_start]]+5</f>
        <v>35090</v>
      </c>
      <c r="C1324" s="1">
        <v>5285</v>
      </c>
      <c r="D1324" s="3">
        <v>1.5759000000000001</v>
      </c>
      <c r="E1324" s="3">
        <v>1.5889</v>
      </c>
      <c r="F1324" s="3">
        <v>1.5684</v>
      </c>
      <c r="G1324" s="3">
        <v>1.5879000000000001</v>
      </c>
    </row>
    <row r="1325" spans="1:7" x14ac:dyDescent="0.25">
      <c r="A1325" s="2">
        <v>35078</v>
      </c>
      <c r="B1325" s="2">
        <f>EURCHF10080[[#This Row],[date_start]]+5</f>
        <v>35083</v>
      </c>
      <c r="C1325" s="1">
        <v>5225</v>
      </c>
      <c r="D1325" s="3">
        <v>1.5753999999999999</v>
      </c>
      <c r="E1325" s="3">
        <v>1.5824</v>
      </c>
      <c r="F1325" s="3">
        <v>1.5673999999999999</v>
      </c>
      <c r="G1325" s="3">
        <v>1.5760000000000001</v>
      </c>
    </row>
    <row r="1326" spans="1:7" x14ac:dyDescent="0.25">
      <c r="A1326" s="2">
        <v>35071</v>
      </c>
      <c r="B1326" s="2">
        <f>EURCHF10080[[#This Row],[date_start]]+5</f>
        <v>35076</v>
      </c>
      <c r="C1326" s="1">
        <v>4585</v>
      </c>
      <c r="D1326" s="3">
        <v>1.5779000000000001</v>
      </c>
      <c r="E1326" s="3">
        <v>1.5853999999999999</v>
      </c>
      <c r="F1326" s="3">
        <v>1.5734999999999999</v>
      </c>
      <c r="G1326" s="3">
        <v>1.5759000000000001</v>
      </c>
    </row>
    <row r="1327" spans="1:7" x14ac:dyDescent="0.25">
      <c r="A1327" s="2">
        <v>35064</v>
      </c>
      <c r="B1327" s="2">
        <f>EURCHF10080[[#This Row],[date_start]]+5</f>
        <v>35069</v>
      </c>
      <c r="C1327" s="1">
        <v>4324</v>
      </c>
      <c r="D1327" s="3">
        <v>1.5705</v>
      </c>
      <c r="E1327" s="3">
        <v>1.581</v>
      </c>
      <c r="F1327" s="3">
        <v>1.5697000000000001</v>
      </c>
      <c r="G1327" s="3">
        <v>1.5778000000000001</v>
      </c>
    </row>
    <row r="1328" spans="1:7" x14ac:dyDescent="0.25">
      <c r="A1328" s="2">
        <v>35043</v>
      </c>
      <c r="B1328" s="2">
        <f>EURCHF10080[[#This Row],[date_start]]+5</f>
        <v>35048</v>
      </c>
      <c r="C1328" s="1">
        <v>2453</v>
      </c>
      <c r="D1328" s="3">
        <v>1.5798000000000001</v>
      </c>
      <c r="E1328" s="3">
        <v>1.5894999999999999</v>
      </c>
      <c r="F1328" s="3">
        <v>1.5790999999999999</v>
      </c>
      <c r="G1328" s="3">
        <v>1.5851999999999999</v>
      </c>
    </row>
    <row r="1329" spans="1:7" x14ac:dyDescent="0.25">
      <c r="A1329" s="2">
        <v>35036</v>
      </c>
      <c r="B1329" s="2">
        <f>EURCHF10080[[#This Row],[date_start]]+5</f>
        <v>35041</v>
      </c>
      <c r="C1329" s="1">
        <v>5235</v>
      </c>
      <c r="D1329" s="3">
        <v>1.5911999999999999</v>
      </c>
      <c r="E1329" s="3">
        <v>1.5940000000000001</v>
      </c>
      <c r="F1329" s="3">
        <v>1.5785</v>
      </c>
      <c r="G1329" s="3">
        <v>1.5798000000000001</v>
      </c>
    </row>
    <row r="1330" spans="1:7" x14ac:dyDescent="0.25">
      <c r="A1330" s="2">
        <v>35029</v>
      </c>
      <c r="B1330" s="2">
        <f>EURCHF10080[[#This Row],[date_start]]+5</f>
        <v>35034</v>
      </c>
      <c r="C1330" s="1">
        <v>5445</v>
      </c>
      <c r="D1330" s="3">
        <v>1.5771999999999999</v>
      </c>
      <c r="E1330" s="3">
        <v>1.5938000000000001</v>
      </c>
      <c r="F1330" s="3">
        <v>1.5727</v>
      </c>
      <c r="G1330" s="3">
        <v>1.5907</v>
      </c>
    </row>
    <row r="1331" spans="1:7" x14ac:dyDescent="0.25">
      <c r="A1331" s="2">
        <v>35022</v>
      </c>
      <c r="B1331" s="2">
        <f>EURCHF10080[[#This Row],[date_start]]+5</f>
        <v>35027</v>
      </c>
      <c r="C1331" s="1">
        <v>4855</v>
      </c>
      <c r="D1331" s="3">
        <v>1.5826</v>
      </c>
      <c r="E1331" s="3">
        <v>1.5833999999999999</v>
      </c>
      <c r="F1331" s="3">
        <v>1.5726</v>
      </c>
      <c r="G1331" s="3">
        <v>1.5777000000000001</v>
      </c>
    </row>
    <row r="1332" spans="1:7" x14ac:dyDescent="0.25">
      <c r="A1332" s="2">
        <v>35015</v>
      </c>
      <c r="B1332" s="2">
        <f>EURCHF10080[[#This Row],[date_start]]+5</f>
        <v>35020</v>
      </c>
      <c r="C1332" s="1">
        <v>5175</v>
      </c>
      <c r="D1332" s="3">
        <v>1.5724</v>
      </c>
      <c r="E1332" s="3">
        <v>1.5857000000000001</v>
      </c>
      <c r="F1332" s="3">
        <v>1.5713999999999999</v>
      </c>
      <c r="G1332" s="3">
        <v>1.5829</v>
      </c>
    </row>
    <row r="1333" spans="1:7" x14ac:dyDescent="0.25">
      <c r="A1333" s="2">
        <v>35008</v>
      </c>
      <c r="B1333" s="2">
        <f>EURCHF10080[[#This Row],[date_start]]+5</f>
        <v>35013</v>
      </c>
      <c r="C1333" s="1">
        <v>6185</v>
      </c>
      <c r="D1333" s="3">
        <v>1.5732999999999999</v>
      </c>
      <c r="E1333" s="3">
        <v>1.5801000000000001</v>
      </c>
      <c r="F1333" s="3">
        <v>1.5684</v>
      </c>
      <c r="G1333" s="3">
        <v>1.5736000000000001</v>
      </c>
    </row>
    <row r="1334" spans="1:7" x14ac:dyDescent="0.25">
      <c r="A1334" s="2">
        <v>35001</v>
      </c>
      <c r="B1334" s="2">
        <f>EURCHF10080[[#This Row],[date_start]]+5</f>
        <v>35006</v>
      </c>
      <c r="C1334" s="1">
        <v>5375</v>
      </c>
      <c r="D1334" s="3">
        <v>1.581</v>
      </c>
      <c r="E1334" s="3">
        <v>1.5823</v>
      </c>
      <c r="F1334" s="3">
        <v>1.5707</v>
      </c>
      <c r="G1334" s="3">
        <v>1.5730999999999999</v>
      </c>
    </row>
    <row r="1335" spans="1:7" x14ac:dyDescent="0.25">
      <c r="A1335" s="2">
        <v>34994</v>
      </c>
      <c r="B1335" s="2">
        <f>EURCHF10080[[#This Row],[date_start]]+5</f>
        <v>34999</v>
      </c>
      <c r="C1335" s="1">
        <v>8885</v>
      </c>
      <c r="D1335" s="3">
        <v>1.5975999999999999</v>
      </c>
      <c r="E1335" s="3">
        <v>1.6012999999999999</v>
      </c>
      <c r="F1335" s="3">
        <v>1.5781000000000001</v>
      </c>
      <c r="G1335" s="3">
        <v>1.5808</v>
      </c>
    </row>
    <row r="1336" spans="1:7" x14ac:dyDescent="0.25">
      <c r="A1336" s="2">
        <v>34987</v>
      </c>
      <c r="B1336" s="2">
        <f>EURCHF10080[[#This Row],[date_start]]+5</f>
        <v>34992</v>
      </c>
      <c r="C1336" s="1">
        <v>5785</v>
      </c>
      <c r="D1336" s="3">
        <v>1.5833999999999999</v>
      </c>
      <c r="E1336" s="3">
        <v>1.5982000000000001</v>
      </c>
      <c r="F1336" s="3">
        <v>1.58</v>
      </c>
      <c r="G1336" s="3">
        <v>1.5959000000000001</v>
      </c>
    </row>
    <row r="1337" spans="1:7" x14ac:dyDescent="0.25">
      <c r="A1337" s="2">
        <v>34980</v>
      </c>
      <c r="B1337" s="2">
        <f>EURCHF10080[[#This Row],[date_start]]+5</f>
        <v>34985</v>
      </c>
      <c r="C1337" s="1">
        <v>6675</v>
      </c>
      <c r="D1337" s="3">
        <v>1.5733999999999999</v>
      </c>
      <c r="E1337" s="3">
        <v>1.5909</v>
      </c>
      <c r="F1337" s="3">
        <v>1.5733999999999999</v>
      </c>
      <c r="G1337" s="3">
        <v>1.5826</v>
      </c>
    </row>
    <row r="1338" spans="1:7" x14ac:dyDescent="0.25">
      <c r="A1338" s="2">
        <v>34973</v>
      </c>
      <c r="B1338" s="2">
        <f>EURCHF10080[[#This Row],[date_start]]+5</f>
        <v>34978</v>
      </c>
      <c r="C1338" s="1">
        <v>6555</v>
      </c>
      <c r="D1338" s="3">
        <v>1.5822000000000001</v>
      </c>
      <c r="E1338" s="3">
        <v>1.5843</v>
      </c>
      <c r="F1338" s="3">
        <v>1.5669</v>
      </c>
      <c r="G1338" s="3">
        <v>1.5737000000000001</v>
      </c>
    </row>
    <row r="1339" spans="1:7" x14ac:dyDescent="0.25">
      <c r="A1339" s="2">
        <v>34966</v>
      </c>
      <c r="B1339" s="2">
        <f>EURCHF10080[[#This Row],[date_start]]+5</f>
        <v>34971</v>
      </c>
      <c r="C1339" s="1">
        <v>8015</v>
      </c>
      <c r="D1339" s="3">
        <v>1.5722</v>
      </c>
      <c r="E1339" s="3">
        <v>1.5853999999999999</v>
      </c>
      <c r="F1339" s="3">
        <v>1.5691999999999999</v>
      </c>
      <c r="G1339" s="3">
        <v>1.5824</v>
      </c>
    </row>
    <row r="1340" spans="1:7" x14ac:dyDescent="0.25">
      <c r="A1340" s="2">
        <v>34959</v>
      </c>
      <c r="B1340" s="2">
        <f>EURCHF10080[[#This Row],[date_start]]+5</f>
        <v>34964</v>
      </c>
      <c r="C1340" s="1">
        <v>10535</v>
      </c>
      <c r="D1340" s="3">
        <v>1.5833999999999999</v>
      </c>
      <c r="E1340" s="3">
        <v>1.5934999999999999</v>
      </c>
      <c r="F1340" s="3">
        <v>1.5598000000000001</v>
      </c>
      <c r="G1340" s="3">
        <v>1.575</v>
      </c>
    </row>
    <row r="1341" spans="1:7" x14ac:dyDescent="0.25">
      <c r="A1341" s="2">
        <v>34952</v>
      </c>
      <c r="B1341" s="2">
        <f>EURCHF10080[[#This Row],[date_start]]+5</f>
        <v>34957</v>
      </c>
      <c r="C1341" s="1">
        <v>6295</v>
      </c>
      <c r="D1341" s="3">
        <v>1.6060000000000001</v>
      </c>
      <c r="E1341" s="3">
        <v>1.6075999999999999</v>
      </c>
      <c r="F1341" s="3">
        <v>1.5845</v>
      </c>
      <c r="G1341" s="3">
        <v>1.5851999999999999</v>
      </c>
    </row>
    <row r="1342" spans="1:7" x14ac:dyDescent="0.25">
      <c r="A1342" s="2">
        <v>34945</v>
      </c>
      <c r="B1342" s="2">
        <f>EURCHF10080[[#This Row],[date_start]]+5</f>
        <v>34950</v>
      </c>
      <c r="C1342" s="1">
        <v>5055</v>
      </c>
      <c r="D1342" s="3">
        <v>1.6032999999999999</v>
      </c>
      <c r="E1342" s="3">
        <v>1.613</v>
      </c>
      <c r="F1342" s="3">
        <v>1.5994999999999999</v>
      </c>
      <c r="G1342" s="3">
        <v>1.6055999999999999</v>
      </c>
    </row>
    <row r="1343" spans="1:7" x14ac:dyDescent="0.25">
      <c r="A1343" s="2">
        <v>34938</v>
      </c>
      <c r="B1343" s="2">
        <f>EURCHF10080[[#This Row],[date_start]]+5</f>
        <v>34943</v>
      </c>
      <c r="C1343" s="1">
        <v>4945</v>
      </c>
      <c r="D1343" s="3">
        <v>1.6087</v>
      </c>
      <c r="E1343" s="3">
        <v>1.6136999999999999</v>
      </c>
      <c r="F1343" s="3">
        <v>1.5998000000000001</v>
      </c>
      <c r="G1343" s="3">
        <v>1.6046</v>
      </c>
    </row>
    <row r="1344" spans="1:7" x14ac:dyDescent="0.25">
      <c r="A1344" s="2">
        <v>34931</v>
      </c>
      <c r="B1344" s="2">
        <f>EURCHF10080[[#This Row],[date_start]]+5</f>
        <v>34936</v>
      </c>
      <c r="C1344" s="1">
        <v>6215</v>
      </c>
      <c r="D1344" s="3">
        <v>1.6209</v>
      </c>
      <c r="E1344" s="3">
        <v>1.6249</v>
      </c>
      <c r="F1344" s="3">
        <v>1.6060000000000001</v>
      </c>
      <c r="G1344" s="3">
        <v>1.6089</v>
      </c>
    </row>
    <row r="1345" spans="1:7" x14ac:dyDescent="0.25">
      <c r="A1345" s="2">
        <v>34924</v>
      </c>
      <c r="B1345" s="2">
        <f>EURCHF10080[[#This Row],[date_start]]+5</f>
        <v>34929</v>
      </c>
      <c r="C1345" s="1">
        <v>8245</v>
      </c>
      <c r="D1345" s="3">
        <v>1.6240000000000001</v>
      </c>
      <c r="E1345" s="3">
        <v>1.6366000000000001</v>
      </c>
      <c r="F1345" s="3">
        <v>1.6189</v>
      </c>
      <c r="G1345" s="3">
        <v>1.6211</v>
      </c>
    </row>
    <row r="1346" spans="1:7" x14ac:dyDescent="0.25">
      <c r="A1346" s="2">
        <v>34917</v>
      </c>
      <c r="B1346" s="2">
        <f>EURCHF10080[[#This Row],[date_start]]+5</f>
        <v>34922</v>
      </c>
      <c r="C1346" s="1">
        <v>6155</v>
      </c>
      <c r="D1346" s="3">
        <v>1.6143000000000001</v>
      </c>
      <c r="E1346" s="3">
        <v>1.6273</v>
      </c>
      <c r="F1346" s="3">
        <v>1.6126</v>
      </c>
      <c r="G1346" s="3">
        <v>1.6245000000000001</v>
      </c>
    </row>
    <row r="1347" spans="1:7" x14ac:dyDescent="0.25">
      <c r="A1347" s="2">
        <v>34910</v>
      </c>
      <c r="B1347" s="2">
        <f>EURCHF10080[[#This Row],[date_start]]+5</f>
        <v>34915</v>
      </c>
      <c r="C1347" s="1">
        <v>5215</v>
      </c>
      <c r="D1347" s="3">
        <v>1.6265000000000001</v>
      </c>
      <c r="E1347" s="3">
        <v>1.6274999999999999</v>
      </c>
      <c r="F1347" s="3">
        <v>1.6138999999999999</v>
      </c>
      <c r="G1347" s="3">
        <v>1.6138999999999999</v>
      </c>
    </row>
    <row r="1348" spans="1:7" x14ac:dyDescent="0.25">
      <c r="A1348" s="2">
        <v>34903</v>
      </c>
      <c r="B1348" s="2">
        <f>EURCHF10080[[#This Row],[date_start]]+5</f>
        <v>34908</v>
      </c>
      <c r="C1348" s="1">
        <v>5215</v>
      </c>
      <c r="D1348" s="3">
        <v>1.6313</v>
      </c>
      <c r="E1348" s="3">
        <v>1.6321000000000001</v>
      </c>
      <c r="F1348" s="3">
        <v>1.6197999999999999</v>
      </c>
      <c r="G1348" s="3">
        <v>1.6254999999999999</v>
      </c>
    </row>
    <row r="1349" spans="1:7" x14ac:dyDescent="0.25">
      <c r="A1349" s="2">
        <v>34896</v>
      </c>
      <c r="B1349" s="2">
        <f>EURCHF10080[[#This Row],[date_start]]+5</f>
        <v>34901</v>
      </c>
      <c r="C1349" s="1">
        <v>4335</v>
      </c>
      <c r="D1349" s="3">
        <v>1.6359999999999999</v>
      </c>
      <c r="E1349" s="3">
        <v>1.6382000000000001</v>
      </c>
      <c r="F1349" s="3">
        <v>1.6271</v>
      </c>
      <c r="G1349" s="3">
        <v>1.6313</v>
      </c>
    </row>
    <row r="1350" spans="1:7" x14ac:dyDescent="0.25">
      <c r="A1350" s="2">
        <v>34889</v>
      </c>
      <c r="B1350" s="2">
        <f>EURCHF10080[[#This Row],[date_start]]+5</f>
        <v>34894</v>
      </c>
      <c r="C1350" s="1">
        <v>6585</v>
      </c>
      <c r="D1350" s="3">
        <v>1.6266</v>
      </c>
      <c r="E1350" s="3">
        <v>1.6376999999999999</v>
      </c>
      <c r="F1350" s="3">
        <v>1.6209</v>
      </c>
      <c r="G1350" s="3">
        <v>1.6359999999999999</v>
      </c>
    </row>
    <row r="1351" spans="1:7" x14ac:dyDescent="0.25">
      <c r="A1351" s="2">
        <v>34882</v>
      </c>
      <c r="B1351" s="2">
        <f>EURCHF10080[[#This Row],[date_start]]+5</f>
        <v>34887</v>
      </c>
      <c r="C1351" s="1">
        <v>6305</v>
      </c>
      <c r="D1351" s="3">
        <v>1.6244000000000001</v>
      </c>
      <c r="E1351" s="3">
        <v>1.6281000000000001</v>
      </c>
      <c r="F1351" s="3">
        <v>1.6114999999999999</v>
      </c>
      <c r="G1351" s="3">
        <v>1.6268</v>
      </c>
    </row>
    <row r="1352" spans="1:7" x14ac:dyDescent="0.25">
      <c r="A1352" s="2">
        <v>34875</v>
      </c>
      <c r="B1352" s="2">
        <f>EURCHF10080[[#This Row],[date_start]]+5</f>
        <v>34880</v>
      </c>
      <c r="C1352" s="1">
        <v>7015</v>
      </c>
      <c r="D1352" s="3">
        <v>1.6189</v>
      </c>
      <c r="E1352" s="3">
        <v>1.6301000000000001</v>
      </c>
      <c r="F1352" s="3">
        <v>1.6094999999999999</v>
      </c>
      <c r="G1352" s="3">
        <v>1.6249</v>
      </c>
    </row>
    <row r="1353" spans="1:7" x14ac:dyDescent="0.25">
      <c r="A1353" s="2">
        <v>34868</v>
      </c>
      <c r="B1353" s="2">
        <f>EURCHF10080[[#This Row],[date_start]]+5</f>
        <v>34873</v>
      </c>
      <c r="C1353" s="1">
        <v>6785</v>
      </c>
      <c r="D1353" s="3">
        <v>1.6180000000000001</v>
      </c>
      <c r="E1353" s="3">
        <v>1.6251</v>
      </c>
      <c r="F1353" s="3">
        <v>1.6138999999999999</v>
      </c>
      <c r="G1353" s="3">
        <v>1.6187</v>
      </c>
    </row>
    <row r="1354" spans="1:7" x14ac:dyDescent="0.25">
      <c r="A1354" s="2">
        <v>34861</v>
      </c>
      <c r="B1354" s="2">
        <f>EURCHF10080[[#This Row],[date_start]]+5</f>
        <v>34866</v>
      </c>
      <c r="C1354" s="1">
        <v>6225</v>
      </c>
      <c r="D1354" s="3">
        <v>1.6135999999999999</v>
      </c>
      <c r="E1354" s="3">
        <v>1.6235999999999999</v>
      </c>
      <c r="F1354" s="3">
        <v>1.6093</v>
      </c>
      <c r="G1354" s="3">
        <v>1.6214</v>
      </c>
    </row>
    <row r="1355" spans="1:7" x14ac:dyDescent="0.25">
      <c r="A1355" s="2">
        <v>34854</v>
      </c>
      <c r="B1355" s="2">
        <f>EURCHF10080[[#This Row],[date_start]]+5</f>
        <v>34859</v>
      </c>
      <c r="C1355" s="1">
        <v>6235</v>
      </c>
      <c r="D1355" s="3">
        <v>1.6128</v>
      </c>
      <c r="E1355" s="3">
        <v>1.6173</v>
      </c>
      <c r="F1355" s="3">
        <v>1.6044</v>
      </c>
      <c r="G1355" s="3">
        <v>1.6133</v>
      </c>
    </row>
    <row r="1356" spans="1:7" x14ac:dyDescent="0.25">
      <c r="A1356" s="2">
        <v>34847</v>
      </c>
      <c r="B1356" s="2">
        <f>EURCHF10080[[#This Row],[date_start]]+5</f>
        <v>34852</v>
      </c>
      <c r="C1356" s="1">
        <v>12585</v>
      </c>
      <c r="D1356" s="3">
        <v>1.6122000000000001</v>
      </c>
      <c r="E1356" s="3">
        <v>1.6215999999999999</v>
      </c>
      <c r="F1356" s="3">
        <v>1.6007</v>
      </c>
      <c r="G1356" s="3">
        <v>1.6119000000000001</v>
      </c>
    </row>
    <row r="1357" spans="1:7" x14ac:dyDescent="0.25">
      <c r="A1357" s="2">
        <v>34840</v>
      </c>
      <c r="B1357" s="2">
        <f>EURCHF10080[[#This Row],[date_start]]+5</f>
        <v>34845</v>
      </c>
      <c r="C1357" s="1">
        <v>8625</v>
      </c>
      <c r="D1357" s="3">
        <v>1.6298999999999999</v>
      </c>
      <c r="E1357" s="3">
        <v>1.637</v>
      </c>
      <c r="F1357" s="3">
        <v>1.6075999999999999</v>
      </c>
      <c r="G1357" s="3">
        <v>1.6112</v>
      </c>
    </row>
    <row r="1358" spans="1:7" x14ac:dyDescent="0.25">
      <c r="A1358" s="2">
        <v>34833</v>
      </c>
      <c r="B1358" s="2">
        <f>EURCHF10080[[#This Row],[date_start]]+5</f>
        <v>34838</v>
      </c>
      <c r="C1358" s="1">
        <v>6335</v>
      </c>
      <c r="D1358" s="3">
        <v>1.6302000000000001</v>
      </c>
      <c r="E1358" s="3">
        <v>1.6384000000000001</v>
      </c>
      <c r="F1358" s="3">
        <v>1.6267</v>
      </c>
      <c r="G1358" s="3">
        <v>1.6297999999999999</v>
      </c>
    </row>
    <row r="1359" spans="1:7" x14ac:dyDescent="0.25">
      <c r="A1359" s="2">
        <v>34826</v>
      </c>
      <c r="B1359" s="2">
        <f>EURCHF10080[[#This Row],[date_start]]+5</f>
        <v>34831</v>
      </c>
      <c r="C1359" s="1">
        <v>6685</v>
      </c>
      <c r="D1359" s="3">
        <v>1.6134999999999999</v>
      </c>
      <c r="E1359" s="3">
        <v>1.6332</v>
      </c>
      <c r="F1359" s="3">
        <v>1.611</v>
      </c>
      <c r="G1359" s="3">
        <v>1.6296999999999999</v>
      </c>
    </row>
    <row r="1360" spans="1:7" x14ac:dyDescent="0.25">
      <c r="A1360" s="2">
        <v>34819</v>
      </c>
      <c r="B1360" s="2">
        <f>EURCHF10080[[#This Row],[date_start]]+5</f>
        <v>34824</v>
      </c>
      <c r="C1360" s="1">
        <v>5575</v>
      </c>
      <c r="D1360" s="3">
        <v>1.6135999999999999</v>
      </c>
      <c r="E1360" s="3">
        <v>1.6181000000000001</v>
      </c>
      <c r="F1360" s="3">
        <v>1.6088</v>
      </c>
      <c r="G1360" s="3">
        <v>1.6132</v>
      </c>
    </row>
    <row r="1361" spans="1:7" x14ac:dyDescent="0.25">
      <c r="A1361" s="2">
        <v>34812</v>
      </c>
      <c r="B1361" s="2">
        <f>EURCHF10080[[#This Row],[date_start]]+5</f>
        <v>34817</v>
      </c>
      <c r="C1361" s="1">
        <v>9735</v>
      </c>
      <c r="D1361" s="3">
        <v>1.615</v>
      </c>
      <c r="E1361" s="3">
        <v>1.6244000000000001</v>
      </c>
      <c r="F1361" s="3">
        <v>1.6087</v>
      </c>
      <c r="G1361" s="3">
        <v>1.6149</v>
      </c>
    </row>
    <row r="1362" spans="1:7" x14ac:dyDescent="0.25">
      <c r="A1362" s="2">
        <v>34805</v>
      </c>
      <c r="B1362" s="2">
        <f>EURCHF10080[[#This Row],[date_start]]+5</f>
        <v>34810</v>
      </c>
      <c r="C1362" s="1">
        <v>7915</v>
      </c>
      <c r="D1362" s="3">
        <v>1.6243000000000001</v>
      </c>
      <c r="E1362" s="3">
        <v>1.6243000000000001</v>
      </c>
      <c r="F1362" s="3">
        <v>1.6065</v>
      </c>
      <c r="G1362" s="3">
        <v>1.6142000000000001</v>
      </c>
    </row>
    <row r="1363" spans="1:7" x14ac:dyDescent="0.25">
      <c r="A1363" s="2">
        <v>34798</v>
      </c>
      <c r="B1363" s="2">
        <f>EURCHF10080[[#This Row],[date_start]]+5</f>
        <v>34803</v>
      </c>
      <c r="C1363" s="1">
        <v>10985</v>
      </c>
      <c r="D1363" s="3">
        <v>1.5931999999999999</v>
      </c>
      <c r="E1363" s="3">
        <v>1.6261000000000001</v>
      </c>
      <c r="F1363" s="3">
        <v>1.5889</v>
      </c>
      <c r="G1363" s="3">
        <v>1.6189</v>
      </c>
    </row>
    <row r="1364" spans="1:7" x14ac:dyDescent="0.25">
      <c r="A1364" s="2">
        <v>34791</v>
      </c>
      <c r="B1364" s="2">
        <f>EURCHF10080[[#This Row],[date_start]]+5</f>
        <v>34796</v>
      </c>
      <c r="C1364" s="1">
        <v>12245</v>
      </c>
      <c r="D1364" s="3">
        <v>1.6092</v>
      </c>
      <c r="E1364" s="3">
        <v>1.6133</v>
      </c>
      <c r="F1364" s="3">
        <v>1.5942000000000001</v>
      </c>
      <c r="G1364" s="3">
        <v>1.6047</v>
      </c>
    </row>
    <row r="1365" spans="1:7" x14ac:dyDescent="0.25">
      <c r="A1365" s="2">
        <v>34784</v>
      </c>
      <c r="B1365" s="2">
        <f>EURCHF10080[[#This Row],[date_start]]+5</f>
        <v>34789</v>
      </c>
      <c r="C1365" s="1">
        <v>12355</v>
      </c>
      <c r="D1365" s="3">
        <v>1.6202000000000001</v>
      </c>
      <c r="E1365" s="3">
        <v>1.6255999999999999</v>
      </c>
      <c r="F1365" s="3">
        <v>1.5948</v>
      </c>
      <c r="G1365" s="3">
        <v>1.6083000000000001</v>
      </c>
    </row>
    <row r="1366" spans="1:7" x14ac:dyDescent="0.25">
      <c r="A1366" s="2">
        <v>34777</v>
      </c>
      <c r="B1366" s="2">
        <f>EURCHF10080[[#This Row],[date_start]]+5</f>
        <v>34782</v>
      </c>
      <c r="C1366" s="1">
        <v>6875</v>
      </c>
      <c r="D1366" s="3">
        <v>1.6241000000000001</v>
      </c>
      <c r="E1366" s="3">
        <v>1.6291</v>
      </c>
      <c r="F1366" s="3">
        <v>1.6160000000000001</v>
      </c>
      <c r="G1366" s="3">
        <v>1.6197999999999999</v>
      </c>
    </row>
    <row r="1367" spans="1:7" x14ac:dyDescent="0.25">
      <c r="A1367" s="2">
        <v>34770</v>
      </c>
      <c r="B1367" s="2">
        <f>EURCHF10080[[#This Row],[date_start]]+5</f>
        <v>34775</v>
      </c>
      <c r="C1367" s="1">
        <v>9385</v>
      </c>
      <c r="D1367" s="3">
        <v>1.6328</v>
      </c>
      <c r="E1367" s="3">
        <v>1.6375</v>
      </c>
      <c r="F1367" s="3">
        <v>1.6149</v>
      </c>
      <c r="G1367" s="3">
        <v>1.6236999999999999</v>
      </c>
    </row>
    <row r="1368" spans="1:7" x14ac:dyDescent="0.25">
      <c r="A1368" s="2">
        <v>34763</v>
      </c>
      <c r="B1368" s="2">
        <f>EURCHF10080[[#This Row],[date_start]]+5</f>
        <v>34768</v>
      </c>
      <c r="C1368" s="1">
        <v>13615</v>
      </c>
      <c r="D1368" s="3">
        <v>1.6489</v>
      </c>
      <c r="E1368" s="3">
        <v>1.6607000000000001</v>
      </c>
      <c r="F1368" s="3">
        <v>1.6198999999999999</v>
      </c>
      <c r="G1368" s="3">
        <v>1.6316999999999999</v>
      </c>
    </row>
    <row r="1369" spans="1:7" x14ac:dyDescent="0.25">
      <c r="A1369" s="2">
        <v>34756</v>
      </c>
      <c r="B1369" s="2">
        <f>EURCHF10080[[#This Row],[date_start]]+5</f>
        <v>34761</v>
      </c>
      <c r="C1369" s="1">
        <v>7825</v>
      </c>
      <c r="D1369" s="3">
        <v>1.6647000000000001</v>
      </c>
      <c r="E1369" s="3">
        <v>1.6677</v>
      </c>
      <c r="F1369" s="3">
        <v>1.6458999999999999</v>
      </c>
      <c r="G1369" s="3">
        <v>1.649</v>
      </c>
    </row>
    <row r="1370" spans="1:7" x14ac:dyDescent="0.25">
      <c r="A1370" s="2">
        <v>34749</v>
      </c>
      <c r="B1370" s="2">
        <f>EURCHF10080[[#This Row],[date_start]]+5</f>
        <v>34754</v>
      </c>
      <c r="C1370" s="1">
        <v>4655</v>
      </c>
      <c r="D1370" s="3">
        <v>1.6544000000000001</v>
      </c>
      <c r="E1370" s="3">
        <v>1.6672</v>
      </c>
      <c r="F1370" s="3">
        <v>1.6508</v>
      </c>
      <c r="G1370" s="3">
        <v>1.6644000000000001</v>
      </c>
    </row>
    <row r="1371" spans="1:7" x14ac:dyDescent="0.25">
      <c r="A1371" s="2">
        <v>34742</v>
      </c>
      <c r="B1371" s="2">
        <f>EURCHF10080[[#This Row],[date_start]]+5</f>
        <v>34747</v>
      </c>
      <c r="C1371" s="1">
        <v>4145</v>
      </c>
      <c r="D1371" s="3">
        <v>1.6507000000000001</v>
      </c>
      <c r="E1371" s="3">
        <v>1.6560999999999999</v>
      </c>
      <c r="F1371" s="3">
        <v>1.6488</v>
      </c>
      <c r="G1371" s="3">
        <v>1.6544000000000001</v>
      </c>
    </row>
    <row r="1372" spans="1:7" x14ac:dyDescent="0.25">
      <c r="A1372" s="2">
        <v>34735</v>
      </c>
      <c r="B1372" s="2">
        <f>EURCHF10080[[#This Row],[date_start]]+5</f>
        <v>34740</v>
      </c>
      <c r="C1372" s="1">
        <v>3565</v>
      </c>
      <c r="D1372" s="3">
        <v>1.6556</v>
      </c>
      <c r="E1372" s="3">
        <v>1.6583000000000001</v>
      </c>
      <c r="F1372" s="3">
        <v>1.649</v>
      </c>
      <c r="G1372" s="3">
        <v>1.6500999999999999</v>
      </c>
    </row>
    <row r="1373" spans="1:7" x14ac:dyDescent="0.25">
      <c r="A1373" s="2">
        <v>34728</v>
      </c>
      <c r="B1373" s="2">
        <f>EURCHF10080[[#This Row],[date_start]]+5</f>
        <v>34733</v>
      </c>
      <c r="C1373" s="1">
        <v>5675</v>
      </c>
      <c r="D1373" s="3">
        <v>1.6438999999999999</v>
      </c>
      <c r="E1373" s="3">
        <v>1.6585000000000001</v>
      </c>
      <c r="F1373" s="3">
        <v>1.6428</v>
      </c>
      <c r="G1373" s="3">
        <v>1.6555</v>
      </c>
    </row>
    <row r="1374" spans="1:7" x14ac:dyDescent="0.25">
      <c r="A1374" s="2">
        <v>34721</v>
      </c>
      <c r="B1374" s="2">
        <f>EURCHF10080[[#This Row],[date_start]]+5</f>
        <v>34726</v>
      </c>
      <c r="C1374" s="1">
        <v>4535</v>
      </c>
      <c r="D1374" s="3">
        <v>1.6452</v>
      </c>
      <c r="E1374" s="3">
        <v>1.6480999999999999</v>
      </c>
      <c r="F1374" s="3">
        <v>1.6386000000000001</v>
      </c>
      <c r="G1374" s="3">
        <v>1.6435999999999999</v>
      </c>
    </row>
    <row r="1375" spans="1:7" x14ac:dyDescent="0.25">
      <c r="A1375" s="2">
        <v>34714</v>
      </c>
      <c r="B1375" s="2">
        <f>EURCHF10080[[#This Row],[date_start]]+5</f>
        <v>34719</v>
      </c>
      <c r="C1375" s="1">
        <v>5835</v>
      </c>
      <c r="D1375" s="3">
        <v>1.6440999999999999</v>
      </c>
      <c r="E1375" s="3">
        <v>1.6501999999999999</v>
      </c>
      <c r="F1375" s="3">
        <v>1.6378999999999999</v>
      </c>
      <c r="G1375" s="3">
        <v>1.6456</v>
      </c>
    </row>
    <row r="1376" spans="1:7" x14ac:dyDescent="0.25">
      <c r="A1376" s="2">
        <v>34707</v>
      </c>
      <c r="B1376" s="2">
        <f>EURCHF10080[[#This Row],[date_start]]+5</f>
        <v>34712</v>
      </c>
      <c r="C1376" s="1">
        <v>5555</v>
      </c>
      <c r="D1376" s="3">
        <v>1.639</v>
      </c>
      <c r="E1376" s="3">
        <v>1.6456</v>
      </c>
      <c r="F1376" s="3">
        <v>1.6349</v>
      </c>
      <c r="G1376" s="3">
        <v>1.6438999999999999</v>
      </c>
    </row>
    <row r="1377" spans="1:7" x14ac:dyDescent="0.25">
      <c r="A1377" s="2">
        <v>34700</v>
      </c>
      <c r="B1377" s="2">
        <f>EURCHF10080[[#This Row],[date_start]]+5</f>
        <v>34705</v>
      </c>
      <c r="C1377" s="1">
        <v>4385</v>
      </c>
      <c r="D1377" s="3">
        <v>1.6525000000000001</v>
      </c>
      <c r="E1377" s="3">
        <v>1.6538999999999999</v>
      </c>
      <c r="F1377" s="3">
        <v>1.6377999999999999</v>
      </c>
      <c r="G1377" s="3">
        <v>1.6387</v>
      </c>
    </row>
    <row r="1378" spans="1:7" x14ac:dyDescent="0.25">
      <c r="A1378" s="2">
        <v>34679</v>
      </c>
      <c r="B1378" s="2">
        <f>EURCHF10080[[#This Row],[date_start]]+5</f>
        <v>34684</v>
      </c>
      <c r="C1378" s="1">
        <v>2673</v>
      </c>
      <c r="D1378" s="3">
        <v>1.6571</v>
      </c>
      <c r="E1378" s="3">
        <v>1.6598999999999999</v>
      </c>
      <c r="F1378" s="3">
        <v>1.6518999999999999</v>
      </c>
      <c r="G1378" s="3">
        <v>1.6537999999999999</v>
      </c>
    </row>
    <row r="1379" spans="1:7" x14ac:dyDescent="0.25">
      <c r="A1379" s="2">
        <v>34672</v>
      </c>
      <c r="B1379" s="2">
        <f>EURCHF10080[[#This Row],[date_start]]+5</f>
        <v>34677</v>
      </c>
      <c r="C1379" s="1">
        <v>6075</v>
      </c>
      <c r="D1379" s="3">
        <v>1.6509</v>
      </c>
      <c r="E1379" s="3">
        <v>1.6641999999999999</v>
      </c>
      <c r="F1379" s="3">
        <v>1.6475</v>
      </c>
      <c r="G1379" s="3">
        <v>1.6573</v>
      </c>
    </row>
    <row r="1380" spans="1:7" x14ac:dyDescent="0.25">
      <c r="A1380" s="2">
        <v>34665</v>
      </c>
      <c r="B1380" s="2">
        <f>EURCHF10080[[#This Row],[date_start]]+5</f>
        <v>34670</v>
      </c>
      <c r="C1380" s="1">
        <v>4725</v>
      </c>
      <c r="D1380" s="3">
        <v>1.6569</v>
      </c>
      <c r="E1380" s="3">
        <v>1.6605000000000001</v>
      </c>
      <c r="F1380" s="3">
        <v>1.6492</v>
      </c>
      <c r="G1380" s="3">
        <v>1.6509</v>
      </c>
    </row>
    <row r="1381" spans="1:7" x14ac:dyDescent="0.25">
      <c r="A1381" s="2">
        <v>34658</v>
      </c>
      <c r="B1381" s="2">
        <f>EURCHF10080[[#This Row],[date_start]]+5</f>
        <v>34663</v>
      </c>
      <c r="C1381" s="1">
        <v>4895</v>
      </c>
      <c r="D1381" s="3">
        <v>1.6567000000000001</v>
      </c>
      <c r="E1381" s="3">
        <v>1.6633</v>
      </c>
      <c r="F1381" s="3">
        <v>1.6540999999999999</v>
      </c>
      <c r="G1381" s="3">
        <v>1.657</v>
      </c>
    </row>
    <row r="1382" spans="1:7" x14ac:dyDescent="0.25">
      <c r="A1382" s="2">
        <v>34651</v>
      </c>
      <c r="B1382" s="2">
        <f>EURCHF10080[[#This Row],[date_start]]+5</f>
        <v>34656</v>
      </c>
      <c r="C1382" s="1">
        <v>6765</v>
      </c>
      <c r="D1382" s="3">
        <v>1.6394</v>
      </c>
      <c r="E1382" s="3">
        <v>1.6619999999999999</v>
      </c>
      <c r="F1382" s="3">
        <v>1.6386000000000001</v>
      </c>
      <c r="G1382" s="3">
        <v>1.6566000000000001</v>
      </c>
    </row>
    <row r="1383" spans="1:7" x14ac:dyDescent="0.25">
      <c r="A1383" s="2">
        <v>34644</v>
      </c>
      <c r="B1383" s="2">
        <f>EURCHF10080[[#This Row],[date_start]]+5</f>
        <v>34649</v>
      </c>
      <c r="C1383" s="1">
        <v>5745</v>
      </c>
      <c r="D1383" s="3">
        <v>1.6361000000000001</v>
      </c>
      <c r="E1383" s="3">
        <v>1.6434</v>
      </c>
      <c r="F1383" s="3">
        <v>1.6324000000000001</v>
      </c>
      <c r="G1383" s="3">
        <v>1.6393</v>
      </c>
    </row>
    <row r="1384" spans="1:7" x14ac:dyDescent="0.25">
      <c r="A1384" s="2">
        <v>34637</v>
      </c>
      <c r="B1384" s="2">
        <f>EURCHF10080[[#This Row],[date_start]]+5</f>
        <v>34642</v>
      </c>
      <c r="C1384" s="1">
        <v>5935</v>
      </c>
      <c r="D1384" s="3">
        <v>1.6326000000000001</v>
      </c>
      <c r="E1384" s="3">
        <v>1.6385000000000001</v>
      </c>
      <c r="F1384" s="3">
        <v>1.6253</v>
      </c>
      <c r="G1384" s="3">
        <v>1.6359999999999999</v>
      </c>
    </row>
    <row r="1385" spans="1:7" x14ac:dyDescent="0.25">
      <c r="A1385" s="2">
        <v>34630</v>
      </c>
      <c r="B1385" s="2">
        <f>EURCHF10080[[#This Row],[date_start]]+5</f>
        <v>34635</v>
      </c>
      <c r="C1385" s="1">
        <v>5045</v>
      </c>
      <c r="D1385" s="3">
        <v>1.6284000000000001</v>
      </c>
      <c r="E1385" s="3">
        <v>1.6395</v>
      </c>
      <c r="F1385" s="3">
        <v>1.6268</v>
      </c>
      <c r="G1385" s="3">
        <v>1.6325000000000001</v>
      </c>
    </row>
    <row r="1386" spans="1:7" x14ac:dyDescent="0.25">
      <c r="A1386" s="2">
        <v>34623</v>
      </c>
      <c r="B1386" s="2">
        <f>EURCHF10080[[#This Row],[date_start]]+5</f>
        <v>34628</v>
      </c>
      <c r="C1386" s="1">
        <v>4875</v>
      </c>
      <c r="D1386" s="3">
        <v>1.6253</v>
      </c>
      <c r="E1386" s="3">
        <v>1.6316999999999999</v>
      </c>
      <c r="F1386" s="3">
        <v>1.6202000000000001</v>
      </c>
      <c r="G1386" s="3">
        <v>1.6269</v>
      </c>
    </row>
    <row r="1387" spans="1:7" x14ac:dyDescent="0.25">
      <c r="A1387" s="2">
        <v>34616</v>
      </c>
      <c r="B1387" s="2">
        <f>EURCHF10080[[#This Row],[date_start]]+5</f>
        <v>34621</v>
      </c>
      <c r="C1387" s="1">
        <v>5715</v>
      </c>
      <c r="D1387" s="3">
        <v>1.6189</v>
      </c>
      <c r="E1387" s="3">
        <v>1.6338999999999999</v>
      </c>
      <c r="F1387" s="3">
        <v>1.617</v>
      </c>
      <c r="G1387" s="3">
        <v>1.6246</v>
      </c>
    </row>
    <row r="1388" spans="1:7" x14ac:dyDescent="0.25">
      <c r="A1388" s="2">
        <v>34609</v>
      </c>
      <c r="B1388" s="2">
        <f>EURCHF10080[[#This Row],[date_start]]+5</f>
        <v>34614</v>
      </c>
      <c r="C1388" s="1">
        <v>4275</v>
      </c>
      <c r="D1388" s="3">
        <v>1.6255999999999999</v>
      </c>
      <c r="E1388" s="3">
        <v>1.6279999999999999</v>
      </c>
      <c r="F1388" s="3">
        <v>1.6167</v>
      </c>
      <c r="G1388" s="3">
        <v>1.6186</v>
      </c>
    </row>
    <row r="1389" spans="1:7" x14ac:dyDescent="0.25">
      <c r="A1389" s="2">
        <v>34602</v>
      </c>
      <c r="B1389" s="2">
        <f>EURCHF10080[[#This Row],[date_start]]+5</f>
        <v>34607</v>
      </c>
      <c r="C1389" s="1">
        <v>4985</v>
      </c>
      <c r="D1389" s="3">
        <v>1.6258999999999999</v>
      </c>
      <c r="E1389" s="3">
        <v>1.6265000000000001</v>
      </c>
      <c r="F1389" s="3">
        <v>1.6167</v>
      </c>
      <c r="G1389" s="3">
        <v>1.6259999999999999</v>
      </c>
    </row>
    <row r="1390" spans="1:7" x14ac:dyDescent="0.25">
      <c r="A1390" s="2">
        <v>34595</v>
      </c>
      <c r="B1390" s="2">
        <f>EURCHF10080[[#This Row],[date_start]]+5</f>
        <v>34600</v>
      </c>
      <c r="C1390" s="1">
        <v>4855</v>
      </c>
      <c r="D1390" s="3">
        <v>1.6234999999999999</v>
      </c>
      <c r="E1390" s="3">
        <v>1.6279999999999999</v>
      </c>
      <c r="F1390" s="3">
        <v>1.6174999999999999</v>
      </c>
      <c r="G1390" s="3">
        <v>1.6254</v>
      </c>
    </row>
    <row r="1391" spans="1:7" x14ac:dyDescent="0.25">
      <c r="A1391" s="2">
        <v>34588</v>
      </c>
      <c r="B1391" s="2">
        <f>EURCHF10080[[#This Row],[date_start]]+5</f>
        <v>34593</v>
      </c>
      <c r="C1391" s="1">
        <v>6125</v>
      </c>
      <c r="D1391" s="3">
        <v>1.6296999999999999</v>
      </c>
      <c r="E1391" s="3">
        <v>1.6329</v>
      </c>
      <c r="F1391" s="3">
        <v>1.6187</v>
      </c>
      <c r="G1391" s="3">
        <v>1.6237999999999999</v>
      </c>
    </row>
    <row r="1392" spans="1:7" x14ac:dyDescent="0.25">
      <c r="A1392" s="2">
        <v>34581</v>
      </c>
      <c r="B1392" s="2">
        <f>EURCHF10080[[#This Row],[date_start]]+5</f>
        <v>34586</v>
      </c>
      <c r="C1392" s="1">
        <v>5345</v>
      </c>
      <c r="D1392" s="3">
        <v>1.6426000000000001</v>
      </c>
      <c r="E1392" s="3">
        <v>1.6458999999999999</v>
      </c>
      <c r="F1392" s="3">
        <v>1.6276999999999999</v>
      </c>
      <c r="G1392" s="3">
        <v>1.6295999999999999</v>
      </c>
    </row>
    <row r="1393" spans="1:7" x14ac:dyDescent="0.25">
      <c r="A1393" s="2">
        <v>34574</v>
      </c>
      <c r="B1393" s="2">
        <f>EURCHF10080[[#This Row],[date_start]]+5</f>
        <v>34579</v>
      </c>
      <c r="C1393" s="1">
        <v>5775</v>
      </c>
      <c r="D1393" s="3">
        <v>1.6529</v>
      </c>
      <c r="E1393" s="3">
        <v>1.6564000000000001</v>
      </c>
      <c r="F1393" s="3">
        <v>1.6405000000000001</v>
      </c>
      <c r="G1393" s="3">
        <v>1.6425000000000001</v>
      </c>
    </row>
    <row r="1394" spans="1:7" x14ac:dyDescent="0.25">
      <c r="A1394" s="2">
        <v>34567</v>
      </c>
      <c r="B1394" s="2">
        <f>EURCHF10080[[#This Row],[date_start]]+5</f>
        <v>34572</v>
      </c>
      <c r="C1394" s="1">
        <v>4105</v>
      </c>
      <c r="D1394" s="3">
        <v>1.6465000000000001</v>
      </c>
      <c r="E1394" s="3">
        <v>1.6554</v>
      </c>
      <c r="F1394" s="3">
        <v>1.6454</v>
      </c>
      <c r="G1394" s="3">
        <v>1.6534</v>
      </c>
    </row>
    <row r="1395" spans="1:7" x14ac:dyDescent="0.25">
      <c r="A1395" s="2">
        <v>34560</v>
      </c>
      <c r="B1395" s="2">
        <f>EURCHF10080[[#This Row],[date_start]]+5</f>
        <v>34565</v>
      </c>
      <c r="C1395" s="1">
        <v>7595</v>
      </c>
      <c r="D1395" s="3">
        <v>1.643</v>
      </c>
      <c r="E1395" s="3">
        <v>1.6528</v>
      </c>
      <c r="F1395" s="3">
        <v>1.6294</v>
      </c>
      <c r="G1395" s="3">
        <v>1.6456999999999999</v>
      </c>
    </row>
    <row r="1396" spans="1:7" x14ac:dyDescent="0.25">
      <c r="A1396" s="2">
        <v>34553</v>
      </c>
      <c r="B1396" s="2">
        <f>EURCHF10080[[#This Row],[date_start]]+5</f>
        <v>34558</v>
      </c>
      <c r="C1396" s="1">
        <v>6585</v>
      </c>
      <c r="D1396" s="3">
        <v>1.6539999999999999</v>
      </c>
      <c r="E1396" s="3">
        <v>1.6565000000000001</v>
      </c>
      <c r="F1396" s="3">
        <v>1.6392</v>
      </c>
      <c r="G1396" s="3">
        <v>1.6431</v>
      </c>
    </row>
    <row r="1397" spans="1:7" x14ac:dyDescent="0.25">
      <c r="A1397" s="2">
        <v>34546</v>
      </c>
      <c r="B1397" s="2">
        <f>EURCHF10080[[#This Row],[date_start]]+5</f>
        <v>34551</v>
      </c>
      <c r="C1397" s="1">
        <v>4945</v>
      </c>
      <c r="D1397" s="3">
        <v>1.6548</v>
      </c>
      <c r="E1397" s="3">
        <v>1.6580999999999999</v>
      </c>
      <c r="F1397" s="3">
        <v>1.6473</v>
      </c>
      <c r="G1397" s="3">
        <v>1.6535</v>
      </c>
    </row>
    <row r="1398" spans="1:7" x14ac:dyDescent="0.25">
      <c r="A1398" s="2">
        <v>34539</v>
      </c>
      <c r="B1398" s="2">
        <f>EURCHF10080[[#This Row],[date_start]]+5</f>
        <v>34544</v>
      </c>
      <c r="C1398" s="1">
        <v>6215</v>
      </c>
      <c r="D1398" s="3">
        <v>1.6572</v>
      </c>
      <c r="E1398" s="3">
        <v>1.665</v>
      </c>
      <c r="F1398" s="3">
        <v>1.6544000000000001</v>
      </c>
      <c r="G1398" s="3">
        <v>1.6578999999999999</v>
      </c>
    </row>
    <row r="1399" spans="1:7" x14ac:dyDescent="0.25">
      <c r="A1399" s="2">
        <v>34532</v>
      </c>
      <c r="B1399" s="2">
        <f>EURCHF10080[[#This Row],[date_start]]+5</f>
        <v>34537</v>
      </c>
      <c r="C1399" s="1">
        <v>6695</v>
      </c>
      <c r="D1399" s="3">
        <v>1.6480999999999999</v>
      </c>
      <c r="E1399" s="3">
        <v>1.6644000000000001</v>
      </c>
      <c r="F1399" s="3">
        <v>1.6474</v>
      </c>
      <c r="G1399" s="3">
        <v>1.6579999999999999</v>
      </c>
    </row>
    <row r="1400" spans="1:7" x14ac:dyDescent="0.25">
      <c r="A1400" s="2">
        <v>34525</v>
      </c>
      <c r="B1400" s="2">
        <f>EURCHF10080[[#This Row],[date_start]]+5</f>
        <v>34530</v>
      </c>
      <c r="C1400" s="1">
        <v>4965</v>
      </c>
      <c r="D1400" s="3">
        <v>1.6458999999999999</v>
      </c>
      <c r="E1400" s="3">
        <v>1.6551</v>
      </c>
      <c r="F1400" s="3">
        <v>1.6453</v>
      </c>
      <c r="G1400" s="3">
        <v>1.6465000000000001</v>
      </c>
    </row>
    <row r="1401" spans="1:7" x14ac:dyDescent="0.25">
      <c r="A1401" s="2">
        <v>34518</v>
      </c>
      <c r="B1401" s="2">
        <f>EURCHF10080[[#This Row],[date_start]]+5</f>
        <v>34523</v>
      </c>
      <c r="C1401" s="1">
        <v>6235</v>
      </c>
      <c r="D1401" s="3">
        <v>1.6400999999999999</v>
      </c>
      <c r="E1401" s="3">
        <v>1.6529</v>
      </c>
      <c r="F1401" s="3">
        <v>1.6366000000000001</v>
      </c>
      <c r="G1401" s="3">
        <v>1.6460999999999999</v>
      </c>
    </row>
    <row r="1402" spans="1:7" x14ac:dyDescent="0.25">
      <c r="A1402" s="2">
        <v>34511</v>
      </c>
      <c r="B1402" s="2">
        <f>EURCHF10080[[#This Row],[date_start]]+5</f>
        <v>34516</v>
      </c>
      <c r="C1402" s="1">
        <v>5845</v>
      </c>
      <c r="D1402" s="3">
        <v>1.6398999999999999</v>
      </c>
      <c r="E1402" s="3">
        <v>1.6498999999999999</v>
      </c>
      <c r="F1402" s="3">
        <v>1.6343000000000001</v>
      </c>
      <c r="G1402" s="3">
        <v>1.6405000000000001</v>
      </c>
    </row>
    <row r="1403" spans="1:7" x14ac:dyDescent="0.25">
      <c r="A1403" s="2">
        <v>34504</v>
      </c>
      <c r="B1403" s="2">
        <f>EURCHF10080[[#This Row],[date_start]]+5</f>
        <v>34509</v>
      </c>
      <c r="C1403" s="1">
        <v>8925</v>
      </c>
      <c r="D1403" s="3">
        <v>1.6484000000000001</v>
      </c>
      <c r="E1403" s="3">
        <v>1.6587000000000001</v>
      </c>
      <c r="F1403" s="3">
        <v>1.6357999999999999</v>
      </c>
      <c r="G1403" s="3">
        <v>1.6393</v>
      </c>
    </row>
    <row r="1404" spans="1:7" x14ac:dyDescent="0.25">
      <c r="A1404" s="2">
        <v>34497</v>
      </c>
      <c r="B1404" s="2">
        <f>EURCHF10080[[#This Row],[date_start]]+5</f>
        <v>34502</v>
      </c>
      <c r="C1404" s="1">
        <v>8115</v>
      </c>
      <c r="D1404" s="3">
        <v>1.6495</v>
      </c>
      <c r="E1404" s="3">
        <v>1.6575</v>
      </c>
      <c r="F1404" s="3">
        <v>1.6346000000000001</v>
      </c>
      <c r="G1404" s="3">
        <v>1.6476999999999999</v>
      </c>
    </row>
    <row r="1405" spans="1:7" x14ac:dyDescent="0.25">
      <c r="A1405" s="2">
        <v>34490</v>
      </c>
      <c r="B1405" s="2">
        <f>EURCHF10080[[#This Row],[date_start]]+5</f>
        <v>34495</v>
      </c>
      <c r="C1405" s="1">
        <v>5375</v>
      </c>
      <c r="D1405" s="3">
        <v>1.6621999999999999</v>
      </c>
      <c r="E1405" s="3">
        <v>1.6637999999999999</v>
      </c>
      <c r="F1405" s="3">
        <v>1.6488</v>
      </c>
      <c r="G1405" s="3">
        <v>1.6496</v>
      </c>
    </row>
    <row r="1406" spans="1:7" x14ac:dyDescent="0.25">
      <c r="A1406" s="2">
        <v>34483</v>
      </c>
      <c r="B1406" s="2">
        <f>EURCHF10080[[#This Row],[date_start]]+5</f>
        <v>34488</v>
      </c>
      <c r="C1406" s="1">
        <v>4655</v>
      </c>
      <c r="D1406" s="3">
        <v>1.6695</v>
      </c>
      <c r="E1406" s="3">
        <v>1.6714</v>
      </c>
      <c r="F1406" s="3">
        <v>1.6589</v>
      </c>
      <c r="G1406" s="3">
        <v>1.6627000000000001</v>
      </c>
    </row>
    <row r="1407" spans="1:7" x14ac:dyDescent="0.25">
      <c r="A1407" s="2">
        <v>34476</v>
      </c>
      <c r="B1407" s="2">
        <f>EURCHF10080[[#This Row],[date_start]]+5</f>
        <v>34481</v>
      </c>
      <c r="C1407" s="1">
        <v>5515</v>
      </c>
      <c r="D1407" s="3">
        <v>1.6702999999999999</v>
      </c>
      <c r="E1407" s="3">
        <v>1.6748000000000001</v>
      </c>
      <c r="F1407" s="3">
        <v>1.6657</v>
      </c>
      <c r="G1407" s="3">
        <v>1.669</v>
      </c>
    </row>
    <row r="1408" spans="1:7" x14ac:dyDescent="0.25">
      <c r="A1408" s="2">
        <v>34469</v>
      </c>
      <c r="B1408" s="2">
        <f>EURCHF10080[[#This Row],[date_start]]+5</f>
        <v>34474</v>
      </c>
      <c r="C1408" s="1">
        <v>4505</v>
      </c>
      <c r="D1408" s="3">
        <v>1.6701999999999999</v>
      </c>
      <c r="E1408" s="3">
        <v>1.6715</v>
      </c>
      <c r="F1408" s="3">
        <v>1.6598999999999999</v>
      </c>
      <c r="G1408" s="3">
        <v>1.6693</v>
      </c>
    </row>
    <row r="1409" spans="1:7" x14ac:dyDescent="0.25">
      <c r="A1409" s="2">
        <v>34462</v>
      </c>
      <c r="B1409" s="2">
        <f>EURCHF10080[[#This Row],[date_start]]+5</f>
        <v>34467</v>
      </c>
      <c r="C1409" s="1">
        <v>6185</v>
      </c>
      <c r="D1409" s="3">
        <v>1.6636</v>
      </c>
      <c r="E1409" s="3">
        <v>1.6765000000000001</v>
      </c>
      <c r="F1409" s="3">
        <v>1.661</v>
      </c>
      <c r="G1409" s="3">
        <v>1.6698999999999999</v>
      </c>
    </row>
    <row r="1410" spans="1:7" x14ac:dyDescent="0.25">
      <c r="A1410" s="2">
        <v>34455</v>
      </c>
      <c r="B1410" s="2">
        <f>EURCHF10080[[#This Row],[date_start]]+5</f>
        <v>34460</v>
      </c>
      <c r="C1410" s="1">
        <v>5165</v>
      </c>
      <c r="D1410" s="3">
        <v>1.6591</v>
      </c>
      <c r="E1410" s="3">
        <v>1.6708000000000001</v>
      </c>
      <c r="F1410" s="3">
        <v>1.6574</v>
      </c>
      <c r="G1410" s="3">
        <v>1.6637</v>
      </c>
    </row>
    <row r="1411" spans="1:7" x14ac:dyDescent="0.25">
      <c r="A1411" s="2">
        <v>34448</v>
      </c>
      <c r="B1411" s="2">
        <f>EURCHF10080[[#This Row],[date_start]]+5</f>
        <v>34453</v>
      </c>
      <c r="C1411" s="1">
        <v>6485</v>
      </c>
      <c r="D1411" s="3">
        <v>1.6594</v>
      </c>
      <c r="E1411" s="3">
        <v>1.6731</v>
      </c>
      <c r="F1411" s="3">
        <v>1.6566000000000001</v>
      </c>
      <c r="G1411" s="3">
        <v>1.659</v>
      </c>
    </row>
    <row r="1412" spans="1:7" x14ac:dyDescent="0.25">
      <c r="A1412" s="2">
        <v>34441</v>
      </c>
      <c r="B1412" s="2">
        <f>EURCHF10080[[#This Row],[date_start]]+5</f>
        <v>34446</v>
      </c>
      <c r="C1412" s="1">
        <v>4775</v>
      </c>
      <c r="D1412" s="3">
        <v>1.6593</v>
      </c>
      <c r="E1412" s="3">
        <v>1.6639999999999999</v>
      </c>
      <c r="F1412" s="3">
        <v>1.6556</v>
      </c>
      <c r="G1412" s="3">
        <v>1.6588000000000001</v>
      </c>
    </row>
    <row r="1413" spans="1:7" x14ac:dyDescent="0.25">
      <c r="A1413" s="2">
        <v>34434</v>
      </c>
      <c r="B1413" s="2">
        <f>EURCHF10080[[#This Row],[date_start]]+5</f>
        <v>34439</v>
      </c>
      <c r="C1413" s="1">
        <v>5095</v>
      </c>
      <c r="D1413" s="3">
        <v>1.6497999999999999</v>
      </c>
      <c r="E1413" s="3">
        <v>1.6634</v>
      </c>
      <c r="F1413" s="3">
        <v>1.6436999999999999</v>
      </c>
      <c r="G1413" s="3">
        <v>1.6606000000000001</v>
      </c>
    </row>
    <row r="1414" spans="1:7" x14ac:dyDescent="0.25">
      <c r="A1414" s="2">
        <v>34427</v>
      </c>
      <c r="B1414" s="2">
        <f>EURCHF10080[[#This Row],[date_start]]+5</f>
        <v>34432</v>
      </c>
      <c r="C1414" s="1">
        <v>6655</v>
      </c>
      <c r="D1414" s="3">
        <v>1.6425000000000001</v>
      </c>
      <c r="E1414" s="3">
        <v>1.6559999999999999</v>
      </c>
      <c r="F1414" s="3">
        <v>1.6396999999999999</v>
      </c>
      <c r="G1414" s="3">
        <v>1.6495</v>
      </c>
    </row>
    <row r="1415" spans="1:7" x14ac:dyDescent="0.25">
      <c r="A1415" s="2">
        <v>34420</v>
      </c>
      <c r="B1415" s="2">
        <f>EURCHF10080[[#This Row],[date_start]]+5</f>
        <v>34425</v>
      </c>
      <c r="C1415" s="1">
        <v>6785</v>
      </c>
      <c r="D1415" s="3">
        <v>1.6649</v>
      </c>
      <c r="E1415" s="3">
        <v>1.6681999999999999</v>
      </c>
      <c r="F1415" s="3">
        <v>1.6431</v>
      </c>
      <c r="G1415" s="3">
        <v>1.6454</v>
      </c>
    </row>
    <row r="1416" spans="1:7" x14ac:dyDescent="0.25">
      <c r="A1416" s="2">
        <v>34413</v>
      </c>
      <c r="B1416" s="2">
        <f>EURCHF10080[[#This Row],[date_start]]+5</f>
        <v>34418</v>
      </c>
      <c r="C1416" s="1">
        <v>5255</v>
      </c>
      <c r="D1416" s="3">
        <v>1.6618999999999999</v>
      </c>
      <c r="E1416" s="3">
        <v>1.6669</v>
      </c>
      <c r="F1416" s="3">
        <v>1.6532</v>
      </c>
      <c r="G1416" s="3">
        <v>1.6646000000000001</v>
      </c>
    </row>
    <row r="1417" spans="1:7" x14ac:dyDescent="0.25">
      <c r="A1417" s="2">
        <v>34406</v>
      </c>
      <c r="B1417" s="2">
        <f>EURCHF10080[[#This Row],[date_start]]+5</f>
        <v>34411</v>
      </c>
      <c r="C1417" s="1">
        <v>6985</v>
      </c>
      <c r="D1417" s="3">
        <v>1.6476</v>
      </c>
      <c r="E1417" s="3">
        <v>1.6671</v>
      </c>
      <c r="F1417" s="3">
        <v>1.6471</v>
      </c>
      <c r="G1417" s="3">
        <v>1.6608000000000001</v>
      </c>
    </row>
    <row r="1418" spans="1:7" x14ac:dyDescent="0.25">
      <c r="A1418" s="2">
        <v>34399</v>
      </c>
      <c r="B1418" s="2">
        <f>EURCHF10080[[#This Row],[date_start]]+5</f>
        <v>34404</v>
      </c>
      <c r="C1418" s="1">
        <v>6285</v>
      </c>
      <c r="D1418" s="3">
        <v>1.6407</v>
      </c>
      <c r="E1418" s="3">
        <v>1.6539999999999999</v>
      </c>
      <c r="F1418" s="3">
        <v>1.6339999999999999</v>
      </c>
      <c r="G1418" s="3">
        <v>1.6488</v>
      </c>
    </row>
    <row r="1419" spans="1:7" x14ac:dyDescent="0.25">
      <c r="A1419" s="2">
        <v>34392</v>
      </c>
      <c r="B1419" s="2">
        <f>EURCHF10080[[#This Row],[date_start]]+5</f>
        <v>34397</v>
      </c>
      <c r="C1419" s="1">
        <v>7755</v>
      </c>
      <c r="D1419" s="3">
        <v>1.6336999999999999</v>
      </c>
      <c r="E1419" s="3">
        <v>1.651</v>
      </c>
      <c r="F1419" s="3">
        <v>1.6296999999999999</v>
      </c>
      <c r="G1419" s="3">
        <v>1.6400999999999999</v>
      </c>
    </row>
    <row r="1420" spans="1:7" x14ac:dyDescent="0.25">
      <c r="A1420" s="2">
        <v>34385</v>
      </c>
      <c r="B1420" s="2">
        <f>EURCHF10080[[#This Row],[date_start]]+5</f>
        <v>34390</v>
      </c>
      <c r="C1420" s="1">
        <v>8005</v>
      </c>
      <c r="D1420" s="3">
        <v>1.6482000000000001</v>
      </c>
      <c r="E1420" s="3">
        <v>1.6521999999999999</v>
      </c>
      <c r="F1420" s="3">
        <v>1.6254</v>
      </c>
      <c r="G1420" s="3">
        <v>1.6335</v>
      </c>
    </row>
    <row r="1421" spans="1:7" x14ac:dyDescent="0.25">
      <c r="A1421" s="2">
        <v>34378</v>
      </c>
      <c r="B1421" s="2">
        <f>EURCHF10080[[#This Row],[date_start]]+5</f>
        <v>34383</v>
      </c>
      <c r="C1421" s="1">
        <v>7415</v>
      </c>
      <c r="D1421" s="3">
        <v>1.6504000000000001</v>
      </c>
      <c r="E1421" s="3">
        <v>1.6557999999999999</v>
      </c>
      <c r="F1421" s="3">
        <v>1.6409</v>
      </c>
      <c r="G1421" s="3">
        <v>1.6472</v>
      </c>
    </row>
    <row r="1422" spans="1:7" x14ac:dyDescent="0.25">
      <c r="A1422" s="2">
        <v>34371</v>
      </c>
      <c r="B1422" s="2">
        <f>EURCHF10080[[#This Row],[date_start]]+5</f>
        <v>34376</v>
      </c>
      <c r="C1422" s="1">
        <v>7385</v>
      </c>
      <c r="D1422" s="3">
        <v>1.6363000000000001</v>
      </c>
      <c r="E1422" s="3">
        <v>1.6540999999999999</v>
      </c>
      <c r="F1422" s="3">
        <v>1.629</v>
      </c>
      <c r="G1422" s="3">
        <v>1.6496999999999999</v>
      </c>
    </row>
    <row r="1423" spans="1:7" x14ac:dyDescent="0.25">
      <c r="A1423" s="2">
        <v>34364</v>
      </c>
      <c r="B1423" s="2">
        <f>EURCHF10080[[#This Row],[date_start]]+5</f>
        <v>34369</v>
      </c>
      <c r="C1423" s="1">
        <v>7535</v>
      </c>
      <c r="D1423" s="3">
        <v>1.6485000000000001</v>
      </c>
      <c r="E1423" s="3">
        <v>1.6498999999999999</v>
      </c>
      <c r="F1423" s="3">
        <v>1.6254</v>
      </c>
      <c r="G1423" s="3">
        <v>1.6347</v>
      </c>
    </row>
    <row r="1424" spans="1:7" x14ac:dyDescent="0.25">
      <c r="A1424" s="2">
        <v>34357</v>
      </c>
      <c r="B1424" s="2">
        <f>EURCHF10080[[#This Row],[date_start]]+5</f>
        <v>34362</v>
      </c>
      <c r="C1424" s="1">
        <v>6405</v>
      </c>
      <c r="D1424" s="3">
        <v>1.6355999999999999</v>
      </c>
      <c r="E1424" s="3">
        <v>1.6565000000000001</v>
      </c>
      <c r="F1424" s="3">
        <v>1.6354</v>
      </c>
      <c r="G1424" s="3">
        <v>1.6492</v>
      </c>
    </row>
    <row r="1425" spans="1:7" x14ac:dyDescent="0.25">
      <c r="A1425" s="2">
        <v>34350</v>
      </c>
      <c r="B1425" s="2">
        <f>EURCHF10080[[#This Row],[date_start]]+5</f>
        <v>34355</v>
      </c>
      <c r="C1425" s="1">
        <v>7045</v>
      </c>
      <c r="D1425" s="3">
        <v>1.6527000000000001</v>
      </c>
      <c r="E1425" s="3">
        <v>1.6540999999999999</v>
      </c>
      <c r="F1425" s="3">
        <v>1.6341000000000001</v>
      </c>
      <c r="G1425" s="3">
        <v>1.6363000000000001</v>
      </c>
    </row>
    <row r="1426" spans="1:7" x14ac:dyDescent="0.25">
      <c r="A1426" s="2">
        <v>34343</v>
      </c>
      <c r="B1426" s="2">
        <f>EURCHF10080[[#This Row],[date_start]]+5</f>
        <v>34348</v>
      </c>
      <c r="C1426" s="1">
        <v>8515</v>
      </c>
      <c r="D1426" s="3">
        <v>1.6598999999999999</v>
      </c>
      <c r="E1426" s="3">
        <v>1.6631</v>
      </c>
      <c r="F1426" s="3">
        <v>1.641</v>
      </c>
      <c r="G1426" s="3">
        <v>1.6525000000000001</v>
      </c>
    </row>
    <row r="1427" spans="1:7" x14ac:dyDescent="0.25">
      <c r="A1427" s="2">
        <v>34336</v>
      </c>
      <c r="B1427" s="2">
        <f>EURCHF10080[[#This Row],[date_start]]+5</f>
        <v>34341</v>
      </c>
      <c r="C1427" s="1">
        <v>7755</v>
      </c>
      <c r="D1427" s="3">
        <v>1.6701999999999999</v>
      </c>
      <c r="E1427" s="3">
        <v>1.6763999999999999</v>
      </c>
      <c r="F1427" s="3">
        <v>1.6538999999999999</v>
      </c>
      <c r="G1427" s="3">
        <v>1.6613</v>
      </c>
    </row>
    <row r="1428" spans="1:7" x14ac:dyDescent="0.25">
      <c r="A1428" s="2">
        <v>34322</v>
      </c>
      <c r="B1428" s="2">
        <f>EURCHF10080[[#This Row],[date_start]]+5</f>
        <v>34327</v>
      </c>
      <c r="C1428" s="1">
        <v>1001</v>
      </c>
      <c r="D1428" s="3">
        <v>1.6724000000000001</v>
      </c>
      <c r="E1428" s="3">
        <v>1.6729000000000001</v>
      </c>
      <c r="F1428" s="3">
        <v>1.6634</v>
      </c>
      <c r="G1428" s="3">
        <v>1.6634</v>
      </c>
    </row>
    <row r="1429" spans="1:7" x14ac:dyDescent="0.25">
      <c r="A1429" s="2">
        <v>34315</v>
      </c>
      <c r="B1429" s="2">
        <f>EURCHF10080[[#This Row],[date_start]]+5</f>
        <v>34320</v>
      </c>
      <c r="C1429" s="1">
        <v>7375</v>
      </c>
      <c r="D1429" s="3">
        <v>1.677</v>
      </c>
      <c r="E1429" s="3">
        <v>1.6842999999999999</v>
      </c>
      <c r="F1429" s="3">
        <v>1.6677</v>
      </c>
      <c r="G1429" s="3">
        <v>1.6725000000000001</v>
      </c>
    </row>
    <row r="1430" spans="1:7" x14ac:dyDescent="0.25">
      <c r="A1430" s="2">
        <v>34308</v>
      </c>
      <c r="B1430" s="2">
        <f>EURCHF10080[[#This Row],[date_start]]+5</f>
        <v>34313</v>
      </c>
      <c r="C1430" s="1">
        <v>7815</v>
      </c>
      <c r="D1430" s="3">
        <v>1.6939</v>
      </c>
      <c r="E1430" s="3">
        <v>1.6968000000000001</v>
      </c>
      <c r="F1430" s="3">
        <v>1.6744000000000001</v>
      </c>
      <c r="G1430" s="3">
        <v>1.6751</v>
      </c>
    </row>
    <row r="1431" spans="1:7" x14ac:dyDescent="0.25">
      <c r="A1431" s="2">
        <v>34301</v>
      </c>
      <c r="B1431" s="2">
        <f>EURCHF10080[[#This Row],[date_start]]+5</f>
        <v>34306</v>
      </c>
      <c r="C1431" s="1">
        <v>6675</v>
      </c>
      <c r="D1431" s="3">
        <v>1.7114</v>
      </c>
      <c r="E1431" s="3">
        <v>1.7128000000000001</v>
      </c>
      <c r="F1431" s="3">
        <v>1.6907000000000001</v>
      </c>
      <c r="G1431" s="3">
        <v>1.694</v>
      </c>
    </row>
    <row r="1432" spans="1:7" x14ac:dyDescent="0.25">
      <c r="A1432" s="2">
        <v>34294</v>
      </c>
      <c r="B1432" s="2">
        <f>EURCHF10080[[#This Row],[date_start]]+5</f>
        <v>34299</v>
      </c>
      <c r="C1432" s="1">
        <v>4995</v>
      </c>
      <c r="D1432" s="3">
        <v>1.7216</v>
      </c>
      <c r="E1432" s="3">
        <v>1.7216</v>
      </c>
      <c r="F1432" s="3">
        <v>1.7098</v>
      </c>
      <c r="G1432" s="3">
        <v>1.7121</v>
      </c>
    </row>
    <row r="1433" spans="1:7" x14ac:dyDescent="0.25">
      <c r="A1433" s="2">
        <v>34287</v>
      </c>
      <c r="B1433" s="2">
        <f>EURCHF10080[[#This Row],[date_start]]+5</f>
        <v>34292</v>
      </c>
      <c r="C1433" s="1">
        <v>6185</v>
      </c>
      <c r="D1433" s="3">
        <v>1.7314000000000001</v>
      </c>
      <c r="E1433" s="3">
        <v>1.7318</v>
      </c>
      <c r="F1433" s="3">
        <v>1.7145999999999999</v>
      </c>
      <c r="G1433" s="3">
        <v>1.7163999999999999</v>
      </c>
    </row>
    <row r="1434" spans="1:7" x14ac:dyDescent="0.25">
      <c r="A1434" s="2">
        <v>34280</v>
      </c>
      <c r="B1434" s="2">
        <f>EURCHF10080[[#This Row],[date_start]]+5</f>
        <v>34285</v>
      </c>
      <c r="C1434" s="1">
        <v>6005</v>
      </c>
      <c r="D1434" s="3">
        <v>1.7256</v>
      </c>
      <c r="E1434" s="3">
        <v>1.734</v>
      </c>
      <c r="F1434" s="3">
        <v>1.7215</v>
      </c>
      <c r="G1434" s="3">
        <v>1.7285999999999999</v>
      </c>
    </row>
    <row r="1435" spans="1:7" x14ac:dyDescent="0.25">
      <c r="A1435" s="2">
        <v>34273</v>
      </c>
      <c r="B1435" s="2">
        <f>EURCHF10080[[#This Row],[date_start]]+5</f>
        <v>34278</v>
      </c>
      <c r="C1435" s="1">
        <v>7985</v>
      </c>
      <c r="D1435" s="3">
        <v>1.7305999999999999</v>
      </c>
      <c r="E1435" s="3">
        <v>1.7411000000000001</v>
      </c>
      <c r="F1435" s="3">
        <v>1.7224999999999999</v>
      </c>
      <c r="G1435" s="3">
        <v>1.7254</v>
      </c>
    </row>
    <row r="1436" spans="1:7" x14ac:dyDescent="0.25">
      <c r="A1436" s="2">
        <v>34266</v>
      </c>
      <c r="B1436" s="2">
        <f>EURCHF10080[[#This Row],[date_start]]+5</f>
        <v>34271</v>
      </c>
      <c r="C1436" s="1">
        <v>6295</v>
      </c>
      <c r="D1436" s="3">
        <v>1.7232000000000001</v>
      </c>
      <c r="E1436" s="3">
        <v>1.7332000000000001</v>
      </c>
      <c r="F1436" s="3">
        <v>1.7179</v>
      </c>
      <c r="G1436" s="3">
        <v>1.7307999999999999</v>
      </c>
    </row>
    <row r="1437" spans="1:7" x14ac:dyDescent="0.25">
      <c r="A1437" s="2">
        <v>34259</v>
      </c>
      <c r="B1437" s="2">
        <f>EURCHF10080[[#This Row],[date_start]]+5</f>
        <v>34264</v>
      </c>
      <c r="C1437" s="1">
        <v>7635</v>
      </c>
      <c r="D1437" s="3">
        <v>1.7262999999999999</v>
      </c>
      <c r="E1437" s="3">
        <v>1.7349000000000001</v>
      </c>
      <c r="F1437" s="3">
        <v>1.7185999999999999</v>
      </c>
      <c r="G1437" s="3">
        <v>1.7233000000000001</v>
      </c>
    </row>
    <row r="1438" spans="1:7" x14ac:dyDescent="0.25">
      <c r="A1438" s="2">
        <v>34252</v>
      </c>
      <c r="B1438" s="2">
        <f>EURCHF10080[[#This Row],[date_start]]+5</f>
        <v>34257</v>
      </c>
      <c r="C1438" s="1">
        <v>6925</v>
      </c>
      <c r="D1438" s="3">
        <v>1.7089000000000001</v>
      </c>
      <c r="E1438" s="3">
        <v>1.7294</v>
      </c>
      <c r="F1438" s="3">
        <v>1.7089000000000001</v>
      </c>
      <c r="G1438" s="3">
        <v>1.726</v>
      </c>
    </row>
    <row r="1439" spans="1:7" x14ac:dyDescent="0.25">
      <c r="A1439" s="2">
        <v>34245</v>
      </c>
      <c r="B1439" s="2">
        <f>EURCHF10080[[#This Row],[date_start]]+5</f>
        <v>34250</v>
      </c>
      <c r="C1439" s="1">
        <v>6605</v>
      </c>
      <c r="D1439" s="3">
        <v>1.6997</v>
      </c>
      <c r="E1439" s="3">
        <v>1.7213000000000001</v>
      </c>
      <c r="F1439" s="3">
        <v>1.6967000000000001</v>
      </c>
      <c r="G1439" s="3">
        <v>1.7116</v>
      </c>
    </row>
    <row r="1440" spans="1:7" x14ac:dyDescent="0.25">
      <c r="A1440" s="2">
        <v>34238</v>
      </c>
      <c r="B1440" s="2">
        <f>EURCHF10080[[#This Row],[date_start]]+5</f>
        <v>34243</v>
      </c>
      <c r="C1440" s="1">
        <v>7765</v>
      </c>
      <c r="D1440" s="3">
        <v>1.7088000000000001</v>
      </c>
      <c r="E1440" s="3">
        <v>1.7171000000000001</v>
      </c>
      <c r="F1440" s="3">
        <v>1.7043999999999999</v>
      </c>
      <c r="G1440" s="3">
        <v>1.7063999999999999</v>
      </c>
    </row>
    <row r="1441" spans="1:7" x14ac:dyDescent="0.25">
      <c r="A1441" s="2">
        <v>34231</v>
      </c>
      <c r="B1441" s="2">
        <f>EURCHF10080[[#This Row],[date_start]]+5</f>
        <v>34236</v>
      </c>
      <c r="C1441" s="1">
        <v>11305</v>
      </c>
      <c r="D1441" s="3">
        <v>1.7003999999999999</v>
      </c>
      <c r="E1441" s="3">
        <v>1.7169000000000001</v>
      </c>
      <c r="F1441" s="3">
        <v>1.6923999999999999</v>
      </c>
      <c r="G1441" s="3">
        <v>1.7052</v>
      </c>
    </row>
    <row r="1442" spans="1:7" x14ac:dyDescent="0.25">
      <c r="A1442" s="2">
        <v>34224</v>
      </c>
      <c r="B1442" s="2">
        <f>EURCHF10080[[#This Row],[date_start]]+5</f>
        <v>34229</v>
      </c>
      <c r="C1442" s="1">
        <v>7095</v>
      </c>
      <c r="D1442" s="3">
        <v>1.7113</v>
      </c>
      <c r="E1442" s="3">
        <v>1.7114</v>
      </c>
      <c r="F1442" s="3">
        <v>1.6992</v>
      </c>
      <c r="G1442" s="3">
        <v>1.7003999999999999</v>
      </c>
    </row>
    <row r="1443" spans="1:7" x14ac:dyDescent="0.25">
      <c r="A1443" s="2">
        <v>34217</v>
      </c>
      <c r="B1443" s="2">
        <f>EURCHF10080[[#This Row],[date_start]]+5</f>
        <v>34222</v>
      </c>
      <c r="C1443" s="1">
        <v>10805</v>
      </c>
      <c r="D1443" s="3">
        <v>1.7237</v>
      </c>
      <c r="E1443" s="3">
        <v>1.7291000000000001</v>
      </c>
      <c r="F1443" s="3">
        <v>1.7028000000000001</v>
      </c>
      <c r="G1443" s="3">
        <v>1.7055</v>
      </c>
    </row>
    <row r="1444" spans="1:7" x14ac:dyDescent="0.25">
      <c r="A1444" s="2">
        <v>34210</v>
      </c>
      <c r="B1444" s="2">
        <f>EURCHF10080[[#This Row],[date_start]]+5</f>
        <v>34215</v>
      </c>
      <c r="C1444" s="1">
        <v>9135</v>
      </c>
      <c r="D1444" s="3">
        <v>1.7272000000000001</v>
      </c>
      <c r="E1444" s="3">
        <v>1.7303999999999999</v>
      </c>
      <c r="F1444" s="3">
        <v>1.7157</v>
      </c>
      <c r="G1444" s="3">
        <v>1.7189000000000001</v>
      </c>
    </row>
    <row r="1445" spans="1:7" x14ac:dyDescent="0.25">
      <c r="A1445" s="2">
        <v>34203</v>
      </c>
      <c r="B1445" s="2">
        <f>EURCHF10080[[#This Row],[date_start]]+5</f>
        <v>34208</v>
      </c>
      <c r="C1445" s="1">
        <v>9335</v>
      </c>
      <c r="D1445" s="3">
        <v>1.7226999999999999</v>
      </c>
      <c r="E1445" s="3">
        <v>1.7307999999999999</v>
      </c>
      <c r="F1445" s="3">
        <v>1.7121999999999999</v>
      </c>
      <c r="G1445" s="3">
        <v>1.7272000000000001</v>
      </c>
    </row>
    <row r="1446" spans="1:7" x14ac:dyDescent="0.25">
      <c r="A1446" s="2">
        <v>34196</v>
      </c>
      <c r="B1446" s="2">
        <f>EURCHF10080[[#This Row],[date_start]]+5</f>
        <v>34201</v>
      </c>
      <c r="C1446" s="1">
        <v>10155</v>
      </c>
      <c r="D1446" s="3">
        <v>1.7435</v>
      </c>
      <c r="E1446" s="3">
        <v>1.7493000000000001</v>
      </c>
      <c r="F1446" s="3">
        <v>1.7103999999999999</v>
      </c>
      <c r="G1446" s="3">
        <v>1.7164999999999999</v>
      </c>
    </row>
    <row r="1447" spans="1:7" x14ac:dyDescent="0.25">
      <c r="A1447" s="2">
        <v>34189</v>
      </c>
      <c r="B1447" s="2">
        <f>EURCHF10080[[#This Row],[date_start]]+5</f>
        <v>34194</v>
      </c>
      <c r="C1447" s="1">
        <v>7955</v>
      </c>
      <c r="D1447" s="3">
        <v>1.7317</v>
      </c>
      <c r="E1447" s="3">
        <v>1.7470000000000001</v>
      </c>
      <c r="F1447" s="3">
        <v>1.7289000000000001</v>
      </c>
      <c r="G1447" s="3">
        <v>1.7423999999999999</v>
      </c>
    </row>
    <row r="1448" spans="1:7" x14ac:dyDescent="0.25">
      <c r="A1448" s="2">
        <v>34182</v>
      </c>
      <c r="B1448" s="2">
        <f>EURCHF10080[[#This Row],[date_start]]+5</f>
        <v>34187</v>
      </c>
      <c r="C1448" s="1">
        <v>11125</v>
      </c>
      <c r="D1448" s="3">
        <v>1.7095</v>
      </c>
      <c r="E1448" s="3">
        <v>1.7363999999999999</v>
      </c>
      <c r="F1448" s="3">
        <v>1.7074</v>
      </c>
      <c r="G1448" s="3">
        <v>1.7329000000000001</v>
      </c>
    </row>
    <row r="1449" spans="1:7" x14ac:dyDescent="0.25">
      <c r="A1449" s="2">
        <v>34175</v>
      </c>
      <c r="B1449" s="2">
        <f>EURCHF10080[[#This Row],[date_start]]+5</f>
        <v>34180</v>
      </c>
      <c r="C1449" s="1">
        <v>8785</v>
      </c>
      <c r="D1449" s="3">
        <v>1.7291000000000001</v>
      </c>
      <c r="E1449" s="3">
        <v>1.7295</v>
      </c>
      <c r="F1449" s="3">
        <v>1.7063999999999999</v>
      </c>
      <c r="G1449" s="3">
        <v>1.7103999999999999</v>
      </c>
    </row>
    <row r="1450" spans="1:7" x14ac:dyDescent="0.25">
      <c r="A1450" s="2">
        <v>34168</v>
      </c>
      <c r="B1450" s="2">
        <f>EURCHF10080[[#This Row],[date_start]]+5</f>
        <v>34173</v>
      </c>
      <c r="C1450" s="1">
        <v>8885</v>
      </c>
      <c r="D1450" s="3">
        <v>1.7188000000000001</v>
      </c>
      <c r="E1450" s="3">
        <v>1.732</v>
      </c>
      <c r="F1450" s="3">
        <v>1.7152000000000001</v>
      </c>
      <c r="G1450" s="3">
        <v>1.7259</v>
      </c>
    </row>
    <row r="1451" spans="1:7" x14ac:dyDescent="0.25">
      <c r="A1451" s="2">
        <v>34161</v>
      </c>
      <c r="B1451" s="2">
        <f>EURCHF10080[[#This Row],[date_start]]+5</f>
        <v>34166</v>
      </c>
      <c r="C1451" s="1">
        <v>6645</v>
      </c>
      <c r="D1451" s="3">
        <v>1.7419</v>
      </c>
      <c r="E1451" s="3">
        <v>1.7419</v>
      </c>
      <c r="F1451" s="3">
        <v>1.7141999999999999</v>
      </c>
      <c r="G1451" s="3">
        <v>1.7144999999999999</v>
      </c>
    </row>
    <row r="1452" spans="1:7" x14ac:dyDescent="0.25">
      <c r="A1452" s="2">
        <v>34154</v>
      </c>
      <c r="B1452" s="2">
        <f>EURCHF10080[[#This Row],[date_start]]+5</f>
        <v>34159</v>
      </c>
      <c r="C1452" s="1">
        <v>7245</v>
      </c>
      <c r="D1452" s="3">
        <v>1.7395</v>
      </c>
      <c r="E1452" s="3">
        <v>1.7461</v>
      </c>
      <c r="F1452" s="3">
        <v>1.7294</v>
      </c>
      <c r="G1452" s="3">
        <v>1.7388999999999999</v>
      </c>
    </row>
    <row r="1453" spans="1:7" x14ac:dyDescent="0.25">
      <c r="A1453" s="2">
        <v>34147</v>
      </c>
      <c r="B1453" s="2">
        <f>EURCHF10080[[#This Row],[date_start]]+5</f>
        <v>34152</v>
      </c>
      <c r="C1453" s="1">
        <v>8275</v>
      </c>
      <c r="D1453" s="3">
        <v>1.7354000000000001</v>
      </c>
      <c r="E1453" s="3">
        <v>1.7464999999999999</v>
      </c>
      <c r="F1453" s="3">
        <v>1.7281</v>
      </c>
      <c r="G1453" s="3">
        <v>1.7408999999999999</v>
      </c>
    </row>
    <row r="1454" spans="1:7" x14ac:dyDescent="0.25">
      <c r="A1454" s="2">
        <v>34140</v>
      </c>
      <c r="B1454" s="2">
        <f>EURCHF10080[[#This Row],[date_start]]+5</f>
        <v>34145</v>
      </c>
      <c r="C1454" s="1">
        <v>9545</v>
      </c>
      <c r="D1454" s="3">
        <v>1.7467999999999999</v>
      </c>
      <c r="E1454" s="3">
        <v>1.7535000000000001</v>
      </c>
      <c r="F1454" s="3">
        <v>1.7318</v>
      </c>
      <c r="G1454" s="3">
        <v>1.7363</v>
      </c>
    </row>
    <row r="1455" spans="1:7" x14ac:dyDescent="0.25">
      <c r="A1455" s="2">
        <v>34133</v>
      </c>
      <c r="B1455" s="2">
        <f>EURCHF10080[[#This Row],[date_start]]+5</f>
        <v>34138</v>
      </c>
      <c r="C1455" s="1">
        <v>8535</v>
      </c>
      <c r="D1455" s="3">
        <v>1.7471000000000001</v>
      </c>
      <c r="E1455" s="3">
        <v>1.756</v>
      </c>
      <c r="F1455" s="3">
        <v>1.7401</v>
      </c>
      <c r="G1455" s="3">
        <v>1.7463</v>
      </c>
    </row>
    <row r="1456" spans="1:7" x14ac:dyDescent="0.25">
      <c r="A1456" s="2">
        <v>34126</v>
      </c>
      <c r="B1456" s="2">
        <f>EURCHF10080[[#This Row],[date_start]]+5</f>
        <v>34131</v>
      </c>
      <c r="C1456" s="1">
        <v>7765</v>
      </c>
      <c r="D1456" s="3">
        <v>1.7594000000000001</v>
      </c>
      <c r="E1456" s="3">
        <v>1.7638</v>
      </c>
      <c r="F1456" s="3">
        <v>1.7444999999999999</v>
      </c>
      <c r="G1456" s="3">
        <v>1.7466999999999999</v>
      </c>
    </row>
    <row r="1457" spans="1:7" x14ac:dyDescent="0.25">
      <c r="A1457" s="2">
        <v>34119</v>
      </c>
      <c r="B1457" s="2">
        <f>EURCHF10080[[#This Row],[date_start]]+5</f>
        <v>34124</v>
      </c>
      <c r="C1457" s="1">
        <v>8375</v>
      </c>
      <c r="D1457" s="3">
        <v>1.7479</v>
      </c>
      <c r="E1457" s="3">
        <v>1.7612000000000001</v>
      </c>
      <c r="F1457" s="3">
        <v>1.7381</v>
      </c>
      <c r="G1457" s="3">
        <v>1.76</v>
      </c>
    </row>
    <row r="1458" spans="1:7" x14ac:dyDescent="0.25">
      <c r="A1458" s="2">
        <v>34112</v>
      </c>
      <c r="B1458" s="2">
        <f>EURCHF10080[[#This Row],[date_start]]+5</f>
        <v>34117</v>
      </c>
      <c r="C1458" s="1">
        <v>9095</v>
      </c>
      <c r="D1458" s="3">
        <v>1.77</v>
      </c>
      <c r="E1458" s="3">
        <v>1.77</v>
      </c>
      <c r="F1458" s="3">
        <v>1.7407999999999999</v>
      </c>
      <c r="G1458" s="3">
        <v>1.7477</v>
      </c>
    </row>
    <row r="1459" spans="1:7" x14ac:dyDescent="0.25">
      <c r="A1459" s="2">
        <v>34105</v>
      </c>
      <c r="B1459" s="2">
        <f>EURCHF10080[[#This Row],[date_start]]+5</f>
        <v>34110</v>
      </c>
      <c r="C1459" s="1">
        <v>7485</v>
      </c>
      <c r="D1459" s="3">
        <v>1.7723</v>
      </c>
      <c r="E1459" s="3">
        <v>1.7834000000000001</v>
      </c>
      <c r="F1459" s="3">
        <v>1.7638</v>
      </c>
      <c r="G1459" s="3">
        <v>1.7664</v>
      </c>
    </row>
    <row r="1460" spans="1:7" x14ac:dyDescent="0.25">
      <c r="A1460" s="2">
        <v>34098</v>
      </c>
      <c r="B1460" s="2">
        <f>EURCHF10080[[#This Row],[date_start]]+5</f>
        <v>34103</v>
      </c>
      <c r="C1460" s="1">
        <v>8225</v>
      </c>
      <c r="D1460" s="3">
        <v>1.7648999999999999</v>
      </c>
      <c r="E1460" s="3">
        <v>1.7786999999999999</v>
      </c>
      <c r="F1460" s="3">
        <v>1.76</v>
      </c>
      <c r="G1460" s="3">
        <v>1.7675000000000001</v>
      </c>
    </row>
    <row r="1461" spans="1:7" x14ac:dyDescent="0.25">
      <c r="A1461" s="2">
        <v>34091</v>
      </c>
      <c r="B1461" s="2">
        <f>EURCHF10080[[#This Row],[date_start]]+5</f>
        <v>34096</v>
      </c>
      <c r="C1461" s="1">
        <v>8125</v>
      </c>
      <c r="D1461" s="3">
        <v>1.7666999999999999</v>
      </c>
      <c r="E1461" s="3">
        <v>1.7725</v>
      </c>
      <c r="F1461" s="3">
        <v>1.7535000000000001</v>
      </c>
      <c r="G1461" s="3">
        <v>1.7636000000000001</v>
      </c>
    </row>
    <row r="1462" spans="1:7" x14ac:dyDescent="0.25">
      <c r="A1462" s="2">
        <v>34084</v>
      </c>
      <c r="B1462" s="2">
        <f>EURCHF10080[[#This Row],[date_start]]+5</f>
        <v>34089</v>
      </c>
      <c r="C1462" s="1">
        <v>5323</v>
      </c>
      <c r="D1462" s="3">
        <v>1.7611000000000001</v>
      </c>
      <c r="E1462" s="3">
        <v>1.7733000000000001</v>
      </c>
      <c r="F1462" s="3">
        <v>1.7574000000000001</v>
      </c>
      <c r="G1462" s="3">
        <v>1.7661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3148A-08C2-421F-81AB-4178D78D4609}">
  <dimension ref="A1:G1511"/>
  <sheetViews>
    <sheetView workbookViewId="0">
      <selection sqref="A1:XFD1"/>
    </sheetView>
  </sheetViews>
  <sheetFormatPr defaultColWidth="14" defaultRowHeight="15" x14ac:dyDescent="0.25"/>
  <cols>
    <col min="1" max="3" width="14" style="1"/>
    <col min="4" max="7" width="14" style="3"/>
    <col min="8" max="16384" width="14" style="1"/>
  </cols>
  <sheetData>
    <row r="1" spans="1:7" s="4" customFormat="1" x14ac:dyDescent="0.25">
      <c r="A1" s="4" t="s">
        <v>4</v>
      </c>
      <c r="B1" s="4" t="s">
        <v>5</v>
      </c>
      <c r="C1" s="4" t="s">
        <v>6</v>
      </c>
      <c r="D1" s="6" t="s">
        <v>2</v>
      </c>
      <c r="E1" s="6" t="s">
        <v>0</v>
      </c>
      <c r="F1" s="6" t="s">
        <v>1</v>
      </c>
      <c r="G1" s="6" t="s">
        <v>3</v>
      </c>
    </row>
    <row r="2" spans="1:7" x14ac:dyDescent="0.25">
      <c r="A2" s="2">
        <v>44388</v>
      </c>
      <c r="B2" s="2">
        <f>CHFJPY10080[[#This Row],[date_start]]+5</f>
        <v>44393</v>
      </c>
      <c r="C2" s="1">
        <v>285901</v>
      </c>
      <c r="D2" s="3">
        <v>120.21599999999999</v>
      </c>
      <c r="E2" s="3">
        <v>120.72799999999999</v>
      </c>
      <c r="F2" s="3">
        <v>119.554</v>
      </c>
      <c r="G2" s="3">
        <v>119.676</v>
      </c>
    </row>
    <row r="3" spans="1:7" x14ac:dyDescent="0.25">
      <c r="A3" s="2">
        <v>44381</v>
      </c>
      <c r="B3" s="2">
        <f>CHFJPY10080[[#This Row],[date_start]]+5</f>
        <v>44386</v>
      </c>
      <c r="C3" s="1">
        <v>353660</v>
      </c>
      <c r="D3" s="3">
        <v>120.395</v>
      </c>
      <c r="E3" s="3">
        <v>120.833</v>
      </c>
      <c r="F3" s="3">
        <v>118.995</v>
      </c>
      <c r="G3" s="3">
        <v>120.485</v>
      </c>
    </row>
    <row r="4" spans="1:7" x14ac:dyDescent="0.25">
      <c r="A4" s="2">
        <v>44374</v>
      </c>
      <c r="B4" s="2">
        <f>CHFJPY10080[[#This Row],[date_start]]+5</f>
        <v>44379</v>
      </c>
      <c r="C4" s="1">
        <v>327796</v>
      </c>
      <c r="D4" s="3">
        <v>120.511</v>
      </c>
      <c r="E4" s="3">
        <v>120.896</v>
      </c>
      <c r="F4" s="3">
        <v>119.628</v>
      </c>
      <c r="G4" s="3">
        <v>120.568</v>
      </c>
    </row>
    <row r="5" spans="1:7" x14ac:dyDescent="0.25">
      <c r="A5" s="2">
        <v>44367</v>
      </c>
      <c r="B5" s="2">
        <f>CHFJPY10080[[#This Row],[date_start]]+5</f>
        <v>44372</v>
      </c>
      <c r="C5" s="1">
        <v>355795</v>
      </c>
      <c r="D5" s="3">
        <v>119.30800000000001</v>
      </c>
      <c r="E5" s="3">
        <v>120.986</v>
      </c>
      <c r="F5" s="3">
        <v>118.866</v>
      </c>
      <c r="G5" s="3">
        <v>120.821</v>
      </c>
    </row>
    <row r="6" spans="1:7" x14ac:dyDescent="0.25">
      <c r="A6" s="2">
        <v>44360</v>
      </c>
      <c r="B6" s="2">
        <f>CHFJPY10080[[#This Row],[date_start]]+5</f>
        <v>44365</v>
      </c>
      <c r="C6" s="1">
        <v>327138</v>
      </c>
      <c r="D6" s="3">
        <v>121.75700000000001</v>
      </c>
      <c r="E6" s="3">
        <v>122.76900000000001</v>
      </c>
      <c r="F6" s="3">
        <v>119.277</v>
      </c>
      <c r="G6" s="3">
        <v>119.32599999999999</v>
      </c>
    </row>
    <row r="7" spans="1:7" x14ac:dyDescent="0.25">
      <c r="A7" s="2">
        <v>44353</v>
      </c>
      <c r="B7" s="2">
        <f>CHFJPY10080[[#This Row],[date_start]]+5</f>
        <v>44358</v>
      </c>
      <c r="C7" s="1">
        <v>269533</v>
      </c>
      <c r="D7" s="3">
        <v>121.661</v>
      </c>
      <c r="E7" s="3">
        <v>122.53700000000001</v>
      </c>
      <c r="F7" s="3">
        <v>121.461</v>
      </c>
      <c r="G7" s="3">
        <v>122.117</v>
      </c>
    </row>
    <row r="8" spans="1:7" x14ac:dyDescent="0.25">
      <c r="A8" s="2">
        <v>44346</v>
      </c>
      <c r="B8" s="2">
        <f>CHFJPY10080[[#This Row],[date_start]]+5</f>
        <v>44351</v>
      </c>
      <c r="C8" s="1">
        <v>298081</v>
      </c>
      <c r="D8" s="3">
        <v>121.96299999999999</v>
      </c>
      <c r="E8" s="3">
        <v>122.313</v>
      </c>
      <c r="F8" s="3">
        <v>121.59099999999999</v>
      </c>
      <c r="G8" s="3">
        <v>121.8</v>
      </c>
    </row>
    <row r="9" spans="1:7" x14ac:dyDescent="0.25">
      <c r="A9" s="2">
        <v>44339</v>
      </c>
      <c r="B9" s="2">
        <f>CHFJPY10080[[#This Row],[date_start]]+5</f>
        <v>44344</v>
      </c>
      <c r="C9" s="1">
        <v>323767</v>
      </c>
      <c r="D9" s="3">
        <v>120.989</v>
      </c>
      <c r="E9" s="3">
        <v>122.52800000000001</v>
      </c>
      <c r="F9" s="3">
        <v>120.989</v>
      </c>
      <c r="G9" s="3">
        <v>122.047</v>
      </c>
    </row>
    <row r="10" spans="1:7" x14ac:dyDescent="0.25">
      <c r="A10" s="2">
        <v>44332</v>
      </c>
      <c r="B10" s="2">
        <f>CHFJPY10080[[#This Row],[date_start]]+5</f>
        <v>44337</v>
      </c>
      <c r="C10" s="1">
        <v>269219</v>
      </c>
      <c r="D10" s="3">
        <v>120.944</v>
      </c>
      <c r="E10" s="3">
        <v>121.52500000000001</v>
      </c>
      <c r="F10" s="3">
        <v>120.54300000000001</v>
      </c>
      <c r="G10" s="3">
        <v>121.339</v>
      </c>
    </row>
    <row r="11" spans="1:7" x14ac:dyDescent="0.25">
      <c r="A11" s="2">
        <v>44325</v>
      </c>
      <c r="B11" s="2">
        <f>CHFJPY10080[[#This Row],[date_start]]+5</f>
        <v>44330</v>
      </c>
      <c r="C11" s="1">
        <v>306123</v>
      </c>
      <c r="D11" s="3">
        <v>120.191</v>
      </c>
      <c r="E11" s="3">
        <v>121.34399999999999</v>
      </c>
      <c r="F11" s="3">
        <v>120.021</v>
      </c>
      <c r="G11" s="3">
        <v>121.274</v>
      </c>
    </row>
    <row r="12" spans="1:7" x14ac:dyDescent="0.25">
      <c r="A12" s="2">
        <v>44318</v>
      </c>
      <c r="B12" s="2">
        <f>CHFJPY10080[[#This Row],[date_start]]+5</f>
        <v>44323</v>
      </c>
      <c r="C12" s="1">
        <v>269592</v>
      </c>
      <c r="D12" s="3">
        <v>119.498</v>
      </c>
      <c r="E12" s="3">
        <v>120.614</v>
      </c>
      <c r="F12" s="3">
        <v>119.264</v>
      </c>
      <c r="G12" s="3">
        <v>120.58199999999999</v>
      </c>
    </row>
    <row r="13" spans="1:7" x14ac:dyDescent="0.25">
      <c r="A13" s="2">
        <v>44311</v>
      </c>
      <c r="B13" s="2">
        <f>CHFJPY10080[[#This Row],[date_start]]+5</f>
        <v>44316</v>
      </c>
      <c r="C13" s="1">
        <v>265449</v>
      </c>
      <c r="D13" s="3">
        <v>117.96299999999999</v>
      </c>
      <c r="E13" s="3">
        <v>120.11499999999999</v>
      </c>
      <c r="F13" s="3">
        <v>117.73099999999999</v>
      </c>
      <c r="G13" s="3">
        <v>119.738</v>
      </c>
    </row>
    <row r="14" spans="1:7" x14ac:dyDescent="0.25">
      <c r="A14" s="2">
        <v>44304</v>
      </c>
      <c r="B14" s="2">
        <f>CHFJPY10080[[#This Row],[date_start]]+5</f>
        <v>44309</v>
      </c>
      <c r="C14" s="1">
        <v>254947</v>
      </c>
      <c r="D14" s="3">
        <v>118.151</v>
      </c>
      <c r="E14" s="3">
        <v>118.645</v>
      </c>
      <c r="F14" s="3">
        <v>117.35299999999999</v>
      </c>
      <c r="G14" s="3">
        <v>118.065</v>
      </c>
    </row>
    <row r="15" spans="1:7" x14ac:dyDescent="0.25">
      <c r="A15" s="2">
        <v>44297</v>
      </c>
      <c r="B15" s="2">
        <f>CHFJPY10080[[#This Row],[date_start]]+5</f>
        <v>44302</v>
      </c>
      <c r="C15" s="1">
        <v>238806</v>
      </c>
      <c r="D15" s="3">
        <v>118.498</v>
      </c>
      <c r="E15" s="3">
        <v>118.738</v>
      </c>
      <c r="F15" s="3">
        <v>117.65300000000001</v>
      </c>
      <c r="G15" s="3">
        <v>118.245</v>
      </c>
    </row>
    <row r="16" spans="1:7" x14ac:dyDescent="0.25">
      <c r="A16" s="2">
        <v>44290</v>
      </c>
      <c r="B16" s="2">
        <f>CHFJPY10080[[#This Row],[date_start]]+5</f>
        <v>44295</v>
      </c>
      <c r="C16" s="1">
        <v>242396</v>
      </c>
      <c r="D16" s="3">
        <v>117.18600000000001</v>
      </c>
      <c r="E16" s="3">
        <v>118.63</v>
      </c>
      <c r="F16" s="3">
        <v>117.182</v>
      </c>
      <c r="G16" s="3">
        <v>118.589</v>
      </c>
    </row>
    <row r="17" spans="1:7" x14ac:dyDescent="0.25">
      <c r="A17" s="2">
        <v>44283</v>
      </c>
      <c r="B17" s="2">
        <f>CHFJPY10080[[#This Row],[date_start]]+5</f>
        <v>44288</v>
      </c>
      <c r="C17" s="1">
        <v>240078</v>
      </c>
      <c r="D17" s="3">
        <v>116.596</v>
      </c>
      <c r="E17" s="3">
        <v>117.67400000000001</v>
      </c>
      <c r="F17" s="3">
        <v>116.417</v>
      </c>
      <c r="G17" s="3">
        <v>117.34099999999999</v>
      </c>
    </row>
    <row r="18" spans="1:7" x14ac:dyDescent="0.25">
      <c r="A18" s="2">
        <v>44276</v>
      </c>
      <c r="B18" s="2">
        <f>CHFJPY10080[[#This Row],[date_start]]+5</f>
        <v>44281</v>
      </c>
      <c r="C18" s="1">
        <v>260968</v>
      </c>
      <c r="D18" s="3">
        <v>116.82899999999999</v>
      </c>
      <c r="E18" s="3">
        <v>117.91200000000001</v>
      </c>
      <c r="F18" s="3">
        <v>115.908</v>
      </c>
      <c r="G18" s="3">
        <v>116.816</v>
      </c>
    </row>
    <row r="19" spans="1:7" x14ac:dyDescent="0.25">
      <c r="A19" s="2">
        <v>44269</v>
      </c>
      <c r="B19" s="2">
        <f>CHFJPY10080[[#This Row],[date_start]]+5</f>
        <v>44274</v>
      </c>
      <c r="C19" s="1">
        <v>296768</v>
      </c>
      <c r="D19" s="3">
        <v>117.245</v>
      </c>
      <c r="E19" s="3">
        <v>118.18</v>
      </c>
      <c r="F19" s="3">
        <v>116.907</v>
      </c>
      <c r="G19" s="3">
        <v>117.15900000000001</v>
      </c>
    </row>
    <row r="20" spans="1:7" x14ac:dyDescent="0.25">
      <c r="A20" s="2">
        <v>44262</v>
      </c>
      <c r="B20" s="2">
        <f>CHFJPY10080[[#This Row],[date_start]]+5</f>
        <v>44267</v>
      </c>
      <c r="C20" s="1">
        <v>309103</v>
      </c>
      <c r="D20" s="3">
        <v>116.324</v>
      </c>
      <c r="E20" s="3">
        <v>117.545</v>
      </c>
      <c r="F20" s="3">
        <v>116.081</v>
      </c>
      <c r="G20" s="3">
        <v>117.33</v>
      </c>
    </row>
    <row r="21" spans="1:7" x14ac:dyDescent="0.25">
      <c r="A21" s="2">
        <v>44255</v>
      </c>
      <c r="B21" s="2">
        <f>CHFJPY10080[[#This Row],[date_start]]+5</f>
        <v>44260</v>
      </c>
      <c r="C21" s="1">
        <v>343731</v>
      </c>
      <c r="D21" s="3">
        <v>116.991</v>
      </c>
      <c r="E21" s="3">
        <v>117.44199999999999</v>
      </c>
      <c r="F21" s="3">
        <v>115.982</v>
      </c>
      <c r="G21" s="3">
        <v>116.371</v>
      </c>
    </row>
    <row r="22" spans="1:7" x14ac:dyDescent="0.25">
      <c r="A22" s="2">
        <v>44248</v>
      </c>
      <c r="B22" s="2">
        <f>CHFJPY10080[[#This Row],[date_start]]+5</f>
        <v>44253</v>
      </c>
      <c r="C22" s="1">
        <v>378878</v>
      </c>
      <c r="D22" s="3">
        <v>117.45</v>
      </c>
      <c r="E22" s="3">
        <v>117.79900000000001</v>
      </c>
      <c r="F22" s="3">
        <v>116.17100000000001</v>
      </c>
      <c r="G22" s="3">
        <v>117.241</v>
      </c>
    </row>
    <row r="23" spans="1:7" x14ac:dyDescent="0.25">
      <c r="A23" s="2">
        <v>44241</v>
      </c>
      <c r="B23" s="2">
        <f>CHFJPY10080[[#This Row],[date_start]]+5</f>
        <v>44246</v>
      </c>
      <c r="C23" s="1">
        <v>251011</v>
      </c>
      <c r="D23" s="3">
        <v>117.518</v>
      </c>
      <c r="E23" s="3">
        <v>118.867</v>
      </c>
      <c r="F23" s="3">
        <v>117.51300000000001</v>
      </c>
      <c r="G23" s="3">
        <v>117.56699999999999</v>
      </c>
    </row>
    <row r="24" spans="1:7" x14ac:dyDescent="0.25">
      <c r="A24" s="2">
        <v>44234</v>
      </c>
      <c r="B24" s="2">
        <f>CHFJPY10080[[#This Row],[date_start]]+5</f>
        <v>44239</v>
      </c>
      <c r="C24" s="1">
        <v>231266</v>
      </c>
      <c r="D24" s="3">
        <v>117.038</v>
      </c>
      <c r="E24" s="3">
        <v>117.886</v>
      </c>
      <c r="F24" s="3">
        <v>116.879</v>
      </c>
      <c r="G24" s="3">
        <v>117.629</v>
      </c>
    </row>
    <row r="25" spans="1:7" x14ac:dyDescent="0.25">
      <c r="A25" s="2">
        <v>44227</v>
      </c>
      <c r="B25" s="2">
        <f>CHFJPY10080[[#This Row],[date_start]]+5</f>
        <v>44232</v>
      </c>
      <c r="C25" s="1">
        <v>253233</v>
      </c>
      <c r="D25" s="3">
        <v>117.553</v>
      </c>
      <c r="E25" s="3">
        <v>117.66500000000001</v>
      </c>
      <c r="F25" s="3">
        <v>116.593</v>
      </c>
      <c r="G25" s="3">
        <v>117.21</v>
      </c>
    </row>
    <row r="26" spans="1:7" x14ac:dyDescent="0.25">
      <c r="A26" s="2">
        <v>44220</v>
      </c>
      <c r="B26" s="2">
        <f>CHFJPY10080[[#This Row],[date_start]]+5</f>
        <v>44225</v>
      </c>
      <c r="C26" s="1">
        <v>284578</v>
      </c>
      <c r="D26" s="3">
        <v>116.994</v>
      </c>
      <c r="E26" s="3">
        <v>118.00700000000001</v>
      </c>
      <c r="F26" s="3">
        <v>116.607</v>
      </c>
      <c r="G26" s="3">
        <v>117.54300000000001</v>
      </c>
    </row>
    <row r="27" spans="1:7" x14ac:dyDescent="0.25">
      <c r="A27" s="2">
        <v>44213</v>
      </c>
      <c r="B27" s="2">
        <f>CHFJPY10080[[#This Row],[date_start]]+5</f>
        <v>44218</v>
      </c>
      <c r="C27" s="1">
        <v>257334</v>
      </c>
      <c r="D27" s="3">
        <v>116.333</v>
      </c>
      <c r="E27" s="3">
        <v>117.30500000000001</v>
      </c>
      <c r="F27" s="3">
        <v>116.17700000000001</v>
      </c>
      <c r="G27" s="3">
        <v>117.21599999999999</v>
      </c>
    </row>
    <row r="28" spans="1:7" x14ac:dyDescent="0.25">
      <c r="A28" s="2">
        <v>44206</v>
      </c>
      <c r="B28" s="2">
        <f>CHFJPY10080[[#This Row],[date_start]]+5</f>
        <v>44211</v>
      </c>
      <c r="C28" s="1">
        <v>296995</v>
      </c>
      <c r="D28" s="3">
        <v>116.988</v>
      </c>
      <c r="E28" s="3">
        <v>117.39700000000001</v>
      </c>
      <c r="F28" s="3">
        <v>116.514</v>
      </c>
      <c r="G28" s="3">
        <v>116.517</v>
      </c>
    </row>
    <row r="29" spans="1:7" x14ac:dyDescent="0.25">
      <c r="A29" s="2">
        <v>44199</v>
      </c>
      <c r="B29" s="2">
        <f>CHFJPY10080[[#This Row],[date_start]]+5</f>
        <v>44204</v>
      </c>
      <c r="C29" s="1">
        <v>377401</v>
      </c>
      <c r="D29" s="3">
        <v>116.571</v>
      </c>
      <c r="E29" s="3">
        <v>117.587</v>
      </c>
      <c r="F29" s="3">
        <v>116.44799999999999</v>
      </c>
      <c r="G29" s="3">
        <v>117.434</v>
      </c>
    </row>
    <row r="30" spans="1:7" x14ac:dyDescent="0.25">
      <c r="A30" s="2">
        <v>44192</v>
      </c>
      <c r="B30" s="2">
        <f>CHFJPY10080[[#This Row],[date_start]]+5</f>
        <v>44197</v>
      </c>
      <c r="C30" s="1">
        <v>197516</v>
      </c>
      <c r="D30" s="3">
        <v>116.191</v>
      </c>
      <c r="E30" s="3">
        <v>117.282</v>
      </c>
      <c r="F30" s="3">
        <v>116.149</v>
      </c>
      <c r="G30" s="3">
        <v>116.65300000000001</v>
      </c>
    </row>
    <row r="31" spans="1:7" x14ac:dyDescent="0.25">
      <c r="A31" s="2">
        <v>44185</v>
      </c>
      <c r="B31" s="2">
        <f>CHFJPY10080[[#This Row],[date_start]]+5</f>
        <v>44190</v>
      </c>
      <c r="C31" s="1">
        <v>238141</v>
      </c>
      <c r="D31" s="3">
        <v>116.809</v>
      </c>
      <c r="E31" s="3">
        <v>117.069</v>
      </c>
      <c r="F31" s="3">
        <v>116.163</v>
      </c>
      <c r="G31" s="3">
        <v>116.298</v>
      </c>
    </row>
    <row r="32" spans="1:7" x14ac:dyDescent="0.25">
      <c r="A32" s="2">
        <v>44178</v>
      </c>
      <c r="B32" s="2">
        <f>CHFJPY10080[[#This Row],[date_start]]+5</f>
        <v>44183</v>
      </c>
      <c r="C32" s="1">
        <v>293255</v>
      </c>
      <c r="D32" s="3">
        <v>116.83799999999999</v>
      </c>
      <c r="E32" s="3">
        <v>117.602</v>
      </c>
      <c r="F32" s="3">
        <v>116.386</v>
      </c>
      <c r="G32" s="3">
        <v>116.967</v>
      </c>
    </row>
    <row r="33" spans="1:7" x14ac:dyDescent="0.25">
      <c r="A33" s="2">
        <v>44171</v>
      </c>
      <c r="B33" s="2">
        <f>CHFJPY10080[[#This Row],[date_start]]+5</f>
        <v>44176</v>
      </c>
      <c r="C33" s="1">
        <v>300711</v>
      </c>
      <c r="D33" s="3">
        <v>116.639</v>
      </c>
      <c r="E33" s="3">
        <v>117.759</v>
      </c>
      <c r="F33" s="3">
        <v>116.506</v>
      </c>
      <c r="G33" s="3">
        <v>116.937</v>
      </c>
    </row>
    <row r="34" spans="1:7" x14ac:dyDescent="0.25">
      <c r="A34" s="2">
        <v>44164</v>
      </c>
      <c r="B34" s="2">
        <f>CHFJPY10080[[#This Row],[date_start]]+5</f>
        <v>44169</v>
      </c>
      <c r="C34" s="1">
        <v>308858</v>
      </c>
      <c r="D34" s="3">
        <v>114.843</v>
      </c>
      <c r="E34" s="3">
        <v>117.041</v>
      </c>
      <c r="F34" s="3">
        <v>114.625</v>
      </c>
      <c r="G34" s="3">
        <v>116.81</v>
      </c>
    </row>
    <row r="35" spans="1:7" x14ac:dyDescent="0.25">
      <c r="A35" s="2">
        <v>44157</v>
      </c>
      <c r="B35" s="2">
        <f>CHFJPY10080[[#This Row],[date_start]]+5</f>
        <v>44162</v>
      </c>
      <c r="C35" s="1">
        <v>282009</v>
      </c>
      <c r="D35" s="3">
        <v>113.706</v>
      </c>
      <c r="E35" s="3">
        <v>115.10299999999999</v>
      </c>
      <c r="F35" s="3">
        <v>113.706</v>
      </c>
      <c r="G35" s="3">
        <v>114.98399999999999</v>
      </c>
    </row>
    <row r="36" spans="1:7" x14ac:dyDescent="0.25">
      <c r="A36" s="2">
        <v>44150</v>
      </c>
      <c r="B36" s="2">
        <f>CHFJPY10080[[#This Row],[date_start]]+5</f>
        <v>44155</v>
      </c>
      <c r="C36" s="1">
        <v>301380</v>
      </c>
      <c r="D36" s="3">
        <v>114.614</v>
      </c>
      <c r="E36" s="3">
        <v>115.02500000000001</v>
      </c>
      <c r="F36" s="3">
        <v>113.76600000000001</v>
      </c>
      <c r="G36" s="3">
        <v>113.985</v>
      </c>
    </row>
    <row r="37" spans="1:7" x14ac:dyDescent="0.25">
      <c r="A37" s="2">
        <v>44143</v>
      </c>
      <c r="B37" s="2">
        <f>CHFJPY10080[[#This Row],[date_start]]+5</f>
        <v>44148</v>
      </c>
      <c r="C37" s="1">
        <v>353260</v>
      </c>
      <c r="D37" s="3">
        <v>114.613</v>
      </c>
      <c r="E37" s="3">
        <v>116.102</v>
      </c>
      <c r="F37" s="3">
        <v>114.494</v>
      </c>
      <c r="G37" s="3">
        <v>114.619</v>
      </c>
    </row>
    <row r="38" spans="1:7" x14ac:dyDescent="0.25">
      <c r="A38" s="2">
        <v>44136</v>
      </c>
      <c r="B38" s="2">
        <f>CHFJPY10080[[#This Row],[date_start]]+5</f>
        <v>44141</v>
      </c>
      <c r="C38" s="1">
        <v>329867</v>
      </c>
      <c r="D38" s="3">
        <v>113.836</v>
      </c>
      <c r="E38" s="3">
        <v>115.062</v>
      </c>
      <c r="F38" s="3">
        <v>113.80500000000001</v>
      </c>
      <c r="G38" s="3">
        <v>114.807</v>
      </c>
    </row>
    <row r="39" spans="1:7" x14ac:dyDescent="0.25">
      <c r="A39" s="2">
        <v>44129</v>
      </c>
      <c r="B39" s="2">
        <f>CHFJPY10080[[#This Row],[date_start]]+5</f>
        <v>44134</v>
      </c>
      <c r="C39" s="1">
        <v>210016</v>
      </c>
      <c r="D39" s="3">
        <v>115.699</v>
      </c>
      <c r="E39" s="3">
        <v>115.94799999999999</v>
      </c>
      <c r="F39" s="3">
        <v>113.78100000000001</v>
      </c>
      <c r="G39" s="3">
        <v>114.169</v>
      </c>
    </row>
    <row r="40" spans="1:7" x14ac:dyDescent="0.25">
      <c r="A40" s="2">
        <v>44122</v>
      </c>
      <c r="B40" s="2">
        <f>CHFJPY10080[[#This Row],[date_start]]+5</f>
        <v>44127</v>
      </c>
      <c r="C40" s="1">
        <v>188421</v>
      </c>
      <c r="D40" s="3">
        <v>115.119</v>
      </c>
      <c r="E40" s="3">
        <v>116.584</v>
      </c>
      <c r="F40" s="3">
        <v>115.032</v>
      </c>
      <c r="G40" s="3">
        <v>115.803</v>
      </c>
    </row>
    <row r="41" spans="1:7" x14ac:dyDescent="0.25">
      <c r="A41" s="2">
        <v>44115</v>
      </c>
      <c r="B41" s="2">
        <f>CHFJPY10080[[#This Row],[date_start]]+5</f>
        <v>44120</v>
      </c>
      <c r="C41" s="1">
        <v>183908</v>
      </c>
      <c r="D41" s="3">
        <v>116.086</v>
      </c>
      <c r="E41" s="3">
        <v>116.169</v>
      </c>
      <c r="F41" s="3">
        <v>114.85899999999999</v>
      </c>
      <c r="G41" s="3">
        <v>115.18899999999999</v>
      </c>
    </row>
    <row r="42" spans="1:7" x14ac:dyDescent="0.25">
      <c r="A42" s="2">
        <v>44108</v>
      </c>
      <c r="B42" s="2">
        <f>CHFJPY10080[[#This Row],[date_start]]+5</f>
        <v>44113</v>
      </c>
      <c r="C42" s="1">
        <v>193189</v>
      </c>
      <c r="D42" s="3">
        <v>114.44</v>
      </c>
      <c r="E42" s="3">
        <v>116.167</v>
      </c>
      <c r="F42" s="3">
        <v>114.42400000000001</v>
      </c>
      <c r="G42" s="3">
        <v>116.11199999999999</v>
      </c>
    </row>
    <row r="43" spans="1:7" x14ac:dyDescent="0.25">
      <c r="A43" s="2">
        <v>44101</v>
      </c>
      <c r="B43" s="2">
        <f>CHFJPY10080[[#This Row],[date_start]]+5</f>
        <v>44106</v>
      </c>
      <c r="C43" s="1">
        <v>236773</v>
      </c>
      <c r="D43" s="3">
        <v>113.541</v>
      </c>
      <c r="E43" s="3">
        <v>115.16500000000001</v>
      </c>
      <c r="F43" s="3">
        <v>113.27200000000001</v>
      </c>
      <c r="G43" s="3">
        <v>114.405</v>
      </c>
    </row>
    <row r="44" spans="1:7" x14ac:dyDescent="0.25">
      <c r="A44" s="2">
        <v>44094</v>
      </c>
      <c r="B44" s="2">
        <f>CHFJPY10080[[#This Row],[date_start]]+5</f>
        <v>44099</v>
      </c>
      <c r="C44" s="1">
        <v>225564</v>
      </c>
      <c r="D44" s="3">
        <v>114.723</v>
      </c>
      <c r="E44" s="3">
        <v>114.842</v>
      </c>
      <c r="F44" s="3">
        <v>113.53100000000001</v>
      </c>
      <c r="G44" s="3">
        <v>113.611</v>
      </c>
    </row>
    <row r="45" spans="1:7" x14ac:dyDescent="0.25">
      <c r="A45" s="2">
        <v>44087</v>
      </c>
      <c r="B45" s="2">
        <f>CHFJPY10080[[#This Row],[date_start]]+5</f>
        <v>44092</v>
      </c>
      <c r="C45" s="1">
        <v>209094</v>
      </c>
      <c r="D45" s="3">
        <v>116.655</v>
      </c>
      <c r="E45" s="3">
        <v>116.911</v>
      </c>
      <c r="F45" s="3">
        <v>114.541</v>
      </c>
      <c r="G45" s="3">
        <v>114.738</v>
      </c>
    </row>
    <row r="46" spans="1:7" x14ac:dyDescent="0.25">
      <c r="A46" s="2">
        <v>44080</v>
      </c>
      <c r="B46" s="2">
        <f>CHFJPY10080[[#This Row],[date_start]]+5</f>
        <v>44085</v>
      </c>
      <c r="C46" s="1">
        <v>233207</v>
      </c>
      <c r="D46" s="3">
        <v>116.233</v>
      </c>
      <c r="E46" s="3">
        <v>117.298</v>
      </c>
      <c r="F46" s="3">
        <v>115.152</v>
      </c>
      <c r="G46" s="3">
        <v>116.765</v>
      </c>
    </row>
    <row r="47" spans="1:7" x14ac:dyDescent="0.25">
      <c r="A47" s="2">
        <v>44073</v>
      </c>
      <c r="B47" s="2">
        <f>CHFJPY10080[[#This Row],[date_start]]+5</f>
        <v>44078</v>
      </c>
      <c r="C47" s="1">
        <v>302196</v>
      </c>
      <c r="D47" s="3">
        <v>116.294</v>
      </c>
      <c r="E47" s="3">
        <v>117.795</v>
      </c>
      <c r="F47" s="3">
        <v>116.06100000000001</v>
      </c>
      <c r="G47" s="3">
        <v>116.29</v>
      </c>
    </row>
    <row r="48" spans="1:7" x14ac:dyDescent="0.25">
      <c r="A48" s="2">
        <v>44066</v>
      </c>
      <c r="B48" s="2">
        <f>CHFJPY10080[[#This Row],[date_start]]+5</f>
        <v>44071</v>
      </c>
      <c r="C48" s="1">
        <v>300885</v>
      </c>
      <c r="D48" s="3">
        <v>115.854</v>
      </c>
      <c r="E48" s="3">
        <v>117.877</v>
      </c>
      <c r="F48" s="3">
        <v>115.845</v>
      </c>
      <c r="G48" s="3">
        <v>116.502</v>
      </c>
    </row>
    <row r="49" spans="1:7" x14ac:dyDescent="0.25">
      <c r="A49" s="2">
        <v>44059</v>
      </c>
      <c r="B49" s="2">
        <f>CHFJPY10080[[#This Row],[date_start]]+5</f>
        <v>44064</v>
      </c>
      <c r="C49" s="1">
        <v>274698</v>
      </c>
      <c r="D49" s="3">
        <v>117.14</v>
      </c>
      <c r="E49" s="3">
        <v>117.44199999999999</v>
      </c>
      <c r="F49" s="3">
        <v>115.7</v>
      </c>
      <c r="G49" s="3">
        <v>116.032</v>
      </c>
    </row>
    <row r="50" spans="1:7" x14ac:dyDescent="0.25">
      <c r="A50" s="2">
        <v>44052</v>
      </c>
      <c r="B50" s="2">
        <f>CHFJPY10080[[#This Row],[date_start]]+5</f>
        <v>44057</v>
      </c>
      <c r="C50" s="1">
        <v>268613</v>
      </c>
      <c r="D50" s="3">
        <v>115.812</v>
      </c>
      <c r="E50" s="3">
        <v>117.63500000000001</v>
      </c>
      <c r="F50" s="3">
        <v>115.556</v>
      </c>
      <c r="G50" s="3">
        <v>117.20399999999999</v>
      </c>
    </row>
    <row r="51" spans="1:7" x14ac:dyDescent="0.25">
      <c r="A51" s="2">
        <v>44045</v>
      </c>
      <c r="B51" s="2">
        <f>CHFJPY10080[[#This Row],[date_start]]+5</f>
        <v>44050</v>
      </c>
      <c r="C51" s="1">
        <v>308429</v>
      </c>
      <c r="D51" s="3">
        <v>115.655</v>
      </c>
      <c r="E51" s="3">
        <v>116.509</v>
      </c>
      <c r="F51" s="3">
        <v>114.974</v>
      </c>
      <c r="G51" s="3">
        <v>116.05</v>
      </c>
    </row>
    <row r="52" spans="1:7" x14ac:dyDescent="0.25">
      <c r="A52" s="2">
        <v>44038</v>
      </c>
      <c r="B52" s="2">
        <f>CHFJPY10080[[#This Row],[date_start]]+5</f>
        <v>44043</v>
      </c>
      <c r="C52" s="1">
        <v>321367</v>
      </c>
      <c r="D52" s="3">
        <v>114.89700000000001</v>
      </c>
      <c r="E52" s="3">
        <v>116.295</v>
      </c>
      <c r="F52" s="3">
        <v>114.11799999999999</v>
      </c>
      <c r="G52" s="3">
        <v>115.91200000000001</v>
      </c>
    </row>
    <row r="53" spans="1:7" x14ac:dyDescent="0.25">
      <c r="A53" s="2">
        <v>44031</v>
      </c>
      <c r="B53" s="2">
        <f>CHFJPY10080[[#This Row],[date_start]]+5</f>
        <v>44036</v>
      </c>
      <c r="C53" s="1">
        <v>251407</v>
      </c>
      <c r="D53" s="3">
        <v>113.691</v>
      </c>
      <c r="E53" s="3">
        <v>115.672</v>
      </c>
      <c r="F53" s="3">
        <v>113.691</v>
      </c>
      <c r="G53" s="3">
        <v>115.22499999999999</v>
      </c>
    </row>
    <row r="54" spans="1:7" x14ac:dyDescent="0.25">
      <c r="A54" s="2">
        <v>44024</v>
      </c>
      <c r="B54" s="2">
        <f>CHFJPY10080[[#This Row],[date_start]]+5</f>
        <v>44029</v>
      </c>
      <c r="C54" s="1">
        <v>223652</v>
      </c>
      <c r="D54" s="3">
        <v>113.476</v>
      </c>
      <c r="E54" s="3">
        <v>114.316</v>
      </c>
      <c r="F54" s="3">
        <v>113.027</v>
      </c>
      <c r="G54" s="3">
        <v>113.98399999999999</v>
      </c>
    </row>
    <row r="55" spans="1:7" x14ac:dyDescent="0.25">
      <c r="A55" s="2">
        <v>44017</v>
      </c>
      <c r="B55" s="2">
        <f>CHFJPY10080[[#This Row],[date_start]]+5</f>
        <v>44022</v>
      </c>
      <c r="C55" s="1">
        <v>213156</v>
      </c>
      <c r="D55" s="3">
        <v>113.64</v>
      </c>
      <c r="E55" s="3">
        <v>114.619</v>
      </c>
      <c r="F55" s="3">
        <v>113.304</v>
      </c>
      <c r="G55" s="3">
        <v>113.563</v>
      </c>
    </row>
    <row r="56" spans="1:7" x14ac:dyDescent="0.25">
      <c r="A56" s="2">
        <v>44010</v>
      </c>
      <c r="B56" s="2">
        <f>CHFJPY10080[[#This Row],[date_start]]+5</f>
        <v>44015</v>
      </c>
      <c r="C56" s="1">
        <v>228815</v>
      </c>
      <c r="D56" s="3">
        <v>112.952</v>
      </c>
      <c r="E56" s="3">
        <v>114.143</v>
      </c>
      <c r="F56" s="3">
        <v>112.889</v>
      </c>
      <c r="G56" s="3">
        <v>113.65</v>
      </c>
    </row>
    <row r="57" spans="1:7" x14ac:dyDescent="0.25">
      <c r="A57" s="2">
        <v>44003</v>
      </c>
      <c r="B57" s="2">
        <f>CHFJPY10080[[#This Row],[date_start]]+5</f>
        <v>44008</v>
      </c>
      <c r="C57" s="1">
        <v>251695</v>
      </c>
      <c r="D57" s="3">
        <v>111.974</v>
      </c>
      <c r="E57" s="3">
        <v>113.42700000000001</v>
      </c>
      <c r="F57" s="3">
        <v>111.97199999999999</v>
      </c>
      <c r="G57" s="3">
        <v>113.051</v>
      </c>
    </row>
    <row r="58" spans="1:7" x14ac:dyDescent="0.25">
      <c r="A58" s="2">
        <v>43996</v>
      </c>
      <c r="B58" s="2">
        <f>CHFJPY10080[[#This Row],[date_start]]+5</f>
        <v>44001</v>
      </c>
      <c r="C58" s="1">
        <v>282853</v>
      </c>
      <c r="D58" s="3">
        <v>112.408</v>
      </c>
      <c r="E58" s="3">
        <v>113.435</v>
      </c>
      <c r="F58" s="3">
        <v>112.09699999999999</v>
      </c>
      <c r="G58" s="3">
        <v>112.199</v>
      </c>
    </row>
    <row r="59" spans="1:7" x14ac:dyDescent="0.25">
      <c r="A59" s="2">
        <v>43989</v>
      </c>
      <c r="B59" s="2">
        <f>CHFJPY10080[[#This Row],[date_start]]+5</f>
        <v>43994</v>
      </c>
      <c r="C59" s="1">
        <v>322920</v>
      </c>
      <c r="D59" s="3">
        <v>113.922</v>
      </c>
      <c r="E59" s="3">
        <v>114.065</v>
      </c>
      <c r="F59" s="3">
        <v>112.46299999999999</v>
      </c>
      <c r="G59" s="3">
        <v>112.753</v>
      </c>
    </row>
    <row r="60" spans="1:7" x14ac:dyDescent="0.25">
      <c r="A60" s="2">
        <v>43982</v>
      </c>
      <c r="B60" s="2">
        <f>CHFJPY10080[[#This Row],[date_start]]+5</f>
        <v>43987</v>
      </c>
      <c r="C60" s="1">
        <v>306480</v>
      </c>
      <c r="D60" s="3">
        <v>111.922</v>
      </c>
      <c r="E60" s="3">
        <v>114.592</v>
      </c>
      <c r="F60" s="3">
        <v>111.809</v>
      </c>
      <c r="G60" s="3">
        <v>113.872</v>
      </c>
    </row>
    <row r="61" spans="1:7" x14ac:dyDescent="0.25">
      <c r="A61" s="2">
        <v>43975</v>
      </c>
      <c r="B61" s="2">
        <f>CHFJPY10080[[#This Row],[date_start]]+5</f>
        <v>43980</v>
      </c>
      <c r="C61" s="1">
        <v>246617</v>
      </c>
      <c r="D61" s="3">
        <v>110.616</v>
      </c>
      <c r="E61" s="3">
        <v>112.20399999999999</v>
      </c>
      <c r="F61" s="3">
        <v>110.60599999999999</v>
      </c>
      <c r="G61" s="3">
        <v>112.122</v>
      </c>
    </row>
    <row r="62" spans="1:7" x14ac:dyDescent="0.25">
      <c r="A62" s="2">
        <v>43968</v>
      </c>
      <c r="B62" s="2">
        <f>CHFJPY10080[[#This Row],[date_start]]+5</f>
        <v>43973</v>
      </c>
      <c r="C62" s="1">
        <v>217687</v>
      </c>
      <c r="D62" s="3">
        <v>110.04300000000001</v>
      </c>
      <c r="E62" s="3">
        <v>111.65</v>
      </c>
      <c r="F62" s="3">
        <v>109.898</v>
      </c>
      <c r="G62" s="3">
        <v>110.79300000000001</v>
      </c>
    </row>
    <row r="63" spans="1:7" x14ac:dyDescent="0.25">
      <c r="A63" s="2">
        <v>43961</v>
      </c>
      <c r="B63" s="2">
        <f>CHFJPY10080[[#This Row],[date_start]]+5</f>
        <v>43966</v>
      </c>
      <c r="C63" s="1">
        <v>245749</v>
      </c>
      <c r="D63" s="3">
        <v>109.462</v>
      </c>
      <c r="E63" s="3">
        <v>111.05200000000001</v>
      </c>
      <c r="F63" s="3">
        <v>109.38</v>
      </c>
      <c r="G63" s="3">
        <v>110.24</v>
      </c>
    </row>
    <row r="64" spans="1:7" x14ac:dyDescent="0.25">
      <c r="A64" s="2">
        <v>43954</v>
      </c>
      <c r="B64" s="2">
        <f>CHFJPY10080[[#This Row],[date_start]]+5</f>
        <v>43959</v>
      </c>
      <c r="C64" s="1">
        <v>239023</v>
      </c>
      <c r="D64" s="3">
        <v>110.91200000000001</v>
      </c>
      <c r="E64" s="3">
        <v>111.104</v>
      </c>
      <c r="F64" s="3">
        <v>108.67</v>
      </c>
      <c r="G64" s="3">
        <v>109.83</v>
      </c>
    </row>
    <row r="65" spans="1:7" x14ac:dyDescent="0.25">
      <c r="A65" s="2">
        <v>43947</v>
      </c>
      <c r="B65" s="2">
        <f>CHFJPY10080[[#This Row],[date_start]]+5</f>
        <v>43952</v>
      </c>
      <c r="C65" s="1">
        <v>229692</v>
      </c>
      <c r="D65" s="3">
        <v>110.488</v>
      </c>
      <c r="E65" s="3">
        <v>111.51600000000001</v>
      </c>
      <c r="F65" s="3">
        <v>109.173</v>
      </c>
      <c r="G65" s="3">
        <v>111.218</v>
      </c>
    </row>
    <row r="66" spans="1:7" x14ac:dyDescent="0.25">
      <c r="A66" s="2">
        <v>43940</v>
      </c>
      <c r="B66" s="2">
        <f>CHFJPY10080[[#This Row],[date_start]]+5</f>
        <v>43945</v>
      </c>
      <c r="C66" s="1">
        <v>250400</v>
      </c>
      <c r="D66" s="3">
        <v>110.76900000000001</v>
      </c>
      <c r="E66" s="3">
        <v>111.494</v>
      </c>
      <c r="F66" s="3">
        <v>109.873</v>
      </c>
      <c r="G66" s="3">
        <v>110.443</v>
      </c>
    </row>
    <row r="67" spans="1:7" x14ac:dyDescent="0.25">
      <c r="A67" s="2">
        <v>43933</v>
      </c>
      <c r="B67" s="2">
        <f>CHFJPY10080[[#This Row],[date_start]]+5</f>
        <v>43938</v>
      </c>
      <c r="C67" s="1">
        <v>242694</v>
      </c>
      <c r="D67" s="3">
        <v>112.187</v>
      </c>
      <c r="E67" s="3">
        <v>112.34699999999999</v>
      </c>
      <c r="F67" s="3">
        <v>110.869</v>
      </c>
      <c r="G67" s="3">
        <v>111.194</v>
      </c>
    </row>
    <row r="68" spans="1:7" x14ac:dyDescent="0.25">
      <c r="A68" s="2">
        <v>43926</v>
      </c>
      <c r="B68" s="2">
        <f>CHFJPY10080[[#This Row],[date_start]]+5</f>
        <v>43931</v>
      </c>
      <c r="C68" s="1">
        <v>296322</v>
      </c>
      <c r="D68" s="3">
        <v>110.79900000000001</v>
      </c>
      <c r="E68" s="3">
        <v>112.51600000000001</v>
      </c>
      <c r="F68" s="3">
        <v>110.732</v>
      </c>
      <c r="G68" s="3">
        <v>111.983</v>
      </c>
    </row>
    <row r="69" spans="1:7" x14ac:dyDescent="0.25">
      <c r="A69" s="2">
        <v>43919</v>
      </c>
      <c r="B69" s="2">
        <f>CHFJPY10080[[#This Row],[date_start]]+5</f>
        <v>43924</v>
      </c>
      <c r="C69" s="1">
        <v>404146</v>
      </c>
      <c r="D69" s="3">
        <v>112.76300000000001</v>
      </c>
      <c r="E69" s="3">
        <v>113.283</v>
      </c>
      <c r="F69" s="3">
        <v>110.304</v>
      </c>
      <c r="G69" s="3">
        <v>111.029</v>
      </c>
    </row>
    <row r="70" spans="1:7" x14ac:dyDescent="0.25">
      <c r="A70" s="2">
        <v>43912</v>
      </c>
      <c r="B70" s="2">
        <f>CHFJPY10080[[#This Row],[date_start]]+5</f>
        <v>43917</v>
      </c>
      <c r="C70" s="1">
        <v>665860</v>
      </c>
      <c r="D70" s="3">
        <v>112.444</v>
      </c>
      <c r="E70" s="3">
        <v>113.988</v>
      </c>
      <c r="F70" s="3">
        <v>111.496</v>
      </c>
      <c r="G70" s="3">
        <v>113.52500000000001</v>
      </c>
    </row>
    <row r="71" spans="1:7" x14ac:dyDescent="0.25">
      <c r="A71" s="2">
        <v>43905</v>
      </c>
      <c r="B71" s="2">
        <f>CHFJPY10080[[#This Row],[date_start]]+5</f>
        <v>43910</v>
      </c>
      <c r="C71" s="1">
        <v>1025307</v>
      </c>
      <c r="D71" s="3">
        <v>113.16200000000001</v>
      </c>
      <c r="E71" s="3">
        <v>113.226</v>
      </c>
      <c r="F71" s="3">
        <v>110.874</v>
      </c>
      <c r="G71" s="3">
        <v>112.438</v>
      </c>
    </row>
    <row r="72" spans="1:7" x14ac:dyDescent="0.25">
      <c r="A72" s="2">
        <v>43898</v>
      </c>
      <c r="B72" s="2">
        <f>CHFJPY10080[[#This Row],[date_start]]+5</f>
        <v>43903</v>
      </c>
      <c r="C72" s="1">
        <v>1105462</v>
      </c>
      <c r="D72" s="3">
        <v>111.988</v>
      </c>
      <c r="E72" s="3">
        <v>113.663</v>
      </c>
      <c r="F72" s="3">
        <v>109.538</v>
      </c>
      <c r="G72" s="3">
        <v>113.447</v>
      </c>
    </row>
    <row r="73" spans="1:7" x14ac:dyDescent="0.25">
      <c r="A73" s="2">
        <v>43891</v>
      </c>
      <c r="B73" s="2">
        <f>CHFJPY10080[[#This Row],[date_start]]+5</f>
        <v>43896</v>
      </c>
      <c r="C73" s="1">
        <v>489287</v>
      </c>
      <c r="D73" s="3">
        <v>111.602</v>
      </c>
      <c r="E73" s="3">
        <v>113.23699999999999</v>
      </c>
      <c r="F73" s="3">
        <v>111.315</v>
      </c>
      <c r="G73" s="3">
        <v>112.35899999999999</v>
      </c>
    </row>
    <row r="74" spans="1:7" x14ac:dyDescent="0.25">
      <c r="A74" s="2">
        <v>43884</v>
      </c>
      <c r="B74" s="2">
        <f>CHFJPY10080[[#This Row],[date_start]]+5</f>
        <v>43889</v>
      </c>
      <c r="C74" s="1">
        <v>530435</v>
      </c>
      <c r="D74" s="3">
        <v>113.55800000000001</v>
      </c>
      <c r="E74" s="3">
        <v>114.065</v>
      </c>
      <c r="F74" s="3">
        <v>111.315</v>
      </c>
      <c r="G74" s="3">
        <v>111.919</v>
      </c>
    </row>
    <row r="75" spans="1:7" x14ac:dyDescent="0.25">
      <c r="A75" s="2">
        <v>43877</v>
      </c>
      <c r="B75" s="2">
        <f>CHFJPY10080[[#This Row],[date_start]]+5</f>
        <v>43882</v>
      </c>
      <c r="C75" s="1">
        <v>216858</v>
      </c>
      <c r="D75" s="3">
        <v>111.794</v>
      </c>
      <c r="E75" s="3">
        <v>114.268</v>
      </c>
      <c r="F75" s="3">
        <v>111.622</v>
      </c>
      <c r="G75" s="3">
        <v>114.05</v>
      </c>
    </row>
    <row r="76" spans="1:7" x14ac:dyDescent="0.25">
      <c r="A76" s="2">
        <v>43870</v>
      </c>
      <c r="B76" s="2">
        <f>CHFJPY10080[[#This Row],[date_start]]+5</f>
        <v>43875</v>
      </c>
      <c r="C76" s="1">
        <v>194491</v>
      </c>
      <c r="D76" s="3">
        <v>112.218</v>
      </c>
      <c r="E76" s="3">
        <v>112.90300000000001</v>
      </c>
      <c r="F76" s="3">
        <v>111.73699999999999</v>
      </c>
      <c r="G76" s="3">
        <v>111.752</v>
      </c>
    </row>
    <row r="77" spans="1:7" x14ac:dyDescent="0.25">
      <c r="A77" s="2">
        <v>43863</v>
      </c>
      <c r="B77" s="2">
        <f>CHFJPY10080[[#This Row],[date_start]]+5</f>
        <v>43868</v>
      </c>
      <c r="C77" s="1">
        <v>227932</v>
      </c>
      <c r="D77" s="3">
        <v>112.43899999999999</v>
      </c>
      <c r="E77" s="3">
        <v>113.09399999999999</v>
      </c>
      <c r="F77" s="3">
        <v>112.253</v>
      </c>
      <c r="G77" s="3">
        <v>112.28</v>
      </c>
    </row>
    <row r="78" spans="1:7" x14ac:dyDescent="0.25">
      <c r="A78" s="2">
        <v>43856</v>
      </c>
      <c r="B78" s="2">
        <f>CHFJPY10080[[#This Row],[date_start]]+5</f>
        <v>43861</v>
      </c>
      <c r="C78" s="1">
        <v>236002</v>
      </c>
      <c r="D78" s="3">
        <v>112.18300000000001</v>
      </c>
      <c r="E78" s="3">
        <v>112.697</v>
      </c>
      <c r="F78" s="3">
        <v>111.733</v>
      </c>
      <c r="G78" s="3">
        <v>112.458</v>
      </c>
    </row>
    <row r="79" spans="1:7" x14ac:dyDescent="0.25">
      <c r="A79" s="2">
        <v>43849</v>
      </c>
      <c r="B79" s="2">
        <f>CHFJPY10080[[#This Row],[date_start]]+5</f>
        <v>43854</v>
      </c>
      <c r="C79" s="1">
        <v>157577</v>
      </c>
      <c r="D79" s="3">
        <v>113.71599999999999</v>
      </c>
      <c r="E79" s="3">
        <v>113.88500000000001</v>
      </c>
      <c r="F79" s="3">
        <v>112.474</v>
      </c>
      <c r="G79" s="3">
        <v>112.514</v>
      </c>
    </row>
    <row r="80" spans="1:7" x14ac:dyDescent="0.25">
      <c r="A80" s="2">
        <v>43842</v>
      </c>
      <c r="B80" s="2">
        <f>CHFJPY10080[[#This Row],[date_start]]+5</f>
        <v>43847</v>
      </c>
      <c r="C80" s="1">
        <v>162661</v>
      </c>
      <c r="D80" s="3">
        <v>112.569</v>
      </c>
      <c r="E80" s="3">
        <v>114.38</v>
      </c>
      <c r="F80" s="3">
        <v>112.458</v>
      </c>
      <c r="G80" s="3">
        <v>113.83</v>
      </c>
    </row>
    <row r="81" spans="1:7" x14ac:dyDescent="0.25">
      <c r="A81" s="2">
        <v>43835</v>
      </c>
      <c r="B81" s="2">
        <f>CHFJPY10080[[#This Row],[date_start]]+5</f>
        <v>43840</v>
      </c>
      <c r="C81" s="1">
        <v>244592</v>
      </c>
      <c r="D81" s="3">
        <v>111.044</v>
      </c>
      <c r="E81" s="3">
        <v>112.702</v>
      </c>
      <c r="F81" s="3">
        <v>110.916</v>
      </c>
      <c r="G81" s="3">
        <v>112.55500000000001</v>
      </c>
    </row>
    <row r="82" spans="1:7" x14ac:dyDescent="0.25">
      <c r="A82" s="2">
        <v>43828</v>
      </c>
      <c r="B82" s="2">
        <f>CHFJPY10080[[#This Row],[date_start]]+5</f>
        <v>43833</v>
      </c>
      <c r="C82" s="1">
        <v>134727</v>
      </c>
      <c r="D82" s="3">
        <v>112.22799999999999</v>
      </c>
      <c r="E82" s="3">
        <v>112.574</v>
      </c>
      <c r="F82" s="3">
        <v>110.926</v>
      </c>
      <c r="G82" s="3">
        <v>111.164</v>
      </c>
    </row>
    <row r="83" spans="1:7" x14ac:dyDescent="0.25">
      <c r="A83" s="2">
        <v>43821</v>
      </c>
      <c r="B83" s="2">
        <f>CHFJPY10080[[#This Row],[date_start]]+5</f>
        <v>43826</v>
      </c>
      <c r="C83" s="1">
        <v>107811</v>
      </c>
      <c r="D83" s="3">
        <v>111.30500000000001</v>
      </c>
      <c r="E83" s="3">
        <v>112.565</v>
      </c>
      <c r="F83" s="3">
        <v>111.10299999999999</v>
      </c>
      <c r="G83" s="3">
        <v>112.35599999999999</v>
      </c>
    </row>
    <row r="84" spans="1:7" x14ac:dyDescent="0.25">
      <c r="A84" s="2">
        <v>43814</v>
      </c>
      <c r="B84" s="2">
        <f>CHFJPY10080[[#This Row],[date_start]]+5</f>
        <v>43819</v>
      </c>
      <c r="C84" s="1">
        <v>159461</v>
      </c>
      <c r="D84" s="3">
        <v>111.062</v>
      </c>
      <c r="E84" s="3">
        <v>111.849</v>
      </c>
      <c r="F84" s="3">
        <v>111.038</v>
      </c>
      <c r="G84" s="3">
        <v>111.354</v>
      </c>
    </row>
    <row r="85" spans="1:7" x14ac:dyDescent="0.25">
      <c r="A85" s="2">
        <v>43807</v>
      </c>
      <c r="B85" s="2">
        <f>CHFJPY10080[[#This Row],[date_start]]+5</f>
        <v>43812</v>
      </c>
      <c r="C85" s="1">
        <v>180721</v>
      </c>
      <c r="D85" s="3">
        <v>109.52</v>
      </c>
      <c r="E85" s="3">
        <v>111.774</v>
      </c>
      <c r="F85" s="3">
        <v>109.5</v>
      </c>
      <c r="G85" s="3">
        <v>111.084</v>
      </c>
    </row>
    <row r="86" spans="1:7" x14ac:dyDescent="0.25">
      <c r="A86" s="2">
        <v>43800</v>
      </c>
      <c r="B86" s="2">
        <f>CHFJPY10080[[#This Row],[date_start]]+5</f>
        <v>43805</v>
      </c>
      <c r="C86" s="1">
        <v>179189</v>
      </c>
      <c r="D86" s="3">
        <v>109.46299999999999</v>
      </c>
      <c r="E86" s="3">
        <v>110.24</v>
      </c>
      <c r="F86" s="3">
        <v>109.375</v>
      </c>
      <c r="G86" s="3">
        <v>109.639</v>
      </c>
    </row>
    <row r="87" spans="1:7" x14ac:dyDescent="0.25">
      <c r="A87" s="2">
        <v>43793</v>
      </c>
      <c r="B87" s="2">
        <f>CHFJPY10080[[#This Row],[date_start]]+5</f>
        <v>43798</v>
      </c>
      <c r="C87" s="1">
        <v>144432</v>
      </c>
      <c r="D87" s="3">
        <v>108.82299999999999</v>
      </c>
      <c r="E87" s="3">
        <v>109.717</v>
      </c>
      <c r="F87" s="3">
        <v>108.788</v>
      </c>
      <c r="G87" s="3">
        <v>109.437</v>
      </c>
    </row>
    <row r="88" spans="1:7" x14ac:dyDescent="0.25">
      <c r="A88" s="2">
        <v>43786</v>
      </c>
      <c r="B88" s="2">
        <f>CHFJPY10080[[#This Row],[date_start]]+5</f>
        <v>43791</v>
      </c>
      <c r="C88" s="1">
        <v>183103</v>
      </c>
      <c r="D88" s="3">
        <v>109.80500000000001</v>
      </c>
      <c r="E88" s="3">
        <v>110.17100000000001</v>
      </c>
      <c r="F88" s="3">
        <v>108.845</v>
      </c>
      <c r="G88" s="3">
        <v>108.934</v>
      </c>
    </row>
    <row r="89" spans="1:7" x14ac:dyDescent="0.25">
      <c r="A89" s="2">
        <v>43779</v>
      </c>
      <c r="B89" s="2">
        <f>CHFJPY10080[[#This Row],[date_start]]+5</f>
        <v>43784</v>
      </c>
      <c r="C89" s="1">
        <v>197483</v>
      </c>
      <c r="D89" s="3">
        <v>109.491</v>
      </c>
      <c r="E89" s="3">
        <v>110.167</v>
      </c>
      <c r="F89" s="3">
        <v>109.324</v>
      </c>
      <c r="G89" s="3">
        <v>109.893</v>
      </c>
    </row>
    <row r="90" spans="1:7" x14ac:dyDescent="0.25">
      <c r="A90" s="2">
        <v>43772</v>
      </c>
      <c r="B90" s="2">
        <f>CHFJPY10080[[#This Row],[date_start]]+5</f>
        <v>43777</v>
      </c>
      <c r="C90" s="1">
        <v>254683</v>
      </c>
      <c r="D90" s="3">
        <v>109.672</v>
      </c>
      <c r="E90" s="3">
        <v>110.128</v>
      </c>
      <c r="F90" s="3">
        <v>109.405</v>
      </c>
      <c r="G90" s="3">
        <v>109.499</v>
      </c>
    </row>
    <row r="91" spans="1:7" x14ac:dyDescent="0.25">
      <c r="A91" s="2">
        <v>43765</v>
      </c>
      <c r="B91" s="2">
        <f>CHFJPY10080[[#This Row],[date_start]]+5</f>
        <v>43770</v>
      </c>
      <c r="C91" s="1">
        <v>245318</v>
      </c>
      <c r="D91" s="3">
        <v>109.236</v>
      </c>
      <c r="E91" s="3">
        <v>110.18600000000001</v>
      </c>
      <c r="F91" s="3">
        <v>109.142</v>
      </c>
      <c r="G91" s="3">
        <v>109.736</v>
      </c>
    </row>
    <row r="92" spans="1:7" x14ac:dyDescent="0.25">
      <c r="A92" s="2">
        <v>43758</v>
      </c>
      <c r="B92" s="2">
        <f>CHFJPY10080[[#This Row],[date_start]]+5</f>
        <v>43763</v>
      </c>
      <c r="C92" s="1">
        <v>225171</v>
      </c>
      <c r="D92" s="3">
        <v>110.06100000000001</v>
      </c>
      <c r="E92" s="3">
        <v>110.39100000000001</v>
      </c>
      <c r="F92" s="3">
        <v>109.238</v>
      </c>
      <c r="G92" s="3">
        <v>109.251</v>
      </c>
    </row>
    <row r="93" spans="1:7" x14ac:dyDescent="0.25">
      <c r="A93" s="2">
        <v>43751</v>
      </c>
      <c r="B93" s="2">
        <f>CHFJPY10080[[#This Row],[date_start]]+5</f>
        <v>43756</v>
      </c>
      <c r="C93" s="1">
        <v>295076</v>
      </c>
      <c r="D93" s="3">
        <v>108.52200000000001</v>
      </c>
      <c r="E93" s="3">
        <v>110.155</v>
      </c>
      <c r="F93" s="3">
        <v>108.381</v>
      </c>
      <c r="G93" s="3">
        <v>110.068</v>
      </c>
    </row>
    <row r="94" spans="1:7" x14ac:dyDescent="0.25">
      <c r="A94" s="2">
        <v>43744</v>
      </c>
      <c r="B94" s="2">
        <f>CHFJPY10080[[#This Row],[date_start]]+5</f>
        <v>43749</v>
      </c>
      <c r="C94" s="1">
        <v>347593</v>
      </c>
      <c r="D94" s="3">
        <v>107.184</v>
      </c>
      <c r="E94" s="3">
        <v>108.962</v>
      </c>
      <c r="F94" s="3">
        <v>107.13500000000001</v>
      </c>
      <c r="G94" s="3">
        <v>108.759</v>
      </c>
    </row>
    <row r="95" spans="1:7" x14ac:dyDescent="0.25">
      <c r="A95" s="2">
        <v>43737</v>
      </c>
      <c r="B95" s="2">
        <f>CHFJPY10080[[#This Row],[date_start]]+5</f>
        <v>43742</v>
      </c>
      <c r="C95" s="1">
        <v>312164</v>
      </c>
      <c r="D95" s="3">
        <v>108.87</v>
      </c>
      <c r="E95" s="3">
        <v>108.96599999999999</v>
      </c>
      <c r="F95" s="3">
        <v>106.73</v>
      </c>
      <c r="G95" s="3">
        <v>107.379</v>
      </c>
    </row>
    <row r="96" spans="1:7" x14ac:dyDescent="0.25">
      <c r="A96" s="2">
        <v>43730</v>
      </c>
      <c r="B96" s="2">
        <f>CHFJPY10080[[#This Row],[date_start]]+5</f>
        <v>43735</v>
      </c>
      <c r="C96" s="1">
        <v>268065</v>
      </c>
      <c r="D96" s="3">
        <v>108.548</v>
      </c>
      <c r="E96" s="3">
        <v>109.07</v>
      </c>
      <c r="F96" s="3">
        <v>108.15600000000001</v>
      </c>
      <c r="G96" s="3">
        <v>108.89</v>
      </c>
    </row>
    <row r="97" spans="1:7" x14ac:dyDescent="0.25">
      <c r="A97" s="2">
        <v>43723</v>
      </c>
      <c r="B97" s="2">
        <f>CHFJPY10080[[#This Row],[date_start]]+5</f>
        <v>43728</v>
      </c>
      <c r="C97" s="1">
        <v>213493</v>
      </c>
      <c r="D97" s="3">
        <v>109.124</v>
      </c>
      <c r="E97" s="3">
        <v>109.238</v>
      </c>
      <c r="F97" s="3">
        <v>108.157</v>
      </c>
      <c r="G97" s="3">
        <v>108.527</v>
      </c>
    </row>
    <row r="98" spans="1:7" x14ac:dyDescent="0.25">
      <c r="A98" s="2">
        <v>43716</v>
      </c>
      <c r="B98" s="2">
        <f>CHFJPY10080[[#This Row],[date_start]]+5</f>
        <v>43721</v>
      </c>
      <c r="C98" s="1">
        <v>247971</v>
      </c>
      <c r="D98" s="3">
        <v>108.077</v>
      </c>
      <c r="E98" s="3">
        <v>109.57599999999999</v>
      </c>
      <c r="F98" s="3">
        <v>107.916</v>
      </c>
      <c r="G98" s="3">
        <v>109.11499999999999</v>
      </c>
    </row>
    <row r="99" spans="1:7" x14ac:dyDescent="0.25">
      <c r="A99" s="2">
        <v>43709</v>
      </c>
      <c r="B99" s="2">
        <f>CHFJPY10080[[#This Row],[date_start]]+5</f>
        <v>43714</v>
      </c>
      <c r="C99" s="1">
        <v>264424</v>
      </c>
      <c r="D99" s="3">
        <v>107.04600000000001</v>
      </c>
      <c r="E99" s="3">
        <v>108.801</v>
      </c>
      <c r="F99" s="3">
        <v>106.84699999999999</v>
      </c>
      <c r="G99" s="3">
        <v>108.21899999999999</v>
      </c>
    </row>
    <row r="100" spans="1:7" x14ac:dyDescent="0.25">
      <c r="A100" s="2">
        <v>43702</v>
      </c>
      <c r="B100" s="2">
        <f>CHFJPY10080[[#This Row],[date_start]]+5</f>
        <v>43707</v>
      </c>
      <c r="C100" s="1">
        <v>344011</v>
      </c>
      <c r="D100" s="3">
        <v>107.902</v>
      </c>
      <c r="E100" s="3">
        <v>108.42100000000001</v>
      </c>
      <c r="F100" s="3">
        <v>107.191</v>
      </c>
      <c r="G100" s="3">
        <v>107.339</v>
      </c>
    </row>
    <row r="101" spans="1:7" x14ac:dyDescent="0.25">
      <c r="A101" s="2">
        <v>43695</v>
      </c>
      <c r="B101" s="2">
        <f>CHFJPY10080[[#This Row],[date_start]]+5</f>
        <v>43700</v>
      </c>
      <c r="C101" s="1">
        <v>262427</v>
      </c>
      <c r="D101" s="3">
        <v>108.426</v>
      </c>
      <c r="E101" s="3">
        <v>109.01900000000001</v>
      </c>
      <c r="F101" s="3">
        <v>107.80200000000001</v>
      </c>
      <c r="G101" s="3">
        <v>108.10599999999999</v>
      </c>
    </row>
    <row r="102" spans="1:7" x14ac:dyDescent="0.25">
      <c r="A102" s="2">
        <v>43688</v>
      </c>
      <c r="B102" s="2">
        <f>CHFJPY10080[[#This Row],[date_start]]+5</f>
        <v>43693</v>
      </c>
      <c r="C102" s="1">
        <v>437950</v>
      </c>
      <c r="D102" s="3">
        <v>108.333</v>
      </c>
      <c r="E102" s="3">
        <v>109.63500000000001</v>
      </c>
      <c r="F102" s="3">
        <v>107.98</v>
      </c>
      <c r="G102" s="3">
        <v>108.669</v>
      </c>
    </row>
    <row r="103" spans="1:7" x14ac:dyDescent="0.25">
      <c r="A103" s="2">
        <v>43681</v>
      </c>
      <c r="B103" s="2">
        <f>CHFJPY10080[[#This Row],[date_start]]+5</f>
        <v>43686</v>
      </c>
      <c r="C103" s="1">
        <v>491618</v>
      </c>
      <c r="D103" s="3">
        <v>108.313</v>
      </c>
      <c r="E103" s="3">
        <v>109.804</v>
      </c>
      <c r="F103" s="3">
        <v>107.895</v>
      </c>
      <c r="G103" s="3">
        <v>108.622</v>
      </c>
    </row>
    <row r="104" spans="1:7" x14ac:dyDescent="0.25">
      <c r="A104" s="2">
        <v>43674</v>
      </c>
      <c r="B104" s="2">
        <f>CHFJPY10080[[#This Row],[date_start]]+5</f>
        <v>43679</v>
      </c>
      <c r="C104" s="1">
        <v>336369</v>
      </c>
      <c r="D104" s="3">
        <v>109.246</v>
      </c>
      <c r="E104" s="3">
        <v>109.816</v>
      </c>
      <c r="F104" s="3">
        <v>108.143</v>
      </c>
      <c r="G104" s="3">
        <v>108.482</v>
      </c>
    </row>
    <row r="105" spans="1:7" x14ac:dyDescent="0.25">
      <c r="A105" s="2">
        <v>43667</v>
      </c>
      <c r="B105" s="2">
        <f>CHFJPY10080[[#This Row],[date_start]]+5</f>
        <v>43672</v>
      </c>
      <c r="C105" s="1">
        <v>216112</v>
      </c>
      <c r="D105" s="3">
        <v>109.60299999999999</v>
      </c>
      <c r="E105" s="3">
        <v>110.056</v>
      </c>
      <c r="F105" s="3">
        <v>109.142</v>
      </c>
      <c r="G105" s="3">
        <v>109.358</v>
      </c>
    </row>
    <row r="106" spans="1:7" x14ac:dyDescent="0.25">
      <c r="A106" s="2">
        <v>43660</v>
      </c>
      <c r="B106" s="2">
        <f>CHFJPY10080[[#This Row],[date_start]]+5</f>
        <v>43665</v>
      </c>
      <c r="C106" s="1">
        <v>211842</v>
      </c>
      <c r="D106" s="3">
        <v>109.453</v>
      </c>
      <c r="E106" s="3">
        <v>109.89</v>
      </c>
      <c r="F106" s="3">
        <v>109.068</v>
      </c>
      <c r="G106" s="3">
        <v>109.675</v>
      </c>
    </row>
    <row r="107" spans="1:7" x14ac:dyDescent="0.25">
      <c r="A107" s="2">
        <v>43653</v>
      </c>
      <c r="B107" s="2">
        <f>CHFJPY10080[[#This Row],[date_start]]+5</f>
        <v>43658</v>
      </c>
      <c r="C107" s="1">
        <v>196398</v>
      </c>
      <c r="D107" s="3">
        <v>109.24299999999999</v>
      </c>
      <c r="E107" s="3">
        <v>109.93</v>
      </c>
      <c r="F107" s="3">
        <v>109.22799999999999</v>
      </c>
      <c r="G107" s="3">
        <v>109.619</v>
      </c>
    </row>
    <row r="108" spans="1:7" x14ac:dyDescent="0.25">
      <c r="A108" s="2">
        <v>43646</v>
      </c>
      <c r="B108" s="2">
        <f>CHFJPY10080[[#This Row],[date_start]]+5</f>
        <v>43651</v>
      </c>
      <c r="C108" s="1">
        <v>367931</v>
      </c>
      <c r="D108" s="3">
        <v>110.53100000000001</v>
      </c>
      <c r="E108" s="3">
        <v>110.8</v>
      </c>
      <c r="F108" s="3">
        <v>109.09099999999999</v>
      </c>
      <c r="G108" s="3">
        <v>109.35599999999999</v>
      </c>
    </row>
    <row r="109" spans="1:7" x14ac:dyDescent="0.25">
      <c r="A109" s="2">
        <v>43639</v>
      </c>
      <c r="B109" s="2">
        <f>CHFJPY10080[[#This Row],[date_start]]+5</f>
        <v>43644</v>
      </c>
      <c r="C109" s="1">
        <v>471808</v>
      </c>
      <c r="D109" s="3">
        <v>109.79300000000001</v>
      </c>
      <c r="E109" s="3">
        <v>110.56</v>
      </c>
      <c r="F109" s="3">
        <v>109.514</v>
      </c>
      <c r="G109" s="3">
        <v>110.51</v>
      </c>
    </row>
    <row r="110" spans="1:7" x14ac:dyDescent="0.25">
      <c r="A110" s="2">
        <v>43632</v>
      </c>
      <c r="B110" s="2">
        <f>CHFJPY10080[[#This Row],[date_start]]+5</f>
        <v>43637</v>
      </c>
      <c r="C110" s="1">
        <v>543791</v>
      </c>
      <c r="D110" s="3">
        <v>108.627</v>
      </c>
      <c r="E110" s="3">
        <v>109.992</v>
      </c>
      <c r="F110" s="3">
        <v>108.20399999999999</v>
      </c>
      <c r="G110" s="3">
        <v>109.92100000000001</v>
      </c>
    </row>
    <row r="111" spans="1:7" x14ac:dyDescent="0.25">
      <c r="A111" s="2">
        <v>43625</v>
      </c>
      <c r="B111" s="2">
        <f>CHFJPY10080[[#This Row],[date_start]]+5</f>
        <v>43630</v>
      </c>
      <c r="C111" s="1">
        <v>410277</v>
      </c>
      <c r="D111" s="3">
        <v>109.60899999999999</v>
      </c>
      <c r="E111" s="3">
        <v>109.745</v>
      </c>
      <c r="F111" s="3">
        <v>108.47199999999999</v>
      </c>
      <c r="G111" s="3">
        <v>108.67</v>
      </c>
    </row>
    <row r="112" spans="1:7" x14ac:dyDescent="0.25">
      <c r="A112" s="2">
        <v>43618</v>
      </c>
      <c r="B112" s="2">
        <f>CHFJPY10080[[#This Row],[date_start]]+5</f>
        <v>43623</v>
      </c>
      <c r="C112" s="1">
        <v>523410</v>
      </c>
      <c r="D112" s="3">
        <v>108.077</v>
      </c>
      <c r="E112" s="3">
        <v>109.631</v>
      </c>
      <c r="F112" s="3">
        <v>108.026</v>
      </c>
      <c r="G112" s="3">
        <v>109.51</v>
      </c>
    </row>
    <row r="113" spans="1:7" x14ac:dyDescent="0.25">
      <c r="A113" s="2">
        <v>43611</v>
      </c>
      <c r="B113" s="2">
        <f>CHFJPY10080[[#This Row],[date_start]]+5</f>
        <v>43616</v>
      </c>
      <c r="C113" s="1">
        <v>462921</v>
      </c>
      <c r="D113" s="3">
        <v>109.047</v>
      </c>
      <c r="E113" s="3">
        <v>109.258</v>
      </c>
      <c r="F113" s="3">
        <v>107.91200000000001</v>
      </c>
      <c r="G113" s="3">
        <v>108.166</v>
      </c>
    </row>
    <row r="114" spans="1:7" x14ac:dyDescent="0.25">
      <c r="A114" s="2">
        <v>43604</v>
      </c>
      <c r="B114" s="2">
        <f>CHFJPY10080[[#This Row],[date_start]]+5</f>
        <v>43609</v>
      </c>
      <c r="C114" s="1">
        <v>439837</v>
      </c>
      <c r="D114" s="3">
        <v>108.85599999999999</v>
      </c>
      <c r="E114" s="3">
        <v>109.621</v>
      </c>
      <c r="F114" s="3">
        <v>108.791</v>
      </c>
      <c r="G114" s="3">
        <v>109.077</v>
      </c>
    </row>
    <row r="115" spans="1:7" x14ac:dyDescent="0.25">
      <c r="A115" s="2">
        <v>43597</v>
      </c>
      <c r="B115" s="2">
        <f>CHFJPY10080[[#This Row],[date_start]]+5</f>
        <v>43602</v>
      </c>
      <c r="C115" s="1">
        <v>466345</v>
      </c>
      <c r="D115" s="3">
        <v>108.399</v>
      </c>
      <c r="E115" s="3">
        <v>108.989</v>
      </c>
      <c r="F115" s="3">
        <v>108.30200000000001</v>
      </c>
      <c r="G115" s="3">
        <v>108.821</v>
      </c>
    </row>
    <row r="116" spans="1:7" x14ac:dyDescent="0.25">
      <c r="A116" s="2">
        <v>43590</v>
      </c>
      <c r="B116" s="2">
        <f>CHFJPY10080[[#This Row],[date_start]]+5</f>
        <v>43595</v>
      </c>
      <c r="C116" s="1">
        <v>539344</v>
      </c>
      <c r="D116" s="3">
        <v>108.85599999999999</v>
      </c>
      <c r="E116" s="3">
        <v>109.10299999999999</v>
      </c>
      <c r="F116" s="3">
        <v>107.601</v>
      </c>
      <c r="G116" s="3">
        <v>108.67100000000001</v>
      </c>
    </row>
    <row r="117" spans="1:7" x14ac:dyDescent="0.25">
      <c r="A117" s="2">
        <v>43583</v>
      </c>
      <c r="B117" s="2">
        <f>CHFJPY10080[[#This Row],[date_start]]+5</f>
        <v>43588</v>
      </c>
      <c r="C117" s="1">
        <v>368896</v>
      </c>
      <c r="D117" s="3">
        <v>109.46</v>
      </c>
      <c r="E117" s="3">
        <v>109.77500000000001</v>
      </c>
      <c r="F117" s="3">
        <v>109.133</v>
      </c>
      <c r="G117" s="3">
        <v>109.28400000000001</v>
      </c>
    </row>
    <row r="118" spans="1:7" x14ac:dyDescent="0.25">
      <c r="A118" s="2">
        <v>43576</v>
      </c>
      <c r="B118" s="2">
        <f>CHFJPY10080[[#This Row],[date_start]]+5</f>
        <v>43581</v>
      </c>
      <c r="C118" s="1">
        <v>353079</v>
      </c>
      <c r="D118" s="3">
        <v>110.247</v>
      </c>
      <c r="E118" s="3">
        <v>110.374</v>
      </c>
      <c r="F118" s="3">
        <v>109.27500000000001</v>
      </c>
      <c r="G118" s="3">
        <v>109.47799999999999</v>
      </c>
    </row>
    <row r="119" spans="1:7" x14ac:dyDescent="0.25">
      <c r="A119" s="2">
        <v>43569</v>
      </c>
      <c r="B119" s="2">
        <f>CHFJPY10080[[#This Row],[date_start]]+5</f>
        <v>43574</v>
      </c>
      <c r="C119" s="1">
        <v>370588</v>
      </c>
      <c r="D119" s="3">
        <v>111.666</v>
      </c>
      <c r="E119" s="3">
        <v>111.81399999999999</v>
      </c>
      <c r="F119" s="3">
        <v>110.16800000000001</v>
      </c>
      <c r="G119" s="3">
        <v>110.247</v>
      </c>
    </row>
    <row r="120" spans="1:7" x14ac:dyDescent="0.25">
      <c r="A120" s="2">
        <v>43562</v>
      </c>
      <c r="B120" s="2">
        <f>CHFJPY10080[[#This Row],[date_start]]+5</f>
        <v>43567</v>
      </c>
      <c r="C120" s="1">
        <v>389557</v>
      </c>
      <c r="D120" s="3">
        <v>111.56399999999999</v>
      </c>
      <c r="E120" s="3">
        <v>111.961</v>
      </c>
      <c r="F120" s="3">
        <v>110.577</v>
      </c>
      <c r="G120" s="3">
        <v>111.687</v>
      </c>
    </row>
    <row r="121" spans="1:7" x14ac:dyDescent="0.25">
      <c r="A121" s="2">
        <v>43555</v>
      </c>
      <c r="B121" s="2">
        <f>CHFJPY10080[[#This Row],[date_start]]+5</f>
        <v>43560</v>
      </c>
      <c r="C121" s="1">
        <v>395454</v>
      </c>
      <c r="D121" s="3">
        <v>111.504</v>
      </c>
      <c r="E121" s="3">
        <v>111.941</v>
      </c>
      <c r="F121" s="3">
        <v>111.315</v>
      </c>
      <c r="G121" s="3">
        <v>111.657</v>
      </c>
    </row>
    <row r="122" spans="1:7" x14ac:dyDescent="0.25">
      <c r="A122" s="2">
        <v>43548</v>
      </c>
      <c r="B122" s="2">
        <f>CHFJPY10080[[#This Row],[date_start]]+5</f>
        <v>43553</v>
      </c>
      <c r="C122" s="1">
        <v>561404</v>
      </c>
      <c r="D122" s="3">
        <v>110.68600000000001</v>
      </c>
      <c r="E122" s="3">
        <v>111.44799999999999</v>
      </c>
      <c r="F122" s="3">
        <v>110.36</v>
      </c>
      <c r="G122" s="3">
        <v>111.33499999999999</v>
      </c>
    </row>
    <row r="123" spans="1:7" x14ac:dyDescent="0.25">
      <c r="A123" s="2">
        <v>43541</v>
      </c>
      <c r="B123" s="2">
        <f>CHFJPY10080[[#This Row],[date_start]]+5</f>
        <v>43546</v>
      </c>
      <c r="C123" s="1">
        <v>471401</v>
      </c>
      <c r="D123" s="3">
        <v>111.235</v>
      </c>
      <c r="E123" s="3">
        <v>111.94</v>
      </c>
      <c r="F123" s="3">
        <v>110.40300000000001</v>
      </c>
      <c r="G123" s="3">
        <v>110.604</v>
      </c>
    </row>
    <row r="124" spans="1:7" x14ac:dyDescent="0.25">
      <c r="A124" s="2">
        <v>43534</v>
      </c>
      <c r="B124" s="2">
        <f>CHFJPY10080[[#This Row],[date_start]]+5</f>
        <v>43539</v>
      </c>
      <c r="C124" s="1">
        <v>445361</v>
      </c>
      <c r="D124" s="3">
        <v>110.295</v>
      </c>
      <c r="E124" s="3">
        <v>111.456</v>
      </c>
      <c r="F124" s="3">
        <v>109.92100000000001</v>
      </c>
      <c r="G124" s="3">
        <v>111.19</v>
      </c>
    </row>
    <row r="125" spans="1:7" x14ac:dyDescent="0.25">
      <c r="A125" s="2">
        <v>43527</v>
      </c>
      <c r="B125" s="2">
        <f>CHFJPY10080[[#This Row],[date_start]]+5</f>
        <v>43532</v>
      </c>
      <c r="C125" s="1">
        <v>462355</v>
      </c>
      <c r="D125" s="3">
        <v>111.93899999999999</v>
      </c>
      <c r="E125" s="3">
        <v>112.12</v>
      </c>
      <c r="F125" s="3">
        <v>109.877</v>
      </c>
      <c r="G125" s="3">
        <v>110.254</v>
      </c>
    </row>
    <row r="126" spans="1:7" x14ac:dyDescent="0.25">
      <c r="A126" s="2">
        <v>43520</v>
      </c>
      <c r="B126" s="2">
        <f>CHFJPY10080[[#This Row],[date_start]]+5</f>
        <v>43525</v>
      </c>
      <c r="C126" s="1">
        <v>454105</v>
      </c>
      <c r="D126" s="3">
        <v>110.47199999999999</v>
      </c>
      <c r="E126" s="3">
        <v>112.16</v>
      </c>
      <c r="F126" s="3">
        <v>110.364</v>
      </c>
      <c r="G126" s="3">
        <v>112</v>
      </c>
    </row>
    <row r="127" spans="1:7" x14ac:dyDescent="0.25">
      <c r="A127" s="2">
        <v>43513</v>
      </c>
      <c r="B127" s="2">
        <f>CHFJPY10080[[#This Row],[date_start]]+5</f>
        <v>43518</v>
      </c>
      <c r="C127" s="1">
        <v>450545</v>
      </c>
      <c r="D127" s="3">
        <v>109.795</v>
      </c>
      <c r="E127" s="3">
        <v>110.85899999999999</v>
      </c>
      <c r="F127" s="3">
        <v>109.795</v>
      </c>
      <c r="G127" s="3">
        <v>110.54600000000001</v>
      </c>
    </row>
    <row r="128" spans="1:7" x14ac:dyDescent="0.25">
      <c r="A128" s="2">
        <v>43506</v>
      </c>
      <c r="B128" s="2">
        <f>CHFJPY10080[[#This Row],[date_start]]+5</f>
        <v>43511</v>
      </c>
      <c r="C128" s="1">
        <v>439661</v>
      </c>
      <c r="D128" s="3">
        <v>109.614</v>
      </c>
      <c r="E128" s="3">
        <v>110.21599999999999</v>
      </c>
      <c r="F128" s="3">
        <v>108.60899999999999</v>
      </c>
      <c r="G128" s="3">
        <v>109.836</v>
      </c>
    </row>
    <row r="129" spans="1:7" x14ac:dyDescent="0.25">
      <c r="A129" s="2">
        <v>43499</v>
      </c>
      <c r="B129" s="2">
        <f>CHFJPY10080[[#This Row],[date_start]]+5</f>
        <v>43504</v>
      </c>
      <c r="C129" s="1">
        <v>417375</v>
      </c>
      <c r="D129" s="3">
        <v>110.006</v>
      </c>
      <c r="E129" s="3">
        <v>110.328</v>
      </c>
      <c r="F129" s="3">
        <v>109.405</v>
      </c>
      <c r="G129" s="3">
        <v>109.73699999999999</v>
      </c>
    </row>
    <row r="130" spans="1:7" x14ac:dyDescent="0.25">
      <c r="A130" s="2">
        <v>43492</v>
      </c>
      <c r="B130" s="2">
        <f>CHFJPY10080[[#This Row],[date_start]]+5</f>
        <v>43497</v>
      </c>
      <c r="C130" s="1">
        <v>500542</v>
      </c>
      <c r="D130" s="3">
        <v>110.253</v>
      </c>
      <c r="E130" s="3">
        <v>110.42700000000001</v>
      </c>
      <c r="F130" s="3">
        <v>109.11199999999999</v>
      </c>
      <c r="G130" s="3">
        <v>109.95</v>
      </c>
    </row>
    <row r="131" spans="1:7" x14ac:dyDescent="0.25">
      <c r="A131" s="2">
        <v>43485</v>
      </c>
      <c r="B131" s="2">
        <f>CHFJPY10080[[#This Row],[date_start]]+5</f>
        <v>43490</v>
      </c>
      <c r="C131" s="1">
        <v>450882</v>
      </c>
      <c r="D131" s="3">
        <v>110.17</v>
      </c>
      <c r="E131" s="3">
        <v>110.608</v>
      </c>
      <c r="F131" s="3">
        <v>109.456</v>
      </c>
      <c r="G131" s="3">
        <v>110.26900000000001</v>
      </c>
    </row>
    <row r="132" spans="1:7" x14ac:dyDescent="0.25">
      <c r="A132" s="2">
        <v>43478</v>
      </c>
      <c r="B132" s="2">
        <f>CHFJPY10080[[#This Row],[date_start]]+5</f>
        <v>43483</v>
      </c>
      <c r="C132" s="1">
        <v>447236</v>
      </c>
      <c r="D132" s="3">
        <v>110.10599999999999</v>
      </c>
      <c r="E132" s="3">
        <v>110.825</v>
      </c>
      <c r="F132" s="3">
        <v>109.47199999999999</v>
      </c>
      <c r="G132" s="3">
        <v>110.253</v>
      </c>
    </row>
    <row r="133" spans="1:7" x14ac:dyDescent="0.25">
      <c r="A133" s="2">
        <v>43471</v>
      </c>
      <c r="B133" s="2">
        <f>CHFJPY10080[[#This Row],[date_start]]+5</f>
        <v>43476</v>
      </c>
      <c r="C133" s="1">
        <v>560542</v>
      </c>
      <c r="D133" s="3">
        <v>109.79300000000001</v>
      </c>
      <c r="E133" s="3">
        <v>111.307</v>
      </c>
      <c r="F133" s="3">
        <v>109.70099999999999</v>
      </c>
      <c r="G133" s="3">
        <v>110.28400000000001</v>
      </c>
    </row>
    <row r="134" spans="1:7" x14ac:dyDescent="0.25">
      <c r="A134" s="2">
        <v>43464</v>
      </c>
      <c r="B134" s="2">
        <f>CHFJPY10080[[#This Row],[date_start]]+5</f>
        <v>43469</v>
      </c>
      <c r="C134" s="1">
        <v>493325</v>
      </c>
      <c r="D134" s="3">
        <v>111.99</v>
      </c>
      <c r="E134" s="3">
        <v>112.27500000000001</v>
      </c>
      <c r="F134" s="3">
        <v>105.68899999999999</v>
      </c>
      <c r="G134" s="3">
        <v>109.922</v>
      </c>
    </row>
    <row r="135" spans="1:7" x14ac:dyDescent="0.25">
      <c r="A135" s="2">
        <v>43457</v>
      </c>
      <c r="B135" s="2">
        <f>CHFJPY10080[[#This Row],[date_start]]+5</f>
        <v>43462</v>
      </c>
      <c r="C135" s="1">
        <v>357049</v>
      </c>
      <c r="D135" s="3">
        <v>111.625</v>
      </c>
      <c r="E135" s="3">
        <v>112.727</v>
      </c>
      <c r="F135" s="3">
        <v>111.374</v>
      </c>
      <c r="G135" s="3">
        <v>112.042</v>
      </c>
    </row>
    <row r="136" spans="1:7" x14ac:dyDescent="0.25">
      <c r="A136" s="2">
        <v>43450</v>
      </c>
      <c r="B136" s="2">
        <f>CHFJPY10080[[#This Row],[date_start]]+5</f>
        <v>43455</v>
      </c>
      <c r="C136" s="1">
        <v>639689</v>
      </c>
      <c r="D136" s="3">
        <v>113.532</v>
      </c>
      <c r="E136" s="3">
        <v>114.15600000000001</v>
      </c>
      <c r="F136" s="3">
        <v>111.65600000000001</v>
      </c>
      <c r="G136" s="3">
        <v>111.691</v>
      </c>
    </row>
    <row r="137" spans="1:7" x14ac:dyDescent="0.25">
      <c r="A137" s="2">
        <v>43443</v>
      </c>
      <c r="B137" s="2">
        <f>CHFJPY10080[[#This Row],[date_start]]+5</f>
        <v>43448</v>
      </c>
      <c r="C137" s="1">
        <v>515548</v>
      </c>
      <c r="D137" s="3">
        <v>113.55500000000001</v>
      </c>
      <c r="E137" s="3">
        <v>114.628</v>
      </c>
      <c r="F137" s="3">
        <v>113.46899999999999</v>
      </c>
      <c r="G137" s="3">
        <v>113.572</v>
      </c>
    </row>
    <row r="138" spans="1:7" x14ac:dyDescent="0.25">
      <c r="A138" s="2">
        <v>43436</v>
      </c>
      <c r="B138" s="2">
        <f>CHFJPY10080[[#This Row],[date_start]]+5</f>
        <v>43441</v>
      </c>
      <c r="C138" s="1">
        <v>480434</v>
      </c>
      <c r="D138" s="3">
        <v>113.78</v>
      </c>
      <c r="E138" s="3">
        <v>113.952</v>
      </c>
      <c r="F138" s="3">
        <v>112.855</v>
      </c>
      <c r="G138" s="3">
        <v>113.806</v>
      </c>
    </row>
    <row r="139" spans="1:7" x14ac:dyDescent="0.25">
      <c r="A139" s="2">
        <v>43429</v>
      </c>
      <c r="B139" s="2">
        <f>CHFJPY10080[[#This Row],[date_start]]+5</f>
        <v>43434</v>
      </c>
      <c r="C139" s="1">
        <v>405069</v>
      </c>
      <c r="D139" s="3">
        <v>113.155</v>
      </c>
      <c r="E139" s="3">
        <v>114.405</v>
      </c>
      <c r="F139" s="3">
        <v>113.14</v>
      </c>
      <c r="G139" s="3">
        <v>113.587</v>
      </c>
    </row>
    <row r="140" spans="1:7" x14ac:dyDescent="0.25">
      <c r="A140" s="2">
        <v>43422</v>
      </c>
      <c r="B140" s="2">
        <f>CHFJPY10080[[#This Row],[date_start]]+5</f>
        <v>43427</v>
      </c>
      <c r="C140" s="1">
        <v>400704</v>
      </c>
      <c r="D140" s="3">
        <v>112.649</v>
      </c>
      <c r="E140" s="3">
        <v>113.846</v>
      </c>
      <c r="F140" s="3">
        <v>112.62</v>
      </c>
      <c r="G140" s="3">
        <v>113.157</v>
      </c>
    </row>
    <row r="141" spans="1:7" x14ac:dyDescent="0.25">
      <c r="A141" s="2">
        <v>43415</v>
      </c>
      <c r="B141" s="2">
        <f>CHFJPY10080[[#This Row],[date_start]]+5</f>
        <v>43420</v>
      </c>
      <c r="C141" s="1">
        <v>562737</v>
      </c>
      <c r="D141" s="3">
        <v>113.086</v>
      </c>
      <c r="E141" s="3">
        <v>113.328</v>
      </c>
      <c r="F141" s="3">
        <v>112.184</v>
      </c>
      <c r="G141" s="3">
        <v>112.789</v>
      </c>
    </row>
    <row r="142" spans="1:7" x14ac:dyDescent="0.25">
      <c r="A142" s="2">
        <v>43408</v>
      </c>
      <c r="B142" s="2">
        <f>CHFJPY10080[[#This Row],[date_start]]+5</f>
        <v>43413</v>
      </c>
      <c r="C142" s="1">
        <v>480002</v>
      </c>
      <c r="D142" s="3">
        <v>112.75</v>
      </c>
      <c r="E142" s="3">
        <v>113.733</v>
      </c>
      <c r="F142" s="3">
        <v>112.47799999999999</v>
      </c>
      <c r="G142" s="3">
        <v>113.151</v>
      </c>
    </row>
    <row r="143" spans="1:7" x14ac:dyDescent="0.25">
      <c r="A143" s="2">
        <v>43401</v>
      </c>
      <c r="B143" s="2">
        <f>CHFJPY10080[[#This Row],[date_start]]+5</f>
        <v>43406</v>
      </c>
      <c r="C143" s="1">
        <v>598234</v>
      </c>
      <c r="D143" s="3">
        <v>111.973</v>
      </c>
      <c r="E143" s="3">
        <v>113.22</v>
      </c>
      <c r="F143" s="3">
        <v>111.858</v>
      </c>
      <c r="G143" s="3">
        <v>112.76900000000001</v>
      </c>
    </row>
    <row r="144" spans="1:7" x14ac:dyDescent="0.25">
      <c r="A144" s="2">
        <v>43394</v>
      </c>
      <c r="B144" s="2">
        <f>CHFJPY10080[[#This Row],[date_start]]+5</f>
        <v>43399</v>
      </c>
      <c r="C144" s="1">
        <v>703279</v>
      </c>
      <c r="D144" s="3">
        <v>112.97499999999999</v>
      </c>
      <c r="E144" s="3">
        <v>113.41200000000001</v>
      </c>
      <c r="F144" s="3">
        <v>111.545</v>
      </c>
      <c r="G144" s="3">
        <v>112.182</v>
      </c>
    </row>
    <row r="145" spans="1:7" x14ac:dyDescent="0.25">
      <c r="A145" s="2">
        <v>43387</v>
      </c>
      <c r="B145" s="2">
        <f>CHFJPY10080[[#This Row],[date_start]]+5</f>
        <v>43392</v>
      </c>
      <c r="C145" s="1">
        <v>587464</v>
      </c>
      <c r="D145" s="3">
        <v>113.173</v>
      </c>
      <c r="E145" s="3">
        <v>113.691</v>
      </c>
      <c r="F145" s="3">
        <v>112.511</v>
      </c>
      <c r="G145" s="3">
        <v>112.956</v>
      </c>
    </row>
    <row r="146" spans="1:7" x14ac:dyDescent="0.25">
      <c r="A146" s="2">
        <v>43380</v>
      </c>
      <c r="B146" s="2">
        <f>CHFJPY10080[[#This Row],[date_start]]+5</f>
        <v>43385</v>
      </c>
      <c r="C146" s="1">
        <v>620544</v>
      </c>
      <c r="D146" s="3">
        <v>114.535</v>
      </c>
      <c r="E146" s="3">
        <v>114.854</v>
      </c>
      <c r="F146" s="3">
        <v>112.9</v>
      </c>
      <c r="G146" s="3">
        <v>113.11</v>
      </c>
    </row>
    <row r="147" spans="1:7" x14ac:dyDescent="0.25">
      <c r="A147" s="2">
        <v>43373</v>
      </c>
      <c r="B147" s="2">
        <f>CHFJPY10080[[#This Row],[date_start]]+5</f>
        <v>43378</v>
      </c>
      <c r="C147" s="1">
        <v>462766</v>
      </c>
      <c r="D147" s="3">
        <v>115.82</v>
      </c>
      <c r="E147" s="3">
        <v>116.16500000000001</v>
      </c>
      <c r="F147" s="3">
        <v>114.40300000000001</v>
      </c>
      <c r="G147" s="3">
        <v>114.61</v>
      </c>
    </row>
    <row r="148" spans="1:7" x14ac:dyDescent="0.25">
      <c r="A148" s="2">
        <v>43366</v>
      </c>
      <c r="B148" s="2">
        <f>CHFJPY10080[[#This Row],[date_start]]+5</f>
        <v>43371</v>
      </c>
      <c r="C148" s="1">
        <v>440622</v>
      </c>
      <c r="D148" s="3">
        <v>117.181</v>
      </c>
      <c r="E148" s="3">
        <v>117.55</v>
      </c>
      <c r="F148" s="3">
        <v>115.69</v>
      </c>
      <c r="G148" s="3">
        <v>115.762</v>
      </c>
    </row>
    <row r="149" spans="1:7" x14ac:dyDescent="0.25">
      <c r="A149" s="2">
        <v>43359</v>
      </c>
      <c r="B149" s="2">
        <f>CHFJPY10080[[#This Row],[date_start]]+5</f>
        <v>43364</v>
      </c>
      <c r="C149" s="1">
        <v>424719</v>
      </c>
      <c r="D149" s="3">
        <v>115.685</v>
      </c>
      <c r="E149" s="3">
        <v>118.053</v>
      </c>
      <c r="F149" s="3">
        <v>115.63800000000001</v>
      </c>
      <c r="G149" s="3">
        <v>117.357</v>
      </c>
    </row>
    <row r="150" spans="1:7" x14ac:dyDescent="0.25">
      <c r="A150" s="2">
        <v>43352</v>
      </c>
      <c r="B150" s="2">
        <f>CHFJPY10080[[#This Row],[date_start]]+5</f>
        <v>43357</v>
      </c>
      <c r="C150" s="1">
        <v>357930</v>
      </c>
      <c r="D150" s="3">
        <v>114.504</v>
      </c>
      <c r="E150" s="3">
        <v>116.089</v>
      </c>
      <c r="F150" s="3">
        <v>113.855</v>
      </c>
      <c r="G150" s="3">
        <v>115.818</v>
      </c>
    </row>
    <row r="151" spans="1:7" x14ac:dyDescent="0.25">
      <c r="A151" s="2">
        <v>43345</v>
      </c>
      <c r="B151" s="2">
        <f>CHFJPY10080[[#This Row],[date_start]]+5</f>
        <v>43350</v>
      </c>
      <c r="C151" s="1">
        <v>446396</v>
      </c>
      <c r="D151" s="3">
        <v>114.398</v>
      </c>
      <c r="E151" s="3">
        <v>115.08499999999999</v>
      </c>
      <c r="F151" s="3">
        <v>113.986</v>
      </c>
      <c r="G151" s="3">
        <v>114.53700000000001</v>
      </c>
    </row>
    <row r="152" spans="1:7" x14ac:dyDescent="0.25">
      <c r="A152" s="2">
        <v>43338</v>
      </c>
      <c r="B152" s="2">
        <f>CHFJPY10080[[#This Row],[date_start]]+5</f>
        <v>43343</v>
      </c>
      <c r="C152" s="1">
        <v>433413</v>
      </c>
      <c r="D152" s="3">
        <v>113.105</v>
      </c>
      <c r="E152" s="3">
        <v>115.285</v>
      </c>
      <c r="F152" s="3">
        <v>112.548</v>
      </c>
      <c r="G152" s="3">
        <v>114.639</v>
      </c>
    </row>
    <row r="153" spans="1:7" x14ac:dyDescent="0.25">
      <c r="A153" s="2">
        <v>43331</v>
      </c>
      <c r="B153" s="2">
        <f>CHFJPY10080[[#This Row],[date_start]]+5</f>
        <v>43336</v>
      </c>
      <c r="C153" s="1">
        <v>409102</v>
      </c>
      <c r="D153" s="3">
        <v>111.033</v>
      </c>
      <c r="E153" s="3">
        <v>113.29600000000001</v>
      </c>
      <c r="F153" s="3">
        <v>110.913</v>
      </c>
      <c r="G153" s="3">
        <v>113.08499999999999</v>
      </c>
    </row>
    <row r="154" spans="1:7" x14ac:dyDescent="0.25">
      <c r="A154" s="2">
        <v>43324</v>
      </c>
      <c r="B154" s="2">
        <f>CHFJPY10080[[#This Row],[date_start]]+5</f>
        <v>43329</v>
      </c>
      <c r="C154" s="1">
        <v>470137</v>
      </c>
      <c r="D154" s="3">
        <v>110.95399999999999</v>
      </c>
      <c r="E154" s="3">
        <v>112.07299999999999</v>
      </c>
      <c r="F154" s="3">
        <v>110.69499999999999</v>
      </c>
      <c r="G154" s="3">
        <v>110.979</v>
      </c>
    </row>
    <row r="155" spans="1:7" x14ac:dyDescent="0.25">
      <c r="A155" s="2">
        <v>43317</v>
      </c>
      <c r="B155" s="2">
        <f>CHFJPY10080[[#This Row],[date_start]]+5</f>
        <v>43322</v>
      </c>
      <c r="C155" s="1">
        <v>382154</v>
      </c>
      <c r="D155" s="3">
        <v>111.81399999999999</v>
      </c>
      <c r="E155" s="3">
        <v>112.086</v>
      </c>
      <c r="F155" s="3">
        <v>111.069</v>
      </c>
      <c r="G155" s="3">
        <v>111.42700000000001</v>
      </c>
    </row>
    <row r="156" spans="1:7" x14ac:dyDescent="0.25">
      <c r="A156" s="2">
        <v>43310</v>
      </c>
      <c r="B156" s="2">
        <f>CHFJPY10080[[#This Row],[date_start]]+5</f>
        <v>43315</v>
      </c>
      <c r="C156" s="1">
        <v>403755</v>
      </c>
      <c r="D156" s="3">
        <v>111.40900000000001</v>
      </c>
      <c r="E156" s="3">
        <v>113.16800000000001</v>
      </c>
      <c r="F156" s="3">
        <v>111.358</v>
      </c>
      <c r="G156" s="3">
        <v>111.842</v>
      </c>
    </row>
    <row r="157" spans="1:7" x14ac:dyDescent="0.25">
      <c r="A157" s="2">
        <v>43303</v>
      </c>
      <c r="B157" s="2">
        <f>CHFJPY10080[[#This Row],[date_start]]+5</f>
        <v>43308</v>
      </c>
      <c r="C157" s="1">
        <v>475792</v>
      </c>
      <c r="D157" s="3">
        <v>112.154</v>
      </c>
      <c r="E157" s="3">
        <v>112.37</v>
      </c>
      <c r="F157" s="3">
        <v>111.315</v>
      </c>
      <c r="G157" s="3">
        <v>111.61</v>
      </c>
    </row>
    <row r="158" spans="1:7" x14ac:dyDescent="0.25">
      <c r="A158" s="2">
        <v>43296</v>
      </c>
      <c r="B158" s="2">
        <f>CHFJPY10080[[#This Row],[date_start]]+5</f>
        <v>43301</v>
      </c>
      <c r="C158" s="1">
        <v>655662</v>
      </c>
      <c r="D158" s="3">
        <v>112.004</v>
      </c>
      <c r="E158" s="3">
        <v>113.259</v>
      </c>
      <c r="F158" s="3">
        <v>111.93600000000001</v>
      </c>
      <c r="G158" s="3">
        <v>112.259</v>
      </c>
    </row>
    <row r="159" spans="1:7" x14ac:dyDescent="0.25">
      <c r="A159" s="2">
        <v>43289</v>
      </c>
      <c r="B159" s="2">
        <f>CHFJPY10080[[#This Row],[date_start]]+5</f>
        <v>43294</v>
      </c>
      <c r="C159" s="1">
        <v>659835</v>
      </c>
      <c r="D159" s="3">
        <v>111.346</v>
      </c>
      <c r="E159" s="3">
        <v>112.968</v>
      </c>
      <c r="F159" s="3">
        <v>111.346</v>
      </c>
      <c r="G159" s="3">
        <v>112.166</v>
      </c>
    </row>
    <row r="160" spans="1:7" x14ac:dyDescent="0.25">
      <c r="A160" s="2">
        <v>43282</v>
      </c>
      <c r="B160" s="2">
        <f>CHFJPY10080[[#This Row],[date_start]]+5</f>
        <v>43287</v>
      </c>
      <c r="C160" s="1">
        <v>543448</v>
      </c>
      <c r="D160" s="3">
        <v>111.575</v>
      </c>
      <c r="E160" s="3">
        <v>111.977</v>
      </c>
      <c r="F160" s="3">
        <v>111.001</v>
      </c>
      <c r="G160" s="3">
        <v>111.584</v>
      </c>
    </row>
    <row r="161" spans="1:7" x14ac:dyDescent="0.25">
      <c r="A161" s="2">
        <v>43275</v>
      </c>
      <c r="B161" s="2">
        <f>CHFJPY10080[[#This Row],[date_start]]+5</f>
        <v>43280</v>
      </c>
      <c r="C161" s="1">
        <v>629529</v>
      </c>
      <c r="D161" s="3">
        <v>111.01900000000001</v>
      </c>
      <c r="E161" s="3">
        <v>111.907</v>
      </c>
      <c r="F161" s="3">
        <v>110.29900000000001</v>
      </c>
      <c r="G161" s="3">
        <v>111.72199999999999</v>
      </c>
    </row>
    <row r="162" spans="1:7" x14ac:dyDescent="0.25">
      <c r="A162" s="2">
        <v>43268</v>
      </c>
      <c r="B162" s="2">
        <f>CHFJPY10080[[#This Row],[date_start]]+5</f>
        <v>43273</v>
      </c>
      <c r="C162" s="1">
        <v>550172</v>
      </c>
      <c r="D162" s="3">
        <v>110.94</v>
      </c>
      <c r="E162" s="3">
        <v>111.42100000000001</v>
      </c>
      <c r="F162" s="3">
        <v>110.113</v>
      </c>
      <c r="G162" s="3">
        <v>111.319</v>
      </c>
    </row>
    <row r="163" spans="1:7" x14ac:dyDescent="0.25">
      <c r="A163" s="2">
        <v>43261</v>
      </c>
      <c r="B163" s="2">
        <f>CHFJPY10080[[#This Row],[date_start]]+5</f>
        <v>43266</v>
      </c>
      <c r="C163" s="1">
        <v>531412</v>
      </c>
      <c r="D163" s="3">
        <v>110.925</v>
      </c>
      <c r="E163" s="3">
        <v>112.194</v>
      </c>
      <c r="F163" s="3">
        <v>110.70399999999999</v>
      </c>
      <c r="G163" s="3">
        <v>110.89700000000001</v>
      </c>
    </row>
    <row r="164" spans="1:7" x14ac:dyDescent="0.25">
      <c r="A164" s="2">
        <v>43254</v>
      </c>
      <c r="B164" s="2">
        <f>CHFJPY10080[[#This Row],[date_start]]+5</f>
        <v>43259</v>
      </c>
      <c r="C164" s="1">
        <v>509665</v>
      </c>
      <c r="D164" s="3">
        <v>110.566</v>
      </c>
      <c r="E164" s="3">
        <v>112.197</v>
      </c>
      <c r="F164" s="3">
        <v>110.566</v>
      </c>
      <c r="G164" s="3">
        <v>111.16500000000001</v>
      </c>
    </row>
    <row r="165" spans="1:7" x14ac:dyDescent="0.25">
      <c r="A165" s="2">
        <v>43247</v>
      </c>
      <c r="B165" s="2">
        <f>CHFJPY10080[[#This Row],[date_start]]+5</f>
        <v>43252</v>
      </c>
      <c r="C165" s="1">
        <v>770186</v>
      </c>
      <c r="D165" s="3">
        <v>110.56</v>
      </c>
      <c r="E165" s="3">
        <v>111.006</v>
      </c>
      <c r="F165" s="3">
        <v>109.00700000000001</v>
      </c>
      <c r="G165" s="3">
        <v>110.85</v>
      </c>
    </row>
    <row r="166" spans="1:7" x14ac:dyDescent="0.25">
      <c r="A166" s="2">
        <v>43240</v>
      </c>
      <c r="B166" s="2">
        <f>CHFJPY10080[[#This Row],[date_start]]+5</f>
        <v>43245</v>
      </c>
      <c r="C166" s="1">
        <v>612972</v>
      </c>
      <c r="D166" s="3">
        <v>111.158</v>
      </c>
      <c r="E166" s="3">
        <v>111.911</v>
      </c>
      <c r="F166" s="3">
        <v>109.91200000000001</v>
      </c>
      <c r="G166" s="3">
        <v>110.47499999999999</v>
      </c>
    </row>
    <row r="167" spans="1:7" x14ac:dyDescent="0.25">
      <c r="A167" s="2">
        <v>43233</v>
      </c>
      <c r="B167" s="2">
        <f>CHFJPY10080[[#This Row],[date_start]]+5</f>
        <v>43238</v>
      </c>
      <c r="C167" s="1">
        <v>502980</v>
      </c>
      <c r="D167" s="3">
        <v>109.152</v>
      </c>
      <c r="E167" s="3">
        <v>111.193</v>
      </c>
      <c r="F167" s="3">
        <v>109.146</v>
      </c>
      <c r="G167" s="3">
        <v>110.989</v>
      </c>
    </row>
    <row r="168" spans="1:7" x14ac:dyDescent="0.25">
      <c r="A168" s="2">
        <v>43226</v>
      </c>
      <c r="B168" s="2">
        <f>CHFJPY10080[[#This Row],[date_start]]+5</f>
        <v>43231</v>
      </c>
      <c r="C168" s="1">
        <v>511733</v>
      </c>
      <c r="D168" s="3">
        <v>109.03</v>
      </c>
      <c r="E168" s="3">
        <v>109.592</v>
      </c>
      <c r="F168" s="3">
        <v>108.508</v>
      </c>
      <c r="G168" s="3">
        <v>109.333</v>
      </c>
    </row>
    <row r="169" spans="1:7" x14ac:dyDescent="0.25">
      <c r="A169" s="2">
        <v>43219</v>
      </c>
      <c r="B169" s="2">
        <f>CHFJPY10080[[#This Row],[date_start]]+5</f>
        <v>43224</v>
      </c>
      <c r="C169" s="1">
        <v>532683</v>
      </c>
      <c r="D169" s="3">
        <v>110.321</v>
      </c>
      <c r="E169" s="3">
        <v>110.61</v>
      </c>
      <c r="F169" s="3">
        <v>108.67400000000001</v>
      </c>
      <c r="G169" s="3">
        <v>109.06100000000001</v>
      </c>
    </row>
    <row r="170" spans="1:7" x14ac:dyDescent="0.25">
      <c r="A170" s="2">
        <v>43212</v>
      </c>
      <c r="B170" s="2">
        <f>CHFJPY10080[[#This Row],[date_start]]+5</f>
        <v>43217</v>
      </c>
      <c r="C170" s="1">
        <v>581104</v>
      </c>
      <c r="D170" s="3">
        <v>110.428</v>
      </c>
      <c r="E170" s="3">
        <v>111.56</v>
      </c>
      <c r="F170" s="3">
        <v>110.239</v>
      </c>
      <c r="G170" s="3">
        <v>110.39</v>
      </c>
    </row>
    <row r="171" spans="1:7" x14ac:dyDescent="0.25">
      <c r="A171" s="2">
        <v>43205</v>
      </c>
      <c r="B171" s="2">
        <f>CHFJPY10080[[#This Row],[date_start]]+5</f>
        <v>43210</v>
      </c>
      <c r="C171" s="1">
        <v>499304</v>
      </c>
      <c r="D171" s="3">
        <v>111.51900000000001</v>
      </c>
      <c r="E171" s="3">
        <v>111.943</v>
      </c>
      <c r="F171" s="3">
        <v>110.283</v>
      </c>
      <c r="G171" s="3">
        <v>110.419</v>
      </c>
    </row>
    <row r="172" spans="1:7" x14ac:dyDescent="0.25">
      <c r="A172" s="2">
        <v>43198</v>
      </c>
      <c r="B172" s="2">
        <f>CHFJPY10080[[#This Row],[date_start]]+5</f>
        <v>43203</v>
      </c>
      <c r="C172" s="1">
        <v>531758</v>
      </c>
      <c r="D172" s="3">
        <v>111.476</v>
      </c>
      <c r="E172" s="3">
        <v>112.27800000000001</v>
      </c>
      <c r="F172" s="3">
        <v>110.943</v>
      </c>
      <c r="G172" s="3">
        <v>111.55500000000001</v>
      </c>
    </row>
    <row r="173" spans="1:7" x14ac:dyDescent="0.25">
      <c r="A173" s="2">
        <v>43191</v>
      </c>
      <c r="B173" s="2">
        <f>CHFJPY10080[[#This Row],[date_start]]+5</f>
        <v>43196</v>
      </c>
      <c r="C173" s="1">
        <v>558456</v>
      </c>
      <c r="D173" s="3">
        <v>111.244</v>
      </c>
      <c r="E173" s="3">
        <v>111.798</v>
      </c>
      <c r="F173" s="3">
        <v>110.607</v>
      </c>
      <c r="G173" s="3">
        <v>111.44799999999999</v>
      </c>
    </row>
    <row r="174" spans="1:7" x14ac:dyDescent="0.25">
      <c r="A174" s="2">
        <v>43184</v>
      </c>
      <c r="B174" s="2">
        <f>CHFJPY10080[[#This Row],[date_start]]+5</f>
        <v>43189</v>
      </c>
      <c r="C174" s="1">
        <v>800089</v>
      </c>
      <c r="D174" s="3">
        <v>110.395</v>
      </c>
      <c r="E174" s="3">
        <v>111.97</v>
      </c>
      <c r="F174" s="3">
        <v>110.331</v>
      </c>
      <c r="G174" s="3">
        <v>111.377</v>
      </c>
    </row>
    <row r="175" spans="1:7" x14ac:dyDescent="0.25">
      <c r="A175" s="2">
        <v>43177</v>
      </c>
      <c r="B175" s="2">
        <f>CHFJPY10080[[#This Row],[date_start]]+5</f>
        <v>43182</v>
      </c>
      <c r="C175" s="1">
        <v>927628</v>
      </c>
      <c r="D175" s="3">
        <v>111.245</v>
      </c>
      <c r="E175" s="3">
        <v>112.101</v>
      </c>
      <c r="F175" s="3">
        <v>110.431</v>
      </c>
      <c r="G175" s="3">
        <v>110.541</v>
      </c>
    </row>
    <row r="176" spans="1:7" x14ac:dyDescent="0.25">
      <c r="A176" s="2">
        <v>43170</v>
      </c>
      <c r="B176" s="2">
        <f>CHFJPY10080[[#This Row],[date_start]]+5</f>
        <v>43175</v>
      </c>
      <c r="C176" s="1">
        <v>835222</v>
      </c>
      <c r="D176" s="3">
        <v>112.196</v>
      </c>
      <c r="E176" s="3">
        <v>113.244</v>
      </c>
      <c r="F176" s="3">
        <v>111.164</v>
      </c>
      <c r="G176" s="3">
        <v>111.286</v>
      </c>
    </row>
    <row r="177" spans="1:7" x14ac:dyDescent="0.25">
      <c r="A177" s="2">
        <v>43163</v>
      </c>
      <c r="B177" s="2">
        <f>CHFJPY10080[[#This Row],[date_start]]+5</f>
        <v>43168</v>
      </c>
      <c r="C177" s="1">
        <v>990540</v>
      </c>
      <c r="D177" s="3">
        <v>112.378</v>
      </c>
      <c r="E177" s="3">
        <v>113.483</v>
      </c>
      <c r="F177" s="3">
        <v>111.506</v>
      </c>
      <c r="G177" s="3">
        <v>112.23699999999999</v>
      </c>
    </row>
    <row r="178" spans="1:7" x14ac:dyDescent="0.25">
      <c r="A178" s="2">
        <v>43156</v>
      </c>
      <c r="B178" s="2">
        <f>CHFJPY10080[[#This Row],[date_start]]+5</f>
        <v>43161</v>
      </c>
      <c r="C178" s="1">
        <v>1000454</v>
      </c>
      <c r="D178" s="3">
        <v>114.22499999999999</v>
      </c>
      <c r="E178" s="3">
        <v>114.461</v>
      </c>
      <c r="F178" s="3">
        <v>112.345</v>
      </c>
      <c r="G178" s="3">
        <v>112.723</v>
      </c>
    </row>
    <row r="179" spans="1:7" x14ac:dyDescent="0.25">
      <c r="A179" s="2">
        <v>43149</v>
      </c>
      <c r="B179" s="2">
        <f>CHFJPY10080[[#This Row],[date_start]]+5</f>
        <v>43154</v>
      </c>
      <c r="C179" s="1">
        <v>689050</v>
      </c>
      <c r="D179" s="3">
        <v>114.47799999999999</v>
      </c>
      <c r="E179" s="3">
        <v>115.108</v>
      </c>
      <c r="F179" s="3">
        <v>113.779</v>
      </c>
      <c r="G179" s="3">
        <v>114.155</v>
      </c>
    </row>
    <row r="180" spans="1:7" x14ac:dyDescent="0.25">
      <c r="A180" s="2">
        <v>43142</v>
      </c>
      <c r="B180" s="2">
        <f>CHFJPY10080[[#This Row],[date_start]]+5</f>
        <v>43147</v>
      </c>
      <c r="C180" s="1">
        <v>1123351</v>
      </c>
      <c r="D180" s="3">
        <v>115.694</v>
      </c>
      <c r="E180" s="3">
        <v>116.04600000000001</v>
      </c>
      <c r="F180" s="3">
        <v>114.339</v>
      </c>
      <c r="G180" s="3">
        <v>114.47199999999999</v>
      </c>
    </row>
    <row r="181" spans="1:7" x14ac:dyDescent="0.25">
      <c r="A181" s="2">
        <v>43135</v>
      </c>
      <c r="B181" s="2">
        <f>CHFJPY10080[[#This Row],[date_start]]+5</f>
        <v>43140</v>
      </c>
      <c r="C181" s="1">
        <v>1580363</v>
      </c>
      <c r="D181" s="3">
        <v>118.127</v>
      </c>
      <c r="E181" s="3">
        <v>118.28</v>
      </c>
      <c r="F181" s="3">
        <v>115.143</v>
      </c>
      <c r="G181" s="3">
        <v>115.765</v>
      </c>
    </row>
    <row r="182" spans="1:7" x14ac:dyDescent="0.25">
      <c r="A182" s="2">
        <v>43128</v>
      </c>
      <c r="B182" s="2">
        <f>CHFJPY10080[[#This Row],[date_start]]+5</f>
        <v>43133</v>
      </c>
      <c r="C182" s="1">
        <v>1146830</v>
      </c>
      <c r="D182" s="3">
        <v>116.29300000000001</v>
      </c>
      <c r="E182" s="3">
        <v>118.55200000000001</v>
      </c>
      <c r="F182" s="3">
        <v>115.77200000000001</v>
      </c>
      <c r="G182" s="3">
        <v>118.258</v>
      </c>
    </row>
    <row r="183" spans="1:7" x14ac:dyDescent="0.25">
      <c r="A183" s="2">
        <v>43121</v>
      </c>
      <c r="B183" s="2">
        <f>CHFJPY10080[[#This Row],[date_start]]+5</f>
        <v>43126</v>
      </c>
      <c r="C183" s="1">
        <v>1063808</v>
      </c>
      <c r="D183" s="3">
        <v>114.967</v>
      </c>
      <c r="E183" s="3">
        <v>117.01600000000001</v>
      </c>
      <c r="F183" s="3">
        <v>114.785</v>
      </c>
      <c r="G183" s="3">
        <v>116.48</v>
      </c>
    </row>
    <row r="184" spans="1:7" x14ac:dyDescent="0.25">
      <c r="A184" s="2">
        <v>43114</v>
      </c>
      <c r="B184" s="2">
        <f>CHFJPY10080[[#This Row],[date_start]]+5</f>
        <v>43119</v>
      </c>
      <c r="C184" s="1">
        <v>902196</v>
      </c>
      <c r="D184" s="3">
        <v>114.684</v>
      </c>
      <c r="E184" s="3">
        <v>116.006</v>
      </c>
      <c r="F184" s="3">
        <v>114.417</v>
      </c>
      <c r="G184" s="3">
        <v>114.98</v>
      </c>
    </row>
    <row r="185" spans="1:7" x14ac:dyDescent="0.25">
      <c r="A185" s="2">
        <v>43107</v>
      </c>
      <c r="B185" s="2">
        <f>CHFJPY10080[[#This Row],[date_start]]+5</f>
        <v>43112</v>
      </c>
      <c r="C185" s="1">
        <v>847463</v>
      </c>
      <c r="D185" s="3">
        <v>116.005</v>
      </c>
      <c r="E185" s="3">
        <v>116.084</v>
      </c>
      <c r="F185" s="3">
        <v>113.66200000000001</v>
      </c>
      <c r="G185" s="3">
        <v>114.77800000000001</v>
      </c>
    </row>
    <row r="186" spans="1:7" x14ac:dyDescent="0.25">
      <c r="A186" s="2">
        <v>43100</v>
      </c>
      <c r="B186" s="2">
        <f>CHFJPY10080[[#This Row],[date_start]]+5</f>
        <v>43105</v>
      </c>
      <c r="C186" s="1">
        <v>527155</v>
      </c>
      <c r="D186" s="3">
        <v>115.129</v>
      </c>
      <c r="E186" s="3">
        <v>116.157</v>
      </c>
      <c r="F186" s="3">
        <v>114.717</v>
      </c>
      <c r="G186" s="3">
        <v>115.986</v>
      </c>
    </row>
    <row r="187" spans="1:7" x14ac:dyDescent="0.25">
      <c r="A187" s="2">
        <v>43093</v>
      </c>
      <c r="B187" s="2">
        <f>CHFJPY10080[[#This Row],[date_start]]+5</f>
        <v>43098</v>
      </c>
      <c r="C187" s="1">
        <v>440254</v>
      </c>
      <c r="D187" s="3">
        <v>114.474</v>
      </c>
      <c r="E187" s="3">
        <v>115.752</v>
      </c>
      <c r="F187" s="3">
        <v>114.26600000000001</v>
      </c>
      <c r="G187" s="3">
        <v>115.593</v>
      </c>
    </row>
    <row r="188" spans="1:7" x14ac:dyDescent="0.25">
      <c r="A188" s="2">
        <v>43086</v>
      </c>
      <c r="B188" s="2">
        <f>CHFJPY10080[[#This Row],[date_start]]+5</f>
        <v>43091</v>
      </c>
      <c r="C188" s="1">
        <v>638895</v>
      </c>
      <c r="D188" s="3">
        <v>113.754</v>
      </c>
      <c r="E188" s="3">
        <v>115.178</v>
      </c>
      <c r="F188" s="3">
        <v>113.248</v>
      </c>
      <c r="G188" s="3">
        <v>114.495</v>
      </c>
    </row>
    <row r="189" spans="1:7" x14ac:dyDescent="0.25">
      <c r="A189" s="2">
        <v>43079</v>
      </c>
      <c r="B189" s="2">
        <f>CHFJPY10080[[#This Row],[date_start]]+5</f>
        <v>43084</v>
      </c>
      <c r="C189" s="1">
        <v>296128</v>
      </c>
      <c r="D189" s="3">
        <v>114.14100000000001</v>
      </c>
      <c r="E189" s="3">
        <v>114.685</v>
      </c>
      <c r="F189" s="3">
        <v>113.291</v>
      </c>
      <c r="G189" s="3">
        <v>113.65900000000001</v>
      </c>
    </row>
    <row r="190" spans="1:7" x14ac:dyDescent="0.25">
      <c r="A190" s="2">
        <v>43072</v>
      </c>
      <c r="B190" s="2">
        <f>CHFJPY10080[[#This Row],[date_start]]+5</f>
        <v>43077</v>
      </c>
      <c r="C190" s="1">
        <v>320699</v>
      </c>
      <c r="D190" s="3">
        <v>114.899</v>
      </c>
      <c r="E190" s="3">
        <v>115.167</v>
      </c>
      <c r="F190" s="3">
        <v>113.291</v>
      </c>
      <c r="G190" s="3">
        <v>114.28700000000001</v>
      </c>
    </row>
    <row r="191" spans="1:7" x14ac:dyDescent="0.25">
      <c r="A191" s="2">
        <v>43065</v>
      </c>
      <c r="B191" s="2">
        <f>CHFJPY10080[[#This Row],[date_start]]+5</f>
        <v>43070</v>
      </c>
      <c r="C191" s="1">
        <v>394369</v>
      </c>
      <c r="D191" s="3">
        <v>113.82899999999999</v>
      </c>
      <c r="E191" s="3">
        <v>114.944</v>
      </c>
      <c r="F191" s="3">
        <v>112.922</v>
      </c>
      <c r="G191" s="3">
        <v>114.72</v>
      </c>
    </row>
    <row r="192" spans="1:7" x14ac:dyDescent="0.25">
      <c r="A192" s="2">
        <v>43058</v>
      </c>
      <c r="B192" s="2">
        <f>CHFJPY10080[[#This Row],[date_start]]+5</f>
        <v>43063</v>
      </c>
      <c r="C192" s="1">
        <v>326782</v>
      </c>
      <c r="D192" s="3">
        <v>113.357</v>
      </c>
      <c r="E192" s="3">
        <v>113.977</v>
      </c>
      <c r="F192" s="3">
        <v>113.065</v>
      </c>
      <c r="G192" s="3">
        <v>113.622</v>
      </c>
    </row>
    <row r="193" spans="1:7" x14ac:dyDescent="0.25">
      <c r="A193" s="2">
        <v>43051</v>
      </c>
      <c r="B193" s="2">
        <f>CHFJPY10080[[#This Row],[date_start]]+5</f>
        <v>43056</v>
      </c>
      <c r="C193" s="1">
        <v>329912</v>
      </c>
      <c r="D193" s="3">
        <v>113.839</v>
      </c>
      <c r="E193" s="3">
        <v>114.70399999999999</v>
      </c>
      <c r="F193" s="3">
        <v>113.124</v>
      </c>
      <c r="G193" s="3">
        <v>113.321</v>
      </c>
    </row>
    <row r="194" spans="1:7" x14ac:dyDescent="0.25">
      <c r="A194" s="2">
        <v>43044</v>
      </c>
      <c r="B194" s="2">
        <f>CHFJPY10080[[#This Row],[date_start]]+5</f>
        <v>43049</v>
      </c>
      <c r="C194" s="1">
        <v>344490</v>
      </c>
      <c r="D194" s="3">
        <v>114.01300000000001</v>
      </c>
      <c r="E194" s="3">
        <v>114.517</v>
      </c>
      <c r="F194" s="3">
        <v>113.28400000000001</v>
      </c>
      <c r="G194" s="3">
        <v>113.92700000000001</v>
      </c>
    </row>
    <row r="195" spans="1:7" x14ac:dyDescent="0.25">
      <c r="A195" s="2">
        <v>43037</v>
      </c>
      <c r="B195" s="2">
        <f>CHFJPY10080[[#This Row],[date_start]]+5</f>
        <v>43042</v>
      </c>
      <c r="C195" s="1">
        <v>324058</v>
      </c>
      <c r="D195" s="3">
        <v>113.90900000000001</v>
      </c>
      <c r="E195" s="3">
        <v>114.265</v>
      </c>
      <c r="F195" s="3">
        <v>113.40300000000001</v>
      </c>
      <c r="G195" s="3">
        <v>113.94199999999999</v>
      </c>
    </row>
    <row r="196" spans="1:7" x14ac:dyDescent="0.25">
      <c r="A196" s="2">
        <v>43030</v>
      </c>
      <c r="B196" s="2">
        <f>CHFJPY10080[[#This Row],[date_start]]+5</f>
        <v>43035</v>
      </c>
      <c r="C196" s="1">
        <v>388323</v>
      </c>
      <c r="D196" s="3">
        <v>115.56100000000001</v>
      </c>
      <c r="E196" s="3">
        <v>115.73699999999999</v>
      </c>
      <c r="F196" s="3">
        <v>113.714</v>
      </c>
      <c r="G196" s="3">
        <v>113.822</v>
      </c>
    </row>
    <row r="197" spans="1:7" x14ac:dyDescent="0.25">
      <c r="A197" s="2">
        <v>43023</v>
      </c>
      <c r="B197" s="2">
        <f>CHFJPY10080[[#This Row],[date_start]]+5</f>
        <v>43028</v>
      </c>
      <c r="C197" s="1">
        <v>352207</v>
      </c>
      <c r="D197" s="3">
        <v>114.59699999999999</v>
      </c>
      <c r="E197" s="3">
        <v>115.608</v>
      </c>
      <c r="F197" s="3">
        <v>114.431</v>
      </c>
      <c r="G197" s="3">
        <v>115.247</v>
      </c>
    </row>
    <row r="198" spans="1:7" x14ac:dyDescent="0.25">
      <c r="A198" s="2">
        <v>43016</v>
      </c>
      <c r="B198" s="2">
        <f>CHFJPY10080[[#This Row],[date_start]]+5</f>
        <v>43021</v>
      </c>
      <c r="C198" s="1">
        <v>301710</v>
      </c>
      <c r="D198" s="3">
        <v>115.018</v>
      </c>
      <c r="E198" s="3">
        <v>115.661</v>
      </c>
      <c r="F198" s="3">
        <v>114.548</v>
      </c>
      <c r="G198" s="3">
        <v>114.548</v>
      </c>
    </row>
    <row r="199" spans="1:7" x14ac:dyDescent="0.25">
      <c r="A199" s="2">
        <v>43009</v>
      </c>
      <c r="B199" s="2">
        <f>CHFJPY10080[[#This Row],[date_start]]+5</f>
        <v>43014</v>
      </c>
      <c r="C199" s="1">
        <v>348885</v>
      </c>
      <c r="D199" s="3">
        <v>116.065</v>
      </c>
      <c r="E199" s="3">
        <v>116.43300000000001</v>
      </c>
      <c r="F199" s="3">
        <v>115.035</v>
      </c>
      <c r="G199" s="3">
        <v>115.114</v>
      </c>
    </row>
    <row r="200" spans="1:7" x14ac:dyDescent="0.25">
      <c r="A200" s="2">
        <v>43002</v>
      </c>
      <c r="B200" s="2">
        <f>CHFJPY10080[[#This Row],[date_start]]+5</f>
        <v>43007</v>
      </c>
      <c r="C200" s="1">
        <v>414568</v>
      </c>
      <c r="D200" s="3">
        <v>115.504</v>
      </c>
      <c r="E200" s="3">
        <v>116.38</v>
      </c>
      <c r="F200" s="3">
        <v>114.98399999999999</v>
      </c>
      <c r="G200" s="3">
        <v>116.017</v>
      </c>
    </row>
    <row r="201" spans="1:7" x14ac:dyDescent="0.25">
      <c r="A201" s="2">
        <v>42995</v>
      </c>
      <c r="B201" s="2">
        <f>CHFJPY10080[[#This Row],[date_start]]+5</f>
        <v>43000</v>
      </c>
      <c r="C201" s="1">
        <v>389920</v>
      </c>
      <c r="D201" s="3">
        <v>115.52</v>
      </c>
      <c r="E201" s="3">
        <v>116.471</v>
      </c>
      <c r="F201" s="3">
        <v>115.371</v>
      </c>
      <c r="G201" s="3">
        <v>115.462</v>
      </c>
    </row>
    <row r="202" spans="1:7" x14ac:dyDescent="0.25">
      <c r="A202" s="2">
        <v>42988</v>
      </c>
      <c r="B202" s="2">
        <f>CHFJPY10080[[#This Row],[date_start]]+5</f>
        <v>42993</v>
      </c>
      <c r="C202" s="1">
        <v>497554</v>
      </c>
      <c r="D202" s="3">
        <v>114.10599999999999</v>
      </c>
      <c r="E202" s="3">
        <v>115.941</v>
      </c>
      <c r="F202" s="3">
        <v>113.70699999999999</v>
      </c>
      <c r="G202" s="3">
        <v>115.447</v>
      </c>
    </row>
    <row r="203" spans="1:7" x14ac:dyDescent="0.25">
      <c r="A203" s="2">
        <v>42981</v>
      </c>
      <c r="B203" s="2">
        <f>CHFJPY10080[[#This Row],[date_start]]+5</f>
        <v>42986</v>
      </c>
      <c r="C203" s="1">
        <v>740761</v>
      </c>
      <c r="D203" s="3">
        <v>114.16200000000001</v>
      </c>
      <c r="E203" s="3">
        <v>114.72799999999999</v>
      </c>
      <c r="F203" s="3">
        <v>113.437</v>
      </c>
      <c r="G203" s="3">
        <v>114.113</v>
      </c>
    </row>
    <row r="204" spans="1:7" x14ac:dyDescent="0.25">
      <c r="A204" s="2">
        <v>42974</v>
      </c>
      <c r="B204" s="2">
        <f>CHFJPY10080[[#This Row],[date_start]]+5</f>
        <v>42979</v>
      </c>
      <c r="C204" s="1">
        <v>742469</v>
      </c>
      <c r="D204" s="3">
        <v>114.261</v>
      </c>
      <c r="E204" s="3">
        <v>115.32299999999999</v>
      </c>
      <c r="F204" s="3">
        <v>113.914</v>
      </c>
      <c r="G204" s="3">
        <v>114.267</v>
      </c>
    </row>
    <row r="205" spans="1:7" x14ac:dyDescent="0.25">
      <c r="A205" s="2">
        <v>42967</v>
      </c>
      <c r="B205" s="2">
        <f>CHFJPY10080[[#This Row],[date_start]]+5</f>
        <v>42972</v>
      </c>
      <c r="C205" s="1">
        <v>630465</v>
      </c>
      <c r="D205" s="3">
        <v>113.146</v>
      </c>
      <c r="E205" s="3">
        <v>114.417</v>
      </c>
      <c r="F205" s="3">
        <v>112.559</v>
      </c>
      <c r="G205" s="3">
        <v>114.39700000000001</v>
      </c>
    </row>
    <row r="206" spans="1:7" x14ac:dyDescent="0.25">
      <c r="A206" s="2">
        <v>42960</v>
      </c>
      <c r="B206" s="2">
        <f>CHFJPY10080[[#This Row],[date_start]]+5</f>
        <v>42965</v>
      </c>
      <c r="C206" s="1">
        <v>761445</v>
      </c>
      <c r="D206" s="3">
        <v>113.31</v>
      </c>
      <c r="E206" s="3">
        <v>114.247</v>
      </c>
      <c r="F206" s="3">
        <v>112.651</v>
      </c>
      <c r="G206" s="3">
        <v>113.053</v>
      </c>
    </row>
    <row r="207" spans="1:7" x14ac:dyDescent="0.25">
      <c r="A207" s="2">
        <v>42953</v>
      </c>
      <c r="B207" s="2">
        <f>CHFJPY10080[[#This Row],[date_start]]+5</f>
        <v>42958</v>
      </c>
      <c r="C207" s="1">
        <v>708290</v>
      </c>
      <c r="D207" s="3">
        <v>113.753</v>
      </c>
      <c r="E207" s="3">
        <v>114.29</v>
      </c>
      <c r="F207" s="3">
        <v>112.95399999999999</v>
      </c>
      <c r="G207" s="3">
        <v>113.441</v>
      </c>
    </row>
    <row r="208" spans="1:7" x14ac:dyDescent="0.25">
      <c r="A208" s="2">
        <v>42946</v>
      </c>
      <c r="B208" s="2">
        <f>CHFJPY10080[[#This Row],[date_start]]+5</f>
        <v>42951</v>
      </c>
      <c r="C208" s="1">
        <v>814456</v>
      </c>
      <c r="D208" s="3">
        <v>113.992</v>
      </c>
      <c r="E208" s="3">
        <v>114.792</v>
      </c>
      <c r="F208" s="3">
        <v>113.441</v>
      </c>
      <c r="G208" s="3">
        <v>113.73099999999999</v>
      </c>
    </row>
    <row r="209" spans="1:7" x14ac:dyDescent="0.25">
      <c r="A209" s="2">
        <v>42939</v>
      </c>
      <c r="B209" s="2">
        <f>CHFJPY10080[[#This Row],[date_start]]+5</f>
        <v>42944</v>
      </c>
      <c r="C209" s="1">
        <v>926971</v>
      </c>
      <c r="D209" s="3">
        <v>117.47</v>
      </c>
      <c r="E209" s="3">
        <v>117.874</v>
      </c>
      <c r="F209" s="3">
        <v>114.092</v>
      </c>
      <c r="G209" s="3">
        <v>114.18</v>
      </c>
    </row>
    <row r="210" spans="1:7" x14ac:dyDescent="0.25">
      <c r="A210" s="2">
        <v>42932</v>
      </c>
      <c r="B210" s="2">
        <f>CHFJPY10080[[#This Row],[date_start]]+5</f>
        <v>42937</v>
      </c>
      <c r="C210" s="1">
        <v>820843</v>
      </c>
      <c r="D210" s="3">
        <v>116.739</v>
      </c>
      <c r="E210" s="3">
        <v>117.77800000000001</v>
      </c>
      <c r="F210" s="3">
        <v>116.554</v>
      </c>
      <c r="G210" s="3">
        <v>117.532</v>
      </c>
    </row>
    <row r="211" spans="1:7" x14ac:dyDescent="0.25">
      <c r="A211" s="2">
        <v>42925</v>
      </c>
      <c r="B211" s="2">
        <f>CHFJPY10080[[#This Row],[date_start]]+5</f>
        <v>42930</v>
      </c>
      <c r="C211" s="1">
        <v>714993</v>
      </c>
      <c r="D211" s="3">
        <v>118.14100000000001</v>
      </c>
      <c r="E211" s="3">
        <v>118.598</v>
      </c>
      <c r="F211" s="3">
        <v>116.419</v>
      </c>
      <c r="G211" s="3">
        <v>116.762</v>
      </c>
    </row>
    <row r="212" spans="1:7" x14ac:dyDescent="0.25">
      <c r="A212" s="2">
        <v>42918</v>
      </c>
      <c r="B212" s="2">
        <f>CHFJPY10080[[#This Row],[date_start]]+5</f>
        <v>42923</v>
      </c>
      <c r="C212" s="1">
        <v>670893</v>
      </c>
      <c r="D212" s="3">
        <v>116.794</v>
      </c>
      <c r="E212" s="3">
        <v>118.41500000000001</v>
      </c>
      <c r="F212" s="3">
        <v>116.752</v>
      </c>
      <c r="G212" s="3">
        <v>118.026</v>
      </c>
    </row>
    <row r="213" spans="1:7" x14ac:dyDescent="0.25">
      <c r="A213" s="2">
        <v>42911</v>
      </c>
      <c r="B213" s="2">
        <f>CHFJPY10080[[#This Row],[date_start]]+5</f>
        <v>42916</v>
      </c>
      <c r="C213" s="1">
        <v>734301</v>
      </c>
      <c r="D213" s="3">
        <v>114.557</v>
      </c>
      <c r="E213" s="3">
        <v>117.779</v>
      </c>
      <c r="F213" s="3">
        <v>114.52500000000001</v>
      </c>
      <c r="G213" s="3">
        <v>117.197</v>
      </c>
    </row>
    <row r="214" spans="1:7" x14ac:dyDescent="0.25">
      <c r="A214" s="2">
        <v>42904</v>
      </c>
      <c r="B214" s="2">
        <f>CHFJPY10080[[#This Row],[date_start]]+5</f>
        <v>42909</v>
      </c>
      <c r="C214" s="1">
        <v>564884</v>
      </c>
      <c r="D214" s="3">
        <v>113.82</v>
      </c>
      <c r="E214" s="3">
        <v>114.967</v>
      </c>
      <c r="F214" s="3">
        <v>113.699</v>
      </c>
      <c r="G214" s="3">
        <v>114.77200000000001</v>
      </c>
    </row>
    <row r="215" spans="1:7" x14ac:dyDescent="0.25">
      <c r="A215" s="2">
        <v>42897</v>
      </c>
      <c r="B215" s="2">
        <f>CHFJPY10080[[#This Row],[date_start]]+5</f>
        <v>42902</v>
      </c>
      <c r="C215" s="1">
        <v>662723</v>
      </c>
      <c r="D215" s="3">
        <v>113.78</v>
      </c>
      <c r="E215" s="3">
        <v>114.405</v>
      </c>
      <c r="F215" s="3">
        <v>112.488</v>
      </c>
      <c r="G215" s="3">
        <v>113.726</v>
      </c>
    </row>
    <row r="216" spans="1:7" x14ac:dyDescent="0.25">
      <c r="A216" s="2">
        <v>42890</v>
      </c>
      <c r="B216" s="2">
        <f>CHFJPY10080[[#This Row],[date_start]]+5</f>
        <v>42895</v>
      </c>
      <c r="C216" s="1">
        <v>668246</v>
      </c>
      <c r="D216" s="3">
        <v>114.32899999999999</v>
      </c>
      <c r="E216" s="3">
        <v>114.773</v>
      </c>
      <c r="F216" s="3">
        <v>113.092</v>
      </c>
      <c r="G216" s="3">
        <v>113.747</v>
      </c>
    </row>
    <row r="217" spans="1:7" x14ac:dyDescent="0.25">
      <c r="A217" s="2">
        <v>42883</v>
      </c>
      <c r="B217" s="2">
        <f>CHFJPY10080[[#This Row],[date_start]]+5</f>
        <v>42888</v>
      </c>
      <c r="C217" s="1">
        <v>606771</v>
      </c>
      <c r="D217" s="3">
        <v>113.952</v>
      </c>
      <c r="E217" s="3">
        <v>115.033</v>
      </c>
      <c r="F217" s="3">
        <v>113.03</v>
      </c>
      <c r="G217" s="3">
        <v>114.565</v>
      </c>
    </row>
    <row r="218" spans="1:7" x14ac:dyDescent="0.25">
      <c r="A218" s="2">
        <v>42876</v>
      </c>
      <c r="B218" s="2">
        <f>CHFJPY10080[[#This Row],[date_start]]+5</f>
        <v>42881</v>
      </c>
      <c r="C218" s="1">
        <v>685715</v>
      </c>
      <c r="D218" s="3">
        <v>113.965</v>
      </c>
      <c r="E218" s="3">
        <v>115.16</v>
      </c>
      <c r="F218" s="3">
        <v>113.828</v>
      </c>
      <c r="G218" s="3">
        <v>114.086</v>
      </c>
    </row>
    <row r="219" spans="1:7" x14ac:dyDescent="0.25">
      <c r="A219" s="2">
        <v>42869</v>
      </c>
      <c r="B219" s="2">
        <f>CHFJPY10080[[#This Row],[date_start]]+5</f>
        <v>42874</v>
      </c>
      <c r="C219" s="1">
        <v>834749</v>
      </c>
      <c r="D219" s="3">
        <v>113.12</v>
      </c>
      <c r="E219" s="3">
        <v>114.959</v>
      </c>
      <c r="F219" s="3">
        <v>112.497</v>
      </c>
      <c r="G219" s="3">
        <v>114.283</v>
      </c>
    </row>
    <row r="220" spans="1:7" x14ac:dyDescent="0.25">
      <c r="A220" s="2">
        <v>42862</v>
      </c>
      <c r="B220" s="2">
        <f>CHFJPY10080[[#This Row],[date_start]]+5</f>
        <v>42867</v>
      </c>
      <c r="C220" s="1">
        <v>677028</v>
      </c>
      <c r="D220" s="3">
        <v>114.28400000000001</v>
      </c>
      <c r="E220" s="3">
        <v>114.32599999999999</v>
      </c>
      <c r="F220" s="3">
        <v>112.629</v>
      </c>
      <c r="G220" s="3">
        <v>113.137</v>
      </c>
    </row>
    <row r="221" spans="1:7" x14ac:dyDescent="0.25">
      <c r="A221" s="2">
        <v>42855</v>
      </c>
      <c r="B221" s="2">
        <f>CHFJPY10080[[#This Row],[date_start]]+5</f>
        <v>42860</v>
      </c>
      <c r="C221" s="1">
        <v>640569</v>
      </c>
      <c r="D221" s="3">
        <v>111.90900000000001</v>
      </c>
      <c r="E221" s="3">
        <v>114.224</v>
      </c>
      <c r="F221" s="3">
        <v>111.843</v>
      </c>
      <c r="G221" s="3">
        <v>113.789</v>
      </c>
    </row>
    <row r="222" spans="1:7" x14ac:dyDescent="0.25">
      <c r="A222" s="2">
        <v>42848</v>
      </c>
      <c r="B222" s="2">
        <f>CHFJPY10080[[#This Row],[date_start]]+5</f>
        <v>42853</v>
      </c>
      <c r="C222" s="1">
        <v>793172</v>
      </c>
      <c r="D222" s="3">
        <v>111.387</v>
      </c>
      <c r="E222" s="3">
        <v>112.616</v>
      </c>
      <c r="F222" s="3">
        <v>110.033</v>
      </c>
      <c r="G222" s="3">
        <v>112.05200000000001</v>
      </c>
    </row>
    <row r="223" spans="1:7" x14ac:dyDescent="0.25">
      <c r="A223" s="2">
        <v>42841</v>
      </c>
      <c r="B223" s="2">
        <f>CHFJPY10080[[#This Row],[date_start]]+5</f>
        <v>42846</v>
      </c>
      <c r="C223" s="1">
        <v>699052</v>
      </c>
      <c r="D223" s="3">
        <v>108.264</v>
      </c>
      <c r="E223" s="3">
        <v>109.91</v>
      </c>
      <c r="F223" s="3">
        <v>107.67700000000001</v>
      </c>
      <c r="G223" s="3">
        <v>109.21299999999999</v>
      </c>
    </row>
    <row r="224" spans="1:7" x14ac:dyDescent="0.25">
      <c r="A224" s="2">
        <v>42834</v>
      </c>
      <c r="B224" s="2">
        <f>CHFJPY10080[[#This Row],[date_start]]+5</f>
        <v>42839</v>
      </c>
      <c r="C224" s="1">
        <v>705047</v>
      </c>
      <c r="D224" s="3">
        <v>110.045</v>
      </c>
      <c r="E224" s="3">
        <v>110.483</v>
      </c>
      <c r="F224" s="3">
        <v>107.883</v>
      </c>
      <c r="G224" s="3">
        <v>107.893</v>
      </c>
    </row>
    <row r="225" spans="1:7" x14ac:dyDescent="0.25">
      <c r="A225" s="2">
        <v>42827</v>
      </c>
      <c r="B225" s="2">
        <f>CHFJPY10080[[#This Row],[date_start]]+5</f>
        <v>42832</v>
      </c>
      <c r="C225" s="1">
        <v>824230</v>
      </c>
      <c r="D225" s="3">
        <v>111.004</v>
      </c>
      <c r="E225" s="3">
        <v>111.398</v>
      </c>
      <c r="F225" s="3">
        <v>109.667</v>
      </c>
      <c r="G225" s="3">
        <v>109.71599999999999</v>
      </c>
    </row>
    <row r="226" spans="1:7" x14ac:dyDescent="0.25">
      <c r="A226" s="2">
        <v>42820</v>
      </c>
      <c r="B226" s="2">
        <f>CHFJPY10080[[#This Row],[date_start]]+5</f>
        <v>42825</v>
      </c>
      <c r="C226" s="1">
        <v>842275</v>
      </c>
      <c r="D226" s="3">
        <v>112.048</v>
      </c>
      <c r="E226" s="3">
        <v>112.428</v>
      </c>
      <c r="F226" s="3">
        <v>110.946</v>
      </c>
      <c r="G226" s="3">
        <v>110.946</v>
      </c>
    </row>
    <row r="227" spans="1:7" x14ac:dyDescent="0.25">
      <c r="A227" s="2">
        <v>42813</v>
      </c>
      <c r="B227" s="2">
        <f>CHFJPY10080[[#This Row],[date_start]]+5</f>
        <v>42818</v>
      </c>
      <c r="C227" s="1">
        <v>895858</v>
      </c>
      <c r="D227" s="3">
        <v>112.89</v>
      </c>
      <c r="E227" s="3">
        <v>113.30500000000001</v>
      </c>
      <c r="F227" s="3">
        <v>111.492</v>
      </c>
      <c r="G227" s="3">
        <v>112.256</v>
      </c>
    </row>
    <row r="228" spans="1:7" x14ac:dyDescent="0.25">
      <c r="A228" s="2">
        <v>42806</v>
      </c>
      <c r="B228" s="2">
        <f>CHFJPY10080[[#This Row],[date_start]]+5</f>
        <v>42811</v>
      </c>
      <c r="C228" s="1">
        <v>799984</v>
      </c>
      <c r="D228" s="3">
        <v>113.60599999999999</v>
      </c>
      <c r="E228" s="3">
        <v>114.303</v>
      </c>
      <c r="F228" s="3">
        <v>112.77</v>
      </c>
      <c r="G228" s="3">
        <v>112.869</v>
      </c>
    </row>
    <row r="229" spans="1:7" x14ac:dyDescent="0.25">
      <c r="A229" s="2">
        <v>42799</v>
      </c>
      <c r="B229" s="2">
        <f>CHFJPY10080[[#This Row],[date_start]]+5</f>
        <v>42804</v>
      </c>
      <c r="C229" s="1">
        <v>828509</v>
      </c>
      <c r="D229" s="3">
        <v>112.815</v>
      </c>
      <c r="E229" s="3">
        <v>114.18600000000001</v>
      </c>
      <c r="F229" s="3">
        <v>112.07599999999999</v>
      </c>
      <c r="G229" s="3">
        <v>113.205</v>
      </c>
    </row>
    <row r="230" spans="1:7" x14ac:dyDescent="0.25">
      <c r="A230" s="2">
        <v>42792</v>
      </c>
      <c r="B230" s="2">
        <f>CHFJPY10080[[#This Row],[date_start]]+5</f>
        <v>42797</v>
      </c>
      <c r="C230" s="1">
        <v>886424</v>
      </c>
      <c r="D230" s="3">
        <v>111.31699999999999</v>
      </c>
      <c r="E230" s="3">
        <v>113.331</v>
      </c>
      <c r="F230" s="3">
        <v>111.068</v>
      </c>
      <c r="G230" s="3">
        <v>112.777</v>
      </c>
    </row>
    <row r="231" spans="1:7" x14ac:dyDescent="0.25">
      <c r="A231" s="2">
        <v>42785</v>
      </c>
      <c r="B231" s="2">
        <f>CHFJPY10080[[#This Row],[date_start]]+5</f>
        <v>42790</v>
      </c>
      <c r="C231" s="1">
        <v>766584</v>
      </c>
      <c r="D231" s="3">
        <v>112.547</v>
      </c>
      <c r="E231" s="3">
        <v>113.02200000000001</v>
      </c>
      <c r="F231" s="3">
        <v>110.914</v>
      </c>
      <c r="G231" s="3">
        <v>110.914</v>
      </c>
    </row>
    <row r="232" spans="1:7" x14ac:dyDescent="0.25">
      <c r="A232" s="2">
        <v>42778</v>
      </c>
      <c r="B232" s="2">
        <f>CHFJPY10080[[#This Row],[date_start]]+5</f>
        <v>42783</v>
      </c>
      <c r="C232" s="1">
        <v>829269</v>
      </c>
      <c r="D232" s="3">
        <v>113.095</v>
      </c>
      <c r="E232" s="3">
        <v>113.786</v>
      </c>
      <c r="F232" s="3">
        <v>112.15600000000001</v>
      </c>
      <c r="G232" s="3">
        <v>112.15600000000001</v>
      </c>
    </row>
    <row r="233" spans="1:7" x14ac:dyDescent="0.25">
      <c r="A233" s="2">
        <v>42771</v>
      </c>
      <c r="B233" s="2">
        <f>CHFJPY10080[[#This Row],[date_start]]+5</f>
        <v>42776</v>
      </c>
      <c r="C233" s="1">
        <v>897588</v>
      </c>
      <c r="D233" s="3">
        <v>113.261</v>
      </c>
      <c r="E233" s="3">
        <v>113.637</v>
      </c>
      <c r="F233" s="3">
        <v>112.157</v>
      </c>
      <c r="G233" s="3">
        <v>112.551</v>
      </c>
    </row>
    <row r="234" spans="1:7" x14ac:dyDescent="0.25">
      <c r="A234" s="2">
        <v>42764</v>
      </c>
      <c r="B234" s="2">
        <f>CHFJPY10080[[#This Row],[date_start]]+5</f>
        <v>42769</v>
      </c>
      <c r="C234" s="1">
        <v>1001327</v>
      </c>
      <c r="D234" s="3">
        <v>115.06399999999999</v>
      </c>
      <c r="E234" s="3">
        <v>115.158</v>
      </c>
      <c r="F234" s="3">
        <v>113.012</v>
      </c>
      <c r="G234" s="3">
        <v>113.012</v>
      </c>
    </row>
    <row r="235" spans="1:7" x14ac:dyDescent="0.25">
      <c r="A235" s="2">
        <v>42757</v>
      </c>
      <c r="B235" s="2">
        <f>CHFJPY10080[[#This Row],[date_start]]+5</f>
        <v>42762</v>
      </c>
      <c r="C235" s="1">
        <v>1044164</v>
      </c>
      <c r="D235" s="3">
        <v>114.056</v>
      </c>
      <c r="E235" s="3">
        <v>115.36</v>
      </c>
      <c r="F235" s="3">
        <v>112.89400000000001</v>
      </c>
      <c r="G235" s="3">
        <v>114.988</v>
      </c>
    </row>
    <row r="236" spans="1:7" x14ac:dyDescent="0.25">
      <c r="A236" s="2">
        <v>42750</v>
      </c>
      <c r="B236" s="2">
        <f>CHFJPY10080[[#This Row],[date_start]]+5</f>
        <v>42755</v>
      </c>
      <c r="C236" s="1">
        <v>1102486</v>
      </c>
      <c r="D236" s="3">
        <v>113.054</v>
      </c>
      <c r="E236" s="3">
        <v>114.544</v>
      </c>
      <c r="F236" s="3">
        <v>112.352</v>
      </c>
      <c r="G236" s="3">
        <v>113.999</v>
      </c>
    </row>
    <row r="237" spans="1:7" x14ac:dyDescent="0.25">
      <c r="A237" s="2">
        <v>42743</v>
      </c>
      <c r="B237" s="2">
        <f>CHFJPY10080[[#This Row],[date_start]]+5</f>
        <v>42748</v>
      </c>
      <c r="C237" s="1">
        <v>1127311</v>
      </c>
      <c r="D237" s="3">
        <v>114.97199999999999</v>
      </c>
      <c r="E237" s="3">
        <v>115.40300000000001</v>
      </c>
      <c r="F237" s="3">
        <v>112.974</v>
      </c>
      <c r="G237" s="3">
        <v>113.128</v>
      </c>
    </row>
    <row r="238" spans="1:7" x14ac:dyDescent="0.25">
      <c r="A238" s="2">
        <v>42736</v>
      </c>
      <c r="B238" s="2">
        <f>CHFJPY10080[[#This Row],[date_start]]+5</f>
        <v>42741</v>
      </c>
      <c r="C238" s="1">
        <v>930352</v>
      </c>
      <c r="D238" s="3">
        <v>114.34</v>
      </c>
      <c r="E238" s="3">
        <v>115.22499999999999</v>
      </c>
      <c r="F238" s="3">
        <v>113.779</v>
      </c>
      <c r="G238" s="3">
        <v>114.83</v>
      </c>
    </row>
    <row r="239" spans="1:7" x14ac:dyDescent="0.25">
      <c r="A239" s="2">
        <v>42729</v>
      </c>
      <c r="B239" s="2">
        <f>CHFJPY10080[[#This Row],[date_start]]+5</f>
        <v>42734</v>
      </c>
      <c r="C239" s="1">
        <v>629944</v>
      </c>
      <c r="D239" s="3">
        <v>114.09099999999999</v>
      </c>
      <c r="E239" s="3">
        <v>115.52200000000001</v>
      </c>
      <c r="F239" s="3">
        <v>113.381</v>
      </c>
      <c r="G239" s="3">
        <v>114.75</v>
      </c>
    </row>
    <row r="240" spans="1:7" x14ac:dyDescent="0.25">
      <c r="A240" s="2">
        <v>42722</v>
      </c>
      <c r="B240" s="2">
        <f>CHFJPY10080[[#This Row],[date_start]]+5</f>
        <v>42727</v>
      </c>
      <c r="C240" s="1">
        <v>785941</v>
      </c>
      <c r="D240" s="3">
        <v>114.905</v>
      </c>
      <c r="E240" s="3">
        <v>114.95</v>
      </c>
      <c r="F240" s="3">
        <v>113.828</v>
      </c>
      <c r="G240" s="3">
        <v>113.89100000000001</v>
      </c>
    </row>
    <row r="241" spans="1:7" x14ac:dyDescent="0.25">
      <c r="A241" s="2">
        <v>42715</v>
      </c>
      <c r="B241" s="2">
        <f>CHFJPY10080[[#This Row],[date_start]]+5</f>
        <v>42720</v>
      </c>
      <c r="C241" s="1">
        <v>981153</v>
      </c>
      <c r="D241" s="3">
        <v>113.251</v>
      </c>
      <c r="E241" s="3">
        <v>115.369</v>
      </c>
      <c r="F241" s="3">
        <v>113.164</v>
      </c>
      <c r="G241" s="3">
        <v>114.482</v>
      </c>
    </row>
    <row r="242" spans="1:7" x14ac:dyDescent="0.25">
      <c r="A242" s="2">
        <v>42708</v>
      </c>
      <c r="B242" s="2">
        <f>CHFJPY10080[[#This Row],[date_start]]+5</f>
        <v>42713</v>
      </c>
      <c r="C242" s="1">
        <v>873644</v>
      </c>
      <c r="D242" s="3">
        <v>111.759</v>
      </c>
      <c r="E242" s="3">
        <v>113.782</v>
      </c>
      <c r="F242" s="3">
        <v>110.917</v>
      </c>
      <c r="G242" s="3">
        <v>113.048</v>
      </c>
    </row>
    <row r="243" spans="1:7" x14ac:dyDescent="0.25">
      <c r="A243" s="2">
        <v>42701</v>
      </c>
      <c r="B243" s="2">
        <f>CHFJPY10080[[#This Row],[date_start]]+5</f>
        <v>42706</v>
      </c>
      <c r="C243" s="1">
        <v>1049030</v>
      </c>
      <c r="D243" s="3">
        <v>111.31</v>
      </c>
      <c r="E243" s="3">
        <v>113.142</v>
      </c>
      <c r="F243" s="3">
        <v>110.24</v>
      </c>
      <c r="G243" s="3">
        <v>111.95099999999999</v>
      </c>
    </row>
    <row r="244" spans="1:7" x14ac:dyDescent="0.25">
      <c r="A244" s="2">
        <v>42694</v>
      </c>
      <c r="B244" s="2">
        <f>CHFJPY10080[[#This Row],[date_start]]+5</f>
        <v>42699</v>
      </c>
      <c r="C244" s="1">
        <v>934757</v>
      </c>
      <c r="D244" s="3">
        <v>109.72199999999999</v>
      </c>
      <c r="E244" s="3">
        <v>111.88200000000001</v>
      </c>
      <c r="F244" s="3">
        <v>109.45399999999999</v>
      </c>
      <c r="G244" s="3">
        <v>111.414</v>
      </c>
    </row>
    <row r="245" spans="1:7" x14ac:dyDescent="0.25">
      <c r="A245" s="2">
        <v>42687</v>
      </c>
      <c r="B245" s="2">
        <f>CHFJPY10080[[#This Row],[date_start]]+5</f>
        <v>42692</v>
      </c>
      <c r="C245" s="1">
        <v>996647</v>
      </c>
      <c r="D245" s="3">
        <v>107.95699999999999</v>
      </c>
      <c r="E245" s="3">
        <v>109.845</v>
      </c>
      <c r="F245" s="3">
        <v>107.86499999999999</v>
      </c>
      <c r="G245" s="3">
        <v>109.41500000000001</v>
      </c>
    </row>
    <row r="246" spans="1:7" x14ac:dyDescent="0.25">
      <c r="A246" s="2">
        <v>42680</v>
      </c>
      <c r="B246" s="2">
        <f>CHFJPY10080[[#This Row],[date_start]]+5</f>
        <v>42685</v>
      </c>
      <c r="C246" s="1">
        <v>1056703</v>
      </c>
      <c r="D246" s="3">
        <v>106.277</v>
      </c>
      <c r="E246" s="3">
        <v>108.376</v>
      </c>
      <c r="F246" s="3">
        <v>105.577</v>
      </c>
      <c r="G246" s="3">
        <v>107.687</v>
      </c>
    </row>
    <row r="247" spans="1:7" x14ac:dyDescent="0.25">
      <c r="A247" s="2">
        <v>42673</v>
      </c>
      <c r="B247" s="2">
        <f>CHFJPY10080[[#This Row],[date_start]]+5</f>
        <v>42678</v>
      </c>
      <c r="C247" s="1">
        <v>739399</v>
      </c>
      <c r="D247" s="3">
        <v>105.93899999999999</v>
      </c>
      <c r="E247" s="3">
        <v>106.932</v>
      </c>
      <c r="F247" s="3">
        <v>105.53400000000001</v>
      </c>
      <c r="G247" s="3">
        <v>106.39100000000001</v>
      </c>
    </row>
    <row r="248" spans="1:7" x14ac:dyDescent="0.25">
      <c r="A248" s="2">
        <v>42666</v>
      </c>
      <c r="B248" s="2">
        <f>CHFJPY10080[[#This Row],[date_start]]+5</f>
        <v>42671</v>
      </c>
      <c r="C248" s="1">
        <v>649836</v>
      </c>
      <c r="D248" s="3">
        <v>104.348</v>
      </c>
      <c r="E248" s="3">
        <v>106.191</v>
      </c>
      <c r="F248" s="3">
        <v>104.343</v>
      </c>
      <c r="G248" s="3">
        <v>105.636</v>
      </c>
    </row>
    <row r="249" spans="1:7" x14ac:dyDescent="0.25">
      <c r="A249" s="2">
        <v>42659</v>
      </c>
      <c r="B249" s="2">
        <f>CHFJPY10080[[#This Row],[date_start]]+5</f>
        <v>42664</v>
      </c>
      <c r="C249" s="1">
        <v>575185</v>
      </c>
      <c r="D249" s="3">
        <v>105.31100000000001</v>
      </c>
      <c r="E249" s="3">
        <v>105.458</v>
      </c>
      <c r="F249" s="3">
        <v>103.998</v>
      </c>
      <c r="G249" s="3">
        <v>104.355</v>
      </c>
    </row>
    <row r="250" spans="1:7" x14ac:dyDescent="0.25">
      <c r="A250" s="2">
        <v>42652</v>
      </c>
      <c r="B250" s="2">
        <f>CHFJPY10080[[#This Row],[date_start]]+5</f>
        <v>42657</v>
      </c>
      <c r="C250" s="1">
        <v>630837</v>
      </c>
      <c r="D250" s="3">
        <v>105.211</v>
      </c>
      <c r="E250" s="3">
        <v>105.759</v>
      </c>
      <c r="F250" s="3">
        <v>104.30800000000001</v>
      </c>
      <c r="G250" s="3">
        <v>105.1</v>
      </c>
    </row>
    <row r="251" spans="1:7" x14ac:dyDescent="0.25">
      <c r="A251" s="2">
        <v>42645</v>
      </c>
      <c r="B251" s="2">
        <f>CHFJPY10080[[#This Row],[date_start]]+5</f>
        <v>42650</v>
      </c>
      <c r="C251" s="1">
        <v>658096</v>
      </c>
      <c r="D251" s="3">
        <v>104.127</v>
      </c>
      <c r="E251" s="3">
        <v>106.443</v>
      </c>
      <c r="F251" s="3">
        <v>103.922</v>
      </c>
      <c r="G251" s="3">
        <v>104.90300000000001</v>
      </c>
    </row>
    <row r="252" spans="1:7" x14ac:dyDescent="0.25">
      <c r="A252" s="2">
        <v>42638</v>
      </c>
      <c r="B252" s="2">
        <f>CHFJPY10080[[#This Row],[date_start]]+5</f>
        <v>42643</v>
      </c>
      <c r="C252" s="1">
        <v>668724</v>
      </c>
      <c r="D252" s="3">
        <v>103.994</v>
      </c>
      <c r="E252" s="3">
        <v>105.28</v>
      </c>
      <c r="F252" s="3">
        <v>103.16200000000001</v>
      </c>
      <c r="G252" s="3">
        <v>104.27</v>
      </c>
    </row>
    <row r="253" spans="1:7" x14ac:dyDescent="0.25">
      <c r="A253" s="2">
        <v>42631</v>
      </c>
      <c r="B253" s="2">
        <f>CHFJPY10080[[#This Row],[date_start]]+5</f>
        <v>42636</v>
      </c>
      <c r="C253" s="1">
        <v>638793</v>
      </c>
      <c r="D253" s="3">
        <v>104.095</v>
      </c>
      <c r="E253" s="3">
        <v>104.753</v>
      </c>
      <c r="F253" s="3">
        <v>102.861</v>
      </c>
      <c r="G253" s="3">
        <v>103.724</v>
      </c>
    </row>
    <row r="254" spans="1:7" x14ac:dyDescent="0.25">
      <c r="A254" s="2">
        <v>42624</v>
      </c>
      <c r="B254" s="2">
        <f>CHFJPY10080[[#This Row],[date_start]]+5</f>
        <v>42629</v>
      </c>
      <c r="C254" s="1">
        <v>633333</v>
      </c>
      <c r="D254" s="3">
        <v>105.11</v>
      </c>
      <c r="E254" s="3">
        <v>105.80800000000001</v>
      </c>
      <c r="F254" s="3">
        <v>104.22199999999999</v>
      </c>
      <c r="G254" s="3">
        <v>104.279</v>
      </c>
    </row>
    <row r="255" spans="1:7" x14ac:dyDescent="0.25">
      <c r="A255" s="2">
        <v>42617</v>
      </c>
      <c r="B255" s="2">
        <f>CHFJPY10080[[#This Row],[date_start]]+5</f>
        <v>42622</v>
      </c>
      <c r="C255" s="1">
        <v>619977</v>
      </c>
      <c r="D255" s="3">
        <v>106.04</v>
      </c>
      <c r="E255" s="3">
        <v>106.209</v>
      </c>
      <c r="F255" s="3">
        <v>104.31699999999999</v>
      </c>
      <c r="G255" s="3">
        <v>104.886</v>
      </c>
    </row>
    <row r="256" spans="1:7" x14ac:dyDescent="0.25">
      <c r="A256" s="2">
        <v>42610</v>
      </c>
      <c r="B256" s="2">
        <f>CHFJPY10080[[#This Row],[date_start]]+5</f>
        <v>42615</v>
      </c>
      <c r="C256" s="1">
        <v>586179</v>
      </c>
      <c r="D256" s="3">
        <v>104.28</v>
      </c>
      <c r="E256" s="3">
        <v>106.30500000000001</v>
      </c>
      <c r="F256" s="3">
        <v>104.018</v>
      </c>
      <c r="G256" s="3">
        <v>105.586</v>
      </c>
    </row>
    <row r="257" spans="1:7" x14ac:dyDescent="0.25">
      <c r="A257" s="2">
        <v>42603</v>
      </c>
      <c r="B257" s="2">
        <f>CHFJPY10080[[#This Row],[date_start]]+5</f>
        <v>42608</v>
      </c>
      <c r="C257" s="1">
        <v>593888</v>
      </c>
      <c r="D257" s="3">
        <v>104.70399999999999</v>
      </c>
      <c r="E257" s="3">
        <v>104.81699999999999</v>
      </c>
      <c r="F257" s="3">
        <v>103.38500000000001</v>
      </c>
      <c r="G257" s="3">
        <v>103.938</v>
      </c>
    </row>
    <row r="258" spans="1:7" x14ac:dyDescent="0.25">
      <c r="A258" s="2">
        <v>42596</v>
      </c>
      <c r="B258" s="2">
        <f>CHFJPY10080[[#This Row],[date_start]]+5</f>
        <v>42601</v>
      </c>
      <c r="C258" s="1">
        <v>622254</v>
      </c>
      <c r="D258" s="3">
        <v>103.694</v>
      </c>
      <c r="E258" s="3">
        <v>105.129</v>
      </c>
      <c r="F258" s="3">
        <v>103.268</v>
      </c>
      <c r="G258" s="3">
        <v>104.33199999999999</v>
      </c>
    </row>
    <row r="259" spans="1:7" x14ac:dyDescent="0.25">
      <c r="A259" s="2">
        <v>42589</v>
      </c>
      <c r="B259" s="2">
        <f>CHFJPY10080[[#This Row],[date_start]]+5</f>
        <v>42594</v>
      </c>
      <c r="C259" s="1">
        <v>491998</v>
      </c>
      <c r="D259" s="3">
        <v>103.839</v>
      </c>
      <c r="E259" s="3">
        <v>104.85</v>
      </c>
      <c r="F259" s="3">
        <v>103.259</v>
      </c>
      <c r="G259" s="3">
        <v>103.889</v>
      </c>
    </row>
    <row r="260" spans="1:7" x14ac:dyDescent="0.25">
      <c r="A260" s="2">
        <v>42582</v>
      </c>
      <c r="B260" s="2">
        <f>CHFJPY10080[[#This Row],[date_start]]+5</f>
        <v>42587</v>
      </c>
      <c r="C260" s="1">
        <v>631487</v>
      </c>
      <c r="D260" s="3">
        <v>105.42100000000001</v>
      </c>
      <c r="E260" s="3">
        <v>106.19</v>
      </c>
      <c r="F260" s="3">
        <v>103.423</v>
      </c>
      <c r="G260" s="3">
        <v>103.783</v>
      </c>
    </row>
    <row r="261" spans="1:7" x14ac:dyDescent="0.25">
      <c r="A261" s="2">
        <v>42575</v>
      </c>
      <c r="B261" s="2">
        <f>CHFJPY10080[[#This Row],[date_start]]+5</f>
        <v>42580</v>
      </c>
      <c r="C261" s="1">
        <v>769189</v>
      </c>
      <c r="D261" s="3">
        <v>107.348</v>
      </c>
      <c r="E261" s="3">
        <v>107.959</v>
      </c>
      <c r="F261" s="3">
        <v>105.045</v>
      </c>
      <c r="G261" s="3">
        <v>105.205</v>
      </c>
    </row>
    <row r="262" spans="1:7" x14ac:dyDescent="0.25">
      <c r="A262" s="2">
        <v>42568</v>
      </c>
      <c r="B262" s="2">
        <f>CHFJPY10080[[#This Row],[date_start]]+5</f>
        <v>42573</v>
      </c>
      <c r="C262" s="1">
        <v>719366</v>
      </c>
      <c r="D262" s="3">
        <v>107.14</v>
      </c>
      <c r="E262" s="3">
        <v>108.932</v>
      </c>
      <c r="F262" s="3">
        <v>106.833</v>
      </c>
      <c r="G262" s="3">
        <v>107.262</v>
      </c>
    </row>
    <row r="263" spans="1:7" x14ac:dyDescent="0.25">
      <c r="A263" s="2">
        <v>42561</v>
      </c>
      <c r="B263" s="2">
        <f>CHFJPY10080[[#This Row],[date_start]]+5</f>
        <v>42566</v>
      </c>
      <c r="C263" s="1">
        <v>872379</v>
      </c>
      <c r="D263" s="3">
        <v>102.376</v>
      </c>
      <c r="E263" s="3">
        <v>108.468</v>
      </c>
      <c r="F263" s="3">
        <v>102.241</v>
      </c>
      <c r="G263" s="3">
        <v>106.48</v>
      </c>
    </row>
    <row r="264" spans="1:7" x14ac:dyDescent="0.25">
      <c r="A264" s="2">
        <v>42554</v>
      </c>
      <c r="B264" s="2">
        <f>CHFJPY10080[[#This Row],[date_start]]+5</f>
        <v>42559</v>
      </c>
      <c r="C264" s="1">
        <v>679641</v>
      </c>
      <c r="D264" s="3">
        <v>105.20399999999999</v>
      </c>
      <c r="E264" s="3">
        <v>105.67700000000001</v>
      </c>
      <c r="F264" s="3">
        <v>102.02800000000001</v>
      </c>
      <c r="G264" s="3">
        <v>102.02800000000001</v>
      </c>
    </row>
    <row r="265" spans="1:7" x14ac:dyDescent="0.25">
      <c r="A265" s="2">
        <v>42547</v>
      </c>
      <c r="B265" s="2">
        <f>CHFJPY10080[[#This Row],[date_start]]+5</f>
        <v>42552</v>
      </c>
      <c r="C265" s="1">
        <v>796876</v>
      </c>
      <c r="D265" s="3">
        <v>104.02</v>
      </c>
      <c r="E265" s="3">
        <v>105.91200000000001</v>
      </c>
      <c r="F265" s="3">
        <v>103.535</v>
      </c>
      <c r="G265" s="3">
        <v>105.172</v>
      </c>
    </row>
    <row r="266" spans="1:7" x14ac:dyDescent="0.25">
      <c r="A266" s="2">
        <v>42540</v>
      </c>
      <c r="B266" s="2">
        <f>CHFJPY10080[[#This Row],[date_start]]+5</f>
        <v>42545</v>
      </c>
      <c r="C266" s="1">
        <v>831824</v>
      </c>
      <c r="D266" s="3">
        <v>108.871</v>
      </c>
      <c r="E266" s="3">
        <v>111.39400000000001</v>
      </c>
      <c r="F266" s="3">
        <v>101.599</v>
      </c>
      <c r="G266" s="3">
        <v>104.88</v>
      </c>
    </row>
    <row r="267" spans="1:7" x14ac:dyDescent="0.25">
      <c r="A267" s="2">
        <v>42533</v>
      </c>
      <c r="B267" s="2">
        <f>CHFJPY10080[[#This Row],[date_start]]+5</f>
        <v>42538</v>
      </c>
      <c r="C267" s="1">
        <v>862929</v>
      </c>
      <c r="D267" s="3">
        <v>110.63200000000001</v>
      </c>
      <c r="E267" s="3">
        <v>110.747</v>
      </c>
      <c r="F267" s="3">
        <v>107.127</v>
      </c>
      <c r="G267" s="3">
        <v>108.17</v>
      </c>
    </row>
    <row r="268" spans="1:7" x14ac:dyDescent="0.25">
      <c r="A268" s="2">
        <v>42526</v>
      </c>
      <c r="B268" s="2">
        <f>CHFJPY10080[[#This Row],[date_start]]+5</f>
        <v>42531</v>
      </c>
      <c r="C268" s="1">
        <v>699854</v>
      </c>
      <c r="D268" s="3">
        <v>109.003</v>
      </c>
      <c r="E268" s="3">
        <v>111.77</v>
      </c>
      <c r="F268" s="3">
        <v>108.878</v>
      </c>
      <c r="G268" s="3">
        <v>110.875</v>
      </c>
    </row>
    <row r="269" spans="1:7" x14ac:dyDescent="0.25">
      <c r="A269" s="2">
        <v>42519</v>
      </c>
      <c r="B269" s="2">
        <f>CHFJPY10080[[#This Row],[date_start]]+5</f>
        <v>42524</v>
      </c>
      <c r="C269" s="1">
        <v>673324</v>
      </c>
      <c r="D269" s="3">
        <v>111.023</v>
      </c>
      <c r="E269" s="3">
        <v>112.327</v>
      </c>
      <c r="F269" s="3">
        <v>109.03700000000001</v>
      </c>
      <c r="G269" s="3">
        <v>109.126</v>
      </c>
    </row>
    <row r="270" spans="1:7" x14ac:dyDescent="0.25">
      <c r="A270" s="2">
        <v>42512</v>
      </c>
      <c r="B270" s="2">
        <f>CHFJPY10080[[#This Row],[date_start]]+5</f>
        <v>42517</v>
      </c>
      <c r="C270" s="1">
        <v>584696</v>
      </c>
      <c r="D270" s="3">
        <v>110.979</v>
      </c>
      <c r="E270" s="3">
        <v>111.42</v>
      </c>
      <c r="F270" s="3">
        <v>110.19499999999999</v>
      </c>
      <c r="G270" s="3">
        <v>110.807</v>
      </c>
    </row>
    <row r="271" spans="1:7" x14ac:dyDescent="0.25">
      <c r="A271" s="2">
        <v>42505</v>
      </c>
      <c r="B271" s="2">
        <f>CHFJPY10080[[#This Row],[date_start]]+5</f>
        <v>42510</v>
      </c>
      <c r="C271" s="1">
        <v>606067</v>
      </c>
      <c r="D271" s="3">
        <v>111.214</v>
      </c>
      <c r="E271" s="3">
        <v>112.10599999999999</v>
      </c>
      <c r="F271" s="3">
        <v>110.843</v>
      </c>
      <c r="G271" s="3">
        <v>111.182</v>
      </c>
    </row>
    <row r="272" spans="1:7" x14ac:dyDescent="0.25">
      <c r="A272" s="2">
        <v>42498</v>
      </c>
      <c r="B272" s="2">
        <f>CHFJPY10080[[#This Row],[date_start]]+5</f>
        <v>42503</v>
      </c>
      <c r="C272" s="1">
        <v>657134</v>
      </c>
      <c r="D272" s="3">
        <v>110.11499999999999</v>
      </c>
      <c r="E272" s="3">
        <v>112.752</v>
      </c>
      <c r="F272" s="3">
        <v>110.056</v>
      </c>
      <c r="G272" s="3">
        <v>111.035</v>
      </c>
    </row>
    <row r="273" spans="1:7" x14ac:dyDescent="0.25">
      <c r="A273" s="2">
        <v>42491</v>
      </c>
      <c r="B273" s="2">
        <f>CHFJPY10080[[#This Row],[date_start]]+5</f>
        <v>42496</v>
      </c>
      <c r="C273" s="1">
        <v>723999</v>
      </c>
      <c r="D273" s="3">
        <v>110.685</v>
      </c>
      <c r="E273" s="3">
        <v>112.545</v>
      </c>
      <c r="F273" s="3">
        <v>109.79900000000001</v>
      </c>
      <c r="G273" s="3">
        <v>109.971</v>
      </c>
    </row>
    <row r="274" spans="1:7" x14ac:dyDescent="0.25">
      <c r="A274" s="2">
        <v>42484</v>
      </c>
      <c r="B274" s="2">
        <f>CHFJPY10080[[#This Row],[date_start]]+5</f>
        <v>42489</v>
      </c>
      <c r="C274" s="1">
        <v>728275</v>
      </c>
      <c r="D274" s="3">
        <v>114.131</v>
      </c>
      <c r="E274" s="3">
        <v>115.006</v>
      </c>
      <c r="F274" s="3">
        <v>110.764</v>
      </c>
      <c r="G274" s="3">
        <v>110.791</v>
      </c>
    </row>
    <row r="275" spans="1:7" x14ac:dyDescent="0.25">
      <c r="A275" s="2">
        <v>42477</v>
      </c>
      <c r="B275" s="2">
        <f>CHFJPY10080[[#This Row],[date_start]]+5</f>
        <v>42482</v>
      </c>
      <c r="C275" s="1">
        <v>700604</v>
      </c>
      <c r="D275" s="3">
        <v>112.036</v>
      </c>
      <c r="E275" s="3">
        <v>114.259</v>
      </c>
      <c r="F275" s="3">
        <v>111.482</v>
      </c>
      <c r="G275" s="3">
        <v>114.157</v>
      </c>
    </row>
    <row r="276" spans="1:7" x14ac:dyDescent="0.25">
      <c r="A276" s="2">
        <v>42470</v>
      </c>
      <c r="B276" s="2">
        <f>CHFJPY10080[[#This Row],[date_start]]+5</f>
        <v>42475</v>
      </c>
      <c r="C276" s="1">
        <v>698551</v>
      </c>
      <c r="D276" s="3">
        <v>113.154</v>
      </c>
      <c r="E276" s="3">
        <v>113.89400000000001</v>
      </c>
      <c r="F276" s="3">
        <v>112.245</v>
      </c>
      <c r="G276" s="3">
        <v>112.29300000000001</v>
      </c>
    </row>
    <row r="277" spans="1:7" x14ac:dyDescent="0.25">
      <c r="A277" s="2">
        <v>42463</v>
      </c>
      <c r="B277" s="2">
        <f>CHFJPY10080[[#This Row],[date_start]]+5</f>
        <v>42468</v>
      </c>
      <c r="C277" s="1">
        <v>801795</v>
      </c>
      <c r="D277" s="3">
        <v>116.46899999999999</v>
      </c>
      <c r="E277" s="3">
        <v>116.60899999999999</v>
      </c>
      <c r="F277" s="3">
        <v>112.70699999999999</v>
      </c>
      <c r="G277" s="3">
        <v>112.934</v>
      </c>
    </row>
    <row r="278" spans="1:7" x14ac:dyDescent="0.25">
      <c r="A278" s="2">
        <v>42456</v>
      </c>
      <c r="B278" s="2">
        <f>CHFJPY10080[[#This Row],[date_start]]+5</f>
        <v>42461</v>
      </c>
      <c r="C278" s="1">
        <v>677710</v>
      </c>
      <c r="D278" s="3">
        <v>115.675</v>
      </c>
      <c r="E278" s="3">
        <v>117.41</v>
      </c>
      <c r="F278" s="3">
        <v>115.634</v>
      </c>
      <c r="G278" s="3">
        <v>116.295</v>
      </c>
    </row>
    <row r="279" spans="1:7" x14ac:dyDescent="0.25">
      <c r="A279" s="2">
        <v>42449</v>
      </c>
      <c r="B279" s="2">
        <f>CHFJPY10080[[#This Row],[date_start]]+5</f>
        <v>42454</v>
      </c>
      <c r="C279" s="1">
        <v>944861</v>
      </c>
      <c r="D279" s="3">
        <v>114.974</v>
      </c>
      <c r="E279" s="3">
        <v>116.027</v>
      </c>
      <c r="F279" s="3">
        <v>114.467</v>
      </c>
      <c r="G279" s="3">
        <v>115.545</v>
      </c>
    </row>
    <row r="280" spans="1:7" x14ac:dyDescent="0.25">
      <c r="A280" s="2">
        <v>42442</v>
      </c>
      <c r="B280" s="2">
        <f>CHFJPY10080[[#This Row],[date_start]]+5</f>
        <v>42447</v>
      </c>
      <c r="C280" s="1">
        <v>761747</v>
      </c>
      <c r="D280" s="3">
        <v>115.821</v>
      </c>
      <c r="E280" s="3">
        <v>115.932</v>
      </c>
      <c r="F280" s="3">
        <v>114.19199999999999</v>
      </c>
      <c r="G280" s="3">
        <v>114.995</v>
      </c>
    </row>
    <row r="281" spans="1:7" x14ac:dyDescent="0.25">
      <c r="A281" s="2">
        <v>42435</v>
      </c>
      <c r="B281" s="2">
        <f>CHFJPY10080[[#This Row],[date_start]]+5</f>
        <v>42440</v>
      </c>
      <c r="C281" s="1">
        <v>803516</v>
      </c>
      <c r="D281" s="3">
        <v>114.627</v>
      </c>
      <c r="E281" s="3">
        <v>115.95699999999999</v>
      </c>
      <c r="F281" s="3">
        <v>111.889</v>
      </c>
      <c r="G281" s="3">
        <v>115.77</v>
      </c>
    </row>
    <row r="282" spans="1:7" x14ac:dyDescent="0.25">
      <c r="A282" s="2">
        <v>42428</v>
      </c>
      <c r="B282" s="2">
        <f>CHFJPY10080[[#This Row],[date_start]]+5</f>
        <v>42433</v>
      </c>
      <c r="C282" s="1">
        <v>898174</v>
      </c>
      <c r="D282" s="3">
        <v>114.11199999999999</v>
      </c>
      <c r="E282" s="3">
        <v>114.873</v>
      </c>
      <c r="F282" s="3">
        <v>112.34099999999999</v>
      </c>
      <c r="G282" s="3">
        <v>114.55</v>
      </c>
    </row>
    <row r="283" spans="1:7" x14ac:dyDescent="0.25">
      <c r="A283" s="2">
        <v>42421</v>
      </c>
      <c r="B283" s="2">
        <f>CHFJPY10080[[#This Row],[date_start]]+5</f>
        <v>42426</v>
      </c>
      <c r="C283" s="1">
        <v>875395</v>
      </c>
      <c r="D283" s="3">
        <v>113.64400000000001</v>
      </c>
      <c r="E283" s="3">
        <v>114.453</v>
      </c>
      <c r="F283" s="3">
        <v>112.268</v>
      </c>
      <c r="G283" s="3">
        <v>114.098</v>
      </c>
    </row>
    <row r="284" spans="1:7" x14ac:dyDescent="0.25">
      <c r="A284" s="2">
        <v>42414</v>
      </c>
      <c r="B284" s="2">
        <f>CHFJPY10080[[#This Row],[date_start]]+5</f>
        <v>42419</v>
      </c>
      <c r="C284" s="1">
        <v>896906</v>
      </c>
      <c r="D284" s="3">
        <v>115.783</v>
      </c>
      <c r="E284" s="3">
        <v>116.355</v>
      </c>
      <c r="F284" s="3">
        <v>113.292</v>
      </c>
      <c r="G284" s="3">
        <v>113.646</v>
      </c>
    </row>
    <row r="285" spans="1:7" x14ac:dyDescent="0.25">
      <c r="A285" s="2">
        <v>42407</v>
      </c>
      <c r="B285" s="2">
        <f>CHFJPY10080[[#This Row],[date_start]]+5</f>
        <v>42412</v>
      </c>
      <c r="C285" s="1">
        <v>1224489</v>
      </c>
      <c r="D285" s="3">
        <v>117.616</v>
      </c>
      <c r="E285" s="3">
        <v>118.6</v>
      </c>
      <c r="F285" s="3">
        <v>114.46</v>
      </c>
      <c r="G285" s="3">
        <v>115.623</v>
      </c>
    </row>
    <row r="286" spans="1:7" x14ac:dyDescent="0.25">
      <c r="A286" s="2">
        <v>42400</v>
      </c>
      <c r="B286" s="2">
        <f>CHFJPY10080[[#This Row],[date_start]]+5</f>
        <v>42405</v>
      </c>
      <c r="C286" s="1">
        <v>981097</v>
      </c>
      <c r="D286" s="3">
        <v>118.642</v>
      </c>
      <c r="E286" s="3">
        <v>119.062</v>
      </c>
      <c r="F286" s="3">
        <v>116.845</v>
      </c>
      <c r="G286" s="3">
        <v>117.798</v>
      </c>
    </row>
    <row r="287" spans="1:7" x14ac:dyDescent="0.25">
      <c r="A287" s="2">
        <v>42393</v>
      </c>
      <c r="B287" s="2">
        <f>CHFJPY10080[[#This Row],[date_start]]+5</f>
        <v>42398</v>
      </c>
      <c r="C287" s="1">
        <v>890625</v>
      </c>
      <c r="D287" s="3">
        <v>116.70399999999999</v>
      </c>
      <c r="E287" s="3">
        <v>119.29</v>
      </c>
      <c r="F287" s="3">
        <v>116.102</v>
      </c>
      <c r="G287" s="3">
        <v>118.352</v>
      </c>
    </row>
    <row r="288" spans="1:7" x14ac:dyDescent="0.25">
      <c r="A288" s="2">
        <v>42386</v>
      </c>
      <c r="B288" s="2">
        <f>CHFJPY10080[[#This Row],[date_start]]+5</f>
        <v>42391</v>
      </c>
      <c r="C288" s="1">
        <v>872619</v>
      </c>
      <c r="D288" s="3">
        <v>116.389</v>
      </c>
      <c r="E288" s="3">
        <v>117.54</v>
      </c>
      <c r="F288" s="3">
        <v>115.33799999999999</v>
      </c>
      <c r="G288" s="3">
        <v>116.81699999999999</v>
      </c>
    </row>
    <row r="289" spans="1:7" x14ac:dyDescent="0.25">
      <c r="A289" s="2">
        <v>42379</v>
      </c>
      <c r="B289" s="2">
        <f>CHFJPY10080[[#This Row],[date_start]]+5</f>
        <v>42384</v>
      </c>
      <c r="C289" s="1">
        <v>904237</v>
      </c>
      <c r="D289" s="3">
        <v>117.685</v>
      </c>
      <c r="E289" s="3">
        <v>118.3</v>
      </c>
      <c r="F289" s="3">
        <v>116.592</v>
      </c>
      <c r="G289" s="3">
        <v>116.694</v>
      </c>
    </row>
    <row r="290" spans="1:7" x14ac:dyDescent="0.25">
      <c r="A290" s="2">
        <v>42372</v>
      </c>
      <c r="B290" s="2">
        <f>CHFJPY10080[[#This Row],[date_start]]+5</f>
        <v>42377</v>
      </c>
      <c r="C290" s="1">
        <v>967913</v>
      </c>
      <c r="D290" s="3">
        <v>120.27500000000001</v>
      </c>
      <c r="E290" s="3">
        <v>120.386</v>
      </c>
      <c r="F290" s="3">
        <v>116.791</v>
      </c>
      <c r="G290" s="3">
        <v>117.7</v>
      </c>
    </row>
    <row r="291" spans="1:7" x14ac:dyDescent="0.25">
      <c r="A291" s="2">
        <v>42365</v>
      </c>
      <c r="B291" s="2">
        <f>CHFJPY10080[[#This Row],[date_start]]+5</f>
        <v>42370</v>
      </c>
      <c r="C291" s="1">
        <v>303138</v>
      </c>
      <c r="D291" s="3">
        <v>121.52800000000001</v>
      </c>
      <c r="E291" s="3">
        <v>122.255</v>
      </c>
      <c r="F291" s="3">
        <v>119.935</v>
      </c>
      <c r="G291" s="3">
        <v>120.26300000000001</v>
      </c>
    </row>
    <row r="292" spans="1:7" x14ac:dyDescent="0.25">
      <c r="A292" s="2">
        <v>42358</v>
      </c>
      <c r="B292" s="2">
        <f>CHFJPY10080[[#This Row],[date_start]]+5</f>
        <v>42363</v>
      </c>
      <c r="C292" s="1">
        <v>376706</v>
      </c>
      <c r="D292" s="3">
        <v>121.941</v>
      </c>
      <c r="E292" s="3">
        <v>122.717</v>
      </c>
      <c r="F292" s="3">
        <v>121.526</v>
      </c>
      <c r="G292" s="3">
        <v>121.84699999999999</v>
      </c>
    </row>
    <row r="293" spans="1:7" x14ac:dyDescent="0.25">
      <c r="A293" s="2">
        <v>42351</v>
      </c>
      <c r="B293" s="2">
        <f>CHFJPY10080[[#This Row],[date_start]]+5</f>
        <v>42356</v>
      </c>
      <c r="C293" s="1">
        <v>797963</v>
      </c>
      <c r="D293" s="3">
        <v>123.047</v>
      </c>
      <c r="E293" s="3">
        <v>124.03100000000001</v>
      </c>
      <c r="F293" s="3">
        <v>121.65900000000001</v>
      </c>
      <c r="G293" s="3">
        <v>122.086</v>
      </c>
    </row>
    <row r="294" spans="1:7" x14ac:dyDescent="0.25">
      <c r="A294" s="2">
        <v>42344</v>
      </c>
      <c r="B294" s="2">
        <f>CHFJPY10080[[#This Row],[date_start]]+5</f>
        <v>42349</v>
      </c>
      <c r="C294" s="1">
        <v>682984</v>
      </c>
      <c r="D294" s="3">
        <v>123.467</v>
      </c>
      <c r="E294" s="3">
        <v>124.004</v>
      </c>
      <c r="F294" s="3">
        <v>122.7</v>
      </c>
      <c r="G294" s="3">
        <v>122.93600000000001</v>
      </c>
    </row>
    <row r="295" spans="1:7" x14ac:dyDescent="0.25">
      <c r="A295" s="2">
        <v>42337</v>
      </c>
      <c r="B295" s="2">
        <f>CHFJPY10080[[#This Row],[date_start]]+5</f>
        <v>42342</v>
      </c>
      <c r="C295" s="1">
        <v>721757</v>
      </c>
      <c r="D295" s="3">
        <v>119.214</v>
      </c>
      <c r="E295" s="3">
        <v>123.827</v>
      </c>
      <c r="F295" s="3">
        <v>118.989</v>
      </c>
      <c r="G295" s="3">
        <v>123.44199999999999</v>
      </c>
    </row>
    <row r="296" spans="1:7" x14ac:dyDescent="0.25">
      <c r="A296" s="2">
        <v>42330</v>
      </c>
      <c r="B296" s="2">
        <f>CHFJPY10080[[#This Row],[date_start]]+5</f>
        <v>42335</v>
      </c>
      <c r="C296" s="1">
        <v>596127</v>
      </c>
      <c r="D296" s="3">
        <v>120.449</v>
      </c>
      <c r="E296" s="3">
        <v>120.97499999999999</v>
      </c>
      <c r="F296" s="3">
        <v>118.718</v>
      </c>
      <c r="G296" s="3">
        <v>119.161</v>
      </c>
    </row>
    <row r="297" spans="1:7" x14ac:dyDescent="0.25">
      <c r="A297" s="2">
        <v>42323</v>
      </c>
      <c r="B297" s="2">
        <f>CHFJPY10080[[#This Row],[date_start]]+5</f>
        <v>42328</v>
      </c>
      <c r="C297" s="1">
        <v>622088</v>
      </c>
      <c r="D297" s="3">
        <v>121.29300000000001</v>
      </c>
      <c r="E297" s="3">
        <v>122.43899999999999</v>
      </c>
      <c r="F297" s="3">
        <v>120.44</v>
      </c>
      <c r="G297" s="3">
        <v>120.467</v>
      </c>
    </row>
    <row r="298" spans="1:7" x14ac:dyDescent="0.25">
      <c r="A298" s="2">
        <v>42316</v>
      </c>
      <c r="B298" s="2">
        <f>CHFJPY10080[[#This Row],[date_start]]+5</f>
        <v>42321</v>
      </c>
      <c r="C298" s="1">
        <v>650187</v>
      </c>
      <c r="D298" s="3">
        <v>122.541</v>
      </c>
      <c r="E298" s="3">
        <v>123.383</v>
      </c>
      <c r="F298" s="3">
        <v>121.699</v>
      </c>
      <c r="G298" s="3">
        <v>121.767</v>
      </c>
    </row>
    <row r="299" spans="1:7" x14ac:dyDescent="0.25">
      <c r="A299" s="2">
        <v>42309</v>
      </c>
      <c r="B299" s="2">
        <f>CHFJPY10080[[#This Row],[date_start]]+5</f>
        <v>42314</v>
      </c>
      <c r="C299" s="1">
        <v>605518</v>
      </c>
      <c r="D299" s="3">
        <v>122.172</v>
      </c>
      <c r="E299" s="3">
        <v>122.753</v>
      </c>
      <c r="F299" s="3">
        <v>121.815</v>
      </c>
      <c r="G299" s="3">
        <v>122.416</v>
      </c>
    </row>
    <row r="300" spans="1:7" x14ac:dyDescent="0.25">
      <c r="A300" s="2">
        <v>42302</v>
      </c>
      <c r="B300" s="2">
        <f>CHFJPY10080[[#This Row],[date_start]]+5</f>
        <v>42307</v>
      </c>
      <c r="C300" s="1">
        <v>658644</v>
      </c>
      <c r="D300" s="3">
        <v>124.024</v>
      </c>
      <c r="E300" s="3">
        <v>124.081</v>
      </c>
      <c r="F300" s="3">
        <v>121.203</v>
      </c>
      <c r="G300" s="3">
        <v>122.068</v>
      </c>
    </row>
    <row r="301" spans="1:7" x14ac:dyDescent="0.25">
      <c r="A301" s="2">
        <v>42295</v>
      </c>
      <c r="B301" s="2">
        <f>CHFJPY10080[[#This Row],[date_start]]+5</f>
        <v>42300</v>
      </c>
      <c r="C301" s="1">
        <v>649661</v>
      </c>
      <c r="D301" s="3">
        <v>125.10599999999999</v>
      </c>
      <c r="E301" s="3">
        <v>125.934</v>
      </c>
      <c r="F301" s="3">
        <v>123.44799999999999</v>
      </c>
      <c r="G301" s="3">
        <v>124.018</v>
      </c>
    </row>
    <row r="302" spans="1:7" x14ac:dyDescent="0.25">
      <c r="A302" s="2">
        <v>42288</v>
      </c>
      <c r="B302" s="2">
        <f>CHFJPY10080[[#This Row],[date_start]]+5</f>
        <v>42293</v>
      </c>
      <c r="C302" s="1">
        <v>626475</v>
      </c>
      <c r="D302" s="3">
        <v>124.90300000000001</v>
      </c>
      <c r="E302" s="3">
        <v>125.62</v>
      </c>
      <c r="F302" s="3">
        <v>124.20399999999999</v>
      </c>
      <c r="G302" s="3">
        <v>125.191</v>
      </c>
    </row>
    <row r="303" spans="1:7" x14ac:dyDescent="0.25">
      <c r="A303" s="2">
        <v>42281</v>
      </c>
      <c r="B303" s="2">
        <f>CHFJPY10080[[#This Row],[date_start]]+5</f>
        <v>42286</v>
      </c>
      <c r="C303" s="1">
        <v>751709</v>
      </c>
      <c r="D303" s="3">
        <v>123.395</v>
      </c>
      <c r="E303" s="3">
        <v>125.401</v>
      </c>
      <c r="F303" s="3">
        <v>123.119</v>
      </c>
      <c r="G303" s="3">
        <v>124.89400000000001</v>
      </c>
    </row>
    <row r="304" spans="1:7" x14ac:dyDescent="0.25">
      <c r="A304" s="2">
        <v>42274</v>
      </c>
      <c r="B304" s="2">
        <f>CHFJPY10080[[#This Row],[date_start]]+5</f>
        <v>42279</v>
      </c>
      <c r="C304" s="1">
        <v>846030</v>
      </c>
      <c r="D304" s="3">
        <v>123.014</v>
      </c>
      <c r="E304" s="3">
        <v>123.649</v>
      </c>
      <c r="F304" s="3">
        <v>122.265</v>
      </c>
      <c r="G304" s="3">
        <v>123.369</v>
      </c>
    </row>
    <row r="305" spans="1:7" x14ac:dyDescent="0.25">
      <c r="A305" s="2">
        <v>42267</v>
      </c>
      <c r="B305" s="2">
        <f>CHFJPY10080[[#This Row],[date_start]]+5</f>
        <v>42272</v>
      </c>
      <c r="C305" s="1">
        <v>807577</v>
      </c>
      <c r="D305" s="3">
        <v>123.92700000000001</v>
      </c>
      <c r="E305" s="3">
        <v>124.605</v>
      </c>
      <c r="F305" s="3">
        <v>122.40300000000001</v>
      </c>
      <c r="G305" s="3">
        <v>123.057</v>
      </c>
    </row>
    <row r="306" spans="1:7" x14ac:dyDescent="0.25">
      <c r="A306" s="2">
        <v>42260</v>
      </c>
      <c r="B306" s="2">
        <f>CHFJPY10080[[#This Row],[date_start]]+5</f>
        <v>42265</v>
      </c>
      <c r="C306" s="1">
        <v>765716</v>
      </c>
      <c r="D306" s="3">
        <v>124.28100000000001</v>
      </c>
      <c r="E306" s="3">
        <v>125.283</v>
      </c>
      <c r="F306" s="3">
        <v>123.143</v>
      </c>
      <c r="G306" s="3">
        <v>123.806</v>
      </c>
    </row>
    <row r="307" spans="1:7" x14ac:dyDescent="0.25">
      <c r="A307" s="2">
        <v>42253</v>
      </c>
      <c r="B307" s="2">
        <f>CHFJPY10080[[#This Row],[date_start]]+5</f>
        <v>42258</v>
      </c>
      <c r="C307" s="1">
        <v>860445</v>
      </c>
      <c r="D307" s="3">
        <v>122.23</v>
      </c>
      <c r="E307" s="3">
        <v>124.5</v>
      </c>
      <c r="F307" s="3">
        <v>122.12</v>
      </c>
      <c r="G307" s="3">
        <v>124.386</v>
      </c>
    </row>
    <row r="308" spans="1:7" x14ac:dyDescent="0.25">
      <c r="A308" s="2">
        <v>42246</v>
      </c>
      <c r="B308" s="2">
        <f>CHFJPY10080[[#This Row],[date_start]]+5</f>
        <v>42251</v>
      </c>
      <c r="C308" s="1">
        <v>941091</v>
      </c>
      <c r="D308" s="3">
        <v>126.149</v>
      </c>
      <c r="E308" s="3">
        <v>126.364</v>
      </c>
      <c r="F308" s="3">
        <v>121.93899999999999</v>
      </c>
      <c r="G308" s="3">
        <v>122.294</v>
      </c>
    </row>
    <row r="309" spans="1:7" x14ac:dyDescent="0.25">
      <c r="A309" s="2">
        <v>42239</v>
      </c>
      <c r="B309" s="2">
        <f>CHFJPY10080[[#This Row],[date_start]]+5</f>
        <v>42244</v>
      </c>
      <c r="C309" s="1">
        <v>1123448</v>
      </c>
      <c r="D309" s="3">
        <v>128.702</v>
      </c>
      <c r="E309" s="3">
        <v>129.01499999999999</v>
      </c>
      <c r="F309" s="3">
        <v>124.98</v>
      </c>
      <c r="G309" s="3">
        <v>126.377</v>
      </c>
    </row>
    <row r="310" spans="1:7" x14ac:dyDescent="0.25">
      <c r="A310" s="2">
        <v>42232</v>
      </c>
      <c r="B310" s="2">
        <f>CHFJPY10080[[#This Row],[date_start]]+5</f>
        <v>42237</v>
      </c>
      <c r="C310" s="1">
        <v>632075</v>
      </c>
      <c r="D310" s="3">
        <v>127.059</v>
      </c>
      <c r="E310" s="3">
        <v>129.001</v>
      </c>
      <c r="F310" s="3">
        <v>126.983</v>
      </c>
      <c r="G310" s="3">
        <v>128.93899999999999</v>
      </c>
    </row>
    <row r="311" spans="1:7" x14ac:dyDescent="0.25">
      <c r="A311" s="2">
        <v>42225</v>
      </c>
      <c r="B311" s="2">
        <f>CHFJPY10080[[#This Row],[date_start]]+5</f>
        <v>42230</v>
      </c>
      <c r="C311" s="1">
        <v>618884</v>
      </c>
      <c r="D311" s="3">
        <v>126.35599999999999</v>
      </c>
      <c r="E311" s="3">
        <v>127.962</v>
      </c>
      <c r="F311" s="3">
        <v>126.036</v>
      </c>
      <c r="G311" s="3">
        <v>127.313</v>
      </c>
    </row>
    <row r="312" spans="1:7" x14ac:dyDescent="0.25">
      <c r="A312" s="2">
        <v>42218</v>
      </c>
      <c r="B312" s="2">
        <f>CHFJPY10080[[#This Row],[date_start]]+5</f>
        <v>42223</v>
      </c>
      <c r="C312" s="1">
        <v>660747</v>
      </c>
      <c r="D312" s="3">
        <v>127.997</v>
      </c>
      <c r="E312" s="3">
        <v>128.554</v>
      </c>
      <c r="F312" s="3">
        <v>126.16</v>
      </c>
      <c r="G312" s="3">
        <v>126.181</v>
      </c>
    </row>
    <row r="313" spans="1:7" x14ac:dyDescent="0.25">
      <c r="A313" s="2">
        <v>42211</v>
      </c>
      <c r="B313" s="2">
        <f>CHFJPY10080[[#This Row],[date_start]]+5</f>
        <v>42216</v>
      </c>
      <c r="C313" s="1">
        <v>663300</v>
      </c>
      <c r="D313" s="3">
        <v>128.547</v>
      </c>
      <c r="E313" s="3">
        <v>129.40600000000001</v>
      </c>
      <c r="F313" s="3">
        <v>127.79900000000001</v>
      </c>
      <c r="G313" s="3">
        <v>128.18600000000001</v>
      </c>
    </row>
    <row r="314" spans="1:7" x14ac:dyDescent="0.25">
      <c r="A314" s="2">
        <v>42204</v>
      </c>
      <c r="B314" s="2">
        <f>CHFJPY10080[[#This Row],[date_start]]+5</f>
        <v>42209</v>
      </c>
      <c r="C314" s="1">
        <v>621335</v>
      </c>
      <c r="D314" s="3">
        <v>128.93199999999999</v>
      </c>
      <c r="E314" s="3">
        <v>129.85900000000001</v>
      </c>
      <c r="F314" s="3">
        <v>128.37899999999999</v>
      </c>
      <c r="G314" s="3">
        <v>128.596</v>
      </c>
    </row>
    <row r="315" spans="1:7" x14ac:dyDescent="0.25">
      <c r="A315" s="2">
        <v>42197</v>
      </c>
      <c r="B315" s="2">
        <f>CHFJPY10080[[#This Row],[date_start]]+5</f>
        <v>42202</v>
      </c>
      <c r="C315" s="1">
        <v>612771</v>
      </c>
      <c r="D315" s="3">
        <v>129.96600000000001</v>
      </c>
      <c r="E315" s="3">
        <v>131.32499999999999</v>
      </c>
      <c r="F315" s="3">
        <v>128.935</v>
      </c>
      <c r="G315" s="3">
        <v>128.982</v>
      </c>
    </row>
    <row r="316" spans="1:7" x14ac:dyDescent="0.25">
      <c r="A316" s="2">
        <v>42190</v>
      </c>
      <c r="B316" s="2">
        <f>CHFJPY10080[[#This Row],[date_start]]+5</f>
        <v>42195</v>
      </c>
      <c r="C316" s="1">
        <v>767405</v>
      </c>
      <c r="D316" s="3">
        <v>129.24700000000001</v>
      </c>
      <c r="E316" s="3">
        <v>131.17599999999999</v>
      </c>
      <c r="F316" s="3">
        <v>127.154</v>
      </c>
      <c r="G316" s="3">
        <v>130.66800000000001</v>
      </c>
    </row>
    <row r="317" spans="1:7" x14ac:dyDescent="0.25">
      <c r="A317" s="2">
        <v>42183</v>
      </c>
      <c r="B317" s="2">
        <f>CHFJPY10080[[#This Row],[date_start]]+5</f>
        <v>42188</v>
      </c>
      <c r="C317" s="1">
        <v>661349</v>
      </c>
      <c r="D317" s="3">
        <v>130.798</v>
      </c>
      <c r="E317" s="3">
        <v>132.52600000000001</v>
      </c>
      <c r="F317" s="3">
        <v>129.61699999999999</v>
      </c>
      <c r="G317" s="3">
        <v>130.624</v>
      </c>
    </row>
    <row r="318" spans="1:7" x14ac:dyDescent="0.25">
      <c r="A318" s="2">
        <v>42176</v>
      </c>
      <c r="B318" s="2">
        <f>CHFJPY10080[[#This Row],[date_start]]+5</f>
        <v>42181</v>
      </c>
      <c r="C318" s="1">
        <v>659831</v>
      </c>
      <c r="D318" s="3">
        <v>134.04</v>
      </c>
      <c r="E318" s="3">
        <v>134.51900000000001</v>
      </c>
      <c r="F318" s="3">
        <v>131.31200000000001</v>
      </c>
      <c r="G318" s="3">
        <v>132.59399999999999</v>
      </c>
    </row>
    <row r="319" spans="1:7" x14ac:dyDescent="0.25">
      <c r="A319" s="2">
        <v>42169</v>
      </c>
      <c r="B319" s="2">
        <f>CHFJPY10080[[#This Row],[date_start]]+5</f>
        <v>42174</v>
      </c>
      <c r="C319" s="1">
        <v>615472</v>
      </c>
      <c r="D319" s="3">
        <v>132.36199999999999</v>
      </c>
      <c r="E319" s="3">
        <v>134.268</v>
      </c>
      <c r="F319" s="3">
        <v>131.47300000000001</v>
      </c>
      <c r="G319" s="3">
        <v>133.559</v>
      </c>
    </row>
    <row r="320" spans="1:7" x14ac:dyDescent="0.25">
      <c r="A320" s="2">
        <v>42162</v>
      </c>
      <c r="B320" s="2">
        <f>CHFJPY10080[[#This Row],[date_start]]+5</f>
        <v>42167</v>
      </c>
      <c r="C320" s="1">
        <v>725174</v>
      </c>
      <c r="D320" s="3">
        <v>133.36799999999999</v>
      </c>
      <c r="E320" s="3">
        <v>134.61000000000001</v>
      </c>
      <c r="F320" s="3">
        <v>131.55600000000001</v>
      </c>
      <c r="G320" s="3">
        <v>132.88</v>
      </c>
    </row>
    <row r="321" spans="1:7" x14ac:dyDescent="0.25">
      <c r="A321" s="2">
        <v>42155</v>
      </c>
      <c r="B321" s="2">
        <f>CHFJPY10080[[#This Row],[date_start]]+5</f>
        <v>42160</v>
      </c>
      <c r="C321" s="1">
        <v>543897</v>
      </c>
      <c r="D321" s="3">
        <v>131.892</v>
      </c>
      <c r="E321" s="3">
        <v>134.06899999999999</v>
      </c>
      <c r="F321" s="3">
        <v>130.886</v>
      </c>
      <c r="G321" s="3">
        <v>133.65600000000001</v>
      </c>
    </row>
    <row r="322" spans="1:7" x14ac:dyDescent="0.25">
      <c r="A322" s="2">
        <v>42148</v>
      </c>
      <c r="B322" s="2">
        <f>CHFJPY10080[[#This Row],[date_start]]+5</f>
        <v>42153</v>
      </c>
      <c r="C322" s="1">
        <v>489226</v>
      </c>
      <c r="D322" s="3">
        <v>128.76900000000001</v>
      </c>
      <c r="E322" s="3">
        <v>132.452</v>
      </c>
      <c r="F322" s="3">
        <v>128.44800000000001</v>
      </c>
      <c r="G322" s="3">
        <v>131.97300000000001</v>
      </c>
    </row>
    <row r="323" spans="1:7" x14ac:dyDescent="0.25">
      <c r="A323" s="2">
        <v>42141</v>
      </c>
      <c r="B323" s="2">
        <f>CHFJPY10080[[#This Row],[date_start]]+5</f>
        <v>42146</v>
      </c>
      <c r="C323" s="1">
        <v>422652</v>
      </c>
      <c r="D323" s="3">
        <v>130.184</v>
      </c>
      <c r="E323" s="3">
        <v>130.54300000000001</v>
      </c>
      <c r="F323" s="3">
        <v>128.16900000000001</v>
      </c>
      <c r="G323" s="3">
        <v>128.75700000000001</v>
      </c>
    </row>
    <row r="324" spans="1:7" x14ac:dyDescent="0.25">
      <c r="A324" s="2">
        <v>42134</v>
      </c>
      <c r="B324" s="2">
        <f>CHFJPY10080[[#This Row],[date_start]]+5</f>
        <v>42139</v>
      </c>
      <c r="C324" s="1">
        <v>365345</v>
      </c>
      <c r="D324" s="3">
        <v>128.46799999999999</v>
      </c>
      <c r="E324" s="3">
        <v>131.28700000000001</v>
      </c>
      <c r="F324" s="3">
        <v>128.21700000000001</v>
      </c>
      <c r="G324" s="3">
        <v>130.35900000000001</v>
      </c>
    </row>
    <row r="325" spans="1:7" x14ac:dyDescent="0.25">
      <c r="A325" s="2">
        <v>42127</v>
      </c>
      <c r="B325" s="2">
        <f>CHFJPY10080[[#This Row],[date_start]]+5</f>
        <v>42132</v>
      </c>
      <c r="C325" s="1">
        <v>156232</v>
      </c>
      <c r="D325" s="3">
        <v>128.60400000000001</v>
      </c>
      <c r="E325" s="3">
        <v>131.405</v>
      </c>
      <c r="F325" s="3">
        <v>127.779</v>
      </c>
      <c r="G325" s="3">
        <v>128.42599999999999</v>
      </c>
    </row>
    <row r="326" spans="1:7" x14ac:dyDescent="0.25">
      <c r="A326" s="2">
        <v>42120</v>
      </c>
      <c r="B326" s="2">
        <f>CHFJPY10080[[#This Row],[date_start]]+5</f>
        <v>42125</v>
      </c>
      <c r="C326" s="1">
        <v>378150</v>
      </c>
      <c r="D326" s="3">
        <v>124.54</v>
      </c>
      <c r="E326" s="3">
        <v>129.16800000000001</v>
      </c>
      <c r="F326" s="3">
        <v>123.96899999999999</v>
      </c>
      <c r="G326" s="3">
        <v>128.751</v>
      </c>
    </row>
    <row r="327" spans="1:7" x14ac:dyDescent="0.25">
      <c r="A327" s="2">
        <v>42113</v>
      </c>
      <c r="B327" s="2">
        <f>CHFJPY10080[[#This Row],[date_start]]+5</f>
        <v>42118</v>
      </c>
      <c r="C327" s="1">
        <v>328868</v>
      </c>
      <c r="D327" s="3">
        <v>124.85</v>
      </c>
      <c r="E327" s="3">
        <v>125.685</v>
      </c>
      <c r="F327" s="3">
        <v>123.333</v>
      </c>
      <c r="G327" s="3">
        <v>124.71</v>
      </c>
    </row>
    <row r="328" spans="1:7" x14ac:dyDescent="0.25">
      <c r="A328" s="2">
        <v>42106</v>
      </c>
      <c r="B328" s="2">
        <f>CHFJPY10080[[#This Row],[date_start]]+5</f>
        <v>42111</v>
      </c>
      <c r="C328" s="1">
        <v>332809</v>
      </c>
      <c r="D328" s="3">
        <v>122.71299999999999</v>
      </c>
      <c r="E328" s="3">
        <v>125.05</v>
      </c>
      <c r="F328" s="3">
        <v>121.904</v>
      </c>
      <c r="G328" s="3">
        <v>124.85</v>
      </c>
    </row>
    <row r="329" spans="1:7" x14ac:dyDescent="0.25">
      <c r="A329" s="2">
        <v>42099</v>
      </c>
      <c r="B329" s="2">
        <f>CHFJPY10080[[#This Row],[date_start]]+5</f>
        <v>42104</v>
      </c>
      <c r="C329" s="1">
        <v>215685</v>
      </c>
      <c r="D329" s="3">
        <v>124.86799999999999</v>
      </c>
      <c r="E329" s="3">
        <v>125.26300000000001</v>
      </c>
      <c r="F329" s="3">
        <v>122.384</v>
      </c>
      <c r="G329" s="3">
        <v>122.71299999999999</v>
      </c>
    </row>
    <row r="330" spans="1:7" x14ac:dyDescent="0.25">
      <c r="A330" s="2">
        <v>42092</v>
      </c>
      <c r="B330" s="2">
        <f>CHFJPY10080[[#This Row],[date_start]]+5</f>
        <v>42097</v>
      </c>
      <c r="C330" s="1">
        <v>280031</v>
      </c>
      <c r="D330" s="3">
        <v>123.735</v>
      </c>
      <c r="E330" s="3">
        <v>125.273</v>
      </c>
      <c r="F330" s="3">
        <v>123.045</v>
      </c>
      <c r="G330" s="3">
        <v>125.224</v>
      </c>
    </row>
    <row r="331" spans="1:7" x14ac:dyDescent="0.25">
      <c r="A331" s="2">
        <v>42085</v>
      </c>
      <c r="B331" s="2">
        <f>CHFJPY10080[[#This Row],[date_start]]+5</f>
        <v>42090</v>
      </c>
      <c r="C331" s="1">
        <v>368492</v>
      </c>
      <c r="D331" s="3">
        <v>122.92700000000001</v>
      </c>
      <c r="E331" s="3">
        <v>125.34</v>
      </c>
      <c r="F331" s="3">
        <v>122.27200000000001</v>
      </c>
      <c r="G331" s="3">
        <v>123.735</v>
      </c>
    </row>
    <row r="332" spans="1:7" x14ac:dyDescent="0.25">
      <c r="A332" s="2">
        <v>42078</v>
      </c>
      <c r="B332" s="2">
        <f>CHFJPY10080[[#This Row],[date_start]]+5</f>
        <v>42083</v>
      </c>
      <c r="C332" s="1">
        <v>356810</v>
      </c>
      <c r="D332" s="3">
        <v>120.65</v>
      </c>
      <c r="E332" s="3">
        <v>124.05800000000001</v>
      </c>
      <c r="F332" s="3">
        <v>120.264</v>
      </c>
      <c r="G332" s="3">
        <v>122.976</v>
      </c>
    </row>
    <row r="333" spans="1:7" x14ac:dyDescent="0.25">
      <c r="A333" s="2">
        <v>42071</v>
      </c>
      <c r="B333" s="2">
        <f>CHFJPY10080[[#This Row],[date_start]]+5</f>
        <v>42076</v>
      </c>
      <c r="C333" s="1">
        <v>423425</v>
      </c>
      <c r="D333" s="3">
        <v>122.373</v>
      </c>
      <c r="E333" s="3">
        <v>123.30800000000001</v>
      </c>
      <c r="F333" s="3">
        <v>119.872</v>
      </c>
      <c r="G333" s="3">
        <v>120.59699999999999</v>
      </c>
    </row>
    <row r="334" spans="1:7" x14ac:dyDescent="0.25">
      <c r="A334" s="2">
        <v>42064</v>
      </c>
      <c r="B334" s="2">
        <f>CHFJPY10080[[#This Row],[date_start]]+5</f>
        <v>42069</v>
      </c>
      <c r="C334" s="1">
        <v>382204</v>
      </c>
      <c r="D334" s="3">
        <v>125.465</v>
      </c>
      <c r="E334" s="3">
        <v>125.735</v>
      </c>
      <c r="F334" s="3">
        <v>122.292</v>
      </c>
      <c r="G334" s="3">
        <v>122.497</v>
      </c>
    </row>
    <row r="335" spans="1:7" x14ac:dyDescent="0.25">
      <c r="A335" s="2">
        <v>42057</v>
      </c>
      <c r="B335" s="2">
        <f>CHFJPY10080[[#This Row],[date_start]]+5</f>
        <v>42062</v>
      </c>
      <c r="C335" s="1">
        <v>419925</v>
      </c>
      <c r="D335" s="3">
        <v>126.548</v>
      </c>
      <c r="E335" s="3">
        <v>126.715</v>
      </c>
      <c r="F335" s="3">
        <v>124.745</v>
      </c>
      <c r="G335" s="3">
        <v>125.30800000000001</v>
      </c>
    </row>
    <row r="336" spans="1:7" x14ac:dyDescent="0.25">
      <c r="A336" s="2">
        <v>42050</v>
      </c>
      <c r="B336" s="2">
        <f>CHFJPY10080[[#This Row],[date_start]]+5</f>
        <v>42055</v>
      </c>
      <c r="C336" s="1">
        <v>460787</v>
      </c>
      <c r="D336" s="3">
        <v>127.099</v>
      </c>
      <c r="E336" s="3">
        <v>127.851</v>
      </c>
      <c r="F336" s="3">
        <v>124.345</v>
      </c>
      <c r="G336" s="3">
        <v>126.747</v>
      </c>
    </row>
    <row r="337" spans="1:7" x14ac:dyDescent="0.25">
      <c r="A337" s="2">
        <v>42043</v>
      </c>
      <c r="B337" s="2">
        <f>CHFJPY10080[[#This Row],[date_start]]+5</f>
        <v>42048</v>
      </c>
      <c r="C337" s="1">
        <v>438845</v>
      </c>
      <c r="D337" s="3">
        <v>128.386</v>
      </c>
      <c r="E337" s="3">
        <v>130.018</v>
      </c>
      <c r="F337" s="3">
        <v>126.794</v>
      </c>
      <c r="G337" s="3">
        <v>127.371</v>
      </c>
    </row>
    <row r="338" spans="1:7" x14ac:dyDescent="0.25">
      <c r="A338" s="2">
        <v>42036</v>
      </c>
      <c r="B338" s="2">
        <f>CHFJPY10080[[#This Row],[date_start]]+5</f>
        <v>42041</v>
      </c>
      <c r="C338" s="1">
        <v>404339</v>
      </c>
      <c r="D338" s="3">
        <v>126.071</v>
      </c>
      <c r="E338" s="3">
        <v>129.03100000000001</v>
      </c>
      <c r="F338" s="3">
        <v>125.744</v>
      </c>
      <c r="G338" s="3">
        <v>128.334</v>
      </c>
    </row>
    <row r="339" spans="1:7" x14ac:dyDescent="0.25">
      <c r="A339" s="2">
        <v>42029</v>
      </c>
      <c r="B339" s="2">
        <f>CHFJPY10080[[#This Row],[date_start]]+5</f>
        <v>42034</v>
      </c>
      <c r="C339" s="1">
        <v>315021</v>
      </c>
      <c r="D339" s="3">
        <v>133.46600000000001</v>
      </c>
      <c r="E339" s="3">
        <v>134.72200000000001</v>
      </c>
      <c r="F339" s="3">
        <v>126.53</v>
      </c>
      <c r="G339" s="3">
        <v>127.57299999999999</v>
      </c>
    </row>
    <row r="340" spans="1:7" x14ac:dyDescent="0.25">
      <c r="A340" s="2">
        <v>42022</v>
      </c>
      <c r="B340" s="2">
        <f>CHFJPY10080[[#This Row],[date_start]]+5</f>
        <v>42027</v>
      </c>
      <c r="C340" s="1">
        <v>395257</v>
      </c>
      <c r="D340" s="3">
        <v>136.435</v>
      </c>
      <c r="E340" s="3">
        <v>138.22499999999999</v>
      </c>
      <c r="F340" s="3">
        <v>133.43600000000001</v>
      </c>
      <c r="G340" s="3">
        <v>134.22900000000001</v>
      </c>
    </row>
    <row r="341" spans="1:7" x14ac:dyDescent="0.25">
      <c r="A341" s="2">
        <v>42015</v>
      </c>
      <c r="B341" s="2">
        <f>CHFJPY10080[[#This Row],[date_start]]+5</f>
        <v>42020</v>
      </c>
      <c r="C341" s="1">
        <v>637240</v>
      </c>
      <c r="D341" s="3">
        <v>116.66500000000001</v>
      </c>
      <c r="E341" s="3">
        <v>151.22</v>
      </c>
      <c r="F341" s="3">
        <v>114.06399999999999</v>
      </c>
      <c r="G341" s="3">
        <v>136.75800000000001</v>
      </c>
    </row>
    <row r="342" spans="1:7" x14ac:dyDescent="0.25">
      <c r="A342" s="2">
        <v>42008</v>
      </c>
      <c r="B342" s="2">
        <f>CHFJPY10080[[#This Row],[date_start]]+5</f>
        <v>42013</v>
      </c>
      <c r="C342" s="1">
        <v>567306</v>
      </c>
      <c r="D342" s="3">
        <v>119.721</v>
      </c>
      <c r="E342" s="3">
        <v>119.944</v>
      </c>
      <c r="F342" s="3">
        <v>116.69199999999999</v>
      </c>
      <c r="G342" s="3">
        <v>116.693</v>
      </c>
    </row>
    <row r="343" spans="1:7" x14ac:dyDescent="0.25">
      <c r="A343" s="2">
        <v>42001</v>
      </c>
      <c r="B343" s="2">
        <f>CHFJPY10080[[#This Row],[date_start]]+5</f>
        <v>42006</v>
      </c>
      <c r="C343" s="1">
        <v>197131</v>
      </c>
      <c r="D343" s="3">
        <v>121.88</v>
      </c>
      <c r="E343" s="3">
        <v>122.393</v>
      </c>
      <c r="F343" s="3">
        <v>119.898</v>
      </c>
      <c r="G343" s="3">
        <v>120.172</v>
      </c>
    </row>
    <row r="344" spans="1:7" x14ac:dyDescent="0.25">
      <c r="A344" s="2">
        <v>41994</v>
      </c>
      <c r="B344" s="2">
        <f>CHFJPY10080[[#This Row],[date_start]]+5</f>
        <v>41999</v>
      </c>
      <c r="C344" s="1">
        <v>509103</v>
      </c>
      <c r="D344" s="3">
        <v>121.456</v>
      </c>
      <c r="E344" s="3">
        <v>122.357</v>
      </c>
      <c r="F344" s="3">
        <v>121.27500000000001</v>
      </c>
      <c r="G344" s="3">
        <v>121.791</v>
      </c>
    </row>
    <row r="345" spans="1:7" x14ac:dyDescent="0.25">
      <c r="A345" s="2">
        <v>41987</v>
      </c>
      <c r="B345" s="2">
        <f>CHFJPY10080[[#This Row],[date_start]]+5</f>
        <v>41992</v>
      </c>
      <c r="C345" s="1">
        <v>326874</v>
      </c>
      <c r="D345" s="3">
        <v>122.985</v>
      </c>
      <c r="E345" s="3">
        <v>123.40600000000001</v>
      </c>
      <c r="F345" s="3">
        <v>120.611</v>
      </c>
      <c r="G345" s="3">
        <v>121.301</v>
      </c>
    </row>
    <row r="346" spans="1:7" x14ac:dyDescent="0.25">
      <c r="A346" s="2">
        <v>41980</v>
      </c>
      <c r="B346" s="2">
        <f>CHFJPY10080[[#This Row],[date_start]]+5</f>
        <v>41985</v>
      </c>
      <c r="C346" s="1">
        <v>337054</v>
      </c>
      <c r="D346" s="3">
        <v>123.98</v>
      </c>
      <c r="E346" s="3">
        <v>124.529</v>
      </c>
      <c r="F346" s="3">
        <v>121.691</v>
      </c>
      <c r="G346" s="3">
        <v>123.2</v>
      </c>
    </row>
    <row r="347" spans="1:7" x14ac:dyDescent="0.25">
      <c r="A347" s="2">
        <v>41973</v>
      </c>
      <c r="B347" s="2">
        <f>CHFJPY10080[[#This Row],[date_start]]+5</f>
        <v>41978</v>
      </c>
      <c r="C347" s="1">
        <v>322119</v>
      </c>
      <c r="D347" s="3">
        <v>122.92700000000001</v>
      </c>
      <c r="E347" s="3">
        <v>124.33499999999999</v>
      </c>
      <c r="F347" s="3">
        <v>122.214</v>
      </c>
      <c r="G347" s="3">
        <v>124.05</v>
      </c>
    </row>
    <row r="348" spans="1:7" x14ac:dyDescent="0.25">
      <c r="A348" s="2">
        <v>41966</v>
      </c>
      <c r="B348" s="2">
        <f>CHFJPY10080[[#This Row],[date_start]]+5</f>
        <v>41971</v>
      </c>
      <c r="C348" s="1">
        <v>318022</v>
      </c>
      <c r="D348" s="3">
        <v>121.11799999999999</v>
      </c>
      <c r="E348" s="3">
        <v>123.178</v>
      </c>
      <c r="F348" s="3">
        <v>121.059</v>
      </c>
      <c r="G348" s="3">
        <v>122.846</v>
      </c>
    </row>
    <row r="349" spans="1:7" x14ac:dyDescent="0.25">
      <c r="A349" s="2">
        <v>41959</v>
      </c>
      <c r="B349" s="2">
        <f>CHFJPY10080[[#This Row],[date_start]]+5</f>
        <v>41964</v>
      </c>
      <c r="C349" s="1">
        <v>439188</v>
      </c>
      <c r="D349" s="3">
        <v>121.512</v>
      </c>
      <c r="E349" s="3">
        <v>124.151</v>
      </c>
      <c r="F349" s="3">
        <v>120.527</v>
      </c>
      <c r="G349" s="3">
        <v>121.45699999999999</v>
      </c>
    </row>
    <row r="350" spans="1:7" x14ac:dyDescent="0.25">
      <c r="A350" s="2">
        <v>41952</v>
      </c>
      <c r="B350" s="2">
        <f>CHFJPY10080[[#This Row],[date_start]]+5</f>
        <v>41957</v>
      </c>
      <c r="C350" s="1">
        <v>588583</v>
      </c>
      <c r="D350" s="3">
        <v>118.584</v>
      </c>
      <c r="E350" s="3">
        <v>121.411</v>
      </c>
      <c r="F350" s="3">
        <v>118.128</v>
      </c>
      <c r="G350" s="3">
        <v>121.248</v>
      </c>
    </row>
    <row r="351" spans="1:7" x14ac:dyDescent="0.25">
      <c r="A351" s="2">
        <v>41945</v>
      </c>
      <c r="B351" s="2">
        <f>CHFJPY10080[[#This Row],[date_start]]+5</f>
        <v>41950</v>
      </c>
      <c r="C351" s="1">
        <v>609442</v>
      </c>
      <c r="D351" s="3">
        <v>117.11799999999999</v>
      </c>
      <c r="E351" s="3">
        <v>119.77800000000001</v>
      </c>
      <c r="F351" s="3">
        <v>116.441</v>
      </c>
      <c r="G351" s="3">
        <v>118.645</v>
      </c>
    </row>
    <row r="352" spans="1:7" x14ac:dyDescent="0.25">
      <c r="A352" s="2">
        <v>41938</v>
      </c>
      <c r="B352" s="2">
        <f>CHFJPY10080[[#This Row],[date_start]]+5</f>
        <v>41943</v>
      </c>
      <c r="C352" s="1">
        <v>459351</v>
      </c>
      <c r="D352" s="3">
        <v>113.67100000000001</v>
      </c>
      <c r="E352" s="3">
        <v>116.761</v>
      </c>
      <c r="F352" s="3">
        <v>113.268</v>
      </c>
      <c r="G352" s="3">
        <v>116.65900000000001</v>
      </c>
    </row>
    <row r="353" spans="1:7" x14ac:dyDescent="0.25">
      <c r="A353" s="2">
        <v>41931</v>
      </c>
      <c r="B353" s="2">
        <f>CHFJPY10080[[#This Row],[date_start]]+5</f>
        <v>41936</v>
      </c>
      <c r="C353" s="1">
        <v>421939</v>
      </c>
      <c r="D353" s="3">
        <v>113.05800000000001</v>
      </c>
      <c r="E353" s="3">
        <v>113.652</v>
      </c>
      <c r="F353" s="3">
        <v>112.111</v>
      </c>
      <c r="G353" s="3">
        <v>113.583</v>
      </c>
    </row>
    <row r="354" spans="1:7" x14ac:dyDescent="0.25">
      <c r="A354" s="2">
        <v>41924</v>
      </c>
      <c r="B354" s="2">
        <f>CHFJPY10080[[#This Row],[date_start]]+5</f>
        <v>41929</v>
      </c>
      <c r="C354" s="1">
        <v>578412</v>
      </c>
      <c r="D354" s="3">
        <v>112.374</v>
      </c>
      <c r="E354" s="3">
        <v>113.23</v>
      </c>
      <c r="F354" s="3">
        <v>111.226</v>
      </c>
      <c r="G354" s="3">
        <v>112.92</v>
      </c>
    </row>
    <row r="355" spans="1:7" x14ac:dyDescent="0.25">
      <c r="A355" s="2">
        <v>41917</v>
      </c>
      <c r="B355" s="2">
        <f>CHFJPY10080[[#This Row],[date_start]]+5</f>
        <v>41922</v>
      </c>
      <c r="C355" s="1">
        <v>496981</v>
      </c>
      <c r="D355" s="3">
        <v>113.40300000000001</v>
      </c>
      <c r="E355" s="3">
        <v>113.762</v>
      </c>
      <c r="F355" s="3">
        <v>112.355</v>
      </c>
      <c r="G355" s="3">
        <v>112.432</v>
      </c>
    </row>
    <row r="356" spans="1:7" x14ac:dyDescent="0.25">
      <c r="A356" s="2">
        <v>41910</v>
      </c>
      <c r="B356" s="2">
        <f>CHFJPY10080[[#This Row],[date_start]]+5</f>
        <v>41915</v>
      </c>
      <c r="C356" s="1">
        <v>459369</v>
      </c>
      <c r="D356" s="3">
        <v>114.895</v>
      </c>
      <c r="E356" s="3">
        <v>115.261</v>
      </c>
      <c r="F356" s="3">
        <v>113.306</v>
      </c>
      <c r="G356" s="3">
        <v>113.393</v>
      </c>
    </row>
    <row r="357" spans="1:7" x14ac:dyDescent="0.25">
      <c r="A357" s="2">
        <v>41903</v>
      </c>
      <c r="B357" s="2">
        <f>CHFJPY10080[[#This Row],[date_start]]+5</f>
        <v>41908</v>
      </c>
      <c r="C357" s="1">
        <v>466740</v>
      </c>
      <c r="D357" s="3">
        <v>115.84099999999999</v>
      </c>
      <c r="E357" s="3">
        <v>116.17100000000001</v>
      </c>
      <c r="F357" s="3">
        <v>114.65300000000001</v>
      </c>
      <c r="G357" s="3">
        <v>114.854</v>
      </c>
    </row>
    <row r="358" spans="1:7" x14ac:dyDescent="0.25">
      <c r="A358" s="2">
        <v>41896</v>
      </c>
      <c r="B358" s="2">
        <f>CHFJPY10080[[#This Row],[date_start]]+5</f>
        <v>41901</v>
      </c>
      <c r="C358" s="1">
        <v>390689</v>
      </c>
      <c r="D358" s="3">
        <v>114.94799999999999</v>
      </c>
      <c r="E358" s="3">
        <v>117.008</v>
      </c>
      <c r="F358" s="3">
        <v>114.43899999999999</v>
      </c>
      <c r="G358" s="3">
        <v>115.884</v>
      </c>
    </row>
    <row r="359" spans="1:7" x14ac:dyDescent="0.25">
      <c r="A359" s="2">
        <v>41889</v>
      </c>
      <c r="B359" s="2">
        <f>CHFJPY10080[[#This Row],[date_start]]+5</f>
        <v>41894</v>
      </c>
      <c r="C359" s="1">
        <v>360905</v>
      </c>
      <c r="D359" s="3">
        <v>112.9</v>
      </c>
      <c r="E359" s="3">
        <v>115.035</v>
      </c>
      <c r="F359" s="3">
        <v>112.643</v>
      </c>
      <c r="G359" s="3">
        <v>114.967</v>
      </c>
    </row>
    <row r="360" spans="1:7" x14ac:dyDescent="0.25">
      <c r="A360" s="2">
        <v>41882</v>
      </c>
      <c r="B360" s="2">
        <f>CHFJPY10080[[#This Row],[date_start]]+5</f>
        <v>41887</v>
      </c>
      <c r="C360" s="1">
        <v>288175</v>
      </c>
      <c r="D360" s="3">
        <v>113.35599999999999</v>
      </c>
      <c r="E360" s="3">
        <v>114.526</v>
      </c>
      <c r="F360" s="3">
        <v>112.57</v>
      </c>
      <c r="G360" s="3">
        <v>112.833</v>
      </c>
    </row>
    <row r="361" spans="1:7" x14ac:dyDescent="0.25">
      <c r="A361" s="2">
        <v>41875</v>
      </c>
      <c r="B361" s="2">
        <f>CHFJPY10080[[#This Row],[date_start]]+5</f>
        <v>41880</v>
      </c>
      <c r="C361" s="1">
        <v>264051</v>
      </c>
      <c r="D361" s="3">
        <v>113.56100000000001</v>
      </c>
      <c r="E361" s="3">
        <v>113.82599999999999</v>
      </c>
      <c r="F361" s="3">
        <v>113.16500000000001</v>
      </c>
      <c r="G361" s="3">
        <v>113.301</v>
      </c>
    </row>
    <row r="362" spans="1:7" x14ac:dyDescent="0.25">
      <c r="A362" s="2">
        <v>41868</v>
      </c>
      <c r="B362" s="2">
        <f>CHFJPY10080[[#This Row],[date_start]]+5</f>
        <v>41873</v>
      </c>
      <c r="C362" s="1">
        <v>235816</v>
      </c>
      <c r="D362" s="3">
        <v>113.304</v>
      </c>
      <c r="E362" s="3">
        <v>113.98699999999999</v>
      </c>
      <c r="F362" s="3">
        <v>112.988</v>
      </c>
      <c r="G362" s="3">
        <v>113.694</v>
      </c>
    </row>
    <row r="363" spans="1:7" x14ac:dyDescent="0.25">
      <c r="A363" s="2">
        <v>41861</v>
      </c>
      <c r="B363" s="2">
        <f>CHFJPY10080[[#This Row],[date_start]]+5</f>
        <v>41866</v>
      </c>
      <c r="C363" s="1">
        <v>230735</v>
      </c>
      <c r="D363" s="3">
        <v>112.746</v>
      </c>
      <c r="E363" s="3">
        <v>113.61499999999999</v>
      </c>
      <c r="F363" s="3">
        <v>112.358</v>
      </c>
      <c r="G363" s="3">
        <v>113.399</v>
      </c>
    </row>
    <row r="364" spans="1:7" x14ac:dyDescent="0.25">
      <c r="A364" s="2">
        <v>41854</v>
      </c>
      <c r="B364" s="2">
        <f>CHFJPY10080[[#This Row],[date_start]]+5</f>
        <v>41859</v>
      </c>
      <c r="C364" s="1">
        <v>281132</v>
      </c>
      <c r="D364" s="3">
        <v>113.235</v>
      </c>
      <c r="E364" s="3">
        <v>113.342</v>
      </c>
      <c r="F364" s="3">
        <v>111.881</v>
      </c>
      <c r="G364" s="3">
        <v>112.621</v>
      </c>
    </row>
    <row r="365" spans="1:7" x14ac:dyDescent="0.25">
      <c r="A365" s="2">
        <v>41847</v>
      </c>
      <c r="B365" s="2">
        <f>CHFJPY10080[[#This Row],[date_start]]+5</f>
        <v>41852</v>
      </c>
      <c r="C365" s="1">
        <v>241060</v>
      </c>
      <c r="D365" s="3">
        <v>112.497</v>
      </c>
      <c r="E365" s="3">
        <v>113.46</v>
      </c>
      <c r="F365" s="3">
        <v>112.42700000000001</v>
      </c>
      <c r="G365" s="3">
        <v>113.17100000000001</v>
      </c>
    </row>
    <row r="366" spans="1:7" x14ac:dyDescent="0.25">
      <c r="A366" s="2">
        <v>41840</v>
      </c>
      <c r="B366" s="2">
        <f>CHFJPY10080[[#This Row],[date_start]]+5</f>
        <v>41845</v>
      </c>
      <c r="C366" s="1">
        <v>227562</v>
      </c>
      <c r="D366" s="3">
        <v>112.84699999999999</v>
      </c>
      <c r="E366" s="3">
        <v>113.045</v>
      </c>
      <c r="F366" s="3">
        <v>112.242</v>
      </c>
      <c r="G366" s="3">
        <v>112.422</v>
      </c>
    </row>
    <row r="367" spans="1:7" x14ac:dyDescent="0.25">
      <c r="A367" s="2">
        <v>41833</v>
      </c>
      <c r="B367" s="2">
        <f>CHFJPY10080[[#This Row],[date_start]]+5</f>
        <v>41838</v>
      </c>
      <c r="C367" s="1">
        <v>209399</v>
      </c>
      <c r="D367" s="3">
        <v>113.589</v>
      </c>
      <c r="E367" s="3">
        <v>114.018</v>
      </c>
      <c r="F367" s="3">
        <v>112.616</v>
      </c>
      <c r="G367" s="3">
        <v>112.76</v>
      </c>
    </row>
    <row r="368" spans="1:7" x14ac:dyDescent="0.25">
      <c r="A368" s="2">
        <v>41826</v>
      </c>
      <c r="B368" s="2">
        <f>CHFJPY10080[[#This Row],[date_start]]+5</f>
        <v>41831</v>
      </c>
      <c r="C368" s="1">
        <v>268892</v>
      </c>
      <c r="D368" s="3">
        <v>114.087</v>
      </c>
      <c r="E368" s="3">
        <v>114.17100000000001</v>
      </c>
      <c r="F368" s="3">
        <v>113.26</v>
      </c>
      <c r="G368" s="3">
        <v>113.458</v>
      </c>
    </row>
    <row r="369" spans="1:7" x14ac:dyDescent="0.25">
      <c r="A369" s="2">
        <v>41819</v>
      </c>
      <c r="B369" s="2">
        <f>CHFJPY10080[[#This Row],[date_start]]+5</f>
        <v>41824</v>
      </c>
      <c r="C369" s="1">
        <v>233662</v>
      </c>
      <c r="D369" s="3">
        <v>113.83</v>
      </c>
      <c r="E369" s="3">
        <v>114.678</v>
      </c>
      <c r="F369" s="3">
        <v>113.589</v>
      </c>
      <c r="G369" s="3">
        <v>114.078</v>
      </c>
    </row>
    <row r="370" spans="1:7" x14ac:dyDescent="0.25">
      <c r="A370" s="2">
        <v>41812</v>
      </c>
      <c r="B370" s="2">
        <f>CHFJPY10080[[#This Row],[date_start]]+5</f>
        <v>41817</v>
      </c>
      <c r="C370" s="1">
        <v>195593</v>
      </c>
      <c r="D370" s="3">
        <v>113.992</v>
      </c>
      <c r="E370" s="3">
        <v>114.229</v>
      </c>
      <c r="F370" s="3">
        <v>113.39400000000001</v>
      </c>
      <c r="G370" s="3">
        <v>113.798</v>
      </c>
    </row>
    <row r="371" spans="1:7" x14ac:dyDescent="0.25">
      <c r="A371" s="2">
        <v>41805</v>
      </c>
      <c r="B371" s="2">
        <f>CHFJPY10080[[#This Row],[date_start]]+5</f>
        <v>41810</v>
      </c>
      <c r="C371" s="1">
        <v>217058</v>
      </c>
      <c r="D371" s="3">
        <v>113.33199999999999</v>
      </c>
      <c r="E371" s="3">
        <v>114.25700000000001</v>
      </c>
      <c r="F371" s="3">
        <v>113.05800000000001</v>
      </c>
      <c r="G371" s="3">
        <v>113.994</v>
      </c>
    </row>
    <row r="372" spans="1:7" x14ac:dyDescent="0.25">
      <c r="A372" s="2">
        <v>41798</v>
      </c>
      <c r="B372" s="2">
        <f>CHFJPY10080[[#This Row],[date_start]]+5</f>
        <v>41803</v>
      </c>
      <c r="C372" s="1">
        <v>222277</v>
      </c>
      <c r="D372" s="3">
        <v>114.8</v>
      </c>
      <c r="E372" s="3">
        <v>114.895</v>
      </c>
      <c r="F372" s="3">
        <v>113.13</v>
      </c>
      <c r="G372" s="3">
        <v>113.334</v>
      </c>
    </row>
    <row r="373" spans="1:7" x14ac:dyDescent="0.25">
      <c r="A373" s="2">
        <v>41791</v>
      </c>
      <c r="B373" s="2">
        <f>CHFJPY10080[[#This Row],[date_start]]+5</f>
        <v>41796</v>
      </c>
      <c r="C373" s="1">
        <v>249718</v>
      </c>
      <c r="D373" s="3">
        <v>113.69</v>
      </c>
      <c r="E373" s="3">
        <v>114.95</v>
      </c>
      <c r="F373" s="3">
        <v>113.51</v>
      </c>
      <c r="G373" s="3">
        <v>114.67</v>
      </c>
    </row>
    <row r="374" spans="1:7" x14ac:dyDescent="0.25">
      <c r="A374" s="2">
        <v>41784</v>
      </c>
      <c r="B374" s="2">
        <f>CHFJPY10080[[#This Row],[date_start]]+5</f>
        <v>41789</v>
      </c>
      <c r="C374" s="1">
        <v>170652</v>
      </c>
      <c r="D374" s="3">
        <v>113.791</v>
      </c>
      <c r="E374" s="3">
        <v>114.06699999999999</v>
      </c>
      <c r="F374" s="3">
        <v>113.00700000000001</v>
      </c>
      <c r="G374" s="3">
        <v>113.626</v>
      </c>
    </row>
    <row r="375" spans="1:7" x14ac:dyDescent="0.25">
      <c r="A375" s="2">
        <v>41777</v>
      </c>
      <c r="B375" s="2">
        <f>CHFJPY10080[[#This Row],[date_start]]+5</f>
        <v>41782</v>
      </c>
      <c r="C375" s="1">
        <v>308611</v>
      </c>
      <c r="D375" s="3">
        <v>113.755</v>
      </c>
      <c r="E375" s="3">
        <v>113.96</v>
      </c>
      <c r="F375" s="3">
        <v>113.05800000000001</v>
      </c>
      <c r="G375" s="3">
        <v>113.76900000000001</v>
      </c>
    </row>
    <row r="376" spans="1:7" x14ac:dyDescent="0.25">
      <c r="A376" s="2">
        <v>41770</v>
      </c>
      <c r="B376" s="2">
        <f>CHFJPY10080[[#This Row],[date_start]]+5</f>
        <v>41775</v>
      </c>
      <c r="C376" s="1">
        <v>253973</v>
      </c>
      <c r="D376" s="3">
        <v>114.83499999999999</v>
      </c>
      <c r="E376" s="3">
        <v>115.422</v>
      </c>
      <c r="F376" s="3">
        <v>113.664</v>
      </c>
      <c r="G376" s="3">
        <v>113.664</v>
      </c>
    </row>
    <row r="377" spans="1:7" x14ac:dyDescent="0.25">
      <c r="A377" s="2">
        <v>41763</v>
      </c>
      <c r="B377" s="2">
        <f>CHFJPY10080[[#This Row],[date_start]]+5</f>
        <v>41768</v>
      </c>
      <c r="C377" s="1">
        <v>287115</v>
      </c>
      <c r="D377" s="3">
        <v>116.506</v>
      </c>
      <c r="E377" s="3">
        <v>116.875</v>
      </c>
      <c r="F377" s="3">
        <v>114.681</v>
      </c>
      <c r="G377" s="3">
        <v>114.884</v>
      </c>
    </row>
    <row r="378" spans="1:7" x14ac:dyDescent="0.25">
      <c r="A378" s="2">
        <v>41756</v>
      </c>
      <c r="B378" s="2">
        <f>CHFJPY10080[[#This Row],[date_start]]+5</f>
        <v>41761</v>
      </c>
      <c r="C378" s="1">
        <v>264600</v>
      </c>
      <c r="D378" s="3">
        <v>115.922</v>
      </c>
      <c r="E378" s="3">
        <v>116.806</v>
      </c>
      <c r="F378" s="3">
        <v>115.611</v>
      </c>
      <c r="G378" s="3">
        <v>116.364</v>
      </c>
    </row>
    <row r="379" spans="1:7" x14ac:dyDescent="0.25">
      <c r="A379" s="2">
        <v>41749</v>
      </c>
      <c r="B379" s="2">
        <f>CHFJPY10080[[#This Row],[date_start]]+5</f>
        <v>41754</v>
      </c>
      <c r="C379" s="1">
        <v>218308</v>
      </c>
      <c r="D379" s="3">
        <v>115.968</v>
      </c>
      <c r="E379" s="3">
        <v>116.301</v>
      </c>
      <c r="F379" s="3">
        <v>115.652</v>
      </c>
      <c r="G379" s="3">
        <v>115.801</v>
      </c>
    </row>
    <row r="380" spans="1:7" x14ac:dyDescent="0.25">
      <c r="A380" s="2">
        <v>41742</v>
      </c>
      <c r="B380" s="2">
        <f>CHFJPY10080[[#This Row],[date_start]]+5</f>
        <v>41747</v>
      </c>
      <c r="C380" s="1">
        <v>251807</v>
      </c>
      <c r="D380" s="3">
        <v>115.857</v>
      </c>
      <c r="E380" s="3">
        <v>116.529</v>
      </c>
      <c r="F380" s="3">
        <v>115.349</v>
      </c>
      <c r="G380" s="3">
        <v>115.839</v>
      </c>
    </row>
    <row r="381" spans="1:7" x14ac:dyDescent="0.25">
      <c r="A381" s="2">
        <v>41735</v>
      </c>
      <c r="B381" s="2">
        <f>CHFJPY10080[[#This Row],[date_start]]+5</f>
        <v>41740</v>
      </c>
      <c r="C381" s="1">
        <v>410855</v>
      </c>
      <c r="D381" s="3">
        <v>115.842</v>
      </c>
      <c r="E381" s="3">
        <v>116.298</v>
      </c>
      <c r="F381" s="3">
        <v>114.986</v>
      </c>
      <c r="G381" s="3">
        <v>115.98099999999999</v>
      </c>
    </row>
    <row r="382" spans="1:7" x14ac:dyDescent="0.25">
      <c r="A382" s="2">
        <v>41728</v>
      </c>
      <c r="B382" s="2">
        <f>CHFJPY10080[[#This Row],[date_start]]+5</f>
        <v>41733</v>
      </c>
      <c r="C382" s="1">
        <v>455863</v>
      </c>
      <c r="D382" s="3">
        <v>115.995</v>
      </c>
      <c r="E382" s="3">
        <v>117.712</v>
      </c>
      <c r="F382" s="3">
        <v>115.64400000000001</v>
      </c>
      <c r="G382" s="3">
        <v>115.702</v>
      </c>
    </row>
    <row r="383" spans="1:7" x14ac:dyDescent="0.25">
      <c r="A383" s="2">
        <v>41721</v>
      </c>
      <c r="B383" s="2">
        <f>CHFJPY10080[[#This Row],[date_start]]+5</f>
        <v>41726</v>
      </c>
      <c r="C383" s="1">
        <v>476518</v>
      </c>
      <c r="D383" s="3">
        <v>115.76900000000001</v>
      </c>
      <c r="E383" s="3">
        <v>116.34099999999999</v>
      </c>
      <c r="F383" s="3">
        <v>114.73699999999999</v>
      </c>
      <c r="G383" s="3">
        <v>115.914</v>
      </c>
    </row>
    <row r="384" spans="1:7" x14ac:dyDescent="0.25">
      <c r="A384" s="2">
        <v>41714</v>
      </c>
      <c r="B384" s="2">
        <f>CHFJPY10080[[#This Row],[date_start]]+5</f>
        <v>41719</v>
      </c>
      <c r="C384" s="1">
        <v>475074</v>
      </c>
      <c r="D384" s="3">
        <v>116.143</v>
      </c>
      <c r="E384" s="3">
        <v>116.804</v>
      </c>
      <c r="F384" s="3">
        <v>115.431</v>
      </c>
      <c r="G384" s="3">
        <v>115.813</v>
      </c>
    </row>
    <row r="385" spans="1:7" x14ac:dyDescent="0.25">
      <c r="A385" s="2">
        <v>41707</v>
      </c>
      <c r="B385" s="2">
        <f>CHFJPY10080[[#This Row],[date_start]]+5</f>
        <v>41712</v>
      </c>
      <c r="C385" s="1">
        <v>533854</v>
      </c>
      <c r="D385" s="3">
        <v>117.502</v>
      </c>
      <c r="E385" s="3">
        <v>117.85899999999999</v>
      </c>
      <c r="F385" s="3">
        <v>115.771</v>
      </c>
      <c r="G385" s="3">
        <v>116.163</v>
      </c>
    </row>
    <row r="386" spans="1:7" x14ac:dyDescent="0.25">
      <c r="A386" s="2">
        <v>41700</v>
      </c>
      <c r="B386" s="2">
        <f>CHFJPY10080[[#This Row],[date_start]]+5</f>
        <v>41705</v>
      </c>
      <c r="C386" s="1">
        <v>282640</v>
      </c>
      <c r="D386" s="3">
        <v>115.488</v>
      </c>
      <c r="E386" s="3">
        <v>117.86499999999999</v>
      </c>
      <c r="F386" s="3">
        <v>114.714</v>
      </c>
      <c r="G386" s="3">
        <v>117.563</v>
      </c>
    </row>
    <row r="387" spans="1:7" x14ac:dyDescent="0.25">
      <c r="A387" s="2">
        <v>41693</v>
      </c>
      <c r="B387" s="2">
        <f>CHFJPY10080[[#This Row],[date_start]]+5</f>
        <v>41698</v>
      </c>
      <c r="C387" s="1">
        <v>250578</v>
      </c>
      <c r="D387" s="3">
        <v>115.54900000000001</v>
      </c>
      <c r="E387" s="3">
        <v>116.03100000000001</v>
      </c>
      <c r="F387" s="3">
        <v>114.148</v>
      </c>
      <c r="G387" s="3">
        <v>115.532</v>
      </c>
    </row>
    <row r="388" spans="1:7" x14ac:dyDescent="0.25">
      <c r="A388" s="2">
        <v>41686</v>
      </c>
      <c r="B388" s="2">
        <f>CHFJPY10080[[#This Row],[date_start]]+5</f>
        <v>41691</v>
      </c>
      <c r="C388" s="1">
        <v>234496</v>
      </c>
      <c r="D388" s="3">
        <v>114.047</v>
      </c>
      <c r="E388" s="3">
        <v>115.77800000000001</v>
      </c>
      <c r="F388" s="3">
        <v>113.723</v>
      </c>
      <c r="G388" s="3">
        <v>115.393</v>
      </c>
    </row>
    <row r="389" spans="1:7" x14ac:dyDescent="0.25">
      <c r="A389" s="2">
        <v>41679</v>
      </c>
      <c r="B389" s="2">
        <f>CHFJPY10080[[#This Row],[date_start]]+5</f>
        <v>41684</v>
      </c>
      <c r="C389" s="1">
        <v>238181</v>
      </c>
      <c r="D389" s="3">
        <v>114.19199999999999</v>
      </c>
      <c r="E389" s="3">
        <v>114.61</v>
      </c>
      <c r="F389" s="3">
        <v>113.254</v>
      </c>
      <c r="G389" s="3">
        <v>113.988</v>
      </c>
    </row>
    <row r="390" spans="1:7" x14ac:dyDescent="0.25">
      <c r="A390" s="2">
        <v>41672</v>
      </c>
      <c r="B390" s="2">
        <f>CHFJPY10080[[#This Row],[date_start]]+5</f>
        <v>41677</v>
      </c>
      <c r="C390" s="1">
        <v>340216</v>
      </c>
      <c r="D390" s="3">
        <v>112.666</v>
      </c>
      <c r="E390" s="3">
        <v>114.021</v>
      </c>
      <c r="F390" s="3">
        <v>111.68600000000001</v>
      </c>
      <c r="G390" s="3">
        <v>113.89400000000001</v>
      </c>
    </row>
    <row r="391" spans="1:7" x14ac:dyDescent="0.25">
      <c r="A391" s="2">
        <v>41665</v>
      </c>
      <c r="B391" s="2">
        <f>CHFJPY10080[[#This Row],[date_start]]+5</f>
        <v>41670</v>
      </c>
      <c r="C391" s="1">
        <v>305211</v>
      </c>
      <c r="D391" s="3">
        <v>114.13200000000001</v>
      </c>
      <c r="E391" s="3">
        <v>115.042</v>
      </c>
      <c r="F391" s="3">
        <v>112.461</v>
      </c>
      <c r="G391" s="3">
        <v>112.479</v>
      </c>
    </row>
    <row r="392" spans="1:7" x14ac:dyDescent="0.25">
      <c r="A392" s="2">
        <v>41658</v>
      </c>
      <c r="B392" s="2">
        <f>CHFJPY10080[[#This Row],[date_start]]+5</f>
        <v>41663</v>
      </c>
      <c r="C392" s="1">
        <v>276613</v>
      </c>
      <c r="D392" s="3">
        <v>114.473</v>
      </c>
      <c r="E392" s="3">
        <v>115.64</v>
      </c>
      <c r="F392" s="3">
        <v>113.792</v>
      </c>
      <c r="G392" s="3">
        <v>114.346</v>
      </c>
    </row>
    <row r="393" spans="1:7" x14ac:dyDescent="0.25">
      <c r="A393" s="2">
        <v>41651</v>
      </c>
      <c r="B393" s="2">
        <f>CHFJPY10080[[#This Row],[date_start]]+5</f>
        <v>41656</v>
      </c>
      <c r="C393" s="1">
        <v>259351</v>
      </c>
      <c r="D393" s="3">
        <v>115.33799999999999</v>
      </c>
      <c r="E393" s="3">
        <v>115.57599999999999</v>
      </c>
      <c r="F393" s="3">
        <v>113.96599999999999</v>
      </c>
      <c r="G393" s="3">
        <v>114.474</v>
      </c>
    </row>
    <row r="394" spans="1:7" x14ac:dyDescent="0.25">
      <c r="A394" s="2">
        <v>41644</v>
      </c>
      <c r="B394" s="2">
        <f>CHFJPY10080[[#This Row],[date_start]]+5</f>
        <v>41649</v>
      </c>
      <c r="C394" s="1">
        <v>276108</v>
      </c>
      <c r="D394" s="3">
        <v>115.857</v>
      </c>
      <c r="E394" s="3">
        <v>115.911</v>
      </c>
      <c r="F394" s="3">
        <v>114.854</v>
      </c>
      <c r="G394" s="3">
        <v>115.384</v>
      </c>
    </row>
    <row r="395" spans="1:7" x14ac:dyDescent="0.25">
      <c r="A395" s="2">
        <v>41637</v>
      </c>
      <c r="B395" s="2">
        <f>CHFJPY10080[[#This Row],[date_start]]+5</f>
        <v>41642</v>
      </c>
      <c r="C395" s="1">
        <v>186661</v>
      </c>
      <c r="D395" s="3">
        <v>118.209</v>
      </c>
      <c r="E395" s="3">
        <v>118.532</v>
      </c>
      <c r="F395" s="3">
        <v>115.379</v>
      </c>
      <c r="G395" s="3">
        <v>115.744</v>
      </c>
    </row>
    <row r="396" spans="1:7" x14ac:dyDescent="0.25">
      <c r="A396" s="2">
        <v>41630</v>
      </c>
      <c r="B396" s="2">
        <f>CHFJPY10080[[#This Row],[date_start]]+5</f>
        <v>41635</v>
      </c>
      <c r="C396" s="1">
        <v>121268</v>
      </c>
      <c r="D396" s="3">
        <v>116.124</v>
      </c>
      <c r="E396" s="3">
        <v>119.17100000000001</v>
      </c>
      <c r="F396" s="3">
        <v>115.904</v>
      </c>
      <c r="G396" s="3">
        <v>117.93899999999999</v>
      </c>
    </row>
    <row r="397" spans="1:7" x14ac:dyDescent="0.25">
      <c r="A397" s="2">
        <v>41623</v>
      </c>
      <c r="B397" s="2">
        <f>CHFJPY10080[[#This Row],[date_start]]+5</f>
        <v>41628</v>
      </c>
      <c r="C397" s="1">
        <v>259094</v>
      </c>
      <c r="D397" s="3">
        <v>115.95699999999999</v>
      </c>
      <c r="E397" s="3">
        <v>116.81399999999999</v>
      </c>
      <c r="F397" s="3">
        <v>115.53</v>
      </c>
      <c r="G397" s="3">
        <v>116.024</v>
      </c>
    </row>
    <row r="398" spans="1:7" x14ac:dyDescent="0.25">
      <c r="A398" s="2">
        <v>41616</v>
      </c>
      <c r="B398" s="2">
        <f>CHFJPY10080[[#This Row],[date_start]]+5</f>
        <v>41621</v>
      </c>
      <c r="C398" s="1">
        <v>266247</v>
      </c>
      <c r="D398" s="3">
        <v>115.648</v>
      </c>
      <c r="E398" s="3">
        <v>116.71599999999999</v>
      </c>
      <c r="F398" s="3">
        <v>115.251</v>
      </c>
      <c r="G398" s="3">
        <v>115.926</v>
      </c>
    </row>
    <row r="399" spans="1:7" x14ac:dyDescent="0.25">
      <c r="A399" s="2">
        <v>41609</v>
      </c>
      <c r="B399" s="2">
        <f>CHFJPY10080[[#This Row],[date_start]]+5</f>
        <v>41614</v>
      </c>
      <c r="C399" s="1">
        <v>288494</v>
      </c>
      <c r="D399" s="3">
        <v>113.09699999999999</v>
      </c>
      <c r="E399" s="3">
        <v>115.41</v>
      </c>
      <c r="F399" s="3">
        <v>112.849</v>
      </c>
      <c r="G399" s="3">
        <v>115.252</v>
      </c>
    </row>
    <row r="400" spans="1:7" x14ac:dyDescent="0.25">
      <c r="A400" s="2">
        <v>41602</v>
      </c>
      <c r="B400" s="2">
        <f>CHFJPY10080[[#This Row],[date_start]]+5</f>
        <v>41607</v>
      </c>
      <c r="C400" s="1">
        <v>214355</v>
      </c>
      <c r="D400" s="3">
        <v>111.69499999999999</v>
      </c>
      <c r="E400" s="3">
        <v>113.39</v>
      </c>
      <c r="F400" s="3">
        <v>111.217</v>
      </c>
      <c r="G400" s="3">
        <v>112.979</v>
      </c>
    </row>
    <row r="401" spans="1:7" x14ac:dyDescent="0.25">
      <c r="A401" s="2">
        <v>41595</v>
      </c>
      <c r="B401" s="2">
        <f>CHFJPY10080[[#This Row],[date_start]]+5</f>
        <v>41600</v>
      </c>
      <c r="C401" s="1">
        <v>254275</v>
      </c>
      <c r="D401" s="3">
        <v>109.584</v>
      </c>
      <c r="E401" s="3">
        <v>111.712</v>
      </c>
      <c r="F401" s="3">
        <v>108.871</v>
      </c>
      <c r="G401" s="3">
        <v>111.666</v>
      </c>
    </row>
    <row r="402" spans="1:7" x14ac:dyDescent="0.25">
      <c r="A402" s="2">
        <v>41588</v>
      </c>
      <c r="B402" s="2">
        <f>CHFJPY10080[[#This Row],[date_start]]+5</f>
        <v>41593</v>
      </c>
      <c r="C402" s="1">
        <v>239455</v>
      </c>
      <c r="D402" s="3">
        <v>107.51600000000001</v>
      </c>
      <c r="E402" s="3">
        <v>109.66200000000001</v>
      </c>
      <c r="F402" s="3">
        <v>107.273</v>
      </c>
      <c r="G402" s="3">
        <v>109.474</v>
      </c>
    </row>
    <row r="403" spans="1:7" x14ac:dyDescent="0.25">
      <c r="A403" s="2">
        <v>41581</v>
      </c>
      <c r="B403" s="2">
        <f>CHFJPY10080[[#This Row],[date_start]]+5</f>
        <v>41586</v>
      </c>
      <c r="C403" s="1">
        <v>222003</v>
      </c>
      <c r="D403" s="3">
        <v>108.176</v>
      </c>
      <c r="E403" s="3">
        <v>108.496</v>
      </c>
      <c r="F403" s="3">
        <v>106.791</v>
      </c>
      <c r="G403" s="3">
        <v>107.431</v>
      </c>
    </row>
    <row r="404" spans="1:7" x14ac:dyDescent="0.25">
      <c r="A404" s="2">
        <v>41574</v>
      </c>
      <c r="B404" s="2">
        <f>CHFJPY10080[[#This Row],[date_start]]+5</f>
        <v>41579</v>
      </c>
      <c r="C404" s="1">
        <v>235871</v>
      </c>
      <c r="D404" s="3">
        <v>109.262</v>
      </c>
      <c r="E404" s="3">
        <v>109.69499999999999</v>
      </c>
      <c r="F404" s="3">
        <v>107.673</v>
      </c>
      <c r="G404" s="3">
        <v>108.039</v>
      </c>
    </row>
    <row r="405" spans="1:7" x14ac:dyDescent="0.25">
      <c r="A405" s="2">
        <v>41567</v>
      </c>
      <c r="B405" s="2">
        <f>CHFJPY10080[[#This Row],[date_start]]+5</f>
        <v>41572</v>
      </c>
      <c r="C405" s="1">
        <v>227352</v>
      </c>
      <c r="D405" s="3">
        <v>108.58799999999999</v>
      </c>
      <c r="E405" s="3">
        <v>109.738</v>
      </c>
      <c r="F405" s="3">
        <v>108.39700000000001</v>
      </c>
      <c r="G405" s="3">
        <v>109.06100000000001</v>
      </c>
    </row>
    <row r="406" spans="1:7" x14ac:dyDescent="0.25">
      <c r="A406" s="2">
        <v>41560</v>
      </c>
      <c r="B406" s="2">
        <f>CHFJPY10080[[#This Row],[date_start]]+5</f>
        <v>41565</v>
      </c>
      <c r="C406" s="1">
        <v>235691</v>
      </c>
      <c r="D406" s="3">
        <v>107.93</v>
      </c>
      <c r="E406" s="3">
        <v>108.70399999999999</v>
      </c>
      <c r="F406" s="3">
        <v>107.419</v>
      </c>
      <c r="G406" s="3">
        <v>108.32599999999999</v>
      </c>
    </row>
    <row r="407" spans="1:7" x14ac:dyDescent="0.25">
      <c r="A407" s="2">
        <v>41553</v>
      </c>
      <c r="B407" s="2">
        <f>CHFJPY10080[[#This Row],[date_start]]+5</f>
        <v>41558</v>
      </c>
      <c r="C407" s="1">
        <v>258928</v>
      </c>
      <c r="D407" s="3">
        <v>107.25700000000001</v>
      </c>
      <c r="E407" s="3">
        <v>108.432</v>
      </c>
      <c r="F407" s="3">
        <v>106.65600000000001</v>
      </c>
      <c r="G407" s="3">
        <v>107.96899999999999</v>
      </c>
    </row>
    <row r="408" spans="1:7" x14ac:dyDescent="0.25">
      <c r="A408" s="2">
        <v>41546</v>
      </c>
      <c r="B408" s="2">
        <f>CHFJPY10080[[#This Row],[date_start]]+5</f>
        <v>41551</v>
      </c>
      <c r="C408" s="1">
        <v>273805</v>
      </c>
      <c r="D408" s="3">
        <v>107.804</v>
      </c>
      <c r="E408" s="3">
        <v>108.92400000000001</v>
      </c>
      <c r="F408" s="3">
        <v>107.26900000000001</v>
      </c>
      <c r="G408" s="3">
        <v>107.43899999999999</v>
      </c>
    </row>
    <row r="409" spans="1:7" x14ac:dyDescent="0.25">
      <c r="A409" s="2">
        <v>41539</v>
      </c>
      <c r="B409" s="2">
        <f>CHFJPY10080[[#This Row],[date_start]]+5</f>
        <v>41544</v>
      </c>
      <c r="C409" s="1">
        <v>228467</v>
      </c>
      <c r="D409" s="3">
        <v>109.095</v>
      </c>
      <c r="E409" s="3">
        <v>109.152</v>
      </c>
      <c r="F409" s="3">
        <v>107.914</v>
      </c>
      <c r="G409" s="3">
        <v>108.35899999999999</v>
      </c>
    </row>
    <row r="410" spans="1:7" x14ac:dyDescent="0.25">
      <c r="A410" s="2">
        <v>41532</v>
      </c>
      <c r="B410" s="2">
        <f>CHFJPY10080[[#This Row],[date_start]]+5</f>
        <v>41537</v>
      </c>
      <c r="C410" s="1">
        <v>246402</v>
      </c>
      <c r="D410" s="3">
        <v>106.854</v>
      </c>
      <c r="E410" s="3">
        <v>109.399</v>
      </c>
      <c r="F410" s="3">
        <v>106.568</v>
      </c>
      <c r="G410" s="3">
        <v>109.021</v>
      </c>
    </row>
    <row r="411" spans="1:7" x14ac:dyDescent="0.25">
      <c r="A411" s="2">
        <v>41525</v>
      </c>
      <c r="B411" s="2">
        <f>CHFJPY10080[[#This Row],[date_start]]+5</f>
        <v>41530</v>
      </c>
      <c r="C411" s="1">
        <v>263419</v>
      </c>
      <c r="D411" s="3">
        <v>106.321</v>
      </c>
      <c r="E411" s="3">
        <v>107.57</v>
      </c>
      <c r="F411" s="3">
        <v>105.961</v>
      </c>
      <c r="G411" s="3">
        <v>106.849</v>
      </c>
    </row>
    <row r="412" spans="1:7" x14ac:dyDescent="0.25">
      <c r="A412" s="2">
        <v>41518</v>
      </c>
      <c r="B412" s="2">
        <f>CHFJPY10080[[#This Row],[date_start]]+5</f>
        <v>41523</v>
      </c>
      <c r="C412" s="1">
        <v>268301</v>
      </c>
      <c r="D412" s="3">
        <v>105.557</v>
      </c>
      <c r="E412" s="3">
        <v>106.663</v>
      </c>
      <c r="F412" s="3">
        <v>105.077</v>
      </c>
      <c r="G412" s="3">
        <v>105.62</v>
      </c>
    </row>
    <row r="413" spans="1:7" x14ac:dyDescent="0.25">
      <c r="A413" s="2">
        <v>41511</v>
      </c>
      <c r="B413" s="2">
        <f>CHFJPY10080[[#This Row],[date_start]]+5</f>
        <v>41516</v>
      </c>
      <c r="C413" s="1">
        <v>312408</v>
      </c>
      <c r="D413" s="3">
        <v>107.048</v>
      </c>
      <c r="E413" s="3">
        <v>107.285</v>
      </c>
      <c r="F413" s="3">
        <v>105.176</v>
      </c>
      <c r="G413" s="3">
        <v>105.45</v>
      </c>
    </row>
    <row r="414" spans="1:7" x14ac:dyDescent="0.25">
      <c r="A414" s="2">
        <v>41504</v>
      </c>
      <c r="B414" s="2">
        <f>CHFJPY10080[[#This Row],[date_start]]+5</f>
        <v>41509</v>
      </c>
      <c r="C414" s="1">
        <v>346410</v>
      </c>
      <c r="D414" s="3">
        <v>105.39</v>
      </c>
      <c r="E414" s="3">
        <v>107.205</v>
      </c>
      <c r="F414" s="3">
        <v>104.997</v>
      </c>
      <c r="G414" s="3">
        <v>106.908</v>
      </c>
    </row>
    <row r="415" spans="1:7" x14ac:dyDescent="0.25">
      <c r="A415" s="2">
        <v>41497</v>
      </c>
      <c r="B415" s="2">
        <f>CHFJPY10080[[#This Row],[date_start]]+5</f>
        <v>41502</v>
      </c>
      <c r="C415" s="1">
        <v>332669</v>
      </c>
      <c r="D415" s="3">
        <v>104.387</v>
      </c>
      <c r="E415" s="3">
        <v>105.67</v>
      </c>
      <c r="F415" s="3">
        <v>104.02500000000001</v>
      </c>
      <c r="G415" s="3">
        <v>105.245</v>
      </c>
    </row>
    <row r="416" spans="1:7" x14ac:dyDescent="0.25">
      <c r="A416" s="2">
        <v>41490</v>
      </c>
      <c r="B416" s="2">
        <f>CHFJPY10080[[#This Row],[date_start]]+5</f>
        <v>41495</v>
      </c>
      <c r="C416" s="1">
        <v>333665</v>
      </c>
      <c r="D416" s="3">
        <v>106.51900000000001</v>
      </c>
      <c r="E416" s="3">
        <v>106.629</v>
      </c>
      <c r="F416" s="3">
        <v>104.21</v>
      </c>
      <c r="G416" s="3">
        <v>104.22199999999999</v>
      </c>
    </row>
    <row r="417" spans="1:7" x14ac:dyDescent="0.25">
      <c r="A417" s="2">
        <v>41483</v>
      </c>
      <c r="B417" s="2">
        <f>CHFJPY10080[[#This Row],[date_start]]+5</f>
        <v>41488</v>
      </c>
      <c r="C417" s="1">
        <v>344030</v>
      </c>
      <c r="D417" s="3">
        <v>105.786</v>
      </c>
      <c r="E417" s="3">
        <v>106.697</v>
      </c>
      <c r="F417" s="3">
        <v>104.97</v>
      </c>
      <c r="G417" s="3">
        <v>106.36199999999999</v>
      </c>
    </row>
    <row r="418" spans="1:7" x14ac:dyDescent="0.25">
      <c r="A418" s="2">
        <v>41476</v>
      </c>
      <c r="B418" s="2">
        <f>CHFJPY10080[[#This Row],[date_start]]+5</f>
        <v>41481</v>
      </c>
      <c r="C418" s="1">
        <v>341514</v>
      </c>
      <c r="D418" s="3">
        <v>106.63200000000001</v>
      </c>
      <c r="E418" s="3">
        <v>107.185</v>
      </c>
      <c r="F418" s="3">
        <v>105.557</v>
      </c>
      <c r="G418" s="3">
        <v>105.768</v>
      </c>
    </row>
    <row r="419" spans="1:7" x14ac:dyDescent="0.25">
      <c r="A419" s="2">
        <v>41469</v>
      </c>
      <c r="B419" s="2">
        <f>CHFJPY10080[[#This Row],[date_start]]+5</f>
        <v>41474</v>
      </c>
      <c r="C419" s="1">
        <v>327835</v>
      </c>
      <c r="D419" s="3">
        <v>104.90600000000001</v>
      </c>
      <c r="E419" s="3">
        <v>106.911</v>
      </c>
      <c r="F419" s="3">
        <v>104.657</v>
      </c>
      <c r="G419" s="3">
        <v>106.819</v>
      </c>
    </row>
    <row r="420" spans="1:7" x14ac:dyDescent="0.25">
      <c r="A420" s="2">
        <v>41462</v>
      </c>
      <c r="B420" s="2">
        <f>CHFJPY10080[[#This Row],[date_start]]+5</f>
        <v>41467</v>
      </c>
      <c r="C420" s="1">
        <v>381344</v>
      </c>
      <c r="D420" s="3">
        <v>104.82599999999999</v>
      </c>
      <c r="E420" s="3">
        <v>105.17</v>
      </c>
      <c r="F420" s="3">
        <v>103.107</v>
      </c>
      <c r="G420" s="3">
        <v>104.697</v>
      </c>
    </row>
    <row r="421" spans="1:7" x14ac:dyDescent="0.25">
      <c r="A421" s="2">
        <v>41455</v>
      </c>
      <c r="B421" s="2">
        <f>CHFJPY10080[[#This Row],[date_start]]+5</f>
        <v>41460</v>
      </c>
      <c r="C421" s="1">
        <v>331218</v>
      </c>
      <c r="D421" s="3">
        <v>104.93</v>
      </c>
      <c r="E421" s="3">
        <v>106.089</v>
      </c>
      <c r="F421" s="3">
        <v>104.11</v>
      </c>
      <c r="G421" s="3">
        <v>104.883</v>
      </c>
    </row>
    <row r="422" spans="1:7" x14ac:dyDescent="0.25">
      <c r="A422" s="2">
        <v>41448</v>
      </c>
      <c r="B422" s="2">
        <f>CHFJPY10080[[#This Row],[date_start]]+5</f>
        <v>41453</v>
      </c>
      <c r="C422" s="1">
        <v>434136</v>
      </c>
      <c r="D422" s="3">
        <v>104.64700000000001</v>
      </c>
      <c r="E422" s="3">
        <v>105.29600000000001</v>
      </c>
      <c r="F422" s="3">
        <v>103.185</v>
      </c>
      <c r="G422" s="3">
        <v>104.846</v>
      </c>
    </row>
    <row r="423" spans="1:7" x14ac:dyDescent="0.25">
      <c r="A423" s="2">
        <v>41441</v>
      </c>
      <c r="B423" s="2">
        <f>CHFJPY10080[[#This Row],[date_start]]+5</f>
        <v>41446</v>
      </c>
      <c r="C423" s="1">
        <v>414143</v>
      </c>
      <c r="D423" s="3">
        <v>102.172</v>
      </c>
      <c r="E423" s="3">
        <v>105.71599999999999</v>
      </c>
      <c r="F423" s="3">
        <v>102.13200000000001</v>
      </c>
      <c r="G423" s="3">
        <v>104.664</v>
      </c>
    </row>
    <row r="424" spans="1:7" x14ac:dyDescent="0.25">
      <c r="A424" s="2">
        <v>41434</v>
      </c>
      <c r="B424" s="2">
        <f>CHFJPY10080[[#This Row],[date_start]]+5</f>
        <v>41439</v>
      </c>
      <c r="C424" s="1">
        <v>551136</v>
      </c>
      <c r="D424" s="3">
        <v>104.393</v>
      </c>
      <c r="E424" s="3">
        <v>106.02</v>
      </c>
      <c r="F424" s="3">
        <v>101.825</v>
      </c>
      <c r="G424" s="3">
        <v>101.958</v>
      </c>
    </row>
    <row r="425" spans="1:7" x14ac:dyDescent="0.25">
      <c r="A425" s="2">
        <v>41427</v>
      </c>
      <c r="B425" s="2">
        <f>CHFJPY10080[[#This Row],[date_start]]+5</f>
        <v>41432</v>
      </c>
      <c r="C425" s="1">
        <v>511581</v>
      </c>
      <c r="D425" s="3">
        <v>104.97799999999999</v>
      </c>
      <c r="E425" s="3">
        <v>105.917</v>
      </c>
      <c r="F425" s="3">
        <v>102.61799999999999</v>
      </c>
      <c r="G425" s="3">
        <v>104.136</v>
      </c>
    </row>
    <row r="426" spans="1:7" x14ac:dyDescent="0.25">
      <c r="A426" s="2">
        <v>41420</v>
      </c>
      <c r="B426" s="2">
        <f>CHFJPY10080[[#This Row],[date_start]]+5</f>
        <v>41425</v>
      </c>
      <c r="C426" s="1">
        <v>444168</v>
      </c>
      <c r="D426" s="3">
        <v>105.235</v>
      </c>
      <c r="E426" s="3">
        <v>106.11799999999999</v>
      </c>
      <c r="F426" s="3">
        <v>104.426</v>
      </c>
      <c r="G426" s="3">
        <v>105.116</v>
      </c>
    </row>
    <row r="427" spans="1:7" x14ac:dyDescent="0.25">
      <c r="A427" s="2">
        <v>41413</v>
      </c>
      <c r="B427" s="2">
        <f>CHFJPY10080[[#This Row],[date_start]]+5</f>
        <v>41418</v>
      </c>
      <c r="C427" s="1">
        <v>396673</v>
      </c>
      <c r="D427" s="3">
        <v>105.818</v>
      </c>
      <c r="E427" s="3">
        <v>106.23399999999999</v>
      </c>
      <c r="F427" s="3">
        <v>104.045</v>
      </c>
      <c r="G427" s="3">
        <v>105.23399999999999</v>
      </c>
    </row>
    <row r="428" spans="1:7" x14ac:dyDescent="0.25">
      <c r="A428" s="2">
        <v>41406</v>
      </c>
      <c r="B428" s="2">
        <f>CHFJPY10080[[#This Row],[date_start]]+5</f>
        <v>41411</v>
      </c>
      <c r="C428" s="1">
        <v>294615</v>
      </c>
      <c r="D428" s="3">
        <v>106.17400000000001</v>
      </c>
      <c r="E428" s="3">
        <v>106.651</v>
      </c>
      <c r="F428" s="3">
        <v>105.30200000000001</v>
      </c>
      <c r="G428" s="3">
        <v>106.143</v>
      </c>
    </row>
    <row r="429" spans="1:7" x14ac:dyDescent="0.25">
      <c r="A429" s="2">
        <v>41399</v>
      </c>
      <c r="B429" s="2">
        <f>CHFJPY10080[[#This Row],[date_start]]+5</f>
        <v>41404</v>
      </c>
      <c r="C429" s="1">
        <v>244241</v>
      </c>
      <c r="D429" s="3">
        <v>105.986</v>
      </c>
      <c r="E429" s="3">
        <v>106.584</v>
      </c>
      <c r="F429" s="3">
        <v>104.857</v>
      </c>
      <c r="G429" s="3">
        <v>106.122</v>
      </c>
    </row>
    <row r="430" spans="1:7" x14ac:dyDescent="0.25">
      <c r="A430" s="2">
        <v>41392</v>
      </c>
      <c r="B430" s="2">
        <f>CHFJPY10080[[#This Row],[date_start]]+5</f>
        <v>41397</v>
      </c>
      <c r="C430" s="1">
        <v>229327</v>
      </c>
      <c r="D430" s="3">
        <v>104.04900000000001</v>
      </c>
      <c r="E430" s="3">
        <v>106.377</v>
      </c>
      <c r="F430" s="3">
        <v>103.381</v>
      </c>
      <c r="G430" s="3">
        <v>105.81399999999999</v>
      </c>
    </row>
    <row r="431" spans="1:7" x14ac:dyDescent="0.25">
      <c r="A431" s="2">
        <v>41385</v>
      </c>
      <c r="B431" s="2">
        <f>CHFJPY10080[[#This Row],[date_start]]+5</f>
        <v>41390</v>
      </c>
      <c r="C431" s="1">
        <v>282096</v>
      </c>
      <c r="D431" s="3">
        <v>106.96899999999999</v>
      </c>
      <c r="E431" s="3">
        <v>107.185</v>
      </c>
      <c r="F431" s="3">
        <v>103.63800000000001</v>
      </c>
      <c r="G431" s="3">
        <v>103.99</v>
      </c>
    </row>
    <row r="432" spans="1:7" x14ac:dyDescent="0.25">
      <c r="A432" s="2">
        <v>41378</v>
      </c>
      <c r="B432" s="2">
        <f>CHFJPY10080[[#This Row],[date_start]]+5</f>
        <v>41383</v>
      </c>
      <c r="C432" s="1">
        <v>341716</v>
      </c>
      <c r="D432" s="3">
        <v>105.979</v>
      </c>
      <c r="E432" s="3">
        <v>106.959</v>
      </c>
      <c r="F432" s="3">
        <v>102.828</v>
      </c>
      <c r="G432" s="3">
        <v>106.51600000000001</v>
      </c>
    </row>
    <row r="433" spans="1:7" x14ac:dyDescent="0.25">
      <c r="A433" s="2">
        <v>41371</v>
      </c>
      <c r="B433" s="2">
        <f>CHFJPY10080[[#This Row],[date_start]]+5</f>
        <v>41376</v>
      </c>
      <c r="C433" s="1">
        <v>287563</v>
      </c>
      <c r="D433" s="3">
        <v>105.152</v>
      </c>
      <c r="E433" s="3">
        <v>107.43</v>
      </c>
      <c r="F433" s="3">
        <v>105.011</v>
      </c>
      <c r="G433" s="3">
        <v>106.05800000000001</v>
      </c>
    </row>
    <row r="434" spans="1:7" x14ac:dyDescent="0.25">
      <c r="A434" s="2">
        <v>41364</v>
      </c>
      <c r="B434" s="2">
        <f>CHFJPY10080[[#This Row],[date_start]]+5</f>
        <v>41369</v>
      </c>
      <c r="C434" s="1">
        <v>257436</v>
      </c>
      <c r="D434" s="3">
        <v>99.194999999999993</v>
      </c>
      <c r="E434" s="3">
        <v>104.831</v>
      </c>
      <c r="F434" s="3">
        <v>97.953000000000003</v>
      </c>
      <c r="G434" s="3">
        <v>104.36</v>
      </c>
    </row>
    <row r="435" spans="1:7" x14ac:dyDescent="0.25">
      <c r="A435" s="2">
        <v>41357</v>
      </c>
      <c r="B435" s="2">
        <f>CHFJPY10080[[#This Row],[date_start]]+5</f>
        <v>41362</v>
      </c>
      <c r="C435" s="1">
        <v>240414</v>
      </c>
      <c r="D435" s="3">
        <v>100.529</v>
      </c>
      <c r="E435" s="3">
        <v>101.351</v>
      </c>
      <c r="F435" s="3">
        <v>98.331000000000003</v>
      </c>
      <c r="G435" s="3">
        <v>99.141999999999996</v>
      </c>
    </row>
    <row r="436" spans="1:7" x14ac:dyDescent="0.25">
      <c r="A436" s="2">
        <v>41350</v>
      </c>
      <c r="B436" s="2">
        <f>CHFJPY10080[[#This Row],[date_start]]+5</f>
        <v>41355</v>
      </c>
      <c r="C436" s="1">
        <v>283707</v>
      </c>
      <c r="D436" s="3">
        <v>100.46299999999999</v>
      </c>
      <c r="E436" s="3">
        <v>101.90900000000001</v>
      </c>
      <c r="F436" s="3">
        <v>99.492999999999995</v>
      </c>
      <c r="G436" s="3">
        <v>100.371</v>
      </c>
    </row>
    <row r="437" spans="1:7" x14ac:dyDescent="0.25">
      <c r="A437" s="2">
        <v>41343</v>
      </c>
      <c r="B437" s="2">
        <f>CHFJPY10080[[#This Row],[date_start]]+5</f>
        <v>41348</v>
      </c>
      <c r="C437" s="1">
        <v>250080</v>
      </c>
      <c r="D437" s="3">
        <v>100.95099999999999</v>
      </c>
      <c r="E437" s="3">
        <v>102.286</v>
      </c>
      <c r="F437" s="3">
        <v>100.51300000000001</v>
      </c>
      <c r="G437" s="3">
        <v>101.485</v>
      </c>
    </row>
    <row r="438" spans="1:7" x14ac:dyDescent="0.25">
      <c r="A438" s="2">
        <v>41336</v>
      </c>
      <c r="B438" s="2">
        <f>CHFJPY10080[[#This Row],[date_start]]+5</f>
        <v>41341</v>
      </c>
      <c r="C438" s="1">
        <v>154455</v>
      </c>
      <c r="D438" s="3">
        <v>99.260999999999996</v>
      </c>
      <c r="E438" s="3">
        <v>101.8</v>
      </c>
      <c r="F438" s="3">
        <v>98.744</v>
      </c>
      <c r="G438" s="3">
        <v>100.849</v>
      </c>
    </row>
    <row r="439" spans="1:7" x14ac:dyDescent="0.25">
      <c r="A439" s="2">
        <v>41329</v>
      </c>
      <c r="B439" s="2">
        <f>CHFJPY10080[[#This Row],[date_start]]+5</f>
        <v>41334</v>
      </c>
      <c r="C439" s="1">
        <v>588467</v>
      </c>
      <c r="D439" s="3">
        <v>101.182</v>
      </c>
      <c r="E439" s="3">
        <v>101.824</v>
      </c>
      <c r="F439" s="3">
        <v>97.49</v>
      </c>
      <c r="G439" s="3">
        <v>99.192999999999998</v>
      </c>
    </row>
    <row r="440" spans="1:7" x14ac:dyDescent="0.25">
      <c r="A440" s="2">
        <v>41322</v>
      </c>
      <c r="B440" s="2">
        <f>CHFJPY10080[[#This Row],[date_start]]+5</f>
        <v>41327</v>
      </c>
      <c r="C440" s="1">
        <v>498247</v>
      </c>
      <c r="D440" s="3">
        <v>101.749</v>
      </c>
      <c r="E440" s="3">
        <v>102.155</v>
      </c>
      <c r="F440" s="3">
        <v>99.501999999999995</v>
      </c>
      <c r="G440" s="3">
        <v>100.438</v>
      </c>
    </row>
    <row r="441" spans="1:7" x14ac:dyDescent="0.25">
      <c r="A441" s="2">
        <v>41315</v>
      </c>
      <c r="B441" s="2">
        <f>CHFJPY10080[[#This Row],[date_start]]+5</f>
        <v>41320</v>
      </c>
      <c r="C441" s="1">
        <v>541285</v>
      </c>
      <c r="D441" s="3">
        <v>100.851</v>
      </c>
      <c r="E441" s="3">
        <v>103.001</v>
      </c>
      <c r="F441" s="3">
        <v>99.965999999999994</v>
      </c>
      <c r="G441" s="3">
        <v>101.349</v>
      </c>
    </row>
    <row r="442" spans="1:7" x14ac:dyDescent="0.25">
      <c r="A442" s="2">
        <v>41308</v>
      </c>
      <c r="B442" s="2">
        <f>CHFJPY10080[[#This Row],[date_start]]+5</f>
        <v>41313</v>
      </c>
      <c r="C442" s="1">
        <v>558183</v>
      </c>
      <c r="D442" s="3">
        <v>102.18600000000001</v>
      </c>
      <c r="E442" s="3">
        <v>103.62</v>
      </c>
      <c r="F442" s="3">
        <v>100.512</v>
      </c>
      <c r="G442" s="3">
        <v>100.971</v>
      </c>
    </row>
    <row r="443" spans="1:7" x14ac:dyDescent="0.25">
      <c r="A443" s="2">
        <v>41301</v>
      </c>
      <c r="B443" s="2">
        <f>CHFJPY10080[[#This Row],[date_start]]+5</f>
        <v>41306</v>
      </c>
      <c r="C443" s="1">
        <v>523799</v>
      </c>
      <c r="D443" s="3">
        <v>98.204999999999998</v>
      </c>
      <c r="E443" s="3">
        <v>102.617</v>
      </c>
      <c r="F443" s="3">
        <v>97.554000000000002</v>
      </c>
      <c r="G443" s="3">
        <v>102.172</v>
      </c>
    </row>
    <row r="444" spans="1:7" x14ac:dyDescent="0.25">
      <c r="A444" s="2">
        <v>41294</v>
      </c>
      <c r="B444" s="2">
        <f>CHFJPY10080[[#This Row],[date_start]]+5</f>
        <v>41299</v>
      </c>
      <c r="C444" s="1">
        <v>537588</v>
      </c>
      <c r="D444" s="3">
        <v>96.438999999999993</v>
      </c>
      <c r="E444" s="3">
        <v>98.641000000000005</v>
      </c>
      <c r="F444" s="3">
        <v>94.697999999999993</v>
      </c>
      <c r="G444" s="3">
        <v>98.082999999999998</v>
      </c>
    </row>
    <row r="445" spans="1:7" x14ac:dyDescent="0.25">
      <c r="A445" s="2">
        <v>41287</v>
      </c>
      <c r="B445" s="2">
        <f>CHFJPY10080[[#This Row],[date_start]]+5</f>
        <v>41292</v>
      </c>
      <c r="C445" s="1">
        <v>570312</v>
      </c>
      <c r="D445" s="3">
        <v>97.902000000000001</v>
      </c>
      <c r="E445" s="3">
        <v>98.213999999999999</v>
      </c>
      <c r="F445" s="3">
        <v>94.350999999999999</v>
      </c>
      <c r="G445" s="3">
        <v>96.396000000000001</v>
      </c>
    </row>
    <row r="446" spans="1:7" x14ac:dyDescent="0.25">
      <c r="A446" s="2">
        <v>41280</v>
      </c>
      <c r="B446" s="2">
        <f>CHFJPY10080[[#This Row],[date_start]]+5</f>
        <v>41285</v>
      </c>
      <c r="C446" s="1">
        <v>510684</v>
      </c>
      <c r="D446" s="3">
        <v>95.554000000000002</v>
      </c>
      <c r="E446" s="3">
        <v>97.933000000000007</v>
      </c>
      <c r="F446" s="3">
        <v>93.900999999999996</v>
      </c>
      <c r="G446" s="3">
        <v>97.585999999999999</v>
      </c>
    </row>
    <row r="447" spans="1:7" x14ac:dyDescent="0.25">
      <c r="A447" s="2">
        <v>41273</v>
      </c>
      <c r="B447" s="2">
        <f>CHFJPY10080[[#This Row],[date_start]]+5</f>
        <v>41278</v>
      </c>
      <c r="C447" s="1">
        <v>358188</v>
      </c>
      <c r="D447" s="3">
        <v>93.926000000000002</v>
      </c>
      <c r="E447" s="3">
        <v>96.021000000000001</v>
      </c>
      <c r="F447" s="3">
        <v>93.914000000000001</v>
      </c>
      <c r="G447" s="3">
        <v>95.296999999999997</v>
      </c>
    </row>
    <row r="448" spans="1:7" x14ac:dyDescent="0.25">
      <c r="A448" s="2">
        <v>41266</v>
      </c>
      <c r="B448" s="2">
        <f>CHFJPY10080[[#This Row],[date_start]]+5</f>
        <v>41271</v>
      </c>
      <c r="C448" s="1">
        <v>299699</v>
      </c>
      <c r="D448" s="3">
        <v>92.055000000000007</v>
      </c>
      <c r="E448" s="3">
        <v>94.852999999999994</v>
      </c>
      <c r="F448" s="3">
        <v>91.956999999999994</v>
      </c>
      <c r="G448" s="3">
        <v>94.028000000000006</v>
      </c>
    </row>
    <row r="449" spans="1:7" x14ac:dyDescent="0.25">
      <c r="A449" s="2">
        <v>41259</v>
      </c>
      <c r="B449" s="2">
        <f>CHFJPY10080[[#This Row],[date_start]]+5</f>
        <v>41264</v>
      </c>
      <c r="C449" s="1">
        <v>444108</v>
      </c>
      <c r="D449" s="3">
        <v>91.778999999999996</v>
      </c>
      <c r="E449" s="3">
        <v>93.046000000000006</v>
      </c>
      <c r="F449" s="3">
        <v>90.989000000000004</v>
      </c>
      <c r="G449" s="3">
        <v>91.948999999999998</v>
      </c>
    </row>
    <row r="450" spans="1:7" x14ac:dyDescent="0.25">
      <c r="A450" s="2">
        <v>41252</v>
      </c>
      <c r="B450" s="2">
        <f>CHFJPY10080[[#This Row],[date_start]]+5</f>
        <v>41257</v>
      </c>
      <c r="C450" s="1">
        <v>398898</v>
      </c>
      <c r="D450" s="3">
        <v>88.135000000000005</v>
      </c>
      <c r="E450" s="3">
        <v>91.048000000000002</v>
      </c>
      <c r="F450" s="3">
        <v>87.820999999999998</v>
      </c>
      <c r="G450" s="3">
        <v>90.933000000000007</v>
      </c>
    </row>
    <row r="451" spans="1:7" x14ac:dyDescent="0.25">
      <c r="A451" s="2">
        <v>41245</v>
      </c>
      <c r="B451" s="2">
        <f>CHFJPY10080[[#This Row],[date_start]]+5</f>
        <v>41250</v>
      </c>
      <c r="C451" s="1">
        <v>374445</v>
      </c>
      <c r="D451" s="3">
        <v>88.835999999999999</v>
      </c>
      <c r="E451" s="3">
        <v>89.117999999999995</v>
      </c>
      <c r="F451" s="3">
        <v>87.795000000000002</v>
      </c>
      <c r="G451" s="3">
        <v>88.230999999999995</v>
      </c>
    </row>
    <row r="452" spans="1:7" x14ac:dyDescent="0.25">
      <c r="A452" s="2">
        <v>41238</v>
      </c>
      <c r="B452" s="2">
        <f>CHFJPY10080[[#This Row],[date_start]]+5</f>
        <v>41243</v>
      </c>
      <c r="C452" s="1">
        <v>432685</v>
      </c>
      <c r="D452" s="3">
        <v>88.742000000000004</v>
      </c>
      <c r="E452" s="3">
        <v>89.369</v>
      </c>
      <c r="F452" s="3">
        <v>87.49</v>
      </c>
      <c r="G452" s="3">
        <v>88.828999999999994</v>
      </c>
    </row>
    <row r="453" spans="1:7" x14ac:dyDescent="0.25">
      <c r="A453" s="2">
        <v>41231</v>
      </c>
      <c r="B453" s="2">
        <f>CHFJPY10080[[#This Row],[date_start]]+5</f>
        <v>41236</v>
      </c>
      <c r="C453" s="1">
        <v>439842</v>
      </c>
      <c r="D453" s="3">
        <v>86.106999999999999</v>
      </c>
      <c r="E453" s="3">
        <v>88.84</v>
      </c>
      <c r="F453" s="3">
        <v>85.843000000000004</v>
      </c>
      <c r="G453" s="3">
        <v>88.72</v>
      </c>
    </row>
    <row r="454" spans="1:7" x14ac:dyDescent="0.25">
      <c r="A454" s="2">
        <v>41224</v>
      </c>
      <c r="B454" s="2">
        <f>CHFJPY10080[[#This Row],[date_start]]+5</f>
        <v>41229</v>
      </c>
      <c r="C454" s="1">
        <v>427771</v>
      </c>
      <c r="D454" s="3">
        <v>83.757999999999996</v>
      </c>
      <c r="E454" s="3">
        <v>86.38</v>
      </c>
      <c r="F454" s="3">
        <v>83.271000000000001</v>
      </c>
      <c r="G454" s="3">
        <v>85.957999999999998</v>
      </c>
    </row>
    <row r="455" spans="1:7" x14ac:dyDescent="0.25">
      <c r="A455" s="2">
        <v>41217</v>
      </c>
      <c r="B455" s="2">
        <f>CHFJPY10080[[#This Row],[date_start]]+5</f>
        <v>41222</v>
      </c>
      <c r="C455" s="1">
        <v>434905</v>
      </c>
      <c r="D455" s="3">
        <v>85.497</v>
      </c>
      <c r="E455" s="3">
        <v>85.602999999999994</v>
      </c>
      <c r="F455" s="3">
        <v>83.293999999999997</v>
      </c>
      <c r="G455" s="3">
        <v>83.715999999999994</v>
      </c>
    </row>
    <row r="456" spans="1:7" x14ac:dyDescent="0.25">
      <c r="A456" s="2">
        <v>41210</v>
      </c>
      <c r="B456" s="2">
        <f>CHFJPY10080[[#This Row],[date_start]]+5</f>
        <v>41215</v>
      </c>
      <c r="C456" s="1">
        <v>262425</v>
      </c>
      <c r="D456" s="3">
        <v>85.191999999999993</v>
      </c>
      <c r="E456" s="3">
        <v>86.153000000000006</v>
      </c>
      <c r="F456" s="3">
        <v>84.542000000000002</v>
      </c>
      <c r="G456" s="3">
        <v>85.453000000000003</v>
      </c>
    </row>
    <row r="457" spans="1:7" x14ac:dyDescent="0.25">
      <c r="A457" s="2">
        <v>41203</v>
      </c>
      <c r="B457" s="2">
        <f>CHFJPY10080[[#This Row],[date_start]]+5</f>
        <v>41208</v>
      </c>
      <c r="C457" s="1">
        <v>234415</v>
      </c>
      <c r="D457" s="3">
        <v>85.378</v>
      </c>
      <c r="E457" s="3">
        <v>86.340999999999994</v>
      </c>
      <c r="F457" s="3">
        <v>84.891999999999996</v>
      </c>
      <c r="G457" s="3">
        <v>85.18</v>
      </c>
    </row>
    <row r="458" spans="1:7" x14ac:dyDescent="0.25">
      <c r="A458" s="2">
        <v>41196</v>
      </c>
      <c r="B458" s="2">
        <f>CHFJPY10080[[#This Row],[date_start]]+5</f>
        <v>41201</v>
      </c>
      <c r="C458" s="1">
        <v>244513</v>
      </c>
      <c r="D458" s="3">
        <v>84.040999999999997</v>
      </c>
      <c r="E458" s="3">
        <v>86.099000000000004</v>
      </c>
      <c r="F458" s="3">
        <v>83.591999999999999</v>
      </c>
      <c r="G458" s="3">
        <v>85.328000000000003</v>
      </c>
    </row>
    <row r="459" spans="1:7" x14ac:dyDescent="0.25">
      <c r="A459" s="2">
        <v>41189</v>
      </c>
      <c r="B459" s="2">
        <f>CHFJPY10080[[#This Row],[date_start]]+5</f>
        <v>41194</v>
      </c>
      <c r="C459" s="1">
        <v>243035</v>
      </c>
      <c r="D459" s="3">
        <v>84.584000000000003</v>
      </c>
      <c r="E459" s="3">
        <v>84.606999999999999</v>
      </c>
      <c r="F459" s="3">
        <v>82.87</v>
      </c>
      <c r="G459" s="3">
        <v>83.927000000000007</v>
      </c>
    </row>
    <row r="460" spans="1:7" x14ac:dyDescent="0.25">
      <c r="A460" s="2">
        <v>41182</v>
      </c>
      <c r="B460" s="2">
        <f>CHFJPY10080[[#This Row],[date_start]]+5</f>
        <v>41187</v>
      </c>
      <c r="C460" s="1">
        <v>265554</v>
      </c>
      <c r="D460" s="3">
        <v>82.861999999999995</v>
      </c>
      <c r="E460" s="3">
        <v>84.811999999999998</v>
      </c>
      <c r="F460" s="3">
        <v>82.521000000000001</v>
      </c>
      <c r="G460" s="3">
        <v>84.415000000000006</v>
      </c>
    </row>
    <row r="461" spans="1:7" x14ac:dyDescent="0.25">
      <c r="A461" s="2">
        <v>41175</v>
      </c>
      <c r="B461" s="2">
        <f>CHFJPY10080[[#This Row],[date_start]]+5</f>
        <v>41180</v>
      </c>
      <c r="C461" s="1">
        <v>278890</v>
      </c>
      <c r="D461" s="3">
        <v>83.72</v>
      </c>
      <c r="E461" s="3">
        <v>83.754000000000005</v>
      </c>
      <c r="F461" s="3">
        <v>82.456999999999994</v>
      </c>
      <c r="G461" s="3">
        <v>82.873999999999995</v>
      </c>
    </row>
    <row r="462" spans="1:7" x14ac:dyDescent="0.25">
      <c r="A462" s="2">
        <v>41168</v>
      </c>
      <c r="B462" s="2">
        <f>CHFJPY10080[[#This Row],[date_start]]+5</f>
        <v>41173</v>
      </c>
      <c r="C462" s="1">
        <v>285196</v>
      </c>
      <c r="D462" s="3">
        <v>84.536000000000001</v>
      </c>
      <c r="E462" s="3">
        <v>85.528000000000006</v>
      </c>
      <c r="F462" s="3">
        <v>83.501999999999995</v>
      </c>
      <c r="G462" s="3">
        <v>83.707999999999998</v>
      </c>
    </row>
    <row r="463" spans="1:7" x14ac:dyDescent="0.25">
      <c r="A463" s="2">
        <v>41161</v>
      </c>
      <c r="B463" s="2">
        <f>CHFJPY10080[[#This Row],[date_start]]+5</f>
        <v>41166</v>
      </c>
      <c r="C463" s="1">
        <v>281473</v>
      </c>
      <c r="D463" s="3">
        <v>82.852000000000004</v>
      </c>
      <c r="E463" s="3">
        <v>84.659000000000006</v>
      </c>
      <c r="F463" s="3">
        <v>82.102999999999994</v>
      </c>
      <c r="G463" s="3">
        <v>84.489000000000004</v>
      </c>
    </row>
    <row r="464" spans="1:7" x14ac:dyDescent="0.25">
      <c r="A464" s="2">
        <v>41154</v>
      </c>
      <c r="B464" s="2">
        <f>CHFJPY10080[[#This Row],[date_start]]+5</f>
        <v>41159</v>
      </c>
      <c r="C464" s="1">
        <v>258180</v>
      </c>
      <c r="D464" s="3">
        <v>82.045000000000002</v>
      </c>
      <c r="E464" s="3">
        <v>82.917000000000002</v>
      </c>
      <c r="F464" s="3">
        <v>81.566000000000003</v>
      </c>
      <c r="G464" s="3">
        <v>82.760999999999996</v>
      </c>
    </row>
    <row r="465" spans="1:7" x14ac:dyDescent="0.25">
      <c r="A465" s="2">
        <v>41147</v>
      </c>
      <c r="B465" s="2">
        <f>CHFJPY10080[[#This Row],[date_start]]+5</f>
        <v>41152</v>
      </c>
      <c r="C465" s="1">
        <v>229303</v>
      </c>
      <c r="D465" s="3">
        <v>81.948999999999998</v>
      </c>
      <c r="E465" s="3">
        <v>82.451999999999998</v>
      </c>
      <c r="F465" s="3">
        <v>81.463999999999999</v>
      </c>
      <c r="G465" s="3">
        <v>82.013000000000005</v>
      </c>
    </row>
    <row r="466" spans="1:7" x14ac:dyDescent="0.25">
      <c r="A466" s="2">
        <v>41140</v>
      </c>
      <c r="B466" s="2">
        <f>CHFJPY10080[[#This Row],[date_start]]+5</f>
        <v>41145</v>
      </c>
      <c r="C466" s="1">
        <v>263135</v>
      </c>
      <c r="D466" s="3">
        <v>81.756</v>
      </c>
      <c r="E466" s="3">
        <v>82.552999999999997</v>
      </c>
      <c r="F466" s="3">
        <v>81.364999999999995</v>
      </c>
      <c r="G466" s="3">
        <v>81.911000000000001</v>
      </c>
    </row>
    <row r="467" spans="1:7" x14ac:dyDescent="0.25">
      <c r="A467" s="2">
        <v>41133</v>
      </c>
      <c r="B467" s="2">
        <f>CHFJPY10080[[#This Row],[date_start]]+5</f>
        <v>41138</v>
      </c>
      <c r="C467" s="1">
        <v>250098</v>
      </c>
      <c r="D467" s="3">
        <v>80.084000000000003</v>
      </c>
      <c r="E467" s="3">
        <v>81.921000000000006</v>
      </c>
      <c r="F467" s="3">
        <v>79.847999999999999</v>
      </c>
      <c r="G467" s="3">
        <v>81.652000000000001</v>
      </c>
    </row>
    <row r="468" spans="1:7" x14ac:dyDescent="0.25">
      <c r="A468" s="2">
        <v>41126</v>
      </c>
      <c r="B468" s="2">
        <f>CHFJPY10080[[#This Row],[date_start]]+5</f>
        <v>41131</v>
      </c>
      <c r="C468" s="1">
        <v>270336</v>
      </c>
      <c r="D468" s="3">
        <v>81.078000000000003</v>
      </c>
      <c r="E468" s="3">
        <v>81.400999999999996</v>
      </c>
      <c r="F468" s="3">
        <v>79.694999999999993</v>
      </c>
      <c r="G468" s="3">
        <v>80.034000000000006</v>
      </c>
    </row>
    <row r="469" spans="1:7" x14ac:dyDescent="0.25">
      <c r="A469" s="2">
        <v>41119</v>
      </c>
      <c r="B469" s="2">
        <f>CHFJPY10080[[#This Row],[date_start]]+5</f>
        <v>41124</v>
      </c>
      <c r="C469" s="1">
        <v>289476</v>
      </c>
      <c r="D469" s="3">
        <v>80.382999999999996</v>
      </c>
      <c r="E469" s="3">
        <v>81.05</v>
      </c>
      <c r="F469" s="3">
        <v>79.019000000000005</v>
      </c>
      <c r="G469" s="3">
        <v>80.817999999999998</v>
      </c>
    </row>
    <row r="470" spans="1:7" x14ac:dyDescent="0.25">
      <c r="A470" s="2">
        <v>41112</v>
      </c>
      <c r="B470" s="2">
        <f>CHFJPY10080[[#This Row],[date_start]]+5</f>
        <v>41117</v>
      </c>
      <c r="C470" s="1">
        <v>304892</v>
      </c>
      <c r="D470" s="3">
        <v>79.149000000000001</v>
      </c>
      <c r="E470" s="3">
        <v>81.016999999999996</v>
      </c>
      <c r="F470" s="3">
        <v>78.343999999999994</v>
      </c>
      <c r="G470" s="3">
        <v>80.38</v>
      </c>
    </row>
    <row r="471" spans="1:7" x14ac:dyDescent="0.25">
      <c r="A471" s="2">
        <v>41105</v>
      </c>
      <c r="B471" s="2">
        <f>CHFJPY10080[[#This Row],[date_start]]+5</f>
        <v>41110</v>
      </c>
      <c r="C471" s="1">
        <v>263806</v>
      </c>
      <c r="D471" s="3">
        <v>80.783000000000001</v>
      </c>
      <c r="E471" s="3">
        <v>81.061999999999998</v>
      </c>
      <c r="F471" s="3">
        <v>79.361000000000004</v>
      </c>
      <c r="G471" s="3">
        <v>79.388999999999996</v>
      </c>
    </row>
    <row r="472" spans="1:7" x14ac:dyDescent="0.25">
      <c r="A472" s="2">
        <v>41098</v>
      </c>
      <c r="B472" s="2">
        <f>CHFJPY10080[[#This Row],[date_start]]+5</f>
        <v>41103</v>
      </c>
      <c r="C472" s="1">
        <v>269208</v>
      </c>
      <c r="D472" s="3">
        <v>81.337000000000003</v>
      </c>
      <c r="E472" s="3">
        <v>81.7</v>
      </c>
      <c r="F472" s="3">
        <v>80.28</v>
      </c>
      <c r="G472" s="3">
        <v>80.724000000000004</v>
      </c>
    </row>
    <row r="473" spans="1:7" x14ac:dyDescent="0.25">
      <c r="A473" s="2">
        <v>41091</v>
      </c>
      <c r="B473" s="2">
        <f>CHFJPY10080[[#This Row],[date_start]]+5</f>
        <v>41096</v>
      </c>
      <c r="C473" s="1">
        <v>293532</v>
      </c>
      <c r="D473" s="3">
        <v>84.236999999999995</v>
      </c>
      <c r="E473" s="3">
        <v>84.238</v>
      </c>
      <c r="F473" s="3">
        <v>81.281000000000006</v>
      </c>
      <c r="G473" s="3">
        <v>81.430999999999997</v>
      </c>
    </row>
    <row r="474" spans="1:7" x14ac:dyDescent="0.25">
      <c r="A474" s="2">
        <v>41084</v>
      </c>
      <c r="B474" s="2">
        <f>CHFJPY10080[[#This Row],[date_start]]+5</f>
        <v>41089</v>
      </c>
      <c r="C474" s="1">
        <v>328048</v>
      </c>
      <c r="D474" s="3">
        <v>84.085999999999999</v>
      </c>
      <c r="E474" s="3">
        <v>84.397000000000006</v>
      </c>
      <c r="F474" s="3">
        <v>81.870999999999995</v>
      </c>
      <c r="G474" s="3">
        <v>84.091999999999999</v>
      </c>
    </row>
    <row r="475" spans="1:7" x14ac:dyDescent="0.25">
      <c r="A475" s="2">
        <v>41077</v>
      </c>
      <c r="B475" s="2">
        <f>CHFJPY10080[[#This Row],[date_start]]+5</f>
        <v>41082</v>
      </c>
      <c r="C475" s="1">
        <v>357753</v>
      </c>
      <c r="D475" s="3">
        <v>83.674000000000007</v>
      </c>
      <c r="E475" s="3">
        <v>84.602999999999994</v>
      </c>
      <c r="F475" s="3">
        <v>82.525999999999996</v>
      </c>
      <c r="G475" s="3">
        <v>84.143000000000001</v>
      </c>
    </row>
    <row r="476" spans="1:7" x14ac:dyDescent="0.25">
      <c r="A476" s="2">
        <v>41070</v>
      </c>
      <c r="B476" s="2">
        <f>CHFJPY10080[[#This Row],[date_start]]+5</f>
        <v>41075</v>
      </c>
      <c r="C476" s="1">
        <v>361998</v>
      </c>
      <c r="D476" s="3">
        <v>83.668000000000006</v>
      </c>
      <c r="E476" s="3">
        <v>83.992000000000004</v>
      </c>
      <c r="F476" s="3">
        <v>82.156000000000006</v>
      </c>
      <c r="G476" s="3">
        <v>82.734999999999999</v>
      </c>
    </row>
    <row r="477" spans="1:7" x14ac:dyDescent="0.25">
      <c r="A477" s="2">
        <v>41063</v>
      </c>
      <c r="B477" s="2">
        <f>CHFJPY10080[[#This Row],[date_start]]+5</f>
        <v>41068</v>
      </c>
      <c r="C477" s="1">
        <v>376106</v>
      </c>
      <c r="D477" s="3">
        <v>80.819999999999993</v>
      </c>
      <c r="E477" s="3">
        <v>83.756</v>
      </c>
      <c r="F477" s="3">
        <v>80.527000000000001</v>
      </c>
      <c r="G477" s="3">
        <v>82.775000000000006</v>
      </c>
    </row>
    <row r="478" spans="1:7" x14ac:dyDescent="0.25">
      <c r="A478" s="2">
        <v>41056</v>
      </c>
      <c r="B478" s="2">
        <f>CHFJPY10080[[#This Row],[date_start]]+5</f>
        <v>41061</v>
      </c>
      <c r="C478" s="1">
        <v>349014</v>
      </c>
      <c r="D478" s="3">
        <v>83.278000000000006</v>
      </c>
      <c r="E478" s="3">
        <v>83.298000000000002</v>
      </c>
      <c r="F478" s="3">
        <v>79.594999999999999</v>
      </c>
      <c r="G478" s="3">
        <v>80.700999999999993</v>
      </c>
    </row>
    <row r="479" spans="1:7" x14ac:dyDescent="0.25">
      <c r="A479" s="2">
        <v>41049</v>
      </c>
      <c r="B479" s="2">
        <f>CHFJPY10080[[#This Row],[date_start]]+5</f>
        <v>41054</v>
      </c>
      <c r="C479" s="1">
        <v>361159</v>
      </c>
      <c r="D479" s="3">
        <v>84.224999999999994</v>
      </c>
      <c r="E479" s="3">
        <v>85.016000000000005</v>
      </c>
      <c r="F479" s="3">
        <v>82.724000000000004</v>
      </c>
      <c r="G479" s="3">
        <v>82.986000000000004</v>
      </c>
    </row>
    <row r="480" spans="1:7" x14ac:dyDescent="0.25">
      <c r="A480" s="2">
        <v>41042</v>
      </c>
      <c r="B480" s="2">
        <f>CHFJPY10080[[#This Row],[date_start]]+5</f>
        <v>41047</v>
      </c>
      <c r="C480" s="1">
        <v>344901</v>
      </c>
      <c r="D480" s="3">
        <v>85.74</v>
      </c>
      <c r="E480" s="3">
        <v>86.013999999999996</v>
      </c>
      <c r="F480" s="3">
        <v>83.42</v>
      </c>
      <c r="G480" s="3">
        <v>84.022999999999996</v>
      </c>
    </row>
    <row r="481" spans="1:7" x14ac:dyDescent="0.25">
      <c r="A481" s="2">
        <v>41035</v>
      </c>
      <c r="B481" s="2">
        <f>CHFJPY10080[[#This Row],[date_start]]+5</f>
        <v>41040</v>
      </c>
      <c r="C481" s="1">
        <v>326038</v>
      </c>
      <c r="D481" s="3">
        <v>86.451999999999998</v>
      </c>
      <c r="E481" s="3">
        <v>86.927999999999997</v>
      </c>
      <c r="F481" s="3">
        <v>85.546999999999997</v>
      </c>
      <c r="G481" s="3">
        <v>85.92</v>
      </c>
    </row>
    <row r="482" spans="1:7" x14ac:dyDescent="0.25">
      <c r="A482" s="2">
        <v>41028</v>
      </c>
      <c r="B482" s="2">
        <f>CHFJPY10080[[#This Row],[date_start]]+5</f>
        <v>41033</v>
      </c>
      <c r="C482" s="1">
        <v>268759</v>
      </c>
      <c r="D482" s="3">
        <v>88.51</v>
      </c>
      <c r="E482" s="3">
        <v>88.650999999999996</v>
      </c>
      <c r="F482" s="3">
        <v>86.881</v>
      </c>
      <c r="G482" s="3">
        <v>86.930999999999997</v>
      </c>
    </row>
    <row r="483" spans="1:7" x14ac:dyDescent="0.25">
      <c r="A483" s="2">
        <v>41021</v>
      </c>
      <c r="B483" s="2">
        <f>CHFJPY10080[[#This Row],[date_start]]+5</f>
        <v>41026</v>
      </c>
      <c r="C483" s="1">
        <v>318789</v>
      </c>
      <c r="D483" s="3">
        <v>89.522999999999996</v>
      </c>
      <c r="E483" s="3">
        <v>89.674000000000007</v>
      </c>
      <c r="F483" s="3">
        <v>88.344999999999999</v>
      </c>
      <c r="G483" s="3">
        <v>88.506</v>
      </c>
    </row>
    <row r="484" spans="1:7" x14ac:dyDescent="0.25">
      <c r="A484" s="2">
        <v>41014</v>
      </c>
      <c r="B484" s="2">
        <f>CHFJPY10080[[#This Row],[date_start]]+5</f>
        <v>41019</v>
      </c>
      <c r="C484" s="1">
        <v>340799</v>
      </c>
      <c r="D484" s="3">
        <v>87.924999999999997</v>
      </c>
      <c r="E484" s="3">
        <v>89.872</v>
      </c>
      <c r="F484" s="3">
        <v>87.028999999999996</v>
      </c>
      <c r="G484" s="3">
        <v>89.623999999999995</v>
      </c>
    </row>
    <row r="485" spans="1:7" x14ac:dyDescent="0.25">
      <c r="A485" s="2">
        <v>41007</v>
      </c>
      <c r="B485" s="2">
        <f>CHFJPY10080[[#This Row],[date_start]]+5</f>
        <v>41012</v>
      </c>
      <c r="C485" s="1">
        <v>341644</v>
      </c>
      <c r="D485" s="3">
        <v>88.906000000000006</v>
      </c>
      <c r="E485" s="3">
        <v>89.341999999999999</v>
      </c>
      <c r="F485" s="3">
        <v>87.739000000000004</v>
      </c>
      <c r="G485" s="3">
        <v>87.942999999999998</v>
      </c>
    </row>
    <row r="486" spans="1:7" x14ac:dyDescent="0.25">
      <c r="A486" s="2">
        <v>41000</v>
      </c>
      <c r="B486" s="2">
        <f>CHFJPY10080[[#This Row],[date_start]]+5</f>
        <v>41005</v>
      </c>
      <c r="C486" s="1">
        <v>345844</v>
      </c>
      <c r="D486" s="3">
        <v>92.025999999999996</v>
      </c>
      <c r="E486" s="3">
        <v>92.260999999999996</v>
      </c>
      <c r="F486" s="3">
        <v>88.697000000000003</v>
      </c>
      <c r="G486" s="3">
        <v>88.947000000000003</v>
      </c>
    </row>
    <row r="487" spans="1:7" x14ac:dyDescent="0.25">
      <c r="A487" s="2">
        <v>40993</v>
      </c>
      <c r="B487" s="2">
        <f>CHFJPY10080[[#This Row],[date_start]]+5</f>
        <v>40998</v>
      </c>
      <c r="C487" s="1">
        <v>329003</v>
      </c>
      <c r="D487" s="3">
        <v>90.747</v>
      </c>
      <c r="E487" s="3">
        <v>92.256</v>
      </c>
      <c r="F487" s="3">
        <v>90.256</v>
      </c>
      <c r="G487" s="3">
        <v>91.756</v>
      </c>
    </row>
    <row r="488" spans="1:7" x14ac:dyDescent="0.25">
      <c r="A488" s="2">
        <v>40986</v>
      </c>
      <c r="B488" s="2">
        <f>CHFJPY10080[[#This Row],[date_start]]+5</f>
        <v>40991</v>
      </c>
      <c r="C488" s="1">
        <v>314528</v>
      </c>
      <c r="D488" s="3">
        <v>91.180999999999997</v>
      </c>
      <c r="E488" s="3">
        <v>92.4</v>
      </c>
      <c r="F488" s="3">
        <v>89.963999999999999</v>
      </c>
      <c r="G488" s="3">
        <v>90.638999999999996</v>
      </c>
    </row>
    <row r="489" spans="1:7" x14ac:dyDescent="0.25">
      <c r="A489" s="2">
        <v>40979</v>
      </c>
      <c r="B489" s="2">
        <f>CHFJPY10080[[#This Row],[date_start]]+5</f>
        <v>40984</v>
      </c>
      <c r="C489" s="1">
        <v>300210</v>
      </c>
      <c r="D489" s="3">
        <v>89.632000000000005</v>
      </c>
      <c r="E489" s="3">
        <v>91.138999999999996</v>
      </c>
      <c r="F489" s="3">
        <v>89.128</v>
      </c>
      <c r="G489" s="3">
        <v>91.055999999999997</v>
      </c>
    </row>
    <row r="490" spans="1:7" x14ac:dyDescent="0.25">
      <c r="A490" s="2">
        <v>40972</v>
      </c>
      <c r="B490" s="2">
        <f>CHFJPY10080[[#This Row],[date_start]]+5</f>
        <v>40977</v>
      </c>
      <c r="C490" s="1">
        <v>328378</v>
      </c>
      <c r="D490" s="3">
        <v>89.468000000000004</v>
      </c>
      <c r="E490" s="3">
        <v>90.075999999999993</v>
      </c>
      <c r="F490" s="3">
        <v>87.653000000000006</v>
      </c>
      <c r="G490" s="3">
        <v>89.695999999999998</v>
      </c>
    </row>
    <row r="491" spans="1:7" x14ac:dyDescent="0.25">
      <c r="A491" s="2">
        <v>40965</v>
      </c>
      <c r="B491" s="2">
        <f>CHFJPY10080[[#This Row],[date_start]]+5</f>
        <v>40970</v>
      </c>
      <c r="C491" s="1">
        <v>341054</v>
      </c>
      <c r="D491" s="3">
        <v>91.108999999999995</v>
      </c>
      <c r="E491" s="3">
        <v>91.135999999999996</v>
      </c>
      <c r="F491" s="3">
        <v>88.988</v>
      </c>
      <c r="G491" s="3">
        <v>89.44</v>
      </c>
    </row>
    <row r="492" spans="1:7" x14ac:dyDescent="0.25">
      <c r="A492" s="2">
        <v>40958</v>
      </c>
      <c r="B492" s="2">
        <f>CHFJPY10080[[#This Row],[date_start]]+5</f>
        <v>40963</v>
      </c>
      <c r="C492" s="1">
        <v>301740</v>
      </c>
      <c r="D492" s="3">
        <v>86.995000000000005</v>
      </c>
      <c r="E492" s="3">
        <v>90.617999999999995</v>
      </c>
      <c r="F492" s="3">
        <v>86.605000000000004</v>
      </c>
      <c r="G492" s="3">
        <v>90.576999999999998</v>
      </c>
    </row>
    <row r="493" spans="1:7" x14ac:dyDescent="0.25">
      <c r="A493" s="2">
        <v>40951</v>
      </c>
      <c r="B493" s="2">
        <f>CHFJPY10080[[#This Row],[date_start]]+5</f>
        <v>40956</v>
      </c>
      <c r="C493" s="1">
        <v>315606</v>
      </c>
      <c r="D493" s="3">
        <v>84.956000000000003</v>
      </c>
      <c r="E493" s="3">
        <v>86.596000000000004</v>
      </c>
      <c r="F493" s="3">
        <v>84.210999999999999</v>
      </c>
      <c r="G493" s="3">
        <v>86.445999999999998</v>
      </c>
    </row>
    <row r="494" spans="1:7" x14ac:dyDescent="0.25">
      <c r="A494" s="2">
        <v>40944</v>
      </c>
      <c r="B494" s="2">
        <f>CHFJPY10080[[#This Row],[date_start]]+5</f>
        <v>40949</v>
      </c>
      <c r="C494" s="1">
        <v>284330</v>
      </c>
      <c r="D494" s="3">
        <v>83.191000000000003</v>
      </c>
      <c r="E494" s="3">
        <v>85.260999999999996</v>
      </c>
      <c r="F494" s="3">
        <v>82.718999999999994</v>
      </c>
      <c r="G494" s="3">
        <v>84.622</v>
      </c>
    </row>
    <row r="495" spans="1:7" x14ac:dyDescent="0.25">
      <c r="A495" s="2">
        <v>40937</v>
      </c>
      <c r="B495" s="2">
        <f>CHFJPY10080[[#This Row],[date_start]]+5</f>
        <v>40942</v>
      </c>
      <c r="C495" s="1">
        <v>277881</v>
      </c>
      <c r="D495" s="3">
        <v>84.046000000000006</v>
      </c>
      <c r="E495" s="3">
        <v>84.05</v>
      </c>
      <c r="F495" s="3">
        <v>82.370999999999995</v>
      </c>
      <c r="G495" s="3">
        <v>83.352000000000004</v>
      </c>
    </row>
    <row r="496" spans="1:7" x14ac:dyDescent="0.25">
      <c r="A496" s="2">
        <v>40930</v>
      </c>
      <c r="B496" s="2">
        <f>CHFJPY10080[[#This Row],[date_start]]+5</f>
        <v>40935</v>
      </c>
      <c r="C496" s="1">
        <v>270788</v>
      </c>
      <c r="D496" s="3">
        <v>82.082999999999998</v>
      </c>
      <c r="E496" s="3">
        <v>84.661000000000001</v>
      </c>
      <c r="F496" s="3">
        <v>82.037999999999997</v>
      </c>
      <c r="G496" s="3">
        <v>83.950999999999993</v>
      </c>
    </row>
    <row r="497" spans="1:7" x14ac:dyDescent="0.25">
      <c r="A497" s="2">
        <v>40923</v>
      </c>
      <c r="B497" s="2">
        <f>CHFJPY10080[[#This Row],[date_start]]+5</f>
        <v>40928</v>
      </c>
      <c r="C497" s="1">
        <v>264112</v>
      </c>
      <c r="D497" s="3">
        <v>80.497</v>
      </c>
      <c r="E497" s="3">
        <v>82.998000000000005</v>
      </c>
      <c r="F497" s="3">
        <v>80.171000000000006</v>
      </c>
      <c r="G497" s="3">
        <v>82.355999999999995</v>
      </c>
    </row>
    <row r="498" spans="1:7" x14ac:dyDescent="0.25">
      <c r="A498" s="2">
        <v>40916</v>
      </c>
      <c r="B498" s="2">
        <f>CHFJPY10080[[#This Row],[date_start]]+5</f>
        <v>40921</v>
      </c>
      <c r="C498" s="1">
        <v>265494</v>
      </c>
      <c r="D498" s="3">
        <v>80.174000000000007</v>
      </c>
      <c r="E498" s="3">
        <v>81.512</v>
      </c>
      <c r="F498" s="3">
        <v>80.001999999999995</v>
      </c>
      <c r="G498" s="3">
        <v>80.763000000000005</v>
      </c>
    </row>
    <row r="499" spans="1:7" x14ac:dyDescent="0.25">
      <c r="A499" s="2">
        <v>40909</v>
      </c>
      <c r="B499" s="2">
        <f>CHFJPY10080[[#This Row],[date_start]]+5</f>
        <v>40914</v>
      </c>
      <c r="C499" s="1">
        <v>257195</v>
      </c>
      <c r="D499" s="3">
        <v>82.099000000000004</v>
      </c>
      <c r="E499" s="3">
        <v>82.352999999999994</v>
      </c>
      <c r="F499" s="3">
        <v>80.491</v>
      </c>
      <c r="G499" s="3">
        <v>80.533000000000001</v>
      </c>
    </row>
    <row r="500" spans="1:7" x14ac:dyDescent="0.25">
      <c r="A500" s="2">
        <v>40902</v>
      </c>
      <c r="B500" s="2">
        <f>CHFJPY10080[[#This Row],[date_start]]+5</f>
        <v>40907</v>
      </c>
      <c r="C500" s="1">
        <v>212419</v>
      </c>
      <c r="D500" s="3">
        <v>83.224999999999994</v>
      </c>
      <c r="E500" s="3">
        <v>83.433999999999997</v>
      </c>
      <c r="F500" s="3">
        <v>81.787000000000006</v>
      </c>
      <c r="G500" s="3">
        <v>81.897000000000006</v>
      </c>
    </row>
    <row r="501" spans="1:7" x14ac:dyDescent="0.25">
      <c r="A501" s="2">
        <v>40895</v>
      </c>
      <c r="B501" s="2">
        <f>CHFJPY10080[[#This Row],[date_start]]+5</f>
        <v>40900</v>
      </c>
      <c r="C501" s="1">
        <v>260895</v>
      </c>
      <c r="D501" s="3">
        <v>83.051000000000002</v>
      </c>
      <c r="E501" s="3">
        <v>84.018000000000001</v>
      </c>
      <c r="F501" s="3">
        <v>82.96</v>
      </c>
      <c r="G501" s="3">
        <v>83.31</v>
      </c>
    </row>
    <row r="502" spans="1:7" x14ac:dyDescent="0.25">
      <c r="A502" s="2">
        <v>40888</v>
      </c>
      <c r="B502" s="2">
        <f>CHFJPY10080[[#This Row],[date_start]]+5</f>
        <v>40893</v>
      </c>
      <c r="C502" s="1">
        <v>275008</v>
      </c>
      <c r="D502" s="3">
        <v>83.798000000000002</v>
      </c>
      <c r="E502" s="3">
        <v>83.903000000000006</v>
      </c>
      <c r="F502" s="3">
        <v>81.738</v>
      </c>
      <c r="G502" s="3">
        <v>83.019000000000005</v>
      </c>
    </row>
    <row r="503" spans="1:7" x14ac:dyDescent="0.25">
      <c r="A503" s="2">
        <v>40881</v>
      </c>
      <c r="B503" s="2">
        <f>CHFJPY10080[[#This Row],[date_start]]+5</f>
        <v>40886</v>
      </c>
      <c r="C503" s="1">
        <v>284649</v>
      </c>
      <c r="D503" s="3">
        <v>84.692999999999998</v>
      </c>
      <c r="E503" s="3">
        <v>84.933000000000007</v>
      </c>
      <c r="F503" s="3">
        <v>83.358999999999995</v>
      </c>
      <c r="G503" s="3">
        <v>83.9</v>
      </c>
    </row>
    <row r="504" spans="1:7" x14ac:dyDescent="0.25">
      <c r="A504" s="2">
        <v>40874</v>
      </c>
      <c r="B504" s="2">
        <f>CHFJPY10080[[#This Row],[date_start]]+5</f>
        <v>40879</v>
      </c>
      <c r="C504" s="1">
        <v>319532</v>
      </c>
      <c r="D504" s="3">
        <v>83.486999999999995</v>
      </c>
      <c r="E504" s="3">
        <v>85.602999999999994</v>
      </c>
      <c r="F504" s="3">
        <v>83.417000000000002</v>
      </c>
      <c r="G504" s="3">
        <v>84.53</v>
      </c>
    </row>
    <row r="505" spans="1:7" x14ac:dyDescent="0.25">
      <c r="A505" s="2">
        <v>40867</v>
      </c>
      <c r="B505" s="2">
        <f>CHFJPY10080[[#This Row],[date_start]]+5</f>
        <v>40872</v>
      </c>
      <c r="C505" s="1">
        <v>305604</v>
      </c>
      <c r="D505" s="3">
        <v>83.790999999999997</v>
      </c>
      <c r="E505" s="3">
        <v>84.378</v>
      </c>
      <c r="F505" s="3">
        <v>83.183999999999997</v>
      </c>
      <c r="G505" s="3">
        <v>83.460999999999999</v>
      </c>
    </row>
    <row r="506" spans="1:7" x14ac:dyDescent="0.25">
      <c r="A506" s="2">
        <v>40860</v>
      </c>
      <c r="B506" s="2">
        <f>CHFJPY10080[[#This Row],[date_start]]+5</f>
        <v>40865</v>
      </c>
      <c r="C506" s="1">
        <v>351095</v>
      </c>
      <c r="D506" s="3">
        <v>85.744</v>
      </c>
      <c r="E506" s="3">
        <v>86.021000000000001</v>
      </c>
      <c r="F506" s="3">
        <v>83.311000000000007</v>
      </c>
      <c r="G506" s="3">
        <v>83.734999999999999</v>
      </c>
    </row>
    <row r="507" spans="1:7" x14ac:dyDescent="0.25">
      <c r="A507" s="2">
        <v>40853</v>
      </c>
      <c r="B507" s="2">
        <f>CHFJPY10080[[#This Row],[date_start]]+5</f>
        <v>40858</v>
      </c>
      <c r="C507" s="1">
        <v>339267</v>
      </c>
      <c r="D507" s="3">
        <v>87.984999999999999</v>
      </c>
      <c r="E507" s="3">
        <v>87.984999999999999</v>
      </c>
      <c r="F507" s="3">
        <v>84.947999999999993</v>
      </c>
      <c r="G507" s="3">
        <v>85.596999999999994</v>
      </c>
    </row>
    <row r="508" spans="1:7" x14ac:dyDescent="0.25">
      <c r="A508" s="2">
        <v>40846</v>
      </c>
      <c r="B508" s="2">
        <f>CHFJPY10080[[#This Row],[date_start]]+5</f>
        <v>40851</v>
      </c>
      <c r="C508" s="1">
        <v>410118</v>
      </c>
      <c r="D508" s="3">
        <v>87.757000000000005</v>
      </c>
      <c r="E508" s="3">
        <v>91.325999999999993</v>
      </c>
      <c r="F508" s="3">
        <v>87.34</v>
      </c>
      <c r="G508" s="3">
        <v>88.39</v>
      </c>
    </row>
    <row r="509" spans="1:7" x14ac:dyDescent="0.25">
      <c r="A509" s="2">
        <v>40839</v>
      </c>
      <c r="B509" s="2">
        <f>CHFJPY10080[[#This Row],[date_start]]+5</f>
        <v>40844</v>
      </c>
      <c r="C509" s="1">
        <v>353728</v>
      </c>
      <c r="D509" s="3">
        <v>86.206999999999994</v>
      </c>
      <c r="E509" s="3">
        <v>88.525999999999996</v>
      </c>
      <c r="F509" s="3">
        <v>85.671000000000006</v>
      </c>
      <c r="G509" s="3">
        <v>87.697999999999993</v>
      </c>
    </row>
    <row r="510" spans="1:7" x14ac:dyDescent="0.25">
      <c r="A510" s="2">
        <v>40832</v>
      </c>
      <c r="B510" s="2">
        <f>CHFJPY10080[[#This Row],[date_start]]+5</f>
        <v>40837</v>
      </c>
      <c r="C510" s="1">
        <v>353636</v>
      </c>
      <c r="D510" s="3">
        <v>86.474000000000004</v>
      </c>
      <c r="E510" s="3">
        <v>87.156999999999996</v>
      </c>
      <c r="F510" s="3">
        <v>84.45</v>
      </c>
      <c r="G510" s="3">
        <v>86.307000000000002</v>
      </c>
    </row>
    <row r="511" spans="1:7" x14ac:dyDescent="0.25">
      <c r="A511" s="2">
        <v>40825</v>
      </c>
      <c r="B511" s="2">
        <f>CHFJPY10080[[#This Row],[date_start]]+5</f>
        <v>40830</v>
      </c>
      <c r="C511" s="1">
        <v>368109</v>
      </c>
      <c r="D511" s="3">
        <v>82.875</v>
      </c>
      <c r="E511" s="3">
        <v>86.775000000000006</v>
      </c>
      <c r="F511" s="3">
        <v>82.75</v>
      </c>
      <c r="G511" s="3">
        <v>86.483999999999995</v>
      </c>
    </row>
    <row r="512" spans="1:7" x14ac:dyDescent="0.25">
      <c r="A512" s="2">
        <v>40818</v>
      </c>
      <c r="B512" s="2">
        <f>CHFJPY10080[[#This Row],[date_start]]+5</f>
        <v>40823</v>
      </c>
      <c r="C512" s="1">
        <v>384822</v>
      </c>
      <c r="D512" s="3">
        <v>84.722999999999999</v>
      </c>
      <c r="E512" s="3">
        <v>84.992999999999995</v>
      </c>
      <c r="F512" s="3">
        <v>82.393000000000001</v>
      </c>
      <c r="G512" s="3">
        <v>82.700999999999993</v>
      </c>
    </row>
    <row r="513" spans="1:7" x14ac:dyDescent="0.25">
      <c r="A513" s="2">
        <v>40811</v>
      </c>
      <c r="B513" s="2">
        <f>CHFJPY10080[[#This Row],[date_start]]+5</f>
        <v>40816</v>
      </c>
      <c r="C513" s="1">
        <v>401805</v>
      </c>
      <c r="D513" s="3">
        <v>84.596000000000004</v>
      </c>
      <c r="E513" s="3">
        <v>86.039000000000001</v>
      </c>
      <c r="F513" s="3">
        <v>83.418000000000006</v>
      </c>
      <c r="G513" s="3">
        <v>84.701999999999998</v>
      </c>
    </row>
    <row r="514" spans="1:7" x14ac:dyDescent="0.25">
      <c r="A514" s="2">
        <v>40804</v>
      </c>
      <c r="B514" s="2">
        <f>CHFJPY10080[[#This Row],[date_start]]+5</f>
        <v>40809</v>
      </c>
      <c r="C514" s="1">
        <v>430168</v>
      </c>
      <c r="D514" s="3">
        <v>87.120999999999995</v>
      </c>
      <c r="E514" s="3">
        <v>87.408000000000001</v>
      </c>
      <c r="F514" s="3">
        <v>83.067999999999998</v>
      </c>
      <c r="G514" s="3">
        <v>84.417000000000002</v>
      </c>
    </row>
    <row r="515" spans="1:7" x14ac:dyDescent="0.25">
      <c r="A515" s="2">
        <v>40797</v>
      </c>
      <c r="B515" s="2">
        <f>CHFJPY10080[[#This Row],[date_start]]+5</f>
        <v>40802</v>
      </c>
      <c r="C515" s="1">
        <v>430246</v>
      </c>
      <c r="D515" s="3">
        <v>87.188000000000002</v>
      </c>
      <c r="E515" s="3">
        <v>88.772000000000006</v>
      </c>
      <c r="F515" s="3">
        <v>86.123999999999995</v>
      </c>
      <c r="G515" s="3">
        <v>87.566000000000003</v>
      </c>
    </row>
    <row r="516" spans="1:7" x14ac:dyDescent="0.25">
      <c r="A516" s="2">
        <v>40790</v>
      </c>
      <c r="B516" s="2">
        <f>CHFJPY10080[[#This Row],[date_start]]+5</f>
        <v>40795</v>
      </c>
      <c r="C516" s="1">
        <v>420250</v>
      </c>
      <c r="D516" s="3">
        <v>97.239000000000004</v>
      </c>
      <c r="E516" s="3">
        <v>98.34</v>
      </c>
      <c r="F516" s="3">
        <v>87.257000000000005</v>
      </c>
      <c r="G516" s="3">
        <v>87.712000000000003</v>
      </c>
    </row>
    <row r="517" spans="1:7" x14ac:dyDescent="0.25">
      <c r="A517" s="2">
        <v>40783</v>
      </c>
      <c r="B517" s="2">
        <f>CHFJPY10080[[#This Row],[date_start]]+5</f>
        <v>40788</v>
      </c>
      <c r="C517" s="1">
        <v>430731</v>
      </c>
      <c r="D517" s="3">
        <v>94.95</v>
      </c>
      <c r="E517" s="3">
        <v>99.313999999999993</v>
      </c>
      <c r="F517" s="3">
        <v>93.233000000000004</v>
      </c>
      <c r="G517" s="3">
        <v>97.344999999999999</v>
      </c>
    </row>
    <row r="518" spans="1:7" x14ac:dyDescent="0.25">
      <c r="A518" s="2">
        <v>40776</v>
      </c>
      <c r="B518" s="2">
        <f>CHFJPY10080[[#This Row],[date_start]]+5</f>
        <v>40781</v>
      </c>
      <c r="C518" s="1">
        <v>372407</v>
      </c>
      <c r="D518" s="3">
        <v>97.14</v>
      </c>
      <c r="E518" s="3">
        <v>98.03</v>
      </c>
      <c r="F518" s="3">
        <v>94.451999999999998</v>
      </c>
      <c r="G518" s="3">
        <v>94.947000000000003</v>
      </c>
    </row>
    <row r="519" spans="1:7" x14ac:dyDescent="0.25">
      <c r="A519" s="2">
        <v>40769</v>
      </c>
      <c r="B519" s="2">
        <f>CHFJPY10080[[#This Row],[date_start]]+5</f>
        <v>40774</v>
      </c>
      <c r="C519" s="1">
        <v>436591</v>
      </c>
      <c r="D519" s="3">
        <v>98.22</v>
      </c>
      <c r="E519" s="3">
        <v>98.825999999999993</v>
      </c>
      <c r="F519" s="3">
        <v>95.629000000000005</v>
      </c>
      <c r="G519" s="3">
        <v>97.4</v>
      </c>
    </row>
    <row r="520" spans="1:7" x14ac:dyDescent="0.25">
      <c r="A520" s="2">
        <v>40762</v>
      </c>
      <c r="B520" s="2">
        <f>CHFJPY10080[[#This Row],[date_start]]+5</f>
        <v>40767</v>
      </c>
      <c r="C520" s="1">
        <v>538622</v>
      </c>
      <c r="D520" s="3">
        <v>103.081</v>
      </c>
      <c r="E520" s="3">
        <v>108.60599999999999</v>
      </c>
      <c r="F520" s="3">
        <v>98.456999999999994</v>
      </c>
      <c r="G520" s="3">
        <v>98.462000000000003</v>
      </c>
    </row>
    <row r="521" spans="1:7" x14ac:dyDescent="0.25">
      <c r="A521" s="2">
        <v>40755</v>
      </c>
      <c r="B521" s="2">
        <f>CHFJPY10080[[#This Row],[date_start]]+5</f>
        <v>40760</v>
      </c>
      <c r="C521" s="1">
        <v>451353</v>
      </c>
      <c r="D521" s="3">
        <v>97.391999999999996</v>
      </c>
      <c r="E521" s="3">
        <v>104.011</v>
      </c>
      <c r="F521" s="3">
        <v>97.066000000000003</v>
      </c>
      <c r="G521" s="3">
        <v>102.239</v>
      </c>
    </row>
    <row r="522" spans="1:7" x14ac:dyDescent="0.25">
      <c r="A522" s="2">
        <v>40748</v>
      </c>
      <c r="B522" s="2">
        <f>CHFJPY10080[[#This Row],[date_start]]+5</f>
        <v>40753</v>
      </c>
      <c r="C522" s="1">
        <v>311111</v>
      </c>
      <c r="D522" s="3">
        <v>96.197000000000003</v>
      </c>
      <c r="E522" s="3">
        <v>98.138000000000005</v>
      </c>
      <c r="F522" s="3">
        <v>96.102999999999994</v>
      </c>
      <c r="G522" s="3">
        <v>97.638999999999996</v>
      </c>
    </row>
    <row r="523" spans="1:7" x14ac:dyDescent="0.25">
      <c r="A523" s="2">
        <v>40741</v>
      </c>
      <c r="B523" s="2">
        <f>CHFJPY10080[[#This Row],[date_start]]+5</f>
        <v>40746</v>
      </c>
      <c r="C523" s="1">
        <v>299472</v>
      </c>
      <c r="D523" s="3">
        <v>97.626999999999995</v>
      </c>
      <c r="E523" s="3">
        <v>97.698999999999998</v>
      </c>
      <c r="F523" s="3">
        <v>95.355999999999995</v>
      </c>
      <c r="G523" s="3">
        <v>95.757999999999996</v>
      </c>
    </row>
    <row r="524" spans="1:7" x14ac:dyDescent="0.25">
      <c r="A524" s="2">
        <v>40734</v>
      </c>
      <c r="B524" s="2">
        <f>CHFJPY10080[[#This Row],[date_start]]+5</f>
        <v>40739</v>
      </c>
      <c r="C524" s="1">
        <v>388987</v>
      </c>
      <c r="D524" s="3">
        <v>96.268000000000001</v>
      </c>
      <c r="E524" s="3">
        <v>97.709000000000003</v>
      </c>
      <c r="F524" s="3">
        <v>94.51</v>
      </c>
      <c r="G524" s="3">
        <v>97.096999999999994</v>
      </c>
    </row>
    <row r="525" spans="1:7" x14ac:dyDescent="0.25">
      <c r="A525" s="2">
        <v>40727</v>
      </c>
      <c r="B525" s="2">
        <f>CHFJPY10080[[#This Row],[date_start]]+5</f>
        <v>40732</v>
      </c>
      <c r="C525" s="1">
        <v>326579</v>
      </c>
      <c r="D525" s="3">
        <v>95.290999999999997</v>
      </c>
      <c r="E525" s="3">
        <v>96.622</v>
      </c>
      <c r="F525" s="3">
        <v>94.835999999999999</v>
      </c>
      <c r="G525" s="3">
        <v>96.23</v>
      </c>
    </row>
    <row r="526" spans="1:7" x14ac:dyDescent="0.25">
      <c r="A526" s="2">
        <v>40720</v>
      </c>
      <c r="B526" s="2">
        <f>CHFJPY10080[[#This Row],[date_start]]+5</f>
        <v>40725</v>
      </c>
      <c r="C526" s="1">
        <v>321660</v>
      </c>
      <c r="D526" s="3">
        <v>96.313999999999993</v>
      </c>
      <c r="E526" s="3">
        <v>97.66</v>
      </c>
      <c r="F526" s="3">
        <v>95.069000000000003</v>
      </c>
      <c r="G526" s="3">
        <v>95.293000000000006</v>
      </c>
    </row>
    <row r="527" spans="1:7" x14ac:dyDescent="0.25">
      <c r="A527" s="2">
        <v>40713</v>
      </c>
      <c r="B527" s="2">
        <f>CHFJPY10080[[#This Row],[date_start]]+5</f>
        <v>40718</v>
      </c>
      <c r="C527" s="1">
        <v>334889</v>
      </c>
      <c r="D527" s="3">
        <v>94.394999999999996</v>
      </c>
      <c r="E527" s="3">
        <v>96.682000000000002</v>
      </c>
      <c r="F527" s="3">
        <v>94.126999999999995</v>
      </c>
      <c r="G527" s="3">
        <v>96.447000000000003</v>
      </c>
    </row>
    <row r="528" spans="1:7" x14ac:dyDescent="0.25">
      <c r="A528" s="2">
        <v>40706</v>
      </c>
      <c r="B528" s="2">
        <f>CHFJPY10080[[#This Row],[date_start]]+5</f>
        <v>40711</v>
      </c>
      <c r="C528" s="1">
        <v>366955</v>
      </c>
      <c r="D528" s="3">
        <v>95.254999999999995</v>
      </c>
      <c r="E528" s="3">
        <v>96.201999999999998</v>
      </c>
      <c r="F528" s="3">
        <v>94.248999999999995</v>
      </c>
      <c r="G528" s="3">
        <v>94.268000000000001</v>
      </c>
    </row>
    <row r="529" spans="1:7" x14ac:dyDescent="0.25">
      <c r="A529" s="2">
        <v>40699</v>
      </c>
      <c r="B529" s="2">
        <f>CHFJPY10080[[#This Row],[date_start]]+5</f>
        <v>40704</v>
      </c>
      <c r="C529" s="1">
        <v>251143</v>
      </c>
      <c r="D529" s="3">
        <v>96.072000000000003</v>
      </c>
      <c r="E529" s="3">
        <v>96.334999999999994</v>
      </c>
      <c r="F529" s="3">
        <v>94.847999999999999</v>
      </c>
      <c r="G529" s="3">
        <v>95.218000000000004</v>
      </c>
    </row>
    <row r="530" spans="1:7" x14ac:dyDescent="0.25">
      <c r="A530" s="2">
        <v>40692</v>
      </c>
      <c r="B530" s="2">
        <f>CHFJPY10080[[#This Row],[date_start]]+5</f>
        <v>40697</v>
      </c>
      <c r="C530" s="1">
        <v>333837</v>
      </c>
      <c r="D530" s="3">
        <v>94.962999999999994</v>
      </c>
      <c r="E530" s="3">
        <v>96.444000000000003</v>
      </c>
      <c r="F530" s="3">
        <v>94.724999999999994</v>
      </c>
      <c r="G530" s="3">
        <v>96.244</v>
      </c>
    </row>
    <row r="531" spans="1:7" x14ac:dyDescent="0.25">
      <c r="A531" s="2">
        <v>40685</v>
      </c>
      <c r="B531" s="2">
        <f>CHFJPY10080[[#This Row],[date_start]]+5</f>
        <v>40690</v>
      </c>
      <c r="C531" s="1">
        <v>276539</v>
      </c>
      <c r="D531" s="3">
        <v>92.962999999999994</v>
      </c>
      <c r="E531" s="3">
        <v>95.48</v>
      </c>
      <c r="F531" s="3">
        <v>92.100999999999999</v>
      </c>
      <c r="G531" s="3">
        <v>94.988</v>
      </c>
    </row>
    <row r="532" spans="1:7" x14ac:dyDescent="0.25">
      <c r="A532" s="2">
        <v>40678</v>
      </c>
      <c r="B532" s="2">
        <f>CHFJPY10080[[#This Row],[date_start]]+5</f>
        <v>40683</v>
      </c>
      <c r="C532" s="1">
        <v>200685</v>
      </c>
      <c r="D532" s="3">
        <v>90.480999999999995</v>
      </c>
      <c r="E532" s="3">
        <v>93.308000000000007</v>
      </c>
      <c r="F532" s="3">
        <v>90.19</v>
      </c>
      <c r="G532" s="3">
        <v>93.090999999999994</v>
      </c>
    </row>
    <row r="533" spans="1:7" x14ac:dyDescent="0.25">
      <c r="A533" s="2">
        <v>40671</v>
      </c>
      <c r="B533" s="2">
        <f>CHFJPY10080[[#This Row],[date_start]]+5</f>
        <v>40676</v>
      </c>
      <c r="C533" s="1">
        <v>342159</v>
      </c>
      <c r="D533" s="3">
        <v>91.947999999999993</v>
      </c>
      <c r="E533" s="3">
        <v>92.343000000000004</v>
      </c>
      <c r="F533" s="3">
        <v>90.143000000000001</v>
      </c>
      <c r="G533" s="3">
        <v>90.489000000000004</v>
      </c>
    </row>
    <row r="534" spans="1:7" x14ac:dyDescent="0.25">
      <c r="A534" s="2">
        <v>40664</v>
      </c>
      <c r="B534" s="2">
        <f>CHFJPY10080[[#This Row],[date_start]]+5</f>
        <v>40669</v>
      </c>
      <c r="C534" s="1">
        <v>399338</v>
      </c>
      <c r="D534" s="3">
        <v>93.811999999999998</v>
      </c>
      <c r="E534" s="3">
        <v>94.308999999999997</v>
      </c>
      <c r="F534" s="3">
        <v>91.406000000000006</v>
      </c>
      <c r="G534" s="3">
        <v>91.697000000000003</v>
      </c>
    </row>
    <row r="535" spans="1:7" x14ac:dyDescent="0.25">
      <c r="A535" s="2">
        <v>40657</v>
      </c>
      <c r="B535" s="2">
        <f>CHFJPY10080[[#This Row],[date_start]]+5</f>
        <v>40662</v>
      </c>
      <c r="C535" s="1">
        <v>350165</v>
      </c>
      <c r="D535" s="3">
        <v>92.328000000000003</v>
      </c>
      <c r="E535" s="3">
        <v>94.153999999999996</v>
      </c>
      <c r="F535" s="3">
        <v>92.275999999999996</v>
      </c>
      <c r="G535" s="3">
        <v>93.82</v>
      </c>
    </row>
    <row r="536" spans="1:7" x14ac:dyDescent="0.25">
      <c r="A536" s="2">
        <v>40650</v>
      </c>
      <c r="B536" s="2">
        <f>CHFJPY10080[[#This Row],[date_start]]+5</f>
        <v>40655</v>
      </c>
      <c r="C536" s="1">
        <v>345926</v>
      </c>
      <c r="D536" s="3">
        <v>93.084999999999994</v>
      </c>
      <c r="E536" s="3">
        <v>93.272999999999996</v>
      </c>
      <c r="F536" s="3">
        <v>91.412999999999997</v>
      </c>
      <c r="G536" s="3">
        <v>92.247</v>
      </c>
    </row>
    <row r="537" spans="1:7" x14ac:dyDescent="0.25">
      <c r="A537" s="2">
        <v>40643</v>
      </c>
      <c r="B537" s="2">
        <f>CHFJPY10080[[#This Row],[date_start]]+5</f>
        <v>40648</v>
      </c>
      <c r="C537" s="1">
        <v>379966</v>
      </c>
      <c r="D537" s="3">
        <v>93.447000000000003</v>
      </c>
      <c r="E537" s="3">
        <v>94.022999999999996</v>
      </c>
      <c r="F537" s="3">
        <v>92.457999999999998</v>
      </c>
      <c r="G537" s="3">
        <v>93.125</v>
      </c>
    </row>
    <row r="538" spans="1:7" x14ac:dyDescent="0.25">
      <c r="A538" s="2">
        <v>40636</v>
      </c>
      <c r="B538" s="2">
        <f>CHFJPY10080[[#This Row],[date_start]]+5</f>
        <v>40641</v>
      </c>
      <c r="C538" s="1">
        <v>358990</v>
      </c>
      <c r="D538" s="3">
        <v>90.953999999999994</v>
      </c>
      <c r="E538" s="3">
        <v>93.584999999999994</v>
      </c>
      <c r="F538" s="3">
        <v>90.799000000000007</v>
      </c>
      <c r="G538" s="3">
        <v>93.48</v>
      </c>
    </row>
    <row r="539" spans="1:7" x14ac:dyDescent="0.25">
      <c r="A539" s="2">
        <v>40629</v>
      </c>
      <c r="B539" s="2">
        <f>CHFJPY10080[[#This Row],[date_start]]+5</f>
        <v>40634</v>
      </c>
      <c r="C539" s="1">
        <v>366199</v>
      </c>
      <c r="D539" s="3">
        <v>88.364999999999995</v>
      </c>
      <c r="E539" s="3">
        <v>91.057000000000002</v>
      </c>
      <c r="F539" s="3">
        <v>88.262</v>
      </c>
      <c r="G539" s="3">
        <v>90.947999999999993</v>
      </c>
    </row>
    <row r="540" spans="1:7" x14ac:dyDescent="0.25">
      <c r="A540" s="2">
        <v>40622</v>
      </c>
      <c r="B540" s="2">
        <f>CHFJPY10080[[#This Row],[date_start]]+5</f>
        <v>40627</v>
      </c>
      <c r="C540" s="1">
        <v>350391</v>
      </c>
      <c r="D540" s="3">
        <v>89.680999999999997</v>
      </c>
      <c r="E540" s="3">
        <v>90.009</v>
      </c>
      <c r="F540" s="3">
        <v>88.334000000000003</v>
      </c>
      <c r="G540" s="3">
        <v>88.394999999999996</v>
      </c>
    </row>
    <row r="541" spans="1:7" x14ac:dyDescent="0.25">
      <c r="A541" s="2">
        <v>40615</v>
      </c>
      <c r="B541" s="2">
        <f>CHFJPY10080[[#This Row],[date_start]]+5</f>
        <v>40620</v>
      </c>
      <c r="C541" s="1">
        <v>512944</v>
      </c>
      <c r="D541" s="3">
        <v>87.742000000000004</v>
      </c>
      <c r="E541" s="3">
        <v>90.676000000000002</v>
      </c>
      <c r="F541" s="3">
        <v>85.141000000000005</v>
      </c>
      <c r="G541" s="3">
        <v>89.426000000000002</v>
      </c>
    </row>
    <row r="542" spans="1:7" x14ac:dyDescent="0.25">
      <c r="A542" s="2">
        <v>40608</v>
      </c>
      <c r="B542" s="2">
        <f>CHFJPY10080[[#This Row],[date_start]]+5</f>
        <v>40613</v>
      </c>
      <c r="C542" s="1">
        <v>360384</v>
      </c>
      <c r="D542" s="3">
        <v>88.811000000000007</v>
      </c>
      <c r="E542" s="3">
        <v>89.307000000000002</v>
      </c>
      <c r="F542" s="3">
        <v>87.772999999999996</v>
      </c>
      <c r="G542" s="3">
        <v>88.013999999999996</v>
      </c>
    </row>
    <row r="543" spans="1:7" x14ac:dyDescent="0.25">
      <c r="A543" s="2">
        <v>40601</v>
      </c>
      <c r="B543" s="2">
        <f>CHFJPY10080[[#This Row],[date_start]]+5</f>
        <v>40606</v>
      </c>
      <c r="C543" s="1">
        <v>351232</v>
      </c>
      <c r="D543" s="3">
        <v>87.99</v>
      </c>
      <c r="E543" s="3">
        <v>89.251999999999995</v>
      </c>
      <c r="F543" s="3">
        <v>87.866</v>
      </c>
      <c r="G543" s="3">
        <v>88.989000000000004</v>
      </c>
    </row>
    <row r="544" spans="1:7" x14ac:dyDescent="0.25">
      <c r="A544" s="2">
        <v>40594</v>
      </c>
      <c r="B544" s="2">
        <f>CHFJPY10080[[#This Row],[date_start]]+5</f>
        <v>40599</v>
      </c>
      <c r="C544" s="1">
        <v>388285</v>
      </c>
      <c r="D544" s="3">
        <v>87.81</v>
      </c>
      <c r="E544" s="3">
        <v>88.679000000000002</v>
      </c>
      <c r="F544" s="3">
        <v>87.427999999999997</v>
      </c>
      <c r="G544" s="3">
        <v>87.95</v>
      </c>
    </row>
    <row r="545" spans="1:7" x14ac:dyDescent="0.25">
      <c r="A545" s="2">
        <v>40587</v>
      </c>
      <c r="B545" s="2">
        <f>CHFJPY10080[[#This Row],[date_start]]+5</f>
        <v>40592</v>
      </c>
      <c r="C545" s="1">
        <v>323435</v>
      </c>
      <c r="D545" s="3">
        <v>85.745000000000005</v>
      </c>
      <c r="E545" s="3">
        <v>88.033000000000001</v>
      </c>
      <c r="F545" s="3">
        <v>85.361999999999995</v>
      </c>
      <c r="G545" s="3">
        <v>88.019000000000005</v>
      </c>
    </row>
    <row r="546" spans="1:7" x14ac:dyDescent="0.25">
      <c r="A546" s="2">
        <v>40580</v>
      </c>
      <c r="B546" s="2">
        <f>CHFJPY10080[[#This Row],[date_start]]+5</f>
        <v>40585</v>
      </c>
      <c r="C546" s="1">
        <v>275016</v>
      </c>
      <c r="D546" s="3">
        <v>86.007999999999996</v>
      </c>
      <c r="E546" s="3">
        <v>86.281000000000006</v>
      </c>
      <c r="F546" s="3">
        <v>85.198999999999998</v>
      </c>
      <c r="G546" s="3">
        <v>85.692999999999998</v>
      </c>
    </row>
    <row r="547" spans="1:7" x14ac:dyDescent="0.25">
      <c r="A547" s="2">
        <v>40573</v>
      </c>
      <c r="B547" s="2">
        <f>CHFJPY10080[[#This Row],[date_start]]+5</f>
        <v>40578</v>
      </c>
      <c r="C547" s="1">
        <v>398378</v>
      </c>
      <c r="D547" s="3">
        <v>87.144999999999996</v>
      </c>
      <c r="E547" s="3">
        <v>87.436999999999998</v>
      </c>
      <c r="F547" s="3">
        <v>85.388000000000005</v>
      </c>
      <c r="G547" s="3">
        <v>86.004000000000005</v>
      </c>
    </row>
    <row r="548" spans="1:7" x14ac:dyDescent="0.25">
      <c r="A548" s="2">
        <v>40566</v>
      </c>
      <c r="B548" s="2">
        <f>CHFJPY10080[[#This Row],[date_start]]+5</f>
        <v>40571</v>
      </c>
      <c r="C548" s="1">
        <v>439246</v>
      </c>
      <c r="D548" s="3">
        <v>86.222999999999999</v>
      </c>
      <c r="E548" s="3">
        <v>88.114999999999995</v>
      </c>
      <c r="F548" s="3">
        <v>86.042000000000002</v>
      </c>
      <c r="G548" s="3">
        <v>87.141999999999996</v>
      </c>
    </row>
    <row r="549" spans="1:7" x14ac:dyDescent="0.25">
      <c r="A549" s="2">
        <v>40559</v>
      </c>
      <c r="B549" s="2">
        <f>CHFJPY10080[[#This Row],[date_start]]+5</f>
        <v>40564</v>
      </c>
      <c r="C549" s="1">
        <v>425090</v>
      </c>
      <c r="D549" s="3">
        <v>85.968000000000004</v>
      </c>
      <c r="E549" s="3">
        <v>86.353999999999999</v>
      </c>
      <c r="F549" s="3">
        <v>85.271000000000001</v>
      </c>
      <c r="G549" s="3">
        <v>86.106999999999999</v>
      </c>
    </row>
    <row r="550" spans="1:7" x14ac:dyDescent="0.25">
      <c r="A550" s="2">
        <v>40552</v>
      </c>
      <c r="B550" s="2">
        <f>CHFJPY10080[[#This Row],[date_start]]+5</f>
        <v>40557</v>
      </c>
      <c r="C550" s="1">
        <v>405255</v>
      </c>
      <c r="D550" s="3">
        <v>85.817999999999998</v>
      </c>
      <c r="E550" s="3">
        <v>86.350999999999999</v>
      </c>
      <c r="F550" s="3">
        <v>85.061999999999998</v>
      </c>
      <c r="G550" s="3">
        <v>85.968000000000004</v>
      </c>
    </row>
    <row r="551" spans="1:7" x14ac:dyDescent="0.25">
      <c r="A551" s="2">
        <v>40545</v>
      </c>
      <c r="B551" s="2">
        <f>CHFJPY10080[[#This Row],[date_start]]+5</f>
        <v>40550</v>
      </c>
      <c r="C551" s="1">
        <v>406989</v>
      </c>
      <c r="D551" s="3">
        <v>86.823999999999998</v>
      </c>
      <c r="E551" s="3">
        <v>87.751000000000005</v>
      </c>
      <c r="F551" s="3">
        <v>85.650999999999996</v>
      </c>
      <c r="G551" s="3">
        <v>85.908000000000001</v>
      </c>
    </row>
    <row r="552" spans="1:7" x14ac:dyDescent="0.25">
      <c r="A552" s="2">
        <v>40538</v>
      </c>
      <c r="B552" s="2">
        <f>CHFJPY10080[[#This Row],[date_start]]+5</f>
        <v>40543</v>
      </c>
      <c r="C552" s="1">
        <v>334589</v>
      </c>
      <c r="D552" s="3">
        <v>86.225999999999999</v>
      </c>
      <c r="E552" s="3">
        <v>87.283000000000001</v>
      </c>
      <c r="F552" s="3">
        <v>85.846000000000004</v>
      </c>
      <c r="G552" s="3">
        <v>86.953999999999994</v>
      </c>
    </row>
    <row r="553" spans="1:7" x14ac:dyDescent="0.25">
      <c r="A553" s="2">
        <v>40531</v>
      </c>
      <c r="B553" s="2">
        <f>CHFJPY10080[[#This Row],[date_start]]+5</f>
        <v>40536</v>
      </c>
      <c r="C553" s="1">
        <v>354755</v>
      </c>
      <c r="D553" s="3">
        <v>86.525000000000006</v>
      </c>
      <c r="E553" s="3">
        <v>87.924000000000007</v>
      </c>
      <c r="F553" s="3">
        <v>85.903000000000006</v>
      </c>
      <c r="G553" s="3">
        <v>86.09</v>
      </c>
    </row>
    <row r="554" spans="1:7" x14ac:dyDescent="0.25">
      <c r="A554" s="2">
        <v>40524</v>
      </c>
      <c r="B554" s="2">
        <f>CHFJPY10080[[#This Row],[date_start]]+5</f>
        <v>40529</v>
      </c>
      <c r="C554" s="1">
        <v>369306</v>
      </c>
      <c r="D554" s="3">
        <v>85.53</v>
      </c>
      <c r="E554" s="3">
        <v>87.751000000000005</v>
      </c>
      <c r="F554" s="3">
        <v>85.331000000000003</v>
      </c>
      <c r="G554" s="3">
        <v>86.647999999999996</v>
      </c>
    </row>
    <row r="555" spans="1:7" x14ac:dyDescent="0.25">
      <c r="A555" s="2">
        <v>40517</v>
      </c>
      <c r="B555" s="2">
        <f>CHFJPY10080[[#This Row],[date_start]]+5</f>
        <v>40522</v>
      </c>
      <c r="C555" s="1">
        <v>385061</v>
      </c>
      <c r="D555" s="3">
        <v>84.736000000000004</v>
      </c>
      <c r="E555" s="3">
        <v>85.66</v>
      </c>
      <c r="F555" s="3">
        <v>83.754000000000005</v>
      </c>
      <c r="G555" s="3">
        <v>85.533000000000001</v>
      </c>
    </row>
    <row r="556" spans="1:7" x14ac:dyDescent="0.25">
      <c r="A556" s="2">
        <v>40510</v>
      </c>
      <c r="B556" s="2">
        <f>CHFJPY10080[[#This Row],[date_start]]+5</f>
        <v>40515</v>
      </c>
      <c r="C556" s="1">
        <v>410793</v>
      </c>
      <c r="D556" s="3">
        <v>83.722999999999999</v>
      </c>
      <c r="E556" s="3">
        <v>84.911000000000001</v>
      </c>
      <c r="F556" s="3">
        <v>83.1</v>
      </c>
      <c r="G556" s="3">
        <v>84.728999999999999</v>
      </c>
    </row>
    <row r="557" spans="1:7" x14ac:dyDescent="0.25">
      <c r="A557" s="2">
        <v>40503</v>
      </c>
      <c r="B557" s="2">
        <f>CHFJPY10080[[#This Row],[date_start]]+5</f>
        <v>40508</v>
      </c>
      <c r="C557" s="1">
        <v>383363</v>
      </c>
      <c r="D557" s="3">
        <v>84.097999999999999</v>
      </c>
      <c r="E557" s="3">
        <v>84.74</v>
      </c>
      <c r="F557" s="3">
        <v>83.094999999999999</v>
      </c>
      <c r="G557" s="3">
        <v>83.802999999999997</v>
      </c>
    </row>
    <row r="558" spans="1:7" x14ac:dyDescent="0.25">
      <c r="A558" s="2">
        <v>40496</v>
      </c>
      <c r="B558" s="2">
        <f>CHFJPY10080[[#This Row],[date_start]]+5</f>
        <v>40501</v>
      </c>
      <c r="C558" s="1">
        <v>379217</v>
      </c>
      <c r="D558" s="3">
        <v>84.137</v>
      </c>
      <c r="E558" s="3">
        <v>84.649000000000001</v>
      </c>
      <c r="F558" s="3">
        <v>83.397999999999996</v>
      </c>
      <c r="G558" s="3">
        <v>84.135000000000005</v>
      </c>
    </row>
    <row r="559" spans="1:7" x14ac:dyDescent="0.25">
      <c r="A559" s="2">
        <v>40489</v>
      </c>
      <c r="B559" s="2">
        <f>CHFJPY10080[[#This Row],[date_start]]+5</f>
        <v>40494</v>
      </c>
      <c r="C559" s="1">
        <v>402558</v>
      </c>
      <c r="D559" s="3">
        <v>84.554000000000002</v>
      </c>
      <c r="E559" s="3">
        <v>85.013000000000005</v>
      </c>
      <c r="F559" s="3">
        <v>83.533000000000001</v>
      </c>
      <c r="G559" s="3">
        <v>84.087999999999994</v>
      </c>
    </row>
    <row r="560" spans="1:7" x14ac:dyDescent="0.25">
      <c r="A560" s="2">
        <v>40482</v>
      </c>
      <c r="B560" s="2">
        <f>CHFJPY10080[[#This Row],[date_start]]+5</f>
        <v>40487</v>
      </c>
      <c r="C560" s="1">
        <v>354184</v>
      </c>
      <c r="D560" s="3">
        <v>81.742999999999995</v>
      </c>
      <c r="E560" s="3">
        <v>84.932000000000002</v>
      </c>
      <c r="F560" s="3">
        <v>80.942999999999998</v>
      </c>
      <c r="G560" s="3">
        <v>84.546999999999997</v>
      </c>
    </row>
    <row r="561" spans="1:7" x14ac:dyDescent="0.25">
      <c r="A561" s="2">
        <v>40475</v>
      </c>
      <c r="B561" s="2">
        <f>CHFJPY10080[[#This Row],[date_start]]+5</f>
        <v>40480</v>
      </c>
      <c r="C561" s="1">
        <v>332390</v>
      </c>
      <c r="D561" s="3">
        <v>83.248999999999995</v>
      </c>
      <c r="E561" s="3">
        <v>83.501000000000005</v>
      </c>
      <c r="F561" s="3">
        <v>81.418999999999997</v>
      </c>
      <c r="G561" s="3">
        <v>81.8</v>
      </c>
    </row>
    <row r="562" spans="1:7" x14ac:dyDescent="0.25">
      <c r="A562" s="2">
        <v>40468</v>
      </c>
      <c r="B562" s="2">
        <f>CHFJPY10080[[#This Row],[date_start]]+5</f>
        <v>40473</v>
      </c>
      <c r="C562" s="1">
        <v>320462</v>
      </c>
      <c r="D562" s="3">
        <v>84.977000000000004</v>
      </c>
      <c r="E562" s="3">
        <v>85.043999999999997</v>
      </c>
      <c r="F562" s="3">
        <v>82.971999999999994</v>
      </c>
      <c r="G562" s="3">
        <v>83.224000000000004</v>
      </c>
    </row>
    <row r="563" spans="1:7" x14ac:dyDescent="0.25">
      <c r="A563" s="2">
        <v>40461</v>
      </c>
      <c r="B563" s="2">
        <f>CHFJPY10080[[#This Row],[date_start]]+5</f>
        <v>40466</v>
      </c>
      <c r="C563" s="1">
        <v>256363</v>
      </c>
      <c r="D563" s="3">
        <v>84.87</v>
      </c>
      <c r="E563" s="3">
        <v>85.787999999999997</v>
      </c>
      <c r="F563" s="3">
        <v>84.260999999999996</v>
      </c>
      <c r="G563" s="3">
        <v>84.893000000000001</v>
      </c>
    </row>
    <row r="564" spans="1:7" x14ac:dyDescent="0.25">
      <c r="A564" s="2">
        <v>40454</v>
      </c>
      <c r="B564" s="2">
        <f>CHFJPY10080[[#This Row],[date_start]]+5</f>
        <v>40459</v>
      </c>
      <c r="C564" s="1">
        <v>300383</v>
      </c>
      <c r="D564" s="3">
        <v>85.27</v>
      </c>
      <c r="E564" s="3">
        <v>86.393000000000001</v>
      </c>
      <c r="F564" s="3">
        <v>84.775999999999996</v>
      </c>
      <c r="G564" s="3">
        <v>85.13</v>
      </c>
    </row>
    <row r="565" spans="1:7" x14ac:dyDescent="0.25">
      <c r="A565" s="2">
        <v>40447</v>
      </c>
      <c r="B565" s="2">
        <f>CHFJPY10080[[#This Row],[date_start]]+5</f>
        <v>40452</v>
      </c>
      <c r="C565" s="1">
        <v>295606</v>
      </c>
      <c r="D565" s="3">
        <v>85.64</v>
      </c>
      <c r="E565" s="3">
        <v>86.067999999999998</v>
      </c>
      <c r="F565" s="3">
        <v>84.813999999999993</v>
      </c>
      <c r="G565" s="3">
        <v>85.424000000000007</v>
      </c>
    </row>
    <row r="566" spans="1:7" x14ac:dyDescent="0.25">
      <c r="A566" s="2">
        <v>40440</v>
      </c>
      <c r="B566" s="2">
        <f>CHFJPY10080[[#This Row],[date_start]]+5</f>
        <v>40445</v>
      </c>
      <c r="C566" s="1">
        <v>222154</v>
      </c>
      <c r="D566" s="3">
        <v>84.78</v>
      </c>
      <c r="E566" s="3">
        <v>86.471999999999994</v>
      </c>
      <c r="F566" s="3">
        <v>84.63</v>
      </c>
      <c r="G566" s="3">
        <v>85.534999999999997</v>
      </c>
    </row>
    <row r="567" spans="1:7" x14ac:dyDescent="0.25">
      <c r="A567" s="2">
        <v>40433</v>
      </c>
      <c r="B567" s="2">
        <f>CHFJPY10080[[#This Row],[date_start]]+5</f>
        <v>40438</v>
      </c>
      <c r="C567" s="1">
        <v>314495</v>
      </c>
      <c r="D567" s="3">
        <v>82.56</v>
      </c>
      <c r="E567" s="3">
        <v>85.594999999999999</v>
      </c>
      <c r="F567" s="3">
        <v>82.524000000000001</v>
      </c>
      <c r="G567" s="3">
        <v>84.988</v>
      </c>
    </row>
    <row r="568" spans="1:7" x14ac:dyDescent="0.25">
      <c r="A568" s="2">
        <v>40426</v>
      </c>
      <c r="B568" s="2">
        <f>CHFJPY10080[[#This Row],[date_start]]+5</f>
        <v>40431</v>
      </c>
      <c r="C568" s="1">
        <v>266725</v>
      </c>
      <c r="D568" s="3">
        <v>82.92</v>
      </c>
      <c r="E568" s="3">
        <v>83.364999999999995</v>
      </c>
      <c r="F568" s="3">
        <v>81.826999999999998</v>
      </c>
      <c r="G568" s="3">
        <v>82.471000000000004</v>
      </c>
    </row>
    <row r="569" spans="1:7" x14ac:dyDescent="0.25">
      <c r="A569" s="2">
        <v>40419</v>
      </c>
      <c r="B569" s="2">
        <f>CHFJPY10080[[#This Row],[date_start]]+5</f>
        <v>40424</v>
      </c>
      <c r="C569" s="1">
        <v>290261</v>
      </c>
      <c r="D569" s="3">
        <v>83.028999999999996</v>
      </c>
      <c r="E569" s="3">
        <v>83.751999999999995</v>
      </c>
      <c r="F569" s="3">
        <v>82.073999999999998</v>
      </c>
      <c r="G569" s="3">
        <v>82.887</v>
      </c>
    </row>
    <row r="570" spans="1:7" x14ac:dyDescent="0.25">
      <c r="A570" s="2">
        <v>40412</v>
      </c>
      <c r="B570" s="2">
        <f>CHFJPY10080[[#This Row],[date_start]]+5</f>
        <v>40417</v>
      </c>
      <c r="C570" s="1">
        <v>304883</v>
      </c>
      <c r="D570" s="3">
        <v>82.674000000000007</v>
      </c>
      <c r="E570" s="3">
        <v>83.105999999999995</v>
      </c>
      <c r="F570" s="3">
        <v>80.311000000000007</v>
      </c>
      <c r="G570" s="3">
        <v>82.855999999999995</v>
      </c>
    </row>
    <row r="571" spans="1:7" x14ac:dyDescent="0.25">
      <c r="A571" s="2">
        <v>40405</v>
      </c>
      <c r="B571" s="2">
        <f>CHFJPY10080[[#This Row],[date_start]]+5</f>
        <v>40410</v>
      </c>
      <c r="C571" s="1">
        <v>279054</v>
      </c>
      <c r="D571" s="3">
        <v>82.2</v>
      </c>
      <c r="E571" s="3">
        <v>82.981999999999999</v>
      </c>
      <c r="F571" s="3">
        <v>81.453999999999994</v>
      </c>
      <c r="G571" s="3">
        <v>82.751000000000005</v>
      </c>
    </row>
    <row r="572" spans="1:7" x14ac:dyDescent="0.25">
      <c r="A572" s="2">
        <v>40398</v>
      </c>
      <c r="B572" s="2">
        <f>CHFJPY10080[[#This Row],[date_start]]+5</f>
        <v>40403</v>
      </c>
      <c r="C572" s="1">
        <v>282310</v>
      </c>
      <c r="D572" s="3">
        <v>82.21</v>
      </c>
      <c r="E572" s="3">
        <v>82.47</v>
      </c>
      <c r="F572" s="3">
        <v>80.150000000000006</v>
      </c>
      <c r="G572" s="3">
        <v>81.974000000000004</v>
      </c>
    </row>
    <row r="573" spans="1:7" x14ac:dyDescent="0.25">
      <c r="A573" s="2">
        <v>40391</v>
      </c>
      <c r="B573" s="2">
        <f>CHFJPY10080[[#This Row],[date_start]]+5</f>
        <v>40396</v>
      </c>
      <c r="C573" s="1">
        <v>246353</v>
      </c>
      <c r="D573" s="3">
        <v>83.036000000000001</v>
      </c>
      <c r="E573" s="3">
        <v>83.43</v>
      </c>
      <c r="F573" s="3">
        <v>81.491</v>
      </c>
      <c r="G573" s="3">
        <v>82.257999999999996</v>
      </c>
    </row>
    <row r="574" spans="1:7" x14ac:dyDescent="0.25">
      <c r="A574" s="2">
        <v>40384</v>
      </c>
      <c r="B574" s="2">
        <f>CHFJPY10080[[#This Row],[date_start]]+5</f>
        <v>40389</v>
      </c>
      <c r="C574" s="1">
        <v>293366</v>
      </c>
      <c r="D574" s="3">
        <v>82.98</v>
      </c>
      <c r="E574" s="3">
        <v>83.941999999999993</v>
      </c>
      <c r="F574" s="3">
        <v>82.328999999999994</v>
      </c>
      <c r="G574" s="3">
        <v>83.016000000000005</v>
      </c>
    </row>
    <row r="575" spans="1:7" x14ac:dyDescent="0.25">
      <c r="A575" s="2">
        <v>40377</v>
      </c>
      <c r="B575" s="2">
        <f>CHFJPY10080[[#This Row],[date_start]]+5</f>
        <v>40382</v>
      </c>
      <c r="C575" s="1">
        <v>288412</v>
      </c>
      <c r="D575" s="3">
        <v>82.53</v>
      </c>
      <c r="E575" s="3">
        <v>83.763000000000005</v>
      </c>
      <c r="F575" s="3">
        <v>82.103999999999999</v>
      </c>
      <c r="G575" s="3">
        <v>82.899000000000001</v>
      </c>
    </row>
    <row r="576" spans="1:7" x14ac:dyDescent="0.25">
      <c r="A576" s="2">
        <v>40370</v>
      </c>
      <c r="B576" s="2">
        <f>CHFJPY10080[[#This Row],[date_start]]+5</f>
        <v>40375</v>
      </c>
      <c r="C576" s="1">
        <v>362582</v>
      </c>
      <c r="D576" s="3">
        <v>83.977000000000004</v>
      </c>
      <c r="E576" s="3">
        <v>84.418999999999997</v>
      </c>
      <c r="F576" s="3">
        <v>82.01</v>
      </c>
      <c r="G576" s="3">
        <v>82.344999999999999</v>
      </c>
    </row>
    <row r="577" spans="1:7" x14ac:dyDescent="0.25">
      <c r="A577" s="2">
        <v>40363</v>
      </c>
      <c r="B577" s="2">
        <f>CHFJPY10080[[#This Row],[date_start]]+5</f>
        <v>40368</v>
      </c>
      <c r="C577" s="1">
        <v>265177</v>
      </c>
      <c r="D577" s="3">
        <v>82.421999999999997</v>
      </c>
      <c r="E577" s="3">
        <v>84.471999999999994</v>
      </c>
      <c r="F577" s="3">
        <v>81.863</v>
      </c>
      <c r="G577" s="3">
        <v>83.738</v>
      </c>
    </row>
    <row r="578" spans="1:7" x14ac:dyDescent="0.25">
      <c r="A578" s="2">
        <v>40356</v>
      </c>
      <c r="B578" s="2">
        <f>CHFJPY10080[[#This Row],[date_start]]+5</f>
        <v>40361</v>
      </c>
      <c r="C578" s="1">
        <v>314204</v>
      </c>
      <c r="D578" s="3">
        <v>81.62</v>
      </c>
      <c r="E578" s="3">
        <v>83.123000000000005</v>
      </c>
      <c r="F578" s="3">
        <v>81.212999999999994</v>
      </c>
      <c r="G578" s="3">
        <v>82.518000000000001</v>
      </c>
    </row>
    <row r="579" spans="1:7" x14ac:dyDescent="0.25">
      <c r="A579" s="2">
        <v>40349</v>
      </c>
      <c r="B579" s="2">
        <f>CHFJPY10080[[#This Row],[date_start]]+5</f>
        <v>40354</v>
      </c>
      <c r="C579" s="1">
        <v>296058</v>
      </c>
      <c r="D579" s="3">
        <v>81.974000000000004</v>
      </c>
      <c r="E579" s="3">
        <v>82.504999999999995</v>
      </c>
      <c r="F579" s="3">
        <v>80.753</v>
      </c>
      <c r="G579" s="3">
        <v>81.587999999999994</v>
      </c>
    </row>
    <row r="580" spans="1:7" x14ac:dyDescent="0.25">
      <c r="A580" s="2">
        <v>40342</v>
      </c>
      <c r="B580" s="2">
        <f>CHFJPY10080[[#This Row],[date_start]]+5</f>
        <v>40347</v>
      </c>
      <c r="C580" s="1">
        <v>345628</v>
      </c>
      <c r="D580" s="3">
        <v>79.866</v>
      </c>
      <c r="E580" s="3">
        <v>82.05</v>
      </c>
      <c r="F580" s="3">
        <v>79.400999999999996</v>
      </c>
      <c r="G580" s="3">
        <v>81.784000000000006</v>
      </c>
    </row>
    <row r="581" spans="1:7" x14ac:dyDescent="0.25">
      <c r="A581" s="2">
        <v>40335</v>
      </c>
      <c r="B581" s="2">
        <f>CHFJPY10080[[#This Row],[date_start]]+5</f>
        <v>40340</v>
      </c>
      <c r="C581" s="1">
        <v>412701</v>
      </c>
      <c r="D581" s="3">
        <v>78.885000000000005</v>
      </c>
      <c r="E581" s="3">
        <v>80.299000000000007</v>
      </c>
      <c r="F581" s="3">
        <v>77.94</v>
      </c>
      <c r="G581" s="3">
        <v>79.692999999999998</v>
      </c>
    </row>
    <row r="582" spans="1:7" x14ac:dyDescent="0.25">
      <c r="A582" s="2">
        <v>40328</v>
      </c>
      <c r="B582" s="2">
        <f>CHFJPY10080[[#This Row],[date_start]]+5</f>
        <v>40333</v>
      </c>
      <c r="C582" s="1">
        <v>365789</v>
      </c>
      <c r="D582" s="3">
        <v>78.555000000000007</v>
      </c>
      <c r="E582" s="3">
        <v>80.933000000000007</v>
      </c>
      <c r="F582" s="3">
        <v>77.457999999999998</v>
      </c>
      <c r="G582" s="3">
        <v>79.028000000000006</v>
      </c>
    </row>
    <row r="583" spans="1:7" x14ac:dyDescent="0.25">
      <c r="A583" s="2">
        <v>40321</v>
      </c>
      <c r="B583" s="2">
        <f>CHFJPY10080[[#This Row],[date_start]]+5</f>
        <v>40326</v>
      </c>
      <c r="C583" s="1">
        <v>364781</v>
      </c>
      <c r="D583" s="3">
        <v>78.361999999999995</v>
      </c>
      <c r="E583" s="3">
        <v>79.454999999999998</v>
      </c>
      <c r="F583" s="3">
        <v>76.393000000000001</v>
      </c>
      <c r="G583" s="3">
        <v>78.513999999999996</v>
      </c>
    </row>
    <row r="584" spans="1:7" x14ac:dyDescent="0.25">
      <c r="A584" s="2">
        <v>40314</v>
      </c>
      <c r="B584" s="2">
        <f>CHFJPY10080[[#This Row],[date_start]]+5</f>
        <v>40319</v>
      </c>
      <c r="C584" s="1">
        <v>531549</v>
      </c>
      <c r="D584" s="3">
        <v>81.361999999999995</v>
      </c>
      <c r="E584" s="3">
        <v>82.344999999999999</v>
      </c>
      <c r="F584" s="3">
        <v>77.049000000000007</v>
      </c>
      <c r="G584" s="3">
        <v>78.265000000000001</v>
      </c>
    </row>
    <row r="585" spans="1:7" x14ac:dyDescent="0.25">
      <c r="A585" s="2">
        <v>40307</v>
      </c>
      <c r="B585" s="2">
        <f>CHFJPY10080[[#This Row],[date_start]]+5</f>
        <v>40312</v>
      </c>
      <c r="C585" s="1">
        <v>451108</v>
      </c>
      <c r="D585" s="3">
        <v>84.209000000000003</v>
      </c>
      <c r="E585" s="3">
        <v>85.405000000000001</v>
      </c>
      <c r="F585" s="3">
        <v>81.028999999999996</v>
      </c>
      <c r="G585" s="3">
        <v>81.516000000000005</v>
      </c>
    </row>
    <row r="586" spans="1:7" x14ac:dyDescent="0.25">
      <c r="A586" s="2">
        <v>40300</v>
      </c>
      <c r="B586" s="2">
        <f>CHFJPY10080[[#This Row],[date_start]]+5</f>
        <v>40305</v>
      </c>
      <c r="C586" s="1">
        <v>425578</v>
      </c>
      <c r="D586" s="3">
        <v>87.287999999999997</v>
      </c>
      <c r="E586" s="3">
        <v>87.537000000000006</v>
      </c>
      <c r="F586" s="3">
        <v>79</v>
      </c>
      <c r="G586" s="3">
        <v>82.62</v>
      </c>
    </row>
    <row r="587" spans="1:7" x14ac:dyDescent="0.25">
      <c r="A587" s="2">
        <v>40293</v>
      </c>
      <c r="B587" s="2">
        <f>CHFJPY10080[[#This Row],[date_start]]+5</f>
        <v>40298</v>
      </c>
      <c r="C587" s="1">
        <v>388945</v>
      </c>
      <c r="D587" s="3">
        <v>87.527000000000001</v>
      </c>
      <c r="E587" s="3">
        <v>87.97</v>
      </c>
      <c r="F587" s="3">
        <v>85.37</v>
      </c>
      <c r="G587" s="3">
        <v>87.055000000000007</v>
      </c>
    </row>
    <row r="588" spans="1:7" x14ac:dyDescent="0.25">
      <c r="A588" s="2">
        <v>40286</v>
      </c>
      <c r="B588" s="2">
        <f>CHFJPY10080[[#This Row],[date_start]]+5</f>
        <v>40291</v>
      </c>
      <c r="C588" s="1">
        <v>321056</v>
      </c>
      <c r="D588" s="3">
        <v>86.513999999999996</v>
      </c>
      <c r="E588" s="3">
        <v>87.766999999999996</v>
      </c>
      <c r="F588" s="3">
        <v>85.900999999999996</v>
      </c>
      <c r="G588" s="3">
        <v>87.537999999999997</v>
      </c>
    </row>
    <row r="589" spans="1:7" x14ac:dyDescent="0.25">
      <c r="A589" s="2">
        <v>40279</v>
      </c>
      <c r="B589" s="2">
        <f>CHFJPY10080[[#This Row],[date_start]]+5</f>
        <v>40284</v>
      </c>
      <c r="C589" s="1">
        <v>334193</v>
      </c>
      <c r="D589" s="3">
        <v>87.98</v>
      </c>
      <c r="E589" s="3">
        <v>88.906999999999996</v>
      </c>
      <c r="F589" s="3">
        <v>86.444000000000003</v>
      </c>
      <c r="G589" s="3">
        <v>86.796999999999997</v>
      </c>
    </row>
    <row r="590" spans="1:7" x14ac:dyDescent="0.25">
      <c r="A590" s="2">
        <v>40272</v>
      </c>
      <c r="B590" s="2">
        <f>CHFJPY10080[[#This Row],[date_start]]+5</f>
        <v>40277</v>
      </c>
      <c r="C590" s="1">
        <v>279287</v>
      </c>
      <c r="D590" s="3">
        <v>89.141999999999996</v>
      </c>
      <c r="E590" s="3">
        <v>89.212000000000003</v>
      </c>
      <c r="F590" s="3">
        <v>86.156000000000006</v>
      </c>
      <c r="G590" s="3">
        <v>87.382999999999996</v>
      </c>
    </row>
    <row r="591" spans="1:7" x14ac:dyDescent="0.25">
      <c r="A591" s="2">
        <v>40265</v>
      </c>
      <c r="B591" s="2">
        <f>CHFJPY10080[[#This Row],[date_start]]+5</f>
        <v>40270</v>
      </c>
      <c r="C591" s="1">
        <v>304191</v>
      </c>
      <c r="D591" s="3">
        <v>87.156000000000006</v>
      </c>
      <c r="E591" s="3">
        <v>89.972999999999999</v>
      </c>
      <c r="F591" s="3">
        <v>86.620999999999995</v>
      </c>
      <c r="G591" s="3">
        <v>89.126000000000005</v>
      </c>
    </row>
    <row r="592" spans="1:7" x14ac:dyDescent="0.25">
      <c r="A592" s="2">
        <v>40258</v>
      </c>
      <c r="B592" s="2">
        <f>CHFJPY10080[[#This Row],[date_start]]+5</f>
        <v>40263</v>
      </c>
      <c r="C592" s="1">
        <v>310325</v>
      </c>
      <c r="D592" s="3">
        <v>85.263000000000005</v>
      </c>
      <c r="E592" s="3">
        <v>86.988</v>
      </c>
      <c r="F592" s="3">
        <v>84.334999999999994</v>
      </c>
      <c r="G592" s="3">
        <v>86.813999999999993</v>
      </c>
    </row>
    <row r="593" spans="1:7" x14ac:dyDescent="0.25">
      <c r="A593" s="2">
        <v>40251</v>
      </c>
      <c r="B593" s="2">
        <f>CHFJPY10080[[#This Row],[date_start]]+5</f>
        <v>40256</v>
      </c>
      <c r="C593" s="1">
        <v>300883</v>
      </c>
      <c r="D593" s="3">
        <v>85.52</v>
      </c>
      <c r="E593" s="3">
        <v>86.123999999999995</v>
      </c>
      <c r="F593" s="3">
        <v>84.751000000000005</v>
      </c>
      <c r="G593" s="3">
        <v>85.27</v>
      </c>
    </row>
    <row r="594" spans="1:7" x14ac:dyDescent="0.25">
      <c r="A594" s="2">
        <v>40244</v>
      </c>
      <c r="B594" s="2">
        <f>CHFJPY10080[[#This Row],[date_start]]+5</f>
        <v>40249</v>
      </c>
      <c r="C594" s="1">
        <v>262518</v>
      </c>
      <c r="D594" s="3">
        <v>84.44</v>
      </c>
      <c r="E594" s="3">
        <v>85.834000000000003</v>
      </c>
      <c r="F594" s="3">
        <v>83.02</v>
      </c>
      <c r="G594" s="3">
        <v>85.570999999999998</v>
      </c>
    </row>
    <row r="595" spans="1:7" x14ac:dyDescent="0.25">
      <c r="A595" s="2">
        <v>40237</v>
      </c>
      <c r="B595" s="2">
        <f>CHFJPY10080[[#This Row],[date_start]]+5</f>
        <v>40242</v>
      </c>
      <c r="C595" s="1">
        <v>283760</v>
      </c>
      <c r="D595" s="3">
        <v>82.738</v>
      </c>
      <c r="E595" s="3">
        <v>84.284000000000006</v>
      </c>
      <c r="F595" s="3">
        <v>81.858000000000004</v>
      </c>
      <c r="G595" s="3">
        <v>84.01</v>
      </c>
    </row>
    <row r="596" spans="1:7" x14ac:dyDescent="0.25">
      <c r="A596" s="2">
        <v>40230</v>
      </c>
      <c r="B596" s="2">
        <f>CHFJPY10080[[#This Row],[date_start]]+5</f>
        <v>40235</v>
      </c>
      <c r="C596" s="1">
        <v>283124</v>
      </c>
      <c r="D596" s="3">
        <v>85.058999999999997</v>
      </c>
      <c r="E596" s="3">
        <v>85.427000000000007</v>
      </c>
      <c r="F596" s="3">
        <v>81.763000000000005</v>
      </c>
      <c r="G596" s="3">
        <v>82.849000000000004</v>
      </c>
    </row>
    <row r="597" spans="1:7" x14ac:dyDescent="0.25">
      <c r="A597" s="2">
        <v>40223</v>
      </c>
      <c r="B597" s="2">
        <f>CHFJPY10080[[#This Row],[date_start]]+5</f>
        <v>40228</v>
      </c>
      <c r="C597" s="1">
        <v>267840</v>
      </c>
      <c r="D597" s="3">
        <v>83.55</v>
      </c>
      <c r="E597" s="3">
        <v>85.194999999999993</v>
      </c>
      <c r="F597" s="3">
        <v>83.37</v>
      </c>
      <c r="G597" s="3">
        <v>85.040999999999997</v>
      </c>
    </row>
    <row r="598" spans="1:7" x14ac:dyDescent="0.25">
      <c r="A598" s="2">
        <v>40216</v>
      </c>
      <c r="B598" s="2">
        <f>CHFJPY10080[[#This Row],[date_start]]+5</f>
        <v>40221</v>
      </c>
      <c r="C598" s="1">
        <v>293833</v>
      </c>
      <c r="D598" s="3">
        <v>82.87</v>
      </c>
      <c r="E598" s="3">
        <v>84.641999999999996</v>
      </c>
      <c r="F598" s="3">
        <v>82.817999999999998</v>
      </c>
      <c r="G598" s="3">
        <v>83.605000000000004</v>
      </c>
    </row>
    <row r="599" spans="1:7" x14ac:dyDescent="0.25">
      <c r="A599" s="2">
        <v>40209</v>
      </c>
      <c r="B599" s="2">
        <f>CHFJPY10080[[#This Row],[date_start]]+5</f>
        <v>40214</v>
      </c>
      <c r="C599" s="1">
        <v>288156</v>
      </c>
      <c r="D599" s="3">
        <v>84.942999999999998</v>
      </c>
      <c r="E599" s="3">
        <v>86.186000000000007</v>
      </c>
      <c r="F599" s="3">
        <v>82.319000000000003</v>
      </c>
      <c r="G599" s="3">
        <v>83.171000000000006</v>
      </c>
    </row>
    <row r="600" spans="1:7" x14ac:dyDescent="0.25">
      <c r="A600" s="2">
        <v>40202</v>
      </c>
      <c r="B600" s="2">
        <f>CHFJPY10080[[#This Row],[date_start]]+5</f>
        <v>40207</v>
      </c>
      <c r="C600" s="1">
        <v>321960</v>
      </c>
      <c r="D600" s="3">
        <v>86.394000000000005</v>
      </c>
      <c r="E600" s="3">
        <v>87.188999999999993</v>
      </c>
      <c r="F600" s="3">
        <v>84.975999999999999</v>
      </c>
      <c r="G600" s="3">
        <v>85.058000000000007</v>
      </c>
    </row>
    <row r="601" spans="1:7" x14ac:dyDescent="0.25">
      <c r="A601" s="2">
        <v>40195</v>
      </c>
      <c r="B601" s="2">
        <f>CHFJPY10080[[#This Row],[date_start]]+5</f>
        <v>40200</v>
      </c>
      <c r="C601" s="1">
        <v>318151</v>
      </c>
      <c r="D601" s="3">
        <v>88.387</v>
      </c>
      <c r="E601" s="3">
        <v>88.75</v>
      </c>
      <c r="F601" s="3">
        <v>86.100999999999999</v>
      </c>
      <c r="G601" s="3">
        <v>86.197999999999993</v>
      </c>
    </row>
    <row r="602" spans="1:7" x14ac:dyDescent="0.25">
      <c r="A602" s="2">
        <v>40188</v>
      </c>
      <c r="B602" s="2">
        <f>CHFJPY10080[[#This Row],[date_start]]+5</f>
        <v>40193</v>
      </c>
      <c r="C602" s="1">
        <v>288667</v>
      </c>
      <c r="D602" s="3">
        <v>90.375</v>
      </c>
      <c r="E602" s="3">
        <v>91.02</v>
      </c>
      <c r="F602" s="3">
        <v>88.180999999999997</v>
      </c>
      <c r="G602" s="3">
        <v>88.48</v>
      </c>
    </row>
    <row r="603" spans="1:7" x14ac:dyDescent="0.25">
      <c r="A603" s="2">
        <v>40181</v>
      </c>
      <c r="B603" s="2">
        <f>CHFJPY10080[[#This Row],[date_start]]+5</f>
        <v>40186</v>
      </c>
      <c r="C603" s="1">
        <v>284471</v>
      </c>
      <c r="D603" s="3">
        <v>89.751999999999995</v>
      </c>
      <c r="E603" s="3">
        <v>90.582999999999998</v>
      </c>
      <c r="F603" s="3">
        <v>88.403999999999996</v>
      </c>
      <c r="G603" s="3">
        <v>90.454999999999998</v>
      </c>
    </row>
    <row r="604" spans="1:7" x14ac:dyDescent="0.25">
      <c r="A604" s="2">
        <v>40174</v>
      </c>
      <c r="B604" s="2">
        <f>CHFJPY10080[[#This Row],[date_start]]+5</f>
        <v>40179</v>
      </c>
      <c r="C604" s="1">
        <v>156641</v>
      </c>
      <c r="D604" s="3">
        <v>88.290999999999997</v>
      </c>
      <c r="E604" s="3">
        <v>90.052999999999997</v>
      </c>
      <c r="F604" s="3">
        <v>88.054000000000002</v>
      </c>
      <c r="G604" s="3">
        <v>89.84</v>
      </c>
    </row>
    <row r="605" spans="1:7" x14ac:dyDescent="0.25">
      <c r="A605" s="2">
        <v>40167</v>
      </c>
      <c r="B605" s="2">
        <f>CHFJPY10080[[#This Row],[date_start]]+5</f>
        <v>40172</v>
      </c>
      <c r="C605" s="1">
        <v>173294</v>
      </c>
      <c r="D605" s="3">
        <v>86.953000000000003</v>
      </c>
      <c r="E605" s="3">
        <v>88.566999999999993</v>
      </c>
      <c r="F605" s="3">
        <v>86.355999999999995</v>
      </c>
      <c r="G605" s="3">
        <v>88.186000000000007</v>
      </c>
    </row>
    <row r="606" spans="1:7" x14ac:dyDescent="0.25">
      <c r="A606" s="2">
        <v>40160</v>
      </c>
      <c r="B606" s="2">
        <f>CHFJPY10080[[#This Row],[date_start]]+5</f>
        <v>40165</v>
      </c>
      <c r="C606" s="1">
        <v>279494</v>
      </c>
      <c r="D606" s="3">
        <v>86.177999999999997</v>
      </c>
      <c r="E606" s="3">
        <v>86.876000000000005</v>
      </c>
      <c r="F606" s="3">
        <v>85.36</v>
      </c>
      <c r="G606" s="3">
        <v>86.756</v>
      </c>
    </row>
    <row r="607" spans="1:7" x14ac:dyDescent="0.25">
      <c r="A607" s="2">
        <v>40153</v>
      </c>
      <c r="B607" s="2">
        <f>CHFJPY10080[[#This Row],[date_start]]+5</f>
        <v>40158</v>
      </c>
      <c r="C607" s="1">
        <v>347638</v>
      </c>
      <c r="D607" s="3">
        <v>88.811999999999998</v>
      </c>
      <c r="E607" s="3">
        <v>88.938000000000002</v>
      </c>
      <c r="F607" s="3">
        <v>85.241</v>
      </c>
      <c r="G607" s="3">
        <v>86.085999999999999</v>
      </c>
    </row>
    <row r="608" spans="1:7" x14ac:dyDescent="0.25">
      <c r="A608" s="2">
        <v>40146</v>
      </c>
      <c r="B608" s="2">
        <f>CHFJPY10080[[#This Row],[date_start]]+5</f>
        <v>40151</v>
      </c>
      <c r="C608" s="1">
        <v>310857</v>
      </c>
      <c r="D608" s="3">
        <v>86.150999999999996</v>
      </c>
      <c r="E608" s="3">
        <v>89.132000000000005</v>
      </c>
      <c r="F608" s="3">
        <v>85.527000000000001</v>
      </c>
      <c r="G608" s="3">
        <v>89.039000000000001</v>
      </c>
    </row>
    <row r="609" spans="1:7" x14ac:dyDescent="0.25">
      <c r="A609" s="2">
        <v>40139</v>
      </c>
      <c r="B609" s="2">
        <f>CHFJPY10080[[#This Row],[date_start]]+5</f>
        <v>40144</v>
      </c>
      <c r="C609" s="1">
        <v>314456</v>
      </c>
      <c r="D609" s="3">
        <v>87.171000000000006</v>
      </c>
      <c r="E609" s="3">
        <v>88.4</v>
      </c>
      <c r="F609" s="3">
        <v>84.221000000000004</v>
      </c>
      <c r="G609" s="3">
        <v>85.933999999999997</v>
      </c>
    </row>
    <row r="610" spans="1:7" x14ac:dyDescent="0.25">
      <c r="A610" s="2">
        <v>40132</v>
      </c>
      <c r="B610" s="2">
        <f>CHFJPY10080[[#This Row],[date_start]]+5</f>
        <v>40137</v>
      </c>
      <c r="C610" s="1">
        <v>341228</v>
      </c>
      <c r="D610" s="3">
        <v>88.478999999999999</v>
      </c>
      <c r="E610" s="3">
        <v>88.99</v>
      </c>
      <c r="F610" s="3">
        <v>87.072000000000003</v>
      </c>
      <c r="G610" s="3">
        <v>87.260999999999996</v>
      </c>
    </row>
    <row r="611" spans="1:7" x14ac:dyDescent="0.25">
      <c r="A611" s="2">
        <v>40125</v>
      </c>
      <c r="B611" s="2">
        <f>CHFJPY10080[[#This Row],[date_start]]+5</f>
        <v>40130</v>
      </c>
      <c r="C611" s="1">
        <v>324260</v>
      </c>
      <c r="D611" s="3">
        <v>88.444000000000003</v>
      </c>
      <c r="E611" s="3">
        <v>89.602000000000004</v>
      </c>
      <c r="F611" s="3">
        <v>87.978999999999999</v>
      </c>
      <c r="G611" s="3">
        <v>88.506</v>
      </c>
    </row>
    <row r="612" spans="1:7" x14ac:dyDescent="0.25">
      <c r="A612" s="2">
        <v>40118</v>
      </c>
      <c r="B612" s="2">
        <f>CHFJPY10080[[#This Row],[date_start]]+5</f>
        <v>40123</v>
      </c>
      <c r="C612" s="1">
        <v>352935</v>
      </c>
      <c r="D612" s="3">
        <v>87.507000000000005</v>
      </c>
      <c r="E612" s="3">
        <v>89.849000000000004</v>
      </c>
      <c r="F612" s="3">
        <v>87.100999999999999</v>
      </c>
      <c r="G612" s="3">
        <v>88.284000000000006</v>
      </c>
    </row>
    <row r="613" spans="1:7" x14ac:dyDescent="0.25">
      <c r="A613" s="2">
        <v>40111</v>
      </c>
      <c r="B613" s="2">
        <f>CHFJPY10080[[#This Row],[date_start]]+5</f>
        <v>40116</v>
      </c>
      <c r="C613" s="1">
        <v>125343</v>
      </c>
      <c r="D613" s="3">
        <v>91.37</v>
      </c>
      <c r="E613" s="3">
        <v>91.52</v>
      </c>
      <c r="F613" s="3">
        <v>87.61</v>
      </c>
      <c r="G613" s="3">
        <v>87.75</v>
      </c>
    </row>
    <row r="614" spans="1:7" x14ac:dyDescent="0.25">
      <c r="A614" s="2">
        <v>40104</v>
      </c>
      <c r="B614" s="2">
        <f>CHFJPY10080[[#This Row],[date_start]]+5</f>
        <v>40109</v>
      </c>
      <c r="C614" s="1">
        <v>59447</v>
      </c>
      <c r="D614" s="3">
        <v>89.24</v>
      </c>
      <c r="E614" s="3">
        <v>91.41</v>
      </c>
      <c r="F614" s="3">
        <v>88.78</v>
      </c>
      <c r="G614" s="3">
        <v>91.22</v>
      </c>
    </row>
    <row r="615" spans="1:7" x14ac:dyDescent="0.25">
      <c r="A615" s="2">
        <v>40097</v>
      </c>
      <c r="B615" s="2">
        <f>CHFJPY10080[[#This Row],[date_start]]+5</f>
        <v>40102</v>
      </c>
      <c r="C615" s="1">
        <v>58190</v>
      </c>
      <c r="D615" s="3">
        <v>86.93</v>
      </c>
      <c r="E615" s="3">
        <v>89.65</v>
      </c>
      <c r="F615" s="3">
        <v>86.91</v>
      </c>
      <c r="G615" s="3">
        <v>89.23</v>
      </c>
    </row>
    <row r="616" spans="1:7" x14ac:dyDescent="0.25">
      <c r="A616" s="2">
        <v>40090</v>
      </c>
      <c r="B616" s="2">
        <f>CHFJPY10080[[#This Row],[date_start]]+5</f>
        <v>40095</v>
      </c>
      <c r="C616" s="1">
        <v>76761</v>
      </c>
      <c r="D616" s="3">
        <v>86.48</v>
      </c>
      <c r="E616" s="3">
        <v>87.13</v>
      </c>
      <c r="F616" s="3">
        <v>85.55</v>
      </c>
      <c r="G616" s="3">
        <v>87.02</v>
      </c>
    </row>
    <row r="617" spans="1:7" x14ac:dyDescent="0.25">
      <c r="A617" s="2">
        <v>40083</v>
      </c>
      <c r="B617" s="2">
        <f>CHFJPY10080[[#This Row],[date_start]]+5</f>
        <v>40088</v>
      </c>
      <c r="C617" s="1">
        <v>68473</v>
      </c>
      <c r="D617" s="3">
        <v>87.24</v>
      </c>
      <c r="E617" s="3">
        <v>87.29</v>
      </c>
      <c r="F617" s="3">
        <v>85.37</v>
      </c>
      <c r="G617" s="3">
        <v>86.72</v>
      </c>
    </row>
    <row r="618" spans="1:7" x14ac:dyDescent="0.25">
      <c r="A618" s="2">
        <v>40076</v>
      </c>
      <c r="B618" s="2">
        <f>CHFJPY10080[[#This Row],[date_start]]+5</f>
        <v>40081</v>
      </c>
      <c r="C618" s="1">
        <v>63313</v>
      </c>
      <c r="D618" s="3">
        <v>88.72</v>
      </c>
      <c r="E618" s="3">
        <v>89.34</v>
      </c>
      <c r="F618" s="3">
        <v>87.11</v>
      </c>
      <c r="G618" s="3">
        <v>87.21</v>
      </c>
    </row>
    <row r="619" spans="1:7" x14ac:dyDescent="0.25">
      <c r="A619" s="2">
        <v>40069</v>
      </c>
      <c r="B619" s="2">
        <f>CHFJPY10080[[#This Row],[date_start]]+5</f>
        <v>40074</v>
      </c>
      <c r="C619" s="1">
        <v>58978</v>
      </c>
      <c r="D619" s="3">
        <v>87.22</v>
      </c>
      <c r="E619" s="3">
        <v>88.85</v>
      </c>
      <c r="F619" s="3">
        <v>86.86</v>
      </c>
      <c r="G619" s="3">
        <v>88.65</v>
      </c>
    </row>
    <row r="620" spans="1:7" x14ac:dyDescent="0.25">
      <c r="A620" s="2">
        <v>40062</v>
      </c>
      <c r="B620" s="2">
        <f>CHFJPY10080[[#This Row],[date_start]]+5</f>
        <v>40067</v>
      </c>
      <c r="C620" s="1">
        <v>132708</v>
      </c>
      <c r="D620" s="3">
        <v>87.61</v>
      </c>
      <c r="E620" s="3">
        <v>88.66</v>
      </c>
      <c r="F620" s="3">
        <v>86.92</v>
      </c>
      <c r="G620" s="3">
        <v>87.33</v>
      </c>
    </row>
    <row r="621" spans="1:7" x14ac:dyDescent="0.25">
      <c r="A621" s="2">
        <v>40055</v>
      </c>
      <c r="B621" s="2">
        <f>CHFJPY10080[[#This Row],[date_start]]+5</f>
        <v>40060</v>
      </c>
      <c r="C621" s="1">
        <v>263195</v>
      </c>
      <c r="D621" s="3">
        <v>87.25</v>
      </c>
      <c r="E621" s="3">
        <v>88.39</v>
      </c>
      <c r="F621" s="3">
        <v>86.4</v>
      </c>
      <c r="G621" s="3">
        <v>87.63</v>
      </c>
    </row>
    <row r="622" spans="1:7" x14ac:dyDescent="0.25">
      <c r="A622" s="2">
        <v>40048</v>
      </c>
      <c r="B622" s="2">
        <f>CHFJPY10080[[#This Row],[date_start]]+5</f>
        <v>40053</v>
      </c>
      <c r="C622" s="1">
        <v>322499</v>
      </c>
      <c r="D622" s="3">
        <v>89.262</v>
      </c>
      <c r="E622" s="3">
        <v>89.602999999999994</v>
      </c>
      <c r="F622" s="3">
        <v>87.284999999999997</v>
      </c>
      <c r="G622" s="3">
        <v>88.275000000000006</v>
      </c>
    </row>
    <row r="623" spans="1:7" x14ac:dyDescent="0.25">
      <c r="A623" s="2">
        <v>40041</v>
      </c>
      <c r="B623" s="2">
        <f>CHFJPY10080[[#This Row],[date_start]]+5</f>
        <v>40046</v>
      </c>
      <c r="C623" s="1">
        <v>402499</v>
      </c>
      <c r="D623" s="3">
        <v>88.257000000000005</v>
      </c>
      <c r="E623" s="3">
        <v>89.375</v>
      </c>
      <c r="F623" s="3">
        <v>87.141000000000005</v>
      </c>
      <c r="G623" s="3">
        <v>89.14</v>
      </c>
    </row>
    <row r="624" spans="1:7" x14ac:dyDescent="0.25">
      <c r="A624" s="2">
        <v>40034</v>
      </c>
      <c r="B624" s="2">
        <f>CHFJPY10080[[#This Row],[date_start]]+5</f>
        <v>40039</v>
      </c>
      <c r="C624" s="1">
        <v>412639</v>
      </c>
      <c r="D624" s="3">
        <v>90.293999999999997</v>
      </c>
      <c r="E624" s="3">
        <v>90.307000000000002</v>
      </c>
      <c r="F624" s="3">
        <v>87.727000000000004</v>
      </c>
      <c r="G624" s="3">
        <v>88.504999999999995</v>
      </c>
    </row>
    <row r="625" spans="1:7" x14ac:dyDescent="0.25">
      <c r="A625" s="2">
        <v>40027</v>
      </c>
      <c r="B625" s="2">
        <f>CHFJPY10080[[#This Row],[date_start]]+5</f>
        <v>40032</v>
      </c>
      <c r="C625" s="1">
        <v>397404</v>
      </c>
      <c r="D625" s="3">
        <v>88.697000000000003</v>
      </c>
      <c r="E625" s="3">
        <v>90.61</v>
      </c>
      <c r="F625" s="3">
        <v>88.241</v>
      </c>
      <c r="G625" s="3">
        <v>90.22</v>
      </c>
    </row>
    <row r="626" spans="1:7" x14ac:dyDescent="0.25">
      <c r="A626" s="2">
        <v>40020</v>
      </c>
      <c r="B626" s="2">
        <f>CHFJPY10080[[#This Row],[date_start]]+5</f>
        <v>40025</v>
      </c>
      <c r="C626" s="1">
        <v>400592</v>
      </c>
      <c r="D626" s="3">
        <v>88.58</v>
      </c>
      <c r="E626" s="3">
        <v>89.301000000000002</v>
      </c>
      <c r="F626" s="3">
        <v>87.036000000000001</v>
      </c>
      <c r="G626" s="3">
        <v>88.576999999999998</v>
      </c>
    </row>
    <row r="627" spans="1:7" x14ac:dyDescent="0.25">
      <c r="A627" s="2">
        <v>40013</v>
      </c>
      <c r="B627" s="2">
        <f>CHFJPY10080[[#This Row],[date_start]]+5</f>
        <v>40018</v>
      </c>
      <c r="C627" s="1">
        <v>386249</v>
      </c>
      <c r="D627" s="3">
        <v>87.578999999999994</v>
      </c>
      <c r="E627" s="3">
        <v>89.084000000000003</v>
      </c>
      <c r="F627" s="3">
        <v>87.082999999999998</v>
      </c>
      <c r="G627" s="3">
        <v>88.412000000000006</v>
      </c>
    </row>
    <row r="628" spans="1:7" x14ac:dyDescent="0.25">
      <c r="A628" s="2">
        <v>40006</v>
      </c>
      <c r="B628" s="2">
        <f>CHFJPY10080[[#This Row],[date_start]]+5</f>
        <v>40011</v>
      </c>
      <c r="C628" s="1">
        <v>367192</v>
      </c>
      <c r="D628" s="3">
        <v>85.153999999999996</v>
      </c>
      <c r="E628" s="3">
        <v>88.007999999999996</v>
      </c>
      <c r="F628" s="3">
        <v>84.569000000000003</v>
      </c>
      <c r="G628" s="3">
        <v>87.448999999999998</v>
      </c>
    </row>
    <row r="629" spans="1:7" x14ac:dyDescent="0.25">
      <c r="A629" s="2">
        <v>39999</v>
      </c>
      <c r="B629" s="2">
        <f>CHFJPY10080[[#This Row],[date_start]]+5</f>
        <v>40004</v>
      </c>
      <c r="C629" s="1">
        <v>389652</v>
      </c>
      <c r="D629" s="3">
        <v>88.259</v>
      </c>
      <c r="E629" s="3">
        <v>88.259</v>
      </c>
      <c r="F629" s="3">
        <v>83.938000000000002</v>
      </c>
      <c r="G629" s="3">
        <v>85.141000000000005</v>
      </c>
    </row>
    <row r="630" spans="1:7" x14ac:dyDescent="0.25">
      <c r="A630" s="2">
        <v>39992</v>
      </c>
      <c r="B630" s="2">
        <f>CHFJPY10080[[#This Row],[date_start]]+5</f>
        <v>39997</v>
      </c>
      <c r="C630" s="1">
        <v>338522</v>
      </c>
      <c r="D630" s="3">
        <v>87.917000000000002</v>
      </c>
      <c r="E630" s="3">
        <v>89.965000000000003</v>
      </c>
      <c r="F630" s="3">
        <v>87.456999999999994</v>
      </c>
      <c r="G630" s="3">
        <v>88.352000000000004</v>
      </c>
    </row>
    <row r="631" spans="1:7" x14ac:dyDescent="0.25">
      <c r="A631" s="2">
        <v>39985</v>
      </c>
      <c r="B631" s="2">
        <f>CHFJPY10080[[#This Row],[date_start]]+5</f>
        <v>39990</v>
      </c>
      <c r="C631" s="1">
        <v>416199</v>
      </c>
      <c r="D631" s="3">
        <v>89.037000000000006</v>
      </c>
      <c r="E631" s="3">
        <v>89.793999999999997</v>
      </c>
      <c r="F631" s="3">
        <v>86.820999999999998</v>
      </c>
      <c r="G631" s="3">
        <v>87.819000000000003</v>
      </c>
    </row>
    <row r="632" spans="1:7" x14ac:dyDescent="0.25">
      <c r="A632" s="2">
        <v>39978</v>
      </c>
      <c r="B632" s="2">
        <f>CHFJPY10080[[#This Row],[date_start]]+5</f>
        <v>39983</v>
      </c>
      <c r="C632" s="1">
        <v>418530</v>
      </c>
      <c r="D632" s="3">
        <v>91.051000000000002</v>
      </c>
      <c r="E632" s="3">
        <v>91.2</v>
      </c>
      <c r="F632" s="3">
        <v>87.909000000000006</v>
      </c>
      <c r="G632" s="3">
        <v>88.998999999999995</v>
      </c>
    </row>
    <row r="633" spans="1:7" x14ac:dyDescent="0.25">
      <c r="A633" s="2">
        <v>39971</v>
      </c>
      <c r="B633" s="2">
        <f>CHFJPY10080[[#This Row],[date_start]]+5</f>
        <v>39976</v>
      </c>
      <c r="C633" s="1">
        <v>447388</v>
      </c>
      <c r="D633" s="3">
        <v>90.606999999999999</v>
      </c>
      <c r="E633" s="3">
        <v>91.492000000000004</v>
      </c>
      <c r="F633" s="3">
        <v>89.408000000000001</v>
      </c>
      <c r="G633" s="3">
        <v>91.153999999999996</v>
      </c>
    </row>
    <row r="634" spans="1:7" x14ac:dyDescent="0.25">
      <c r="A634" s="2">
        <v>39964</v>
      </c>
      <c r="B634" s="2">
        <f>CHFJPY10080[[#This Row],[date_start]]+5</f>
        <v>39969</v>
      </c>
      <c r="C634" s="1">
        <v>478054</v>
      </c>
      <c r="D634" s="3">
        <v>89.245999999999995</v>
      </c>
      <c r="E634" s="3">
        <v>91.376999999999995</v>
      </c>
      <c r="F634" s="3">
        <v>88.710999999999999</v>
      </c>
      <c r="G634" s="3">
        <v>90.834999999999994</v>
      </c>
    </row>
    <row r="635" spans="1:7" x14ac:dyDescent="0.25">
      <c r="A635" s="2">
        <v>39957</v>
      </c>
      <c r="B635" s="2">
        <f>CHFJPY10080[[#This Row],[date_start]]+5</f>
        <v>39962</v>
      </c>
      <c r="C635" s="1">
        <v>416777</v>
      </c>
      <c r="D635" s="3">
        <v>87.28</v>
      </c>
      <c r="E635" s="3">
        <v>89.683999999999997</v>
      </c>
      <c r="F635" s="3">
        <v>86.692999999999998</v>
      </c>
      <c r="G635" s="3">
        <v>89.277000000000001</v>
      </c>
    </row>
    <row r="636" spans="1:7" x14ac:dyDescent="0.25">
      <c r="A636" s="2">
        <v>39950</v>
      </c>
      <c r="B636" s="2">
        <f>CHFJPY10080[[#This Row],[date_start]]+5</f>
        <v>39955</v>
      </c>
      <c r="C636" s="1">
        <v>401472</v>
      </c>
      <c r="D636" s="3">
        <v>84.641999999999996</v>
      </c>
      <c r="E636" s="3">
        <v>87.495999999999995</v>
      </c>
      <c r="F636" s="3">
        <v>84.010999999999996</v>
      </c>
      <c r="G636" s="3">
        <v>87.248999999999995</v>
      </c>
    </row>
    <row r="637" spans="1:7" x14ac:dyDescent="0.25">
      <c r="A637" s="2">
        <v>39943</v>
      </c>
      <c r="B637" s="2">
        <f>CHFJPY10080[[#This Row],[date_start]]+5</f>
        <v>39948</v>
      </c>
      <c r="C637" s="1">
        <v>478976</v>
      </c>
      <c r="D637" s="3">
        <v>89.376999999999995</v>
      </c>
      <c r="E637" s="3">
        <v>89.444999999999993</v>
      </c>
      <c r="F637" s="3">
        <v>84.480999999999995</v>
      </c>
      <c r="G637" s="3">
        <v>84.863</v>
      </c>
    </row>
    <row r="638" spans="1:7" x14ac:dyDescent="0.25">
      <c r="A638" s="2">
        <v>39936</v>
      </c>
      <c r="B638" s="2">
        <f>CHFJPY10080[[#This Row],[date_start]]+5</f>
        <v>39941</v>
      </c>
      <c r="C638" s="1">
        <v>435758</v>
      </c>
      <c r="D638" s="3">
        <v>87.409000000000006</v>
      </c>
      <c r="E638" s="3">
        <v>89.076999999999998</v>
      </c>
      <c r="F638" s="3">
        <v>86.093000000000004</v>
      </c>
      <c r="G638" s="3">
        <v>89.019000000000005</v>
      </c>
    </row>
    <row r="639" spans="1:7" x14ac:dyDescent="0.25">
      <c r="A639" s="2">
        <v>39929</v>
      </c>
      <c r="B639" s="2">
        <f>CHFJPY10080[[#This Row],[date_start]]+5</f>
        <v>39934</v>
      </c>
      <c r="C639" s="1">
        <v>279541</v>
      </c>
      <c r="D639" s="3">
        <v>85.004999999999995</v>
      </c>
      <c r="E639" s="3">
        <v>87.605000000000004</v>
      </c>
      <c r="F639" s="3">
        <v>82.655000000000001</v>
      </c>
      <c r="G639" s="3">
        <v>87.331000000000003</v>
      </c>
    </row>
    <row r="640" spans="1:7" x14ac:dyDescent="0.25">
      <c r="A640" s="2">
        <v>39922</v>
      </c>
      <c r="B640" s="2">
        <f>CHFJPY10080[[#This Row],[date_start]]+5</f>
        <v>39927</v>
      </c>
      <c r="C640" s="1">
        <v>303171</v>
      </c>
      <c r="D640" s="3">
        <v>84.995999999999995</v>
      </c>
      <c r="E640" s="3">
        <v>85.582999999999998</v>
      </c>
      <c r="F640" s="3">
        <v>83.444000000000003</v>
      </c>
      <c r="G640" s="3">
        <v>85.173000000000002</v>
      </c>
    </row>
    <row r="641" spans="1:7" x14ac:dyDescent="0.25">
      <c r="A641" s="2">
        <v>39915</v>
      </c>
      <c r="B641" s="2">
        <f>CHFJPY10080[[#This Row],[date_start]]+5</f>
        <v>39920</v>
      </c>
      <c r="C641" s="1">
        <v>234020</v>
      </c>
      <c r="D641" s="3">
        <v>86.834999999999994</v>
      </c>
      <c r="E641" s="3">
        <v>88.62</v>
      </c>
      <c r="F641" s="3">
        <v>84.671999999999997</v>
      </c>
      <c r="G641" s="3">
        <v>85.058000000000007</v>
      </c>
    </row>
    <row r="642" spans="1:7" x14ac:dyDescent="0.25">
      <c r="A642" s="2">
        <v>39908</v>
      </c>
      <c r="B642" s="2">
        <f>CHFJPY10080[[#This Row],[date_start]]+5</f>
        <v>39913</v>
      </c>
      <c r="C642" s="1">
        <v>223412</v>
      </c>
      <c r="D642" s="3">
        <v>88.777000000000001</v>
      </c>
      <c r="E642" s="3">
        <v>89.97</v>
      </c>
      <c r="F642" s="3">
        <v>86.397000000000006</v>
      </c>
      <c r="G642" s="3">
        <v>86.784999999999997</v>
      </c>
    </row>
    <row r="643" spans="1:7" x14ac:dyDescent="0.25">
      <c r="A643" s="2">
        <v>39901</v>
      </c>
      <c r="B643" s="2">
        <f>CHFJPY10080[[#This Row],[date_start]]+5</f>
        <v>39906</v>
      </c>
      <c r="C643" s="1">
        <v>248833</v>
      </c>
      <c r="D643" s="3">
        <v>85.281000000000006</v>
      </c>
      <c r="E643" s="3">
        <v>88.738</v>
      </c>
      <c r="F643" s="3">
        <v>83.4</v>
      </c>
      <c r="G643" s="3">
        <v>88.634</v>
      </c>
    </row>
    <row r="644" spans="1:7" x14ac:dyDescent="0.25">
      <c r="A644" s="2">
        <v>39894</v>
      </c>
      <c r="B644" s="2">
        <f>CHFJPY10080[[#This Row],[date_start]]+5</f>
        <v>39899</v>
      </c>
      <c r="C644" s="1">
        <v>263822</v>
      </c>
      <c r="D644" s="3">
        <v>85.08</v>
      </c>
      <c r="E644" s="3">
        <v>87.701999999999998</v>
      </c>
      <c r="F644" s="3">
        <v>85.021000000000001</v>
      </c>
      <c r="G644" s="3">
        <v>85.49</v>
      </c>
    </row>
    <row r="645" spans="1:7" x14ac:dyDescent="0.25">
      <c r="A645" s="2">
        <v>39887</v>
      </c>
      <c r="B645" s="2">
        <f>CHFJPY10080[[#This Row],[date_start]]+5</f>
        <v>39892</v>
      </c>
      <c r="C645" s="1">
        <v>129086</v>
      </c>
      <c r="D645" s="3">
        <v>82.37</v>
      </c>
      <c r="E645" s="3">
        <v>85.534000000000006</v>
      </c>
      <c r="F645" s="3">
        <v>82.31</v>
      </c>
      <c r="G645" s="3">
        <v>85.075000000000003</v>
      </c>
    </row>
    <row r="646" spans="1:7" x14ac:dyDescent="0.25">
      <c r="A646" s="2">
        <v>39880</v>
      </c>
      <c r="B646" s="2">
        <f>CHFJPY10080[[#This Row],[date_start]]+5</f>
        <v>39885</v>
      </c>
      <c r="C646" s="1">
        <v>124667</v>
      </c>
      <c r="D646" s="3">
        <v>84.83</v>
      </c>
      <c r="E646" s="3">
        <v>85.86</v>
      </c>
      <c r="F646" s="3">
        <v>81.319999999999993</v>
      </c>
      <c r="G646" s="3">
        <v>82.67</v>
      </c>
    </row>
    <row r="647" spans="1:7" x14ac:dyDescent="0.25">
      <c r="A647" s="2">
        <v>39873</v>
      </c>
      <c r="B647" s="2">
        <f>CHFJPY10080[[#This Row],[date_start]]+5</f>
        <v>39878</v>
      </c>
      <c r="C647" s="1">
        <v>111354</v>
      </c>
      <c r="D647" s="3">
        <v>83.28</v>
      </c>
      <c r="E647" s="3">
        <v>85.13</v>
      </c>
      <c r="F647" s="3">
        <v>82.36</v>
      </c>
      <c r="G647" s="3">
        <v>84.8</v>
      </c>
    </row>
    <row r="648" spans="1:7" x14ac:dyDescent="0.25">
      <c r="A648" s="2">
        <v>39866</v>
      </c>
      <c r="B648" s="2">
        <f>CHFJPY10080[[#This Row],[date_start]]+5</f>
        <v>39871</v>
      </c>
      <c r="C648" s="1">
        <v>111164</v>
      </c>
      <c r="D648" s="3">
        <v>80.69</v>
      </c>
      <c r="E648" s="3">
        <v>84.74</v>
      </c>
      <c r="F648" s="3">
        <v>80.349999999999994</v>
      </c>
      <c r="G648" s="3">
        <v>83.45</v>
      </c>
    </row>
    <row r="649" spans="1:7" x14ac:dyDescent="0.25">
      <c r="A649" s="2">
        <v>39859</v>
      </c>
      <c r="B649" s="2">
        <f>CHFJPY10080[[#This Row],[date_start]]+5</f>
        <v>39864</v>
      </c>
      <c r="C649" s="1">
        <v>130944</v>
      </c>
      <c r="D649" s="3">
        <v>78.88</v>
      </c>
      <c r="E649" s="3">
        <v>81.08</v>
      </c>
      <c r="F649" s="3">
        <v>78.06</v>
      </c>
      <c r="G649" s="3">
        <v>80.7</v>
      </c>
    </row>
    <row r="650" spans="1:7" x14ac:dyDescent="0.25">
      <c r="A650" s="2">
        <v>39852</v>
      </c>
      <c r="B650" s="2">
        <f>CHFJPY10080[[#This Row],[date_start]]+5</f>
        <v>39857</v>
      </c>
      <c r="C650" s="1">
        <v>189261</v>
      </c>
      <c r="D650" s="3">
        <v>79.37</v>
      </c>
      <c r="E650" s="3">
        <v>79.7</v>
      </c>
      <c r="F650" s="3">
        <v>77.02</v>
      </c>
      <c r="G650" s="3">
        <v>79.11</v>
      </c>
    </row>
    <row r="651" spans="1:7" x14ac:dyDescent="0.25">
      <c r="A651" s="2">
        <v>39845</v>
      </c>
      <c r="B651" s="2">
        <f>CHFJPY10080[[#This Row],[date_start]]+5</f>
        <v>39850</v>
      </c>
      <c r="C651" s="1">
        <v>476707</v>
      </c>
      <c r="D651" s="3">
        <v>77.03</v>
      </c>
      <c r="E651" s="3">
        <v>79.45</v>
      </c>
      <c r="F651" s="3">
        <v>76.150000000000006</v>
      </c>
      <c r="G651" s="3">
        <v>78.989999999999995</v>
      </c>
    </row>
    <row r="652" spans="1:7" x14ac:dyDescent="0.25">
      <c r="A652" s="2">
        <v>39838</v>
      </c>
      <c r="B652" s="2">
        <f>CHFJPY10080[[#This Row],[date_start]]+5</f>
        <v>39843</v>
      </c>
      <c r="C652" s="1">
        <v>399874</v>
      </c>
      <c r="D652" s="3">
        <v>76.55</v>
      </c>
      <c r="E652" s="3">
        <v>79.39</v>
      </c>
      <c r="F652" s="3">
        <v>76.08</v>
      </c>
      <c r="G652" s="3">
        <v>77.38</v>
      </c>
    </row>
    <row r="653" spans="1:7" x14ac:dyDescent="0.25">
      <c r="A653" s="2">
        <v>39810</v>
      </c>
      <c r="B653" s="2">
        <f>CHFJPY10080[[#This Row],[date_start]]+5</f>
        <v>39815</v>
      </c>
      <c r="C653" s="1">
        <v>47476</v>
      </c>
      <c r="D653" s="3">
        <v>84.85</v>
      </c>
      <c r="E653" s="3">
        <v>86.94</v>
      </c>
      <c r="F653" s="3">
        <v>84.15</v>
      </c>
      <c r="G653" s="3">
        <v>85.07</v>
      </c>
    </row>
    <row r="654" spans="1:7" x14ac:dyDescent="0.25">
      <c r="A654" s="2">
        <v>39803</v>
      </c>
      <c r="B654" s="2">
        <f>CHFJPY10080[[#This Row],[date_start]]+5</f>
        <v>39808</v>
      </c>
      <c r="C654" s="1">
        <v>58294</v>
      </c>
      <c r="D654" s="3">
        <v>80.81</v>
      </c>
      <c r="E654" s="3">
        <v>84.85</v>
      </c>
      <c r="F654" s="3">
        <v>80.790000000000006</v>
      </c>
      <c r="G654" s="3">
        <v>84.75</v>
      </c>
    </row>
    <row r="655" spans="1:7" x14ac:dyDescent="0.25">
      <c r="A655" s="2">
        <v>39796</v>
      </c>
      <c r="B655" s="2">
        <f>CHFJPY10080[[#This Row],[date_start]]+5</f>
        <v>39801</v>
      </c>
      <c r="C655" s="1">
        <v>153031</v>
      </c>
      <c r="D655" s="3">
        <v>77.510000000000005</v>
      </c>
      <c r="E655" s="3">
        <v>85.47</v>
      </c>
      <c r="F655" s="3">
        <v>77.099999999999994</v>
      </c>
      <c r="G655" s="3">
        <v>80.91</v>
      </c>
    </row>
    <row r="656" spans="1:7" x14ac:dyDescent="0.25">
      <c r="A656" s="2">
        <v>39789</v>
      </c>
      <c r="B656" s="2">
        <f>CHFJPY10080[[#This Row],[date_start]]+5</f>
        <v>39794</v>
      </c>
      <c r="C656" s="1">
        <v>74643</v>
      </c>
      <c r="D656" s="3">
        <v>75.92</v>
      </c>
      <c r="E656" s="3">
        <v>77.959999999999994</v>
      </c>
      <c r="F656" s="3">
        <v>74.989999999999995</v>
      </c>
      <c r="G656" s="3">
        <v>77.430000000000007</v>
      </c>
    </row>
    <row r="657" spans="1:7" x14ac:dyDescent="0.25">
      <c r="A657" s="2">
        <v>39782</v>
      </c>
      <c r="B657" s="2">
        <f>CHFJPY10080[[#This Row],[date_start]]+5</f>
        <v>39787</v>
      </c>
      <c r="C657" s="1">
        <v>85927</v>
      </c>
      <c r="D657" s="3">
        <v>78.61</v>
      </c>
      <c r="E657" s="3">
        <v>78.739999999999995</v>
      </c>
      <c r="F657" s="3">
        <v>75.05</v>
      </c>
      <c r="G657" s="3">
        <v>76.06</v>
      </c>
    </row>
    <row r="658" spans="1:7" x14ac:dyDescent="0.25">
      <c r="A658" s="2">
        <v>39775</v>
      </c>
      <c r="B658" s="2">
        <f>CHFJPY10080[[#This Row],[date_start]]+5</f>
        <v>39780</v>
      </c>
      <c r="C658" s="1">
        <v>144597</v>
      </c>
      <c r="D658" s="3">
        <v>78.569999999999993</v>
      </c>
      <c r="E658" s="3">
        <v>81.59</v>
      </c>
      <c r="F658" s="3">
        <v>77.81</v>
      </c>
      <c r="G658" s="3">
        <v>78.599999999999994</v>
      </c>
    </row>
    <row r="659" spans="1:7" x14ac:dyDescent="0.25">
      <c r="A659" s="2">
        <v>39768</v>
      </c>
      <c r="B659" s="2">
        <f>CHFJPY10080[[#This Row],[date_start]]+5</f>
        <v>39773</v>
      </c>
      <c r="C659" s="1">
        <v>195637</v>
      </c>
      <c r="D659" s="3">
        <v>80.209999999999994</v>
      </c>
      <c r="E659" s="3">
        <v>81.53</v>
      </c>
      <c r="F659" s="3">
        <v>76.209999999999994</v>
      </c>
      <c r="G659" s="3">
        <v>78.45</v>
      </c>
    </row>
    <row r="660" spans="1:7" x14ac:dyDescent="0.25">
      <c r="A660" s="2">
        <v>39761</v>
      </c>
      <c r="B660" s="2">
        <f>CHFJPY10080[[#This Row],[date_start]]+5</f>
        <v>39766</v>
      </c>
      <c r="C660" s="1">
        <v>220486</v>
      </c>
      <c r="D660" s="3">
        <v>84.22</v>
      </c>
      <c r="E660" s="3">
        <v>84.89</v>
      </c>
      <c r="F660" s="3">
        <v>79.349999999999994</v>
      </c>
      <c r="G660" s="3">
        <v>81.17</v>
      </c>
    </row>
    <row r="661" spans="1:7" x14ac:dyDescent="0.25">
      <c r="A661" s="2">
        <v>39754</v>
      </c>
      <c r="B661" s="2">
        <f>CHFJPY10080[[#This Row],[date_start]]+5</f>
        <v>39759</v>
      </c>
      <c r="C661" s="1">
        <v>224188</v>
      </c>
      <c r="D661" s="3">
        <v>84.98</v>
      </c>
      <c r="E661" s="3">
        <v>86.67</v>
      </c>
      <c r="F661" s="3">
        <v>81.99</v>
      </c>
      <c r="G661" s="3">
        <v>83.29</v>
      </c>
    </row>
    <row r="662" spans="1:7" x14ac:dyDescent="0.25">
      <c r="A662" s="2">
        <v>39747</v>
      </c>
      <c r="B662" s="2">
        <f>CHFJPY10080[[#This Row],[date_start]]+5</f>
        <v>39752</v>
      </c>
      <c r="C662" s="1">
        <v>245501</v>
      </c>
      <c r="D662" s="3">
        <v>80</v>
      </c>
      <c r="E662" s="3">
        <v>88.02</v>
      </c>
      <c r="F662" s="3">
        <v>78.930000000000007</v>
      </c>
      <c r="G662" s="3">
        <v>84.95</v>
      </c>
    </row>
    <row r="663" spans="1:7" x14ac:dyDescent="0.25">
      <c r="A663" s="2">
        <v>39740</v>
      </c>
      <c r="B663" s="2">
        <f>CHFJPY10080[[#This Row],[date_start]]+5</f>
        <v>39745</v>
      </c>
      <c r="C663" s="1">
        <v>224419</v>
      </c>
      <c r="D663" s="3">
        <v>89.37</v>
      </c>
      <c r="E663" s="3">
        <v>90.34</v>
      </c>
      <c r="F663" s="3">
        <v>78.77</v>
      </c>
      <c r="G663" s="3">
        <v>80.760000000000005</v>
      </c>
    </row>
    <row r="664" spans="1:7" x14ac:dyDescent="0.25">
      <c r="A664" s="2">
        <v>39733</v>
      </c>
      <c r="B664" s="2">
        <f>CHFJPY10080[[#This Row],[date_start]]+5</f>
        <v>39738</v>
      </c>
      <c r="C664" s="1">
        <v>215420</v>
      </c>
      <c r="D664" s="3">
        <v>89.17</v>
      </c>
      <c r="E664" s="3">
        <v>91.22</v>
      </c>
      <c r="F664" s="3">
        <v>87.18</v>
      </c>
      <c r="G664" s="3">
        <v>89.39</v>
      </c>
    </row>
    <row r="665" spans="1:7" x14ac:dyDescent="0.25">
      <c r="A665" s="2">
        <v>39726</v>
      </c>
      <c r="B665" s="2">
        <f>CHFJPY10080[[#This Row],[date_start]]+5</f>
        <v>39731</v>
      </c>
      <c r="C665" s="1">
        <v>320129</v>
      </c>
      <c r="D665" s="3">
        <v>92.22</v>
      </c>
      <c r="E665" s="3">
        <v>92.93</v>
      </c>
      <c r="F665" s="3">
        <v>86.56</v>
      </c>
      <c r="G665" s="3">
        <v>88.39</v>
      </c>
    </row>
    <row r="666" spans="1:7" x14ac:dyDescent="0.25">
      <c r="A666" s="2">
        <v>39719</v>
      </c>
      <c r="B666" s="2">
        <f>CHFJPY10080[[#This Row],[date_start]]+5</f>
        <v>39724</v>
      </c>
      <c r="C666" s="1">
        <v>187559</v>
      </c>
      <c r="D666" s="3">
        <v>97.02</v>
      </c>
      <c r="E666" s="3">
        <v>97.39</v>
      </c>
      <c r="F666" s="3">
        <v>92.1</v>
      </c>
      <c r="G666" s="3">
        <v>93.32</v>
      </c>
    </row>
    <row r="667" spans="1:7" x14ac:dyDescent="0.25">
      <c r="A667" s="2">
        <v>39712</v>
      </c>
      <c r="B667" s="2">
        <f>CHFJPY10080[[#This Row],[date_start]]+5</f>
        <v>39717</v>
      </c>
      <c r="C667" s="1">
        <v>155666</v>
      </c>
      <c r="D667" s="3">
        <v>96.8</v>
      </c>
      <c r="E667" s="3">
        <v>98.61</v>
      </c>
      <c r="F667" s="3">
        <v>96.31</v>
      </c>
      <c r="G667" s="3">
        <v>97.27</v>
      </c>
    </row>
    <row r="668" spans="1:7" x14ac:dyDescent="0.25">
      <c r="A668" s="2">
        <v>39705</v>
      </c>
      <c r="B668" s="2">
        <f>CHFJPY10080[[#This Row],[date_start]]+5</f>
        <v>39710</v>
      </c>
      <c r="C668" s="1">
        <v>261230</v>
      </c>
      <c r="D668" s="3">
        <v>94.58</v>
      </c>
      <c r="E668" s="3">
        <v>97.3</v>
      </c>
      <c r="F668" s="3">
        <v>92.93</v>
      </c>
      <c r="G668" s="3">
        <v>97.17</v>
      </c>
    </row>
    <row r="669" spans="1:7" x14ac:dyDescent="0.25">
      <c r="A669" s="2">
        <v>39698</v>
      </c>
      <c r="B669" s="2">
        <f>CHFJPY10080[[#This Row],[date_start]]+5</f>
        <v>39703</v>
      </c>
      <c r="C669" s="1">
        <v>167473</v>
      </c>
      <c r="D669" s="3">
        <v>97.43</v>
      </c>
      <c r="E669" s="3">
        <v>97.67</v>
      </c>
      <c r="F669" s="3">
        <v>93.04</v>
      </c>
      <c r="G669" s="3">
        <v>95.44</v>
      </c>
    </row>
    <row r="670" spans="1:7" x14ac:dyDescent="0.25">
      <c r="A670" s="2">
        <v>39691</v>
      </c>
      <c r="B670" s="2">
        <f>CHFJPY10080[[#This Row],[date_start]]+5</f>
        <v>39696</v>
      </c>
      <c r="C670" s="1">
        <v>139986</v>
      </c>
      <c r="D670" s="3">
        <v>98.57</v>
      </c>
      <c r="E670" s="3">
        <v>98.81</v>
      </c>
      <c r="F670" s="3">
        <v>95.01</v>
      </c>
      <c r="G670" s="3">
        <v>96.27</v>
      </c>
    </row>
    <row r="671" spans="1:7" x14ac:dyDescent="0.25">
      <c r="A671" s="2">
        <v>39684</v>
      </c>
      <c r="B671" s="2">
        <f>CHFJPY10080[[#This Row],[date_start]]+5</f>
        <v>39689</v>
      </c>
      <c r="C671" s="1">
        <v>106695</v>
      </c>
      <c r="D671" s="3">
        <v>100.14</v>
      </c>
      <c r="E671" s="3">
        <v>100.28</v>
      </c>
      <c r="F671" s="3">
        <v>98.48</v>
      </c>
      <c r="G671" s="3">
        <v>98.77</v>
      </c>
    </row>
    <row r="672" spans="1:7" x14ac:dyDescent="0.25">
      <c r="A672" s="2">
        <v>39677</v>
      </c>
      <c r="B672" s="2">
        <f>CHFJPY10080[[#This Row],[date_start]]+5</f>
        <v>39682</v>
      </c>
      <c r="C672" s="1">
        <v>84336</v>
      </c>
      <c r="D672" s="3">
        <v>100.71</v>
      </c>
      <c r="E672" s="3">
        <v>100.91</v>
      </c>
      <c r="F672" s="3">
        <v>99.02</v>
      </c>
      <c r="G672" s="3">
        <v>100.16</v>
      </c>
    </row>
    <row r="673" spans="1:7" x14ac:dyDescent="0.25">
      <c r="A673" s="2">
        <v>39670</v>
      </c>
      <c r="B673" s="2">
        <f>CHFJPY10080[[#This Row],[date_start]]+5</f>
        <v>39675</v>
      </c>
      <c r="C673" s="1">
        <v>127731</v>
      </c>
      <c r="D673" s="3">
        <v>101.82</v>
      </c>
      <c r="E673" s="3">
        <v>102.15</v>
      </c>
      <c r="F673" s="3">
        <v>99.7</v>
      </c>
      <c r="G673" s="3">
        <v>100.8</v>
      </c>
    </row>
    <row r="674" spans="1:7" x14ac:dyDescent="0.25">
      <c r="A674" s="2">
        <v>39663</v>
      </c>
      <c r="B674" s="2">
        <f>CHFJPY10080[[#This Row],[date_start]]+5</f>
        <v>39668</v>
      </c>
      <c r="C674" s="1">
        <v>110344</v>
      </c>
      <c r="D674" s="3">
        <v>102.61</v>
      </c>
      <c r="E674" s="3">
        <v>103.76</v>
      </c>
      <c r="F674" s="3">
        <v>101.73</v>
      </c>
      <c r="G674" s="3">
        <v>101.78</v>
      </c>
    </row>
    <row r="675" spans="1:7" x14ac:dyDescent="0.25">
      <c r="A675" s="2">
        <v>39656</v>
      </c>
      <c r="B675" s="2">
        <f>CHFJPY10080[[#This Row],[date_start]]+5</f>
        <v>39661</v>
      </c>
      <c r="C675" s="1">
        <v>102592</v>
      </c>
      <c r="D675" s="3">
        <v>103.98</v>
      </c>
      <c r="E675" s="3">
        <v>104.22</v>
      </c>
      <c r="F675" s="3">
        <v>102.31</v>
      </c>
      <c r="G675" s="3">
        <v>102.57</v>
      </c>
    </row>
    <row r="676" spans="1:7" x14ac:dyDescent="0.25">
      <c r="A676" s="2">
        <v>39649</v>
      </c>
      <c r="B676" s="2">
        <f>CHFJPY10080[[#This Row],[date_start]]+5</f>
        <v>39654</v>
      </c>
      <c r="C676" s="1">
        <v>116873</v>
      </c>
      <c r="D676" s="3">
        <v>104.56</v>
      </c>
      <c r="E676" s="3">
        <v>104.76</v>
      </c>
      <c r="F676" s="3">
        <v>103.11</v>
      </c>
      <c r="G676" s="3">
        <v>104.03</v>
      </c>
    </row>
    <row r="677" spans="1:7" x14ac:dyDescent="0.25">
      <c r="A677" s="2">
        <v>39642</v>
      </c>
      <c r="B677" s="2">
        <f>CHFJPY10080[[#This Row],[date_start]]+5</f>
        <v>39647</v>
      </c>
      <c r="C677" s="1">
        <v>144734</v>
      </c>
      <c r="D677" s="3">
        <v>104.52</v>
      </c>
      <c r="E677" s="3">
        <v>104.7</v>
      </c>
      <c r="F677" s="3">
        <v>102.9</v>
      </c>
      <c r="G677" s="3">
        <v>104.55</v>
      </c>
    </row>
    <row r="678" spans="1:7" x14ac:dyDescent="0.25">
      <c r="A678" s="2">
        <v>39635</v>
      </c>
      <c r="B678" s="2">
        <f>CHFJPY10080[[#This Row],[date_start]]+5</f>
        <v>39640</v>
      </c>
      <c r="C678" s="1">
        <v>126707</v>
      </c>
      <c r="D678" s="3">
        <v>104.11</v>
      </c>
      <c r="E678" s="3">
        <v>104.76</v>
      </c>
      <c r="F678" s="3">
        <v>103.64</v>
      </c>
      <c r="G678" s="3">
        <v>104.57</v>
      </c>
    </row>
    <row r="679" spans="1:7" x14ac:dyDescent="0.25">
      <c r="A679" s="2">
        <v>39628</v>
      </c>
      <c r="B679" s="2">
        <f>CHFJPY10080[[#This Row],[date_start]]+5</f>
        <v>39633</v>
      </c>
      <c r="C679" s="1">
        <v>120704</v>
      </c>
      <c r="D679" s="3">
        <v>104.14</v>
      </c>
      <c r="E679" s="3">
        <v>105.08</v>
      </c>
      <c r="F679" s="3">
        <v>103.42</v>
      </c>
      <c r="G679" s="3">
        <v>104.15</v>
      </c>
    </row>
    <row r="680" spans="1:7" x14ac:dyDescent="0.25">
      <c r="A680" s="2">
        <v>39621</v>
      </c>
      <c r="B680" s="2">
        <f>CHFJPY10080[[#This Row],[date_start]]+5</f>
        <v>39626</v>
      </c>
      <c r="C680" s="1">
        <v>120498</v>
      </c>
      <c r="D680" s="3">
        <v>103.61</v>
      </c>
      <c r="E680" s="3">
        <v>104.66</v>
      </c>
      <c r="F680" s="3">
        <v>102.84</v>
      </c>
      <c r="G680" s="3">
        <v>104.19</v>
      </c>
    </row>
    <row r="681" spans="1:7" x14ac:dyDescent="0.25">
      <c r="A681" s="2">
        <v>39614</v>
      </c>
      <c r="B681" s="2">
        <f>CHFJPY10080[[#This Row],[date_start]]+5</f>
        <v>39619</v>
      </c>
      <c r="C681" s="1">
        <v>125088</v>
      </c>
      <c r="D681" s="3">
        <v>103.37</v>
      </c>
      <c r="E681" s="3">
        <v>104.28</v>
      </c>
      <c r="F681" s="3">
        <v>102.97</v>
      </c>
      <c r="G681" s="3">
        <v>103.6</v>
      </c>
    </row>
    <row r="682" spans="1:7" x14ac:dyDescent="0.25">
      <c r="A682" s="2">
        <v>39607</v>
      </c>
      <c r="B682" s="2">
        <f>CHFJPY10080[[#This Row],[date_start]]+5</f>
        <v>39612</v>
      </c>
      <c r="C682" s="1">
        <v>152440</v>
      </c>
      <c r="D682" s="3">
        <v>102.7</v>
      </c>
      <c r="E682" s="3">
        <v>103.82</v>
      </c>
      <c r="F682" s="3">
        <v>102.64</v>
      </c>
      <c r="G682" s="3">
        <v>103.31</v>
      </c>
    </row>
    <row r="683" spans="1:7" x14ac:dyDescent="0.25">
      <c r="A683" s="2">
        <v>39600</v>
      </c>
      <c r="B683" s="2">
        <f>CHFJPY10080[[#This Row],[date_start]]+5</f>
        <v>39605</v>
      </c>
      <c r="C683" s="1">
        <v>142002</v>
      </c>
      <c r="D683" s="3">
        <v>101.02</v>
      </c>
      <c r="E683" s="3">
        <v>103.13</v>
      </c>
      <c r="F683" s="3">
        <v>100.25</v>
      </c>
      <c r="G683" s="3">
        <v>102.97</v>
      </c>
    </row>
    <row r="684" spans="1:7" x14ac:dyDescent="0.25">
      <c r="A684" s="2">
        <v>39593</v>
      </c>
      <c r="B684" s="2">
        <f>CHFJPY10080[[#This Row],[date_start]]+5</f>
        <v>39598</v>
      </c>
      <c r="C684" s="1">
        <v>110636</v>
      </c>
      <c r="D684" s="3">
        <v>100.85</v>
      </c>
      <c r="E684" s="3">
        <v>101.33</v>
      </c>
      <c r="F684" s="3">
        <v>100.21</v>
      </c>
      <c r="G684" s="3">
        <v>101.23</v>
      </c>
    </row>
    <row r="685" spans="1:7" x14ac:dyDescent="0.25">
      <c r="A685" s="2">
        <v>39586</v>
      </c>
      <c r="B685" s="2">
        <f>CHFJPY10080[[#This Row],[date_start]]+5</f>
        <v>39591</v>
      </c>
      <c r="C685" s="1">
        <v>119299</v>
      </c>
      <c r="D685" s="3">
        <v>99.38</v>
      </c>
      <c r="E685" s="3">
        <v>101.03</v>
      </c>
      <c r="F685" s="3">
        <v>98.89</v>
      </c>
      <c r="G685" s="3">
        <v>100.92</v>
      </c>
    </row>
    <row r="686" spans="1:7" x14ac:dyDescent="0.25">
      <c r="A686" s="2">
        <v>39579</v>
      </c>
      <c r="B686" s="2">
        <f>CHFJPY10080[[#This Row],[date_start]]+5</f>
        <v>39584</v>
      </c>
      <c r="C686" s="1">
        <v>136803</v>
      </c>
      <c r="D686" s="3">
        <v>98.78</v>
      </c>
      <c r="E686" s="3">
        <v>99.88</v>
      </c>
      <c r="F686" s="3">
        <v>98.43</v>
      </c>
      <c r="G686" s="3">
        <v>99.32</v>
      </c>
    </row>
    <row r="687" spans="1:7" x14ac:dyDescent="0.25">
      <c r="A687" s="2">
        <v>39572</v>
      </c>
      <c r="B687" s="2">
        <f>CHFJPY10080[[#This Row],[date_start]]+5</f>
        <v>39577</v>
      </c>
      <c r="C687" s="1">
        <v>133286</v>
      </c>
      <c r="D687" s="3">
        <v>99.7</v>
      </c>
      <c r="E687" s="3">
        <v>100.08</v>
      </c>
      <c r="F687" s="3">
        <v>98.27</v>
      </c>
      <c r="G687" s="3">
        <v>98.76</v>
      </c>
    </row>
    <row r="688" spans="1:7" x14ac:dyDescent="0.25">
      <c r="A688" s="2">
        <v>39565</v>
      </c>
      <c r="B688" s="2">
        <f>CHFJPY10080[[#This Row],[date_start]]+5</f>
        <v>39570</v>
      </c>
      <c r="C688" s="1">
        <v>127112</v>
      </c>
      <c r="D688" s="3">
        <v>100.9</v>
      </c>
      <c r="E688" s="3">
        <v>101.34</v>
      </c>
      <c r="F688" s="3">
        <v>99.02</v>
      </c>
      <c r="G688" s="3">
        <v>99.68</v>
      </c>
    </row>
    <row r="689" spans="1:7" x14ac:dyDescent="0.25">
      <c r="A689" s="2">
        <v>39558</v>
      </c>
      <c r="B689" s="2">
        <f>CHFJPY10080[[#This Row],[date_start]]+5</f>
        <v>39563</v>
      </c>
      <c r="C689" s="1">
        <v>149548</v>
      </c>
      <c r="D689" s="3">
        <v>101.99</v>
      </c>
      <c r="E689" s="3">
        <v>102.77</v>
      </c>
      <c r="F689" s="3">
        <v>100.32</v>
      </c>
      <c r="G689" s="3">
        <v>100.94</v>
      </c>
    </row>
    <row r="690" spans="1:7" x14ac:dyDescent="0.25">
      <c r="A690" s="2">
        <v>39551</v>
      </c>
      <c r="B690" s="2">
        <f>CHFJPY10080[[#This Row],[date_start]]+5</f>
        <v>39556</v>
      </c>
      <c r="C690" s="1">
        <v>147943</v>
      </c>
      <c r="D690" s="3">
        <v>100.54</v>
      </c>
      <c r="E690" s="3">
        <v>102.24</v>
      </c>
      <c r="F690" s="3">
        <v>100.34</v>
      </c>
      <c r="G690" s="3">
        <v>101.8</v>
      </c>
    </row>
    <row r="691" spans="1:7" x14ac:dyDescent="0.25">
      <c r="A691" s="2">
        <v>39544</v>
      </c>
      <c r="B691" s="2">
        <f>CHFJPY10080[[#This Row],[date_start]]+5</f>
        <v>39549</v>
      </c>
      <c r="C691" s="1">
        <v>142913</v>
      </c>
      <c r="D691" s="3">
        <v>101.1</v>
      </c>
      <c r="E691" s="3">
        <v>101.81</v>
      </c>
      <c r="F691" s="3">
        <v>100.68</v>
      </c>
      <c r="G691" s="3">
        <v>100.89</v>
      </c>
    </row>
    <row r="692" spans="1:7" x14ac:dyDescent="0.25">
      <c r="A692" s="2">
        <v>39537</v>
      </c>
      <c r="B692" s="2">
        <f>CHFJPY10080[[#This Row],[date_start]]+5</f>
        <v>39542</v>
      </c>
      <c r="C692" s="1">
        <v>138680</v>
      </c>
      <c r="D692" s="3">
        <v>99.55</v>
      </c>
      <c r="E692" s="3">
        <v>101.67</v>
      </c>
      <c r="F692" s="3">
        <v>99.39</v>
      </c>
      <c r="G692" s="3">
        <v>100.85</v>
      </c>
    </row>
    <row r="693" spans="1:7" x14ac:dyDescent="0.25">
      <c r="A693" s="2">
        <v>39530</v>
      </c>
      <c r="B693" s="2">
        <f>CHFJPY10080[[#This Row],[date_start]]+5</f>
        <v>39535</v>
      </c>
      <c r="C693" s="1">
        <v>136168</v>
      </c>
      <c r="D693" s="3">
        <v>98.31</v>
      </c>
      <c r="E693" s="3">
        <v>100.72</v>
      </c>
      <c r="F693" s="3">
        <v>97.86</v>
      </c>
      <c r="G693" s="3">
        <v>99.7</v>
      </c>
    </row>
    <row r="694" spans="1:7" x14ac:dyDescent="0.25">
      <c r="A694" s="2">
        <v>39523</v>
      </c>
      <c r="B694" s="2">
        <f>CHFJPY10080[[#This Row],[date_start]]+5</f>
        <v>39528</v>
      </c>
      <c r="C694" s="1">
        <v>111609</v>
      </c>
      <c r="D694" s="3">
        <v>99.46</v>
      </c>
      <c r="E694" s="3">
        <v>100.25</v>
      </c>
      <c r="F694" s="3">
        <v>97.33</v>
      </c>
      <c r="G694" s="3">
        <v>98.65</v>
      </c>
    </row>
    <row r="695" spans="1:7" x14ac:dyDescent="0.25">
      <c r="A695" s="2">
        <v>39516</v>
      </c>
      <c r="B695" s="2">
        <f>CHFJPY10080[[#This Row],[date_start]]+5</f>
        <v>39521</v>
      </c>
      <c r="C695" s="1">
        <v>113531</v>
      </c>
      <c r="D695" s="3">
        <v>100.1</v>
      </c>
      <c r="E695" s="3">
        <v>100.74</v>
      </c>
      <c r="F695" s="3">
        <v>98.9</v>
      </c>
      <c r="G695" s="3">
        <v>99.18</v>
      </c>
    </row>
    <row r="696" spans="1:7" x14ac:dyDescent="0.25">
      <c r="A696" s="2">
        <v>39509</v>
      </c>
      <c r="B696" s="2">
        <f>CHFJPY10080[[#This Row],[date_start]]+5</f>
        <v>39514</v>
      </c>
      <c r="C696" s="1">
        <v>90004</v>
      </c>
      <c r="D696" s="3">
        <v>99.76</v>
      </c>
      <c r="E696" s="3">
        <v>100.57</v>
      </c>
      <c r="F696" s="3">
        <v>98.76</v>
      </c>
      <c r="G696" s="3">
        <v>100.13</v>
      </c>
    </row>
    <row r="697" spans="1:7" x14ac:dyDescent="0.25">
      <c r="A697" s="2">
        <v>39502</v>
      </c>
      <c r="B697" s="2">
        <f>CHFJPY10080[[#This Row],[date_start]]+5</f>
        <v>39507</v>
      </c>
      <c r="C697" s="1">
        <v>83725</v>
      </c>
      <c r="D697" s="3">
        <v>98.81</v>
      </c>
      <c r="E697" s="3">
        <v>100.51</v>
      </c>
      <c r="F697" s="3">
        <v>98.55</v>
      </c>
      <c r="G697" s="3">
        <v>99.62</v>
      </c>
    </row>
    <row r="698" spans="1:7" x14ac:dyDescent="0.25">
      <c r="A698" s="2">
        <v>39495</v>
      </c>
      <c r="B698" s="2">
        <f>CHFJPY10080[[#This Row],[date_start]]+5</f>
        <v>39500</v>
      </c>
      <c r="C698" s="1">
        <v>85242</v>
      </c>
      <c r="D698" s="3">
        <v>98.53</v>
      </c>
      <c r="E698" s="3">
        <v>98.88</v>
      </c>
      <c r="F698" s="3">
        <v>97.92</v>
      </c>
      <c r="G698" s="3">
        <v>98.73</v>
      </c>
    </row>
    <row r="699" spans="1:7" x14ac:dyDescent="0.25">
      <c r="A699" s="2">
        <v>39488</v>
      </c>
      <c r="B699" s="2">
        <f>CHFJPY10080[[#This Row],[date_start]]+5</f>
        <v>39493</v>
      </c>
      <c r="C699" s="1">
        <v>82642</v>
      </c>
      <c r="D699" s="3">
        <v>97.5</v>
      </c>
      <c r="E699" s="3">
        <v>98.8</v>
      </c>
      <c r="F699" s="3">
        <v>96.52</v>
      </c>
      <c r="G699" s="3">
        <v>98.58</v>
      </c>
    </row>
    <row r="700" spans="1:7" x14ac:dyDescent="0.25">
      <c r="A700" s="2">
        <v>39481</v>
      </c>
      <c r="B700" s="2">
        <f>CHFJPY10080[[#This Row],[date_start]]+5</f>
        <v>39486</v>
      </c>
      <c r="C700" s="1">
        <v>90523</v>
      </c>
      <c r="D700" s="3">
        <v>97.86</v>
      </c>
      <c r="E700" s="3">
        <v>98.23</v>
      </c>
      <c r="F700" s="3">
        <v>96.3</v>
      </c>
      <c r="G700" s="3">
        <v>97.24</v>
      </c>
    </row>
    <row r="701" spans="1:7" x14ac:dyDescent="0.25">
      <c r="A701" s="2">
        <v>39474</v>
      </c>
      <c r="B701" s="2">
        <f>CHFJPY10080[[#This Row],[date_start]]+5</f>
        <v>39479</v>
      </c>
      <c r="C701" s="1">
        <v>99306</v>
      </c>
      <c r="D701" s="3">
        <v>97.53</v>
      </c>
      <c r="E701" s="3">
        <v>98.91</v>
      </c>
      <c r="F701" s="3">
        <v>96.93</v>
      </c>
      <c r="G701" s="3">
        <v>97.71</v>
      </c>
    </row>
    <row r="702" spans="1:7" x14ac:dyDescent="0.25">
      <c r="A702" s="2">
        <v>39467</v>
      </c>
      <c r="B702" s="2">
        <f>CHFJPY10080[[#This Row],[date_start]]+5</f>
        <v>39472</v>
      </c>
      <c r="C702" s="1">
        <v>118163</v>
      </c>
      <c r="D702" s="3">
        <v>97.1</v>
      </c>
      <c r="E702" s="3">
        <v>98.75</v>
      </c>
      <c r="F702" s="3">
        <v>95.1</v>
      </c>
      <c r="G702" s="3">
        <v>97.3</v>
      </c>
    </row>
    <row r="703" spans="1:7" x14ac:dyDescent="0.25">
      <c r="A703" s="2">
        <v>39460</v>
      </c>
      <c r="B703" s="2">
        <f>CHFJPY10080[[#This Row],[date_start]]+5</f>
        <v>39465</v>
      </c>
      <c r="C703" s="1">
        <v>105669</v>
      </c>
      <c r="D703" s="3">
        <v>98.99</v>
      </c>
      <c r="E703" s="3">
        <v>99.11</v>
      </c>
      <c r="F703" s="3">
        <v>96.6</v>
      </c>
      <c r="G703" s="3">
        <v>97.26</v>
      </c>
    </row>
    <row r="704" spans="1:7" x14ac:dyDescent="0.25">
      <c r="A704" s="2">
        <v>39453</v>
      </c>
      <c r="B704" s="2">
        <f>CHFJPY10080[[#This Row],[date_start]]+5</f>
        <v>39458</v>
      </c>
      <c r="C704" s="1">
        <v>90639</v>
      </c>
      <c r="D704" s="3">
        <v>98.08</v>
      </c>
      <c r="E704" s="3">
        <v>99.35</v>
      </c>
      <c r="F704" s="3">
        <v>97.46</v>
      </c>
      <c r="G704" s="3">
        <v>98.81</v>
      </c>
    </row>
    <row r="705" spans="1:7" x14ac:dyDescent="0.25">
      <c r="A705" s="2">
        <v>39446</v>
      </c>
      <c r="B705" s="2">
        <f>CHFJPY10080[[#This Row],[date_start]]+5</f>
        <v>39451</v>
      </c>
      <c r="C705" s="1">
        <v>49568</v>
      </c>
      <c r="D705" s="3">
        <v>99.83</v>
      </c>
      <c r="E705" s="3">
        <v>99.86</v>
      </c>
      <c r="F705" s="3">
        <v>97.32</v>
      </c>
      <c r="G705" s="3">
        <v>97.95</v>
      </c>
    </row>
    <row r="706" spans="1:7" x14ac:dyDescent="0.25">
      <c r="A706" s="2">
        <v>39439</v>
      </c>
      <c r="B706" s="2">
        <f>CHFJPY10080[[#This Row],[date_start]]+5</f>
        <v>39444</v>
      </c>
      <c r="C706" s="1">
        <v>33580</v>
      </c>
      <c r="D706" s="3">
        <v>98.6</v>
      </c>
      <c r="E706" s="3">
        <v>100.33</v>
      </c>
      <c r="F706" s="3">
        <v>98.55</v>
      </c>
      <c r="G706" s="3">
        <v>99.72</v>
      </c>
    </row>
    <row r="707" spans="1:7" x14ac:dyDescent="0.25">
      <c r="A707" s="2">
        <v>39432</v>
      </c>
      <c r="B707" s="2">
        <f>CHFJPY10080[[#This Row],[date_start]]+5</f>
        <v>39437</v>
      </c>
      <c r="C707" s="1">
        <v>62781</v>
      </c>
      <c r="D707" s="3">
        <v>98</v>
      </c>
      <c r="E707" s="3">
        <v>98.8</v>
      </c>
      <c r="F707" s="3">
        <v>97.5</v>
      </c>
      <c r="G707" s="3">
        <v>98.74</v>
      </c>
    </row>
    <row r="708" spans="1:7" x14ac:dyDescent="0.25">
      <c r="A708" s="2">
        <v>39425</v>
      </c>
      <c r="B708" s="2">
        <f>CHFJPY10080[[#This Row],[date_start]]+5</f>
        <v>39430</v>
      </c>
      <c r="C708" s="1">
        <v>73025</v>
      </c>
      <c r="D708" s="3">
        <v>98.95</v>
      </c>
      <c r="E708" s="3">
        <v>99.39</v>
      </c>
      <c r="F708" s="3">
        <v>97.66</v>
      </c>
      <c r="G708" s="3">
        <v>98.24</v>
      </c>
    </row>
    <row r="709" spans="1:7" x14ac:dyDescent="0.25">
      <c r="A709" s="2">
        <v>39418</v>
      </c>
      <c r="B709" s="2">
        <f>CHFJPY10080[[#This Row],[date_start]]+5</f>
        <v>39423</v>
      </c>
      <c r="C709" s="1">
        <v>72413</v>
      </c>
      <c r="D709" s="3">
        <v>98.15</v>
      </c>
      <c r="E709" s="3">
        <v>99.02</v>
      </c>
      <c r="F709" s="3">
        <v>97.45</v>
      </c>
      <c r="G709" s="3">
        <v>99</v>
      </c>
    </row>
    <row r="710" spans="1:7" x14ac:dyDescent="0.25">
      <c r="A710" s="2">
        <v>39411</v>
      </c>
      <c r="B710" s="2">
        <f>CHFJPY10080[[#This Row],[date_start]]+5</f>
        <v>39416</v>
      </c>
      <c r="C710" s="1">
        <v>91028</v>
      </c>
      <c r="D710" s="3">
        <v>98.24</v>
      </c>
      <c r="E710" s="3">
        <v>99.17</v>
      </c>
      <c r="F710" s="3">
        <v>97.58</v>
      </c>
      <c r="G710" s="3">
        <v>98.27</v>
      </c>
    </row>
    <row r="711" spans="1:7" x14ac:dyDescent="0.25">
      <c r="A711" s="2">
        <v>39404</v>
      </c>
      <c r="B711" s="2">
        <f>CHFJPY10080[[#This Row],[date_start]]+5</f>
        <v>39409</v>
      </c>
      <c r="C711" s="1">
        <v>79230</v>
      </c>
      <c r="D711" s="3">
        <v>99.2</v>
      </c>
      <c r="E711" s="3">
        <v>99.62</v>
      </c>
      <c r="F711" s="3">
        <v>97.68</v>
      </c>
      <c r="G711" s="3">
        <v>98.25</v>
      </c>
    </row>
    <row r="712" spans="1:7" x14ac:dyDescent="0.25">
      <c r="A712" s="2">
        <v>39397</v>
      </c>
      <c r="B712" s="2">
        <f>CHFJPY10080[[#This Row],[date_start]]+5</f>
        <v>39402</v>
      </c>
      <c r="C712" s="1">
        <v>95309</v>
      </c>
      <c r="D712" s="3">
        <v>98.3</v>
      </c>
      <c r="E712" s="3">
        <v>99.77</v>
      </c>
      <c r="F712" s="3">
        <v>96.78</v>
      </c>
      <c r="G712" s="3">
        <v>99.37</v>
      </c>
    </row>
    <row r="713" spans="1:7" x14ac:dyDescent="0.25">
      <c r="A713" s="2">
        <v>39390</v>
      </c>
      <c r="B713" s="2">
        <f>CHFJPY10080[[#This Row],[date_start]]+5</f>
        <v>39395</v>
      </c>
      <c r="C713" s="1">
        <v>89512</v>
      </c>
      <c r="D713" s="3">
        <v>99.47</v>
      </c>
      <c r="E713" s="3">
        <v>100.71</v>
      </c>
      <c r="F713" s="3">
        <v>98.49</v>
      </c>
      <c r="G713" s="3">
        <v>98.58</v>
      </c>
    </row>
    <row r="714" spans="1:7" x14ac:dyDescent="0.25">
      <c r="A714" s="2">
        <v>39383</v>
      </c>
      <c r="B714" s="2">
        <f>CHFJPY10080[[#This Row],[date_start]]+5</f>
        <v>39388</v>
      </c>
      <c r="C714" s="1">
        <v>70450</v>
      </c>
      <c r="D714" s="3">
        <v>98.16</v>
      </c>
      <c r="E714" s="3">
        <v>99.86</v>
      </c>
      <c r="F714" s="3">
        <v>97.98</v>
      </c>
      <c r="G714" s="3">
        <v>99.51</v>
      </c>
    </row>
    <row r="715" spans="1:7" x14ac:dyDescent="0.25">
      <c r="A715" s="2">
        <v>39376</v>
      </c>
      <c r="B715" s="2">
        <f>CHFJPY10080[[#This Row],[date_start]]+5</f>
        <v>39381</v>
      </c>
      <c r="C715" s="1">
        <v>78537</v>
      </c>
      <c r="D715" s="3">
        <v>98.16</v>
      </c>
      <c r="E715" s="3">
        <v>98.43</v>
      </c>
      <c r="F715" s="3">
        <v>96.45</v>
      </c>
      <c r="G715" s="3">
        <v>98.09</v>
      </c>
    </row>
    <row r="716" spans="1:7" x14ac:dyDescent="0.25">
      <c r="A716" s="2">
        <v>39369</v>
      </c>
      <c r="B716" s="2">
        <f>CHFJPY10080[[#This Row],[date_start]]+5</f>
        <v>39374</v>
      </c>
      <c r="C716" s="1">
        <v>67844</v>
      </c>
      <c r="D716" s="3">
        <v>99.13</v>
      </c>
      <c r="E716" s="3">
        <v>99.96</v>
      </c>
      <c r="F716" s="3">
        <v>97.94</v>
      </c>
      <c r="G716" s="3">
        <v>98.18</v>
      </c>
    </row>
    <row r="717" spans="1:7" x14ac:dyDescent="0.25">
      <c r="A717" s="2">
        <v>39362</v>
      </c>
      <c r="B717" s="2">
        <f>CHFJPY10080[[#This Row],[date_start]]+5</f>
        <v>39367</v>
      </c>
      <c r="C717" s="1">
        <v>49908</v>
      </c>
      <c r="D717" s="3">
        <v>99.58</v>
      </c>
      <c r="E717" s="3">
        <v>99.86</v>
      </c>
      <c r="F717" s="3">
        <v>98.48</v>
      </c>
      <c r="G717" s="3">
        <v>99.24</v>
      </c>
    </row>
    <row r="718" spans="1:7" x14ac:dyDescent="0.25">
      <c r="A718" s="2">
        <v>39355</v>
      </c>
      <c r="B718" s="2">
        <f>CHFJPY10080[[#This Row],[date_start]]+5</f>
        <v>39360</v>
      </c>
      <c r="C718" s="1">
        <v>72860</v>
      </c>
      <c r="D718" s="3">
        <v>98.67</v>
      </c>
      <c r="E718" s="3">
        <v>99.35</v>
      </c>
      <c r="F718" s="3">
        <v>98.3</v>
      </c>
      <c r="G718" s="3">
        <v>99.28</v>
      </c>
    </row>
    <row r="719" spans="1:7" x14ac:dyDescent="0.25">
      <c r="A719" s="2">
        <v>39348</v>
      </c>
      <c r="B719" s="2">
        <f>CHFJPY10080[[#This Row],[date_start]]+5</f>
        <v>39353</v>
      </c>
      <c r="C719" s="1">
        <v>76552</v>
      </c>
      <c r="D719" s="3">
        <v>98.43</v>
      </c>
      <c r="E719" s="3">
        <v>98.9</v>
      </c>
      <c r="F719" s="3">
        <v>97.58</v>
      </c>
      <c r="G719" s="3">
        <v>98.63</v>
      </c>
    </row>
    <row r="720" spans="1:7" x14ac:dyDescent="0.25">
      <c r="A720" s="2">
        <v>39341</v>
      </c>
      <c r="B720" s="2">
        <f>CHFJPY10080[[#This Row],[date_start]]+5</f>
        <v>39346</v>
      </c>
      <c r="C720" s="1">
        <v>87408</v>
      </c>
      <c r="D720" s="3">
        <v>96.88</v>
      </c>
      <c r="E720" s="3">
        <v>98.57</v>
      </c>
      <c r="F720" s="3">
        <v>96.56</v>
      </c>
      <c r="G720" s="3">
        <v>98.49</v>
      </c>
    </row>
    <row r="721" spans="1:7" x14ac:dyDescent="0.25">
      <c r="A721" s="2">
        <v>39334</v>
      </c>
      <c r="B721" s="2">
        <f>CHFJPY10080[[#This Row],[date_start]]+5</f>
        <v>39339</v>
      </c>
      <c r="C721" s="1">
        <v>81698</v>
      </c>
      <c r="D721" s="3">
        <v>95.11</v>
      </c>
      <c r="E721" s="3">
        <v>97.32</v>
      </c>
      <c r="F721" s="3">
        <v>94.89</v>
      </c>
      <c r="G721" s="3">
        <v>96.95</v>
      </c>
    </row>
    <row r="722" spans="1:7" x14ac:dyDescent="0.25">
      <c r="A722" s="2">
        <v>39327</v>
      </c>
      <c r="B722" s="2">
        <f>CHFJPY10080[[#This Row],[date_start]]+5</f>
        <v>39332</v>
      </c>
      <c r="C722" s="1">
        <v>68343</v>
      </c>
      <c r="D722" s="3">
        <v>95.82</v>
      </c>
      <c r="E722" s="3">
        <v>96.26</v>
      </c>
      <c r="F722" s="3">
        <v>95.05</v>
      </c>
      <c r="G722" s="3">
        <v>95.39</v>
      </c>
    </row>
    <row r="723" spans="1:7" x14ac:dyDescent="0.25">
      <c r="A723" s="2">
        <v>39320</v>
      </c>
      <c r="B723" s="2">
        <f>CHFJPY10080[[#This Row],[date_start]]+5</f>
        <v>39325</v>
      </c>
      <c r="C723" s="1">
        <v>87112</v>
      </c>
      <c r="D723" s="3">
        <v>96.93</v>
      </c>
      <c r="E723" s="3">
        <v>97.22</v>
      </c>
      <c r="F723" s="3">
        <v>94.67</v>
      </c>
      <c r="G723" s="3">
        <v>95.78</v>
      </c>
    </row>
    <row r="724" spans="1:7" x14ac:dyDescent="0.25">
      <c r="A724" s="2">
        <v>39313</v>
      </c>
      <c r="B724" s="2">
        <f>CHFJPY10080[[#This Row],[date_start]]+5</f>
        <v>39318</v>
      </c>
      <c r="C724" s="1">
        <v>98228</v>
      </c>
      <c r="D724" s="3">
        <v>94.71</v>
      </c>
      <c r="E724" s="3">
        <v>96.97</v>
      </c>
      <c r="F724" s="3">
        <v>94.27</v>
      </c>
      <c r="G724" s="3">
        <v>96.96</v>
      </c>
    </row>
    <row r="725" spans="1:7" x14ac:dyDescent="0.25">
      <c r="A725" s="2">
        <v>39306</v>
      </c>
      <c r="B725" s="2">
        <f>CHFJPY10080[[#This Row],[date_start]]+5</f>
        <v>39311</v>
      </c>
      <c r="C725" s="1">
        <v>122156</v>
      </c>
      <c r="D725" s="3">
        <v>98.75</v>
      </c>
      <c r="E725" s="3">
        <v>98.83</v>
      </c>
      <c r="F725" s="3">
        <v>92.15</v>
      </c>
      <c r="G725" s="3">
        <v>94.66</v>
      </c>
    </row>
    <row r="726" spans="1:7" x14ac:dyDescent="0.25">
      <c r="A726" s="2">
        <v>39299</v>
      </c>
      <c r="B726" s="2">
        <f>CHFJPY10080[[#This Row],[date_start]]+5</f>
        <v>39304</v>
      </c>
      <c r="C726" s="1">
        <v>70473</v>
      </c>
      <c r="D726" s="3">
        <v>99.1</v>
      </c>
      <c r="E726" s="3">
        <v>100.25</v>
      </c>
      <c r="F726" s="3">
        <v>98.05</v>
      </c>
      <c r="G726" s="3">
        <v>98.74</v>
      </c>
    </row>
    <row r="727" spans="1:7" x14ac:dyDescent="0.25">
      <c r="A727" s="2">
        <v>39292</v>
      </c>
      <c r="B727" s="2">
        <f>CHFJPY10080[[#This Row],[date_start]]+5</f>
        <v>39297</v>
      </c>
      <c r="C727" s="1">
        <v>81443</v>
      </c>
      <c r="D727" s="3">
        <v>97.78</v>
      </c>
      <c r="E727" s="3">
        <v>99.58</v>
      </c>
      <c r="F727" s="3">
        <v>97.54</v>
      </c>
      <c r="G727" s="3">
        <v>99.13</v>
      </c>
    </row>
    <row r="728" spans="1:7" x14ac:dyDescent="0.25">
      <c r="A728" s="2">
        <v>39285</v>
      </c>
      <c r="B728" s="2">
        <f>CHFJPY10080[[#This Row],[date_start]]+5</f>
        <v>39290</v>
      </c>
      <c r="C728" s="1">
        <v>71448</v>
      </c>
      <c r="D728" s="3">
        <v>101.22</v>
      </c>
      <c r="E728" s="3">
        <v>101.27</v>
      </c>
      <c r="F728" s="3">
        <v>97.8</v>
      </c>
      <c r="G728" s="3">
        <v>98.17</v>
      </c>
    </row>
    <row r="729" spans="1:7" x14ac:dyDescent="0.25">
      <c r="A729" s="2">
        <v>39278</v>
      </c>
      <c r="B729" s="2">
        <f>CHFJPY10080[[#This Row],[date_start]]+5</f>
        <v>39283</v>
      </c>
      <c r="C729" s="1">
        <v>48497</v>
      </c>
      <c r="D729" s="3">
        <v>101.32</v>
      </c>
      <c r="E729" s="3">
        <v>101.8</v>
      </c>
      <c r="F729" s="3">
        <v>100.73</v>
      </c>
      <c r="G729" s="3">
        <v>100.97</v>
      </c>
    </row>
    <row r="730" spans="1:7" x14ac:dyDescent="0.25">
      <c r="A730" s="2">
        <v>39271</v>
      </c>
      <c r="B730" s="2">
        <f>CHFJPY10080[[#This Row],[date_start]]+5</f>
        <v>39276</v>
      </c>
      <c r="C730" s="1">
        <v>47757</v>
      </c>
      <c r="D730" s="3">
        <v>101.33</v>
      </c>
      <c r="E730" s="3">
        <v>101.83</v>
      </c>
      <c r="F730" s="3">
        <v>100.67</v>
      </c>
      <c r="G730" s="3">
        <v>101.37</v>
      </c>
    </row>
    <row r="731" spans="1:7" x14ac:dyDescent="0.25">
      <c r="A731" s="2">
        <v>39264</v>
      </c>
      <c r="B731" s="2">
        <f>CHFJPY10080[[#This Row],[date_start]]+5</f>
        <v>39269</v>
      </c>
      <c r="C731" s="1">
        <v>35833</v>
      </c>
      <c r="D731" s="3">
        <v>100.8</v>
      </c>
      <c r="E731" s="3">
        <v>101.3</v>
      </c>
      <c r="F731" s="3">
        <v>100.48</v>
      </c>
      <c r="G731" s="3">
        <v>101.24</v>
      </c>
    </row>
    <row r="732" spans="1:7" x14ac:dyDescent="0.25">
      <c r="A732" s="2">
        <v>39257</v>
      </c>
      <c r="B732" s="2">
        <f>CHFJPY10080[[#This Row],[date_start]]+5</f>
        <v>39262</v>
      </c>
      <c r="C732" s="1">
        <v>46718</v>
      </c>
      <c r="D732" s="3">
        <v>100.72</v>
      </c>
      <c r="E732" s="3">
        <v>100.89</v>
      </c>
      <c r="F732" s="3">
        <v>99.44</v>
      </c>
      <c r="G732" s="3">
        <v>100.82</v>
      </c>
    </row>
    <row r="733" spans="1:7" x14ac:dyDescent="0.25">
      <c r="A733" s="2">
        <v>39250</v>
      </c>
      <c r="B733" s="2">
        <f>CHFJPY10080[[#This Row],[date_start]]+5</f>
        <v>39255</v>
      </c>
      <c r="C733" s="1">
        <v>37934</v>
      </c>
      <c r="D733" s="3">
        <v>99.38</v>
      </c>
      <c r="E733" s="3">
        <v>100.81</v>
      </c>
      <c r="F733" s="3">
        <v>99.31</v>
      </c>
      <c r="G733" s="3">
        <v>100.75</v>
      </c>
    </row>
    <row r="734" spans="1:7" x14ac:dyDescent="0.25">
      <c r="A734" s="2">
        <v>39243</v>
      </c>
      <c r="B734" s="2">
        <f>CHFJPY10080[[#This Row],[date_start]]+5</f>
        <v>39248</v>
      </c>
      <c r="C734" s="1">
        <v>32642</v>
      </c>
      <c r="D734" s="3">
        <v>98.5</v>
      </c>
      <c r="E734" s="3">
        <v>99.46</v>
      </c>
      <c r="F734" s="3">
        <v>97.7</v>
      </c>
      <c r="G734" s="3">
        <v>99.43</v>
      </c>
    </row>
    <row r="735" spans="1:7" x14ac:dyDescent="0.25">
      <c r="A735" s="2">
        <v>39236</v>
      </c>
      <c r="B735" s="2">
        <f>CHFJPY10080[[#This Row],[date_start]]+5</f>
        <v>39241</v>
      </c>
      <c r="C735" s="1">
        <v>47859</v>
      </c>
      <c r="D735" s="3">
        <v>99.21</v>
      </c>
      <c r="E735" s="3">
        <v>99.79</v>
      </c>
      <c r="F735" s="3">
        <v>98.3</v>
      </c>
      <c r="G735" s="3">
        <v>98.54</v>
      </c>
    </row>
    <row r="736" spans="1:7" x14ac:dyDescent="0.25">
      <c r="A736" s="2">
        <v>39229</v>
      </c>
      <c r="B736" s="2">
        <f>CHFJPY10080[[#This Row],[date_start]]+5</f>
        <v>39234</v>
      </c>
      <c r="C736" s="1">
        <v>31986</v>
      </c>
      <c r="D736" s="3">
        <v>99.11</v>
      </c>
      <c r="E736" s="3">
        <v>99.62</v>
      </c>
      <c r="F736" s="3">
        <v>98.67</v>
      </c>
      <c r="G736" s="3">
        <v>99.25</v>
      </c>
    </row>
    <row r="737" spans="1:7" x14ac:dyDescent="0.25">
      <c r="A737" s="2">
        <v>39222</v>
      </c>
      <c r="B737" s="2">
        <f>CHFJPY10080[[#This Row],[date_start]]+5</f>
        <v>39227</v>
      </c>
      <c r="C737" s="1">
        <v>37653</v>
      </c>
      <c r="D737" s="3">
        <v>98.68</v>
      </c>
      <c r="E737" s="3">
        <v>99.2</v>
      </c>
      <c r="F737" s="3">
        <v>98.38</v>
      </c>
      <c r="G737" s="3">
        <v>99.12</v>
      </c>
    </row>
    <row r="738" spans="1:7" x14ac:dyDescent="0.25">
      <c r="A738" s="2">
        <v>39215</v>
      </c>
      <c r="B738" s="2">
        <f>CHFJPY10080[[#This Row],[date_start]]+5</f>
        <v>39220</v>
      </c>
      <c r="C738" s="1">
        <v>38290</v>
      </c>
      <c r="D738" s="3">
        <v>98.68</v>
      </c>
      <c r="E738" s="3">
        <v>99.14</v>
      </c>
      <c r="F738" s="3">
        <v>98.34</v>
      </c>
      <c r="G738" s="3">
        <v>98.67</v>
      </c>
    </row>
    <row r="739" spans="1:7" x14ac:dyDescent="0.25">
      <c r="A739" s="2">
        <v>39208</v>
      </c>
      <c r="B739" s="2">
        <f>CHFJPY10080[[#This Row],[date_start]]+5</f>
        <v>39213</v>
      </c>
      <c r="C739" s="1">
        <v>42303</v>
      </c>
      <c r="D739" s="3">
        <v>99.22</v>
      </c>
      <c r="E739" s="3">
        <v>99.27</v>
      </c>
      <c r="F739" s="3">
        <v>98.05</v>
      </c>
      <c r="G739" s="3">
        <v>98.58</v>
      </c>
    </row>
    <row r="740" spans="1:7" x14ac:dyDescent="0.25">
      <c r="A740" s="2">
        <v>39201</v>
      </c>
      <c r="B740" s="2">
        <f>CHFJPY10080[[#This Row],[date_start]]+5</f>
        <v>39206</v>
      </c>
      <c r="C740" s="1">
        <v>37261</v>
      </c>
      <c r="D740" s="3">
        <v>98.96</v>
      </c>
      <c r="E740" s="3">
        <v>99.32</v>
      </c>
      <c r="F740" s="3">
        <v>98.42</v>
      </c>
      <c r="G740" s="3">
        <v>99.17</v>
      </c>
    </row>
    <row r="741" spans="1:7" x14ac:dyDescent="0.25">
      <c r="A741" s="2">
        <v>39194</v>
      </c>
      <c r="B741" s="2">
        <f>CHFJPY10080[[#This Row],[date_start]]+5</f>
        <v>39199</v>
      </c>
      <c r="C741" s="1">
        <v>42755</v>
      </c>
      <c r="D741" s="3">
        <v>98.35</v>
      </c>
      <c r="E741" s="3">
        <v>99.22</v>
      </c>
      <c r="F741" s="3">
        <v>97.71</v>
      </c>
      <c r="G741" s="3">
        <v>99.2</v>
      </c>
    </row>
    <row r="742" spans="1:7" x14ac:dyDescent="0.25">
      <c r="A742" s="2">
        <v>39187</v>
      </c>
      <c r="B742" s="2">
        <f>CHFJPY10080[[#This Row],[date_start]]+5</f>
        <v>39192</v>
      </c>
      <c r="C742" s="1">
        <v>45755</v>
      </c>
      <c r="D742" s="3">
        <v>98.39</v>
      </c>
      <c r="E742" s="3">
        <v>98.82</v>
      </c>
      <c r="F742" s="3">
        <v>97.7</v>
      </c>
      <c r="G742" s="3">
        <v>98.19</v>
      </c>
    </row>
    <row r="743" spans="1:7" x14ac:dyDescent="0.25">
      <c r="A743" s="2">
        <v>39180</v>
      </c>
      <c r="B743" s="2">
        <f>CHFJPY10080[[#This Row],[date_start]]+5</f>
        <v>39185</v>
      </c>
      <c r="C743" s="1">
        <v>39007</v>
      </c>
      <c r="D743" s="3">
        <v>97.57</v>
      </c>
      <c r="E743" s="3">
        <v>98.38</v>
      </c>
      <c r="F743" s="3">
        <v>97.06</v>
      </c>
      <c r="G743" s="3">
        <v>98.15</v>
      </c>
    </row>
    <row r="744" spans="1:7" x14ac:dyDescent="0.25">
      <c r="A744" s="2">
        <v>39173</v>
      </c>
      <c r="B744" s="2">
        <f>CHFJPY10080[[#This Row],[date_start]]+5</f>
        <v>39178</v>
      </c>
      <c r="C744" s="1">
        <v>38669</v>
      </c>
      <c r="D744" s="3">
        <v>96.84</v>
      </c>
      <c r="E744" s="3">
        <v>97.79</v>
      </c>
      <c r="F744" s="3">
        <v>96.7</v>
      </c>
      <c r="G744" s="3">
        <v>97.56</v>
      </c>
    </row>
    <row r="745" spans="1:7" x14ac:dyDescent="0.25">
      <c r="A745" s="2">
        <v>39166</v>
      </c>
      <c r="B745" s="2">
        <f>CHFJPY10080[[#This Row],[date_start]]+5</f>
        <v>39171</v>
      </c>
      <c r="C745" s="1">
        <v>46910</v>
      </c>
      <c r="D745" s="3">
        <v>96.71</v>
      </c>
      <c r="E745" s="3">
        <v>97.45</v>
      </c>
      <c r="F745" s="3">
        <v>95.85</v>
      </c>
      <c r="G745" s="3">
        <v>96.92</v>
      </c>
    </row>
    <row r="746" spans="1:7" x14ac:dyDescent="0.25">
      <c r="A746" s="2">
        <v>39159</v>
      </c>
      <c r="B746" s="2">
        <f>CHFJPY10080[[#This Row],[date_start]]+5</f>
        <v>39164</v>
      </c>
      <c r="C746" s="1">
        <v>48271</v>
      </c>
      <c r="D746" s="3">
        <v>96.4</v>
      </c>
      <c r="E746" s="3">
        <v>97.34</v>
      </c>
      <c r="F746" s="3">
        <v>96.39</v>
      </c>
      <c r="G746" s="3">
        <v>96.88</v>
      </c>
    </row>
    <row r="747" spans="1:7" x14ac:dyDescent="0.25">
      <c r="A747" s="2">
        <v>39152</v>
      </c>
      <c r="B747" s="2">
        <f>CHFJPY10080[[#This Row],[date_start]]+5</f>
        <v>39157</v>
      </c>
      <c r="C747" s="1">
        <v>59503</v>
      </c>
      <c r="D747" s="3">
        <v>95.89</v>
      </c>
      <c r="E747" s="3">
        <v>96.95</v>
      </c>
      <c r="F747" s="3">
        <v>95.11</v>
      </c>
      <c r="G747" s="3">
        <v>96.66</v>
      </c>
    </row>
    <row r="748" spans="1:7" x14ac:dyDescent="0.25">
      <c r="A748" s="2">
        <v>39145</v>
      </c>
      <c r="B748" s="2">
        <f>CHFJPY10080[[#This Row],[date_start]]+5</f>
        <v>39150</v>
      </c>
      <c r="C748" s="1">
        <v>60179</v>
      </c>
      <c r="D748" s="3">
        <v>95.93</v>
      </c>
      <c r="E748" s="3">
        <v>95.98</v>
      </c>
      <c r="F748" s="3">
        <v>94.25</v>
      </c>
      <c r="G748" s="3">
        <v>95.82</v>
      </c>
    </row>
    <row r="749" spans="1:7" x14ac:dyDescent="0.25">
      <c r="A749" s="2">
        <v>39138</v>
      </c>
      <c r="B749" s="2">
        <f>CHFJPY10080[[#This Row],[date_start]]+5</f>
        <v>39143</v>
      </c>
      <c r="C749" s="1">
        <v>42377</v>
      </c>
      <c r="D749" s="3">
        <v>98.26</v>
      </c>
      <c r="E749" s="3">
        <v>98.29</v>
      </c>
      <c r="F749" s="3">
        <v>95.54</v>
      </c>
      <c r="G749" s="3">
        <v>95.99</v>
      </c>
    </row>
    <row r="750" spans="1:7" x14ac:dyDescent="0.25">
      <c r="A750" s="2">
        <v>39131</v>
      </c>
      <c r="B750" s="2">
        <f>CHFJPY10080[[#This Row],[date_start]]+5</f>
        <v>39136</v>
      </c>
      <c r="C750" s="1">
        <v>31837</v>
      </c>
      <c r="D750" s="3">
        <v>96.75</v>
      </c>
      <c r="E750" s="3">
        <v>98.36</v>
      </c>
      <c r="F750" s="3">
        <v>96.7</v>
      </c>
      <c r="G750" s="3">
        <v>98.17</v>
      </c>
    </row>
    <row r="751" spans="1:7" x14ac:dyDescent="0.25">
      <c r="A751" s="2">
        <v>39124</v>
      </c>
      <c r="B751" s="2">
        <f>CHFJPY10080[[#This Row],[date_start]]+5</f>
        <v>39129</v>
      </c>
      <c r="C751" s="1">
        <v>36976</v>
      </c>
      <c r="D751" s="3">
        <v>97.82</v>
      </c>
      <c r="E751" s="3">
        <v>97.87</v>
      </c>
      <c r="F751" s="3">
        <v>96.31</v>
      </c>
      <c r="G751" s="3">
        <v>96.69</v>
      </c>
    </row>
    <row r="752" spans="1:7" x14ac:dyDescent="0.25">
      <c r="A752" s="2">
        <v>39117</v>
      </c>
      <c r="B752" s="2">
        <f>CHFJPY10080[[#This Row],[date_start]]+5</f>
        <v>39122</v>
      </c>
      <c r="C752" s="1">
        <v>33392</v>
      </c>
      <c r="D752" s="3">
        <v>97</v>
      </c>
      <c r="E752" s="3">
        <v>97.58</v>
      </c>
      <c r="F752" s="3">
        <v>96.15</v>
      </c>
      <c r="G752" s="3">
        <v>97.54</v>
      </c>
    </row>
    <row r="753" spans="1:7" x14ac:dyDescent="0.25">
      <c r="A753" s="2">
        <v>39110</v>
      </c>
      <c r="B753" s="2">
        <f>CHFJPY10080[[#This Row],[date_start]]+5</f>
        <v>39115</v>
      </c>
      <c r="C753" s="1">
        <v>40985</v>
      </c>
      <c r="D753" s="3">
        <v>96.93</v>
      </c>
      <c r="E753" s="3">
        <v>97.52</v>
      </c>
      <c r="F753" s="3">
        <v>96.52</v>
      </c>
      <c r="G753" s="3">
        <v>97.02</v>
      </c>
    </row>
    <row r="754" spans="1:7" x14ac:dyDescent="0.25">
      <c r="A754" s="2">
        <v>39103</v>
      </c>
      <c r="B754" s="2">
        <f>CHFJPY10080[[#This Row],[date_start]]+5</f>
        <v>39108</v>
      </c>
      <c r="C754" s="1">
        <v>44465</v>
      </c>
      <c r="D754" s="3">
        <v>97.15</v>
      </c>
      <c r="E754" s="3">
        <v>98.01</v>
      </c>
      <c r="F754" s="3">
        <v>96.33</v>
      </c>
      <c r="G754" s="3">
        <v>96.92</v>
      </c>
    </row>
    <row r="755" spans="1:7" x14ac:dyDescent="0.25">
      <c r="A755" s="2">
        <v>39096</v>
      </c>
      <c r="B755" s="2">
        <f>CHFJPY10080[[#This Row],[date_start]]+5</f>
        <v>39101</v>
      </c>
      <c r="C755" s="1">
        <v>38327</v>
      </c>
      <c r="D755" s="3">
        <v>96.47</v>
      </c>
      <c r="E755" s="3">
        <v>97.42</v>
      </c>
      <c r="F755" s="3">
        <v>96.18</v>
      </c>
      <c r="G755" s="3">
        <v>97.11</v>
      </c>
    </row>
    <row r="756" spans="1:7" x14ac:dyDescent="0.25">
      <c r="A756" s="2">
        <v>39089</v>
      </c>
      <c r="B756" s="2">
        <f>CHFJPY10080[[#This Row],[date_start]]+5</f>
        <v>39094</v>
      </c>
      <c r="C756" s="1">
        <v>41473</v>
      </c>
      <c r="D756" s="3">
        <v>96.07</v>
      </c>
      <c r="E756" s="3">
        <v>96.88</v>
      </c>
      <c r="F756" s="3">
        <v>95.56</v>
      </c>
      <c r="G756" s="3">
        <v>96.45</v>
      </c>
    </row>
    <row r="757" spans="1:7" x14ac:dyDescent="0.25">
      <c r="A757" s="2">
        <v>39082</v>
      </c>
      <c r="B757" s="2">
        <f>CHFJPY10080[[#This Row],[date_start]]+5</f>
        <v>39087</v>
      </c>
      <c r="C757" s="1">
        <v>35348</v>
      </c>
      <c r="D757" s="3">
        <v>97.61</v>
      </c>
      <c r="E757" s="3">
        <v>98.06</v>
      </c>
      <c r="F757" s="3">
        <v>95.63</v>
      </c>
      <c r="G757" s="3">
        <v>95.92</v>
      </c>
    </row>
    <row r="758" spans="1:7" x14ac:dyDescent="0.25">
      <c r="A758" s="2">
        <v>39075</v>
      </c>
      <c r="B758" s="2">
        <f>CHFJPY10080[[#This Row],[date_start]]+5</f>
        <v>39080</v>
      </c>
      <c r="C758" s="1">
        <v>29217</v>
      </c>
      <c r="D758" s="3">
        <v>97.39</v>
      </c>
      <c r="E758" s="3">
        <v>97.7</v>
      </c>
      <c r="F758" s="3">
        <v>96.61</v>
      </c>
      <c r="G758" s="3">
        <v>97.65</v>
      </c>
    </row>
    <row r="759" spans="1:7" x14ac:dyDescent="0.25">
      <c r="A759" s="2">
        <v>39068</v>
      </c>
      <c r="B759" s="2">
        <f>CHFJPY10080[[#This Row],[date_start]]+5</f>
        <v>39073</v>
      </c>
      <c r="C759" s="1">
        <v>39863</v>
      </c>
      <c r="D759" s="3">
        <v>96.56</v>
      </c>
      <c r="E759" s="3">
        <v>97.65</v>
      </c>
      <c r="F759" s="3">
        <v>96.33</v>
      </c>
      <c r="G759" s="3">
        <v>97.38</v>
      </c>
    </row>
    <row r="760" spans="1:7" x14ac:dyDescent="0.25">
      <c r="A760" s="2">
        <v>39061</v>
      </c>
      <c r="B760" s="2">
        <f>CHFJPY10080[[#This Row],[date_start]]+5</f>
        <v>39066</v>
      </c>
      <c r="C760" s="1">
        <v>46364</v>
      </c>
      <c r="D760" s="3">
        <v>96.46</v>
      </c>
      <c r="E760" s="3">
        <v>97.58</v>
      </c>
      <c r="F760" s="3">
        <v>96.22</v>
      </c>
      <c r="G760" s="3">
        <v>96.74</v>
      </c>
    </row>
    <row r="761" spans="1:7" x14ac:dyDescent="0.25">
      <c r="A761" s="2">
        <v>39054</v>
      </c>
      <c r="B761" s="2">
        <f>CHFJPY10080[[#This Row],[date_start]]+5</f>
        <v>39059</v>
      </c>
      <c r="C761" s="1">
        <v>38482</v>
      </c>
      <c r="D761" s="3">
        <v>96.7</v>
      </c>
      <c r="E761" s="3">
        <v>96.92</v>
      </c>
      <c r="F761" s="3">
        <v>95.88</v>
      </c>
      <c r="G761" s="3">
        <v>96.49</v>
      </c>
    </row>
    <row r="762" spans="1:7" x14ac:dyDescent="0.25">
      <c r="A762" s="2">
        <v>39047</v>
      </c>
      <c r="B762" s="2">
        <f>CHFJPY10080[[#This Row],[date_start]]+5</f>
        <v>39052</v>
      </c>
      <c r="C762" s="1">
        <v>13040</v>
      </c>
      <c r="D762" s="3">
        <v>96.31</v>
      </c>
      <c r="E762" s="3">
        <v>97.01</v>
      </c>
      <c r="F762" s="3">
        <v>96.22</v>
      </c>
      <c r="G762" s="3">
        <v>96.72</v>
      </c>
    </row>
    <row r="763" spans="1:7" x14ac:dyDescent="0.25">
      <c r="A763" s="2">
        <v>38984</v>
      </c>
      <c r="B763" s="2">
        <f>CHFJPY10080[[#This Row],[date_start]]+5</f>
        <v>38989</v>
      </c>
      <c r="C763" s="1">
        <v>50697</v>
      </c>
      <c r="D763" s="3">
        <v>94.26</v>
      </c>
      <c r="E763" s="3">
        <v>94.68</v>
      </c>
      <c r="F763" s="3">
        <v>93.6</v>
      </c>
      <c r="G763" s="3">
        <v>94.39</v>
      </c>
    </row>
    <row r="764" spans="1:7" x14ac:dyDescent="0.25">
      <c r="A764" s="2">
        <v>38977</v>
      </c>
      <c r="B764" s="2">
        <f>CHFJPY10080[[#This Row],[date_start]]+5</f>
        <v>38982</v>
      </c>
      <c r="C764" s="1">
        <v>54512</v>
      </c>
      <c r="D764" s="3">
        <v>93.4</v>
      </c>
      <c r="E764" s="3">
        <v>94.58</v>
      </c>
      <c r="F764" s="3">
        <v>93.14</v>
      </c>
      <c r="G764" s="3">
        <v>94.39</v>
      </c>
    </row>
    <row r="765" spans="1:7" x14ac:dyDescent="0.25">
      <c r="A765" s="2">
        <v>38970</v>
      </c>
      <c r="B765" s="2">
        <f>CHFJPY10080[[#This Row],[date_start]]+5</f>
        <v>38975</v>
      </c>
      <c r="C765" s="1">
        <v>52127</v>
      </c>
      <c r="D765" s="3">
        <v>93.68</v>
      </c>
      <c r="E765" s="3">
        <v>94.78</v>
      </c>
      <c r="F765" s="3">
        <v>93.08</v>
      </c>
      <c r="G765" s="3">
        <v>93.47</v>
      </c>
    </row>
    <row r="766" spans="1:7" x14ac:dyDescent="0.25">
      <c r="A766" s="2">
        <v>38963</v>
      </c>
      <c r="B766" s="2">
        <f>CHFJPY10080[[#This Row],[date_start]]+5</f>
        <v>38968</v>
      </c>
      <c r="C766" s="1">
        <v>52121</v>
      </c>
      <c r="D766" s="3">
        <v>95.13</v>
      </c>
      <c r="E766" s="3">
        <v>95.27</v>
      </c>
      <c r="F766" s="3">
        <v>93.25</v>
      </c>
      <c r="G766" s="3">
        <v>93.69</v>
      </c>
    </row>
    <row r="767" spans="1:7" x14ac:dyDescent="0.25">
      <c r="A767" s="2">
        <v>38956</v>
      </c>
      <c r="B767" s="2">
        <f>CHFJPY10080[[#This Row],[date_start]]+5</f>
        <v>38961</v>
      </c>
      <c r="C767" s="1">
        <v>51213</v>
      </c>
      <c r="D767" s="3">
        <v>94.65</v>
      </c>
      <c r="E767" s="3">
        <v>95.7</v>
      </c>
      <c r="F767" s="3">
        <v>94.39</v>
      </c>
      <c r="G767" s="3">
        <v>95.17</v>
      </c>
    </row>
    <row r="768" spans="1:7" x14ac:dyDescent="0.25">
      <c r="A768" s="2">
        <v>38949</v>
      </c>
      <c r="B768" s="2">
        <f>CHFJPY10080[[#This Row],[date_start]]+5</f>
        <v>38954</v>
      </c>
      <c r="C768" s="1">
        <v>56040</v>
      </c>
      <c r="D768" s="3">
        <v>93.89</v>
      </c>
      <c r="E768" s="3">
        <v>94.95</v>
      </c>
      <c r="F768" s="3">
        <v>93.86</v>
      </c>
      <c r="G768" s="3">
        <v>94.59</v>
      </c>
    </row>
    <row r="769" spans="1:7" x14ac:dyDescent="0.25">
      <c r="A769" s="2">
        <v>38942</v>
      </c>
      <c r="B769" s="2">
        <f>CHFJPY10080[[#This Row],[date_start]]+5</f>
        <v>38947</v>
      </c>
      <c r="C769" s="1">
        <v>61218</v>
      </c>
      <c r="D769" s="3">
        <v>93.67</v>
      </c>
      <c r="E769" s="3">
        <v>94.43</v>
      </c>
      <c r="F769" s="3">
        <v>93.58</v>
      </c>
      <c r="G769" s="3">
        <v>93.87</v>
      </c>
    </row>
    <row r="770" spans="1:7" x14ac:dyDescent="0.25">
      <c r="A770" s="2">
        <v>38935</v>
      </c>
      <c r="B770" s="2">
        <f>CHFJPY10080[[#This Row],[date_start]]+5</f>
        <v>38940</v>
      </c>
      <c r="C770" s="1">
        <v>56383</v>
      </c>
      <c r="D770" s="3">
        <v>93.5</v>
      </c>
      <c r="E770" s="3">
        <v>94.29</v>
      </c>
      <c r="F770" s="3">
        <v>93.2</v>
      </c>
      <c r="G770" s="3">
        <v>93.78</v>
      </c>
    </row>
    <row r="771" spans="1:7" x14ac:dyDescent="0.25">
      <c r="A771" s="2">
        <v>38928</v>
      </c>
      <c r="B771" s="2">
        <f>CHFJPY10080[[#This Row],[date_start]]+5</f>
        <v>38933</v>
      </c>
      <c r="C771" s="1">
        <v>57680</v>
      </c>
      <c r="D771" s="3">
        <v>93.09</v>
      </c>
      <c r="E771" s="3">
        <v>93.83</v>
      </c>
      <c r="F771" s="3">
        <v>92.64</v>
      </c>
      <c r="G771" s="3">
        <v>93.73</v>
      </c>
    </row>
    <row r="772" spans="1:7" x14ac:dyDescent="0.25">
      <c r="A772" s="2">
        <v>38921</v>
      </c>
      <c r="B772" s="2">
        <f>CHFJPY10080[[#This Row],[date_start]]+5</f>
        <v>38926</v>
      </c>
      <c r="C772" s="1">
        <v>51622</v>
      </c>
      <c r="D772" s="3">
        <v>93.99</v>
      </c>
      <c r="E772" s="3">
        <v>94.09</v>
      </c>
      <c r="F772" s="3">
        <v>92.9</v>
      </c>
      <c r="G772" s="3">
        <v>93.03</v>
      </c>
    </row>
    <row r="773" spans="1:7" x14ac:dyDescent="0.25">
      <c r="A773" s="2">
        <v>38914</v>
      </c>
      <c r="B773" s="2">
        <f>CHFJPY10080[[#This Row],[date_start]]+5</f>
        <v>38919</v>
      </c>
      <c r="C773" s="1">
        <v>49171</v>
      </c>
      <c r="D773" s="3">
        <v>94.25</v>
      </c>
      <c r="E773" s="3">
        <v>94.37</v>
      </c>
      <c r="F773" s="3">
        <v>93.4</v>
      </c>
      <c r="G773" s="3">
        <v>93.93</v>
      </c>
    </row>
    <row r="774" spans="1:7" x14ac:dyDescent="0.25">
      <c r="A774" s="2">
        <v>38907</v>
      </c>
      <c r="B774" s="2">
        <f>CHFJPY10080[[#This Row],[date_start]]+5</f>
        <v>38912</v>
      </c>
      <c r="C774" s="1">
        <v>53506</v>
      </c>
      <c r="D774" s="3">
        <v>93.16</v>
      </c>
      <c r="E774" s="3">
        <v>94.35</v>
      </c>
      <c r="F774" s="3">
        <v>92.48</v>
      </c>
      <c r="G774" s="3">
        <v>94.07</v>
      </c>
    </row>
    <row r="775" spans="1:7" x14ac:dyDescent="0.25">
      <c r="A775" s="2">
        <v>38900</v>
      </c>
      <c r="B775" s="2">
        <f>CHFJPY10080[[#This Row],[date_start]]+5</f>
        <v>38905</v>
      </c>
      <c r="C775" s="1">
        <v>50403</v>
      </c>
      <c r="D775" s="3">
        <v>93.46</v>
      </c>
      <c r="E775" s="3">
        <v>94.12</v>
      </c>
      <c r="F775" s="3">
        <v>93.08</v>
      </c>
      <c r="G775" s="3">
        <v>93.1</v>
      </c>
    </row>
    <row r="776" spans="1:7" x14ac:dyDescent="0.25">
      <c r="A776" s="2">
        <v>38893</v>
      </c>
      <c r="B776" s="2">
        <f>CHFJPY10080[[#This Row],[date_start]]+5</f>
        <v>38898</v>
      </c>
      <c r="C776" s="1">
        <v>52930</v>
      </c>
      <c r="D776" s="3">
        <v>93.25</v>
      </c>
      <c r="E776" s="3">
        <v>93.71</v>
      </c>
      <c r="F776" s="3">
        <v>92.8</v>
      </c>
      <c r="G776" s="3">
        <v>93.58</v>
      </c>
    </row>
    <row r="777" spans="1:7" x14ac:dyDescent="0.25">
      <c r="A777" s="2">
        <v>38886</v>
      </c>
      <c r="B777" s="2">
        <f>CHFJPY10080[[#This Row],[date_start]]+5</f>
        <v>38891</v>
      </c>
      <c r="C777" s="1">
        <v>51066</v>
      </c>
      <c r="D777" s="3">
        <v>93.63</v>
      </c>
      <c r="E777" s="3">
        <v>93.77</v>
      </c>
      <c r="F777" s="3">
        <v>92.44</v>
      </c>
      <c r="G777" s="3">
        <v>93.27</v>
      </c>
    </row>
    <row r="778" spans="1:7" x14ac:dyDescent="0.25">
      <c r="A778" s="2">
        <v>38879</v>
      </c>
      <c r="B778" s="2">
        <f>CHFJPY10080[[#This Row],[date_start]]+5</f>
        <v>38884</v>
      </c>
      <c r="C778" s="1">
        <v>51747</v>
      </c>
      <c r="D778" s="3">
        <v>92.42</v>
      </c>
      <c r="E778" s="3">
        <v>93.68</v>
      </c>
      <c r="F778" s="3">
        <v>92.41</v>
      </c>
      <c r="G778" s="3">
        <v>93.54</v>
      </c>
    </row>
    <row r="779" spans="1:7" x14ac:dyDescent="0.25">
      <c r="A779" s="2">
        <v>38872</v>
      </c>
      <c r="B779" s="2">
        <f>CHFJPY10080[[#This Row],[date_start]]+5</f>
        <v>38877</v>
      </c>
      <c r="C779" s="1">
        <v>52847</v>
      </c>
      <c r="D779" s="3">
        <v>92.53</v>
      </c>
      <c r="E779" s="3">
        <v>93.32</v>
      </c>
      <c r="F779" s="3">
        <v>92.26</v>
      </c>
      <c r="G779" s="3">
        <v>92.57</v>
      </c>
    </row>
    <row r="780" spans="1:7" x14ac:dyDescent="0.25">
      <c r="A780" s="2">
        <v>38865</v>
      </c>
      <c r="B780" s="2">
        <f>CHFJPY10080[[#This Row],[date_start]]+5</f>
        <v>38870</v>
      </c>
      <c r="C780" s="1">
        <v>57568</v>
      </c>
      <c r="D780" s="3">
        <v>91.82</v>
      </c>
      <c r="E780" s="3">
        <v>92.72</v>
      </c>
      <c r="F780" s="3">
        <v>91.59</v>
      </c>
      <c r="G780" s="3">
        <v>92.46</v>
      </c>
    </row>
    <row r="781" spans="1:7" x14ac:dyDescent="0.25">
      <c r="A781" s="2">
        <v>38858</v>
      </c>
      <c r="B781" s="2">
        <f>CHFJPY10080[[#This Row],[date_start]]+5</f>
        <v>38863</v>
      </c>
      <c r="C781" s="1">
        <v>60010</v>
      </c>
      <c r="D781" s="3">
        <v>91.86</v>
      </c>
      <c r="E781" s="3">
        <v>92.98</v>
      </c>
      <c r="F781" s="3">
        <v>91.54</v>
      </c>
      <c r="G781" s="3">
        <v>91.85</v>
      </c>
    </row>
    <row r="782" spans="1:7" x14ac:dyDescent="0.25">
      <c r="A782" s="2">
        <v>38851</v>
      </c>
      <c r="B782" s="2">
        <f>CHFJPY10080[[#This Row],[date_start]]+5</f>
        <v>38856</v>
      </c>
      <c r="C782" s="1">
        <v>55817</v>
      </c>
      <c r="D782" s="3">
        <v>91.71</v>
      </c>
      <c r="E782" s="3">
        <v>92.1</v>
      </c>
      <c r="F782" s="3">
        <v>90.34</v>
      </c>
      <c r="G782" s="3">
        <v>91.71</v>
      </c>
    </row>
    <row r="783" spans="1:7" x14ac:dyDescent="0.25">
      <c r="A783" s="2">
        <v>38844</v>
      </c>
      <c r="B783" s="2">
        <f>CHFJPY10080[[#This Row],[date_start]]+5</f>
        <v>38849</v>
      </c>
      <c r="C783" s="1">
        <v>51740</v>
      </c>
      <c r="D783" s="3">
        <v>91.42</v>
      </c>
      <c r="E783" s="3">
        <v>91.99</v>
      </c>
      <c r="F783" s="3">
        <v>90.47</v>
      </c>
      <c r="G783" s="3">
        <v>91.87</v>
      </c>
    </row>
    <row r="784" spans="1:7" x14ac:dyDescent="0.25">
      <c r="A784" s="2">
        <v>38837</v>
      </c>
      <c r="B784" s="2">
        <f>CHFJPY10080[[#This Row],[date_start]]+5</f>
        <v>38842</v>
      </c>
      <c r="C784" s="1">
        <v>60067</v>
      </c>
      <c r="D784" s="3">
        <v>91.81</v>
      </c>
      <c r="E784" s="3">
        <v>92.85</v>
      </c>
      <c r="F784" s="3">
        <v>91.19</v>
      </c>
      <c r="G784" s="3">
        <v>91.86</v>
      </c>
    </row>
    <row r="785" spans="1:7" x14ac:dyDescent="0.25">
      <c r="A785" s="2">
        <v>38830</v>
      </c>
      <c r="B785" s="2">
        <f>CHFJPY10080[[#This Row],[date_start]]+5</f>
        <v>38835</v>
      </c>
      <c r="C785" s="1">
        <v>51041</v>
      </c>
      <c r="D785" s="3">
        <v>90.99</v>
      </c>
      <c r="E785" s="3">
        <v>91.98</v>
      </c>
      <c r="F785" s="3">
        <v>89.86</v>
      </c>
      <c r="G785" s="3">
        <v>91.84</v>
      </c>
    </row>
    <row r="786" spans="1:7" x14ac:dyDescent="0.25">
      <c r="A786" s="2">
        <v>38823</v>
      </c>
      <c r="B786" s="2">
        <f>CHFJPY10080[[#This Row],[date_start]]+5</f>
        <v>38828</v>
      </c>
      <c r="C786" s="1">
        <v>48014</v>
      </c>
      <c r="D786" s="3">
        <v>91.39</v>
      </c>
      <c r="E786" s="3">
        <v>92.77</v>
      </c>
      <c r="F786" s="3">
        <v>91.25</v>
      </c>
      <c r="G786" s="3">
        <v>91.41</v>
      </c>
    </row>
    <row r="787" spans="1:7" x14ac:dyDescent="0.25">
      <c r="A787" s="2">
        <v>38816</v>
      </c>
      <c r="B787" s="2">
        <f>CHFJPY10080[[#This Row],[date_start]]+5</f>
        <v>38821</v>
      </c>
      <c r="C787" s="1">
        <v>51151</v>
      </c>
      <c r="D787" s="3">
        <v>90.91</v>
      </c>
      <c r="E787" s="3">
        <v>91.52</v>
      </c>
      <c r="F787" s="3">
        <v>90.7</v>
      </c>
      <c r="G787" s="3">
        <v>91.43</v>
      </c>
    </row>
    <row r="788" spans="1:7" x14ac:dyDescent="0.25">
      <c r="A788" s="2">
        <v>38809</v>
      </c>
      <c r="B788" s="2">
        <f>CHFJPY10080[[#This Row],[date_start]]+5</f>
        <v>38814</v>
      </c>
      <c r="C788" s="1">
        <v>49234</v>
      </c>
      <c r="D788" s="3">
        <v>90.32</v>
      </c>
      <c r="E788" s="3">
        <v>91.78</v>
      </c>
      <c r="F788" s="3">
        <v>90.07</v>
      </c>
      <c r="G788" s="3">
        <v>90.97</v>
      </c>
    </row>
    <row r="789" spans="1:7" x14ac:dyDescent="0.25">
      <c r="A789" s="2">
        <v>38802</v>
      </c>
      <c r="B789" s="2">
        <f>CHFJPY10080[[#This Row],[date_start]]+5</f>
        <v>38807</v>
      </c>
      <c r="C789" s="1">
        <v>49984</v>
      </c>
      <c r="D789" s="3">
        <v>89.74</v>
      </c>
      <c r="E789" s="3">
        <v>90.65</v>
      </c>
      <c r="F789" s="3">
        <v>88.87</v>
      </c>
      <c r="G789" s="3">
        <v>90.31</v>
      </c>
    </row>
    <row r="790" spans="1:7" x14ac:dyDescent="0.25">
      <c r="A790" s="2">
        <v>38795</v>
      </c>
      <c r="B790" s="2">
        <f>CHFJPY10080[[#This Row],[date_start]]+5</f>
        <v>38800</v>
      </c>
      <c r="C790" s="1">
        <v>50134</v>
      </c>
      <c r="D790" s="3">
        <v>89.88</v>
      </c>
      <c r="E790" s="3">
        <v>90.31</v>
      </c>
      <c r="F790" s="3">
        <v>89.21</v>
      </c>
      <c r="G790" s="3">
        <v>89.61</v>
      </c>
    </row>
    <row r="791" spans="1:7" x14ac:dyDescent="0.25">
      <c r="A791" s="2">
        <v>38788</v>
      </c>
      <c r="B791" s="2">
        <f>CHFJPY10080[[#This Row],[date_start]]+5</f>
        <v>38793</v>
      </c>
      <c r="C791" s="1">
        <v>50360</v>
      </c>
      <c r="D791" s="3">
        <v>90.32</v>
      </c>
      <c r="E791" s="3">
        <v>90.86</v>
      </c>
      <c r="F791" s="3">
        <v>89.65</v>
      </c>
      <c r="G791" s="3">
        <v>89.83</v>
      </c>
    </row>
    <row r="792" spans="1:7" x14ac:dyDescent="0.25">
      <c r="A792" s="2">
        <v>38781</v>
      </c>
      <c r="B792" s="2">
        <f>CHFJPY10080[[#This Row],[date_start]]+5</f>
        <v>38786</v>
      </c>
      <c r="C792" s="1">
        <v>50528</v>
      </c>
      <c r="D792" s="3">
        <v>89.79</v>
      </c>
      <c r="E792" s="3">
        <v>90.64</v>
      </c>
      <c r="F792" s="3">
        <v>89.37</v>
      </c>
      <c r="G792" s="3">
        <v>90.27</v>
      </c>
    </row>
    <row r="793" spans="1:7" x14ac:dyDescent="0.25">
      <c r="A793" s="2">
        <v>38774</v>
      </c>
      <c r="B793" s="2">
        <f>CHFJPY10080[[#This Row],[date_start]]+5</f>
        <v>38779</v>
      </c>
      <c r="C793" s="1">
        <v>47655</v>
      </c>
      <c r="D793" s="3">
        <v>88.79</v>
      </c>
      <c r="E793" s="3">
        <v>89.83</v>
      </c>
      <c r="F793" s="3">
        <v>87.67</v>
      </c>
      <c r="G793" s="3">
        <v>89.74</v>
      </c>
    </row>
    <row r="794" spans="1:7" x14ac:dyDescent="0.25">
      <c r="A794" s="2">
        <v>38767</v>
      </c>
      <c r="B794" s="2">
        <f>CHFJPY10080[[#This Row],[date_start]]+5</f>
        <v>38772</v>
      </c>
      <c r="C794" s="1">
        <v>48412</v>
      </c>
      <c r="D794" s="3">
        <v>90.19</v>
      </c>
      <c r="E794" s="3">
        <v>90.95</v>
      </c>
      <c r="F794" s="3">
        <v>88.63</v>
      </c>
      <c r="G794" s="3">
        <v>88.63</v>
      </c>
    </row>
    <row r="795" spans="1:7" x14ac:dyDescent="0.25">
      <c r="A795" s="2">
        <v>38760</v>
      </c>
      <c r="B795" s="2">
        <f>CHFJPY10080[[#This Row],[date_start]]+5</f>
        <v>38765</v>
      </c>
      <c r="C795" s="1">
        <v>53843</v>
      </c>
      <c r="D795" s="3">
        <v>90.08</v>
      </c>
      <c r="E795" s="3">
        <v>90.5</v>
      </c>
      <c r="F795" s="3">
        <v>89.44</v>
      </c>
      <c r="G795" s="3">
        <v>90.07</v>
      </c>
    </row>
    <row r="796" spans="1:7" x14ac:dyDescent="0.25">
      <c r="A796" s="2">
        <v>38753</v>
      </c>
      <c r="B796" s="2">
        <f>CHFJPY10080[[#This Row],[date_start]]+5</f>
        <v>38758</v>
      </c>
      <c r="C796" s="1">
        <v>53987</v>
      </c>
      <c r="D796" s="3">
        <v>91.93</v>
      </c>
      <c r="E796" s="3">
        <v>91.94</v>
      </c>
      <c r="F796" s="3">
        <v>89.98</v>
      </c>
      <c r="G796" s="3">
        <v>90.13</v>
      </c>
    </row>
    <row r="797" spans="1:7" x14ac:dyDescent="0.25">
      <c r="A797" s="2">
        <v>38746</v>
      </c>
      <c r="B797" s="2">
        <f>CHFJPY10080[[#This Row],[date_start]]+5</f>
        <v>38751</v>
      </c>
      <c r="C797" s="1">
        <v>53952</v>
      </c>
      <c r="D797" s="3">
        <v>91.46</v>
      </c>
      <c r="E797" s="3">
        <v>92.26</v>
      </c>
      <c r="F797" s="3">
        <v>91.11</v>
      </c>
      <c r="G797" s="3">
        <v>91.8</v>
      </c>
    </row>
    <row r="798" spans="1:7" x14ac:dyDescent="0.25">
      <c r="A798" s="2">
        <v>38739</v>
      </c>
      <c r="B798" s="2">
        <f>CHFJPY10080[[#This Row],[date_start]]+5</f>
        <v>38744</v>
      </c>
      <c r="C798" s="1">
        <v>52852</v>
      </c>
      <c r="D798" s="3">
        <v>90.29</v>
      </c>
      <c r="E798" s="3">
        <v>91.91</v>
      </c>
      <c r="F798" s="3">
        <v>90.25</v>
      </c>
      <c r="G798" s="3">
        <v>91.4</v>
      </c>
    </row>
    <row r="799" spans="1:7" x14ac:dyDescent="0.25">
      <c r="A799" s="2">
        <v>38732</v>
      </c>
      <c r="B799" s="2">
        <f>CHFJPY10080[[#This Row],[date_start]]+5</f>
        <v>38737</v>
      </c>
      <c r="C799" s="1">
        <v>49430</v>
      </c>
      <c r="D799" s="3">
        <v>89.5</v>
      </c>
      <c r="E799" s="3">
        <v>90.43</v>
      </c>
      <c r="F799" s="3">
        <v>89.3</v>
      </c>
      <c r="G799" s="3">
        <v>90.35</v>
      </c>
    </row>
    <row r="800" spans="1:7" x14ac:dyDescent="0.25">
      <c r="A800" s="2">
        <v>38725</v>
      </c>
      <c r="B800" s="2">
        <f>CHFJPY10080[[#This Row],[date_start]]+5</f>
        <v>38730</v>
      </c>
      <c r="C800" s="1">
        <v>52930</v>
      </c>
      <c r="D800" s="3">
        <v>90.14</v>
      </c>
      <c r="E800" s="3">
        <v>90.25</v>
      </c>
      <c r="F800" s="3">
        <v>88.55</v>
      </c>
      <c r="G800" s="3">
        <v>89.52</v>
      </c>
    </row>
    <row r="801" spans="1:7" x14ac:dyDescent="0.25">
      <c r="A801" s="2">
        <v>38718</v>
      </c>
      <c r="B801" s="2">
        <f>CHFJPY10080[[#This Row],[date_start]]+5</f>
        <v>38723</v>
      </c>
      <c r="C801" s="1">
        <v>50805</v>
      </c>
      <c r="D801" s="3">
        <v>89.72</v>
      </c>
      <c r="E801" s="3">
        <v>91.14</v>
      </c>
      <c r="F801" s="3">
        <v>89.34</v>
      </c>
      <c r="G801" s="3">
        <v>89.98</v>
      </c>
    </row>
    <row r="802" spans="1:7" x14ac:dyDescent="0.25">
      <c r="A802" s="2">
        <v>38711</v>
      </c>
      <c r="B802" s="2">
        <f>CHFJPY10080[[#This Row],[date_start]]+5</f>
        <v>38716</v>
      </c>
      <c r="C802" s="1">
        <v>45847</v>
      </c>
      <c r="D802" s="3">
        <v>88.71</v>
      </c>
      <c r="E802" s="3">
        <v>89.9</v>
      </c>
      <c r="F802" s="3">
        <v>88.34</v>
      </c>
      <c r="G802" s="3">
        <v>89.71</v>
      </c>
    </row>
    <row r="803" spans="1:7" x14ac:dyDescent="0.25">
      <c r="A803" s="2">
        <v>38704</v>
      </c>
      <c r="B803" s="2">
        <f>CHFJPY10080[[#This Row],[date_start]]+5</f>
        <v>38709</v>
      </c>
      <c r="C803" s="1">
        <v>56388</v>
      </c>
      <c r="D803" s="3">
        <v>89.68</v>
      </c>
      <c r="E803" s="3">
        <v>90.42</v>
      </c>
      <c r="F803" s="3">
        <v>88.32</v>
      </c>
      <c r="G803" s="3">
        <v>88.62</v>
      </c>
    </row>
    <row r="804" spans="1:7" x14ac:dyDescent="0.25">
      <c r="A804" s="2">
        <v>38697</v>
      </c>
      <c r="B804" s="2">
        <f>CHFJPY10080[[#This Row],[date_start]]+5</f>
        <v>38702</v>
      </c>
      <c r="C804" s="1">
        <v>56687</v>
      </c>
      <c r="D804" s="3">
        <v>92.55</v>
      </c>
      <c r="E804" s="3">
        <v>93.17</v>
      </c>
      <c r="F804" s="3">
        <v>89.56</v>
      </c>
      <c r="G804" s="3">
        <v>89.76</v>
      </c>
    </row>
    <row r="805" spans="1:7" x14ac:dyDescent="0.25">
      <c r="A805" s="2">
        <v>38690</v>
      </c>
      <c r="B805" s="2">
        <f>CHFJPY10080[[#This Row],[date_start]]+5</f>
        <v>38695</v>
      </c>
      <c r="C805" s="1">
        <v>54193</v>
      </c>
      <c r="D805" s="3">
        <v>91.86</v>
      </c>
      <c r="E805" s="3">
        <v>92.82</v>
      </c>
      <c r="F805" s="3">
        <v>91.71</v>
      </c>
      <c r="G805" s="3">
        <v>92.56</v>
      </c>
    </row>
    <row r="806" spans="1:7" x14ac:dyDescent="0.25">
      <c r="A806" s="2">
        <v>38683</v>
      </c>
      <c r="B806" s="2">
        <f>CHFJPY10080[[#This Row],[date_start]]+5</f>
        <v>38688</v>
      </c>
      <c r="C806" s="1">
        <v>55416</v>
      </c>
      <c r="D806" s="3">
        <v>90.65</v>
      </c>
      <c r="E806" s="3">
        <v>91.81</v>
      </c>
      <c r="F806" s="3">
        <v>90.5</v>
      </c>
      <c r="G806" s="3">
        <v>91.52</v>
      </c>
    </row>
    <row r="807" spans="1:7" x14ac:dyDescent="0.25">
      <c r="A807" s="2">
        <v>38676</v>
      </c>
      <c r="B807" s="2">
        <f>CHFJPY10080[[#This Row],[date_start]]+5</f>
        <v>38681</v>
      </c>
      <c r="C807" s="1">
        <v>56065</v>
      </c>
      <c r="D807" s="3">
        <v>90.68</v>
      </c>
      <c r="E807" s="3">
        <v>90.94</v>
      </c>
      <c r="F807" s="3">
        <v>90</v>
      </c>
      <c r="G807" s="3">
        <v>90.68</v>
      </c>
    </row>
    <row r="808" spans="1:7" x14ac:dyDescent="0.25">
      <c r="A808" s="2">
        <v>38669</v>
      </c>
      <c r="B808" s="2">
        <f>CHFJPY10080[[#This Row],[date_start]]+5</f>
        <v>38674</v>
      </c>
      <c r="C808" s="1">
        <v>57588</v>
      </c>
      <c r="D808" s="3">
        <v>89.94</v>
      </c>
      <c r="E808" s="3">
        <v>90.71</v>
      </c>
      <c r="F808" s="3">
        <v>89.53</v>
      </c>
      <c r="G808" s="3">
        <v>90.67</v>
      </c>
    </row>
    <row r="809" spans="1:7" x14ac:dyDescent="0.25">
      <c r="A809" s="2">
        <v>38662</v>
      </c>
      <c r="B809" s="2">
        <f>CHFJPY10080[[#This Row],[date_start]]+5</f>
        <v>38667</v>
      </c>
      <c r="C809" s="1">
        <v>57181</v>
      </c>
      <c r="D809" s="3">
        <v>90.37</v>
      </c>
      <c r="E809" s="3">
        <v>90.42</v>
      </c>
      <c r="F809" s="3">
        <v>89.13</v>
      </c>
      <c r="G809" s="3">
        <v>90.01</v>
      </c>
    </row>
    <row r="810" spans="1:7" x14ac:dyDescent="0.25">
      <c r="A810" s="2">
        <v>38655</v>
      </c>
      <c r="B810" s="2">
        <f>CHFJPY10080[[#This Row],[date_start]]+5</f>
        <v>38660</v>
      </c>
      <c r="C810" s="1">
        <v>60522</v>
      </c>
      <c r="D810" s="3">
        <v>90.35</v>
      </c>
      <c r="E810" s="3">
        <v>91.52</v>
      </c>
      <c r="F810" s="3">
        <v>90.04</v>
      </c>
      <c r="G810" s="3">
        <v>90.47</v>
      </c>
    </row>
    <row r="811" spans="1:7" x14ac:dyDescent="0.25">
      <c r="A811" s="2">
        <v>38648</v>
      </c>
      <c r="B811" s="2">
        <f>CHFJPY10080[[#This Row],[date_start]]+5</f>
        <v>38653</v>
      </c>
      <c r="C811" s="1">
        <v>57177</v>
      </c>
      <c r="D811" s="3">
        <v>89.66</v>
      </c>
      <c r="E811" s="3">
        <v>90.75</v>
      </c>
      <c r="F811" s="3">
        <v>89.26</v>
      </c>
      <c r="G811" s="3">
        <v>90.29</v>
      </c>
    </row>
    <row r="812" spans="1:7" x14ac:dyDescent="0.25">
      <c r="A812" s="2">
        <v>38641</v>
      </c>
      <c r="B812" s="2">
        <f>CHFJPY10080[[#This Row],[date_start]]+5</f>
        <v>38646</v>
      </c>
      <c r="C812" s="1">
        <v>56245</v>
      </c>
      <c r="D812" s="3">
        <v>88.94</v>
      </c>
      <c r="E812" s="3">
        <v>90.09</v>
      </c>
      <c r="F812" s="3">
        <v>88.64</v>
      </c>
      <c r="G812" s="3">
        <v>89.68</v>
      </c>
    </row>
    <row r="813" spans="1:7" x14ac:dyDescent="0.25">
      <c r="A813" s="2">
        <v>38634</v>
      </c>
      <c r="B813" s="2">
        <f>CHFJPY10080[[#This Row],[date_start]]+5</f>
        <v>38639</v>
      </c>
      <c r="C813" s="1">
        <v>55709</v>
      </c>
      <c r="D813" s="3">
        <v>88.9</v>
      </c>
      <c r="E813" s="3">
        <v>89.29</v>
      </c>
      <c r="F813" s="3">
        <v>88.3</v>
      </c>
      <c r="G813" s="3">
        <v>88.82</v>
      </c>
    </row>
    <row r="814" spans="1:7" x14ac:dyDescent="0.25">
      <c r="A814" s="2">
        <v>38627</v>
      </c>
      <c r="B814" s="2">
        <f>CHFJPY10080[[#This Row],[date_start]]+5</f>
        <v>38632</v>
      </c>
      <c r="C814" s="1">
        <v>57314</v>
      </c>
      <c r="D814" s="3">
        <v>87.77</v>
      </c>
      <c r="E814" s="3">
        <v>89.27</v>
      </c>
      <c r="F814" s="3">
        <v>87.44</v>
      </c>
      <c r="G814" s="3">
        <v>89.06</v>
      </c>
    </row>
    <row r="815" spans="1:7" x14ac:dyDescent="0.25">
      <c r="A815" s="2">
        <v>38620</v>
      </c>
      <c r="B815" s="2">
        <f>CHFJPY10080[[#This Row],[date_start]]+5</f>
        <v>38625</v>
      </c>
      <c r="C815" s="1">
        <v>51846</v>
      </c>
      <c r="D815" s="3">
        <v>86.93</v>
      </c>
      <c r="E815" s="3">
        <v>88.18</v>
      </c>
      <c r="F815" s="3">
        <v>86.68</v>
      </c>
      <c r="G815" s="3">
        <v>88.18</v>
      </c>
    </row>
    <row r="816" spans="1:7" x14ac:dyDescent="0.25">
      <c r="A816" s="2">
        <v>38613</v>
      </c>
      <c r="B816" s="2">
        <f>CHFJPY10080[[#This Row],[date_start]]+5</f>
        <v>38618</v>
      </c>
      <c r="C816" s="1">
        <v>58639</v>
      </c>
      <c r="D816" s="3">
        <v>87.43</v>
      </c>
      <c r="E816" s="3">
        <v>87.97</v>
      </c>
      <c r="F816" s="3">
        <v>86.69</v>
      </c>
      <c r="G816" s="3">
        <v>87.08</v>
      </c>
    </row>
    <row r="817" spans="1:7" x14ac:dyDescent="0.25">
      <c r="A817" s="2">
        <v>38606</v>
      </c>
      <c r="B817" s="2">
        <f>CHFJPY10080[[#This Row],[date_start]]+5</f>
        <v>38611</v>
      </c>
      <c r="C817" s="1">
        <v>56321</v>
      </c>
      <c r="D817" s="3">
        <v>87.78</v>
      </c>
      <c r="E817" s="3">
        <v>88.17</v>
      </c>
      <c r="F817" s="3">
        <v>86.9</v>
      </c>
      <c r="G817" s="3">
        <v>87.68</v>
      </c>
    </row>
    <row r="818" spans="1:7" x14ac:dyDescent="0.25">
      <c r="A818" s="2">
        <v>38599</v>
      </c>
      <c r="B818" s="2">
        <f>CHFJPY10080[[#This Row],[date_start]]+5</f>
        <v>38604</v>
      </c>
      <c r="C818" s="1">
        <v>56310</v>
      </c>
      <c r="D818" s="3">
        <v>89.26</v>
      </c>
      <c r="E818" s="3">
        <v>89.39</v>
      </c>
      <c r="F818" s="3">
        <v>88.09</v>
      </c>
      <c r="G818" s="3">
        <v>88.21</v>
      </c>
    </row>
    <row r="819" spans="1:7" x14ac:dyDescent="0.25">
      <c r="A819" s="2">
        <v>38592</v>
      </c>
      <c r="B819" s="2">
        <f>CHFJPY10080[[#This Row],[date_start]]+5</f>
        <v>38597</v>
      </c>
      <c r="C819" s="1">
        <v>51894</v>
      </c>
      <c r="D819" s="3">
        <v>87.47</v>
      </c>
      <c r="E819" s="3">
        <v>89.43</v>
      </c>
      <c r="F819" s="3">
        <v>87.15</v>
      </c>
      <c r="G819" s="3">
        <v>89.33</v>
      </c>
    </row>
    <row r="820" spans="1:7" x14ac:dyDescent="0.25">
      <c r="A820" s="2">
        <v>38585</v>
      </c>
      <c r="B820" s="2">
        <f>CHFJPY10080[[#This Row],[date_start]]+5</f>
        <v>38590</v>
      </c>
      <c r="C820" s="1">
        <v>50824</v>
      </c>
      <c r="D820" s="3">
        <v>86.7</v>
      </c>
      <c r="E820" s="3">
        <v>87.82</v>
      </c>
      <c r="F820" s="3">
        <v>85.98</v>
      </c>
      <c r="G820" s="3">
        <v>87.44</v>
      </c>
    </row>
    <row r="821" spans="1:7" x14ac:dyDescent="0.25">
      <c r="A821" s="2">
        <v>38578</v>
      </c>
      <c r="B821" s="2">
        <f>CHFJPY10080[[#This Row],[date_start]]+5</f>
        <v>38583</v>
      </c>
      <c r="C821" s="1">
        <v>52174</v>
      </c>
      <c r="D821" s="3">
        <v>87.83</v>
      </c>
      <c r="E821" s="3">
        <v>87.91</v>
      </c>
      <c r="F821" s="3">
        <v>86.55</v>
      </c>
      <c r="G821" s="3">
        <v>86.62</v>
      </c>
    </row>
    <row r="822" spans="1:7" x14ac:dyDescent="0.25">
      <c r="A822" s="2">
        <v>38571</v>
      </c>
      <c r="B822" s="2">
        <f>CHFJPY10080[[#This Row],[date_start]]+5</f>
        <v>38576</v>
      </c>
      <c r="C822" s="1">
        <v>57804</v>
      </c>
      <c r="D822" s="3">
        <v>88.72</v>
      </c>
      <c r="E822" s="3">
        <v>89.17</v>
      </c>
      <c r="F822" s="3">
        <v>87.58</v>
      </c>
      <c r="G822" s="3">
        <v>87.68</v>
      </c>
    </row>
    <row r="823" spans="1:7" x14ac:dyDescent="0.25">
      <c r="A823" s="2">
        <v>38564</v>
      </c>
      <c r="B823" s="2">
        <f>CHFJPY10080[[#This Row],[date_start]]+5</f>
        <v>38569</v>
      </c>
      <c r="C823" s="1">
        <v>54761</v>
      </c>
      <c r="D823" s="3">
        <v>87.41</v>
      </c>
      <c r="E823" s="3">
        <v>88.79</v>
      </c>
      <c r="F823" s="3">
        <v>87.15</v>
      </c>
      <c r="G823" s="3">
        <v>88.67</v>
      </c>
    </row>
    <row r="824" spans="1:7" x14ac:dyDescent="0.25">
      <c r="A824" s="2">
        <v>38557</v>
      </c>
      <c r="B824" s="2">
        <f>CHFJPY10080[[#This Row],[date_start]]+5</f>
        <v>38562</v>
      </c>
      <c r="C824" s="1">
        <v>56432</v>
      </c>
      <c r="D824" s="3">
        <v>85.84</v>
      </c>
      <c r="E824" s="3">
        <v>87.54</v>
      </c>
      <c r="F824" s="3">
        <v>85.74</v>
      </c>
      <c r="G824" s="3">
        <v>87.49</v>
      </c>
    </row>
    <row r="825" spans="1:7" x14ac:dyDescent="0.25">
      <c r="A825" s="2">
        <v>38550</v>
      </c>
      <c r="B825" s="2">
        <f>CHFJPY10080[[#This Row],[date_start]]+5</f>
        <v>38555</v>
      </c>
      <c r="C825" s="1">
        <v>59455</v>
      </c>
      <c r="D825" s="3">
        <v>86.5</v>
      </c>
      <c r="E825" s="3">
        <v>87.93</v>
      </c>
      <c r="F825" s="3">
        <v>85.53</v>
      </c>
      <c r="G825" s="3">
        <v>85.88</v>
      </c>
    </row>
    <row r="826" spans="1:7" x14ac:dyDescent="0.25">
      <c r="A826" s="2">
        <v>38543</v>
      </c>
      <c r="B826" s="2">
        <f>CHFJPY10080[[#This Row],[date_start]]+5</f>
        <v>38548</v>
      </c>
      <c r="C826" s="1">
        <v>52396</v>
      </c>
      <c r="D826" s="3">
        <v>86.38</v>
      </c>
      <c r="E826" s="3">
        <v>87.31</v>
      </c>
      <c r="F826" s="3">
        <v>86.14</v>
      </c>
      <c r="G826" s="3">
        <v>86.62</v>
      </c>
    </row>
    <row r="827" spans="1:7" x14ac:dyDescent="0.25">
      <c r="A827" s="2">
        <v>38536</v>
      </c>
      <c r="B827" s="2">
        <f>CHFJPY10080[[#This Row],[date_start]]+5</f>
        <v>38541</v>
      </c>
      <c r="C827" s="1">
        <v>50934</v>
      </c>
      <c r="D827" s="3">
        <v>86.13</v>
      </c>
      <c r="E827" s="3">
        <v>86.96</v>
      </c>
      <c r="F827" s="3">
        <v>85.47</v>
      </c>
      <c r="G827" s="3">
        <v>86.35</v>
      </c>
    </row>
    <row r="828" spans="1:7" x14ac:dyDescent="0.25">
      <c r="A828" s="2">
        <v>38529</v>
      </c>
      <c r="B828" s="2">
        <f>CHFJPY10080[[#This Row],[date_start]]+5</f>
        <v>38534</v>
      </c>
      <c r="C828" s="1">
        <v>52241</v>
      </c>
      <c r="D828" s="3">
        <v>85.71</v>
      </c>
      <c r="E828" s="3">
        <v>86.64</v>
      </c>
      <c r="F828" s="3">
        <v>85.7</v>
      </c>
      <c r="G828" s="3">
        <v>86.14</v>
      </c>
    </row>
    <row r="829" spans="1:7" x14ac:dyDescent="0.25">
      <c r="A829" s="2">
        <v>38522</v>
      </c>
      <c r="B829" s="2">
        <f>CHFJPY10080[[#This Row],[date_start]]+5</f>
        <v>38527</v>
      </c>
      <c r="C829" s="1">
        <v>51813</v>
      </c>
      <c r="D829" s="3">
        <v>86.05</v>
      </c>
      <c r="E829" s="3">
        <v>86.34</v>
      </c>
      <c r="F829" s="3">
        <v>84.79</v>
      </c>
      <c r="G829" s="3">
        <v>85.56</v>
      </c>
    </row>
    <row r="830" spans="1:7" x14ac:dyDescent="0.25">
      <c r="A830" s="2">
        <v>38515</v>
      </c>
      <c r="B830" s="2">
        <f>CHFJPY10080[[#This Row],[date_start]]+5</f>
        <v>38520</v>
      </c>
      <c r="C830" s="1">
        <v>54785</v>
      </c>
      <c r="D830" s="3">
        <v>85.6</v>
      </c>
      <c r="E830" s="3">
        <v>86.46</v>
      </c>
      <c r="F830" s="3">
        <v>85.29</v>
      </c>
      <c r="G830" s="3">
        <v>86.33</v>
      </c>
    </row>
    <row r="831" spans="1:7" x14ac:dyDescent="0.25">
      <c r="A831" s="2">
        <v>38508</v>
      </c>
      <c r="B831" s="2">
        <f>CHFJPY10080[[#This Row],[date_start]]+5</f>
        <v>38513</v>
      </c>
      <c r="C831" s="1">
        <v>52225</v>
      </c>
      <c r="D831" s="3">
        <v>85.96</v>
      </c>
      <c r="E831" s="3">
        <v>86.13</v>
      </c>
      <c r="F831" s="3">
        <v>85.34</v>
      </c>
      <c r="G831" s="3">
        <v>85.62</v>
      </c>
    </row>
    <row r="832" spans="1:7" x14ac:dyDescent="0.25">
      <c r="A832" s="2">
        <v>38501</v>
      </c>
      <c r="B832" s="2">
        <f>CHFJPY10080[[#This Row],[date_start]]+5</f>
        <v>38506</v>
      </c>
      <c r="C832" s="1">
        <v>50005</v>
      </c>
      <c r="D832" s="3">
        <v>87.64</v>
      </c>
      <c r="E832" s="3">
        <v>87.71</v>
      </c>
      <c r="F832" s="3">
        <v>85.86</v>
      </c>
      <c r="G832" s="3">
        <v>85.94</v>
      </c>
    </row>
    <row r="833" spans="1:7" x14ac:dyDescent="0.25">
      <c r="A833" s="2">
        <v>38494</v>
      </c>
      <c r="B833" s="2">
        <f>CHFJPY10080[[#This Row],[date_start]]+5</f>
        <v>38499</v>
      </c>
      <c r="C833" s="1">
        <v>47636</v>
      </c>
      <c r="D833" s="3">
        <v>87.61</v>
      </c>
      <c r="E833" s="3">
        <v>88.01</v>
      </c>
      <c r="F833" s="3">
        <v>87.16</v>
      </c>
      <c r="G833" s="3">
        <v>87.69</v>
      </c>
    </row>
    <row r="834" spans="1:7" x14ac:dyDescent="0.25">
      <c r="A834" s="2">
        <v>38487</v>
      </c>
      <c r="B834" s="2">
        <f>CHFJPY10080[[#This Row],[date_start]]+5</f>
        <v>38492</v>
      </c>
      <c r="C834" s="1">
        <v>49021</v>
      </c>
      <c r="D834" s="3">
        <v>87.62</v>
      </c>
      <c r="E834" s="3">
        <v>88.2</v>
      </c>
      <c r="F834" s="3">
        <v>87.06</v>
      </c>
      <c r="G834" s="3">
        <v>87.72</v>
      </c>
    </row>
    <row r="835" spans="1:7" x14ac:dyDescent="0.25">
      <c r="A835" s="2">
        <v>38480</v>
      </c>
      <c r="B835" s="2">
        <f>CHFJPY10080[[#This Row],[date_start]]+5</f>
        <v>38485</v>
      </c>
      <c r="C835" s="1">
        <v>51062</v>
      </c>
      <c r="D835" s="3">
        <v>87.06</v>
      </c>
      <c r="E835" s="3">
        <v>88.27</v>
      </c>
      <c r="F835" s="3">
        <v>87.03</v>
      </c>
      <c r="G835" s="3">
        <v>87.49</v>
      </c>
    </row>
    <row r="836" spans="1:7" x14ac:dyDescent="0.25">
      <c r="A836" s="2">
        <v>38473</v>
      </c>
      <c r="B836" s="2">
        <f>CHFJPY10080[[#This Row],[date_start]]+5</f>
        <v>38478</v>
      </c>
      <c r="C836" s="1">
        <v>51189</v>
      </c>
      <c r="D836" s="3">
        <v>87.81</v>
      </c>
      <c r="E836" s="3">
        <v>88.13</v>
      </c>
      <c r="F836" s="3">
        <v>86.79</v>
      </c>
      <c r="G836" s="3">
        <v>87.08</v>
      </c>
    </row>
    <row r="837" spans="1:7" x14ac:dyDescent="0.25">
      <c r="A837" s="2">
        <v>38466</v>
      </c>
      <c r="B837" s="2">
        <f>CHFJPY10080[[#This Row],[date_start]]+5</f>
        <v>38471</v>
      </c>
      <c r="C837" s="1">
        <v>54827</v>
      </c>
      <c r="D837" s="3">
        <v>89.3</v>
      </c>
      <c r="E837" s="3">
        <v>89.52</v>
      </c>
      <c r="F837" s="3">
        <v>87.56</v>
      </c>
      <c r="G837" s="3">
        <v>87.61</v>
      </c>
    </row>
    <row r="838" spans="1:7" x14ac:dyDescent="0.25">
      <c r="A838" s="2">
        <v>38459</v>
      </c>
      <c r="B838" s="2">
        <f>CHFJPY10080[[#This Row],[date_start]]+5</f>
        <v>38464</v>
      </c>
      <c r="C838" s="1">
        <v>49893</v>
      </c>
      <c r="D838" s="3">
        <v>89.69</v>
      </c>
      <c r="E838" s="3">
        <v>91.19</v>
      </c>
      <c r="F838" s="3">
        <v>89.38</v>
      </c>
      <c r="G838" s="3">
        <v>89.77</v>
      </c>
    </row>
    <row r="839" spans="1:7" x14ac:dyDescent="0.25">
      <c r="A839" s="2">
        <v>38452</v>
      </c>
      <c r="B839" s="2">
        <f>CHFJPY10080[[#This Row],[date_start]]+5</f>
        <v>38457</v>
      </c>
      <c r="C839" s="1">
        <v>43943</v>
      </c>
      <c r="D839" s="3">
        <v>90.47</v>
      </c>
      <c r="E839" s="3">
        <v>90.58</v>
      </c>
      <c r="F839" s="3">
        <v>88.86</v>
      </c>
      <c r="G839" s="3">
        <v>89.8</v>
      </c>
    </row>
    <row r="840" spans="1:7" x14ac:dyDescent="0.25">
      <c r="A840" s="2">
        <v>38445</v>
      </c>
      <c r="B840" s="2">
        <f>CHFJPY10080[[#This Row],[date_start]]+5</f>
        <v>38450</v>
      </c>
      <c r="C840" s="1">
        <v>41984</v>
      </c>
      <c r="D840" s="3">
        <v>89.32</v>
      </c>
      <c r="E840" s="3">
        <v>90.51</v>
      </c>
      <c r="F840" s="3">
        <v>89.27</v>
      </c>
      <c r="G840" s="3">
        <v>90.36</v>
      </c>
    </row>
    <row r="841" spans="1:7" x14ac:dyDescent="0.25">
      <c r="A841" s="2">
        <v>38438</v>
      </c>
      <c r="B841" s="2">
        <f>CHFJPY10080[[#This Row],[date_start]]+5</f>
        <v>38443</v>
      </c>
      <c r="C841" s="1">
        <v>44696</v>
      </c>
      <c r="D841" s="3">
        <v>88.66</v>
      </c>
      <c r="E841" s="3">
        <v>89.97</v>
      </c>
      <c r="F841" s="3">
        <v>88.51</v>
      </c>
      <c r="G841" s="3">
        <v>89.39</v>
      </c>
    </row>
    <row r="842" spans="1:7" x14ac:dyDescent="0.25">
      <c r="A842" s="2">
        <v>38431</v>
      </c>
      <c r="B842" s="2">
        <f>CHFJPY10080[[#This Row],[date_start]]+5</f>
        <v>38436</v>
      </c>
      <c r="C842" s="1">
        <v>46848</v>
      </c>
      <c r="D842" s="3">
        <v>89.93</v>
      </c>
      <c r="E842" s="3">
        <v>90.01</v>
      </c>
      <c r="F842" s="3">
        <v>88.27</v>
      </c>
      <c r="G842" s="3">
        <v>88.72</v>
      </c>
    </row>
    <row r="843" spans="1:7" x14ac:dyDescent="0.25">
      <c r="A843" s="2">
        <v>38424</v>
      </c>
      <c r="B843" s="2">
        <f>CHFJPY10080[[#This Row],[date_start]]+5</f>
        <v>38429</v>
      </c>
      <c r="C843" s="1">
        <v>43707</v>
      </c>
      <c r="D843" s="3">
        <v>90.36</v>
      </c>
      <c r="E843" s="3">
        <v>90.83</v>
      </c>
      <c r="F843" s="3">
        <v>89.46</v>
      </c>
      <c r="G843" s="3">
        <v>90.02</v>
      </c>
    </row>
    <row r="844" spans="1:7" x14ac:dyDescent="0.25">
      <c r="A844" s="2">
        <v>38417</v>
      </c>
      <c r="B844" s="2">
        <f>CHFJPY10080[[#This Row],[date_start]]+5</f>
        <v>38422</v>
      </c>
      <c r="C844" s="1">
        <v>42984</v>
      </c>
      <c r="D844" s="3">
        <v>89.61</v>
      </c>
      <c r="E844" s="3">
        <v>90.44</v>
      </c>
      <c r="F844" s="3">
        <v>89.19</v>
      </c>
      <c r="G844" s="3">
        <v>90.41</v>
      </c>
    </row>
    <row r="845" spans="1:7" x14ac:dyDescent="0.25">
      <c r="A845" s="2">
        <v>38410</v>
      </c>
      <c r="B845" s="2">
        <f>CHFJPY10080[[#This Row],[date_start]]+5</f>
        <v>38415</v>
      </c>
      <c r="C845" s="1">
        <v>44419</v>
      </c>
      <c r="D845" s="3">
        <v>90.53</v>
      </c>
      <c r="E845" s="3">
        <v>90.57</v>
      </c>
      <c r="F845" s="3">
        <v>89</v>
      </c>
      <c r="G845" s="3">
        <v>89.6</v>
      </c>
    </row>
    <row r="846" spans="1:7" x14ac:dyDescent="0.25">
      <c r="A846" s="2">
        <v>38403</v>
      </c>
      <c r="B846" s="2">
        <f>CHFJPY10080[[#This Row],[date_start]]+5</f>
        <v>38408</v>
      </c>
      <c r="C846" s="1">
        <v>44391</v>
      </c>
      <c r="D846" s="3">
        <v>89.3</v>
      </c>
      <c r="E846" s="3">
        <v>90.6</v>
      </c>
      <c r="F846" s="3">
        <v>88.77</v>
      </c>
      <c r="G846" s="3">
        <v>90.56</v>
      </c>
    </row>
    <row r="847" spans="1:7" x14ac:dyDescent="0.25">
      <c r="A847" s="2">
        <v>38396</v>
      </c>
      <c r="B847" s="2">
        <f>CHFJPY10080[[#This Row],[date_start]]+5</f>
        <v>38401</v>
      </c>
      <c r="C847" s="1">
        <v>44187</v>
      </c>
      <c r="D847" s="3">
        <v>87.27</v>
      </c>
      <c r="E847" s="3">
        <v>89.49</v>
      </c>
      <c r="F847" s="3">
        <v>86.94</v>
      </c>
      <c r="G847" s="3">
        <v>89.37</v>
      </c>
    </row>
    <row r="848" spans="1:7" x14ac:dyDescent="0.25">
      <c r="A848" s="2">
        <v>38389</v>
      </c>
      <c r="B848" s="2">
        <f>CHFJPY10080[[#This Row],[date_start]]+5</f>
        <v>38394</v>
      </c>
      <c r="C848" s="1">
        <v>43833</v>
      </c>
      <c r="D848" s="3">
        <v>86.25</v>
      </c>
      <c r="E848" s="3">
        <v>87.72</v>
      </c>
      <c r="F848" s="3">
        <v>85.54</v>
      </c>
      <c r="G848" s="3">
        <v>87.36</v>
      </c>
    </row>
    <row r="849" spans="1:7" x14ac:dyDescent="0.25">
      <c r="A849" s="2">
        <v>38382</v>
      </c>
      <c r="B849" s="2">
        <f>CHFJPY10080[[#This Row],[date_start]]+5</f>
        <v>38387</v>
      </c>
      <c r="C849" s="1">
        <v>43311</v>
      </c>
      <c r="D849" s="3">
        <v>87.09</v>
      </c>
      <c r="E849" s="3">
        <v>87.39</v>
      </c>
      <c r="F849" s="3">
        <v>85.79</v>
      </c>
      <c r="G849" s="3">
        <v>85.91</v>
      </c>
    </row>
    <row r="850" spans="1:7" x14ac:dyDescent="0.25">
      <c r="A850" s="2">
        <v>38375</v>
      </c>
      <c r="B850" s="2">
        <f>CHFJPY10080[[#This Row],[date_start]]+5</f>
        <v>38380</v>
      </c>
      <c r="C850" s="1">
        <v>41449</v>
      </c>
      <c r="D850" s="3">
        <v>86.74</v>
      </c>
      <c r="E850" s="3">
        <v>87.64</v>
      </c>
      <c r="F850" s="3">
        <v>86.47</v>
      </c>
      <c r="G850" s="3">
        <v>87.12</v>
      </c>
    </row>
    <row r="851" spans="1:7" x14ac:dyDescent="0.25">
      <c r="A851" s="2">
        <v>38368</v>
      </c>
      <c r="B851" s="2">
        <f>CHFJPY10080[[#This Row],[date_start]]+5</f>
        <v>38373</v>
      </c>
      <c r="C851" s="1">
        <v>41633</v>
      </c>
      <c r="D851" s="3">
        <v>86.45</v>
      </c>
      <c r="E851" s="3">
        <v>87.25</v>
      </c>
      <c r="F851" s="3">
        <v>86.17</v>
      </c>
      <c r="G851" s="3">
        <v>86.6</v>
      </c>
    </row>
    <row r="852" spans="1:7" x14ac:dyDescent="0.25">
      <c r="A852" s="2">
        <v>38361</v>
      </c>
      <c r="B852" s="2">
        <f>CHFJPY10080[[#This Row],[date_start]]+5</f>
        <v>38366</v>
      </c>
      <c r="C852" s="1">
        <v>41657</v>
      </c>
      <c r="D852" s="3">
        <v>88.43</v>
      </c>
      <c r="E852" s="3">
        <v>88.66</v>
      </c>
      <c r="F852" s="3">
        <v>86.11</v>
      </c>
      <c r="G852" s="3">
        <v>86.58</v>
      </c>
    </row>
    <row r="853" spans="1:7" x14ac:dyDescent="0.25">
      <c r="A853" s="2">
        <v>38354</v>
      </c>
      <c r="B853" s="2">
        <f>CHFJPY10080[[#This Row],[date_start]]+5</f>
        <v>38359</v>
      </c>
      <c r="C853" s="1">
        <v>42471</v>
      </c>
      <c r="D853" s="3">
        <v>90.09</v>
      </c>
      <c r="E853" s="3">
        <v>90.27</v>
      </c>
      <c r="F853" s="3">
        <v>88.12</v>
      </c>
      <c r="G853" s="3">
        <v>88.53</v>
      </c>
    </row>
    <row r="854" spans="1:7" x14ac:dyDescent="0.25">
      <c r="A854" s="2">
        <v>38347</v>
      </c>
      <c r="B854" s="2">
        <f>CHFJPY10080[[#This Row],[date_start]]+5</f>
        <v>38352</v>
      </c>
      <c r="C854" s="1">
        <v>37539</v>
      </c>
      <c r="D854" s="3">
        <v>90.74</v>
      </c>
      <c r="E854" s="3">
        <v>91.8</v>
      </c>
      <c r="F854" s="3">
        <v>89.74</v>
      </c>
      <c r="G854" s="3">
        <v>89.92</v>
      </c>
    </row>
    <row r="855" spans="1:7" x14ac:dyDescent="0.25">
      <c r="A855" s="2">
        <v>38340</v>
      </c>
      <c r="B855" s="2">
        <f>CHFJPY10080[[#This Row],[date_start]]+5</f>
        <v>38345</v>
      </c>
      <c r="C855" s="1">
        <v>35337</v>
      </c>
      <c r="D855" s="3">
        <v>90.16</v>
      </c>
      <c r="E855" s="3">
        <v>91.03</v>
      </c>
      <c r="F855" s="3">
        <v>90.04</v>
      </c>
      <c r="G855" s="3">
        <v>90.69</v>
      </c>
    </row>
    <row r="856" spans="1:7" x14ac:dyDescent="0.25">
      <c r="A856" s="2">
        <v>38333</v>
      </c>
      <c r="B856" s="2">
        <f>CHFJPY10080[[#This Row],[date_start]]+5</f>
        <v>38338</v>
      </c>
      <c r="C856" s="1">
        <v>41641</v>
      </c>
      <c r="D856" s="3">
        <v>90.75</v>
      </c>
      <c r="E856" s="3">
        <v>91.57</v>
      </c>
      <c r="F856" s="3">
        <v>89.9</v>
      </c>
      <c r="G856" s="3">
        <v>90.08</v>
      </c>
    </row>
    <row r="857" spans="1:7" x14ac:dyDescent="0.25">
      <c r="A857" s="2">
        <v>38326</v>
      </c>
      <c r="B857" s="2">
        <f>CHFJPY10080[[#This Row],[date_start]]+5</f>
        <v>38331</v>
      </c>
      <c r="C857" s="1">
        <v>44030</v>
      </c>
      <c r="D857" s="3">
        <v>90.22</v>
      </c>
      <c r="E857" s="3">
        <v>91.29</v>
      </c>
      <c r="F857" s="3">
        <v>89.93</v>
      </c>
      <c r="G857" s="3">
        <v>90.72</v>
      </c>
    </row>
    <row r="858" spans="1:7" x14ac:dyDescent="0.25">
      <c r="A858" s="2">
        <v>38319</v>
      </c>
      <c r="B858" s="2">
        <f>CHFJPY10080[[#This Row],[date_start]]+5</f>
        <v>38324</v>
      </c>
      <c r="C858" s="1">
        <v>40595</v>
      </c>
      <c r="D858" s="3">
        <v>90</v>
      </c>
      <c r="E858" s="3">
        <v>90.57</v>
      </c>
      <c r="F858" s="3">
        <v>89.35</v>
      </c>
      <c r="G858" s="3">
        <v>90.17</v>
      </c>
    </row>
    <row r="859" spans="1:7" x14ac:dyDescent="0.25">
      <c r="A859" s="2">
        <v>38312</v>
      </c>
      <c r="B859" s="2">
        <f>CHFJPY10080[[#This Row],[date_start]]+5</f>
        <v>38317</v>
      </c>
      <c r="C859" s="1">
        <v>38546</v>
      </c>
      <c r="D859" s="3">
        <v>88.88</v>
      </c>
      <c r="E859" s="3">
        <v>90.25</v>
      </c>
      <c r="F859" s="3">
        <v>88.45</v>
      </c>
      <c r="G859" s="3">
        <v>90.04</v>
      </c>
    </row>
    <row r="860" spans="1:7" x14ac:dyDescent="0.25">
      <c r="A860" s="2">
        <v>38305</v>
      </c>
      <c r="B860" s="2">
        <f>CHFJPY10080[[#This Row],[date_start]]+5</f>
        <v>38310</v>
      </c>
      <c r="C860" s="1">
        <v>40723</v>
      </c>
      <c r="D860" s="3">
        <v>90.15</v>
      </c>
      <c r="E860" s="3">
        <v>90.2</v>
      </c>
      <c r="F860" s="3">
        <v>88.55</v>
      </c>
      <c r="G860" s="3">
        <v>88.92</v>
      </c>
    </row>
    <row r="861" spans="1:7" x14ac:dyDescent="0.25">
      <c r="A861" s="2">
        <v>38298</v>
      </c>
      <c r="B861" s="2">
        <f>CHFJPY10080[[#This Row],[date_start]]+5</f>
        <v>38303</v>
      </c>
      <c r="C861" s="1">
        <v>41454</v>
      </c>
      <c r="D861" s="3">
        <v>89.65</v>
      </c>
      <c r="E861" s="3">
        <v>90.82</v>
      </c>
      <c r="F861" s="3">
        <v>89.18</v>
      </c>
      <c r="G861" s="3">
        <v>90.24</v>
      </c>
    </row>
    <row r="862" spans="1:7" x14ac:dyDescent="0.25">
      <c r="A862" s="2">
        <v>38291</v>
      </c>
      <c r="B862" s="2">
        <f>CHFJPY10080[[#This Row],[date_start]]+5</f>
        <v>38296</v>
      </c>
      <c r="C862" s="1">
        <v>43068</v>
      </c>
      <c r="D862" s="3">
        <v>88.75</v>
      </c>
      <c r="E862" s="3">
        <v>89.82</v>
      </c>
      <c r="F862" s="3">
        <v>87.8</v>
      </c>
      <c r="G862" s="3">
        <v>89.7</v>
      </c>
    </row>
    <row r="863" spans="1:7" x14ac:dyDescent="0.25">
      <c r="A863" s="2">
        <v>38284</v>
      </c>
      <c r="B863" s="2">
        <f>CHFJPY10080[[#This Row],[date_start]]+5</f>
        <v>38289</v>
      </c>
      <c r="C863" s="1">
        <v>42645</v>
      </c>
      <c r="D863" s="3">
        <v>88.92</v>
      </c>
      <c r="E863" s="3">
        <v>89.47</v>
      </c>
      <c r="F863" s="3">
        <v>87.94</v>
      </c>
      <c r="G863" s="3">
        <v>88.51</v>
      </c>
    </row>
    <row r="864" spans="1:7" x14ac:dyDescent="0.25">
      <c r="A864" s="2">
        <v>38277</v>
      </c>
      <c r="B864" s="2">
        <f>CHFJPY10080[[#This Row],[date_start]]+5</f>
        <v>38282</v>
      </c>
      <c r="C864" s="1">
        <v>40000</v>
      </c>
      <c r="D864" s="3">
        <v>88.62</v>
      </c>
      <c r="E864" s="3">
        <v>89.02</v>
      </c>
      <c r="F864" s="3">
        <v>88</v>
      </c>
      <c r="G864" s="3">
        <v>88.69</v>
      </c>
    </row>
    <row r="865" spans="1:7" x14ac:dyDescent="0.25">
      <c r="A865" s="2">
        <v>38270</v>
      </c>
      <c r="B865" s="2">
        <f>CHFJPY10080[[#This Row],[date_start]]+5</f>
        <v>38275</v>
      </c>
      <c r="C865" s="1">
        <v>38377</v>
      </c>
      <c r="D865" s="3">
        <v>87.69</v>
      </c>
      <c r="E865" s="3">
        <v>88.74</v>
      </c>
      <c r="F865" s="3">
        <v>86.93</v>
      </c>
      <c r="G865" s="3">
        <v>88.65</v>
      </c>
    </row>
    <row r="866" spans="1:7" x14ac:dyDescent="0.25">
      <c r="A866" s="2">
        <v>38263</v>
      </c>
      <c r="B866" s="2">
        <f>CHFJPY10080[[#This Row],[date_start]]+5</f>
        <v>38268</v>
      </c>
      <c r="C866" s="1">
        <v>37858</v>
      </c>
      <c r="D866" s="3">
        <v>88.47</v>
      </c>
      <c r="E866" s="3">
        <v>88.6</v>
      </c>
      <c r="F866" s="3">
        <v>87.42</v>
      </c>
      <c r="G866" s="3">
        <v>87.53</v>
      </c>
    </row>
    <row r="867" spans="1:7" x14ac:dyDescent="0.25">
      <c r="A867" s="2">
        <v>38256</v>
      </c>
      <c r="B867" s="2">
        <f>CHFJPY10080[[#This Row],[date_start]]+5</f>
        <v>38261</v>
      </c>
      <c r="C867" s="1">
        <v>38930</v>
      </c>
      <c r="D867" s="3">
        <v>87.69</v>
      </c>
      <c r="E867" s="3">
        <v>88.7</v>
      </c>
      <c r="F867" s="3">
        <v>87.61</v>
      </c>
      <c r="G867" s="3">
        <v>88.44</v>
      </c>
    </row>
    <row r="868" spans="1:7" x14ac:dyDescent="0.25">
      <c r="A868" s="2">
        <v>38249</v>
      </c>
      <c r="B868" s="2">
        <f>CHFJPY10080[[#This Row],[date_start]]+5</f>
        <v>38254</v>
      </c>
      <c r="C868" s="1">
        <v>37167</v>
      </c>
      <c r="D868" s="3">
        <v>86.59</v>
      </c>
      <c r="E868" s="3">
        <v>88.31</v>
      </c>
      <c r="F868" s="3">
        <v>86.04</v>
      </c>
      <c r="G868" s="3">
        <v>87.8</v>
      </c>
    </row>
    <row r="869" spans="1:7" x14ac:dyDescent="0.25">
      <c r="A869" s="2">
        <v>38242</v>
      </c>
      <c r="B869" s="2">
        <f>CHFJPY10080[[#This Row],[date_start]]+5</f>
        <v>38247</v>
      </c>
      <c r="C869" s="1">
        <v>36670</v>
      </c>
      <c r="D869" s="3">
        <v>87.1</v>
      </c>
      <c r="E869" s="3">
        <v>87.63</v>
      </c>
      <c r="F869" s="3">
        <v>86.13</v>
      </c>
      <c r="G869" s="3">
        <v>86.46</v>
      </c>
    </row>
    <row r="870" spans="1:7" x14ac:dyDescent="0.25">
      <c r="A870" s="2">
        <v>38235</v>
      </c>
      <c r="B870" s="2">
        <f>CHFJPY10080[[#This Row],[date_start]]+5</f>
        <v>38240</v>
      </c>
      <c r="C870" s="1">
        <v>37750</v>
      </c>
      <c r="D870" s="3">
        <v>86.98</v>
      </c>
      <c r="E870" s="3">
        <v>87.63</v>
      </c>
      <c r="F870" s="3">
        <v>85.7</v>
      </c>
      <c r="G870" s="3">
        <v>87.16</v>
      </c>
    </row>
    <row r="871" spans="1:7" x14ac:dyDescent="0.25">
      <c r="A871" s="2">
        <v>38228</v>
      </c>
      <c r="B871" s="2">
        <f>CHFJPY10080[[#This Row],[date_start]]+5</f>
        <v>38233</v>
      </c>
      <c r="C871" s="1">
        <v>34628</v>
      </c>
      <c r="D871" s="3">
        <v>85.49</v>
      </c>
      <c r="E871" s="3">
        <v>87.21</v>
      </c>
      <c r="F871" s="3">
        <v>85.39</v>
      </c>
      <c r="G871" s="3">
        <v>87.03</v>
      </c>
    </row>
    <row r="872" spans="1:7" x14ac:dyDescent="0.25">
      <c r="A872" s="2">
        <v>38221</v>
      </c>
      <c r="B872" s="2">
        <f>CHFJPY10080[[#This Row],[date_start]]+5</f>
        <v>38226</v>
      </c>
      <c r="C872" s="1">
        <v>40008</v>
      </c>
      <c r="D872" s="3">
        <v>87.27</v>
      </c>
      <c r="E872" s="3">
        <v>87.42</v>
      </c>
      <c r="F872" s="3">
        <v>85.25</v>
      </c>
      <c r="G872" s="3">
        <v>85.57</v>
      </c>
    </row>
    <row r="873" spans="1:7" x14ac:dyDescent="0.25">
      <c r="A873" s="2">
        <v>38214</v>
      </c>
      <c r="B873" s="2">
        <f>CHFJPY10080[[#This Row],[date_start]]+5</f>
        <v>38219</v>
      </c>
      <c r="C873" s="1">
        <v>39704</v>
      </c>
      <c r="D873" s="3">
        <v>89.26</v>
      </c>
      <c r="E873" s="3">
        <v>89.48</v>
      </c>
      <c r="F873" s="3">
        <v>87.13</v>
      </c>
      <c r="G873" s="3">
        <v>87.23</v>
      </c>
    </row>
    <row r="874" spans="1:7" x14ac:dyDescent="0.25">
      <c r="A874" s="2">
        <v>38207</v>
      </c>
      <c r="B874" s="2">
        <f>CHFJPY10080[[#This Row],[date_start]]+5</f>
        <v>38212</v>
      </c>
      <c r="C874" s="1">
        <v>37606</v>
      </c>
      <c r="D874" s="3">
        <v>88.31</v>
      </c>
      <c r="E874" s="3">
        <v>89.5</v>
      </c>
      <c r="F874" s="3">
        <v>87.65</v>
      </c>
      <c r="G874" s="3">
        <v>89.45</v>
      </c>
    </row>
    <row r="875" spans="1:7" x14ac:dyDescent="0.25">
      <c r="A875" s="2">
        <v>38200</v>
      </c>
      <c r="B875" s="2">
        <f>CHFJPY10080[[#This Row],[date_start]]+5</f>
        <v>38205</v>
      </c>
      <c r="C875" s="1">
        <v>39817</v>
      </c>
      <c r="D875" s="3">
        <v>87.21</v>
      </c>
      <c r="E875" s="3">
        <v>88.43</v>
      </c>
      <c r="F875" s="3">
        <v>86.28</v>
      </c>
      <c r="G875" s="3">
        <v>88.36</v>
      </c>
    </row>
    <row r="876" spans="1:7" x14ac:dyDescent="0.25">
      <c r="A876" s="2">
        <v>38193</v>
      </c>
      <c r="B876" s="2">
        <f>CHFJPY10080[[#This Row],[date_start]]+5</f>
        <v>38198</v>
      </c>
      <c r="C876" s="1">
        <v>40680</v>
      </c>
      <c r="D876" s="3">
        <v>87</v>
      </c>
      <c r="E876" s="3">
        <v>87.97</v>
      </c>
      <c r="F876" s="3">
        <v>86.64</v>
      </c>
      <c r="G876" s="3">
        <v>86.92</v>
      </c>
    </row>
    <row r="877" spans="1:7" x14ac:dyDescent="0.25">
      <c r="A877" s="2">
        <v>38186</v>
      </c>
      <c r="B877" s="2">
        <f>CHFJPY10080[[#This Row],[date_start]]+5</f>
        <v>38191</v>
      </c>
      <c r="C877" s="1">
        <v>41071</v>
      </c>
      <c r="D877" s="3">
        <v>88.82</v>
      </c>
      <c r="E877" s="3">
        <v>88.89</v>
      </c>
      <c r="F877" s="3">
        <v>86.79</v>
      </c>
      <c r="G877" s="3">
        <v>86.94</v>
      </c>
    </row>
    <row r="878" spans="1:7" x14ac:dyDescent="0.25">
      <c r="A878" s="2">
        <v>38179</v>
      </c>
      <c r="B878" s="2">
        <f>CHFJPY10080[[#This Row],[date_start]]+5</f>
        <v>38184</v>
      </c>
      <c r="C878" s="1">
        <v>40941</v>
      </c>
      <c r="D878" s="3">
        <v>88.22</v>
      </c>
      <c r="E878" s="3">
        <v>89.15</v>
      </c>
      <c r="F878" s="3">
        <v>87.68</v>
      </c>
      <c r="G878" s="3">
        <v>88.76</v>
      </c>
    </row>
    <row r="879" spans="1:7" x14ac:dyDescent="0.25">
      <c r="A879" s="2">
        <v>38172</v>
      </c>
      <c r="B879" s="2">
        <f>CHFJPY10080[[#This Row],[date_start]]+5</f>
        <v>38177</v>
      </c>
      <c r="C879" s="1">
        <v>40754</v>
      </c>
      <c r="D879" s="3">
        <v>88.24</v>
      </c>
      <c r="E879" s="3">
        <v>89</v>
      </c>
      <c r="F879" s="3">
        <v>87.92</v>
      </c>
      <c r="G879" s="3">
        <v>88.46</v>
      </c>
    </row>
    <row r="880" spans="1:7" x14ac:dyDescent="0.25">
      <c r="A880" s="2">
        <v>38165</v>
      </c>
      <c r="B880" s="2">
        <f>CHFJPY10080[[#This Row],[date_start]]+5</f>
        <v>38170</v>
      </c>
      <c r="C880" s="1">
        <v>42229</v>
      </c>
      <c r="D880" s="3">
        <v>86.17</v>
      </c>
      <c r="E880" s="3">
        <v>88.31</v>
      </c>
      <c r="F880" s="3">
        <v>85.43</v>
      </c>
      <c r="G880" s="3">
        <v>87.9</v>
      </c>
    </row>
    <row r="881" spans="1:7" x14ac:dyDescent="0.25">
      <c r="A881" s="2">
        <v>38158</v>
      </c>
      <c r="B881" s="2">
        <f>CHFJPY10080[[#This Row],[date_start]]+5</f>
        <v>38163</v>
      </c>
      <c r="C881" s="1">
        <v>42924</v>
      </c>
      <c r="D881" s="3">
        <v>87.36</v>
      </c>
      <c r="E881" s="3">
        <v>87.57</v>
      </c>
      <c r="F881" s="3">
        <v>85.89</v>
      </c>
      <c r="G881" s="3">
        <v>86.29</v>
      </c>
    </row>
    <row r="882" spans="1:7" x14ac:dyDescent="0.25">
      <c r="A882" s="2">
        <v>38151</v>
      </c>
      <c r="B882" s="2">
        <f>CHFJPY10080[[#This Row],[date_start]]+5</f>
        <v>38156</v>
      </c>
      <c r="C882" s="1">
        <v>45246</v>
      </c>
      <c r="D882" s="3">
        <v>87.38</v>
      </c>
      <c r="E882" s="3">
        <v>88.88</v>
      </c>
      <c r="F882" s="3">
        <v>86.49</v>
      </c>
      <c r="G882" s="3">
        <v>87.52</v>
      </c>
    </row>
    <row r="883" spans="1:7" x14ac:dyDescent="0.25">
      <c r="A883" s="2">
        <v>38144</v>
      </c>
      <c r="B883" s="2">
        <f>CHFJPY10080[[#This Row],[date_start]]+5</f>
        <v>38149</v>
      </c>
      <c r="C883" s="1">
        <v>44626</v>
      </c>
      <c r="D883" s="3">
        <v>89.58</v>
      </c>
      <c r="E883" s="3">
        <v>89.85</v>
      </c>
      <c r="F883" s="3">
        <v>87.02</v>
      </c>
      <c r="G883" s="3">
        <v>87.36</v>
      </c>
    </row>
    <row r="884" spans="1:7" x14ac:dyDescent="0.25">
      <c r="A884" s="2">
        <v>38137</v>
      </c>
      <c r="B884" s="2">
        <f>CHFJPY10080[[#This Row],[date_start]]+5</f>
        <v>38142</v>
      </c>
      <c r="C884" s="1">
        <v>42494</v>
      </c>
      <c r="D884" s="3">
        <v>88.2</v>
      </c>
      <c r="E884" s="3">
        <v>89.8</v>
      </c>
      <c r="F884" s="3">
        <v>87</v>
      </c>
      <c r="G884" s="3">
        <v>89.74</v>
      </c>
    </row>
    <row r="885" spans="1:7" x14ac:dyDescent="0.25">
      <c r="A885" s="2">
        <v>38130</v>
      </c>
      <c r="B885" s="2">
        <f>CHFJPY10080[[#This Row],[date_start]]+5</f>
        <v>38135</v>
      </c>
      <c r="C885" s="1">
        <v>42962</v>
      </c>
      <c r="D885" s="3">
        <v>87.53</v>
      </c>
      <c r="E885" s="3">
        <v>89.29</v>
      </c>
      <c r="F885" s="3">
        <v>87.41</v>
      </c>
      <c r="G885" s="3">
        <v>88.15</v>
      </c>
    </row>
    <row r="886" spans="1:7" x14ac:dyDescent="0.25">
      <c r="A886" s="2">
        <v>38123</v>
      </c>
      <c r="B886" s="2">
        <f>CHFJPY10080[[#This Row],[date_start]]+5</f>
        <v>38128</v>
      </c>
      <c r="C886" s="1">
        <v>45656</v>
      </c>
      <c r="D886" s="3">
        <v>88.18</v>
      </c>
      <c r="E886" s="3">
        <v>89.95</v>
      </c>
      <c r="F886" s="3">
        <v>87.42</v>
      </c>
      <c r="G886" s="3">
        <v>87.64</v>
      </c>
    </row>
    <row r="887" spans="1:7" x14ac:dyDescent="0.25">
      <c r="A887" s="2">
        <v>38116</v>
      </c>
      <c r="B887" s="2">
        <f>CHFJPY10080[[#This Row],[date_start]]+5</f>
        <v>38121</v>
      </c>
      <c r="C887" s="1">
        <v>43564</v>
      </c>
      <c r="D887" s="3">
        <v>86.23</v>
      </c>
      <c r="E887" s="3">
        <v>88.31</v>
      </c>
      <c r="F887" s="3">
        <v>86.06</v>
      </c>
      <c r="G887" s="3">
        <v>88.19</v>
      </c>
    </row>
    <row r="888" spans="1:7" x14ac:dyDescent="0.25">
      <c r="A888" s="2">
        <v>38109</v>
      </c>
      <c r="B888" s="2">
        <f>CHFJPY10080[[#This Row],[date_start]]+5</f>
        <v>38114</v>
      </c>
      <c r="C888" s="1">
        <v>42575</v>
      </c>
      <c r="D888" s="3">
        <v>85.32</v>
      </c>
      <c r="E888" s="3">
        <v>86.43</v>
      </c>
      <c r="F888" s="3">
        <v>84.57</v>
      </c>
      <c r="G888" s="3">
        <v>86.31</v>
      </c>
    </row>
    <row r="889" spans="1:7" x14ac:dyDescent="0.25">
      <c r="A889" s="2">
        <v>38102</v>
      </c>
      <c r="B889" s="2">
        <f>CHFJPY10080[[#This Row],[date_start]]+5</f>
        <v>38107</v>
      </c>
      <c r="C889" s="1">
        <v>42376</v>
      </c>
      <c r="D889" s="3">
        <v>82.74</v>
      </c>
      <c r="E889" s="3">
        <v>85.61</v>
      </c>
      <c r="F889" s="3">
        <v>82.43</v>
      </c>
      <c r="G889" s="3">
        <v>85.31</v>
      </c>
    </row>
    <row r="890" spans="1:7" x14ac:dyDescent="0.25">
      <c r="A890" s="2">
        <v>38095</v>
      </c>
      <c r="B890" s="2">
        <f>CHFJPY10080[[#This Row],[date_start]]+5</f>
        <v>38100</v>
      </c>
      <c r="C890" s="1">
        <v>44071</v>
      </c>
      <c r="D890" s="3">
        <v>83.49</v>
      </c>
      <c r="E890" s="3">
        <v>84.32</v>
      </c>
      <c r="F890" s="3">
        <v>82.56</v>
      </c>
      <c r="G890" s="3">
        <v>82.83</v>
      </c>
    </row>
    <row r="891" spans="1:7" x14ac:dyDescent="0.25">
      <c r="A891" s="2">
        <v>38088</v>
      </c>
      <c r="B891" s="2">
        <f>CHFJPY10080[[#This Row],[date_start]]+5</f>
        <v>38093</v>
      </c>
      <c r="C891" s="1">
        <v>44357</v>
      </c>
      <c r="D891" s="3">
        <v>82.97</v>
      </c>
      <c r="E891" s="3">
        <v>84.21</v>
      </c>
      <c r="F891" s="3">
        <v>81.53</v>
      </c>
      <c r="G891" s="3">
        <v>83.28</v>
      </c>
    </row>
    <row r="892" spans="1:7" x14ac:dyDescent="0.25">
      <c r="A892" s="2">
        <v>38081</v>
      </c>
      <c r="B892" s="2">
        <f>CHFJPY10080[[#This Row],[date_start]]+5</f>
        <v>38086</v>
      </c>
      <c r="C892" s="1">
        <v>43905</v>
      </c>
      <c r="D892" s="3">
        <v>80.78</v>
      </c>
      <c r="E892" s="3">
        <v>83.33</v>
      </c>
      <c r="F892" s="3">
        <v>80.239999999999995</v>
      </c>
      <c r="G892" s="3">
        <v>82.94</v>
      </c>
    </row>
    <row r="893" spans="1:7" x14ac:dyDescent="0.25">
      <c r="A893" s="2">
        <v>38074</v>
      </c>
      <c r="B893" s="2">
        <f>CHFJPY10080[[#This Row],[date_start]]+5</f>
        <v>38079</v>
      </c>
      <c r="C893" s="1">
        <v>45474</v>
      </c>
      <c r="D893" s="3">
        <v>82.18</v>
      </c>
      <c r="E893" s="3">
        <v>83.21</v>
      </c>
      <c r="F893" s="3">
        <v>80.680000000000007</v>
      </c>
      <c r="G893" s="3">
        <v>80.959999999999994</v>
      </c>
    </row>
    <row r="894" spans="1:7" x14ac:dyDescent="0.25">
      <c r="A894" s="2">
        <v>38067</v>
      </c>
      <c r="B894" s="2">
        <f>CHFJPY10080[[#This Row],[date_start]]+5</f>
        <v>38072</v>
      </c>
      <c r="C894" s="1">
        <v>43366</v>
      </c>
      <c r="D894" s="3">
        <v>84.1</v>
      </c>
      <c r="E894" s="3">
        <v>85.28</v>
      </c>
      <c r="F894" s="3">
        <v>81.95</v>
      </c>
      <c r="G894" s="3">
        <v>82.57</v>
      </c>
    </row>
    <row r="895" spans="1:7" x14ac:dyDescent="0.25">
      <c r="A895" s="2">
        <v>38060</v>
      </c>
      <c r="B895" s="2">
        <f>CHFJPY10080[[#This Row],[date_start]]+5</f>
        <v>38065</v>
      </c>
      <c r="C895" s="1">
        <v>44518</v>
      </c>
      <c r="D895" s="3">
        <v>86.43</v>
      </c>
      <c r="E895" s="3">
        <v>87.17</v>
      </c>
      <c r="F895" s="3">
        <v>83.65</v>
      </c>
      <c r="G895" s="3">
        <v>84.08</v>
      </c>
    </row>
    <row r="896" spans="1:7" x14ac:dyDescent="0.25">
      <c r="A896" s="2">
        <v>38053</v>
      </c>
      <c r="B896" s="2">
        <f>CHFJPY10080[[#This Row],[date_start]]+5</f>
        <v>38058</v>
      </c>
      <c r="C896" s="1">
        <v>41680</v>
      </c>
      <c r="D896" s="3">
        <v>87.84</v>
      </c>
      <c r="E896" s="3">
        <v>87.95</v>
      </c>
      <c r="F896" s="3">
        <v>85.46</v>
      </c>
      <c r="G896" s="3">
        <v>86.27</v>
      </c>
    </row>
    <row r="897" spans="1:7" x14ac:dyDescent="0.25">
      <c r="A897" s="2">
        <v>38046</v>
      </c>
      <c r="B897" s="2">
        <f>CHFJPY10080[[#This Row],[date_start]]+5</f>
        <v>38051</v>
      </c>
      <c r="C897" s="1">
        <v>39453</v>
      </c>
      <c r="D897" s="3">
        <v>86.36</v>
      </c>
      <c r="E897" s="3">
        <v>87.99</v>
      </c>
      <c r="F897" s="3">
        <v>84.25</v>
      </c>
      <c r="G897" s="3">
        <v>87.75</v>
      </c>
    </row>
    <row r="898" spans="1:7" x14ac:dyDescent="0.25">
      <c r="A898" s="2">
        <v>38039</v>
      </c>
      <c r="B898" s="2">
        <f>CHFJPY10080[[#This Row],[date_start]]+5</f>
        <v>38044</v>
      </c>
      <c r="C898" s="1">
        <v>40244</v>
      </c>
      <c r="D898" s="3">
        <v>86.37</v>
      </c>
      <c r="E898" s="3">
        <v>87.42</v>
      </c>
      <c r="F898" s="3">
        <v>85.42</v>
      </c>
      <c r="G898" s="3">
        <v>86.47</v>
      </c>
    </row>
    <row r="899" spans="1:7" x14ac:dyDescent="0.25">
      <c r="A899" s="2">
        <v>38032</v>
      </c>
      <c r="B899" s="2">
        <f>CHFJPY10080[[#This Row],[date_start]]+5</f>
        <v>38037</v>
      </c>
      <c r="C899" s="1">
        <v>36220</v>
      </c>
      <c r="D899" s="3">
        <v>85.13</v>
      </c>
      <c r="E899" s="3">
        <v>87.08</v>
      </c>
      <c r="F899" s="3">
        <v>85.04</v>
      </c>
      <c r="G899" s="3">
        <v>86.62</v>
      </c>
    </row>
    <row r="900" spans="1:7" x14ac:dyDescent="0.25">
      <c r="A900" s="2">
        <v>38025</v>
      </c>
      <c r="B900" s="2">
        <f>CHFJPY10080[[#This Row],[date_start]]+5</f>
        <v>38030</v>
      </c>
      <c r="C900" s="1">
        <v>35818</v>
      </c>
      <c r="D900" s="3">
        <v>85.25</v>
      </c>
      <c r="E900" s="3">
        <v>86.12</v>
      </c>
      <c r="F900" s="3">
        <v>84.86</v>
      </c>
      <c r="G900" s="3">
        <v>85.22</v>
      </c>
    </row>
    <row r="901" spans="1:7" x14ac:dyDescent="0.25">
      <c r="A901" s="2">
        <v>38018</v>
      </c>
      <c r="B901" s="2">
        <f>CHFJPY10080[[#This Row],[date_start]]+5</f>
        <v>38023</v>
      </c>
      <c r="C901" s="1">
        <v>36673</v>
      </c>
      <c r="D901" s="3">
        <v>84.17</v>
      </c>
      <c r="E901" s="3">
        <v>85.78</v>
      </c>
      <c r="F901" s="3">
        <v>83.4</v>
      </c>
      <c r="G901" s="3">
        <v>85.47</v>
      </c>
    </row>
    <row r="902" spans="1:7" x14ac:dyDescent="0.25">
      <c r="A902" s="2">
        <v>38011</v>
      </c>
      <c r="B902" s="2">
        <f>CHFJPY10080[[#This Row],[date_start]]+5</f>
        <v>38016</v>
      </c>
      <c r="C902" s="1">
        <v>41999</v>
      </c>
      <c r="D902" s="3">
        <v>85.68</v>
      </c>
      <c r="E902" s="3">
        <v>85.83</v>
      </c>
      <c r="F902" s="3">
        <v>83.55</v>
      </c>
      <c r="G902" s="3">
        <v>84.12</v>
      </c>
    </row>
    <row r="903" spans="1:7" x14ac:dyDescent="0.25">
      <c r="A903" s="2">
        <v>38004</v>
      </c>
      <c r="B903" s="2">
        <f>CHFJPY10080[[#This Row],[date_start]]+5</f>
        <v>38009</v>
      </c>
      <c r="C903" s="1">
        <v>36126</v>
      </c>
      <c r="D903" s="3">
        <v>84.17</v>
      </c>
      <c r="E903" s="3">
        <v>86.64</v>
      </c>
      <c r="F903" s="3">
        <v>83.92</v>
      </c>
      <c r="G903" s="3">
        <v>85.9</v>
      </c>
    </row>
    <row r="904" spans="1:7" x14ac:dyDescent="0.25">
      <c r="A904" s="2">
        <v>37997</v>
      </c>
      <c r="B904" s="2">
        <f>CHFJPY10080[[#This Row],[date_start]]+5</f>
        <v>38002</v>
      </c>
      <c r="C904" s="1">
        <v>35508</v>
      </c>
      <c r="D904" s="3">
        <v>87.4</v>
      </c>
      <c r="E904" s="3">
        <v>87.68</v>
      </c>
      <c r="F904" s="3">
        <v>83.98</v>
      </c>
      <c r="G904" s="3">
        <v>84.3</v>
      </c>
    </row>
    <row r="905" spans="1:7" x14ac:dyDescent="0.25">
      <c r="A905" s="2">
        <v>37990</v>
      </c>
      <c r="B905" s="2">
        <f>CHFJPY10080[[#This Row],[date_start]]+5</f>
        <v>37995</v>
      </c>
      <c r="C905" s="1">
        <v>27662</v>
      </c>
      <c r="D905" s="3">
        <v>86.48</v>
      </c>
      <c r="E905" s="3">
        <v>88.05</v>
      </c>
      <c r="F905" s="3">
        <v>85</v>
      </c>
      <c r="G905" s="3">
        <v>87.32</v>
      </c>
    </row>
    <row r="906" spans="1:7" x14ac:dyDescent="0.25">
      <c r="A906" s="2">
        <v>37983</v>
      </c>
      <c r="B906" s="2">
        <f>CHFJPY10080[[#This Row],[date_start]]+5</f>
        <v>37988</v>
      </c>
      <c r="C906" s="1">
        <v>16780</v>
      </c>
      <c r="D906" s="3">
        <v>85.61</v>
      </c>
      <c r="E906" s="3">
        <v>86.86</v>
      </c>
      <c r="F906" s="3">
        <v>85.38</v>
      </c>
      <c r="G906" s="3">
        <v>86.39</v>
      </c>
    </row>
    <row r="907" spans="1:7" x14ac:dyDescent="0.25">
      <c r="A907" s="2">
        <v>37976</v>
      </c>
      <c r="B907" s="2">
        <f>CHFJPY10080[[#This Row],[date_start]]+5</f>
        <v>37981</v>
      </c>
      <c r="C907" s="1">
        <v>16326</v>
      </c>
      <c r="D907" s="3">
        <v>85.9</v>
      </c>
      <c r="E907" s="3">
        <v>86.15</v>
      </c>
      <c r="F907" s="3">
        <v>85.19</v>
      </c>
      <c r="G907" s="3">
        <v>85.69</v>
      </c>
    </row>
    <row r="908" spans="1:7" x14ac:dyDescent="0.25">
      <c r="A908" s="2">
        <v>37969</v>
      </c>
      <c r="B908" s="2">
        <f>CHFJPY10080[[#This Row],[date_start]]+5</f>
        <v>37974</v>
      </c>
      <c r="C908" s="1">
        <v>21938</v>
      </c>
      <c r="D908" s="3">
        <v>84.54</v>
      </c>
      <c r="E908" s="3">
        <v>86.23</v>
      </c>
      <c r="F908" s="3">
        <v>84.48</v>
      </c>
      <c r="G908" s="3">
        <v>85.83</v>
      </c>
    </row>
    <row r="909" spans="1:7" x14ac:dyDescent="0.25">
      <c r="A909" s="2">
        <v>37962</v>
      </c>
      <c r="B909" s="2">
        <f>CHFJPY10080[[#This Row],[date_start]]+5</f>
        <v>37967</v>
      </c>
      <c r="C909" s="1">
        <v>23842</v>
      </c>
      <c r="D909" s="3">
        <v>84.51</v>
      </c>
      <c r="E909" s="3">
        <v>85.82</v>
      </c>
      <c r="F909" s="3">
        <v>84.21</v>
      </c>
      <c r="G909" s="3">
        <v>85.4</v>
      </c>
    </row>
    <row r="910" spans="1:7" x14ac:dyDescent="0.25">
      <c r="A910" s="2">
        <v>37955</v>
      </c>
      <c r="B910" s="2">
        <f>CHFJPY10080[[#This Row],[date_start]]+5</f>
        <v>37960</v>
      </c>
      <c r="C910" s="1">
        <v>25478</v>
      </c>
      <c r="D910" s="3">
        <v>84.92</v>
      </c>
      <c r="E910" s="3">
        <v>85.45</v>
      </c>
      <c r="F910" s="3">
        <v>83.65</v>
      </c>
      <c r="G910" s="3">
        <v>84.48</v>
      </c>
    </row>
    <row r="911" spans="1:7" x14ac:dyDescent="0.25">
      <c r="A911" s="2">
        <v>37948</v>
      </c>
      <c r="B911" s="2">
        <f>CHFJPY10080[[#This Row],[date_start]]+5</f>
        <v>37953</v>
      </c>
      <c r="C911" s="1">
        <v>27747</v>
      </c>
      <c r="D911" s="3">
        <v>83.78</v>
      </c>
      <c r="E911" s="3">
        <v>84.99</v>
      </c>
      <c r="F911" s="3">
        <v>82.73</v>
      </c>
      <c r="G911" s="3">
        <v>84.91</v>
      </c>
    </row>
    <row r="912" spans="1:7" x14ac:dyDescent="0.25">
      <c r="A912" s="2">
        <v>37941</v>
      </c>
      <c r="B912" s="2">
        <f>CHFJPY10080[[#This Row],[date_start]]+5</f>
        <v>37946</v>
      </c>
      <c r="C912" s="1">
        <v>28010</v>
      </c>
      <c r="D912" s="3">
        <v>82.05</v>
      </c>
      <c r="E912" s="3">
        <v>84.08</v>
      </c>
      <c r="F912" s="3">
        <v>81.94</v>
      </c>
      <c r="G912" s="3">
        <v>83.79</v>
      </c>
    </row>
    <row r="913" spans="1:7" x14ac:dyDescent="0.25">
      <c r="A913" s="2">
        <v>37934</v>
      </c>
      <c r="B913" s="2">
        <f>CHFJPY10080[[#This Row],[date_start]]+5</f>
        <v>37939</v>
      </c>
      <c r="C913" s="1">
        <v>21684</v>
      </c>
      <c r="D913" s="3">
        <v>80.13</v>
      </c>
      <c r="E913" s="3">
        <v>81.73</v>
      </c>
      <c r="F913" s="3">
        <v>78.92</v>
      </c>
      <c r="G913" s="3">
        <v>81.62</v>
      </c>
    </row>
    <row r="914" spans="1:7" x14ac:dyDescent="0.25">
      <c r="A914" s="2">
        <v>37927</v>
      </c>
      <c r="B914" s="2">
        <f>CHFJPY10080[[#This Row],[date_start]]+5</f>
        <v>37932</v>
      </c>
      <c r="C914" s="1">
        <v>21774</v>
      </c>
      <c r="D914" s="3">
        <v>81.91</v>
      </c>
      <c r="E914" s="3">
        <v>82.5</v>
      </c>
      <c r="F914" s="3">
        <v>79.88</v>
      </c>
      <c r="G914" s="3">
        <v>80.319999999999993</v>
      </c>
    </row>
    <row r="915" spans="1:7" x14ac:dyDescent="0.25">
      <c r="A915" s="2">
        <v>37920</v>
      </c>
      <c r="B915" s="2">
        <f>CHFJPY10080[[#This Row],[date_start]]+5</f>
        <v>37925</v>
      </c>
      <c r="C915" s="1">
        <v>21288</v>
      </c>
      <c r="D915" s="3">
        <v>82.94</v>
      </c>
      <c r="E915" s="3">
        <v>83</v>
      </c>
      <c r="F915" s="3">
        <v>81.12</v>
      </c>
      <c r="G915" s="3">
        <v>82.09</v>
      </c>
    </row>
    <row r="916" spans="1:7" x14ac:dyDescent="0.25">
      <c r="A916" s="2">
        <v>37913</v>
      </c>
      <c r="B916" s="2">
        <f>CHFJPY10080[[#This Row],[date_start]]+5</f>
        <v>37918</v>
      </c>
      <c r="C916" s="1">
        <v>22555</v>
      </c>
      <c r="D916" s="3">
        <v>82.11</v>
      </c>
      <c r="E916" s="3">
        <v>84.05</v>
      </c>
      <c r="F916" s="3">
        <v>82.01</v>
      </c>
      <c r="G916" s="3">
        <v>83.19</v>
      </c>
    </row>
    <row r="917" spans="1:7" x14ac:dyDescent="0.25">
      <c r="A917" s="2">
        <v>37906</v>
      </c>
      <c r="B917" s="2">
        <f>CHFJPY10080[[#This Row],[date_start]]+5</f>
        <v>37911</v>
      </c>
      <c r="C917" s="1">
        <v>22791</v>
      </c>
      <c r="D917" s="3">
        <v>82.7</v>
      </c>
      <c r="E917" s="3">
        <v>83.05</v>
      </c>
      <c r="F917" s="3">
        <v>81.73</v>
      </c>
      <c r="G917" s="3">
        <v>82.36</v>
      </c>
    </row>
    <row r="918" spans="1:7" x14ac:dyDescent="0.25">
      <c r="A918" s="2">
        <v>37899</v>
      </c>
      <c r="B918" s="2">
        <f>CHFJPY10080[[#This Row],[date_start]]+5</f>
        <v>37904</v>
      </c>
      <c r="C918" s="1">
        <v>24676</v>
      </c>
      <c r="D918" s="3">
        <v>83.09</v>
      </c>
      <c r="E918" s="3">
        <v>84.31</v>
      </c>
      <c r="F918" s="3">
        <v>82.15</v>
      </c>
      <c r="G918" s="3">
        <v>82.81</v>
      </c>
    </row>
    <row r="919" spans="1:7" x14ac:dyDescent="0.25">
      <c r="A919" s="2">
        <v>37892</v>
      </c>
      <c r="B919" s="2">
        <f>CHFJPY10080[[#This Row],[date_start]]+5</f>
        <v>37897</v>
      </c>
      <c r="C919" s="1">
        <v>27300</v>
      </c>
      <c r="D919" s="3">
        <v>82.93</v>
      </c>
      <c r="E919" s="3">
        <v>84.72</v>
      </c>
      <c r="F919" s="3">
        <v>82.37</v>
      </c>
      <c r="G919" s="3">
        <v>82.89</v>
      </c>
    </row>
    <row r="920" spans="1:7" x14ac:dyDescent="0.25">
      <c r="A920" s="2">
        <v>37885</v>
      </c>
      <c r="B920" s="2">
        <f>CHFJPY10080[[#This Row],[date_start]]+5</f>
        <v>37890</v>
      </c>
      <c r="C920" s="1">
        <v>25548</v>
      </c>
      <c r="D920" s="3">
        <v>82.67</v>
      </c>
      <c r="E920" s="3">
        <v>83.66</v>
      </c>
      <c r="F920" s="3">
        <v>82.04</v>
      </c>
      <c r="G920" s="3">
        <v>83.21</v>
      </c>
    </row>
    <row r="921" spans="1:7" x14ac:dyDescent="0.25">
      <c r="A921" s="2">
        <v>37878</v>
      </c>
      <c r="B921" s="2">
        <f>CHFJPY10080[[#This Row],[date_start]]+5</f>
        <v>37883</v>
      </c>
      <c r="C921" s="1">
        <v>25613</v>
      </c>
      <c r="D921" s="3">
        <v>85</v>
      </c>
      <c r="E921" s="3">
        <v>85.38</v>
      </c>
      <c r="F921" s="3">
        <v>82.84</v>
      </c>
      <c r="G921" s="3">
        <v>83.25</v>
      </c>
    </row>
    <row r="922" spans="1:7" x14ac:dyDescent="0.25">
      <c r="A922" s="2">
        <v>37871</v>
      </c>
      <c r="B922" s="2">
        <f>CHFJPY10080[[#This Row],[date_start]]+5</f>
        <v>37876</v>
      </c>
      <c r="C922" s="1">
        <v>23853</v>
      </c>
      <c r="D922" s="3">
        <v>84.97</v>
      </c>
      <c r="E922" s="3">
        <v>85.49</v>
      </c>
      <c r="F922" s="3">
        <v>83.57</v>
      </c>
      <c r="G922" s="3">
        <v>85.09</v>
      </c>
    </row>
    <row r="923" spans="1:7" x14ac:dyDescent="0.25">
      <c r="A923" s="2">
        <v>37864</v>
      </c>
      <c r="B923" s="2">
        <f>CHFJPY10080[[#This Row],[date_start]]+5</f>
        <v>37869</v>
      </c>
      <c r="C923" s="1">
        <v>21343</v>
      </c>
      <c r="D923" s="3">
        <v>83.4</v>
      </c>
      <c r="E923" s="3">
        <v>84.63</v>
      </c>
      <c r="F923" s="3">
        <v>81.599999999999994</v>
      </c>
      <c r="G923" s="3">
        <v>84.54</v>
      </c>
    </row>
    <row r="924" spans="1:7" x14ac:dyDescent="0.25">
      <c r="A924" s="2">
        <v>37857</v>
      </c>
      <c r="B924" s="2">
        <f>CHFJPY10080[[#This Row],[date_start]]+5</f>
        <v>37862</v>
      </c>
      <c r="C924" s="1">
        <v>19621</v>
      </c>
      <c r="D924" s="3">
        <v>82.86</v>
      </c>
      <c r="E924" s="3">
        <v>83.74</v>
      </c>
      <c r="F924" s="3">
        <v>82.21</v>
      </c>
      <c r="G924" s="3">
        <v>83.57</v>
      </c>
    </row>
    <row r="925" spans="1:7" x14ac:dyDescent="0.25">
      <c r="A925" s="2">
        <v>37850</v>
      </c>
      <c r="B925" s="2">
        <f>CHFJPY10080[[#This Row],[date_start]]+5</f>
        <v>37855</v>
      </c>
      <c r="C925" s="1">
        <v>22712</v>
      </c>
      <c r="D925" s="3">
        <v>86.94</v>
      </c>
      <c r="E925" s="3">
        <v>86.95</v>
      </c>
      <c r="F925" s="3">
        <v>82.54</v>
      </c>
      <c r="G925" s="3">
        <v>82.96</v>
      </c>
    </row>
    <row r="926" spans="1:7" x14ac:dyDescent="0.25">
      <c r="A926" s="2">
        <v>37843</v>
      </c>
      <c r="B926" s="2">
        <f>CHFJPY10080[[#This Row],[date_start]]+5</f>
        <v>37848</v>
      </c>
      <c r="C926" s="1">
        <v>20059</v>
      </c>
      <c r="D926" s="3">
        <v>87.53</v>
      </c>
      <c r="E926" s="3">
        <v>87.59</v>
      </c>
      <c r="F926" s="3">
        <v>86.43</v>
      </c>
      <c r="G926" s="3">
        <v>86.92</v>
      </c>
    </row>
    <row r="927" spans="1:7" x14ac:dyDescent="0.25">
      <c r="A927" s="2">
        <v>37836</v>
      </c>
      <c r="B927" s="2">
        <f>CHFJPY10080[[#This Row],[date_start]]+5</f>
        <v>37841</v>
      </c>
      <c r="C927" s="1">
        <v>21517</v>
      </c>
      <c r="D927" s="3">
        <v>87.92</v>
      </c>
      <c r="E927" s="3">
        <v>89.53</v>
      </c>
      <c r="F927" s="3">
        <v>87.29</v>
      </c>
      <c r="G927" s="3">
        <v>87.6</v>
      </c>
    </row>
    <row r="928" spans="1:7" x14ac:dyDescent="0.25">
      <c r="A928" s="2">
        <v>37829</v>
      </c>
      <c r="B928" s="2">
        <f>CHFJPY10080[[#This Row],[date_start]]+5</f>
        <v>37834</v>
      </c>
      <c r="C928" s="1">
        <v>23962</v>
      </c>
      <c r="D928" s="3">
        <v>88.45</v>
      </c>
      <c r="E928" s="3">
        <v>89.08</v>
      </c>
      <c r="F928" s="3">
        <v>87.33</v>
      </c>
      <c r="G928" s="3">
        <v>88.05</v>
      </c>
    </row>
    <row r="929" spans="1:7" x14ac:dyDescent="0.25">
      <c r="A929" s="2">
        <v>37822</v>
      </c>
      <c r="B929" s="2">
        <f>CHFJPY10080[[#This Row],[date_start]]+5</f>
        <v>37827</v>
      </c>
      <c r="C929" s="1">
        <v>22729</v>
      </c>
      <c r="D929" s="3">
        <v>87.02</v>
      </c>
      <c r="E929" s="3">
        <v>88.74</v>
      </c>
      <c r="F929" s="3">
        <v>86.71</v>
      </c>
      <c r="G929" s="3">
        <v>88.46</v>
      </c>
    </row>
    <row r="930" spans="1:7" x14ac:dyDescent="0.25">
      <c r="A930" s="2">
        <v>37815</v>
      </c>
      <c r="B930" s="2">
        <f>CHFJPY10080[[#This Row],[date_start]]+5</f>
        <v>37820</v>
      </c>
      <c r="C930" s="1">
        <v>23825</v>
      </c>
      <c r="D930" s="3">
        <v>85.58</v>
      </c>
      <c r="E930" s="3">
        <v>87.33</v>
      </c>
      <c r="F930" s="3">
        <v>84.31</v>
      </c>
      <c r="G930" s="3">
        <v>86.96</v>
      </c>
    </row>
    <row r="931" spans="1:7" x14ac:dyDescent="0.25">
      <c r="A931" s="2">
        <v>37808</v>
      </c>
      <c r="B931" s="2">
        <f>CHFJPY10080[[#This Row],[date_start]]+5</f>
        <v>37813</v>
      </c>
      <c r="C931" s="1">
        <v>23505</v>
      </c>
      <c r="D931" s="3">
        <v>87.5</v>
      </c>
      <c r="E931" s="3">
        <v>87.64</v>
      </c>
      <c r="F931" s="3">
        <v>85.5</v>
      </c>
      <c r="G931" s="3">
        <v>85.64</v>
      </c>
    </row>
    <row r="932" spans="1:7" x14ac:dyDescent="0.25">
      <c r="A932" s="2">
        <v>37801</v>
      </c>
      <c r="B932" s="2">
        <f>CHFJPY10080[[#This Row],[date_start]]+5</f>
        <v>37806</v>
      </c>
      <c r="C932" s="1">
        <v>22935</v>
      </c>
      <c r="D932" s="3">
        <v>88.69</v>
      </c>
      <c r="E932" s="3">
        <v>89.23</v>
      </c>
      <c r="F932" s="3">
        <v>87.2</v>
      </c>
      <c r="G932" s="3">
        <v>87.49</v>
      </c>
    </row>
    <row r="933" spans="1:7" x14ac:dyDescent="0.25">
      <c r="A933" s="2">
        <v>37794</v>
      </c>
      <c r="B933" s="2">
        <f>CHFJPY10080[[#This Row],[date_start]]+5</f>
        <v>37799</v>
      </c>
      <c r="C933" s="1">
        <v>23408</v>
      </c>
      <c r="D933" s="3">
        <v>89.02</v>
      </c>
      <c r="E933" s="3">
        <v>89.17</v>
      </c>
      <c r="F933" s="3">
        <v>88.17</v>
      </c>
      <c r="G933" s="3">
        <v>88.39</v>
      </c>
    </row>
    <row r="934" spans="1:7" x14ac:dyDescent="0.25">
      <c r="A934" s="2">
        <v>37787</v>
      </c>
      <c r="B934" s="2">
        <f>CHFJPY10080[[#This Row],[date_start]]+5</f>
        <v>37792</v>
      </c>
      <c r="C934" s="1">
        <v>25857</v>
      </c>
      <c r="D934" s="3">
        <v>90.53</v>
      </c>
      <c r="E934" s="3">
        <v>90.83</v>
      </c>
      <c r="F934" s="3">
        <v>88.58</v>
      </c>
      <c r="G934" s="3">
        <v>89.12</v>
      </c>
    </row>
    <row r="935" spans="1:7" x14ac:dyDescent="0.25">
      <c r="A935" s="2">
        <v>37780</v>
      </c>
      <c r="B935" s="2">
        <f>CHFJPY10080[[#This Row],[date_start]]+5</f>
        <v>37785</v>
      </c>
      <c r="C935" s="1">
        <v>23475</v>
      </c>
      <c r="D935" s="3">
        <v>90.04</v>
      </c>
      <c r="E935" s="3">
        <v>90.62</v>
      </c>
      <c r="F935" s="3">
        <v>89.11</v>
      </c>
      <c r="G935" s="3">
        <v>90.44</v>
      </c>
    </row>
    <row r="936" spans="1:7" x14ac:dyDescent="0.25">
      <c r="A936" s="2">
        <v>37773</v>
      </c>
      <c r="B936" s="2">
        <f>CHFJPY10080[[#This Row],[date_start]]+5</f>
        <v>37778</v>
      </c>
      <c r="C936" s="1">
        <v>24573</v>
      </c>
      <c r="D936" s="3">
        <v>91.63</v>
      </c>
      <c r="E936" s="3">
        <v>91.71</v>
      </c>
      <c r="F936" s="3">
        <v>89.5</v>
      </c>
      <c r="G936" s="3">
        <v>89.93</v>
      </c>
    </row>
    <row r="937" spans="1:7" x14ac:dyDescent="0.25">
      <c r="A937" s="2">
        <v>37766</v>
      </c>
      <c r="B937" s="2">
        <f>CHFJPY10080[[#This Row],[date_start]]+5</f>
        <v>37771</v>
      </c>
      <c r="C937" s="1">
        <v>22583</v>
      </c>
      <c r="D937" s="3">
        <v>90.56</v>
      </c>
      <c r="E937" s="3">
        <v>92.18</v>
      </c>
      <c r="F937" s="3">
        <v>90.45</v>
      </c>
      <c r="G937" s="3">
        <v>91.99</v>
      </c>
    </row>
    <row r="938" spans="1:7" x14ac:dyDescent="0.25">
      <c r="A938" s="2">
        <v>37759</v>
      </c>
      <c r="B938" s="2">
        <f>CHFJPY10080[[#This Row],[date_start]]+5</f>
        <v>37764</v>
      </c>
      <c r="C938" s="1">
        <v>21740</v>
      </c>
      <c r="D938" s="3">
        <v>89.17</v>
      </c>
      <c r="E938" s="3">
        <v>91.15</v>
      </c>
      <c r="F938" s="3">
        <v>88.72</v>
      </c>
      <c r="G938" s="3">
        <v>90.71</v>
      </c>
    </row>
    <row r="939" spans="1:7" x14ac:dyDescent="0.25">
      <c r="A939" s="2">
        <v>37752</v>
      </c>
      <c r="B939" s="2">
        <f>CHFJPY10080[[#This Row],[date_start]]+5</f>
        <v>37757</v>
      </c>
      <c r="C939" s="1">
        <v>22540</v>
      </c>
      <c r="D939" s="3">
        <v>89.55</v>
      </c>
      <c r="E939" s="3">
        <v>89.73</v>
      </c>
      <c r="F939" s="3">
        <v>87.62</v>
      </c>
      <c r="G939" s="3">
        <v>88.8</v>
      </c>
    </row>
    <row r="940" spans="1:7" x14ac:dyDescent="0.25">
      <c r="A940" s="2">
        <v>37745</v>
      </c>
      <c r="B940" s="2">
        <f>CHFJPY10080[[#This Row],[date_start]]+5</f>
        <v>37750</v>
      </c>
      <c r="C940" s="1">
        <v>20909</v>
      </c>
      <c r="D940" s="3">
        <v>88.53</v>
      </c>
      <c r="E940" s="3">
        <v>89.68</v>
      </c>
      <c r="F940" s="3">
        <v>87.53</v>
      </c>
      <c r="G940" s="3">
        <v>89.31</v>
      </c>
    </row>
    <row r="941" spans="1:7" x14ac:dyDescent="0.25">
      <c r="A941" s="2">
        <v>37738</v>
      </c>
      <c r="B941" s="2">
        <f>CHFJPY10080[[#This Row],[date_start]]+5</f>
        <v>37743</v>
      </c>
      <c r="C941" s="1">
        <v>20933</v>
      </c>
      <c r="D941" s="3">
        <v>88.35</v>
      </c>
      <c r="E941" s="3">
        <v>88.62</v>
      </c>
      <c r="F941" s="3">
        <v>87.23</v>
      </c>
      <c r="G941" s="3">
        <v>88.62</v>
      </c>
    </row>
    <row r="942" spans="1:7" x14ac:dyDescent="0.25">
      <c r="A942" s="2">
        <v>37731</v>
      </c>
      <c r="B942" s="2">
        <f>CHFJPY10080[[#This Row],[date_start]]+5</f>
        <v>37736</v>
      </c>
      <c r="C942" s="1">
        <v>19175</v>
      </c>
      <c r="D942" s="3">
        <v>86.77</v>
      </c>
      <c r="E942" s="3">
        <v>88.6</v>
      </c>
      <c r="F942" s="3">
        <v>86.55</v>
      </c>
      <c r="G942" s="3">
        <v>88.26</v>
      </c>
    </row>
    <row r="943" spans="1:7" x14ac:dyDescent="0.25">
      <c r="A943" s="2">
        <v>37724</v>
      </c>
      <c r="B943" s="2">
        <f>CHFJPY10080[[#This Row],[date_start]]+5</f>
        <v>37729</v>
      </c>
      <c r="C943" s="1">
        <v>17697</v>
      </c>
      <c r="D943" s="3">
        <v>86.51</v>
      </c>
      <c r="E943" s="3">
        <v>87.41</v>
      </c>
      <c r="F943" s="3">
        <v>86.21</v>
      </c>
      <c r="G943" s="3">
        <v>86.69</v>
      </c>
    </row>
    <row r="944" spans="1:7" x14ac:dyDescent="0.25">
      <c r="A944" s="2">
        <v>37717</v>
      </c>
      <c r="B944" s="2">
        <f>CHFJPY10080[[#This Row],[date_start]]+5</f>
        <v>37722</v>
      </c>
      <c r="C944" s="1">
        <v>23887</v>
      </c>
      <c r="D944" s="3">
        <v>86.36</v>
      </c>
      <c r="E944" s="3">
        <v>87.33</v>
      </c>
      <c r="F944" s="3">
        <v>85.69</v>
      </c>
      <c r="G944" s="3">
        <v>86.53</v>
      </c>
    </row>
    <row r="945" spans="1:7" x14ac:dyDescent="0.25">
      <c r="A945" s="2">
        <v>37710</v>
      </c>
      <c r="B945" s="2">
        <f>CHFJPY10080[[#This Row],[date_start]]+5</f>
        <v>37715</v>
      </c>
      <c r="C945" s="1">
        <v>24129</v>
      </c>
      <c r="D945" s="3">
        <v>87.64</v>
      </c>
      <c r="E945" s="3">
        <v>87.97</v>
      </c>
      <c r="F945" s="3">
        <v>85.97</v>
      </c>
      <c r="G945" s="3">
        <v>86.61</v>
      </c>
    </row>
    <row r="946" spans="1:7" x14ac:dyDescent="0.25">
      <c r="A946" s="2">
        <v>37703</v>
      </c>
      <c r="B946" s="2">
        <f>CHFJPY10080[[#This Row],[date_start]]+5</f>
        <v>37708</v>
      </c>
      <c r="C946" s="1">
        <v>24067</v>
      </c>
      <c r="D946" s="3">
        <v>86.89</v>
      </c>
      <c r="E946" s="3">
        <v>87.92</v>
      </c>
      <c r="F946" s="3">
        <v>86.42</v>
      </c>
      <c r="G946" s="3">
        <v>87.52</v>
      </c>
    </row>
    <row r="947" spans="1:7" x14ac:dyDescent="0.25">
      <c r="A947" s="2">
        <v>37696</v>
      </c>
      <c r="B947" s="2">
        <f>CHFJPY10080[[#This Row],[date_start]]+5</f>
        <v>37701</v>
      </c>
      <c r="C947" s="1">
        <v>28299</v>
      </c>
      <c r="D947" s="3">
        <v>86.88</v>
      </c>
      <c r="E947" s="3">
        <v>87.08</v>
      </c>
      <c r="F947" s="3">
        <v>85.41</v>
      </c>
      <c r="G947" s="3">
        <v>86.76</v>
      </c>
    </row>
    <row r="948" spans="1:7" x14ac:dyDescent="0.25">
      <c r="A948" s="2">
        <v>37689</v>
      </c>
      <c r="B948" s="2">
        <f>CHFJPY10080[[#This Row],[date_start]]+5</f>
        <v>37694</v>
      </c>
      <c r="C948" s="1">
        <v>25260</v>
      </c>
      <c r="D948" s="3">
        <v>87.71</v>
      </c>
      <c r="E948" s="3">
        <v>88.37</v>
      </c>
      <c r="F948" s="3">
        <v>86.38</v>
      </c>
      <c r="G948" s="3">
        <v>86.63</v>
      </c>
    </row>
    <row r="949" spans="1:7" x14ac:dyDescent="0.25">
      <c r="A949" s="2">
        <v>37682</v>
      </c>
      <c r="B949" s="2">
        <f>CHFJPY10080[[#This Row],[date_start]]+5</f>
        <v>37687</v>
      </c>
      <c r="C949" s="1">
        <v>21937</v>
      </c>
      <c r="D949" s="3">
        <v>87.16</v>
      </c>
      <c r="E949" s="3">
        <v>88.48</v>
      </c>
      <c r="F949" s="3">
        <v>87</v>
      </c>
      <c r="G949" s="3">
        <v>87.72</v>
      </c>
    </row>
    <row r="950" spans="1:7" x14ac:dyDescent="0.25">
      <c r="A950" s="2">
        <v>37675</v>
      </c>
      <c r="B950" s="2">
        <f>CHFJPY10080[[#This Row],[date_start]]+5</f>
        <v>37680</v>
      </c>
      <c r="C950" s="1">
        <v>22285</v>
      </c>
      <c r="D950" s="3">
        <v>86.68</v>
      </c>
      <c r="E950" s="3">
        <v>87.45</v>
      </c>
      <c r="F950" s="3">
        <v>85.97</v>
      </c>
      <c r="G950" s="3">
        <v>87.43</v>
      </c>
    </row>
    <row r="951" spans="1:7" x14ac:dyDescent="0.25">
      <c r="A951" s="2">
        <v>37668</v>
      </c>
      <c r="B951" s="2">
        <f>CHFJPY10080[[#This Row],[date_start]]+5</f>
        <v>37673</v>
      </c>
      <c r="C951" s="1">
        <v>21952</v>
      </c>
      <c r="D951" s="3">
        <v>88.27</v>
      </c>
      <c r="E951" s="3">
        <v>88.29</v>
      </c>
      <c r="F951" s="3">
        <v>86.25</v>
      </c>
      <c r="G951" s="3">
        <v>86.91</v>
      </c>
    </row>
    <row r="952" spans="1:7" x14ac:dyDescent="0.25">
      <c r="A952" s="2">
        <v>37661</v>
      </c>
      <c r="B952" s="2">
        <f>CHFJPY10080[[#This Row],[date_start]]+5</f>
        <v>37666</v>
      </c>
      <c r="C952" s="1">
        <v>21929</v>
      </c>
      <c r="D952" s="3">
        <v>88.75</v>
      </c>
      <c r="E952" s="3">
        <v>89.16</v>
      </c>
      <c r="F952" s="3">
        <v>88.09</v>
      </c>
      <c r="G952" s="3">
        <v>88.36</v>
      </c>
    </row>
    <row r="953" spans="1:7" x14ac:dyDescent="0.25">
      <c r="A953" s="2">
        <v>37654</v>
      </c>
      <c r="B953" s="2">
        <f>CHFJPY10080[[#This Row],[date_start]]+5</f>
        <v>37659</v>
      </c>
      <c r="C953" s="1">
        <v>23097</v>
      </c>
      <c r="D953" s="3">
        <v>88.08</v>
      </c>
      <c r="E953" s="3">
        <v>89.08</v>
      </c>
      <c r="F953" s="3">
        <v>87.62</v>
      </c>
      <c r="G953" s="3">
        <v>88.68</v>
      </c>
    </row>
    <row r="954" spans="1:7" x14ac:dyDescent="0.25">
      <c r="A954" s="2">
        <v>37647</v>
      </c>
      <c r="B954" s="2">
        <f>CHFJPY10080[[#This Row],[date_start]]+5</f>
        <v>37652</v>
      </c>
      <c r="C954" s="1">
        <v>22177</v>
      </c>
      <c r="D954" s="3">
        <v>87.14</v>
      </c>
      <c r="E954" s="3">
        <v>88.21</v>
      </c>
      <c r="F954" s="3">
        <v>86.92</v>
      </c>
      <c r="G954" s="3">
        <v>87.94</v>
      </c>
    </row>
    <row r="955" spans="1:7" x14ac:dyDescent="0.25">
      <c r="A955" s="2">
        <v>37640</v>
      </c>
      <c r="B955" s="2">
        <f>CHFJPY10080[[#This Row],[date_start]]+5</f>
        <v>37645</v>
      </c>
      <c r="C955" s="1">
        <v>21675</v>
      </c>
      <c r="D955" s="3">
        <v>86.14</v>
      </c>
      <c r="E955" s="3">
        <v>87.24</v>
      </c>
      <c r="F955" s="3">
        <v>86.01</v>
      </c>
      <c r="G955" s="3">
        <v>87.07</v>
      </c>
    </row>
    <row r="956" spans="1:7" x14ac:dyDescent="0.25">
      <c r="A956" s="2">
        <v>37633</v>
      </c>
      <c r="B956" s="2">
        <f>CHFJPY10080[[#This Row],[date_start]]+5</f>
        <v>37638</v>
      </c>
      <c r="C956" s="1">
        <v>22976</v>
      </c>
      <c r="D956" s="3">
        <v>86.33</v>
      </c>
      <c r="E956" s="3">
        <v>86.44</v>
      </c>
      <c r="F956" s="3">
        <v>84.8</v>
      </c>
      <c r="G956" s="3">
        <v>86.06</v>
      </c>
    </row>
    <row r="957" spans="1:7" x14ac:dyDescent="0.25">
      <c r="A957" s="2">
        <v>37626</v>
      </c>
      <c r="B957" s="2">
        <f>CHFJPY10080[[#This Row],[date_start]]+5</f>
        <v>37631</v>
      </c>
      <c r="C957" s="1">
        <v>23558</v>
      </c>
      <c r="D957" s="3">
        <v>85.7</v>
      </c>
      <c r="E957" s="3">
        <v>86.52</v>
      </c>
      <c r="F957" s="3">
        <v>85.22</v>
      </c>
      <c r="G957" s="3">
        <v>86.42</v>
      </c>
    </row>
    <row r="958" spans="1:7" x14ac:dyDescent="0.25">
      <c r="A958" s="2">
        <v>37619</v>
      </c>
      <c r="B958" s="2">
        <f>CHFJPY10080[[#This Row],[date_start]]+5</f>
        <v>37624</v>
      </c>
      <c r="C958" s="1">
        <v>16942</v>
      </c>
      <c r="D958" s="3">
        <v>86.04</v>
      </c>
      <c r="E958" s="3">
        <v>86.2</v>
      </c>
      <c r="F958" s="3">
        <v>84.95</v>
      </c>
      <c r="G958" s="3">
        <v>85.66</v>
      </c>
    </row>
    <row r="959" spans="1:7" x14ac:dyDescent="0.25">
      <c r="A959" s="2">
        <v>37612</v>
      </c>
      <c r="B959" s="2">
        <f>CHFJPY10080[[#This Row],[date_start]]+5</f>
        <v>37617</v>
      </c>
      <c r="C959" s="1">
        <v>12939</v>
      </c>
      <c r="D959" s="3">
        <v>84.58</v>
      </c>
      <c r="E959" s="3">
        <v>86.29</v>
      </c>
      <c r="F959" s="3">
        <v>84.36</v>
      </c>
      <c r="G959" s="3">
        <v>86.21</v>
      </c>
    </row>
    <row r="960" spans="1:7" x14ac:dyDescent="0.25">
      <c r="A960" s="2">
        <v>37605</v>
      </c>
      <c r="B960" s="2">
        <f>CHFJPY10080[[#This Row],[date_start]]+5</f>
        <v>37610</v>
      </c>
      <c r="C960" s="1">
        <v>22876</v>
      </c>
      <c r="D960" s="3">
        <v>83.56</v>
      </c>
      <c r="E960" s="3">
        <v>85.2</v>
      </c>
      <c r="F960" s="3">
        <v>83.18</v>
      </c>
      <c r="G960" s="3">
        <v>84.52</v>
      </c>
    </row>
    <row r="961" spans="1:7" x14ac:dyDescent="0.25">
      <c r="A961" s="2">
        <v>37598</v>
      </c>
      <c r="B961" s="2">
        <f>CHFJPY10080[[#This Row],[date_start]]+5</f>
        <v>37603</v>
      </c>
      <c r="C961" s="1">
        <v>21066</v>
      </c>
      <c r="D961" s="3">
        <v>84.54</v>
      </c>
      <c r="E961" s="3">
        <v>84.92</v>
      </c>
      <c r="F961" s="3">
        <v>83.32</v>
      </c>
      <c r="G961" s="3">
        <v>83.54</v>
      </c>
    </row>
    <row r="962" spans="1:7" x14ac:dyDescent="0.25">
      <c r="A962" s="2">
        <v>37591</v>
      </c>
      <c r="B962" s="2">
        <f>CHFJPY10080[[#This Row],[date_start]]+5</f>
        <v>37596</v>
      </c>
      <c r="C962" s="1">
        <v>21167</v>
      </c>
      <c r="D962" s="3">
        <v>82.98</v>
      </c>
      <c r="E962" s="3">
        <v>85.38</v>
      </c>
      <c r="F962" s="3">
        <v>82.88</v>
      </c>
      <c r="G962" s="3">
        <v>84.78</v>
      </c>
    </row>
    <row r="963" spans="1:7" x14ac:dyDescent="0.25">
      <c r="A963" s="2">
        <v>37584</v>
      </c>
      <c r="B963" s="2">
        <f>CHFJPY10080[[#This Row],[date_start]]+5</f>
        <v>37589</v>
      </c>
      <c r="C963" s="1">
        <v>18636</v>
      </c>
      <c r="D963" s="3">
        <v>83.33</v>
      </c>
      <c r="E963" s="3">
        <v>83.34</v>
      </c>
      <c r="F963" s="3">
        <v>81.52</v>
      </c>
      <c r="G963" s="3">
        <v>82.65</v>
      </c>
    </row>
    <row r="964" spans="1:7" x14ac:dyDescent="0.25">
      <c r="A964" s="2">
        <v>37577</v>
      </c>
      <c r="B964" s="2">
        <f>CHFJPY10080[[#This Row],[date_start]]+5</f>
        <v>37582</v>
      </c>
      <c r="C964" s="1">
        <v>19641</v>
      </c>
      <c r="D964" s="3">
        <v>82.94</v>
      </c>
      <c r="E964" s="3">
        <v>83.98</v>
      </c>
      <c r="F964" s="3">
        <v>82.94</v>
      </c>
      <c r="G964" s="3">
        <v>83.22</v>
      </c>
    </row>
    <row r="965" spans="1:7" x14ac:dyDescent="0.25">
      <c r="A965" s="2">
        <v>37570</v>
      </c>
      <c r="B965" s="2">
        <f>CHFJPY10080[[#This Row],[date_start]]+5</f>
        <v>37575</v>
      </c>
      <c r="C965" s="1">
        <v>17190</v>
      </c>
      <c r="D965" s="3">
        <v>83.01</v>
      </c>
      <c r="E965" s="3">
        <v>83.15</v>
      </c>
      <c r="F965" s="3">
        <v>82.25</v>
      </c>
      <c r="G965" s="3">
        <v>83</v>
      </c>
    </row>
    <row r="966" spans="1:7" x14ac:dyDescent="0.25">
      <c r="A966" s="2">
        <v>37563</v>
      </c>
      <c r="B966" s="2">
        <f>CHFJPY10080[[#This Row],[date_start]]+5</f>
        <v>37568</v>
      </c>
      <c r="C966" s="1">
        <v>17446</v>
      </c>
      <c r="D966" s="3">
        <v>83.26</v>
      </c>
      <c r="E966" s="3">
        <v>83.78</v>
      </c>
      <c r="F966" s="3">
        <v>82.83</v>
      </c>
      <c r="G966" s="3">
        <v>83.05</v>
      </c>
    </row>
    <row r="967" spans="1:7" x14ac:dyDescent="0.25">
      <c r="A967" s="2">
        <v>37556</v>
      </c>
      <c r="B967" s="2">
        <f>CHFJPY10080[[#This Row],[date_start]]+5</f>
        <v>37561</v>
      </c>
      <c r="C967" s="1">
        <v>18431</v>
      </c>
      <c r="D967" s="3">
        <v>82.66</v>
      </c>
      <c r="E967" s="3">
        <v>83.43</v>
      </c>
      <c r="F967" s="3">
        <v>82.29</v>
      </c>
      <c r="G967" s="3">
        <v>83.32</v>
      </c>
    </row>
    <row r="968" spans="1:7" x14ac:dyDescent="0.25">
      <c r="A968" s="2">
        <v>37549</v>
      </c>
      <c r="B968" s="2">
        <f>CHFJPY10080[[#This Row],[date_start]]+5</f>
        <v>37554</v>
      </c>
      <c r="C968" s="1">
        <v>17834</v>
      </c>
      <c r="D968" s="3">
        <v>82.97</v>
      </c>
      <c r="E968" s="3">
        <v>83.45</v>
      </c>
      <c r="F968" s="3">
        <v>82.23</v>
      </c>
      <c r="G968" s="3">
        <v>82.7</v>
      </c>
    </row>
    <row r="969" spans="1:7" x14ac:dyDescent="0.25">
      <c r="A969" s="2">
        <v>37542</v>
      </c>
      <c r="B969" s="2">
        <f>CHFJPY10080[[#This Row],[date_start]]+5</f>
        <v>37547</v>
      </c>
      <c r="C969" s="1">
        <v>17787</v>
      </c>
      <c r="D969" s="3">
        <v>83.8</v>
      </c>
      <c r="E969" s="3">
        <v>84.14</v>
      </c>
      <c r="F969" s="3">
        <v>82.45</v>
      </c>
      <c r="G969" s="3">
        <v>83.01</v>
      </c>
    </row>
    <row r="970" spans="1:7" x14ac:dyDescent="0.25">
      <c r="A970" s="2">
        <v>37535</v>
      </c>
      <c r="B970" s="2">
        <f>CHFJPY10080[[#This Row],[date_start]]+5</f>
        <v>37540</v>
      </c>
      <c r="C970" s="1">
        <v>17645</v>
      </c>
      <c r="D970" s="3">
        <v>82.6</v>
      </c>
      <c r="E970" s="3">
        <v>83.82</v>
      </c>
      <c r="F970" s="3">
        <v>82.4</v>
      </c>
      <c r="G970" s="3">
        <v>83.66</v>
      </c>
    </row>
    <row r="971" spans="1:7" x14ac:dyDescent="0.25">
      <c r="A971" s="2">
        <v>37528</v>
      </c>
      <c r="B971" s="2">
        <f>CHFJPY10080[[#This Row],[date_start]]+5</f>
        <v>37533</v>
      </c>
      <c r="C971" s="1">
        <v>19425</v>
      </c>
      <c r="D971" s="3">
        <v>82.13</v>
      </c>
      <c r="E971" s="3">
        <v>83.35</v>
      </c>
      <c r="F971" s="3">
        <v>81.42</v>
      </c>
      <c r="G971" s="3">
        <v>82.65</v>
      </c>
    </row>
    <row r="972" spans="1:7" x14ac:dyDescent="0.25">
      <c r="A972" s="2">
        <v>37521</v>
      </c>
      <c r="B972" s="2">
        <f>CHFJPY10080[[#This Row],[date_start]]+5</f>
        <v>37526</v>
      </c>
      <c r="C972" s="1">
        <v>20258</v>
      </c>
      <c r="D972" s="3">
        <v>82.82</v>
      </c>
      <c r="E972" s="3">
        <v>83.29</v>
      </c>
      <c r="F972" s="3">
        <v>81.16</v>
      </c>
      <c r="G972" s="3">
        <v>81.97</v>
      </c>
    </row>
    <row r="973" spans="1:7" x14ac:dyDescent="0.25">
      <c r="A973" s="2">
        <v>37514</v>
      </c>
      <c r="B973" s="2">
        <f>CHFJPY10080[[#This Row],[date_start]]+5</f>
        <v>37519</v>
      </c>
      <c r="C973" s="1">
        <v>21742</v>
      </c>
      <c r="D973" s="3">
        <v>80.739999999999995</v>
      </c>
      <c r="E973" s="3">
        <v>82.93</v>
      </c>
      <c r="F973" s="3">
        <v>80.13</v>
      </c>
      <c r="G973" s="3">
        <v>82.63</v>
      </c>
    </row>
    <row r="974" spans="1:7" x14ac:dyDescent="0.25">
      <c r="A974" s="2">
        <v>37507</v>
      </c>
      <c r="B974" s="2">
        <f>CHFJPY10080[[#This Row],[date_start]]+5</f>
        <v>37512</v>
      </c>
      <c r="C974" s="1">
        <v>19347</v>
      </c>
      <c r="D974" s="3">
        <v>79.87</v>
      </c>
      <c r="E974" s="3">
        <v>81.069999999999993</v>
      </c>
      <c r="F974" s="3">
        <v>79.52</v>
      </c>
      <c r="G974" s="3">
        <v>80.540000000000006</v>
      </c>
    </row>
    <row r="975" spans="1:7" x14ac:dyDescent="0.25">
      <c r="A975" s="2">
        <v>37500</v>
      </c>
      <c r="B975" s="2">
        <f>CHFJPY10080[[#This Row],[date_start]]+5</f>
        <v>37505</v>
      </c>
      <c r="C975" s="1">
        <v>17448</v>
      </c>
      <c r="D975" s="3">
        <v>79.099999999999994</v>
      </c>
      <c r="E975" s="3">
        <v>80.67</v>
      </c>
      <c r="F975" s="3">
        <v>78.819999999999993</v>
      </c>
      <c r="G975" s="3">
        <v>79.83</v>
      </c>
    </row>
    <row r="976" spans="1:7" x14ac:dyDescent="0.25">
      <c r="A976" s="2">
        <v>37493</v>
      </c>
      <c r="B976" s="2">
        <f>CHFJPY10080[[#This Row],[date_start]]+5</f>
        <v>37498</v>
      </c>
      <c r="C976" s="1">
        <v>16768</v>
      </c>
      <c r="D976" s="3">
        <v>79.05</v>
      </c>
      <c r="E976" s="3">
        <v>79.41</v>
      </c>
      <c r="F976" s="3">
        <v>78.5</v>
      </c>
      <c r="G976" s="3">
        <v>79.05</v>
      </c>
    </row>
    <row r="977" spans="1:7" x14ac:dyDescent="0.25">
      <c r="A977" s="2">
        <v>37486</v>
      </c>
      <c r="B977" s="2">
        <f>CHFJPY10080[[#This Row],[date_start]]+5</f>
        <v>37491</v>
      </c>
      <c r="C977" s="1">
        <v>17608</v>
      </c>
      <c r="D977" s="3">
        <v>79.010000000000005</v>
      </c>
      <c r="E977" s="3">
        <v>79.48</v>
      </c>
      <c r="F977" s="3">
        <v>78.66</v>
      </c>
      <c r="G977" s="3">
        <v>79.06</v>
      </c>
    </row>
    <row r="978" spans="1:7" x14ac:dyDescent="0.25">
      <c r="A978" s="2">
        <v>37479</v>
      </c>
      <c r="B978" s="2">
        <f>CHFJPY10080[[#This Row],[date_start]]+5</f>
        <v>37484</v>
      </c>
      <c r="C978" s="1">
        <v>19442</v>
      </c>
      <c r="D978" s="3">
        <v>79.930000000000007</v>
      </c>
      <c r="E978" s="3">
        <v>80.17</v>
      </c>
      <c r="F978" s="3">
        <v>78.08</v>
      </c>
      <c r="G978" s="3">
        <v>79.010000000000005</v>
      </c>
    </row>
    <row r="979" spans="1:7" x14ac:dyDescent="0.25">
      <c r="A979" s="2">
        <v>37472</v>
      </c>
      <c r="B979" s="2">
        <f>CHFJPY10080[[#This Row],[date_start]]+5</f>
        <v>37477</v>
      </c>
      <c r="C979" s="1">
        <v>22377</v>
      </c>
      <c r="D979" s="3">
        <v>80.88</v>
      </c>
      <c r="E979" s="3">
        <v>80.94</v>
      </c>
      <c r="F979" s="3">
        <v>79.72</v>
      </c>
      <c r="G979" s="3">
        <v>79.989999999999995</v>
      </c>
    </row>
    <row r="980" spans="1:7" x14ac:dyDescent="0.25">
      <c r="A980" s="2">
        <v>37465</v>
      </c>
      <c r="B980" s="2">
        <f>CHFJPY10080[[#This Row],[date_start]]+5</f>
        <v>37470</v>
      </c>
      <c r="C980" s="1">
        <v>22615</v>
      </c>
      <c r="D980" s="3">
        <v>81.040000000000006</v>
      </c>
      <c r="E980" s="3">
        <v>81.47</v>
      </c>
      <c r="F980" s="3">
        <v>80.38</v>
      </c>
      <c r="G980" s="3">
        <v>80.87</v>
      </c>
    </row>
    <row r="981" spans="1:7" x14ac:dyDescent="0.25">
      <c r="A981" s="2">
        <v>37458</v>
      </c>
      <c r="B981" s="2">
        <f>CHFJPY10080[[#This Row],[date_start]]+5</f>
        <v>37463</v>
      </c>
      <c r="C981" s="1">
        <v>25080</v>
      </c>
      <c r="D981" s="3">
        <v>80.36</v>
      </c>
      <c r="E981" s="3">
        <v>81.44</v>
      </c>
      <c r="F981" s="3">
        <v>79.64</v>
      </c>
      <c r="G981" s="3">
        <v>81.12</v>
      </c>
    </row>
    <row r="982" spans="1:7" x14ac:dyDescent="0.25">
      <c r="A982" s="2">
        <v>37451</v>
      </c>
      <c r="B982" s="2">
        <f>CHFJPY10080[[#This Row],[date_start]]+5</f>
        <v>37456</v>
      </c>
      <c r="C982" s="1">
        <v>22500</v>
      </c>
      <c r="D982" s="3">
        <v>78.92</v>
      </c>
      <c r="E982" s="3">
        <v>80.680000000000007</v>
      </c>
      <c r="F982" s="3">
        <v>78.5</v>
      </c>
      <c r="G982" s="3">
        <v>80.39</v>
      </c>
    </row>
    <row r="983" spans="1:7" x14ac:dyDescent="0.25">
      <c r="A983" s="2">
        <v>37444</v>
      </c>
      <c r="B983" s="2">
        <f>CHFJPY10080[[#This Row],[date_start]]+5</f>
        <v>37449</v>
      </c>
      <c r="C983" s="1">
        <v>23553</v>
      </c>
      <c r="D983" s="3">
        <v>79.73</v>
      </c>
      <c r="E983" s="3">
        <v>80.05</v>
      </c>
      <c r="F983" s="3">
        <v>78.47</v>
      </c>
      <c r="G983" s="3">
        <v>78.84</v>
      </c>
    </row>
    <row r="984" spans="1:7" x14ac:dyDescent="0.25">
      <c r="A984" s="2">
        <v>37437</v>
      </c>
      <c r="B984" s="2">
        <f>CHFJPY10080[[#This Row],[date_start]]+5</f>
        <v>37442</v>
      </c>
      <c r="C984" s="1">
        <v>20111</v>
      </c>
      <c r="D984" s="3">
        <v>80.8</v>
      </c>
      <c r="E984" s="3">
        <v>80.989999999999995</v>
      </c>
      <c r="F984" s="3">
        <v>79.61</v>
      </c>
      <c r="G984" s="3">
        <v>79.91</v>
      </c>
    </row>
    <row r="985" spans="1:7" x14ac:dyDescent="0.25">
      <c r="A985" s="2">
        <v>37430</v>
      </c>
      <c r="B985" s="2">
        <f>CHFJPY10080[[#This Row],[date_start]]+5</f>
        <v>37435</v>
      </c>
      <c r="C985" s="1">
        <v>26850</v>
      </c>
      <c r="D985" s="3">
        <v>80.510000000000005</v>
      </c>
      <c r="E985" s="3">
        <v>81.56</v>
      </c>
      <c r="F985" s="3">
        <v>79.92</v>
      </c>
      <c r="G985" s="3">
        <v>80.739999999999995</v>
      </c>
    </row>
    <row r="986" spans="1:7" x14ac:dyDescent="0.25">
      <c r="A986" s="2">
        <v>37423</v>
      </c>
      <c r="B986" s="2">
        <f>CHFJPY10080[[#This Row],[date_start]]+5</f>
        <v>37428</v>
      </c>
      <c r="C986" s="1">
        <v>21145</v>
      </c>
      <c r="D986" s="3">
        <v>79.58</v>
      </c>
      <c r="E986" s="3">
        <v>81.290000000000006</v>
      </c>
      <c r="F986" s="3">
        <v>79.27</v>
      </c>
      <c r="G986" s="3">
        <v>80.16</v>
      </c>
    </row>
    <row r="987" spans="1:7" x14ac:dyDescent="0.25">
      <c r="A987" s="2">
        <v>37416</v>
      </c>
      <c r="B987" s="2">
        <f>CHFJPY10080[[#This Row],[date_start]]+5</f>
        <v>37421</v>
      </c>
      <c r="C987" s="1">
        <v>20419</v>
      </c>
      <c r="D987" s="3">
        <v>79.88</v>
      </c>
      <c r="E987" s="3">
        <v>80.849999999999994</v>
      </c>
      <c r="F987" s="3">
        <v>79.45</v>
      </c>
      <c r="G987" s="3">
        <v>79.650000000000006</v>
      </c>
    </row>
    <row r="988" spans="1:7" x14ac:dyDescent="0.25">
      <c r="A988" s="2">
        <v>37409</v>
      </c>
      <c r="B988" s="2">
        <f>CHFJPY10080[[#This Row],[date_start]]+5</f>
        <v>37414</v>
      </c>
      <c r="C988" s="1">
        <v>19990</v>
      </c>
      <c r="D988" s="3">
        <v>79.12</v>
      </c>
      <c r="E988" s="3">
        <v>80.22</v>
      </c>
      <c r="F988" s="3">
        <v>78.72</v>
      </c>
      <c r="G988" s="3">
        <v>79.77</v>
      </c>
    </row>
    <row r="989" spans="1:7" x14ac:dyDescent="0.25">
      <c r="A989" s="2">
        <v>37402</v>
      </c>
      <c r="B989" s="2">
        <f>CHFJPY10080[[#This Row],[date_start]]+5</f>
        <v>37407</v>
      </c>
      <c r="C989" s="1">
        <v>19123</v>
      </c>
      <c r="D989" s="3">
        <v>78.849999999999994</v>
      </c>
      <c r="E989" s="3">
        <v>79.73</v>
      </c>
      <c r="F989" s="3">
        <v>78.64</v>
      </c>
      <c r="G989" s="3">
        <v>78.92</v>
      </c>
    </row>
    <row r="990" spans="1:7" x14ac:dyDescent="0.25">
      <c r="A990" s="2">
        <v>37395</v>
      </c>
      <c r="B990" s="2">
        <f>CHFJPY10080[[#This Row],[date_start]]+5</f>
        <v>37400</v>
      </c>
      <c r="C990" s="1">
        <v>22295</v>
      </c>
      <c r="D990" s="3">
        <v>79.73</v>
      </c>
      <c r="E990" s="3">
        <v>80</v>
      </c>
      <c r="F990" s="3">
        <v>78.22</v>
      </c>
      <c r="G990" s="3">
        <v>78.78</v>
      </c>
    </row>
    <row r="991" spans="1:7" x14ac:dyDescent="0.25">
      <c r="A991" s="2">
        <v>37388</v>
      </c>
      <c r="B991" s="2">
        <f>CHFJPY10080[[#This Row],[date_start]]+5</f>
        <v>37393</v>
      </c>
      <c r="C991" s="1">
        <v>19803</v>
      </c>
      <c r="D991" s="3">
        <v>80.2</v>
      </c>
      <c r="E991" s="3">
        <v>80.37</v>
      </c>
      <c r="F991" s="3">
        <v>79.25</v>
      </c>
      <c r="G991" s="3">
        <v>79.69</v>
      </c>
    </row>
    <row r="992" spans="1:7" x14ac:dyDescent="0.25">
      <c r="A992" s="2">
        <v>37381</v>
      </c>
      <c r="B992" s="2">
        <f>CHFJPY10080[[#This Row],[date_start]]+5</f>
        <v>37386</v>
      </c>
      <c r="C992" s="1">
        <v>19207</v>
      </c>
      <c r="D992" s="3">
        <v>79.95</v>
      </c>
      <c r="E992" s="3">
        <v>80.81</v>
      </c>
      <c r="F992" s="3">
        <v>79.78</v>
      </c>
      <c r="G992" s="3">
        <v>80.25</v>
      </c>
    </row>
    <row r="993" spans="1:7" x14ac:dyDescent="0.25">
      <c r="A993" s="2">
        <v>37374</v>
      </c>
      <c r="B993" s="2">
        <f>CHFJPY10080[[#This Row],[date_start]]+5</f>
        <v>37379</v>
      </c>
      <c r="C993" s="1">
        <v>20005</v>
      </c>
      <c r="D993" s="3">
        <v>78.75</v>
      </c>
      <c r="E993" s="3">
        <v>80.12</v>
      </c>
      <c r="F993" s="3">
        <v>78.59</v>
      </c>
      <c r="G993" s="3">
        <v>79.98</v>
      </c>
    </row>
    <row r="994" spans="1:7" x14ac:dyDescent="0.25">
      <c r="A994" s="2">
        <v>37367</v>
      </c>
      <c r="B994" s="2">
        <f>CHFJPY10080[[#This Row],[date_start]]+5</f>
        <v>37372</v>
      </c>
      <c r="C994" s="1">
        <v>18973</v>
      </c>
      <c r="D994" s="3">
        <v>79.260000000000005</v>
      </c>
      <c r="E994" s="3">
        <v>79.349999999999994</v>
      </c>
      <c r="F994" s="3">
        <v>78.39</v>
      </c>
      <c r="G994" s="3">
        <v>78.760000000000005</v>
      </c>
    </row>
    <row r="995" spans="1:7" x14ac:dyDescent="0.25">
      <c r="A995" s="2">
        <v>37360</v>
      </c>
      <c r="B995" s="2">
        <f>CHFJPY10080[[#This Row],[date_start]]+5</f>
        <v>37365</v>
      </c>
      <c r="C995" s="1">
        <v>17312</v>
      </c>
      <c r="D995" s="3">
        <v>79.260000000000005</v>
      </c>
      <c r="E995" s="3">
        <v>79.5</v>
      </c>
      <c r="F995" s="3">
        <v>78.5</v>
      </c>
      <c r="G995" s="3">
        <v>79.19</v>
      </c>
    </row>
    <row r="996" spans="1:7" x14ac:dyDescent="0.25">
      <c r="A996" s="2">
        <v>37353</v>
      </c>
      <c r="B996" s="2">
        <f>CHFJPY10080[[#This Row],[date_start]]+5</f>
        <v>37358</v>
      </c>
      <c r="C996" s="1">
        <v>18153</v>
      </c>
      <c r="D996" s="3">
        <v>79.09</v>
      </c>
      <c r="E996" s="3">
        <v>79.56</v>
      </c>
      <c r="F996" s="3">
        <v>78.17</v>
      </c>
      <c r="G996" s="3">
        <v>79.25</v>
      </c>
    </row>
    <row r="997" spans="1:7" x14ac:dyDescent="0.25">
      <c r="A997" s="2">
        <v>37346</v>
      </c>
      <c r="B997" s="2">
        <f>CHFJPY10080[[#This Row],[date_start]]+5</f>
        <v>37351</v>
      </c>
      <c r="C997" s="1">
        <v>22115</v>
      </c>
      <c r="D997" s="3">
        <v>79.06</v>
      </c>
      <c r="E997" s="3">
        <v>80.45</v>
      </c>
      <c r="F997" s="3">
        <v>78.92</v>
      </c>
      <c r="G997" s="3">
        <v>78.959999999999994</v>
      </c>
    </row>
    <row r="998" spans="1:7" x14ac:dyDescent="0.25">
      <c r="A998" s="2">
        <v>37339</v>
      </c>
      <c r="B998" s="2">
        <f>CHFJPY10080[[#This Row],[date_start]]+5</f>
        <v>37344</v>
      </c>
      <c r="C998" s="1">
        <v>20882</v>
      </c>
      <c r="D998" s="3">
        <v>79.680000000000007</v>
      </c>
      <c r="E998" s="3">
        <v>80.19</v>
      </c>
      <c r="F998" s="3">
        <v>78.569999999999993</v>
      </c>
      <c r="G998" s="3">
        <v>79.03</v>
      </c>
    </row>
    <row r="999" spans="1:7" x14ac:dyDescent="0.25">
      <c r="A999" s="2">
        <v>37332</v>
      </c>
      <c r="B999" s="2">
        <f>CHFJPY10080[[#This Row],[date_start]]+5</f>
        <v>37337</v>
      </c>
      <c r="C999" s="1">
        <v>11261</v>
      </c>
      <c r="D999" s="3">
        <v>77.900000000000006</v>
      </c>
      <c r="E999" s="3">
        <v>80.150000000000006</v>
      </c>
      <c r="F999" s="3">
        <v>77.89</v>
      </c>
      <c r="G999" s="3">
        <v>79.760000000000005</v>
      </c>
    </row>
    <row r="1000" spans="1:7" x14ac:dyDescent="0.25">
      <c r="A1000" s="2">
        <v>37325</v>
      </c>
      <c r="B1000" s="2">
        <f>CHFJPY10080[[#This Row],[date_start]]+5</f>
        <v>37330</v>
      </c>
      <c r="C1000" s="1">
        <v>11488</v>
      </c>
      <c r="D1000" s="3">
        <v>76.260000000000005</v>
      </c>
      <c r="E1000" s="3">
        <v>78.3</v>
      </c>
      <c r="F1000" s="3">
        <v>76.02</v>
      </c>
      <c r="G1000" s="3">
        <v>77.91</v>
      </c>
    </row>
    <row r="1001" spans="1:7" x14ac:dyDescent="0.25">
      <c r="A1001" s="2">
        <v>37318</v>
      </c>
      <c r="B1001" s="2">
        <f>CHFJPY10080[[#This Row],[date_start]]+5</f>
        <v>37323</v>
      </c>
      <c r="C1001" s="1">
        <v>12051</v>
      </c>
      <c r="D1001" s="3">
        <v>78.23</v>
      </c>
      <c r="E1001" s="3">
        <v>78.25</v>
      </c>
      <c r="F1001" s="3">
        <v>75.739999999999995</v>
      </c>
      <c r="G1001" s="3">
        <v>76.3</v>
      </c>
    </row>
    <row r="1002" spans="1:7" x14ac:dyDescent="0.25">
      <c r="A1002" s="2">
        <v>37311</v>
      </c>
      <c r="B1002" s="2">
        <f>CHFJPY10080[[#This Row],[date_start]]+5</f>
        <v>37316</v>
      </c>
      <c r="C1002" s="1">
        <v>11032</v>
      </c>
      <c r="D1002" s="3">
        <v>79.41</v>
      </c>
      <c r="E1002" s="3">
        <v>79.42</v>
      </c>
      <c r="F1002" s="3">
        <v>77.959999999999994</v>
      </c>
      <c r="G1002" s="3">
        <v>78.17</v>
      </c>
    </row>
    <row r="1003" spans="1:7" x14ac:dyDescent="0.25">
      <c r="A1003" s="2">
        <v>37304</v>
      </c>
      <c r="B1003" s="2">
        <f>CHFJPY10080[[#This Row],[date_start]]+5</f>
        <v>37309</v>
      </c>
      <c r="C1003" s="1">
        <v>10458</v>
      </c>
      <c r="D1003" s="3">
        <v>78.14</v>
      </c>
      <c r="E1003" s="3">
        <v>79.430000000000007</v>
      </c>
      <c r="F1003" s="3">
        <v>77.92</v>
      </c>
      <c r="G1003" s="3">
        <v>79.33</v>
      </c>
    </row>
    <row r="1004" spans="1:7" x14ac:dyDescent="0.25">
      <c r="A1004" s="2">
        <v>37297</v>
      </c>
      <c r="B1004" s="2">
        <f>CHFJPY10080[[#This Row],[date_start]]+5</f>
        <v>37302</v>
      </c>
      <c r="C1004" s="1">
        <v>11191</v>
      </c>
      <c r="D1004" s="3">
        <v>79.69</v>
      </c>
      <c r="E1004" s="3">
        <v>79.88</v>
      </c>
      <c r="F1004" s="3">
        <v>77.41</v>
      </c>
      <c r="G1004" s="3">
        <v>78.12</v>
      </c>
    </row>
    <row r="1005" spans="1:7" x14ac:dyDescent="0.25">
      <c r="A1005" s="2">
        <v>37290</v>
      </c>
      <c r="B1005" s="2">
        <f>CHFJPY10080[[#This Row],[date_start]]+5</f>
        <v>37295</v>
      </c>
      <c r="C1005" s="1">
        <v>12742</v>
      </c>
      <c r="D1005" s="3">
        <v>77.650000000000006</v>
      </c>
      <c r="E1005" s="3">
        <v>79.92</v>
      </c>
      <c r="F1005" s="3">
        <v>77.48</v>
      </c>
      <c r="G1005" s="3">
        <v>79.709999999999994</v>
      </c>
    </row>
    <row r="1006" spans="1:7" x14ac:dyDescent="0.25">
      <c r="A1006" s="2">
        <v>37283</v>
      </c>
      <c r="B1006" s="2">
        <f>CHFJPY10080[[#This Row],[date_start]]+5</f>
        <v>37288</v>
      </c>
      <c r="C1006" s="1">
        <v>9681</v>
      </c>
      <c r="D1006" s="3">
        <v>79.14</v>
      </c>
      <c r="E1006" s="3">
        <v>79.209999999999994</v>
      </c>
      <c r="F1006" s="3">
        <v>77.489999999999995</v>
      </c>
      <c r="G1006" s="3">
        <v>77.58</v>
      </c>
    </row>
    <row r="1007" spans="1:7" x14ac:dyDescent="0.25">
      <c r="A1007" s="2">
        <v>37276</v>
      </c>
      <c r="B1007" s="2">
        <f>CHFJPY10080[[#This Row],[date_start]]+5</f>
        <v>37281</v>
      </c>
      <c r="C1007" s="1">
        <v>8573</v>
      </c>
      <c r="D1007" s="3">
        <v>79.819999999999993</v>
      </c>
      <c r="E1007" s="3">
        <v>80.88</v>
      </c>
      <c r="F1007" s="3">
        <v>78.64</v>
      </c>
      <c r="G1007" s="3">
        <v>78.89</v>
      </c>
    </row>
    <row r="1008" spans="1:7" x14ac:dyDescent="0.25">
      <c r="A1008" s="2">
        <v>37269</v>
      </c>
      <c r="B1008" s="2">
        <f>CHFJPY10080[[#This Row],[date_start]]+5</f>
        <v>37274</v>
      </c>
      <c r="C1008" s="1">
        <v>9805</v>
      </c>
      <c r="D1008" s="3">
        <v>79.819999999999993</v>
      </c>
      <c r="E1008" s="3">
        <v>79.959999999999994</v>
      </c>
      <c r="F1008" s="3">
        <v>78.38</v>
      </c>
      <c r="G1008" s="3">
        <v>79.790000000000006</v>
      </c>
    </row>
    <row r="1009" spans="1:7" x14ac:dyDescent="0.25">
      <c r="A1009" s="2">
        <v>37262</v>
      </c>
      <c r="B1009" s="2">
        <f>CHFJPY10080[[#This Row],[date_start]]+5</f>
        <v>37267</v>
      </c>
      <c r="C1009" s="1">
        <v>10470</v>
      </c>
      <c r="D1009" s="3">
        <v>79.260000000000005</v>
      </c>
      <c r="E1009" s="3">
        <v>80.599999999999994</v>
      </c>
      <c r="F1009" s="3">
        <v>79.13</v>
      </c>
      <c r="G1009" s="3">
        <v>79.84</v>
      </c>
    </row>
    <row r="1010" spans="1:7" x14ac:dyDescent="0.25">
      <c r="A1010" s="2">
        <v>37255</v>
      </c>
      <c r="B1010" s="2">
        <f>CHFJPY10080[[#This Row],[date_start]]+5</f>
        <v>37260</v>
      </c>
      <c r="C1010" s="1">
        <v>6924</v>
      </c>
      <c r="D1010" s="3">
        <v>78.47</v>
      </c>
      <c r="E1010" s="3">
        <v>80.709999999999994</v>
      </c>
      <c r="F1010" s="3">
        <v>78.209999999999994</v>
      </c>
      <c r="G1010" s="3">
        <v>79.22</v>
      </c>
    </row>
    <row r="1011" spans="1:7" x14ac:dyDescent="0.25">
      <c r="A1011" s="2">
        <v>37248</v>
      </c>
      <c r="B1011" s="2">
        <f>CHFJPY10080[[#This Row],[date_start]]+5</f>
        <v>37253</v>
      </c>
      <c r="C1011" s="1">
        <v>9591</v>
      </c>
      <c r="D1011" s="3">
        <v>78.459999999999994</v>
      </c>
      <c r="E1011" s="3">
        <v>78.7</v>
      </c>
      <c r="F1011" s="3">
        <v>76.510000000000005</v>
      </c>
      <c r="G1011" s="3">
        <v>78.319999999999993</v>
      </c>
    </row>
    <row r="1012" spans="1:7" x14ac:dyDescent="0.25">
      <c r="A1012" s="2">
        <v>37241</v>
      </c>
      <c r="B1012" s="2">
        <f>CHFJPY10080[[#This Row],[date_start]]+5</f>
        <v>37246</v>
      </c>
      <c r="C1012" s="1">
        <v>10001</v>
      </c>
      <c r="D1012" s="3">
        <v>78.11</v>
      </c>
      <c r="E1012" s="3">
        <v>79.540000000000006</v>
      </c>
      <c r="F1012" s="3">
        <v>77.59</v>
      </c>
      <c r="G1012" s="3">
        <v>78.39</v>
      </c>
    </row>
    <row r="1013" spans="1:7" x14ac:dyDescent="0.25">
      <c r="A1013" s="2">
        <v>37234</v>
      </c>
      <c r="B1013" s="2">
        <f>CHFJPY10080[[#This Row],[date_start]]+5</f>
        <v>37239</v>
      </c>
      <c r="C1013" s="1">
        <v>5747</v>
      </c>
      <c r="D1013" s="3">
        <v>75.7</v>
      </c>
      <c r="E1013" s="3">
        <v>78.319999999999993</v>
      </c>
      <c r="F1013" s="3">
        <v>75.349999999999994</v>
      </c>
      <c r="G1013" s="3">
        <v>78.13</v>
      </c>
    </row>
    <row r="1014" spans="1:7" x14ac:dyDescent="0.25">
      <c r="A1014" s="2">
        <v>37227</v>
      </c>
      <c r="B1014" s="2">
        <f>CHFJPY10080[[#This Row],[date_start]]+5</f>
        <v>37232</v>
      </c>
      <c r="C1014" s="1">
        <v>8385</v>
      </c>
      <c r="D1014" s="3">
        <v>75.12</v>
      </c>
      <c r="E1014" s="3">
        <v>75.83</v>
      </c>
      <c r="F1014" s="3">
        <v>74.569999999999993</v>
      </c>
      <c r="G1014" s="3">
        <v>75.709999999999994</v>
      </c>
    </row>
    <row r="1015" spans="1:7" x14ac:dyDescent="0.25">
      <c r="A1015" s="2">
        <v>37220</v>
      </c>
      <c r="B1015" s="2">
        <f>CHFJPY10080[[#This Row],[date_start]]+5</f>
        <v>37225</v>
      </c>
      <c r="C1015" s="1">
        <v>10796</v>
      </c>
      <c r="D1015" s="3">
        <v>74.62</v>
      </c>
      <c r="E1015" s="3">
        <v>75.349999999999994</v>
      </c>
      <c r="F1015" s="3">
        <v>74.290000000000006</v>
      </c>
      <c r="G1015" s="3">
        <v>75.239999999999995</v>
      </c>
    </row>
    <row r="1016" spans="1:7" x14ac:dyDescent="0.25">
      <c r="A1016" s="2">
        <v>37213</v>
      </c>
      <c r="B1016" s="2">
        <f>CHFJPY10080[[#This Row],[date_start]]+5</f>
        <v>37218</v>
      </c>
      <c r="C1016" s="1">
        <v>8939</v>
      </c>
      <c r="D1016" s="3">
        <v>74.13</v>
      </c>
      <c r="E1016" s="3">
        <v>74.81</v>
      </c>
      <c r="F1016" s="3">
        <v>73.88</v>
      </c>
      <c r="G1016" s="3">
        <v>74.569999999999993</v>
      </c>
    </row>
    <row r="1017" spans="1:7" x14ac:dyDescent="0.25">
      <c r="A1017" s="2">
        <v>37206</v>
      </c>
      <c r="B1017" s="2">
        <f>CHFJPY10080[[#This Row],[date_start]]+5</f>
        <v>37211</v>
      </c>
      <c r="C1017" s="1">
        <v>6809</v>
      </c>
      <c r="D1017" s="3">
        <v>73.42</v>
      </c>
      <c r="E1017" s="3">
        <v>74.23</v>
      </c>
      <c r="F1017" s="3">
        <v>72.650000000000006</v>
      </c>
      <c r="G1017" s="3">
        <v>74.180000000000007</v>
      </c>
    </row>
    <row r="1018" spans="1:7" x14ac:dyDescent="0.25">
      <c r="A1018" s="2">
        <v>37199</v>
      </c>
      <c r="B1018" s="2">
        <f>CHFJPY10080[[#This Row],[date_start]]+5</f>
        <v>37204</v>
      </c>
      <c r="C1018" s="1">
        <v>7091</v>
      </c>
      <c r="D1018" s="3">
        <v>74.52</v>
      </c>
      <c r="E1018" s="3">
        <v>74.599999999999994</v>
      </c>
      <c r="F1018" s="3">
        <v>72.91</v>
      </c>
      <c r="G1018" s="3">
        <v>73.47</v>
      </c>
    </row>
    <row r="1019" spans="1:7" x14ac:dyDescent="0.25">
      <c r="A1019" s="2">
        <v>37192</v>
      </c>
      <c r="B1019" s="2">
        <f>CHFJPY10080[[#This Row],[date_start]]+5</f>
        <v>37197</v>
      </c>
      <c r="C1019" s="1">
        <v>7431</v>
      </c>
      <c r="D1019" s="3">
        <v>74.23</v>
      </c>
      <c r="E1019" s="3">
        <v>75.349999999999994</v>
      </c>
      <c r="F1019" s="3">
        <v>74.099999999999994</v>
      </c>
      <c r="G1019" s="3">
        <v>74.64</v>
      </c>
    </row>
    <row r="1020" spans="1:7" x14ac:dyDescent="0.25">
      <c r="A1020" s="2">
        <v>37185</v>
      </c>
      <c r="B1020" s="2">
        <f>CHFJPY10080[[#This Row],[date_start]]+5</f>
        <v>37190</v>
      </c>
      <c r="C1020" s="1">
        <v>8911</v>
      </c>
      <c r="D1020" s="3">
        <v>73.72</v>
      </c>
      <c r="E1020" s="3">
        <v>74.56</v>
      </c>
      <c r="F1020" s="3">
        <v>73.5</v>
      </c>
      <c r="G1020" s="3">
        <v>74.3</v>
      </c>
    </row>
    <row r="1021" spans="1:7" x14ac:dyDescent="0.25">
      <c r="A1021" s="2">
        <v>37178</v>
      </c>
      <c r="B1021" s="2">
        <f>CHFJPY10080[[#This Row],[date_start]]+5</f>
        <v>37183</v>
      </c>
      <c r="C1021" s="1">
        <v>8267</v>
      </c>
      <c r="D1021" s="3">
        <v>74.42</v>
      </c>
      <c r="E1021" s="3">
        <v>74.73</v>
      </c>
      <c r="F1021" s="3">
        <v>73.569999999999993</v>
      </c>
      <c r="G1021" s="3">
        <v>73.790000000000006</v>
      </c>
    </row>
    <row r="1022" spans="1:7" x14ac:dyDescent="0.25">
      <c r="A1022" s="2">
        <v>37171</v>
      </c>
      <c r="B1022" s="2">
        <f>CHFJPY10080[[#This Row],[date_start]]+5</f>
        <v>37176</v>
      </c>
      <c r="C1022" s="1">
        <v>7722</v>
      </c>
      <c r="D1022" s="3">
        <v>74.66</v>
      </c>
      <c r="E1022" s="3">
        <v>74.89</v>
      </c>
      <c r="F1022" s="3">
        <v>73.55</v>
      </c>
      <c r="G1022" s="3">
        <v>74.5</v>
      </c>
    </row>
    <row r="1023" spans="1:7" x14ac:dyDescent="0.25">
      <c r="A1023" s="2">
        <v>37164</v>
      </c>
      <c r="B1023" s="2">
        <f>CHFJPY10080[[#This Row],[date_start]]+5</f>
        <v>37169</v>
      </c>
      <c r="C1023" s="1">
        <v>8525</v>
      </c>
      <c r="D1023" s="3">
        <v>73.66</v>
      </c>
      <c r="E1023" s="3">
        <v>75.430000000000007</v>
      </c>
      <c r="F1023" s="3">
        <v>73.3</v>
      </c>
      <c r="G1023" s="3">
        <v>74.58</v>
      </c>
    </row>
    <row r="1024" spans="1:7" x14ac:dyDescent="0.25">
      <c r="A1024" s="2">
        <v>37157</v>
      </c>
      <c r="B1024" s="2">
        <f>CHFJPY10080[[#This Row],[date_start]]+5</f>
        <v>37162</v>
      </c>
      <c r="C1024" s="1">
        <v>12450</v>
      </c>
      <c r="D1024" s="3">
        <v>73.89</v>
      </c>
      <c r="E1024" s="3">
        <v>74.44</v>
      </c>
      <c r="F1024" s="3">
        <v>73.06</v>
      </c>
      <c r="G1024" s="3">
        <v>73.75</v>
      </c>
    </row>
    <row r="1025" spans="1:7" x14ac:dyDescent="0.25">
      <c r="A1025" s="2">
        <v>37150</v>
      </c>
      <c r="B1025" s="2">
        <f>CHFJPY10080[[#This Row],[date_start]]+5</f>
        <v>37155</v>
      </c>
      <c r="C1025" s="1">
        <v>18847</v>
      </c>
      <c r="D1025" s="3">
        <v>72.540000000000006</v>
      </c>
      <c r="E1025" s="3">
        <v>74.38</v>
      </c>
      <c r="F1025" s="3">
        <v>72.19</v>
      </c>
      <c r="G1025" s="3">
        <v>73.87</v>
      </c>
    </row>
    <row r="1026" spans="1:7" x14ac:dyDescent="0.25">
      <c r="A1026" s="2">
        <v>37143</v>
      </c>
      <c r="B1026" s="2">
        <f>CHFJPY10080[[#This Row],[date_start]]+5</f>
        <v>37148</v>
      </c>
      <c r="C1026" s="1">
        <v>21029</v>
      </c>
      <c r="D1026" s="3">
        <v>71.8</v>
      </c>
      <c r="E1026" s="3">
        <v>72.989999999999995</v>
      </c>
      <c r="F1026" s="3">
        <v>71.290000000000006</v>
      </c>
      <c r="G1026" s="3">
        <v>72.36</v>
      </c>
    </row>
    <row r="1027" spans="1:7" x14ac:dyDescent="0.25">
      <c r="A1027" s="2">
        <v>37136</v>
      </c>
      <c r="B1027" s="2">
        <f>CHFJPY10080[[#This Row],[date_start]]+5</f>
        <v>37141</v>
      </c>
      <c r="C1027" s="1">
        <v>13544</v>
      </c>
      <c r="D1027" s="3">
        <v>71.44</v>
      </c>
      <c r="E1027" s="3">
        <v>71.959999999999994</v>
      </c>
      <c r="F1027" s="3">
        <v>69.77</v>
      </c>
      <c r="G1027" s="3">
        <v>71.81</v>
      </c>
    </row>
    <row r="1028" spans="1:7" x14ac:dyDescent="0.25">
      <c r="A1028" s="2">
        <v>37129</v>
      </c>
      <c r="B1028" s="2">
        <f>CHFJPY10080[[#This Row],[date_start]]+5</f>
        <v>37134</v>
      </c>
      <c r="C1028" s="1">
        <v>19114</v>
      </c>
      <c r="D1028" s="3">
        <v>72.16</v>
      </c>
      <c r="E1028" s="3">
        <v>72.459999999999994</v>
      </c>
      <c r="F1028" s="3">
        <v>71.040000000000006</v>
      </c>
      <c r="G1028" s="3">
        <v>71.42</v>
      </c>
    </row>
    <row r="1029" spans="1:7" x14ac:dyDescent="0.25">
      <c r="A1029" s="2">
        <v>37122</v>
      </c>
      <c r="B1029" s="2">
        <f>CHFJPY10080[[#This Row],[date_start]]+5</f>
        <v>37127</v>
      </c>
      <c r="C1029" s="1">
        <v>17426</v>
      </c>
      <c r="D1029" s="3">
        <v>72.61</v>
      </c>
      <c r="E1029" s="3">
        <v>72.790000000000006</v>
      </c>
      <c r="F1029" s="3">
        <v>71.83</v>
      </c>
      <c r="G1029" s="3">
        <v>72.099999999999994</v>
      </c>
    </row>
    <row r="1030" spans="1:7" x14ac:dyDescent="0.25">
      <c r="A1030" s="2">
        <v>37115</v>
      </c>
      <c r="B1030" s="2">
        <f>CHFJPY10080[[#This Row],[date_start]]+5</f>
        <v>37120</v>
      </c>
      <c r="C1030" s="1">
        <v>19163</v>
      </c>
      <c r="D1030" s="3">
        <v>72</v>
      </c>
      <c r="E1030" s="3">
        <v>72.86</v>
      </c>
      <c r="F1030" s="3">
        <v>71.510000000000005</v>
      </c>
      <c r="G1030" s="3">
        <v>72.56</v>
      </c>
    </row>
    <row r="1031" spans="1:7" x14ac:dyDescent="0.25">
      <c r="A1031" s="2">
        <v>37108</v>
      </c>
      <c r="B1031" s="2">
        <f>CHFJPY10080[[#This Row],[date_start]]+5</f>
        <v>37113</v>
      </c>
      <c r="C1031" s="1">
        <v>16700</v>
      </c>
      <c r="D1031" s="3">
        <v>72.48</v>
      </c>
      <c r="E1031" s="3">
        <v>72.7</v>
      </c>
      <c r="F1031" s="3">
        <v>71.459999999999994</v>
      </c>
      <c r="G1031" s="3">
        <v>71.989999999999995</v>
      </c>
    </row>
    <row r="1032" spans="1:7" x14ac:dyDescent="0.25">
      <c r="A1032" s="2">
        <v>37101</v>
      </c>
      <c r="B1032" s="2">
        <f>CHFJPY10080[[#This Row],[date_start]]+5</f>
        <v>37106</v>
      </c>
      <c r="C1032" s="1">
        <v>18707</v>
      </c>
      <c r="D1032" s="3">
        <v>71.55</v>
      </c>
      <c r="E1032" s="3">
        <v>73.05</v>
      </c>
      <c r="F1032" s="3">
        <v>71.53</v>
      </c>
      <c r="G1032" s="3">
        <v>72.430000000000007</v>
      </c>
    </row>
    <row r="1033" spans="1:7" x14ac:dyDescent="0.25">
      <c r="A1033" s="2">
        <v>37094</v>
      </c>
      <c r="B1033" s="2">
        <f>CHFJPY10080[[#This Row],[date_start]]+5</f>
        <v>37099</v>
      </c>
      <c r="C1033" s="1">
        <v>18524</v>
      </c>
      <c r="D1033" s="3">
        <v>71.22</v>
      </c>
      <c r="E1033" s="3">
        <v>72.42</v>
      </c>
      <c r="F1033" s="3">
        <v>71.2</v>
      </c>
      <c r="G1033" s="3">
        <v>71.790000000000006</v>
      </c>
    </row>
    <row r="1034" spans="1:7" x14ac:dyDescent="0.25">
      <c r="A1034" s="2">
        <v>37087</v>
      </c>
      <c r="B1034" s="2">
        <f>CHFJPY10080[[#This Row],[date_start]]+5</f>
        <v>37092</v>
      </c>
      <c r="C1034" s="1">
        <v>17030</v>
      </c>
      <c r="D1034" s="3">
        <v>70.42</v>
      </c>
      <c r="E1034" s="3">
        <v>72.16</v>
      </c>
      <c r="F1034" s="3">
        <v>70.28</v>
      </c>
      <c r="G1034" s="3">
        <v>71.239999999999995</v>
      </c>
    </row>
    <row r="1035" spans="1:7" x14ac:dyDescent="0.25">
      <c r="A1035" s="2">
        <v>37080</v>
      </c>
      <c r="B1035" s="2">
        <f>CHFJPY10080[[#This Row],[date_start]]+5</f>
        <v>37085</v>
      </c>
      <c r="C1035" s="1">
        <v>18425</v>
      </c>
      <c r="D1035" s="3">
        <v>70.099999999999994</v>
      </c>
      <c r="E1035" s="3">
        <v>71.16</v>
      </c>
      <c r="F1035" s="3">
        <v>69.62</v>
      </c>
      <c r="G1035" s="3">
        <v>70.61</v>
      </c>
    </row>
    <row r="1036" spans="1:7" x14ac:dyDescent="0.25">
      <c r="A1036" s="2">
        <v>37073</v>
      </c>
      <c r="B1036" s="2">
        <f>CHFJPY10080[[#This Row],[date_start]]+5</f>
        <v>37078</v>
      </c>
      <c r="C1036" s="1">
        <v>3828</v>
      </c>
      <c r="D1036" s="3">
        <v>69.63</v>
      </c>
      <c r="E1036" s="3">
        <v>70.290000000000006</v>
      </c>
      <c r="F1036" s="3">
        <v>68.83</v>
      </c>
      <c r="G1036" s="3">
        <v>70.209999999999994</v>
      </c>
    </row>
    <row r="1037" spans="1:7" x14ac:dyDescent="0.25">
      <c r="A1037" s="2">
        <v>37066</v>
      </c>
      <c r="B1037" s="2">
        <f>CHFJPY10080[[#This Row],[date_start]]+5</f>
        <v>37071</v>
      </c>
      <c r="C1037" s="1">
        <v>4267</v>
      </c>
      <c r="D1037" s="3">
        <v>70.12</v>
      </c>
      <c r="E1037" s="3">
        <v>70.72</v>
      </c>
      <c r="F1037" s="3">
        <v>68.819999999999993</v>
      </c>
      <c r="G1037" s="3">
        <v>69.52</v>
      </c>
    </row>
    <row r="1038" spans="1:7" x14ac:dyDescent="0.25">
      <c r="A1038" s="2">
        <v>37059</v>
      </c>
      <c r="B1038" s="2">
        <f>CHFJPY10080[[#This Row],[date_start]]+5</f>
        <v>37064</v>
      </c>
      <c r="C1038" s="1">
        <v>3620</v>
      </c>
      <c r="D1038" s="3">
        <v>69.28</v>
      </c>
      <c r="E1038" s="3">
        <v>70.25</v>
      </c>
      <c r="F1038" s="3">
        <v>68.489999999999995</v>
      </c>
      <c r="G1038" s="3">
        <v>70.22</v>
      </c>
    </row>
    <row r="1039" spans="1:7" x14ac:dyDescent="0.25">
      <c r="A1039" s="2">
        <v>37052</v>
      </c>
      <c r="B1039" s="2">
        <f>CHFJPY10080[[#This Row],[date_start]]+5</f>
        <v>37057</v>
      </c>
      <c r="C1039" s="1">
        <v>3769</v>
      </c>
      <c r="D1039" s="3">
        <v>67.44</v>
      </c>
      <c r="E1039" s="3">
        <v>69.52</v>
      </c>
      <c r="F1039" s="3">
        <v>67.33</v>
      </c>
      <c r="G1039" s="3">
        <v>69.25</v>
      </c>
    </row>
    <row r="1040" spans="1:7" x14ac:dyDescent="0.25">
      <c r="A1040" s="2">
        <v>37045</v>
      </c>
      <c r="B1040" s="2">
        <f>CHFJPY10080[[#This Row],[date_start]]+5</f>
        <v>37050</v>
      </c>
      <c r="C1040" s="1">
        <v>3367</v>
      </c>
      <c r="D1040" s="3">
        <v>66.31</v>
      </c>
      <c r="E1040" s="3">
        <v>68.06</v>
      </c>
      <c r="F1040" s="3">
        <v>66.28</v>
      </c>
      <c r="G1040" s="3">
        <v>67.45</v>
      </c>
    </row>
    <row r="1041" spans="1:7" x14ac:dyDescent="0.25">
      <c r="A1041" s="2">
        <v>37038</v>
      </c>
      <c r="B1041" s="2">
        <f>CHFJPY10080[[#This Row],[date_start]]+5</f>
        <v>37043</v>
      </c>
      <c r="C1041" s="1">
        <v>2769</v>
      </c>
      <c r="D1041" s="3">
        <v>67.88</v>
      </c>
      <c r="E1041" s="3">
        <v>68.400000000000006</v>
      </c>
      <c r="F1041" s="3">
        <v>65.790000000000006</v>
      </c>
      <c r="G1041" s="3">
        <v>66.430000000000007</v>
      </c>
    </row>
    <row r="1042" spans="1:7" x14ac:dyDescent="0.25">
      <c r="A1042" s="2">
        <v>37031</v>
      </c>
      <c r="B1042" s="2">
        <f>CHFJPY10080[[#This Row],[date_start]]+5</f>
        <v>37036</v>
      </c>
      <c r="C1042" s="1">
        <v>3565</v>
      </c>
      <c r="D1042" s="3">
        <v>70.959999999999994</v>
      </c>
      <c r="E1042" s="3">
        <v>70.989999999999995</v>
      </c>
      <c r="F1042" s="3">
        <v>66.52</v>
      </c>
      <c r="G1042" s="3">
        <v>68</v>
      </c>
    </row>
    <row r="1043" spans="1:7" x14ac:dyDescent="0.25">
      <c r="A1043" s="2">
        <v>37024</v>
      </c>
      <c r="B1043" s="2">
        <f>CHFJPY10080[[#This Row],[date_start]]+5</f>
        <v>37029</v>
      </c>
      <c r="C1043" s="1">
        <v>3015</v>
      </c>
      <c r="D1043" s="3">
        <v>69.98</v>
      </c>
      <c r="E1043" s="3">
        <v>71.540000000000006</v>
      </c>
      <c r="F1043" s="3">
        <v>69.86</v>
      </c>
      <c r="G1043" s="3">
        <v>70.849999999999994</v>
      </c>
    </row>
    <row r="1044" spans="1:7" x14ac:dyDescent="0.25">
      <c r="A1044" s="2">
        <v>37017</v>
      </c>
      <c r="B1044" s="2">
        <f>CHFJPY10080[[#This Row],[date_start]]+5</f>
        <v>37022</v>
      </c>
      <c r="C1044" s="1">
        <v>2900</v>
      </c>
      <c r="D1044" s="3">
        <v>70.12</v>
      </c>
      <c r="E1044" s="3">
        <v>70.72</v>
      </c>
      <c r="F1044" s="3">
        <v>69.489999999999995</v>
      </c>
      <c r="G1044" s="3">
        <v>69.89</v>
      </c>
    </row>
    <row r="1045" spans="1:7" x14ac:dyDescent="0.25">
      <c r="A1045" s="2">
        <v>37010</v>
      </c>
      <c r="B1045" s="2">
        <f>CHFJPY10080[[#This Row],[date_start]]+5</f>
        <v>37015</v>
      </c>
      <c r="C1045" s="1">
        <v>2726</v>
      </c>
      <c r="D1045" s="3">
        <v>71.930000000000007</v>
      </c>
      <c r="E1045" s="3">
        <v>72.010000000000005</v>
      </c>
      <c r="F1045" s="3">
        <v>69.75</v>
      </c>
      <c r="G1045" s="3">
        <v>70.17</v>
      </c>
    </row>
    <row r="1046" spans="1:7" x14ac:dyDescent="0.25">
      <c r="A1046" s="2">
        <v>37003</v>
      </c>
      <c r="B1046" s="2">
        <f>CHFJPY10080[[#This Row],[date_start]]+5</f>
        <v>37008</v>
      </c>
      <c r="C1046" s="1">
        <v>3206</v>
      </c>
      <c r="D1046" s="3">
        <v>71.86</v>
      </c>
      <c r="E1046" s="3">
        <v>72.92</v>
      </c>
      <c r="F1046" s="3">
        <v>70.97</v>
      </c>
      <c r="G1046" s="3">
        <v>71.87</v>
      </c>
    </row>
    <row r="1047" spans="1:7" x14ac:dyDescent="0.25">
      <c r="A1047" s="2">
        <v>36996</v>
      </c>
      <c r="B1047" s="2">
        <f>CHFJPY10080[[#This Row],[date_start]]+5</f>
        <v>37001</v>
      </c>
      <c r="C1047" s="1">
        <v>3042</v>
      </c>
      <c r="D1047" s="3">
        <v>72.45</v>
      </c>
      <c r="E1047" s="3">
        <v>72.959999999999994</v>
      </c>
      <c r="F1047" s="3">
        <v>69.790000000000006</v>
      </c>
      <c r="G1047" s="3">
        <v>72.19</v>
      </c>
    </row>
    <row r="1048" spans="1:7" x14ac:dyDescent="0.25">
      <c r="A1048" s="2">
        <v>36989</v>
      </c>
      <c r="B1048" s="2">
        <f>CHFJPY10080[[#This Row],[date_start]]+5</f>
        <v>36994</v>
      </c>
      <c r="C1048" s="1">
        <v>3231</v>
      </c>
      <c r="D1048" s="3">
        <v>73.349999999999994</v>
      </c>
      <c r="E1048" s="3">
        <v>74.05</v>
      </c>
      <c r="F1048" s="3">
        <v>71.72</v>
      </c>
      <c r="G1048" s="3">
        <v>72.540000000000006</v>
      </c>
    </row>
    <row r="1049" spans="1:7" x14ac:dyDescent="0.25">
      <c r="A1049" s="2">
        <v>36982</v>
      </c>
      <c r="B1049" s="2">
        <f>CHFJPY10080[[#This Row],[date_start]]+5</f>
        <v>36987</v>
      </c>
      <c r="C1049" s="1">
        <v>4358</v>
      </c>
      <c r="D1049" s="3">
        <v>72.39</v>
      </c>
      <c r="E1049" s="3">
        <v>74.489999999999995</v>
      </c>
      <c r="F1049" s="3">
        <v>72.180000000000007</v>
      </c>
      <c r="G1049" s="3">
        <v>73.19</v>
      </c>
    </row>
    <row r="1050" spans="1:7" x14ac:dyDescent="0.25">
      <c r="A1050" s="2">
        <v>36975</v>
      </c>
      <c r="B1050" s="2">
        <f>CHFJPY10080[[#This Row],[date_start]]+5</f>
        <v>36980</v>
      </c>
      <c r="C1050" s="1">
        <v>4523</v>
      </c>
      <c r="D1050" s="3">
        <v>71.319999999999993</v>
      </c>
      <c r="E1050" s="3">
        <v>72.709999999999994</v>
      </c>
      <c r="F1050" s="3">
        <v>70.239999999999995</v>
      </c>
      <c r="G1050" s="3">
        <v>72.459999999999994</v>
      </c>
    </row>
    <row r="1051" spans="1:7" x14ac:dyDescent="0.25">
      <c r="A1051" s="2">
        <v>36968</v>
      </c>
      <c r="B1051" s="2">
        <f>CHFJPY10080[[#This Row],[date_start]]+5</f>
        <v>36973</v>
      </c>
      <c r="C1051" s="1">
        <v>4420</v>
      </c>
      <c r="D1051" s="3">
        <v>71.95</v>
      </c>
      <c r="E1051" s="3">
        <v>73.209999999999994</v>
      </c>
      <c r="F1051" s="3">
        <v>71.17</v>
      </c>
      <c r="G1051" s="3">
        <v>71.349999999999994</v>
      </c>
    </row>
    <row r="1052" spans="1:7" x14ac:dyDescent="0.25">
      <c r="A1052" s="2">
        <v>36961</v>
      </c>
      <c r="B1052" s="2">
        <f>CHFJPY10080[[#This Row],[date_start]]+5</f>
        <v>36966</v>
      </c>
      <c r="C1052" s="1">
        <v>4383</v>
      </c>
      <c r="D1052" s="3">
        <v>72.34</v>
      </c>
      <c r="E1052" s="3">
        <v>73.05</v>
      </c>
      <c r="F1052" s="3">
        <v>70.45</v>
      </c>
      <c r="G1052" s="3">
        <v>72</v>
      </c>
    </row>
    <row r="1053" spans="1:7" x14ac:dyDescent="0.25">
      <c r="A1053" s="2">
        <v>36954</v>
      </c>
      <c r="B1053" s="2">
        <f>CHFJPY10080[[#This Row],[date_start]]+5</f>
        <v>36959</v>
      </c>
      <c r="C1053" s="1">
        <v>4202</v>
      </c>
      <c r="D1053" s="3">
        <v>72.599999999999994</v>
      </c>
      <c r="E1053" s="3">
        <v>72.989999999999995</v>
      </c>
      <c r="F1053" s="3">
        <v>71.349999999999994</v>
      </c>
      <c r="G1053" s="3">
        <v>72.3</v>
      </c>
    </row>
    <row r="1054" spans="1:7" x14ac:dyDescent="0.25">
      <c r="A1054" s="2">
        <v>36947</v>
      </c>
      <c r="B1054" s="2">
        <f>CHFJPY10080[[#This Row],[date_start]]+5</f>
        <v>36952</v>
      </c>
      <c r="C1054" s="1">
        <v>4454</v>
      </c>
      <c r="D1054" s="3">
        <v>69.22</v>
      </c>
      <c r="E1054" s="3">
        <v>72.680000000000007</v>
      </c>
      <c r="F1054" s="3">
        <v>68.760000000000005</v>
      </c>
      <c r="G1054" s="3">
        <v>72.33</v>
      </c>
    </row>
    <row r="1055" spans="1:7" x14ac:dyDescent="0.25">
      <c r="A1055" s="2">
        <v>36940</v>
      </c>
      <c r="B1055" s="2">
        <f>CHFJPY10080[[#This Row],[date_start]]+5</f>
        <v>36945</v>
      </c>
      <c r="C1055" s="1">
        <v>4103</v>
      </c>
      <c r="D1055" s="3">
        <v>69.040000000000006</v>
      </c>
      <c r="E1055" s="3">
        <v>69.8</v>
      </c>
      <c r="F1055" s="3">
        <v>68.069999999999993</v>
      </c>
      <c r="G1055" s="3">
        <v>69.150000000000006</v>
      </c>
    </row>
    <row r="1056" spans="1:7" x14ac:dyDescent="0.25">
      <c r="A1056" s="2">
        <v>36933</v>
      </c>
      <c r="B1056" s="2">
        <f>CHFJPY10080[[#This Row],[date_start]]+5</f>
        <v>36938</v>
      </c>
      <c r="C1056" s="1">
        <v>4159</v>
      </c>
      <c r="D1056" s="3">
        <v>70.900000000000006</v>
      </c>
      <c r="E1056" s="3">
        <v>71.41</v>
      </c>
      <c r="F1056" s="3">
        <v>67.89</v>
      </c>
      <c r="G1056" s="3">
        <v>69.02</v>
      </c>
    </row>
    <row r="1057" spans="1:7" x14ac:dyDescent="0.25">
      <c r="A1057" s="2">
        <v>36926</v>
      </c>
      <c r="B1057" s="2">
        <f>CHFJPY10080[[#This Row],[date_start]]+5</f>
        <v>36931</v>
      </c>
      <c r="C1057" s="1">
        <v>4598</v>
      </c>
      <c r="D1057" s="3">
        <v>70.349999999999994</v>
      </c>
      <c r="E1057" s="3">
        <v>71.13</v>
      </c>
      <c r="F1057" s="3">
        <v>69.22</v>
      </c>
      <c r="G1057" s="3">
        <v>70.78</v>
      </c>
    </row>
    <row r="1058" spans="1:7" x14ac:dyDescent="0.25">
      <c r="A1058" s="2">
        <v>36919</v>
      </c>
      <c r="B1058" s="2">
        <f>CHFJPY10080[[#This Row],[date_start]]+5</f>
        <v>36924</v>
      </c>
      <c r="C1058" s="1">
        <v>4522</v>
      </c>
      <c r="D1058" s="3">
        <v>71.11</v>
      </c>
      <c r="E1058" s="3">
        <v>71.62</v>
      </c>
      <c r="F1058" s="3">
        <v>70</v>
      </c>
      <c r="G1058" s="3">
        <v>70.3</v>
      </c>
    </row>
    <row r="1059" spans="1:7" x14ac:dyDescent="0.25">
      <c r="A1059" s="2">
        <v>36912</v>
      </c>
      <c r="B1059" s="2">
        <f>CHFJPY10080[[#This Row],[date_start]]+5</f>
        <v>36917</v>
      </c>
      <c r="C1059" s="1">
        <v>4698</v>
      </c>
      <c r="D1059" s="3">
        <v>71.459999999999994</v>
      </c>
      <c r="E1059" s="3">
        <v>72.27</v>
      </c>
      <c r="F1059" s="3">
        <v>70.03</v>
      </c>
      <c r="G1059" s="3">
        <v>71.010000000000005</v>
      </c>
    </row>
    <row r="1060" spans="1:7" x14ac:dyDescent="0.25">
      <c r="A1060" s="2">
        <v>36905</v>
      </c>
      <c r="B1060" s="2">
        <f>CHFJPY10080[[#This Row],[date_start]]+5</f>
        <v>36910</v>
      </c>
      <c r="C1060" s="1">
        <v>5242</v>
      </c>
      <c r="D1060" s="3">
        <v>73.23</v>
      </c>
      <c r="E1060" s="3">
        <v>73.5</v>
      </c>
      <c r="F1060" s="3">
        <v>71.06</v>
      </c>
      <c r="G1060" s="3">
        <v>71.53</v>
      </c>
    </row>
    <row r="1061" spans="1:7" x14ac:dyDescent="0.25">
      <c r="A1061" s="2">
        <v>36898</v>
      </c>
      <c r="B1061" s="2">
        <f>CHFJPY10080[[#This Row],[date_start]]+5</f>
        <v>36903</v>
      </c>
      <c r="C1061" s="1">
        <v>4782</v>
      </c>
      <c r="D1061" s="3">
        <v>72.95</v>
      </c>
      <c r="E1061" s="3">
        <v>73.53</v>
      </c>
      <c r="F1061" s="3">
        <v>71.36</v>
      </c>
      <c r="G1061" s="3">
        <v>73.22</v>
      </c>
    </row>
    <row r="1062" spans="1:7" x14ac:dyDescent="0.25">
      <c r="A1062" s="2">
        <v>36891</v>
      </c>
      <c r="B1062" s="2">
        <f>CHFJPY10080[[#This Row],[date_start]]+5</f>
        <v>36896</v>
      </c>
      <c r="C1062" s="1">
        <v>2906</v>
      </c>
      <c r="D1062" s="3">
        <v>71.010000000000005</v>
      </c>
      <c r="E1062" s="3">
        <v>73.150000000000006</v>
      </c>
      <c r="F1062" s="3">
        <v>69.53</v>
      </c>
      <c r="G1062" s="3">
        <v>72.91</v>
      </c>
    </row>
    <row r="1063" spans="1:7" x14ac:dyDescent="0.25">
      <c r="A1063" s="2">
        <v>36884</v>
      </c>
      <c r="B1063" s="2">
        <f>CHFJPY10080[[#This Row],[date_start]]+5</f>
        <v>36889</v>
      </c>
      <c r="C1063" s="1">
        <v>3467</v>
      </c>
      <c r="D1063" s="3">
        <v>68.680000000000007</v>
      </c>
      <c r="E1063" s="3">
        <v>71.02</v>
      </c>
      <c r="F1063" s="3">
        <v>68.41</v>
      </c>
      <c r="G1063" s="3">
        <v>70.98</v>
      </c>
    </row>
    <row r="1064" spans="1:7" x14ac:dyDescent="0.25">
      <c r="A1064" s="2">
        <v>36877</v>
      </c>
      <c r="B1064" s="2">
        <f>CHFJPY10080[[#This Row],[date_start]]+5</f>
        <v>36882</v>
      </c>
      <c r="C1064" s="1">
        <v>3962</v>
      </c>
      <c r="D1064" s="3">
        <v>66.88</v>
      </c>
      <c r="E1064" s="3">
        <v>68.680000000000007</v>
      </c>
      <c r="F1064" s="3">
        <v>66.069999999999993</v>
      </c>
      <c r="G1064" s="3">
        <v>68.64</v>
      </c>
    </row>
    <row r="1065" spans="1:7" x14ac:dyDescent="0.25">
      <c r="A1065" s="2">
        <v>36870</v>
      </c>
      <c r="B1065" s="2">
        <f>CHFJPY10080[[#This Row],[date_start]]+5</f>
        <v>36875</v>
      </c>
      <c r="C1065" s="1">
        <v>3621</v>
      </c>
      <c r="D1065" s="3">
        <v>65</v>
      </c>
      <c r="E1065" s="3">
        <v>67.260000000000005</v>
      </c>
      <c r="F1065" s="3">
        <v>64.48</v>
      </c>
      <c r="G1065" s="3">
        <v>66.97</v>
      </c>
    </row>
    <row r="1066" spans="1:7" x14ac:dyDescent="0.25">
      <c r="A1066" s="2">
        <v>36863</v>
      </c>
      <c r="B1066" s="2">
        <f>CHFJPY10080[[#This Row],[date_start]]+5</f>
        <v>36868</v>
      </c>
      <c r="C1066" s="1">
        <v>4065</v>
      </c>
      <c r="D1066" s="3">
        <v>64.63</v>
      </c>
      <c r="E1066" s="3">
        <v>65.48</v>
      </c>
      <c r="F1066" s="3">
        <v>64.209999999999994</v>
      </c>
      <c r="G1066" s="3">
        <v>65.31</v>
      </c>
    </row>
    <row r="1067" spans="1:7" x14ac:dyDescent="0.25">
      <c r="A1067" s="2">
        <v>36856</v>
      </c>
      <c r="B1067" s="2">
        <f>CHFJPY10080[[#This Row],[date_start]]+5</f>
        <v>36861</v>
      </c>
      <c r="C1067" s="1">
        <v>4203</v>
      </c>
      <c r="D1067" s="3">
        <v>61.64</v>
      </c>
      <c r="E1067" s="3">
        <v>64.67</v>
      </c>
      <c r="F1067" s="3">
        <v>61.51</v>
      </c>
      <c r="G1067" s="3">
        <v>64.56</v>
      </c>
    </row>
    <row r="1068" spans="1:7" x14ac:dyDescent="0.25">
      <c r="A1068" s="2">
        <v>36849</v>
      </c>
      <c r="B1068" s="2">
        <f>CHFJPY10080[[#This Row],[date_start]]+5</f>
        <v>36854</v>
      </c>
      <c r="C1068" s="1">
        <v>3080</v>
      </c>
      <c r="D1068" s="3">
        <v>60.44</v>
      </c>
      <c r="E1068" s="3">
        <v>61.77</v>
      </c>
      <c r="F1068" s="3">
        <v>60.41</v>
      </c>
      <c r="G1068" s="3">
        <v>61.57</v>
      </c>
    </row>
    <row r="1069" spans="1:7" x14ac:dyDescent="0.25">
      <c r="A1069" s="2">
        <v>36842</v>
      </c>
      <c r="B1069" s="2">
        <f>CHFJPY10080[[#This Row],[date_start]]+5</f>
        <v>36847</v>
      </c>
      <c r="C1069" s="1">
        <v>3001</v>
      </c>
      <c r="D1069" s="3">
        <v>61</v>
      </c>
      <c r="E1069" s="3">
        <v>61.39</v>
      </c>
      <c r="F1069" s="3">
        <v>60.43</v>
      </c>
      <c r="G1069" s="3">
        <v>60.48</v>
      </c>
    </row>
    <row r="1070" spans="1:7" x14ac:dyDescent="0.25">
      <c r="A1070" s="2">
        <v>36835</v>
      </c>
      <c r="B1070" s="2">
        <f>CHFJPY10080[[#This Row],[date_start]]+5</f>
        <v>36840</v>
      </c>
      <c r="C1070" s="1">
        <v>3497</v>
      </c>
      <c r="D1070" s="3">
        <v>61.04</v>
      </c>
      <c r="E1070" s="3">
        <v>61.56</v>
      </c>
      <c r="F1070" s="3">
        <v>60.09</v>
      </c>
      <c r="G1070" s="3">
        <v>60.86</v>
      </c>
    </row>
    <row r="1071" spans="1:7" x14ac:dyDescent="0.25">
      <c r="A1071" s="2">
        <v>36828</v>
      </c>
      <c r="B1071" s="2">
        <f>CHFJPY10080[[#This Row],[date_start]]+5</f>
        <v>36833</v>
      </c>
      <c r="C1071" s="1">
        <v>3640</v>
      </c>
      <c r="D1071" s="3">
        <v>60.19</v>
      </c>
      <c r="E1071" s="3">
        <v>61.94</v>
      </c>
      <c r="F1071" s="3">
        <v>60.05</v>
      </c>
      <c r="G1071" s="3">
        <v>60.92</v>
      </c>
    </row>
    <row r="1072" spans="1:7" x14ac:dyDescent="0.25">
      <c r="A1072" s="2">
        <v>36821</v>
      </c>
      <c r="B1072" s="2">
        <f>CHFJPY10080[[#This Row],[date_start]]+5</f>
        <v>36826</v>
      </c>
      <c r="C1072" s="1">
        <v>3478</v>
      </c>
      <c r="D1072" s="3">
        <v>61.05</v>
      </c>
      <c r="E1072" s="3">
        <v>61.09</v>
      </c>
      <c r="F1072" s="3">
        <v>59.06</v>
      </c>
      <c r="G1072" s="3">
        <v>60.14</v>
      </c>
    </row>
    <row r="1073" spans="1:7" x14ac:dyDescent="0.25">
      <c r="A1073" s="2">
        <v>36814</v>
      </c>
      <c r="B1073" s="2">
        <f>CHFJPY10080[[#This Row],[date_start]]+5</f>
        <v>36819</v>
      </c>
      <c r="C1073" s="1">
        <v>3698</v>
      </c>
      <c r="D1073" s="3">
        <v>60.96</v>
      </c>
      <c r="E1073" s="3">
        <v>61.31</v>
      </c>
      <c r="F1073" s="3">
        <v>59.82</v>
      </c>
      <c r="G1073" s="3">
        <v>61.06</v>
      </c>
    </row>
    <row r="1074" spans="1:7" x14ac:dyDescent="0.25">
      <c r="A1074" s="2">
        <v>36807</v>
      </c>
      <c r="B1074" s="2">
        <f>CHFJPY10080[[#This Row],[date_start]]+5</f>
        <v>36812</v>
      </c>
      <c r="C1074" s="1">
        <v>3497</v>
      </c>
      <c r="D1074" s="3">
        <v>62.21</v>
      </c>
      <c r="E1074" s="3">
        <v>62.49</v>
      </c>
      <c r="F1074" s="3">
        <v>60.81</v>
      </c>
      <c r="G1074" s="3">
        <v>61.03</v>
      </c>
    </row>
    <row r="1075" spans="1:7" x14ac:dyDescent="0.25">
      <c r="A1075" s="2">
        <v>36800</v>
      </c>
      <c r="B1075" s="2">
        <f>CHFJPY10080[[#This Row],[date_start]]+5</f>
        <v>36805</v>
      </c>
      <c r="C1075" s="1">
        <v>3258</v>
      </c>
      <c r="D1075" s="3">
        <v>62.71</v>
      </c>
      <c r="E1075" s="3">
        <v>63.12</v>
      </c>
      <c r="F1075" s="3">
        <v>62.01</v>
      </c>
      <c r="G1075" s="3">
        <v>62.22</v>
      </c>
    </row>
    <row r="1076" spans="1:7" x14ac:dyDescent="0.25">
      <c r="A1076" s="2">
        <v>36793</v>
      </c>
      <c r="B1076" s="2">
        <f>CHFJPY10080[[#This Row],[date_start]]+5</f>
        <v>36798</v>
      </c>
      <c r="C1076" s="1">
        <v>3633</v>
      </c>
      <c r="D1076" s="3">
        <v>62.49</v>
      </c>
      <c r="E1076" s="3">
        <v>62.76</v>
      </c>
      <c r="F1076" s="3">
        <v>61.66</v>
      </c>
      <c r="G1076" s="3">
        <v>62.68</v>
      </c>
    </row>
    <row r="1077" spans="1:7" x14ac:dyDescent="0.25">
      <c r="A1077" s="2">
        <v>36786</v>
      </c>
      <c r="B1077" s="2">
        <f>CHFJPY10080[[#This Row],[date_start]]+5</f>
        <v>36791</v>
      </c>
      <c r="C1077" s="1">
        <v>3990</v>
      </c>
      <c r="D1077" s="3">
        <v>59.91</v>
      </c>
      <c r="E1077" s="3">
        <v>62.59</v>
      </c>
      <c r="F1077" s="3">
        <v>59.58</v>
      </c>
      <c r="G1077" s="3">
        <v>62.29</v>
      </c>
    </row>
    <row r="1078" spans="1:7" x14ac:dyDescent="0.25">
      <c r="A1078" s="2">
        <v>36779</v>
      </c>
      <c r="B1078" s="2">
        <f>CHFJPY10080[[#This Row],[date_start]]+5</f>
        <v>36784</v>
      </c>
      <c r="C1078" s="1">
        <v>4497</v>
      </c>
      <c r="D1078" s="3">
        <v>59.27</v>
      </c>
      <c r="E1078" s="3">
        <v>61.25</v>
      </c>
      <c r="F1078" s="3">
        <v>59.2</v>
      </c>
      <c r="G1078" s="3">
        <v>59.92</v>
      </c>
    </row>
    <row r="1079" spans="1:7" x14ac:dyDescent="0.25">
      <c r="A1079" s="2">
        <v>36772</v>
      </c>
      <c r="B1079" s="2">
        <f>CHFJPY10080[[#This Row],[date_start]]+5</f>
        <v>36777</v>
      </c>
      <c r="C1079" s="1">
        <v>4298</v>
      </c>
      <c r="D1079" s="3">
        <v>61.47</v>
      </c>
      <c r="E1079" s="3">
        <v>61.56</v>
      </c>
      <c r="F1079" s="3">
        <v>58.82</v>
      </c>
      <c r="G1079" s="3">
        <v>59.39</v>
      </c>
    </row>
    <row r="1080" spans="1:7" x14ac:dyDescent="0.25">
      <c r="A1080" s="2">
        <v>36765</v>
      </c>
      <c r="B1080" s="2">
        <f>CHFJPY10080[[#This Row],[date_start]]+5</f>
        <v>36770</v>
      </c>
      <c r="C1080" s="1">
        <v>4274</v>
      </c>
      <c r="D1080" s="3">
        <v>62.46</v>
      </c>
      <c r="E1080" s="3">
        <v>62.58</v>
      </c>
      <c r="F1080" s="3">
        <v>60.79</v>
      </c>
      <c r="G1080" s="3">
        <v>61.37</v>
      </c>
    </row>
    <row r="1081" spans="1:7" x14ac:dyDescent="0.25">
      <c r="A1081" s="2">
        <v>36758</v>
      </c>
      <c r="B1081" s="2">
        <f>CHFJPY10080[[#This Row],[date_start]]+5</f>
        <v>36763</v>
      </c>
      <c r="C1081" s="1">
        <v>3826</v>
      </c>
      <c r="D1081" s="3">
        <v>62.94</v>
      </c>
      <c r="E1081" s="3">
        <v>63.01</v>
      </c>
      <c r="F1081" s="3">
        <v>61.3</v>
      </c>
      <c r="G1081" s="3">
        <v>62.52</v>
      </c>
    </row>
    <row r="1082" spans="1:7" x14ac:dyDescent="0.25">
      <c r="A1082" s="2">
        <v>36751</v>
      </c>
      <c r="B1082" s="2">
        <f>CHFJPY10080[[#This Row],[date_start]]+5</f>
        <v>36756</v>
      </c>
      <c r="C1082" s="1">
        <v>4258</v>
      </c>
      <c r="D1082" s="3">
        <v>63.1</v>
      </c>
      <c r="E1082" s="3">
        <v>64.12</v>
      </c>
      <c r="F1082" s="3">
        <v>62.74</v>
      </c>
      <c r="G1082" s="3">
        <v>62.96</v>
      </c>
    </row>
    <row r="1083" spans="1:7" x14ac:dyDescent="0.25">
      <c r="A1083" s="2">
        <v>36744</v>
      </c>
      <c r="B1083" s="2">
        <f>CHFJPY10080[[#This Row],[date_start]]+5</f>
        <v>36749</v>
      </c>
      <c r="C1083" s="1">
        <v>4336</v>
      </c>
      <c r="D1083" s="3">
        <v>63.61</v>
      </c>
      <c r="E1083" s="3">
        <v>64.180000000000007</v>
      </c>
      <c r="F1083" s="3">
        <v>62.58</v>
      </c>
      <c r="G1083" s="3">
        <v>63.01</v>
      </c>
    </row>
    <row r="1084" spans="1:7" x14ac:dyDescent="0.25">
      <c r="A1084" s="2">
        <v>36737</v>
      </c>
      <c r="B1084" s="2">
        <f>CHFJPY10080[[#This Row],[date_start]]+5</f>
        <v>36742</v>
      </c>
      <c r="C1084" s="1">
        <v>3843</v>
      </c>
      <c r="D1084" s="3">
        <v>65.41</v>
      </c>
      <c r="E1084" s="3">
        <v>65.8</v>
      </c>
      <c r="F1084" s="3">
        <v>63.1</v>
      </c>
      <c r="G1084" s="3">
        <v>63.68</v>
      </c>
    </row>
    <row r="1085" spans="1:7" x14ac:dyDescent="0.25">
      <c r="A1085" s="2">
        <v>36730</v>
      </c>
      <c r="B1085" s="2">
        <f>CHFJPY10080[[#This Row],[date_start]]+5</f>
        <v>36735</v>
      </c>
      <c r="C1085" s="1">
        <v>6482</v>
      </c>
      <c r="D1085" s="3">
        <v>65.5</v>
      </c>
      <c r="E1085" s="3">
        <v>66.569999999999993</v>
      </c>
      <c r="F1085" s="3">
        <v>65.14</v>
      </c>
      <c r="G1085" s="3">
        <v>65.38</v>
      </c>
    </row>
    <row r="1086" spans="1:7" x14ac:dyDescent="0.25">
      <c r="A1086" s="2">
        <v>36723</v>
      </c>
      <c r="B1086" s="2">
        <f>CHFJPY10080[[#This Row],[date_start]]+5</f>
        <v>36728</v>
      </c>
      <c r="C1086" s="1">
        <v>9228</v>
      </c>
      <c r="D1086" s="3">
        <v>65.41</v>
      </c>
      <c r="E1086" s="3">
        <v>65.930000000000007</v>
      </c>
      <c r="F1086" s="3">
        <v>64.16</v>
      </c>
      <c r="G1086" s="3">
        <v>65.63</v>
      </c>
    </row>
    <row r="1087" spans="1:7" x14ac:dyDescent="0.25">
      <c r="A1087" s="2">
        <v>36716</v>
      </c>
      <c r="B1087" s="2">
        <f>CHFJPY10080[[#This Row],[date_start]]+5</f>
        <v>36721</v>
      </c>
      <c r="C1087" s="1">
        <v>9365</v>
      </c>
      <c r="D1087" s="3">
        <v>66.319999999999993</v>
      </c>
      <c r="E1087" s="3">
        <v>66.37</v>
      </c>
      <c r="F1087" s="3">
        <v>64.39</v>
      </c>
      <c r="G1087" s="3">
        <v>65.5</v>
      </c>
    </row>
    <row r="1088" spans="1:7" x14ac:dyDescent="0.25">
      <c r="A1088" s="2">
        <v>36709</v>
      </c>
      <c r="B1088" s="2">
        <f>CHFJPY10080[[#This Row],[date_start]]+5</f>
        <v>36714</v>
      </c>
      <c r="C1088" s="1">
        <v>11437</v>
      </c>
      <c r="D1088" s="3">
        <v>64.84</v>
      </c>
      <c r="E1088" s="3">
        <v>66.45</v>
      </c>
      <c r="F1088" s="3">
        <v>64.319999999999993</v>
      </c>
      <c r="G1088" s="3">
        <v>66.34</v>
      </c>
    </row>
    <row r="1089" spans="1:7" x14ac:dyDescent="0.25">
      <c r="A1089" s="2">
        <v>36702</v>
      </c>
      <c r="B1089" s="2">
        <f>CHFJPY10080[[#This Row],[date_start]]+5</f>
        <v>36707</v>
      </c>
      <c r="C1089" s="1">
        <v>9325</v>
      </c>
      <c r="D1089" s="3">
        <v>63.13</v>
      </c>
      <c r="E1089" s="3">
        <v>65.3</v>
      </c>
      <c r="F1089" s="3">
        <v>62.67</v>
      </c>
      <c r="G1089" s="3">
        <v>64.819999999999993</v>
      </c>
    </row>
    <row r="1090" spans="1:7" x14ac:dyDescent="0.25">
      <c r="A1090" s="2">
        <v>36695</v>
      </c>
      <c r="B1090" s="2">
        <f>CHFJPY10080[[#This Row],[date_start]]+5</f>
        <v>36700</v>
      </c>
      <c r="C1090" s="1">
        <v>9479</v>
      </c>
      <c r="D1090" s="3">
        <v>65.739999999999995</v>
      </c>
      <c r="E1090" s="3">
        <v>65.91</v>
      </c>
      <c r="F1090" s="3">
        <v>62.82</v>
      </c>
      <c r="G1090" s="3">
        <v>63.18</v>
      </c>
    </row>
    <row r="1091" spans="1:7" x14ac:dyDescent="0.25">
      <c r="A1091" s="2">
        <v>36688</v>
      </c>
      <c r="B1091" s="2">
        <f>CHFJPY10080[[#This Row],[date_start]]+5</f>
        <v>36693</v>
      </c>
      <c r="C1091" s="1">
        <v>10399</v>
      </c>
      <c r="D1091" s="3">
        <v>65.13</v>
      </c>
      <c r="E1091" s="3">
        <v>65.84</v>
      </c>
      <c r="F1091" s="3">
        <v>64.459999999999994</v>
      </c>
      <c r="G1091" s="3">
        <v>65.8</v>
      </c>
    </row>
    <row r="1092" spans="1:7" x14ac:dyDescent="0.25">
      <c r="A1092" s="2">
        <v>36681</v>
      </c>
      <c r="B1092" s="2">
        <f>CHFJPY10080[[#This Row],[date_start]]+5</f>
        <v>36686</v>
      </c>
      <c r="C1092" s="1">
        <v>9938</v>
      </c>
      <c r="D1092" s="3">
        <v>64.89</v>
      </c>
      <c r="E1092" s="3">
        <v>65.209999999999994</v>
      </c>
      <c r="F1092" s="3">
        <v>64.069999999999993</v>
      </c>
      <c r="G1092" s="3">
        <v>65.13</v>
      </c>
    </row>
    <row r="1093" spans="1:7" x14ac:dyDescent="0.25">
      <c r="A1093" s="2">
        <v>36674</v>
      </c>
      <c r="B1093" s="2">
        <f>CHFJPY10080[[#This Row],[date_start]]+5</f>
        <v>36679</v>
      </c>
      <c r="C1093" s="1">
        <v>8680</v>
      </c>
      <c r="D1093" s="3">
        <v>63.75</v>
      </c>
      <c r="E1093" s="3">
        <v>65.09</v>
      </c>
      <c r="F1093" s="3">
        <v>62.92</v>
      </c>
      <c r="G1093" s="3">
        <v>65.010000000000005</v>
      </c>
    </row>
    <row r="1094" spans="1:7" x14ac:dyDescent="0.25">
      <c r="A1094" s="2">
        <v>36667</v>
      </c>
      <c r="B1094" s="2">
        <f>CHFJPY10080[[#This Row],[date_start]]+5</f>
        <v>36672</v>
      </c>
      <c r="C1094" s="1">
        <v>10384</v>
      </c>
      <c r="D1094" s="3">
        <v>61.96</v>
      </c>
      <c r="E1094" s="3">
        <v>63.84</v>
      </c>
      <c r="F1094" s="3">
        <v>61.58</v>
      </c>
      <c r="G1094" s="3">
        <v>63.83</v>
      </c>
    </row>
    <row r="1095" spans="1:7" x14ac:dyDescent="0.25">
      <c r="A1095" s="2">
        <v>36660</v>
      </c>
      <c r="B1095" s="2">
        <f>CHFJPY10080[[#This Row],[date_start]]+5</f>
        <v>36665</v>
      </c>
      <c r="C1095" s="1">
        <v>8523</v>
      </c>
      <c r="D1095" s="3">
        <v>64.14</v>
      </c>
      <c r="E1095" s="3">
        <v>64.5</v>
      </c>
      <c r="F1095" s="3">
        <v>61.17</v>
      </c>
      <c r="G1095" s="3">
        <v>61.84</v>
      </c>
    </row>
    <row r="1096" spans="1:7" x14ac:dyDescent="0.25">
      <c r="A1096" s="2">
        <v>36653</v>
      </c>
      <c r="B1096" s="2">
        <f>CHFJPY10080[[#This Row],[date_start]]+5</f>
        <v>36658</v>
      </c>
      <c r="C1096" s="1">
        <v>10567</v>
      </c>
      <c r="D1096" s="3">
        <v>62.83</v>
      </c>
      <c r="E1096" s="3">
        <v>64.430000000000007</v>
      </c>
      <c r="F1096" s="3">
        <v>62.37</v>
      </c>
      <c r="G1096" s="3">
        <v>64.02</v>
      </c>
    </row>
    <row r="1097" spans="1:7" x14ac:dyDescent="0.25">
      <c r="A1097" s="2">
        <v>36646</v>
      </c>
      <c r="B1097" s="2">
        <f>CHFJPY10080[[#This Row],[date_start]]+5</f>
        <v>36651</v>
      </c>
      <c r="C1097" s="1">
        <v>6579</v>
      </c>
      <c r="D1097" s="3">
        <v>62.74</v>
      </c>
      <c r="E1097" s="3">
        <v>63.84</v>
      </c>
      <c r="F1097" s="3">
        <v>61.79</v>
      </c>
      <c r="G1097" s="3">
        <v>62.68</v>
      </c>
    </row>
    <row r="1098" spans="1:7" x14ac:dyDescent="0.25">
      <c r="A1098" s="2">
        <v>36639</v>
      </c>
      <c r="B1098" s="2">
        <f>CHFJPY10080[[#This Row],[date_start]]+5</f>
        <v>36644</v>
      </c>
      <c r="C1098" s="1">
        <v>8214</v>
      </c>
      <c r="D1098" s="3">
        <v>63.15</v>
      </c>
      <c r="E1098" s="3">
        <v>63.33</v>
      </c>
      <c r="F1098" s="3">
        <v>61.4</v>
      </c>
      <c r="G1098" s="3">
        <v>62.99</v>
      </c>
    </row>
    <row r="1099" spans="1:7" x14ac:dyDescent="0.25">
      <c r="A1099" s="2">
        <v>36632</v>
      </c>
      <c r="B1099" s="2">
        <f>CHFJPY10080[[#This Row],[date_start]]+5</f>
        <v>36637</v>
      </c>
      <c r="C1099" s="1">
        <v>9049</v>
      </c>
      <c r="D1099" s="3">
        <v>63.95</v>
      </c>
      <c r="E1099" s="3">
        <v>64.5</v>
      </c>
      <c r="F1099" s="3">
        <v>62.4</v>
      </c>
      <c r="G1099" s="3">
        <v>63.13</v>
      </c>
    </row>
    <row r="1100" spans="1:7" x14ac:dyDescent="0.25">
      <c r="A1100" s="2">
        <v>36625</v>
      </c>
      <c r="B1100" s="2">
        <f>CHFJPY10080[[#This Row],[date_start]]+5</f>
        <v>36630</v>
      </c>
      <c r="C1100" s="1">
        <v>9645</v>
      </c>
      <c r="D1100" s="3">
        <v>64.17</v>
      </c>
      <c r="E1100" s="3">
        <v>65.66</v>
      </c>
      <c r="F1100" s="3">
        <v>63.78</v>
      </c>
      <c r="G1100" s="3">
        <v>64.28</v>
      </c>
    </row>
    <row r="1101" spans="1:7" x14ac:dyDescent="0.25">
      <c r="A1101" s="2">
        <v>36618</v>
      </c>
      <c r="B1101" s="2">
        <f>CHFJPY10080[[#This Row],[date_start]]+5</f>
        <v>36623</v>
      </c>
      <c r="C1101" s="1">
        <v>8595</v>
      </c>
      <c r="D1101" s="3">
        <v>62.11</v>
      </c>
      <c r="E1101" s="3">
        <v>64.89</v>
      </c>
      <c r="F1101" s="3">
        <v>61.78</v>
      </c>
      <c r="G1101" s="3">
        <v>64.180000000000007</v>
      </c>
    </row>
    <row r="1102" spans="1:7" x14ac:dyDescent="0.25">
      <c r="A1102" s="2">
        <v>36611</v>
      </c>
      <c r="B1102" s="2">
        <f>CHFJPY10080[[#This Row],[date_start]]+5</f>
        <v>36616</v>
      </c>
      <c r="C1102" s="1">
        <v>9166</v>
      </c>
      <c r="D1102" s="3">
        <v>65.819999999999993</v>
      </c>
      <c r="E1102" s="3">
        <v>65.91</v>
      </c>
      <c r="F1102" s="3">
        <v>61.31</v>
      </c>
      <c r="G1102" s="3">
        <v>61.74</v>
      </c>
    </row>
    <row r="1103" spans="1:7" x14ac:dyDescent="0.25">
      <c r="A1103" s="2">
        <v>36604</v>
      </c>
      <c r="B1103" s="2">
        <f>CHFJPY10080[[#This Row],[date_start]]+5</f>
        <v>36609</v>
      </c>
      <c r="C1103" s="1">
        <v>10871</v>
      </c>
      <c r="D1103" s="3">
        <v>64.48</v>
      </c>
      <c r="E1103" s="3">
        <v>65.900000000000006</v>
      </c>
      <c r="F1103" s="3">
        <v>63.38</v>
      </c>
      <c r="G1103" s="3">
        <v>65.849999999999994</v>
      </c>
    </row>
    <row r="1104" spans="1:7" x14ac:dyDescent="0.25">
      <c r="A1104" s="2">
        <v>36597</v>
      </c>
      <c r="B1104" s="2">
        <f>CHFJPY10080[[#This Row],[date_start]]+5</f>
        <v>36602</v>
      </c>
      <c r="C1104" s="1">
        <v>11243</v>
      </c>
      <c r="D1104" s="3">
        <v>63.58</v>
      </c>
      <c r="E1104" s="3">
        <v>64.44</v>
      </c>
      <c r="F1104" s="3">
        <v>62.44</v>
      </c>
      <c r="G1104" s="3">
        <v>64.41</v>
      </c>
    </row>
    <row r="1105" spans="1:7" x14ac:dyDescent="0.25">
      <c r="A1105" s="2">
        <v>36590</v>
      </c>
      <c r="B1105" s="2">
        <f>CHFJPY10080[[#This Row],[date_start]]+5</f>
        <v>36595</v>
      </c>
      <c r="C1105" s="1">
        <v>10807</v>
      </c>
      <c r="D1105" s="3">
        <v>64.23</v>
      </c>
      <c r="E1105" s="3">
        <v>64.489999999999995</v>
      </c>
      <c r="F1105" s="3">
        <v>62.85</v>
      </c>
      <c r="G1105" s="3">
        <v>63.69</v>
      </c>
    </row>
    <row r="1106" spans="1:7" x14ac:dyDescent="0.25">
      <c r="A1106" s="2">
        <v>36583</v>
      </c>
      <c r="B1106" s="2">
        <f>CHFJPY10080[[#This Row],[date_start]]+5</f>
        <v>36588</v>
      </c>
      <c r="C1106" s="1">
        <v>12177</v>
      </c>
      <c r="D1106" s="3">
        <v>66.319999999999993</v>
      </c>
      <c r="E1106" s="3">
        <v>67.02</v>
      </c>
      <c r="F1106" s="3">
        <v>64.14</v>
      </c>
      <c r="G1106" s="3">
        <v>64.430000000000007</v>
      </c>
    </row>
    <row r="1107" spans="1:7" x14ac:dyDescent="0.25">
      <c r="A1107" s="2">
        <v>36576</v>
      </c>
      <c r="B1107" s="2">
        <f>CHFJPY10080[[#This Row],[date_start]]+5</f>
        <v>36581</v>
      </c>
      <c r="C1107" s="1">
        <v>11194</v>
      </c>
      <c r="D1107" s="3">
        <v>68.08</v>
      </c>
      <c r="E1107" s="3">
        <v>69.540000000000006</v>
      </c>
      <c r="F1107" s="3">
        <v>66.680000000000007</v>
      </c>
      <c r="G1107" s="3">
        <v>66.88</v>
      </c>
    </row>
    <row r="1108" spans="1:7" x14ac:dyDescent="0.25">
      <c r="A1108" s="2">
        <v>36569</v>
      </c>
      <c r="B1108" s="2">
        <f>CHFJPY10080[[#This Row],[date_start]]+5</f>
        <v>36574</v>
      </c>
      <c r="C1108" s="1">
        <v>11038</v>
      </c>
      <c r="D1108" s="3">
        <v>66.94</v>
      </c>
      <c r="E1108" s="3">
        <v>68.5</v>
      </c>
      <c r="F1108" s="3">
        <v>66.12</v>
      </c>
      <c r="G1108" s="3">
        <v>68.099999999999994</v>
      </c>
    </row>
    <row r="1109" spans="1:7" x14ac:dyDescent="0.25">
      <c r="A1109" s="2">
        <v>36562</v>
      </c>
      <c r="B1109" s="2">
        <f>CHFJPY10080[[#This Row],[date_start]]+5</f>
        <v>36567</v>
      </c>
      <c r="C1109" s="1">
        <v>12218</v>
      </c>
      <c r="D1109" s="3">
        <v>65.67</v>
      </c>
      <c r="E1109" s="3">
        <v>67.400000000000006</v>
      </c>
      <c r="F1109" s="3">
        <v>65.510000000000005</v>
      </c>
      <c r="G1109" s="3">
        <v>66.95</v>
      </c>
    </row>
    <row r="1110" spans="1:7" x14ac:dyDescent="0.25">
      <c r="A1110" s="2">
        <v>36555</v>
      </c>
      <c r="B1110" s="2">
        <f>CHFJPY10080[[#This Row],[date_start]]+5</f>
        <v>36560</v>
      </c>
      <c r="C1110" s="1">
        <v>7697</v>
      </c>
      <c r="D1110" s="3">
        <v>64.94</v>
      </c>
      <c r="E1110" s="3">
        <v>66.47</v>
      </c>
      <c r="F1110" s="3">
        <v>64.53</v>
      </c>
      <c r="G1110" s="3">
        <v>65.56</v>
      </c>
    </row>
    <row r="1111" spans="1:7" x14ac:dyDescent="0.25">
      <c r="A1111" s="2">
        <v>36548</v>
      </c>
      <c r="B1111" s="2">
        <f>CHFJPY10080[[#This Row],[date_start]]+5</f>
        <v>36553</v>
      </c>
      <c r="C1111" s="1">
        <v>6727</v>
      </c>
      <c r="D1111" s="3">
        <v>65.36</v>
      </c>
      <c r="E1111" s="3">
        <v>66.33</v>
      </c>
      <c r="F1111" s="3">
        <v>63.85</v>
      </c>
      <c r="G1111" s="3">
        <v>64.87</v>
      </c>
    </row>
    <row r="1112" spans="1:7" x14ac:dyDescent="0.25">
      <c r="A1112" s="2">
        <v>36541</v>
      </c>
      <c r="B1112" s="2">
        <f>CHFJPY10080[[#This Row],[date_start]]+5</f>
        <v>36546</v>
      </c>
      <c r="C1112" s="1">
        <v>6469</v>
      </c>
      <c r="D1112" s="3">
        <v>66.42</v>
      </c>
      <c r="E1112" s="3">
        <v>66.61</v>
      </c>
      <c r="F1112" s="3">
        <v>65.37</v>
      </c>
      <c r="G1112" s="3">
        <v>65.64</v>
      </c>
    </row>
    <row r="1113" spans="1:7" x14ac:dyDescent="0.25">
      <c r="A1113" s="2">
        <v>36534</v>
      </c>
      <c r="B1113" s="2">
        <f>CHFJPY10080[[#This Row],[date_start]]+5</f>
        <v>36539</v>
      </c>
      <c r="C1113" s="1">
        <v>6611</v>
      </c>
      <c r="D1113" s="3">
        <v>67.209999999999994</v>
      </c>
      <c r="E1113" s="3">
        <v>68.180000000000007</v>
      </c>
      <c r="F1113" s="3">
        <v>66.319999999999993</v>
      </c>
      <c r="G1113" s="3">
        <v>66.400000000000006</v>
      </c>
    </row>
    <row r="1114" spans="1:7" x14ac:dyDescent="0.25">
      <c r="A1114" s="2">
        <v>36527</v>
      </c>
      <c r="B1114" s="2">
        <f>CHFJPY10080[[#This Row],[date_start]]+5</f>
        <v>36532</v>
      </c>
      <c r="C1114" s="1">
        <v>6098</v>
      </c>
      <c r="D1114" s="3">
        <v>64.09</v>
      </c>
      <c r="E1114" s="3">
        <v>67.989999999999995</v>
      </c>
      <c r="F1114" s="3">
        <v>63.63</v>
      </c>
      <c r="G1114" s="3">
        <v>67.400000000000006</v>
      </c>
    </row>
    <row r="1115" spans="1:7" x14ac:dyDescent="0.25">
      <c r="A1115" s="2">
        <v>36520</v>
      </c>
      <c r="B1115" s="2">
        <f>CHFJPY10080[[#This Row],[date_start]]+5</f>
        <v>36525</v>
      </c>
      <c r="C1115" s="1">
        <v>5875</v>
      </c>
      <c r="D1115" s="3">
        <v>64.849999999999994</v>
      </c>
      <c r="E1115" s="3">
        <v>64.989999999999995</v>
      </c>
      <c r="F1115" s="3">
        <v>63.73</v>
      </c>
      <c r="G1115" s="3">
        <v>64.260000000000005</v>
      </c>
    </row>
    <row r="1116" spans="1:7" x14ac:dyDescent="0.25">
      <c r="A1116" s="2">
        <v>36513</v>
      </c>
      <c r="B1116" s="2">
        <f>CHFJPY10080[[#This Row],[date_start]]+5</f>
        <v>36518</v>
      </c>
      <c r="C1116" s="1">
        <v>6144</v>
      </c>
      <c r="D1116" s="3">
        <v>64.900000000000006</v>
      </c>
      <c r="E1116" s="3">
        <v>65.16</v>
      </c>
      <c r="F1116" s="3">
        <v>63.75</v>
      </c>
      <c r="G1116" s="3">
        <v>64.86</v>
      </c>
    </row>
    <row r="1117" spans="1:7" x14ac:dyDescent="0.25">
      <c r="A1117" s="2">
        <v>36506</v>
      </c>
      <c r="B1117" s="2">
        <f>CHFJPY10080[[#This Row],[date_start]]+5</f>
        <v>36511</v>
      </c>
      <c r="C1117" s="1">
        <v>5835</v>
      </c>
      <c r="D1117" s="3">
        <v>64.819999999999993</v>
      </c>
      <c r="E1117" s="3">
        <v>65.87</v>
      </c>
      <c r="F1117" s="3">
        <v>64.64</v>
      </c>
      <c r="G1117" s="3">
        <v>64.78</v>
      </c>
    </row>
    <row r="1118" spans="1:7" x14ac:dyDescent="0.25">
      <c r="A1118" s="2">
        <v>36499</v>
      </c>
      <c r="B1118" s="2">
        <f>CHFJPY10080[[#This Row],[date_start]]+5</f>
        <v>36504</v>
      </c>
      <c r="C1118" s="1">
        <v>6411</v>
      </c>
      <c r="D1118" s="3">
        <v>64.489999999999995</v>
      </c>
      <c r="E1118" s="3">
        <v>66.37</v>
      </c>
      <c r="F1118" s="3">
        <v>64.02</v>
      </c>
      <c r="G1118" s="3">
        <v>64.75</v>
      </c>
    </row>
    <row r="1119" spans="1:7" x14ac:dyDescent="0.25">
      <c r="A1119" s="2">
        <v>36492</v>
      </c>
      <c r="B1119" s="2">
        <f>CHFJPY10080[[#This Row],[date_start]]+5</f>
        <v>36497</v>
      </c>
      <c r="C1119" s="1">
        <v>8502</v>
      </c>
      <c r="D1119" s="3">
        <v>64.91</v>
      </c>
      <c r="E1119" s="3">
        <v>66.03</v>
      </c>
      <c r="F1119" s="3">
        <v>63.78</v>
      </c>
      <c r="G1119" s="3">
        <v>64.48</v>
      </c>
    </row>
    <row r="1120" spans="1:7" x14ac:dyDescent="0.25">
      <c r="A1120" s="2">
        <v>36485</v>
      </c>
      <c r="B1120" s="2">
        <f>CHFJPY10080[[#This Row],[date_start]]+5</f>
        <v>36490</v>
      </c>
      <c r="C1120" s="1">
        <v>6882</v>
      </c>
      <c r="D1120" s="3">
        <v>68.290000000000006</v>
      </c>
      <c r="E1120" s="3">
        <v>68.52</v>
      </c>
      <c r="F1120" s="3">
        <v>64.08</v>
      </c>
      <c r="G1120" s="3">
        <v>64.64</v>
      </c>
    </row>
    <row r="1121" spans="1:7" x14ac:dyDescent="0.25">
      <c r="A1121" s="2">
        <v>36478</v>
      </c>
      <c r="B1121" s="2">
        <f>CHFJPY10080[[#This Row],[date_start]]+5</f>
        <v>36483</v>
      </c>
      <c r="C1121" s="1">
        <v>5511</v>
      </c>
      <c r="D1121" s="3">
        <v>67.75</v>
      </c>
      <c r="E1121" s="3">
        <v>68.88</v>
      </c>
      <c r="F1121" s="3">
        <v>67.23</v>
      </c>
      <c r="G1121" s="3">
        <v>68.39</v>
      </c>
    </row>
    <row r="1122" spans="1:7" x14ac:dyDescent="0.25">
      <c r="A1122" s="2">
        <v>36471</v>
      </c>
      <c r="B1122" s="2">
        <f>CHFJPY10080[[#This Row],[date_start]]+5</f>
        <v>36476</v>
      </c>
      <c r="C1122" s="1">
        <v>4510</v>
      </c>
      <c r="D1122" s="3">
        <v>68.7</v>
      </c>
      <c r="E1122" s="3">
        <v>68.91</v>
      </c>
      <c r="F1122" s="3">
        <v>67.19</v>
      </c>
      <c r="G1122" s="3">
        <v>67.67</v>
      </c>
    </row>
    <row r="1123" spans="1:7" x14ac:dyDescent="0.25">
      <c r="A1123" s="2">
        <v>36464</v>
      </c>
      <c r="B1123" s="2">
        <f>CHFJPY10080[[#This Row],[date_start]]+5</f>
        <v>36469</v>
      </c>
      <c r="C1123" s="1">
        <v>6009</v>
      </c>
      <c r="D1123" s="3">
        <v>68.489999999999995</v>
      </c>
      <c r="E1123" s="3">
        <v>69</v>
      </c>
      <c r="F1123" s="3">
        <v>67.09</v>
      </c>
      <c r="G1123" s="3">
        <v>68.650000000000006</v>
      </c>
    </row>
    <row r="1124" spans="1:7" x14ac:dyDescent="0.25">
      <c r="A1124" s="2">
        <v>36457</v>
      </c>
      <c r="B1124" s="2">
        <f>CHFJPY10080[[#This Row],[date_start]]+5</f>
        <v>36462</v>
      </c>
      <c r="C1124" s="1">
        <v>6058</v>
      </c>
      <c r="D1124" s="3">
        <v>70.819999999999993</v>
      </c>
      <c r="E1124" s="3">
        <v>70.97</v>
      </c>
      <c r="F1124" s="3">
        <v>68</v>
      </c>
      <c r="G1124" s="3">
        <v>68.44</v>
      </c>
    </row>
    <row r="1125" spans="1:7" x14ac:dyDescent="0.25">
      <c r="A1125" s="2">
        <v>36450</v>
      </c>
      <c r="B1125" s="2">
        <f>CHFJPY10080[[#This Row],[date_start]]+5</f>
        <v>36455</v>
      </c>
      <c r="C1125" s="1">
        <v>5633</v>
      </c>
      <c r="D1125" s="3">
        <v>72.209999999999994</v>
      </c>
      <c r="E1125" s="3">
        <v>72.599999999999994</v>
      </c>
      <c r="F1125" s="3">
        <v>70.48</v>
      </c>
      <c r="G1125" s="3">
        <v>70.849999999999994</v>
      </c>
    </row>
    <row r="1126" spans="1:7" x14ac:dyDescent="0.25">
      <c r="A1126" s="2">
        <v>36443</v>
      </c>
      <c r="B1126" s="2">
        <f>CHFJPY10080[[#This Row],[date_start]]+5</f>
        <v>36448</v>
      </c>
      <c r="C1126" s="1">
        <v>5246</v>
      </c>
      <c r="D1126" s="3">
        <v>71.489999999999995</v>
      </c>
      <c r="E1126" s="3">
        <v>73.260000000000005</v>
      </c>
      <c r="F1126" s="3">
        <v>70.91</v>
      </c>
      <c r="G1126" s="3">
        <v>72.23</v>
      </c>
    </row>
    <row r="1127" spans="1:7" x14ac:dyDescent="0.25">
      <c r="A1127" s="2">
        <v>36436</v>
      </c>
      <c r="B1127" s="2">
        <f>CHFJPY10080[[#This Row],[date_start]]+5</f>
        <v>36441</v>
      </c>
      <c r="C1127" s="1">
        <v>5440</v>
      </c>
      <c r="D1127" s="3">
        <v>70.7</v>
      </c>
      <c r="E1127" s="3">
        <v>72.88</v>
      </c>
      <c r="F1127" s="3">
        <v>70.489999999999995</v>
      </c>
      <c r="G1127" s="3">
        <v>71.540000000000006</v>
      </c>
    </row>
    <row r="1128" spans="1:7" x14ac:dyDescent="0.25">
      <c r="A1128" s="2">
        <v>36429</v>
      </c>
      <c r="B1128" s="2">
        <f>CHFJPY10080[[#This Row],[date_start]]+5</f>
        <v>36434</v>
      </c>
      <c r="C1128" s="1">
        <v>5552</v>
      </c>
      <c r="D1128" s="3">
        <v>69.040000000000006</v>
      </c>
      <c r="E1128" s="3">
        <v>71.33</v>
      </c>
      <c r="F1128" s="3">
        <v>67.84</v>
      </c>
      <c r="G1128" s="3">
        <v>70.81</v>
      </c>
    </row>
    <row r="1129" spans="1:7" x14ac:dyDescent="0.25">
      <c r="A1129" s="2">
        <v>36422</v>
      </c>
      <c r="B1129" s="2">
        <f>CHFJPY10080[[#This Row],[date_start]]+5</f>
        <v>36427</v>
      </c>
      <c r="C1129" s="1">
        <v>5443</v>
      </c>
      <c r="D1129" s="3">
        <v>69.86</v>
      </c>
      <c r="E1129" s="3">
        <v>70.27</v>
      </c>
      <c r="F1129" s="3">
        <v>67.349999999999994</v>
      </c>
      <c r="G1129" s="3">
        <v>67.930000000000007</v>
      </c>
    </row>
    <row r="1130" spans="1:7" x14ac:dyDescent="0.25">
      <c r="A1130" s="2">
        <v>36415</v>
      </c>
      <c r="B1130" s="2">
        <f>CHFJPY10080[[#This Row],[date_start]]+5</f>
        <v>36420</v>
      </c>
      <c r="C1130" s="1">
        <v>5463</v>
      </c>
      <c r="D1130" s="3">
        <v>70.099999999999994</v>
      </c>
      <c r="E1130" s="3">
        <v>70.400000000000006</v>
      </c>
      <c r="F1130" s="3">
        <v>66.709999999999994</v>
      </c>
      <c r="G1130" s="3">
        <v>69.59</v>
      </c>
    </row>
    <row r="1131" spans="1:7" x14ac:dyDescent="0.25">
      <c r="A1131" s="2">
        <v>36408</v>
      </c>
      <c r="B1131" s="2">
        <f>CHFJPY10080[[#This Row],[date_start]]+5</f>
        <v>36413</v>
      </c>
      <c r="C1131" s="1">
        <v>5402</v>
      </c>
      <c r="D1131" s="3">
        <v>72.510000000000005</v>
      </c>
      <c r="E1131" s="3">
        <v>74.03</v>
      </c>
      <c r="F1131" s="3">
        <v>70.05</v>
      </c>
      <c r="G1131" s="3">
        <v>70.11</v>
      </c>
    </row>
    <row r="1132" spans="1:7" x14ac:dyDescent="0.25">
      <c r="A1132" s="2">
        <v>36401</v>
      </c>
      <c r="B1132" s="2">
        <f>CHFJPY10080[[#This Row],[date_start]]+5</f>
        <v>36406</v>
      </c>
      <c r="C1132" s="1">
        <v>4877</v>
      </c>
      <c r="D1132" s="3">
        <v>72.62</v>
      </c>
      <c r="E1132" s="3">
        <v>73.78</v>
      </c>
      <c r="F1132" s="3">
        <v>71.73</v>
      </c>
      <c r="G1132" s="3">
        <v>73.03</v>
      </c>
    </row>
    <row r="1133" spans="1:7" x14ac:dyDescent="0.25">
      <c r="A1133" s="2">
        <v>36394</v>
      </c>
      <c r="B1133" s="2">
        <f>CHFJPY10080[[#This Row],[date_start]]+5</f>
        <v>36399</v>
      </c>
      <c r="C1133" s="1">
        <v>5088</v>
      </c>
      <c r="D1133" s="3">
        <v>74.34</v>
      </c>
      <c r="E1133" s="3">
        <v>74.44</v>
      </c>
      <c r="F1133" s="3">
        <v>72.09</v>
      </c>
      <c r="G1133" s="3">
        <v>72.84</v>
      </c>
    </row>
    <row r="1134" spans="1:7" x14ac:dyDescent="0.25">
      <c r="A1134" s="2">
        <v>36387</v>
      </c>
      <c r="B1134" s="2">
        <f>CHFJPY10080[[#This Row],[date_start]]+5</f>
        <v>36392</v>
      </c>
      <c r="C1134" s="1">
        <v>5224</v>
      </c>
      <c r="D1134" s="3">
        <v>76.430000000000007</v>
      </c>
      <c r="E1134" s="3">
        <v>76.55</v>
      </c>
      <c r="F1134" s="3">
        <v>72.92</v>
      </c>
      <c r="G1134" s="3">
        <v>74.41</v>
      </c>
    </row>
    <row r="1135" spans="1:7" x14ac:dyDescent="0.25">
      <c r="A1135" s="2">
        <v>36380</v>
      </c>
      <c r="B1135" s="2">
        <f>CHFJPY10080[[#This Row],[date_start]]+5</f>
        <v>36385</v>
      </c>
      <c r="C1135" s="1">
        <v>4482</v>
      </c>
      <c r="D1135" s="3">
        <v>77.23</v>
      </c>
      <c r="E1135" s="3">
        <v>77.34</v>
      </c>
      <c r="F1135" s="3">
        <v>76.17</v>
      </c>
      <c r="G1135" s="3">
        <v>76.38</v>
      </c>
    </row>
    <row r="1136" spans="1:7" x14ac:dyDescent="0.25">
      <c r="A1136" s="2">
        <v>36373</v>
      </c>
      <c r="B1136" s="2">
        <f>CHFJPY10080[[#This Row],[date_start]]+5</f>
        <v>36378</v>
      </c>
      <c r="C1136" s="1">
        <v>5304</v>
      </c>
      <c r="D1136" s="3">
        <v>77.03</v>
      </c>
      <c r="E1136" s="3">
        <v>77.63</v>
      </c>
      <c r="F1136" s="3">
        <v>76</v>
      </c>
      <c r="G1136" s="3">
        <v>77.11</v>
      </c>
    </row>
    <row r="1137" spans="1:7" x14ac:dyDescent="0.25">
      <c r="A1137" s="2">
        <v>36366</v>
      </c>
      <c r="B1137" s="2">
        <f>CHFJPY10080[[#This Row],[date_start]]+5</f>
        <v>36371</v>
      </c>
      <c r="C1137" s="1">
        <v>5366</v>
      </c>
      <c r="D1137" s="3">
        <v>76.58</v>
      </c>
      <c r="E1137" s="3">
        <v>77.900000000000006</v>
      </c>
      <c r="F1137" s="3">
        <v>76.34</v>
      </c>
      <c r="G1137" s="3">
        <v>76.849999999999994</v>
      </c>
    </row>
    <row r="1138" spans="1:7" x14ac:dyDescent="0.25">
      <c r="A1138" s="2">
        <v>36359</v>
      </c>
      <c r="B1138" s="2">
        <f>CHFJPY10080[[#This Row],[date_start]]+5</f>
        <v>36364</v>
      </c>
      <c r="C1138" s="1">
        <v>5514</v>
      </c>
      <c r="D1138" s="3">
        <v>76.709999999999994</v>
      </c>
      <c r="E1138" s="3">
        <v>77.77</v>
      </c>
      <c r="F1138" s="3">
        <v>75.47</v>
      </c>
      <c r="G1138" s="3">
        <v>76.22</v>
      </c>
    </row>
    <row r="1139" spans="1:7" x14ac:dyDescent="0.25">
      <c r="A1139" s="2">
        <v>36352</v>
      </c>
      <c r="B1139" s="2">
        <f>CHFJPY10080[[#This Row],[date_start]]+5</f>
        <v>36357</v>
      </c>
      <c r="C1139" s="1">
        <v>4831</v>
      </c>
      <c r="D1139" s="3">
        <v>77.61</v>
      </c>
      <c r="E1139" s="3">
        <v>77.709999999999994</v>
      </c>
      <c r="F1139" s="3">
        <v>76.38</v>
      </c>
      <c r="G1139" s="3">
        <v>76.81</v>
      </c>
    </row>
    <row r="1140" spans="1:7" x14ac:dyDescent="0.25">
      <c r="A1140" s="2">
        <v>36345</v>
      </c>
      <c r="B1140" s="2">
        <f>CHFJPY10080[[#This Row],[date_start]]+5</f>
        <v>36350</v>
      </c>
      <c r="C1140" s="1">
        <v>4880</v>
      </c>
      <c r="D1140" s="3">
        <v>77.25</v>
      </c>
      <c r="E1140" s="3">
        <v>78.28</v>
      </c>
      <c r="F1140" s="3">
        <v>77.11</v>
      </c>
      <c r="G1140" s="3">
        <v>77.66</v>
      </c>
    </row>
    <row r="1141" spans="1:7" x14ac:dyDescent="0.25">
      <c r="A1141" s="2">
        <v>36338</v>
      </c>
      <c r="B1141" s="2">
        <f>CHFJPY10080[[#This Row],[date_start]]+5</f>
        <v>36343</v>
      </c>
      <c r="C1141" s="1">
        <v>4617</v>
      </c>
      <c r="D1141" s="3">
        <v>79.16</v>
      </c>
      <c r="E1141" s="3">
        <v>79.41</v>
      </c>
      <c r="F1141" s="3">
        <v>76.89</v>
      </c>
      <c r="G1141" s="3">
        <v>77.150000000000006</v>
      </c>
    </row>
    <row r="1142" spans="1:7" x14ac:dyDescent="0.25">
      <c r="A1142" s="2">
        <v>36331</v>
      </c>
      <c r="B1142" s="2">
        <f>CHFJPY10080[[#This Row],[date_start]]+5</f>
        <v>36336</v>
      </c>
      <c r="C1142" s="1">
        <v>5011</v>
      </c>
      <c r="D1142" s="3">
        <v>79.36</v>
      </c>
      <c r="E1142" s="3">
        <v>79.67</v>
      </c>
      <c r="F1142" s="3">
        <v>78.540000000000006</v>
      </c>
      <c r="G1142" s="3">
        <v>79.239999999999995</v>
      </c>
    </row>
    <row r="1143" spans="1:7" x14ac:dyDescent="0.25">
      <c r="A1143" s="2">
        <v>36324</v>
      </c>
      <c r="B1143" s="2">
        <f>CHFJPY10080[[#This Row],[date_start]]+5</f>
        <v>36329</v>
      </c>
      <c r="C1143" s="1">
        <v>7156</v>
      </c>
      <c r="D1143" s="3">
        <v>77.73</v>
      </c>
      <c r="E1143" s="3">
        <v>79.5</v>
      </c>
      <c r="F1143" s="3">
        <v>76.92</v>
      </c>
      <c r="G1143" s="3">
        <v>78.38</v>
      </c>
    </row>
    <row r="1144" spans="1:7" x14ac:dyDescent="0.25">
      <c r="A1144" s="2">
        <v>36317</v>
      </c>
      <c r="B1144" s="2">
        <f>CHFJPY10080[[#This Row],[date_start]]+5</f>
        <v>36322</v>
      </c>
      <c r="C1144" s="1">
        <v>6593</v>
      </c>
      <c r="D1144" s="3">
        <v>79.84</v>
      </c>
      <c r="E1144" s="3">
        <v>79.84</v>
      </c>
      <c r="F1144" s="3">
        <v>77.31</v>
      </c>
      <c r="G1144" s="3">
        <v>77.75</v>
      </c>
    </row>
    <row r="1145" spans="1:7" x14ac:dyDescent="0.25">
      <c r="A1145" s="2">
        <v>36310</v>
      </c>
      <c r="B1145" s="2">
        <f>CHFJPY10080[[#This Row],[date_start]]+5</f>
        <v>36315</v>
      </c>
      <c r="C1145" s="1">
        <v>3270</v>
      </c>
      <c r="D1145" s="3">
        <v>79.89</v>
      </c>
      <c r="E1145" s="3">
        <v>80.05</v>
      </c>
      <c r="F1145" s="3">
        <v>78.38</v>
      </c>
      <c r="G1145" s="3">
        <v>79.91</v>
      </c>
    </row>
    <row r="1146" spans="1:7" x14ac:dyDescent="0.25">
      <c r="A1146" s="2">
        <v>36303</v>
      </c>
      <c r="B1146" s="2">
        <f>CHFJPY10080[[#This Row],[date_start]]+5</f>
        <v>36308</v>
      </c>
      <c r="C1146" s="1">
        <v>3323</v>
      </c>
      <c r="D1146" s="3">
        <v>81.81</v>
      </c>
      <c r="E1146" s="3">
        <v>82.04</v>
      </c>
      <c r="F1146" s="3">
        <v>78.61</v>
      </c>
      <c r="G1146" s="3">
        <v>79.56</v>
      </c>
    </row>
    <row r="1147" spans="1:7" x14ac:dyDescent="0.25">
      <c r="A1147" s="2">
        <v>36296</v>
      </c>
      <c r="B1147" s="2">
        <f>CHFJPY10080[[#This Row],[date_start]]+5</f>
        <v>36301</v>
      </c>
      <c r="C1147" s="1">
        <v>3368</v>
      </c>
      <c r="D1147" s="3">
        <v>81.75</v>
      </c>
      <c r="E1147" s="3">
        <v>83.23</v>
      </c>
      <c r="F1147" s="3">
        <v>81.48</v>
      </c>
      <c r="G1147" s="3">
        <v>81.78</v>
      </c>
    </row>
    <row r="1148" spans="1:7" x14ac:dyDescent="0.25">
      <c r="A1148" s="2">
        <v>36289</v>
      </c>
      <c r="B1148" s="2">
        <f>CHFJPY10080[[#This Row],[date_start]]+5</f>
        <v>36294</v>
      </c>
      <c r="C1148" s="1">
        <v>3156</v>
      </c>
      <c r="D1148" s="3">
        <v>80.680000000000007</v>
      </c>
      <c r="E1148" s="3">
        <v>81.760000000000005</v>
      </c>
      <c r="F1148" s="3">
        <v>80.06</v>
      </c>
      <c r="G1148" s="3">
        <v>81.69</v>
      </c>
    </row>
    <row r="1149" spans="1:7" x14ac:dyDescent="0.25">
      <c r="A1149" s="2">
        <v>36282</v>
      </c>
      <c r="B1149" s="2">
        <f>CHFJPY10080[[#This Row],[date_start]]+5</f>
        <v>36287</v>
      </c>
      <c r="C1149" s="1">
        <v>2856</v>
      </c>
      <c r="D1149" s="3">
        <v>78.53</v>
      </c>
      <c r="E1149" s="3">
        <v>81.42</v>
      </c>
      <c r="F1149" s="3">
        <v>78.45</v>
      </c>
      <c r="G1149" s="3">
        <v>80.81</v>
      </c>
    </row>
    <row r="1150" spans="1:7" x14ac:dyDescent="0.25">
      <c r="A1150" s="2">
        <v>36275</v>
      </c>
      <c r="B1150" s="2">
        <f>CHFJPY10080[[#This Row],[date_start]]+5</f>
        <v>36280</v>
      </c>
      <c r="C1150" s="1">
        <v>2834</v>
      </c>
      <c r="D1150" s="3">
        <v>79.02</v>
      </c>
      <c r="E1150" s="3">
        <v>80</v>
      </c>
      <c r="F1150" s="3">
        <v>78.17</v>
      </c>
      <c r="G1150" s="3">
        <v>78.33</v>
      </c>
    </row>
    <row r="1151" spans="1:7" x14ac:dyDescent="0.25">
      <c r="A1151" s="2">
        <v>36268</v>
      </c>
      <c r="B1151" s="2">
        <f>CHFJPY10080[[#This Row],[date_start]]+5</f>
        <v>36273</v>
      </c>
      <c r="C1151" s="1">
        <v>2845</v>
      </c>
      <c r="D1151" s="3">
        <v>78.569999999999993</v>
      </c>
      <c r="E1151" s="3">
        <v>79.94</v>
      </c>
      <c r="F1151" s="3">
        <v>77.97</v>
      </c>
      <c r="G1151" s="3">
        <v>78.94</v>
      </c>
    </row>
    <row r="1152" spans="1:7" x14ac:dyDescent="0.25">
      <c r="A1152" s="2">
        <v>36261</v>
      </c>
      <c r="B1152" s="2">
        <f>CHFJPY10080[[#This Row],[date_start]]+5</f>
        <v>36266</v>
      </c>
      <c r="C1152" s="1">
        <v>2707</v>
      </c>
      <c r="D1152" s="3">
        <v>81.64</v>
      </c>
      <c r="E1152" s="3">
        <v>81.849999999999994</v>
      </c>
      <c r="F1152" s="3">
        <v>78.23</v>
      </c>
      <c r="G1152" s="3">
        <v>78.75</v>
      </c>
    </row>
    <row r="1153" spans="1:7" x14ac:dyDescent="0.25">
      <c r="A1153" s="2">
        <v>36254</v>
      </c>
      <c r="B1153" s="2">
        <f>CHFJPY10080[[#This Row],[date_start]]+5</f>
        <v>36259</v>
      </c>
      <c r="C1153" s="1">
        <v>2867</v>
      </c>
      <c r="D1153" s="3">
        <v>81.5</v>
      </c>
      <c r="E1153" s="3">
        <v>82.34</v>
      </c>
      <c r="F1153" s="3">
        <v>81.11</v>
      </c>
      <c r="G1153" s="3">
        <v>81.56</v>
      </c>
    </row>
    <row r="1154" spans="1:7" x14ac:dyDescent="0.25">
      <c r="A1154" s="2">
        <v>36247</v>
      </c>
      <c r="B1154" s="2">
        <f>CHFJPY10080[[#This Row],[date_start]]+5</f>
        <v>36252</v>
      </c>
      <c r="C1154" s="1">
        <v>2382</v>
      </c>
      <c r="D1154" s="3">
        <v>81.260000000000005</v>
      </c>
      <c r="E1154" s="3">
        <v>81.66</v>
      </c>
      <c r="F1154" s="3">
        <v>79.77</v>
      </c>
      <c r="G1154" s="3">
        <v>81.45</v>
      </c>
    </row>
    <row r="1155" spans="1:7" x14ac:dyDescent="0.25">
      <c r="A1155" s="2">
        <v>36240</v>
      </c>
      <c r="B1155" s="2">
        <f>CHFJPY10080[[#This Row],[date_start]]+5</f>
        <v>36245</v>
      </c>
      <c r="C1155" s="1">
        <v>2935</v>
      </c>
      <c r="D1155" s="3">
        <v>79.849999999999994</v>
      </c>
      <c r="E1155" s="3">
        <v>81.37</v>
      </c>
      <c r="F1155" s="3">
        <v>79.8</v>
      </c>
      <c r="G1155" s="3">
        <v>81.319999999999993</v>
      </c>
    </row>
    <row r="1156" spans="1:7" x14ac:dyDescent="0.25">
      <c r="A1156" s="2">
        <v>36233</v>
      </c>
      <c r="B1156" s="2">
        <f>CHFJPY10080[[#This Row],[date_start]]+5</f>
        <v>36238</v>
      </c>
      <c r="C1156" s="1">
        <v>2970</v>
      </c>
      <c r="D1156" s="3">
        <v>81.239999999999995</v>
      </c>
      <c r="E1156" s="3">
        <v>82.04</v>
      </c>
      <c r="F1156" s="3">
        <v>79.69</v>
      </c>
      <c r="G1156" s="3">
        <v>79.8</v>
      </c>
    </row>
    <row r="1157" spans="1:7" x14ac:dyDescent="0.25">
      <c r="A1157" s="2">
        <v>36226</v>
      </c>
      <c r="B1157" s="2">
        <f>CHFJPY10080[[#This Row],[date_start]]+5</f>
        <v>36231</v>
      </c>
      <c r="C1157" s="1">
        <v>2933</v>
      </c>
      <c r="D1157" s="3">
        <v>83.53</v>
      </c>
      <c r="E1157" s="3">
        <v>83.67</v>
      </c>
      <c r="F1157" s="3">
        <v>80.930000000000007</v>
      </c>
      <c r="G1157" s="3">
        <v>81.03</v>
      </c>
    </row>
    <row r="1158" spans="1:7" x14ac:dyDescent="0.25">
      <c r="A1158" s="2">
        <v>36219</v>
      </c>
      <c r="B1158" s="2">
        <f>CHFJPY10080[[#This Row],[date_start]]+5</f>
        <v>36224</v>
      </c>
      <c r="C1158" s="1">
        <v>2938</v>
      </c>
      <c r="D1158" s="3">
        <v>82.28</v>
      </c>
      <c r="E1158" s="3">
        <v>84.53</v>
      </c>
      <c r="F1158" s="3">
        <v>81.709999999999994</v>
      </c>
      <c r="G1158" s="3">
        <v>83.55</v>
      </c>
    </row>
    <row r="1159" spans="1:7" x14ac:dyDescent="0.25">
      <c r="A1159" s="2">
        <v>36212</v>
      </c>
      <c r="B1159" s="2">
        <f>CHFJPY10080[[#This Row],[date_start]]+5</f>
        <v>36217</v>
      </c>
      <c r="C1159" s="1">
        <v>3115</v>
      </c>
      <c r="D1159" s="3">
        <v>83.84</v>
      </c>
      <c r="E1159" s="3">
        <v>84.39</v>
      </c>
      <c r="F1159" s="3">
        <v>81.77</v>
      </c>
      <c r="G1159" s="3">
        <v>82.43</v>
      </c>
    </row>
    <row r="1160" spans="1:7" x14ac:dyDescent="0.25">
      <c r="A1160" s="2">
        <v>36205</v>
      </c>
      <c r="B1160" s="2">
        <f>CHFJPY10080[[#This Row],[date_start]]+5</f>
        <v>36210</v>
      </c>
      <c r="C1160" s="1">
        <v>3061</v>
      </c>
      <c r="D1160" s="3">
        <v>80.56</v>
      </c>
      <c r="E1160" s="3">
        <v>84.33</v>
      </c>
      <c r="F1160" s="3">
        <v>80.28</v>
      </c>
      <c r="G1160" s="3">
        <v>83.9</v>
      </c>
    </row>
    <row r="1161" spans="1:7" x14ac:dyDescent="0.25">
      <c r="A1161" s="2">
        <v>36198</v>
      </c>
      <c r="B1161" s="2">
        <f>CHFJPY10080[[#This Row],[date_start]]+5</f>
        <v>36203</v>
      </c>
      <c r="C1161" s="1">
        <v>3002</v>
      </c>
      <c r="D1161" s="3">
        <v>79.540000000000006</v>
      </c>
      <c r="E1161" s="3">
        <v>82.11</v>
      </c>
      <c r="F1161" s="3">
        <v>79.36</v>
      </c>
      <c r="G1161" s="3">
        <v>80.53</v>
      </c>
    </row>
    <row r="1162" spans="1:7" x14ac:dyDescent="0.25">
      <c r="A1162" s="2">
        <v>36191</v>
      </c>
      <c r="B1162" s="2">
        <f>CHFJPY10080[[#This Row],[date_start]]+5</f>
        <v>36196</v>
      </c>
      <c r="C1162" s="1">
        <v>3055</v>
      </c>
      <c r="D1162" s="3">
        <v>81.95</v>
      </c>
      <c r="E1162" s="3">
        <v>82.01</v>
      </c>
      <c r="F1162" s="3">
        <v>78.83</v>
      </c>
      <c r="G1162" s="3">
        <v>79.64</v>
      </c>
    </row>
    <row r="1163" spans="1:7" x14ac:dyDescent="0.25">
      <c r="A1163" s="2">
        <v>36184</v>
      </c>
      <c r="B1163" s="2">
        <f>CHFJPY10080[[#This Row],[date_start]]+5</f>
        <v>36189</v>
      </c>
      <c r="C1163" s="1">
        <v>3005</v>
      </c>
      <c r="D1163" s="3">
        <v>82.8</v>
      </c>
      <c r="E1163" s="3">
        <v>83.24</v>
      </c>
      <c r="F1163" s="3">
        <v>81.37</v>
      </c>
      <c r="G1163" s="3">
        <v>82.11</v>
      </c>
    </row>
    <row r="1164" spans="1:7" x14ac:dyDescent="0.25">
      <c r="A1164" s="2">
        <v>36177</v>
      </c>
      <c r="B1164" s="2">
        <f>CHFJPY10080[[#This Row],[date_start]]+5</f>
        <v>36182</v>
      </c>
      <c r="C1164" s="1">
        <v>2840</v>
      </c>
      <c r="D1164" s="3">
        <v>82.71</v>
      </c>
      <c r="E1164" s="3">
        <v>83.23</v>
      </c>
      <c r="F1164" s="3">
        <v>81</v>
      </c>
      <c r="G1164" s="3">
        <v>82.81</v>
      </c>
    </row>
    <row r="1165" spans="1:7" x14ac:dyDescent="0.25">
      <c r="A1165" s="2">
        <v>36170</v>
      </c>
      <c r="B1165" s="2">
        <f>CHFJPY10080[[#This Row],[date_start]]+5</f>
        <v>36175</v>
      </c>
      <c r="C1165" s="1">
        <v>3033</v>
      </c>
      <c r="D1165" s="3">
        <v>79.040000000000006</v>
      </c>
      <c r="E1165" s="3">
        <v>84.21</v>
      </c>
      <c r="F1165" s="3">
        <v>77.400000000000006</v>
      </c>
      <c r="G1165" s="3">
        <v>82.56</v>
      </c>
    </row>
    <row r="1166" spans="1:7" x14ac:dyDescent="0.25">
      <c r="A1166" s="2">
        <v>36163</v>
      </c>
      <c r="B1166" s="2">
        <f>CHFJPY10080[[#This Row],[date_start]]+5</f>
        <v>36168</v>
      </c>
      <c r="C1166" s="1">
        <v>634</v>
      </c>
      <c r="D1166" s="3">
        <v>80.53</v>
      </c>
      <c r="E1166" s="3">
        <v>81</v>
      </c>
      <c r="F1166" s="3">
        <v>79.44</v>
      </c>
      <c r="G1166" s="3">
        <v>79.489999999999995</v>
      </c>
    </row>
    <row r="1167" spans="1:7" x14ac:dyDescent="0.25">
      <c r="A1167" s="2">
        <v>36142</v>
      </c>
      <c r="B1167" s="2">
        <f>CHFJPY10080[[#This Row],[date_start]]+5</f>
        <v>36147</v>
      </c>
      <c r="C1167" s="1">
        <v>581</v>
      </c>
      <c r="D1167" s="3">
        <v>87.78</v>
      </c>
      <c r="E1167" s="3">
        <v>88.08</v>
      </c>
      <c r="F1167" s="3">
        <v>86.06</v>
      </c>
      <c r="G1167" s="3">
        <v>86.72</v>
      </c>
    </row>
    <row r="1168" spans="1:7" x14ac:dyDescent="0.25">
      <c r="A1168" s="2">
        <v>36135</v>
      </c>
      <c r="B1168" s="2">
        <f>CHFJPY10080[[#This Row],[date_start]]+5</f>
        <v>36140</v>
      </c>
      <c r="C1168" s="1">
        <v>840</v>
      </c>
      <c r="D1168" s="3">
        <v>86.49</v>
      </c>
      <c r="E1168" s="3">
        <v>88.39</v>
      </c>
      <c r="F1168" s="3">
        <v>85.93</v>
      </c>
      <c r="G1168" s="3">
        <v>87.54</v>
      </c>
    </row>
    <row r="1169" spans="1:7" x14ac:dyDescent="0.25">
      <c r="A1169" s="2">
        <v>36128</v>
      </c>
      <c r="B1169" s="2">
        <f>CHFJPY10080[[#This Row],[date_start]]+5</f>
        <v>36133</v>
      </c>
      <c r="C1169" s="1">
        <v>714</v>
      </c>
      <c r="D1169" s="3">
        <v>87.24</v>
      </c>
      <c r="E1169" s="3">
        <v>88.78</v>
      </c>
      <c r="F1169" s="3">
        <v>86.47</v>
      </c>
      <c r="G1169" s="3">
        <v>86.86</v>
      </c>
    </row>
    <row r="1170" spans="1:7" x14ac:dyDescent="0.25">
      <c r="A1170" s="2">
        <v>36121</v>
      </c>
      <c r="B1170" s="2">
        <f>CHFJPY10080[[#This Row],[date_start]]+5</f>
        <v>36126</v>
      </c>
      <c r="C1170" s="1">
        <v>963</v>
      </c>
      <c r="D1170" s="3">
        <v>86.54</v>
      </c>
      <c r="E1170" s="3">
        <v>87.51</v>
      </c>
      <c r="F1170" s="3">
        <v>85.09</v>
      </c>
      <c r="G1170" s="3">
        <v>87.18</v>
      </c>
    </row>
    <row r="1171" spans="1:7" x14ac:dyDescent="0.25">
      <c r="A1171" s="2">
        <v>36114</v>
      </c>
      <c r="B1171" s="2">
        <f>CHFJPY10080[[#This Row],[date_start]]+5</f>
        <v>36119</v>
      </c>
      <c r="C1171" s="1">
        <v>1374</v>
      </c>
      <c r="D1171" s="3">
        <v>88.14</v>
      </c>
      <c r="E1171" s="3">
        <v>88.83</v>
      </c>
      <c r="F1171" s="3">
        <v>85.09</v>
      </c>
      <c r="G1171" s="3">
        <v>86.39</v>
      </c>
    </row>
    <row r="1172" spans="1:7" x14ac:dyDescent="0.25">
      <c r="A1172" s="2">
        <v>36107</v>
      </c>
      <c r="B1172" s="2">
        <f>CHFJPY10080[[#This Row],[date_start]]+5</f>
        <v>36112</v>
      </c>
      <c r="C1172" s="1">
        <v>739</v>
      </c>
      <c r="D1172" s="3">
        <v>87.03</v>
      </c>
      <c r="E1172" s="3">
        <v>89.28</v>
      </c>
      <c r="F1172" s="3">
        <v>86.97</v>
      </c>
      <c r="G1172" s="3">
        <v>87.68</v>
      </c>
    </row>
    <row r="1173" spans="1:7" x14ac:dyDescent="0.25">
      <c r="A1173" s="2">
        <v>36100</v>
      </c>
      <c r="B1173" s="2">
        <f>CHFJPY10080[[#This Row],[date_start]]+5</f>
        <v>36105</v>
      </c>
      <c r="C1173" s="1">
        <v>610</v>
      </c>
      <c r="D1173" s="3">
        <v>85.43</v>
      </c>
      <c r="E1173" s="3">
        <v>86.01</v>
      </c>
      <c r="F1173" s="3">
        <v>84.46</v>
      </c>
      <c r="G1173" s="3">
        <v>85.46</v>
      </c>
    </row>
    <row r="1174" spans="1:7" x14ac:dyDescent="0.25">
      <c r="A1174" s="2">
        <v>36093</v>
      </c>
      <c r="B1174" s="2">
        <f>CHFJPY10080[[#This Row],[date_start]]+5</f>
        <v>36098</v>
      </c>
      <c r="C1174" s="1">
        <v>672</v>
      </c>
      <c r="D1174" s="3">
        <v>88.36</v>
      </c>
      <c r="E1174" s="3">
        <v>88.76</v>
      </c>
      <c r="F1174" s="3">
        <v>86.58</v>
      </c>
      <c r="G1174" s="3">
        <v>86.9</v>
      </c>
    </row>
    <row r="1175" spans="1:7" x14ac:dyDescent="0.25">
      <c r="A1175" s="2">
        <v>36086</v>
      </c>
      <c r="B1175" s="2">
        <f>CHFJPY10080[[#This Row],[date_start]]+5</f>
        <v>36091</v>
      </c>
      <c r="C1175" s="1">
        <v>1481</v>
      </c>
      <c r="D1175" s="3">
        <v>87.85</v>
      </c>
      <c r="E1175" s="3">
        <v>89.03</v>
      </c>
      <c r="F1175" s="3">
        <v>85.57</v>
      </c>
      <c r="G1175" s="3">
        <v>88.21</v>
      </c>
    </row>
    <row r="1176" spans="1:7" x14ac:dyDescent="0.25">
      <c r="A1176" s="2">
        <v>36079</v>
      </c>
      <c r="B1176" s="2">
        <f>CHFJPY10080[[#This Row],[date_start]]+5</f>
        <v>36084</v>
      </c>
      <c r="C1176" s="1">
        <v>1368</v>
      </c>
      <c r="D1176" s="3">
        <v>88.51</v>
      </c>
      <c r="E1176" s="3">
        <v>90.65</v>
      </c>
      <c r="F1176" s="3">
        <v>86.82</v>
      </c>
      <c r="G1176" s="3">
        <v>87.57</v>
      </c>
    </row>
    <row r="1177" spans="1:7" x14ac:dyDescent="0.25">
      <c r="A1177" s="2">
        <v>36072</v>
      </c>
      <c r="B1177" s="2">
        <f>CHFJPY10080[[#This Row],[date_start]]+5</f>
        <v>36077</v>
      </c>
      <c r="C1177" s="1">
        <v>2148</v>
      </c>
      <c r="D1177" s="3">
        <v>99.89</v>
      </c>
      <c r="E1177" s="3">
        <v>100.85</v>
      </c>
      <c r="F1177" s="3">
        <v>87.65</v>
      </c>
      <c r="G1177" s="3">
        <v>88.28</v>
      </c>
    </row>
    <row r="1178" spans="1:7" x14ac:dyDescent="0.25">
      <c r="A1178" s="2">
        <v>36065</v>
      </c>
      <c r="B1178" s="2">
        <f>CHFJPY10080[[#This Row],[date_start]]+5</f>
        <v>36070</v>
      </c>
      <c r="C1178" s="1">
        <v>1457</v>
      </c>
      <c r="D1178" s="3">
        <v>97.83</v>
      </c>
      <c r="E1178" s="3">
        <v>100.29</v>
      </c>
      <c r="F1178" s="3">
        <v>96.18</v>
      </c>
      <c r="G1178" s="3">
        <v>99.9</v>
      </c>
    </row>
    <row r="1179" spans="1:7" x14ac:dyDescent="0.25">
      <c r="A1179" s="2">
        <v>36058</v>
      </c>
      <c r="B1179" s="2">
        <f>CHFJPY10080[[#This Row],[date_start]]+5</f>
        <v>36063</v>
      </c>
      <c r="C1179" s="1">
        <v>916</v>
      </c>
      <c r="D1179" s="3">
        <v>96.72</v>
      </c>
      <c r="E1179" s="3">
        <v>98.58</v>
      </c>
      <c r="F1179" s="3">
        <v>96.09</v>
      </c>
      <c r="G1179" s="3">
        <v>98.24</v>
      </c>
    </row>
    <row r="1180" spans="1:7" x14ac:dyDescent="0.25">
      <c r="A1180" s="2">
        <v>36051</v>
      </c>
      <c r="B1180" s="2">
        <f>CHFJPY10080[[#This Row],[date_start]]+5</f>
        <v>36056</v>
      </c>
      <c r="C1180" s="1">
        <v>1012</v>
      </c>
      <c r="D1180" s="3">
        <v>94.33</v>
      </c>
      <c r="E1180" s="3">
        <v>97.17</v>
      </c>
      <c r="F1180" s="3">
        <v>93.89</v>
      </c>
      <c r="G1180" s="3">
        <v>95.21</v>
      </c>
    </row>
    <row r="1181" spans="1:7" x14ac:dyDescent="0.25">
      <c r="A1181" s="2">
        <v>36044</v>
      </c>
      <c r="B1181" s="2">
        <f>CHFJPY10080[[#This Row],[date_start]]+5</f>
        <v>36049</v>
      </c>
      <c r="C1181" s="1">
        <v>1639</v>
      </c>
      <c r="D1181" s="3">
        <v>94.06</v>
      </c>
      <c r="E1181" s="3">
        <v>97.28</v>
      </c>
      <c r="F1181" s="3">
        <v>92.14</v>
      </c>
      <c r="G1181" s="3">
        <v>94.13</v>
      </c>
    </row>
    <row r="1182" spans="1:7" x14ac:dyDescent="0.25">
      <c r="A1182" s="2">
        <v>36037</v>
      </c>
      <c r="B1182" s="2">
        <f>CHFJPY10080[[#This Row],[date_start]]+5</f>
        <v>36042</v>
      </c>
      <c r="C1182" s="1">
        <v>1242</v>
      </c>
      <c r="D1182" s="3">
        <v>98.35</v>
      </c>
      <c r="E1182" s="3">
        <v>99.06</v>
      </c>
      <c r="F1182" s="3">
        <v>93.61</v>
      </c>
      <c r="G1182" s="3">
        <v>93.88</v>
      </c>
    </row>
    <row r="1183" spans="1:7" x14ac:dyDescent="0.25">
      <c r="A1183" s="2">
        <v>36030</v>
      </c>
      <c r="B1183" s="2">
        <f>CHFJPY10080[[#This Row],[date_start]]+5</f>
        <v>36035</v>
      </c>
      <c r="C1183" s="1">
        <v>1229</v>
      </c>
      <c r="D1183" s="3">
        <v>96.39</v>
      </c>
      <c r="E1183" s="3">
        <v>98.79</v>
      </c>
      <c r="F1183" s="3">
        <v>94.74</v>
      </c>
      <c r="G1183" s="3">
        <v>98.47</v>
      </c>
    </row>
    <row r="1184" spans="1:7" x14ac:dyDescent="0.25">
      <c r="A1184" s="2">
        <v>36023</v>
      </c>
      <c r="B1184" s="2">
        <f>CHFJPY10080[[#This Row],[date_start]]+5</f>
        <v>36028</v>
      </c>
      <c r="C1184" s="1">
        <v>1222</v>
      </c>
      <c r="D1184" s="3">
        <v>97.14</v>
      </c>
      <c r="E1184" s="3">
        <v>97.44</v>
      </c>
      <c r="F1184" s="3">
        <v>93.09</v>
      </c>
      <c r="G1184" s="3">
        <v>96.21</v>
      </c>
    </row>
    <row r="1185" spans="1:7" x14ac:dyDescent="0.25">
      <c r="A1185" s="2">
        <v>36016</v>
      </c>
      <c r="B1185" s="2">
        <f>CHFJPY10080[[#This Row],[date_start]]+5</f>
        <v>36021</v>
      </c>
      <c r="C1185" s="1">
        <v>1121</v>
      </c>
      <c r="D1185" s="3">
        <v>97.83</v>
      </c>
      <c r="E1185" s="3">
        <v>99.01</v>
      </c>
      <c r="F1185" s="3">
        <v>96.68</v>
      </c>
      <c r="G1185" s="3">
        <v>97.17</v>
      </c>
    </row>
    <row r="1186" spans="1:7" x14ac:dyDescent="0.25">
      <c r="A1186" s="2">
        <v>36009</v>
      </c>
      <c r="B1186" s="2">
        <f>CHFJPY10080[[#This Row],[date_start]]+5</f>
        <v>36014</v>
      </c>
      <c r="C1186" s="1">
        <v>634</v>
      </c>
      <c r="D1186" s="3">
        <v>97.32</v>
      </c>
      <c r="E1186" s="3">
        <v>97.44</v>
      </c>
      <c r="F1186" s="3">
        <v>96.18</v>
      </c>
      <c r="G1186" s="3">
        <v>96.68</v>
      </c>
    </row>
    <row r="1187" spans="1:7" x14ac:dyDescent="0.25">
      <c r="A1187" s="2">
        <v>36002</v>
      </c>
      <c r="B1187" s="2">
        <f>CHFJPY10080[[#This Row],[date_start]]+5</f>
        <v>36007</v>
      </c>
      <c r="C1187" s="1">
        <v>845</v>
      </c>
      <c r="D1187" s="3">
        <v>94.58</v>
      </c>
      <c r="E1187" s="3">
        <v>97.29</v>
      </c>
      <c r="F1187" s="3">
        <v>94.06</v>
      </c>
      <c r="G1187" s="3">
        <v>97.06</v>
      </c>
    </row>
    <row r="1188" spans="1:7" x14ac:dyDescent="0.25">
      <c r="A1188" s="2">
        <v>35995</v>
      </c>
      <c r="B1188" s="2">
        <f>CHFJPY10080[[#This Row],[date_start]]+5</f>
        <v>36000</v>
      </c>
      <c r="C1188" s="1">
        <v>595</v>
      </c>
      <c r="D1188" s="3">
        <v>92.72</v>
      </c>
      <c r="E1188" s="3">
        <v>94.69</v>
      </c>
      <c r="F1188" s="3">
        <v>92.01</v>
      </c>
      <c r="G1188" s="3">
        <v>94.61</v>
      </c>
    </row>
    <row r="1189" spans="1:7" x14ac:dyDescent="0.25">
      <c r="A1189" s="2">
        <v>35988</v>
      </c>
      <c r="B1189" s="2">
        <f>CHFJPY10080[[#This Row],[date_start]]+5</f>
        <v>35993</v>
      </c>
      <c r="C1189" s="1">
        <v>991</v>
      </c>
      <c r="D1189" s="3">
        <v>92.85</v>
      </c>
      <c r="E1189" s="3">
        <v>93.71</v>
      </c>
      <c r="F1189" s="3">
        <v>91.76</v>
      </c>
      <c r="G1189" s="3">
        <v>92.9</v>
      </c>
    </row>
    <row r="1190" spans="1:7" x14ac:dyDescent="0.25">
      <c r="A1190" s="2">
        <v>35981</v>
      </c>
      <c r="B1190" s="2">
        <f>CHFJPY10080[[#This Row],[date_start]]+5</f>
        <v>35986</v>
      </c>
      <c r="C1190" s="1">
        <v>768</v>
      </c>
      <c r="D1190" s="3">
        <v>91.03</v>
      </c>
      <c r="E1190" s="3">
        <v>92.51</v>
      </c>
      <c r="F1190" s="3">
        <v>90.67</v>
      </c>
      <c r="G1190" s="3">
        <v>91.86</v>
      </c>
    </row>
    <row r="1191" spans="1:7" x14ac:dyDescent="0.25">
      <c r="A1191" s="2">
        <v>35974</v>
      </c>
      <c r="B1191" s="2">
        <f>CHFJPY10080[[#This Row],[date_start]]+5</f>
        <v>35979</v>
      </c>
      <c r="C1191" s="1">
        <v>995</v>
      </c>
      <c r="D1191" s="3">
        <v>93.49</v>
      </c>
      <c r="E1191" s="3">
        <v>93.82</v>
      </c>
      <c r="F1191" s="3">
        <v>90.26</v>
      </c>
      <c r="G1191" s="3">
        <v>91.13</v>
      </c>
    </row>
    <row r="1192" spans="1:7" x14ac:dyDescent="0.25">
      <c r="A1192" s="2">
        <v>35967</v>
      </c>
      <c r="B1192" s="2">
        <f>CHFJPY10080[[#This Row],[date_start]]+5</f>
        <v>35972</v>
      </c>
      <c r="C1192" s="1">
        <v>755</v>
      </c>
      <c r="D1192" s="3">
        <v>92.26</v>
      </c>
      <c r="E1192" s="3">
        <v>94.31</v>
      </c>
      <c r="F1192" s="3">
        <v>91.57</v>
      </c>
      <c r="G1192" s="3">
        <v>92.96</v>
      </c>
    </row>
    <row r="1193" spans="1:7" x14ac:dyDescent="0.25">
      <c r="A1193" s="2">
        <v>35960</v>
      </c>
      <c r="B1193" s="2">
        <f>CHFJPY10080[[#This Row],[date_start]]+5</f>
        <v>35965</v>
      </c>
      <c r="C1193" s="1">
        <v>1636</v>
      </c>
      <c r="D1193" s="3">
        <v>97.15</v>
      </c>
      <c r="E1193" s="3">
        <v>97.21</v>
      </c>
      <c r="F1193" s="3">
        <v>89.32</v>
      </c>
      <c r="G1193" s="3">
        <v>91.47</v>
      </c>
    </row>
    <row r="1194" spans="1:7" x14ac:dyDescent="0.25">
      <c r="A1194" s="2">
        <v>35953</v>
      </c>
      <c r="B1194" s="2">
        <f>CHFJPY10080[[#This Row],[date_start]]+5</f>
        <v>35958</v>
      </c>
      <c r="C1194" s="1">
        <v>469</v>
      </c>
      <c r="D1194" s="3">
        <v>94.74</v>
      </c>
      <c r="E1194" s="3">
        <v>95.74</v>
      </c>
      <c r="F1194" s="3">
        <v>94.06</v>
      </c>
      <c r="G1194" s="3">
        <v>95.29</v>
      </c>
    </row>
    <row r="1195" spans="1:7" x14ac:dyDescent="0.25">
      <c r="A1195" s="2">
        <v>35946</v>
      </c>
      <c r="B1195" s="2">
        <f>CHFJPY10080[[#This Row],[date_start]]+5</f>
        <v>35951</v>
      </c>
      <c r="C1195" s="1">
        <v>821</v>
      </c>
      <c r="D1195" s="3">
        <v>93.46</v>
      </c>
      <c r="E1195" s="3">
        <v>94.92</v>
      </c>
      <c r="F1195" s="3">
        <v>92.93</v>
      </c>
      <c r="G1195" s="3">
        <v>94.64</v>
      </c>
    </row>
    <row r="1196" spans="1:7" x14ac:dyDescent="0.25">
      <c r="A1196" s="2">
        <v>35939</v>
      </c>
      <c r="B1196" s="2">
        <f>CHFJPY10080[[#This Row],[date_start]]+5</f>
        <v>35944</v>
      </c>
      <c r="C1196" s="1">
        <v>659</v>
      </c>
      <c r="D1196" s="3">
        <v>93.24</v>
      </c>
      <c r="E1196" s="3">
        <v>94.57</v>
      </c>
      <c r="F1196" s="3">
        <v>92.92</v>
      </c>
      <c r="G1196" s="3">
        <v>93.6</v>
      </c>
    </row>
    <row r="1197" spans="1:7" x14ac:dyDescent="0.25">
      <c r="A1197" s="2">
        <v>35932</v>
      </c>
      <c r="B1197" s="2">
        <f>CHFJPY10080[[#This Row],[date_start]]+5</f>
        <v>35937</v>
      </c>
      <c r="C1197" s="1">
        <v>608</v>
      </c>
      <c r="D1197" s="3">
        <v>91.43</v>
      </c>
      <c r="E1197" s="3">
        <v>92.93</v>
      </c>
      <c r="F1197" s="3">
        <v>91.35</v>
      </c>
      <c r="G1197" s="3">
        <v>92.67</v>
      </c>
    </row>
    <row r="1198" spans="1:7" x14ac:dyDescent="0.25">
      <c r="A1198" s="2">
        <v>35925</v>
      </c>
      <c r="B1198" s="2">
        <f>CHFJPY10080[[#This Row],[date_start]]+5</f>
        <v>35930</v>
      </c>
      <c r="C1198" s="1">
        <v>571</v>
      </c>
      <c r="D1198" s="3">
        <v>89.93</v>
      </c>
      <c r="E1198" s="3">
        <v>91.04</v>
      </c>
      <c r="F1198" s="3">
        <v>89.24</v>
      </c>
      <c r="G1198" s="3">
        <v>90.54</v>
      </c>
    </row>
    <row r="1199" spans="1:7" x14ac:dyDescent="0.25">
      <c r="A1199" s="2">
        <v>35918</v>
      </c>
      <c r="B1199" s="2">
        <f>CHFJPY10080[[#This Row],[date_start]]+5</f>
        <v>35923</v>
      </c>
      <c r="C1199" s="1">
        <v>722</v>
      </c>
      <c r="D1199" s="3">
        <v>89.29</v>
      </c>
      <c r="E1199" s="3">
        <v>90.83</v>
      </c>
      <c r="F1199" s="3">
        <v>88.74</v>
      </c>
      <c r="G1199" s="3">
        <v>89.74</v>
      </c>
    </row>
    <row r="1200" spans="1:7" x14ac:dyDescent="0.25">
      <c r="A1200" s="2">
        <v>35911</v>
      </c>
      <c r="B1200" s="2">
        <f>CHFJPY10080[[#This Row],[date_start]]+5</f>
        <v>35916</v>
      </c>
      <c r="C1200" s="1">
        <v>641</v>
      </c>
      <c r="D1200" s="3">
        <v>87.89</v>
      </c>
      <c r="E1200" s="3">
        <v>89.53</v>
      </c>
      <c r="F1200" s="3">
        <v>87.67</v>
      </c>
      <c r="G1200" s="3">
        <v>89.36</v>
      </c>
    </row>
    <row r="1201" spans="1:7" x14ac:dyDescent="0.25">
      <c r="A1201" s="2">
        <v>35904</v>
      </c>
      <c r="B1201" s="2">
        <f>CHFJPY10080[[#This Row],[date_start]]+5</f>
        <v>35909</v>
      </c>
      <c r="C1201" s="1">
        <v>597</v>
      </c>
      <c r="D1201" s="3">
        <v>87.88</v>
      </c>
      <c r="E1201" s="3">
        <v>88.84</v>
      </c>
      <c r="F1201" s="3">
        <v>86.71</v>
      </c>
      <c r="G1201" s="3">
        <v>87.94</v>
      </c>
    </row>
    <row r="1202" spans="1:7" x14ac:dyDescent="0.25">
      <c r="A1202" s="2">
        <v>35897</v>
      </c>
      <c r="B1202" s="2">
        <f>CHFJPY10080[[#This Row],[date_start]]+5</f>
        <v>35902</v>
      </c>
      <c r="C1202" s="1">
        <v>802</v>
      </c>
      <c r="D1202" s="3">
        <v>85.08</v>
      </c>
      <c r="E1202" s="3">
        <v>88.14</v>
      </c>
      <c r="F1202" s="3">
        <v>84.26</v>
      </c>
      <c r="G1202" s="3">
        <v>87.78</v>
      </c>
    </row>
    <row r="1203" spans="1:7" x14ac:dyDescent="0.25">
      <c r="A1203" s="2">
        <v>35890</v>
      </c>
      <c r="B1203" s="2">
        <f>CHFJPY10080[[#This Row],[date_start]]+5</f>
        <v>35895</v>
      </c>
      <c r="C1203" s="1">
        <v>1057</v>
      </c>
      <c r="D1203" s="3">
        <v>88.57</v>
      </c>
      <c r="E1203" s="3">
        <v>88.76</v>
      </c>
      <c r="F1203" s="3">
        <v>84.33</v>
      </c>
      <c r="G1203" s="3">
        <v>84.89</v>
      </c>
    </row>
    <row r="1204" spans="1:7" x14ac:dyDescent="0.25">
      <c r="A1204" s="2">
        <v>35883</v>
      </c>
      <c r="B1204" s="2">
        <f>CHFJPY10080[[#This Row],[date_start]]+5</f>
        <v>35888</v>
      </c>
      <c r="C1204" s="1">
        <v>939</v>
      </c>
      <c r="D1204" s="3">
        <v>86.96</v>
      </c>
      <c r="E1204" s="3">
        <v>88.78</v>
      </c>
      <c r="F1204" s="3">
        <v>86.43</v>
      </c>
      <c r="G1204" s="3">
        <v>88.6</v>
      </c>
    </row>
    <row r="1205" spans="1:7" x14ac:dyDescent="0.25">
      <c r="A1205" s="2">
        <v>35876</v>
      </c>
      <c r="B1205" s="2">
        <f>CHFJPY10080[[#This Row],[date_start]]+5</f>
        <v>35881</v>
      </c>
      <c r="C1205" s="1">
        <v>765</v>
      </c>
      <c r="D1205" s="3">
        <v>87.01</v>
      </c>
      <c r="E1205" s="3">
        <v>87.88</v>
      </c>
      <c r="F1205" s="3">
        <v>85.96</v>
      </c>
      <c r="G1205" s="3">
        <v>86.94</v>
      </c>
    </row>
    <row r="1206" spans="1:7" x14ac:dyDescent="0.25">
      <c r="A1206" s="2">
        <v>35869</v>
      </c>
      <c r="B1206" s="2">
        <f>CHFJPY10080[[#This Row],[date_start]]+5</f>
        <v>35874</v>
      </c>
      <c r="C1206" s="1">
        <v>820</v>
      </c>
      <c r="D1206" s="3">
        <v>86.72</v>
      </c>
      <c r="E1206" s="3">
        <v>88.14</v>
      </c>
      <c r="F1206" s="3">
        <v>86.49</v>
      </c>
      <c r="G1206" s="3">
        <v>87.1</v>
      </c>
    </row>
    <row r="1207" spans="1:7" x14ac:dyDescent="0.25">
      <c r="A1207" s="2">
        <v>35862</v>
      </c>
      <c r="B1207" s="2">
        <f>CHFJPY10080[[#This Row],[date_start]]+5</f>
        <v>35867</v>
      </c>
      <c r="C1207" s="1">
        <v>518</v>
      </c>
      <c r="D1207" s="3">
        <v>85.85</v>
      </c>
      <c r="E1207" s="3">
        <v>87.22</v>
      </c>
      <c r="F1207" s="3">
        <v>85.24</v>
      </c>
      <c r="G1207" s="3">
        <v>86.76</v>
      </c>
    </row>
    <row r="1208" spans="1:7" x14ac:dyDescent="0.25">
      <c r="A1208" s="2">
        <v>35855</v>
      </c>
      <c r="B1208" s="2">
        <f>CHFJPY10080[[#This Row],[date_start]]+5</f>
        <v>35860</v>
      </c>
      <c r="C1208" s="1">
        <v>475</v>
      </c>
      <c r="D1208" s="3">
        <v>86.01</v>
      </c>
      <c r="E1208" s="3">
        <v>86.46</v>
      </c>
      <c r="F1208" s="3">
        <v>85.21</v>
      </c>
      <c r="G1208" s="3">
        <v>85.69</v>
      </c>
    </row>
    <row r="1209" spans="1:7" x14ac:dyDescent="0.25">
      <c r="A1209" s="2">
        <v>35848</v>
      </c>
      <c r="B1209" s="2">
        <f>CHFJPY10080[[#This Row],[date_start]]+5</f>
        <v>35853</v>
      </c>
      <c r="C1209" s="1">
        <v>753</v>
      </c>
      <c r="D1209" s="3">
        <v>87.07</v>
      </c>
      <c r="E1209" s="3">
        <v>88.52</v>
      </c>
      <c r="F1209" s="3">
        <v>85.83</v>
      </c>
      <c r="G1209" s="3">
        <v>86.04</v>
      </c>
    </row>
    <row r="1210" spans="1:7" x14ac:dyDescent="0.25">
      <c r="A1210" s="2">
        <v>35841</v>
      </c>
      <c r="B1210" s="2">
        <f>CHFJPY10080[[#This Row],[date_start]]+5</f>
        <v>35846</v>
      </c>
      <c r="C1210" s="1">
        <v>648</v>
      </c>
      <c r="D1210" s="3">
        <v>86.04</v>
      </c>
      <c r="E1210" s="3">
        <v>87.24</v>
      </c>
      <c r="F1210" s="3">
        <v>85.33</v>
      </c>
      <c r="G1210" s="3">
        <v>87.14</v>
      </c>
    </row>
    <row r="1211" spans="1:7" x14ac:dyDescent="0.25">
      <c r="A1211" s="2">
        <v>35834</v>
      </c>
      <c r="B1211" s="2">
        <f>CHFJPY10080[[#This Row],[date_start]]+5</f>
        <v>35839</v>
      </c>
      <c r="C1211" s="1">
        <v>739</v>
      </c>
      <c r="D1211" s="3">
        <v>84.96</v>
      </c>
      <c r="E1211" s="3">
        <v>85.86</v>
      </c>
      <c r="F1211" s="3">
        <v>83.96</v>
      </c>
      <c r="G1211" s="3">
        <v>85.64</v>
      </c>
    </row>
    <row r="1212" spans="1:7" x14ac:dyDescent="0.25">
      <c r="A1212" s="2">
        <v>35827</v>
      </c>
      <c r="B1212" s="2">
        <f>CHFJPY10080[[#This Row],[date_start]]+5</f>
        <v>35832</v>
      </c>
      <c r="C1212" s="1">
        <v>543</v>
      </c>
      <c r="D1212" s="3">
        <v>85.43</v>
      </c>
      <c r="E1212" s="3">
        <v>86.11</v>
      </c>
      <c r="F1212" s="3">
        <v>84.64</v>
      </c>
      <c r="G1212" s="3">
        <v>85.08</v>
      </c>
    </row>
    <row r="1213" spans="1:7" x14ac:dyDescent="0.25">
      <c r="A1213" s="2">
        <v>35820</v>
      </c>
      <c r="B1213" s="2">
        <f>CHFJPY10080[[#This Row],[date_start]]+5</f>
        <v>35825</v>
      </c>
      <c r="C1213" s="1">
        <v>1085</v>
      </c>
      <c r="D1213" s="3">
        <v>87.46</v>
      </c>
      <c r="E1213" s="3">
        <v>88.08</v>
      </c>
      <c r="F1213" s="3">
        <v>85.01</v>
      </c>
      <c r="G1213" s="3">
        <v>86.06</v>
      </c>
    </row>
    <row r="1214" spans="1:7" x14ac:dyDescent="0.25">
      <c r="A1214" s="2">
        <v>35813</v>
      </c>
      <c r="B1214" s="2">
        <f>CHFJPY10080[[#This Row],[date_start]]+5</f>
        <v>35818</v>
      </c>
      <c r="C1214" s="1">
        <v>1033</v>
      </c>
      <c r="D1214" s="3">
        <v>86.01</v>
      </c>
      <c r="E1214" s="3">
        <v>87.47</v>
      </c>
      <c r="F1214" s="3">
        <v>85.04</v>
      </c>
      <c r="G1214" s="3">
        <v>87.26</v>
      </c>
    </row>
    <row r="1215" spans="1:7" x14ac:dyDescent="0.25">
      <c r="A1215" s="2">
        <v>35806</v>
      </c>
      <c r="B1215" s="2">
        <f>CHFJPY10080[[#This Row],[date_start]]+5</f>
        <v>35811</v>
      </c>
      <c r="C1215" s="1">
        <v>806</v>
      </c>
      <c r="D1215" s="3">
        <v>89.46</v>
      </c>
      <c r="E1215" s="3">
        <v>90.24</v>
      </c>
      <c r="F1215" s="3">
        <v>86.36</v>
      </c>
      <c r="G1215" s="3">
        <v>86.74</v>
      </c>
    </row>
    <row r="1216" spans="1:7" x14ac:dyDescent="0.25">
      <c r="A1216" s="2">
        <v>35799</v>
      </c>
      <c r="B1216" s="2">
        <f>CHFJPY10080[[#This Row],[date_start]]+5</f>
        <v>35804</v>
      </c>
      <c r="C1216" s="1">
        <v>1008</v>
      </c>
      <c r="D1216" s="3">
        <v>89.89</v>
      </c>
      <c r="E1216" s="3">
        <v>90.76</v>
      </c>
      <c r="F1216" s="3">
        <v>88.68</v>
      </c>
      <c r="G1216" s="3">
        <v>89.4</v>
      </c>
    </row>
    <row r="1217" spans="1:7" x14ac:dyDescent="0.25">
      <c r="A1217" s="2">
        <v>35792</v>
      </c>
      <c r="B1217" s="2">
        <f>CHFJPY10080[[#This Row],[date_start]]+5</f>
        <v>35797</v>
      </c>
      <c r="C1217" s="1">
        <v>241</v>
      </c>
      <c r="D1217" s="3">
        <v>89.39</v>
      </c>
      <c r="E1217" s="3">
        <v>90.35</v>
      </c>
      <c r="F1217" s="3">
        <v>89.01</v>
      </c>
      <c r="G1217" s="3">
        <v>90.01</v>
      </c>
    </row>
    <row r="1218" spans="1:7" x14ac:dyDescent="0.25">
      <c r="A1218" s="2">
        <v>35771</v>
      </c>
      <c r="B1218" s="2">
        <f>CHFJPY10080[[#This Row],[date_start]]+5</f>
        <v>35776</v>
      </c>
      <c r="C1218" s="1">
        <v>7784</v>
      </c>
      <c r="D1218" s="3">
        <v>89.85</v>
      </c>
      <c r="E1218" s="3">
        <v>91.29</v>
      </c>
      <c r="F1218" s="3">
        <v>88.31</v>
      </c>
      <c r="G1218" s="3">
        <v>91.18</v>
      </c>
    </row>
    <row r="1219" spans="1:7" x14ac:dyDescent="0.25">
      <c r="A1219" s="2">
        <v>35764</v>
      </c>
      <c r="B1219" s="2">
        <f>CHFJPY10080[[#This Row],[date_start]]+5</f>
        <v>35769</v>
      </c>
      <c r="C1219" s="1">
        <v>5334</v>
      </c>
      <c r="D1219" s="3">
        <v>89.74</v>
      </c>
      <c r="E1219" s="3">
        <v>90.68</v>
      </c>
      <c r="F1219" s="3">
        <v>89.43</v>
      </c>
      <c r="G1219" s="3">
        <v>90.4</v>
      </c>
    </row>
    <row r="1220" spans="1:7" x14ac:dyDescent="0.25">
      <c r="A1220" s="2">
        <v>35757</v>
      </c>
      <c r="B1220" s="2">
        <f>CHFJPY10080[[#This Row],[date_start]]+5</f>
        <v>35762</v>
      </c>
      <c r="C1220" s="1">
        <v>6383</v>
      </c>
      <c r="D1220" s="3">
        <v>90.43</v>
      </c>
      <c r="E1220" s="3">
        <v>91.08</v>
      </c>
      <c r="F1220" s="3">
        <v>88.78</v>
      </c>
      <c r="G1220" s="3">
        <v>89.14</v>
      </c>
    </row>
    <row r="1221" spans="1:7" x14ac:dyDescent="0.25">
      <c r="A1221" s="2">
        <v>35750</v>
      </c>
      <c r="B1221" s="2">
        <f>CHFJPY10080[[#This Row],[date_start]]+5</f>
        <v>35755</v>
      </c>
      <c r="C1221" s="1">
        <v>12455</v>
      </c>
      <c r="D1221" s="3">
        <v>89.61</v>
      </c>
      <c r="E1221" s="3">
        <v>91.04</v>
      </c>
      <c r="F1221" s="3">
        <v>87.85</v>
      </c>
      <c r="G1221" s="3">
        <v>89.61</v>
      </c>
    </row>
    <row r="1222" spans="1:7" x14ac:dyDescent="0.25">
      <c r="A1222" s="2">
        <v>35743</v>
      </c>
      <c r="B1222" s="2">
        <f>CHFJPY10080[[#This Row],[date_start]]+5</f>
        <v>35748</v>
      </c>
      <c r="C1222" s="1">
        <v>11005</v>
      </c>
      <c r="D1222" s="3">
        <v>89.01</v>
      </c>
      <c r="E1222" s="3">
        <v>91.04</v>
      </c>
      <c r="F1222" s="3">
        <v>88.51</v>
      </c>
      <c r="G1222" s="3">
        <v>89.19</v>
      </c>
    </row>
    <row r="1223" spans="1:7" x14ac:dyDescent="0.25">
      <c r="A1223" s="2">
        <v>35736</v>
      </c>
      <c r="B1223" s="2">
        <f>CHFJPY10080[[#This Row],[date_start]]+5</f>
        <v>35741</v>
      </c>
      <c r="C1223" s="1">
        <v>4742</v>
      </c>
      <c r="D1223" s="3">
        <v>85.97</v>
      </c>
      <c r="E1223" s="3">
        <v>87.76</v>
      </c>
      <c r="F1223" s="3">
        <v>84.64</v>
      </c>
      <c r="G1223" s="3">
        <v>87.71</v>
      </c>
    </row>
    <row r="1224" spans="1:7" x14ac:dyDescent="0.25">
      <c r="A1224" s="2">
        <v>35729</v>
      </c>
      <c r="B1224" s="2">
        <f>CHFJPY10080[[#This Row],[date_start]]+5</f>
        <v>35734</v>
      </c>
      <c r="C1224" s="1">
        <v>8734</v>
      </c>
      <c r="D1224" s="3">
        <v>83.36</v>
      </c>
      <c r="E1224" s="3">
        <v>86.29</v>
      </c>
      <c r="F1224" s="3">
        <v>83.32</v>
      </c>
      <c r="G1224" s="3">
        <v>86.07</v>
      </c>
    </row>
    <row r="1225" spans="1:7" x14ac:dyDescent="0.25">
      <c r="A1225" s="2">
        <v>35722</v>
      </c>
      <c r="B1225" s="2">
        <f>CHFJPY10080[[#This Row],[date_start]]+5</f>
        <v>35727</v>
      </c>
      <c r="C1225" s="1">
        <v>10834</v>
      </c>
      <c r="D1225" s="3">
        <v>81.81</v>
      </c>
      <c r="E1225" s="3">
        <v>83.51</v>
      </c>
      <c r="F1225" s="3">
        <v>80.09</v>
      </c>
      <c r="G1225" s="3">
        <v>83.29</v>
      </c>
    </row>
    <row r="1226" spans="1:7" x14ac:dyDescent="0.25">
      <c r="A1226" s="2">
        <v>35715</v>
      </c>
      <c r="B1226" s="2">
        <f>CHFJPY10080[[#This Row],[date_start]]+5</f>
        <v>35720</v>
      </c>
      <c r="C1226" s="1">
        <v>6624</v>
      </c>
      <c r="D1226" s="3">
        <v>82.35</v>
      </c>
      <c r="E1226" s="3">
        <v>83.38</v>
      </c>
      <c r="F1226" s="3">
        <v>81.040000000000006</v>
      </c>
      <c r="G1226" s="3">
        <v>81.96</v>
      </c>
    </row>
    <row r="1227" spans="1:7" x14ac:dyDescent="0.25">
      <c r="A1227" s="2">
        <v>35708</v>
      </c>
      <c r="B1227" s="2">
        <f>CHFJPY10080[[#This Row],[date_start]]+5</f>
        <v>35713</v>
      </c>
      <c r="C1227" s="1">
        <v>4313</v>
      </c>
      <c r="D1227" s="3">
        <v>84.17</v>
      </c>
      <c r="E1227" s="3">
        <v>84.85</v>
      </c>
      <c r="F1227" s="3">
        <v>83.07</v>
      </c>
      <c r="G1227" s="3">
        <v>83.24</v>
      </c>
    </row>
    <row r="1228" spans="1:7" x14ac:dyDescent="0.25">
      <c r="A1228" s="2">
        <v>35701</v>
      </c>
      <c r="B1228" s="2">
        <f>CHFJPY10080[[#This Row],[date_start]]+5</f>
        <v>35706</v>
      </c>
      <c r="C1228" s="1">
        <v>5694</v>
      </c>
      <c r="D1228" s="3">
        <v>83.39</v>
      </c>
      <c r="E1228" s="3">
        <v>83.74</v>
      </c>
      <c r="F1228" s="3">
        <v>82.64</v>
      </c>
      <c r="G1228" s="3">
        <v>83.54</v>
      </c>
    </row>
    <row r="1229" spans="1:7" x14ac:dyDescent="0.25">
      <c r="A1229" s="2">
        <v>35694</v>
      </c>
      <c r="B1229" s="2">
        <f>CHFJPY10080[[#This Row],[date_start]]+5</f>
        <v>35699</v>
      </c>
      <c r="C1229" s="1">
        <v>11225</v>
      </c>
      <c r="D1229" s="3">
        <v>83.36</v>
      </c>
      <c r="E1229" s="3">
        <v>83.93</v>
      </c>
      <c r="F1229" s="3">
        <v>81.040000000000006</v>
      </c>
      <c r="G1229" s="3">
        <v>83.56</v>
      </c>
    </row>
    <row r="1230" spans="1:7" x14ac:dyDescent="0.25">
      <c r="A1230" s="2">
        <v>35687</v>
      </c>
      <c r="B1230" s="2">
        <f>CHFJPY10080[[#This Row],[date_start]]+5</f>
        <v>35692</v>
      </c>
      <c r="C1230" s="1">
        <v>6614</v>
      </c>
      <c r="D1230" s="3">
        <v>82.29</v>
      </c>
      <c r="E1230" s="3">
        <v>83.85</v>
      </c>
      <c r="F1230" s="3">
        <v>82.01</v>
      </c>
      <c r="G1230" s="3">
        <v>83.57</v>
      </c>
    </row>
    <row r="1231" spans="1:7" x14ac:dyDescent="0.25">
      <c r="A1231" s="2">
        <v>35680</v>
      </c>
      <c r="B1231" s="2">
        <f>CHFJPY10080[[#This Row],[date_start]]+5</f>
        <v>35685</v>
      </c>
      <c r="C1231" s="1">
        <v>10345</v>
      </c>
      <c r="D1231" s="3">
        <v>82.04</v>
      </c>
      <c r="E1231" s="3">
        <v>82.85</v>
      </c>
      <c r="F1231" s="3">
        <v>79.06</v>
      </c>
      <c r="G1231" s="3">
        <v>82.76</v>
      </c>
    </row>
    <row r="1232" spans="1:7" x14ac:dyDescent="0.25">
      <c r="A1232" s="2">
        <v>35673</v>
      </c>
      <c r="B1232" s="2">
        <f>CHFJPY10080[[#This Row],[date_start]]+5</f>
        <v>35678</v>
      </c>
      <c r="C1232" s="1">
        <v>8145</v>
      </c>
      <c r="D1232" s="3">
        <v>81.08</v>
      </c>
      <c r="E1232" s="3">
        <v>82.29</v>
      </c>
      <c r="F1232" s="3">
        <v>80.06</v>
      </c>
      <c r="G1232" s="3">
        <v>81.99</v>
      </c>
    </row>
    <row r="1233" spans="1:7" x14ac:dyDescent="0.25">
      <c r="A1233" s="2">
        <v>35666</v>
      </c>
      <c r="B1233" s="2">
        <f>CHFJPY10080[[#This Row],[date_start]]+5</f>
        <v>35671</v>
      </c>
      <c r="C1233" s="1">
        <v>7865</v>
      </c>
      <c r="D1233" s="3">
        <v>78.58</v>
      </c>
      <c r="E1233" s="3">
        <v>81.239999999999995</v>
      </c>
      <c r="F1233" s="3">
        <v>78.540000000000006</v>
      </c>
      <c r="G1233" s="3">
        <v>81.08</v>
      </c>
    </row>
    <row r="1234" spans="1:7" x14ac:dyDescent="0.25">
      <c r="A1234" s="2">
        <v>35659</v>
      </c>
      <c r="B1234" s="2">
        <f>CHFJPY10080[[#This Row],[date_start]]+5</f>
        <v>35664</v>
      </c>
      <c r="C1234" s="1">
        <v>7255</v>
      </c>
      <c r="D1234" s="3">
        <v>77.790000000000006</v>
      </c>
      <c r="E1234" s="3">
        <v>78.989999999999995</v>
      </c>
      <c r="F1234" s="3">
        <v>77.010000000000005</v>
      </c>
      <c r="G1234" s="3">
        <v>78.849999999999994</v>
      </c>
    </row>
    <row r="1235" spans="1:7" x14ac:dyDescent="0.25">
      <c r="A1235" s="2">
        <v>35652</v>
      </c>
      <c r="B1235" s="2">
        <f>CHFJPY10080[[#This Row],[date_start]]+5</f>
        <v>35657</v>
      </c>
      <c r="C1235" s="1">
        <v>5455</v>
      </c>
      <c r="D1235" s="3">
        <v>75.959999999999994</v>
      </c>
      <c r="E1235" s="3">
        <v>78.319999999999993</v>
      </c>
      <c r="F1235" s="3">
        <v>75.849999999999994</v>
      </c>
      <c r="G1235" s="3">
        <v>78.099999999999994</v>
      </c>
    </row>
    <row r="1236" spans="1:7" x14ac:dyDescent="0.25">
      <c r="A1236" s="2">
        <v>35645</v>
      </c>
      <c r="B1236" s="2">
        <f>CHFJPY10080[[#This Row],[date_start]]+5</f>
        <v>35650</v>
      </c>
      <c r="C1236" s="1">
        <v>7165</v>
      </c>
      <c r="D1236" s="3">
        <v>77.680000000000007</v>
      </c>
      <c r="E1236" s="3">
        <v>77.959999999999994</v>
      </c>
      <c r="F1236" s="3">
        <v>75.849999999999994</v>
      </c>
      <c r="G1236" s="3">
        <v>75.900000000000006</v>
      </c>
    </row>
    <row r="1237" spans="1:7" x14ac:dyDescent="0.25">
      <c r="A1237" s="2">
        <v>35638</v>
      </c>
      <c r="B1237" s="2">
        <f>CHFJPY10080[[#This Row],[date_start]]+5</f>
        <v>35643</v>
      </c>
      <c r="C1237" s="1">
        <v>5614</v>
      </c>
      <c r="D1237" s="3">
        <v>77.06</v>
      </c>
      <c r="E1237" s="3">
        <v>78.569999999999993</v>
      </c>
      <c r="F1237" s="3">
        <v>76.819999999999993</v>
      </c>
      <c r="G1237" s="3">
        <v>77.599999999999994</v>
      </c>
    </row>
    <row r="1238" spans="1:7" x14ac:dyDescent="0.25">
      <c r="A1238" s="2">
        <v>35631</v>
      </c>
      <c r="B1238" s="2">
        <f>CHFJPY10080[[#This Row],[date_start]]+5</f>
        <v>35636</v>
      </c>
      <c r="C1238" s="1">
        <v>8335</v>
      </c>
      <c r="D1238" s="3">
        <v>78.459999999999994</v>
      </c>
      <c r="E1238" s="3">
        <v>78.819999999999993</v>
      </c>
      <c r="F1238" s="3">
        <v>76.61</v>
      </c>
      <c r="G1238" s="3">
        <v>77.099999999999994</v>
      </c>
    </row>
    <row r="1239" spans="1:7" x14ac:dyDescent="0.25">
      <c r="A1239" s="2">
        <v>35624</v>
      </c>
      <c r="B1239" s="2">
        <f>CHFJPY10080[[#This Row],[date_start]]+5</f>
        <v>35629</v>
      </c>
      <c r="C1239" s="1">
        <v>7945</v>
      </c>
      <c r="D1239" s="3">
        <v>77.739999999999995</v>
      </c>
      <c r="E1239" s="3">
        <v>78.680000000000007</v>
      </c>
      <c r="F1239" s="3">
        <v>77.010000000000005</v>
      </c>
      <c r="G1239" s="3">
        <v>78.39</v>
      </c>
    </row>
    <row r="1240" spans="1:7" x14ac:dyDescent="0.25">
      <c r="A1240" s="2">
        <v>35617</v>
      </c>
      <c r="B1240" s="2">
        <f>CHFJPY10080[[#This Row],[date_start]]+5</f>
        <v>35622</v>
      </c>
      <c r="C1240" s="1">
        <v>7845</v>
      </c>
      <c r="D1240" s="3">
        <v>77.72</v>
      </c>
      <c r="E1240" s="3">
        <v>78.58</v>
      </c>
      <c r="F1240" s="3">
        <v>76.69</v>
      </c>
      <c r="G1240" s="3">
        <v>77.819999999999993</v>
      </c>
    </row>
    <row r="1241" spans="1:7" x14ac:dyDescent="0.25">
      <c r="A1241" s="2">
        <v>35610</v>
      </c>
      <c r="B1241" s="2">
        <f>CHFJPY10080[[#This Row],[date_start]]+5</f>
        <v>35615</v>
      </c>
      <c r="C1241" s="1">
        <v>4194</v>
      </c>
      <c r="D1241" s="3">
        <v>78.650000000000006</v>
      </c>
      <c r="E1241" s="3">
        <v>78.819999999999993</v>
      </c>
      <c r="F1241" s="3">
        <v>77.19</v>
      </c>
      <c r="G1241" s="3">
        <v>77.81</v>
      </c>
    </row>
    <row r="1242" spans="1:7" x14ac:dyDescent="0.25">
      <c r="A1242" s="2">
        <v>35603</v>
      </c>
      <c r="B1242" s="2">
        <f>CHFJPY10080[[#This Row],[date_start]]+5</f>
        <v>35608</v>
      </c>
      <c r="C1242" s="1">
        <v>6924</v>
      </c>
      <c r="D1242" s="3">
        <v>80.06</v>
      </c>
      <c r="E1242" s="3">
        <v>80.67</v>
      </c>
      <c r="F1242" s="3">
        <v>78.680000000000007</v>
      </c>
      <c r="G1242" s="3">
        <v>78.739999999999995</v>
      </c>
    </row>
    <row r="1243" spans="1:7" x14ac:dyDescent="0.25">
      <c r="A1243" s="2">
        <v>35596</v>
      </c>
      <c r="B1243" s="2">
        <f>CHFJPY10080[[#This Row],[date_start]]+5</f>
        <v>35601</v>
      </c>
      <c r="C1243" s="1">
        <v>6455</v>
      </c>
      <c r="D1243" s="3">
        <v>79.430000000000007</v>
      </c>
      <c r="E1243" s="3">
        <v>79.97</v>
      </c>
      <c r="F1243" s="3">
        <v>78.150000000000006</v>
      </c>
      <c r="G1243" s="3">
        <v>79.790000000000006</v>
      </c>
    </row>
    <row r="1244" spans="1:7" x14ac:dyDescent="0.25">
      <c r="A1244" s="2">
        <v>35589</v>
      </c>
      <c r="B1244" s="2">
        <f>CHFJPY10080[[#This Row],[date_start]]+5</f>
        <v>35594</v>
      </c>
      <c r="C1244" s="1">
        <v>7574</v>
      </c>
      <c r="D1244" s="3">
        <v>78.83</v>
      </c>
      <c r="E1244" s="3">
        <v>79.180000000000007</v>
      </c>
      <c r="F1244" s="3">
        <v>77.03</v>
      </c>
      <c r="G1244" s="3">
        <v>79.180000000000007</v>
      </c>
    </row>
    <row r="1245" spans="1:7" x14ac:dyDescent="0.25">
      <c r="A1245" s="2">
        <v>35582</v>
      </c>
      <c r="B1245" s="2">
        <f>CHFJPY10080[[#This Row],[date_start]]+5</f>
        <v>35587</v>
      </c>
      <c r="C1245" s="1">
        <v>6485</v>
      </c>
      <c r="D1245" s="3">
        <v>82.01</v>
      </c>
      <c r="E1245" s="3">
        <v>82.21</v>
      </c>
      <c r="F1245" s="3">
        <v>78.790000000000006</v>
      </c>
      <c r="G1245" s="3">
        <v>78.790000000000006</v>
      </c>
    </row>
    <row r="1246" spans="1:7" x14ac:dyDescent="0.25">
      <c r="A1246" s="2">
        <v>35575</v>
      </c>
      <c r="B1246" s="2">
        <f>CHFJPY10080[[#This Row],[date_start]]+5</f>
        <v>35580</v>
      </c>
      <c r="C1246" s="1">
        <v>6844</v>
      </c>
      <c r="D1246" s="3">
        <v>83.07</v>
      </c>
      <c r="E1246" s="3">
        <v>83.56</v>
      </c>
      <c r="F1246" s="3">
        <v>81.31</v>
      </c>
      <c r="G1246" s="3">
        <v>82.43</v>
      </c>
    </row>
    <row r="1247" spans="1:7" x14ac:dyDescent="0.25">
      <c r="A1247" s="2">
        <v>35568</v>
      </c>
      <c r="B1247" s="2">
        <f>CHFJPY10080[[#This Row],[date_start]]+5</f>
        <v>35573</v>
      </c>
      <c r="C1247" s="1">
        <v>11273</v>
      </c>
      <c r="D1247" s="3">
        <v>81.010000000000005</v>
      </c>
      <c r="E1247" s="3">
        <v>82.92</v>
      </c>
      <c r="F1247" s="3">
        <v>79.36</v>
      </c>
      <c r="G1247" s="3">
        <v>82.32</v>
      </c>
    </row>
    <row r="1248" spans="1:7" x14ac:dyDescent="0.25">
      <c r="A1248" s="2">
        <v>35561</v>
      </c>
      <c r="B1248" s="2">
        <f>CHFJPY10080[[#This Row],[date_start]]+5</f>
        <v>35566</v>
      </c>
      <c r="C1248" s="1">
        <v>10795</v>
      </c>
      <c r="D1248" s="3">
        <v>84.13</v>
      </c>
      <c r="E1248" s="3">
        <v>84.33</v>
      </c>
      <c r="F1248" s="3">
        <v>80.540000000000006</v>
      </c>
      <c r="G1248" s="3">
        <v>81.400000000000006</v>
      </c>
    </row>
    <row r="1249" spans="1:7" x14ac:dyDescent="0.25">
      <c r="A1249" s="2">
        <v>35554</v>
      </c>
      <c r="B1249" s="2">
        <f>CHFJPY10080[[#This Row],[date_start]]+5</f>
        <v>35559</v>
      </c>
      <c r="C1249" s="1">
        <v>5064</v>
      </c>
      <c r="D1249" s="3">
        <v>86.06</v>
      </c>
      <c r="E1249" s="3">
        <v>86.18</v>
      </c>
      <c r="F1249" s="3">
        <v>83.86</v>
      </c>
      <c r="G1249" s="3">
        <v>84.31</v>
      </c>
    </row>
    <row r="1250" spans="1:7" x14ac:dyDescent="0.25">
      <c r="A1250" s="2">
        <v>35547</v>
      </c>
      <c r="B1250" s="2">
        <f>CHFJPY10080[[#This Row],[date_start]]+5</f>
        <v>35552</v>
      </c>
      <c r="C1250" s="1">
        <v>7595</v>
      </c>
      <c r="D1250" s="3">
        <v>85.94</v>
      </c>
      <c r="E1250" s="3">
        <v>86.79</v>
      </c>
      <c r="F1250" s="3">
        <v>85.09</v>
      </c>
      <c r="G1250" s="3">
        <v>86.07</v>
      </c>
    </row>
    <row r="1251" spans="1:7" x14ac:dyDescent="0.25">
      <c r="A1251" s="2">
        <v>35540</v>
      </c>
      <c r="B1251" s="2">
        <f>CHFJPY10080[[#This Row],[date_start]]+5</f>
        <v>35545</v>
      </c>
      <c r="C1251" s="1">
        <v>6515</v>
      </c>
      <c r="D1251" s="3">
        <v>86.42</v>
      </c>
      <c r="E1251" s="3">
        <v>87.43</v>
      </c>
      <c r="F1251" s="3">
        <v>85.61</v>
      </c>
      <c r="G1251" s="3">
        <v>86.01</v>
      </c>
    </row>
    <row r="1252" spans="1:7" x14ac:dyDescent="0.25">
      <c r="A1252" s="2">
        <v>35533</v>
      </c>
      <c r="B1252" s="2">
        <f>CHFJPY10080[[#This Row],[date_start]]+5</f>
        <v>35538</v>
      </c>
      <c r="C1252" s="1">
        <v>6285</v>
      </c>
      <c r="D1252" s="3">
        <v>86.18</v>
      </c>
      <c r="E1252" s="3">
        <v>86.63</v>
      </c>
      <c r="F1252" s="3">
        <v>85.29</v>
      </c>
      <c r="G1252" s="3">
        <v>86.38</v>
      </c>
    </row>
    <row r="1253" spans="1:7" x14ac:dyDescent="0.25">
      <c r="A1253" s="2">
        <v>35526</v>
      </c>
      <c r="B1253" s="2">
        <f>CHFJPY10080[[#This Row],[date_start]]+5</f>
        <v>35531</v>
      </c>
      <c r="C1253" s="1">
        <v>7005</v>
      </c>
      <c r="D1253" s="3">
        <v>86.11</v>
      </c>
      <c r="E1253" s="3">
        <v>86.54</v>
      </c>
      <c r="F1253" s="3">
        <v>85.11</v>
      </c>
      <c r="G1253" s="3">
        <v>86.29</v>
      </c>
    </row>
    <row r="1254" spans="1:7" x14ac:dyDescent="0.25">
      <c r="A1254" s="2">
        <v>35519</v>
      </c>
      <c r="B1254" s="2">
        <f>CHFJPY10080[[#This Row],[date_start]]+5</f>
        <v>35524</v>
      </c>
      <c r="C1254" s="1">
        <v>8825</v>
      </c>
      <c r="D1254" s="3">
        <v>85.43</v>
      </c>
      <c r="E1254" s="3">
        <v>86.64</v>
      </c>
      <c r="F1254" s="3">
        <v>84.33</v>
      </c>
      <c r="G1254" s="3">
        <v>86.18</v>
      </c>
    </row>
    <row r="1255" spans="1:7" x14ac:dyDescent="0.25">
      <c r="A1255" s="2">
        <v>35512</v>
      </c>
      <c r="B1255" s="2">
        <f>CHFJPY10080[[#This Row],[date_start]]+5</f>
        <v>35517</v>
      </c>
      <c r="C1255" s="1">
        <v>5215</v>
      </c>
      <c r="D1255" s="3">
        <v>84.26</v>
      </c>
      <c r="E1255" s="3">
        <v>85.57</v>
      </c>
      <c r="F1255" s="3">
        <v>83.83</v>
      </c>
      <c r="G1255" s="3">
        <v>85.51</v>
      </c>
    </row>
    <row r="1256" spans="1:7" x14ac:dyDescent="0.25">
      <c r="A1256" s="2">
        <v>35505</v>
      </c>
      <c r="B1256" s="2">
        <f>CHFJPY10080[[#This Row],[date_start]]+5</f>
        <v>35510</v>
      </c>
      <c r="C1256" s="1">
        <v>7295</v>
      </c>
      <c r="D1256" s="3">
        <v>84.71</v>
      </c>
      <c r="E1256" s="3">
        <v>85.85</v>
      </c>
      <c r="F1256" s="3">
        <v>84.01</v>
      </c>
      <c r="G1256" s="3">
        <v>84.18</v>
      </c>
    </row>
    <row r="1257" spans="1:7" x14ac:dyDescent="0.25">
      <c r="A1257" s="2">
        <v>35498</v>
      </c>
      <c r="B1257" s="2">
        <f>CHFJPY10080[[#This Row],[date_start]]+5</f>
        <v>35503</v>
      </c>
      <c r="C1257" s="1">
        <v>7735</v>
      </c>
      <c r="D1257" s="3">
        <v>82.49</v>
      </c>
      <c r="E1257" s="3">
        <v>84.82</v>
      </c>
      <c r="F1257" s="3">
        <v>82.28</v>
      </c>
      <c r="G1257" s="3">
        <v>84.78</v>
      </c>
    </row>
    <row r="1258" spans="1:7" x14ac:dyDescent="0.25">
      <c r="A1258" s="2">
        <v>35491</v>
      </c>
      <c r="B1258" s="2">
        <f>CHFJPY10080[[#This Row],[date_start]]+5</f>
        <v>35496</v>
      </c>
      <c r="C1258" s="1">
        <v>6224</v>
      </c>
      <c r="D1258" s="3">
        <v>81.39</v>
      </c>
      <c r="E1258" s="3">
        <v>82.54</v>
      </c>
      <c r="F1258" s="3">
        <v>81.06</v>
      </c>
      <c r="G1258" s="3">
        <v>82.54</v>
      </c>
    </row>
    <row r="1259" spans="1:7" x14ac:dyDescent="0.25">
      <c r="A1259" s="2">
        <v>35484</v>
      </c>
      <c r="B1259" s="2">
        <f>CHFJPY10080[[#This Row],[date_start]]+5</f>
        <v>35489</v>
      </c>
      <c r="C1259" s="1">
        <v>4633</v>
      </c>
      <c r="D1259" s="3">
        <v>83.83</v>
      </c>
      <c r="E1259" s="3">
        <v>84.01</v>
      </c>
      <c r="F1259" s="3">
        <v>81.06</v>
      </c>
      <c r="G1259" s="3">
        <v>81.349999999999994</v>
      </c>
    </row>
    <row r="1260" spans="1:7" x14ac:dyDescent="0.25">
      <c r="A1260" s="2">
        <v>35477</v>
      </c>
      <c r="B1260" s="2">
        <f>CHFJPY10080[[#This Row],[date_start]]+5</f>
        <v>35482</v>
      </c>
      <c r="C1260" s="1">
        <v>4374</v>
      </c>
      <c r="D1260" s="3">
        <v>84.82</v>
      </c>
      <c r="E1260" s="3">
        <v>84.85</v>
      </c>
      <c r="F1260" s="3">
        <v>83.06</v>
      </c>
      <c r="G1260" s="3">
        <v>83.79</v>
      </c>
    </row>
    <row r="1261" spans="1:7" x14ac:dyDescent="0.25">
      <c r="A1261" s="2">
        <v>35470</v>
      </c>
      <c r="B1261" s="2">
        <f>CHFJPY10080[[#This Row],[date_start]]+5</f>
        <v>35475</v>
      </c>
      <c r="C1261" s="1">
        <v>8995</v>
      </c>
      <c r="D1261" s="3">
        <v>86.18</v>
      </c>
      <c r="E1261" s="3">
        <v>86.79</v>
      </c>
      <c r="F1261" s="3">
        <v>84.71</v>
      </c>
      <c r="G1261" s="3">
        <v>84.85</v>
      </c>
    </row>
    <row r="1262" spans="1:7" x14ac:dyDescent="0.25">
      <c r="A1262" s="2">
        <v>35463</v>
      </c>
      <c r="B1262" s="2">
        <f>CHFJPY10080[[#This Row],[date_start]]+5</f>
        <v>35468</v>
      </c>
      <c r="C1262" s="1">
        <v>9595</v>
      </c>
      <c r="D1262" s="3">
        <v>85.11</v>
      </c>
      <c r="E1262" s="3">
        <v>87.08</v>
      </c>
      <c r="F1262" s="3">
        <v>85.01</v>
      </c>
      <c r="G1262" s="3">
        <v>86.18</v>
      </c>
    </row>
    <row r="1263" spans="1:7" x14ac:dyDescent="0.25">
      <c r="A1263" s="2">
        <v>35456</v>
      </c>
      <c r="B1263" s="2">
        <f>CHFJPY10080[[#This Row],[date_start]]+5</f>
        <v>35461</v>
      </c>
      <c r="C1263" s="1">
        <v>6534</v>
      </c>
      <c r="D1263" s="3">
        <v>84.57</v>
      </c>
      <c r="E1263" s="3">
        <v>86.24</v>
      </c>
      <c r="F1263" s="3">
        <v>83.53</v>
      </c>
      <c r="G1263" s="3">
        <v>85.28</v>
      </c>
    </row>
    <row r="1264" spans="1:7" x14ac:dyDescent="0.25">
      <c r="A1264" s="2">
        <v>35449</v>
      </c>
      <c r="B1264" s="2">
        <f>CHFJPY10080[[#This Row],[date_start]]+5</f>
        <v>35454</v>
      </c>
      <c r="C1264" s="1">
        <v>6965</v>
      </c>
      <c r="D1264" s="3">
        <v>83.83</v>
      </c>
      <c r="E1264" s="3">
        <v>84.83</v>
      </c>
      <c r="F1264" s="3">
        <v>82.88</v>
      </c>
      <c r="G1264" s="3">
        <v>84.47</v>
      </c>
    </row>
    <row r="1265" spans="1:7" x14ac:dyDescent="0.25">
      <c r="A1265" s="2">
        <v>35442</v>
      </c>
      <c r="B1265" s="2">
        <f>CHFJPY10080[[#This Row],[date_start]]+5</f>
        <v>35447</v>
      </c>
      <c r="C1265" s="1">
        <v>5795</v>
      </c>
      <c r="D1265" s="3">
        <v>84.49</v>
      </c>
      <c r="E1265" s="3">
        <v>85.57</v>
      </c>
      <c r="F1265" s="3">
        <v>83.81</v>
      </c>
      <c r="G1265" s="3">
        <v>83.85</v>
      </c>
    </row>
    <row r="1266" spans="1:7" x14ac:dyDescent="0.25">
      <c r="A1266" s="2">
        <v>35435</v>
      </c>
      <c r="B1266" s="2">
        <f>CHFJPY10080[[#This Row],[date_start]]+5</f>
        <v>35440</v>
      </c>
      <c r="C1266" s="1">
        <v>6075</v>
      </c>
      <c r="D1266" s="3">
        <v>85.83</v>
      </c>
      <c r="E1266" s="3">
        <v>85.93</v>
      </c>
      <c r="F1266" s="3">
        <v>83.92</v>
      </c>
      <c r="G1266" s="3">
        <v>84.42</v>
      </c>
    </row>
    <row r="1267" spans="1:7" x14ac:dyDescent="0.25">
      <c r="A1267" s="2">
        <v>35428</v>
      </c>
      <c r="B1267" s="2">
        <f>CHFJPY10080[[#This Row],[date_start]]+5</f>
        <v>35433</v>
      </c>
      <c r="C1267" s="1">
        <v>3372</v>
      </c>
      <c r="D1267" s="3">
        <v>86.44</v>
      </c>
      <c r="E1267" s="3">
        <v>86.64</v>
      </c>
      <c r="F1267" s="3">
        <v>85.46</v>
      </c>
      <c r="G1267" s="3">
        <v>85.65</v>
      </c>
    </row>
    <row r="1268" spans="1:7" x14ac:dyDescent="0.25">
      <c r="A1268" s="2">
        <v>35407</v>
      </c>
      <c r="B1268" s="2">
        <f>CHFJPY10080[[#This Row],[date_start]]+5</f>
        <v>35412</v>
      </c>
      <c r="C1268" s="1">
        <v>3813</v>
      </c>
      <c r="D1268" s="3">
        <v>85.42</v>
      </c>
      <c r="E1268" s="3">
        <v>86.48</v>
      </c>
      <c r="F1268" s="3">
        <v>85.21</v>
      </c>
      <c r="G1268" s="3">
        <v>86.34</v>
      </c>
    </row>
    <row r="1269" spans="1:7" x14ac:dyDescent="0.25">
      <c r="A1269" s="2">
        <v>35400</v>
      </c>
      <c r="B1269" s="2">
        <f>CHFJPY10080[[#This Row],[date_start]]+5</f>
        <v>35405</v>
      </c>
      <c r="C1269" s="1">
        <v>9535</v>
      </c>
      <c r="D1269" s="3">
        <v>87.19</v>
      </c>
      <c r="E1269" s="3">
        <v>87.28</v>
      </c>
      <c r="F1269" s="3">
        <v>85.13</v>
      </c>
      <c r="G1269" s="3">
        <v>85.8</v>
      </c>
    </row>
    <row r="1270" spans="1:7" x14ac:dyDescent="0.25">
      <c r="A1270" s="2">
        <v>35393</v>
      </c>
      <c r="B1270" s="2">
        <f>CHFJPY10080[[#This Row],[date_start]]+5</f>
        <v>35398</v>
      </c>
      <c r="C1270" s="1">
        <v>6475</v>
      </c>
      <c r="D1270" s="3">
        <v>87.71</v>
      </c>
      <c r="E1270" s="3">
        <v>88.38</v>
      </c>
      <c r="F1270" s="3">
        <v>86.85</v>
      </c>
      <c r="G1270" s="3">
        <v>87.31</v>
      </c>
    </row>
    <row r="1271" spans="1:7" x14ac:dyDescent="0.25">
      <c r="A1271" s="2">
        <v>35386</v>
      </c>
      <c r="B1271" s="2">
        <f>CHFJPY10080[[#This Row],[date_start]]+5</f>
        <v>35391</v>
      </c>
      <c r="C1271" s="1">
        <v>4544</v>
      </c>
      <c r="D1271" s="3">
        <v>86.73</v>
      </c>
      <c r="E1271" s="3">
        <v>88.35</v>
      </c>
      <c r="F1271" s="3">
        <v>86.57</v>
      </c>
      <c r="G1271" s="3">
        <v>87.73</v>
      </c>
    </row>
    <row r="1272" spans="1:7" x14ac:dyDescent="0.25">
      <c r="A1272" s="2">
        <v>35379</v>
      </c>
      <c r="B1272" s="2">
        <f>CHFJPY10080[[#This Row],[date_start]]+5</f>
        <v>35384</v>
      </c>
      <c r="C1272" s="1">
        <v>5064</v>
      </c>
      <c r="D1272" s="3">
        <v>88.24</v>
      </c>
      <c r="E1272" s="3">
        <v>88.64</v>
      </c>
      <c r="F1272" s="3">
        <v>86.79</v>
      </c>
      <c r="G1272" s="3">
        <v>86.87</v>
      </c>
    </row>
    <row r="1273" spans="1:7" x14ac:dyDescent="0.25">
      <c r="A1273" s="2">
        <v>35372</v>
      </c>
      <c r="B1273" s="2">
        <f>CHFJPY10080[[#This Row],[date_start]]+5</f>
        <v>35377</v>
      </c>
      <c r="C1273" s="1">
        <v>8765</v>
      </c>
      <c r="D1273" s="3">
        <v>89.39</v>
      </c>
      <c r="E1273" s="3">
        <v>90.06</v>
      </c>
      <c r="F1273" s="3">
        <v>87.06</v>
      </c>
      <c r="G1273" s="3">
        <v>88.39</v>
      </c>
    </row>
    <row r="1274" spans="1:7" x14ac:dyDescent="0.25">
      <c r="A1274" s="2">
        <v>35365</v>
      </c>
      <c r="B1274" s="2">
        <f>CHFJPY10080[[#This Row],[date_start]]+5</f>
        <v>35370</v>
      </c>
      <c r="C1274" s="1">
        <v>6974</v>
      </c>
      <c r="D1274" s="3">
        <v>89.82</v>
      </c>
      <c r="E1274" s="3">
        <v>91.31</v>
      </c>
      <c r="F1274" s="3">
        <v>88.97</v>
      </c>
      <c r="G1274" s="3">
        <v>89.48</v>
      </c>
    </row>
    <row r="1275" spans="1:7" x14ac:dyDescent="0.25">
      <c r="A1275" s="2">
        <v>35358</v>
      </c>
      <c r="B1275" s="2">
        <f>CHFJPY10080[[#This Row],[date_start]]+5</f>
        <v>35363</v>
      </c>
      <c r="C1275" s="1">
        <v>4344</v>
      </c>
      <c r="D1275" s="3">
        <v>89.27</v>
      </c>
      <c r="E1275" s="3">
        <v>90.23</v>
      </c>
      <c r="F1275" s="3">
        <v>89.05</v>
      </c>
      <c r="G1275" s="3">
        <v>89.99</v>
      </c>
    </row>
    <row r="1276" spans="1:7" x14ac:dyDescent="0.25">
      <c r="A1276" s="2">
        <v>35351</v>
      </c>
      <c r="B1276" s="2">
        <f>CHFJPY10080[[#This Row],[date_start]]+5</f>
        <v>35356</v>
      </c>
      <c r="C1276" s="1">
        <v>6045</v>
      </c>
      <c r="D1276" s="3">
        <v>89.04</v>
      </c>
      <c r="E1276" s="3">
        <v>89.36</v>
      </c>
      <c r="F1276" s="3">
        <v>88.02</v>
      </c>
      <c r="G1276" s="3">
        <v>88.62</v>
      </c>
    </row>
    <row r="1277" spans="1:7" x14ac:dyDescent="0.25">
      <c r="A1277" s="2">
        <v>35344</v>
      </c>
      <c r="B1277" s="2">
        <f>CHFJPY10080[[#This Row],[date_start]]+5</f>
        <v>35349</v>
      </c>
      <c r="C1277" s="1">
        <v>7095</v>
      </c>
      <c r="D1277" s="3">
        <v>88.88</v>
      </c>
      <c r="E1277" s="3">
        <v>89.56</v>
      </c>
      <c r="F1277" s="3">
        <v>88.07</v>
      </c>
      <c r="G1277" s="3">
        <v>88.97</v>
      </c>
    </row>
    <row r="1278" spans="1:7" x14ac:dyDescent="0.25">
      <c r="A1278" s="2">
        <v>35337</v>
      </c>
      <c r="B1278" s="2">
        <f>CHFJPY10080[[#This Row],[date_start]]+5</f>
        <v>35342</v>
      </c>
      <c r="C1278" s="1">
        <v>5435</v>
      </c>
      <c r="D1278" s="3">
        <v>88.27</v>
      </c>
      <c r="E1278" s="3">
        <v>89.49</v>
      </c>
      <c r="F1278" s="3">
        <v>88.23</v>
      </c>
      <c r="G1278" s="3">
        <v>89.06</v>
      </c>
    </row>
    <row r="1279" spans="1:7" x14ac:dyDescent="0.25">
      <c r="A1279" s="2">
        <v>35330</v>
      </c>
      <c r="B1279" s="2">
        <f>CHFJPY10080[[#This Row],[date_start]]+5</f>
        <v>35335</v>
      </c>
      <c r="C1279" s="1">
        <v>7395</v>
      </c>
      <c r="D1279" s="3">
        <v>88.77</v>
      </c>
      <c r="E1279" s="3">
        <v>89.55</v>
      </c>
      <c r="F1279" s="3">
        <v>88.01</v>
      </c>
      <c r="G1279" s="3">
        <v>88.3</v>
      </c>
    </row>
    <row r="1280" spans="1:7" x14ac:dyDescent="0.25">
      <c r="A1280" s="2">
        <v>35323</v>
      </c>
      <c r="B1280" s="2">
        <f>CHFJPY10080[[#This Row],[date_start]]+5</f>
        <v>35328</v>
      </c>
      <c r="C1280" s="1">
        <v>6184</v>
      </c>
      <c r="D1280" s="3">
        <v>88.86</v>
      </c>
      <c r="E1280" s="3">
        <v>89.09</v>
      </c>
      <c r="F1280" s="3">
        <v>87.08</v>
      </c>
      <c r="G1280" s="3">
        <v>88.04</v>
      </c>
    </row>
    <row r="1281" spans="1:7" x14ac:dyDescent="0.25">
      <c r="A1281" s="2">
        <v>35316</v>
      </c>
      <c r="B1281" s="2">
        <f>CHFJPY10080[[#This Row],[date_start]]+5</f>
        <v>35321</v>
      </c>
      <c r="C1281" s="1">
        <v>6105</v>
      </c>
      <c r="D1281" s="3">
        <v>89.74</v>
      </c>
      <c r="E1281" s="3">
        <v>89.83</v>
      </c>
      <c r="F1281" s="3">
        <v>88.06</v>
      </c>
      <c r="G1281" s="3">
        <v>88.75</v>
      </c>
    </row>
    <row r="1282" spans="1:7" x14ac:dyDescent="0.25">
      <c r="A1282" s="2">
        <v>35309</v>
      </c>
      <c r="B1282" s="2">
        <f>CHFJPY10080[[#This Row],[date_start]]+5</f>
        <v>35314</v>
      </c>
      <c r="C1282" s="1">
        <v>5425</v>
      </c>
      <c r="D1282" s="3">
        <v>90.57</v>
      </c>
      <c r="E1282" s="3">
        <v>90.81</v>
      </c>
      <c r="F1282" s="3">
        <v>89.53</v>
      </c>
      <c r="G1282" s="3">
        <v>89.6</v>
      </c>
    </row>
    <row r="1283" spans="1:7" x14ac:dyDescent="0.25">
      <c r="A1283" s="2">
        <v>35302</v>
      </c>
      <c r="B1283" s="2">
        <f>CHFJPY10080[[#This Row],[date_start]]+5</f>
        <v>35307</v>
      </c>
      <c r="C1283" s="1">
        <v>4634</v>
      </c>
      <c r="D1283" s="3">
        <v>90.75</v>
      </c>
      <c r="E1283" s="3">
        <v>91.07</v>
      </c>
      <c r="F1283" s="3">
        <v>90.01</v>
      </c>
      <c r="G1283" s="3">
        <v>90.62</v>
      </c>
    </row>
    <row r="1284" spans="1:7" x14ac:dyDescent="0.25">
      <c r="A1284" s="2">
        <v>35295</v>
      </c>
      <c r="B1284" s="2">
        <f>CHFJPY10080[[#This Row],[date_start]]+5</f>
        <v>35300</v>
      </c>
      <c r="C1284" s="1">
        <v>6674</v>
      </c>
      <c r="D1284" s="3">
        <v>89.07</v>
      </c>
      <c r="E1284" s="3">
        <v>90.87</v>
      </c>
      <c r="F1284" s="3">
        <v>89</v>
      </c>
      <c r="G1284" s="3">
        <v>90.63</v>
      </c>
    </row>
    <row r="1285" spans="1:7" x14ac:dyDescent="0.25">
      <c r="A1285" s="2">
        <v>35288</v>
      </c>
      <c r="B1285" s="2">
        <f>CHFJPY10080[[#This Row],[date_start]]+5</f>
        <v>35293</v>
      </c>
      <c r="C1285" s="1">
        <v>3343</v>
      </c>
      <c r="D1285" s="3">
        <v>89.92</v>
      </c>
      <c r="E1285" s="3">
        <v>90.07</v>
      </c>
      <c r="F1285" s="3">
        <v>89</v>
      </c>
      <c r="G1285" s="3">
        <v>89.18</v>
      </c>
    </row>
    <row r="1286" spans="1:7" x14ac:dyDescent="0.25">
      <c r="A1286" s="2">
        <v>35281</v>
      </c>
      <c r="B1286" s="2">
        <f>CHFJPY10080[[#This Row],[date_start]]+5</f>
        <v>35286</v>
      </c>
      <c r="C1286" s="1">
        <v>3173</v>
      </c>
      <c r="D1286" s="3">
        <v>88.99</v>
      </c>
      <c r="E1286" s="3">
        <v>90</v>
      </c>
      <c r="F1286" s="3">
        <v>88.19</v>
      </c>
      <c r="G1286" s="3">
        <v>90</v>
      </c>
    </row>
    <row r="1287" spans="1:7" x14ac:dyDescent="0.25">
      <c r="A1287" s="2">
        <v>35274</v>
      </c>
      <c r="B1287" s="2">
        <f>CHFJPY10080[[#This Row],[date_start]]+5</f>
        <v>35279</v>
      </c>
      <c r="C1287" s="1">
        <v>7355</v>
      </c>
      <c r="D1287" s="3">
        <v>89.72</v>
      </c>
      <c r="E1287" s="3">
        <v>90.02</v>
      </c>
      <c r="F1287" s="3">
        <v>88.46</v>
      </c>
      <c r="G1287" s="3">
        <v>88.93</v>
      </c>
    </row>
    <row r="1288" spans="1:7" x14ac:dyDescent="0.25">
      <c r="A1288" s="2">
        <v>35267</v>
      </c>
      <c r="B1288" s="2">
        <f>CHFJPY10080[[#This Row],[date_start]]+5</f>
        <v>35272</v>
      </c>
      <c r="C1288" s="1">
        <v>7845</v>
      </c>
      <c r="D1288" s="3">
        <v>88.73</v>
      </c>
      <c r="E1288" s="3">
        <v>90.42</v>
      </c>
      <c r="F1288" s="3">
        <v>88.26</v>
      </c>
      <c r="G1288" s="3">
        <v>89.58</v>
      </c>
    </row>
    <row r="1289" spans="1:7" x14ac:dyDescent="0.25">
      <c r="A1289" s="2">
        <v>35260</v>
      </c>
      <c r="B1289" s="2">
        <f>CHFJPY10080[[#This Row],[date_start]]+5</f>
        <v>35265</v>
      </c>
      <c r="C1289" s="1">
        <v>6864</v>
      </c>
      <c r="D1289" s="3">
        <v>87.82</v>
      </c>
      <c r="E1289" s="3">
        <v>90.48</v>
      </c>
      <c r="F1289" s="3">
        <v>87.69</v>
      </c>
      <c r="G1289" s="3">
        <v>88.74</v>
      </c>
    </row>
    <row r="1290" spans="1:7" x14ac:dyDescent="0.25">
      <c r="A1290" s="2">
        <v>35253</v>
      </c>
      <c r="B1290" s="2">
        <f>CHFJPY10080[[#This Row],[date_start]]+5</f>
        <v>35258</v>
      </c>
      <c r="C1290" s="1">
        <v>2443</v>
      </c>
      <c r="D1290" s="3">
        <v>87.89</v>
      </c>
      <c r="E1290" s="3">
        <v>88.04</v>
      </c>
      <c r="F1290" s="3">
        <v>87.05</v>
      </c>
      <c r="G1290" s="3">
        <v>87.37</v>
      </c>
    </row>
    <row r="1291" spans="1:7" x14ac:dyDescent="0.25">
      <c r="A1291" s="2">
        <v>35246</v>
      </c>
      <c r="B1291" s="2">
        <f>CHFJPY10080[[#This Row],[date_start]]+5</f>
        <v>35251</v>
      </c>
      <c r="C1291" s="1">
        <v>3394</v>
      </c>
      <c r="D1291" s="3">
        <v>87.37</v>
      </c>
      <c r="E1291" s="3">
        <v>88.31</v>
      </c>
      <c r="F1291" s="3">
        <v>87.37</v>
      </c>
      <c r="G1291" s="3">
        <v>87.8</v>
      </c>
    </row>
    <row r="1292" spans="1:7" x14ac:dyDescent="0.25">
      <c r="A1292" s="2">
        <v>35239</v>
      </c>
      <c r="B1292" s="2">
        <f>CHFJPY10080[[#This Row],[date_start]]+5</f>
        <v>35244</v>
      </c>
      <c r="C1292" s="1">
        <v>3494</v>
      </c>
      <c r="D1292" s="3">
        <v>86.14</v>
      </c>
      <c r="E1292" s="3">
        <v>87.57</v>
      </c>
      <c r="F1292" s="3">
        <v>85.99</v>
      </c>
      <c r="G1292" s="3">
        <v>87.51</v>
      </c>
    </row>
    <row r="1293" spans="1:7" x14ac:dyDescent="0.25">
      <c r="A1293" s="2">
        <v>35232</v>
      </c>
      <c r="B1293" s="2">
        <f>CHFJPY10080[[#This Row],[date_start]]+5</f>
        <v>35237</v>
      </c>
      <c r="C1293" s="1">
        <v>5545</v>
      </c>
      <c r="D1293" s="3">
        <v>86.89</v>
      </c>
      <c r="E1293" s="3">
        <v>87.27</v>
      </c>
      <c r="F1293" s="3">
        <v>85.85</v>
      </c>
      <c r="G1293" s="3">
        <v>86.12</v>
      </c>
    </row>
    <row r="1294" spans="1:7" x14ac:dyDescent="0.25">
      <c r="A1294" s="2">
        <v>35225</v>
      </c>
      <c r="B1294" s="2">
        <f>CHFJPY10080[[#This Row],[date_start]]+5</f>
        <v>35230</v>
      </c>
      <c r="C1294" s="1">
        <v>6835</v>
      </c>
      <c r="D1294" s="3">
        <v>86.14</v>
      </c>
      <c r="E1294" s="3">
        <v>87.07</v>
      </c>
      <c r="F1294" s="3">
        <v>85.09</v>
      </c>
      <c r="G1294" s="3">
        <v>86.95</v>
      </c>
    </row>
    <row r="1295" spans="1:7" x14ac:dyDescent="0.25">
      <c r="A1295" s="2">
        <v>35218</v>
      </c>
      <c r="B1295" s="2">
        <f>CHFJPY10080[[#This Row],[date_start]]+5</f>
        <v>35223</v>
      </c>
      <c r="C1295" s="1">
        <v>5895</v>
      </c>
      <c r="D1295" s="3">
        <v>86.39</v>
      </c>
      <c r="E1295" s="3">
        <v>87.14</v>
      </c>
      <c r="F1295" s="3">
        <v>85.95</v>
      </c>
      <c r="G1295" s="3">
        <v>86.06</v>
      </c>
    </row>
    <row r="1296" spans="1:7" x14ac:dyDescent="0.25">
      <c r="A1296" s="2">
        <v>35211</v>
      </c>
      <c r="B1296" s="2">
        <f>CHFJPY10080[[#This Row],[date_start]]+5</f>
        <v>35216</v>
      </c>
      <c r="C1296" s="1">
        <v>2543</v>
      </c>
      <c r="D1296" s="3">
        <v>85.02</v>
      </c>
      <c r="E1296" s="3">
        <v>85.95</v>
      </c>
      <c r="F1296" s="3">
        <v>84.97</v>
      </c>
      <c r="G1296" s="3">
        <v>85.52</v>
      </c>
    </row>
    <row r="1297" spans="1:7" x14ac:dyDescent="0.25">
      <c r="A1297" s="2">
        <v>35204</v>
      </c>
      <c r="B1297" s="2">
        <f>CHFJPY10080[[#This Row],[date_start]]+5</f>
        <v>35209</v>
      </c>
      <c r="C1297" s="1">
        <v>7035</v>
      </c>
      <c r="D1297" s="3">
        <v>84.56</v>
      </c>
      <c r="E1297" s="3">
        <v>85.29</v>
      </c>
      <c r="F1297" s="3">
        <v>84.01</v>
      </c>
      <c r="G1297" s="3">
        <v>85.2</v>
      </c>
    </row>
    <row r="1298" spans="1:7" x14ac:dyDescent="0.25">
      <c r="A1298" s="2">
        <v>35197</v>
      </c>
      <c r="B1298" s="2">
        <f>CHFJPY10080[[#This Row],[date_start]]+5</f>
        <v>35202</v>
      </c>
      <c r="C1298" s="1">
        <v>6464</v>
      </c>
      <c r="D1298" s="3">
        <v>84.09</v>
      </c>
      <c r="E1298" s="3">
        <v>85.64</v>
      </c>
      <c r="F1298" s="3">
        <v>83.94</v>
      </c>
      <c r="G1298" s="3">
        <v>84.66</v>
      </c>
    </row>
    <row r="1299" spans="1:7" x14ac:dyDescent="0.25">
      <c r="A1299" s="2">
        <v>35190</v>
      </c>
      <c r="B1299" s="2">
        <f>CHFJPY10080[[#This Row],[date_start]]+5</f>
        <v>35195</v>
      </c>
      <c r="C1299" s="1">
        <v>5665</v>
      </c>
      <c r="D1299" s="3">
        <v>84.69</v>
      </c>
      <c r="E1299" s="3">
        <v>85.38</v>
      </c>
      <c r="F1299" s="3">
        <v>84.11</v>
      </c>
      <c r="G1299" s="3">
        <v>84.53</v>
      </c>
    </row>
    <row r="1300" spans="1:7" x14ac:dyDescent="0.25">
      <c r="A1300" s="2">
        <v>35183</v>
      </c>
      <c r="B1300" s="2">
        <f>CHFJPY10080[[#This Row],[date_start]]+5</f>
        <v>35188</v>
      </c>
      <c r="C1300" s="1">
        <v>6064</v>
      </c>
      <c r="D1300" s="3">
        <v>85.02</v>
      </c>
      <c r="E1300" s="3">
        <v>85.61</v>
      </c>
      <c r="F1300" s="3">
        <v>83.52</v>
      </c>
      <c r="G1300" s="3">
        <v>84.66</v>
      </c>
    </row>
    <row r="1301" spans="1:7" x14ac:dyDescent="0.25">
      <c r="A1301" s="2">
        <v>35176</v>
      </c>
      <c r="B1301" s="2">
        <f>CHFJPY10080[[#This Row],[date_start]]+5</f>
        <v>35181</v>
      </c>
      <c r="C1301" s="1">
        <v>3353</v>
      </c>
      <c r="D1301" s="3">
        <v>87.46</v>
      </c>
      <c r="E1301" s="3">
        <v>87.62</v>
      </c>
      <c r="F1301" s="3">
        <v>86.01</v>
      </c>
      <c r="G1301" s="3">
        <v>86.24</v>
      </c>
    </row>
    <row r="1302" spans="1:7" x14ac:dyDescent="0.25">
      <c r="A1302" s="2">
        <v>35169</v>
      </c>
      <c r="B1302" s="2">
        <f>CHFJPY10080[[#This Row],[date_start]]+5</f>
        <v>35174</v>
      </c>
      <c r="C1302" s="1">
        <v>5945</v>
      </c>
      <c r="D1302" s="3">
        <v>88.51</v>
      </c>
      <c r="E1302" s="3">
        <v>88.59</v>
      </c>
      <c r="F1302" s="3">
        <v>87.08</v>
      </c>
      <c r="G1302" s="3">
        <v>87.43</v>
      </c>
    </row>
    <row r="1303" spans="1:7" x14ac:dyDescent="0.25">
      <c r="A1303" s="2">
        <v>35162</v>
      </c>
      <c r="B1303" s="2">
        <f>CHFJPY10080[[#This Row],[date_start]]+5</f>
        <v>35167</v>
      </c>
      <c r="C1303" s="1">
        <v>8185</v>
      </c>
      <c r="D1303" s="3">
        <v>90.06</v>
      </c>
      <c r="E1303" s="3">
        <v>90.36</v>
      </c>
      <c r="F1303" s="3">
        <v>88.08</v>
      </c>
      <c r="G1303" s="3">
        <v>88.48</v>
      </c>
    </row>
    <row r="1304" spans="1:7" x14ac:dyDescent="0.25">
      <c r="A1304" s="2">
        <v>35155</v>
      </c>
      <c r="B1304" s="2">
        <f>CHFJPY10080[[#This Row],[date_start]]+5</f>
        <v>35160</v>
      </c>
      <c r="C1304" s="1">
        <v>4514</v>
      </c>
      <c r="D1304" s="3">
        <v>90.01</v>
      </c>
      <c r="E1304" s="3">
        <v>90.43</v>
      </c>
      <c r="F1304" s="3">
        <v>89.03</v>
      </c>
      <c r="G1304" s="3">
        <v>89.97</v>
      </c>
    </row>
    <row r="1305" spans="1:7" x14ac:dyDescent="0.25">
      <c r="A1305" s="2">
        <v>35148</v>
      </c>
      <c r="B1305" s="2">
        <f>CHFJPY10080[[#This Row],[date_start]]+5</f>
        <v>35153</v>
      </c>
      <c r="C1305" s="1">
        <v>4415</v>
      </c>
      <c r="D1305" s="3">
        <v>89.15</v>
      </c>
      <c r="E1305" s="3">
        <v>90.17</v>
      </c>
      <c r="F1305" s="3">
        <v>88.79</v>
      </c>
      <c r="G1305" s="3">
        <v>90.15</v>
      </c>
    </row>
    <row r="1306" spans="1:7" x14ac:dyDescent="0.25">
      <c r="A1306" s="2">
        <v>35141</v>
      </c>
      <c r="B1306" s="2">
        <f>CHFJPY10080[[#This Row],[date_start]]+5</f>
        <v>35146</v>
      </c>
      <c r="C1306" s="1">
        <v>2754</v>
      </c>
      <c r="D1306" s="3">
        <v>89.21</v>
      </c>
      <c r="E1306" s="3">
        <v>89.59</v>
      </c>
      <c r="F1306" s="3">
        <v>88.78</v>
      </c>
      <c r="G1306" s="3">
        <v>89.49</v>
      </c>
    </row>
    <row r="1307" spans="1:7" x14ac:dyDescent="0.25">
      <c r="A1307" s="2">
        <v>35134</v>
      </c>
      <c r="B1307" s="2">
        <f>CHFJPY10080[[#This Row],[date_start]]+5</f>
        <v>35139</v>
      </c>
      <c r="C1307" s="1">
        <v>5395</v>
      </c>
      <c r="D1307" s="3">
        <v>88.12</v>
      </c>
      <c r="E1307" s="3">
        <v>89.28</v>
      </c>
      <c r="F1307" s="3">
        <v>87.52</v>
      </c>
      <c r="G1307" s="3">
        <v>89.22</v>
      </c>
    </row>
    <row r="1308" spans="1:7" x14ac:dyDescent="0.25">
      <c r="A1308" s="2">
        <v>35127</v>
      </c>
      <c r="B1308" s="2">
        <f>CHFJPY10080[[#This Row],[date_start]]+5</f>
        <v>35132</v>
      </c>
      <c r="C1308" s="1">
        <v>4344</v>
      </c>
      <c r="D1308" s="3">
        <v>87.54</v>
      </c>
      <c r="E1308" s="3">
        <v>87.86</v>
      </c>
      <c r="F1308" s="3">
        <v>87.03</v>
      </c>
      <c r="G1308" s="3">
        <v>87.7</v>
      </c>
    </row>
    <row r="1309" spans="1:7" x14ac:dyDescent="0.25">
      <c r="A1309" s="2">
        <v>35120</v>
      </c>
      <c r="B1309" s="2">
        <f>CHFJPY10080[[#This Row],[date_start]]+5</f>
        <v>35125</v>
      </c>
      <c r="C1309" s="1">
        <v>7585</v>
      </c>
      <c r="D1309" s="3">
        <v>89.28</v>
      </c>
      <c r="E1309" s="3">
        <v>89.34</v>
      </c>
      <c r="F1309" s="3">
        <v>87.07</v>
      </c>
      <c r="G1309" s="3">
        <v>87.47</v>
      </c>
    </row>
    <row r="1310" spans="1:7" x14ac:dyDescent="0.25">
      <c r="A1310" s="2">
        <v>35113</v>
      </c>
      <c r="B1310" s="2">
        <f>CHFJPY10080[[#This Row],[date_start]]+5</f>
        <v>35118</v>
      </c>
      <c r="C1310" s="1">
        <v>7095</v>
      </c>
      <c r="D1310" s="3">
        <v>88.78</v>
      </c>
      <c r="E1310" s="3">
        <v>90</v>
      </c>
      <c r="F1310" s="3">
        <v>88.34</v>
      </c>
      <c r="G1310" s="3">
        <v>89.18</v>
      </c>
    </row>
    <row r="1311" spans="1:7" x14ac:dyDescent="0.25">
      <c r="A1311" s="2">
        <v>35106</v>
      </c>
      <c r="B1311" s="2">
        <f>CHFJPY10080[[#This Row],[date_start]]+5</f>
        <v>35111</v>
      </c>
      <c r="C1311" s="1">
        <v>6185</v>
      </c>
      <c r="D1311" s="3">
        <v>88.57</v>
      </c>
      <c r="E1311" s="3">
        <v>89.18</v>
      </c>
      <c r="F1311" s="3">
        <v>88.02</v>
      </c>
      <c r="G1311" s="3">
        <v>88.94</v>
      </c>
    </row>
    <row r="1312" spans="1:7" x14ac:dyDescent="0.25">
      <c r="A1312" s="2">
        <v>35099</v>
      </c>
      <c r="B1312" s="2">
        <f>CHFJPY10080[[#This Row],[date_start]]+5</f>
        <v>35104</v>
      </c>
      <c r="C1312" s="1">
        <v>7425</v>
      </c>
      <c r="D1312" s="3">
        <v>87.75</v>
      </c>
      <c r="E1312" s="3">
        <v>88.93</v>
      </c>
      <c r="F1312" s="3">
        <v>87.07</v>
      </c>
      <c r="G1312" s="3">
        <v>88.65</v>
      </c>
    </row>
    <row r="1313" spans="1:7" x14ac:dyDescent="0.25">
      <c r="A1313" s="2">
        <v>35092</v>
      </c>
      <c r="B1313" s="2">
        <f>CHFJPY10080[[#This Row],[date_start]]+5</f>
        <v>35097</v>
      </c>
      <c r="C1313" s="1">
        <v>5795</v>
      </c>
      <c r="D1313" s="3">
        <v>88.09</v>
      </c>
      <c r="E1313" s="3">
        <v>88.71</v>
      </c>
      <c r="F1313" s="3">
        <v>87.28</v>
      </c>
      <c r="G1313" s="3">
        <v>87.64</v>
      </c>
    </row>
    <row r="1314" spans="1:7" x14ac:dyDescent="0.25">
      <c r="A1314" s="2">
        <v>35085</v>
      </c>
      <c r="B1314" s="2">
        <f>CHFJPY10080[[#This Row],[date_start]]+5</f>
        <v>35090</v>
      </c>
      <c r="C1314" s="1">
        <v>6915</v>
      </c>
      <c r="D1314" s="3">
        <v>88.38</v>
      </c>
      <c r="E1314" s="3">
        <v>90.46</v>
      </c>
      <c r="F1314" s="3">
        <v>87.99</v>
      </c>
      <c r="G1314" s="3">
        <v>88.01</v>
      </c>
    </row>
    <row r="1315" spans="1:7" x14ac:dyDescent="0.25">
      <c r="A1315" s="2">
        <v>35078</v>
      </c>
      <c r="B1315" s="2">
        <f>CHFJPY10080[[#This Row],[date_start]]+5</f>
        <v>35083</v>
      </c>
      <c r="C1315" s="1">
        <v>5284</v>
      </c>
      <c r="D1315" s="3">
        <v>90.57</v>
      </c>
      <c r="E1315" s="3">
        <v>90.69</v>
      </c>
      <c r="F1315" s="3">
        <v>88.01</v>
      </c>
      <c r="G1315" s="3">
        <v>88.3</v>
      </c>
    </row>
    <row r="1316" spans="1:7" x14ac:dyDescent="0.25">
      <c r="A1316" s="2">
        <v>35071</v>
      </c>
      <c r="B1316" s="2">
        <f>CHFJPY10080[[#This Row],[date_start]]+5</f>
        <v>35076</v>
      </c>
      <c r="C1316" s="1">
        <v>7085</v>
      </c>
      <c r="D1316" s="3">
        <v>90.69</v>
      </c>
      <c r="E1316" s="3">
        <v>90.92</v>
      </c>
      <c r="F1316" s="3">
        <v>89.08</v>
      </c>
      <c r="G1316" s="3">
        <v>90.5</v>
      </c>
    </row>
    <row r="1317" spans="1:7" x14ac:dyDescent="0.25">
      <c r="A1317" s="2">
        <v>35064</v>
      </c>
      <c r="B1317" s="2">
        <f>CHFJPY10080[[#This Row],[date_start]]+5</f>
        <v>35069</v>
      </c>
      <c r="C1317" s="1">
        <v>10005</v>
      </c>
      <c r="D1317" s="3">
        <v>88.24</v>
      </c>
      <c r="E1317" s="3">
        <v>90.89</v>
      </c>
      <c r="F1317" s="3">
        <v>88.24</v>
      </c>
      <c r="G1317" s="3">
        <v>90.74</v>
      </c>
    </row>
    <row r="1318" spans="1:7" x14ac:dyDescent="0.25">
      <c r="A1318" s="2">
        <v>35043</v>
      </c>
      <c r="B1318" s="2">
        <f>CHFJPY10080[[#This Row],[date_start]]+5</f>
        <v>35048</v>
      </c>
      <c r="C1318" s="1">
        <v>1312</v>
      </c>
      <c r="D1318" s="3">
        <v>86.61</v>
      </c>
      <c r="E1318" s="3">
        <v>86.88</v>
      </c>
      <c r="F1318" s="3">
        <v>86.36</v>
      </c>
      <c r="G1318" s="3">
        <v>86.61</v>
      </c>
    </row>
    <row r="1319" spans="1:7" x14ac:dyDescent="0.25">
      <c r="A1319" s="2">
        <v>35036</v>
      </c>
      <c r="B1319" s="2">
        <f>CHFJPY10080[[#This Row],[date_start]]+5</f>
        <v>35041</v>
      </c>
      <c r="C1319" s="1">
        <v>5465</v>
      </c>
      <c r="D1319" s="3">
        <v>86.37</v>
      </c>
      <c r="E1319" s="3">
        <v>87.21</v>
      </c>
      <c r="F1319" s="3">
        <v>86.16</v>
      </c>
      <c r="G1319" s="3">
        <v>86.67</v>
      </c>
    </row>
    <row r="1320" spans="1:7" x14ac:dyDescent="0.25">
      <c r="A1320" s="2">
        <v>35029</v>
      </c>
      <c r="B1320" s="2">
        <f>CHFJPY10080[[#This Row],[date_start]]+5</f>
        <v>35034</v>
      </c>
      <c r="C1320" s="1">
        <v>6214</v>
      </c>
      <c r="D1320" s="3">
        <v>88.82</v>
      </c>
      <c r="E1320" s="3">
        <v>88.88</v>
      </c>
      <c r="F1320" s="3">
        <v>85.86</v>
      </c>
      <c r="G1320" s="3">
        <v>86.03</v>
      </c>
    </row>
    <row r="1321" spans="1:7" x14ac:dyDescent="0.25">
      <c r="A1321" s="2">
        <v>35022</v>
      </c>
      <c r="B1321" s="2">
        <f>CHFJPY10080[[#This Row],[date_start]]+5</f>
        <v>35027</v>
      </c>
      <c r="C1321" s="1">
        <v>7575</v>
      </c>
      <c r="D1321" s="3">
        <v>89.78</v>
      </c>
      <c r="E1321" s="3">
        <v>89.95</v>
      </c>
      <c r="F1321" s="3">
        <v>88.09</v>
      </c>
      <c r="G1321" s="3">
        <v>88.69</v>
      </c>
    </row>
    <row r="1322" spans="1:7" x14ac:dyDescent="0.25">
      <c r="A1322" s="2">
        <v>35015</v>
      </c>
      <c r="B1322" s="2">
        <f>CHFJPY10080[[#This Row],[date_start]]+5</f>
        <v>35020</v>
      </c>
      <c r="C1322" s="1">
        <v>3223</v>
      </c>
      <c r="D1322" s="3">
        <v>88.58</v>
      </c>
      <c r="E1322" s="3">
        <v>89.76</v>
      </c>
      <c r="F1322" s="3">
        <v>88.32</v>
      </c>
      <c r="G1322" s="3">
        <v>89.67</v>
      </c>
    </row>
    <row r="1323" spans="1:7" x14ac:dyDescent="0.25">
      <c r="A1323" s="2">
        <v>35008</v>
      </c>
      <c r="B1323" s="2">
        <f>CHFJPY10080[[#This Row],[date_start]]+5</f>
        <v>35013</v>
      </c>
      <c r="C1323" s="1">
        <v>7104</v>
      </c>
      <c r="D1323" s="3">
        <v>90.73</v>
      </c>
      <c r="E1323" s="3">
        <v>90.88</v>
      </c>
      <c r="F1323" s="3">
        <v>87.57</v>
      </c>
      <c r="G1323" s="3">
        <v>88.56</v>
      </c>
    </row>
    <row r="1324" spans="1:7" x14ac:dyDescent="0.25">
      <c r="A1324" s="2">
        <v>35001</v>
      </c>
      <c r="B1324" s="2">
        <f>CHFJPY10080[[#This Row],[date_start]]+5</f>
        <v>35006</v>
      </c>
      <c r="C1324" s="1">
        <v>8185</v>
      </c>
      <c r="D1324" s="3">
        <v>89.42</v>
      </c>
      <c r="E1324" s="3">
        <v>91.33</v>
      </c>
      <c r="F1324" s="3">
        <v>89.15</v>
      </c>
      <c r="G1324" s="3">
        <v>91.2</v>
      </c>
    </row>
    <row r="1325" spans="1:7" x14ac:dyDescent="0.25">
      <c r="A1325" s="2">
        <v>34994</v>
      </c>
      <c r="B1325" s="2">
        <f>CHFJPY10080[[#This Row],[date_start]]+5</f>
        <v>34999</v>
      </c>
      <c r="C1325" s="1">
        <v>8425</v>
      </c>
      <c r="D1325" s="3">
        <v>88.02</v>
      </c>
      <c r="E1325" s="3">
        <v>89.93</v>
      </c>
      <c r="F1325" s="3">
        <v>87.07</v>
      </c>
      <c r="G1325" s="3">
        <v>89.46</v>
      </c>
    </row>
    <row r="1326" spans="1:7" x14ac:dyDescent="0.25">
      <c r="A1326" s="2">
        <v>34987</v>
      </c>
      <c r="B1326" s="2">
        <f>CHFJPY10080[[#This Row],[date_start]]+5</f>
        <v>34992</v>
      </c>
      <c r="C1326" s="1">
        <v>4174</v>
      </c>
      <c r="D1326" s="3">
        <v>87.36</v>
      </c>
      <c r="E1326" s="3">
        <v>88</v>
      </c>
      <c r="F1326" s="3">
        <v>86.87</v>
      </c>
      <c r="G1326" s="3">
        <v>87.96</v>
      </c>
    </row>
    <row r="1327" spans="1:7" x14ac:dyDescent="0.25">
      <c r="A1327" s="2">
        <v>34980</v>
      </c>
      <c r="B1327" s="2">
        <f>CHFJPY10080[[#This Row],[date_start]]+5</f>
        <v>34985</v>
      </c>
      <c r="C1327" s="1">
        <v>7164</v>
      </c>
      <c r="D1327" s="3">
        <v>87.87</v>
      </c>
      <c r="E1327" s="3">
        <v>88.54</v>
      </c>
      <c r="F1327" s="3">
        <v>86.67</v>
      </c>
      <c r="G1327" s="3">
        <v>87.42</v>
      </c>
    </row>
    <row r="1328" spans="1:7" x14ac:dyDescent="0.25">
      <c r="A1328" s="2">
        <v>34973</v>
      </c>
      <c r="B1328" s="2">
        <f>CHFJPY10080[[#This Row],[date_start]]+5</f>
        <v>34978</v>
      </c>
      <c r="C1328" s="1">
        <v>6045</v>
      </c>
      <c r="D1328" s="3">
        <v>86.45</v>
      </c>
      <c r="E1328" s="3">
        <v>88.08</v>
      </c>
      <c r="F1328" s="3">
        <v>86.29</v>
      </c>
      <c r="G1328" s="3">
        <v>87.82</v>
      </c>
    </row>
    <row r="1329" spans="1:7" x14ac:dyDescent="0.25">
      <c r="A1329" s="2">
        <v>34966</v>
      </c>
      <c r="B1329" s="2">
        <f>CHFJPY10080[[#This Row],[date_start]]+5</f>
        <v>34971</v>
      </c>
      <c r="C1329" s="1">
        <v>10114</v>
      </c>
      <c r="D1329" s="3">
        <v>87.48</v>
      </c>
      <c r="E1329" s="3">
        <v>88.45</v>
      </c>
      <c r="F1329" s="3">
        <v>85.35</v>
      </c>
      <c r="G1329" s="3">
        <v>86.39</v>
      </c>
    </row>
    <row r="1330" spans="1:7" x14ac:dyDescent="0.25">
      <c r="A1330" s="2">
        <v>34959</v>
      </c>
      <c r="B1330" s="2">
        <f>CHFJPY10080[[#This Row],[date_start]]+5</f>
        <v>34964</v>
      </c>
      <c r="C1330" s="1">
        <v>13534</v>
      </c>
      <c r="D1330" s="3">
        <v>86.39</v>
      </c>
      <c r="E1330" s="3">
        <v>88.57</v>
      </c>
      <c r="F1330" s="3">
        <v>85.05</v>
      </c>
      <c r="G1330" s="3">
        <v>87.3</v>
      </c>
    </row>
    <row r="1331" spans="1:7" x14ac:dyDescent="0.25">
      <c r="A1331" s="2">
        <v>34952</v>
      </c>
      <c r="B1331" s="2">
        <f>CHFJPY10080[[#This Row],[date_start]]+5</f>
        <v>34957</v>
      </c>
      <c r="C1331" s="1">
        <v>10015</v>
      </c>
      <c r="D1331" s="3">
        <v>82.44</v>
      </c>
      <c r="E1331" s="3">
        <v>86.41</v>
      </c>
      <c r="F1331" s="3">
        <v>81.86</v>
      </c>
      <c r="G1331" s="3">
        <v>86.29</v>
      </c>
    </row>
    <row r="1332" spans="1:7" x14ac:dyDescent="0.25">
      <c r="A1332" s="2">
        <v>34945</v>
      </c>
      <c r="B1332" s="2">
        <f>CHFJPY10080[[#This Row],[date_start]]+5</f>
        <v>34950</v>
      </c>
      <c r="C1332" s="1">
        <v>6805</v>
      </c>
      <c r="D1332" s="3">
        <v>81.33</v>
      </c>
      <c r="E1332" s="3">
        <v>82.17</v>
      </c>
      <c r="F1332" s="3">
        <v>80.97</v>
      </c>
      <c r="G1332" s="3">
        <v>82.02</v>
      </c>
    </row>
    <row r="1333" spans="1:7" x14ac:dyDescent="0.25">
      <c r="A1333" s="2">
        <v>34938</v>
      </c>
      <c r="B1333" s="2">
        <f>CHFJPY10080[[#This Row],[date_start]]+5</f>
        <v>34943</v>
      </c>
      <c r="C1333" s="1">
        <v>7565</v>
      </c>
      <c r="D1333" s="3">
        <v>79.86</v>
      </c>
      <c r="E1333" s="3">
        <v>81.94</v>
      </c>
      <c r="F1333" s="3">
        <v>79.459999999999994</v>
      </c>
      <c r="G1333" s="3">
        <v>81.41</v>
      </c>
    </row>
    <row r="1334" spans="1:7" x14ac:dyDescent="0.25">
      <c r="A1334" s="2">
        <v>34931</v>
      </c>
      <c r="B1334" s="2">
        <f>CHFJPY10080[[#This Row],[date_start]]+5</f>
        <v>34936</v>
      </c>
      <c r="C1334" s="1">
        <v>7205</v>
      </c>
      <c r="D1334" s="3">
        <v>79.69</v>
      </c>
      <c r="E1334" s="3">
        <v>80.02</v>
      </c>
      <c r="F1334" s="3">
        <v>78.28</v>
      </c>
      <c r="G1334" s="3">
        <v>79.959999999999994</v>
      </c>
    </row>
    <row r="1335" spans="1:7" x14ac:dyDescent="0.25">
      <c r="A1335" s="2">
        <v>34924</v>
      </c>
      <c r="B1335" s="2">
        <f>CHFJPY10080[[#This Row],[date_start]]+5</f>
        <v>34929</v>
      </c>
      <c r="C1335" s="1">
        <v>7215</v>
      </c>
      <c r="D1335" s="3">
        <v>78.45</v>
      </c>
      <c r="E1335" s="3">
        <v>80.06</v>
      </c>
      <c r="F1335" s="3">
        <v>78.08</v>
      </c>
      <c r="G1335" s="3">
        <v>79.680000000000007</v>
      </c>
    </row>
    <row r="1336" spans="1:7" x14ac:dyDescent="0.25">
      <c r="A1336" s="2">
        <v>34917</v>
      </c>
      <c r="B1336" s="2">
        <f>CHFJPY10080[[#This Row],[date_start]]+5</f>
        <v>34922</v>
      </c>
      <c r="C1336" s="1">
        <v>7085</v>
      </c>
      <c r="D1336" s="3">
        <v>79.27</v>
      </c>
      <c r="E1336" s="3">
        <v>79.37</v>
      </c>
      <c r="F1336" s="3">
        <v>77.92</v>
      </c>
      <c r="G1336" s="3">
        <v>78.52</v>
      </c>
    </row>
    <row r="1337" spans="1:7" x14ac:dyDescent="0.25">
      <c r="A1337" s="2">
        <v>34910</v>
      </c>
      <c r="B1337" s="2">
        <f>CHFJPY10080[[#This Row],[date_start]]+5</f>
        <v>34915</v>
      </c>
      <c r="C1337" s="1">
        <v>5735</v>
      </c>
      <c r="D1337" s="3">
        <v>76.84</v>
      </c>
      <c r="E1337" s="3">
        <v>79.36</v>
      </c>
      <c r="F1337" s="3">
        <v>76.48</v>
      </c>
      <c r="G1337" s="3">
        <v>79.3</v>
      </c>
    </row>
    <row r="1338" spans="1:7" x14ac:dyDescent="0.25">
      <c r="A1338" s="2">
        <v>34903</v>
      </c>
      <c r="B1338" s="2">
        <f>CHFJPY10080[[#This Row],[date_start]]+5</f>
        <v>34908</v>
      </c>
      <c r="C1338" s="1">
        <v>6115</v>
      </c>
      <c r="D1338" s="3">
        <v>76.55</v>
      </c>
      <c r="E1338" s="3">
        <v>77.05</v>
      </c>
      <c r="F1338" s="3">
        <v>75.540000000000006</v>
      </c>
      <c r="G1338" s="3">
        <v>76.709999999999994</v>
      </c>
    </row>
    <row r="1339" spans="1:7" x14ac:dyDescent="0.25">
      <c r="A1339" s="2">
        <v>34896</v>
      </c>
      <c r="B1339" s="2">
        <f>CHFJPY10080[[#This Row],[date_start]]+5</f>
        <v>34901</v>
      </c>
      <c r="C1339" s="1">
        <v>4454</v>
      </c>
      <c r="D1339" s="3">
        <v>75.55</v>
      </c>
      <c r="E1339" s="3">
        <v>76.989999999999995</v>
      </c>
      <c r="F1339" s="3">
        <v>75.430000000000007</v>
      </c>
      <c r="G1339" s="3">
        <v>76.66</v>
      </c>
    </row>
    <row r="1340" spans="1:7" x14ac:dyDescent="0.25">
      <c r="A1340" s="2">
        <v>34889</v>
      </c>
      <c r="B1340" s="2">
        <f>CHFJPY10080[[#This Row],[date_start]]+5</f>
        <v>34894</v>
      </c>
      <c r="C1340" s="1">
        <v>3974</v>
      </c>
      <c r="D1340" s="3">
        <v>74.94</v>
      </c>
      <c r="E1340" s="3">
        <v>75.62</v>
      </c>
      <c r="F1340" s="3">
        <v>74.64</v>
      </c>
      <c r="G1340" s="3">
        <v>75.400000000000006</v>
      </c>
    </row>
    <row r="1341" spans="1:7" x14ac:dyDescent="0.25">
      <c r="A1341" s="2">
        <v>34882</v>
      </c>
      <c r="B1341" s="2">
        <f>CHFJPY10080[[#This Row],[date_start]]+5</f>
        <v>34887</v>
      </c>
      <c r="C1341" s="1">
        <v>3084</v>
      </c>
      <c r="D1341" s="3">
        <v>73.87</v>
      </c>
      <c r="E1341" s="3">
        <v>75.03</v>
      </c>
      <c r="F1341" s="3">
        <v>73.64</v>
      </c>
      <c r="G1341" s="3">
        <v>74.86</v>
      </c>
    </row>
    <row r="1342" spans="1:7" x14ac:dyDescent="0.25">
      <c r="A1342" s="2">
        <v>34875</v>
      </c>
      <c r="B1342" s="2">
        <f>CHFJPY10080[[#This Row],[date_start]]+5</f>
        <v>34880</v>
      </c>
      <c r="C1342" s="1">
        <v>3874</v>
      </c>
      <c r="D1342" s="3">
        <v>73.349999999999994</v>
      </c>
      <c r="E1342" s="3">
        <v>74.14</v>
      </c>
      <c r="F1342" s="3">
        <v>73.19</v>
      </c>
      <c r="G1342" s="3">
        <v>73.72</v>
      </c>
    </row>
    <row r="1343" spans="1:7" x14ac:dyDescent="0.25">
      <c r="A1343" s="2">
        <v>34868</v>
      </c>
      <c r="B1343" s="2">
        <f>CHFJPY10080[[#This Row],[date_start]]+5</f>
        <v>34873</v>
      </c>
      <c r="C1343" s="1">
        <v>5345</v>
      </c>
      <c r="D1343" s="3">
        <v>72.64</v>
      </c>
      <c r="E1343" s="3">
        <v>73.81</v>
      </c>
      <c r="F1343" s="3">
        <v>72.64</v>
      </c>
      <c r="G1343" s="3">
        <v>73.489999999999995</v>
      </c>
    </row>
    <row r="1344" spans="1:7" x14ac:dyDescent="0.25">
      <c r="A1344" s="2">
        <v>34861</v>
      </c>
      <c r="B1344" s="2">
        <f>CHFJPY10080[[#This Row],[date_start]]+5</f>
        <v>34866</v>
      </c>
      <c r="C1344" s="1">
        <v>4604</v>
      </c>
      <c r="D1344" s="3">
        <v>72.64</v>
      </c>
      <c r="E1344" s="3">
        <v>73.23</v>
      </c>
      <c r="F1344" s="3">
        <v>72.040000000000006</v>
      </c>
      <c r="G1344" s="3">
        <v>72.62</v>
      </c>
    </row>
    <row r="1345" spans="1:7" x14ac:dyDescent="0.25">
      <c r="A1345" s="2">
        <v>34854</v>
      </c>
      <c r="B1345" s="2">
        <f>CHFJPY10080[[#This Row],[date_start]]+5</f>
        <v>34859</v>
      </c>
      <c r="C1345" s="1">
        <v>6455</v>
      </c>
      <c r="D1345" s="3">
        <v>72.59</v>
      </c>
      <c r="E1345" s="3">
        <v>73.459999999999994</v>
      </c>
      <c r="F1345" s="3">
        <v>72.02</v>
      </c>
      <c r="G1345" s="3">
        <v>72.599999999999994</v>
      </c>
    </row>
    <row r="1346" spans="1:7" x14ac:dyDescent="0.25">
      <c r="A1346" s="2">
        <v>34847</v>
      </c>
      <c r="B1346" s="2">
        <f>CHFJPY10080[[#This Row],[date_start]]+5</f>
        <v>34852</v>
      </c>
      <c r="C1346" s="1">
        <v>4313</v>
      </c>
      <c r="D1346" s="3">
        <v>72.790000000000006</v>
      </c>
      <c r="E1346" s="3">
        <v>73.19</v>
      </c>
      <c r="F1346" s="3">
        <v>72.03</v>
      </c>
      <c r="G1346" s="3">
        <v>73.06</v>
      </c>
    </row>
    <row r="1347" spans="1:7" x14ac:dyDescent="0.25">
      <c r="A1347" s="2">
        <v>34840</v>
      </c>
      <c r="B1347" s="2">
        <f>CHFJPY10080[[#This Row],[date_start]]+5</f>
        <v>34845</v>
      </c>
      <c r="C1347" s="1">
        <v>7865</v>
      </c>
      <c r="D1347" s="3">
        <v>72.23</v>
      </c>
      <c r="E1347" s="3">
        <v>74.09</v>
      </c>
      <c r="F1347" s="3">
        <v>72.03</v>
      </c>
      <c r="G1347" s="3">
        <v>72.989999999999995</v>
      </c>
    </row>
    <row r="1348" spans="1:7" x14ac:dyDescent="0.25">
      <c r="A1348" s="2">
        <v>34833</v>
      </c>
      <c r="B1348" s="2">
        <f>CHFJPY10080[[#This Row],[date_start]]+5</f>
        <v>34838</v>
      </c>
      <c r="C1348" s="1">
        <v>7424</v>
      </c>
      <c r="D1348" s="3">
        <v>72.16</v>
      </c>
      <c r="E1348" s="3">
        <v>72.510000000000005</v>
      </c>
      <c r="F1348" s="3">
        <v>71.09</v>
      </c>
      <c r="G1348" s="3">
        <v>72.08</v>
      </c>
    </row>
    <row r="1349" spans="1:7" x14ac:dyDescent="0.25">
      <c r="A1349" s="2">
        <v>34826</v>
      </c>
      <c r="B1349" s="2">
        <f>CHFJPY10080[[#This Row],[date_start]]+5</f>
        <v>34831</v>
      </c>
      <c r="C1349" s="1">
        <v>8925</v>
      </c>
      <c r="D1349" s="3">
        <v>73.62</v>
      </c>
      <c r="E1349" s="3">
        <v>74.16</v>
      </c>
      <c r="F1349" s="3">
        <v>71.03</v>
      </c>
      <c r="G1349" s="3">
        <v>71.86</v>
      </c>
    </row>
    <row r="1350" spans="1:7" x14ac:dyDescent="0.25">
      <c r="A1350" s="2">
        <v>34819</v>
      </c>
      <c r="B1350" s="2">
        <f>CHFJPY10080[[#This Row],[date_start]]+5</f>
        <v>34824</v>
      </c>
      <c r="C1350" s="1">
        <v>6075</v>
      </c>
      <c r="D1350" s="3">
        <v>73.650000000000006</v>
      </c>
      <c r="E1350" s="3">
        <v>74.64</v>
      </c>
      <c r="F1350" s="3">
        <v>72.72</v>
      </c>
      <c r="G1350" s="3">
        <v>74.08</v>
      </c>
    </row>
    <row r="1351" spans="1:7" x14ac:dyDescent="0.25">
      <c r="A1351" s="2">
        <v>34812</v>
      </c>
      <c r="B1351" s="2">
        <f>CHFJPY10080[[#This Row],[date_start]]+5</f>
        <v>34817</v>
      </c>
      <c r="C1351" s="1">
        <v>9585</v>
      </c>
      <c r="D1351" s="3">
        <v>73.14</v>
      </c>
      <c r="E1351" s="3">
        <v>74.28</v>
      </c>
      <c r="F1351" s="3">
        <v>72.03</v>
      </c>
      <c r="G1351" s="3">
        <v>73.72</v>
      </c>
    </row>
    <row r="1352" spans="1:7" x14ac:dyDescent="0.25">
      <c r="A1352" s="2">
        <v>34805</v>
      </c>
      <c r="B1352" s="2">
        <f>CHFJPY10080[[#This Row],[date_start]]+5</f>
        <v>34810</v>
      </c>
      <c r="C1352" s="1">
        <v>9744</v>
      </c>
      <c r="D1352" s="3">
        <v>72.040000000000006</v>
      </c>
      <c r="E1352" s="3">
        <v>73.650000000000006</v>
      </c>
      <c r="F1352" s="3">
        <v>71.040000000000006</v>
      </c>
      <c r="G1352" s="3">
        <v>73.14</v>
      </c>
    </row>
    <row r="1353" spans="1:7" x14ac:dyDescent="0.25">
      <c r="A1353" s="2">
        <v>34798</v>
      </c>
      <c r="B1353" s="2">
        <f>CHFJPY10080[[#This Row],[date_start]]+5</f>
        <v>34803</v>
      </c>
      <c r="C1353" s="1">
        <v>13255</v>
      </c>
      <c r="D1353" s="3">
        <v>73.89</v>
      </c>
      <c r="E1353" s="3">
        <v>73.98</v>
      </c>
      <c r="F1353" s="3">
        <v>71.09</v>
      </c>
      <c r="G1353" s="3">
        <v>72.34</v>
      </c>
    </row>
    <row r="1354" spans="1:7" x14ac:dyDescent="0.25">
      <c r="A1354" s="2">
        <v>34791</v>
      </c>
      <c r="B1354" s="2">
        <f>CHFJPY10080[[#This Row],[date_start]]+5</f>
        <v>34796</v>
      </c>
      <c r="C1354" s="1">
        <v>11615</v>
      </c>
      <c r="D1354" s="3">
        <v>76.73</v>
      </c>
      <c r="E1354" s="3">
        <v>77.44</v>
      </c>
      <c r="F1354" s="3">
        <v>74.05</v>
      </c>
      <c r="G1354" s="3">
        <v>74.2</v>
      </c>
    </row>
    <row r="1355" spans="1:7" x14ac:dyDescent="0.25">
      <c r="A1355" s="2">
        <v>34784</v>
      </c>
      <c r="B1355" s="2">
        <f>CHFJPY10080[[#This Row],[date_start]]+5</f>
        <v>34789</v>
      </c>
      <c r="C1355" s="1">
        <v>8785</v>
      </c>
      <c r="D1355" s="3">
        <v>75.819999999999993</v>
      </c>
      <c r="E1355" s="3">
        <v>78.010000000000005</v>
      </c>
      <c r="F1355" s="3">
        <v>75.72</v>
      </c>
      <c r="G1355" s="3">
        <v>76.69</v>
      </c>
    </row>
    <row r="1356" spans="1:7" x14ac:dyDescent="0.25">
      <c r="A1356" s="2">
        <v>34777</v>
      </c>
      <c r="B1356" s="2">
        <f>CHFJPY10080[[#This Row],[date_start]]+5</f>
        <v>34782</v>
      </c>
      <c r="C1356" s="1">
        <v>8165</v>
      </c>
      <c r="D1356" s="3">
        <v>77.25</v>
      </c>
      <c r="E1356" s="3">
        <v>77.78</v>
      </c>
      <c r="F1356" s="3">
        <v>75.06</v>
      </c>
      <c r="G1356" s="3">
        <v>75.709999999999994</v>
      </c>
    </row>
    <row r="1357" spans="1:7" x14ac:dyDescent="0.25">
      <c r="A1357" s="2">
        <v>34770</v>
      </c>
      <c r="B1357" s="2">
        <f>CHFJPY10080[[#This Row],[date_start]]+5</f>
        <v>34775</v>
      </c>
      <c r="C1357" s="1">
        <v>8175</v>
      </c>
      <c r="D1357" s="3">
        <v>77.09</v>
      </c>
      <c r="E1357" s="3">
        <v>78.25</v>
      </c>
      <c r="F1357" s="3">
        <v>76.72</v>
      </c>
      <c r="G1357" s="3">
        <v>77.37</v>
      </c>
    </row>
    <row r="1358" spans="1:7" x14ac:dyDescent="0.25">
      <c r="A1358" s="2">
        <v>34763</v>
      </c>
      <c r="B1358" s="2">
        <f>CHFJPY10080[[#This Row],[date_start]]+5</f>
        <v>34768</v>
      </c>
      <c r="C1358" s="1">
        <v>11545</v>
      </c>
      <c r="D1358" s="3">
        <v>79.349999999999994</v>
      </c>
      <c r="E1358" s="3">
        <v>80.09</v>
      </c>
      <c r="F1358" s="3">
        <v>76.680000000000007</v>
      </c>
      <c r="G1358" s="3">
        <v>77.069999999999993</v>
      </c>
    </row>
    <row r="1359" spans="1:7" x14ac:dyDescent="0.25">
      <c r="A1359" s="2">
        <v>34756</v>
      </c>
      <c r="B1359" s="2">
        <f>CHFJPY10080[[#This Row],[date_start]]+5</f>
        <v>34761</v>
      </c>
      <c r="C1359" s="1">
        <v>4224</v>
      </c>
      <c r="D1359" s="3">
        <v>78.290000000000006</v>
      </c>
      <c r="E1359" s="3">
        <v>78.53</v>
      </c>
      <c r="F1359" s="3">
        <v>77.31</v>
      </c>
      <c r="G1359" s="3">
        <v>77.900000000000006</v>
      </c>
    </row>
    <row r="1360" spans="1:7" x14ac:dyDescent="0.25">
      <c r="A1360" s="2">
        <v>34749</v>
      </c>
      <c r="B1360" s="2">
        <f>CHFJPY10080[[#This Row],[date_start]]+5</f>
        <v>34754</v>
      </c>
      <c r="C1360" s="1">
        <v>4724</v>
      </c>
      <c r="D1360" s="3">
        <v>77.67</v>
      </c>
      <c r="E1360" s="3">
        <v>78.209999999999994</v>
      </c>
      <c r="F1360" s="3">
        <v>77.09</v>
      </c>
      <c r="G1360" s="3">
        <v>77.83</v>
      </c>
    </row>
    <row r="1361" spans="1:7" x14ac:dyDescent="0.25">
      <c r="A1361" s="2">
        <v>34742</v>
      </c>
      <c r="B1361" s="2">
        <f>CHFJPY10080[[#This Row],[date_start]]+5</f>
        <v>34747</v>
      </c>
      <c r="C1361" s="1">
        <v>4515</v>
      </c>
      <c r="D1361" s="3">
        <v>77.11</v>
      </c>
      <c r="E1361" s="3">
        <v>77.88</v>
      </c>
      <c r="F1361" s="3">
        <v>76.66</v>
      </c>
      <c r="G1361" s="3">
        <v>77.83</v>
      </c>
    </row>
    <row r="1362" spans="1:7" x14ac:dyDescent="0.25">
      <c r="A1362" s="2">
        <v>34735</v>
      </c>
      <c r="B1362" s="2">
        <f>CHFJPY10080[[#This Row],[date_start]]+5</f>
        <v>34740</v>
      </c>
      <c r="C1362" s="1">
        <v>4184</v>
      </c>
      <c r="D1362" s="3">
        <v>77.09</v>
      </c>
      <c r="E1362" s="3">
        <v>77.16</v>
      </c>
      <c r="F1362" s="3">
        <v>76.03</v>
      </c>
      <c r="G1362" s="3">
        <v>77.16</v>
      </c>
    </row>
    <row r="1363" spans="1:7" x14ac:dyDescent="0.25">
      <c r="A1363" s="2">
        <v>34728</v>
      </c>
      <c r="B1363" s="2">
        <f>CHFJPY10080[[#This Row],[date_start]]+5</f>
        <v>34733</v>
      </c>
      <c r="C1363" s="1">
        <v>5345</v>
      </c>
      <c r="D1363" s="3">
        <v>77.97</v>
      </c>
      <c r="E1363" s="3">
        <v>77.98</v>
      </c>
      <c r="F1363" s="3">
        <v>76.98</v>
      </c>
      <c r="G1363" s="3">
        <v>77.37</v>
      </c>
    </row>
    <row r="1364" spans="1:7" x14ac:dyDescent="0.25">
      <c r="A1364" s="2">
        <v>34721</v>
      </c>
      <c r="B1364" s="2">
        <f>CHFJPY10080[[#This Row],[date_start]]+5</f>
        <v>34726</v>
      </c>
      <c r="C1364" s="1">
        <v>6195</v>
      </c>
      <c r="D1364" s="3">
        <v>78.11</v>
      </c>
      <c r="E1364" s="3">
        <v>78.930000000000007</v>
      </c>
      <c r="F1364" s="3">
        <v>77.069999999999993</v>
      </c>
      <c r="G1364" s="3">
        <v>77.989999999999995</v>
      </c>
    </row>
    <row r="1365" spans="1:7" x14ac:dyDescent="0.25">
      <c r="A1365" s="2">
        <v>34714</v>
      </c>
      <c r="B1365" s="2">
        <f>CHFJPY10080[[#This Row],[date_start]]+5</f>
        <v>34719</v>
      </c>
      <c r="C1365" s="1">
        <v>4555</v>
      </c>
      <c r="D1365" s="3">
        <v>76.33</v>
      </c>
      <c r="E1365" s="3">
        <v>78.33</v>
      </c>
      <c r="F1365" s="3">
        <v>76.13</v>
      </c>
      <c r="G1365" s="3">
        <v>78.19</v>
      </c>
    </row>
    <row r="1366" spans="1:7" x14ac:dyDescent="0.25">
      <c r="A1366" s="2">
        <v>34707</v>
      </c>
      <c r="B1366" s="2">
        <f>CHFJPY10080[[#This Row],[date_start]]+5</f>
        <v>34712</v>
      </c>
      <c r="C1366" s="1">
        <v>5345</v>
      </c>
      <c r="D1366" s="3">
        <v>77.33</v>
      </c>
      <c r="E1366" s="3">
        <v>78.17</v>
      </c>
      <c r="F1366" s="3">
        <v>76.34</v>
      </c>
      <c r="G1366" s="3">
        <v>76.34</v>
      </c>
    </row>
    <row r="1367" spans="1:7" x14ac:dyDescent="0.25">
      <c r="A1367" s="2">
        <v>34700</v>
      </c>
      <c r="B1367" s="2">
        <f>CHFJPY10080[[#This Row],[date_start]]+5</f>
        <v>34705</v>
      </c>
      <c r="C1367" s="1">
        <v>3274</v>
      </c>
      <c r="D1367" s="3">
        <v>76.05</v>
      </c>
      <c r="E1367" s="3">
        <v>77.67</v>
      </c>
      <c r="F1367" s="3">
        <v>75.989999999999995</v>
      </c>
      <c r="G1367" s="3">
        <v>77.290000000000006</v>
      </c>
    </row>
    <row r="1368" spans="1:7" x14ac:dyDescent="0.25">
      <c r="A1368" s="2">
        <v>34672</v>
      </c>
      <c r="B1368" s="2">
        <f>CHFJPY10080[[#This Row],[date_start]]+5</f>
        <v>34677</v>
      </c>
      <c r="C1368" s="1">
        <v>3024</v>
      </c>
      <c r="D1368" s="3">
        <v>75.38</v>
      </c>
      <c r="E1368" s="3">
        <v>75.84</v>
      </c>
      <c r="F1368" s="3">
        <v>74.72</v>
      </c>
      <c r="G1368" s="3">
        <v>74.87</v>
      </c>
    </row>
    <row r="1369" spans="1:7" x14ac:dyDescent="0.25">
      <c r="A1369" s="2">
        <v>34665</v>
      </c>
      <c r="B1369" s="2">
        <f>CHFJPY10080[[#This Row],[date_start]]+5</f>
        <v>34670</v>
      </c>
      <c r="C1369" s="1">
        <v>3535</v>
      </c>
      <c r="D1369" s="3">
        <v>74.540000000000006</v>
      </c>
      <c r="E1369" s="3">
        <v>75.56</v>
      </c>
      <c r="F1369" s="3">
        <v>74.209999999999994</v>
      </c>
      <c r="G1369" s="3">
        <v>75.48</v>
      </c>
    </row>
    <row r="1370" spans="1:7" x14ac:dyDescent="0.25">
      <c r="A1370" s="2">
        <v>34658</v>
      </c>
      <c r="B1370" s="2">
        <f>CHFJPY10080[[#This Row],[date_start]]+5</f>
        <v>34663</v>
      </c>
      <c r="C1370" s="1">
        <v>1722</v>
      </c>
      <c r="D1370" s="3">
        <v>74.760000000000005</v>
      </c>
      <c r="E1370" s="3">
        <v>74.959999999999994</v>
      </c>
      <c r="F1370" s="3">
        <v>74.39</v>
      </c>
      <c r="G1370" s="3">
        <v>74.63</v>
      </c>
    </row>
    <row r="1371" spans="1:7" x14ac:dyDescent="0.25">
      <c r="A1371" s="2">
        <v>34651</v>
      </c>
      <c r="B1371" s="2">
        <f>CHFJPY10080[[#This Row],[date_start]]+5</f>
        <v>34656</v>
      </c>
      <c r="C1371" s="1">
        <v>4024</v>
      </c>
      <c r="D1371" s="3">
        <v>76.06</v>
      </c>
      <c r="E1371" s="3">
        <v>76.260000000000005</v>
      </c>
      <c r="F1371" s="3">
        <v>74.59</v>
      </c>
      <c r="G1371" s="3">
        <v>74.760000000000005</v>
      </c>
    </row>
    <row r="1372" spans="1:7" x14ac:dyDescent="0.25">
      <c r="A1372" s="2">
        <v>34644</v>
      </c>
      <c r="B1372" s="2">
        <f>CHFJPY10080[[#This Row],[date_start]]+5</f>
        <v>34649</v>
      </c>
      <c r="C1372" s="1">
        <v>3464</v>
      </c>
      <c r="D1372" s="3">
        <v>76.92</v>
      </c>
      <c r="E1372" s="3">
        <v>77.14</v>
      </c>
      <c r="F1372" s="3">
        <v>75.98</v>
      </c>
      <c r="G1372" s="3">
        <v>76.17</v>
      </c>
    </row>
    <row r="1373" spans="1:7" x14ac:dyDescent="0.25">
      <c r="A1373" s="2">
        <v>34637</v>
      </c>
      <c r="B1373" s="2">
        <f>CHFJPY10080[[#This Row],[date_start]]+5</f>
        <v>34642</v>
      </c>
      <c r="C1373" s="1">
        <v>2673</v>
      </c>
      <c r="D1373" s="3">
        <v>76.94</v>
      </c>
      <c r="E1373" s="3">
        <v>77.73</v>
      </c>
      <c r="F1373" s="3">
        <v>76.64</v>
      </c>
      <c r="G1373" s="3">
        <v>76.94</v>
      </c>
    </row>
    <row r="1374" spans="1:7" x14ac:dyDescent="0.25">
      <c r="A1374" s="2">
        <v>34630</v>
      </c>
      <c r="B1374" s="2">
        <f>CHFJPY10080[[#This Row],[date_start]]+5</f>
        <v>34635</v>
      </c>
      <c r="C1374" s="1">
        <v>4525</v>
      </c>
      <c r="D1374" s="3">
        <v>78</v>
      </c>
      <c r="E1374" s="3">
        <v>78.22</v>
      </c>
      <c r="F1374" s="3">
        <v>76.989999999999995</v>
      </c>
      <c r="G1374" s="3">
        <v>77.23</v>
      </c>
    </row>
    <row r="1375" spans="1:7" x14ac:dyDescent="0.25">
      <c r="A1375" s="2">
        <v>34623</v>
      </c>
      <c r="B1375" s="2">
        <f>CHFJPY10080[[#This Row],[date_start]]+5</f>
        <v>34628</v>
      </c>
      <c r="C1375" s="1">
        <v>4024</v>
      </c>
      <c r="D1375" s="3">
        <v>77.83</v>
      </c>
      <c r="E1375" s="3">
        <v>78.489999999999995</v>
      </c>
      <c r="F1375" s="3">
        <v>77.58</v>
      </c>
      <c r="G1375" s="3">
        <v>77.87</v>
      </c>
    </row>
    <row r="1376" spans="1:7" x14ac:dyDescent="0.25">
      <c r="A1376" s="2">
        <v>34616</v>
      </c>
      <c r="B1376" s="2">
        <f>CHFJPY10080[[#This Row],[date_start]]+5</f>
        <v>34621</v>
      </c>
      <c r="C1376" s="1">
        <v>4395</v>
      </c>
      <c r="D1376" s="3">
        <v>78.62</v>
      </c>
      <c r="E1376" s="3">
        <v>78.64</v>
      </c>
      <c r="F1376" s="3">
        <v>77.45</v>
      </c>
      <c r="G1376" s="3">
        <v>77.7</v>
      </c>
    </row>
    <row r="1377" spans="1:7" x14ac:dyDescent="0.25">
      <c r="A1377" s="2">
        <v>34609</v>
      </c>
      <c r="B1377" s="2">
        <f>CHFJPY10080[[#This Row],[date_start]]+5</f>
        <v>34614</v>
      </c>
      <c r="C1377" s="1">
        <v>3774</v>
      </c>
      <c r="D1377" s="3">
        <v>76.98</v>
      </c>
      <c r="E1377" s="3">
        <v>78.84</v>
      </c>
      <c r="F1377" s="3">
        <v>76.86</v>
      </c>
      <c r="G1377" s="3">
        <v>78.63</v>
      </c>
    </row>
    <row r="1378" spans="1:7" x14ac:dyDescent="0.25">
      <c r="A1378" s="2">
        <v>34602</v>
      </c>
      <c r="B1378" s="2">
        <f>CHFJPY10080[[#This Row],[date_start]]+5</f>
        <v>34607</v>
      </c>
      <c r="C1378" s="1">
        <v>3613</v>
      </c>
      <c r="D1378" s="3">
        <v>76.16</v>
      </c>
      <c r="E1378" s="3">
        <v>77.31</v>
      </c>
      <c r="F1378" s="3">
        <v>75.72</v>
      </c>
      <c r="G1378" s="3">
        <v>76.790000000000006</v>
      </c>
    </row>
    <row r="1379" spans="1:7" x14ac:dyDescent="0.25">
      <c r="A1379" s="2">
        <v>34595</v>
      </c>
      <c r="B1379" s="2">
        <f>CHFJPY10080[[#This Row],[date_start]]+5</f>
        <v>34600</v>
      </c>
      <c r="C1379" s="1">
        <v>6295</v>
      </c>
      <c r="D1379" s="3">
        <v>77.14</v>
      </c>
      <c r="E1379" s="3">
        <v>77.17</v>
      </c>
      <c r="F1379" s="3">
        <v>75.09</v>
      </c>
      <c r="G1379" s="3">
        <v>76.06</v>
      </c>
    </row>
    <row r="1380" spans="1:7" x14ac:dyDescent="0.25">
      <c r="A1380" s="2">
        <v>34588</v>
      </c>
      <c r="B1380" s="2">
        <f>CHFJPY10080[[#This Row],[date_start]]+5</f>
        <v>34593</v>
      </c>
      <c r="C1380" s="1">
        <v>3944</v>
      </c>
      <c r="D1380" s="3">
        <v>77.41</v>
      </c>
      <c r="E1380" s="3">
        <v>77.650000000000006</v>
      </c>
      <c r="F1380" s="3">
        <v>76.77</v>
      </c>
      <c r="G1380" s="3">
        <v>77.209999999999994</v>
      </c>
    </row>
    <row r="1381" spans="1:7" x14ac:dyDescent="0.25">
      <c r="A1381" s="2">
        <v>34581</v>
      </c>
      <c r="B1381" s="2">
        <f>CHFJPY10080[[#This Row],[date_start]]+5</f>
        <v>34586</v>
      </c>
      <c r="C1381" s="1">
        <v>5615</v>
      </c>
      <c r="D1381" s="3">
        <v>76.08</v>
      </c>
      <c r="E1381" s="3">
        <v>77.55</v>
      </c>
      <c r="F1381" s="3">
        <v>75.540000000000006</v>
      </c>
      <c r="G1381" s="3">
        <v>77.44</v>
      </c>
    </row>
    <row r="1382" spans="1:7" x14ac:dyDescent="0.25">
      <c r="A1382" s="2">
        <v>34574</v>
      </c>
      <c r="B1382" s="2">
        <f>CHFJPY10080[[#This Row],[date_start]]+5</f>
        <v>34579</v>
      </c>
      <c r="C1382" s="1">
        <v>5965</v>
      </c>
      <c r="D1382" s="3">
        <v>75.19</v>
      </c>
      <c r="E1382" s="3">
        <v>75.989999999999995</v>
      </c>
      <c r="F1382" s="3">
        <v>74.44</v>
      </c>
      <c r="G1382" s="3">
        <v>75.95</v>
      </c>
    </row>
    <row r="1383" spans="1:7" x14ac:dyDescent="0.25">
      <c r="A1383" s="2">
        <v>34567</v>
      </c>
      <c r="B1383" s="2">
        <f>CHFJPY10080[[#This Row],[date_start]]+5</f>
        <v>34572</v>
      </c>
      <c r="C1383" s="1">
        <v>4414</v>
      </c>
      <c r="D1383" s="3">
        <v>76.02</v>
      </c>
      <c r="E1383" s="3">
        <v>76.58</v>
      </c>
      <c r="F1383" s="3">
        <v>75.06</v>
      </c>
      <c r="G1383" s="3">
        <v>75.489999999999995</v>
      </c>
    </row>
    <row r="1384" spans="1:7" x14ac:dyDescent="0.25">
      <c r="A1384" s="2">
        <v>34560</v>
      </c>
      <c r="B1384" s="2">
        <f>CHFJPY10080[[#This Row],[date_start]]+5</f>
        <v>34565</v>
      </c>
      <c r="C1384" s="1">
        <v>7065</v>
      </c>
      <c r="D1384" s="3">
        <v>76.84</v>
      </c>
      <c r="E1384" s="3">
        <v>77.37</v>
      </c>
      <c r="F1384" s="3">
        <v>75.09</v>
      </c>
      <c r="G1384" s="3">
        <v>76.150000000000006</v>
      </c>
    </row>
    <row r="1385" spans="1:7" x14ac:dyDescent="0.25">
      <c r="A1385" s="2">
        <v>34553</v>
      </c>
      <c r="B1385" s="2">
        <f>CHFJPY10080[[#This Row],[date_start]]+5</f>
        <v>34558</v>
      </c>
      <c r="C1385" s="1">
        <v>8605</v>
      </c>
      <c r="D1385" s="3">
        <v>75.260000000000005</v>
      </c>
      <c r="E1385" s="3">
        <v>76.959999999999994</v>
      </c>
      <c r="F1385" s="3">
        <v>75.040000000000006</v>
      </c>
      <c r="G1385" s="3">
        <v>76.91</v>
      </c>
    </row>
    <row r="1386" spans="1:7" x14ac:dyDescent="0.25">
      <c r="A1386" s="2">
        <v>34546</v>
      </c>
      <c r="B1386" s="2">
        <f>CHFJPY10080[[#This Row],[date_start]]+5</f>
        <v>34551</v>
      </c>
      <c r="C1386" s="1">
        <v>4804</v>
      </c>
      <c r="D1386" s="3">
        <v>74.209999999999994</v>
      </c>
      <c r="E1386" s="3">
        <v>75.45</v>
      </c>
      <c r="F1386" s="3">
        <v>73.739999999999995</v>
      </c>
      <c r="G1386" s="3">
        <v>75.17</v>
      </c>
    </row>
    <row r="1387" spans="1:7" x14ac:dyDescent="0.25">
      <c r="A1387" s="2">
        <v>34539</v>
      </c>
      <c r="B1387" s="2">
        <f>CHFJPY10080[[#This Row],[date_start]]+5</f>
        <v>34544</v>
      </c>
      <c r="C1387" s="1">
        <v>6764</v>
      </c>
      <c r="D1387" s="3">
        <v>72.709999999999994</v>
      </c>
      <c r="E1387" s="3">
        <v>74.760000000000005</v>
      </c>
      <c r="F1387" s="3">
        <v>72.06</v>
      </c>
      <c r="G1387" s="3">
        <v>74.739999999999995</v>
      </c>
    </row>
    <row r="1388" spans="1:7" x14ac:dyDescent="0.25">
      <c r="A1388" s="2">
        <v>34532</v>
      </c>
      <c r="B1388" s="2">
        <f>CHFJPY10080[[#This Row],[date_start]]+5</f>
        <v>34537</v>
      </c>
      <c r="C1388" s="1">
        <v>6484</v>
      </c>
      <c r="D1388" s="3">
        <v>75.010000000000005</v>
      </c>
      <c r="E1388" s="3">
        <v>75.78</v>
      </c>
      <c r="F1388" s="3">
        <v>72.819999999999993</v>
      </c>
      <c r="G1388" s="3">
        <v>72.930000000000007</v>
      </c>
    </row>
    <row r="1389" spans="1:7" x14ac:dyDescent="0.25">
      <c r="A1389" s="2">
        <v>34525</v>
      </c>
      <c r="B1389" s="2">
        <f>CHFJPY10080[[#This Row],[date_start]]+5</f>
        <v>34530</v>
      </c>
      <c r="C1389" s="1">
        <v>5945</v>
      </c>
      <c r="D1389" s="3">
        <v>74.69</v>
      </c>
      <c r="E1389" s="3">
        <v>75.91</v>
      </c>
      <c r="F1389" s="3">
        <v>74.05</v>
      </c>
      <c r="G1389" s="3">
        <v>74.8</v>
      </c>
    </row>
    <row r="1390" spans="1:7" x14ac:dyDescent="0.25">
      <c r="A1390" s="2">
        <v>34518</v>
      </c>
      <c r="B1390" s="2">
        <f>CHFJPY10080[[#This Row],[date_start]]+5</f>
        <v>34523</v>
      </c>
      <c r="C1390" s="1">
        <v>3353</v>
      </c>
      <c r="D1390" s="3">
        <v>73.569999999999993</v>
      </c>
      <c r="E1390" s="3">
        <v>74.849999999999994</v>
      </c>
      <c r="F1390" s="3">
        <v>73.260000000000005</v>
      </c>
      <c r="G1390" s="3">
        <v>74.5</v>
      </c>
    </row>
    <row r="1391" spans="1:7" x14ac:dyDescent="0.25">
      <c r="A1391" s="2">
        <v>34511</v>
      </c>
      <c r="B1391" s="2">
        <f>CHFJPY10080[[#This Row],[date_start]]+5</f>
        <v>34516</v>
      </c>
      <c r="C1391" s="1">
        <v>6735</v>
      </c>
      <c r="D1391" s="3">
        <v>75.37</v>
      </c>
      <c r="E1391" s="3">
        <v>75.83</v>
      </c>
      <c r="F1391" s="3">
        <v>73.239999999999995</v>
      </c>
      <c r="G1391" s="3">
        <v>73.67</v>
      </c>
    </row>
    <row r="1392" spans="1:7" x14ac:dyDescent="0.25">
      <c r="A1392" s="2">
        <v>34504</v>
      </c>
      <c r="B1392" s="2">
        <f>CHFJPY10080[[#This Row],[date_start]]+5</f>
        <v>34509</v>
      </c>
      <c r="C1392" s="1">
        <v>6995</v>
      </c>
      <c r="D1392" s="3">
        <v>75.69</v>
      </c>
      <c r="E1392" s="3">
        <v>76.040000000000006</v>
      </c>
      <c r="F1392" s="3">
        <v>74.16</v>
      </c>
      <c r="G1392" s="3">
        <v>75.72</v>
      </c>
    </row>
    <row r="1393" spans="1:7" x14ac:dyDescent="0.25">
      <c r="A1393" s="2">
        <v>34497</v>
      </c>
      <c r="B1393" s="2">
        <f>CHFJPY10080[[#This Row],[date_start]]+5</f>
        <v>34502</v>
      </c>
      <c r="C1393" s="1">
        <v>5965</v>
      </c>
      <c r="D1393" s="3">
        <v>73.930000000000007</v>
      </c>
      <c r="E1393" s="3">
        <v>76.069999999999993</v>
      </c>
      <c r="F1393" s="3">
        <v>73.55</v>
      </c>
      <c r="G1393" s="3">
        <v>75.790000000000006</v>
      </c>
    </row>
    <row r="1394" spans="1:7" x14ac:dyDescent="0.25">
      <c r="A1394" s="2">
        <v>34490</v>
      </c>
      <c r="B1394" s="2">
        <f>CHFJPY10080[[#This Row],[date_start]]+5</f>
        <v>34495</v>
      </c>
      <c r="C1394" s="1">
        <v>4375</v>
      </c>
      <c r="D1394" s="3">
        <v>74.290000000000006</v>
      </c>
      <c r="E1394" s="3">
        <v>74.52</v>
      </c>
      <c r="F1394" s="3">
        <v>73.34</v>
      </c>
      <c r="G1394" s="3">
        <v>73.680000000000007</v>
      </c>
    </row>
    <row r="1395" spans="1:7" x14ac:dyDescent="0.25">
      <c r="A1395" s="2">
        <v>34483</v>
      </c>
      <c r="B1395" s="2">
        <f>CHFJPY10080[[#This Row],[date_start]]+5</f>
        <v>34488</v>
      </c>
      <c r="C1395" s="1">
        <v>3735</v>
      </c>
      <c r="D1395" s="3">
        <v>74.47</v>
      </c>
      <c r="E1395" s="3">
        <v>74.92</v>
      </c>
      <c r="F1395" s="3">
        <v>74.150000000000006</v>
      </c>
      <c r="G1395" s="3">
        <v>74.31</v>
      </c>
    </row>
    <row r="1396" spans="1:7" x14ac:dyDescent="0.25">
      <c r="A1396" s="2">
        <v>34476</v>
      </c>
      <c r="B1396" s="2">
        <f>CHFJPY10080[[#This Row],[date_start]]+5</f>
        <v>34481</v>
      </c>
      <c r="C1396" s="1">
        <v>6545</v>
      </c>
      <c r="D1396" s="3">
        <v>74.260000000000005</v>
      </c>
      <c r="E1396" s="3">
        <v>74.650000000000006</v>
      </c>
      <c r="F1396" s="3">
        <v>73.09</v>
      </c>
      <c r="G1396" s="3">
        <v>74.39</v>
      </c>
    </row>
    <row r="1397" spans="1:7" x14ac:dyDescent="0.25">
      <c r="A1397" s="2">
        <v>34469</v>
      </c>
      <c r="B1397" s="2">
        <f>CHFJPY10080[[#This Row],[date_start]]+5</f>
        <v>34474</v>
      </c>
      <c r="C1397" s="1">
        <v>4565</v>
      </c>
      <c r="D1397" s="3">
        <v>73.569999999999993</v>
      </c>
      <c r="E1397" s="3">
        <v>74.19</v>
      </c>
      <c r="F1397" s="3">
        <v>73.13</v>
      </c>
      <c r="G1397" s="3">
        <v>74.180000000000007</v>
      </c>
    </row>
    <row r="1398" spans="1:7" x14ac:dyDescent="0.25">
      <c r="A1398" s="2">
        <v>34462</v>
      </c>
      <c r="B1398" s="2">
        <f>CHFJPY10080[[#This Row],[date_start]]+5</f>
        <v>34467</v>
      </c>
      <c r="C1398" s="1">
        <v>4144</v>
      </c>
      <c r="D1398" s="3">
        <v>72.64</v>
      </c>
      <c r="E1398" s="3">
        <v>73.709999999999994</v>
      </c>
      <c r="F1398" s="3">
        <v>72.290000000000006</v>
      </c>
      <c r="G1398" s="3">
        <v>73.64</v>
      </c>
    </row>
    <row r="1399" spans="1:7" x14ac:dyDescent="0.25">
      <c r="A1399" s="2">
        <v>34455</v>
      </c>
      <c r="B1399" s="2">
        <f>CHFJPY10080[[#This Row],[date_start]]+5</f>
        <v>34460</v>
      </c>
      <c r="C1399" s="1">
        <v>4124</v>
      </c>
      <c r="D1399" s="3">
        <v>72.489999999999995</v>
      </c>
      <c r="E1399" s="3">
        <v>72.78</v>
      </c>
      <c r="F1399" s="3">
        <v>71.73</v>
      </c>
      <c r="G1399" s="3">
        <v>72.47</v>
      </c>
    </row>
    <row r="1400" spans="1:7" x14ac:dyDescent="0.25">
      <c r="A1400" s="2">
        <v>34448</v>
      </c>
      <c r="B1400" s="2">
        <f>CHFJPY10080[[#This Row],[date_start]]+5</f>
        <v>34453</v>
      </c>
      <c r="C1400" s="1">
        <v>6065</v>
      </c>
      <c r="D1400" s="3">
        <v>71.61</v>
      </c>
      <c r="E1400" s="3">
        <v>72.61</v>
      </c>
      <c r="F1400" s="3">
        <v>71.319999999999993</v>
      </c>
      <c r="G1400" s="3">
        <v>72.459999999999994</v>
      </c>
    </row>
    <row r="1401" spans="1:7" x14ac:dyDescent="0.25">
      <c r="A1401" s="2">
        <v>34441</v>
      </c>
      <c r="B1401" s="2">
        <f>CHFJPY10080[[#This Row],[date_start]]+5</f>
        <v>34446</v>
      </c>
      <c r="C1401" s="1">
        <v>7255</v>
      </c>
      <c r="D1401" s="3">
        <v>71.02</v>
      </c>
      <c r="E1401" s="3">
        <v>72.790000000000006</v>
      </c>
      <c r="F1401" s="3">
        <v>70.89</v>
      </c>
      <c r="G1401" s="3">
        <v>72.03</v>
      </c>
    </row>
    <row r="1402" spans="1:7" x14ac:dyDescent="0.25">
      <c r="A1402" s="2">
        <v>34434</v>
      </c>
      <c r="B1402" s="2">
        <f>CHFJPY10080[[#This Row],[date_start]]+5</f>
        <v>34439</v>
      </c>
      <c r="C1402" s="1">
        <v>5834</v>
      </c>
      <c r="D1402" s="3">
        <v>72.83</v>
      </c>
      <c r="E1402" s="3">
        <v>73.040000000000006</v>
      </c>
      <c r="F1402" s="3">
        <v>71.09</v>
      </c>
      <c r="G1402" s="3">
        <v>71.13</v>
      </c>
    </row>
    <row r="1403" spans="1:7" x14ac:dyDescent="0.25">
      <c r="A1403" s="2">
        <v>34427</v>
      </c>
      <c r="B1403" s="2">
        <f>CHFJPY10080[[#This Row],[date_start]]+5</f>
        <v>34432</v>
      </c>
      <c r="C1403" s="1">
        <v>4714</v>
      </c>
      <c r="D1403" s="3">
        <v>72.489999999999995</v>
      </c>
      <c r="E1403" s="3">
        <v>73.23</v>
      </c>
      <c r="F1403" s="3">
        <v>71.69</v>
      </c>
      <c r="G1403" s="3">
        <v>72.77</v>
      </c>
    </row>
    <row r="1404" spans="1:7" x14ac:dyDescent="0.25">
      <c r="A1404" s="2">
        <v>34420</v>
      </c>
      <c r="B1404" s="2">
        <f>CHFJPY10080[[#This Row],[date_start]]+5</f>
        <v>34425</v>
      </c>
      <c r="C1404" s="1">
        <v>5694</v>
      </c>
      <c r="D1404" s="3">
        <v>73.959999999999994</v>
      </c>
      <c r="E1404" s="3">
        <v>74.010000000000005</v>
      </c>
      <c r="F1404" s="3">
        <v>71.91</v>
      </c>
      <c r="G1404" s="3">
        <v>72.540000000000006</v>
      </c>
    </row>
    <row r="1405" spans="1:7" x14ac:dyDescent="0.25">
      <c r="A1405" s="2">
        <v>34413</v>
      </c>
      <c r="B1405" s="2">
        <f>CHFJPY10080[[#This Row],[date_start]]+5</f>
        <v>34418</v>
      </c>
      <c r="C1405" s="1">
        <v>5674</v>
      </c>
      <c r="D1405" s="3">
        <v>73.64</v>
      </c>
      <c r="E1405" s="3">
        <v>74.849999999999994</v>
      </c>
      <c r="F1405" s="3">
        <v>73.09</v>
      </c>
      <c r="G1405" s="3">
        <v>73.78</v>
      </c>
    </row>
    <row r="1406" spans="1:7" x14ac:dyDescent="0.25">
      <c r="A1406" s="2">
        <v>34406</v>
      </c>
      <c r="B1406" s="2">
        <f>CHFJPY10080[[#This Row],[date_start]]+5</f>
        <v>34411</v>
      </c>
      <c r="C1406" s="1">
        <v>5545</v>
      </c>
      <c r="D1406" s="3">
        <v>74.05</v>
      </c>
      <c r="E1406" s="3">
        <v>74.349999999999994</v>
      </c>
      <c r="F1406" s="3">
        <v>73.290000000000006</v>
      </c>
      <c r="G1406" s="3">
        <v>73.64</v>
      </c>
    </row>
    <row r="1407" spans="1:7" x14ac:dyDescent="0.25">
      <c r="A1407" s="2">
        <v>34399</v>
      </c>
      <c r="B1407" s="2">
        <f>CHFJPY10080[[#This Row],[date_start]]+5</f>
        <v>34404</v>
      </c>
      <c r="C1407" s="1">
        <v>6185</v>
      </c>
      <c r="D1407" s="3">
        <v>73.260000000000005</v>
      </c>
      <c r="E1407" s="3">
        <v>74.61</v>
      </c>
      <c r="F1407" s="3">
        <v>72.83</v>
      </c>
      <c r="G1407" s="3">
        <v>73.88</v>
      </c>
    </row>
    <row r="1408" spans="1:7" x14ac:dyDescent="0.25">
      <c r="A1408" s="2">
        <v>34392</v>
      </c>
      <c r="B1408" s="2">
        <f>CHFJPY10080[[#This Row],[date_start]]+5</f>
        <v>34397</v>
      </c>
      <c r="C1408" s="1">
        <v>5173</v>
      </c>
      <c r="D1408" s="3">
        <v>72.739999999999995</v>
      </c>
      <c r="E1408" s="3">
        <v>73.45</v>
      </c>
      <c r="F1408" s="3">
        <v>71.790000000000006</v>
      </c>
      <c r="G1408" s="3">
        <v>73.27</v>
      </c>
    </row>
    <row r="1409" spans="1:7" x14ac:dyDescent="0.25">
      <c r="A1409" s="2">
        <v>34385</v>
      </c>
      <c r="B1409" s="2">
        <f>CHFJPY10080[[#This Row],[date_start]]+5</f>
        <v>34390</v>
      </c>
      <c r="C1409" s="1">
        <v>9415</v>
      </c>
      <c r="D1409" s="3">
        <v>72.540000000000006</v>
      </c>
      <c r="E1409" s="3">
        <v>73.680000000000007</v>
      </c>
      <c r="F1409" s="3">
        <v>72.03</v>
      </c>
      <c r="G1409" s="3">
        <v>73.37</v>
      </c>
    </row>
    <row r="1410" spans="1:7" x14ac:dyDescent="0.25">
      <c r="A1410" s="2">
        <v>34378</v>
      </c>
      <c r="B1410" s="2">
        <f>CHFJPY10080[[#This Row],[date_start]]+5</f>
        <v>34383</v>
      </c>
      <c r="C1410" s="1">
        <v>10215</v>
      </c>
      <c r="D1410" s="3">
        <v>71.72</v>
      </c>
      <c r="E1410" s="3">
        <v>72.510000000000005</v>
      </c>
      <c r="F1410" s="3">
        <v>69.62</v>
      </c>
      <c r="G1410" s="3">
        <v>72.44</v>
      </c>
    </row>
    <row r="1411" spans="1:7" x14ac:dyDescent="0.25">
      <c r="A1411" s="2">
        <v>34371</v>
      </c>
      <c r="B1411" s="2">
        <f>CHFJPY10080[[#This Row],[date_start]]+5</f>
        <v>34376</v>
      </c>
      <c r="C1411" s="1">
        <v>5444</v>
      </c>
      <c r="D1411" s="3">
        <v>74.33</v>
      </c>
      <c r="E1411" s="3">
        <v>74.349999999999994</v>
      </c>
      <c r="F1411" s="3">
        <v>72.22</v>
      </c>
      <c r="G1411" s="3">
        <v>72.430000000000007</v>
      </c>
    </row>
    <row r="1412" spans="1:7" x14ac:dyDescent="0.25">
      <c r="A1412" s="2">
        <v>34364</v>
      </c>
      <c r="B1412" s="2">
        <f>CHFJPY10080[[#This Row],[date_start]]+5</f>
        <v>34369</v>
      </c>
      <c r="C1412" s="1">
        <v>7265</v>
      </c>
      <c r="D1412" s="3">
        <v>74.790000000000006</v>
      </c>
      <c r="E1412" s="3">
        <v>75.36</v>
      </c>
      <c r="F1412" s="3">
        <v>73.94</v>
      </c>
      <c r="G1412" s="3">
        <v>74.37</v>
      </c>
    </row>
    <row r="1413" spans="1:7" x14ac:dyDescent="0.25">
      <c r="A1413" s="2">
        <v>34357</v>
      </c>
      <c r="B1413" s="2">
        <f>CHFJPY10080[[#This Row],[date_start]]+5</f>
        <v>34362</v>
      </c>
      <c r="C1413" s="1">
        <v>7614</v>
      </c>
      <c r="D1413" s="3">
        <v>76.23</v>
      </c>
      <c r="E1413" s="3">
        <v>76.23</v>
      </c>
      <c r="F1413" s="3">
        <v>74.03</v>
      </c>
      <c r="G1413" s="3">
        <v>74.78</v>
      </c>
    </row>
    <row r="1414" spans="1:7" x14ac:dyDescent="0.25">
      <c r="A1414" s="2">
        <v>34350</v>
      </c>
      <c r="B1414" s="2">
        <f>CHFJPY10080[[#This Row],[date_start]]+5</f>
        <v>34355</v>
      </c>
      <c r="C1414" s="1">
        <v>5984</v>
      </c>
      <c r="D1414" s="3">
        <v>75.069999999999993</v>
      </c>
      <c r="E1414" s="3">
        <v>76.86</v>
      </c>
      <c r="F1414" s="3">
        <v>74.88</v>
      </c>
      <c r="G1414" s="3">
        <v>76.14</v>
      </c>
    </row>
    <row r="1415" spans="1:7" x14ac:dyDescent="0.25">
      <c r="A1415" s="2">
        <v>34343</v>
      </c>
      <c r="B1415" s="2">
        <f>CHFJPY10080[[#This Row],[date_start]]+5</f>
        <v>34348</v>
      </c>
      <c r="C1415" s="1">
        <v>9235</v>
      </c>
      <c r="D1415" s="3">
        <v>76.13</v>
      </c>
      <c r="E1415" s="3">
        <v>77.25</v>
      </c>
      <c r="F1415" s="3">
        <v>74.05</v>
      </c>
      <c r="G1415" s="3">
        <v>75.069999999999993</v>
      </c>
    </row>
    <row r="1416" spans="1:7" x14ac:dyDescent="0.25">
      <c r="A1416" s="2">
        <v>34336</v>
      </c>
      <c r="B1416" s="2">
        <f>CHFJPY10080[[#This Row],[date_start]]+5</f>
        <v>34341</v>
      </c>
      <c r="C1416" s="1">
        <v>5684</v>
      </c>
      <c r="D1416" s="3">
        <v>75.56</v>
      </c>
      <c r="E1416" s="3">
        <v>76.489999999999995</v>
      </c>
      <c r="F1416" s="3">
        <v>75.06</v>
      </c>
      <c r="G1416" s="3">
        <v>76.28</v>
      </c>
    </row>
    <row r="1417" spans="1:7" x14ac:dyDescent="0.25">
      <c r="A1417" s="2">
        <v>34315</v>
      </c>
      <c r="B1417" s="2">
        <f>CHFJPY10080[[#This Row],[date_start]]+5</f>
        <v>34320</v>
      </c>
      <c r="C1417" s="1">
        <v>1231</v>
      </c>
      <c r="D1417" s="3">
        <v>75.010000000000005</v>
      </c>
      <c r="E1417" s="3">
        <v>75.23</v>
      </c>
      <c r="F1417" s="3">
        <v>74.260000000000005</v>
      </c>
      <c r="G1417" s="3">
        <v>74.3</v>
      </c>
    </row>
    <row r="1418" spans="1:7" x14ac:dyDescent="0.25">
      <c r="A1418" s="2">
        <v>34308</v>
      </c>
      <c r="B1418" s="2">
        <f>CHFJPY10080[[#This Row],[date_start]]+5</f>
        <v>34313</v>
      </c>
      <c r="C1418" s="1">
        <v>6034</v>
      </c>
      <c r="D1418" s="3">
        <v>72.72</v>
      </c>
      <c r="E1418" s="3">
        <v>75.150000000000006</v>
      </c>
      <c r="F1418" s="3">
        <v>72.709999999999994</v>
      </c>
      <c r="G1418" s="3">
        <v>75.08</v>
      </c>
    </row>
    <row r="1419" spans="1:7" x14ac:dyDescent="0.25">
      <c r="A1419" s="2">
        <v>34301</v>
      </c>
      <c r="B1419" s="2">
        <f>CHFJPY10080[[#This Row],[date_start]]+5</f>
        <v>34306</v>
      </c>
      <c r="C1419" s="1">
        <v>5094</v>
      </c>
      <c r="D1419" s="3">
        <v>72.69</v>
      </c>
      <c r="E1419" s="3">
        <v>73.349999999999994</v>
      </c>
      <c r="F1419" s="3">
        <v>72.03</v>
      </c>
      <c r="G1419" s="3">
        <v>72.86</v>
      </c>
    </row>
    <row r="1420" spans="1:7" x14ac:dyDescent="0.25">
      <c r="A1420" s="2">
        <v>34294</v>
      </c>
      <c r="B1420" s="2">
        <f>CHFJPY10080[[#This Row],[date_start]]+5</f>
        <v>34299</v>
      </c>
      <c r="C1420" s="1">
        <v>3484</v>
      </c>
      <c r="D1420" s="3">
        <v>71.959999999999994</v>
      </c>
      <c r="E1420" s="3">
        <v>72.989999999999995</v>
      </c>
      <c r="F1420" s="3">
        <v>71.81</v>
      </c>
      <c r="G1420" s="3">
        <v>72.650000000000006</v>
      </c>
    </row>
    <row r="1421" spans="1:7" x14ac:dyDescent="0.25">
      <c r="A1421" s="2">
        <v>34287</v>
      </c>
      <c r="B1421" s="2">
        <f>CHFJPY10080[[#This Row],[date_start]]+5</f>
        <v>34292</v>
      </c>
      <c r="C1421" s="1">
        <v>6345</v>
      </c>
      <c r="D1421" s="3">
        <v>71.03</v>
      </c>
      <c r="E1421" s="3">
        <v>72.180000000000007</v>
      </c>
      <c r="F1421" s="3">
        <v>70.75</v>
      </c>
      <c r="G1421" s="3">
        <v>72.099999999999994</v>
      </c>
    </row>
    <row r="1422" spans="1:7" x14ac:dyDescent="0.25">
      <c r="A1422" s="2">
        <v>34280</v>
      </c>
      <c r="B1422" s="2">
        <f>CHFJPY10080[[#This Row],[date_start]]+5</f>
        <v>34285</v>
      </c>
      <c r="C1422" s="1">
        <v>5894</v>
      </c>
      <c r="D1422" s="3">
        <v>72.61</v>
      </c>
      <c r="E1422" s="3">
        <v>73.010000000000005</v>
      </c>
      <c r="F1422" s="3">
        <v>70.64</v>
      </c>
      <c r="G1422" s="3">
        <v>71</v>
      </c>
    </row>
    <row r="1423" spans="1:7" x14ac:dyDescent="0.25">
      <c r="A1423" s="2">
        <v>34273</v>
      </c>
      <c r="B1423" s="2">
        <f>CHFJPY10080[[#This Row],[date_start]]+5</f>
        <v>34278</v>
      </c>
      <c r="C1423" s="1">
        <v>7875</v>
      </c>
      <c r="D1423" s="3">
        <v>72.760000000000005</v>
      </c>
      <c r="E1423" s="3">
        <v>73.19</v>
      </c>
      <c r="F1423" s="3">
        <v>71.08</v>
      </c>
      <c r="G1423" s="3">
        <v>72.44</v>
      </c>
    </row>
    <row r="1424" spans="1:7" x14ac:dyDescent="0.25">
      <c r="A1424" s="2">
        <v>34266</v>
      </c>
      <c r="B1424" s="2">
        <f>CHFJPY10080[[#This Row],[date_start]]+5</f>
        <v>34271</v>
      </c>
      <c r="C1424" s="1">
        <v>8274</v>
      </c>
      <c r="D1424" s="3">
        <v>73.36</v>
      </c>
      <c r="E1424" s="3">
        <v>73.91</v>
      </c>
      <c r="F1424" s="3">
        <v>72.069999999999993</v>
      </c>
      <c r="G1424" s="3">
        <v>72.760000000000005</v>
      </c>
    </row>
    <row r="1425" spans="1:7" x14ac:dyDescent="0.25">
      <c r="A1425" s="2">
        <v>34259</v>
      </c>
      <c r="B1425" s="2">
        <f>CHFJPY10080[[#This Row],[date_start]]+5</f>
        <v>34264</v>
      </c>
      <c r="C1425" s="1">
        <v>7095</v>
      </c>
      <c r="D1425" s="3">
        <v>74.92</v>
      </c>
      <c r="E1425" s="3">
        <v>75.180000000000007</v>
      </c>
      <c r="F1425" s="3">
        <v>73</v>
      </c>
      <c r="G1425" s="3">
        <v>73.14</v>
      </c>
    </row>
    <row r="1426" spans="1:7" x14ac:dyDescent="0.25">
      <c r="A1426" s="2">
        <v>34252</v>
      </c>
      <c r="B1426" s="2">
        <f>CHFJPY10080[[#This Row],[date_start]]+5</f>
        <v>34257</v>
      </c>
      <c r="C1426" s="1">
        <v>5415</v>
      </c>
      <c r="D1426" s="3">
        <v>75.430000000000007</v>
      </c>
      <c r="E1426" s="3">
        <v>76</v>
      </c>
      <c r="F1426" s="3">
        <v>74.78</v>
      </c>
      <c r="G1426" s="3">
        <v>75.069999999999993</v>
      </c>
    </row>
    <row r="1427" spans="1:7" x14ac:dyDescent="0.25">
      <c r="A1427" s="2">
        <v>34245</v>
      </c>
      <c r="B1427" s="2">
        <f>CHFJPY10080[[#This Row],[date_start]]+5</f>
        <v>34250</v>
      </c>
      <c r="C1427" s="1">
        <v>8084</v>
      </c>
      <c r="D1427" s="3">
        <v>74.44</v>
      </c>
      <c r="E1427" s="3">
        <v>75.650000000000006</v>
      </c>
      <c r="F1427" s="3">
        <v>73.069999999999993</v>
      </c>
      <c r="G1427" s="3">
        <v>75.56</v>
      </c>
    </row>
    <row r="1428" spans="1:7" x14ac:dyDescent="0.25">
      <c r="A1428" s="2">
        <v>34238</v>
      </c>
      <c r="B1428" s="2">
        <f>CHFJPY10080[[#This Row],[date_start]]+5</f>
        <v>34243</v>
      </c>
      <c r="C1428" s="1">
        <v>4423</v>
      </c>
      <c r="D1428" s="3">
        <v>74.67</v>
      </c>
      <c r="E1428" s="3">
        <v>74.709999999999994</v>
      </c>
      <c r="F1428" s="3">
        <v>73.63</v>
      </c>
      <c r="G1428" s="3">
        <v>74.37</v>
      </c>
    </row>
    <row r="1429" spans="1:7" x14ac:dyDescent="0.25">
      <c r="A1429" s="2">
        <v>34231</v>
      </c>
      <c r="B1429" s="2">
        <f>CHFJPY10080[[#This Row],[date_start]]+5</f>
        <v>34236</v>
      </c>
      <c r="C1429" s="1">
        <v>10595</v>
      </c>
      <c r="D1429" s="3">
        <v>75.02</v>
      </c>
      <c r="E1429" s="3">
        <v>76.16</v>
      </c>
      <c r="F1429" s="3">
        <v>73.48</v>
      </c>
      <c r="G1429" s="3">
        <v>74.180000000000007</v>
      </c>
    </row>
    <row r="1430" spans="1:7" x14ac:dyDescent="0.25">
      <c r="A1430" s="2">
        <v>34224</v>
      </c>
      <c r="B1430" s="2">
        <f>CHFJPY10080[[#This Row],[date_start]]+5</f>
        <v>34229</v>
      </c>
      <c r="C1430" s="1">
        <v>9325</v>
      </c>
      <c r="D1430" s="3">
        <v>76.28</v>
      </c>
      <c r="E1430" s="3">
        <v>76.650000000000006</v>
      </c>
      <c r="F1430" s="3">
        <v>73.930000000000007</v>
      </c>
      <c r="G1430" s="3">
        <v>75.02</v>
      </c>
    </row>
    <row r="1431" spans="1:7" x14ac:dyDescent="0.25">
      <c r="A1431" s="2">
        <v>34217</v>
      </c>
      <c r="B1431" s="2">
        <f>CHFJPY10080[[#This Row],[date_start]]+5</f>
        <v>34222</v>
      </c>
      <c r="C1431" s="1">
        <v>8204</v>
      </c>
      <c r="D1431" s="3">
        <v>73.52</v>
      </c>
      <c r="E1431" s="3">
        <v>76.55</v>
      </c>
      <c r="F1431" s="3">
        <v>72.47</v>
      </c>
      <c r="G1431" s="3">
        <v>76.17</v>
      </c>
    </row>
    <row r="1432" spans="1:7" x14ac:dyDescent="0.25">
      <c r="A1432" s="2">
        <v>34210</v>
      </c>
      <c r="B1432" s="2">
        <f>CHFJPY10080[[#This Row],[date_start]]+5</f>
        <v>34215</v>
      </c>
      <c r="C1432" s="1">
        <v>8714</v>
      </c>
      <c r="D1432" s="3">
        <v>70.64</v>
      </c>
      <c r="E1432" s="3">
        <v>73.81</v>
      </c>
      <c r="F1432" s="3">
        <v>70.040000000000006</v>
      </c>
      <c r="G1432" s="3">
        <v>73.59</v>
      </c>
    </row>
    <row r="1433" spans="1:7" x14ac:dyDescent="0.25">
      <c r="A1433" s="2">
        <v>34203</v>
      </c>
      <c r="B1433" s="2">
        <f>CHFJPY10080[[#This Row],[date_start]]+5</f>
        <v>34208</v>
      </c>
      <c r="C1433" s="1">
        <v>7805</v>
      </c>
      <c r="D1433" s="3">
        <v>71</v>
      </c>
      <c r="E1433" s="3">
        <v>71.36</v>
      </c>
      <c r="F1433" s="3">
        <v>69.260000000000005</v>
      </c>
      <c r="G1433" s="3">
        <v>70.680000000000007</v>
      </c>
    </row>
    <row r="1434" spans="1:7" x14ac:dyDescent="0.25">
      <c r="A1434" s="2">
        <v>34196</v>
      </c>
      <c r="B1434" s="2">
        <f>CHFJPY10080[[#This Row],[date_start]]+5</f>
        <v>34201</v>
      </c>
      <c r="C1434" s="1">
        <v>13034</v>
      </c>
      <c r="D1434" s="3">
        <v>66.66</v>
      </c>
      <c r="E1434" s="3">
        <v>71.959999999999994</v>
      </c>
      <c r="F1434" s="3">
        <v>66.09</v>
      </c>
      <c r="G1434" s="3">
        <v>71.2</v>
      </c>
    </row>
    <row r="1435" spans="1:7" x14ac:dyDescent="0.25">
      <c r="A1435" s="2">
        <v>34189</v>
      </c>
      <c r="B1435" s="2">
        <f>CHFJPY10080[[#This Row],[date_start]]+5</f>
        <v>34194</v>
      </c>
      <c r="C1435" s="1">
        <v>6795</v>
      </c>
      <c r="D1435" s="3">
        <v>69.069999999999993</v>
      </c>
      <c r="E1435" s="3">
        <v>69.91</v>
      </c>
      <c r="F1435" s="3">
        <v>66.78</v>
      </c>
      <c r="G1435" s="3">
        <v>66.81</v>
      </c>
    </row>
    <row r="1436" spans="1:7" x14ac:dyDescent="0.25">
      <c r="A1436" s="2">
        <v>34182</v>
      </c>
      <c r="B1436" s="2">
        <f>CHFJPY10080[[#This Row],[date_start]]+5</f>
        <v>34187</v>
      </c>
      <c r="C1436" s="1">
        <v>8635</v>
      </c>
      <c r="D1436" s="3">
        <v>68.73</v>
      </c>
      <c r="E1436" s="3">
        <v>70.069999999999993</v>
      </c>
      <c r="F1436" s="3">
        <v>68.02</v>
      </c>
      <c r="G1436" s="3">
        <v>69.48</v>
      </c>
    </row>
    <row r="1437" spans="1:7" x14ac:dyDescent="0.25">
      <c r="A1437" s="2">
        <v>34175</v>
      </c>
      <c r="B1437" s="2">
        <f>CHFJPY10080[[#This Row],[date_start]]+5</f>
        <v>34180</v>
      </c>
      <c r="C1437" s="1">
        <v>8515</v>
      </c>
      <c r="D1437" s="3">
        <v>70.19</v>
      </c>
      <c r="E1437" s="3">
        <v>70.67</v>
      </c>
      <c r="F1437" s="3">
        <v>68.17</v>
      </c>
      <c r="G1437" s="3">
        <v>68.959999999999994</v>
      </c>
    </row>
    <row r="1438" spans="1:7" x14ac:dyDescent="0.25">
      <c r="A1438" s="2">
        <v>34168</v>
      </c>
      <c r="B1438" s="2">
        <f>CHFJPY10080[[#This Row],[date_start]]+5</f>
        <v>34173</v>
      </c>
      <c r="C1438" s="1">
        <v>10105</v>
      </c>
      <c r="D1438" s="3">
        <v>71.569999999999993</v>
      </c>
      <c r="E1438" s="3">
        <v>72.760000000000005</v>
      </c>
      <c r="F1438" s="3">
        <v>69.989999999999995</v>
      </c>
      <c r="G1438" s="3">
        <v>70.42</v>
      </c>
    </row>
    <row r="1439" spans="1:7" x14ac:dyDescent="0.25">
      <c r="A1439" s="2">
        <v>34161</v>
      </c>
      <c r="B1439" s="2">
        <f>CHFJPY10080[[#This Row],[date_start]]+5</f>
        <v>34166</v>
      </c>
      <c r="C1439" s="1">
        <v>9675</v>
      </c>
      <c r="D1439" s="3">
        <v>72.06</v>
      </c>
      <c r="E1439" s="3">
        <v>72.180000000000007</v>
      </c>
      <c r="F1439" s="3">
        <v>70.069999999999993</v>
      </c>
      <c r="G1439" s="3">
        <v>71.41</v>
      </c>
    </row>
    <row r="1440" spans="1:7" x14ac:dyDescent="0.25">
      <c r="A1440" s="2">
        <v>34154</v>
      </c>
      <c r="B1440" s="2">
        <f>CHFJPY10080[[#This Row],[date_start]]+5</f>
        <v>34159</v>
      </c>
      <c r="C1440" s="1">
        <v>9145</v>
      </c>
      <c r="D1440" s="3">
        <v>72.02</v>
      </c>
      <c r="E1440" s="3">
        <v>72.27</v>
      </c>
      <c r="F1440" s="3">
        <v>70.63</v>
      </c>
      <c r="G1440" s="3">
        <v>71.83</v>
      </c>
    </row>
    <row r="1441" spans="1:7" x14ac:dyDescent="0.25">
      <c r="A1441" s="2">
        <v>34147</v>
      </c>
      <c r="B1441" s="2">
        <f>CHFJPY10080[[#This Row],[date_start]]+5</f>
        <v>34152</v>
      </c>
      <c r="C1441" s="1">
        <v>9514</v>
      </c>
      <c r="D1441" s="3">
        <v>69.849999999999994</v>
      </c>
      <c r="E1441" s="3">
        <v>72.37</v>
      </c>
      <c r="F1441" s="3">
        <v>69.510000000000005</v>
      </c>
      <c r="G1441" s="3">
        <v>71.83</v>
      </c>
    </row>
    <row r="1442" spans="1:7" x14ac:dyDescent="0.25">
      <c r="A1442" s="2">
        <v>34140</v>
      </c>
      <c r="B1442" s="2">
        <f>CHFJPY10080[[#This Row],[date_start]]+5</f>
        <v>34145</v>
      </c>
      <c r="C1442" s="1">
        <v>10495</v>
      </c>
      <c r="D1442" s="3">
        <v>73.040000000000006</v>
      </c>
      <c r="E1442" s="3">
        <v>74.36</v>
      </c>
      <c r="F1442" s="3">
        <v>70.040000000000006</v>
      </c>
      <c r="G1442" s="3">
        <v>70.13</v>
      </c>
    </row>
    <row r="1443" spans="1:7" x14ac:dyDescent="0.25">
      <c r="A1443" s="2">
        <v>34133</v>
      </c>
      <c r="B1443" s="2">
        <f>CHFJPY10080[[#This Row],[date_start]]+5</f>
        <v>34138</v>
      </c>
      <c r="C1443" s="1">
        <v>6794</v>
      </c>
      <c r="D1443" s="3">
        <v>73.180000000000007</v>
      </c>
      <c r="E1443" s="3">
        <v>73.27</v>
      </c>
      <c r="F1443" s="3">
        <v>71.05</v>
      </c>
      <c r="G1443" s="3">
        <v>73.010000000000005</v>
      </c>
    </row>
    <row r="1444" spans="1:7" x14ac:dyDescent="0.25">
      <c r="A1444" s="2">
        <v>34126</v>
      </c>
      <c r="B1444" s="2">
        <f>CHFJPY10080[[#This Row],[date_start]]+5</f>
        <v>34131</v>
      </c>
      <c r="C1444" s="1">
        <v>11585</v>
      </c>
      <c r="D1444" s="3">
        <v>73.77</v>
      </c>
      <c r="E1444" s="3">
        <v>74.709999999999994</v>
      </c>
      <c r="F1444" s="3">
        <v>71.77</v>
      </c>
      <c r="G1444" s="3">
        <v>73</v>
      </c>
    </row>
    <row r="1445" spans="1:7" x14ac:dyDescent="0.25">
      <c r="A1445" s="2">
        <v>34119</v>
      </c>
      <c r="B1445" s="2">
        <f>CHFJPY10080[[#This Row],[date_start]]+5</f>
        <v>34124</v>
      </c>
      <c r="C1445" s="1">
        <v>7314</v>
      </c>
      <c r="D1445" s="3">
        <v>75.650000000000006</v>
      </c>
      <c r="E1445" s="3">
        <v>76.150000000000006</v>
      </c>
      <c r="F1445" s="3">
        <v>74.790000000000006</v>
      </c>
      <c r="G1445" s="3">
        <v>75.099999999999994</v>
      </c>
    </row>
    <row r="1446" spans="1:7" x14ac:dyDescent="0.25">
      <c r="A1446" s="2">
        <v>34112</v>
      </c>
      <c r="B1446" s="2">
        <f>CHFJPY10080[[#This Row],[date_start]]+5</f>
        <v>34117</v>
      </c>
      <c r="C1446" s="1">
        <v>10335</v>
      </c>
      <c r="D1446" s="3">
        <v>75.16</v>
      </c>
      <c r="E1446" s="3">
        <v>76.22</v>
      </c>
      <c r="F1446" s="3">
        <v>74.11</v>
      </c>
      <c r="G1446" s="3">
        <v>75.48</v>
      </c>
    </row>
    <row r="1447" spans="1:7" x14ac:dyDescent="0.25">
      <c r="A1447" s="2">
        <v>34105</v>
      </c>
      <c r="B1447" s="2">
        <f>CHFJPY10080[[#This Row],[date_start]]+5</f>
        <v>34110</v>
      </c>
      <c r="C1447" s="1">
        <v>9495</v>
      </c>
      <c r="D1447" s="3">
        <v>76.180000000000007</v>
      </c>
      <c r="E1447" s="3">
        <v>76.959999999999994</v>
      </c>
      <c r="F1447" s="3">
        <v>74.709999999999994</v>
      </c>
      <c r="G1447" s="3">
        <v>75.27</v>
      </c>
    </row>
    <row r="1448" spans="1:7" x14ac:dyDescent="0.25">
      <c r="A1448" s="2">
        <v>34098</v>
      </c>
      <c r="B1448" s="2">
        <f>CHFJPY10080[[#This Row],[date_start]]+5</f>
        <v>34103</v>
      </c>
      <c r="C1448" s="1">
        <v>9885</v>
      </c>
      <c r="D1448" s="3">
        <v>77.37</v>
      </c>
      <c r="E1448" s="3">
        <v>77.91</v>
      </c>
      <c r="F1448" s="3">
        <v>75.48</v>
      </c>
      <c r="G1448" s="3">
        <v>76.44</v>
      </c>
    </row>
    <row r="1449" spans="1:7" x14ac:dyDescent="0.25">
      <c r="A1449" s="2">
        <v>34091</v>
      </c>
      <c r="B1449" s="2">
        <f>CHFJPY10080[[#This Row],[date_start]]+5</f>
        <v>34096</v>
      </c>
      <c r="C1449" s="1">
        <v>8224</v>
      </c>
      <c r="D1449" s="3">
        <v>77.28</v>
      </c>
      <c r="E1449" s="3">
        <v>78.34</v>
      </c>
      <c r="F1449" s="3">
        <v>76.73</v>
      </c>
      <c r="G1449" s="3">
        <v>77.31</v>
      </c>
    </row>
    <row r="1450" spans="1:7" x14ac:dyDescent="0.25">
      <c r="A1450" s="2">
        <v>34084</v>
      </c>
      <c r="B1450" s="2">
        <f>CHFJPY10080[[#This Row],[date_start]]+5</f>
        <v>34089</v>
      </c>
      <c r="C1450" s="1">
        <v>13725</v>
      </c>
      <c r="D1450" s="3">
        <v>77.41</v>
      </c>
      <c r="E1450" s="3">
        <v>79.010000000000005</v>
      </c>
      <c r="F1450" s="3">
        <v>76.69</v>
      </c>
      <c r="G1450" s="3">
        <v>77.58</v>
      </c>
    </row>
    <row r="1451" spans="1:7" x14ac:dyDescent="0.25">
      <c r="A1451" s="2">
        <v>34077</v>
      </c>
      <c r="B1451" s="2">
        <f>CHFJPY10080[[#This Row],[date_start]]+5</f>
        <v>34082</v>
      </c>
      <c r="C1451" s="1">
        <v>13245</v>
      </c>
      <c r="D1451" s="3">
        <v>75.27</v>
      </c>
      <c r="E1451" s="3">
        <v>77.790000000000006</v>
      </c>
      <c r="F1451" s="3">
        <v>74.94</v>
      </c>
      <c r="G1451" s="3">
        <v>77.25</v>
      </c>
    </row>
    <row r="1452" spans="1:7" x14ac:dyDescent="0.25">
      <c r="A1452" s="2">
        <v>34070</v>
      </c>
      <c r="B1452" s="2">
        <f>CHFJPY10080[[#This Row],[date_start]]+5</f>
        <v>34075</v>
      </c>
      <c r="C1452" s="1">
        <v>15435</v>
      </c>
      <c r="D1452" s="3">
        <v>76.739999999999995</v>
      </c>
      <c r="E1452" s="3">
        <v>78.98</v>
      </c>
      <c r="F1452" s="3">
        <v>74.84</v>
      </c>
      <c r="G1452" s="3">
        <v>75.63</v>
      </c>
    </row>
    <row r="1453" spans="1:7" x14ac:dyDescent="0.25">
      <c r="A1453" s="2">
        <v>34063</v>
      </c>
      <c r="B1453" s="2">
        <f>CHFJPY10080[[#This Row],[date_start]]+5</f>
        <v>34068</v>
      </c>
      <c r="C1453" s="1">
        <v>11085</v>
      </c>
      <c r="D1453" s="3">
        <v>76.760000000000005</v>
      </c>
      <c r="E1453" s="3">
        <v>77.819999999999993</v>
      </c>
      <c r="F1453" s="3">
        <v>75.13</v>
      </c>
      <c r="G1453" s="3">
        <v>76.69</v>
      </c>
    </row>
    <row r="1454" spans="1:7" x14ac:dyDescent="0.25">
      <c r="A1454" s="2">
        <v>34056</v>
      </c>
      <c r="B1454" s="2">
        <f>CHFJPY10080[[#This Row],[date_start]]+5</f>
        <v>34061</v>
      </c>
      <c r="C1454" s="1">
        <v>6664</v>
      </c>
      <c r="D1454" s="3">
        <v>76.83</v>
      </c>
      <c r="E1454" s="3">
        <v>78.13</v>
      </c>
      <c r="F1454" s="3">
        <v>76.349999999999994</v>
      </c>
      <c r="G1454" s="3">
        <v>76.81</v>
      </c>
    </row>
    <row r="1455" spans="1:7" x14ac:dyDescent="0.25">
      <c r="A1455" s="2">
        <v>34049</v>
      </c>
      <c r="B1455" s="2">
        <f>CHFJPY10080[[#This Row],[date_start]]+5</f>
        <v>34054</v>
      </c>
      <c r="C1455" s="1">
        <v>8414</v>
      </c>
      <c r="D1455" s="3">
        <v>77.010000000000005</v>
      </c>
      <c r="E1455" s="3">
        <v>78.14</v>
      </c>
      <c r="F1455" s="3">
        <v>75.989999999999995</v>
      </c>
      <c r="G1455" s="3">
        <v>77.05</v>
      </c>
    </row>
    <row r="1456" spans="1:7" x14ac:dyDescent="0.25">
      <c r="A1456" s="2">
        <v>34042</v>
      </c>
      <c r="B1456" s="2">
        <f>CHFJPY10080[[#This Row],[date_start]]+5</f>
        <v>34047</v>
      </c>
      <c r="C1456" s="1">
        <v>9685</v>
      </c>
      <c r="D1456" s="3">
        <v>77.61</v>
      </c>
      <c r="E1456" s="3">
        <v>77.959999999999994</v>
      </c>
      <c r="F1456" s="3">
        <v>76.12</v>
      </c>
      <c r="G1456" s="3">
        <v>76.92</v>
      </c>
    </row>
    <row r="1457" spans="1:7" x14ac:dyDescent="0.25">
      <c r="A1457" s="2">
        <v>34035</v>
      </c>
      <c r="B1457" s="2">
        <f>CHFJPY10080[[#This Row],[date_start]]+5</f>
        <v>34040</v>
      </c>
      <c r="C1457" s="1">
        <v>6964</v>
      </c>
      <c r="D1457" s="3">
        <v>76.010000000000005</v>
      </c>
      <c r="E1457" s="3">
        <v>78.010000000000005</v>
      </c>
      <c r="F1457" s="3">
        <v>75.069999999999993</v>
      </c>
      <c r="G1457" s="3">
        <v>77.7</v>
      </c>
    </row>
    <row r="1458" spans="1:7" x14ac:dyDescent="0.25">
      <c r="A1458" s="2">
        <v>34028</v>
      </c>
      <c r="B1458" s="2">
        <f>CHFJPY10080[[#This Row],[date_start]]+5</f>
        <v>34033</v>
      </c>
      <c r="C1458" s="1">
        <v>14335</v>
      </c>
      <c r="D1458" s="3">
        <v>77.81</v>
      </c>
      <c r="E1458" s="3">
        <v>81.010000000000005</v>
      </c>
      <c r="F1458" s="3">
        <v>75.819999999999993</v>
      </c>
      <c r="G1458" s="3">
        <v>76.09</v>
      </c>
    </row>
    <row r="1459" spans="1:7" x14ac:dyDescent="0.25">
      <c r="A1459" s="2">
        <v>34021</v>
      </c>
      <c r="B1459" s="2">
        <f>CHFJPY10080[[#This Row],[date_start]]+5</f>
        <v>34026</v>
      </c>
      <c r="C1459" s="1">
        <v>7644</v>
      </c>
      <c r="D1459" s="3">
        <v>78.03</v>
      </c>
      <c r="E1459" s="3">
        <v>78.94</v>
      </c>
      <c r="F1459" s="3">
        <v>76.87</v>
      </c>
      <c r="G1459" s="3">
        <v>77.36</v>
      </c>
    </row>
    <row r="1460" spans="1:7" x14ac:dyDescent="0.25">
      <c r="A1460" s="2">
        <v>34014</v>
      </c>
      <c r="B1460" s="2">
        <f>CHFJPY10080[[#This Row],[date_start]]+5</f>
        <v>34019</v>
      </c>
      <c r="C1460" s="1">
        <v>15335</v>
      </c>
      <c r="D1460" s="3">
        <v>78.61</v>
      </c>
      <c r="E1460" s="3">
        <v>80.58</v>
      </c>
      <c r="F1460" s="3">
        <v>77.36</v>
      </c>
      <c r="G1460" s="3">
        <v>78.39</v>
      </c>
    </row>
    <row r="1461" spans="1:7" x14ac:dyDescent="0.25">
      <c r="A1461" s="2">
        <v>34007</v>
      </c>
      <c r="B1461" s="2">
        <f>CHFJPY10080[[#This Row],[date_start]]+5</f>
        <v>34012</v>
      </c>
      <c r="C1461" s="1">
        <v>14915</v>
      </c>
      <c r="D1461" s="3">
        <v>81.05</v>
      </c>
      <c r="E1461" s="3">
        <v>81.760000000000005</v>
      </c>
      <c r="F1461" s="3">
        <v>77.55</v>
      </c>
      <c r="G1461" s="3">
        <v>78.45</v>
      </c>
    </row>
    <row r="1462" spans="1:7" x14ac:dyDescent="0.25">
      <c r="A1462" s="2">
        <v>34000</v>
      </c>
      <c r="B1462" s="2">
        <f>CHFJPY10080[[#This Row],[date_start]]+5</f>
        <v>34005</v>
      </c>
      <c r="C1462" s="1">
        <v>17044</v>
      </c>
      <c r="D1462" s="3">
        <v>83.78</v>
      </c>
      <c r="E1462" s="3">
        <v>83.94</v>
      </c>
      <c r="F1462" s="3">
        <v>78.38</v>
      </c>
      <c r="G1462" s="3">
        <v>81.180000000000007</v>
      </c>
    </row>
    <row r="1463" spans="1:7" x14ac:dyDescent="0.25">
      <c r="A1463" s="2">
        <v>33993</v>
      </c>
      <c r="B1463" s="2">
        <f>CHFJPY10080[[#This Row],[date_start]]+5</f>
        <v>33998</v>
      </c>
      <c r="C1463" s="1">
        <v>16995</v>
      </c>
      <c r="D1463" s="3">
        <v>85.07</v>
      </c>
      <c r="E1463" s="3">
        <v>87.69</v>
      </c>
      <c r="F1463" s="3">
        <v>83.57</v>
      </c>
      <c r="G1463" s="3">
        <v>83.77</v>
      </c>
    </row>
    <row r="1464" spans="1:7" x14ac:dyDescent="0.25">
      <c r="A1464" s="2">
        <v>33986</v>
      </c>
      <c r="B1464" s="2">
        <f>CHFJPY10080[[#This Row],[date_start]]+5</f>
        <v>33991</v>
      </c>
      <c r="C1464" s="1">
        <v>8243</v>
      </c>
      <c r="D1464" s="3">
        <v>84.01</v>
      </c>
      <c r="E1464" s="3">
        <v>85.57</v>
      </c>
      <c r="F1464" s="3">
        <v>83.09</v>
      </c>
      <c r="G1464" s="3">
        <v>84.41</v>
      </c>
    </row>
    <row r="1465" spans="1:7" x14ac:dyDescent="0.25">
      <c r="A1465" s="2">
        <v>33979</v>
      </c>
      <c r="B1465" s="2">
        <f>CHFJPY10080[[#This Row],[date_start]]+5</f>
        <v>33984</v>
      </c>
      <c r="C1465" s="1">
        <v>15094</v>
      </c>
      <c r="D1465" s="3">
        <v>84.03</v>
      </c>
      <c r="E1465" s="3">
        <v>87.57</v>
      </c>
      <c r="F1465" s="3">
        <v>83.06</v>
      </c>
      <c r="G1465" s="3">
        <v>84.21</v>
      </c>
    </row>
    <row r="1466" spans="1:7" x14ac:dyDescent="0.25">
      <c r="A1466" s="2">
        <v>33972</v>
      </c>
      <c r="B1466" s="2">
        <f>CHFJPY10080[[#This Row],[date_start]]+5</f>
        <v>33977</v>
      </c>
      <c r="C1466" s="1">
        <v>8954</v>
      </c>
      <c r="D1466" s="3">
        <v>84.63</v>
      </c>
      <c r="E1466" s="3">
        <v>85.35</v>
      </c>
      <c r="F1466" s="3">
        <v>82.82</v>
      </c>
      <c r="G1466" s="3">
        <v>83.55</v>
      </c>
    </row>
    <row r="1467" spans="1:7" x14ac:dyDescent="0.25">
      <c r="A1467" s="2">
        <v>33965</v>
      </c>
      <c r="B1467" s="2">
        <f>CHFJPY10080[[#This Row],[date_start]]+5</f>
        <v>33970</v>
      </c>
      <c r="C1467" s="1">
        <v>1</v>
      </c>
      <c r="D1467" s="3">
        <v>85.08</v>
      </c>
      <c r="E1467" s="3">
        <v>85.08</v>
      </c>
      <c r="F1467" s="3">
        <v>85.08</v>
      </c>
      <c r="G1467" s="3">
        <v>85.08</v>
      </c>
    </row>
    <row r="1468" spans="1:7" x14ac:dyDescent="0.25">
      <c r="A1468" s="2">
        <v>33951</v>
      </c>
      <c r="B1468" s="2">
        <f>CHFJPY10080[[#This Row],[date_start]]+5</f>
        <v>33956</v>
      </c>
      <c r="C1468" s="1">
        <v>3152</v>
      </c>
      <c r="D1468" s="3">
        <v>87.92</v>
      </c>
      <c r="E1468" s="3">
        <v>88.27</v>
      </c>
      <c r="F1468" s="3">
        <v>87.04</v>
      </c>
      <c r="G1468" s="3">
        <v>87.98</v>
      </c>
    </row>
    <row r="1469" spans="1:7" x14ac:dyDescent="0.25">
      <c r="A1469" s="2">
        <v>33944</v>
      </c>
      <c r="B1469" s="2">
        <f>CHFJPY10080[[#This Row],[date_start]]+5</f>
        <v>33949</v>
      </c>
      <c r="C1469" s="1">
        <v>10283</v>
      </c>
      <c r="D1469" s="3">
        <v>87.05</v>
      </c>
      <c r="E1469" s="3">
        <v>89.68</v>
      </c>
      <c r="F1469" s="3">
        <v>86.23</v>
      </c>
      <c r="G1469" s="3">
        <v>88.26</v>
      </c>
    </row>
    <row r="1470" spans="1:7" x14ac:dyDescent="0.25">
      <c r="A1470" s="2">
        <v>33937</v>
      </c>
      <c r="B1470" s="2">
        <f>CHFJPY10080[[#This Row],[date_start]]+5</f>
        <v>33942</v>
      </c>
      <c r="C1470" s="1">
        <v>16865</v>
      </c>
      <c r="D1470" s="3">
        <v>85.76</v>
      </c>
      <c r="E1470" s="3">
        <v>90.07</v>
      </c>
      <c r="F1470" s="3">
        <v>85.74</v>
      </c>
      <c r="G1470" s="3">
        <v>87.46</v>
      </c>
    </row>
    <row r="1471" spans="1:7" x14ac:dyDescent="0.25">
      <c r="A1471" s="2">
        <v>33930</v>
      </c>
      <c r="B1471" s="2">
        <f>CHFJPY10080[[#This Row],[date_start]]+5</f>
        <v>33935</v>
      </c>
      <c r="C1471" s="1">
        <v>11395</v>
      </c>
      <c r="D1471" s="3">
        <v>85.86</v>
      </c>
      <c r="E1471" s="3">
        <v>87.21</v>
      </c>
      <c r="F1471" s="3">
        <v>85.05</v>
      </c>
      <c r="G1471" s="3">
        <v>85.83</v>
      </c>
    </row>
    <row r="1472" spans="1:7" x14ac:dyDescent="0.25">
      <c r="A1472" s="2">
        <v>33923</v>
      </c>
      <c r="B1472" s="2">
        <f>CHFJPY10080[[#This Row],[date_start]]+5</f>
        <v>33928</v>
      </c>
      <c r="C1472" s="1">
        <v>15005</v>
      </c>
      <c r="D1472" s="3">
        <v>87.06</v>
      </c>
      <c r="E1472" s="3">
        <v>88.53</v>
      </c>
      <c r="F1472" s="3">
        <v>85.18</v>
      </c>
      <c r="G1472" s="3">
        <v>85.95</v>
      </c>
    </row>
    <row r="1473" spans="1:7" x14ac:dyDescent="0.25">
      <c r="A1473" s="2">
        <v>33916</v>
      </c>
      <c r="B1473" s="2">
        <f>CHFJPY10080[[#This Row],[date_start]]+5</f>
        <v>33921</v>
      </c>
      <c r="C1473" s="1">
        <v>13875</v>
      </c>
      <c r="D1473" s="3">
        <v>86.09</v>
      </c>
      <c r="E1473" s="3">
        <v>87.88</v>
      </c>
      <c r="F1473" s="3">
        <v>85.06</v>
      </c>
      <c r="G1473" s="3">
        <v>87.55</v>
      </c>
    </row>
    <row r="1474" spans="1:7" x14ac:dyDescent="0.25">
      <c r="A1474" s="2">
        <v>33909</v>
      </c>
      <c r="B1474" s="2">
        <f>CHFJPY10080[[#This Row],[date_start]]+5</f>
        <v>33914</v>
      </c>
      <c r="C1474" s="1">
        <v>13195</v>
      </c>
      <c r="D1474" s="3">
        <v>89.87</v>
      </c>
      <c r="E1474" s="3">
        <v>90.06</v>
      </c>
      <c r="F1474" s="3">
        <v>85.79</v>
      </c>
      <c r="G1474" s="3">
        <v>85.99</v>
      </c>
    </row>
    <row r="1475" spans="1:7" x14ac:dyDescent="0.25">
      <c r="A1475" s="2">
        <v>33902</v>
      </c>
      <c r="B1475" s="2">
        <f>CHFJPY10080[[#This Row],[date_start]]+5</f>
        <v>33907</v>
      </c>
      <c r="C1475" s="1">
        <v>11834</v>
      </c>
      <c r="D1475" s="3">
        <v>89.48</v>
      </c>
      <c r="E1475" s="3">
        <v>90.64</v>
      </c>
      <c r="F1475" s="3">
        <v>88.07</v>
      </c>
      <c r="G1475" s="3">
        <v>89.83</v>
      </c>
    </row>
    <row r="1476" spans="1:7" x14ac:dyDescent="0.25">
      <c r="A1476" s="2">
        <v>33895</v>
      </c>
      <c r="B1476" s="2">
        <f>CHFJPY10080[[#This Row],[date_start]]+5</f>
        <v>33900</v>
      </c>
      <c r="C1476" s="1">
        <v>8453</v>
      </c>
      <c r="D1476" s="3">
        <v>90.86</v>
      </c>
      <c r="E1476" s="3">
        <v>91.86</v>
      </c>
      <c r="F1476" s="3">
        <v>88.65</v>
      </c>
      <c r="G1476" s="3">
        <v>89.17</v>
      </c>
    </row>
    <row r="1477" spans="1:7" x14ac:dyDescent="0.25">
      <c r="A1477" s="2">
        <v>33888</v>
      </c>
      <c r="B1477" s="2">
        <f>CHFJPY10080[[#This Row],[date_start]]+5</f>
        <v>33893</v>
      </c>
      <c r="C1477" s="1">
        <v>16335</v>
      </c>
      <c r="D1477" s="3">
        <v>92.34</v>
      </c>
      <c r="E1477" s="3">
        <v>93.76</v>
      </c>
      <c r="F1477" s="3">
        <v>90.03</v>
      </c>
      <c r="G1477" s="3">
        <v>90.91</v>
      </c>
    </row>
    <row r="1478" spans="1:7" x14ac:dyDescent="0.25">
      <c r="A1478" s="2">
        <v>33881</v>
      </c>
      <c r="B1478" s="2">
        <f>CHFJPY10080[[#This Row],[date_start]]+5</f>
        <v>33886</v>
      </c>
      <c r="C1478" s="1">
        <v>25725</v>
      </c>
      <c r="D1478" s="3">
        <v>96.67</v>
      </c>
      <c r="E1478" s="3">
        <v>99.18</v>
      </c>
      <c r="F1478" s="3">
        <v>91.05</v>
      </c>
      <c r="G1478" s="3">
        <v>92.88</v>
      </c>
    </row>
    <row r="1479" spans="1:7" x14ac:dyDescent="0.25">
      <c r="A1479" s="2">
        <v>33874</v>
      </c>
      <c r="B1479" s="2">
        <f>CHFJPY10080[[#This Row],[date_start]]+5</f>
        <v>33879</v>
      </c>
      <c r="C1479" s="1">
        <v>18384</v>
      </c>
      <c r="D1479" s="3">
        <v>94.31</v>
      </c>
      <c r="E1479" s="3">
        <v>98.93</v>
      </c>
      <c r="F1479" s="3">
        <v>93.66</v>
      </c>
      <c r="G1479" s="3">
        <v>96.87</v>
      </c>
    </row>
    <row r="1480" spans="1:7" x14ac:dyDescent="0.25">
      <c r="A1480" s="2">
        <v>33867</v>
      </c>
      <c r="B1480" s="2">
        <f>CHFJPY10080[[#This Row],[date_start]]+5</f>
        <v>33872</v>
      </c>
      <c r="C1480" s="1">
        <v>21675</v>
      </c>
      <c r="D1480" s="3">
        <v>94.85</v>
      </c>
      <c r="E1480" s="3">
        <v>96.03</v>
      </c>
      <c r="F1480" s="3">
        <v>90.97</v>
      </c>
      <c r="G1480" s="3">
        <v>93.25</v>
      </c>
    </row>
    <row r="1481" spans="1:7" x14ac:dyDescent="0.25">
      <c r="A1481" s="2">
        <v>33860</v>
      </c>
      <c r="B1481" s="2">
        <f>CHFJPY10080[[#This Row],[date_start]]+5</f>
        <v>33865</v>
      </c>
      <c r="C1481" s="1">
        <v>21825</v>
      </c>
      <c r="D1481" s="3">
        <v>97</v>
      </c>
      <c r="E1481" s="3">
        <v>97.73</v>
      </c>
      <c r="F1481" s="3">
        <v>93.03</v>
      </c>
      <c r="G1481" s="3">
        <v>95.45</v>
      </c>
    </row>
    <row r="1482" spans="1:7" x14ac:dyDescent="0.25">
      <c r="A1482" s="2">
        <v>33853</v>
      </c>
      <c r="B1482" s="2">
        <f>CHFJPY10080[[#This Row],[date_start]]+5</f>
        <v>33858</v>
      </c>
      <c r="C1482" s="1">
        <v>11493</v>
      </c>
      <c r="D1482" s="3">
        <v>98.32</v>
      </c>
      <c r="E1482" s="3">
        <v>99.44</v>
      </c>
      <c r="F1482" s="3">
        <v>96.09</v>
      </c>
      <c r="G1482" s="3">
        <v>96.58</v>
      </c>
    </row>
    <row r="1483" spans="1:7" x14ac:dyDescent="0.25">
      <c r="A1483" s="2">
        <v>33846</v>
      </c>
      <c r="B1483" s="2">
        <f>CHFJPY10080[[#This Row],[date_start]]+5</f>
        <v>33851</v>
      </c>
      <c r="C1483" s="1">
        <v>13344</v>
      </c>
      <c r="D1483" s="3">
        <v>98.45</v>
      </c>
      <c r="E1483" s="3">
        <v>100.19</v>
      </c>
      <c r="F1483" s="3">
        <v>96.51</v>
      </c>
      <c r="G1483" s="3">
        <v>98.54</v>
      </c>
    </row>
    <row r="1484" spans="1:7" x14ac:dyDescent="0.25">
      <c r="A1484" s="2">
        <v>33839</v>
      </c>
      <c r="B1484" s="2">
        <f>CHFJPY10080[[#This Row],[date_start]]+5</f>
        <v>33844</v>
      </c>
      <c r="C1484" s="1">
        <v>17305</v>
      </c>
      <c r="D1484" s="3">
        <v>98.58</v>
      </c>
      <c r="E1484" s="3">
        <v>100.85</v>
      </c>
      <c r="F1484" s="3">
        <v>97.23</v>
      </c>
      <c r="G1484" s="3">
        <v>97.81</v>
      </c>
    </row>
    <row r="1485" spans="1:7" x14ac:dyDescent="0.25">
      <c r="A1485" s="2">
        <v>33832</v>
      </c>
      <c r="B1485" s="2">
        <f>CHFJPY10080[[#This Row],[date_start]]+5</f>
        <v>33837</v>
      </c>
      <c r="C1485" s="1">
        <v>12225</v>
      </c>
      <c r="D1485" s="3">
        <v>95.66</v>
      </c>
      <c r="E1485" s="3">
        <v>99.34</v>
      </c>
      <c r="F1485" s="3">
        <v>94.94</v>
      </c>
      <c r="G1485" s="3">
        <v>98.86</v>
      </c>
    </row>
    <row r="1486" spans="1:7" x14ac:dyDescent="0.25">
      <c r="A1486" s="2">
        <v>33825</v>
      </c>
      <c r="B1486" s="2">
        <f>CHFJPY10080[[#This Row],[date_start]]+5</f>
        <v>33830</v>
      </c>
      <c r="C1486" s="1">
        <v>11765</v>
      </c>
      <c r="D1486" s="3">
        <v>97.09</v>
      </c>
      <c r="E1486" s="3">
        <v>97.87</v>
      </c>
      <c r="F1486" s="3">
        <v>95.09</v>
      </c>
      <c r="G1486" s="3">
        <v>95.51</v>
      </c>
    </row>
    <row r="1487" spans="1:7" x14ac:dyDescent="0.25">
      <c r="A1487" s="2">
        <v>33818</v>
      </c>
      <c r="B1487" s="2">
        <f>CHFJPY10080[[#This Row],[date_start]]+5</f>
        <v>33823</v>
      </c>
      <c r="C1487" s="1">
        <v>15705</v>
      </c>
      <c r="D1487" s="3">
        <v>96.73</v>
      </c>
      <c r="E1487" s="3">
        <v>98.97</v>
      </c>
      <c r="F1487" s="3">
        <v>95.42</v>
      </c>
      <c r="G1487" s="3">
        <v>96.98</v>
      </c>
    </row>
    <row r="1488" spans="1:7" x14ac:dyDescent="0.25">
      <c r="A1488" s="2">
        <v>33811</v>
      </c>
      <c r="B1488" s="2">
        <f>CHFJPY10080[[#This Row],[date_start]]+5</f>
        <v>33816</v>
      </c>
      <c r="C1488" s="1">
        <v>15895</v>
      </c>
      <c r="D1488" s="3">
        <v>96.01</v>
      </c>
      <c r="E1488" s="3">
        <v>98.64</v>
      </c>
      <c r="F1488" s="3">
        <v>95.55</v>
      </c>
      <c r="G1488" s="3">
        <v>96.69</v>
      </c>
    </row>
    <row r="1489" spans="1:7" x14ac:dyDescent="0.25">
      <c r="A1489" s="2">
        <v>33804</v>
      </c>
      <c r="B1489" s="2">
        <f>CHFJPY10080[[#This Row],[date_start]]+5</f>
        <v>33809</v>
      </c>
      <c r="C1489" s="1">
        <v>19434</v>
      </c>
      <c r="D1489" s="3">
        <v>95.74</v>
      </c>
      <c r="E1489" s="3">
        <v>98.32</v>
      </c>
      <c r="F1489" s="3">
        <v>93.08</v>
      </c>
      <c r="G1489" s="3">
        <v>96.24</v>
      </c>
    </row>
    <row r="1490" spans="1:7" x14ac:dyDescent="0.25">
      <c r="A1490" s="2">
        <v>33797</v>
      </c>
      <c r="B1490" s="2">
        <f>CHFJPY10080[[#This Row],[date_start]]+5</f>
        <v>33802</v>
      </c>
      <c r="C1490" s="1">
        <v>13265</v>
      </c>
      <c r="D1490" s="3">
        <v>93.17</v>
      </c>
      <c r="E1490" s="3">
        <v>96.04</v>
      </c>
      <c r="F1490" s="3">
        <v>92.03</v>
      </c>
      <c r="G1490" s="3">
        <v>95.55</v>
      </c>
    </row>
    <row r="1491" spans="1:7" x14ac:dyDescent="0.25">
      <c r="A1491" s="2">
        <v>33790</v>
      </c>
      <c r="B1491" s="2">
        <f>CHFJPY10080[[#This Row],[date_start]]+5</f>
        <v>33795</v>
      </c>
      <c r="C1491" s="1">
        <v>14905</v>
      </c>
      <c r="D1491" s="3">
        <v>91.09</v>
      </c>
      <c r="E1491" s="3">
        <v>93.38</v>
      </c>
      <c r="F1491" s="3">
        <v>90.02</v>
      </c>
      <c r="G1491" s="3">
        <v>92.54</v>
      </c>
    </row>
    <row r="1492" spans="1:7" x14ac:dyDescent="0.25">
      <c r="A1492" s="2">
        <v>33783</v>
      </c>
      <c r="B1492" s="2">
        <f>CHFJPY10080[[#This Row],[date_start]]+5</f>
        <v>33788</v>
      </c>
      <c r="C1492" s="1">
        <v>8485</v>
      </c>
      <c r="D1492" s="3">
        <v>91.13</v>
      </c>
      <c r="E1492" s="3">
        <v>92.26</v>
      </c>
      <c r="F1492" s="3">
        <v>90.45</v>
      </c>
      <c r="G1492" s="3">
        <v>91.91</v>
      </c>
    </row>
    <row r="1493" spans="1:7" x14ac:dyDescent="0.25">
      <c r="A1493" s="2">
        <v>33776</v>
      </c>
      <c r="B1493" s="2">
        <f>CHFJPY10080[[#This Row],[date_start]]+5</f>
        <v>33781</v>
      </c>
      <c r="C1493" s="1">
        <v>11804</v>
      </c>
      <c r="D1493" s="3">
        <v>88.95</v>
      </c>
      <c r="E1493" s="3">
        <v>91.66</v>
      </c>
      <c r="F1493" s="3">
        <v>88.95</v>
      </c>
      <c r="G1493" s="3">
        <v>90.95</v>
      </c>
    </row>
    <row r="1494" spans="1:7" x14ac:dyDescent="0.25">
      <c r="A1494" s="2">
        <v>33769</v>
      </c>
      <c r="B1494" s="2">
        <f>CHFJPY10080[[#This Row],[date_start]]+5</f>
        <v>33774</v>
      </c>
      <c r="C1494" s="1">
        <v>12195</v>
      </c>
      <c r="D1494" s="3">
        <v>89.45</v>
      </c>
      <c r="E1494" s="3">
        <v>90.75</v>
      </c>
      <c r="F1494" s="3">
        <v>87.48</v>
      </c>
      <c r="G1494" s="3">
        <v>89.46</v>
      </c>
    </row>
    <row r="1495" spans="1:7" x14ac:dyDescent="0.25">
      <c r="A1495" s="2">
        <v>33762</v>
      </c>
      <c r="B1495" s="2">
        <f>CHFJPY10080[[#This Row],[date_start]]+5</f>
        <v>33767</v>
      </c>
      <c r="C1495" s="1">
        <v>8025</v>
      </c>
      <c r="D1495" s="3">
        <v>87.64</v>
      </c>
      <c r="E1495" s="3">
        <v>89.21</v>
      </c>
      <c r="F1495" s="3">
        <v>86.93</v>
      </c>
      <c r="G1495" s="3">
        <v>88.76</v>
      </c>
    </row>
    <row r="1496" spans="1:7" x14ac:dyDescent="0.25">
      <c r="A1496" s="2">
        <v>33755</v>
      </c>
      <c r="B1496" s="2">
        <f>CHFJPY10080[[#This Row],[date_start]]+5</f>
        <v>33760</v>
      </c>
      <c r="C1496" s="1">
        <v>8954</v>
      </c>
      <c r="D1496" s="3">
        <v>87.49</v>
      </c>
      <c r="E1496" s="3">
        <v>88.83</v>
      </c>
      <c r="F1496" s="3">
        <v>85.98</v>
      </c>
      <c r="G1496" s="3">
        <v>87.39</v>
      </c>
    </row>
    <row r="1497" spans="1:7" x14ac:dyDescent="0.25">
      <c r="A1497" s="2">
        <v>33748</v>
      </c>
      <c r="B1497" s="2">
        <f>CHFJPY10080[[#This Row],[date_start]]+5</f>
        <v>33753</v>
      </c>
      <c r="C1497" s="1">
        <v>9345</v>
      </c>
      <c r="D1497" s="3">
        <v>86.86</v>
      </c>
      <c r="E1497" s="3">
        <v>88.33</v>
      </c>
      <c r="F1497" s="3">
        <v>86.08</v>
      </c>
      <c r="G1497" s="3">
        <v>87.64</v>
      </c>
    </row>
    <row r="1498" spans="1:7" x14ac:dyDescent="0.25">
      <c r="A1498" s="2">
        <v>33741</v>
      </c>
      <c r="B1498" s="2">
        <f>CHFJPY10080[[#This Row],[date_start]]+5</f>
        <v>33746</v>
      </c>
      <c r="C1498" s="1">
        <v>10425</v>
      </c>
      <c r="D1498" s="3">
        <v>87.23</v>
      </c>
      <c r="E1498" s="3">
        <v>88.98</v>
      </c>
      <c r="F1498" s="3">
        <v>86</v>
      </c>
      <c r="G1498" s="3">
        <v>86.89</v>
      </c>
    </row>
    <row r="1499" spans="1:7" x14ac:dyDescent="0.25">
      <c r="A1499" s="2">
        <v>33734</v>
      </c>
      <c r="B1499" s="2">
        <f>CHFJPY10080[[#This Row],[date_start]]+5</f>
        <v>33739</v>
      </c>
      <c r="C1499" s="1">
        <v>8514</v>
      </c>
      <c r="D1499" s="3">
        <v>87.42</v>
      </c>
      <c r="E1499" s="3">
        <v>89.16</v>
      </c>
      <c r="F1499" s="3">
        <v>86.28</v>
      </c>
      <c r="G1499" s="3">
        <v>87.3</v>
      </c>
    </row>
    <row r="1500" spans="1:7" x14ac:dyDescent="0.25">
      <c r="A1500" s="2">
        <v>33727</v>
      </c>
      <c r="B1500" s="2">
        <f>CHFJPY10080[[#This Row],[date_start]]+5</f>
        <v>33732</v>
      </c>
      <c r="C1500" s="1">
        <v>12275</v>
      </c>
      <c r="D1500" s="3">
        <v>89.03</v>
      </c>
      <c r="E1500" s="3">
        <v>89.91</v>
      </c>
      <c r="F1500" s="3">
        <v>86.94</v>
      </c>
      <c r="G1500" s="3">
        <v>87.42</v>
      </c>
    </row>
    <row r="1501" spans="1:7" x14ac:dyDescent="0.25">
      <c r="A1501" s="2">
        <v>33720</v>
      </c>
      <c r="B1501" s="2">
        <f>CHFJPY10080[[#This Row],[date_start]]+5</f>
        <v>33725</v>
      </c>
      <c r="C1501" s="1">
        <v>6564</v>
      </c>
      <c r="D1501" s="3">
        <v>88.33</v>
      </c>
      <c r="E1501" s="3">
        <v>88.33</v>
      </c>
      <c r="F1501" s="3">
        <v>86.53</v>
      </c>
      <c r="G1501" s="3">
        <v>88.2</v>
      </c>
    </row>
    <row r="1502" spans="1:7" x14ac:dyDescent="0.25">
      <c r="A1502" s="2">
        <v>33713</v>
      </c>
      <c r="B1502" s="2">
        <f>CHFJPY10080[[#This Row],[date_start]]+5</f>
        <v>33718</v>
      </c>
      <c r="C1502" s="1">
        <v>8314</v>
      </c>
      <c r="D1502" s="3">
        <v>87.37</v>
      </c>
      <c r="E1502" s="3">
        <v>88.29</v>
      </c>
      <c r="F1502" s="3">
        <v>85.21</v>
      </c>
      <c r="G1502" s="3">
        <v>87.92</v>
      </c>
    </row>
    <row r="1503" spans="1:7" x14ac:dyDescent="0.25">
      <c r="A1503" s="2">
        <v>33706</v>
      </c>
      <c r="B1503" s="2">
        <f>CHFJPY10080[[#This Row],[date_start]]+5</f>
        <v>33711</v>
      </c>
      <c r="C1503" s="1">
        <v>12905</v>
      </c>
      <c r="D1503" s="3">
        <v>88.05</v>
      </c>
      <c r="E1503" s="3">
        <v>88.79</v>
      </c>
      <c r="F1503" s="3">
        <v>85.15</v>
      </c>
      <c r="G1503" s="3">
        <v>86.7</v>
      </c>
    </row>
    <row r="1504" spans="1:7" x14ac:dyDescent="0.25">
      <c r="A1504" s="2">
        <v>33699</v>
      </c>
      <c r="B1504" s="2">
        <f>CHFJPY10080[[#This Row],[date_start]]+5</f>
        <v>33704</v>
      </c>
      <c r="C1504" s="1">
        <v>14585</v>
      </c>
      <c r="D1504" s="3">
        <v>89.66</v>
      </c>
      <c r="E1504" s="3">
        <v>90.38</v>
      </c>
      <c r="F1504" s="3">
        <v>87.76</v>
      </c>
      <c r="G1504" s="3">
        <v>88.05</v>
      </c>
    </row>
    <row r="1505" spans="1:7" x14ac:dyDescent="0.25">
      <c r="A1505" s="2">
        <v>33692</v>
      </c>
      <c r="B1505" s="2">
        <f>CHFJPY10080[[#This Row],[date_start]]+5</f>
        <v>33697</v>
      </c>
      <c r="C1505" s="1">
        <v>14855</v>
      </c>
      <c r="D1505" s="3">
        <v>89.17</v>
      </c>
      <c r="E1505" s="3">
        <v>90.16</v>
      </c>
      <c r="F1505" s="3">
        <v>87.34</v>
      </c>
      <c r="G1505" s="3">
        <v>89.64</v>
      </c>
    </row>
    <row r="1506" spans="1:7" x14ac:dyDescent="0.25">
      <c r="A1506" s="2">
        <v>33685</v>
      </c>
      <c r="B1506" s="2">
        <f>CHFJPY10080[[#This Row],[date_start]]+5</f>
        <v>33690</v>
      </c>
      <c r="C1506" s="1">
        <v>9185</v>
      </c>
      <c r="D1506" s="3">
        <v>88.15</v>
      </c>
      <c r="E1506" s="3">
        <v>89.41</v>
      </c>
      <c r="F1506" s="3">
        <v>86.66</v>
      </c>
      <c r="G1506" s="3">
        <v>89.12</v>
      </c>
    </row>
    <row r="1507" spans="1:7" x14ac:dyDescent="0.25">
      <c r="A1507" s="2">
        <v>33678</v>
      </c>
      <c r="B1507" s="2">
        <f>CHFJPY10080[[#This Row],[date_start]]+5</f>
        <v>33683</v>
      </c>
      <c r="C1507" s="1">
        <v>10255</v>
      </c>
      <c r="D1507" s="3">
        <v>88.41</v>
      </c>
      <c r="E1507" s="3">
        <v>89.73</v>
      </c>
      <c r="F1507" s="3">
        <v>87.03</v>
      </c>
      <c r="G1507" s="3">
        <v>88.29</v>
      </c>
    </row>
    <row r="1508" spans="1:7" x14ac:dyDescent="0.25">
      <c r="A1508" s="2">
        <v>33671</v>
      </c>
      <c r="B1508" s="2">
        <f>CHFJPY10080[[#This Row],[date_start]]+5</f>
        <v>33676</v>
      </c>
      <c r="C1508" s="1">
        <v>8005</v>
      </c>
      <c r="D1508" s="3">
        <v>87.12</v>
      </c>
      <c r="E1508" s="3">
        <v>89.15</v>
      </c>
      <c r="F1508" s="3">
        <v>86.94</v>
      </c>
      <c r="G1508" s="3">
        <v>88.47</v>
      </c>
    </row>
    <row r="1509" spans="1:7" x14ac:dyDescent="0.25">
      <c r="A1509" s="2">
        <v>33664</v>
      </c>
      <c r="B1509" s="2">
        <f>CHFJPY10080[[#This Row],[date_start]]+5</f>
        <v>33669</v>
      </c>
      <c r="C1509" s="1">
        <v>9383</v>
      </c>
      <c r="D1509" s="3">
        <v>86.95</v>
      </c>
      <c r="E1509" s="3">
        <v>87.65</v>
      </c>
      <c r="F1509" s="3">
        <v>84.55</v>
      </c>
      <c r="G1509" s="3">
        <v>87.1</v>
      </c>
    </row>
    <row r="1510" spans="1:7" x14ac:dyDescent="0.25">
      <c r="A1510" s="2">
        <v>33657</v>
      </c>
      <c r="B1510" s="2">
        <f>CHFJPY10080[[#This Row],[date_start]]+5</f>
        <v>33662</v>
      </c>
      <c r="C1510" s="1">
        <v>9504</v>
      </c>
      <c r="D1510" s="3">
        <v>85.76</v>
      </c>
      <c r="E1510" s="3">
        <v>87.54</v>
      </c>
      <c r="F1510" s="3">
        <v>84.45</v>
      </c>
      <c r="G1510" s="3">
        <v>87.15</v>
      </c>
    </row>
    <row r="1511" spans="1:7" x14ac:dyDescent="0.25">
      <c r="A1511" s="2">
        <v>33650</v>
      </c>
      <c r="B1511" s="2">
        <f>CHFJPY10080[[#This Row],[date_start]]+5</f>
        <v>33655</v>
      </c>
      <c r="C1511" s="1">
        <v>14353</v>
      </c>
      <c r="D1511" s="3">
        <v>86.06</v>
      </c>
      <c r="E1511" s="3">
        <v>88.31</v>
      </c>
      <c r="F1511" s="3">
        <v>85.07</v>
      </c>
      <c r="G1511" s="3">
        <v>85.84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ED5B8-43F0-4079-AB59-E83C87A79C1D}">
  <dimension ref="A1:G1411"/>
  <sheetViews>
    <sheetView workbookViewId="0">
      <selection sqref="A1:XFD1"/>
    </sheetView>
  </sheetViews>
  <sheetFormatPr defaultColWidth="14.28515625" defaultRowHeight="15" x14ac:dyDescent="0.25"/>
  <cols>
    <col min="1" max="3" width="14.28515625" style="1"/>
    <col min="4" max="7" width="14.28515625" style="3"/>
    <col min="8" max="16384" width="14.28515625" style="1"/>
  </cols>
  <sheetData>
    <row r="1" spans="1:7" s="4" customFormat="1" x14ac:dyDescent="0.25">
      <c r="A1" s="4" t="s">
        <v>4</v>
      </c>
      <c r="B1" s="4" t="s">
        <v>5</v>
      </c>
      <c r="C1" s="4" t="s">
        <v>6</v>
      </c>
      <c r="D1" s="6" t="s">
        <v>2</v>
      </c>
      <c r="E1" s="6" t="s">
        <v>0</v>
      </c>
      <c r="F1" s="6" t="s">
        <v>1</v>
      </c>
      <c r="G1" s="6" t="s">
        <v>3</v>
      </c>
    </row>
    <row r="2" spans="1:7" x14ac:dyDescent="0.25">
      <c r="A2" s="2">
        <v>44388</v>
      </c>
      <c r="B2" s="2">
        <f>CADCHF10080[[#This Row],[date_start]]+5</f>
        <v>44393</v>
      </c>
      <c r="C2" s="1">
        <v>153594</v>
      </c>
      <c r="D2" s="3">
        <v>0.73248000000000002</v>
      </c>
      <c r="E2" s="3">
        <v>0.73701000000000005</v>
      </c>
      <c r="F2" s="3">
        <v>0.72748999999999997</v>
      </c>
      <c r="G2" s="3">
        <v>0.72880999999999996</v>
      </c>
    </row>
    <row r="3" spans="1:7" x14ac:dyDescent="0.25">
      <c r="A3" s="2">
        <v>44381</v>
      </c>
      <c r="B3" s="2">
        <f>CADCHF10080[[#This Row],[date_start]]+5</f>
        <v>44386</v>
      </c>
      <c r="C3" s="1">
        <v>158902</v>
      </c>
      <c r="D3" s="3">
        <v>0.74473</v>
      </c>
      <c r="E3" s="3">
        <v>0.74817</v>
      </c>
      <c r="F3" s="3">
        <v>0.72780999999999996</v>
      </c>
      <c r="G3" s="3">
        <v>0.73368</v>
      </c>
    </row>
    <row r="4" spans="1:7" x14ac:dyDescent="0.25">
      <c r="A4" s="2">
        <v>44374</v>
      </c>
      <c r="B4" s="2">
        <f>CADCHF10080[[#This Row],[date_start]]+5</f>
        <v>44379</v>
      </c>
      <c r="C4" s="1">
        <v>136286</v>
      </c>
      <c r="D4" s="3">
        <v>0.74455000000000005</v>
      </c>
      <c r="E4" s="3">
        <v>0.74829999999999997</v>
      </c>
      <c r="F4" s="3">
        <v>0.74165999999999999</v>
      </c>
      <c r="G4" s="3">
        <v>0.74665999999999999</v>
      </c>
    </row>
    <row r="5" spans="1:7" x14ac:dyDescent="0.25">
      <c r="A5" s="2">
        <v>44367</v>
      </c>
      <c r="B5" s="2">
        <f>CADCHF10080[[#This Row],[date_start]]+5</f>
        <v>44372</v>
      </c>
      <c r="C5" s="1">
        <v>141027</v>
      </c>
      <c r="D5" s="3">
        <v>0.73916000000000004</v>
      </c>
      <c r="E5" s="3">
        <v>0.74802999999999997</v>
      </c>
      <c r="F5" s="3">
        <v>0.73626000000000003</v>
      </c>
      <c r="G5" s="3">
        <v>0.74528000000000005</v>
      </c>
    </row>
    <row r="6" spans="1:7" x14ac:dyDescent="0.25">
      <c r="A6" s="2">
        <v>44360</v>
      </c>
      <c r="B6" s="2">
        <f>CADCHF10080[[#This Row],[date_start]]+5</f>
        <v>44365</v>
      </c>
      <c r="C6" s="1">
        <v>140577</v>
      </c>
      <c r="D6" s="3">
        <v>0.73751</v>
      </c>
      <c r="E6" s="3">
        <v>0.74465999999999999</v>
      </c>
      <c r="F6" s="3">
        <v>0.73592000000000002</v>
      </c>
      <c r="G6" s="3">
        <v>0.74029</v>
      </c>
    </row>
    <row r="7" spans="1:7" x14ac:dyDescent="0.25">
      <c r="A7" s="2">
        <v>44353</v>
      </c>
      <c r="B7" s="2">
        <f>CADCHF10080[[#This Row],[date_start]]+5</f>
        <v>44358</v>
      </c>
      <c r="C7" s="1">
        <v>110913</v>
      </c>
      <c r="D7" s="3">
        <v>0.74231999999999998</v>
      </c>
      <c r="E7" s="3">
        <v>0.74478</v>
      </c>
      <c r="F7" s="3">
        <v>0.73802000000000001</v>
      </c>
      <c r="G7" s="3">
        <v>0.73807</v>
      </c>
    </row>
    <row r="8" spans="1:7" x14ac:dyDescent="0.25">
      <c r="A8" s="2">
        <v>44346</v>
      </c>
      <c r="B8" s="2">
        <f>CADCHF10080[[#This Row],[date_start]]+5</f>
        <v>44351</v>
      </c>
      <c r="C8" s="1">
        <v>118957</v>
      </c>
      <c r="D8" s="3">
        <v>0.74475999999999998</v>
      </c>
      <c r="E8" s="3">
        <v>0.74778999999999995</v>
      </c>
      <c r="F8" s="3">
        <v>0.74073999999999995</v>
      </c>
      <c r="G8" s="3">
        <v>0.74460999999999999</v>
      </c>
    </row>
    <row r="9" spans="1:7" x14ac:dyDescent="0.25">
      <c r="A9" s="2">
        <v>44339</v>
      </c>
      <c r="B9" s="2">
        <f>CADCHF10080[[#This Row],[date_start]]+5</f>
        <v>44344</v>
      </c>
      <c r="C9" s="1">
        <v>141110</v>
      </c>
      <c r="D9" s="3">
        <v>0.74195999999999995</v>
      </c>
      <c r="E9" s="3">
        <v>0.74616000000000005</v>
      </c>
      <c r="F9" s="3">
        <v>0.73938999999999999</v>
      </c>
      <c r="G9" s="3">
        <v>0.74511000000000005</v>
      </c>
    </row>
    <row r="10" spans="1:7" x14ac:dyDescent="0.25">
      <c r="A10" s="2">
        <v>44332</v>
      </c>
      <c r="B10" s="2">
        <f>CADCHF10080[[#This Row],[date_start]]+5</f>
        <v>44337</v>
      </c>
      <c r="C10" s="1">
        <v>162510</v>
      </c>
      <c r="D10" s="3">
        <v>0.7429</v>
      </c>
      <c r="E10" s="3">
        <v>0.74943000000000004</v>
      </c>
      <c r="F10" s="3">
        <v>0.74077999999999999</v>
      </c>
      <c r="G10" s="3">
        <v>0.74385999999999997</v>
      </c>
    </row>
    <row r="11" spans="1:7" x14ac:dyDescent="0.25">
      <c r="A11" s="2">
        <v>44325</v>
      </c>
      <c r="B11" s="2">
        <f>CADCHF10080[[#This Row],[date_start]]+5</f>
        <v>44330</v>
      </c>
      <c r="C11" s="1">
        <v>173102</v>
      </c>
      <c r="D11" s="3">
        <v>0.74197000000000002</v>
      </c>
      <c r="E11" s="3">
        <v>0.75216000000000005</v>
      </c>
      <c r="F11" s="3">
        <v>0.74078999999999995</v>
      </c>
      <c r="G11" s="3">
        <v>0.74460999999999999</v>
      </c>
    </row>
    <row r="12" spans="1:7" x14ac:dyDescent="0.25">
      <c r="A12" s="2">
        <v>44318</v>
      </c>
      <c r="B12" s="2">
        <f>CADCHF10080[[#This Row],[date_start]]+5</f>
        <v>44323</v>
      </c>
      <c r="C12" s="1">
        <v>144146</v>
      </c>
      <c r="D12" s="3">
        <v>0.74080000000000001</v>
      </c>
      <c r="E12" s="3">
        <v>0.74750000000000005</v>
      </c>
      <c r="F12" s="3">
        <v>0.73960999999999999</v>
      </c>
      <c r="G12" s="3">
        <v>0.74231000000000003</v>
      </c>
    </row>
    <row r="13" spans="1:7" x14ac:dyDescent="0.25">
      <c r="A13" s="2">
        <v>44311</v>
      </c>
      <c r="B13" s="2">
        <f>CADCHF10080[[#This Row],[date_start]]+5</f>
        <v>44316</v>
      </c>
      <c r="C13" s="1">
        <v>145063</v>
      </c>
      <c r="D13" s="3">
        <v>0.73057000000000005</v>
      </c>
      <c r="E13" s="3">
        <v>0.74404999999999999</v>
      </c>
      <c r="F13" s="3">
        <v>0.73057000000000005</v>
      </c>
      <c r="G13" s="3">
        <v>0.74246000000000001</v>
      </c>
    </row>
    <row r="14" spans="1:7" x14ac:dyDescent="0.25">
      <c r="A14" s="2">
        <v>44304</v>
      </c>
      <c r="B14" s="2">
        <f>CADCHF10080[[#This Row],[date_start]]+5</f>
        <v>44309</v>
      </c>
      <c r="C14" s="1">
        <v>146384</v>
      </c>
      <c r="D14" s="3">
        <v>0.73233999999999999</v>
      </c>
      <c r="E14" s="3">
        <v>0.73633999999999999</v>
      </c>
      <c r="F14" s="3">
        <v>0.72509999999999997</v>
      </c>
      <c r="G14" s="3">
        <v>0.73209000000000002</v>
      </c>
    </row>
    <row r="15" spans="1:7" x14ac:dyDescent="0.25">
      <c r="A15" s="2">
        <v>44297</v>
      </c>
      <c r="B15" s="2">
        <f>CADCHF10080[[#This Row],[date_start]]+5</f>
        <v>44302</v>
      </c>
      <c r="C15" s="1">
        <v>135540</v>
      </c>
      <c r="D15" s="3">
        <v>0.73704999999999998</v>
      </c>
      <c r="E15" s="3">
        <v>0.73926000000000003</v>
      </c>
      <c r="F15" s="3">
        <v>0.73158999999999996</v>
      </c>
      <c r="G15" s="3">
        <v>0.73540000000000005</v>
      </c>
    </row>
    <row r="16" spans="1:7" x14ac:dyDescent="0.25">
      <c r="A16" s="2">
        <v>44290</v>
      </c>
      <c r="B16" s="2">
        <f>CADCHF10080[[#This Row],[date_start]]+5</f>
        <v>44295</v>
      </c>
      <c r="C16" s="1">
        <v>126609</v>
      </c>
      <c r="D16" s="3">
        <v>0.74878999999999996</v>
      </c>
      <c r="E16" s="3">
        <v>0.75141999999999998</v>
      </c>
      <c r="F16" s="3">
        <v>0.73304999999999998</v>
      </c>
      <c r="G16" s="3">
        <v>0.73755000000000004</v>
      </c>
    </row>
    <row r="17" spans="1:7" x14ac:dyDescent="0.25">
      <c r="A17" s="2">
        <v>44283</v>
      </c>
      <c r="B17" s="2">
        <f>CADCHF10080[[#This Row],[date_start]]+5</f>
        <v>44288</v>
      </c>
      <c r="C17" s="1">
        <v>128966</v>
      </c>
      <c r="D17" s="3">
        <v>0.74473</v>
      </c>
      <c r="E17" s="3">
        <v>0.75280999999999998</v>
      </c>
      <c r="F17" s="3">
        <v>0.74297000000000002</v>
      </c>
      <c r="G17" s="3">
        <v>0.74883</v>
      </c>
    </row>
    <row r="18" spans="1:7" x14ac:dyDescent="0.25">
      <c r="A18" s="2">
        <v>44276</v>
      </c>
      <c r="B18" s="2">
        <f>CADCHF10080[[#This Row],[date_start]]+5</f>
        <v>44281</v>
      </c>
      <c r="C18" s="1">
        <v>149953</v>
      </c>
      <c r="D18" s="3">
        <v>0.74160999999999999</v>
      </c>
      <c r="E18" s="3">
        <v>0.74912999999999996</v>
      </c>
      <c r="F18" s="3">
        <v>0.73609999999999998</v>
      </c>
      <c r="G18" s="3">
        <v>0.74668000000000001</v>
      </c>
    </row>
    <row r="19" spans="1:7" x14ac:dyDescent="0.25">
      <c r="A19" s="2">
        <v>44269</v>
      </c>
      <c r="B19" s="2">
        <f>CADCHF10080[[#This Row],[date_start]]+5</f>
        <v>44274</v>
      </c>
      <c r="C19" s="1">
        <v>202046</v>
      </c>
      <c r="D19" s="3">
        <v>0.74392000000000003</v>
      </c>
      <c r="E19" s="3">
        <v>0.74755000000000005</v>
      </c>
      <c r="F19" s="3">
        <v>0.74080000000000001</v>
      </c>
      <c r="G19" s="3">
        <v>0.74290999999999996</v>
      </c>
    </row>
    <row r="20" spans="1:7" x14ac:dyDescent="0.25">
      <c r="A20" s="2">
        <v>44262</v>
      </c>
      <c r="B20" s="2">
        <f>CADCHF10080[[#This Row],[date_start]]+5</f>
        <v>44267</v>
      </c>
      <c r="C20" s="1">
        <v>227675</v>
      </c>
      <c r="D20" s="3">
        <v>0.73234999999999995</v>
      </c>
      <c r="E20" s="3">
        <v>0.74573999999999996</v>
      </c>
      <c r="F20" s="3">
        <v>0.73234999999999995</v>
      </c>
      <c r="G20" s="3">
        <v>0.74433000000000005</v>
      </c>
    </row>
    <row r="21" spans="1:7" x14ac:dyDescent="0.25">
      <c r="A21" s="2">
        <v>44255</v>
      </c>
      <c r="B21" s="2">
        <f>CADCHF10080[[#This Row],[date_start]]+5</f>
        <v>44260</v>
      </c>
      <c r="C21" s="1">
        <v>297737</v>
      </c>
      <c r="D21" s="3">
        <v>0.71270999999999995</v>
      </c>
      <c r="E21" s="3">
        <v>0.73631000000000002</v>
      </c>
      <c r="F21" s="3">
        <v>0.71204000000000001</v>
      </c>
      <c r="G21" s="3">
        <v>0.73604000000000003</v>
      </c>
    </row>
    <row r="22" spans="1:7" x14ac:dyDescent="0.25">
      <c r="A22" s="2">
        <v>44248</v>
      </c>
      <c r="B22" s="2">
        <f>CADCHF10080[[#This Row],[date_start]]+5</f>
        <v>44253</v>
      </c>
      <c r="C22" s="1">
        <v>292756</v>
      </c>
      <c r="D22" s="3">
        <v>0.70960999999999996</v>
      </c>
      <c r="E22" s="3">
        <v>0.72728999999999999</v>
      </c>
      <c r="F22" s="3">
        <v>0.70853999999999995</v>
      </c>
      <c r="G22" s="3">
        <v>0.71340000000000003</v>
      </c>
    </row>
    <row r="23" spans="1:7" x14ac:dyDescent="0.25">
      <c r="A23" s="2">
        <v>44241</v>
      </c>
      <c r="B23" s="2">
        <f>CADCHF10080[[#This Row],[date_start]]+5</f>
        <v>44246</v>
      </c>
      <c r="C23" s="1">
        <v>174020</v>
      </c>
      <c r="D23" s="3">
        <v>0.70121999999999995</v>
      </c>
      <c r="E23" s="3">
        <v>0.71104999999999996</v>
      </c>
      <c r="F23" s="3">
        <v>0.70094999999999996</v>
      </c>
      <c r="G23" s="3">
        <v>0.71050000000000002</v>
      </c>
    </row>
    <row r="24" spans="1:7" x14ac:dyDescent="0.25">
      <c r="A24" s="2">
        <v>44234</v>
      </c>
      <c r="B24" s="2">
        <f>CADCHF10080[[#This Row],[date_start]]+5</f>
        <v>44239</v>
      </c>
      <c r="C24" s="1">
        <v>176878</v>
      </c>
      <c r="D24" s="3">
        <v>0.70350999999999997</v>
      </c>
      <c r="E24" s="3">
        <v>0.70592999999999995</v>
      </c>
      <c r="F24" s="3">
        <v>0.69903999999999999</v>
      </c>
      <c r="G24" s="3">
        <v>0.70269999999999999</v>
      </c>
    </row>
    <row r="25" spans="1:7" x14ac:dyDescent="0.25">
      <c r="A25" s="2">
        <v>44227</v>
      </c>
      <c r="B25" s="2">
        <f>CADCHF10080[[#This Row],[date_start]]+5</f>
        <v>44232</v>
      </c>
      <c r="C25" s="1">
        <v>245666</v>
      </c>
      <c r="D25" s="3">
        <v>0.69442999999999999</v>
      </c>
      <c r="E25" s="3">
        <v>0.70604999999999996</v>
      </c>
      <c r="F25" s="3">
        <v>0.69391999999999998</v>
      </c>
      <c r="G25" s="3">
        <v>0.70433999999999997</v>
      </c>
    </row>
    <row r="26" spans="1:7" x14ac:dyDescent="0.25">
      <c r="A26" s="2">
        <v>44220</v>
      </c>
      <c r="B26" s="2">
        <f>CADCHF10080[[#This Row],[date_start]]+5</f>
        <v>44225</v>
      </c>
      <c r="C26" s="1">
        <v>271270</v>
      </c>
      <c r="D26" s="3">
        <v>0.69494</v>
      </c>
      <c r="E26" s="3">
        <v>0.69916999999999996</v>
      </c>
      <c r="F26" s="3">
        <v>0.69050999999999996</v>
      </c>
      <c r="G26" s="3">
        <v>0.69693000000000005</v>
      </c>
    </row>
    <row r="27" spans="1:7" x14ac:dyDescent="0.25">
      <c r="A27" s="2">
        <v>44213</v>
      </c>
      <c r="B27" s="2">
        <f>CADCHF10080[[#This Row],[date_start]]+5</f>
        <v>44218</v>
      </c>
      <c r="C27" s="1">
        <v>206406</v>
      </c>
      <c r="D27" s="3">
        <v>0.69713000000000003</v>
      </c>
      <c r="E27" s="3">
        <v>0.70559000000000005</v>
      </c>
      <c r="F27" s="3">
        <v>0.69488000000000005</v>
      </c>
      <c r="G27" s="3">
        <v>0.69504999999999995</v>
      </c>
    </row>
    <row r="28" spans="1:7" x14ac:dyDescent="0.25">
      <c r="A28" s="2">
        <v>44206</v>
      </c>
      <c r="B28" s="2">
        <f>CADCHF10080[[#This Row],[date_start]]+5</f>
        <v>44211</v>
      </c>
      <c r="C28" s="1">
        <v>238355</v>
      </c>
      <c r="D28" s="3">
        <v>0.69586000000000003</v>
      </c>
      <c r="E28" s="3">
        <v>0.70316999999999996</v>
      </c>
      <c r="F28" s="3">
        <v>0.69416999999999995</v>
      </c>
      <c r="G28" s="3">
        <v>0.69950000000000001</v>
      </c>
    </row>
    <row r="29" spans="1:7" x14ac:dyDescent="0.25">
      <c r="A29" s="2">
        <v>44199</v>
      </c>
      <c r="B29" s="2">
        <f>CADCHF10080[[#This Row],[date_start]]+5</f>
        <v>44204</v>
      </c>
      <c r="C29" s="1">
        <v>323910</v>
      </c>
      <c r="D29" s="3">
        <v>0.69274999999999998</v>
      </c>
      <c r="E29" s="3">
        <v>0.69943</v>
      </c>
      <c r="F29" s="3">
        <v>0.68837000000000004</v>
      </c>
      <c r="G29" s="3">
        <v>0.69730999999999999</v>
      </c>
    </row>
    <row r="30" spans="1:7" x14ac:dyDescent="0.25">
      <c r="A30" s="2">
        <v>44192</v>
      </c>
      <c r="B30" s="2">
        <f>CADCHF10080[[#This Row],[date_start]]+5</f>
        <v>44197</v>
      </c>
      <c r="C30" s="1">
        <v>157384</v>
      </c>
      <c r="D30" s="3">
        <v>0.68955999999999995</v>
      </c>
      <c r="E30" s="3">
        <v>0.69530000000000003</v>
      </c>
      <c r="F30" s="3">
        <v>0.68886999999999998</v>
      </c>
      <c r="G30" s="3">
        <v>0.69474000000000002</v>
      </c>
    </row>
    <row r="31" spans="1:7" x14ac:dyDescent="0.25">
      <c r="A31" s="2">
        <v>44185</v>
      </c>
      <c r="B31" s="2">
        <f>CADCHF10080[[#This Row],[date_start]]+5</f>
        <v>44190</v>
      </c>
      <c r="C31" s="1">
        <v>165608</v>
      </c>
      <c r="D31" s="3">
        <v>0.69038999999999995</v>
      </c>
      <c r="E31" s="3">
        <v>0.69581000000000004</v>
      </c>
      <c r="F31" s="3">
        <v>0.68618000000000001</v>
      </c>
      <c r="G31" s="3">
        <v>0.69389000000000001</v>
      </c>
    </row>
    <row r="32" spans="1:7" x14ac:dyDescent="0.25">
      <c r="A32" s="2">
        <v>44178</v>
      </c>
      <c r="B32" s="2">
        <f>CADCHF10080[[#This Row],[date_start]]+5</f>
        <v>44183</v>
      </c>
      <c r="C32" s="1">
        <v>202423</v>
      </c>
      <c r="D32" s="3">
        <v>0.69579999999999997</v>
      </c>
      <c r="E32" s="3">
        <v>0.69791999999999998</v>
      </c>
      <c r="F32" s="3">
        <v>0.69076000000000004</v>
      </c>
      <c r="G32" s="3">
        <v>0.69086000000000003</v>
      </c>
    </row>
    <row r="33" spans="1:7" x14ac:dyDescent="0.25">
      <c r="A33" s="2">
        <v>44171</v>
      </c>
      <c r="B33" s="2">
        <f>CADCHF10080[[#This Row],[date_start]]+5</f>
        <v>44176</v>
      </c>
      <c r="C33" s="1">
        <v>216549</v>
      </c>
      <c r="D33" s="3">
        <v>0.69596000000000002</v>
      </c>
      <c r="E33" s="3">
        <v>0.69845999999999997</v>
      </c>
      <c r="F33" s="3">
        <v>0.69257000000000002</v>
      </c>
      <c r="G33" s="3">
        <v>0.69674000000000003</v>
      </c>
    </row>
    <row r="34" spans="1:7" x14ac:dyDescent="0.25">
      <c r="A34" s="2">
        <v>44164</v>
      </c>
      <c r="B34" s="2">
        <f>CADCHF10080[[#This Row],[date_start]]+5</f>
        <v>44169</v>
      </c>
      <c r="C34" s="1">
        <v>230840</v>
      </c>
      <c r="D34" s="3">
        <v>0.69462999999999997</v>
      </c>
      <c r="E34" s="3">
        <v>0.70016</v>
      </c>
      <c r="F34" s="3">
        <v>0.68942000000000003</v>
      </c>
      <c r="G34" s="3">
        <v>0.69742999999999999</v>
      </c>
    </row>
    <row r="35" spans="1:7" x14ac:dyDescent="0.25">
      <c r="A35" s="2">
        <v>44157</v>
      </c>
      <c r="B35" s="2">
        <f>CADCHF10080[[#This Row],[date_start]]+5</f>
        <v>44162</v>
      </c>
      <c r="C35" s="1">
        <v>210586</v>
      </c>
      <c r="D35" s="3">
        <v>0.69532000000000005</v>
      </c>
      <c r="E35" s="3">
        <v>0.70228999999999997</v>
      </c>
      <c r="F35" s="3">
        <v>0.69459000000000004</v>
      </c>
      <c r="G35" s="3">
        <v>0.69603999999999999</v>
      </c>
    </row>
    <row r="36" spans="1:7" x14ac:dyDescent="0.25">
      <c r="A36" s="2">
        <v>44150</v>
      </c>
      <c r="B36" s="2">
        <f>CADCHF10080[[#This Row],[date_start]]+5</f>
        <v>44155</v>
      </c>
      <c r="C36" s="1">
        <v>213611</v>
      </c>
      <c r="D36" s="3">
        <v>0.69376000000000004</v>
      </c>
      <c r="E36" s="3">
        <v>0.69940999999999998</v>
      </c>
      <c r="F36" s="3">
        <v>0.69337000000000004</v>
      </c>
      <c r="G36" s="3">
        <v>0.69552000000000003</v>
      </c>
    </row>
    <row r="37" spans="1:7" x14ac:dyDescent="0.25">
      <c r="A37" s="2">
        <v>44143</v>
      </c>
      <c r="B37" s="2">
        <f>CADCHF10080[[#This Row],[date_start]]+5</f>
        <v>44148</v>
      </c>
      <c r="C37" s="1">
        <v>257823</v>
      </c>
      <c r="D37" s="3">
        <v>0.68747999999999998</v>
      </c>
      <c r="E37" s="3">
        <v>0.70498000000000005</v>
      </c>
      <c r="F37" s="3">
        <v>0.68716999999999995</v>
      </c>
      <c r="G37" s="3">
        <v>0.69472</v>
      </c>
    </row>
    <row r="38" spans="1:7" x14ac:dyDescent="0.25">
      <c r="A38" s="2">
        <v>44136</v>
      </c>
      <c r="B38" s="2">
        <f>CADCHF10080[[#This Row],[date_start]]+5</f>
        <v>44141</v>
      </c>
      <c r="C38" s="1">
        <v>245631</v>
      </c>
      <c r="D38" s="3">
        <v>0.68672999999999995</v>
      </c>
      <c r="E38" s="3">
        <v>0.69713999999999998</v>
      </c>
      <c r="F38" s="3">
        <v>0.68589</v>
      </c>
      <c r="G38" s="3">
        <v>0.68925999999999998</v>
      </c>
    </row>
    <row r="39" spans="1:7" x14ac:dyDescent="0.25">
      <c r="A39" s="2">
        <v>44129</v>
      </c>
      <c r="B39" s="2">
        <f>CADCHF10080[[#This Row],[date_start]]+5</f>
        <v>44134</v>
      </c>
      <c r="C39" s="1">
        <v>162695</v>
      </c>
      <c r="D39" s="3">
        <v>0.68837999999999999</v>
      </c>
      <c r="E39" s="3">
        <v>0.69035999999999997</v>
      </c>
      <c r="F39" s="3">
        <v>0.68171999999999999</v>
      </c>
      <c r="G39" s="3">
        <v>0.68759999999999999</v>
      </c>
    </row>
    <row r="40" spans="1:7" x14ac:dyDescent="0.25">
      <c r="A40" s="2">
        <v>44122</v>
      </c>
      <c r="B40" s="2">
        <f>CADCHF10080[[#This Row],[date_start]]+5</f>
        <v>44127</v>
      </c>
      <c r="C40" s="1">
        <v>136496</v>
      </c>
      <c r="D40" s="3">
        <v>0.69284000000000001</v>
      </c>
      <c r="E40" s="3">
        <v>0.69508999999999999</v>
      </c>
      <c r="F40" s="3">
        <v>0.68735000000000002</v>
      </c>
      <c r="G40" s="3">
        <v>0.68854000000000004</v>
      </c>
    </row>
    <row r="41" spans="1:7" x14ac:dyDescent="0.25">
      <c r="A41" s="2">
        <v>44115</v>
      </c>
      <c r="B41" s="2">
        <f>CADCHF10080[[#This Row],[date_start]]+5</f>
        <v>44120</v>
      </c>
      <c r="C41" s="1">
        <v>132519</v>
      </c>
      <c r="D41" s="3">
        <v>0.69310000000000005</v>
      </c>
      <c r="E41" s="3">
        <v>0.69750999999999996</v>
      </c>
      <c r="F41" s="3">
        <v>0.68940000000000001</v>
      </c>
      <c r="G41" s="3">
        <v>0.69306999999999996</v>
      </c>
    </row>
    <row r="42" spans="1:7" x14ac:dyDescent="0.25">
      <c r="A42" s="2">
        <v>44108</v>
      </c>
      <c r="B42" s="2">
        <f>CADCHF10080[[#This Row],[date_start]]+5</f>
        <v>44113</v>
      </c>
      <c r="C42" s="1">
        <v>137673</v>
      </c>
      <c r="D42" s="3">
        <v>0.69066000000000005</v>
      </c>
      <c r="E42" s="3">
        <v>0.69535999999999998</v>
      </c>
      <c r="F42" s="3">
        <v>0.68796999999999997</v>
      </c>
      <c r="G42" s="3">
        <v>0.69340000000000002</v>
      </c>
    </row>
    <row r="43" spans="1:7" x14ac:dyDescent="0.25">
      <c r="A43" s="2">
        <v>44101</v>
      </c>
      <c r="B43" s="2">
        <f>CADCHF10080[[#This Row],[date_start]]+5</f>
        <v>44106</v>
      </c>
      <c r="C43" s="1">
        <v>169304</v>
      </c>
      <c r="D43" s="3">
        <v>0.69315000000000004</v>
      </c>
      <c r="E43" s="3">
        <v>0.69479000000000002</v>
      </c>
      <c r="F43" s="3">
        <v>0.68586999999999998</v>
      </c>
      <c r="G43" s="3">
        <v>0.69172</v>
      </c>
    </row>
    <row r="44" spans="1:7" x14ac:dyDescent="0.25">
      <c r="A44" s="2">
        <v>44094</v>
      </c>
      <c r="B44" s="2">
        <f>CADCHF10080[[#This Row],[date_start]]+5</f>
        <v>44099</v>
      </c>
      <c r="C44" s="1">
        <v>175719</v>
      </c>
      <c r="D44" s="3">
        <v>0.68906999999999996</v>
      </c>
      <c r="E44" s="3">
        <v>0.69479000000000002</v>
      </c>
      <c r="F44" s="3">
        <v>0.68610000000000004</v>
      </c>
      <c r="G44" s="3">
        <v>0.69364000000000003</v>
      </c>
    </row>
    <row r="45" spans="1:7" x14ac:dyDescent="0.25">
      <c r="A45" s="2">
        <v>44087</v>
      </c>
      <c r="B45" s="2">
        <f>CADCHF10080[[#This Row],[date_start]]+5</f>
        <v>44092</v>
      </c>
      <c r="C45" s="1">
        <v>151540</v>
      </c>
      <c r="D45" s="3">
        <v>0.68872999999999995</v>
      </c>
      <c r="E45" s="3">
        <v>0.69167999999999996</v>
      </c>
      <c r="F45" s="3">
        <v>0.68711999999999995</v>
      </c>
      <c r="G45" s="3">
        <v>0.68996000000000002</v>
      </c>
    </row>
    <row r="46" spans="1:7" x14ac:dyDescent="0.25">
      <c r="A46" s="2">
        <v>44080</v>
      </c>
      <c r="B46" s="2">
        <f>CADCHF10080[[#This Row],[date_start]]+5</f>
        <v>44085</v>
      </c>
      <c r="C46" s="1">
        <v>180236</v>
      </c>
      <c r="D46" s="3">
        <v>0.69916999999999996</v>
      </c>
      <c r="E46" s="3">
        <v>0.70077999999999996</v>
      </c>
      <c r="F46" s="3">
        <v>0.68818000000000001</v>
      </c>
      <c r="G46" s="3">
        <v>0.68913999999999997</v>
      </c>
    </row>
    <row r="47" spans="1:7" x14ac:dyDescent="0.25">
      <c r="A47" s="2">
        <v>44073</v>
      </c>
      <c r="B47" s="2">
        <f>CADCHF10080[[#This Row],[date_start]]+5</f>
        <v>44078</v>
      </c>
      <c r="C47" s="1">
        <v>219008</v>
      </c>
      <c r="D47" s="3">
        <v>0.68906999999999996</v>
      </c>
      <c r="E47" s="3">
        <v>0.69964000000000004</v>
      </c>
      <c r="F47" s="3">
        <v>0.68906999999999996</v>
      </c>
      <c r="G47" s="3">
        <v>0.69910000000000005</v>
      </c>
    </row>
    <row r="48" spans="1:7" x14ac:dyDescent="0.25">
      <c r="A48" s="2">
        <v>44066</v>
      </c>
      <c r="B48" s="2">
        <f>CADCHF10080[[#This Row],[date_start]]+5</f>
        <v>44071</v>
      </c>
      <c r="C48" s="1">
        <v>196410</v>
      </c>
      <c r="D48" s="3">
        <v>0.69130999999999998</v>
      </c>
      <c r="E48" s="3">
        <v>0.69379999999999997</v>
      </c>
      <c r="F48" s="3">
        <v>0.68713999999999997</v>
      </c>
      <c r="G48" s="3">
        <v>0.69008999999999998</v>
      </c>
    </row>
    <row r="49" spans="1:7" x14ac:dyDescent="0.25">
      <c r="A49" s="2">
        <v>44059</v>
      </c>
      <c r="B49" s="2">
        <f>CADCHF10080[[#This Row],[date_start]]+5</f>
        <v>44064</v>
      </c>
      <c r="C49" s="1">
        <v>183950</v>
      </c>
      <c r="D49" s="3">
        <v>0.68537000000000003</v>
      </c>
      <c r="E49" s="3">
        <v>0.69313000000000002</v>
      </c>
      <c r="F49" s="3">
        <v>0.68410000000000004</v>
      </c>
      <c r="G49" s="3">
        <v>0.69094</v>
      </c>
    </row>
    <row r="50" spans="1:7" x14ac:dyDescent="0.25">
      <c r="A50" s="2">
        <v>44052</v>
      </c>
      <c r="B50" s="2">
        <f>CADCHF10080[[#This Row],[date_start]]+5</f>
        <v>44057</v>
      </c>
      <c r="C50" s="1">
        <v>183639</v>
      </c>
      <c r="D50" s="3">
        <v>0.68083000000000005</v>
      </c>
      <c r="E50" s="3">
        <v>0.69064999999999999</v>
      </c>
      <c r="F50" s="3">
        <v>0.68083000000000005</v>
      </c>
      <c r="G50" s="3">
        <v>0.68508999999999998</v>
      </c>
    </row>
    <row r="51" spans="1:7" x14ac:dyDescent="0.25">
      <c r="A51" s="2">
        <v>44045</v>
      </c>
      <c r="B51" s="2">
        <f>CADCHF10080[[#This Row],[date_start]]+5</f>
        <v>44050</v>
      </c>
      <c r="C51" s="1">
        <v>209455</v>
      </c>
      <c r="D51" s="3">
        <v>0.68089999999999995</v>
      </c>
      <c r="E51" s="3">
        <v>0.68847999999999998</v>
      </c>
      <c r="F51" s="3">
        <v>0.68047999999999997</v>
      </c>
      <c r="G51" s="3">
        <v>0.68137999999999999</v>
      </c>
    </row>
    <row r="52" spans="1:7" x14ac:dyDescent="0.25">
      <c r="A52" s="2">
        <v>44038</v>
      </c>
      <c r="B52" s="2">
        <f>CADCHF10080[[#This Row],[date_start]]+5</f>
        <v>44043</v>
      </c>
      <c r="C52" s="1">
        <v>216974</v>
      </c>
      <c r="D52" s="3">
        <v>0.68469999999999998</v>
      </c>
      <c r="E52" s="3">
        <v>0.68996000000000002</v>
      </c>
      <c r="F52" s="3">
        <v>0.67457</v>
      </c>
      <c r="G52" s="3">
        <v>0.68072999999999995</v>
      </c>
    </row>
    <row r="53" spans="1:7" x14ac:dyDescent="0.25">
      <c r="A53" s="2">
        <v>44031</v>
      </c>
      <c r="B53" s="2">
        <f>CADCHF10080[[#This Row],[date_start]]+5</f>
        <v>44036</v>
      </c>
      <c r="C53" s="1">
        <v>168752</v>
      </c>
      <c r="D53" s="3">
        <v>0.69145000000000001</v>
      </c>
      <c r="E53" s="3">
        <v>0.69803000000000004</v>
      </c>
      <c r="F53" s="3">
        <v>0.68603000000000003</v>
      </c>
      <c r="G53" s="3">
        <v>0.68610000000000004</v>
      </c>
    </row>
    <row r="54" spans="1:7" x14ac:dyDescent="0.25">
      <c r="A54" s="2">
        <v>44024</v>
      </c>
      <c r="B54" s="2">
        <f>CADCHF10080[[#This Row],[date_start]]+5</f>
        <v>44029</v>
      </c>
      <c r="C54" s="1">
        <v>163855</v>
      </c>
      <c r="D54" s="3">
        <v>0.69155</v>
      </c>
      <c r="E54" s="3">
        <v>0.70018999999999998</v>
      </c>
      <c r="F54" s="3">
        <v>0.68864999999999998</v>
      </c>
      <c r="G54" s="3">
        <v>0.69079999999999997</v>
      </c>
    </row>
    <row r="55" spans="1:7" x14ac:dyDescent="0.25">
      <c r="A55" s="2">
        <v>44017</v>
      </c>
      <c r="B55" s="2">
        <f>CADCHF10080[[#This Row],[date_start]]+5</f>
        <v>44022</v>
      </c>
      <c r="C55" s="1">
        <v>164039</v>
      </c>
      <c r="D55" s="3">
        <v>0.69604999999999995</v>
      </c>
      <c r="E55" s="3">
        <v>0.69745999999999997</v>
      </c>
      <c r="F55" s="3">
        <v>0.69015000000000004</v>
      </c>
      <c r="G55" s="3">
        <v>0.69198999999999999</v>
      </c>
    </row>
    <row r="56" spans="1:7" x14ac:dyDescent="0.25">
      <c r="A56" s="2">
        <v>44010</v>
      </c>
      <c r="B56" s="2">
        <f>CADCHF10080[[#This Row],[date_start]]+5</f>
        <v>44015</v>
      </c>
      <c r="C56" s="1">
        <v>166748</v>
      </c>
      <c r="D56" s="3">
        <v>0.69223000000000001</v>
      </c>
      <c r="E56" s="3">
        <v>0.69908999999999999</v>
      </c>
      <c r="F56" s="3">
        <v>0.69133</v>
      </c>
      <c r="G56" s="3">
        <v>0.69701000000000002</v>
      </c>
    </row>
    <row r="57" spans="1:7" x14ac:dyDescent="0.25">
      <c r="A57" s="2">
        <v>44003</v>
      </c>
      <c r="B57" s="2">
        <f>CADCHF10080[[#This Row],[date_start]]+5</f>
        <v>44008</v>
      </c>
      <c r="C57" s="1">
        <v>202685</v>
      </c>
      <c r="D57" s="3">
        <v>0.69820000000000004</v>
      </c>
      <c r="E57" s="3">
        <v>0.70172999999999996</v>
      </c>
      <c r="F57" s="3">
        <v>0.69144000000000005</v>
      </c>
      <c r="G57" s="3">
        <v>0.69245000000000001</v>
      </c>
    </row>
    <row r="58" spans="1:7" x14ac:dyDescent="0.25">
      <c r="A58" s="2">
        <v>43996</v>
      </c>
      <c r="B58" s="2">
        <f>CADCHF10080[[#This Row],[date_start]]+5</f>
        <v>44001</v>
      </c>
      <c r="C58" s="1">
        <v>263867</v>
      </c>
      <c r="D58" s="3">
        <v>0.69779999999999998</v>
      </c>
      <c r="E58" s="3">
        <v>0.70347999999999999</v>
      </c>
      <c r="F58" s="3">
        <v>0.69503000000000004</v>
      </c>
      <c r="G58" s="3">
        <v>0.69982</v>
      </c>
    </row>
    <row r="59" spans="1:7" x14ac:dyDescent="0.25">
      <c r="A59" s="2">
        <v>43989</v>
      </c>
      <c r="B59" s="2">
        <f>CADCHF10080[[#This Row],[date_start]]+5</f>
        <v>43994</v>
      </c>
      <c r="C59" s="1">
        <v>265258</v>
      </c>
      <c r="D59" s="3">
        <v>0.71614999999999995</v>
      </c>
      <c r="E59" s="3">
        <v>0.71887000000000001</v>
      </c>
      <c r="F59" s="3">
        <v>0.69045000000000001</v>
      </c>
      <c r="G59" s="3">
        <v>0.70050999999999997</v>
      </c>
    </row>
    <row r="60" spans="1:7" x14ac:dyDescent="0.25">
      <c r="A60" s="2">
        <v>43982</v>
      </c>
      <c r="B60" s="2">
        <f>CADCHF10080[[#This Row],[date_start]]+5</f>
        <v>43987</v>
      </c>
      <c r="C60" s="1">
        <v>245322</v>
      </c>
      <c r="D60" s="3">
        <v>0.69684999999999997</v>
      </c>
      <c r="E60" s="3">
        <v>0.72014999999999996</v>
      </c>
      <c r="F60" s="3">
        <v>0.69630999999999998</v>
      </c>
      <c r="G60" s="3">
        <v>0.71636999999999995</v>
      </c>
    </row>
    <row r="61" spans="1:7" x14ac:dyDescent="0.25">
      <c r="A61" s="2">
        <v>43975</v>
      </c>
      <c r="B61" s="2">
        <f>CADCHF10080[[#This Row],[date_start]]+5</f>
        <v>43980</v>
      </c>
      <c r="C61" s="1">
        <v>206627</v>
      </c>
      <c r="D61" s="3">
        <v>0.69366000000000005</v>
      </c>
      <c r="E61" s="3">
        <v>0.70660000000000001</v>
      </c>
      <c r="F61" s="3">
        <v>0.69291000000000003</v>
      </c>
      <c r="G61" s="3">
        <v>0.69784000000000002</v>
      </c>
    </row>
    <row r="62" spans="1:7" x14ac:dyDescent="0.25">
      <c r="A62" s="2">
        <v>43968</v>
      </c>
      <c r="B62" s="2">
        <f>CADCHF10080[[#This Row],[date_start]]+5</f>
        <v>43973</v>
      </c>
      <c r="C62" s="1">
        <v>171336</v>
      </c>
      <c r="D62" s="3">
        <v>0.68835000000000002</v>
      </c>
      <c r="E62" s="3">
        <v>0.70086000000000004</v>
      </c>
      <c r="F62" s="3">
        <v>0.68794</v>
      </c>
      <c r="G62" s="3">
        <v>0.69311</v>
      </c>
    </row>
    <row r="63" spans="1:7" x14ac:dyDescent="0.25">
      <c r="A63" s="2">
        <v>43961</v>
      </c>
      <c r="B63" s="2">
        <f>CADCHF10080[[#This Row],[date_start]]+5</f>
        <v>43966</v>
      </c>
      <c r="C63" s="1">
        <v>207822</v>
      </c>
      <c r="D63" s="3">
        <v>0.69704999999999995</v>
      </c>
      <c r="E63" s="3">
        <v>0.69862000000000002</v>
      </c>
      <c r="F63" s="3">
        <v>0.68733999999999995</v>
      </c>
      <c r="G63" s="3">
        <v>0.68835999999999997</v>
      </c>
    </row>
    <row r="64" spans="1:7" x14ac:dyDescent="0.25">
      <c r="A64" s="2">
        <v>43954</v>
      </c>
      <c r="B64" s="2">
        <f>CADCHF10080[[#This Row],[date_start]]+5</f>
        <v>43959</v>
      </c>
      <c r="C64" s="1">
        <v>198015</v>
      </c>
      <c r="D64" s="3">
        <v>0.6825</v>
      </c>
      <c r="E64" s="3">
        <v>0.69855</v>
      </c>
      <c r="F64" s="3">
        <v>0.68059999999999998</v>
      </c>
      <c r="G64" s="3">
        <v>0.69655999999999996</v>
      </c>
    </row>
    <row r="65" spans="1:7" x14ac:dyDescent="0.25">
      <c r="A65" s="2">
        <v>43947</v>
      </c>
      <c r="B65" s="2">
        <f>CADCHF10080[[#This Row],[date_start]]+5</f>
        <v>43952</v>
      </c>
      <c r="C65" s="1">
        <v>220201</v>
      </c>
      <c r="D65" s="3">
        <v>0.68864000000000003</v>
      </c>
      <c r="E65" s="3">
        <v>0.70311000000000001</v>
      </c>
      <c r="F65" s="3">
        <v>0.68020000000000003</v>
      </c>
      <c r="G65" s="3">
        <v>0.68210000000000004</v>
      </c>
    </row>
    <row r="66" spans="1:7" x14ac:dyDescent="0.25">
      <c r="A66" s="2">
        <v>43940</v>
      </c>
      <c r="B66" s="2">
        <f>CADCHF10080[[#This Row],[date_start]]+5</f>
        <v>43945</v>
      </c>
      <c r="C66" s="1">
        <v>279843</v>
      </c>
      <c r="D66" s="3">
        <v>0.68940000000000001</v>
      </c>
      <c r="E66" s="3">
        <v>0.69555999999999996</v>
      </c>
      <c r="F66" s="3">
        <v>0.68035000000000001</v>
      </c>
      <c r="G66" s="3">
        <v>0.68993000000000004</v>
      </c>
    </row>
    <row r="67" spans="1:7" x14ac:dyDescent="0.25">
      <c r="A67" s="2">
        <v>43933</v>
      </c>
      <c r="B67" s="2">
        <f>CADCHF10080[[#This Row],[date_start]]+5</f>
        <v>43938</v>
      </c>
      <c r="C67" s="1">
        <v>241018</v>
      </c>
      <c r="D67" s="3">
        <v>0.69223999999999997</v>
      </c>
      <c r="E67" s="3">
        <v>0.69791999999999998</v>
      </c>
      <c r="F67" s="3">
        <v>0.68206</v>
      </c>
      <c r="G67" s="3">
        <v>0.68998999999999999</v>
      </c>
    </row>
    <row r="68" spans="1:7" x14ac:dyDescent="0.25">
      <c r="A68" s="2">
        <v>43926</v>
      </c>
      <c r="B68" s="2">
        <f>CADCHF10080[[#This Row],[date_start]]+5</f>
        <v>43931</v>
      </c>
      <c r="C68" s="1">
        <v>277307</v>
      </c>
      <c r="D68" s="3">
        <v>0.68530000000000002</v>
      </c>
      <c r="E68" s="3">
        <v>0.69564000000000004</v>
      </c>
      <c r="F68" s="3">
        <v>0.68113999999999997</v>
      </c>
      <c r="G68" s="3">
        <v>0.69089999999999996</v>
      </c>
    </row>
    <row r="69" spans="1:7" x14ac:dyDescent="0.25">
      <c r="A69" s="2">
        <v>43919</v>
      </c>
      <c r="B69" s="2">
        <f>CADCHF10080[[#This Row],[date_start]]+5</f>
        <v>43924</v>
      </c>
      <c r="C69" s="1">
        <v>338166</v>
      </c>
      <c r="D69" s="3">
        <v>0.67959999999999998</v>
      </c>
      <c r="E69" s="3">
        <v>0.69355</v>
      </c>
      <c r="F69" s="3">
        <v>0.67262</v>
      </c>
      <c r="G69" s="3">
        <v>0.68686000000000003</v>
      </c>
    </row>
    <row r="70" spans="1:7" x14ac:dyDescent="0.25">
      <c r="A70" s="2">
        <v>43912</v>
      </c>
      <c r="B70" s="2">
        <f>CADCHF10080[[#This Row],[date_start]]+5</f>
        <v>43917</v>
      </c>
      <c r="C70" s="1">
        <v>506404</v>
      </c>
      <c r="D70" s="3">
        <v>0.68528999999999995</v>
      </c>
      <c r="E70" s="3">
        <v>0.68993000000000004</v>
      </c>
      <c r="F70" s="3">
        <v>0.67057999999999995</v>
      </c>
      <c r="G70" s="3">
        <v>0.67820000000000003</v>
      </c>
    </row>
    <row r="71" spans="1:7" x14ac:dyDescent="0.25">
      <c r="A71" s="2">
        <v>43905</v>
      </c>
      <c r="B71" s="2">
        <f>CADCHF10080[[#This Row],[date_start]]+5</f>
        <v>43910</v>
      </c>
      <c r="C71" s="1">
        <v>615166</v>
      </c>
      <c r="D71" s="3">
        <v>0.68732000000000004</v>
      </c>
      <c r="E71" s="3">
        <v>0.69210000000000005</v>
      </c>
      <c r="F71" s="3">
        <v>0.66017999999999999</v>
      </c>
      <c r="G71" s="3">
        <v>0.68688000000000005</v>
      </c>
    </row>
    <row r="72" spans="1:7" x14ac:dyDescent="0.25">
      <c r="A72" s="2">
        <v>43898</v>
      </c>
      <c r="B72" s="2">
        <f>CADCHF10080[[#This Row],[date_start]]+5</f>
        <v>43903</v>
      </c>
      <c r="C72" s="1">
        <v>608131</v>
      </c>
      <c r="D72" s="3">
        <v>0.6855</v>
      </c>
      <c r="E72" s="3">
        <v>0.69159000000000004</v>
      </c>
      <c r="F72" s="3">
        <v>0.66651000000000005</v>
      </c>
      <c r="G72" s="3">
        <v>0.6885</v>
      </c>
    </row>
    <row r="73" spans="1:7" x14ac:dyDescent="0.25">
      <c r="A73" s="2">
        <v>43891</v>
      </c>
      <c r="B73" s="2">
        <f>CADCHF10080[[#This Row],[date_start]]+5</f>
        <v>43896</v>
      </c>
      <c r="C73" s="1">
        <v>294466</v>
      </c>
      <c r="D73" s="3">
        <v>0.71614999999999995</v>
      </c>
      <c r="E73" s="3">
        <v>0.72487000000000001</v>
      </c>
      <c r="F73" s="3">
        <v>0.69399999999999995</v>
      </c>
      <c r="G73" s="3">
        <v>0.69813999999999998</v>
      </c>
    </row>
    <row r="74" spans="1:7" x14ac:dyDescent="0.25">
      <c r="A74" s="2">
        <v>43884</v>
      </c>
      <c r="B74" s="2">
        <f>CADCHF10080[[#This Row],[date_start]]+5</f>
        <v>43889</v>
      </c>
      <c r="C74" s="1">
        <v>318504</v>
      </c>
      <c r="D74" s="3">
        <v>0.73904000000000003</v>
      </c>
      <c r="E74" s="3">
        <v>0.73939999999999995</v>
      </c>
      <c r="F74" s="3">
        <v>0.71453999999999995</v>
      </c>
      <c r="G74" s="3">
        <v>0.72019999999999995</v>
      </c>
    </row>
    <row r="75" spans="1:7" x14ac:dyDescent="0.25">
      <c r="A75" s="2">
        <v>43877</v>
      </c>
      <c r="B75" s="2">
        <f>CADCHF10080[[#This Row],[date_start]]+5</f>
        <v>43882</v>
      </c>
      <c r="C75" s="1">
        <v>164343</v>
      </c>
      <c r="D75" s="3">
        <v>0.73995</v>
      </c>
      <c r="E75" s="3">
        <v>0.74434999999999996</v>
      </c>
      <c r="F75" s="3">
        <v>0.73785999999999996</v>
      </c>
      <c r="G75" s="3">
        <v>0.73931000000000002</v>
      </c>
    </row>
    <row r="76" spans="1:7" x14ac:dyDescent="0.25">
      <c r="A76" s="2">
        <v>43870</v>
      </c>
      <c r="B76" s="2">
        <f>CADCHF10080[[#This Row],[date_start]]+5</f>
        <v>43875</v>
      </c>
      <c r="C76" s="1">
        <v>169869</v>
      </c>
      <c r="D76" s="3">
        <v>0.73351999999999995</v>
      </c>
      <c r="E76" s="3">
        <v>0.74119000000000002</v>
      </c>
      <c r="F76" s="3">
        <v>0.73295999999999994</v>
      </c>
      <c r="G76" s="3">
        <v>0.74073999999999995</v>
      </c>
    </row>
    <row r="77" spans="1:7" x14ac:dyDescent="0.25">
      <c r="A77" s="2">
        <v>43863</v>
      </c>
      <c r="B77" s="2">
        <f>CADCHF10080[[#This Row],[date_start]]+5</f>
        <v>43868</v>
      </c>
      <c r="C77" s="1">
        <v>191321</v>
      </c>
      <c r="D77" s="3">
        <v>0.72718000000000005</v>
      </c>
      <c r="E77" s="3">
        <v>0.73524999999999996</v>
      </c>
      <c r="F77" s="3">
        <v>0.72518000000000005</v>
      </c>
      <c r="G77" s="3">
        <v>0.73423000000000005</v>
      </c>
    </row>
    <row r="78" spans="1:7" x14ac:dyDescent="0.25">
      <c r="A78" s="2">
        <v>43856</v>
      </c>
      <c r="B78" s="2">
        <f>CADCHF10080[[#This Row],[date_start]]+5</f>
        <v>43861</v>
      </c>
      <c r="C78" s="1">
        <v>183924</v>
      </c>
      <c r="D78" s="3">
        <v>0.73738999999999999</v>
      </c>
      <c r="E78" s="3">
        <v>0.74061999999999995</v>
      </c>
      <c r="F78" s="3">
        <v>0.72714000000000001</v>
      </c>
      <c r="G78" s="3">
        <v>0.72785999999999995</v>
      </c>
    </row>
    <row r="79" spans="1:7" x14ac:dyDescent="0.25">
      <c r="A79" s="2">
        <v>43849</v>
      </c>
      <c r="B79" s="2">
        <f>CADCHF10080[[#This Row],[date_start]]+5</f>
        <v>43854</v>
      </c>
      <c r="C79" s="1">
        <v>165127</v>
      </c>
      <c r="D79" s="3">
        <v>0.74051</v>
      </c>
      <c r="E79" s="3">
        <v>0.74395999999999995</v>
      </c>
      <c r="F79" s="3">
        <v>0.73451999999999995</v>
      </c>
      <c r="G79" s="3">
        <v>0.73821999999999999</v>
      </c>
    </row>
    <row r="80" spans="1:7" x14ac:dyDescent="0.25">
      <c r="A80" s="2">
        <v>43842</v>
      </c>
      <c r="B80" s="2">
        <f>CADCHF10080[[#This Row],[date_start]]+5</f>
        <v>43847</v>
      </c>
      <c r="C80" s="1">
        <v>162940</v>
      </c>
      <c r="D80" s="3">
        <v>0.74441000000000002</v>
      </c>
      <c r="E80" s="3">
        <v>0.74580999999999997</v>
      </c>
      <c r="F80" s="3">
        <v>0.73656999999999995</v>
      </c>
      <c r="G80" s="3">
        <v>0.74004000000000003</v>
      </c>
    </row>
    <row r="81" spans="1:7" x14ac:dyDescent="0.25">
      <c r="A81" s="2">
        <v>43835</v>
      </c>
      <c r="B81" s="2">
        <f>CADCHF10080[[#This Row],[date_start]]+5</f>
        <v>43840</v>
      </c>
      <c r="C81" s="1">
        <v>203251</v>
      </c>
      <c r="D81" s="3">
        <v>0.74668000000000001</v>
      </c>
      <c r="E81" s="3">
        <v>0.74872000000000005</v>
      </c>
      <c r="F81" s="3">
        <v>0.74209000000000003</v>
      </c>
      <c r="G81" s="3">
        <v>0.74504000000000004</v>
      </c>
    </row>
    <row r="82" spans="1:7" x14ac:dyDescent="0.25">
      <c r="A82" s="2">
        <v>43828</v>
      </c>
      <c r="B82" s="2">
        <f>CADCHF10080[[#This Row],[date_start]]+5</f>
        <v>43833</v>
      </c>
      <c r="C82" s="1">
        <v>126617</v>
      </c>
      <c r="D82" s="3">
        <v>0.74417999999999995</v>
      </c>
      <c r="E82" s="3">
        <v>0.75034999999999996</v>
      </c>
      <c r="F82" s="3">
        <v>0.74043999999999999</v>
      </c>
      <c r="G82" s="3">
        <v>0.74768000000000001</v>
      </c>
    </row>
    <row r="83" spans="1:7" x14ac:dyDescent="0.25">
      <c r="A83" s="2">
        <v>43821</v>
      </c>
      <c r="B83" s="2">
        <f>CADCHF10080[[#This Row],[date_start]]+5</f>
        <v>43826</v>
      </c>
      <c r="C83" s="1">
        <v>83504</v>
      </c>
      <c r="D83" s="3">
        <v>0.74705999999999995</v>
      </c>
      <c r="E83" s="3">
        <v>0.74885000000000002</v>
      </c>
      <c r="F83" s="3">
        <v>0.74397000000000002</v>
      </c>
      <c r="G83" s="3">
        <v>0.74463999999999997</v>
      </c>
    </row>
    <row r="84" spans="1:7" x14ac:dyDescent="0.25">
      <c r="A84" s="2">
        <v>43814</v>
      </c>
      <c r="B84" s="2">
        <f>CADCHF10080[[#This Row],[date_start]]+5</f>
        <v>43819</v>
      </c>
      <c r="C84" s="1">
        <v>159190</v>
      </c>
      <c r="D84" s="3">
        <v>0.74570000000000003</v>
      </c>
      <c r="E84" s="3">
        <v>0.74926000000000004</v>
      </c>
      <c r="F84" s="3">
        <v>0.74365999999999999</v>
      </c>
      <c r="G84" s="3">
        <v>0.74656</v>
      </c>
    </row>
    <row r="85" spans="1:7" x14ac:dyDescent="0.25">
      <c r="A85" s="2">
        <v>43807</v>
      </c>
      <c r="B85" s="2">
        <f>CADCHF10080[[#This Row],[date_start]]+5</f>
        <v>43812</v>
      </c>
      <c r="C85" s="1">
        <v>188449</v>
      </c>
      <c r="D85" s="3">
        <v>0.74658999999999998</v>
      </c>
      <c r="E85" s="3">
        <v>0.74916000000000005</v>
      </c>
      <c r="F85" s="3">
        <v>0.74253000000000002</v>
      </c>
      <c r="G85" s="3">
        <v>0.74685999999999997</v>
      </c>
    </row>
    <row r="86" spans="1:7" x14ac:dyDescent="0.25">
      <c r="A86" s="2">
        <v>43800</v>
      </c>
      <c r="B86" s="2">
        <f>CADCHF10080[[#This Row],[date_start]]+5</f>
        <v>43805</v>
      </c>
      <c r="C86" s="1">
        <v>170230</v>
      </c>
      <c r="D86" s="3">
        <v>0.75317999999999996</v>
      </c>
      <c r="E86" s="3">
        <v>0.75360000000000005</v>
      </c>
      <c r="F86" s="3">
        <v>0.7409</v>
      </c>
      <c r="G86" s="3">
        <v>0.74658000000000002</v>
      </c>
    </row>
    <row r="87" spans="1:7" x14ac:dyDescent="0.25">
      <c r="A87" s="2">
        <v>43793</v>
      </c>
      <c r="B87" s="2">
        <f>CADCHF10080[[#This Row],[date_start]]+5</f>
        <v>43798</v>
      </c>
      <c r="C87" s="1">
        <v>154969</v>
      </c>
      <c r="D87" s="3">
        <v>0.74995000000000001</v>
      </c>
      <c r="E87" s="3">
        <v>0.75344999999999995</v>
      </c>
      <c r="F87" s="3">
        <v>0.74816000000000005</v>
      </c>
      <c r="G87" s="3">
        <v>0.75273999999999996</v>
      </c>
    </row>
    <row r="88" spans="1:7" x14ac:dyDescent="0.25">
      <c r="A88" s="2">
        <v>43786</v>
      </c>
      <c r="B88" s="2">
        <f>CADCHF10080[[#This Row],[date_start]]+5</f>
        <v>43791</v>
      </c>
      <c r="C88" s="1">
        <v>187859</v>
      </c>
      <c r="D88" s="3">
        <v>0.74707999999999997</v>
      </c>
      <c r="E88" s="3">
        <v>0.75114000000000003</v>
      </c>
      <c r="F88" s="3">
        <v>0.74231999999999998</v>
      </c>
      <c r="G88" s="3">
        <v>0.74936000000000003</v>
      </c>
    </row>
    <row r="89" spans="1:7" x14ac:dyDescent="0.25">
      <c r="A89" s="2">
        <v>43779</v>
      </c>
      <c r="B89" s="2">
        <f>CADCHF10080[[#This Row],[date_start]]+5</f>
        <v>43784</v>
      </c>
      <c r="C89" s="1">
        <v>160383</v>
      </c>
      <c r="D89" s="3">
        <v>0.75355000000000005</v>
      </c>
      <c r="E89" s="3">
        <v>0.75412000000000001</v>
      </c>
      <c r="F89" s="3">
        <v>0.74392000000000003</v>
      </c>
      <c r="G89" s="3">
        <v>0.74802000000000002</v>
      </c>
    </row>
    <row r="90" spans="1:7" x14ac:dyDescent="0.25">
      <c r="A90" s="2">
        <v>43772</v>
      </c>
      <c r="B90" s="2">
        <f>CADCHF10080[[#This Row],[date_start]]+5</f>
        <v>43777</v>
      </c>
      <c r="C90" s="1">
        <v>200111</v>
      </c>
      <c r="D90" s="3">
        <v>0.74885000000000002</v>
      </c>
      <c r="E90" s="3">
        <v>0.75702999999999998</v>
      </c>
      <c r="F90" s="3">
        <v>0.74880000000000002</v>
      </c>
      <c r="G90" s="3">
        <v>0.75365000000000004</v>
      </c>
    </row>
    <row r="91" spans="1:7" x14ac:dyDescent="0.25">
      <c r="A91" s="2">
        <v>43765</v>
      </c>
      <c r="B91" s="2">
        <f>CADCHF10080[[#This Row],[date_start]]+5</f>
        <v>43770</v>
      </c>
      <c r="C91" s="1">
        <v>192902</v>
      </c>
      <c r="D91" s="3">
        <v>0.76088</v>
      </c>
      <c r="E91" s="3">
        <v>0.76366000000000001</v>
      </c>
      <c r="F91" s="3">
        <v>0.74822</v>
      </c>
      <c r="G91" s="3">
        <v>0.74982000000000004</v>
      </c>
    </row>
    <row r="92" spans="1:7" x14ac:dyDescent="0.25">
      <c r="A92" s="2">
        <v>43758</v>
      </c>
      <c r="B92" s="2">
        <f>CADCHF10080[[#This Row],[date_start]]+5</f>
        <v>43763</v>
      </c>
      <c r="C92" s="1">
        <v>177021</v>
      </c>
      <c r="D92" s="3">
        <v>0.74902999999999997</v>
      </c>
      <c r="E92" s="3">
        <v>0.76173999999999997</v>
      </c>
      <c r="F92" s="3">
        <v>0.74895</v>
      </c>
      <c r="G92" s="3">
        <v>0.76121000000000005</v>
      </c>
    </row>
    <row r="93" spans="1:7" x14ac:dyDescent="0.25">
      <c r="A93" s="2">
        <v>43751</v>
      </c>
      <c r="B93" s="2">
        <f>CADCHF10080[[#This Row],[date_start]]+5</f>
        <v>43756</v>
      </c>
      <c r="C93" s="1">
        <v>203844</v>
      </c>
      <c r="D93" s="3">
        <v>0.75399000000000005</v>
      </c>
      <c r="E93" s="3">
        <v>0.75687000000000004</v>
      </c>
      <c r="F93" s="3">
        <v>0.74939999999999996</v>
      </c>
      <c r="G93" s="3">
        <v>0.74941000000000002</v>
      </c>
    </row>
    <row r="94" spans="1:7" x14ac:dyDescent="0.25">
      <c r="A94" s="2">
        <v>43744</v>
      </c>
      <c r="B94" s="2">
        <f>CADCHF10080[[#This Row],[date_start]]+5</f>
        <v>43749</v>
      </c>
      <c r="C94" s="1">
        <v>242990</v>
      </c>
      <c r="D94" s="3">
        <v>0.74548999999999999</v>
      </c>
      <c r="E94" s="3">
        <v>0.75687000000000004</v>
      </c>
      <c r="F94" s="3">
        <v>0.74326999999999999</v>
      </c>
      <c r="G94" s="3">
        <v>0.75483999999999996</v>
      </c>
    </row>
    <row r="95" spans="1:7" x14ac:dyDescent="0.25">
      <c r="A95" s="2">
        <v>43737</v>
      </c>
      <c r="B95" s="2">
        <f>CADCHF10080[[#This Row],[date_start]]+5</f>
        <v>43742</v>
      </c>
      <c r="C95" s="1">
        <v>226715</v>
      </c>
      <c r="D95" s="3">
        <v>0.74780999999999997</v>
      </c>
      <c r="E95" s="3">
        <v>0.75693999999999995</v>
      </c>
      <c r="F95" s="3">
        <v>0.74522999999999995</v>
      </c>
      <c r="G95" s="3">
        <v>0.74629999999999996</v>
      </c>
    </row>
    <row r="96" spans="1:7" x14ac:dyDescent="0.25">
      <c r="A96" s="2">
        <v>43730</v>
      </c>
      <c r="B96" s="2">
        <f>CADCHF10080[[#This Row],[date_start]]+5</f>
        <v>43735</v>
      </c>
      <c r="C96" s="1">
        <v>198567</v>
      </c>
      <c r="D96" s="3">
        <v>0.74753000000000003</v>
      </c>
      <c r="E96" s="3">
        <v>0.75061</v>
      </c>
      <c r="F96" s="3">
        <v>0.74280999999999997</v>
      </c>
      <c r="G96" s="3">
        <v>0.74839999999999995</v>
      </c>
    </row>
    <row r="97" spans="1:7" x14ac:dyDescent="0.25">
      <c r="A97" s="2">
        <v>43723</v>
      </c>
      <c r="B97" s="2">
        <f>CADCHF10080[[#This Row],[date_start]]+5</f>
        <v>43728</v>
      </c>
      <c r="C97" s="1">
        <v>216674</v>
      </c>
      <c r="D97" s="3">
        <v>0.74490000000000001</v>
      </c>
      <c r="E97" s="3">
        <v>0.75158999999999998</v>
      </c>
      <c r="F97" s="3">
        <v>0.74490000000000001</v>
      </c>
      <c r="G97" s="3">
        <v>0.74631000000000003</v>
      </c>
    </row>
    <row r="98" spans="1:7" x14ac:dyDescent="0.25">
      <c r="A98" s="2">
        <v>43716</v>
      </c>
      <c r="B98" s="2">
        <f>CADCHF10080[[#This Row],[date_start]]+5</f>
        <v>43721</v>
      </c>
      <c r="C98" s="1">
        <v>224033</v>
      </c>
      <c r="D98" s="3">
        <v>0.74868000000000001</v>
      </c>
      <c r="E98" s="3">
        <v>0.75631000000000004</v>
      </c>
      <c r="F98" s="3">
        <v>0.74489000000000005</v>
      </c>
      <c r="G98" s="3">
        <v>0.74495</v>
      </c>
    </row>
    <row r="99" spans="1:7" x14ac:dyDescent="0.25">
      <c r="A99" s="2">
        <v>43709</v>
      </c>
      <c r="B99" s="2">
        <f>CADCHF10080[[#This Row],[date_start]]+5</f>
        <v>43714</v>
      </c>
      <c r="C99" s="1">
        <v>297798</v>
      </c>
      <c r="D99" s="3">
        <v>0.74234999999999995</v>
      </c>
      <c r="E99" s="3">
        <v>0.75139</v>
      </c>
      <c r="F99" s="3">
        <v>0.73775000000000002</v>
      </c>
      <c r="G99" s="3">
        <v>0.74987999999999999</v>
      </c>
    </row>
    <row r="100" spans="1:7" x14ac:dyDescent="0.25">
      <c r="A100" s="2">
        <v>43702</v>
      </c>
      <c r="B100" s="2">
        <f>CADCHF10080[[#This Row],[date_start]]+5</f>
        <v>43707</v>
      </c>
      <c r="C100" s="1">
        <v>366051</v>
      </c>
      <c r="D100" s="3">
        <v>0.73126999999999998</v>
      </c>
      <c r="E100" s="3">
        <v>0.74616000000000005</v>
      </c>
      <c r="F100" s="3">
        <v>0.72962000000000005</v>
      </c>
      <c r="G100" s="3">
        <v>0.74295</v>
      </c>
    </row>
    <row r="101" spans="1:7" x14ac:dyDescent="0.25">
      <c r="A101" s="2">
        <v>43695</v>
      </c>
      <c r="B101" s="2">
        <f>CADCHF10080[[#This Row],[date_start]]+5</f>
        <v>43700</v>
      </c>
      <c r="C101" s="1">
        <v>290401</v>
      </c>
      <c r="D101" s="3">
        <v>0.73553000000000002</v>
      </c>
      <c r="E101" s="3">
        <v>0.74158999999999997</v>
      </c>
      <c r="F101" s="3">
        <v>0.73148999999999997</v>
      </c>
      <c r="G101" s="3">
        <v>0.73355000000000004</v>
      </c>
    </row>
    <row r="102" spans="1:7" x14ac:dyDescent="0.25">
      <c r="A102" s="2">
        <v>43688</v>
      </c>
      <c r="B102" s="2">
        <f>CADCHF10080[[#This Row],[date_start]]+5</f>
        <v>43693</v>
      </c>
      <c r="C102" s="1">
        <v>475547</v>
      </c>
      <c r="D102" s="3">
        <v>0.73658999999999997</v>
      </c>
      <c r="E102" s="3">
        <v>0.74002000000000001</v>
      </c>
      <c r="F102" s="3">
        <v>0.72692999999999997</v>
      </c>
      <c r="G102" s="3">
        <v>0.73711000000000004</v>
      </c>
    </row>
    <row r="103" spans="1:7" x14ac:dyDescent="0.25">
      <c r="A103" s="2">
        <v>43681</v>
      </c>
      <c r="B103" s="2">
        <f>CADCHF10080[[#This Row],[date_start]]+5</f>
        <v>43686</v>
      </c>
      <c r="C103" s="1">
        <v>431219</v>
      </c>
      <c r="D103" s="3">
        <v>0.74375000000000002</v>
      </c>
      <c r="E103" s="3">
        <v>0.74424000000000001</v>
      </c>
      <c r="F103" s="3">
        <v>0.72646999999999995</v>
      </c>
      <c r="G103" s="3">
        <v>0.73563000000000001</v>
      </c>
    </row>
    <row r="104" spans="1:7" x14ac:dyDescent="0.25">
      <c r="A104" s="2">
        <v>43674</v>
      </c>
      <c r="B104" s="2">
        <f>CADCHF10080[[#This Row],[date_start]]+5</f>
        <v>43679</v>
      </c>
      <c r="C104" s="1">
        <v>322742</v>
      </c>
      <c r="D104" s="3">
        <v>0.75336999999999998</v>
      </c>
      <c r="E104" s="3">
        <v>0.75548999999999999</v>
      </c>
      <c r="F104" s="3">
        <v>0.74195999999999995</v>
      </c>
      <c r="G104" s="3">
        <v>0.74380000000000002</v>
      </c>
    </row>
    <row r="105" spans="1:7" x14ac:dyDescent="0.25">
      <c r="A105" s="2">
        <v>43667</v>
      </c>
      <c r="B105" s="2">
        <f>CADCHF10080[[#This Row],[date_start]]+5</f>
        <v>43672</v>
      </c>
      <c r="C105" s="1">
        <v>232113</v>
      </c>
      <c r="D105" s="3">
        <v>0.75212999999999997</v>
      </c>
      <c r="E105" s="3">
        <v>0.75483</v>
      </c>
      <c r="F105" s="3">
        <v>0.74695999999999996</v>
      </c>
      <c r="G105" s="3">
        <v>0.75422</v>
      </c>
    </row>
    <row r="106" spans="1:7" x14ac:dyDescent="0.25">
      <c r="A106" s="2">
        <v>43660</v>
      </c>
      <c r="B106" s="2">
        <f>CADCHF10080[[#This Row],[date_start]]+5</f>
        <v>43665</v>
      </c>
      <c r="C106" s="1">
        <v>228790</v>
      </c>
      <c r="D106" s="3">
        <v>0.75404000000000004</v>
      </c>
      <c r="E106" s="3">
        <v>0.75873999999999997</v>
      </c>
      <c r="F106" s="3">
        <v>0.74975000000000003</v>
      </c>
      <c r="G106" s="3">
        <v>0.75149999999999995</v>
      </c>
    </row>
    <row r="107" spans="1:7" x14ac:dyDescent="0.25">
      <c r="A107" s="2">
        <v>43653</v>
      </c>
      <c r="B107" s="2">
        <f>CADCHF10080[[#This Row],[date_start]]+5</f>
        <v>43658</v>
      </c>
      <c r="C107" s="1">
        <v>236420</v>
      </c>
      <c r="D107" s="3">
        <v>0.75790000000000002</v>
      </c>
      <c r="E107" s="3">
        <v>0.76112999999999997</v>
      </c>
      <c r="F107" s="3">
        <v>0.75358999999999998</v>
      </c>
      <c r="G107" s="3">
        <v>0.75505</v>
      </c>
    </row>
    <row r="108" spans="1:7" x14ac:dyDescent="0.25">
      <c r="A108" s="2">
        <v>43646</v>
      </c>
      <c r="B108" s="2">
        <f>CADCHF10080[[#This Row],[date_start]]+5</f>
        <v>43651</v>
      </c>
      <c r="C108" s="1">
        <v>238488</v>
      </c>
      <c r="D108" s="3">
        <v>0.74529999999999996</v>
      </c>
      <c r="E108" s="3">
        <v>0.75871999999999995</v>
      </c>
      <c r="F108" s="3">
        <v>0.74529999999999996</v>
      </c>
      <c r="G108" s="3">
        <v>0.75805</v>
      </c>
    </row>
    <row r="109" spans="1:7" x14ac:dyDescent="0.25">
      <c r="A109" s="2">
        <v>43639</v>
      </c>
      <c r="B109" s="2">
        <f>CADCHF10080[[#This Row],[date_start]]+5</f>
        <v>43644</v>
      </c>
      <c r="C109" s="1">
        <v>306487</v>
      </c>
      <c r="D109" s="3">
        <v>0.73867000000000005</v>
      </c>
      <c r="E109" s="3">
        <v>0.74724999999999997</v>
      </c>
      <c r="F109" s="3">
        <v>0.73512</v>
      </c>
      <c r="G109" s="3">
        <v>0.74534999999999996</v>
      </c>
    </row>
    <row r="110" spans="1:7" x14ac:dyDescent="0.25">
      <c r="A110" s="2">
        <v>43632</v>
      </c>
      <c r="B110" s="2">
        <f>CADCHF10080[[#This Row],[date_start]]+5</f>
        <v>43637</v>
      </c>
      <c r="C110" s="1">
        <v>359020</v>
      </c>
      <c r="D110" s="3">
        <v>0.74439999999999995</v>
      </c>
      <c r="E110" s="3">
        <v>0.74899000000000004</v>
      </c>
      <c r="F110" s="3">
        <v>0.73806000000000005</v>
      </c>
      <c r="G110" s="3">
        <v>0.73809000000000002</v>
      </c>
    </row>
    <row r="111" spans="1:7" x14ac:dyDescent="0.25">
      <c r="A111" s="2">
        <v>43625</v>
      </c>
      <c r="B111" s="2">
        <f>CADCHF10080[[#This Row],[date_start]]+5</f>
        <v>43630</v>
      </c>
      <c r="C111" s="1">
        <v>260380</v>
      </c>
      <c r="D111" s="3">
        <v>0.74629999999999996</v>
      </c>
      <c r="E111" s="3">
        <v>0.74922999999999995</v>
      </c>
      <c r="F111" s="3">
        <v>0.74365999999999999</v>
      </c>
      <c r="G111" s="3">
        <v>0.74424999999999997</v>
      </c>
    </row>
    <row r="112" spans="1:7" x14ac:dyDescent="0.25">
      <c r="A112" s="2">
        <v>43618</v>
      </c>
      <c r="B112" s="2">
        <f>CADCHF10080[[#This Row],[date_start]]+5</f>
        <v>43623</v>
      </c>
      <c r="C112" s="1">
        <v>326437</v>
      </c>
      <c r="D112" s="3">
        <v>0.73977999999999999</v>
      </c>
      <c r="E112" s="3">
        <v>0.74470000000000003</v>
      </c>
      <c r="F112" s="3">
        <v>0.73617999999999995</v>
      </c>
      <c r="G112" s="3">
        <v>0.74414999999999998</v>
      </c>
    </row>
    <row r="113" spans="1:7" x14ac:dyDescent="0.25">
      <c r="A113" s="2">
        <v>43611</v>
      </c>
      <c r="B113" s="2">
        <f>CADCHF10080[[#This Row],[date_start]]+5</f>
        <v>43616</v>
      </c>
      <c r="C113" s="1">
        <v>237957</v>
      </c>
      <c r="D113" s="3">
        <v>0.74524000000000001</v>
      </c>
      <c r="E113" s="3">
        <v>0.74916000000000005</v>
      </c>
      <c r="F113" s="3">
        <v>0.73919999999999997</v>
      </c>
      <c r="G113" s="3">
        <v>0.74</v>
      </c>
    </row>
    <row r="114" spans="1:7" x14ac:dyDescent="0.25">
      <c r="A114" s="2">
        <v>43604</v>
      </c>
      <c r="B114" s="2">
        <f>CADCHF10080[[#This Row],[date_start]]+5</f>
        <v>43609</v>
      </c>
      <c r="C114" s="1">
        <v>233013</v>
      </c>
      <c r="D114" s="3">
        <v>0.75119999999999998</v>
      </c>
      <c r="E114" s="3">
        <v>0.75482000000000005</v>
      </c>
      <c r="F114" s="3">
        <v>0.74314999999999998</v>
      </c>
      <c r="G114" s="3">
        <v>0.745</v>
      </c>
    </row>
    <row r="115" spans="1:7" x14ac:dyDescent="0.25">
      <c r="A115" s="2">
        <v>43597</v>
      </c>
      <c r="B115" s="2">
        <f>CADCHF10080[[#This Row],[date_start]]+5</f>
        <v>43602</v>
      </c>
      <c r="C115" s="1">
        <v>250540</v>
      </c>
      <c r="D115" s="3">
        <v>0.75251999999999997</v>
      </c>
      <c r="E115" s="3">
        <v>0.75378000000000001</v>
      </c>
      <c r="F115" s="3">
        <v>0.74502000000000002</v>
      </c>
      <c r="G115" s="3">
        <v>0.75049999999999994</v>
      </c>
    </row>
    <row r="116" spans="1:7" x14ac:dyDescent="0.25">
      <c r="A116" s="2">
        <v>43590</v>
      </c>
      <c r="B116" s="2">
        <f>CADCHF10080[[#This Row],[date_start]]+5</f>
        <v>43595</v>
      </c>
      <c r="C116" s="1">
        <v>300400</v>
      </c>
      <c r="D116" s="3">
        <v>0.75444999999999995</v>
      </c>
      <c r="E116" s="3">
        <v>0.75895000000000001</v>
      </c>
      <c r="F116" s="3">
        <v>0.75009000000000003</v>
      </c>
      <c r="G116" s="3">
        <v>0.75387000000000004</v>
      </c>
    </row>
    <row r="117" spans="1:7" x14ac:dyDescent="0.25">
      <c r="A117" s="2">
        <v>43583</v>
      </c>
      <c r="B117" s="2">
        <f>CADCHF10080[[#This Row],[date_start]]+5</f>
        <v>43588</v>
      </c>
      <c r="C117" s="1">
        <v>258828</v>
      </c>
      <c r="D117" s="3">
        <v>0.75753000000000004</v>
      </c>
      <c r="E117" s="3">
        <v>0.76193999999999995</v>
      </c>
      <c r="F117" s="3">
        <v>0.75478999999999996</v>
      </c>
      <c r="G117" s="3">
        <v>0.7571</v>
      </c>
    </row>
    <row r="118" spans="1:7" x14ac:dyDescent="0.25">
      <c r="A118" s="2">
        <v>43576</v>
      </c>
      <c r="B118" s="2">
        <f>CADCHF10080[[#This Row],[date_start]]+5</f>
        <v>43581</v>
      </c>
      <c r="C118" s="1">
        <v>224757</v>
      </c>
      <c r="D118" s="3">
        <v>0.75675000000000003</v>
      </c>
      <c r="E118" s="3">
        <v>0.76317000000000002</v>
      </c>
      <c r="F118" s="3">
        <v>0.75280000000000002</v>
      </c>
      <c r="G118" s="3">
        <v>0.75749999999999995</v>
      </c>
    </row>
    <row r="119" spans="1:7" x14ac:dyDescent="0.25">
      <c r="A119" s="2">
        <v>43569</v>
      </c>
      <c r="B119" s="2">
        <f>CADCHF10080[[#This Row],[date_start]]+5</f>
        <v>43574</v>
      </c>
      <c r="C119" s="1">
        <v>241897</v>
      </c>
      <c r="D119" s="3">
        <v>0.75044999999999995</v>
      </c>
      <c r="E119" s="3">
        <v>0.75951999999999997</v>
      </c>
      <c r="F119" s="3">
        <v>0.74890999999999996</v>
      </c>
      <c r="G119" s="3">
        <v>0.75668000000000002</v>
      </c>
    </row>
    <row r="120" spans="1:7" x14ac:dyDescent="0.25">
      <c r="A120" s="2">
        <v>43562</v>
      </c>
      <c r="B120" s="2">
        <f>CADCHF10080[[#This Row],[date_start]]+5</f>
        <v>43567</v>
      </c>
      <c r="C120" s="1">
        <v>262827</v>
      </c>
      <c r="D120" s="3">
        <v>0.74622999999999995</v>
      </c>
      <c r="E120" s="3">
        <v>0.75299000000000005</v>
      </c>
      <c r="F120" s="3">
        <v>0.74604999999999999</v>
      </c>
      <c r="G120" s="3">
        <v>0.752</v>
      </c>
    </row>
    <row r="121" spans="1:7" x14ac:dyDescent="0.25">
      <c r="A121" s="2">
        <v>43555</v>
      </c>
      <c r="B121" s="2">
        <f>CADCHF10080[[#This Row],[date_start]]+5</f>
        <v>43560</v>
      </c>
      <c r="C121" s="1">
        <v>295669</v>
      </c>
      <c r="D121" s="3">
        <v>0.74480999999999997</v>
      </c>
      <c r="E121" s="3">
        <v>0.75121000000000004</v>
      </c>
      <c r="F121" s="3">
        <v>0.74319000000000002</v>
      </c>
      <c r="G121" s="3">
        <v>0.74719999999999998</v>
      </c>
    </row>
    <row r="122" spans="1:7" x14ac:dyDescent="0.25">
      <c r="A122" s="2">
        <v>43548</v>
      </c>
      <c r="B122" s="2">
        <f>CADCHF10080[[#This Row],[date_start]]+5</f>
        <v>43553</v>
      </c>
      <c r="C122" s="1">
        <v>345026</v>
      </c>
      <c r="D122" s="3">
        <v>0.73994000000000004</v>
      </c>
      <c r="E122" s="3">
        <v>0.74661999999999995</v>
      </c>
      <c r="F122" s="3">
        <v>0.73816999999999999</v>
      </c>
      <c r="G122" s="3">
        <v>0.74500999999999995</v>
      </c>
    </row>
    <row r="123" spans="1:7" x14ac:dyDescent="0.25">
      <c r="A123" s="2">
        <v>43541</v>
      </c>
      <c r="B123" s="2">
        <f>CADCHF10080[[#This Row],[date_start]]+5</f>
        <v>43546</v>
      </c>
      <c r="C123" s="1">
        <v>344733</v>
      </c>
      <c r="D123" s="3">
        <v>0.75109999999999999</v>
      </c>
      <c r="E123" s="3">
        <v>0.75438000000000005</v>
      </c>
      <c r="F123" s="3">
        <v>0.73929999999999996</v>
      </c>
      <c r="G123" s="3">
        <v>0.73929999999999996</v>
      </c>
    </row>
    <row r="124" spans="1:7" x14ac:dyDescent="0.25">
      <c r="A124" s="2">
        <v>43534</v>
      </c>
      <c r="B124" s="2">
        <f>CADCHF10080[[#This Row],[date_start]]+5</f>
        <v>43539</v>
      </c>
      <c r="C124" s="1">
        <v>271747</v>
      </c>
      <c r="D124" s="3">
        <v>0.75048000000000004</v>
      </c>
      <c r="E124" s="3">
        <v>0.75551999999999997</v>
      </c>
      <c r="F124" s="3">
        <v>0.74961</v>
      </c>
      <c r="G124" s="3">
        <v>0.75105</v>
      </c>
    </row>
    <row r="125" spans="1:7" x14ac:dyDescent="0.25">
      <c r="A125" s="2">
        <v>43527</v>
      </c>
      <c r="B125" s="2">
        <f>CADCHF10080[[#This Row],[date_start]]+5</f>
        <v>43532</v>
      </c>
      <c r="C125" s="1">
        <v>310265</v>
      </c>
      <c r="D125" s="3">
        <v>0.75090999999999997</v>
      </c>
      <c r="E125" s="3">
        <v>0.75368999999999997</v>
      </c>
      <c r="F125" s="3">
        <v>0.74577000000000004</v>
      </c>
      <c r="G125" s="3">
        <v>0.751</v>
      </c>
    </row>
    <row r="126" spans="1:7" x14ac:dyDescent="0.25">
      <c r="A126" s="2">
        <v>43520</v>
      </c>
      <c r="B126" s="2">
        <f>CADCHF10080[[#This Row],[date_start]]+5</f>
        <v>43525</v>
      </c>
      <c r="C126" s="1">
        <v>349068</v>
      </c>
      <c r="D126" s="3">
        <v>0.76049999999999995</v>
      </c>
      <c r="E126" s="3">
        <v>0.76173000000000002</v>
      </c>
      <c r="F126" s="3">
        <v>0.75048999999999999</v>
      </c>
      <c r="G126" s="3">
        <v>0.75056999999999996</v>
      </c>
    </row>
    <row r="127" spans="1:7" x14ac:dyDescent="0.25">
      <c r="A127" s="2">
        <v>43513</v>
      </c>
      <c r="B127" s="2">
        <f>CADCHF10080[[#This Row],[date_start]]+5</f>
        <v>43518</v>
      </c>
      <c r="C127" s="1">
        <v>261349</v>
      </c>
      <c r="D127" s="3">
        <v>0.75754999999999995</v>
      </c>
      <c r="E127" s="3">
        <v>0.76144999999999996</v>
      </c>
      <c r="F127" s="3">
        <v>0.75409999999999999</v>
      </c>
      <c r="G127" s="3">
        <v>0.76144999999999996</v>
      </c>
    </row>
    <row r="128" spans="1:7" x14ac:dyDescent="0.25">
      <c r="A128" s="2">
        <v>43506</v>
      </c>
      <c r="B128" s="2">
        <f>CADCHF10080[[#This Row],[date_start]]+5</f>
        <v>43511</v>
      </c>
      <c r="C128" s="1">
        <v>245241</v>
      </c>
      <c r="D128" s="3">
        <v>0.75316000000000005</v>
      </c>
      <c r="E128" s="3">
        <v>0.76207000000000003</v>
      </c>
      <c r="F128" s="3">
        <v>0.75175999999999998</v>
      </c>
      <c r="G128" s="3">
        <v>0.75838000000000005</v>
      </c>
    </row>
    <row r="129" spans="1:7" x14ac:dyDescent="0.25">
      <c r="A129" s="2">
        <v>43499</v>
      </c>
      <c r="B129" s="2">
        <f>CADCHF10080[[#This Row],[date_start]]+5</f>
        <v>43504</v>
      </c>
      <c r="C129" s="1">
        <v>268180</v>
      </c>
      <c r="D129" s="3">
        <v>0.75892999999999999</v>
      </c>
      <c r="E129" s="3">
        <v>0.76424000000000003</v>
      </c>
      <c r="F129" s="3">
        <v>0.75149999999999995</v>
      </c>
      <c r="G129" s="3">
        <v>0.75314999999999999</v>
      </c>
    </row>
    <row r="130" spans="1:7" x14ac:dyDescent="0.25">
      <c r="A130" s="2">
        <v>43492</v>
      </c>
      <c r="B130" s="2">
        <f>CADCHF10080[[#This Row],[date_start]]+5</f>
        <v>43497</v>
      </c>
      <c r="C130" s="1">
        <v>330092</v>
      </c>
      <c r="D130" s="3">
        <v>0.75094000000000005</v>
      </c>
      <c r="E130" s="3">
        <v>0.76088</v>
      </c>
      <c r="F130" s="3">
        <v>0.74609999999999999</v>
      </c>
      <c r="G130" s="3">
        <v>0.75975000000000004</v>
      </c>
    </row>
    <row r="131" spans="1:7" x14ac:dyDescent="0.25">
      <c r="A131" s="2">
        <v>43485</v>
      </c>
      <c r="B131" s="2">
        <f>CADCHF10080[[#This Row],[date_start]]+5</f>
        <v>43490</v>
      </c>
      <c r="C131" s="1">
        <v>295095</v>
      </c>
      <c r="D131" s="3">
        <v>0.74904999999999999</v>
      </c>
      <c r="E131" s="3">
        <v>0.75136000000000003</v>
      </c>
      <c r="F131" s="3">
        <v>0.74387999999999999</v>
      </c>
      <c r="G131" s="3">
        <v>0.75109000000000004</v>
      </c>
    </row>
    <row r="132" spans="1:7" x14ac:dyDescent="0.25">
      <c r="A132" s="2">
        <v>43478</v>
      </c>
      <c r="B132" s="2">
        <f>CADCHF10080[[#This Row],[date_start]]+5</f>
        <v>43483</v>
      </c>
      <c r="C132" s="1">
        <v>261146</v>
      </c>
      <c r="D132" s="3">
        <v>0.74163999999999997</v>
      </c>
      <c r="E132" s="3">
        <v>0.75165999999999999</v>
      </c>
      <c r="F132" s="3">
        <v>0.7379</v>
      </c>
      <c r="G132" s="3">
        <v>0.75024999999999997</v>
      </c>
    </row>
    <row r="133" spans="1:7" x14ac:dyDescent="0.25">
      <c r="A133" s="2">
        <v>43471</v>
      </c>
      <c r="B133" s="2">
        <f>CADCHF10080[[#This Row],[date_start]]+5</f>
        <v>43476</v>
      </c>
      <c r="C133" s="1">
        <v>292852</v>
      </c>
      <c r="D133" s="3">
        <v>0.73621000000000003</v>
      </c>
      <c r="E133" s="3">
        <v>0.74548999999999999</v>
      </c>
      <c r="F133" s="3">
        <v>0.73297000000000001</v>
      </c>
      <c r="G133" s="3">
        <v>0.74139999999999995</v>
      </c>
    </row>
    <row r="134" spans="1:7" x14ac:dyDescent="0.25">
      <c r="A134" s="2">
        <v>43464</v>
      </c>
      <c r="B134" s="2">
        <f>CADCHF10080[[#This Row],[date_start]]+5</f>
        <v>43469</v>
      </c>
      <c r="C134" s="1">
        <v>271465</v>
      </c>
      <c r="D134" s="3">
        <v>0.72024999999999995</v>
      </c>
      <c r="E134" s="3">
        <v>0.73745000000000005</v>
      </c>
      <c r="F134" s="3">
        <v>0.71967999999999999</v>
      </c>
      <c r="G134" s="3">
        <v>0.73714999999999997</v>
      </c>
    </row>
    <row r="135" spans="1:7" x14ac:dyDescent="0.25">
      <c r="A135" s="2">
        <v>43457</v>
      </c>
      <c r="B135" s="2">
        <f>CADCHF10080[[#This Row],[date_start]]+5</f>
        <v>43462</v>
      </c>
      <c r="C135" s="1">
        <v>186170</v>
      </c>
      <c r="D135" s="3">
        <v>0.73119000000000001</v>
      </c>
      <c r="E135" s="3">
        <v>0.73394999999999999</v>
      </c>
      <c r="F135" s="3">
        <v>0.71758</v>
      </c>
      <c r="G135" s="3">
        <v>0.72089999999999999</v>
      </c>
    </row>
    <row r="136" spans="1:7" x14ac:dyDescent="0.25">
      <c r="A136" s="2">
        <v>43450</v>
      </c>
      <c r="B136" s="2">
        <f>CADCHF10080[[#This Row],[date_start]]+5</f>
        <v>43455</v>
      </c>
      <c r="C136" s="1">
        <v>388935</v>
      </c>
      <c r="D136" s="3">
        <v>0.74231999999999998</v>
      </c>
      <c r="E136" s="3">
        <v>0.74609999999999999</v>
      </c>
      <c r="F136" s="3">
        <v>0.72753000000000001</v>
      </c>
      <c r="G136" s="3">
        <v>0.73146</v>
      </c>
    </row>
    <row r="137" spans="1:7" x14ac:dyDescent="0.25">
      <c r="A137" s="2">
        <v>43443</v>
      </c>
      <c r="B137" s="2">
        <f>CADCHF10080[[#This Row],[date_start]]+5</f>
        <v>43448</v>
      </c>
      <c r="C137" s="1">
        <v>315439</v>
      </c>
      <c r="D137" s="3">
        <v>0.74233000000000005</v>
      </c>
      <c r="E137" s="3">
        <v>0.74619000000000002</v>
      </c>
      <c r="F137" s="3">
        <v>0.73509000000000002</v>
      </c>
      <c r="G137" s="3">
        <v>0.74553000000000003</v>
      </c>
    </row>
    <row r="138" spans="1:7" x14ac:dyDescent="0.25">
      <c r="A138" s="2">
        <v>43436</v>
      </c>
      <c r="B138" s="2">
        <f>CADCHF10080[[#This Row],[date_start]]+5</f>
        <v>43441</v>
      </c>
      <c r="C138" s="1">
        <v>331240</v>
      </c>
      <c r="D138" s="3">
        <v>0.75375000000000003</v>
      </c>
      <c r="E138" s="3">
        <v>0.75865000000000005</v>
      </c>
      <c r="F138" s="3">
        <v>0.73743000000000003</v>
      </c>
      <c r="G138" s="3">
        <v>0.74285000000000001</v>
      </c>
    </row>
    <row r="139" spans="1:7" x14ac:dyDescent="0.25">
      <c r="A139" s="2">
        <v>43429</v>
      </c>
      <c r="B139" s="2">
        <f>CADCHF10080[[#This Row],[date_start]]+5</f>
        <v>43434</v>
      </c>
      <c r="C139" s="1">
        <v>298227</v>
      </c>
      <c r="D139" s="3">
        <v>0.75333000000000006</v>
      </c>
      <c r="E139" s="3">
        <v>0.75617999999999996</v>
      </c>
      <c r="F139" s="3">
        <v>0.74709000000000003</v>
      </c>
      <c r="G139" s="3">
        <v>0.75114999999999998</v>
      </c>
    </row>
    <row r="140" spans="1:7" x14ac:dyDescent="0.25">
      <c r="A140" s="2">
        <v>43422</v>
      </c>
      <c r="B140" s="2">
        <f>CADCHF10080[[#This Row],[date_start]]+5</f>
        <v>43427</v>
      </c>
      <c r="C140" s="1">
        <v>260581</v>
      </c>
      <c r="D140" s="3">
        <v>0.75934999999999997</v>
      </c>
      <c r="E140" s="3">
        <v>0.76063999999999998</v>
      </c>
      <c r="F140" s="3">
        <v>0.74697999999999998</v>
      </c>
      <c r="G140" s="3">
        <v>0.75305</v>
      </c>
    </row>
    <row r="141" spans="1:7" x14ac:dyDescent="0.25">
      <c r="A141" s="2">
        <v>43415</v>
      </c>
      <c r="B141" s="2">
        <f>CADCHF10080[[#This Row],[date_start]]+5</f>
        <v>43420</v>
      </c>
      <c r="C141" s="1">
        <v>354061</v>
      </c>
      <c r="D141" s="3">
        <v>0.76071</v>
      </c>
      <c r="E141" s="3">
        <v>0.76549999999999996</v>
      </c>
      <c r="F141" s="3">
        <v>0.75853000000000004</v>
      </c>
      <c r="G141" s="3">
        <v>0.75995000000000001</v>
      </c>
    </row>
    <row r="142" spans="1:7" x14ac:dyDescent="0.25">
      <c r="A142" s="2">
        <v>43408</v>
      </c>
      <c r="B142" s="2">
        <f>CADCHF10080[[#This Row],[date_start]]+5</f>
        <v>43413</v>
      </c>
      <c r="C142" s="1">
        <v>308599</v>
      </c>
      <c r="D142" s="3">
        <v>0.76590999999999998</v>
      </c>
      <c r="E142" s="3">
        <v>0.76854999999999996</v>
      </c>
      <c r="F142" s="3">
        <v>0.75965000000000005</v>
      </c>
      <c r="G142" s="3">
        <v>0.76102000000000003</v>
      </c>
    </row>
    <row r="143" spans="1:7" x14ac:dyDescent="0.25">
      <c r="A143" s="2">
        <v>43401</v>
      </c>
      <c r="B143" s="2">
        <f>CADCHF10080[[#This Row],[date_start]]+5</f>
        <v>43406</v>
      </c>
      <c r="C143" s="1">
        <v>320216</v>
      </c>
      <c r="D143" s="3">
        <v>0.76078999999999997</v>
      </c>
      <c r="E143" s="3">
        <v>0.76785999999999999</v>
      </c>
      <c r="F143" s="3">
        <v>0.76071999999999995</v>
      </c>
      <c r="G143" s="3">
        <v>0.76566000000000001</v>
      </c>
    </row>
    <row r="144" spans="1:7" x14ac:dyDescent="0.25">
      <c r="A144" s="2">
        <v>43394</v>
      </c>
      <c r="B144" s="2">
        <f>CADCHF10080[[#This Row],[date_start]]+5</f>
        <v>43399</v>
      </c>
      <c r="C144" s="1">
        <v>364589</v>
      </c>
      <c r="D144" s="3">
        <v>0.75880000000000003</v>
      </c>
      <c r="E144" s="3">
        <v>0.76915999999999995</v>
      </c>
      <c r="F144" s="3">
        <v>0.75824000000000003</v>
      </c>
      <c r="G144" s="3">
        <v>0.76060000000000005</v>
      </c>
    </row>
    <row r="145" spans="1:7" x14ac:dyDescent="0.25">
      <c r="A145" s="2">
        <v>43387</v>
      </c>
      <c r="B145" s="2">
        <f>CADCHF10080[[#This Row],[date_start]]+5</f>
        <v>43392</v>
      </c>
      <c r="C145" s="1">
        <v>337004</v>
      </c>
      <c r="D145" s="3">
        <v>0.75982000000000005</v>
      </c>
      <c r="E145" s="3">
        <v>0.76641999999999999</v>
      </c>
      <c r="F145" s="3">
        <v>0.75512000000000001</v>
      </c>
      <c r="G145" s="3">
        <v>0.76002000000000003</v>
      </c>
    </row>
    <row r="146" spans="1:7" x14ac:dyDescent="0.25">
      <c r="A146" s="2">
        <v>43380</v>
      </c>
      <c r="B146" s="2">
        <f>CADCHF10080[[#This Row],[date_start]]+5</f>
        <v>43385</v>
      </c>
      <c r="C146" s="1">
        <v>336369</v>
      </c>
      <c r="D146" s="3">
        <v>0.76522999999999997</v>
      </c>
      <c r="E146" s="3">
        <v>0.76736000000000004</v>
      </c>
      <c r="F146" s="3">
        <v>0.755</v>
      </c>
      <c r="G146" s="3">
        <v>0.76127999999999996</v>
      </c>
    </row>
    <row r="147" spans="1:7" x14ac:dyDescent="0.25">
      <c r="A147" s="2">
        <v>43373</v>
      </c>
      <c r="B147" s="2">
        <f>CADCHF10080[[#This Row],[date_start]]+5</f>
        <v>43378</v>
      </c>
      <c r="C147" s="1">
        <v>316060</v>
      </c>
      <c r="D147" s="3">
        <v>0.76215999999999995</v>
      </c>
      <c r="E147" s="3">
        <v>0.77183999999999997</v>
      </c>
      <c r="F147" s="3">
        <v>0.76119000000000003</v>
      </c>
      <c r="G147" s="3">
        <v>0.76644999999999996</v>
      </c>
    </row>
    <row r="148" spans="1:7" x14ac:dyDescent="0.25">
      <c r="A148" s="2">
        <v>43366</v>
      </c>
      <c r="B148" s="2">
        <f>CADCHF10080[[#This Row],[date_start]]+5</f>
        <v>43371</v>
      </c>
      <c r="C148" s="1">
        <v>291893</v>
      </c>
      <c r="D148" s="3">
        <v>0.74063999999999997</v>
      </c>
      <c r="E148" s="3">
        <v>0.76037999999999994</v>
      </c>
      <c r="F148" s="3">
        <v>0.73975000000000002</v>
      </c>
      <c r="G148" s="3">
        <v>0.76009000000000004</v>
      </c>
    </row>
    <row r="149" spans="1:7" x14ac:dyDescent="0.25">
      <c r="A149" s="2">
        <v>43359</v>
      </c>
      <c r="B149" s="2">
        <f>CADCHF10080[[#This Row],[date_start]]+5</f>
        <v>43364</v>
      </c>
      <c r="C149" s="1">
        <v>302624</v>
      </c>
      <c r="D149" s="3">
        <v>0.74116000000000004</v>
      </c>
      <c r="E149" s="3">
        <v>0.74980999999999998</v>
      </c>
      <c r="F149" s="3">
        <v>0.73670000000000002</v>
      </c>
      <c r="G149" s="3">
        <v>0.74138999999999999</v>
      </c>
    </row>
    <row r="150" spans="1:7" x14ac:dyDescent="0.25">
      <c r="A150" s="2">
        <v>43352</v>
      </c>
      <c r="B150" s="2">
        <f>CADCHF10080[[#This Row],[date_start]]+5</f>
        <v>43357</v>
      </c>
      <c r="C150" s="1">
        <v>275214</v>
      </c>
      <c r="D150" s="3">
        <v>0.73543999999999998</v>
      </c>
      <c r="E150" s="3">
        <v>0.74768999999999997</v>
      </c>
      <c r="F150" s="3">
        <v>0.73473999999999995</v>
      </c>
      <c r="G150" s="3">
        <v>0.74185000000000001</v>
      </c>
    </row>
    <row r="151" spans="1:7" x14ac:dyDescent="0.25">
      <c r="A151" s="2">
        <v>43345</v>
      </c>
      <c r="B151" s="2">
        <f>CADCHF10080[[#This Row],[date_start]]+5</f>
        <v>43350</v>
      </c>
      <c r="C151" s="1">
        <v>313445</v>
      </c>
      <c r="D151" s="3">
        <v>0.74045000000000005</v>
      </c>
      <c r="E151" s="3">
        <v>0.74360000000000004</v>
      </c>
      <c r="F151" s="3">
        <v>0.73140000000000005</v>
      </c>
      <c r="G151" s="3">
        <v>0.73595999999999995</v>
      </c>
    </row>
    <row r="152" spans="1:7" x14ac:dyDescent="0.25">
      <c r="A152" s="2">
        <v>43338</v>
      </c>
      <c r="B152" s="2">
        <f>CADCHF10080[[#This Row],[date_start]]+5</f>
        <v>43343</v>
      </c>
      <c r="C152" s="1">
        <v>330282</v>
      </c>
      <c r="D152" s="3">
        <v>0.75544</v>
      </c>
      <c r="E152" s="3">
        <v>0.75712000000000002</v>
      </c>
      <c r="F152" s="3">
        <v>0.74041999999999997</v>
      </c>
      <c r="G152" s="3">
        <v>0.74229000000000001</v>
      </c>
    </row>
    <row r="153" spans="1:7" x14ac:dyDescent="0.25">
      <c r="A153" s="2">
        <v>43331</v>
      </c>
      <c r="B153" s="2">
        <f>CADCHF10080[[#This Row],[date_start]]+5</f>
        <v>43336</v>
      </c>
      <c r="C153" s="1">
        <v>293141</v>
      </c>
      <c r="D153" s="3">
        <v>0.76153000000000004</v>
      </c>
      <c r="E153" s="3">
        <v>0.76249</v>
      </c>
      <c r="F153" s="3">
        <v>0.75149999999999995</v>
      </c>
      <c r="G153" s="3">
        <v>0.75473999999999997</v>
      </c>
    </row>
    <row r="154" spans="1:7" x14ac:dyDescent="0.25">
      <c r="A154" s="2">
        <v>43324</v>
      </c>
      <c r="B154" s="2">
        <f>CADCHF10080[[#This Row],[date_start]]+5</f>
        <v>43329</v>
      </c>
      <c r="C154" s="1">
        <v>332492</v>
      </c>
      <c r="D154" s="3">
        <v>0.75383999999999995</v>
      </c>
      <c r="E154" s="3">
        <v>0.76290000000000002</v>
      </c>
      <c r="F154" s="3">
        <v>0.75333000000000006</v>
      </c>
      <c r="G154" s="3">
        <v>0.76227</v>
      </c>
    </row>
    <row r="155" spans="1:7" x14ac:dyDescent="0.25">
      <c r="A155" s="2">
        <v>43317</v>
      </c>
      <c r="B155" s="2">
        <f>CADCHF10080[[#This Row],[date_start]]+5</f>
        <v>43322</v>
      </c>
      <c r="C155" s="1">
        <v>287364</v>
      </c>
      <c r="D155" s="3">
        <v>0.76354</v>
      </c>
      <c r="E155" s="3">
        <v>0.76763999999999999</v>
      </c>
      <c r="F155" s="3">
        <v>0.75683</v>
      </c>
      <c r="G155" s="3">
        <v>0.75714000000000004</v>
      </c>
    </row>
    <row r="156" spans="1:7" x14ac:dyDescent="0.25">
      <c r="A156" s="2">
        <v>43310</v>
      </c>
      <c r="B156" s="2">
        <f>CADCHF10080[[#This Row],[date_start]]+5</f>
        <v>43315</v>
      </c>
      <c r="C156" s="1">
        <v>289803</v>
      </c>
      <c r="D156" s="3">
        <v>0.76065000000000005</v>
      </c>
      <c r="E156" s="3">
        <v>0.76600999999999997</v>
      </c>
      <c r="F156" s="3">
        <v>0.75422</v>
      </c>
      <c r="G156" s="3">
        <v>0.76522999999999997</v>
      </c>
    </row>
    <row r="157" spans="1:7" x14ac:dyDescent="0.25">
      <c r="A157" s="2">
        <v>43303</v>
      </c>
      <c r="B157" s="2">
        <f>CADCHF10080[[#This Row],[date_start]]+5</f>
        <v>43308</v>
      </c>
      <c r="C157" s="1">
        <v>373937</v>
      </c>
      <c r="D157" s="3">
        <v>0.75407000000000002</v>
      </c>
      <c r="E157" s="3">
        <v>0.76393</v>
      </c>
      <c r="F157" s="3">
        <v>0.75241999999999998</v>
      </c>
      <c r="G157" s="3">
        <v>0.76134000000000002</v>
      </c>
    </row>
    <row r="158" spans="1:7" x14ac:dyDescent="0.25">
      <c r="A158" s="2">
        <v>43296</v>
      </c>
      <c r="B158" s="2">
        <f>CADCHF10080[[#This Row],[date_start]]+5</f>
        <v>43301</v>
      </c>
      <c r="C158" s="1">
        <v>436692</v>
      </c>
      <c r="D158" s="3">
        <v>0.76017999999999997</v>
      </c>
      <c r="E158" s="3">
        <v>0.76209000000000005</v>
      </c>
      <c r="F158" s="3">
        <v>0.75127999999999995</v>
      </c>
      <c r="G158" s="3">
        <v>0.75504000000000004</v>
      </c>
    </row>
    <row r="159" spans="1:7" x14ac:dyDescent="0.25">
      <c r="A159" s="2">
        <v>43289</v>
      </c>
      <c r="B159" s="2">
        <f>CADCHF10080[[#This Row],[date_start]]+5</f>
        <v>43294</v>
      </c>
      <c r="C159" s="1">
        <v>430205</v>
      </c>
      <c r="D159" s="3">
        <v>0.75483</v>
      </c>
      <c r="E159" s="3">
        <v>0.76322999999999996</v>
      </c>
      <c r="F159" s="3">
        <v>0.75285000000000002</v>
      </c>
      <c r="G159" s="3">
        <v>0.76100000000000001</v>
      </c>
    </row>
    <row r="160" spans="1:7" x14ac:dyDescent="0.25">
      <c r="A160" s="2">
        <v>43282</v>
      </c>
      <c r="B160" s="2">
        <f>CADCHF10080[[#This Row],[date_start]]+5</f>
        <v>43287</v>
      </c>
      <c r="C160" s="1">
        <v>363901</v>
      </c>
      <c r="D160" s="3">
        <v>0.75236000000000003</v>
      </c>
      <c r="E160" s="3">
        <v>0.75765000000000005</v>
      </c>
      <c r="F160" s="3">
        <v>0.75078999999999996</v>
      </c>
      <c r="G160" s="3">
        <v>0.75595999999999997</v>
      </c>
    </row>
    <row r="161" spans="1:7" x14ac:dyDescent="0.25">
      <c r="A161" s="2">
        <v>43275</v>
      </c>
      <c r="B161" s="2">
        <f>CADCHF10080[[#This Row],[date_start]]+5</f>
        <v>43280</v>
      </c>
      <c r="C161" s="1">
        <v>433713</v>
      </c>
      <c r="D161" s="3">
        <v>0.74394000000000005</v>
      </c>
      <c r="E161" s="3">
        <v>0.75604000000000005</v>
      </c>
      <c r="F161" s="3">
        <v>0.74058000000000002</v>
      </c>
      <c r="G161" s="3">
        <v>0.75409999999999999</v>
      </c>
    </row>
    <row r="162" spans="1:7" x14ac:dyDescent="0.25">
      <c r="A162" s="2">
        <v>43268</v>
      </c>
      <c r="B162" s="2">
        <f>CADCHF10080[[#This Row],[date_start]]+5</f>
        <v>43273</v>
      </c>
      <c r="C162" s="1">
        <v>413891</v>
      </c>
      <c r="D162" s="3">
        <v>0.75487000000000004</v>
      </c>
      <c r="E162" s="3">
        <v>0.75778999999999996</v>
      </c>
      <c r="F162" s="3">
        <v>0.73953999999999998</v>
      </c>
      <c r="G162" s="3">
        <v>0.74434</v>
      </c>
    </row>
    <row r="163" spans="1:7" x14ac:dyDescent="0.25">
      <c r="A163" s="2">
        <v>43261</v>
      </c>
      <c r="B163" s="2">
        <f>CADCHF10080[[#This Row],[date_start]]+5</f>
        <v>43266</v>
      </c>
      <c r="C163" s="1">
        <v>373150</v>
      </c>
      <c r="D163" s="3">
        <v>0.75707999999999998</v>
      </c>
      <c r="E163" s="3">
        <v>0.76461999999999997</v>
      </c>
      <c r="F163" s="3">
        <v>0.75361</v>
      </c>
      <c r="G163" s="3">
        <v>0.75690000000000002</v>
      </c>
    </row>
    <row r="164" spans="1:7" x14ac:dyDescent="0.25">
      <c r="A164" s="2">
        <v>43254</v>
      </c>
      <c r="B164" s="2">
        <f>CADCHF10080[[#This Row],[date_start]]+5</f>
        <v>43259</v>
      </c>
      <c r="C164" s="1">
        <v>392140</v>
      </c>
      <c r="D164" s="3">
        <v>0.76236999999999999</v>
      </c>
      <c r="E164" s="3">
        <v>0.76831000000000005</v>
      </c>
      <c r="F164" s="3">
        <v>0.75334000000000001</v>
      </c>
      <c r="G164" s="3">
        <v>0.76149999999999995</v>
      </c>
    </row>
    <row r="165" spans="1:7" x14ac:dyDescent="0.25">
      <c r="A165" s="2">
        <v>43247</v>
      </c>
      <c r="B165" s="2">
        <f>CADCHF10080[[#This Row],[date_start]]+5</f>
        <v>43252</v>
      </c>
      <c r="C165" s="1">
        <v>453076</v>
      </c>
      <c r="D165" s="3">
        <v>0.76420999999999994</v>
      </c>
      <c r="E165" s="3">
        <v>0.77097000000000004</v>
      </c>
      <c r="F165" s="3">
        <v>0.75656999999999996</v>
      </c>
      <c r="G165" s="3">
        <v>0.76254</v>
      </c>
    </row>
    <row r="166" spans="1:7" x14ac:dyDescent="0.25">
      <c r="A166" s="2">
        <v>43240</v>
      </c>
      <c r="B166" s="2">
        <f>CADCHF10080[[#This Row],[date_start]]+5</f>
        <v>43245</v>
      </c>
      <c r="C166" s="1">
        <v>396867</v>
      </c>
      <c r="D166" s="3">
        <v>0.77385999999999999</v>
      </c>
      <c r="E166" s="3">
        <v>0.78183000000000002</v>
      </c>
      <c r="F166" s="3">
        <v>0.76239000000000001</v>
      </c>
      <c r="G166" s="3">
        <v>0.76302000000000003</v>
      </c>
    </row>
    <row r="167" spans="1:7" x14ac:dyDescent="0.25">
      <c r="A167" s="2">
        <v>43233</v>
      </c>
      <c r="B167" s="2">
        <f>CADCHF10080[[#This Row],[date_start]]+5</f>
        <v>43238</v>
      </c>
      <c r="C167" s="1">
        <v>348369</v>
      </c>
      <c r="D167" s="3">
        <v>0.78125</v>
      </c>
      <c r="E167" s="3">
        <v>0.78551000000000004</v>
      </c>
      <c r="F167" s="3">
        <v>0.77166000000000001</v>
      </c>
      <c r="G167" s="3">
        <v>0.77410000000000001</v>
      </c>
    </row>
    <row r="168" spans="1:7" x14ac:dyDescent="0.25">
      <c r="A168" s="2">
        <v>43226</v>
      </c>
      <c r="B168" s="2">
        <f>CADCHF10080[[#This Row],[date_start]]+5</f>
        <v>43231</v>
      </c>
      <c r="C168" s="1">
        <v>386884</v>
      </c>
      <c r="D168" s="3">
        <v>0.77798999999999996</v>
      </c>
      <c r="E168" s="3">
        <v>0.78673000000000004</v>
      </c>
      <c r="F168" s="3">
        <v>0.77076999999999996</v>
      </c>
      <c r="G168" s="3">
        <v>0.78166000000000002</v>
      </c>
    </row>
    <row r="169" spans="1:7" x14ac:dyDescent="0.25">
      <c r="A169" s="2">
        <v>43219</v>
      </c>
      <c r="B169" s="2">
        <f>CADCHF10080[[#This Row],[date_start]]+5</f>
        <v>43224</v>
      </c>
      <c r="C169" s="1">
        <v>415192</v>
      </c>
      <c r="D169" s="3">
        <v>0.76892000000000005</v>
      </c>
      <c r="E169" s="3">
        <v>0.77934000000000003</v>
      </c>
      <c r="F169" s="3">
        <v>0.76849000000000001</v>
      </c>
      <c r="G169" s="3">
        <v>0.7782</v>
      </c>
    </row>
    <row r="170" spans="1:7" x14ac:dyDescent="0.25">
      <c r="A170" s="2">
        <v>43212</v>
      </c>
      <c r="B170" s="2">
        <f>CADCHF10080[[#This Row],[date_start]]+5</f>
        <v>43217</v>
      </c>
      <c r="C170" s="1">
        <v>391060</v>
      </c>
      <c r="D170" s="3">
        <v>0.76321000000000006</v>
      </c>
      <c r="E170" s="3">
        <v>0.77007000000000003</v>
      </c>
      <c r="F170" s="3">
        <v>0.76049999999999995</v>
      </c>
      <c r="G170" s="3">
        <v>0.76980000000000004</v>
      </c>
    </row>
    <row r="171" spans="1:7" x14ac:dyDescent="0.25">
      <c r="A171" s="2">
        <v>43205</v>
      </c>
      <c r="B171" s="2">
        <f>CADCHF10080[[#This Row],[date_start]]+5</f>
        <v>43210</v>
      </c>
      <c r="C171" s="1">
        <v>363630</v>
      </c>
      <c r="D171" s="3">
        <v>0.76246000000000003</v>
      </c>
      <c r="E171" s="3">
        <v>0.77159</v>
      </c>
      <c r="F171" s="3">
        <v>0.76078000000000001</v>
      </c>
      <c r="G171" s="3">
        <v>0.76358999999999999</v>
      </c>
    </row>
    <row r="172" spans="1:7" x14ac:dyDescent="0.25">
      <c r="A172" s="2">
        <v>43198</v>
      </c>
      <c r="B172" s="2">
        <f>CADCHF10080[[#This Row],[date_start]]+5</f>
        <v>43203</v>
      </c>
      <c r="C172" s="1">
        <v>346880</v>
      </c>
      <c r="D172" s="3">
        <v>0.75009999999999999</v>
      </c>
      <c r="E172" s="3">
        <v>0.76676999999999995</v>
      </c>
      <c r="F172" s="3">
        <v>0.74822999999999995</v>
      </c>
      <c r="G172" s="3">
        <v>0.76251999999999998</v>
      </c>
    </row>
    <row r="173" spans="1:7" x14ac:dyDescent="0.25">
      <c r="A173" s="2">
        <v>43191</v>
      </c>
      <c r="B173" s="2">
        <f>CADCHF10080[[#This Row],[date_start]]+5</f>
        <v>43196</v>
      </c>
      <c r="C173" s="1">
        <v>386216</v>
      </c>
      <c r="D173" s="3">
        <v>0.73809999999999998</v>
      </c>
      <c r="E173" s="3">
        <v>0.75677000000000005</v>
      </c>
      <c r="F173" s="3">
        <v>0.73719000000000001</v>
      </c>
      <c r="G173" s="3">
        <v>0.75012999999999996</v>
      </c>
    </row>
    <row r="174" spans="1:7" x14ac:dyDescent="0.25">
      <c r="A174" s="2">
        <v>43184</v>
      </c>
      <c r="B174" s="2">
        <f>CADCHF10080[[#This Row],[date_start]]+5</f>
        <v>43189</v>
      </c>
      <c r="C174" s="1">
        <v>521105</v>
      </c>
      <c r="D174" s="3">
        <v>0.73411000000000004</v>
      </c>
      <c r="E174" s="3">
        <v>0.74321000000000004</v>
      </c>
      <c r="F174" s="3">
        <v>0.73060000000000003</v>
      </c>
      <c r="G174" s="3">
        <v>0.73951999999999996</v>
      </c>
    </row>
    <row r="175" spans="1:7" x14ac:dyDescent="0.25">
      <c r="A175" s="2">
        <v>43177</v>
      </c>
      <c r="B175" s="2">
        <f>CADCHF10080[[#This Row],[date_start]]+5</f>
        <v>43182</v>
      </c>
      <c r="C175" s="1">
        <v>685637</v>
      </c>
      <c r="D175" s="3">
        <v>0.72721999999999998</v>
      </c>
      <c r="E175" s="3">
        <v>0.73980999999999997</v>
      </c>
      <c r="F175" s="3">
        <v>0.72524</v>
      </c>
      <c r="G175" s="3">
        <v>0.73441000000000001</v>
      </c>
    </row>
    <row r="176" spans="1:7" x14ac:dyDescent="0.25">
      <c r="A176" s="2">
        <v>43170</v>
      </c>
      <c r="B176" s="2">
        <f>CADCHF10080[[#This Row],[date_start]]+5</f>
        <v>43175</v>
      </c>
      <c r="C176" s="1">
        <v>558796</v>
      </c>
      <c r="D176" s="3">
        <v>0.74173</v>
      </c>
      <c r="E176" s="3">
        <v>0.74248999999999998</v>
      </c>
      <c r="F176" s="3">
        <v>0.72526000000000002</v>
      </c>
      <c r="G176" s="3">
        <v>0.72675000000000001</v>
      </c>
    </row>
    <row r="177" spans="1:7" x14ac:dyDescent="0.25">
      <c r="A177" s="2">
        <v>43163</v>
      </c>
      <c r="B177" s="2">
        <f>CADCHF10080[[#This Row],[date_start]]+5</f>
        <v>43168</v>
      </c>
      <c r="C177" s="1">
        <v>633093</v>
      </c>
      <c r="D177" s="3">
        <v>0.72548999999999997</v>
      </c>
      <c r="E177" s="3">
        <v>0.74260999999999999</v>
      </c>
      <c r="F177" s="3">
        <v>0.72238999999999998</v>
      </c>
      <c r="G177" s="3">
        <v>0.74253000000000002</v>
      </c>
    </row>
    <row r="178" spans="1:7" x14ac:dyDescent="0.25">
      <c r="A178" s="2">
        <v>43156</v>
      </c>
      <c r="B178" s="2">
        <f>CADCHF10080[[#This Row],[date_start]]+5</f>
        <v>43161</v>
      </c>
      <c r="C178" s="1">
        <v>571398</v>
      </c>
      <c r="D178" s="3">
        <v>0.73939999999999995</v>
      </c>
      <c r="E178" s="3">
        <v>0.74123000000000006</v>
      </c>
      <c r="F178" s="3">
        <v>0.72524</v>
      </c>
      <c r="G178" s="3">
        <v>0.72765999999999997</v>
      </c>
    </row>
    <row r="179" spans="1:7" x14ac:dyDescent="0.25">
      <c r="A179" s="2">
        <v>43149</v>
      </c>
      <c r="B179" s="2">
        <f>CADCHF10080[[#This Row],[date_start]]+5</f>
        <v>43154</v>
      </c>
      <c r="C179" s="1">
        <v>357286</v>
      </c>
      <c r="D179" s="3">
        <v>0.73807</v>
      </c>
      <c r="E179" s="3">
        <v>0.74267000000000005</v>
      </c>
      <c r="F179" s="3">
        <v>0.73324</v>
      </c>
      <c r="G179" s="3">
        <v>0.74111000000000005</v>
      </c>
    </row>
    <row r="180" spans="1:7" x14ac:dyDescent="0.25">
      <c r="A180" s="2">
        <v>43142</v>
      </c>
      <c r="B180" s="2">
        <f>CADCHF10080[[#This Row],[date_start]]+5</f>
        <v>43147</v>
      </c>
      <c r="C180" s="1">
        <v>616468</v>
      </c>
      <c r="D180" s="3">
        <v>0.74558000000000002</v>
      </c>
      <c r="E180" s="3">
        <v>0.74722</v>
      </c>
      <c r="F180" s="3">
        <v>0.73651999999999995</v>
      </c>
      <c r="G180" s="3">
        <v>0.73833000000000004</v>
      </c>
    </row>
    <row r="181" spans="1:7" x14ac:dyDescent="0.25">
      <c r="A181" s="2">
        <v>43135</v>
      </c>
      <c r="B181" s="2">
        <f>CADCHF10080[[#This Row],[date_start]]+5</f>
        <v>43140</v>
      </c>
      <c r="C181" s="1">
        <v>935076</v>
      </c>
      <c r="D181" s="3">
        <v>0.74922999999999995</v>
      </c>
      <c r="E181" s="3">
        <v>0.75378999999999996</v>
      </c>
      <c r="F181" s="3">
        <v>0.73892999999999998</v>
      </c>
      <c r="G181" s="3">
        <v>0.74636000000000002</v>
      </c>
    </row>
    <row r="182" spans="1:7" x14ac:dyDescent="0.25">
      <c r="A182" s="2">
        <v>43128</v>
      </c>
      <c r="B182" s="2">
        <f>CADCHF10080[[#This Row],[date_start]]+5</f>
        <v>43133</v>
      </c>
      <c r="C182" s="1">
        <v>758775</v>
      </c>
      <c r="D182" s="3">
        <v>0.75651999999999997</v>
      </c>
      <c r="E182" s="3">
        <v>0.76234999999999997</v>
      </c>
      <c r="F182" s="3">
        <v>0.74870000000000003</v>
      </c>
      <c r="G182" s="3">
        <v>0.74912999999999996</v>
      </c>
    </row>
    <row r="183" spans="1:7" x14ac:dyDescent="0.25">
      <c r="A183" s="2">
        <v>43121</v>
      </c>
      <c r="B183" s="2">
        <f>CADCHF10080[[#This Row],[date_start]]+5</f>
        <v>43126</v>
      </c>
      <c r="C183" s="1">
        <v>699516</v>
      </c>
      <c r="D183" s="3">
        <v>0.76987000000000005</v>
      </c>
      <c r="E183" s="3">
        <v>0.77344999999999997</v>
      </c>
      <c r="F183" s="3">
        <v>0.75480000000000003</v>
      </c>
      <c r="G183" s="3">
        <v>0.75700999999999996</v>
      </c>
    </row>
    <row r="184" spans="1:7" x14ac:dyDescent="0.25">
      <c r="A184" s="2">
        <v>43114</v>
      </c>
      <c r="B184" s="2">
        <f>CADCHF10080[[#This Row],[date_start]]+5</f>
        <v>43119</v>
      </c>
      <c r="C184" s="1">
        <v>668810</v>
      </c>
      <c r="D184" s="3">
        <v>0.77614000000000005</v>
      </c>
      <c r="E184" s="3">
        <v>0.77803</v>
      </c>
      <c r="F184" s="3">
        <v>0.76717999999999997</v>
      </c>
      <c r="G184" s="3">
        <v>0.77024999999999999</v>
      </c>
    </row>
    <row r="185" spans="1:7" x14ac:dyDescent="0.25">
      <c r="A185" s="2">
        <v>43107</v>
      </c>
      <c r="B185" s="2">
        <f>CADCHF10080[[#This Row],[date_start]]+5</f>
        <v>43112</v>
      </c>
      <c r="C185" s="1">
        <v>618176</v>
      </c>
      <c r="D185" s="3">
        <v>0.78476999999999997</v>
      </c>
      <c r="E185" s="3">
        <v>0.79132000000000002</v>
      </c>
      <c r="F185" s="3">
        <v>0.77424000000000004</v>
      </c>
      <c r="G185" s="3">
        <v>0.77619000000000005</v>
      </c>
    </row>
    <row r="186" spans="1:7" x14ac:dyDescent="0.25">
      <c r="A186" s="2">
        <v>43100</v>
      </c>
      <c r="B186" s="2">
        <f>CADCHF10080[[#This Row],[date_start]]+5</f>
        <v>43105</v>
      </c>
      <c r="C186" s="1">
        <v>384454</v>
      </c>
      <c r="D186" s="3">
        <v>0.77529999999999999</v>
      </c>
      <c r="E186" s="3">
        <v>0.79017999999999999</v>
      </c>
      <c r="F186" s="3">
        <v>0.77375000000000005</v>
      </c>
      <c r="G186" s="3">
        <v>0.78527999999999998</v>
      </c>
    </row>
    <row r="187" spans="1:7" x14ac:dyDescent="0.25">
      <c r="A187" s="2">
        <v>43093</v>
      </c>
      <c r="B187" s="2">
        <f>CADCHF10080[[#This Row],[date_start]]+5</f>
        <v>43098</v>
      </c>
      <c r="C187" s="1">
        <v>246528</v>
      </c>
      <c r="D187" s="3">
        <v>0.77764999999999995</v>
      </c>
      <c r="E187" s="3">
        <v>0.78347</v>
      </c>
      <c r="F187" s="3">
        <v>0.77395000000000003</v>
      </c>
      <c r="G187" s="3">
        <v>0.77461999999999998</v>
      </c>
    </row>
    <row r="188" spans="1:7" x14ac:dyDescent="0.25">
      <c r="A188" s="2">
        <v>43086</v>
      </c>
      <c r="B188" s="2">
        <f>CADCHF10080[[#This Row],[date_start]]+5</f>
        <v>43091</v>
      </c>
      <c r="C188" s="1">
        <v>465968</v>
      </c>
      <c r="D188" s="3">
        <v>0.76807999999999998</v>
      </c>
      <c r="E188" s="3">
        <v>0.77975000000000005</v>
      </c>
      <c r="F188" s="3">
        <v>0.76366000000000001</v>
      </c>
      <c r="G188" s="3">
        <v>0.77627999999999997</v>
      </c>
    </row>
    <row r="189" spans="1:7" x14ac:dyDescent="0.25">
      <c r="A189" s="2">
        <v>43079</v>
      </c>
      <c r="B189" s="2">
        <f>CADCHF10080[[#This Row],[date_start]]+5</f>
        <v>43084</v>
      </c>
      <c r="C189" s="1">
        <v>264529</v>
      </c>
      <c r="D189" s="3">
        <v>0.77180000000000004</v>
      </c>
      <c r="E189" s="3">
        <v>0.77710000000000001</v>
      </c>
      <c r="F189" s="3">
        <v>0.76526000000000005</v>
      </c>
      <c r="G189" s="3">
        <v>0.76932999999999996</v>
      </c>
    </row>
    <row r="190" spans="1:7" x14ac:dyDescent="0.25">
      <c r="A190" s="2">
        <v>43072</v>
      </c>
      <c r="B190" s="2">
        <f>CADCHF10080[[#This Row],[date_start]]+5</f>
        <v>43077</v>
      </c>
      <c r="C190" s="1">
        <v>250623</v>
      </c>
      <c r="D190" s="3">
        <v>0.77178999999999998</v>
      </c>
      <c r="E190" s="3">
        <v>0.78215000000000001</v>
      </c>
      <c r="F190" s="3">
        <v>0.77063000000000004</v>
      </c>
      <c r="G190" s="3">
        <v>0.77224999999999999</v>
      </c>
    </row>
    <row r="191" spans="1:7" x14ac:dyDescent="0.25">
      <c r="A191" s="2">
        <v>43065</v>
      </c>
      <c r="B191" s="2">
        <f>CADCHF10080[[#This Row],[date_start]]+5</f>
        <v>43070</v>
      </c>
      <c r="C191" s="1">
        <v>317699</v>
      </c>
      <c r="D191" s="3">
        <v>0.76988999999999996</v>
      </c>
      <c r="E191" s="3">
        <v>0.77473999999999998</v>
      </c>
      <c r="F191" s="3">
        <v>0.76122999999999996</v>
      </c>
      <c r="G191" s="3">
        <v>0.76841999999999999</v>
      </c>
    </row>
    <row r="192" spans="1:7" x14ac:dyDescent="0.25">
      <c r="A192" s="2">
        <v>43058</v>
      </c>
      <c r="B192" s="2">
        <f>CADCHF10080[[#This Row],[date_start]]+5</f>
        <v>43063</v>
      </c>
      <c r="C192" s="1">
        <v>303325</v>
      </c>
      <c r="D192" s="3">
        <v>0.77351999999999999</v>
      </c>
      <c r="E192" s="3">
        <v>0.77773999999999999</v>
      </c>
      <c r="F192" s="3">
        <v>0.76741000000000004</v>
      </c>
      <c r="G192" s="3">
        <v>0.76800000000000002</v>
      </c>
    </row>
    <row r="193" spans="1:7" x14ac:dyDescent="0.25">
      <c r="A193" s="2">
        <v>43051</v>
      </c>
      <c r="B193" s="2">
        <f>CADCHF10080[[#This Row],[date_start]]+5</f>
        <v>43056</v>
      </c>
      <c r="C193" s="1">
        <v>277202</v>
      </c>
      <c r="D193" s="3">
        <v>0.78405000000000002</v>
      </c>
      <c r="E193" s="3">
        <v>0.78593999999999997</v>
      </c>
      <c r="F193" s="3">
        <v>0.77076999999999996</v>
      </c>
      <c r="G193" s="3">
        <v>0.77400999999999998</v>
      </c>
    </row>
    <row r="194" spans="1:7" x14ac:dyDescent="0.25">
      <c r="A194" s="2">
        <v>43044</v>
      </c>
      <c r="B194" s="2">
        <f>CADCHF10080[[#This Row],[date_start]]+5</f>
        <v>43049</v>
      </c>
      <c r="C194" s="1">
        <v>261938</v>
      </c>
      <c r="D194" s="3">
        <v>0.78241000000000005</v>
      </c>
      <c r="E194" s="3">
        <v>0.78737999999999997</v>
      </c>
      <c r="F194" s="3">
        <v>0.77942</v>
      </c>
      <c r="G194" s="3">
        <v>0.78481999999999996</v>
      </c>
    </row>
    <row r="195" spans="1:7" x14ac:dyDescent="0.25">
      <c r="A195" s="2">
        <v>43037</v>
      </c>
      <c r="B195" s="2">
        <f>CADCHF10080[[#This Row],[date_start]]+5</f>
        <v>43042</v>
      </c>
      <c r="C195" s="1">
        <v>275020</v>
      </c>
      <c r="D195" s="3">
        <v>0.77736000000000005</v>
      </c>
      <c r="E195" s="3">
        <v>0.78546000000000005</v>
      </c>
      <c r="F195" s="3">
        <v>0.77186999999999995</v>
      </c>
      <c r="G195" s="3">
        <v>0.78371999999999997</v>
      </c>
    </row>
    <row r="196" spans="1:7" x14ac:dyDescent="0.25">
      <c r="A196" s="2">
        <v>43030</v>
      </c>
      <c r="B196" s="2">
        <f>CADCHF10080[[#This Row],[date_start]]+5</f>
        <v>43035</v>
      </c>
      <c r="C196" s="1">
        <v>354052</v>
      </c>
      <c r="D196" s="3">
        <v>0.77991999999999995</v>
      </c>
      <c r="E196" s="3">
        <v>0.78288000000000002</v>
      </c>
      <c r="F196" s="3">
        <v>0.77073999999999998</v>
      </c>
      <c r="G196" s="3">
        <v>0.77829999999999999</v>
      </c>
    </row>
    <row r="197" spans="1:7" x14ac:dyDescent="0.25">
      <c r="A197" s="2">
        <v>43023</v>
      </c>
      <c r="B197" s="2">
        <f>CADCHF10080[[#This Row],[date_start]]+5</f>
        <v>43028</v>
      </c>
      <c r="C197" s="1">
        <v>411922</v>
      </c>
      <c r="D197" s="3">
        <v>0.77993999999999997</v>
      </c>
      <c r="E197" s="3">
        <v>0.78771000000000002</v>
      </c>
      <c r="F197" s="3">
        <v>0.77617000000000003</v>
      </c>
      <c r="G197" s="3">
        <v>0.77925999999999995</v>
      </c>
    </row>
    <row r="198" spans="1:7" x14ac:dyDescent="0.25">
      <c r="A198" s="2">
        <v>43016</v>
      </c>
      <c r="B198" s="2">
        <f>CADCHF10080[[#This Row],[date_start]]+5</f>
        <v>43021</v>
      </c>
      <c r="C198" s="1">
        <v>342395</v>
      </c>
      <c r="D198" s="3">
        <v>0.78029999999999999</v>
      </c>
      <c r="E198" s="3">
        <v>0.78320999999999996</v>
      </c>
      <c r="F198" s="3">
        <v>0.77678000000000003</v>
      </c>
      <c r="G198" s="3">
        <v>0.77966999999999997</v>
      </c>
    </row>
    <row r="199" spans="1:7" x14ac:dyDescent="0.25">
      <c r="A199" s="2">
        <v>43009</v>
      </c>
      <c r="B199" s="2">
        <f>CADCHF10080[[#This Row],[date_start]]+5</f>
        <v>43014</v>
      </c>
      <c r="C199" s="1">
        <v>349177</v>
      </c>
      <c r="D199" s="3">
        <v>0.77466999999999997</v>
      </c>
      <c r="E199" s="3">
        <v>0.78342000000000001</v>
      </c>
      <c r="F199" s="3">
        <v>0.77436000000000005</v>
      </c>
      <c r="G199" s="3">
        <v>0.77985000000000004</v>
      </c>
    </row>
    <row r="200" spans="1:7" x14ac:dyDescent="0.25">
      <c r="A200" s="2">
        <v>43002</v>
      </c>
      <c r="B200" s="2">
        <f>CADCHF10080[[#This Row],[date_start]]+5</f>
        <v>43007</v>
      </c>
      <c r="C200" s="1">
        <v>343417</v>
      </c>
      <c r="D200" s="3">
        <v>0.78639000000000003</v>
      </c>
      <c r="E200" s="3">
        <v>0.79113</v>
      </c>
      <c r="F200" s="3">
        <v>0.77293999999999996</v>
      </c>
      <c r="G200" s="3">
        <v>0.77602000000000004</v>
      </c>
    </row>
    <row r="201" spans="1:7" x14ac:dyDescent="0.25">
      <c r="A201" s="2">
        <v>42995</v>
      </c>
      <c r="B201" s="2">
        <f>CADCHF10080[[#This Row],[date_start]]+5</f>
        <v>43000</v>
      </c>
      <c r="C201" s="1">
        <v>348930</v>
      </c>
      <c r="D201" s="3">
        <v>0.78707000000000005</v>
      </c>
      <c r="E201" s="3">
        <v>0.79086000000000001</v>
      </c>
      <c r="F201" s="3">
        <v>0.77924000000000004</v>
      </c>
      <c r="G201" s="3">
        <v>0.78478000000000003</v>
      </c>
    </row>
    <row r="202" spans="1:7" x14ac:dyDescent="0.25">
      <c r="A202" s="2">
        <v>42988</v>
      </c>
      <c r="B202" s="2">
        <f>CADCHF10080[[#This Row],[date_start]]+5</f>
        <v>42993</v>
      </c>
      <c r="C202" s="1">
        <v>423743</v>
      </c>
      <c r="D202" s="3">
        <v>0.77834999999999999</v>
      </c>
      <c r="E202" s="3">
        <v>0.79583000000000004</v>
      </c>
      <c r="F202" s="3">
        <v>0.77776999999999996</v>
      </c>
      <c r="G202" s="3">
        <v>0.78649000000000002</v>
      </c>
    </row>
    <row r="203" spans="1:7" x14ac:dyDescent="0.25">
      <c r="A203" s="2">
        <v>42981</v>
      </c>
      <c r="B203" s="2">
        <f>CADCHF10080[[#This Row],[date_start]]+5</f>
        <v>42986</v>
      </c>
      <c r="C203" s="1">
        <v>553169</v>
      </c>
      <c r="D203" s="3">
        <v>0.77185999999999999</v>
      </c>
      <c r="E203" s="3">
        <v>0.78619000000000006</v>
      </c>
      <c r="F203" s="3">
        <v>0.76909000000000005</v>
      </c>
      <c r="G203" s="3">
        <v>0.77644999999999997</v>
      </c>
    </row>
    <row r="204" spans="1:7" x14ac:dyDescent="0.25">
      <c r="A204" s="2">
        <v>42974</v>
      </c>
      <c r="B204" s="2">
        <f>CADCHF10080[[#This Row],[date_start]]+5</f>
        <v>42979</v>
      </c>
      <c r="C204" s="1">
        <v>539197</v>
      </c>
      <c r="D204" s="3">
        <v>0.76500000000000001</v>
      </c>
      <c r="E204" s="3">
        <v>0.77915000000000001</v>
      </c>
      <c r="F204" s="3">
        <v>0.75577000000000005</v>
      </c>
      <c r="G204" s="3">
        <v>0.77822000000000002</v>
      </c>
    </row>
    <row r="205" spans="1:7" x14ac:dyDescent="0.25">
      <c r="A205" s="2">
        <v>42967</v>
      </c>
      <c r="B205" s="2">
        <f>CADCHF10080[[#This Row],[date_start]]+5</f>
        <v>42972</v>
      </c>
      <c r="C205" s="1">
        <v>438105</v>
      </c>
      <c r="D205" s="3">
        <v>0.76612999999999998</v>
      </c>
      <c r="E205" s="3">
        <v>0.77244999999999997</v>
      </c>
      <c r="F205" s="3">
        <v>0.76273999999999997</v>
      </c>
      <c r="G205" s="3">
        <v>0.76468999999999998</v>
      </c>
    </row>
    <row r="206" spans="1:7" x14ac:dyDescent="0.25">
      <c r="A206" s="2">
        <v>42960</v>
      </c>
      <c r="B206" s="2">
        <f>CADCHF10080[[#This Row],[date_start]]+5</f>
        <v>42965</v>
      </c>
      <c r="C206" s="1">
        <v>501554</v>
      </c>
      <c r="D206" s="3">
        <v>0.75887000000000004</v>
      </c>
      <c r="E206" s="3">
        <v>0.76973000000000003</v>
      </c>
      <c r="F206" s="3">
        <v>0.75792999999999999</v>
      </c>
      <c r="G206" s="3">
        <v>0.76415999999999995</v>
      </c>
    </row>
    <row r="207" spans="1:7" x14ac:dyDescent="0.25">
      <c r="A207" s="2">
        <v>42953</v>
      </c>
      <c r="B207" s="2">
        <f>CADCHF10080[[#This Row],[date_start]]+5</f>
        <v>42958</v>
      </c>
      <c r="C207" s="1">
        <v>526929</v>
      </c>
      <c r="D207" s="3">
        <v>0.76817000000000002</v>
      </c>
      <c r="E207" s="3">
        <v>0.77144999999999997</v>
      </c>
      <c r="F207" s="3">
        <v>0.75299000000000005</v>
      </c>
      <c r="G207" s="3">
        <v>0.75807999999999998</v>
      </c>
    </row>
    <row r="208" spans="1:7" x14ac:dyDescent="0.25">
      <c r="A208" s="2">
        <v>42946</v>
      </c>
      <c r="B208" s="2">
        <f>CADCHF10080[[#This Row],[date_start]]+5</f>
        <v>42951</v>
      </c>
      <c r="C208" s="1">
        <v>585379</v>
      </c>
      <c r="D208" s="3">
        <v>0.77773999999999999</v>
      </c>
      <c r="E208" s="3">
        <v>0.77936000000000005</v>
      </c>
      <c r="F208" s="3">
        <v>0.76532</v>
      </c>
      <c r="G208" s="3">
        <v>0.76532</v>
      </c>
    </row>
    <row r="209" spans="1:7" x14ac:dyDescent="0.25">
      <c r="A209" s="2">
        <v>42939</v>
      </c>
      <c r="B209" s="2">
        <f>CADCHF10080[[#This Row],[date_start]]+5</f>
        <v>42944</v>
      </c>
      <c r="C209" s="1">
        <v>673631</v>
      </c>
      <c r="D209" s="3">
        <v>0.75339999999999996</v>
      </c>
      <c r="E209" s="3">
        <v>0.78037999999999996</v>
      </c>
      <c r="F209" s="3">
        <v>0.75251000000000001</v>
      </c>
      <c r="G209" s="3">
        <v>0.77871999999999997</v>
      </c>
    </row>
    <row r="210" spans="1:7" x14ac:dyDescent="0.25">
      <c r="A210" s="2">
        <v>42932</v>
      </c>
      <c r="B210" s="2">
        <f>CADCHF10080[[#This Row],[date_start]]+5</f>
        <v>42937</v>
      </c>
      <c r="C210" s="1">
        <v>582017</v>
      </c>
      <c r="D210" s="3">
        <v>0.76112999999999997</v>
      </c>
      <c r="E210" s="3">
        <v>0.76251999999999998</v>
      </c>
      <c r="F210" s="3">
        <v>0.75156000000000001</v>
      </c>
      <c r="G210" s="3">
        <v>0.75343000000000004</v>
      </c>
    </row>
    <row r="211" spans="1:7" x14ac:dyDescent="0.25">
      <c r="A211" s="2">
        <v>42925</v>
      </c>
      <c r="B211" s="2">
        <f>CADCHF10080[[#This Row],[date_start]]+5</f>
        <v>42930</v>
      </c>
      <c r="C211" s="1">
        <v>478117</v>
      </c>
      <c r="D211" s="3">
        <v>0.74734999999999996</v>
      </c>
      <c r="E211" s="3">
        <v>0.76278000000000001</v>
      </c>
      <c r="F211" s="3">
        <v>0.74339999999999995</v>
      </c>
      <c r="G211" s="3">
        <v>0.76146000000000003</v>
      </c>
    </row>
    <row r="212" spans="1:7" x14ac:dyDescent="0.25">
      <c r="A212" s="2">
        <v>42918</v>
      </c>
      <c r="B212" s="2">
        <f>CADCHF10080[[#This Row],[date_start]]+5</f>
        <v>42923</v>
      </c>
      <c r="C212" s="1">
        <v>455073</v>
      </c>
      <c r="D212" s="3">
        <v>0.73843999999999999</v>
      </c>
      <c r="E212" s="3">
        <v>0.74980999999999998</v>
      </c>
      <c r="F212" s="3">
        <v>0.73711000000000004</v>
      </c>
      <c r="G212" s="3">
        <v>0.74739999999999995</v>
      </c>
    </row>
    <row r="213" spans="1:7" x14ac:dyDescent="0.25">
      <c r="A213" s="2">
        <v>42911</v>
      </c>
      <c r="B213" s="2">
        <f>CADCHF10080[[#This Row],[date_start]]+5</f>
        <v>42916</v>
      </c>
      <c r="C213" s="1">
        <v>535423</v>
      </c>
      <c r="D213" s="3">
        <v>0.72904999999999998</v>
      </c>
      <c r="E213" s="3">
        <v>0.74021999999999999</v>
      </c>
      <c r="F213" s="3">
        <v>0.72704000000000002</v>
      </c>
      <c r="G213" s="3">
        <v>0.73846999999999996</v>
      </c>
    </row>
    <row r="214" spans="1:7" x14ac:dyDescent="0.25">
      <c r="A214" s="2">
        <v>42904</v>
      </c>
      <c r="B214" s="2">
        <f>CADCHF10080[[#This Row],[date_start]]+5</f>
        <v>42909</v>
      </c>
      <c r="C214" s="1">
        <v>422893</v>
      </c>
      <c r="D214" s="3">
        <v>0.73487999999999998</v>
      </c>
      <c r="E214" s="3">
        <v>0.73834999999999995</v>
      </c>
      <c r="F214" s="3">
        <v>0.72850000000000004</v>
      </c>
      <c r="G214" s="3">
        <v>0.72955000000000003</v>
      </c>
    </row>
    <row r="215" spans="1:7" x14ac:dyDescent="0.25">
      <c r="A215" s="2">
        <v>42897</v>
      </c>
      <c r="B215" s="2">
        <f>CADCHF10080[[#This Row],[date_start]]+5</f>
        <v>42902</v>
      </c>
      <c r="C215" s="1">
        <v>487949</v>
      </c>
      <c r="D215" s="3">
        <v>0.71919999999999995</v>
      </c>
      <c r="E215" s="3">
        <v>0.73707</v>
      </c>
      <c r="F215" s="3">
        <v>0.71860999999999997</v>
      </c>
      <c r="G215" s="3">
        <v>0.73575999999999997</v>
      </c>
    </row>
    <row r="216" spans="1:7" x14ac:dyDescent="0.25">
      <c r="A216" s="2">
        <v>42890</v>
      </c>
      <c r="B216" s="2">
        <f>CADCHF10080[[#This Row],[date_start]]+5</f>
        <v>42895</v>
      </c>
      <c r="C216" s="1">
        <v>461413</v>
      </c>
      <c r="D216" s="3">
        <v>0.71342000000000005</v>
      </c>
      <c r="E216" s="3">
        <v>0.72270999999999996</v>
      </c>
      <c r="F216" s="3">
        <v>0.71121999999999996</v>
      </c>
      <c r="G216" s="3">
        <v>0.71916000000000002</v>
      </c>
    </row>
    <row r="217" spans="1:7" x14ac:dyDescent="0.25">
      <c r="A217" s="2">
        <v>42883</v>
      </c>
      <c r="B217" s="2">
        <f>CADCHF10080[[#This Row],[date_start]]+5</f>
        <v>42888</v>
      </c>
      <c r="C217" s="1">
        <v>436968</v>
      </c>
      <c r="D217" s="3">
        <v>0.72409999999999997</v>
      </c>
      <c r="E217" s="3">
        <v>0.72770999999999997</v>
      </c>
      <c r="F217" s="3">
        <v>0.71181000000000005</v>
      </c>
      <c r="G217" s="3">
        <v>0.71264000000000005</v>
      </c>
    </row>
    <row r="218" spans="1:7" x14ac:dyDescent="0.25">
      <c r="A218" s="2">
        <v>42876</v>
      </c>
      <c r="B218" s="2">
        <f>CADCHF10080[[#This Row],[date_start]]+5</f>
        <v>42881</v>
      </c>
      <c r="C218" s="1">
        <v>532213</v>
      </c>
      <c r="D218" s="3">
        <v>0.71919</v>
      </c>
      <c r="E218" s="3">
        <v>0.72711999999999999</v>
      </c>
      <c r="F218" s="3">
        <v>0.71755999999999998</v>
      </c>
      <c r="G218" s="3">
        <v>0.72323000000000004</v>
      </c>
    </row>
    <row r="219" spans="1:7" x14ac:dyDescent="0.25">
      <c r="A219" s="2">
        <v>42869</v>
      </c>
      <c r="B219" s="2">
        <f>CADCHF10080[[#This Row],[date_start]]+5</f>
        <v>42874</v>
      </c>
      <c r="C219" s="1">
        <v>600687</v>
      </c>
      <c r="D219" s="3">
        <v>0.72945000000000004</v>
      </c>
      <c r="E219" s="3">
        <v>0.73419999999999996</v>
      </c>
      <c r="F219" s="3">
        <v>0.71536999999999995</v>
      </c>
      <c r="G219" s="3">
        <v>0.71945999999999999</v>
      </c>
    </row>
    <row r="220" spans="1:7" x14ac:dyDescent="0.25">
      <c r="A220" s="2">
        <v>42862</v>
      </c>
      <c r="B220" s="2">
        <f>CADCHF10080[[#This Row],[date_start]]+5</f>
        <v>42867</v>
      </c>
      <c r="C220" s="1">
        <v>540732</v>
      </c>
      <c r="D220" s="3">
        <v>0.72223000000000004</v>
      </c>
      <c r="E220" s="3">
        <v>0.73921000000000003</v>
      </c>
      <c r="F220" s="3">
        <v>0.72223000000000004</v>
      </c>
      <c r="G220" s="3">
        <v>0.72882999999999998</v>
      </c>
    </row>
    <row r="221" spans="1:7" x14ac:dyDescent="0.25">
      <c r="A221" s="2">
        <v>42855</v>
      </c>
      <c r="B221" s="2">
        <f>CADCHF10080[[#This Row],[date_start]]+5</f>
        <v>42860</v>
      </c>
      <c r="C221" s="1">
        <v>505040</v>
      </c>
      <c r="D221" s="3">
        <v>0.72682000000000002</v>
      </c>
      <c r="E221" s="3">
        <v>0.72941999999999996</v>
      </c>
      <c r="F221" s="3">
        <v>0.71492</v>
      </c>
      <c r="G221" s="3">
        <v>0.72233000000000003</v>
      </c>
    </row>
    <row r="222" spans="1:7" x14ac:dyDescent="0.25">
      <c r="A222" s="2">
        <v>42848</v>
      </c>
      <c r="B222" s="2">
        <f>CADCHF10080[[#This Row],[date_start]]+5</f>
        <v>42853</v>
      </c>
      <c r="C222" s="1">
        <v>573419</v>
      </c>
      <c r="D222" s="3">
        <v>0.73573</v>
      </c>
      <c r="E222" s="3">
        <v>0.74200999999999995</v>
      </c>
      <c r="F222" s="3">
        <v>0.72479000000000005</v>
      </c>
      <c r="G222" s="3">
        <v>0.72811999999999999</v>
      </c>
    </row>
    <row r="223" spans="1:7" x14ac:dyDescent="0.25">
      <c r="A223" s="2">
        <v>42841</v>
      </c>
      <c r="B223" s="2">
        <f>CADCHF10080[[#This Row],[date_start]]+5</f>
        <v>42846</v>
      </c>
      <c r="C223" s="1">
        <v>479124</v>
      </c>
      <c r="D223" s="3">
        <v>0.75370999999999999</v>
      </c>
      <c r="E223" s="3">
        <v>0.75536999999999999</v>
      </c>
      <c r="F223" s="3">
        <v>0.73555999999999999</v>
      </c>
      <c r="G223" s="3">
        <v>0.73555999999999999</v>
      </c>
    </row>
    <row r="224" spans="1:7" x14ac:dyDescent="0.25">
      <c r="A224" s="2">
        <v>42834</v>
      </c>
      <c r="B224" s="2">
        <f>CADCHF10080[[#This Row],[date_start]]+5</f>
        <v>42839</v>
      </c>
      <c r="C224" s="1">
        <v>456634</v>
      </c>
      <c r="D224" s="3">
        <v>0.75119000000000002</v>
      </c>
      <c r="E224" s="3">
        <v>0.76019000000000003</v>
      </c>
      <c r="F224" s="3">
        <v>0.75038000000000005</v>
      </c>
      <c r="G224" s="3">
        <v>0.75348999999999999</v>
      </c>
    </row>
    <row r="225" spans="1:7" x14ac:dyDescent="0.25">
      <c r="A225" s="2">
        <v>42827</v>
      </c>
      <c r="B225" s="2">
        <f>CADCHF10080[[#This Row],[date_start]]+5</f>
        <v>42832</v>
      </c>
      <c r="C225" s="1">
        <v>518014</v>
      </c>
      <c r="D225" s="3">
        <v>0.75212999999999997</v>
      </c>
      <c r="E225" s="3">
        <v>0.75382000000000005</v>
      </c>
      <c r="F225" s="3">
        <v>0.74404000000000003</v>
      </c>
      <c r="G225" s="3">
        <v>0.75022</v>
      </c>
    </row>
    <row r="226" spans="1:7" x14ac:dyDescent="0.25">
      <c r="A226" s="2">
        <v>42820</v>
      </c>
      <c r="B226" s="2">
        <f>CADCHF10080[[#This Row],[date_start]]+5</f>
        <v>42825</v>
      </c>
      <c r="C226" s="1">
        <v>588985</v>
      </c>
      <c r="D226" s="3">
        <v>0.74026000000000003</v>
      </c>
      <c r="E226" s="3">
        <v>0.75351999999999997</v>
      </c>
      <c r="F226" s="3">
        <v>0.73292000000000002</v>
      </c>
      <c r="G226" s="3">
        <v>0.75022999999999995</v>
      </c>
    </row>
    <row r="227" spans="1:7" x14ac:dyDescent="0.25">
      <c r="A227" s="2">
        <v>42813</v>
      </c>
      <c r="B227" s="2">
        <f>CADCHF10080[[#This Row],[date_start]]+5</f>
        <v>42818</v>
      </c>
      <c r="C227" s="1">
        <v>624225</v>
      </c>
      <c r="D227" s="3">
        <v>0.74719000000000002</v>
      </c>
      <c r="E227" s="3">
        <v>0.74931999999999999</v>
      </c>
      <c r="F227" s="3">
        <v>0.73773999999999995</v>
      </c>
      <c r="G227" s="3">
        <v>0.73941000000000001</v>
      </c>
    </row>
    <row r="228" spans="1:7" x14ac:dyDescent="0.25">
      <c r="A228" s="2">
        <v>42806</v>
      </c>
      <c r="B228" s="2">
        <f>CADCHF10080[[#This Row],[date_start]]+5</f>
        <v>42811</v>
      </c>
      <c r="C228" s="1">
        <v>651523</v>
      </c>
      <c r="D228" s="3">
        <v>0.75017999999999996</v>
      </c>
      <c r="E228" s="3">
        <v>0.75297999999999998</v>
      </c>
      <c r="F228" s="3">
        <v>0.74578999999999995</v>
      </c>
      <c r="G228" s="3">
        <v>0.74795999999999996</v>
      </c>
    </row>
    <row r="229" spans="1:7" x14ac:dyDescent="0.25">
      <c r="A229" s="2">
        <v>42799</v>
      </c>
      <c r="B229" s="2">
        <f>CADCHF10080[[#This Row],[date_start]]+5</f>
        <v>42804</v>
      </c>
      <c r="C229" s="1">
        <v>677775</v>
      </c>
      <c r="D229" s="3">
        <v>0.75314000000000003</v>
      </c>
      <c r="E229" s="3">
        <v>0.75807999999999998</v>
      </c>
      <c r="F229" s="3">
        <v>0.74670999999999998</v>
      </c>
      <c r="G229" s="3">
        <v>0.74912000000000001</v>
      </c>
    </row>
    <row r="230" spans="1:7" x14ac:dyDescent="0.25">
      <c r="A230" s="2">
        <v>42792</v>
      </c>
      <c r="B230" s="2">
        <f>CADCHF10080[[#This Row],[date_start]]+5</f>
        <v>42797</v>
      </c>
      <c r="C230" s="1">
        <v>677515</v>
      </c>
      <c r="D230" s="3">
        <v>0.76841000000000004</v>
      </c>
      <c r="E230" s="3">
        <v>0.76915999999999995</v>
      </c>
      <c r="F230" s="3">
        <v>0.74997000000000003</v>
      </c>
      <c r="G230" s="3">
        <v>0.75073000000000001</v>
      </c>
    </row>
    <row r="231" spans="1:7" x14ac:dyDescent="0.25">
      <c r="A231" s="2">
        <v>42785</v>
      </c>
      <c r="B231" s="2">
        <f>CADCHF10080[[#This Row],[date_start]]+5</f>
        <v>42790</v>
      </c>
      <c r="C231" s="1">
        <v>580142</v>
      </c>
      <c r="D231" s="3">
        <v>0.76420999999999994</v>
      </c>
      <c r="E231" s="3">
        <v>0.77022000000000002</v>
      </c>
      <c r="F231" s="3">
        <v>0.76400000000000001</v>
      </c>
      <c r="G231" s="3">
        <v>0.76809000000000005</v>
      </c>
    </row>
    <row r="232" spans="1:7" x14ac:dyDescent="0.25">
      <c r="A232" s="2">
        <v>42778</v>
      </c>
      <c r="B232" s="2">
        <f>CADCHF10080[[#This Row],[date_start]]+5</f>
        <v>42783</v>
      </c>
      <c r="C232" s="1">
        <v>691046</v>
      </c>
      <c r="D232" s="3">
        <v>0.76544999999999996</v>
      </c>
      <c r="E232" s="3">
        <v>0.7722</v>
      </c>
      <c r="F232" s="3">
        <v>0.76212999999999997</v>
      </c>
      <c r="G232" s="3">
        <v>0.76244999999999996</v>
      </c>
    </row>
    <row r="233" spans="1:7" x14ac:dyDescent="0.25">
      <c r="A233" s="2">
        <v>42771</v>
      </c>
      <c r="B233" s="2">
        <f>CADCHF10080[[#This Row],[date_start]]+5</f>
        <v>42776</v>
      </c>
      <c r="C233" s="1">
        <v>722991</v>
      </c>
      <c r="D233" s="3">
        <v>0.76019000000000003</v>
      </c>
      <c r="E233" s="3">
        <v>0.76881999999999995</v>
      </c>
      <c r="F233" s="3">
        <v>0.75409000000000004</v>
      </c>
      <c r="G233" s="3">
        <v>0.76368999999999998</v>
      </c>
    </row>
    <row r="234" spans="1:7" x14ac:dyDescent="0.25">
      <c r="A234" s="2">
        <v>42764</v>
      </c>
      <c r="B234" s="2">
        <f>CADCHF10080[[#This Row],[date_start]]+5</f>
        <v>42769</v>
      </c>
      <c r="C234" s="1">
        <v>729105</v>
      </c>
      <c r="D234" s="3">
        <v>0.75834999999999997</v>
      </c>
      <c r="E234" s="3">
        <v>0.76449999999999996</v>
      </c>
      <c r="F234" s="3">
        <v>0.75616000000000005</v>
      </c>
      <c r="G234" s="3">
        <v>0.75971</v>
      </c>
    </row>
    <row r="235" spans="1:7" x14ac:dyDescent="0.25">
      <c r="A235" s="2">
        <v>42757</v>
      </c>
      <c r="B235" s="2">
        <f>CADCHF10080[[#This Row],[date_start]]+5</f>
        <v>42762</v>
      </c>
      <c r="C235" s="1">
        <v>714130</v>
      </c>
      <c r="D235" s="3">
        <v>0.75063999999999997</v>
      </c>
      <c r="E235" s="3">
        <v>0.76595000000000002</v>
      </c>
      <c r="F235" s="3">
        <v>0.74973999999999996</v>
      </c>
      <c r="G235" s="3">
        <v>0.75678000000000001</v>
      </c>
    </row>
    <row r="236" spans="1:7" x14ac:dyDescent="0.25">
      <c r="A236" s="2">
        <v>42750</v>
      </c>
      <c r="B236" s="2">
        <f>CADCHF10080[[#This Row],[date_start]]+5</f>
        <v>42755</v>
      </c>
      <c r="C236" s="1">
        <v>773753</v>
      </c>
      <c r="D236" s="3">
        <v>0.7681</v>
      </c>
      <c r="E236" s="3">
        <v>0.77090000000000003</v>
      </c>
      <c r="F236" s="3">
        <v>0.74956999999999996</v>
      </c>
      <c r="G236" s="3">
        <v>0.74956999999999996</v>
      </c>
    </row>
    <row r="237" spans="1:7" x14ac:dyDescent="0.25">
      <c r="A237" s="2">
        <v>42743</v>
      </c>
      <c r="B237" s="2">
        <f>CADCHF10080[[#This Row],[date_start]]+5</f>
        <v>42748</v>
      </c>
      <c r="C237" s="1">
        <v>795565</v>
      </c>
      <c r="D237" s="3">
        <v>0.76727999999999996</v>
      </c>
      <c r="E237" s="3">
        <v>0.77363999999999999</v>
      </c>
      <c r="F237" s="3">
        <v>0.76480999999999999</v>
      </c>
      <c r="G237" s="3">
        <v>0.76651999999999998</v>
      </c>
    </row>
    <row r="238" spans="1:7" x14ac:dyDescent="0.25">
      <c r="A238" s="2">
        <v>42736</v>
      </c>
      <c r="B238" s="2">
        <f>CADCHF10080[[#This Row],[date_start]]+5</f>
        <v>42741</v>
      </c>
      <c r="C238" s="1">
        <v>682143</v>
      </c>
      <c r="D238" s="3">
        <v>0.75543000000000005</v>
      </c>
      <c r="E238" s="3">
        <v>0.77093999999999996</v>
      </c>
      <c r="F238" s="3">
        <v>0.75461999999999996</v>
      </c>
      <c r="G238" s="3">
        <v>0.76685000000000003</v>
      </c>
    </row>
    <row r="239" spans="1:7" x14ac:dyDescent="0.25">
      <c r="A239" s="2">
        <v>42729</v>
      </c>
      <c r="B239" s="2">
        <f>CADCHF10080[[#This Row],[date_start]]+5</f>
        <v>42734</v>
      </c>
      <c r="C239" s="1">
        <v>442102</v>
      </c>
      <c r="D239" s="3">
        <v>0.75792000000000004</v>
      </c>
      <c r="E239" s="3">
        <v>0.76117000000000001</v>
      </c>
      <c r="F239" s="3">
        <v>0.74468999999999996</v>
      </c>
      <c r="G239" s="3">
        <v>0.75768000000000002</v>
      </c>
    </row>
    <row r="240" spans="1:7" x14ac:dyDescent="0.25">
      <c r="A240" s="2">
        <v>42722</v>
      </c>
      <c r="B240" s="2">
        <f>CADCHF10080[[#This Row],[date_start]]+5</f>
        <v>42727</v>
      </c>
      <c r="C240" s="1">
        <v>513095</v>
      </c>
      <c r="D240" s="3">
        <v>0.76931000000000005</v>
      </c>
      <c r="E240" s="3">
        <v>0.77027999999999996</v>
      </c>
      <c r="F240" s="3">
        <v>0.75422</v>
      </c>
      <c r="G240" s="3">
        <v>0.75422</v>
      </c>
    </row>
    <row r="241" spans="1:7" x14ac:dyDescent="0.25">
      <c r="A241" s="2">
        <v>42715</v>
      </c>
      <c r="B241" s="2">
        <f>CADCHF10080[[#This Row],[date_start]]+5</f>
        <v>42720</v>
      </c>
      <c r="C241" s="1">
        <v>677018</v>
      </c>
      <c r="D241" s="3">
        <v>0.77322000000000002</v>
      </c>
      <c r="E241" s="3">
        <v>0.77641000000000004</v>
      </c>
      <c r="F241" s="3">
        <v>0.76585000000000003</v>
      </c>
      <c r="G241" s="3">
        <v>0.76715</v>
      </c>
    </row>
    <row r="242" spans="1:7" x14ac:dyDescent="0.25">
      <c r="A242" s="2">
        <v>42708</v>
      </c>
      <c r="B242" s="2">
        <f>CADCHF10080[[#This Row],[date_start]]+5</f>
        <v>42713</v>
      </c>
      <c r="C242" s="1">
        <v>566827</v>
      </c>
      <c r="D242" s="3">
        <v>0.75958999999999999</v>
      </c>
      <c r="E242" s="3">
        <v>0.77544999999999997</v>
      </c>
      <c r="F242" s="3">
        <v>0.75729000000000002</v>
      </c>
      <c r="G242" s="3">
        <v>0.76980999999999999</v>
      </c>
    </row>
    <row r="243" spans="1:7" x14ac:dyDescent="0.25">
      <c r="A243" s="2">
        <v>42701</v>
      </c>
      <c r="B243" s="2">
        <f>CADCHF10080[[#This Row],[date_start]]+5</f>
        <v>42706</v>
      </c>
      <c r="C243" s="1">
        <v>654923</v>
      </c>
      <c r="D243" s="3">
        <v>0.74848000000000003</v>
      </c>
      <c r="E243" s="3">
        <v>0.76168999999999998</v>
      </c>
      <c r="F243" s="3">
        <v>0.74746000000000001</v>
      </c>
      <c r="G243" s="3">
        <v>0.75785999999999998</v>
      </c>
    </row>
    <row r="244" spans="1:7" x14ac:dyDescent="0.25">
      <c r="A244" s="2">
        <v>42694</v>
      </c>
      <c r="B244" s="2">
        <f>CADCHF10080[[#This Row],[date_start]]+5</f>
        <v>42699</v>
      </c>
      <c r="C244" s="1">
        <v>569801</v>
      </c>
      <c r="D244" s="3">
        <v>0.74790999999999996</v>
      </c>
      <c r="E244" s="3">
        <v>0.75490999999999997</v>
      </c>
      <c r="F244" s="3">
        <v>0.74733000000000005</v>
      </c>
      <c r="G244" s="3">
        <v>0.74761</v>
      </c>
    </row>
    <row r="245" spans="1:7" x14ac:dyDescent="0.25">
      <c r="A245" s="2">
        <v>42687</v>
      </c>
      <c r="B245" s="2">
        <f>CADCHF10080[[#This Row],[date_start]]+5</f>
        <v>42692</v>
      </c>
      <c r="C245" s="1">
        <v>718903</v>
      </c>
      <c r="D245" s="3">
        <v>0.73207999999999995</v>
      </c>
      <c r="E245" s="3">
        <v>0.74921000000000004</v>
      </c>
      <c r="F245" s="3">
        <v>0.73048000000000002</v>
      </c>
      <c r="G245" s="3">
        <v>0.74553000000000003</v>
      </c>
    </row>
    <row r="246" spans="1:7" x14ac:dyDescent="0.25">
      <c r="A246" s="2">
        <v>42680</v>
      </c>
      <c r="B246" s="2">
        <f>CADCHF10080[[#This Row],[date_start]]+5</f>
        <v>42685</v>
      </c>
      <c r="C246" s="1">
        <v>765508</v>
      </c>
      <c r="D246" s="3">
        <v>0.73194000000000004</v>
      </c>
      <c r="E246" s="3">
        <v>0.74080000000000001</v>
      </c>
      <c r="F246" s="3">
        <v>0.70591000000000004</v>
      </c>
      <c r="G246" s="3">
        <v>0.72794999999999999</v>
      </c>
    </row>
    <row r="247" spans="1:7" x14ac:dyDescent="0.25">
      <c r="A247" s="2">
        <v>42673</v>
      </c>
      <c r="B247" s="2">
        <f>CADCHF10080[[#This Row],[date_start]]+5</f>
        <v>42678</v>
      </c>
      <c r="C247" s="1">
        <v>525823</v>
      </c>
      <c r="D247" s="3">
        <v>0.73609999999999998</v>
      </c>
      <c r="E247" s="3">
        <v>0.73924000000000001</v>
      </c>
      <c r="F247" s="3">
        <v>0.71984999999999999</v>
      </c>
      <c r="G247" s="3">
        <v>0.71984999999999999</v>
      </c>
    </row>
    <row r="248" spans="1:7" x14ac:dyDescent="0.25">
      <c r="A248" s="2">
        <v>42666</v>
      </c>
      <c r="B248" s="2">
        <f>CADCHF10080[[#This Row],[date_start]]+5</f>
        <v>42671</v>
      </c>
      <c r="C248" s="1">
        <v>524280</v>
      </c>
      <c r="D248" s="3">
        <v>0.74595</v>
      </c>
      <c r="E248" s="3">
        <v>0.75061999999999995</v>
      </c>
      <c r="F248" s="3">
        <v>0.73421000000000003</v>
      </c>
      <c r="G248" s="3">
        <v>0.73492000000000002</v>
      </c>
    </row>
    <row r="249" spans="1:7" x14ac:dyDescent="0.25">
      <c r="A249" s="2">
        <v>42659</v>
      </c>
      <c r="B249" s="2">
        <f>CADCHF10080[[#This Row],[date_start]]+5</f>
        <v>42664</v>
      </c>
      <c r="C249" s="1">
        <v>457257</v>
      </c>
      <c r="D249" s="3">
        <v>0.75133000000000005</v>
      </c>
      <c r="E249" s="3">
        <v>0.76063000000000003</v>
      </c>
      <c r="F249" s="3">
        <v>0.74255000000000004</v>
      </c>
      <c r="G249" s="3">
        <v>0.74255000000000004</v>
      </c>
    </row>
    <row r="250" spans="1:7" x14ac:dyDescent="0.25">
      <c r="A250" s="2">
        <v>42652</v>
      </c>
      <c r="B250" s="2">
        <f>CADCHF10080[[#This Row],[date_start]]+5</f>
        <v>42657</v>
      </c>
      <c r="C250" s="1">
        <v>505493</v>
      </c>
      <c r="D250" s="3">
        <v>0.73694000000000004</v>
      </c>
      <c r="E250" s="3">
        <v>0.75427</v>
      </c>
      <c r="F250" s="3">
        <v>0.73601000000000005</v>
      </c>
      <c r="G250" s="3">
        <v>0.75087000000000004</v>
      </c>
    </row>
    <row r="251" spans="1:7" x14ac:dyDescent="0.25">
      <c r="A251" s="2">
        <v>42645</v>
      </c>
      <c r="B251" s="2">
        <f>CADCHF10080[[#This Row],[date_start]]+5</f>
        <v>42650</v>
      </c>
      <c r="C251" s="1">
        <v>539760</v>
      </c>
      <c r="D251" s="3">
        <v>0.73960999999999999</v>
      </c>
      <c r="E251" s="3">
        <v>0.74678</v>
      </c>
      <c r="F251" s="3">
        <v>0.73351</v>
      </c>
      <c r="G251" s="3">
        <v>0.73351</v>
      </c>
    </row>
    <row r="252" spans="1:7" x14ac:dyDescent="0.25">
      <c r="A252" s="2">
        <v>42638</v>
      </c>
      <c r="B252" s="2">
        <f>CADCHF10080[[#This Row],[date_start]]+5</f>
        <v>42643</v>
      </c>
      <c r="C252" s="1">
        <v>576328</v>
      </c>
      <c r="D252" s="3">
        <v>0.73604000000000003</v>
      </c>
      <c r="E252" s="3">
        <v>0.74372000000000005</v>
      </c>
      <c r="F252" s="3">
        <v>0.73036999999999996</v>
      </c>
      <c r="G252" s="3">
        <v>0.73978999999999995</v>
      </c>
    </row>
    <row r="253" spans="1:7" x14ac:dyDescent="0.25">
      <c r="A253" s="2">
        <v>42631</v>
      </c>
      <c r="B253" s="2">
        <f>CADCHF10080[[#This Row],[date_start]]+5</f>
        <v>42636</v>
      </c>
      <c r="C253" s="1">
        <v>531800</v>
      </c>
      <c r="D253" s="3">
        <v>0.74031000000000002</v>
      </c>
      <c r="E253" s="3">
        <v>0.74629000000000001</v>
      </c>
      <c r="F253" s="3">
        <v>0.73526999999999998</v>
      </c>
      <c r="G253" s="3">
        <v>0.73599000000000003</v>
      </c>
    </row>
    <row r="254" spans="1:7" x14ac:dyDescent="0.25">
      <c r="A254" s="2">
        <v>42624</v>
      </c>
      <c r="B254" s="2">
        <f>CADCHF10080[[#This Row],[date_start]]+5</f>
        <v>42629</v>
      </c>
      <c r="C254" s="1">
        <v>558519</v>
      </c>
      <c r="D254" s="3">
        <v>0.74612000000000001</v>
      </c>
      <c r="E254" s="3">
        <v>0.74766999999999995</v>
      </c>
      <c r="F254" s="3">
        <v>0.73512</v>
      </c>
      <c r="G254" s="3">
        <v>0.74085000000000001</v>
      </c>
    </row>
    <row r="255" spans="1:7" x14ac:dyDescent="0.25">
      <c r="A255" s="2">
        <v>42617</v>
      </c>
      <c r="B255" s="2">
        <f>CADCHF10080[[#This Row],[date_start]]+5</f>
        <v>42622</v>
      </c>
      <c r="C255" s="1">
        <v>460599</v>
      </c>
      <c r="D255" s="3">
        <v>0.75324999999999998</v>
      </c>
      <c r="E255" s="3">
        <v>0.76</v>
      </c>
      <c r="F255" s="3">
        <v>0.74521000000000004</v>
      </c>
      <c r="G255" s="3">
        <v>0.74521000000000004</v>
      </c>
    </row>
    <row r="256" spans="1:7" x14ac:dyDescent="0.25">
      <c r="A256" s="2">
        <v>42610</v>
      </c>
      <c r="B256" s="2">
        <f>CADCHF10080[[#This Row],[date_start]]+5</f>
        <v>42615</v>
      </c>
      <c r="C256" s="1">
        <v>480842</v>
      </c>
      <c r="D256" s="3">
        <v>0.75238000000000005</v>
      </c>
      <c r="E256" s="3">
        <v>0.75478000000000001</v>
      </c>
      <c r="F256" s="3">
        <v>0.74575999999999998</v>
      </c>
      <c r="G256" s="3">
        <v>0.75231999999999999</v>
      </c>
    </row>
    <row r="257" spans="1:7" x14ac:dyDescent="0.25">
      <c r="A257" s="2">
        <v>42603</v>
      </c>
      <c r="B257" s="2">
        <f>CADCHF10080[[#This Row],[date_start]]+5</f>
        <v>42608</v>
      </c>
      <c r="C257" s="1">
        <v>432561</v>
      </c>
      <c r="D257" s="3">
        <v>0.74482000000000004</v>
      </c>
      <c r="E257" s="3">
        <v>0.75321000000000005</v>
      </c>
      <c r="F257" s="3">
        <v>0.74151999999999996</v>
      </c>
      <c r="G257" s="3">
        <v>0.75134999999999996</v>
      </c>
    </row>
    <row r="258" spans="1:7" x14ac:dyDescent="0.25">
      <c r="A258" s="2">
        <v>42596</v>
      </c>
      <c r="B258" s="2">
        <f>CADCHF10080[[#This Row],[date_start]]+5</f>
        <v>42601</v>
      </c>
      <c r="C258" s="1">
        <v>431265</v>
      </c>
      <c r="D258" s="3">
        <v>0.75085000000000002</v>
      </c>
      <c r="E258" s="3">
        <v>0.75402999999999998</v>
      </c>
      <c r="F258" s="3">
        <v>0.74278</v>
      </c>
      <c r="G258" s="3">
        <v>0.74595999999999996</v>
      </c>
    </row>
    <row r="259" spans="1:7" x14ac:dyDescent="0.25">
      <c r="A259" s="2">
        <v>42589</v>
      </c>
      <c r="B259" s="2">
        <f>CADCHF10080[[#This Row],[date_start]]+5</f>
        <v>42594</v>
      </c>
      <c r="C259" s="1">
        <v>368978</v>
      </c>
      <c r="D259" s="3">
        <v>0.74160999999999999</v>
      </c>
      <c r="E259" s="3">
        <v>0.75294000000000005</v>
      </c>
      <c r="F259" s="3">
        <v>0.74160999999999999</v>
      </c>
      <c r="G259" s="3">
        <v>0.75139999999999996</v>
      </c>
    </row>
    <row r="260" spans="1:7" x14ac:dyDescent="0.25">
      <c r="A260" s="2">
        <v>42582</v>
      </c>
      <c r="B260" s="2">
        <f>CADCHF10080[[#This Row],[date_start]]+5</f>
        <v>42587</v>
      </c>
      <c r="C260" s="1">
        <v>437837</v>
      </c>
      <c r="D260" s="3">
        <v>0.74299000000000004</v>
      </c>
      <c r="E260" s="3">
        <v>0.74902999999999997</v>
      </c>
      <c r="F260" s="3">
        <v>0.73453000000000002</v>
      </c>
      <c r="G260" s="3">
        <v>0.74377000000000004</v>
      </c>
    </row>
    <row r="261" spans="1:7" x14ac:dyDescent="0.25">
      <c r="A261" s="2">
        <v>42575</v>
      </c>
      <c r="B261" s="2">
        <f>CADCHF10080[[#This Row],[date_start]]+5</f>
        <v>42580</v>
      </c>
      <c r="C261" s="1">
        <v>461228</v>
      </c>
      <c r="D261" s="3">
        <v>0.75149999999999995</v>
      </c>
      <c r="E261" s="3">
        <v>0.75466</v>
      </c>
      <c r="F261" s="3">
        <v>0.73841999999999997</v>
      </c>
      <c r="G261" s="3">
        <v>0.74314000000000002</v>
      </c>
    </row>
    <row r="262" spans="1:7" x14ac:dyDescent="0.25">
      <c r="A262" s="2">
        <v>42568</v>
      </c>
      <c r="B262" s="2">
        <f>CADCHF10080[[#This Row],[date_start]]+5</f>
        <v>42573</v>
      </c>
      <c r="C262" s="1">
        <v>458840</v>
      </c>
      <c r="D262" s="3">
        <v>0.75758000000000003</v>
      </c>
      <c r="E262" s="3">
        <v>0.76090000000000002</v>
      </c>
      <c r="F262" s="3">
        <v>0.74863999999999997</v>
      </c>
      <c r="G262" s="3">
        <v>0.75119000000000002</v>
      </c>
    </row>
    <row r="263" spans="1:7" x14ac:dyDescent="0.25">
      <c r="A263" s="2">
        <v>42561</v>
      </c>
      <c r="B263" s="2">
        <f>CADCHF10080[[#This Row],[date_start]]+5</f>
        <v>42566</v>
      </c>
      <c r="C263" s="1">
        <v>520107</v>
      </c>
      <c r="D263" s="3">
        <v>0.75180999999999998</v>
      </c>
      <c r="E263" s="3">
        <v>0.76227999999999996</v>
      </c>
      <c r="F263" s="3">
        <v>0.74728000000000006</v>
      </c>
      <c r="G263" s="3">
        <v>0.75412000000000001</v>
      </c>
    </row>
    <row r="264" spans="1:7" x14ac:dyDescent="0.25">
      <c r="A264" s="2">
        <v>42554</v>
      </c>
      <c r="B264" s="2">
        <f>CADCHF10080[[#This Row],[date_start]]+5</f>
        <v>42559</v>
      </c>
      <c r="C264" s="1">
        <v>487232</v>
      </c>
      <c r="D264" s="3">
        <v>0.75217000000000001</v>
      </c>
      <c r="E264" s="3">
        <v>0.75758999999999999</v>
      </c>
      <c r="F264" s="3">
        <v>0.74809000000000003</v>
      </c>
      <c r="G264" s="3">
        <v>0.75046999999999997</v>
      </c>
    </row>
    <row r="265" spans="1:7" x14ac:dyDescent="0.25">
      <c r="A265" s="2">
        <v>42547</v>
      </c>
      <c r="B265" s="2">
        <f>CADCHF10080[[#This Row],[date_start]]+5</f>
        <v>42552</v>
      </c>
      <c r="C265" s="1">
        <v>539612</v>
      </c>
      <c r="D265" s="3">
        <v>0.74621000000000004</v>
      </c>
      <c r="E265" s="3">
        <v>0.75722</v>
      </c>
      <c r="F265" s="3">
        <v>0.74429000000000001</v>
      </c>
      <c r="G265" s="3">
        <v>0.75314999999999999</v>
      </c>
    </row>
    <row r="266" spans="1:7" x14ac:dyDescent="0.25">
      <c r="A266" s="2">
        <v>42540</v>
      </c>
      <c r="B266" s="2">
        <f>CADCHF10080[[#This Row],[date_start]]+5</f>
        <v>42545</v>
      </c>
      <c r="C266" s="1">
        <v>557587</v>
      </c>
      <c r="D266" s="3">
        <v>0.74353000000000002</v>
      </c>
      <c r="E266" s="3">
        <v>0.75683</v>
      </c>
      <c r="F266" s="3">
        <v>0.74163999999999997</v>
      </c>
      <c r="G266" s="3">
        <v>0.74643000000000004</v>
      </c>
    </row>
    <row r="267" spans="1:7" x14ac:dyDescent="0.25">
      <c r="A267" s="2">
        <v>42533</v>
      </c>
      <c r="B267" s="2">
        <f>CADCHF10080[[#This Row],[date_start]]+5</f>
        <v>42538</v>
      </c>
      <c r="C267" s="1">
        <v>568237</v>
      </c>
      <c r="D267" s="3">
        <v>0.75261999999999996</v>
      </c>
      <c r="E267" s="3">
        <v>0.75729000000000002</v>
      </c>
      <c r="F267" s="3">
        <v>0.73824000000000001</v>
      </c>
      <c r="G267" s="3">
        <v>0.74180000000000001</v>
      </c>
    </row>
    <row r="268" spans="1:7" x14ac:dyDescent="0.25">
      <c r="A268" s="2">
        <v>42526</v>
      </c>
      <c r="B268" s="2">
        <f>CADCHF10080[[#This Row],[date_start]]+5</f>
        <v>42531</v>
      </c>
      <c r="C268" s="1">
        <v>494432</v>
      </c>
      <c r="D268" s="3">
        <v>0.75336999999999998</v>
      </c>
      <c r="E268" s="3">
        <v>0.75958999999999999</v>
      </c>
      <c r="F268" s="3">
        <v>0.75163999999999997</v>
      </c>
      <c r="G268" s="3">
        <v>0.75365000000000004</v>
      </c>
    </row>
    <row r="269" spans="1:7" x14ac:dyDescent="0.25">
      <c r="A269" s="2">
        <v>42519</v>
      </c>
      <c r="B269" s="2">
        <f>CADCHF10080[[#This Row],[date_start]]+5</f>
        <v>42524</v>
      </c>
      <c r="C269" s="1">
        <v>479035</v>
      </c>
      <c r="D269" s="3">
        <v>0.76297999999999999</v>
      </c>
      <c r="E269" s="3">
        <v>0.76326000000000005</v>
      </c>
      <c r="F269" s="3">
        <v>0.75202999999999998</v>
      </c>
      <c r="G269" s="3">
        <v>0.75336000000000003</v>
      </c>
    </row>
    <row r="270" spans="1:7" x14ac:dyDescent="0.25">
      <c r="A270" s="2">
        <v>42512</v>
      </c>
      <c r="B270" s="2">
        <f>CADCHF10080[[#This Row],[date_start]]+5</f>
        <v>42517</v>
      </c>
      <c r="C270" s="1">
        <v>435761</v>
      </c>
      <c r="D270" s="3">
        <v>0.75392000000000003</v>
      </c>
      <c r="E270" s="3">
        <v>0.76707000000000003</v>
      </c>
      <c r="F270" s="3">
        <v>0.75100999999999996</v>
      </c>
      <c r="G270" s="3">
        <v>0.76315999999999995</v>
      </c>
    </row>
    <row r="271" spans="1:7" x14ac:dyDescent="0.25">
      <c r="A271" s="2">
        <v>42505</v>
      </c>
      <c r="B271" s="2">
        <f>CADCHF10080[[#This Row],[date_start]]+5</f>
        <v>42510</v>
      </c>
      <c r="C271" s="1">
        <v>487180</v>
      </c>
      <c r="D271" s="3">
        <v>0.75194000000000005</v>
      </c>
      <c r="E271" s="3">
        <v>0.7611</v>
      </c>
      <c r="F271" s="3">
        <v>0.75165000000000004</v>
      </c>
      <c r="G271" s="3">
        <v>0.75331000000000004</v>
      </c>
    </row>
    <row r="272" spans="1:7" x14ac:dyDescent="0.25">
      <c r="A272" s="2">
        <v>42498</v>
      </c>
      <c r="B272" s="2">
        <f>CADCHF10080[[#This Row],[date_start]]+5</f>
        <v>42503</v>
      </c>
      <c r="C272" s="1">
        <v>526313</v>
      </c>
      <c r="D272" s="3">
        <v>0.74983999999999995</v>
      </c>
      <c r="E272" s="3">
        <v>0.75907000000000002</v>
      </c>
      <c r="F272" s="3">
        <v>0.74563000000000001</v>
      </c>
      <c r="G272" s="3">
        <v>0.75078</v>
      </c>
    </row>
    <row r="273" spans="1:7" x14ac:dyDescent="0.25">
      <c r="A273" s="2">
        <v>42491</v>
      </c>
      <c r="B273" s="2">
        <f>CADCHF10080[[#This Row],[date_start]]+5</f>
        <v>42496</v>
      </c>
      <c r="C273" s="1">
        <v>658396</v>
      </c>
      <c r="D273" s="3">
        <v>0.76149999999999995</v>
      </c>
      <c r="E273" s="3">
        <v>0.76580000000000004</v>
      </c>
      <c r="F273" s="3">
        <v>0.74182999999999999</v>
      </c>
      <c r="G273" s="3">
        <v>0.75029999999999997</v>
      </c>
    </row>
    <row r="274" spans="1:7" x14ac:dyDescent="0.25">
      <c r="A274" s="2">
        <v>42484</v>
      </c>
      <c r="B274" s="2">
        <f>CADCHF10080[[#This Row],[date_start]]+5</f>
        <v>42489</v>
      </c>
      <c r="C274" s="1">
        <v>672348</v>
      </c>
      <c r="D274" s="3">
        <v>0.77275000000000005</v>
      </c>
      <c r="E274" s="3">
        <v>0.77339000000000002</v>
      </c>
      <c r="F274" s="3">
        <v>0.76239999999999997</v>
      </c>
      <c r="G274" s="3">
        <v>0.76309000000000005</v>
      </c>
    </row>
    <row r="275" spans="1:7" x14ac:dyDescent="0.25">
      <c r="A275" s="2">
        <v>42477</v>
      </c>
      <c r="B275" s="2">
        <f>CADCHF10080[[#This Row],[date_start]]+5</f>
        <v>42482</v>
      </c>
      <c r="C275" s="1">
        <v>663297</v>
      </c>
      <c r="D275" s="3">
        <v>0.74485999999999997</v>
      </c>
      <c r="E275" s="3">
        <v>0.77339999999999998</v>
      </c>
      <c r="F275" s="3">
        <v>0.74339</v>
      </c>
      <c r="G275" s="3">
        <v>0.76978999999999997</v>
      </c>
    </row>
    <row r="276" spans="1:7" x14ac:dyDescent="0.25">
      <c r="A276" s="2">
        <v>42470</v>
      </c>
      <c r="B276" s="2">
        <f>CADCHF10080[[#This Row],[date_start]]+5</f>
        <v>42475</v>
      </c>
      <c r="C276" s="1">
        <v>710526</v>
      </c>
      <c r="D276" s="3">
        <v>0.73265000000000002</v>
      </c>
      <c r="E276" s="3">
        <v>0.75727</v>
      </c>
      <c r="F276" s="3">
        <v>0.73143999999999998</v>
      </c>
      <c r="G276" s="3">
        <v>0.75427</v>
      </c>
    </row>
    <row r="277" spans="1:7" x14ac:dyDescent="0.25">
      <c r="A277" s="2">
        <v>42463</v>
      </c>
      <c r="B277" s="2">
        <f>CADCHF10080[[#This Row],[date_start]]+5</f>
        <v>42468</v>
      </c>
      <c r="C277" s="1">
        <v>723706</v>
      </c>
      <c r="D277" s="3">
        <v>0.73453000000000002</v>
      </c>
      <c r="E277" s="3">
        <v>0.73655000000000004</v>
      </c>
      <c r="F277" s="3">
        <v>0.72384000000000004</v>
      </c>
      <c r="G277" s="3">
        <v>0.73229</v>
      </c>
    </row>
    <row r="278" spans="1:7" x14ac:dyDescent="0.25">
      <c r="A278" s="2">
        <v>42456</v>
      </c>
      <c r="B278" s="2">
        <f>CADCHF10080[[#This Row],[date_start]]+5</f>
        <v>42461</v>
      </c>
      <c r="C278" s="1">
        <v>686012</v>
      </c>
      <c r="D278" s="3">
        <v>0.73519000000000001</v>
      </c>
      <c r="E278" s="3">
        <v>0.74551000000000001</v>
      </c>
      <c r="F278" s="3">
        <v>0.72992999999999997</v>
      </c>
      <c r="G278" s="3">
        <v>0.73418000000000005</v>
      </c>
    </row>
    <row r="279" spans="1:7" x14ac:dyDescent="0.25">
      <c r="A279" s="2">
        <v>42449</v>
      </c>
      <c r="B279" s="2">
        <f>CADCHF10080[[#This Row],[date_start]]+5</f>
        <v>42454</v>
      </c>
      <c r="C279" s="1">
        <v>526197</v>
      </c>
      <c r="D279" s="3">
        <v>0.74390000000000001</v>
      </c>
      <c r="E279" s="3">
        <v>0.74672000000000005</v>
      </c>
      <c r="F279" s="3">
        <v>0.73316000000000003</v>
      </c>
      <c r="G279" s="3">
        <v>0.73436999999999997</v>
      </c>
    </row>
    <row r="280" spans="1:7" x14ac:dyDescent="0.25">
      <c r="A280" s="2">
        <v>42442</v>
      </c>
      <c r="B280" s="2">
        <f>CADCHF10080[[#This Row],[date_start]]+5</f>
        <v>42447</v>
      </c>
      <c r="C280" s="1">
        <v>666083</v>
      </c>
      <c r="D280" s="3">
        <v>0.74278</v>
      </c>
      <c r="E280" s="3">
        <v>0.75151000000000001</v>
      </c>
      <c r="F280" s="3">
        <v>0.73614000000000002</v>
      </c>
      <c r="G280" s="3">
        <v>0.74441000000000002</v>
      </c>
    </row>
    <row r="281" spans="1:7" x14ac:dyDescent="0.25">
      <c r="A281" s="2">
        <v>42435</v>
      </c>
      <c r="B281" s="2">
        <f>CADCHF10080[[#This Row],[date_start]]+5</f>
        <v>42440</v>
      </c>
      <c r="C281" s="1">
        <v>709273</v>
      </c>
      <c r="D281" s="3">
        <v>0.74397000000000002</v>
      </c>
      <c r="E281" s="3">
        <v>0.75934999999999997</v>
      </c>
      <c r="F281" s="3">
        <v>0.73318000000000005</v>
      </c>
      <c r="G281" s="3">
        <v>0.74253000000000002</v>
      </c>
    </row>
    <row r="282" spans="1:7" x14ac:dyDescent="0.25">
      <c r="A282" s="2">
        <v>42428</v>
      </c>
      <c r="B282" s="2">
        <f>CADCHF10080[[#This Row],[date_start]]+5</f>
        <v>42433</v>
      </c>
      <c r="C282" s="1">
        <v>754531</v>
      </c>
      <c r="D282" s="3">
        <v>0.73684000000000005</v>
      </c>
      <c r="E282" s="3">
        <v>0.74668000000000001</v>
      </c>
      <c r="F282" s="3">
        <v>0.73404000000000003</v>
      </c>
      <c r="G282" s="3">
        <v>0.74511000000000005</v>
      </c>
    </row>
    <row r="283" spans="1:7" x14ac:dyDescent="0.25">
      <c r="A283" s="2">
        <v>42421</v>
      </c>
      <c r="B283" s="2">
        <f>CADCHF10080[[#This Row],[date_start]]+5</f>
        <v>42426</v>
      </c>
      <c r="C283" s="1">
        <v>783292</v>
      </c>
      <c r="D283" s="3">
        <v>0.71708000000000005</v>
      </c>
      <c r="E283" s="3">
        <v>0.73865000000000003</v>
      </c>
      <c r="F283" s="3">
        <v>0.71287</v>
      </c>
      <c r="G283" s="3">
        <v>0.73545000000000005</v>
      </c>
    </row>
    <row r="284" spans="1:7" x14ac:dyDescent="0.25">
      <c r="A284" s="2">
        <v>42414</v>
      </c>
      <c r="B284" s="2">
        <f>CADCHF10080[[#This Row],[date_start]]+5</f>
        <v>42419</v>
      </c>
      <c r="C284" s="1">
        <v>844489</v>
      </c>
      <c r="D284" s="3">
        <v>0.70408999999999999</v>
      </c>
      <c r="E284" s="3">
        <v>0.72853000000000001</v>
      </c>
      <c r="F284" s="3">
        <v>0.70286999999999999</v>
      </c>
      <c r="G284" s="3">
        <v>0.71684999999999999</v>
      </c>
    </row>
    <row r="285" spans="1:7" x14ac:dyDescent="0.25">
      <c r="A285" s="2">
        <v>42407</v>
      </c>
      <c r="B285" s="2">
        <f>CADCHF10080[[#This Row],[date_start]]+5</f>
        <v>42412</v>
      </c>
      <c r="C285" s="1">
        <v>1024835</v>
      </c>
      <c r="D285" s="3">
        <v>0.71321000000000001</v>
      </c>
      <c r="E285" s="3">
        <v>0.71713000000000005</v>
      </c>
      <c r="F285" s="3">
        <v>0.69016</v>
      </c>
      <c r="G285" s="3">
        <v>0.70289999999999997</v>
      </c>
    </row>
    <row r="286" spans="1:7" x14ac:dyDescent="0.25">
      <c r="A286" s="2">
        <v>42400</v>
      </c>
      <c r="B286" s="2">
        <f>CADCHF10080[[#This Row],[date_start]]+5</f>
        <v>42405</v>
      </c>
      <c r="C286" s="1">
        <v>881237</v>
      </c>
      <c r="D286" s="3">
        <v>0.73043999999999998</v>
      </c>
      <c r="E286" s="3">
        <v>0.73390999999999995</v>
      </c>
      <c r="F286" s="3">
        <v>0.71131999999999995</v>
      </c>
      <c r="G286" s="3">
        <v>0.71143000000000001</v>
      </c>
    </row>
    <row r="287" spans="1:7" x14ac:dyDescent="0.25">
      <c r="A287" s="2">
        <v>42393</v>
      </c>
      <c r="B287" s="2">
        <f>CADCHF10080[[#This Row],[date_start]]+5</f>
        <v>42398</v>
      </c>
      <c r="C287" s="1">
        <v>850870</v>
      </c>
      <c r="D287" s="3">
        <v>0.71723000000000003</v>
      </c>
      <c r="E287" s="3">
        <v>0.73275000000000001</v>
      </c>
      <c r="F287" s="3">
        <v>0.70655999999999997</v>
      </c>
      <c r="G287" s="3">
        <v>0.73165999999999998</v>
      </c>
    </row>
    <row r="288" spans="1:7" x14ac:dyDescent="0.25">
      <c r="A288" s="2">
        <v>42386</v>
      </c>
      <c r="B288" s="2">
        <f>CADCHF10080[[#This Row],[date_start]]+5</f>
        <v>42391</v>
      </c>
      <c r="C288" s="1">
        <v>744521</v>
      </c>
      <c r="D288" s="3">
        <v>0.68508999999999998</v>
      </c>
      <c r="E288" s="3">
        <v>0.71933999999999998</v>
      </c>
      <c r="F288" s="3">
        <v>0.68018999999999996</v>
      </c>
      <c r="G288" s="3">
        <v>0.71794000000000002</v>
      </c>
    </row>
    <row r="289" spans="1:7" x14ac:dyDescent="0.25">
      <c r="A289" s="2">
        <v>42379</v>
      </c>
      <c r="B289" s="2">
        <f>CADCHF10080[[#This Row],[date_start]]+5</f>
        <v>42384</v>
      </c>
      <c r="C289" s="1">
        <v>677822</v>
      </c>
      <c r="D289" s="3">
        <v>0.69981000000000004</v>
      </c>
      <c r="E289" s="3">
        <v>0.71109</v>
      </c>
      <c r="F289" s="3">
        <v>0.68549000000000004</v>
      </c>
      <c r="G289" s="3">
        <v>0.68776999999999999</v>
      </c>
    </row>
    <row r="290" spans="1:7" x14ac:dyDescent="0.25">
      <c r="A290" s="2">
        <v>42372</v>
      </c>
      <c r="B290" s="2">
        <f>CADCHF10080[[#This Row],[date_start]]+5</f>
        <v>42377</v>
      </c>
      <c r="C290" s="1">
        <v>626513</v>
      </c>
      <c r="D290" s="3">
        <v>0.72402</v>
      </c>
      <c r="E290" s="3">
        <v>0.72568999999999995</v>
      </c>
      <c r="F290" s="3">
        <v>0.70101000000000002</v>
      </c>
      <c r="G290" s="3">
        <v>0.70123000000000002</v>
      </c>
    </row>
    <row r="291" spans="1:7" x14ac:dyDescent="0.25">
      <c r="A291" s="2">
        <v>42365</v>
      </c>
      <c r="B291" s="2">
        <f>CADCHF10080[[#This Row],[date_start]]+5</f>
        <v>42370</v>
      </c>
      <c r="C291" s="1">
        <v>241602</v>
      </c>
      <c r="D291" s="3">
        <v>0.71133999999999997</v>
      </c>
      <c r="E291" s="3">
        <v>0.72438999999999998</v>
      </c>
      <c r="F291" s="3">
        <v>0.70852000000000004</v>
      </c>
      <c r="G291" s="3">
        <v>0.72299000000000002</v>
      </c>
    </row>
    <row r="292" spans="1:7" x14ac:dyDescent="0.25">
      <c r="A292" s="2">
        <v>42358</v>
      </c>
      <c r="B292" s="2">
        <f>CADCHF10080[[#This Row],[date_start]]+5</f>
        <v>42363</v>
      </c>
      <c r="C292" s="1">
        <v>290838</v>
      </c>
      <c r="D292" s="3">
        <v>0.71133999999999997</v>
      </c>
      <c r="E292" s="3">
        <v>0.71835000000000004</v>
      </c>
      <c r="F292" s="3">
        <v>0.70699000000000001</v>
      </c>
      <c r="G292" s="3">
        <v>0.71284000000000003</v>
      </c>
    </row>
    <row r="293" spans="1:7" x14ac:dyDescent="0.25">
      <c r="A293" s="2">
        <v>42351</v>
      </c>
      <c r="B293" s="2">
        <f>CADCHF10080[[#This Row],[date_start]]+5</f>
        <v>42356</v>
      </c>
      <c r="C293" s="1">
        <v>586297</v>
      </c>
      <c r="D293" s="3">
        <v>0.71606999999999998</v>
      </c>
      <c r="E293" s="3">
        <v>0.72419</v>
      </c>
      <c r="F293" s="3">
        <v>0.70826999999999996</v>
      </c>
      <c r="G293" s="3">
        <v>0.70870999999999995</v>
      </c>
    </row>
    <row r="294" spans="1:7" x14ac:dyDescent="0.25">
      <c r="A294" s="2">
        <v>42344</v>
      </c>
      <c r="B294" s="2">
        <f>CADCHF10080[[#This Row],[date_start]]+5</f>
        <v>42349</v>
      </c>
      <c r="C294" s="1">
        <v>585923</v>
      </c>
      <c r="D294" s="3">
        <v>0.74536000000000002</v>
      </c>
      <c r="E294" s="3">
        <v>0.74668000000000001</v>
      </c>
      <c r="F294" s="3">
        <v>0.71267000000000003</v>
      </c>
      <c r="G294" s="3">
        <v>0.71274000000000004</v>
      </c>
    </row>
    <row r="295" spans="1:7" x14ac:dyDescent="0.25">
      <c r="A295" s="2">
        <v>42337</v>
      </c>
      <c r="B295" s="2">
        <f>CADCHF10080[[#This Row],[date_start]]+5</f>
        <v>42342</v>
      </c>
      <c r="C295" s="1">
        <v>600973</v>
      </c>
      <c r="D295" s="3">
        <v>0.77002999999999999</v>
      </c>
      <c r="E295" s="3">
        <v>0.77315999999999996</v>
      </c>
      <c r="F295" s="3">
        <v>0.74006000000000005</v>
      </c>
      <c r="G295" s="3">
        <v>0.74434999999999996</v>
      </c>
    </row>
    <row r="296" spans="1:7" x14ac:dyDescent="0.25">
      <c r="A296" s="2">
        <v>42330</v>
      </c>
      <c r="B296" s="2">
        <f>CADCHF10080[[#This Row],[date_start]]+5</f>
        <v>42335</v>
      </c>
      <c r="C296" s="1">
        <v>506118</v>
      </c>
      <c r="D296" s="3">
        <v>0.76375999999999999</v>
      </c>
      <c r="E296" s="3">
        <v>0.77400000000000002</v>
      </c>
      <c r="F296" s="3">
        <v>0.75926000000000005</v>
      </c>
      <c r="G296" s="3">
        <v>0.76717999999999997</v>
      </c>
    </row>
    <row r="297" spans="1:7" x14ac:dyDescent="0.25">
      <c r="A297" s="2">
        <v>42323</v>
      </c>
      <c r="B297" s="2">
        <f>CADCHF10080[[#This Row],[date_start]]+5</f>
        <v>42328</v>
      </c>
      <c r="C297" s="1">
        <v>506080</v>
      </c>
      <c r="D297" s="3">
        <v>0.75588999999999995</v>
      </c>
      <c r="E297" s="3">
        <v>0.76842999999999995</v>
      </c>
      <c r="F297" s="3">
        <v>0.75295999999999996</v>
      </c>
      <c r="G297" s="3">
        <v>0.76180999999999999</v>
      </c>
    </row>
    <row r="298" spans="1:7" x14ac:dyDescent="0.25">
      <c r="A298" s="2">
        <v>42316</v>
      </c>
      <c r="B298" s="2">
        <f>CADCHF10080[[#This Row],[date_start]]+5</f>
        <v>42321</v>
      </c>
      <c r="C298" s="1">
        <v>477571</v>
      </c>
      <c r="D298" s="3">
        <v>0.75446999999999997</v>
      </c>
      <c r="E298" s="3">
        <v>0.76026000000000005</v>
      </c>
      <c r="F298" s="3">
        <v>0.75097000000000003</v>
      </c>
      <c r="G298" s="3">
        <v>0.75387999999999999</v>
      </c>
    </row>
    <row r="299" spans="1:7" x14ac:dyDescent="0.25">
      <c r="A299" s="2">
        <v>42309</v>
      </c>
      <c r="B299" s="2">
        <f>CADCHF10080[[#This Row],[date_start]]+5</f>
        <v>42314</v>
      </c>
      <c r="C299" s="1">
        <v>458612</v>
      </c>
      <c r="D299" s="3">
        <v>0.75305999999999995</v>
      </c>
      <c r="E299" s="3">
        <v>0.76053999999999999</v>
      </c>
      <c r="F299" s="3">
        <v>0.75124000000000002</v>
      </c>
      <c r="G299" s="3">
        <v>0.75499000000000005</v>
      </c>
    </row>
    <row r="300" spans="1:7" x14ac:dyDescent="0.25">
      <c r="A300" s="2">
        <v>42302</v>
      </c>
      <c r="B300" s="2">
        <f>CADCHF10080[[#This Row],[date_start]]+5</f>
        <v>42307</v>
      </c>
      <c r="C300" s="1">
        <v>404240</v>
      </c>
      <c r="D300" s="3">
        <v>0.74307000000000001</v>
      </c>
      <c r="E300" s="3">
        <v>0.75627999999999995</v>
      </c>
      <c r="F300" s="3">
        <v>0.74124999999999996</v>
      </c>
      <c r="G300" s="3">
        <v>0.75470000000000004</v>
      </c>
    </row>
    <row r="301" spans="1:7" x14ac:dyDescent="0.25">
      <c r="A301" s="2">
        <v>42295</v>
      </c>
      <c r="B301" s="2">
        <f>CADCHF10080[[#This Row],[date_start]]+5</f>
        <v>42300</v>
      </c>
      <c r="C301" s="1">
        <v>454414</v>
      </c>
      <c r="D301" s="3">
        <v>0.73848999999999998</v>
      </c>
      <c r="E301" s="3">
        <v>0.74795999999999996</v>
      </c>
      <c r="F301" s="3">
        <v>0.72833999999999999</v>
      </c>
      <c r="G301" s="3">
        <v>0.74292999999999998</v>
      </c>
    </row>
    <row r="302" spans="1:7" x14ac:dyDescent="0.25">
      <c r="A302" s="2">
        <v>42288</v>
      </c>
      <c r="B302" s="2">
        <f>CADCHF10080[[#This Row],[date_start]]+5</f>
        <v>42293</v>
      </c>
      <c r="C302" s="1">
        <v>433449</v>
      </c>
      <c r="D302" s="3">
        <v>0.74117999999999995</v>
      </c>
      <c r="E302" s="3">
        <v>0.74504999999999999</v>
      </c>
      <c r="F302" s="3">
        <v>0.73109999999999997</v>
      </c>
      <c r="G302" s="3">
        <v>0.73755000000000004</v>
      </c>
    </row>
    <row r="303" spans="1:7" x14ac:dyDescent="0.25">
      <c r="A303" s="2">
        <v>42281</v>
      </c>
      <c r="B303" s="2">
        <f>CADCHF10080[[#This Row],[date_start]]+5</f>
        <v>42286</v>
      </c>
      <c r="C303" s="1">
        <v>479399</v>
      </c>
      <c r="D303" s="3">
        <v>0.73790999999999995</v>
      </c>
      <c r="E303" s="3">
        <v>0.74975999999999998</v>
      </c>
      <c r="F303" s="3">
        <v>0.73706000000000005</v>
      </c>
      <c r="G303" s="3">
        <v>0.74209999999999998</v>
      </c>
    </row>
    <row r="304" spans="1:7" x14ac:dyDescent="0.25">
      <c r="A304" s="2">
        <v>42274</v>
      </c>
      <c r="B304" s="2">
        <f>CADCHF10080[[#This Row],[date_start]]+5</f>
        <v>42279</v>
      </c>
      <c r="C304" s="1">
        <v>460436</v>
      </c>
      <c r="D304" s="3">
        <v>0.73265000000000002</v>
      </c>
      <c r="E304" s="3">
        <v>0.73982000000000003</v>
      </c>
      <c r="F304" s="3">
        <v>0.72096000000000005</v>
      </c>
      <c r="G304" s="3">
        <v>0.73816999999999999</v>
      </c>
    </row>
    <row r="305" spans="1:7" x14ac:dyDescent="0.25">
      <c r="A305" s="2">
        <v>42267</v>
      </c>
      <c r="B305" s="2">
        <f>CADCHF10080[[#This Row],[date_start]]+5</f>
        <v>42272</v>
      </c>
      <c r="C305" s="1">
        <v>447490</v>
      </c>
      <c r="D305" s="3">
        <v>0.73234999999999995</v>
      </c>
      <c r="E305" s="3">
        <v>0.73826000000000003</v>
      </c>
      <c r="F305" s="3">
        <v>0.72367000000000004</v>
      </c>
      <c r="G305" s="3">
        <v>0.73338000000000003</v>
      </c>
    </row>
    <row r="306" spans="1:7" x14ac:dyDescent="0.25">
      <c r="A306" s="2">
        <v>42260</v>
      </c>
      <c r="B306" s="2">
        <f>CADCHF10080[[#This Row],[date_start]]+5</f>
        <v>42265</v>
      </c>
      <c r="C306" s="1">
        <v>385520</v>
      </c>
      <c r="D306" s="3">
        <v>0.73050999999999999</v>
      </c>
      <c r="E306" s="3">
        <v>0.73753999999999997</v>
      </c>
      <c r="F306" s="3">
        <v>0.72741</v>
      </c>
      <c r="G306" s="3">
        <v>0.73133000000000004</v>
      </c>
    </row>
    <row r="307" spans="1:7" x14ac:dyDescent="0.25">
      <c r="A307" s="2">
        <v>42253</v>
      </c>
      <c r="B307" s="2">
        <f>CADCHF10080[[#This Row],[date_start]]+5</f>
        <v>42258</v>
      </c>
      <c r="C307" s="1">
        <v>434258</v>
      </c>
      <c r="D307" s="3">
        <v>0.73157000000000005</v>
      </c>
      <c r="E307" s="3">
        <v>0.74465000000000003</v>
      </c>
      <c r="F307" s="3">
        <v>0.72926999999999997</v>
      </c>
      <c r="G307" s="3">
        <v>0.72997000000000001</v>
      </c>
    </row>
    <row r="308" spans="1:7" x14ac:dyDescent="0.25">
      <c r="A308" s="2">
        <v>42246</v>
      </c>
      <c r="B308" s="2">
        <f>CADCHF10080[[#This Row],[date_start]]+5</f>
        <v>42251</v>
      </c>
      <c r="C308" s="1">
        <v>515209</v>
      </c>
      <c r="D308" s="3">
        <v>0.72806000000000004</v>
      </c>
      <c r="E308" s="3">
        <v>0.74226000000000003</v>
      </c>
      <c r="F308" s="3">
        <v>0.72223000000000004</v>
      </c>
      <c r="G308" s="3">
        <v>0.73075000000000001</v>
      </c>
    </row>
    <row r="309" spans="1:7" x14ac:dyDescent="0.25">
      <c r="A309" s="2">
        <v>42239</v>
      </c>
      <c r="B309" s="2">
        <f>CADCHF10080[[#This Row],[date_start]]+5</f>
        <v>42244</v>
      </c>
      <c r="C309" s="1">
        <v>668140</v>
      </c>
      <c r="D309" s="3">
        <v>0.71699000000000002</v>
      </c>
      <c r="E309" s="3">
        <v>0.73333999999999999</v>
      </c>
      <c r="F309" s="3">
        <v>0.69677999999999995</v>
      </c>
      <c r="G309" s="3">
        <v>0.72865999999999997</v>
      </c>
    </row>
    <row r="310" spans="1:7" x14ac:dyDescent="0.25">
      <c r="A310" s="2">
        <v>42232</v>
      </c>
      <c r="B310" s="2">
        <f>CADCHF10080[[#This Row],[date_start]]+5</f>
        <v>42237</v>
      </c>
      <c r="C310" s="1">
        <v>449930</v>
      </c>
      <c r="D310" s="3">
        <v>0.74507999999999996</v>
      </c>
      <c r="E310" s="3">
        <v>0.74917999999999996</v>
      </c>
      <c r="F310" s="3">
        <v>0.71657000000000004</v>
      </c>
      <c r="G310" s="3">
        <v>0.71696000000000004</v>
      </c>
    </row>
    <row r="311" spans="1:7" x14ac:dyDescent="0.25">
      <c r="A311" s="2">
        <v>42225</v>
      </c>
      <c r="B311" s="2">
        <f>CADCHF10080[[#This Row],[date_start]]+5</f>
        <v>42230</v>
      </c>
      <c r="C311" s="1">
        <v>486934</v>
      </c>
      <c r="D311" s="3">
        <v>0.74768000000000001</v>
      </c>
      <c r="E311" s="3">
        <v>0.75649999999999995</v>
      </c>
      <c r="F311" s="3">
        <v>0.74392999999999998</v>
      </c>
      <c r="G311" s="3">
        <v>0.74455000000000005</v>
      </c>
    </row>
    <row r="312" spans="1:7" x14ac:dyDescent="0.25">
      <c r="A312" s="2">
        <v>42218</v>
      </c>
      <c r="B312" s="2">
        <f>CADCHF10080[[#This Row],[date_start]]+5</f>
        <v>42223</v>
      </c>
      <c r="C312" s="1">
        <v>550198</v>
      </c>
      <c r="D312" s="3">
        <v>0.73775999999999997</v>
      </c>
      <c r="E312" s="3">
        <v>0.75273000000000001</v>
      </c>
      <c r="F312" s="3">
        <v>0.73370999999999997</v>
      </c>
      <c r="G312" s="3">
        <v>0.74853000000000003</v>
      </c>
    </row>
    <row r="313" spans="1:7" x14ac:dyDescent="0.25">
      <c r="A313" s="2">
        <v>42211</v>
      </c>
      <c r="B313" s="2">
        <f>CADCHF10080[[#This Row],[date_start]]+5</f>
        <v>42216</v>
      </c>
      <c r="C313" s="1">
        <v>511760</v>
      </c>
      <c r="D313" s="3">
        <v>0.73797999999999997</v>
      </c>
      <c r="E313" s="3">
        <v>0.74897999999999998</v>
      </c>
      <c r="F313" s="3">
        <v>0.73226000000000002</v>
      </c>
      <c r="G313" s="3">
        <v>0.73690999999999995</v>
      </c>
    </row>
    <row r="314" spans="1:7" x14ac:dyDescent="0.25">
      <c r="A314" s="2">
        <v>42204</v>
      </c>
      <c r="B314" s="2">
        <f>CADCHF10080[[#This Row],[date_start]]+5</f>
        <v>42209</v>
      </c>
      <c r="C314" s="1">
        <v>514576</v>
      </c>
      <c r="D314" s="3">
        <v>0.73987999999999998</v>
      </c>
      <c r="E314" s="3">
        <v>0.74280999999999997</v>
      </c>
      <c r="F314" s="3">
        <v>0.73251999999999995</v>
      </c>
      <c r="G314" s="3">
        <v>0.73740000000000006</v>
      </c>
    </row>
    <row r="315" spans="1:7" x14ac:dyDescent="0.25">
      <c r="A315" s="2">
        <v>42197</v>
      </c>
      <c r="B315" s="2">
        <f>CADCHF10080[[#This Row],[date_start]]+5</f>
        <v>42202</v>
      </c>
      <c r="C315" s="1">
        <v>537109</v>
      </c>
      <c r="D315" s="3">
        <v>0.73926999999999998</v>
      </c>
      <c r="E315" s="3">
        <v>0.74685999999999997</v>
      </c>
      <c r="F315" s="3">
        <v>0.73490999999999995</v>
      </c>
      <c r="G315" s="3">
        <v>0.74068000000000001</v>
      </c>
    </row>
    <row r="316" spans="1:7" x14ac:dyDescent="0.25">
      <c r="A316" s="2">
        <v>42190</v>
      </c>
      <c r="B316" s="2">
        <f>CADCHF10080[[#This Row],[date_start]]+5</f>
        <v>42195</v>
      </c>
      <c r="C316" s="1">
        <v>592644</v>
      </c>
      <c r="D316" s="3">
        <v>0.74814999999999998</v>
      </c>
      <c r="E316" s="3">
        <v>0.75036000000000003</v>
      </c>
      <c r="F316" s="3">
        <v>0.73472000000000004</v>
      </c>
      <c r="G316" s="3">
        <v>0.73917999999999995</v>
      </c>
    </row>
    <row r="317" spans="1:7" x14ac:dyDescent="0.25">
      <c r="A317" s="2">
        <v>42183</v>
      </c>
      <c r="B317" s="2">
        <f>CADCHF10080[[#This Row],[date_start]]+5</f>
        <v>42188</v>
      </c>
      <c r="C317" s="1">
        <v>493020</v>
      </c>
      <c r="D317" s="3">
        <v>0.76005999999999996</v>
      </c>
      <c r="E317" s="3">
        <v>0.76480000000000004</v>
      </c>
      <c r="F317" s="3">
        <v>0.74514000000000002</v>
      </c>
      <c r="G317" s="3">
        <v>0.747</v>
      </c>
    </row>
    <row r="318" spans="1:7" x14ac:dyDescent="0.25">
      <c r="A318" s="2">
        <v>42176</v>
      </c>
      <c r="B318" s="2">
        <f>CADCHF10080[[#This Row],[date_start]]+5</f>
        <v>42181</v>
      </c>
      <c r="C318" s="1">
        <v>410246</v>
      </c>
      <c r="D318" s="3">
        <v>0.74763000000000002</v>
      </c>
      <c r="E318" s="3">
        <v>0.76080000000000003</v>
      </c>
      <c r="F318" s="3">
        <v>0.74575999999999998</v>
      </c>
      <c r="G318" s="3">
        <v>0.75719000000000003</v>
      </c>
    </row>
    <row r="319" spans="1:7" x14ac:dyDescent="0.25">
      <c r="A319" s="2">
        <v>42169</v>
      </c>
      <c r="B319" s="2">
        <f>CADCHF10080[[#This Row],[date_start]]+5</f>
        <v>42174</v>
      </c>
      <c r="C319" s="1">
        <v>402457</v>
      </c>
      <c r="D319" s="3">
        <v>0.75402000000000002</v>
      </c>
      <c r="E319" s="3">
        <v>0.75995000000000001</v>
      </c>
      <c r="F319" s="3">
        <v>0.74626999999999999</v>
      </c>
      <c r="G319" s="3">
        <v>0.74768000000000001</v>
      </c>
    </row>
    <row r="320" spans="1:7" x14ac:dyDescent="0.25">
      <c r="A320" s="2">
        <v>42162</v>
      </c>
      <c r="B320" s="2">
        <f>CADCHF10080[[#This Row],[date_start]]+5</f>
        <v>42167</v>
      </c>
      <c r="C320" s="1">
        <v>459106</v>
      </c>
      <c r="D320" s="3">
        <v>0.75566999999999995</v>
      </c>
      <c r="E320" s="3">
        <v>0.76229999999999998</v>
      </c>
      <c r="F320" s="3">
        <v>0.74416000000000004</v>
      </c>
      <c r="G320" s="3">
        <v>0.75336999999999998</v>
      </c>
    </row>
    <row r="321" spans="1:7" x14ac:dyDescent="0.25">
      <c r="A321" s="2">
        <v>42155</v>
      </c>
      <c r="B321" s="2">
        <f>CADCHF10080[[#This Row],[date_start]]+5</f>
        <v>42160</v>
      </c>
      <c r="C321" s="1">
        <v>389252</v>
      </c>
      <c r="D321" s="3">
        <v>0.75536999999999999</v>
      </c>
      <c r="E321" s="3">
        <v>0.76009000000000004</v>
      </c>
      <c r="F321" s="3">
        <v>0.74258999999999997</v>
      </c>
      <c r="G321" s="3">
        <v>0.75541999999999998</v>
      </c>
    </row>
    <row r="322" spans="1:7" x14ac:dyDescent="0.25">
      <c r="A322" s="2">
        <v>42148</v>
      </c>
      <c r="B322" s="2">
        <f>CADCHF10080[[#This Row],[date_start]]+5</f>
        <v>42153</v>
      </c>
      <c r="C322" s="1">
        <v>352721</v>
      </c>
      <c r="D322" s="3">
        <v>0.76717999999999997</v>
      </c>
      <c r="E322" s="3">
        <v>0.77076999999999996</v>
      </c>
      <c r="F322" s="3">
        <v>0.74870000000000003</v>
      </c>
      <c r="G322" s="3">
        <v>0.75517999999999996</v>
      </c>
    </row>
    <row r="323" spans="1:7" x14ac:dyDescent="0.25">
      <c r="A323" s="2">
        <v>42141</v>
      </c>
      <c r="B323" s="2">
        <f>CADCHF10080[[#This Row],[date_start]]+5</f>
        <v>42146</v>
      </c>
      <c r="C323" s="1">
        <v>312365</v>
      </c>
      <c r="D323" s="3">
        <v>0.76202999999999999</v>
      </c>
      <c r="E323" s="3">
        <v>0.76970000000000005</v>
      </c>
      <c r="F323" s="3">
        <v>0.75856999999999997</v>
      </c>
      <c r="G323" s="3">
        <v>0.76787000000000005</v>
      </c>
    </row>
    <row r="324" spans="1:7" x14ac:dyDescent="0.25">
      <c r="A324" s="2">
        <v>42134</v>
      </c>
      <c r="B324" s="2">
        <f>CADCHF10080[[#This Row],[date_start]]+5</f>
        <v>42139</v>
      </c>
      <c r="C324" s="1">
        <v>263277</v>
      </c>
      <c r="D324" s="3">
        <v>0.77024000000000004</v>
      </c>
      <c r="E324" s="3">
        <v>0.77534999999999998</v>
      </c>
      <c r="F324" s="3">
        <v>0.75971999999999995</v>
      </c>
      <c r="G324" s="3">
        <v>0.76160000000000005</v>
      </c>
    </row>
    <row r="325" spans="1:7" x14ac:dyDescent="0.25">
      <c r="A325" s="2">
        <v>42127</v>
      </c>
      <c r="B325" s="2">
        <f>CADCHF10080[[#This Row],[date_start]]+5</f>
        <v>42132</v>
      </c>
      <c r="C325" s="1">
        <v>122556</v>
      </c>
      <c r="D325" s="3">
        <v>0.76744000000000001</v>
      </c>
      <c r="E325" s="3">
        <v>0.77644999999999997</v>
      </c>
      <c r="F325" s="3">
        <v>0.75148000000000004</v>
      </c>
      <c r="G325" s="3">
        <v>0.77095999999999998</v>
      </c>
    </row>
    <row r="326" spans="1:7" x14ac:dyDescent="0.25">
      <c r="A326" s="2">
        <v>42120</v>
      </c>
      <c r="B326" s="2">
        <f>CADCHF10080[[#This Row],[date_start]]+5</f>
        <v>42125</v>
      </c>
      <c r="C326" s="1">
        <v>444537</v>
      </c>
      <c r="D326" s="3">
        <v>0.78252999999999995</v>
      </c>
      <c r="E326" s="3">
        <v>0.79578000000000004</v>
      </c>
      <c r="F326" s="3">
        <v>0.76371999999999995</v>
      </c>
      <c r="G326" s="3">
        <v>0.76619000000000004</v>
      </c>
    </row>
    <row r="327" spans="1:7" x14ac:dyDescent="0.25">
      <c r="A327" s="2">
        <v>42113</v>
      </c>
      <c r="B327" s="2">
        <f>CADCHF10080[[#This Row],[date_start]]+5</f>
        <v>42118</v>
      </c>
      <c r="C327" s="1">
        <v>253307</v>
      </c>
      <c r="D327" s="3">
        <v>0.77775000000000005</v>
      </c>
      <c r="E327" s="3">
        <v>0.79405000000000003</v>
      </c>
      <c r="F327" s="3">
        <v>0.77510999999999997</v>
      </c>
      <c r="G327" s="3">
        <v>0.78281000000000001</v>
      </c>
    </row>
    <row r="328" spans="1:7" x14ac:dyDescent="0.25">
      <c r="A328" s="2">
        <v>42106</v>
      </c>
      <c r="B328" s="2">
        <f>CADCHF10080[[#This Row],[date_start]]+5</f>
        <v>42111</v>
      </c>
      <c r="C328" s="1">
        <v>293938</v>
      </c>
      <c r="D328" s="3">
        <v>0.77888999999999997</v>
      </c>
      <c r="E328" s="3">
        <v>0.78940999999999995</v>
      </c>
      <c r="F328" s="3">
        <v>0.77347999999999995</v>
      </c>
      <c r="G328" s="3">
        <v>0.77775000000000005</v>
      </c>
    </row>
    <row r="329" spans="1:7" x14ac:dyDescent="0.25">
      <c r="A329" s="2">
        <v>42099</v>
      </c>
      <c r="B329" s="2">
        <f>CADCHF10080[[#This Row],[date_start]]+5</f>
        <v>42104</v>
      </c>
      <c r="C329" s="1">
        <v>180494</v>
      </c>
      <c r="D329" s="3">
        <v>0.76014000000000004</v>
      </c>
      <c r="E329" s="3">
        <v>0.77927000000000002</v>
      </c>
      <c r="F329" s="3">
        <v>0.76014000000000004</v>
      </c>
      <c r="G329" s="3">
        <v>0.77888999999999997</v>
      </c>
    </row>
    <row r="330" spans="1:7" x14ac:dyDescent="0.25">
      <c r="A330" s="2">
        <v>42092</v>
      </c>
      <c r="B330" s="2">
        <f>CADCHF10080[[#This Row],[date_start]]+5</f>
        <v>42097</v>
      </c>
      <c r="C330" s="1">
        <v>227547</v>
      </c>
      <c r="D330" s="3">
        <v>0.76248000000000005</v>
      </c>
      <c r="E330" s="3">
        <v>0.76803999999999994</v>
      </c>
      <c r="F330" s="3">
        <v>0.75788</v>
      </c>
      <c r="G330" s="3">
        <v>0.76014000000000004</v>
      </c>
    </row>
    <row r="331" spans="1:7" x14ac:dyDescent="0.25">
      <c r="A331" s="2">
        <v>42085</v>
      </c>
      <c r="B331" s="2">
        <f>CADCHF10080[[#This Row],[date_start]]+5</f>
        <v>42090</v>
      </c>
      <c r="C331" s="1">
        <v>307232</v>
      </c>
      <c r="D331" s="3">
        <v>0.77627999999999997</v>
      </c>
      <c r="E331" s="3">
        <v>0.77861000000000002</v>
      </c>
      <c r="F331" s="3">
        <v>0.75946000000000002</v>
      </c>
      <c r="G331" s="3">
        <v>0.76178000000000001</v>
      </c>
    </row>
    <row r="332" spans="1:7" x14ac:dyDescent="0.25">
      <c r="A332" s="2">
        <v>42078</v>
      </c>
      <c r="B332" s="2">
        <f>CADCHF10080[[#This Row],[date_start]]+5</f>
        <v>42083</v>
      </c>
      <c r="C332" s="1">
        <v>321815</v>
      </c>
      <c r="D332" s="3">
        <v>0.78563000000000005</v>
      </c>
      <c r="E332" s="3">
        <v>0.78954000000000002</v>
      </c>
      <c r="F332" s="3">
        <v>0.77068999999999999</v>
      </c>
      <c r="G332" s="3">
        <v>0.77605999999999997</v>
      </c>
    </row>
    <row r="333" spans="1:7" x14ac:dyDescent="0.25">
      <c r="A333" s="2">
        <v>42071</v>
      </c>
      <c r="B333" s="2">
        <f>CADCHF10080[[#This Row],[date_start]]+5</f>
        <v>42076</v>
      </c>
      <c r="C333" s="1">
        <v>308371</v>
      </c>
      <c r="D333" s="3">
        <v>0.78159000000000001</v>
      </c>
      <c r="E333" s="3">
        <v>0.79461000000000004</v>
      </c>
      <c r="F333" s="3">
        <v>0.77949999999999997</v>
      </c>
      <c r="G333" s="3">
        <v>0.78583999999999998</v>
      </c>
    </row>
    <row r="334" spans="1:7" x14ac:dyDescent="0.25">
      <c r="A334" s="2">
        <v>42064</v>
      </c>
      <c r="B334" s="2">
        <f>CADCHF10080[[#This Row],[date_start]]+5</f>
        <v>42069</v>
      </c>
      <c r="C334" s="1">
        <v>247778</v>
      </c>
      <c r="D334" s="3">
        <v>0.76190999999999998</v>
      </c>
      <c r="E334" s="3">
        <v>0.78432000000000002</v>
      </c>
      <c r="F334" s="3">
        <v>0.76085999999999998</v>
      </c>
      <c r="G334" s="3">
        <v>0.78046000000000004</v>
      </c>
    </row>
    <row r="335" spans="1:7" x14ac:dyDescent="0.25">
      <c r="A335" s="2">
        <v>42057</v>
      </c>
      <c r="B335" s="2">
        <f>CADCHF10080[[#This Row],[date_start]]+5</f>
        <v>42062</v>
      </c>
      <c r="C335" s="1">
        <v>285558</v>
      </c>
      <c r="D335" s="3">
        <v>0.75044</v>
      </c>
      <c r="E335" s="3">
        <v>0.76534000000000002</v>
      </c>
      <c r="F335" s="3">
        <v>0.74827999999999995</v>
      </c>
      <c r="G335" s="3">
        <v>0.76178999999999997</v>
      </c>
    </row>
    <row r="336" spans="1:7" x14ac:dyDescent="0.25">
      <c r="A336" s="2">
        <v>42050</v>
      </c>
      <c r="B336" s="2">
        <f>CADCHF10080[[#This Row],[date_start]]+5</f>
        <v>42055</v>
      </c>
      <c r="C336" s="1">
        <v>341722</v>
      </c>
      <c r="D336" s="3">
        <v>0.74817</v>
      </c>
      <c r="E336" s="3">
        <v>0.76536999999999999</v>
      </c>
      <c r="F336" s="3">
        <v>0.74402999999999997</v>
      </c>
      <c r="G336" s="3">
        <v>0.74826999999999999</v>
      </c>
    </row>
    <row r="337" spans="1:7" x14ac:dyDescent="0.25">
      <c r="A337" s="2">
        <v>42043</v>
      </c>
      <c r="B337" s="2">
        <f>CADCHF10080[[#This Row],[date_start]]+5</f>
        <v>42048</v>
      </c>
      <c r="C337" s="1">
        <v>354256</v>
      </c>
      <c r="D337" s="3">
        <v>0.73836999999999997</v>
      </c>
      <c r="E337" s="3">
        <v>0.74936999999999998</v>
      </c>
      <c r="F337" s="3">
        <v>0.73007999999999995</v>
      </c>
      <c r="G337" s="3">
        <v>0.74805999999999995</v>
      </c>
    </row>
    <row r="338" spans="1:7" x14ac:dyDescent="0.25">
      <c r="A338" s="2">
        <v>42036</v>
      </c>
      <c r="B338" s="2">
        <f>CADCHF10080[[#This Row],[date_start]]+5</f>
        <v>42041</v>
      </c>
      <c r="C338" s="1">
        <v>341366</v>
      </c>
      <c r="D338" s="3">
        <v>0.72921000000000002</v>
      </c>
      <c r="E338" s="3">
        <v>0.74663999999999997</v>
      </c>
      <c r="F338" s="3">
        <v>0.72436</v>
      </c>
      <c r="G338" s="3">
        <v>0.73911000000000004</v>
      </c>
    </row>
    <row r="339" spans="1:7" x14ac:dyDescent="0.25">
      <c r="A339" s="2">
        <v>42029</v>
      </c>
      <c r="B339" s="2">
        <f>CADCHF10080[[#This Row],[date_start]]+5</f>
        <v>42034</v>
      </c>
      <c r="C339" s="1">
        <v>251881</v>
      </c>
      <c r="D339" s="3">
        <v>0.70648</v>
      </c>
      <c r="E339" s="3">
        <v>0.73629</v>
      </c>
      <c r="F339" s="3">
        <v>0.70320000000000005</v>
      </c>
      <c r="G339" s="3">
        <v>0.72121999999999997</v>
      </c>
    </row>
    <row r="340" spans="1:7" x14ac:dyDescent="0.25">
      <c r="A340" s="2">
        <v>42022</v>
      </c>
      <c r="B340" s="2">
        <f>CADCHF10080[[#This Row],[date_start]]+5</f>
        <v>42027</v>
      </c>
      <c r="C340" s="1">
        <v>275063</v>
      </c>
      <c r="D340" s="3">
        <v>0.71896000000000004</v>
      </c>
      <c r="E340" s="3">
        <v>0.73763999999999996</v>
      </c>
      <c r="F340" s="3">
        <v>0.68874000000000002</v>
      </c>
      <c r="G340" s="3">
        <v>0.70699000000000001</v>
      </c>
    </row>
    <row r="341" spans="1:7" x14ac:dyDescent="0.25">
      <c r="A341" s="2">
        <v>42015</v>
      </c>
      <c r="B341" s="2">
        <f>CADCHF10080[[#This Row],[date_start]]+5</f>
        <v>42020</v>
      </c>
      <c r="C341" s="1">
        <v>595808</v>
      </c>
      <c r="D341" s="3">
        <v>0.85380999999999996</v>
      </c>
      <c r="E341" s="3">
        <v>0.85746</v>
      </c>
      <c r="F341" s="3">
        <v>0.67889999999999995</v>
      </c>
      <c r="G341" s="3">
        <v>0.71648999999999996</v>
      </c>
    </row>
    <row r="342" spans="1:7" x14ac:dyDescent="0.25">
      <c r="A342" s="2">
        <v>42008</v>
      </c>
      <c r="B342" s="2">
        <f>CADCHF10080[[#This Row],[date_start]]+5</f>
        <v>42013</v>
      </c>
      <c r="C342" s="1">
        <v>613829</v>
      </c>
      <c r="D342" s="3">
        <v>0.85270000000000001</v>
      </c>
      <c r="E342" s="3">
        <v>0.87207999999999997</v>
      </c>
      <c r="F342" s="3">
        <v>0.84975000000000001</v>
      </c>
      <c r="G342" s="3">
        <v>0.85419999999999996</v>
      </c>
    </row>
    <row r="343" spans="1:7" x14ac:dyDescent="0.25">
      <c r="A343" s="2">
        <v>42001</v>
      </c>
      <c r="B343" s="2">
        <f>CADCHF10080[[#This Row],[date_start]]+5</f>
        <v>42006</v>
      </c>
      <c r="C343" s="1">
        <v>322793</v>
      </c>
      <c r="D343" s="3">
        <v>0.84955999999999998</v>
      </c>
      <c r="E343" s="3">
        <v>0.85899999999999999</v>
      </c>
      <c r="F343" s="3">
        <v>0.84643999999999997</v>
      </c>
      <c r="G343" s="3">
        <v>0.84914000000000001</v>
      </c>
    </row>
    <row r="344" spans="1:7" x14ac:dyDescent="0.25">
      <c r="A344" s="2">
        <v>41994</v>
      </c>
      <c r="B344" s="2">
        <f>CADCHF10080[[#This Row],[date_start]]+5</f>
        <v>41999</v>
      </c>
      <c r="C344" s="1">
        <v>264958</v>
      </c>
      <c r="D344" s="3">
        <v>0.84740000000000004</v>
      </c>
      <c r="E344" s="3">
        <v>0.85126000000000002</v>
      </c>
      <c r="F344" s="3">
        <v>0.84209000000000001</v>
      </c>
      <c r="G344" s="3">
        <v>0.84874000000000005</v>
      </c>
    </row>
    <row r="345" spans="1:7" x14ac:dyDescent="0.25">
      <c r="A345" s="2">
        <v>41987</v>
      </c>
      <c r="B345" s="2">
        <f>CADCHF10080[[#This Row],[date_start]]+5</f>
        <v>41992</v>
      </c>
      <c r="C345" s="1">
        <v>176813</v>
      </c>
      <c r="D345" s="3">
        <v>0.82945999999999998</v>
      </c>
      <c r="E345" s="3">
        <v>0.84865999999999997</v>
      </c>
      <c r="F345" s="3">
        <v>0.81984999999999997</v>
      </c>
      <c r="G345" s="3">
        <v>0.84633999999999998</v>
      </c>
    </row>
    <row r="346" spans="1:7" x14ac:dyDescent="0.25">
      <c r="A346" s="2">
        <v>41980</v>
      </c>
      <c r="B346" s="2">
        <f>CADCHF10080[[#This Row],[date_start]]+5</f>
        <v>41985</v>
      </c>
      <c r="C346" s="1">
        <v>177104</v>
      </c>
      <c r="D346" s="3">
        <v>0.85382999999999998</v>
      </c>
      <c r="E346" s="3">
        <v>0.85833999999999999</v>
      </c>
      <c r="F346" s="3">
        <v>0.83121999999999996</v>
      </c>
      <c r="G346" s="3">
        <v>0.83121999999999996</v>
      </c>
    </row>
    <row r="347" spans="1:7" x14ac:dyDescent="0.25">
      <c r="A347" s="2">
        <v>41973</v>
      </c>
      <c r="B347" s="2">
        <f>CADCHF10080[[#This Row],[date_start]]+5</f>
        <v>41978</v>
      </c>
      <c r="C347" s="1">
        <v>263243</v>
      </c>
      <c r="D347" s="3">
        <v>0.84465999999999997</v>
      </c>
      <c r="E347" s="3">
        <v>0.86228000000000005</v>
      </c>
      <c r="F347" s="3">
        <v>0.84411000000000003</v>
      </c>
      <c r="G347" s="3">
        <v>0.85555000000000003</v>
      </c>
    </row>
    <row r="348" spans="1:7" x14ac:dyDescent="0.25">
      <c r="A348" s="2">
        <v>41966</v>
      </c>
      <c r="B348" s="2">
        <f>CADCHF10080[[#This Row],[date_start]]+5</f>
        <v>41971</v>
      </c>
      <c r="C348" s="1">
        <v>227206</v>
      </c>
      <c r="D348" s="3">
        <v>0.86526000000000003</v>
      </c>
      <c r="E348" s="3">
        <v>0.86561999999999995</v>
      </c>
      <c r="F348" s="3">
        <v>0.84192</v>
      </c>
      <c r="G348" s="3">
        <v>0.84516000000000002</v>
      </c>
    </row>
    <row r="349" spans="1:7" x14ac:dyDescent="0.25">
      <c r="A349" s="2">
        <v>41959</v>
      </c>
      <c r="B349" s="2">
        <f>CADCHF10080[[#This Row],[date_start]]+5</f>
        <v>41964</v>
      </c>
      <c r="C349" s="1">
        <v>294274</v>
      </c>
      <c r="D349" s="3">
        <v>0.84952000000000005</v>
      </c>
      <c r="E349" s="3">
        <v>0.86419000000000001</v>
      </c>
      <c r="F349" s="3">
        <v>0.84194999999999998</v>
      </c>
      <c r="G349" s="3">
        <v>0.86338999999999999</v>
      </c>
    </row>
    <row r="350" spans="1:7" x14ac:dyDescent="0.25">
      <c r="A350" s="2">
        <v>41952</v>
      </c>
      <c r="B350" s="2">
        <f>CADCHF10080[[#This Row],[date_start]]+5</f>
        <v>41957</v>
      </c>
      <c r="C350" s="1">
        <v>366429</v>
      </c>
      <c r="D350" s="3">
        <v>0.85194999999999999</v>
      </c>
      <c r="E350" s="3">
        <v>0.85631999999999997</v>
      </c>
      <c r="F350" s="3">
        <v>0.84562000000000004</v>
      </c>
      <c r="G350" s="3">
        <v>0.84926000000000001</v>
      </c>
    </row>
    <row r="351" spans="1:7" x14ac:dyDescent="0.25">
      <c r="A351" s="2">
        <v>41945</v>
      </c>
      <c r="B351" s="2">
        <f>CADCHF10080[[#This Row],[date_start]]+5</f>
        <v>41950</v>
      </c>
      <c r="C351" s="1">
        <v>446104</v>
      </c>
      <c r="D351" s="3">
        <v>0.85482000000000002</v>
      </c>
      <c r="E351" s="3">
        <v>0.85804000000000002</v>
      </c>
      <c r="F351" s="3">
        <v>0.83996999999999999</v>
      </c>
      <c r="G351" s="3">
        <v>0.85204000000000002</v>
      </c>
    </row>
    <row r="352" spans="1:7" x14ac:dyDescent="0.25">
      <c r="A352" s="2">
        <v>41938</v>
      </c>
      <c r="B352" s="2">
        <f>CADCHF10080[[#This Row],[date_start]]+5</f>
        <v>41943</v>
      </c>
      <c r="C352" s="1">
        <v>314331</v>
      </c>
      <c r="D352" s="3">
        <v>0.84645999999999999</v>
      </c>
      <c r="E352" s="3">
        <v>0.85811999999999999</v>
      </c>
      <c r="F352" s="3">
        <v>0.84289000000000003</v>
      </c>
      <c r="G352" s="3">
        <v>0.85407</v>
      </c>
    </row>
    <row r="353" spans="1:7" x14ac:dyDescent="0.25">
      <c r="A353" s="2">
        <v>41931</v>
      </c>
      <c r="B353" s="2">
        <f>CADCHF10080[[#This Row],[date_start]]+5</f>
        <v>41936</v>
      </c>
      <c r="C353" s="1">
        <v>277577</v>
      </c>
      <c r="D353" s="3">
        <v>0.83891000000000004</v>
      </c>
      <c r="E353" s="3">
        <v>0.85172999999999999</v>
      </c>
      <c r="F353" s="3">
        <v>0.83460000000000001</v>
      </c>
      <c r="G353" s="3">
        <v>0.84687000000000001</v>
      </c>
    </row>
    <row r="354" spans="1:7" x14ac:dyDescent="0.25">
      <c r="A354" s="2">
        <v>41924</v>
      </c>
      <c r="B354" s="2">
        <f>CADCHF10080[[#This Row],[date_start]]+5</f>
        <v>41929</v>
      </c>
      <c r="C354" s="1">
        <v>364301</v>
      </c>
      <c r="D354" s="3">
        <v>0.85406000000000004</v>
      </c>
      <c r="E354" s="3">
        <v>0.85477000000000003</v>
      </c>
      <c r="F354" s="3">
        <v>0.83172000000000001</v>
      </c>
      <c r="G354" s="3">
        <v>0.83858999999999995</v>
      </c>
    </row>
    <row r="355" spans="1:7" x14ac:dyDescent="0.25">
      <c r="A355" s="2">
        <v>41917</v>
      </c>
      <c r="B355" s="2">
        <f>CADCHF10080[[#This Row],[date_start]]+5</f>
        <v>41922</v>
      </c>
      <c r="C355" s="1">
        <v>348915</v>
      </c>
      <c r="D355" s="3">
        <v>0.85984000000000005</v>
      </c>
      <c r="E355" s="3">
        <v>0.86373999999999995</v>
      </c>
      <c r="F355" s="3">
        <v>0.85097999999999996</v>
      </c>
      <c r="G355" s="3">
        <v>0.85451999999999995</v>
      </c>
    </row>
    <row r="356" spans="1:7" x14ac:dyDescent="0.25">
      <c r="A356" s="2">
        <v>41910</v>
      </c>
      <c r="B356" s="2">
        <f>CADCHF10080[[#This Row],[date_start]]+5</f>
        <v>41915</v>
      </c>
      <c r="C356" s="1">
        <v>329084</v>
      </c>
      <c r="D356" s="3">
        <v>0.85297999999999996</v>
      </c>
      <c r="E356" s="3">
        <v>0.86143000000000003</v>
      </c>
      <c r="F356" s="3">
        <v>0.85077000000000003</v>
      </c>
      <c r="G356" s="3">
        <v>0.86017999999999994</v>
      </c>
    </row>
    <row r="357" spans="1:7" x14ac:dyDescent="0.25">
      <c r="A357" s="2">
        <v>41903</v>
      </c>
      <c r="B357" s="2">
        <f>CADCHF10080[[#This Row],[date_start]]+5</f>
        <v>41908</v>
      </c>
      <c r="C357" s="1">
        <v>298457</v>
      </c>
      <c r="D357" s="3">
        <v>0.85843999999999998</v>
      </c>
      <c r="E357" s="3">
        <v>0.85899999999999999</v>
      </c>
      <c r="F357" s="3">
        <v>0.84735000000000005</v>
      </c>
      <c r="G357" s="3">
        <v>0.85272999999999999</v>
      </c>
    </row>
    <row r="358" spans="1:7" x14ac:dyDescent="0.25">
      <c r="A358" s="2">
        <v>41896</v>
      </c>
      <c r="B358" s="2">
        <f>CADCHF10080[[#This Row],[date_start]]+5</f>
        <v>41901</v>
      </c>
      <c r="C358" s="1">
        <v>290112</v>
      </c>
      <c r="D358" s="3">
        <v>0.8417</v>
      </c>
      <c r="E358" s="3">
        <v>0.86092000000000002</v>
      </c>
      <c r="F358" s="3">
        <v>0.84106000000000003</v>
      </c>
      <c r="G358" s="3">
        <v>0.85789000000000004</v>
      </c>
    </row>
    <row r="359" spans="1:7" x14ac:dyDescent="0.25">
      <c r="A359" s="2">
        <v>41889</v>
      </c>
      <c r="B359" s="2">
        <f>CADCHF10080[[#This Row],[date_start]]+5</f>
        <v>41894</v>
      </c>
      <c r="C359" s="1">
        <v>246800</v>
      </c>
      <c r="D359" s="3">
        <v>0.85528000000000004</v>
      </c>
      <c r="E359" s="3">
        <v>0.85746</v>
      </c>
      <c r="F359" s="3">
        <v>0.84119999999999995</v>
      </c>
      <c r="G359" s="3">
        <v>0.84136</v>
      </c>
    </row>
    <row r="360" spans="1:7" x14ac:dyDescent="0.25">
      <c r="A360" s="2">
        <v>41882</v>
      </c>
      <c r="B360" s="2">
        <f>CADCHF10080[[#This Row],[date_start]]+5</f>
        <v>41887</v>
      </c>
      <c r="C360" s="1">
        <v>231061</v>
      </c>
      <c r="D360" s="3">
        <v>0.84470999999999996</v>
      </c>
      <c r="E360" s="3">
        <v>0.85892999999999997</v>
      </c>
      <c r="F360" s="3">
        <v>0.84026999999999996</v>
      </c>
      <c r="G360" s="3">
        <v>0.85536000000000001</v>
      </c>
    </row>
    <row r="361" spans="1:7" x14ac:dyDescent="0.25">
      <c r="A361" s="2">
        <v>41875</v>
      </c>
      <c r="B361" s="2">
        <f>CADCHF10080[[#This Row],[date_start]]+5</f>
        <v>41880</v>
      </c>
      <c r="C361" s="1">
        <v>202924</v>
      </c>
      <c r="D361" s="3">
        <v>0.83626</v>
      </c>
      <c r="E361" s="3">
        <v>0.84608000000000005</v>
      </c>
      <c r="F361" s="3">
        <v>0.83260999999999996</v>
      </c>
      <c r="G361" s="3">
        <v>0.84399000000000002</v>
      </c>
    </row>
    <row r="362" spans="1:7" x14ac:dyDescent="0.25">
      <c r="A362" s="2">
        <v>41868</v>
      </c>
      <c r="B362" s="2">
        <f>CADCHF10080[[#This Row],[date_start]]+5</f>
        <v>41873</v>
      </c>
      <c r="C362" s="1">
        <v>185818</v>
      </c>
      <c r="D362" s="3">
        <v>0.82955000000000001</v>
      </c>
      <c r="E362" s="3">
        <v>0.83586000000000005</v>
      </c>
      <c r="F362" s="3">
        <v>0.82911000000000001</v>
      </c>
      <c r="G362" s="3">
        <v>0.83421000000000001</v>
      </c>
    </row>
    <row r="363" spans="1:7" x14ac:dyDescent="0.25">
      <c r="A363" s="2">
        <v>41861</v>
      </c>
      <c r="B363" s="2">
        <f>CADCHF10080[[#This Row],[date_start]]+5</f>
        <v>41866</v>
      </c>
      <c r="C363" s="1">
        <v>183239</v>
      </c>
      <c r="D363" s="3">
        <v>0.82528999999999997</v>
      </c>
      <c r="E363" s="3">
        <v>0.83314999999999995</v>
      </c>
      <c r="F363" s="3">
        <v>0.82516</v>
      </c>
      <c r="G363" s="3">
        <v>0.82762000000000002</v>
      </c>
    </row>
    <row r="364" spans="1:7" x14ac:dyDescent="0.25">
      <c r="A364" s="2">
        <v>41854</v>
      </c>
      <c r="B364" s="2">
        <f>CADCHF10080[[#This Row],[date_start]]+5</f>
        <v>41859</v>
      </c>
      <c r="C364" s="1">
        <v>193587</v>
      </c>
      <c r="D364" s="3">
        <v>0.82933999999999997</v>
      </c>
      <c r="E364" s="3">
        <v>0.83394999999999997</v>
      </c>
      <c r="F364" s="3">
        <v>0.8236</v>
      </c>
      <c r="G364" s="3">
        <v>0.82484999999999997</v>
      </c>
    </row>
    <row r="365" spans="1:7" x14ac:dyDescent="0.25">
      <c r="A365" s="2">
        <v>41847</v>
      </c>
      <c r="B365" s="2">
        <f>CADCHF10080[[#This Row],[date_start]]+5</f>
        <v>41852</v>
      </c>
      <c r="C365" s="1">
        <v>139700</v>
      </c>
      <c r="D365" s="3">
        <v>0.83643000000000001</v>
      </c>
      <c r="E365" s="3">
        <v>0.83779000000000003</v>
      </c>
      <c r="F365" s="3">
        <v>0.82784999999999997</v>
      </c>
      <c r="G365" s="3">
        <v>0.82860999999999996</v>
      </c>
    </row>
    <row r="366" spans="1:7" x14ac:dyDescent="0.25">
      <c r="A366" s="2">
        <v>41840</v>
      </c>
      <c r="B366" s="2">
        <f>CADCHF10080[[#This Row],[date_start]]+5</f>
        <v>41845</v>
      </c>
      <c r="C366" s="1">
        <v>131238</v>
      </c>
      <c r="D366" s="3">
        <v>0.83616000000000001</v>
      </c>
      <c r="E366" s="3">
        <v>0.84275999999999995</v>
      </c>
      <c r="F366" s="3">
        <v>0.83492999999999995</v>
      </c>
      <c r="G366" s="3">
        <v>0.83584999999999998</v>
      </c>
    </row>
    <row r="367" spans="1:7" x14ac:dyDescent="0.25">
      <c r="A367" s="2">
        <v>41833</v>
      </c>
      <c r="B367" s="2">
        <f>CADCHF10080[[#This Row],[date_start]]+5</f>
        <v>41838</v>
      </c>
      <c r="C367" s="1">
        <v>135215</v>
      </c>
      <c r="D367" s="3">
        <v>0.83118999999999998</v>
      </c>
      <c r="E367" s="3">
        <v>0.83886000000000005</v>
      </c>
      <c r="F367" s="3">
        <v>0.82840000000000003</v>
      </c>
      <c r="G367" s="3">
        <v>0.83630000000000004</v>
      </c>
    </row>
    <row r="368" spans="1:7" x14ac:dyDescent="0.25">
      <c r="A368" s="2">
        <v>41826</v>
      </c>
      <c r="B368" s="2">
        <f>CADCHF10080[[#This Row],[date_start]]+5</f>
        <v>41831</v>
      </c>
      <c r="C368" s="1">
        <v>169737</v>
      </c>
      <c r="D368" s="3">
        <v>0.83955000000000002</v>
      </c>
      <c r="E368" s="3">
        <v>0.84091000000000005</v>
      </c>
      <c r="F368" s="3">
        <v>0.83045000000000002</v>
      </c>
      <c r="G368" s="3">
        <v>0.83096999999999999</v>
      </c>
    </row>
    <row r="369" spans="1:7" x14ac:dyDescent="0.25">
      <c r="A369" s="2">
        <v>41819</v>
      </c>
      <c r="B369" s="2">
        <f>CADCHF10080[[#This Row],[date_start]]+5</f>
        <v>41824</v>
      </c>
      <c r="C369" s="1">
        <v>143189</v>
      </c>
      <c r="D369" s="3">
        <v>0.83538999999999997</v>
      </c>
      <c r="E369" s="3">
        <v>0.84199000000000002</v>
      </c>
      <c r="F369" s="3">
        <v>0.83016000000000001</v>
      </c>
      <c r="G369" s="3">
        <v>0.83872000000000002</v>
      </c>
    </row>
    <row r="370" spans="1:7" x14ac:dyDescent="0.25">
      <c r="A370" s="2">
        <v>41812</v>
      </c>
      <c r="B370" s="2">
        <f>CADCHF10080[[#This Row],[date_start]]+5</f>
        <v>41817</v>
      </c>
      <c r="C370" s="1">
        <v>185495</v>
      </c>
      <c r="D370" s="3">
        <v>0.83228000000000002</v>
      </c>
      <c r="E370" s="3">
        <v>0.83640000000000003</v>
      </c>
      <c r="F370" s="3">
        <v>0.83062000000000002</v>
      </c>
      <c r="G370" s="3">
        <v>0.83482000000000001</v>
      </c>
    </row>
    <row r="371" spans="1:7" x14ac:dyDescent="0.25">
      <c r="A371" s="2">
        <v>41805</v>
      </c>
      <c r="B371" s="2">
        <f>CADCHF10080[[#This Row],[date_start]]+5</f>
        <v>41810</v>
      </c>
      <c r="C371" s="1">
        <v>229566</v>
      </c>
      <c r="D371" s="3">
        <v>0.82904999999999995</v>
      </c>
      <c r="E371" s="3">
        <v>0.83406000000000002</v>
      </c>
      <c r="F371" s="3">
        <v>0.82287999999999994</v>
      </c>
      <c r="G371" s="3">
        <v>0.83157000000000003</v>
      </c>
    </row>
    <row r="372" spans="1:7" x14ac:dyDescent="0.25">
      <c r="A372" s="2">
        <v>41798</v>
      </c>
      <c r="B372" s="2">
        <f>CADCHF10080[[#This Row],[date_start]]+5</f>
        <v>41803</v>
      </c>
      <c r="C372" s="1">
        <v>226494</v>
      </c>
      <c r="D372" s="3">
        <v>0.81711999999999996</v>
      </c>
      <c r="E372" s="3">
        <v>0.82992999999999995</v>
      </c>
      <c r="F372" s="3">
        <v>0.81633</v>
      </c>
      <c r="G372" s="3">
        <v>0.82852000000000003</v>
      </c>
    </row>
    <row r="373" spans="1:7" x14ac:dyDescent="0.25">
      <c r="A373" s="2">
        <v>41791</v>
      </c>
      <c r="B373" s="2">
        <f>CADCHF10080[[#This Row],[date_start]]+5</f>
        <v>41796</v>
      </c>
      <c r="C373" s="1">
        <v>231628</v>
      </c>
      <c r="D373" s="3">
        <v>0.82543</v>
      </c>
      <c r="E373" s="3">
        <v>0.82765999999999995</v>
      </c>
      <c r="F373" s="3">
        <v>0.81486999999999998</v>
      </c>
      <c r="G373" s="3">
        <v>0.81711999999999996</v>
      </c>
    </row>
    <row r="374" spans="1:7" x14ac:dyDescent="0.25">
      <c r="A374" s="2">
        <v>41784</v>
      </c>
      <c r="B374" s="2">
        <f>CADCHF10080[[#This Row],[date_start]]+5</f>
        <v>41789</v>
      </c>
      <c r="C374" s="1">
        <v>182930</v>
      </c>
      <c r="D374" s="3">
        <v>0.82389000000000001</v>
      </c>
      <c r="E374" s="3">
        <v>0.82906000000000002</v>
      </c>
      <c r="F374" s="3">
        <v>0.82279999999999998</v>
      </c>
      <c r="G374" s="3">
        <v>0.82501000000000002</v>
      </c>
    </row>
    <row r="375" spans="1:7" x14ac:dyDescent="0.25">
      <c r="A375" s="2">
        <v>41777</v>
      </c>
      <c r="B375" s="2">
        <f>CADCHF10080[[#This Row],[date_start]]+5</f>
        <v>41782</v>
      </c>
      <c r="C375" s="1">
        <v>170191</v>
      </c>
      <c r="D375" s="3">
        <v>0.82096999999999998</v>
      </c>
      <c r="E375" s="3">
        <v>0.82467999999999997</v>
      </c>
      <c r="F375" s="3">
        <v>0.81584999999999996</v>
      </c>
      <c r="G375" s="3">
        <v>0.82386000000000004</v>
      </c>
    </row>
    <row r="376" spans="1:7" x14ac:dyDescent="0.25">
      <c r="A376" s="2">
        <v>41770</v>
      </c>
      <c r="B376" s="2">
        <f>CADCHF10080[[#This Row],[date_start]]+5</f>
        <v>41775</v>
      </c>
      <c r="C376" s="1">
        <v>211371</v>
      </c>
      <c r="D376" s="3">
        <v>0.81342999999999999</v>
      </c>
      <c r="E376" s="3">
        <v>0.82401000000000002</v>
      </c>
      <c r="F376" s="3">
        <v>0.81164000000000003</v>
      </c>
      <c r="G376" s="3">
        <v>0.82150999999999996</v>
      </c>
    </row>
    <row r="377" spans="1:7" x14ac:dyDescent="0.25">
      <c r="A377" s="2">
        <v>41763</v>
      </c>
      <c r="B377" s="2">
        <f>CADCHF10080[[#This Row],[date_start]]+5</f>
        <v>41768</v>
      </c>
      <c r="C377" s="1">
        <v>248294</v>
      </c>
      <c r="D377" s="3">
        <v>0.79923</v>
      </c>
      <c r="E377" s="3">
        <v>0.81716</v>
      </c>
      <c r="F377" s="3">
        <v>0.79767999999999994</v>
      </c>
      <c r="G377" s="3">
        <v>0.81242000000000003</v>
      </c>
    </row>
    <row r="378" spans="1:7" x14ac:dyDescent="0.25">
      <c r="A378" s="2">
        <v>41756</v>
      </c>
      <c r="B378" s="2">
        <f>CADCHF10080[[#This Row],[date_start]]+5</f>
        <v>41761</v>
      </c>
      <c r="C378" s="1">
        <v>212305</v>
      </c>
      <c r="D378" s="3">
        <v>0.79812000000000005</v>
      </c>
      <c r="E378" s="3">
        <v>0.80817000000000005</v>
      </c>
      <c r="F378" s="3">
        <v>0.79557999999999995</v>
      </c>
      <c r="G378" s="3">
        <v>0.79979</v>
      </c>
    </row>
    <row r="379" spans="1:7" x14ac:dyDescent="0.25">
      <c r="A379" s="2">
        <v>41749</v>
      </c>
      <c r="B379" s="2">
        <f>CADCHF10080[[#This Row],[date_start]]+5</f>
        <v>41754</v>
      </c>
      <c r="C379" s="1">
        <v>172832</v>
      </c>
      <c r="D379" s="3">
        <v>0.80103999999999997</v>
      </c>
      <c r="E379" s="3">
        <v>0.80395000000000005</v>
      </c>
      <c r="F379" s="3">
        <v>0.79739000000000004</v>
      </c>
      <c r="G379" s="3">
        <v>0.79835999999999996</v>
      </c>
    </row>
    <row r="380" spans="1:7" x14ac:dyDescent="0.25">
      <c r="A380" s="2">
        <v>41742</v>
      </c>
      <c r="B380" s="2">
        <f>CADCHF10080[[#This Row],[date_start]]+5</f>
        <v>41747</v>
      </c>
      <c r="C380" s="1">
        <v>195359</v>
      </c>
      <c r="D380" s="3">
        <v>0.79878000000000005</v>
      </c>
      <c r="E380" s="3">
        <v>0.80337000000000003</v>
      </c>
      <c r="F380" s="3">
        <v>0.79693000000000003</v>
      </c>
      <c r="G380" s="3">
        <v>0.80101</v>
      </c>
    </row>
    <row r="381" spans="1:7" x14ac:dyDescent="0.25">
      <c r="A381" s="2">
        <v>41735</v>
      </c>
      <c r="B381" s="2">
        <f>CADCHF10080[[#This Row],[date_start]]+5</f>
        <v>41740</v>
      </c>
      <c r="C381" s="1">
        <v>278444</v>
      </c>
      <c r="D381" s="3">
        <v>0.81210000000000004</v>
      </c>
      <c r="E381" s="3">
        <v>0.81320000000000003</v>
      </c>
      <c r="F381" s="3">
        <v>0.79686999999999997</v>
      </c>
      <c r="G381" s="3">
        <v>0.79747000000000001</v>
      </c>
    </row>
    <row r="382" spans="1:7" x14ac:dyDescent="0.25">
      <c r="A382" s="2">
        <v>41728</v>
      </c>
      <c r="B382" s="2">
        <f>CADCHF10080[[#This Row],[date_start]]+5</f>
        <v>41733</v>
      </c>
      <c r="C382" s="1">
        <v>363718</v>
      </c>
      <c r="D382" s="3">
        <v>0.80188999999999999</v>
      </c>
      <c r="E382" s="3">
        <v>0.81591999999999998</v>
      </c>
      <c r="F382" s="3">
        <v>0.79725000000000001</v>
      </c>
      <c r="G382" s="3">
        <v>0.81181999999999999</v>
      </c>
    </row>
    <row r="383" spans="1:7" x14ac:dyDescent="0.25">
      <c r="A383" s="2">
        <v>41721</v>
      </c>
      <c r="B383" s="2">
        <f>CADCHF10080[[#This Row],[date_start]]+5</f>
        <v>41726</v>
      </c>
      <c r="C383" s="1">
        <v>381365</v>
      </c>
      <c r="D383" s="3">
        <v>0.78617000000000004</v>
      </c>
      <c r="E383" s="3">
        <v>0.80881000000000003</v>
      </c>
      <c r="F383" s="3">
        <v>0.78391999999999995</v>
      </c>
      <c r="G383" s="3">
        <v>0.80152000000000001</v>
      </c>
    </row>
    <row r="384" spans="1:7" x14ac:dyDescent="0.25">
      <c r="A384" s="2">
        <v>41714</v>
      </c>
      <c r="B384" s="2">
        <f>CADCHF10080[[#This Row],[date_start]]+5</f>
        <v>41719</v>
      </c>
      <c r="C384" s="1">
        <v>350522</v>
      </c>
      <c r="D384" s="3">
        <v>0.78624000000000005</v>
      </c>
      <c r="E384" s="3">
        <v>0.79340999999999995</v>
      </c>
      <c r="F384" s="3">
        <v>0.78059999999999996</v>
      </c>
      <c r="G384" s="3">
        <v>0.7863</v>
      </c>
    </row>
    <row r="385" spans="1:7" x14ac:dyDescent="0.25">
      <c r="A385" s="2">
        <v>41707</v>
      </c>
      <c r="B385" s="2">
        <f>CADCHF10080[[#This Row],[date_start]]+5</f>
        <v>41712</v>
      </c>
      <c r="C385" s="1">
        <v>222957</v>
      </c>
      <c r="D385" s="3">
        <v>0.79137999999999997</v>
      </c>
      <c r="E385" s="3">
        <v>0.79291</v>
      </c>
      <c r="F385" s="3">
        <v>0.78432000000000002</v>
      </c>
      <c r="G385" s="3">
        <v>0.78500000000000003</v>
      </c>
    </row>
    <row r="386" spans="1:7" x14ac:dyDescent="0.25">
      <c r="A386" s="2">
        <v>41700</v>
      </c>
      <c r="B386" s="2">
        <f>CADCHF10080[[#This Row],[date_start]]+5</f>
        <v>41705</v>
      </c>
      <c r="C386" s="1">
        <v>157870</v>
      </c>
      <c r="D386" s="3">
        <v>0.79274999999999995</v>
      </c>
      <c r="E386" s="3">
        <v>0.80576000000000003</v>
      </c>
      <c r="F386" s="3">
        <v>0.79013999999999995</v>
      </c>
      <c r="G386" s="3">
        <v>0.79127000000000003</v>
      </c>
    </row>
    <row r="387" spans="1:7" x14ac:dyDescent="0.25">
      <c r="A387" s="2">
        <v>41693</v>
      </c>
      <c r="B387" s="2">
        <f>CADCHF10080[[#This Row],[date_start]]+5</f>
        <v>41698</v>
      </c>
      <c r="C387" s="1">
        <v>148319</v>
      </c>
      <c r="D387" s="3">
        <v>0.79896999999999996</v>
      </c>
      <c r="E387" s="3">
        <v>0.80461000000000005</v>
      </c>
      <c r="F387" s="3">
        <v>0.78952</v>
      </c>
      <c r="G387" s="3">
        <v>0.79444000000000004</v>
      </c>
    </row>
    <row r="388" spans="1:7" x14ac:dyDescent="0.25">
      <c r="A388" s="2">
        <v>41686</v>
      </c>
      <c r="B388" s="2">
        <f>CADCHF10080[[#This Row],[date_start]]+5</f>
        <v>41691</v>
      </c>
      <c r="C388" s="1">
        <v>141399</v>
      </c>
      <c r="D388" s="3">
        <v>0.8125</v>
      </c>
      <c r="E388" s="3">
        <v>0.81520999999999999</v>
      </c>
      <c r="F388" s="3">
        <v>0.79422000000000004</v>
      </c>
      <c r="G388" s="3">
        <v>0.79893999999999998</v>
      </c>
    </row>
    <row r="389" spans="1:7" x14ac:dyDescent="0.25">
      <c r="A389" s="2">
        <v>41679</v>
      </c>
      <c r="B389" s="2">
        <f>CADCHF10080[[#This Row],[date_start]]+5</f>
        <v>41684</v>
      </c>
      <c r="C389" s="1">
        <v>143265</v>
      </c>
      <c r="D389" s="3">
        <v>0.81347000000000003</v>
      </c>
      <c r="E389" s="3">
        <v>0.82203000000000004</v>
      </c>
      <c r="F389" s="3">
        <v>0.80667</v>
      </c>
      <c r="G389" s="3">
        <v>0.81252000000000002</v>
      </c>
    </row>
    <row r="390" spans="1:7" x14ac:dyDescent="0.25">
      <c r="A390" s="2">
        <v>41672</v>
      </c>
      <c r="B390" s="2">
        <f>CADCHF10080[[#This Row],[date_start]]+5</f>
        <v>41677</v>
      </c>
      <c r="C390" s="1">
        <v>182544</v>
      </c>
      <c r="D390" s="3">
        <v>0.81484999999999996</v>
      </c>
      <c r="E390" s="3">
        <v>0.82135999999999998</v>
      </c>
      <c r="F390" s="3">
        <v>0.80635000000000001</v>
      </c>
      <c r="G390" s="3">
        <v>0.81388000000000005</v>
      </c>
    </row>
    <row r="391" spans="1:7" x14ac:dyDescent="0.25">
      <c r="A391" s="2">
        <v>41665</v>
      </c>
      <c r="B391" s="2">
        <f>CADCHF10080[[#This Row],[date_start]]+5</f>
        <v>41670</v>
      </c>
      <c r="C391" s="1">
        <v>172696</v>
      </c>
      <c r="D391" s="3">
        <v>0.80791000000000002</v>
      </c>
      <c r="E391" s="3">
        <v>0.81633</v>
      </c>
      <c r="F391" s="3">
        <v>0.79962999999999995</v>
      </c>
      <c r="G391" s="3">
        <v>0.81372</v>
      </c>
    </row>
    <row r="392" spans="1:7" x14ac:dyDescent="0.25">
      <c r="A392" s="2">
        <v>41658</v>
      </c>
      <c r="B392" s="2">
        <f>CADCHF10080[[#This Row],[date_start]]+5</f>
        <v>41663</v>
      </c>
      <c r="C392" s="1">
        <v>171220</v>
      </c>
      <c r="D392" s="3">
        <v>0.83043999999999996</v>
      </c>
      <c r="E392" s="3">
        <v>0.83387999999999995</v>
      </c>
      <c r="F392" s="3">
        <v>0.80342999999999998</v>
      </c>
      <c r="G392" s="3">
        <v>0.80586999999999998</v>
      </c>
    </row>
    <row r="393" spans="1:7" x14ac:dyDescent="0.25">
      <c r="A393" s="2">
        <v>41651</v>
      </c>
      <c r="B393" s="2">
        <f>CADCHF10080[[#This Row],[date_start]]+5</f>
        <v>41656</v>
      </c>
      <c r="C393" s="1">
        <v>157621</v>
      </c>
      <c r="D393" s="3">
        <v>0.82708999999999999</v>
      </c>
      <c r="E393" s="3">
        <v>0.83228000000000002</v>
      </c>
      <c r="F393" s="3">
        <v>0.82306999999999997</v>
      </c>
      <c r="G393" s="3">
        <v>0.82942000000000005</v>
      </c>
    </row>
    <row r="394" spans="1:7" x14ac:dyDescent="0.25">
      <c r="A394" s="2">
        <v>41644</v>
      </c>
      <c r="B394" s="2">
        <f>CADCHF10080[[#This Row],[date_start]]+5</f>
        <v>41649</v>
      </c>
      <c r="C394" s="1">
        <v>186113</v>
      </c>
      <c r="D394" s="3">
        <v>0.85077000000000003</v>
      </c>
      <c r="E394" s="3">
        <v>0.85377999999999998</v>
      </c>
      <c r="F394" s="3">
        <v>0.82474000000000003</v>
      </c>
      <c r="G394" s="3">
        <v>0.82772000000000001</v>
      </c>
    </row>
    <row r="395" spans="1:7" x14ac:dyDescent="0.25">
      <c r="A395" s="2">
        <v>41637</v>
      </c>
      <c r="B395" s="2">
        <f>CADCHF10080[[#This Row],[date_start]]+5</f>
        <v>41642</v>
      </c>
      <c r="C395" s="1">
        <v>124558</v>
      </c>
      <c r="D395" s="3">
        <v>0.83187</v>
      </c>
      <c r="E395" s="3">
        <v>0.85304999999999997</v>
      </c>
      <c r="F395" s="3">
        <v>0.82969000000000004</v>
      </c>
      <c r="G395" s="3">
        <v>0.85036999999999996</v>
      </c>
    </row>
    <row r="396" spans="1:7" x14ac:dyDescent="0.25">
      <c r="A396" s="2">
        <v>41630</v>
      </c>
      <c r="B396" s="2">
        <f>CADCHF10080[[#This Row],[date_start]]+5</f>
        <v>41635</v>
      </c>
      <c r="C396" s="1">
        <v>84729</v>
      </c>
      <c r="D396" s="3">
        <v>0.84143000000000001</v>
      </c>
      <c r="E396" s="3">
        <v>0.84545999999999999</v>
      </c>
      <c r="F396" s="3">
        <v>0.82494999999999996</v>
      </c>
      <c r="G396" s="3">
        <v>0.83201999999999998</v>
      </c>
    </row>
    <row r="397" spans="1:7" x14ac:dyDescent="0.25">
      <c r="A397" s="2">
        <v>41623</v>
      </c>
      <c r="B397" s="2">
        <f>CADCHF10080[[#This Row],[date_start]]+5</f>
        <v>41628</v>
      </c>
      <c r="C397" s="1">
        <v>165086</v>
      </c>
      <c r="D397" s="3">
        <v>0.83975999999999995</v>
      </c>
      <c r="E397" s="3">
        <v>0.84314999999999996</v>
      </c>
      <c r="F397" s="3">
        <v>0.83099999999999996</v>
      </c>
      <c r="G397" s="3">
        <v>0.84187000000000001</v>
      </c>
    </row>
    <row r="398" spans="1:7" x14ac:dyDescent="0.25">
      <c r="A398" s="2">
        <v>41616</v>
      </c>
      <c r="B398" s="2">
        <f>CADCHF10080[[#This Row],[date_start]]+5</f>
        <v>41621</v>
      </c>
      <c r="C398" s="1">
        <v>154405</v>
      </c>
      <c r="D398" s="3">
        <v>0.83743999999999996</v>
      </c>
      <c r="E398" s="3">
        <v>0.84123000000000003</v>
      </c>
      <c r="F398" s="3">
        <v>0.83340999999999998</v>
      </c>
      <c r="G398" s="3">
        <v>0.83928999999999998</v>
      </c>
    </row>
    <row r="399" spans="1:7" x14ac:dyDescent="0.25">
      <c r="A399" s="2">
        <v>41609</v>
      </c>
      <c r="B399" s="2">
        <f>CADCHF10080[[#This Row],[date_start]]+5</f>
        <v>41614</v>
      </c>
      <c r="C399" s="1">
        <v>186821</v>
      </c>
      <c r="D399" s="3">
        <v>0.85306999999999999</v>
      </c>
      <c r="E399" s="3">
        <v>0.85641999999999996</v>
      </c>
      <c r="F399" s="3">
        <v>0.83640999999999999</v>
      </c>
      <c r="G399" s="3">
        <v>0.83777000000000001</v>
      </c>
    </row>
    <row r="400" spans="1:7" x14ac:dyDescent="0.25">
      <c r="A400" s="2">
        <v>41602</v>
      </c>
      <c r="B400" s="2">
        <f>CADCHF10080[[#This Row],[date_start]]+5</f>
        <v>41607</v>
      </c>
      <c r="C400" s="1">
        <v>153142</v>
      </c>
      <c r="D400" s="3">
        <v>0.86141000000000001</v>
      </c>
      <c r="E400" s="3">
        <v>0.86538999999999999</v>
      </c>
      <c r="F400" s="3">
        <v>0.84963</v>
      </c>
      <c r="G400" s="3">
        <v>0.85316999999999998</v>
      </c>
    </row>
    <row r="401" spans="1:7" x14ac:dyDescent="0.25">
      <c r="A401" s="2">
        <v>41595</v>
      </c>
      <c r="B401" s="2">
        <f>CADCHF10080[[#This Row],[date_start]]+5</f>
        <v>41600</v>
      </c>
      <c r="C401" s="1">
        <v>172240</v>
      </c>
      <c r="D401" s="3">
        <v>0.87617</v>
      </c>
      <c r="E401" s="3">
        <v>0.87944999999999995</v>
      </c>
      <c r="F401" s="3">
        <v>0.86024</v>
      </c>
      <c r="G401" s="3">
        <v>0.86160999999999999</v>
      </c>
    </row>
    <row r="402" spans="1:7" x14ac:dyDescent="0.25">
      <c r="A402" s="2">
        <v>41588</v>
      </c>
      <c r="B402" s="2">
        <f>CADCHF10080[[#This Row],[date_start]]+5</f>
        <v>41593</v>
      </c>
      <c r="C402" s="1">
        <v>160757</v>
      </c>
      <c r="D402" s="3">
        <v>0.87956000000000001</v>
      </c>
      <c r="E402" s="3">
        <v>0.88087000000000004</v>
      </c>
      <c r="F402" s="3">
        <v>0.87039</v>
      </c>
      <c r="G402" s="3">
        <v>0.87597000000000003</v>
      </c>
    </row>
    <row r="403" spans="1:7" x14ac:dyDescent="0.25">
      <c r="A403" s="2">
        <v>41581</v>
      </c>
      <c r="B403" s="2">
        <f>CADCHF10080[[#This Row],[date_start]]+5</f>
        <v>41586</v>
      </c>
      <c r="C403" s="1">
        <v>161572</v>
      </c>
      <c r="D403" s="3">
        <v>0.87524999999999997</v>
      </c>
      <c r="E403" s="3">
        <v>0.88566</v>
      </c>
      <c r="F403" s="3">
        <v>0.87144999999999995</v>
      </c>
      <c r="G403" s="3">
        <v>0.87858999999999998</v>
      </c>
    </row>
    <row r="404" spans="1:7" x14ac:dyDescent="0.25">
      <c r="A404" s="2">
        <v>41574</v>
      </c>
      <c r="B404" s="2">
        <f>CADCHF10080[[#This Row],[date_start]]+5</f>
        <v>41579</v>
      </c>
      <c r="C404" s="1">
        <v>179922</v>
      </c>
      <c r="D404" s="3">
        <v>0.85407999999999995</v>
      </c>
      <c r="E404" s="3">
        <v>0.87575999999999998</v>
      </c>
      <c r="F404" s="3">
        <v>0.85402999999999996</v>
      </c>
      <c r="G404" s="3">
        <v>0.87487000000000004</v>
      </c>
    </row>
    <row r="405" spans="1:7" x14ac:dyDescent="0.25">
      <c r="A405" s="2">
        <v>41567</v>
      </c>
      <c r="B405" s="2">
        <f>CADCHF10080[[#This Row],[date_start]]+5</f>
        <v>41572</v>
      </c>
      <c r="C405" s="1">
        <v>167119</v>
      </c>
      <c r="D405" s="3">
        <v>0.87594000000000005</v>
      </c>
      <c r="E405" s="3">
        <v>0.87838000000000005</v>
      </c>
      <c r="F405" s="3">
        <v>0.85270000000000001</v>
      </c>
      <c r="G405" s="3">
        <v>0.85363</v>
      </c>
    </row>
    <row r="406" spans="1:7" x14ac:dyDescent="0.25">
      <c r="A406" s="2">
        <v>41560</v>
      </c>
      <c r="B406" s="2">
        <f>CADCHF10080[[#This Row],[date_start]]+5</f>
        <v>41565</v>
      </c>
      <c r="C406" s="1">
        <v>167838</v>
      </c>
      <c r="D406" s="3">
        <v>0.87760000000000005</v>
      </c>
      <c r="E406" s="3">
        <v>0.88663999999999998</v>
      </c>
      <c r="F406" s="3">
        <v>0.87492999999999999</v>
      </c>
      <c r="G406" s="3">
        <v>0.87617</v>
      </c>
    </row>
    <row r="407" spans="1:7" x14ac:dyDescent="0.25">
      <c r="A407" s="2">
        <v>41553</v>
      </c>
      <c r="B407" s="2">
        <f>CADCHF10080[[#This Row],[date_start]]+5</f>
        <v>41558</v>
      </c>
      <c r="C407" s="1">
        <v>161950</v>
      </c>
      <c r="D407" s="3">
        <v>0.88026000000000004</v>
      </c>
      <c r="E407" s="3">
        <v>0.88119000000000003</v>
      </c>
      <c r="F407" s="3">
        <v>0.87043000000000004</v>
      </c>
      <c r="G407" s="3">
        <v>0.88002000000000002</v>
      </c>
    </row>
    <row r="408" spans="1:7" x14ac:dyDescent="0.25">
      <c r="A408" s="2">
        <v>41546</v>
      </c>
      <c r="B408" s="2">
        <f>CADCHF10080[[#This Row],[date_start]]+5</f>
        <v>41551</v>
      </c>
      <c r="C408" s="1">
        <v>161315</v>
      </c>
      <c r="D408" s="3">
        <v>0.87863999999999998</v>
      </c>
      <c r="E408" s="3">
        <v>0.88170000000000004</v>
      </c>
      <c r="F408" s="3">
        <v>0.86867000000000005</v>
      </c>
      <c r="G408" s="3">
        <v>0.88087000000000004</v>
      </c>
    </row>
    <row r="409" spans="1:7" x14ac:dyDescent="0.25">
      <c r="A409" s="2">
        <v>41539</v>
      </c>
      <c r="B409" s="2">
        <f>CADCHF10080[[#This Row],[date_start]]+5</f>
        <v>41544</v>
      </c>
      <c r="C409" s="1">
        <v>140913</v>
      </c>
      <c r="D409" s="3">
        <v>0.88254999999999995</v>
      </c>
      <c r="E409" s="3">
        <v>0.88846000000000003</v>
      </c>
      <c r="F409" s="3">
        <v>0.87431999999999999</v>
      </c>
      <c r="G409" s="3">
        <v>0.87866999999999995</v>
      </c>
    </row>
    <row r="410" spans="1:7" x14ac:dyDescent="0.25">
      <c r="A410" s="2">
        <v>41532</v>
      </c>
      <c r="B410" s="2">
        <f>CADCHF10080[[#This Row],[date_start]]+5</f>
        <v>41537</v>
      </c>
      <c r="C410" s="1">
        <v>168085</v>
      </c>
      <c r="D410" s="3">
        <v>0.89590999999999998</v>
      </c>
      <c r="E410" s="3">
        <v>0.90249999999999997</v>
      </c>
      <c r="F410" s="3">
        <v>0.88282000000000005</v>
      </c>
      <c r="G410" s="3">
        <v>0.88307000000000002</v>
      </c>
    </row>
    <row r="411" spans="1:7" x14ac:dyDescent="0.25">
      <c r="A411" s="2">
        <v>41525</v>
      </c>
      <c r="B411" s="2">
        <f>CADCHF10080[[#This Row],[date_start]]+5</f>
        <v>41530</v>
      </c>
      <c r="C411" s="1">
        <v>163435</v>
      </c>
      <c r="D411" s="3">
        <v>0.90159</v>
      </c>
      <c r="E411" s="3">
        <v>0.90647999999999995</v>
      </c>
      <c r="F411" s="3">
        <v>0.89700999999999997</v>
      </c>
      <c r="G411" s="3">
        <v>0.89783000000000002</v>
      </c>
    </row>
    <row r="412" spans="1:7" x14ac:dyDescent="0.25">
      <c r="A412" s="2">
        <v>41518</v>
      </c>
      <c r="B412" s="2">
        <f>CADCHF10080[[#This Row],[date_start]]+5</f>
        <v>41523</v>
      </c>
      <c r="C412" s="1">
        <v>166494</v>
      </c>
      <c r="D412" s="3">
        <v>0.88432999999999995</v>
      </c>
      <c r="E412" s="3">
        <v>0.90656999999999999</v>
      </c>
      <c r="F412" s="3">
        <v>0.88334999999999997</v>
      </c>
      <c r="G412" s="3">
        <v>0.90063000000000004</v>
      </c>
    </row>
    <row r="413" spans="1:7" x14ac:dyDescent="0.25">
      <c r="A413" s="2">
        <v>41511</v>
      </c>
      <c r="B413" s="2">
        <f>CADCHF10080[[#This Row],[date_start]]+5</f>
        <v>41516</v>
      </c>
      <c r="C413" s="1">
        <v>210775</v>
      </c>
      <c r="D413" s="3">
        <v>0.87572000000000005</v>
      </c>
      <c r="E413" s="3">
        <v>0.88705000000000001</v>
      </c>
      <c r="F413" s="3">
        <v>0.87217</v>
      </c>
      <c r="G413" s="3">
        <v>0.88153000000000004</v>
      </c>
    </row>
    <row r="414" spans="1:7" x14ac:dyDescent="0.25">
      <c r="A414" s="2">
        <v>41504</v>
      </c>
      <c r="B414" s="2">
        <f>CADCHF10080[[#This Row],[date_start]]+5</f>
        <v>41509</v>
      </c>
      <c r="C414" s="1">
        <v>239025</v>
      </c>
      <c r="D414" s="3">
        <v>0.89612999999999998</v>
      </c>
      <c r="E414" s="3">
        <v>0.89856999999999998</v>
      </c>
      <c r="F414" s="3">
        <v>0.87312999999999996</v>
      </c>
      <c r="G414" s="3">
        <v>0.87739999999999996</v>
      </c>
    </row>
    <row r="415" spans="1:7" x14ac:dyDescent="0.25">
      <c r="A415" s="2">
        <v>41497</v>
      </c>
      <c r="B415" s="2">
        <f>CADCHF10080[[#This Row],[date_start]]+5</f>
        <v>41502</v>
      </c>
      <c r="C415" s="1">
        <v>222533</v>
      </c>
      <c r="D415" s="3">
        <v>0.89515999999999996</v>
      </c>
      <c r="E415" s="3">
        <v>0.90834000000000004</v>
      </c>
      <c r="F415" s="3">
        <v>0.89154</v>
      </c>
      <c r="G415" s="3">
        <v>0.89598</v>
      </c>
    </row>
    <row r="416" spans="1:7" x14ac:dyDescent="0.25">
      <c r="A416" s="2">
        <v>41490</v>
      </c>
      <c r="B416" s="2">
        <f>CADCHF10080[[#This Row],[date_start]]+5</f>
        <v>41495</v>
      </c>
      <c r="C416" s="1">
        <v>188392</v>
      </c>
      <c r="D416" s="3">
        <v>0.89366000000000001</v>
      </c>
      <c r="E416" s="3">
        <v>0.89778999999999998</v>
      </c>
      <c r="F416" s="3">
        <v>0.88297999999999999</v>
      </c>
      <c r="G416" s="3">
        <v>0.89583999999999997</v>
      </c>
    </row>
    <row r="417" spans="1:7" x14ac:dyDescent="0.25">
      <c r="A417" s="2">
        <v>41483</v>
      </c>
      <c r="B417" s="2">
        <f>CADCHF10080[[#This Row],[date_start]]+5</f>
        <v>41488</v>
      </c>
      <c r="C417" s="1">
        <v>211901</v>
      </c>
      <c r="D417" s="3">
        <v>0.90281</v>
      </c>
      <c r="E417" s="3">
        <v>0.90800999999999998</v>
      </c>
      <c r="F417" s="3">
        <v>0.8931</v>
      </c>
      <c r="G417" s="3">
        <v>0.89415</v>
      </c>
    </row>
    <row r="418" spans="1:7" x14ac:dyDescent="0.25">
      <c r="A418" s="2">
        <v>41476</v>
      </c>
      <c r="B418" s="2">
        <f>CADCHF10080[[#This Row],[date_start]]+5</f>
        <v>41481</v>
      </c>
      <c r="C418" s="1">
        <v>196095</v>
      </c>
      <c r="D418" s="3">
        <v>0.90773000000000004</v>
      </c>
      <c r="E418" s="3">
        <v>0.91274999999999995</v>
      </c>
      <c r="F418" s="3">
        <v>0.90161000000000002</v>
      </c>
      <c r="G418" s="3">
        <v>0.90236000000000005</v>
      </c>
    </row>
    <row r="419" spans="1:7" x14ac:dyDescent="0.25">
      <c r="A419" s="2">
        <v>41469</v>
      </c>
      <c r="B419" s="2">
        <f>CADCHF10080[[#This Row],[date_start]]+5</f>
        <v>41474</v>
      </c>
      <c r="C419" s="1">
        <v>211919</v>
      </c>
      <c r="D419" s="3">
        <v>0.90985000000000005</v>
      </c>
      <c r="E419" s="3">
        <v>0.91425999999999996</v>
      </c>
      <c r="F419" s="3">
        <v>0.89917999999999998</v>
      </c>
      <c r="G419" s="3">
        <v>0.90627999999999997</v>
      </c>
    </row>
    <row r="420" spans="1:7" x14ac:dyDescent="0.25">
      <c r="A420" s="2">
        <v>41462</v>
      </c>
      <c r="B420" s="2">
        <f>CADCHF10080[[#This Row],[date_start]]+5</f>
        <v>41467</v>
      </c>
      <c r="C420" s="1">
        <v>230289</v>
      </c>
      <c r="D420" s="3">
        <v>0.91254999999999997</v>
      </c>
      <c r="E420" s="3">
        <v>0.92562</v>
      </c>
      <c r="F420" s="3">
        <v>0.90551999999999999</v>
      </c>
      <c r="G420" s="3">
        <v>0.90947999999999996</v>
      </c>
    </row>
    <row r="421" spans="1:7" x14ac:dyDescent="0.25">
      <c r="A421" s="2">
        <v>41455</v>
      </c>
      <c r="B421" s="2">
        <f>CADCHF10080[[#This Row],[date_start]]+5</f>
        <v>41460</v>
      </c>
      <c r="C421" s="1">
        <v>198177</v>
      </c>
      <c r="D421" s="3">
        <v>0.89785999999999999</v>
      </c>
      <c r="E421" s="3">
        <v>0.91342999999999996</v>
      </c>
      <c r="F421" s="3">
        <v>0.89681999999999995</v>
      </c>
      <c r="G421" s="3">
        <v>0.91015000000000001</v>
      </c>
    </row>
    <row r="422" spans="1:7" x14ac:dyDescent="0.25">
      <c r="A422" s="2">
        <v>41448</v>
      </c>
      <c r="B422" s="2">
        <f>CADCHF10080[[#This Row],[date_start]]+5</f>
        <v>41453</v>
      </c>
      <c r="C422" s="1">
        <v>248207</v>
      </c>
      <c r="D422" s="3">
        <v>0.89271999999999996</v>
      </c>
      <c r="E422" s="3">
        <v>0.90703</v>
      </c>
      <c r="F422" s="3">
        <v>0.88461000000000001</v>
      </c>
      <c r="G422" s="3">
        <v>0.89712000000000003</v>
      </c>
    </row>
    <row r="423" spans="1:7" x14ac:dyDescent="0.25">
      <c r="A423" s="2">
        <v>41441</v>
      </c>
      <c r="B423" s="2">
        <f>CADCHF10080[[#This Row],[date_start]]+5</f>
        <v>41446</v>
      </c>
      <c r="C423" s="1">
        <v>220086</v>
      </c>
      <c r="D423" s="3">
        <v>0.90602000000000005</v>
      </c>
      <c r="E423" s="3">
        <v>0.91107000000000005</v>
      </c>
      <c r="F423" s="3">
        <v>0.88812000000000002</v>
      </c>
      <c r="G423" s="3">
        <v>0.89270000000000005</v>
      </c>
    </row>
    <row r="424" spans="1:7" x14ac:dyDescent="0.25">
      <c r="A424" s="2">
        <v>41434</v>
      </c>
      <c r="B424" s="2">
        <f>CADCHF10080[[#This Row],[date_start]]+5</f>
        <v>41439</v>
      </c>
      <c r="C424" s="1">
        <v>273795</v>
      </c>
      <c r="D424" s="3">
        <v>0.91654999999999998</v>
      </c>
      <c r="E424" s="3">
        <v>0.92332999999999998</v>
      </c>
      <c r="F424" s="3">
        <v>0.89375000000000004</v>
      </c>
      <c r="G424" s="3">
        <v>0.90495000000000003</v>
      </c>
    </row>
    <row r="425" spans="1:7" x14ac:dyDescent="0.25">
      <c r="A425" s="2">
        <v>41427</v>
      </c>
      <c r="B425" s="2">
        <f>CADCHF10080[[#This Row],[date_start]]+5</f>
        <v>41432</v>
      </c>
      <c r="C425" s="1">
        <v>288925</v>
      </c>
      <c r="D425" s="3">
        <v>0.92367999999999995</v>
      </c>
      <c r="E425" s="3">
        <v>0.92964000000000002</v>
      </c>
      <c r="F425" s="3">
        <v>0.90003</v>
      </c>
      <c r="G425" s="3">
        <v>0.91686000000000001</v>
      </c>
    </row>
    <row r="426" spans="1:7" x14ac:dyDescent="0.25">
      <c r="A426" s="2">
        <v>41420</v>
      </c>
      <c r="B426" s="2">
        <f>CADCHF10080[[#This Row],[date_start]]+5</f>
        <v>41425</v>
      </c>
      <c r="C426" s="1">
        <v>239512</v>
      </c>
      <c r="D426" s="3">
        <v>0.93218000000000001</v>
      </c>
      <c r="E426" s="3">
        <v>0.94064999999999999</v>
      </c>
      <c r="F426" s="3">
        <v>0.91900999999999999</v>
      </c>
      <c r="G426" s="3">
        <v>0.91995000000000005</v>
      </c>
    </row>
    <row r="427" spans="1:7" x14ac:dyDescent="0.25">
      <c r="A427" s="2">
        <v>41413</v>
      </c>
      <c r="B427" s="2">
        <f>CADCHF10080[[#This Row],[date_start]]+5</f>
        <v>41418</v>
      </c>
      <c r="C427" s="1">
        <v>250629</v>
      </c>
      <c r="D427" s="3">
        <v>0.94323999999999997</v>
      </c>
      <c r="E427" s="3">
        <v>0.95045999999999997</v>
      </c>
      <c r="F427" s="3">
        <v>0.92803999999999998</v>
      </c>
      <c r="G427" s="3">
        <v>0.93059999999999998</v>
      </c>
    </row>
    <row r="428" spans="1:7" x14ac:dyDescent="0.25">
      <c r="A428" s="2">
        <v>41406</v>
      </c>
      <c r="B428" s="2">
        <f>CADCHF10080[[#This Row],[date_start]]+5</f>
        <v>41411</v>
      </c>
      <c r="C428" s="1">
        <v>184717</v>
      </c>
      <c r="D428" s="3">
        <v>0.94740000000000002</v>
      </c>
      <c r="E428" s="3">
        <v>0.95428000000000002</v>
      </c>
      <c r="F428" s="3">
        <v>0.94003999999999999</v>
      </c>
      <c r="G428" s="3">
        <v>0.94567000000000001</v>
      </c>
    </row>
    <row r="429" spans="1:7" x14ac:dyDescent="0.25">
      <c r="A429" s="2">
        <v>41399</v>
      </c>
      <c r="B429" s="2">
        <f>CADCHF10080[[#This Row],[date_start]]+5</f>
        <v>41404</v>
      </c>
      <c r="C429" s="1">
        <v>190491</v>
      </c>
      <c r="D429" s="3">
        <v>0.92773000000000005</v>
      </c>
      <c r="E429" s="3">
        <v>0.95135999999999998</v>
      </c>
      <c r="F429" s="3">
        <v>0.92659000000000002</v>
      </c>
      <c r="G429" s="3">
        <v>0.94691000000000003</v>
      </c>
    </row>
    <row r="430" spans="1:7" x14ac:dyDescent="0.25">
      <c r="A430" s="2">
        <v>41392</v>
      </c>
      <c r="B430" s="2">
        <f>CADCHF10080[[#This Row],[date_start]]+5</f>
        <v>41397</v>
      </c>
      <c r="C430" s="1">
        <v>199661</v>
      </c>
      <c r="D430" s="3">
        <v>0.92520000000000002</v>
      </c>
      <c r="E430" s="3">
        <v>0.93018999999999996</v>
      </c>
      <c r="F430" s="3">
        <v>0.91737999999999997</v>
      </c>
      <c r="G430" s="3">
        <v>0.92717000000000005</v>
      </c>
    </row>
    <row r="431" spans="1:7" x14ac:dyDescent="0.25">
      <c r="A431" s="2">
        <v>41385</v>
      </c>
      <c r="B431" s="2">
        <f>CADCHF10080[[#This Row],[date_start]]+5</f>
        <v>41390</v>
      </c>
      <c r="C431" s="1">
        <v>185404</v>
      </c>
      <c r="D431" s="3">
        <v>0.90873999999999999</v>
      </c>
      <c r="E431" s="3">
        <v>0.92903000000000002</v>
      </c>
      <c r="F431" s="3">
        <v>0.90824000000000005</v>
      </c>
      <c r="G431" s="3">
        <v>0.92664999999999997</v>
      </c>
    </row>
    <row r="432" spans="1:7" x14ac:dyDescent="0.25">
      <c r="A432" s="2">
        <v>41378</v>
      </c>
      <c r="B432" s="2">
        <f>CADCHF10080[[#This Row],[date_start]]+5</f>
        <v>41383</v>
      </c>
      <c r="C432" s="1">
        <v>247954</v>
      </c>
      <c r="D432" s="3">
        <v>0.91444000000000003</v>
      </c>
      <c r="E432" s="3">
        <v>0.91581000000000001</v>
      </c>
      <c r="F432" s="3">
        <v>0.89844000000000002</v>
      </c>
      <c r="G432" s="3">
        <v>0.90903999999999996</v>
      </c>
    </row>
    <row r="433" spans="1:7" x14ac:dyDescent="0.25">
      <c r="A433" s="2">
        <v>41371</v>
      </c>
      <c r="B433" s="2">
        <f>CADCHF10080[[#This Row],[date_start]]+5</f>
        <v>41376</v>
      </c>
      <c r="C433" s="1">
        <v>196190</v>
      </c>
      <c r="D433" s="3">
        <v>0.91822999999999999</v>
      </c>
      <c r="E433" s="3">
        <v>0.92257999999999996</v>
      </c>
      <c r="F433" s="3">
        <v>0.91322000000000003</v>
      </c>
      <c r="G433" s="3">
        <v>0.91424000000000005</v>
      </c>
    </row>
    <row r="434" spans="1:7" x14ac:dyDescent="0.25">
      <c r="A434" s="2">
        <v>41364</v>
      </c>
      <c r="B434" s="2">
        <f>CADCHF10080[[#This Row],[date_start]]+5</f>
        <v>41369</v>
      </c>
      <c r="C434" s="1">
        <v>189938</v>
      </c>
      <c r="D434" s="3">
        <v>0.93371000000000004</v>
      </c>
      <c r="E434" s="3">
        <v>0.93849000000000005</v>
      </c>
      <c r="F434" s="3">
        <v>0.91174999999999995</v>
      </c>
      <c r="G434" s="3">
        <v>0.91771999999999998</v>
      </c>
    </row>
    <row r="435" spans="1:7" x14ac:dyDescent="0.25">
      <c r="A435" s="2">
        <v>41357</v>
      </c>
      <c r="B435" s="2">
        <f>CADCHF10080[[#This Row],[date_start]]+5</f>
        <v>41362</v>
      </c>
      <c r="C435" s="1">
        <v>191015</v>
      </c>
      <c r="D435" s="3">
        <v>0.91947000000000001</v>
      </c>
      <c r="E435" s="3">
        <v>0.93964000000000003</v>
      </c>
      <c r="F435" s="3">
        <v>0.91440999999999995</v>
      </c>
      <c r="G435" s="3">
        <v>0.93201999999999996</v>
      </c>
    </row>
    <row r="436" spans="1:7" x14ac:dyDescent="0.25">
      <c r="A436" s="2">
        <v>41350</v>
      </c>
      <c r="B436" s="2">
        <f>CADCHF10080[[#This Row],[date_start]]+5</f>
        <v>41355</v>
      </c>
      <c r="C436" s="1">
        <v>233029</v>
      </c>
      <c r="D436" s="3">
        <v>0.92318999999999996</v>
      </c>
      <c r="E436" s="3">
        <v>0.92750999999999995</v>
      </c>
      <c r="F436" s="3">
        <v>0.91813999999999996</v>
      </c>
      <c r="G436" s="3">
        <v>0.91866999999999999</v>
      </c>
    </row>
    <row r="437" spans="1:7" x14ac:dyDescent="0.25">
      <c r="A437" s="2">
        <v>41343</v>
      </c>
      <c r="B437" s="2">
        <f>CADCHF10080[[#This Row],[date_start]]+5</f>
        <v>41348</v>
      </c>
      <c r="C437" s="1">
        <v>169669</v>
      </c>
      <c r="D437" s="3">
        <v>0.92562999999999995</v>
      </c>
      <c r="E437" s="3">
        <v>0.93252000000000002</v>
      </c>
      <c r="F437" s="3">
        <v>0.91905999999999999</v>
      </c>
      <c r="G437" s="3">
        <v>0.92032000000000003</v>
      </c>
    </row>
    <row r="438" spans="1:7" x14ac:dyDescent="0.25">
      <c r="A438" s="2">
        <v>41336</v>
      </c>
      <c r="B438" s="2">
        <f>CADCHF10080[[#This Row],[date_start]]+5</f>
        <v>41341</v>
      </c>
      <c r="C438" s="1">
        <v>102289</v>
      </c>
      <c r="D438" s="3">
        <v>0.91690000000000005</v>
      </c>
      <c r="E438" s="3">
        <v>0.93132999999999999</v>
      </c>
      <c r="F438" s="3">
        <v>0.91347</v>
      </c>
      <c r="G438" s="3">
        <v>0.92381999999999997</v>
      </c>
    </row>
    <row r="439" spans="1:7" x14ac:dyDescent="0.25">
      <c r="A439" s="2">
        <v>41329</v>
      </c>
      <c r="B439" s="2">
        <f>CADCHF10080[[#This Row],[date_start]]+5</f>
        <v>41334</v>
      </c>
      <c r="C439" s="1">
        <v>347921</v>
      </c>
      <c r="D439" s="3">
        <v>0.91044000000000003</v>
      </c>
      <c r="E439" s="3">
        <v>0.91952999999999996</v>
      </c>
      <c r="F439" s="3">
        <v>0.90275000000000005</v>
      </c>
      <c r="G439" s="3">
        <v>0.91752</v>
      </c>
    </row>
    <row r="440" spans="1:7" x14ac:dyDescent="0.25">
      <c r="A440" s="2">
        <v>41322</v>
      </c>
      <c r="B440" s="2">
        <f>CADCHF10080[[#This Row],[date_start]]+5</f>
        <v>41327</v>
      </c>
      <c r="C440" s="1">
        <v>291051</v>
      </c>
      <c r="D440" s="3">
        <v>0.91517999999999999</v>
      </c>
      <c r="E440" s="3">
        <v>0.91866000000000003</v>
      </c>
      <c r="F440" s="3">
        <v>0.90700999999999998</v>
      </c>
      <c r="G440" s="3">
        <v>0.90966999999999998</v>
      </c>
    </row>
    <row r="441" spans="1:7" x14ac:dyDescent="0.25">
      <c r="A441" s="2">
        <v>41315</v>
      </c>
      <c r="B441" s="2">
        <f>CADCHF10080[[#This Row],[date_start]]+5</f>
        <v>41320</v>
      </c>
      <c r="C441" s="1">
        <v>328345</v>
      </c>
      <c r="D441" s="3">
        <v>0.91459999999999997</v>
      </c>
      <c r="E441" s="3">
        <v>0.92329000000000006</v>
      </c>
      <c r="F441" s="3">
        <v>0.90822000000000003</v>
      </c>
      <c r="G441" s="3">
        <v>0.91542000000000001</v>
      </c>
    </row>
    <row r="442" spans="1:7" x14ac:dyDescent="0.25">
      <c r="A442" s="2">
        <v>41308</v>
      </c>
      <c r="B442" s="2">
        <f>CADCHF10080[[#This Row],[date_start]]+5</f>
        <v>41313</v>
      </c>
      <c r="C442" s="1">
        <v>343164</v>
      </c>
      <c r="D442" s="3">
        <v>0.91090000000000004</v>
      </c>
      <c r="E442" s="3">
        <v>0.92149999999999999</v>
      </c>
      <c r="F442" s="3">
        <v>0.90822999999999998</v>
      </c>
      <c r="G442" s="3">
        <v>0.91439999999999999</v>
      </c>
    </row>
    <row r="443" spans="1:7" x14ac:dyDescent="0.25">
      <c r="A443" s="2">
        <v>41301</v>
      </c>
      <c r="B443" s="2">
        <f>CADCHF10080[[#This Row],[date_start]]+5</f>
        <v>41306</v>
      </c>
      <c r="C443" s="1">
        <v>352052</v>
      </c>
      <c r="D443" s="3">
        <v>0.92049999999999998</v>
      </c>
      <c r="E443" s="3">
        <v>0.92162999999999995</v>
      </c>
      <c r="F443" s="3">
        <v>0.90229000000000004</v>
      </c>
      <c r="G443" s="3">
        <v>0.91063000000000005</v>
      </c>
    </row>
    <row r="444" spans="1:7" x14ac:dyDescent="0.25">
      <c r="A444" s="2">
        <v>41294</v>
      </c>
      <c r="B444" s="2">
        <f>CADCHF10080[[#This Row],[date_start]]+5</f>
        <v>41299</v>
      </c>
      <c r="C444" s="1">
        <v>361522</v>
      </c>
      <c r="D444" s="3">
        <v>0.94186000000000003</v>
      </c>
      <c r="E444" s="3">
        <v>0.94286999999999999</v>
      </c>
      <c r="F444" s="3">
        <v>0.91435</v>
      </c>
      <c r="G444" s="3">
        <v>0.92039000000000004</v>
      </c>
    </row>
    <row r="445" spans="1:7" x14ac:dyDescent="0.25">
      <c r="A445" s="2">
        <v>41287</v>
      </c>
      <c r="B445" s="2">
        <f>CADCHF10080[[#This Row],[date_start]]+5</f>
        <v>41292</v>
      </c>
      <c r="C445" s="1">
        <v>385790</v>
      </c>
      <c r="D445" s="3">
        <v>0.92801</v>
      </c>
      <c r="E445" s="3">
        <v>0.95103000000000004</v>
      </c>
      <c r="F445" s="3">
        <v>0.92664000000000002</v>
      </c>
      <c r="G445" s="3">
        <v>0.94113999999999998</v>
      </c>
    </row>
    <row r="446" spans="1:7" x14ac:dyDescent="0.25">
      <c r="A446" s="2">
        <v>41280</v>
      </c>
      <c r="B446" s="2">
        <f>CADCHF10080[[#This Row],[date_start]]+5</f>
        <v>41285</v>
      </c>
      <c r="C446" s="1">
        <v>337695</v>
      </c>
      <c r="D446" s="3">
        <v>0.93677999999999995</v>
      </c>
      <c r="E446" s="3">
        <v>0.94018000000000002</v>
      </c>
      <c r="F446" s="3">
        <v>0.92605999999999999</v>
      </c>
      <c r="G446" s="3">
        <v>0.92713999999999996</v>
      </c>
    </row>
    <row r="447" spans="1:7" x14ac:dyDescent="0.25">
      <c r="A447" s="2">
        <v>41273</v>
      </c>
      <c r="B447" s="2">
        <f>CADCHF10080[[#This Row],[date_start]]+5</f>
        <v>41278</v>
      </c>
      <c r="C447" s="1">
        <v>259764</v>
      </c>
      <c r="D447" s="3">
        <v>0.91735999999999995</v>
      </c>
      <c r="E447" s="3">
        <v>0.94118000000000002</v>
      </c>
      <c r="F447" s="3">
        <v>0.91615000000000002</v>
      </c>
      <c r="G447" s="3">
        <v>0.93611999999999995</v>
      </c>
    </row>
    <row r="448" spans="1:7" x14ac:dyDescent="0.25">
      <c r="A448" s="2">
        <v>41266</v>
      </c>
      <c r="B448" s="2">
        <f>CADCHF10080[[#This Row],[date_start]]+5</f>
        <v>41271</v>
      </c>
      <c r="C448" s="1">
        <v>202133</v>
      </c>
      <c r="D448" s="3">
        <v>0.92237999999999998</v>
      </c>
      <c r="E448" s="3">
        <v>0.92439000000000004</v>
      </c>
      <c r="F448" s="3">
        <v>0.91542999999999997</v>
      </c>
      <c r="G448" s="3">
        <v>0.91559999999999997</v>
      </c>
    </row>
    <row r="449" spans="1:7" x14ac:dyDescent="0.25">
      <c r="A449" s="2">
        <v>41259</v>
      </c>
      <c r="B449" s="2">
        <f>CADCHF10080[[#This Row],[date_start]]+5</f>
        <v>41264</v>
      </c>
      <c r="C449" s="1">
        <v>310912</v>
      </c>
      <c r="D449" s="3">
        <v>0.92974999999999997</v>
      </c>
      <c r="E449" s="3">
        <v>0.93371000000000004</v>
      </c>
      <c r="F449" s="3">
        <v>0.91879999999999995</v>
      </c>
      <c r="G449" s="3">
        <v>0.92127000000000003</v>
      </c>
    </row>
    <row r="450" spans="1:7" x14ac:dyDescent="0.25">
      <c r="A450" s="2">
        <v>41252</v>
      </c>
      <c r="B450" s="2">
        <f>CADCHF10080[[#This Row],[date_start]]+5</f>
        <v>41257</v>
      </c>
      <c r="C450" s="1">
        <v>305936</v>
      </c>
      <c r="D450" s="3">
        <v>0.94842000000000004</v>
      </c>
      <c r="E450" s="3">
        <v>0.94938</v>
      </c>
      <c r="F450" s="3">
        <v>0.92967999999999995</v>
      </c>
      <c r="G450" s="3">
        <v>0.93042000000000002</v>
      </c>
    </row>
    <row r="451" spans="1:7" x14ac:dyDescent="0.25">
      <c r="A451" s="2">
        <v>41245</v>
      </c>
      <c r="B451" s="2">
        <f>CADCHF10080[[#This Row],[date_start]]+5</f>
        <v>41250</v>
      </c>
      <c r="C451" s="1">
        <v>304081</v>
      </c>
      <c r="D451" s="3">
        <v>0.93317000000000005</v>
      </c>
      <c r="E451" s="3">
        <v>0.94925999999999999</v>
      </c>
      <c r="F451" s="3">
        <v>0.92945999999999995</v>
      </c>
      <c r="G451" s="3">
        <v>0.94481000000000004</v>
      </c>
    </row>
    <row r="452" spans="1:7" x14ac:dyDescent="0.25">
      <c r="A452" s="2">
        <v>41238</v>
      </c>
      <c r="B452" s="2">
        <f>CADCHF10080[[#This Row],[date_start]]+5</f>
        <v>41243</v>
      </c>
      <c r="C452" s="1">
        <v>313773</v>
      </c>
      <c r="D452" s="3">
        <v>0.93505000000000005</v>
      </c>
      <c r="E452" s="3">
        <v>0.93883000000000005</v>
      </c>
      <c r="F452" s="3">
        <v>0.93089</v>
      </c>
      <c r="G452" s="3">
        <v>0.93279999999999996</v>
      </c>
    </row>
    <row r="453" spans="1:7" x14ac:dyDescent="0.25">
      <c r="A453" s="2">
        <v>41231</v>
      </c>
      <c r="B453" s="2">
        <f>CADCHF10080[[#This Row],[date_start]]+5</f>
        <v>41236</v>
      </c>
      <c r="C453" s="1">
        <v>320164</v>
      </c>
      <c r="D453" s="3">
        <v>0.94393000000000005</v>
      </c>
      <c r="E453" s="3">
        <v>0.94662000000000002</v>
      </c>
      <c r="F453" s="3">
        <v>0.93376999999999999</v>
      </c>
      <c r="G453" s="3">
        <v>0.93389</v>
      </c>
    </row>
    <row r="454" spans="1:7" x14ac:dyDescent="0.25">
      <c r="A454" s="2">
        <v>41224</v>
      </c>
      <c r="B454" s="2">
        <f>CADCHF10080[[#This Row],[date_start]]+5</f>
        <v>41229</v>
      </c>
      <c r="C454" s="1">
        <v>325361</v>
      </c>
      <c r="D454" s="3">
        <v>0.94762000000000002</v>
      </c>
      <c r="E454" s="3">
        <v>0.95021</v>
      </c>
      <c r="F454" s="3">
        <v>0.93825000000000003</v>
      </c>
      <c r="G454" s="3">
        <v>0.94388000000000005</v>
      </c>
    </row>
    <row r="455" spans="1:7" x14ac:dyDescent="0.25">
      <c r="A455" s="2">
        <v>41217</v>
      </c>
      <c r="B455" s="2">
        <f>CADCHF10080[[#This Row],[date_start]]+5</f>
        <v>41222</v>
      </c>
      <c r="C455" s="1">
        <v>354047</v>
      </c>
      <c r="D455" s="3">
        <v>0.94530000000000003</v>
      </c>
      <c r="E455" s="3">
        <v>0.95408000000000004</v>
      </c>
      <c r="F455" s="3">
        <v>0.94374999999999998</v>
      </c>
      <c r="G455" s="3">
        <v>0.94657000000000002</v>
      </c>
    </row>
    <row r="456" spans="1:7" x14ac:dyDescent="0.25">
      <c r="A456" s="2">
        <v>41210</v>
      </c>
      <c r="B456" s="2">
        <f>CADCHF10080[[#This Row],[date_start]]+5</f>
        <v>41215</v>
      </c>
      <c r="C456" s="1">
        <v>198393</v>
      </c>
      <c r="D456" s="3">
        <v>0.93596000000000001</v>
      </c>
      <c r="E456" s="3">
        <v>0.94679999999999997</v>
      </c>
      <c r="F456" s="3">
        <v>0.92723999999999995</v>
      </c>
      <c r="G456" s="3">
        <v>0.94277</v>
      </c>
    </row>
    <row r="457" spans="1:7" x14ac:dyDescent="0.25">
      <c r="A457" s="2">
        <v>41203</v>
      </c>
      <c r="B457" s="2">
        <f>CADCHF10080[[#This Row],[date_start]]+5</f>
        <v>41208</v>
      </c>
      <c r="C457" s="1">
        <v>220932</v>
      </c>
      <c r="D457" s="3">
        <v>0.93278000000000005</v>
      </c>
      <c r="E457" s="3">
        <v>0.94477</v>
      </c>
      <c r="F457" s="3">
        <v>0.9294</v>
      </c>
      <c r="G457" s="3">
        <v>0.93708000000000002</v>
      </c>
    </row>
    <row r="458" spans="1:7" x14ac:dyDescent="0.25">
      <c r="A458" s="2">
        <v>41196</v>
      </c>
      <c r="B458" s="2">
        <f>CADCHF10080[[#This Row],[date_start]]+5</f>
        <v>41201</v>
      </c>
      <c r="C458" s="1">
        <v>248098</v>
      </c>
      <c r="D458" s="3">
        <v>0.95257999999999998</v>
      </c>
      <c r="E458" s="3">
        <v>0.95538000000000001</v>
      </c>
      <c r="F458" s="3">
        <v>0.93354999999999999</v>
      </c>
      <c r="G458" s="3">
        <v>0.93376000000000003</v>
      </c>
    </row>
    <row r="459" spans="1:7" x14ac:dyDescent="0.25">
      <c r="A459" s="2">
        <v>41189</v>
      </c>
      <c r="B459" s="2">
        <f>CADCHF10080[[#This Row],[date_start]]+5</f>
        <v>41194</v>
      </c>
      <c r="C459" s="1">
        <v>262435</v>
      </c>
      <c r="D459" s="3">
        <v>0.95057999999999998</v>
      </c>
      <c r="E459" s="3">
        <v>0.96258999999999995</v>
      </c>
      <c r="F459" s="3">
        <v>0.94960999999999995</v>
      </c>
      <c r="G459" s="3">
        <v>0.95179000000000002</v>
      </c>
    </row>
    <row r="460" spans="1:7" x14ac:dyDescent="0.25">
      <c r="A460" s="2">
        <v>41182</v>
      </c>
      <c r="B460" s="2">
        <f>CADCHF10080[[#This Row],[date_start]]+5</f>
        <v>41187</v>
      </c>
      <c r="C460" s="1">
        <v>265387</v>
      </c>
      <c r="D460" s="3">
        <v>0.95557999999999998</v>
      </c>
      <c r="E460" s="3">
        <v>0.95835999999999999</v>
      </c>
      <c r="F460" s="3">
        <v>0.94599999999999995</v>
      </c>
      <c r="G460" s="3">
        <v>0.94764999999999999</v>
      </c>
    </row>
    <row r="461" spans="1:7" x14ac:dyDescent="0.25">
      <c r="A461" s="2">
        <v>41175</v>
      </c>
      <c r="B461" s="2">
        <f>CADCHF10080[[#This Row],[date_start]]+5</f>
        <v>41180</v>
      </c>
      <c r="C461" s="1">
        <v>296811</v>
      </c>
      <c r="D461" s="3">
        <v>0.95538000000000001</v>
      </c>
      <c r="E461" s="3">
        <v>0.95825000000000005</v>
      </c>
      <c r="F461" s="3">
        <v>0.95201000000000002</v>
      </c>
      <c r="G461" s="3">
        <v>0.95438999999999996</v>
      </c>
    </row>
    <row r="462" spans="1:7" x14ac:dyDescent="0.25">
      <c r="A462" s="2">
        <v>41168</v>
      </c>
      <c r="B462" s="2">
        <f>CADCHF10080[[#This Row],[date_start]]+5</f>
        <v>41173</v>
      </c>
      <c r="C462" s="1">
        <v>283004</v>
      </c>
      <c r="D462" s="3">
        <v>0.95450999999999997</v>
      </c>
      <c r="E462" s="3">
        <v>0.95798000000000005</v>
      </c>
      <c r="F462" s="3">
        <v>0.94777999999999996</v>
      </c>
      <c r="G462" s="3">
        <v>0.95484999999999998</v>
      </c>
    </row>
    <row r="463" spans="1:7" x14ac:dyDescent="0.25">
      <c r="A463" s="2">
        <v>41161</v>
      </c>
      <c r="B463" s="2">
        <f>CADCHF10080[[#This Row],[date_start]]+5</f>
        <v>41166</v>
      </c>
      <c r="C463" s="1">
        <v>286966</v>
      </c>
      <c r="D463" s="3">
        <v>0.96514999999999995</v>
      </c>
      <c r="E463" s="3">
        <v>0.97184000000000004</v>
      </c>
      <c r="F463" s="3">
        <v>0.95228999999999997</v>
      </c>
      <c r="G463" s="3">
        <v>0.95243</v>
      </c>
    </row>
    <row r="464" spans="1:7" x14ac:dyDescent="0.25">
      <c r="A464" s="2">
        <v>41154</v>
      </c>
      <c r="B464" s="2">
        <f>CADCHF10080[[#This Row],[date_start]]+5</f>
        <v>41159</v>
      </c>
      <c r="C464" s="1">
        <v>283356</v>
      </c>
      <c r="D464" s="3">
        <v>0.96682999999999997</v>
      </c>
      <c r="E464" s="3">
        <v>0.97645000000000004</v>
      </c>
      <c r="F464" s="3">
        <v>0.96155000000000002</v>
      </c>
      <c r="G464" s="3">
        <v>0.96409</v>
      </c>
    </row>
    <row r="465" spans="1:7" x14ac:dyDescent="0.25">
      <c r="A465" s="2">
        <v>41147</v>
      </c>
      <c r="B465" s="2">
        <f>CADCHF10080[[#This Row],[date_start]]+5</f>
        <v>41152</v>
      </c>
      <c r="C465" s="1">
        <v>218122</v>
      </c>
      <c r="D465" s="3">
        <v>0.96774000000000004</v>
      </c>
      <c r="E465" s="3">
        <v>0.97148999999999996</v>
      </c>
      <c r="F465" s="3">
        <v>0.96067999999999998</v>
      </c>
      <c r="G465" s="3">
        <v>0.96747000000000005</v>
      </c>
    </row>
    <row r="466" spans="1:7" x14ac:dyDescent="0.25">
      <c r="A466" s="2">
        <v>41140</v>
      </c>
      <c r="B466" s="2">
        <f>CADCHF10080[[#This Row],[date_start]]+5</f>
        <v>41145</v>
      </c>
      <c r="C466" s="1">
        <v>271051</v>
      </c>
      <c r="D466" s="3">
        <v>0.98446999999999996</v>
      </c>
      <c r="E466" s="3">
        <v>0.98740000000000006</v>
      </c>
      <c r="F466" s="3">
        <v>0.96</v>
      </c>
      <c r="G466" s="3">
        <v>0.96684999999999999</v>
      </c>
    </row>
    <row r="467" spans="1:7" x14ac:dyDescent="0.25">
      <c r="A467" s="2">
        <v>41133</v>
      </c>
      <c r="B467" s="2">
        <f>CADCHF10080[[#This Row],[date_start]]+5</f>
        <v>41138</v>
      </c>
      <c r="C467" s="1">
        <v>261916</v>
      </c>
      <c r="D467" s="3">
        <v>0.98580999999999996</v>
      </c>
      <c r="E467" s="3">
        <v>0.98992000000000002</v>
      </c>
      <c r="F467" s="3">
        <v>0.97724</v>
      </c>
      <c r="G467" s="3">
        <v>0.98362000000000005</v>
      </c>
    </row>
    <row r="468" spans="1:7" x14ac:dyDescent="0.25">
      <c r="A468" s="2">
        <v>41126</v>
      </c>
      <c r="B468" s="2">
        <f>CADCHF10080[[#This Row],[date_start]]+5</f>
        <v>41131</v>
      </c>
      <c r="C468" s="1">
        <v>294017</v>
      </c>
      <c r="D468" s="3">
        <v>0.96762000000000004</v>
      </c>
      <c r="E468" s="3">
        <v>0.98631999999999997</v>
      </c>
      <c r="F468" s="3">
        <v>0.96523000000000003</v>
      </c>
      <c r="G468" s="3">
        <v>0.98526000000000002</v>
      </c>
    </row>
    <row r="469" spans="1:7" x14ac:dyDescent="0.25">
      <c r="A469" s="2">
        <v>41119</v>
      </c>
      <c r="B469" s="2">
        <f>CADCHF10080[[#This Row],[date_start]]+5</f>
        <v>41124</v>
      </c>
      <c r="C469" s="1">
        <v>335535</v>
      </c>
      <c r="D469" s="3">
        <v>0.97165000000000001</v>
      </c>
      <c r="E469" s="3">
        <v>0.98448000000000002</v>
      </c>
      <c r="F469" s="3">
        <v>0.96796000000000004</v>
      </c>
      <c r="G469" s="3">
        <v>0.96821000000000002</v>
      </c>
    </row>
    <row r="470" spans="1:7" x14ac:dyDescent="0.25">
      <c r="A470" s="2">
        <v>41112</v>
      </c>
      <c r="B470" s="2">
        <f>CADCHF10080[[#This Row],[date_start]]+5</f>
        <v>41117</v>
      </c>
      <c r="C470" s="1">
        <v>357703</v>
      </c>
      <c r="D470" s="3">
        <v>0.97699999999999998</v>
      </c>
      <c r="E470" s="3">
        <v>0.97746</v>
      </c>
      <c r="F470" s="3">
        <v>0.96421000000000001</v>
      </c>
      <c r="G470" s="3">
        <v>0.97114</v>
      </c>
    </row>
    <row r="471" spans="1:7" x14ac:dyDescent="0.25">
      <c r="A471" s="2">
        <v>41105</v>
      </c>
      <c r="B471" s="2">
        <f>CADCHF10080[[#This Row],[date_start]]+5</f>
        <v>41110</v>
      </c>
      <c r="C471" s="1">
        <v>308793</v>
      </c>
      <c r="D471" s="3">
        <v>0.96675</v>
      </c>
      <c r="E471" s="3">
        <v>0.97682999999999998</v>
      </c>
      <c r="F471" s="3">
        <v>0.96009999999999995</v>
      </c>
      <c r="G471" s="3">
        <v>0.97499000000000002</v>
      </c>
    </row>
    <row r="472" spans="1:7" x14ac:dyDescent="0.25">
      <c r="A472" s="2">
        <v>41098</v>
      </c>
      <c r="B472" s="2">
        <f>CADCHF10080[[#This Row],[date_start]]+5</f>
        <v>41103</v>
      </c>
      <c r="C472" s="1">
        <v>318378</v>
      </c>
      <c r="D472" s="3">
        <v>0.95928999999999998</v>
      </c>
      <c r="E472" s="3">
        <v>0.96992999999999996</v>
      </c>
      <c r="F472" s="3">
        <v>0.95479999999999998</v>
      </c>
      <c r="G472" s="3">
        <v>0.96562999999999999</v>
      </c>
    </row>
    <row r="473" spans="1:7" x14ac:dyDescent="0.25">
      <c r="A473" s="2">
        <v>41091</v>
      </c>
      <c r="B473" s="2">
        <f>CADCHF10080[[#This Row],[date_start]]+5</f>
        <v>41096</v>
      </c>
      <c r="C473" s="1">
        <v>319200</v>
      </c>
      <c r="D473" s="3">
        <v>0.93269999999999997</v>
      </c>
      <c r="E473" s="3">
        <v>0.96023000000000003</v>
      </c>
      <c r="F473" s="3">
        <v>0.93159999999999998</v>
      </c>
      <c r="G473" s="3">
        <v>0.95787</v>
      </c>
    </row>
    <row r="474" spans="1:7" x14ac:dyDescent="0.25">
      <c r="A474" s="2">
        <v>41084</v>
      </c>
      <c r="B474" s="2">
        <f>CADCHF10080[[#This Row],[date_start]]+5</f>
        <v>41089</v>
      </c>
      <c r="C474" s="1">
        <v>351675</v>
      </c>
      <c r="D474" s="3">
        <v>0.93249000000000004</v>
      </c>
      <c r="E474" s="3">
        <v>0.94184999999999997</v>
      </c>
      <c r="F474" s="3">
        <v>0.92530000000000001</v>
      </c>
      <c r="G474" s="3">
        <v>0.93254000000000004</v>
      </c>
    </row>
    <row r="475" spans="1:7" x14ac:dyDescent="0.25">
      <c r="A475" s="2">
        <v>41077</v>
      </c>
      <c r="B475" s="2">
        <f>CADCHF10080[[#This Row],[date_start]]+5</f>
        <v>41082</v>
      </c>
      <c r="C475" s="1">
        <v>370007</v>
      </c>
      <c r="D475" s="3">
        <v>0.92361000000000004</v>
      </c>
      <c r="E475" s="3">
        <v>0.93362999999999996</v>
      </c>
      <c r="F475" s="3">
        <v>0.92279999999999995</v>
      </c>
      <c r="G475" s="3">
        <v>0.93162</v>
      </c>
    </row>
    <row r="476" spans="1:7" x14ac:dyDescent="0.25">
      <c r="A476" s="2">
        <v>41070</v>
      </c>
      <c r="B476" s="2">
        <f>CADCHF10080[[#This Row],[date_start]]+5</f>
        <v>41075</v>
      </c>
      <c r="C476" s="1">
        <v>366358</v>
      </c>
      <c r="D476" s="3">
        <v>0.92811999999999995</v>
      </c>
      <c r="E476" s="3">
        <v>0.93754000000000004</v>
      </c>
      <c r="F476" s="3">
        <v>0.92627000000000004</v>
      </c>
      <c r="G476" s="3">
        <v>0.92954000000000003</v>
      </c>
    </row>
    <row r="477" spans="1:7" x14ac:dyDescent="0.25">
      <c r="A477" s="2">
        <v>41063</v>
      </c>
      <c r="B477" s="2">
        <f>CADCHF10080[[#This Row],[date_start]]+5</f>
        <v>41068</v>
      </c>
      <c r="C477" s="1">
        <v>378347</v>
      </c>
      <c r="D477" s="3">
        <v>0.92871999999999999</v>
      </c>
      <c r="E477" s="3">
        <v>0.93525999999999998</v>
      </c>
      <c r="F477" s="3">
        <v>0.92083999999999999</v>
      </c>
      <c r="G477" s="3">
        <v>0.93428999999999995</v>
      </c>
    </row>
    <row r="478" spans="1:7" x14ac:dyDescent="0.25">
      <c r="A478" s="2">
        <v>41056</v>
      </c>
      <c r="B478" s="2">
        <f>CADCHF10080[[#This Row],[date_start]]+5</f>
        <v>41061</v>
      </c>
      <c r="C478" s="1">
        <v>344836</v>
      </c>
      <c r="D478" s="3">
        <v>0.93079000000000001</v>
      </c>
      <c r="E478" s="3">
        <v>0.94306999999999996</v>
      </c>
      <c r="F478" s="3">
        <v>0.92706999999999995</v>
      </c>
      <c r="G478" s="3">
        <v>0.92752000000000001</v>
      </c>
    </row>
    <row r="479" spans="1:7" x14ac:dyDescent="0.25">
      <c r="A479" s="2">
        <v>41049</v>
      </c>
      <c r="B479" s="2">
        <f>CADCHF10080[[#This Row],[date_start]]+5</f>
        <v>41054</v>
      </c>
      <c r="C479" s="1">
        <v>432466</v>
      </c>
      <c r="D479" s="3">
        <v>0.91983999999999999</v>
      </c>
      <c r="E479" s="3">
        <v>0.93564000000000003</v>
      </c>
      <c r="F479" s="3">
        <v>0.91903000000000001</v>
      </c>
      <c r="G479" s="3">
        <v>0.93128</v>
      </c>
    </row>
    <row r="480" spans="1:7" x14ac:dyDescent="0.25">
      <c r="A480" s="2">
        <v>41042</v>
      </c>
      <c r="B480" s="2">
        <f>CADCHF10080[[#This Row],[date_start]]+5</f>
        <v>41047</v>
      </c>
      <c r="C480" s="1">
        <v>393148</v>
      </c>
      <c r="D480" s="3">
        <v>0.92986999999999997</v>
      </c>
      <c r="E480" s="3">
        <v>0.93896999999999997</v>
      </c>
      <c r="F480" s="3">
        <v>0.91839999999999999</v>
      </c>
      <c r="G480" s="3">
        <v>0.91861000000000004</v>
      </c>
    </row>
    <row r="481" spans="1:7" x14ac:dyDescent="0.25">
      <c r="A481" s="2">
        <v>41035</v>
      </c>
      <c r="B481" s="2">
        <f>CADCHF10080[[#This Row],[date_start]]+5</f>
        <v>41040</v>
      </c>
      <c r="C481" s="1">
        <v>379294</v>
      </c>
      <c r="D481" s="3">
        <v>0.92645</v>
      </c>
      <c r="E481" s="3">
        <v>0.93235000000000001</v>
      </c>
      <c r="F481" s="3">
        <v>0.92064000000000001</v>
      </c>
      <c r="G481" s="3">
        <v>0.92884</v>
      </c>
    </row>
    <row r="482" spans="1:7" x14ac:dyDescent="0.25">
      <c r="A482" s="2">
        <v>41028</v>
      </c>
      <c r="B482" s="2">
        <f>CADCHF10080[[#This Row],[date_start]]+5</f>
        <v>41033</v>
      </c>
      <c r="C482" s="1">
        <v>290307</v>
      </c>
      <c r="D482" s="3">
        <v>0.92435</v>
      </c>
      <c r="E482" s="3">
        <v>0.93171999999999999</v>
      </c>
      <c r="F482" s="3">
        <v>0.91398999999999997</v>
      </c>
      <c r="G482" s="3">
        <v>0.92147999999999997</v>
      </c>
    </row>
    <row r="483" spans="1:7" x14ac:dyDescent="0.25">
      <c r="A483" s="2">
        <v>41021</v>
      </c>
      <c r="B483" s="2">
        <f>CADCHF10080[[#This Row],[date_start]]+5</f>
        <v>41026</v>
      </c>
      <c r="C483" s="1">
        <v>300663</v>
      </c>
      <c r="D483" s="3">
        <v>0.91700000000000004</v>
      </c>
      <c r="E483" s="3">
        <v>0.92667999999999995</v>
      </c>
      <c r="F483" s="3">
        <v>0.91515999999999997</v>
      </c>
      <c r="G483" s="3">
        <v>0.92320999999999998</v>
      </c>
    </row>
    <row r="484" spans="1:7" x14ac:dyDescent="0.25">
      <c r="A484" s="2">
        <v>41014</v>
      </c>
      <c r="B484" s="2">
        <f>CADCHF10080[[#This Row],[date_start]]+5</f>
        <v>41019</v>
      </c>
      <c r="C484" s="1">
        <v>319711</v>
      </c>
      <c r="D484" s="3">
        <v>0.92030000000000001</v>
      </c>
      <c r="E484" s="3">
        <v>0.92956000000000005</v>
      </c>
      <c r="F484" s="3">
        <v>0.91379999999999995</v>
      </c>
      <c r="G484" s="3">
        <v>0.91517999999999999</v>
      </c>
    </row>
    <row r="485" spans="1:7" x14ac:dyDescent="0.25">
      <c r="A485" s="2">
        <v>41007</v>
      </c>
      <c r="B485" s="2">
        <f>CADCHF10080[[#This Row],[date_start]]+5</f>
        <v>41012</v>
      </c>
      <c r="C485" s="1">
        <v>285877</v>
      </c>
      <c r="D485" s="3">
        <v>0.91883000000000004</v>
      </c>
      <c r="E485" s="3">
        <v>0.92406999999999995</v>
      </c>
      <c r="F485" s="3">
        <v>0.91135999999999995</v>
      </c>
      <c r="G485" s="3">
        <v>0.91929000000000005</v>
      </c>
    </row>
    <row r="486" spans="1:7" x14ac:dyDescent="0.25">
      <c r="A486" s="2">
        <v>41000</v>
      </c>
      <c r="B486" s="2">
        <f>CADCHF10080[[#This Row],[date_start]]+5</f>
        <v>41005</v>
      </c>
      <c r="C486" s="1">
        <v>269644</v>
      </c>
      <c r="D486" s="3">
        <v>0.90437000000000001</v>
      </c>
      <c r="E486" s="3">
        <v>0.92830000000000001</v>
      </c>
      <c r="F486" s="3">
        <v>0.90307000000000004</v>
      </c>
      <c r="G486" s="3">
        <v>0.91825999999999997</v>
      </c>
    </row>
    <row r="487" spans="1:7" x14ac:dyDescent="0.25">
      <c r="A487" s="2">
        <v>40993</v>
      </c>
      <c r="B487" s="2">
        <f>CADCHF10080[[#This Row],[date_start]]+5</f>
        <v>40998</v>
      </c>
      <c r="C487" s="1">
        <v>279726</v>
      </c>
      <c r="D487" s="3">
        <v>0.90917000000000003</v>
      </c>
      <c r="E487" s="3">
        <v>0.91435</v>
      </c>
      <c r="F487" s="3">
        <v>0.90259999999999996</v>
      </c>
      <c r="G487" s="3">
        <v>0.90302000000000004</v>
      </c>
    </row>
    <row r="488" spans="1:7" x14ac:dyDescent="0.25">
      <c r="A488" s="2">
        <v>40986</v>
      </c>
      <c r="B488" s="2">
        <f>CADCHF10080[[#This Row],[date_start]]+5</f>
        <v>40991</v>
      </c>
      <c r="C488" s="1">
        <v>268400</v>
      </c>
      <c r="D488" s="3">
        <v>0.92312000000000005</v>
      </c>
      <c r="E488" s="3">
        <v>0.92579</v>
      </c>
      <c r="F488" s="3">
        <v>0.90666000000000002</v>
      </c>
      <c r="G488" s="3">
        <v>0.90952</v>
      </c>
    </row>
    <row r="489" spans="1:7" x14ac:dyDescent="0.25">
      <c r="A489" s="2">
        <v>40979</v>
      </c>
      <c r="B489" s="2">
        <f>CADCHF10080[[#This Row],[date_start]]+5</f>
        <v>40984</v>
      </c>
      <c r="C489" s="1">
        <v>284882</v>
      </c>
      <c r="D489" s="3">
        <v>0.92771999999999999</v>
      </c>
      <c r="E489" s="3">
        <v>0.94020999999999999</v>
      </c>
      <c r="F489" s="3">
        <v>0.92137999999999998</v>
      </c>
      <c r="G489" s="3">
        <v>0.92254999999999998</v>
      </c>
    </row>
    <row r="490" spans="1:7" x14ac:dyDescent="0.25">
      <c r="A490" s="2">
        <v>40972</v>
      </c>
      <c r="B490" s="2">
        <f>CADCHF10080[[#This Row],[date_start]]+5</f>
        <v>40977</v>
      </c>
      <c r="C490" s="1">
        <v>291308</v>
      </c>
      <c r="D490" s="3">
        <v>0.92310999999999999</v>
      </c>
      <c r="E490" s="3">
        <v>0.93028</v>
      </c>
      <c r="F490" s="3">
        <v>0.91208999999999996</v>
      </c>
      <c r="G490" s="3">
        <v>0.92688999999999999</v>
      </c>
    </row>
    <row r="491" spans="1:7" x14ac:dyDescent="0.25">
      <c r="A491" s="2">
        <v>40965</v>
      </c>
      <c r="B491" s="2">
        <f>CADCHF10080[[#This Row],[date_start]]+5</f>
        <v>40970</v>
      </c>
      <c r="C491" s="1">
        <v>320268</v>
      </c>
      <c r="D491" s="3">
        <v>0.89497000000000004</v>
      </c>
      <c r="E491" s="3">
        <v>0.92586000000000002</v>
      </c>
      <c r="F491" s="3">
        <v>0.89334999999999998</v>
      </c>
      <c r="G491" s="3">
        <v>0.92315000000000003</v>
      </c>
    </row>
    <row r="492" spans="1:7" x14ac:dyDescent="0.25">
      <c r="A492" s="2">
        <v>40958</v>
      </c>
      <c r="B492" s="2">
        <f>CADCHF10080[[#This Row],[date_start]]+5</f>
        <v>40963</v>
      </c>
      <c r="C492" s="1">
        <v>301882</v>
      </c>
      <c r="D492" s="3">
        <v>0.92220000000000002</v>
      </c>
      <c r="E492" s="3">
        <v>0.92320000000000002</v>
      </c>
      <c r="F492" s="3">
        <v>0.89400000000000002</v>
      </c>
      <c r="G492" s="3">
        <v>0.89588999999999996</v>
      </c>
    </row>
    <row r="493" spans="1:7" x14ac:dyDescent="0.25">
      <c r="A493" s="2">
        <v>40951</v>
      </c>
      <c r="B493" s="2">
        <f>CADCHF10080[[#This Row],[date_start]]+5</f>
        <v>40956</v>
      </c>
      <c r="C493" s="1">
        <v>327808</v>
      </c>
      <c r="D493" s="3">
        <v>0.91302000000000005</v>
      </c>
      <c r="E493" s="3">
        <v>0.92666999999999999</v>
      </c>
      <c r="F493" s="3">
        <v>0.91176000000000001</v>
      </c>
      <c r="G493" s="3">
        <v>0.92164000000000001</v>
      </c>
    </row>
    <row r="494" spans="1:7" x14ac:dyDescent="0.25">
      <c r="A494" s="2">
        <v>40944</v>
      </c>
      <c r="B494" s="2">
        <f>CADCHF10080[[#This Row],[date_start]]+5</f>
        <v>40949</v>
      </c>
      <c r="C494" s="1">
        <v>323431</v>
      </c>
      <c r="D494" s="3">
        <v>0.92501999999999995</v>
      </c>
      <c r="E494" s="3">
        <v>0.92817000000000005</v>
      </c>
      <c r="F494" s="3">
        <v>0.91210999999999998</v>
      </c>
      <c r="G494" s="3">
        <v>0.91464999999999996</v>
      </c>
    </row>
    <row r="495" spans="1:7" x14ac:dyDescent="0.25">
      <c r="A495" s="2">
        <v>40937</v>
      </c>
      <c r="B495" s="2">
        <f>CADCHF10080[[#This Row],[date_start]]+5</f>
        <v>40942</v>
      </c>
      <c r="C495" s="1">
        <v>321873</v>
      </c>
      <c r="D495" s="3">
        <v>0.91103999999999996</v>
      </c>
      <c r="E495" s="3">
        <v>0.92634000000000005</v>
      </c>
      <c r="F495" s="3">
        <v>0.91047</v>
      </c>
      <c r="G495" s="3">
        <v>0.92349000000000003</v>
      </c>
    </row>
    <row r="496" spans="1:7" x14ac:dyDescent="0.25">
      <c r="A496" s="2">
        <v>40930</v>
      </c>
      <c r="B496" s="2">
        <f>CADCHF10080[[#This Row],[date_start]]+5</f>
        <v>40935</v>
      </c>
      <c r="C496" s="1">
        <v>315915</v>
      </c>
      <c r="D496" s="3">
        <v>0.92274</v>
      </c>
      <c r="E496" s="3">
        <v>0.92523</v>
      </c>
      <c r="F496" s="3">
        <v>0.90947</v>
      </c>
      <c r="G496" s="3">
        <v>0.91005999999999998</v>
      </c>
    </row>
    <row r="497" spans="1:7" x14ac:dyDescent="0.25">
      <c r="A497" s="2">
        <v>40923</v>
      </c>
      <c r="B497" s="2">
        <f>CADCHF10080[[#This Row],[date_start]]+5</f>
        <v>40928</v>
      </c>
      <c r="C497" s="1">
        <v>325428</v>
      </c>
      <c r="D497" s="3">
        <v>0.93198000000000003</v>
      </c>
      <c r="E497" s="3">
        <v>0.93971000000000005</v>
      </c>
      <c r="F497" s="3">
        <v>0.91839999999999999</v>
      </c>
      <c r="G497" s="3">
        <v>0.92168000000000005</v>
      </c>
    </row>
    <row r="498" spans="1:7" x14ac:dyDescent="0.25">
      <c r="A498" s="2">
        <v>40916</v>
      </c>
      <c r="B498" s="2">
        <f>CADCHF10080[[#This Row],[date_start]]+5</f>
        <v>40921</v>
      </c>
      <c r="C498" s="1">
        <v>350757</v>
      </c>
      <c r="D498" s="3">
        <v>0.92959999999999998</v>
      </c>
      <c r="E498" s="3">
        <v>0.93955999999999995</v>
      </c>
      <c r="F498" s="3">
        <v>0.92391000000000001</v>
      </c>
      <c r="G498" s="3">
        <v>0.93020999999999998</v>
      </c>
    </row>
    <row r="499" spans="1:7" x14ac:dyDescent="0.25">
      <c r="A499" s="2">
        <v>40909</v>
      </c>
      <c r="B499" s="2">
        <f>CADCHF10080[[#This Row],[date_start]]+5</f>
        <v>40914</v>
      </c>
      <c r="C499" s="1">
        <v>319253</v>
      </c>
      <c r="D499" s="3">
        <v>0.91776999999999997</v>
      </c>
      <c r="E499" s="3">
        <v>0.93705000000000005</v>
      </c>
      <c r="F499" s="3">
        <v>0.91678999999999999</v>
      </c>
      <c r="G499" s="3">
        <v>0.92818000000000001</v>
      </c>
    </row>
    <row r="500" spans="1:7" x14ac:dyDescent="0.25">
      <c r="A500" s="2">
        <v>40902</v>
      </c>
      <c r="B500" s="2">
        <f>CADCHF10080[[#This Row],[date_start]]+5</f>
        <v>40907</v>
      </c>
      <c r="C500" s="1">
        <v>250999</v>
      </c>
      <c r="D500" s="3">
        <v>0.91568000000000005</v>
      </c>
      <c r="E500" s="3">
        <v>0.92501</v>
      </c>
      <c r="F500" s="3">
        <v>0.91320000000000001</v>
      </c>
      <c r="G500" s="3">
        <v>0.91923999999999995</v>
      </c>
    </row>
    <row r="501" spans="1:7" x14ac:dyDescent="0.25">
      <c r="A501" s="2">
        <v>40895</v>
      </c>
      <c r="B501" s="2">
        <f>CADCHF10080[[#This Row],[date_start]]+5</f>
        <v>40900</v>
      </c>
      <c r="C501" s="1">
        <v>356391</v>
      </c>
      <c r="D501" s="3">
        <v>0.90115000000000001</v>
      </c>
      <c r="E501" s="3">
        <v>0.92115999999999998</v>
      </c>
      <c r="F501" s="3">
        <v>0.89953000000000005</v>
      </c>
      <c r="G501" s="3">
        <v>0.91635999999999995</v>
      </c>
    </row>
    <row r="502" spans="1:7" x14ac:dyDescent="0.25">
      <c r="A502" s="2">
        <v>40888</v>
      </c>
      <c r="B502" s="2">
        <f>CADCHF10080[[#This Row],[date_start]]+5</f>
        <v>40893</v>
      </c>
      <c r="C502" s="1">
        <v>385933</v>
      </c>
      <c r="D502" s="3">
        <v>0.90700000000000003</v>
      </c>
      <c r="E502" s="3">
        <v>0.91852</v>
      </c>
      <c r="F502" s="3">
        <v>0.90039000000000002</v>
      </c>
      <c r="G502" s="3">
        <v>0.90119000000000005</v>
      </c>
    </row>
    <row r="503" spans="1:7" x14ac:dyDescent="0.25">
      <c r="A503" s="2">
        <v>40881</v>
      </c>
      <c r="B503" s="2">
        <f>CADCHF10080[[#This Row],[date_start]]+5</f>
        <v>40886</v>
      </c>
      <c r="C503" s="1">
        <v>381683</v>
      </c>
      <c r="D503" s="3">
        <v>0.90461999999999998</v>
      </c>
      <c r="E503" s="3">
        <v>0.91912000000000005</v>
      </c>
      <c r="F503" s="3">
        <v>0.89929000000000003</v>
      </c>
      <c r="G503" s="3">
        <v>0.90637000000000001</v>
      </c>
    </row>
    <row r="504" spans="1:7" x14ac:dyDescent="0.25">
      <c r="A504" s="2">
        <v>40874</v>
      </c>
      <c r="B504" s="2">
        <f>CADCHF10080[[#This Row],[date_start]]+5</f>
        <v>40879</v>
      </c>
      <c r="C504" s="1">
        <v>381307</v>
      </c>
      <c r="D504" s="3">
        <v>0.88863000000000003</v>
      </c>
      <c r="E504" s="3">
        <v>0.90883000000000003</v>
      </c>
      <c r="F504" s="3">
        <v>0.88749999999999996</v>
      </c>
      <c r="G504" s="3">
        <v>0.90281</v>
      </c>
    </row>
    <row r="505" spans="1:7" x14ac:dyDescent="0.25">
      <c r="A505" s="2">
        <v>40867</v>
      </c>
      <c r="B505" s="2">
        <f>CADCHF10080[[#This Row],[date_start]]+5</f>
        <v>40872</v>
      </c>
      <c r="C505" s="1">
        <v>376592</v>
      </c>
      <c r="D505" s="3">
        <v>0.89212999999999998</v>
      </c>
      <c r="E505" s="3">
        <v>0.89298</v>
      </c>
      <c r="F505" s="3">
        <v>0.87594000000000005</v>
      </c>
      <c r="G505" s="3">
        <v>0.88717999999999997</v>
      </c>
    </row>
    <row r="506" spans="1:7" x14ac:dyDescent="0.25">
      <c r="A506" s="2">
        <v>40860</v>
      </c>
      <c r="B506" s="2">
        <f>CADCHF10080[[#This Row],[date_start]]+5</f>
        <v>40865</v>
      </c>
      <c r="C506" s="1">
        <v>421018</v>
      </c>
      <c r="D506" s="3">
        <v>0.88831000000000004</v>
      </c>
      <c r="E506" s="3">
        <v>0.90137999999999996</v>
      </c>
      <c r="F506" s="3">
        <v>0.88216000000000006</v>
      </c>
      <c r="G506" s="3">
        <v>0.89080999999999999</v>
      </c>
    </row>
    <row r="507" spans="1:7" x14ac:dyDescent="0.25">
      <c r="A507" s="2">
        <v>40853</v>
      </c>
      <c r="B507" s="2">
        <f>CADCHF10080[[#This Row],[date_start]]+5</f>
        <v>40858</v>
      </c>
      <c r="C507" s="1">
        <v>386135</v>
      </c>
      <c r="D507" s="3">
        <v>0.87336000000000003</v>
      </c>
      <c r="E507" s="3">
        <v>0.89337999999999995</v>
      </c>
      <c r="F507" s="3">
        <v>0.87314999999999998</v>
      </c>
      <c r="G507" s="3">
        <v>0.89019000000000004</v>
      </c>
    </row>
    <row r="508" spans="1:7" x14ac:dyDescent="0.25">
      <c r="A508" s="2">
        <v>40846</v>
      </c>
      <c r="B508" s="2">
        <f>CADCHF10080[[#This Row],[date_start]]+5</f>
        <v>40851</v>
      </c>
      <c r="C508" s="1">
        <v>432188</v>
      </c>
      <c r="D508" s="3">
        <v>0.86826999999999999</v>
      </c>
      <c r="E508" s="3">
        <v>0.88127999999999995</v>
      </c>
      <c r="F508" s="3">
        <v>0.86433000000000004</v>
      </c>
      <c r="G508" s="3">
        <v>0.86763999999999997</v>
      </c>
    </row>
    <row r="509" spans="1:7" x14ac:dyDescent="0.25">
      <c r="A509" s="2">
        <v>40839</v>
      </c>
      <c r="B509" s="2">
        <f>CADCHF10080[[#This Row],[date_start]]+5</f>
        <v>40844</v>
      </c>
      <c r="C509" s="1">
        <v>399378</v>
      </c>
      <c r="D509" s="3">
        <v>0.87438000000000005</v>
      </c>
      <c r="E509" s="3">
        <v>0.88170999999999999</v>
      </c>
      <c r="F509" s="3">
        <v>0.85865999999999998</v>
      </c>
      <c r="G509" s="3">
        <v>0.86939</v>
      </c>
    </row>
    <row r="510" spans="1:7" x14ac:dyDescent="0.25">
      <c r="A510" s="2">
        <v>40832</v>
      </c>
      <c r="B510" s="2">
        <f>CADCHF10080[[#This Row],[date_start]]+5</f>
        <v>40837</v>
      </c>
      <c r="C510" s="1">
        <v>416825</v>
      </c>
      <c r="D510" s="3">
        <v>0.88183999999999996</v>
      </c>
      <c r="E510" s="3">
        <v>0.89215999999999995</v>
      </c>
      <c r="F510" s="3">
        <v>0.87151000000000001</v>
      </c>
      <c r="G510" s="3">
        <v>0.87558000000000002</v>
      </c>
    </row>
    <row r="511" spans="1:7" x14ac:dyDescent="0.25">
      <c r="A511" s="2">
        <v>40825</v>
      </c>
      <c r="B511" s="2">
        <f>CADCHF10080[[#This Row],[date_start]]+5</f>
        <v>40830</v>
      </c>
      <c r="C511" s="1">
        <v>400309</v>
      </c>
      <c r="D511" s="3">
        <v>0.89176999999999995</v>
      </c>
      <c r="E511" s="3">
        <v>0.89507000000000003</v>
      </c>
      <c r="F511" s="3">
        <v>0.87490000000000001</v>
      </c>
      <c r="G511" s="3">
        <v>0.88183</v>
      </c>
    </row>
    <row r="512" spans="1:7" x14ac:dyDescent="0.25">
      <c r="A512" s="2">
        <v>40818</v>
      </c>
      <c r="B512" s="2">
        <f>CADCHF10080[[#This Row],[date_start]]+5</f>
        <v>40823</v>
      </c>
      <c r="C512" s="1">
        <v>463536</v>
      </c>
      <c r="D512" s="3">
        <v>0.86731000000000003</v>
      </c>
      <c r="E512" s="3">
        <v>0.89510000000000001</v>
      </c>
      <c r="F512" s="3">
        <v>0.86443000000000003</v>
      </c>
      <c r="G512" s="3">
        <v>0.89104000000000005</v>
      </c>
    </row>
    <row r="513" spans="1:7" x14ac:dyDescent="0.25">
      <c r="A513" s="2">
        <v>40811</v>
      </c>
      <c r="B513" s="2">
        <f>CADCHF10080[[#This Row],[date_start]]+5</f>
        <v>40816</v>
      </c>
      <c r="C513" s="1">
        <v>460875</v>
      </c>
      <c r="D513" s="3">
        <v>0.87873999999999997</v>
      </c>
      <c r="E513" s="3">
        <v>0.88344999999999996</v>
      </c>
      <c r="F513" s="3">
        <v>0.86109999999999998</v>
      </c>
      <c r="G513" s="3">
        <v>0.86395</v>
      </c>
    </row>
    <row r="514" spans="1:7" x14ac:dyDescent="0.25">
      <c r="A514" s="2">
        <v>40804</v>
      </c>
      <c r="B514" s="2">
        <f>CADCHF10080[[#This Row],[date_start]]+5</f>
        <v>40809</v>
      </c>
      <c r="C514" s="1">
        <v>480451</v>
      </c>
      <c r="D514" s="3">
        <v>0.89863999999999999</v>
      </c>
      <c r="E514" s="3">
        <v>0.90432999999999997</v>
      </c>
      <c r="F514" s="3">
        <v>0.87604000000000004</v>
      </c>
      <c r="G514" s="3">
        <v>0.87961</v>
      </c>
    </row>
    <row r="515" spans="1:7" x14ac:dyDescent="0.25">
      <c r="A515" s="2">
        <v>40797</v>
      </c>
      <c r="B515" s="2">
        <f>CADCHF10080[[#This Row],[date_start]]+5</f>
        <v>40802</v>
      </c>
      <c r="C515" s="1">
        <v>452656</v>
      </c>
      <c r="D515" s="3">
        <v>0.89004000000000005</v>
      </c>
      <c r="E515" s="3">
        <v>0.89580000000000004</v>
      </c>
      <c r="F515" s="3">
        <v>0.87839</v>
      </c>
      <c r="G515" s="3">
        <v>0.89446999999999999</v>
      </c>
    </row>
    <row r="516" spans="1:7" x14ac:dyDescent="0.25">
      <c r="A516" s="2">
        <v>40790</v>
      </c>
      <c r="B516" s="2">
        <f>CADCHF10080[[#This Row],[date_start]]+5</f>
        <v>40795</v>
      </c>
      <c r="C516" s="1">
        <v>427395</v>
      </c>
      <c r="D516" s="3">
        <v>0.80003000000000002</v>
      </c>
      <c r="E516" s="3">
        <v>0.88897000000000004</v>
      </c>
      <c r="F516" s="3">
        <v>0.78810000000000002</v>
      </c>
      <c r="G516" s="3">
        <v>0.88573999999999997</v>
      </c>
    </row>
    <row r="517" spans="1:7" x14ac:dyDescent="0.25">
      <c r="A517" s="2">
        <v>40783</v>
      </c>
      <c r="B517" s="2">
        <f>CADCHF10080[[#This Row],[date_start]]+5</f>
        <v>40788</v>
      </c>
      <c r="C517" s="1">
        <v>353842</v>
      </c>
      <c r="D517" s="3">
        <v>0.82152000000000003</v>
      </c>
      <c r="E517" s="3">
        <v>0.84216000000000002</v>
      </c>
      <c r="F517" s="3">
        <v>0.78678000000000003</v>
      </c>
      <c r="G517" s="3">
        <v>0.79935</v>
      </c>
    </row>
    <row r="518" spans="1:7" x14ac:dyDescent="0.25">
      <c r="A518" s="2">
        <v>40776</v>
      </c>
      <c r="B518" s="2">
        <f>CADCHF10080[[#This Row],[date_start]]+5</f>
        <v>40781</v>
      </c>
      <c r="C518" s="1">
        <v>335805</v>
      </c>
      <c r="D518" s="3">
        <v>0.79634000000000005</v>
      </c>
      <c r="E518" s="3">
        <v>0.82396999999999998</v>
      </c>
      <c r="F518" s="3">
        <v>0.79247000000000001</v>
      </c>
      <c r="G518" s="3">
        <v>0.82062999999999997</v>
      </c>
    </row>
    <row r="519" spans="1:7" x14ac:dyDescent="0.25">
      <c r="A519" s="2">
        <v>40769</v>
      </c>
      <c r="B519" s="2">
        <f>CADCHF10080[[#This Row],[date_start]]+5</f>
        <v>40774</v>
      </c>
      <c r="C519" s="1">
        <v>400081</v>
      </c>
      <c r="D519" s="3">
        <v>0.79135999999999995</v>
      </c>
      <c r="E519" s="3">
        <v>0.81569999999999998</v>
      </c>
      <c r="F519" s="3">
        <v>0.78778999999999999</v>
      </c>
      <c r="G519" s="3">
        <v>0.79188000000000003</v>
      </c>
    </row>
    <row r="520" spans="1:7" x14ac:dyDescent="0.25">
      <c r="A520" s="2">
        <v>40762</v>
      </c>
      <c r="B520" s="2">
        <f>CADCHF10080[[#This Row],[date_start]]+5</f>
        <v>40767</v>
      </c>
      <c r="C520" s="1">
        <v>486199</v>
      </c>
      <c r="D520" s="3">
        <v>0.77124999999999999</v>
      </c>
      <c r="E520" s="3">
        <v>0.78763000000000005</v>
      </c>
      <c r="F520" s="3">
        <v>0.71123000000000003</v>
      </c>
      <c r="G520" s="3">
        <v>0.78747</v>
      </c>
    </row>
    <row r="521" spans="1:7" x14ac:dyDescent="0.25">
      <c r="A521" s="2">
        <v>40755</v>
      </c>
      <c r="B521" s="2">
        <f>CADCHF10080[[#This Row],[date_start]]+5</f>
        <v>40760</v>
      </c>
      <c r="C521" s="1">
        <v>373456</v>
      </c>
      <c r="D521" s="3">
        <v>0.83055000000000001</v>
      </c>
      <c r="E521" s="3">
        <v>0.83570999999999995</v>
      </c>
      <c r="F521" s="3">
        <v>0.77083000000000002</v>
      </c>
      <c r="G521" s="3">
        <v>0.78027999999999997</v>
      </c>
    </row>
    <row r="522" spans="1:7" x14ac:dyDescent="0.25">
      <c r="A522" s="2">
        <v>40748</v>
      </c>
      <c r="B522" s="2">
        <f>CADCHF10080[[#This Row],[date_start]]+5</f>
        <v>40753</v>
      </c>
      <c r="C522" s="1">
        <v>257712</v>
      </c>
      <c r="D522" s="3">
        <v>0.85653999999999997</v>
      </c>
      <c r="E522" s="3">
        <v>0.85753000000000001</v>
      </c>
      <c r="F522" s="3">
        <v>0.81943999999999995</v>
      </c>
      <c r="G522" s="3">
        <v>0.82167999999999997</v>
      </c>
    </row>
    <row r="523" spans="1:7" x14ac:dyDescent="0.25">
      <c r="A523" s="2">
        <v>40741</v>
      </c>
      <c r="B523" s="2">
        <f>CADCHF10080[[#This Row],[date_start]]+5</f>
        <v>40746</v>
      </c>
      <c r="C523" s="1">
        <v>307876</v>
      </c>
      <c r="D523" s="3">
        <v>0.84833000000000003</v>
      </c>
      <c r="E523" s="3">
        <v>0.87322999999999995</v>
      </c>
      <c r="F523" s="3">
        <v>0.84714999999999996</v>
      </c>
      <c r="G523" s="3">
        <v>0.86282000000000003</v>
      </c>
    </row>
    <row r="524" spans="1:7" x14ac:dyDescent="0.25">
      <c r="A524" s="2">
        <v>40734</v>
      </c>
      <c r="B524" s="2">
        <f>CADCHF10080[[#This Row],[date_start]]+5</f>
        <v>40739</v>
      </c>
      <c r="C524" s="1">
        <v>338307</v>
      </c>
      <c r="D524" s="3">
        <v>0.86895999999999995</v>
      </c>
      <c r="E524" s="3">
        <v>0.87043000000000004</v>
      </c>
      <c r="F524" s="3">
        <v>0.84418000000000004</v>
      </c>
      <c r="G524" s="3">
        <v>0.85289000000000004</v>
      </c>
    </row>
    <row r="525" spans="1:7" x14ac:dyDescent="0.25">
      <c r="A525" s="2">
        <v>40727</v>
      </c>
      <c r="B525" s="2">
        <f>CADCHF10080[[#This Row],[date_start]]+5</f>
        <v>40732</v>
      </c>
      <c r="C525" s="1">
        <v>266472</v>
      </c>
      <c r="D525" s="3">
        <v>0.88329999999999997</v>
      </c>
      <c r="E525" s="3">
        <v>0.88902000000000003</v>
      </c>
      <c r="F525" s="3">
        <v>0.86397000000000002</v>
      </c>
      <c r="G525" s="3">
        <v>0.86729999999999996</v>
      </c>
    </row>
    <row r="526" spans="1:7" x14ac:dyDescent="0.25">
      <c r="A526" s="2">
        <v>40720</v>
      </c>
      <c r="B526" s="2">
        <f>CADCHF10080[[#This Row],[date_start]]+5</f>
        <v>40725</v>
      </c>
      <c r="C526" s="1">
        <v>271123</v>
      </c>
      <c r="D526" s="3">
        <v>0.84397</v>
      </c>
      <c r="E526" s="3">
        <v>0.88624000000000003</v>
      </c>
      <c r="F526" s="3">
        <v>0.84099999999999997</v>
      </c>
      <c r="G526" s="3">
        <v>0.88392999999999999</v>
      </c>
    </row>
    <row r="527" spans="1:7" x14ac:dyDescent="0.25">
      <c r="A527" s="2">
        <v>40713</v>
      </c>
      <c r="B527" s="2">
        <f>CADCHF10080[[#This Row],[date_start]]+5</f>
        <v>40718</v>
      </c>
      <c r="C527" s="1">
        <v>289239</v>
      </c>
      <c r="D527" s="3">
        <v>0.86455000000000004</v>
      </c>
      <c r="E527" s="3">
        <v>0.86811000000000005</v>
      </c>
      <c r="F527" s="3">
        <v>0.84174000000000004</v>
      </c>
      <c r="G527" s="3">
        <v>0.84233999999999998</v>
      </c>
    </row>
    <row r="528" spans="1:7" x14ac:dyDescent="0.25">
      <c r="A528" s="2">
        <v>40706</v>
      </c>
      <c r="B528" s="2">
        <f>CADCHF10080[[#This Row],[date_start]]+5</f>
        <v>40711</v>
      </c>
      <c r="C528" s="1">
        <v>301997</v>
      </c>
      <c r="D528" s="3">
        <v>0.86012</v>
      </c>
      <c r="E528" s="3">
        <v>0.87880000000000003</v>
      </c>
      <c r="F528" s="3">
        <v>0.85424999999999995</v>
      </c>
      <c r="G528" s="3">
        <v>0.86475000000000002</v>
      </c>
    </row>
    <row r="529" spans="1:7" x14ac:dyDescent="0.25">
      <c r="A529" s="2">
        <v>40699</v>
      </c>
      <c r="B529" s="2">
        <f>CADCHF10080[[#This Row],[date_start]]+5</f>
        <v>40704</v>
      </c>
      <c r="C529" s="1">
        <v>197321</v>
      </c>
      <c r="D529" s="3">
        <v>0.85329999999999995</v>
      </c>
      <c r="E529" s="3">
        <v>0.86695999999999995</v>
      </c>
      <c r="F529" s="3">
        <v>0.85009999999999997</v>
      </c>
      <c r="G529" s="3">
        <v>0.85989000000000004</v>
      </c>
    </row>
    <row r="530" spans="1:7" x14ac:dyDescent="0.25">
      <c r="A530" s="2">
        <v>40692</v>
      </c>
      <c r="B530" s="2">
        <f>CADCHF10080[[#This Row],[date_start]]+5</f>
        <v>40697</v>
      </c>
      <c r="C530" s="1">
        <v>266102</v>
      </c>
      <c r="D530" s="3">
        <v>0.86948999999999999</v>
      </c>
      <c r="E530" s="3">
        <v>0.88448000000000004</v>
      </c>
      <c r="F530" s="3">
        <v>0.84709999999999996</v>
      </c>
      <c r="G530" s="3">
        <v>0.85228999999999999</v>
      </c>
    </row>
    <row r="531" spans="1:7" x14ac:dyDescent="0.25">
      <c r="A531" s="2">
        <v>40685</v>
      </c>
      <c r="B531" s="2">
        <f>CADCHF10080[[#This Row],[date_start]]+5</f>
        <v>40690</v>
      </c>
      <c r="C531" s="1">
        <v>232194</v>
      </c>
      <c r="D531" s="3">
        <v>0.90161999999999998</v>
      </c>
      <c r="E531" s="3">
        <v>0.90846000000000005</v>
      </c>
      <c r="F531" s="3">
        <v>0.86560999999999999</v>
      </c>
      <c r="G531" s="3">
        <v>0.86914999999999998</v>
      </c>
    </row>
    <row r="532" spans="1:7" x14ac:dyDescent="0.25">
      <c r="A532" s="2">
        <v>40678</v>
      </c>
      <c r="B532" s="2">
        <f>CADCHF10080[[#This Row],[date_start]]+5</f>
        <v>40683</v>
      </c>
      <c r="C532" s="1">
        <v>164770</v>
      </c>
      <c r="D532" s="3">
        <v>0.92088000000000003</v>
      </c>
      <c r="E532" s="3">
        <v>0.92264000000000002</v>
      </c>
      <c r="F532" s="3">
        <v>0.89751000000000003</v>
      </c>
      <c r="G532" s="3">
        <v>0.90039999999999998</v>
      </c>
    </row>
    <row r="533" spans="1:7" x14ac:dyDescent="0.25">
      <c r="A533" s="2">
        <v>40671</v>
      </c>
      <c r="B533" s="2">
        <f>CADCHF10080[[#This Row],[date_start]]+5</f>
        <v>40676</v>
      </c>
      <c r="C533" s="1">
        <v>305726</v>
      </c>
      <c r="D533" s="3">
        <v>0.90751999999999999</v>
      </c>
      <c r="E533" s="3">
        <v>0.92610999999999999</v>
      </c>
      <c r="F533" s="3">
        <v>0.90295000000000003</v>
      </c>
      <c r="G533" s="3">
        <v>0.92125999999999997</v>
      </c>
    </row>
    <row r="534" spans="1:7" x14ac:dyDescent="0.25">
      <c r="A534" s="2">
        <v>40664</v>
      </c>
      <c r="B534" s="2">
        <f>CADCHF10080[[#This Row],[date_start]]+5</f>
        <v>40669</v>
      </c>
      <c r="C534" s="1">
        <v>353027</v>
      </c>
      <c r="D534" s="3">
        <v>0.91371000000000002</v>
      </c>
      <c r="E534" s="3">
        <v>0.91722999999999999</v>
      </c>
      <c r="F534" s="3">
        <v>0.88722000000000001</v>
      </c>
      <c r="G534" s="3">
        <v>0.90883000000000003</v>
      </c>
    </row>
    <row r="535" spans="1:7" x14ac:dyDescent="0.25">
      <c r="A535" s="2">
        <v>40657</v>
      </c>
      <c r="B535" s="2">
        <f>CADCHF10080[[#This Row],[date_start]]+5</f>
        <v>40662</v>
      </c>
      <c r="C535" s="1">
        <v>301956</v>
      </c>
      <c r="D535" s="3">
        <v>0.92815000000000003</v>
      </c>
      <c r="E535" s="3">
        <v>0.93062</v>
      </c>
      <c r="F535" s="3">
        <v>0.90713999999999995</v>
      </c>
      <c r="G535" s="3">
        <v>0.91510999999999998</v>
      </c>
    </row>
    <row r="536" spans="1:7" x14ac:dyDescent="0.25">
      <c r="A536" s="2">
        <v>40650</v>
      </c>
      <c r="B536" s="2">
        <f>CADCHF10080[[#This Row],[date_start]]+5</f>
        <v>40655</v>
      </c>
      <c r="C536" s="1">
        <v>310605</v>
      </c>
      <c r="D536" s="3">
        <v>0.93039000000000005</v>
      </c>
      <c r="E536" s="3">
        <v>0.94191000000000003</v>
      </c>
      <c r="F536" s="3">
        <v>0.92327000000000004</v>
      </c>
      <c r="G536" s="3">
        <v>0.92725999999999997</v>
      </c>
    </row>
    <row r="537" spans="1:7" x14ac:dyDescent="0.25">
      <c r="A537" s="2">
        <v>40643</v>
      </c>
      <c r="B537" s="2">
        <f>CADCHF10080[[#This Row],[date_start]]+5</f>
        <v>40648</v>
      </c>
      <c r="C537" s="1">
        <v>351627</v>
      </c>
      <c r="D537" s="3">
        <v>0.95032000000000005</v>
      </c>
      <c r="E537" s="3">
        <v>0.95243</v>
      </c>
      <c r="F537" s="3">
        <v>0.92283999999999999</v>
      </c>
      <c r="G537" s="3">
        <v>0.92964999999999998</v>
      </c>
    </row>
    <row r="538" spans="1:7" x14ac:dyDescent="0.25">
      <c r="A538" s="2">
        <v>40636</v>
      </c>
      <c r="B538" s="2">
        <f>CADCHF10080[[#This Row],[date_start]]+5</f>
        <v>40641</v>
      </c>
      <c r="C538" s="1">
        <v>339954</v>
      </c>
      <c r="D538" s="3">
        <v>0.95835000000000004</v>
      </c>
      <c r="E538" s="3">
        <v>0.96450999999999998</v>
      </c>
      <c r="F538" s="3">
        <v>0.94769000000000003</v>
      </c>
      <c r="G538" s="3">
        <v>0.94823000000000002</v>
      </c>
    </row>
    <row r="539" spans="1:7" x14ac:dyDescent="0.25">
      <c r="A539" s="2">
        <v>40629</v>
      </c>
      <c r="B539" s="2">
        <f>CADCHF10080[[#This Row],[date_start]]+5</f>
        <v>40634</v>
      </c>
      <c r="C539" s="1">
        <v>311327</v>
      </c>
      <c r="D539" s="3">
        <v>0.93715999999999999</v>
      </c>
      <c r="E539" s="3">
        <v>0.96763999999999994</v>
      </c>
      <c r="F539" s="3">
        <v>0.93545999999999996</v>
      </c>
      <c r="G539" s="3">
        <v>0.95855000000000001</v>
      </c>
    </row>
    <row r="540" spans="1:7" x14ac:dyDescent="0.25">
      <c r="A540" s="2">
        <v>40622</v>
      </c>
      <c r="B540" s="2">
        <f>CADCHF10080[[#This Row],[date_start]]+5</f>
        <v>40627</v>
      </c>
      <c r="C540" s="1">
        <v>297930</v>
      </c>
      <c r="D540" s="3">
        <v>0.91537999999999997</v>
      </c>
      <c r="E540" s="3">
        <v>0.93903999999999999</v>
      </c>
      <c r="F540" s="3">
        <v>0.91459999999999997</v>
      </c>
      <c r="G540" s="3">
        <v>0.93759999999999999</v>
      </c>
    </row>
    <row r="541" spans="1:7" x14ac:dyDescent="0.25">
      <c r="A541" s="2">
        <v>40615</v>
      </c>
      <c r="B541" s="2">
        <f>CADCHF10080[[#This Row],[date_start]]+5</f>
        <v>40620</v>
      </c>
      <c r="C541" s="1">
        <v>437112</v>
      </c>
      <c r="D541" s="3">
        <v>0.95291999999999999</v>
      </c>
      <c r="E541" s="3">
        <v>0.95745999999999998</v>
      </c>
      <c r="F541" s="3">
        <v>0.90081</v>
      </c>
      <c r="G541" s="3">
        <v>0.91427000000000003</v>
      </c>
    </row>
    <row r="542" spans="1:7" x14ac:dyDescent="0.25">
      <c r="A542" s="2">
        <v>40608</v>
      </c>
      <c r="B542" s="2">
        <f>CADCHF10080[[#This Row],[date_start]]+5</f>
        <v>40613</v>
      </c>
      <c r="C542" s="1">
        <v>344583</v>
      </c>
      <c r="D542" s="3">
        <v>0.95172000000000001</v>
      </c>
      <c r="E542" s="3">
        <v>0.96479000000000004</v>
      </c>
      <c r="F542" s="3">
        <v>0.94886000000000004</v>
      </c>
      <c r="G542" s="3">
        <v>0.95487</v>
      </c>
    </row>
    <row r="543" spans="1:7" x14ac:dyDescent="0.25">
      <c r="A543" s="2">
        <v>40601</v>
      </c>
      <c r="B543" s="2">
        <f>CADCHF10080[[#This Row],[date_start]]+5</f>
        <v>40606</v>
      </c>
      <c r="C543" s="1">
        <v>350275</v>
      </c>
      <c r="D543" s="3">
        <v>0.94832000000000005</v>
      </c>
      <c r="E543" s="3">
        <v>0.95967999999999998</v>
      </c>
      <c r="F543" s="3">
        <v>0.94638999999999995</v>
      </c>
      <c r="G543" s="3">
        <v>0.94935999999999998</v>
      </c>
    </row>
    <row r="544" spans="1:7" x14ac:dyDescent="0.25">
      <c r="A544" s="2">
        <v>40594</v>
      </c>
      <c r="B544" s="2">
        <f>CADCHF10080[[#This Row],[date_start]]+5</f>
        <v>40599</v>
      </c>
      <c r="C544" s="1">
        <v>373268</v>
      </c>
      <c r="D544" s="3">
        <v>0.95987999999999996</v>
      </c>
      <c r="E544" s="3">
        <v>0.96530000000000005</v>
      </c>
      <c r="F544" s="3">
        <v>0.93579999999999997</v>
      </c>
      <c r="G544" s="3">
        <v>0.94876000000000005</v>
      </c>
    </row>
    <row r="545" spans="1:7" x14ac:dyDescent="0.25">
      <c r="A545" s="2">
        <v>40587</v>
      </c>
      <c r="B545" s="2">
        <f>CADCHF10080[[#This Row],[date_start]]+5</f>
        <v>40592</v>
      </c>
      <c r="C545" s="1">
        <v>304390</v>
      </c>
      <c r="D545" s="3">
        <v>0.98473999999999995</v>
      </c>
      <c r="E545" s="3">
        <v>0.98855999999999999</v>
      </c>
      <c r="F545" s="3">
        <v>0.95570999999999995</v>
      </c>
      <c r="G545" s="3">
        <v>0.95684000000000002</v>
      </c>
    </row>
    <row r="546" spans="1:7" x14ac:dyDescent="0.25">
      <c r="A546" s="2">
        <v>40580</v>
      </c>
      <c r="B546" s="2">
        <f>CADCHF10080[[#This Row],[date_start]]+5</f>
        <v>40585</v>
      </c>
      <c r="C546" s="1">
        <v>260000</v>
      </c>
      <c r="D546" s="3">
        <v>0.96777000000000002</v>
      </c>
      <c r="E546" s="3">
        <v>0.98716000000000004</v>
      </c>
      <c r="F546" s="3">
        <v>0.96138999999999997</v>
      </c>
      <c r="G546" s="3">
        <v>0.98479000000000005</v>
      </c>
    </row>
    <row r="547" spans="1:7" x14ac:dyDescent="0.25">
      <c r="A547" s="2">
        <v>40573</v>
      </c>
      <c r="B547" s="2">
        <f>CADCHF10080[[#This Row],[date_start]]+5</f>
        <v>40578</v>
      </c>
      <c r="C547" s="1">
        <v>373937</v>
      </c>
      <c r="D547" s="3">
        <v>0.94003999999999999</v>
      </c>
      <c r="E547" s="3">
        <v>0.97092999999999996</v>
      </c>
      <c r="F547" s="3">
        <v>0.93628999999999996</v>
      </c>
      <c r="G547" s="3">
        <v>0.96692</v>
      </c>
    </row>
    <row r="548" spans="1:7" x14ac:dyDescent="0.25">
      <c r="A548" s="2">
        <v>40566</v>
      </c>
      <c r="B548" s="2">
        <f>CADCHF10080[[#This Row],[date_start]]+5</f>
        <v>40571</v>
      </c>
      <c r="C548" s="1">
        <v>435728</v>
      </c>
      <c r="D548" s="3">
        <v>0.96382999999999996</v>
      </c>
      <c r="E548" s="3">
        <v>0.96696000000000004</v>
      </c>
      <c r="F548" s="3">
        <v>0.94006000000000001</v>
      </c>
      <c r="G548" s="3">
        <v>0.94025999999999998</v>
      </c>
    </row>
    <row r="549" spans="1:7" x14ac:dyDescent="0.25">
      <c r="A549" s="2">
        <v>40559</v>
      </c>
      <c r="B549" s="2">
        <f>CADCHF10080[[#This Row],[date_start]]+5</f>
        <v>40564</v>
      </c>
      <c r="C549" s="1">
        <v>433233</v>
      </c>
      <c r="D549" s="3">
        <v>0.97479000000000005</v>
      </c>
      <c r="E549" s="3">
        <v>0.97901000000000005</v>
      </c>
      <c r="F549" s="3">
        <v>0.95416000000000001</v>
      </c>
      <c r="G549" s="3">
        <v>0.96443999999999996</v>
      </c>
    </row>
    <row r="550" spans="1:7" x14ac:dyDescent="0.25">
      <c r="A550" s="2">
        <v>40552</v>
      </c>
      <c r="B550" s="2">
        <f>CADCHF10080[[#This Row],[date_start]]+5</f>
        <v>40557</v>
      </c>
      <c r="C550" s="1">
        <v>410219</v>
      </c>
      <c r="D550" s="3">
        <v>0.97472999999999999</v>
      </c>
      <c r="E550" s="3">
        <v>0.98850000000000005</v>
      </c>
      <c r="F550" s="3">
        <v>0.96621999999999997</v>
      </c>
      <c r="G550" s="3">
        <v>0.97174000000000005</v>
      </c>
    </row>
    <row r="551" spans="1:7" x14ac:dyDescent="0.25">
      <c r="A551" s="2">
        <v>40545</v>
      </c>
      <c r="B551" s="2">
        <f>CADCHF10080[[#This Row],[date_start]]+5</f>
        <v>40550</v>
      </c>
      <c r="C551" s="1">
        <v>370143</v>
      </c>
      <c r="D551" s="3">
        <v>0.93942000000000003</v>
      </c>
      <c r="E551" s="3">
        <v>0.97619</v>
      </c>
      <c r="F551" s="3">
        <v>0.93781000000000003</v>
      </c>
      <c r="G551" s="3">
        <v>0.97314000000000001</v>
      </c>
    </row>
    <row r="552" spans="1:7" x14ac:dyDescent="0.25">
      <c r="A552" s="2">
        <v>40538</v>
      </c>
      <c r="B552" s="2">
        <f>CADCHF10080[[#This Row],[date_start]]+5</f>
        <v>40543</v>
      </c>
      <c r="C552" s="1">
        <v>278436</v>
      </c>
      <c r="D552" s="3">
        <v>0.95208000000000004</v>
      </c>
      <c r="E552" s="3">
        <v>0.95767000000000002</v>
      </c>
      <c r="F552" s="3">
        <v>0.93345999999999996</v>
      </c>
      <c r="G552" s="3">
        <v>0.93600000000000005</v>
      </c>
    </row>
    <row r="553" spans="1:7" x14ac:dyDescent="0.25">
      <c r="A553" s="2">
        <v>40531</v>
      </c>
      <c r="B553" s="2">
        <f>CADCHF10080[[#This Row],[date_start]]+5</f>
        <v>40536</v>
      </c>
      <c r="C553" s="1">
        <v>323724</v>
      </c>
      <c r="D553" s="3">
        <v>0.95760000000000001</v>
      </c>
      <c r="E553" s="3">
        <v>0.95945999999999998</v>
      </c>
      <c r="F553" s="3">
        <v>0.93623999999999996</v>
      </c>
      <c r="G553" s="3">
        <v>0.95365</v>
      </c>
    </row>
    <row r="554" spans="1:7" x14ac:dyDescent="0.25">
      <c r="A554" s="2">
        <v>40524</v>
      </c>
      <c r="B554" s="2">
        <f>CADCHF10080[[#This Row],[date_start]]+5</f>
        <v>40529</v>
      </c>
      <c r="C554" s="1">
        <v>382535</v>
      </c>
      <c r="D554" s="3">
        <v>0.97143999999999997</v>
      </c>
      <c r="E554" s="3">
        <v>0.97565999999999997</v>
      </c>
      <c r="F554" s="3">
        <v>0.94930000000000003</v>
      </c>
      <c r="G554" s="3">
        <v>0.95491999999999999</v>
      </c>
    </row>
    <row r="555" spans="1:7" x14ac:dyDescent="0.25">
      <c r="A555" s="2">
        <v>40517</v>
      </c>
      <c r="B555" s="2">
        <f>CADCHF10080[[#This Row],[date_start]]+5</f>
        <v>40522</v>
      </c>
      <c r="C555" s="1">
        <v>398884</v>
      </c>
      <c r="D555" s="3">
        <v>0.97158</v>
      </c>
      <c r="E555" s="3">
        <v>0.98094000000000003</v>
      </c>
      <c r="F555" s="3">
        <v>0.96835000000000004</v>
      </c>
      <c r="G555" s="3">
        <v>0.97145999999999999</v>
      </c>
    </row>
    <row r="556" spans="1:7" x14ac:dyDescent="0.25">
      <c r="A556" s="2">
        <v>40510</v>
      </c>
      <c r="B556" s="2">
        <f>CADCHF10080[[#This Row],[date_start]]+5</f>
        <v>40515</v>
      </c>
      <c r="C556" s="1">
        <v>437837</v>
      </c>
      <c r="D556" s="3">
        <v>0.98429</v>
      </c>
      <c r="E556" s="3">
        <v>0.99270000000000003</v>
      </c>
      <c r="F556" s="3">
        <v>0.96743999999999997</v>
      </c>
      <c r="G556" s="3">
        <v>0.96921000000000002</v>
      </c>
    </row>
    <row r="557" spans="1:7" x14ac:dyDescent="0.25">
      <c r="A557" s="2">
        <v>40503</v>
      </c>
      <c r="B557" s="2">
        <f>CADCHF10080[[#This Row],[date_start]]+5</f>
        <v>40508</v>
      </c>
      <c r="C557" s="1">
        <v>378774</v>
      </c>
      <c r="D557" s="3">
        <v>0.97538999999999998</v>
      </c>
      <c r="E557" s="3">
        <v>0.99238000000000004</v>
      </c>
      <c r="F557" s="3">
        <v>0.96604999999999996</v>
      </c>
      <c r="G557" s="3">
        <v>0.98182999999999998</v>
      </c>
    </row>
    <row r="558" spans="1:7" x14ac:dyDescent="0.25">
      <c r="A558" s="2">
        <v>40496</v>
      </c>
      <c r="B558" s="2">
        <f>CADCHF10080[[#This Row],[date_start]]+5</f>
        <v>40501</v>
      </c>
      <c r="C558" s="1">
        <v>379767</v>
      </c>
      <c r="D558" s="3">
        <v>0.96784000000000003</v>
      </c>
      <c r="E558" s="3">
        <v>0.98114999999999997</v>
      </c>
      <c r="F558" s="3">
        <v>0.96562999999999999</v>
      </c>
      <c r="G558" s="3">
        <v>0.97541</v>
      </c>
    </row>
    <row r="559" spans="1:7" x14ac:dyDescent="0.25">
      <c r="A559" s="2">
        <v>40489</v>
      </c>
      <c r="B559" s="2">
        <f>CADCHF10080[[#This Row],[date_start]]+5</f>
        <v>40494</v>
      </c>
      <c r="C559" s="1">
        <v>389247</v>
      </c>
      <c r="D559" s="3">
        <v>0.96003000000000005</v>
      </c>
      <c r="E559" s="3">
        <v>0.97345000000000004</v>
      </c>
      <c r="F559" s="3">
        <v>0.95682</v>
      </c>
      <c r="G559" s="3">
        <v>0.96848000000000001</v>
      </c>
    </row>
    <row r="560" spans="1:7" x14ac:dyDescent="0.25">
      <c r="A560" s="2">
        <v>40482</v>
      </c>
      <c r="B560" s="2">
        <f>CADCHF10080[[#This Row],[date_start]]+5</f>
        <v>40487</v>
      </c>
      <c r="C560" s="1">
        <v>343525</v>
      </c>
      <c r="D560" s="3">
        <v>0.96457000000000004</v>
      </c>
      <c r="E560" s="3">
        <v>0.98121999999999998</v>
      </c>
      <c r="F560" s="3">
        <v>0.94950000000000001</v>
      </c>
      <c r="G560" s="3">
        <v>0.96</v>
      </c>
    </row>
    <row r="561" spans="1:7" x14ac:dyDescent="0.25">
      <c r="A561" s="2">
        <v>40475</v>
      </c>
      <c r="B561" s="2">
        <f>CADCHF10080[[#This Row],[date_start]]+5</f>
        <v>40480</v>
      </c>
      <c r="C561" s="1">
        <v>294664</v>
      </c>
      <c r="D561" s="3">
        <v>0.95216999999999996</v>
      </c>
      <c r="E561" s="3">
        <v>0.97018000000000004</v>
      </c>
      <c r="F561" s="3">
        <v>0.94847000000000004</v>
      </c>
      <c r="G561" s="3">
        <v>0.96319999999999995</v>
      </c>
    </row>
    <row r="562" spans="1:7" x14ac:dyDescent="0.25">
      <c r="A562" s="2">
        <v>40468</v>
      </c>
      <c r="B562" s="2">
        <f>CADCHF10080[[#This Row],[date_start]]+5</f>
        <v>40473</v>
      </c>
      <c r="C562" s="1">
        <v>247309</v>
      </c>
      <c r="D562" s="3">
        <v>0.94655999999999996</v>
      </c>
      <c r="E562" s="3">
        <v>0.95455999999999996</v>
      </c>
      <c r="F562" s="3">
        <v>0.93332999999999999</v>
      </c>
      <c r="G562" s="3">
        <v>0.95169999999999999</v>
      </c>
    </row>
    <row r="563" spans="1:7" x14ac:dyDescent="0.25">
      <c r="A563" s="2">
        <v>40461</v>
      </c>
      <c r="B563" s="2">
        <f>CADCHF10080[[#This Row],[date_start]]+5</f>
        <v>40466</v>
      </c>
      <c r="C563" s="1">
        <v>189687</v>
      </c>
      <c r="D563" s="3">
        <v>0.94899999999999995</v>
      </c>
      <c r="E563" s="3">
        <v>0.96123000000000003</v>
      </c>
      <c r="F563" s="3">
        <v>0.94452999999999998</v>
      </c>
      <c r="G563" s="3">
        <v>0.94849000000000006</v>
      </c>
    </row>
    <row r="564" spans="1:7" x14ac:dyDescent="0.25">
      <c r="A564" s="2">
        <v>40454</v>
      </c>
      <c r="B564" s="2">
        <f>CADCHF10080[[#This Row],[date_start]]+5</f>
        <v>40459</v>
      </c>
      <c r="C564" s="1">
        <v>257828</v>
      </c>
      <c r="D564" s="3">
        <v>0.95540000000000003</v>
      </c>
      <c r="E564" s="3">
        <v>0.95989000000000002</v>
      </c>
      <c r="F564" s="3">
        <v>0.94279000000000002</v>
      </c>
      <c r="G564" s="3">
        <v>0.95279999999999998</v>
      </c>
    </row>
    <row r="565" spans="1:7" x14ac:dyDescent="0.25">
      <c r="A565" s="2">
        <v>40447</v>
      </c>
      <c r="B565" s="2">
        <f>CADCHF10080[[#This Row],[date_start]]+5</f>
        <v>40452</v>
      </c>
      <c r="C565" s="1">
        <v>231630</v>
      </c>
      <c r="D565" s="3">
        <v>0.95889999999999997</v>
      </c>
      <c r="E565" s="3">
        <v>0.96409</v>
      </c>
      <c r="F565" s="3">
        <v>0.94147000000000003</v>
      </c>
      <c r="G565" s="3">
        <v>0.95445999999999998</v>
      </c>
    </row>
    <row r="566" spans="1:7" x14ac:dyDescent="0.25">
      <c r="A566" s="2">
        <v>40440</v>
      </c>
      <c r="B566" s="2">
        <f>CADCHF10080[[#This Row],[date_start]]+5</f>
        <v>40445</v>
      </c>
      <c r="C566" s="1">
        <v>179833</v>
      </c>
      <c r="D566" s="3">
        <v>0.97709999999999997</v>
      </c>
      <c r="E566" s="3">
        <v>0.98009999999999997</v>
      </c>
      <c r="F566" s="3">
        <v>0.94599</v>
      </c>
      <c r="G566" s="3">
        <v>0.96004</v>
      </c>
    </row>
    <row r="567" spans="1:7" x14ac:dyDescent="0.25">
      <c r="A567" s="2">
        <v>40433</v>
      </c>
      <c r="B567" s="2">
        <f>CADCHF10080[[#This Row],[date_start]]+5</f>
        <v>40438</v>
      </c>
      <c r="C567" s="1">
        <v>224861</v>
      </c>
      <c r="D567" s="3">
        <v>0.98470000000000002</v>
      </c>
      <c r="E567" s="3">
        <v>0.99592999999999998</v>
      </c>
      <c r="F567" s="3">
        <v>0.96782000000000001</v>
      </c>
      <c r="G567" s="3">
        <v>0.97697999999999996</v>
      </c>
    </row>
    <row r="568" spans="1:7" x14ac:dyDescent="0.25">
      <c r="A568" s="2">
        <v>40426</v>
      </c>
      <c r="B568" s="2">
        <f>CADCHF10080[[#This Row],[date_start]]+5</f>
        <v>40431</v>
      </c>
      <c r="C568" s="1">
        <v>162140</v>
      </c>
      <c r="D568" s="3">
        <v>0.97782000000000002</v>
      </c>
      <c r="E568" s="3">
        <v>0.99614000000000003</v>
      </c>
      <c r="F568" s="3">
        <v>0.95935999999999999</v>
      </c>
      <c r="G568" s="3">
        <v>0.98297999999999996</v>
      </c>
    </row>
    <row r="569" spans="1:7" x14ac:dyDescent="0.25">
      <c r="A569" s="2">
        <v>40419</v>
      </c>
      <c r="B569" s="2">
        <f>CADCHF10080[[#This Row],[date_start]]+5</f>
        <v>40424</v>
      </c>
      <c r="C569" s="1">
        <v>152138</v>
      </c>
      <c r="D569" s="3">
        <v>0.97699999999999998</v>
      </c>
      <c r="E569" s="3">
        <v>0.98324999999999996</v>
      </c>
      <c r="F569" s="3">
        <v>0.94999</v>
      </c>
      <c r="G569" s="3">
        <v>0.97807999999999995</v>
      </c>
    </row>
    <row r="570" spans="1:7" x14ac:dyDescent="0.25">
      <c r="A570" s="2">
        <v>40412</v>
      </c>
      <c r="B570" s="2">
        <f>CADCHF10080[[#This Row],[date_start]]+5</f>
        <v>40417</v>
      </c>
      <c r="C570" s="1">
        <v>220944</v>
      </c>
      <c r="D570" s="3">
        <v>0.98599999999999999</v>
      </c>
      <c r="E570" s="3">
        <v>0.99173</v>
      </c>
      <c r="F570" s="3">
        <v>0.96265000000000001</v>
      </c>
      <c r="G570" s="3">
        <v>0.97790999999999995</v>
      </c>
    </row>
    <row r="571" spans="1:7" x14ac:dyDescent="0.25">
      <c r="A571" s="2">
        <v>40405</v>
      </c>
      <c r="B571" s="2">
        <f>CADCHF10080[[#This Row],[date_start]]+5</f>
        <v>40410</v>
      </c>
      <c r="C571" s="1">
        <v>207296</v>
      </c>
      <c r="D571" s="3">
        <v>1.0052000000000001</v>
      </c>
      <c r="E571" s="3">
        <v>1.01553</v>
      </c>
      <c r="F571" s="3">
        <v>0.98458999999999997</v>
      </c>
      <c r="G571" s="3">
        <v>0.98651</v>
      </c>
    </row>
    <row r="572" spans="1:7" x14ac:dyDescent="0.25">
      <c r="A572" s="2">
        <v>40398</v>
      </c>
      <c r="B572" s="2">
        <f>CADCHF10080[[#This Row],[date_start]]+5</f>
        <v>40403</v>
      </c>
      <c r="C572" s="1">
        <v>204112</v>
      </c>
      <c r="D572" s="3">
        <v>1.0086999999999999</v>
      </c>
      <c r="E572" s="3">
        <v>1.0236099999999999</v>
      </c>
      <c r="F572" s="3">
        <v>1.00013</v>
      </c>
      <c r="G572" s="3">
        <v>1.00823</v>
      </c>
    </row>
    <row r="573" spans="1:7" x14ac:dyDescent="0.25">
      <c r="A573" s="2">
        <v>40391</v>
      </c>
      <c r="B573" s="2">
        <f>CADCHF10080[[#This Row],[date_start]]+5</f>
        <v>40396</v>
      </c>
      <c r="C573" s="1">
        <v>190313</v>
      </c>
      <c r="D573" s="3">
        <v>1.01071</v>
      </c>
      <c r="E573" s="3">
        <v>1.0383899999999999</v>
      </c>
      <c r="F573" s="3">
        <v>1.0047900000000001</v>
      </c>
      <c r="G573" s="3">
        <v>1.0107900000000001</v>
      </c>
    </row>
    <row r="574" spans="1:7" x14ac:dyDescent="0.25">
      <c r="A574" s="2">
        <v>40384</v>
      </c>
      <c r="B574" s="2">
        <f>CADCHF10080[[#This Row],[date_start]]+5</f>
        <v>40389</v>
      </c>
      <c r="C574" s="1">
        <v>211019</v>
      </c>
      <c r="D574" s="3">
        <v>1.0150600000000001</v>
      </c>
      <c r="E574" s="3">
        <v>1.0313399999999999</v>
      </c>
      <c r="F574" s="3">
        <v>1.0003500000000001</v>
      </c>
      <c r="G574" s="3">
        <v>1.01078</v>
      </c>
    </row>
    <row r="575" spans="1:7" x14ac:dyDescent="0.25">
      <c r="A575" s="2">
        <v>40377</v>
      </c>
      <c r="B575" s="2">
        <f>CADCHF10080[[#This Row],[date_start]]+5</f>
        <v>40382</v>
      </c>
      <c r="C575" s="1">
        <v>217990</v>
      </c>
      <c r="D575" s="3">
        <v>0.99119999999999997</v>
      </c>
      <c r="E575" s="3">
        <v>1.01799</v>
      </c>
      <c r="F575" s="3">
        <v>0.99043999999999999</v>
      </c>
      <c r="G575" s="3">
        <v>1.0172600000000001</v>
      </c>
    </row>
    <row r="576" spans="1:7" x14ac:dyDescent="0.25">
      <c r="A576" s="2">
        <v>40370</v>
      </c>
      <c r="B576" s="2">
        <f>CADCHF10080[[#This Row],[date_start]]+5</f>
        <v>40375</v>
      </c>
      <c r="C576" s="1">
        <v>240994</v>
      </c>
      <c r="D576" s="3">
        <v>1.02176</v>
      </c>
      <c r="E576" s="3">
        <v>1.0337499999999999</v>
      </c>
      <c r="F576" s="3">
        <v>0.98995</v>
      </c>
      <c r="G576" s="3">
        <v>0.99246000000000001</v>
      </c>
    </row>
    <row r="577" spans="1:7" x14ac:dyDescent="0.25">
      <c r="A577" s="2">
        <v>40363</v>
      </c>
      <c r="B577" s="2">
        <f>CADCHF10080[[#This Row],[date_start]]+5</f>
        <v>40368</v>
      </c>
      <c r="C577" s="1">
        <v>201806</v>
      </c>
      <c r="D577" s="3">
        <v>1.0006200000000001</v>
      </c>
      <c r="E577" s="3">
        <v>1.0267599999999999</v>
      </c>
      <c r="F577" s="3">
        <v>0.99526999999999999</v>
      </c>
      <c r="G577" s="3">
        <v>1.0226</v>
      </c>
    </row>
    <row r="578" spans="1:7" x14ac:dyDescent="0.25">
      <c r="A578" s="2">
        <v>40356</v>
      </c>
      <c r="B578" s="2">
        <f>CADCHF10080[[#This Row],[date_start]]+5</f>
        <v>40361</v>
      </c>
      <c r="C578" s="1">
        <v>242879</v>
      </c>
      <c r="D578" s="3">
        <v>1.05569</v>
      </c>
      <c r="E578" s="3">
        <v>1.05579</v>
      </c>
      <c r="F578" s="3">
        <v>0.99485999999999997</v>
      </c>
      <c r="G578" s="3">
        <v>0.99978</v>
      </c>
    </row>
    <row r="579" spans="1:7" x14ac:dyDescent="0.25">
      <c r="A579" s="2">
        <v>40349</v>
      </c>
      <c r="B579" s="2">
        <f>CADCHF10080[[#This Row],[date_start]]+5</f>
        <v>40354</v>
      </c>
      <c r="C579" s="1">
        <v>256438</v>
      </c>
      <c r="D579" s="3">
        <v>1.0804100000000001</v>
      </c>
      <c r="E579" s="3">
        <v>1.0940000000000001</v>
      </c>
      <c r="F579" s="3">
        <v>1.05237</v>
      </c>
      <c r="G579" s="3">
        <v>1.05518</v>
      </c>
    </row>
    <row r="580" spans="1:7" x14ac:dyDescent="0.25">
      <c r="A580" s="2">
        <v>40342</v>
      </c>
      <c r="B580" s="2">
        <f>CADCHF10080[[#This Row],[date_start]]+5</f>
        <v>40347</v>
      </c>
      <c r="C580" s="1">
        <v>291739</v>
      </c>
      <c r="D580" s="3">
        <v>1.11006</v>
      </c>
      <c r="E580" s="3">
        <v>1.11242</v>
      </c>
      <c r="F580" s="3">
        <v>1.0764499999999999</v>
      </c>
      <c r="G580" s="3">
        <v>1.0842499999999999</v>
      </c>
    </row>
    <row r="581" spans="1:7" x14ac:dyDescent="0.25">
      <c r="A581" s="2">
        <v>40335</v>
      </c>
      <c r="B581" s="2">
        <f>CADCHF10080[[#This Row],[date_start]]+5</f>
        <v>40340</v>
      </c>
      <c r="C581" s="1">
        <v>363938</v>
      </c>
      <c r="D581" s="3">
        <v>1.0962700000000001</v>
      </c>
      <c r="E581" s="3">
        <v>1.11528</v>
      </c>
      <c r="F581" s="3">
        <v>1.0878000000000001</v>
      </c>
      <c r="G581" s="3">
        <v>1.1130800000000001</v>
      </c>
    </row>
    <row r="582" spans="1:7" x14ac:dyDescent="0.25">
      <c r="A582" s="2">
        <v>40328</v>
      </c>
      <c r="B582" s="2">
        <f>CADCHF10080[[#This Row],[date_start]]+5</f>
        <v>40333</v>
      </c>
      <c r="C582" s="1">
        <v>317597</v>
      </c>
      <c r="D582" s="3">
        <v>1.0998300000000001</v>
      </c>
      <c r="E582" s="3">
        <v>1.11466</v>
      </c>
      <c r="F582" s="3">
        <v>1.0929800000000001</v>
      </c>
      <c r="G582" s="3">
        <v>1.09355</v>
      </c>
    </row>
    <row r="583" spans="1:7" x14ac:dyDescent="0.25">
      <c r="A583" s="2">
        <v>40321</v>
      </c>
      <c r="B583" s="2">
        <f>CADCHF10080[[#This Row],[date_start]]+5</f>
        <v>40326</v>
      </c>
      <c r="C583" s="1">
        <v>321253</v>
      </c>
      <c r="D583" s="3">
        <v>1.0824</v>
      </c>
      <c r="E583" s="3">
        <v>1.1051800000000001</v>
      </c>
      <c r="F583" s="3">
        <v>1.07378</v>
      </c>
      <c r="G583" s="3">
        <v>1.0986199999999999</v>
      </c>
    </row>
    <row r="584" spans="1:7" x14ac:dyDescent="0.25">
      <c r="A584" s="2">
        <v>40314</v>
      </c>
      <c r="B584" s="2">
        <f>CADCHF10080[[#This Row],[date_start]]+5</f>
        <v>40319</v>
      </c>
      <c r="C584" s="1">
        <v>452493</v>
      </c>
      <c r="D584" s="3">
        <v>1.09474</v>
      </c>
      <c r="E584" s="3">
        <v>1.1068499999999999</v>
      </c>
      <c r="F584" s="3">
        <v>1.06768</v>
      </c>
      <c r="G584" s="3">
        <v>1.08457</v>
      </c>
    </row>
    <row r="585" spans="1:7" x14ac:dyDescent="0.25">
      <c r="A585" s="2">
        <v>40307</v>
      </c>
      <c r="B585" s="2">
        <f>CADCHF10080[[#This Row],[date_start]]+5</f>
        <v>40312</v>
      </c>
      <c r="C585" s="1">
        <v>412413</v>
      </c>
      <c r="D585" s="3">
        <v>1.0663</v>
      </c>
      <c r="E585" s="3">
        <v>1.1003700000000001</v>
      </c>
      <c r="F585" s="3">
        <v>1.06216</v>
      </c>
      <c r="G585" s="3">
        <v>1.09412</v>
      </c>
    </row>
    <row r="586" spans="1:7" x14ac:dyDescent="0.25">
      <c r="A586" s="2">
        <v>40300</v>
      </c>
      <c r="B586" s="2">
        <f>CADCHF10080[[#This Row],[date_start]]+5</f>
        <v>40305</v>
      </c>
      <c r="C586" s="1">
        <v>397959</v>
      </c>
      <c r="D586" s="3">
        <v>1.0581400000000001</v>
      </c>
      <c r="E586" s="3">
        <v>1.08674</v>
      </c>
      <c r="F586" s="3">
        <v>1.03687</v>
      </c>
      <c r="G586" s="3">
        <v>1.0615000000000001</v>
      </c>
    </row>
    <row r="587" spans="1:7" x14ac:dyDescent="0.25">
      <c r="A587" s="2">
        <v>40293</v>
      </c>
      <c r="B587" s="2">
        <f>CADCHF10080[[#This Row],[date_start]]+5</f>
        <v>40298</v>
      </c>
      <c r="C587" s="1">
        <v>342380</v>
      </c>
      <c r="D587" s="3">
        <v>1.0750299999999999</v>
      </c>
      <c r="E587" s="3">
        <v>1.08192</v>
      </c>
      <c r="F587" s="3">
        <v>1.05738</v>
      </c>
      <c r="G587" s="3">
        <v>1.05826</v>
      </c>
    </row>
    <row r="588" spans="1:7" x14ac:dyDescent="0.25">
      <c r="A588" s="2">
        <v>40286</v>
      </c>
      <c r="B588" s="2">
        <f>CADCHF10080[[#This Row],[date_start]]+5</f>
        <v>40291</v>
      </c>
      <c r="C588" s="1">
        <v>283093</v>
      </c>
      <c r="D588" s="3">
        <v>1.04653</v>
      </c>
      <c r="E588" s="3">
        <v>1.0820399999999999</v>
      </c>
      <c r="F588" s="3">
        <v>1.04322</v>
      </c>
      <c r="G588" s="3">
        <v>1.0734900000000001</v>
      </c>
    </row>
    <row r="589" spans="1:7" x14ac:dyDescent="0.25">
      <c r="A589" s="2">
        <v>40279</v>
      </c>
      <c r="B589" s="2">
        <f>CADCHF10080[[#This Row],[date_start]]+5</f>
        <v>40284</v>
      </c>
      <c r="C589" s="1">
        <v>280763</v>
      </c>
      <c r="D589" s="3">
        <v>1.05338</v>
      </c>
      <c r="E589" s="3">
        <v>1.0612299999999999</v>
      </c>
      <c r="F589" s="3">
        <v>1.04464</v>
      </c>
      <c r="G589" s="3">
        <v>1.0475099999999999</v>
      </c>
    </row>
    <row r="590" spans="1:7" x14ac:dyDescent="0.25">
      <c r="A590" s="2">
        <v>40272</v>
      </c>
      <c r="B590" s="2">
        <f>CADCHF10080[[#This Row],[date_start]]+5</f>
        <v>40277</v>
      </c>
      <c r="C590" s="1">
        <v>231546</v>
      </c>
      <c r="D590" s="3">
        <v>1.0521799999999999</v>
      </c>
      <c r="E590" s="3">
        <v>1.07314</v>
      </c>
      <c r="F590" s="3">
        <v>1.0471999999999999</v>
      </c>
      <c r="G590" s="3">
        <v>1.0625100000000001</v>
      </c>
    </row>
    <row r="591" spans="1:7" x14ac:dyDescent="0.25">
      <c r="A591" s="2">
        <v>40265</v>
      </c>
      <c r="B591" s="2">
        <f>CADCHF10080[[#This Row],[date_start]]+5</f>
        <v>40270</v>
      </c>
      <c r="C591" s="1">
        <v>236520</v>
      </c>
      <c r="D591" s="3">
        <v>1.0332699999999999</v>
      </c>
      <c r="E591" s="3">
        <v>1.05362</v>
      </c>
      <c r="F591" s="3">
        <v>1.03257</v>
      </c>
      <c r="G591" s="3">
        <v>1.04878</v>
      </c>
    </row>
    <row r="592" spans="1:7" x14ac:dyDescent="0.25">
      <c r="A592" s="2">
        <v>40258</v>
      </c>
      <c r="B592" s="2">
        <f>CADCHF10080[[#This Row],[date_start]]+5</f>
        <v>40263</v>
      </c>
      <c r="C592" s="1">
        <v>272074</v>
      </c>
      <c r="D592" s="3">
        <v>1.04339</v>
      </c>
      <c r="E592" s="3">
        <v>1.0519000000000001</v>
      </c>
      <c r="F592" s="3">
        <v>1.03322</v>
      </c>
      <c r="G592" s="3">
        <v>1.03708</v>
      </c>
    </row>
    <row r="593" spans="1:7" x14ac:dyDescent="0.25">
      <c r="A593" s="2">
        <v>40251</v>
      </c>
      <c r="B593" s="2">
        <f>CADCHF10080[[#This Row],[date_start]]+5</f>
        <v>40256</v>
      </c>
      <c r="C593" s="1">
        <v>255499</v>
      </c>
      <c r="D593" s="3">
        <v>1.0406299999999999</v>
      </c>
      <c r="E593" s="3">
        <v>1.05339</v>
      </c>
      <c r="F593" s="3">
        <v>1.0360400000000001</v>
      </c>
      <c r="G593" s="3">
        <v>1.0428500000000001</v>
      </c>
    </row>
    <row r="594" spans="1:7" x14ac:dyDescent="0.25">
      <c r="A594" s="2">
        <v>40244</v>
      </c>
      <c r="B594" s="2">
        <f>CADCHF10080[[#This Row],[date_start]]+5</f>
        <v>40249</v>
      </c>
      <c r="C594" s="1">
        <v>234125</v>
      </c>
      <c r="D594" s="3">
        <v>1.04453</v>
      </c>
      <c r="E594" s="3">
        <v>1.0517300000000001</v>
      </c>
      <c r="F594" s="3">
        <v>1.03471</v>
      </c>
      <c r="G594" s="3">
        <v>1.03731</v>
      </c>
    </row>
    <row r="595" spans="1:7" x14ac:dyDescent="0.25">
      <c r="A595" s="2">
        <v>40237</v>
      </c>
      <c r="B595" s="2">
        <f>CADCHF10080[[#This Row],[date_start]]+5</f>
        <v>40242</v>
      </c>
      <c r="C595" s="1">
        <v>287140</v>
      </c>
      <c r="D595" s="3">
        <v>1.02064</v>
      </c>
      <c r="E595" s="3">
        <v>1.0507200000000001</v>
      </c>
      <c r="F595" s="3">
        <v>1.0196099999999999</v>
      </c>
      <c r="G595" s="3">
        <v>1.04345</v>
      </c>
    </row>
    <row r="596" spans="1:7" x14ac:dyDescent="0.25">
      <c r="A596" s="2">
        <v>40230</v>
      </c>
      <c r="B596" s="2">
        <f>CADCHF10080[[#This Row],[date_start]]+5</f>
        <v>40235</v>
      </c>
      <c r="C596" s="1">
        <v>285731</v>
      </c>
      <c r="D596" s="3">
        <v>1.0361199999999999</v>
      </c>
      <c r="E596" s="3">
        <v>1.03739</v>
      </c>
      <c r="F596" s="3">
        <v>1.01332</v>
      </c>
      <c r="G596" s="3">
        <v>1.0201100000000001</v>
      </c>
    </row>
    <row r="597" spans="1:7" x14ac:dyDescent="0.25">
      <c r="A597" s="2">
        <v>40223</v>
      </c>
      <c r="B597" s="2">
        <f>CADCHF10080[[#This Row],[date_start]]+5</f>
        <v>40228</v>
      </c>
      <c r="C597" s="1">
        <v>263190</v>
      </c>
      <c r="D597" s="3">
        <v>1.02363</v>
      </c>
      <c r="E597" s="3">
        <v>1.0390299999999999</v>
      </c>
      <c r="F597" s="3">
        <v>1.0195399999999999</v>
      </c>
      <c r="G597" s="3">
        <v>1.0345800000000001</v>
      </c>
    </row>
    <row r="598" spans="1:7" x14ac:dyDescent="0.25">
      <c r="A598" s="2">
        <v>40216</v>
      </c>
      <c r="B598" s="2">
        <f>CADCHF10080[[#This Row],[date_start]]+5</f>
        <v>40221</v>
      </c>
      <c r="C598" s="1">
        <v>303878</v>
      </c>
      <c r="D598" s="3">
        <v>1.0041599999999999</v>
      </c>
      <c r="E598" s="3">
        <v>1.0272600000000001</v>
      </c>
      <c r="F598" s="3">
        <v>0.99387000000000003</v>
      </c>
      <c r="G598" s="3">
        <v>1.0234700000000001</v>
      </c>
    </row>
    <row r="599" spans="1:7" x14ac:dyDescent="0.25">
      <c r="A599" s="2">
        <v>40209</v>
      </c>
      <c r="B599" s="2">
        <f>CADCHF10080[[#This Row],[date_start]]+5</f>
        <v>40214</v>
      </c>
      <c r="C599" s="1">
        <v>263600</v>
      </c>
      <c r="D599" s="3">
        <v>0.99265000000000003</v>
      </c>
      <c r="E599" s="3">
        <v>1.00658</v>
      </c>
      <c r="F599" s="3">
        <v>0.98767000000000005</v>
      </c>
      <c r="G599" s="3">
        <v>1.0004299999999999</v>
      </c>
    </row>
    <row r="600" spans="1:7" x14ac:dyDescent="0.25">
      <c r="A600" s="2">
        <v>40202</v>
      </c>
      <c r="B600" s="2">
        <f>CADCHF10080[[#This Row],[date_start]]+5</f>
        <v>40207</v>
      </c>
      <c r="C600" s="1">
        <v>307198</v>
      </c>
      <c r="D600" s="3">
        <v>0.98436000000000001</v>
      </c>
      <c r="E600" s="3">
        <v>0.99705999999999995</v>
      </c>
      <c r="F600" s="3">
        <v>0.97860999999999998</v>
      </c>
      <c r="G600" s="3">
        <v>0.99038999999999999</v>
      </c>
    </row>
    <row r="601" spans="1:7" x14ac:dyDescent="0.25">
      <c r="A601" s="2">
        <v>40195</v>
      </c>
      <c r="B601" s="2">
        <f>CADCHF10080[[#This Row],[date_start]]+5</f>
        <v>40200</v>
      </c>
      <c r="C601" s="1">
        <v>313125</v>
      </c>
      <c r="D601" s="3">
        <v>0.99782999999999999</v>
      </c>
      <c r="E601" s="3">
        <v>1.00437</v>
      </c>
      <c r="F601" s="3">
        <v>0.98241999999999996</v>
      </c>
      <c r="G601" s="3">
        <v>0.9839</v>
      </c>
    </row>
    <row r="602" spans="1:7" x14ac:dyDescent="0.25">
      <c r="A602" s="2">
        <v>40188</v>
      </c>
      <c r="B602" s="2">
        <f>CADCHF10080[[#This Row],[date_start]]+5</f>
        <v>40193</v>
      </c>
      <c r="C602" s="1">
        <v>289707</v>
      </c>
      <c r="D602" s="3">
        <v>0.99270000000000003</v>
      </c>
      <c r="E602" s="3">
        <v>1.0021899999999999</v>
      </c>
      <c r="F602" s="3">
        <v>0.97760000000000002</v>
      </c>
      <c r="G602" s="3">
        <v>0.99587999999999999</v>
      </c>
    </row>
    <row r="603" spans="1:7" x14ac:dyDescent="0.25">
      <c r="A603" s="2">
        <v>40181</v>
      </c>
      <c r="B603" s="2">
        <f>CADCHF10080[[#This Row],[date_start]]+5</f>
        <v>40186</v>
      </c>
      <c r="C603" s="1">
        <v>281844</v>
      </c>
      <c r="D603" s="3">
        <v>0.98801000000000005</v>
      </c>
      <c r="E603" s="3">
        <v>1.0052700000000001</v>
      </c>
      <c r="F603" s="3">
        <v>0.98494999999999999</v>
      </c>
      <c r="G603" s="3">
        <v>0.99370999999999998</v>
      </c>
    </row>
    <row r="604" spans="1:7" x14ac:dyDescent="0.25">
      <c r="A604" s="2">
        <v>40174</v>
      </c>
      <c r="B604" s="2">
        <f>CADCHF10080[[#This Row],[date_start]]+5</f>
        <v>40179</v>
      </c>
      <c r="C604" s="1">
        <v>166813</v>
      </c>
      <c r="D604" s="3">
        <v>0.9879</v>
      </c>
      <c r="E604" s="3">
        <v>0.99629000000000001</v>
      </c>
      <c r="F604" s="3">
        <v>0.97823000000000004</v>
      </c>
      <c r="G604" s="3">
        <v>0.98878999999999995</v>
      </c>
    </row>
    <row r="605" spans="1:7" x14ac:dyDescent="0.25">
      <c r="A605" s="2">
        <v>40167</v>
      </c>
      <c r="B605" s="2">
        <f>CADCHF10080[[#This Row],[date_start]]+5</f>
        <v>40172</v>
      </c>
      <c r="C605" s="1">
        <v>183633</v>
      </c>
      <c r="D605" s="3">
        <v>0.97409999999999997</v>
      </c>
      <c r="E605" s="3">
        <v>0.99492000000000003</v>
      </c>
      <c r="F605" s="3">
        <v>0.97350000000000003</v>
      </c>
      <c r="G605" s="3">
        <v>0.98933000000000004</v>
      </c>
    </row>
    <row r="606" spans="1:7" x14ac:dyDescent="0.25">
      <c r="A606" s="2">
        <v>40160</v>
      </c>
      <c r="B606" s="2">
        <f>CADCHF10080[[#This Row],[date_start]]+5</f>
        <v>40165</v>
      </c>
      <c r="C606" s="1">
        <v>289968</v>
      </c>
      <c r="D606" s="3">
        <v>0.97555000000000003</v>
      </c>
      <c r="E606" s="3">
        <v>0.98214000000000001</v>
      </c>
      <c r="F606" s="3">
        <v>0.96891000000000005</v>
      </c>
      <c r="G606" s="3">
        <v>0.97707999999999995</v>
      </c>
    </row>
    <row r="607" spans="1:7" x14ac:dyDescent="0.25">
      <c r="A607" s="2">
        <v>40153</v>
      </c>
      <c r="B607" s="2">
        <f>CADCHF10080[[#This Row],[date_start]]+5</f>
        <v>40158</v>
      </c>
      <c r="C607" s="1">
        <v>303179</v>
      </c>
      <c r="D607" s="3">
        <v>0.96116999999999997</v>
      </c>
      <c r="E607" s="3">
        <v>0.98250999999999999</v>
      </c>
      <c r="F607" s="3">
        <v>0.96026</v>
      </c>
      <c r="G607" s="3">
        <v>0.97538000000000002</v>
      </c>
    </row>
    <row r="608" spans="1:7" x14ac:dyDescent="0.25">
      <c r="A608" s="2">
        <v>40146</v>
      </c>
      <c r="B608" s="2">
        <f>CADCHF10080[[#This Row],[date_start]]+5</f>
        <v>40151</v>
      </c>
      <c r="C608" s="1">
        <v>290857</v>
      </c>
      <c r="D608" s="3">
        <v>0.94691999999999998</v>
      </c>
      <c r="E608" s="3">
        <v>0.96633999999999998</v>
      </c>
      <c r="F608" s="3">
        <v>0.94462000000000002</v>
      </c>
      <c r="G608" s="3">
        <v>0.96047000000000005</v>
      </c>
    </row>
    <row r="609" spans="1:7" x14ac:dyDescent="0.25">
      <c r="A609" s="2">
        <v>40139</v>
      </c>
      <c r="B609" s="2">
        <f>CADCHF10080[[#This Row],[date_start]]+5</f>
        <v>40144</v>
      </c>
      <c r="C609" s="1">
        <v>297954</v>
      </c>
      <c r="D609" s="3">
        <v>0.95101999999999998</v>
      </c>
      <c r="E609" s="3">
        <v>0.95769000000000004</v>
      </c>
      <c r="F609" s="3">
        <v>0.94086999999999998</v>
      </c>
      <c r="G609" s="3">
        <v>0.94684999999999997</v>
      </c>
    </row>
    <row r="610" spans="1:7" x14ac:dyDescent="0.25">
      <c r="A610" s="2">
        <v>40132</v>
      </c>
      <c r="B610" s="2">
        <f>CADCHF10080[[#This Row],[date_start]]+5</f>
        <v>40137</v>
      </c>
      <c r="C610" s="1">
        <v>297821</v>
      </c>
      <c r="D610" s="3">
        <v>0.95994000000000002</v>
      </c>
      <c r="E610" s="3">
        <v>0.96736</v>
      </c>
      <c r="F610" s="3">
        <v>0.94920000000000004</v>
      </c>
      <c r="G610" s="3">
        <v>0.95032000000000005</v>
      </c>
    </row>
    <row r="611" spans="1:7" x14ac:dyDescent="0.25">
      <c r="A611" s="2">
        <v>40125</v>
      </c>
      <c r="B611" s="2">
        <f>CADCHF10080[[#This Row],[date_start]]+5</f>
        <v>40130</v>
      </c>
      <c r="C611" s="1">
        <v>286736</v>
      </c>
      <c r="D611" s="3">
        <v>0.94554000000000005</v>
      </c>
      <c r="E611" s="3">
        <v>0.96819</v>
      </c>
      <c r="F611" s="3">
        <v>0.94554000000000005</v>
      </c>
      <c r="G611" s="3">
        <v>0.96226999999999996</v>
      </c>
    </row>
    <row r="612" spans="1:7" x14ac:dyDescent="0.25">
      <c r="A612" s="2">
        <v>40118</v>
      </c>
      <c r="B612" s="2">
        <f>CADCHF10080[[#This Row],[date_start]]+5</f>
        <v>40123</v>
      </c>
      <c r="C612" s="1">
        <v>317501</v>
      </c>
      <c r="D612" s="3">
        <v>0.94386000000000003</v>
      </c>
      <c r="E612" s="3">
        <v>0.96599999999999997</v>
      </c>
      <c r="F612" s="3">
        <v>0.94332000000000005</v>
      </c>
      <c r="G612" s="3">
        <v>0.94557999999999998</v>
      </c>
    </row>
    <row r="613" spans="1:7" x14ac:dyDescent="0.25">
      <c r="A613" s="2">
        <v>40111</v>
      </c>
      <c r="B613" s="2">
        <f>CADCHF10080[[#This Row],[date_start]]+5</f>
        <v>40116</v>
      </c>
      <c r="C613" s="1">
        <v>110546</v>
      </c>
      <c r="D613" s="3">
        <v>0.95860000000000001</v>
      </c>
      <c r="E613" s="3">
        <v>0.96220000000000006</v>
      </c>
      <c r="F613" s="3">
        <v>0.94513999999999998</v>
      </c>
      <c r="G613" s="3">
        <v>0.94579999999999997</v>
      </c>
    </row>
    <row r="614" spans="1:7" x14ac:dyDescent="0.25">
      <c r="A614" s="2">
        <v>40104</v>
      </c>
      <c r="B614" s="2">
        <f>CADCHF10080[[#This Row],[date_start]]+5</f>
        <v>40109</v>
      </c>
      <c r="C614" s="1">
        <v>52622</v>
      </c>
      <c r="D614" s="3">
        <v>0.97960000000000003</v>
      </c>
      <c r="E614" s="3">
        <v>0.98480000000000001</v>
      </c>
      <c r="F614" s="3">
        <v>0.95440000000000003</v>
      </c>
      <c r="G614" s="3">
        <v>0.95679999999999998</v>
      </c>
    </row>
    <row r="615" spans="1:7" x14ac:dyDescent="0.25">
      <c r="A615" s="2">
        <v>40097</v>
      </c>
      <c r="B615" s="2">
        <f>CADCHF10080[[#This Row],[date_start]]+5</f>
        <v>40102</v>
      </c>
      <c r="C615" s="1">
        <v>53623</v>
      </c>
      <c r="D615" s="3">
        <v>0.98850000000000005</v>
      </c>
      <c r="E615" s="3">
        <v>0.996</v>
      </c>
      <c r="F615" s="3">
        <v>0.9788</v>
      </c>
      <c r="G615" s="3">
        <v>0.98160000000000003</v>
      </c>
    </row>
    <row r="616" spans="1:7" x14ac:dyDescent="0.25">
      <c r="A616" s="2">
        <v>40090</v>
      </c>
      <c r="B616" s="2">
        <f>CADCHF10080[[#This Row],[date_start]]+5</f>
        <v>40095</v>
      </c>
      <c r="C616" s="1">
        <v>69072</v>
      </c>
      <c r="D616" s="3">
        <v>0.95640000000000003</v>
      </c>
      <c r="E616" s="3">
        <v>0.9909</v>
      </c>
      <c r="F616" s="3">
        <v>0.95520000000000005</v>
      </c>
      <c r="G616" s="3">
        <v>0.98919999999999997</v>
      </c>
    </row>
    <row r="617" spans="1:7" x14ac:dyDescent="0.25">
      <c r="A617" s="2">
        <v>40083</v>
      </c>
      <c r="B617" s="2">
        <f>CADCHF10080[[#This Row],[date_start]]+5</f>
        <v>40088</v>
      </c>
      <c r="C617" s="1">
        <v>62807</v>
      </c>
      <c r="D617" s="3">
        <v>0.9405</v>
      </c>
      <c r="E617" s="3">
        <v>0.97460000000000002</v>
      </c>
      <c r="F617" s="3">
        <v>0.93710000000000004</v>
      </c>
      <c r="G617" s="3">
        <v>0.95830000000000004</v>
      </c>
    </row>
    <row r="618" spans="1:7" x14ac:dyDescent="0.25">
      <c r="A618" s="2">
        <v>40076</v>
      </c>
      <c r="B618" s="2">
        <f>CADCHF10080[[#This Row],[date_start]]+5</f>
        <v>40081</v>
      </c>
      <c r="C618" s="1">
        <v>59168</v>
      </c>
      <c r="D618" s="3">
        <v>0.9627</v>
      </c>
      <c r="E618" s="3">
        <v>0.96440000000000003</v>
      </c>
      <c r="F618" s="3">
        <v>0.94</v>
      </c>
      <c r="G618" s="3">
        <v>0.94140000000000001</v>
      </c>
    </row>
    <row r="619" spans="1:7" x14ac:dyDescent="0.25">
      <c r="A619" s="2">
        <v>40069</v>
      </c>
      <c r="B619" s="2">
        <f>CADCHF10080[[#This Row],[date_start]]+5</f>
        <v>40074</v>
      </c>
      <c r="C619" s="1">
        <v>55603</v>
      </c>
      <c r="D619" s="3">
        <v>0.96160000000000001</v>
      </c>
      <c r="E619" s="3">
        <v>0.97209999999999996</v>
      </c>
      <c r="F619" s="3">
        <v>0.95079999999999998</v>
      </c>
      <c r="G619" s="3">
        <v>0.96260000000000001</v>
      </c>
    </row>
    <row r="620" spans="1:7" x14ac:dyDescent="0.25">
      <c r="A620" s="2">
        <v>40062</v>
      </c>
      <c r="B620" s="2">
        <f>CADCHF10080[[#This Row],[date_start]]+5</f>
        <v>40067</v>
      </c>
      <c r="C620" s="1">
        <v>140407</v>
      </c>
      <c r="D620" s="3">
        <v>0.97599999999999998</v>
      </c>
      <c r="E620" s="3">
        <v>0.98560000000000003</v>
      </c>
      <c r="F620" s="3">
        <v>0.95599999999999996</v>
      </c>
      <c r="G620" s="3">
        <v>0.96399999999999997</v>
      </c>
    </row>
    <row r="621" spans="1:7" x14ac:dyDescent="0.25">
      <c r="A621" s="2">
        <v>40055</v>
      </c>
      <c r="B621" s="2">
        <f>CADCHF10080[[#This Row],[date_start]]+5</f>
        <v>40060</v>
      </c>
      <c r="C621" s="1">
        <v>268414</v>
      </c>
      <c r="D621" s="3">
        <v>0.97045999999999999</v>
      </c>
      <c r="E621" s="3">
        <v>0.9788</v>
      </c>
      <c r="F621" s="3">
        <v>0.95701000000000003</v>
      </c>
      <c r="G621" s="3">
        <v>0.97389999999999999</v>
      </c>
    </row>
    <row r="622" spans="1:7" x14ac:dyDescent="0.25">
      <c r="A622" s="2">
        <v>40048</v>
      </c>
      <c r="B622" s="2">
        <f>CADCHF10080[[#This Row],[date_start]]+5</f>
        <v>40053</v>
      </c>
      <c r="C622" s="1">
        <v>300058</v>
      </c>
      <c r="D622" s="3">
        <v>0.97877000000000003</v>
      </c>
      <c r="E622" s="3">
        <v>0.98941999999999997</v>
      </c>
      <c r="F622" s="3">
        <v>0.96931999999999996</v>
      </c>
      <c r="G622" s="3">
        <v>0.97023999999999999</v>
      </c>
    </row>
    <row r="623" spans="1:7" x14ac:dyDescent="0.25">
      <c r="A623" s="2">
        <v>40041</v>
      </c>
      <c r="B623" s="2">
        <f>CADCHF10080[[#This Row],[date_start]]+5</f>
        <v>40046</v>
      </c>
      <c r="C623" s="1">
        <v>364746</v>
      </c>
      <c r="D623" s="3">
        <v>0.97565000000000002</v>
      </c>
      <c r="E623" s="3">
        <v>0.98345000000000005</v>
      </c>
      <c r="F623" s="3">
        <v>0.96506000000000003</v>
      </c>
      <c r="G623" s="3">
        <v>0.97853000000000001</v>
      </c>
    </row>
    <row r="624" spans="1:7" x14ac:dyDescent="0.25">
      <c r="A624" s="2">
        <v>40034</v>
      </c>
      <c r="B624" s="2">
        <f>CADCHF10080[[#This Row],[date_start]]+5</f>
        <v>40039</v>
      </c>
      <c r="C624" s="1">
        <v>367481</v>
      </c>
      <c r="D624" s="3">
        <v>0.99870000000000003</v>
      </c>
      <c r="E624" s="3">
        <v>1.0021599999999999</v>
      </c>
      <c r="F624" s="3">
        <v>0.97435000000000005</v>
      </c>
      <c r="G624" s="3">
        <v>0.9758</v>
      </c>
    </row>
    <row r="625" spans="1:7" x14ac:dyDescent="0.25">
      <c r="A625" s="2">
        <v>40027</v>
      </c>
      <c r="B625" s="2">
        <f>CADCHF10080[[#This Row],[date_start]]+5</f>
        <v>40032</v>
      </c>
      <c r="C625" s="1">
        <v>361586</v>
      </c>
      <c r="D625" s="3">
        <v>0.99077000000000004</v>
      </c>
      <c r="E625" s="3">
        <v>1.0013399999999999</v>
      </c>
      <c r="F625" s="3">
        <v>0.97975999999999996</v>
      </c>
      <c r="G625" s="3">
        <v>0.99941000000000002</v>
      </c>
    </row>
    <row r="626" spans="1:7" x14ac:dyDescent="0.25">
      <c r="A626" s="2">
        <v>40020</v>
      </c>
      <c r="B626" s="2">
        <f>CADCHF10080[[#This Row],[date_start]]+5</f>
        <v>40025</v>
      </c>
      <c r="C626" s="1">
        <v>387584</v>
      </c>
      <c r="D626" s="3">
        <v>0.98462000000000005</v>
      </c>
      <c r="E626" s="3">
        <v>1.00922</v>
      </c>
      <c r="F626" s="3">
        <v>0.98462000000000005</v>
      </c>
      <c r="G626" s="3">
        <v>0.99107999999999996</v>
      </c>
    </row>
    <row r="627" spans="1:7" x14ac:dyDescent="0.25">
      <c r="A627" s="2">
        <v>40013</v>
      </c>
      <c r="B627" s="2">
        <f>CADCHF10080[[#This Row],[date_start]]+5</f>
        <v>40018</v>
      </c>
      <c r="C627" s="1">
        <v>353208</v>
      </c>
      <c r="D627" s="3">
        <v>0.96509</v>
      </c>
      <c r="E627" s="3">
        <v>0.99202999999999997</v>
      </c>
      <c r="F627" s="3">
        <v>0.96060000000000001</v>
      </c>
      <c r="G627" s="3">
        <v>0.98607999999999996</v>
      </c>
    </row>
    <row r="628" spans="1:7" x14ac:dyDescent="0.25">
      <c r="A628" s="2">
        <v>40006</v>
      </c>
      <c r="B628" s="2">
        <f>CADCHF10080[[#This Row],[date_start]]+5</f>
        <v>40011</v>
      </c>
      <c r="C628" s="1">
        <v>330535</v>
      </c>
      <c r="D628" s="3">
        <v>0.93315999999999999</v>
      </c>
      <c r="E628" s="3">
        <v>0.96823999999999999</v>
      </c>
      <c r="F628" s="3">
        <v>0.92972999999999995</v>
      </c>
      <c r="G628" s="3">
        <v>0.96672000000000002</v>
      </c>
    </row>
    <row r="629" spans="1:7" x14ac:dyDescent="0.25">
      <c r="A629" s="2">
        <v>39999</v>
      </c>
      <c r="B629" s="2">
        <f>CADCHF10080[[#This Row],[date_start]]+5</f>
        <v>40004</v>
      </c>
      <c r="C629" s="1">
        <v>336124</v>
      </c>
      <c r="D629" s="3">
        <v>0.93598999999999999</v>
      </c>
      <c r="E629" s="3">
        <v>0.94011999999999996</v>
      </c>
      <c r="F629" s="3">
        <v>0.92610000000000003</v>
      </c>
      <c r="G629" s="3">
        <v>0.93310000000000004</v>
      </c>
    </row>
    <row r="630" spans="1:7" x14ac:dyDescent="0.25">
      <c r="A630" s="2">
        <v>39992</v>
      </c>
      <c r="B630" s="2">
        <f>CADCHF10080[[#This Row],[date_start]]+5</f>
        <v>39997</v>
      </c>
      <c r="C630" s="1">
        <v>312785</v>
      </c>
      <c r="D630" s="3">
        <v>0.93896000000000002</v>
      </c>
      <c r="E630" s="3">
        <v>0.94410000000000005</v>
      </c>
      <c r="F630" s="3">
        <v>0.93137000000000003</v>
      </c>
      <c r="G630" s="3">
        <v>0.93569000000000002</v>
      </c>
    </row>
    <row r="631" spans="1:7" x14ac:dyDescent="0.25">
      <c r="A631" s="2">
        <v>39985</v>
      </c>
      <c r="B631" s="2">
        <f>CADCHF10080[[#This Row],[date_start]]+5</f>
        <v>39990</v>
      </c>
      <c r="C631" s="1">
        <v>393047</v>
      </c>
      <c r="D631" s="3">
        <v>0.95143999999999995</v>
      </c>
      <c r="E631" s="3">
        <v>0.95811999999999997</v>
      </c>
      <c r="F631" s="3">
        <v>0.92420000000000002</v>
      </c>
      <c r="G631" s="3">
        <v>0.93971000000000005</v>
      </c>
    </row>
    <row r="632" spans="1:7" x14ac:dyDescent="0.25">
      <c r="A632" s="2">
        <v>39978</v>
      </c>
      <c r="B632" s="2">
        <f>CADCHF10080[[#This Row],[date_start]]+5</f>
        <v>39983</v>
      </c>
      <c r="C632" s="1">
        <v>389323</v>
      </c>
      <c r="D632" s="3">
        <v>0.96469000000000005</v>
      </c>
      <c r="E632" s="3">
        <v>0.96804999999999997</v>
      </c>
      <c r="F632" s="3">
        <v>0.94925000000000004</v>
      </c>
      <c r="G632" s="3">
        <v>0.95209999999999995</v>
      </c>
    </row>
    <row r="633" spans="1:7" x14ac:dyDescent="0.25">
      <c r="A633" s="2">
        <v>39971</v>
      </c>
      <c r="B633" s="2">
        <f>CADCHF10080[[#This Row],[date_start]]+5</f>
        <v>39976</v>
      </c>
      <c r="C633" s="1">
        <v>434693</v>
      </c>
      <c r="D633" s="3">
        <v>0.97021999999999997</v>
      </c>
      <c r="E633" s="3">
        <v>0.98687000000000002</v>
      </c>
      <c r="F633" s="3">
        <v>0.95940000000000003</v>
      </c>
      <c r="G633" s="3">
        <v>0.96408000000000005</v>
      </c>
    </row>
    <row r="634" spans="1:7" x14ac:dyDescent="0.25">
      <c r="A634" s="2">
        <v>39964</v>
      </c>
      <c r="B634" s="2">
        <f>CADCHF10080[[#This Row],[date_start]]+5</f>
        <v>39969</v>
      </c>
      <c r="C634" s="1">
        <v>454356</v>
      </c>
      <c r="D634" s="3">
        <v>0.97813000000000005</v>
      </c>
      <c r="E634" s="3">
        <v>0.98782000000000003</v>
      </c>
      <c r="F634" s="3">
        <v>0.95911999999999997</v>
      </c>
      <c r="G634" s="3">
        <v>0.96972999999999998</v>
      </c>
    </row>
    <row r="635" spans="1:7" x14ac:dyDescent="0.25">
      <c r="A635" s="2">
        <v>39957</v>
      </c>
      <c r="B635" s="2">
        <f>CADCHF10080[[#This Row],[date_start]]+5</f>
        <v>39962</v>
      </c>
      <c r="C635" s="1">
        <v>386618</v>
      </c>
      <c r="D635" s="3">
        <v>0.96748000000000001</v>
      </c>
      <c r="E635" s="3">
        <v>0.98002999999999996</v>
      </c>
      <c r="F635" s="3">
        <v>0.96043999999999996</v>
      </c>
      <c r="G635" s="3">
        <v>0.97784000000000004</v>
      </c>
    </row>
    <row r="636" spans="1:7" x14ac:dyDescent="0.25">
      <c r="A636" s="2">
        <v>39950</v>
      </c>
      <c r="B636" s="2">
        <f>CADCHF10080[[#This Row],[date_start]]+5</f>
        <v>39955</v>
      </c>
      <c r="C636" s="1">
        <v>372827</v>
      </c>
      <c r="D636" s="3">
        <v>0.95201000000000002</v>
      </c>
      <c r="E636" s="3">
        <v>0.97006999999999999</v>
      </c>
      <c r="F636" s="3">
        <v>0.95184000000000002</v>
      </c>
      <c r="G636" s="3">
        <v>0.96948000000000001</v>
      </c>
    </row>
    <row r="637" spans="1:7" x14ac:dyDescent="0.25">
      <c r="A637" s="2">
        <v>39943</v>
      </c>
      <c r="B637" s="2">
        <f>CADCHF10080[[#This Row],[date_start]]+5</f>
        <v>39948</v>
      </c>
      <c r="C637" s="1">
        <v>405012</v>
      </c>
      <c r="D637" s="3">
        <v>0.96018999999999999</v>
      </c>
      <c r="E637" s="3">
        <v>0.96435000000000004</v>
      </c>
      <c r="F637" s="3">
        <v>0.94003999999999999</v>
      </c>
      <c r="G637" s="3">
        <v>0.95187999999999995</v>
      </c>
    </row>
    <row r="638" spans="1:7" x14ac:dyDescent="0.25">
      <c r="A638" s="2">
        <v>39936</v>
      </c>
      <c r="B638" s="2">
        <f>CADCHF10080[[#This Row],[date_start]]+5</f>
        <v>39941</v>
      </c>
      <c r="C638" s="1">
        <v>425376</v>
      </c>
      <c r="D638" s="3">
        <v>0.95584000000000002</v>
      </c>
      <c r="E638" s="3">
        <v>0.97762000000000004</v>
      </c>
      <c r="F638" s="3">
        <v>0.95526999999999995</v>
      </c>
      <c r="G638" s="3">
        <v>0.96153999999999995</v>
      </c>
    </row>
    <row r="639" spans="1:7" x14ac:dyDescent="0.25">
      <c r="A639" s="2">
        <v>39929</v>
      </c>
      <c r="B639" s="2">
        <f>CADCHF10080[[#This Row],[date_start]]+5</f>
        <v>39934</v>
      </c>
      <c r="C639" s="1">
        <v>272626</v>
      </c>
      <c r="D639" s="3">
        <v>0.93976999999999999</v>
      </c>
      <c r="E639" s="3">
        <v>0.9607</v>
      </c>
      <c r="F639" s="3">
        <v>0.93577999999999995</v>
      </c>
      <c r="G639" s="3">
        <v>0.95782999999999996</v>
      </c>
    </row>
    <row r="640" spans="1:7" x14ac:dyDescent="0.25">
      <c r="A640" s="2">
        <v>39922</v>
      </c>
      <c r="B640" s="2">
        <f>CADCHF10080[[#This Row],[date_start]]+5</f>
        <v>39927</v>
      </c>
      <c r="C640" s="1">
        <v>283221</v>
      </c>
      <c r="D640" s="3">
        <v>0.96074999999999999</v>
      </c>
      <c r="E640" s="3">
        <v>0.96296000000000004</v>
      </c>
      <c r="F640" s="3">
        <v>0.93225000000000002</v>
      </c>
      <c r="G640" s="3">
        <v>0.94177</v>
      </c>
    </row>
    <row r="641" spans="1:7" x14ac:dyDescent="0.25">
      <c r="A641" s="2">
        <v>39915</v>
      </c>
      <c r="B641" s="2">
        <f>CADCHF10080[[#This Row],[date_start]]+5</f>
        <v>39920</v>
      </c>
      <c r="C641" s="1">
        <v>196040</v>
      </c>
      <c r="D641" s="3">
        <v>0.94215000000000004</v>
      </c>
      <c r="E641" s="3">
        <v>0.96467000000000003</v>
      </c>
      <c r="F641" s="3">
        <v>0.92606999999999995</v>
      </c>
      <c r="G641" s="3">
        <v>0.95989000000000002</v>
      </c>
    </row>
    <row r="642" spans="1:7" x14ac:dyDescent="0.25">
      <c r="A642" s="2">
        <v>39908</v>
      </c>
      <c r="B642" s="2">
        <f>CADCHF10080[[#This Row],[date_start]]+5</f>
        <v>39913</v>
      </c>
      <c r="C642" s="1">
        <v>172213</v>
      </c>
      <c r="D642" s="3">
        <v>0.91839000000000004</v>
      </c>
      <c r="E642" s="3">
        <v>0.94821999999999995</v>
      </c>
      <c r="F642" s="3">
        <v>0.91119000000000006</v>
      </c>
      <c r="G642" s="3">
        <v>0.9415</v>
      </c>
    </row>
    <row r="643" spans="1:7" x14ac:dyDescent="0.25">
      <c r="A643" s="2">
        <v>39901</v>
      </c>
      <c r="B643" s="2">
        <f>CADCHF10080[[#This Row],[date_start]]+5</f>
        <v>39906</v>
      </c>
      <c r="C643" s="1">
        <v>212413</v>
      </c>
      <c r="D643" s="3">
        <v>0.92557</v>
      </c>
      <c r="E643" s="3">
        <v>0.92559000000000002</v>
      </c>
      <c r="F643" s="3">
        <v>0.89705999999999997</v>
      </c>
      <c r="G643" s="3">
        <v>0.91920999999999997</v>
      </c>
    </row>
    <row r="644" spans="1:7" x14ac:dyDescent="0.25">
      <c r="A644" s="2">
        <v>39894</v>
      </c>
      <c r="B644" s="2">
        <f>CADCHF10080[[#This Row],[date_start]]+5</f>
        <v>39899</v>
      </c>
      <c r="C644" s="1">
        <v>212273</v>
      </c>
      <c r="D644" s="3">
        <v>0.90813999999999995</v>
      </c>
      <c r="E644" s="3">
        <v>0.92613999999999996</v>
      </c>
      <c r="F644" s="3">
        <v>0.90610000000000002</v>
      </c>
      <c r="G644" s="3">
        <v>0.92056000000000004</v>
      </c>
    </row>
    <row r="645" spans="1:7" x14ac:dyDescent="0.25">
      <c r="A645" s="2">
        <v>39887</v>
      </c>
      <c r="B645" s="2">
        <f>CADCHF10080[[#This Row],[date_start]]+5</f>
        <v>39892</v>
      </c>
      <c r="C645" s="1">
        <v>125136</v>
      </c>
      <c r="D645" s="3">
        <v>0.93120000000000003</v>
      </c>
      <c r="E645" s="3">
        <v>0.93810000000000004</v>
      </c>
      <c r="F645" s="3">
        <v>0.90269999999999995</v>
      </c>
      <c r="G645" s="3">
        <v>0.90800000000000003</v>
      </c>
    </row>
    <row r="646" spans="1:7" x14ac:dyDescent="0.25">
      <c r="A646" s="2">
        <v>39880</v>
      </c>
      <c r="B646" s="2">
        <f>CADCHF10080[[#This Row],[date_start]]+5</f>
        <v>39885</v>
      </c>
      <c r="C646" s="1">
        <v>120976</v>
      </c>
      <c r="D646" s="3">
        <v>0.90100000000000002</v>
      </c>
      <c r="E646" s="3">
        <v>0.94120000000000004</v>
      </c>
      <c r="F646" s="3">
        <v>0.88759999999999994</v>
      </c>
      <c r="G646" s="3">
        <v>0.93149999999999999</v>
      </c>
    </row>
    <row r="647" spans="1:7" x14ac:dyDescent="0.25">
      <c r="A647" s="2">
        <v>39873</v>
      </c>
      <c r="B647" s="2">
        <f>CADCHF10080[[#This Row],[date_start]]+5</f>
        <v>39878</v>
      </c>
      <c r="C647" s="1">
        <v>100458</v>
      </c>
      <c r="D647" s="3">
        <v>0.91679999999999995</v>
      </c>
      <c r="E647" s="3">
        <v>0.92179999999999995</v>
      </c>
      <c r="F647" s="3">
        <v>0.89359999999999995</v>
      </c>
      <c r="G647" s="3">
        <v>0.89929999999999999</v>
      </c>
    </row>
    <row r="648" spans="1:7" x14ac:dyDescent="0.25">
      <c r="A648" s="2">
        <v>39866</v>
      </c>
      <c r="B648" s="2">
        <f>CADCHF10080[[#This Row],[date_start]]+5</f>
        <v>39871</v>
      </c>
      <c r="C648" s="1">
        <v>90983</v>
      </c>
      <c r="D648" s="3">
        <v>0.92520000000000002</v>
      </c>
      <c r="E648" s="3">
        <v>0.94069999999999998</v>
      </c>
      <c r="F648" s="3">
        <v>0.91559999999999997</v>
      </c>
      <c r="G648" s="3">
        <v>0.91579999999999995</v>
      </c>
    </row>
    <row r="649" spans="1:7" x14ac:dyDescent="0.25">
      <c r="A649" s="2">
        <v>39859</v>
      </c>
      <c r="B649" s="2">
        <f>CADCHF10080[[#This Row],[date_start]]+5</f>
        <v>39864</v>
      </c>
      <c r="C649" s="1">
        <v>123927</v>
      </c>
      <c r="D649" s="3">
        <v>0.93799999999999994</v>
      </c>
      <c r="E649" s="3">
        <v>0.94450000000000001</v>
      </c>
      <c r="F649" s="3">
        <v>0.91420000000000001</v>
      </c>
      <c r="G649" s="3">
        <v>0.92300000000000004</v>
      </c>
    </row>
    <row r="650" spans="1:7" x14ac:dyDescent="0.25">
      <c r="A650" s="2">
        <v>39852</v>
      </c>
      <c r="B650" s="2">
        <f>CADCHF10080[[#This Row],[date_start]]+5</f>
        <v>39857</v>
      </c>
      <c r="C650" s="1">
        <v>163429</v>
      </c>
      <c r="D650" s="3">
        <v>0.95109999999999995</v>
      </c>
      <c r="E650" s="3">
        <v>0.96240000000000003</v>
      </c>
      <c r="F650" s="3">
        <v>0.92200000000000004</v>
      </c>
      <c r="G650" s="3">
        <v>0.93910000000000005</v>
      </c>
    </row>
    <row r="651" spans="1:7" x14ac:dyDescent="0.25">
      <c r="A651" s="2">
        <v>39845</v>
      </c>
      <c r="B651" s="2">
        <f>CADCHF10080[[#This Row],[date_start]]+5</f>
        <v>39850</v>
      </c>
      <c r="C651" s="1">
        <v>257228</v>
      </c>
      <c r="D651" s="3">
        <v>0.94750000000000001</v>
      </c>
      <c r="E651" s="3">
        <v>0.95399999999999996</v>
      </c>
      <c r="F651" s="3">
        <v>0.92169999999999996</v>
      </c>
      <c r="G651" s="3">
        <v>0.95209999999999995</v>
      </c>
    </row>
    <row r="652" spans="1:7" x14ac:dyDescent="0.25">
      <c r="A652" s="2">
        <v>39838</v>
      </c>
      <c r="B652" s="2">
        <f>CADCHF10080[[#This Row],[date_start]]+5</f>
        <v>39843</v>
      </c>
      <c r="C652" s="1">
        <v>280452</v>
      </c>
      <c r="D652" s="3">
        <v>0.93620000000000003</v>
      </c>
      <c r="E652" s="3">
        <v>0.95269999999999999</v>
      </c>
      <c r="F652" s="3">
        <v>0.9234</v>
      </c>
      <c r="G652" s="3">
        <v>0.94450000000000001</v>
      </c>
    </row>
    <row r="653" spans="1:7" x14ac:dyDescent="0.25">
      <c r="A653" s="2">
        <v>39705</v>
      </c>
      <c r="B653" s="2">
        <f>CADCHF10080[[#This Row],[date_start]]+5</f>
        <v>39710</v>
      </c>
      <c r="C653" s="1">
        <v>176188</v>
      </c>
      <c r="D653" s="3">
        <v>1.0516000000000001</v>
      </c>
      <c r="E653" s="3">
        <v>1.0625</v>
      </c>
      <c r="F653" s="3">
        <v>1.0204</v>
      </c>
      <c r="G653" s="3">
        <v>1.0539000000000001</v>
      </c>
    </row>
    <row r="654" spans="1:7" x14ac:dyDescent="0.25">
      <c r="A654" s="2">
        <v>39698</v>
      </c>
      <c r="B654" s="2">
        <f>CADCHF10080[[#This Row],[date_start]]+5</f>
        <v>39703</v>
      </c>
      <c r="C654" s="1">
        <v>115578</v>
      </c>
      <c r="D654" s="3">
        <v>1.0575000000000001</v>
      </c>
      <c r="E654" s="3">
        <v>1.0696000000000001</v>
      </c>
      <c r="F654" s="3">
        <v>1.0501</v>
      </c>
      <c r="G654" s="3">
        <v>1.0660000000000001</v>
      </c>
    </row>
    <row r="655" spans="1:7" x14ac:dyDescent="0.25">
      <c r="A655" s="2">
        <v>39691</v>
      </c>
      <c r="B655" s="2">
        <f>CADCHF10080[[#This Row],[date_start]]+5</f>
        <v>39696</v>
      </c>
      <c r="C655" s="1">
        <v>104276</v>
      </c>
      <c r="D655" s="3">
        <v>1.0343</v>
      </c>
      <c r="E655" s="3">
        <v>1.0529999999999999</v>
      </c>
      <c r="F655" s="3">
        <v>1.0276000000000001</v>
      </c>
      <c r="G655" s="3">
        <v>1.0529999999999999</v>
      </c>
    </row>
    <row r="656" spans="1:7" x14ac:dyDescent="0.25">
      <c r="A656" s="2">
        <v>39684</v>
      </c>
      <c r="B656" s="2">
        <f>CADCHF10080[[#This Row],[date_start]]+5</f>
        <v>39689</v>
      </c>
      <c r="C656" s="1">
        <v>81027</v>
      </c>
      <c r="D656" s="3">
        <v>1.0477000000000001</v>
      </c>
      <c r="E656" s="3">
        <v>1.0567</v>
      </c>
      <c r="F656" s="3">
        <v>1.0334000000000001</v>
      </c>
      <c r="G656" s="3">
        <v>1.0347999999999999</v>
      </c>
    </row>
    <row r="657" spans="1:7" x14ac:dyDescent="0.25">
      <c r="A657" s="2">
        <v>39677</v>
      </c>
      <c r="B657" s="2">
        <f>CADCHF10080[[#This Row],[date_start]]+5</f>
        <v>39682</v>
      </c>
      <c r="C657" s="1">
        <v>61437</v>
      </c>
      <c r="D657" s="3">
        <v>1.0345</v>
      </c>
      <c r="E657" s="3">
        <v>1.0511999999999999</v>
      </c>
      <c r="F657" s="3">
        <v>1.0265</v>
      </c>
      <c r="G657" s="3">
        <v>1.0488</v>
      </c>
    </row>
    <row r="658" spans="1:7" x14ac:dyDescent="0.25">
      <c r="A658" s="2">
        <v>39670</v>
      </c>
      <c r="B658" s="2">
        <f>CADCHF10080[[#This Row],[date_start]]+5</f>
        <v>39675</v>
      </c>
      <c r="C658" s="1">
        <v>95559</v>
      </c>
      <c r="D658" s="3">
        <v>1.0142</v>
      </c>
      <c r="E658" s="3">
        <v>1.0367999999999999</v>
      </c>
      <c r="F658" s="3">
        <v>1.0086999999999999</v>
      </c>
      <c r="G658" s="3">
        <v>1.0344</v>
      </c>
    </row>
    <row r="659" spans="1:7" x14ac:dyDescent="0.25">
      <c r="A659" s="2">
        <v>39663</v>
      </c>
      <c r="B659" s="2">
        <f>CADCHF10080[[#This Row],[date_start]]+5</f>
        <v>39668</v>
      </c>
      <c r="C659" s="1">
        <v>81289</v>
      </c>
      <c r="D659" s="3">
        <v>1.0209999999999999</v>
      </c>
      <c r="E659" s="3">
        <v>1.0214000000000001</v>
      </c>
      <c r="F659" s="3">
        <v>1.0052000000000001</v>
      </c>
      <c r="G659" s="3">
        <v>1.0143</v>
      </c>
    </row>
    <row r="660" spans="1:7" x14ac:dyDescent="0.25">
      <c r="A660" s="2">
        <v>39656</v>
      </c>
      <c r="B660" s="2">
        <f>CADCHF10080[[#This Row],[date_start]]+5</f>
        <v>39661</v>
      </c>
      <c r="C660" s="1">
        <v>75719</v>
      </c>
      <c r="D660" s="3">
        <v>1.0173000000000001</v>
      </c>
      <c r="E660" s="3">
        <v>1.0257000000000001</v>
      </c>
      <c r="F660" s="3">
        <v>1.0077</v>
      </c>
      <c r="G660" s="3">
        <v>1.0216000000000001</v>
      </c>
    </row>
    <row r="661" spans="1:7" x14ac:dyDescent="0.25">
      <c r="A661" s="2">
        <v>39649</v>
      </c>
      <c r="B661" s="2">
        <f>CADCHF10080[[#This Row],[date_start]]+5</f>
        <v>39654</v>
      </c>
      <c r="C661" s="1">
        <v>86255</v>
      </c>
      <c r="D661" s="3">
        <v>1.0158</v>
      </c>
      <c r="E661" s="3">
        <v>1.0301</v>
      </c>
      <c r="F661" s="3">
        <v>1.0109999999999999</v>
      </c>
      <c r="G661" s="3">
        <v>1.0158</v>
      </c>
    </row>
    <row r="662" spans="1:7" x14ac:dyDescent="0.25">
      <c r="A662" s="2">
        <v>39642</v>
      </c>
      <c r="B662" s="2">
        <f>CADCHF10080[[#This Row],[date_start]]+5</f>
        <v>39647</v>
      </c>
      <c r="C662" s="1">
        <v>92076</v>
      </c>
      <c r="D662" s="3">
        <v>1.0069999999999999</v>
      </c>
      <c r="E662" s="3">
        <v>1.0202</v>
      </c>
      <c r="F662" s="3">
        <v>1.0008999999999999</v>
      </c>
      <c r="G662" s="3">
        <v>1.0165999999999999</v>
      </c>
    </row>
    <row r="663" spans="1:7" x14ac:dyDescent="0.25">
      <c r="A663" s="2">
        <v>39635</v>
      </c>
      <c r="B663" s="2">
        <f>CADCHF10080[[#This Row],[date_start]]+5</f>
        <v>39640</v>
      </c>
      <c r="C663" s="1">
        <v>83554</v>
      </c>
      <c r="D663" s="3">
        <v>1.0061</v>
      </c>
      <c r="E663" s="3">
        <v>1.0219</v>
      </c>
      <c r="F663" s="3">
        <v>1.0025999999999999</v>
      </c>
      <c r="G663" s="3">
        <v>1.0065</v>
      </c>
    </row>
    <row r="664" spans="1:7" x14ac:dyDescent="0.25">
      <c r="A664" s="2">
        <v>39628</v>
      </c>
      <c r="B664" s="2">
        <f>CADCHF10080[[#This Row],[date_start]]+5</f>
        <v>39633</v>
      </c>
      <c r="C664" s="1">
        <v>81204</v>
      </c>
      <c r="D664" s="3">
        <v>1.008</v>
      </c>
      <c r="E664" s="3">
        <v>1.0118</v>
      </c>
      <c r="F664" s="3">
        <v>0.9919</v>
      </c>
      <c r="G664" s="3">
        <v>1.0052000000000001</v>
      </c>
    </row>
    <row r="665" spans="1:7" x14ac:dyDescent="0.25">
      <c r="A665" s="2">
        <v>39621</v>
      </c>
      <c r="B665" s="2">
        <f>CADCHF10080[[#This Row],[date_start]]+5</f>
        <v>39626</v>
      </c>
      <c r="C665" s="1">
        <v>82162</v>
      </c>
      <c r="D665" s="3">
        <v>1.0172000000000001</v>
      </c>
      <c r="E665" s="3">
        <v>1.0317000000000001</v>
      </c>
      <c r="F665" s="3">
        <v>1.0043</v>
      </c>
      <c r="G665" s="3">
        <v>1.0071000000000001</v>
      </c>
    </row>
    <row r="666" spans="1:7" x14ac:dyDescent="0.25">
      <c r="A666" s="2">
        <v>39614</v>
      </c>
      <c r="B666" s="2">
        <f>CADCHF10080[[#This Row],[date_start]]+5</f>
        <v>39619</v>
      </c>
      <c r="C666" s="1">
        <v>85966</v>
      </c>
      <c r="D666" s="3">
        <v>1.0150999999999999</v>
      </c>
      <c r="E666" s="3">
        <v>1.0334000000000001</v>
      </c>
      <c r="F666" s="3">
        <v>1.0123</v>
      </c>
      <c r="G666" s="3">
        <v>1.0187999999999999</v>
      </c>
    </row>
    <row r="667" spans="1:7" x14ac:dyDescent="0.25">
      <c r="A667" s="2">
        <v>39607</v>
      </c>
      <c r="B667" s="2">
        <f>CADCHF10080[[#This Row],[date_start]]+5</f>
        <v>39612</v>
      </c>
      <c r="C667" s="1">
        <v>101890</v>
      </c>
      <c r="D667" s="3">
        <v>0.99850000000000005</v>
      </c>
      <c r="E667" s="3">
        <v>1.0277000000000001</v>
      </c>
      <c r="F667" s="3">
        <v>0.99490000000000001</v>
      </c>
      <c r="G667" s="3">
        <v>1.0167999999999999</v>
      </c>
    </row>
    <row r="668" spans="1:7" x14ac:dyDescent="0.25">
      <c r="A668" s="2">
        <v>39600</v>
      </c>
      <c r="B668" s="2">
        <f>CADCHF10080[[#This Row],[date_start]]+5</f>
        <v>39605</v>
      </c>
      <c r="C668" s="1">
        <v>99417</v>
      </c>
      <c r="D668" s="3">
        <v>1.0466</v>
      </c>
      <c r="E668" s="3">
        <v>1.0491999999999999</v>
      </c>
      <c r="F668" s="3">
        <v>0.99860000000000004</v>
      </c>
      <c r="G668" s="3">
        <v>0.99880000000000002</v>
      </c>
    </row>
    <row r="669" spans="1:7" x14ac:dyDescent="0.25">
      <c r="A669" s="2">
        <v>39593</v>
      </c>
      <c r="B669" s="2">
        <f>CADCHF10080[[#This Row],[date_start]]+5</f>
        <v>39598</v>
      </c>
      <c r="C669" s="1">
        <v>81024</v>
      </c>
      <c r="D669" s="3">
        <v>1.0365</v>
      </c>
      <c r="E669" s="3">
        <v>1.0649999999999999</v>
      </c>
      <c r="F669" s="3">
        <v>1.0313000000000001</v>
      </c>
      <c r="G669" s="3">
        <v>1.0486</v>
      </c>
    </row>
    <row r="670" spans="1:7" x14ac:dyDescent="0.25">
      <c r="A670" s="2">
        <v>39586</v>
      </c>
      <c r="B670" s="2">
        <f>CADCHF10080[[#This Row],[date_start]]+5</f>
        <v>39591</v>
      </c>
      <c r="C670" s="1">
        <v>81975</v>
      </c>
      <c r="D670" s="3">
        <v>1.046</v>
      </c>
      <c r="E670" s="3">
        <v>1.0652999999999999</v>
      </c>
      <c r="F670" s="3">
        <v>1.0331999999999999</v>
      </c>
      <c r="G670" s="3">
        <v>1.0343</v>
      </c>
    </row>
    <row r="671" spans="1:7" x14ac:dyDescent="0.25">
      <c r="A671" s="2">
        <v>39579</v>
      </c>
      <c r="B671" s="2">
        <f>CADCHF10080[[#This Row],[date_start]]+5</f>
        <v>39584</v>
      </c>
      <c r="C671" s="1">
        <v>93209</v>
      </c>
      <c r="D671" s="3">
        <v>1.036</v>
      </c>
      <c r="E671" s="3">
        <v>1.0606</v>
      </c>
      <c r="F671" s="3">
        <v>1.0335000000000001</v>
      </c>
      <c r="G671" s="3">
        <v>1.048</v>
      </c>
    </row>
    <row r="672" spans="1:7" x14ac:dyDescent="0.25">
      <c r="A672" s="2">
        <v>39572</v>
      </c>
      <c r="B672" s="2">
        <f>CADCHF10080[[#This Row],[date_start]]+5</f>
        <v>39577</v>
      </c>
      <c r="C672" s="1">
        <v>90431</v>
      </c>
      <c r="D672" s="3">
        <v>1.0356000000000001</v>
      </c>
      <c r="E672" s="3">
        <v>1.0564</v>
      </c>
      <c r="F672" s="3">
        <v>1.0288999999999999</v>
      </c>
      <c r="G672" s="3">
        <v>1.0355000000000001</v>
      </c>
    </row>
    <row r="673" spans="1:7" x14ac:dyDescent="0.25">
      <c r="A673" s="2">
        <v>39565</v>
      </c>
      <c r="B673" s="2">
        <f>CADCHF10080[[#This Row],[date_start]]+5</f>
        <v>39570</v>
      </c>
      <c r="C673" s="1">
        <v>88702</v>
      </c>
      <c r="D673" s="3">
        <v>1.0210999999999999</v>
      </c>
      <c r="E673" s="3">
        <v>1.0398000000000001</v>
      </c>
      <c r="F673" s="3">
        <v>1.0143</v>
      </c>
      <c r="G673" s="3">
        <v>1.0367</v>
      </c>
    </row>
    <row r="674" spans="1:7" x14ac:dyDescent="0.25">
      <c r="A674" s="2">
        <v>39558</v>
      </c>
      <c r="B674" s="2">
        <f>CADCHF10080[[#This Row],[date_start]]+5</f>
        <v>39563</v>
      </c>
      <c r="C674" s="1">
        <v>89611</v>
      </c>
      <c r="D674" s="3">
        <v>1.0123</v>
      </c>
      <c r="E674" s="3">
        <v>1.0230999999999999</v>
      </c>
      <c r="F674" s="3">
        <v>0.98819999999999997</v>
      </c>
      <c r="G674" s="3">
        <v>1.0198</v>
      </c>
    </row>
    <row r="675" spans="1:7" x14ac:dyDescent="0.25">
      <c r="A675" s="2">
        <v>39551</v>
      </c>
      <c r="B675" s="2">
        <f>CADCHF10080[[#This Row],[date_start]]+5</f>
        <v>39556</v>
      </c>
      <c r="C675" s="1">
        <v>87948</v>
      </c>
      <c r="D675" s="3">
        <v>0.98080000000000001</v>
      </c>
      <c r="E675" s="3">
        <v>1.0209999999999999</v>
      </c>
      <c r="F675" s="3">
        <v>0.97019999999999995</v>
      </c>
      <c r="G675" s="3">
        <v>1.0135000000000001</v>
      </c>
    </row>
    <row r="676" spans="1:7" x14ac:dyDescent="0.25">
      <c r="A676" s="2">
        <v>39544</v>
      </c>
      <c r="B676" s="2">
        <f>CADCHF10080[[#This Row],[date_start]]+5</f>
        <v>39549</v>
      </c>
      <c r="C676" s="1">
        <v>81741</v>
      </c>
      <c r="D676" s="3">
        <v>0.99690000000000001</v>
      </c>
      <c r="E676" s="3">
        <v>1.0113000000000001</v>
      </c>
      <c r="F676" s="3">
        <v>0.97060000000000002</v>
      </c>
      <c r="G676" s="3">
        <v>0.97770000000000001</v>
      </c>
    </row>
    <row r="677" spans="1:7" x14ac:dyDescent="0.25">
      <c r="A677" s="2">
        <v>39537</v>
      </c>
      <c r="B677" s="2">
        <f>CADCHF10080[[#This Row],[date_start]]+5</f>
        <v>39542</v>
      </c>
      <c r="C677" s="1">
        <v>88707</v>
      </c>
      <c r="D677" s="3">
        <v>0.97099999999999997</v>
      </c>
      <c r="E677" s="3">
        <v>1.0082</v>
      </c>
      <c r="F677" s="3">
        <v>0.96060000000000001</v>
      </c>
      <c r="G677" s="3">
        <v>0.997</v>
      </c>
    </row>
    <row r="678" spans="1:7" x14ac:dyDescent="0.25">
      <c r="A678" s="2">
        <v>39530</v>
      </c>
      <c r="B678" s="2">
        <f>CADCHF10080[[#This Row],[date_start]]+5</f>
        <v>39535</v>
      </c>
      <c r="C678" s="1">
        <v>81190</v>
      </c>
      <c r="D678" s="3">
        <v>0.98680000000000001</v>
      </c>
      <c r="E678" s="3">
        <v>1.0063</v>
      </c>
      <c r="F678" s="3">
        <v>0.9698</v>
      </c>
      <c r="G678" s="3">
        <v>0.97270000000000001</v>
      </c>
    </row>
    <row r="679" spans="1:7" x14ac:dyDescent="0.25">
      <c r="A679" s="2">
        <v>39523</v>
      </c>
      <c r="B679" s="2">
        <f>CADCHF10080[[#This Row],[date_start]]+5</f>
        <v>39528</v>
      </c>
      <c r="C679" s="1">
        <v>75393</v>
      </c>
      <c r="D679" s="3">
        <v>1.0059</v>
      </c>
      <c r="E679" s="3">
        <v>1.0139</v>
      </c>
      <c r="F679" s="3">
        <v>0.97060000000000002</v>
      </c>
      <c r="G679" s="3">
        <v>0.98570000000000002</v>
      </c>
    </row>
    <row r="680" spans="1:7" x14ac:dyDescent="0.25">
      <c r="A680" s="2">
        <v>39516</v>
      </c>
      <c r="B680" s="2">
        <f>CADCHF10080[[#This Row],[date_start]]+5</f>
        <v>39521</v>
      </c>
      <c r="C680" s="1">
        <v>72180</v>
      </c>
      <c r="D680" s="3">
        <v>1.0299</v>
      </c>
      <c r="E680" s="3">
        <v>1.0449999999999999</v>
      </c>
      <c r="F680" s="3">
        <v>1.0082</v>
      </c>
      <c r="G680" s="3">
        <v>1.0091000000000001</v>
      </c>
    </row>
    <row r="681" spans="1:7" x14ac:dyDescent="0.25">
      <c r="A681" s="2">
        <v>39509</v>
      </c>
      <c r="B681" s="2">
        <f>CADCHF10080[[#This Row],[date_start]]+5</f>
        <v>39514</v>
      </c>
      <c r="C681" s="1">
        <v>65563</v>
      </c>
      <c r="D681" s="3">
        <v>1.048</v>
      </c>
      <c r="E681" s="3">
        <v>1.0577000000000001</v>
      </c>
      <c r="F681" s="3">
        <v>1.0318000000000001</v>
      </c>
      <c r="G681" s="3">
        <v>1.0343</v>
      </c>
    </row>
    <row r="682" spans="1:7" x14ac:dyDescent="0.25">
      <c r="A682" s="2">
        <v>39502</v>
      </c>
      <c r="B682" s="2">
        <f>CADCHF10080[[#This Row],[date_start]]+5</f>
        <v>39507</v>
      </c>
      <c r="C682" s="1">
        <v>73067</v>
      </c>
      <c r="D682" s="3">
        <v>1.0719000000000001</v>
      </c>
      <c r="E682" s="3">
        <v>1.1013999999999999</v>
      </c>
      <c r="F682" s="3">
        <v>1.0519000000000001</v>
      </c>
      <c r="G682" s="3">
        <v>1.0537000000000001</v>
      </c>
    </row>
    <row r="683" spans="1:7" x14ac:dyDescent="0.25">
      <c r="A683" s="2">
        <v>39495</v>
      </c>
      <c r="B683" s="2">
        <f>CADCHF10080[[#This Row],[date_start]]+5</f>
        <v>39500</v>
      </c>
      <c r="C683" s="1">
        <v>67424</v>
      </c>
      <c r="D683" s="3">
        <v>1.0842000000000001</v>
      </c>
      <c r="E683" s="3">
        <v>1.097</v>
      </c>
      <c r="F683" s="3">
        <v>1.0663</v>
      </c>
      <c r="G683" s="3">
        <v>1.071</v>
      </c>
    </row>
    <row r="684" spans="1:7" x14ac:dyDescent="0.25">
      <c r="A684" s="2">
        <v>39488</v>
      </c>
      <c r="B684" s="2">
        <f>CADCHF10080[[#This Row],[date_start]]+5</f>
        <v>39493</v>
      </c>
      <c r="C684" s="1">
        <v>65412</v>
      </c>
      <c r="D684" s="3">
        <v>1.1031</v>
      </c>
      <c r="E684" s="3">
        <v>1.1137999999999999</v>
      </c>
      <c r="F684" s="3">
        <v>1.0808</v>
      </c>
      <c r="G684" s="3">
        <v>1.0855999999999999</v>
      </c>
    </row>
    <row r="685" spans="1:7" x14ac:dyDescent="0.25">
      <c r="A685" s="2">
        <v>39481</v>
      </c>
      <c r="B685" s="2">
        <f>CADCHF10080[[#This Row],[date_start]]+5</f>
        <v>39486</v>
      </c>
      <c r="C685" s="1">
        <v>69945</v>
      </c>
      <c r="D685" s="3">
        <v>1.0954999999999999</v>
      </c>
      <c r="E685" s="3">
        <v>1.1107</v>
      </c>
      <c r="F685" s="3">
        <v>1.0825</v>
      </c>
      <c r="G685" s="3">
        <v>1.1037999999999999</v>
      </c>
    </row>
    <row r="686" spans="1:7" x14ac:dyDescent="0.25">
      <c r="A686" s="2">
        <v>39474</v>
      </c>
      <c r="B686" s="2">
        <f>CADCHF10080[[#This Row],[date_start]]+5</f>
        <v>39479</v>
      </c>
      <c r="C686" s="1">
        <v>69358</v>
      </c>
      <c r="D686" s="3">
        <v>1.0857000000000001</v>
      </c>
      <c r="E686" s="3">
        <v>1.1012</v>
      </c>
      <c r="F686" s="3">
        <v>1.0710999999999999</v>
      </c>
      <c r="G686" s="3">
        <v>1.0943000000000001</v>
      </c>
    </row>
    <row r="687" spans="1:7" x14ac:dyDescent="0.25">
      <c r="A687" s="2">
        <v>39467</v>
      </c>
      <c r="B687" s="2">
        <f>CADCHF10080[[#This Row],[date_start]]+5</f>
        <v>39472</v>
      </c>
      <c r="C687" s="1">
        <v>80762</v>
      </c>
      <c r="D687" s="3">
        <v>1.0716000000000001</v>
      </c>
      <c r="E687" s="3">
        <v>1.0939000000000001</v>
      </c>
      <c r="F687" s="3">
        <v>1.0552999999999999</v>
      </c>
      <c r="G687" s="3">
        <v>1.0873999999999999</v>
      </c>
    </row>
    <row r="688" spans="1:7" x14ac:dyDescent="0.25">
      <c r="A688" s="2">
        <v>39460</v>
      </c>
      <c r="B688" s="2">
        <f>CADCHF10080[[#This Row],[date_start]]+5</f>
        <v>39465</v>
      </c>
      <c r="C688" s="1">
        <v>68989</v>
      </c>
      <c r="D688" s="3">
        <v>1.0766</v>
      </c>
      <c r="E688" s="3">
        <v>1.0861000000000001</v>
      </c>
      <c r="F688" s="3">
        <v>1.0598000000000001</v>
      </c>
      <c r="G688" s="3">
        <v>1.0688</v>
      </c>
    </row>
    <row r="689" spans="1:7" x14ac:dyDescent="0.25">
      <c r="A689" s="2">
        <v>39453</v>
      </c>
      <c r="B689" s="2">
        <f>CADCHF10080[[#This Row],[date_start]]+5</f>
        <v>39458</v>
      </c>
      <c r="C689" s="1">
        <v>61707</v>
      </c>
      <c r="D689" s="3">
        <v>1.1040000000000001</v>
      </c>
      <c r="E689" s="3">
        <v>1.1184000000000001</v>
      </c>
      <c r="F689" s="3">
        <v>1.0781000000000001</v>
      </c>
      <c r="G689" s="3">
        <v>1.0806</v>
      </c>
    </row>
    <row r="690" spans="1:7" x14ac:dyDescent="0.25">
      <c r="A690" s="2">
        <v>39446</v>
      </c>
      <c r="B690" s="2">
        <f>CADCHF10080[[#This Row],[date_start]]+5</f>
        <v>39451</v>
      </c>
      <c r="C690" s="1">
        <v>36336</v>
      </c>
      <c r="D690" s="3">
        <v>1.1506000000000001</v>
      </c>
      <c r="E690" s="3">
        <v>1.1516</v>
      </c>
      <c r="F690" s="3">
        <v>1.1026</v>
      </c>
      <c r="G690" s="3">
        <v>1.1048</v>
      </c>
    </row>
    <row r="691" spans="1:7" x14ac:dyDescent="0.25">
      <c r="A691" s="2">
        <v>39439</v>
      </c>
      <c r="B691" s="2">
        <f>CADCHF10080[[#This Row],[date_start]]+5</f>
        <v>39444</v>
      </c>
      <c r="C691" s="1">
        <v>16585</v>
      </c>
      <c r="D691" s="3">
        <v>1.1656</v>
      </c>
      <c r="E691" s="3">
        <v>1.1757</v>
      </c>
      <c r="F691" s="3">
        <v>1.1467000000000001</v>
      </c>
      <c r="G691" s="3">
        <v>1.1467000000000001</v>
      </c>
    </row>
    <row r="692" spans="1:7" x14ac:dyDescent="0.25">
      <c r="A692" s="2">
        <v>39432</v>
      </c>
      <c r="B692" s="2">
        <f>CADCHF10080[[#This Row],[date_start]]+5</f>
        <v>39437</v>
      </c>
      <c r="C692" s="1">
        <v>59133</v>
      </c>
      <c r="D692" s="3">
        <v>1.1353</v>
      </c>
      <c r="E692" s="3">
        <v>1.1662999999999999</v>
      </c>
      <c r="F692" s="3">
        <v>1.1292</v>
      </c>
      <c r="G692" s="3">
        <v>1.1641999999999999</v>
      </c>
    </row>
    <row r="693" spans="1:7" x14ac:dyDescent="0.25">
      <c r="A693" s="2">
        <v>39425</v>
      </c>
      <c r="B693" s="2">
        <f>CADCHF10080[[#This Row],[date_start]]+5</f>
        <v>39430</v>
      </c>
      <c r="C693" s="1">
        <v>57702</v>
      </c>
      <c r="D693" s="3">
        <v>1.1231</v>
      </c>
      <c r="E693" s="3">
        <v>1.1378999999999999</v>
      </c>
      <c r="F693" s="3">
        <v>1.1111</v>
      </c>
      <c r="G693" s="3">
        <v>1.133</v>
      </c>
    </row>
    <row r="694" spans="1:7" x14ac:dyDescent="0.25">
      <c r="A694" s="2">
        <v>39418</v>
      </c>
      <c r="B694" s="2">
        <f>CADCHF10080[[#This Row],[date_start]]+5</f>
        <v>39423</v>
      </c>
      <c r="C694" s="1">
        <v>59856</v>
      </c>
      <c r="D694" s="3">
        <v>1.1307</v>
      </c>
      <c r="E694" s="3">
        <v>1.1326000000000001</v>
      </c>
      <c r="F694" s="3">
        <v>1.0952999999999999</v>
      </c>
      <c r="G694" s="3">
        <v>1.1215999999999999</v>
      </c>
    </row>
    <row r="695" spans="1:7" x14ac:dyDescent="0.25">
      <c r="A695" s="2">
        <v>39411</v>
      </c>
      <c r="B695" s="2">
        <f>CADCHF10080[[#This Row],[date_start]]+5</f>
        <v>39416</v>
      </c>
      <c r="C695" s="1">
        <v>62466</v>
      </c>
      <c r="D695" s="3">
        <v>1.1189</v>
      </c>
      <c r="E695" s="3">
        <v>1.1368</v>
      </c>
      <c r="F695" s="3">
        <v>1.0995999999999999</v>
      </c>
      <c r="G695" s="3">
        <v>1.1319999999999999</v>
      </c>
    </row>
    <row r="696" spans="1:7" x14ac:dyDescent="0.25">
      <c r="A696" s="2">
        <v>39404</v>
      </c>
      <c r="B696" s="2">
        <f>CADCHF10080[[#This Row],[date_start]]+5</f>
        <v>39409</v>
      </c>
      <c r="C696" s="1">
        <v>57202</v>
      </c>
      <c r="D696" s="3">
        <v>1.1448</v>
      </c>
      <c r="E696" s="3">
        <v>1.1526000000000001</v>
      </c>
      <c r="F696" s="3">
        <v>1.109</v>
      </c>
      <c r="G696" s="3">
        <v>1.1149</v>
      </c>
    </row>
    <row r="697" spans="1:7" x14ac:dyDescent="0.25">
      <c r="A697" s="2">
        <v>39397</v>
      </c>
      <c r="B697" s="2">
        <f>CADCHF10080[[#This Row],[date_start]]+5</f>
        <v>39402</v>
      </c>
      <c r="C697" s="1">
        <v>68942</v>
      </c>
      <c r="D697" s="3">
        <v>1.1859999999999999</v>
      </c>
      <c r="E697" s="3">
        <v>1.1919</v>
      </c>
      <c r="F697" s="3">
        <v>1.1349</v>
      </c>
      <c r="G697" s="3">
        <v>1.1478999999999999</v>
      </c>
    </row>
    <row r="698" spans="1:7" x14ac:dyDescent="0.25">
      <c r="A698" s="2">
        <v>39390</v>
      </c>
      <c r="B698" s="2">
        <f>CADCHF10080[[#This Row],[date_start]]+5</f>
        <v>39395</v>
      </c>
      <c r="C698" s="1">
        <v>72184</v>
      </c>
      <c r="D698" s="3">
        <v>1.2302</v>
      </c>
      <c r="E698" s="3">
        <v>1.2521</v>
      </c>
      <c r="F698" s="3">
        <v>1.1875</v>
      </c>
      <c r="G698" s="3">
        <v>1.1877</v>
      </c>
    </row>
    <row r="699" spans="1:7" x14ac:dyDescent="0.25">
      <c r="A699" s="2">
        <v>39383</v>
      </c>
      <c r="B699" s="2">
        <f>CADCHF10080[[#This Row],[date_start]]+5</f>
        <v>39388</v>
      </c>
      <c r="C699" s="1">
        <v>60340</v>
      </c>
      <c r="D699" s="3">
        <v>1.2081</v>
      </c>
      <c r="E699" s="3">
        <v>1.2379</v>
      </c>
      <c r="F699" s="3">
        <v>1.2081</v>
      </c>
      <c r="G699" s="3">
        <v>1.2345999999999999</v>
      </c>
    </row>
    <row r="700" spans="1:7" x14ac:dyDescent="0.25">
      <c r="A700" s="2">
        <v>39376</v>
      </c>
      <c r="B700" s="2">
        <f>CADCHF10080[[#This Row],[date_start]]+5</f>
        <v>39381</v>
      </c>
      <c r="C700" s="1">
        <v>57107</v>
      </c>
      <c r="D700" s="3">
        <v>1.2009000000000001</v>
      </c>
      <c r="E700" s="3">
        <v>1.2174</v>
      </c>
      <c r="F700" s="3">
        <v>1.1930000000000001</v>
      </c>
      <c r="G700" s="3">
        <v>1.2094</v>
      </c>
    </row>
    <row r="701" spans="1:7" x14ac:dyDescent="0.25">
      <c r="A701" s="2">
        <v>39369</v>
      </c>
      <c r="B701" s="2">
        <f>CADCHF10080[[#This Row],[date_start]]+5</f>
        <v>39374</v>
      </c>
      <c r="C701" s="1">
        <v>50951</v>
      </c>
      <c r="D701" s="3">
        <v>1.2183999999999999</v>
      </c>
      <c r="E701" s="3">
        <v>1.2189000000000001</v>
      </c>
      <c r="F701" s="3">
        <v>1.1938</v>
      </c>
      <c r="G701" s="3">
        <v>1.2056</v>
      </c>
    </row>
    <row r="702" spans="1:7" x14ac:dyDescent="0.25">
      <c r="A702" s="2">
        <v>39362</v>
      </c>
      <c r="B702" s="2">
        <f>CADCHF10080[[#This Row],[date_start]]+5</f>
        <v>39367</v>
      </c>
      <c r="C702" s="1">
        <v>44141</v>
      </c>
      <c r="D702" s="3">
        <v>1.1995</v>
      </c>
      <c r="E702" s="3">
        <v>1.2195</v>
      </c>
      <c r="F702" s="3">
        <v>1.1970000000000001</v>
      </c>
      <c r="G702" s="3">
        <v>1.2186999999999999</v>
      </c>
    </row>
    <row r="703" spans="1:7" x14ac:dyDescent="0.25">
      <c r="A703" s="2">
        <v>39355</v>
      </c>
      <c r="B703" s="2">
        <f>CADCHF10080[[#This Row],[date_start]]+5</f>
        <v>39360</v>
      </c>
      <c r="C703" s="1">
        <v>64797</v>
      </c>
      <c r="D703" s="3">
        <v>1.1712</v>
      </c>
      <c r="E703" s="3">
        <v>1.2017</v>
      </c>
      <c r="F703" s="3">
        <v>1.1700999999999999</v>
      </c>
      <c r="G703" s="3">
        <v>1.2011000000000001</v>
      </c>
    </row>
    <row r="704" spans="1:7" x14ac:dyDescent="0.25">
      <c r="A704" s="2">
        <v>39348</v>
      </c>
      <c r="B704" s="2">
        <f>CADCHF10080[[#This Row],[date_start]]+5</f>
        <v>39353</v>
      </c>
      <c r="C704" s="1">
        <v>66732</v>
      </c>
      <c r="D704" s="3">
        <v>1.1718</v>
      </c>
      <c r="E704" s="3">
        <v>1.1766000000000001</v>
      </c>
      <c r="F704" s="3">
        <v>1.1574</v>
      </c>
      <c r="G704" s="3">
        <v>1.1725000000000001</v>
      </c>
    </row>
    <row r="705" spans="1:7" x14ac:dyDescent="0.25">
      <c r="A705" s="2">
        <v>39341</v>
      </c>
      <c r="B705" s="2">
        <f>CADCHF10080[[#This Row],[date_start]]+5</f>
        <v>39346</v>
      </c>
      <c r="C705" s="1">
        <v>75100</v>
      </c>
      <c r="D705" s="3">
        <v>1.1535</v>
      </c>
      <c r="E705" s="3">
        <v>1.1778</v>
      </c>
      <c r="F705" s="3">
        <v>1.1496</v>
      </c>
      <c r="G705" s="3">
        <v>1.1713</v>
      </c>
    </row>
    <row r="706" spans="1:7" x14ac:dyDescent="0.25">
      <c r="A706" s="2">
        <v>39334</v>
      </c>
      <c r="B706" s="2">
        <f>CADCHF10080[[#This Row],[date_start]]+5</f>
        <v>39339</v>
      </c>
      <c r="C706" s="1">
        <v>65823</v>
      </c>
      <c r="D706" s="3">
        <v>1.1248</v>
      </c>
      <c r="E706" s="3">
        <v>1.1580999999999999</v>
      </c>
      <c r="F706" s="3">
        <v>1.1193</v>
      </c>
      <c r="G706" s="3">
        <v>1.1547000000000001</v>
      </c>
    </row>
    <row r="707" spans="1:7" x14ac:dyDescent="0.25">
      <c r="A707" s="2">
        <v>39327</v>
      </c>
      <c r="B707" s="2">
        <f>CADCHF10080[[#This Row],[date_start]]+5</f>
        <v>39332</v>
      </c>
      <c r="C707" s="1">
        <v>52045</v>
      </c>
      <c r="D707" s="3">
        <v>1.1445000000000001</v>
      </c>
      <c r="E707" s="3">
        <v>1.1558999999999999</v>
      </c>
      <c r="F707" s="3">
        <v>1.1223000000000001</v>
      </c>
      <c r="G707" s="3">
        <v>1.1261000000000001</v>
      </c>
    </row>
    <row r="708" spans="1:7" x14ac:dyDescent="0.25">
      <c r="A708" s="2">
        <v>39320</v>
      </c>
      <c r="B708" s="2">
        <f>CADCHF10080[[#This Row],[date_start]]+5</f>
        <v>39325</v>
      </c>
      <c r="C708" s="1">
        <v>60259</v>
      </c>
      <c r="D708" s="3">
        <v>1.1414</v>
      </c>
      <c r="E708" s="3">
        <v>1.1488</v>
      </c>
      <c r="F708" s="3">
        <v>1.1262000000000001</v>
      </c>
      <c r="G708" s="3">
        <v>1.1444000000000001</v>
      </c>
    </row>
    <row r="709" spans="1:7" x14ac:dyDescent="0.25">
      <c r="A709" s="2">
        <v>39313</v>
      </c>
      <c r="B709" s="2">
        <f>CADCHF10080[[#This Row],[date_start]]+5</f>
        <v>39318</v>
      </c>
      <c r="C709" s="1">
        <v>63886</v>
      </c>
      <c r="D709" s="3">
        <v>1.1376999999999999</v>
      </c>
      <c r="E709" s="3">
        <v>1.1519999999999999</v>
      </c>
      <c r="F709" s="3">
        <v>1.1284000000000001</v>
      </c>
      <c r="G709" s="3">
        <v>1.1408</v>
      </c>
    </row>
    <row r="710" spans="1:7" x14ac:dyDescent="0.25">
      <c r="A710" s="2">
        <v>39306</v>
      </c>
      <c r="B710" s="2">
        <f>CADCHF10080[[#This Row],[date_start]]+5</f>
        <v>39311</v>
      </c>
      <c r="C710" s="1">
        <v>86864</v>
      </c>
      <c r="D710" s="3">
        <v>1.1371</v>
      </c>
      <c r="E710" s="3">
        <v>1.1483000000000001</v>
      </c>
      <c r="F710" s="3">
        <v>1.1171</v>
      </c>
      <c r="G710" s="3">
        <v>1.1394</v>
      </c>
    </row>
    <row r="711" spans="1:7" x14ac:dyDescent="0.25">
      <c r="A711" s="2">
        <v>39299</v>
      </c>
      <c r="B711" s="2">
        <f>CADCHF10080[[#This Row],[date_start]]+5</f>
        <v>39304</v>
      </c>
      <c r="C711" s="1">
        <v>53972</v>
      </c>
      <c r="D711" s="3">
        <v>1.1189</v>
      </c>
      <c r="E711" s="3">
        <v>1.1419999999999999</v>
      </c>
      <c r="F711" s="3">
        <v>1.1177999999999999</v>
      </c>
      <c r="G711" s="3">
        <v>1.1377999999999999</v>
      </c>
    </row>
    <row r="712" spans="1:7" x14ac:dyDescent="0.25">
      <c r="A712" s="2">
        <v>39292</v>
      </c>
      <c r="B712" s="2">
        <f>CADCHF10080[[#This Row],[date_start]]+5</f>
        <v>39297</v>
      </c>
      <c r="C712" s="1">
        <v>60671</v>
      </c>
      <c r="D712" s="3">
        <v>1.1355</v>
      </c>
      <c r="E712" s="3">
        <v>1.1471</v>
      </c>
      <c r="F712" s="3">
        <v>1.1196999999999999</v>
      </c>
      <c r="G712" s="3">
        <v>1.1262000000000001</v>
      </c>
    </row>
    <row r="713" spans="1:7" x14ac:dyDescent="0.25">
      <c r="A713" s="2">
        <v>39285</v>
      </c>
      <c r="B713" s="2">
        <f>CADCHF10080[[#This Row],[date_start]]+5</f>
        <v>39290</v>
      </c>
      <c r="C713" s="1">
        <v>53457</v>
      </c>
      <c r="D713" s="3">
        <v>1.1456</v>
      </c>
      <c r="E713" s="3">
        <v>1.1696</v>
      </c>
      <c r="F713" s="3">
        <v>1.1338999999999999</v>
      </c>
      <c r="G713" s="3">
        <v>1.1351</v>
      </c>
    </row>
    <row r="714" spans="1:7" x14ac:dyDescent="0.25">
      <c r="A714" s="2">
        <v>39278</v>
      </c>
      <c r="B714" s="2">
        <f>CADCHF10080[[#This Row],[date_start]]+5</f>
        <v>39283</v>
      </c>
      <c r="C714" s="1">
        <v>40701</v>
      </c>
      <c r="D714" s="3">
        <v>1.1471</v>
      </c>
      <c r="E714" s="3">
        <v>1.1558999999999999</v>
      </c>
      <c r="F714" s="3">
        <v>1.1435999999999999</v>
      </c>
      <c r="G714" s="3">
        <v>1.1446000000000001</v>
      </c>
    </row>
    <row r="715" spans="1:7" x14ac:dyDescent="0.25">
      <c r="A715" s="2">
        <v>39271</v>
      </c>
      <c r="B715" s="2">
        <f>CADCHF10080[[#This Row],[date_start]]+5</f>
        <v>39276</v>
      </c>
      <c r="C715" s="1">
        <v>39465</v>
      </c>
      <c r="D715" s="3">
        <v>1.1613</v>
      </c>
      <c r="E715" s="3">
        <v>1.1653</v>
      </c>
      <c r="F715" s="3">
        <v>1.1325000000000001</v>
      </c>
      <c r="G715" s="3">
        <v>1.1475</v>
      </c>
    </row>
    <row r="716" spans="1:7" x14ac:dyDescent="0.25">
      <c r="A716" s="2">
        <v>39264</v>
      </c>
      <c r="B716" s="2">
        <f>CADCHF10080[[#This Row],[date_start]]+5</f>
        <v>39269</v>
      </c>
      <c r="C716" s="1">
        <v>36103</v>
      </c>
      <c r="D716" s="3">
        <v>1.1488</v>
      </c>
      <c r="E716" s="3">
        <v>1.1636</v>
      </c>
      <c r="F716" s="3">
        <v>1.1429</v>
      </c>
      <c r="G716" s="3">
        <v>1.1603000000000001</v>
      </c>
    </row>
    <row r="717" spans="1:7" x14ac:dyDescent="0.25">
      <c r="A717" s="2">
        <v>39257</v>
      </c>
      <c r="B717" s="2">
        <f>CADCHF10080[[#This Row],[date_start]]+5</f>
        <v>39262</v>
      </c>
      <c r="C717" s="1">
        <v>42468</v>
      </c>
      <c r="D717" s="3">
        <v>1.1497999999999999</v>
      </c>
      <c r="E717" s="3">
        <v>1.1722999999999999</v>
      </c>
      <c r="F717" s="3">
        <v>1.1435</v>
      </c>
      <c r="G717" s="3">
        <v>1.1462000000000001</v>
      </c>
    </row>
    <row r="718" spans="1:7" x14ac:dyDescent="0.25">
      <c r="A718" s="2">
        <v>39250</v>
      </c>
      <c r="B718" s="2">
        <f>CADCHF10080[[#This Row],[date_start]]+5</f>
        <v>39255</v>
      </c>
      <c r="C718" s="1">
        <v>40369</v>
      </c>
      <c r="D718" s="3">
        <v>1.1632</v>
      </c>
      <c r="E718" s="3">
        <v>1.1682999999999999</v>
      </c>
      <c r="F718" s="3">
        <v>1.1478999999999999</v>
      </c>
      <c r="G718" s="3">
        <v>1.1503000000000001</v>
      </c>
    </row>
    <row r="719" spans="1:7" x14ac:dyDescent="0.25">
      <c r="A719" s="2">
        <v>39243</v>
      </c>
      <c r="B719" s="2">
        <f>CADCHF10080[[#This Row],[date_start]]+5</f>
        <v>39248</v>
      </c>
      <c r="C719" s="1">
        <v>42630</v>
      </c>
      <c r="D719" s="3">
        <v>1.1640999999999999</v>
      </c>
      <c r="E719" s="3">
        <v>1.1731</v>
      </c>
      <c r="F719" s="3">
        <v>1.1589</v>
      </c>
      <c r="G719" s="3">
        <v>1.1618999999999999</v>
      </c>
    </row>
    <row r="720" spans="1:7" x14ac:dyDescent="0.25">
      <c r="A720" s="2">
        <v>39236</v>
      </c>
      <c r="B720" s="2">
        <f>CADCHF10080[[#This Row],[date_start]]+5</f>
        <v>39241</v>
      </c>
      <c r="C720" s="1">
        <v>43218</v>
      </c>
      <c r="D720" s="3">
        <v>1.1580999999999999</v>
      </c>
      <c r="E720" s="3">
        <v>1.1656</v>
      </c>
      <c r="F720" s="3">
        <v>1.1439999999999999</v>
      </c>
      <c r="G720" s="3">
        <v>1.1638999999999999</v>
      </c>
    </row>
    <row r="721" spans="1:7" x14ac:dyDescent="0.25">
      <c r="A721" s="2">
        <v>39229</v>
      </c>
      <c r="B721" s="2">
        <f>CADCHF10080[[#This Row],[date_start]]+5</f>
        <v>39234</v>
      </c>
      <c r="C721" s="1">
        <v>35530</v>
      </c>
      <c r="D721" s="3">
        <v>1.1367</v>
      </c>
      <c r="E721" s="3">
        <v>1.1603000000000001</v>
      </c>
      <c r="F721" s="3">
        <v>1.1274</v>
      </c>
      <c r="G721" s="3">
        <v>1.1589</v>
      </c>
    </row>
    <row r="722" spans="1:7" x14ac:dyDescent="0.25">
      <c r="A722" s="2">
        <v>39222</v>
      </c>
      <c r="B722" s="2">
        <f>CADCHF10080[[#This Row],[date_start]]+5</f>
        <v>39227</v>
      </c>
      <c r="C722" s="1">
        <v>35232</v>
      </c>
      <c r="D722" s="3">
        <v>1.1269</v>
      </c>
      <c r="E722" s="3">
        <v>1.1379999999999999</v>
      </c>
      <c r="F722" s="3">
        <v>1.1257999999999999</v>
      </c>
      <c r="G722" s="3">
        <v>1.1366000000000001</v>
      </c>
    </row>
    <row r="723" spans="1:7" x14ac:dyDescent="0.25">
      <c r="A723" s="2">
        <v>39215</v>
      </c>
      <c r="B723" s="2">
        <f>CADCHF10080[[#This Row],[date_start]]+5</f>
        <v>39220</v>
      </c>
      <c r="C723" s="1">
        <v>34117</v>
      </c>
      <c r="D723" s="3">
        <v>1.0960000000000001</v>
      </c>
      <c r="E723" s="3">
        <v>1.1275999999999999</v>
      </c>
      <c r="F723" s="3">
        <v>1.0943000000000001</v>
      </c>
      <c r="G723" s="3">
        <v>1.127</v>
      </c>
    </row>
    <row r="724" spans="1:7" x14ac:dyDescent="0.25">
      <c r="A724" s="2">
        <v>39208</v>
      </c>
      <c r="B724" s="2">
        <f>CADCHF10080[[#This Row],[date_start]]+5</f>
        <v>39213</v>
      </c>
      <c r="C724" s="1">
        <v>12327</v>
      </c>
      <c r="D724" s="3">
        <v>1.0979000000000001</v>
      </c>
      <c r="E724" s="3">
        <v>1.1027</v>
      </c>
      <c r="F724" s="3">
        <v>1.0903</v>
      </c>
      <c r="G724" s="3">
        <v>1.0972999999999999</v>
      </c>
    </row>
    <row r="725" spans="1:7" x14ac:dyDescent="0.25">
      <c r="A725" s="2">
        <v>39061</v>
      </c>
      <c r="B725" s="2">
        <f>CADCHF10080[[#This Row],[date_start]]+5</f>
        <v>39066</v>
      </c>
      <c r="C725" s="1">
        <v>37192</v>
      </c>
      <c r="D725" s="3">
        <v>1.0503</v>
      </c>
      <c r="E725" s="3">
        <v>1.0523</v>
      </c>
      <c r="F725" s="3">
        <v>1.0390999999999999</v>
      </c>
      <c r="G725" s="3">
        <v>1.0430999999999999</v>
      </c>
    </row>
    <row r="726" spans="1:7" x14ac:dyDescent="0.25">
      <c r="A726" s="2">
        <v>39054</v>
      </c>
      <c r="B726" s="2">
        <f>CADCHF10080[[#This Row],[date_start]]+5</f>
        <v>39059</v>
      </c>
      <c r="C726" s="1">
        <v>67122</v>
      </c>
      <c r="D726" s="3">
        <v>1.0425</v>
      </c>
      <c r="E726" s="3">
        <v>1.0494000000000001</v>
      </c>
      <c r="F726" s="3">
        <v>1.0353000000000001</v>
      </c>
      <c r="G726" s="3">
        <v>1.0486</v>
      </c>
    </row>
    <row r="727" spans="1:7" x14ac:dyDescent="0.25">
      <c r="A727" s="2">
        <v>39047</v>
      </c>
      <c r="B727" s="2">
        <f>CADCHF10080[[#This Row],[date_start]]+5</f>
        <v>39052</v>
      </c>
      <c r="C727" s="1">
        <v>77712</v>
      </c>
      <c r="D727" s="3">
        <v>1.0629999999999999</v>
      </c>
      <c r="E727" s="3">
        <v>1.0692999999999999</v>
      </c>
      <c r="F727" s="3">
        <v>1.0403</v>
      </c>
      <c r="G727" s="3">
        <v>1.0419</v>
      </c>
    </row>
    <row r="728" spans="1:7" x14ac:dyDescent="0.25">
      <c r="A728" s="2">
        <v>39040</v>
      </c>
      <c r="B728" s="2">
        <f>CADCHF10080[[#This Row],[date_start]]+5</f>
        <v>39045</v>
      </c>
      <c r="C728" s="1">
        <v>56952</v>
      </c>
      <c r="D728" s="3">
        <v>1.0847</v>
      </c>
      <c r="E728" s="3">
        <v>1.0871</v>
      </c>
      <c r="F728" s="3">
        <v>1.0632999999999999</v>
      </c>
      <c r="G728" s="3">
        <v>1.0654999999999999</v>
      </c>
    </row>
    <row r="729" spans="1:7" x14ac:dyDescent="0.25">
      <c r="A729" s="2">
        <v>39033</v>
      </c>
      <c r="B729" s="2">
        <f>CADCHF10080[[#This Row],[date_start]]+5</f>
        <v>39038</v>
      </c>
      <c r="C729" s="1">
        <v>63848</v>
      </c>
      <c r="D729" s="3">
        <v>1.0958000000000001</v>
      </c>
      <c r="E729" s="3">
        <v>1.0991</v>
      </c>
      <c r="F729" s="3">
        <v>1.0838000000000001</v>
      </c>
      <c r="G729" s="3">
        <v>1.0846</v>
      </c>
    </row>
    <row r="730" spans="1:7" x14ac:dyDescent="0.25">
      <c r="A730" s="2">
        <v>39026</v>
      </c>
      <c r="B730" s="2">
        <f>CADCHF10080[[#This Row],[date_start]]+5</f>
        <v>39031</v>
      </c>
      <c r="C730" s="1">
        <v>61488</v>
      </c>
      <c r="D730" s="3">
        <v>1.1094999999999999</v>
      </c>
      <c r="E730" s="3">
        <v>1.1129</v>
      </c>
      <c r="F730" s="3">
        <v>1.0931999999999999</v>
      </c>
      <c r="G730" s="3">
        <v>1.0966</v>
      </c>
    </row>
    <row r="731" spans="1:7" x14ac:dyDescent="0.25">
      <c r="A731" s="2">
        <v>39019</v>
      </c>
      <c r="B731" s="2">
        <f>CADCHF10080[[#This Row],[date_start]]+5</f>
        <v>39024</v>
      </c>
      <c r="C731" s="1">
        <v>66518</v>
      </c>
      <c r="D731" s="3">
        <v>1.1157999999999999</v>
      </c>
      <c r="E731" s="3">
        <v>1.1174999999999999</v>
      </c>
      <c r="F731" s="3">
        <v>1.0943000000000001</v>
      </c>
      <c r="G731" s="3">
        <v>1.1093999999999999</v>
      </c>
    </row>
    <row r="732" spans="1:7" x14ac:dyDescent="0.25">
      <c r="A732" s="2">
        <v>39012</v>
      </c>
      <c r="B732" s="2">
        <f>CADCHF10080[[#This Row],[date_start]]+5</f>
        <v>39017</v>
      </c>
      <c r="C732" s="1">
        <v>58957</v>
      </c>
      <c r="D732" s="3">
        <v>1.1173999999999999</v>
      </c>
      <c r="E732" s="3">
        <v>1.1261000000000001</v>
      </c>
      <c r="F732" s="3">
        <v>1.1116999999999999</v>
      </c>
      <c r="G732" s="3">
        <v>1.1153</v>
      </c>
    </row>
    <row r="733" spans="1:7" x14ac:dyDescent="0.25">
      <c r="A733" s="2">
        <v>39005</v>
      </c>
      <c r="B733" s="2">
        <f>CADCHF10080[[#This Row],[date_start]]+5</f>
        <v>39010</v>
      </c>
      <c r="C733" s="1">
        <v>73125</v>
      </c>
      <c r="D733" s="3">
        <v>1.1194</v>
      </c>
      <c r="E733" s="3">
        <v>1.1222000000000001</v>
      </c>
      <c r="F733" s="3">
        <v>1.1097999999999999</v>
      </c>
      <c r="G733" s="3">
        <v>1.1188</v>
      </c>
    </row>
    <row r="734" spans="1:7" x14ac:dyDescent="0.25">
      <c r="A734" s="2">
        <v>38998</v>
      </c>
      <c r="B734" s="2">
        <f>CADCHF10080[[#This Row],[date_start]]+5</f>
        <v>39003</v>
      </c>
      <c r="C734" s="1">
        <v>12812</v>
      </c>
      <c r="D734" s="3">
        <v>1.1195999999999999</v>
      </c>
      <c r="E734" s="3">
        <v>1.1255999999999999</v>
      </c>
      <c r="F734" s="3">
        <v>1.1162000000000001</v>
      </c>
      <c r="G734" s="3">
        <v>1.1186</v>
      </c>
    </row>
    <row r="735" spans="1:7" x14ac:dyDescent="0.25">
      <c r="A735" s="2">
        <v>38991</v>
      </c>
      <c r="B735" s="2">
        <f>CADCHF10080[[#This Row],[date_start]]+5</f>
        <v>38996</v>
      </c>
      <c r="C735" s="1">
        <v>528</v>
      </c>
      <c r="D735" s="3">
        <v>1.1189</v>
      </c>
      <c r="E735" s="3">
        <v>1.1216999999999999</v>
      </c>
      <c r="F735" s="3">
        <v>1.1069</v>
      </c>
      <c r="G735" s="3">
        <v>1.1196999999999999</v>
      </c>
    </row>
    <row r="736" spans="1:7" x14ac:dyDescent="0.25">
      <c r="A736" s="2">
        <v>38984</v>
      </c>
      <c r="B736" s="2">
        <f>CADCHF10080[[#This Row],[date_start]]+5</f>
        <v>38989</v>
      </c>
      <c r="C736" s="1">
        <v>681</v>
      </c>
      <c r="D736" s="3">
        <v>1.1056999999999999</v>
      </c>
      <c r="E736" s="3">
        <v>1.1261000000000001</v>
      </c>
      <c r="F736" s="3">
        <v>1.1004</v>
      </c>
      <c r="G736" s="3">
        <v>1.1186</v>
      </c>
    </row>
    <row r="737" spans="1:7" x14ac:dyDescent="0.25">
      <c r="A737" s="2">
        <v>38977</v>
      </c>
      <c r="B737" s="2">
        <f>CADCHF10080[[#This Row],[date_start]]+5</f>
        <v>38982</v>
      </c>
      <c r="C737" s="1">
        <v>824</v>
      </c>
      <c r="D737" s="3">
        <v>1.1238999999999999</v>
      </c>
      <c r="E737" s="3">
        <v>1.1242000000000001</v>
      </c>
      <c r="F737" s="3">
        <v>1.1032999999999999</v>
      </c>
      <c r="G737" s="3">
        <v>1.1055999999999999</v>
      </c>
    </row>
    <row r="738" spans="1:7" x14ac:dyDescent="0.25">
      <c r="A738" s="2">
        <v>38970</v>
      </c>
      <c r="B738" s="2">
        <f>CADCHF10080[[#This Row],[date_start]]+5</f>
        <v>38975</v>
      </c>
      <c r="C738" s="1">
        <v>709</v>
      </c>
      <c r="D738" s="3">
        <v>1.1133</v>
      </c>
      <c r="E738" s="3">
        <v>1.1259999999999999</v>
      </c>
      <c r="F738" s="3">
        <v>1.1077999999999999</v>
      </c>
      <c r="G738" s="3">
        <v>1.1216999999999999</v>
      </c>
    </row>
    <row r="739" spans="1:7" x14ac:dyDescent="0.25">
      <c r="A739" s="2">
        <v>38963</v>
      </c>
      <c r="B739" s="2">
        <f>CADCHF10080[[#This Row],[date_start]]+5</f>
        <v>38968</v>
      </c>
      <c r="C739" s="1">
        <v>655</v>
      </c>
      <c r="D739" s="3">
        <v>1.1138999999999999</v>
      </c>
      <c r="E739" s="3">
        <v>1.1261000000000001</v>
      </c>
      <c r="F739" s="3">
        <v>1.1072</v>
      </c>
      <c r="G739" s="3">
        <v>1.1133</v>
      </c>
    </row>
    <row r="740" spans="1:7" x14ac:dyDescent="0.25">
      <c r="A740" s="2">
        <v>38956</v>
      </c>
      <c r="B740" s="2">
        <f>CADCHF10080[[#This Row],[date_start]]+5</f>
        <v>38961</v>
      </c>
      <c r="C740" s="1">
        <v>663</v>
      </c>
      <c r="D740" s="3">
        <v>1.1173999999999999</v>
      </c>
      <c r="E740" s="3">
        <v>1.1201000000000001</v>
      </c>
      <c r="F740" s="3">
        <v>1.1029</v>
      </c>
      <c r="G740" s="3">
        <v>1.1138999999999999</v>
      </c>
    </row>
    <row r="741" spans="1:7" x14ac:dyDescent="0.25">
      <c r="A741" s="2">
        <v>38949</v>
      </c>
      <c r="B741" s="2">
        <f>CADCHF10080[[#This Row],[date_start]]+5</f>
        <v>38954</v>
      </c>
      <c r="C741" s="1">
        <v>687</v>
      </c>
      <c r="D741" s="3">
        <v>1.0961000000000001</v>
      </c>
      <c r="E741" s="3">
        <v>1.1212</v>
      </c>
      <c r="F741" s="3">
        <v>1.0901000000000001</v>
      </c>
      <c r="G741" s="3">
        <v>1.1176999999999999</v>
      </c>
    </row>
    <row r="742" spans="1:7" x14ac:dyDescent="0.25">
      <c r="A742" s="2">
        <v>38942</v>
      </c>
      <c r="B742" s="2">
        <f>CADCHF10080[[#This Row],[date_start]]+5</f>
        <v>38947</v>
      </c>
      <c r="C742" s="1">
        <v>535</v>
      </c>
      <c r="D742" s="3">
        <v>1.1042000000000001</v>
      </c>
      <c r="E742" s="3">
        <v>1.1056999999999999</v>
      </c>
      <c r="F742" s="3">
        <v>1.0939000000000001</v>
      </c>
      <c r="G742" s="3">
        <v>1.0956999999999999</v>
      </c>
    </row>
    <row r="743" spans="1:7" x14ac:dyDescent="0.25">
      <c r="A743" s="2">
        <v>38935</v>
      </c>
      <c r="B743" s="2">
        <f>CADCHF10080[[#This Row],[date_start]]+5</f>
        <v>38940</v>
      </c>
      <c r="C743" s="1">
        <v>806</v>
      </c>
      <c r="D743" s="3">
        <v>1.0852999999999999</v>
      </c>
      <c r="E743" s="3">
        <v>1.1084000000000001</v>
      </c>
      <c r="F743" s="3">
        <v>1.0831</v>
      </c>
      <c r="G743" s="3">
        <v>1.105</v>
      </c>
    </row>
    <row r="744" spans="1:7" x14ac:dyDescent="0.25">
      <c r="A744" s="2">
        <v>38928</v>
      </c>
      <c r="B744" s="2">
        <f>CADCHF10080[[#This Row],[date_start]]+5</f>
        <v>38933</v>
      </c>
      <c r="C744" s="1">
        <v>919</v>
      </c>
      <c r="D744" s="3">
        <v>1.0896999999999999</v>
      </c>
      <c r="E744" s="3">
        <v>1.0984</v>
      </c>
      <c r="F744" s="3">
        <v>1.0791999999999999</v>
      </c>
      <c r="G744" s="3">
        <v>1.0851</v>
      </c>
    </row>
    <row r="745" spans="1:7" x14ac:dyDescent="0.25">
      <c r="A745" s="2">
        <v>38921</v>
      </c>
      <c r="B745" s="2">
        <f>CADCHF10080[[#This Row],[date_start]]+5</f>
        <v>38926</v>
      </c>
      <c r="C745" s="1">
        <v>596</v>
      </c>
      <c r="D745" s="3">
        <v>1.0873999999999999</v>
      </c>
      <c r="E745" s="3">
        <v>1.1020000000000001</v>
      </c>
      <c r="F745" s="3">
        <v>1.0854999999999999</v>
      </c>
      <c r="G745" s="3">
        <v>1.0891</v>
      </c>
    </row>
    <row r="746" spans="1:7" x14ac:dyDescent="0.25">
      <c r="A746" s="2">
        <v>38914</v>
      </c>
      <c r="B746" s="2">
        <f>CADCHF10080[[#This Row],[date_start]]+5</f>
        <v>38919</v>
      </c>
      <c r="C746" s="1">
        <v>809</v>
      </c>
      <c r="D746" s="3">
        <v>1.0936999999999999</v>
      </c>
      <c r="E746" s="3">
        <v>1.1071</v>
      </c>
      <c r="F746" s="3">
        <v>1.0854999999999999</v>
      </c>
      <c r="G746" s="3">
        <v>1.0867</v>
      </c>
    </row>
    <row r="747" spans="1:7" x14ac:dyDescent="0.25">
      <c r="A747" s="2">
        <v>38907</v>
      </c>
      <c r="B747" s="2">
        <f>CADCHF10080[[#This Row],[date_start]]+5</f>
        <v>38912</v>
      </c>
      <c r="C747" s="1">
        <v>659</v>
      </c>
      <c r="D747" s="3">
        <v>1.0983000000000001</v>
      </c>
      <c r="E747" s="3">
        <v>1.0998000000000001</v>
      </c>
      <c r="F747" s="3">
        <v>1.0815999999999999</v>
      </c>
      <c r="G747" s="3">
        <v>1.0936999999999999</v>
      </c>
    </row>
    <row r="748" spans="1:7" x14ac:dyDescent="0.25">
      <c r="A748" s="2">
        <v>38900</v>
      </c>
      <c r="B748" s="2">
        <f>CADCHF10080[[#This Row],[date_start]]+5</f>
        <v>38905</v>
      </c>
      <c r="C748" s="1">
        <v>753</v>
      </c>
      <c r="D748" s="3">
        <v>1.0967</v>
      </c>
      <c r="E748" s="3">
        <v>1.1131</v>
      </c>
      <c r="F748" s="3">
        <v>1.0932999999999999</v>
      </c>
      <c r="G748" s="3">
        <v>1.0984</v>
      </c>
    </row>
    <row r="749" spans="1:7" x14ac:dyDescent="0.25">
      <c r="A749" s="2">
        <v>38893</v>
      </c>
      <c r="B749" s="2">
        <f>CADCHF10080[[#This Row],[date_start]]+5</f>
        <v>38898</v>
      </c>
      <c r="C749" s="1">
        <v>883</v>
      </c>
      <c r="D749" s="3">
        <v>1.1160000000000001</v>
      </c>
      <c r="E749" s="3">
        <v>1.1216999999999999</v>
      </c>
      <c r="F749" s="3">
        <v>1.0946</v>
      </c>
      <c r="G749" s="3">
        <v>1.0953999999999999</v>
      </c>
    </row>
    <row r="750" spans="1:7" x14ac:dyDescent="0.25">
      <c r="A750" s="2">
        <v>38886</v>
      </c>
      <c r="B750" s="2">
        <f>CADCHF10080[[#This Row],[date_start]]+5</f>
        <v>38891</v>
      </c>
      <c r="C750" s="1">
        <v>859</v>
      </c>
      <c r="D750" s="3">
        <v>1.0969</v>
      </c>
      <c r="E750" s="3">
        <v>1.1180000000000001</v>
      </c>
      <c r="F750" s="3">
        <v>1.0955999999999999</v>
      </c>
      <c r="G750" s="3">
        <v>1.1126</v>
      </c>
    </row>
    <row r="751" spans="1:7" x14ac:dyDescent="0.25">
      <c r="A751" s="2">
        <v>38879</v>
      </c>
      <c r="B751" s="2">
        <f>CADCHF10080[[#This Row],[date_start]]+5</f>
        <v>38884</v>
      </c>
      <c r="C751" s="1">
        <v>797</v>
      </c>
      <c r="D751" s="3">
        <v>1.1119000000000001</v>
      </c>
      <c r="E751" s="3">
        <v>1.1251</v>
      </c>
      <c r="F751" s="3">
        <v>1.0949</v>
      </c>
      <c r="G751" s="3">
        <v>1.0968</v>
      </c>
    </row>
    <row r="752" spans="1:7" x14ac:dyDescent="0.25">
      <c r="A752" s="2">
        <v>38872</v>
      </c>
      <c r="B752" s="2">
        <f>CADCHF10080[[#This Row],[date_start]]+5</f>
        <v>38877</v>
      </c>
      <c r="C752" s="1">
        <v>760</v>
      </c>
      <c r="D752" s="3">
        <v>1.0956999999999999</v>
      </c>
      <c r="E752" s="3">
        <v>1.1152</v>
      </c>
      <c r="F752" s="3">
        <v>1.0871999999999999</v>
      </c>
      <c r="G752" s="3">
        <v>1.1126</v>
      </c>
    </row>
    <row r="753" spans="1:7" x14ac:dyDescent="0.25">
      <c r="A753" s="2">
        <v>38865</v>
      </c>
      <c r="B753" s="2">
        <f>CADCHF10080[[#This Row],[date_start]]+5</f>
        <v>38870</v>
      </c>
      <c r="C753" s="1">
        <v>733</v>
      </c>
      <c r="D753" s="3">
        <v>1.1082000000000001</v>
      </c>
      <c r="E753" s="3">
        <v>1.1119000000000001</v>
      </c>
      <c r="F753" s="3">
        <v>1.0961000000000001</v>
      </c>
      <c r="G753" s="3">
        <v>1.0972</v>
      </c>
    </row>
    <row r="754" spans="1:7" x14ac:dyDescent="0.25">
      <c r="A754" s="2">
        <v>38858</v>
      </c>
      <c r="B754" s="2">
        <f>CADCHF10080[[#This Row],[date_start]]+5</f>
        <v>38863</v>
      </c>
      <c r="C754" s="1">
        <v>963</v>
      </c>
      <c r="D754" s="3">
        <v>1.0886</v>
      </c>
      <c r="E754" s="3">
        <v>1.1096999999999999</v>
      </c>
      <c r="F754" s="3">
        <v>1.0729</v>
      </c>
      <c r="G754" s="3">
        <v>1.1081000000000001</v>
      </c>
    </row>
    <row r="755" spans="1:7" x14ac:dyDescent="0.25">
      <c r="A755" s="2">
        <v>38851</v>
      </c>
      <c r="B755" s="2">
        <f>CADCHF10080[[#This Row],[date_start]]+5</f>
        <v>38856</v>
      </c>
      <c r="C755" s="1">
        <v>901</v>
      </c>
      <c r="D755" s="3">
        <v>1.0782</v>
      </c>
      <c r="E755" s="3">
        <v>1.0959000000000001</v>
      </c>
      <c r="F755" s="3">
        <v>1.0740000000000001</v>
      </c>
      <c r="G755" s="3">
        <v>1.0879000000000001</v>
      </c>
    </row>
    <row r="756" spans="1:7" x14ac:dyDescent="0.25">
      <c r="A756" s="2">
        <v>38844</v>
      </c>
      <c r="B756" s="2">
        <f>CADCHF10080[[#This Row],[date_start]]+5</f>
        <v>38849</v>
      </c>
      <c r="C756" s="1">
        <v>951</v>
      </c>
      <c r="D756" s="3">
        <v>1.1082000000000001</v>
      </c>
      <c r="E756" s="3">
        <v>1.1129</v>
      </c>
      <c r="F756" s="3">
        <v>1.0787</v>
      </c>
      <c r="G756" s="3">
        <v>1.0792999999999999</v>
      </c>
    </row>
    <row r="757" spans="1:7" x14ac:dyDescent="0.25">
      <c r="A757" s="2">
        <v>38837</v>
      </c>
      <c r="B757" s="2">
        <f>CADCHF10080[[#This Row],[date_start]]+5</f>
        <v>38842</v>
      </c>
      <c r="C757" s="1">
        <v>750</v>
      </c>
      <c r="D757" s="3">
        <v>1.109</v>
      </c>
      <c r="E757" s="3">
        <v>1.1213</v>
      </c>
      <c r="F757" s="3">
        <v>1.1031</v>
      </c>
      <c r="G757" s="3">
        <v>1.1093</v>
      </c>
    </row>
    <row r="758" spans="1:7" x14ac:dyDescent="0.25">
      <c r="A758" s="2">
        <v>38830</v>
      </c>
      <c r="B758" s="2">
        <f>CADCHF10080[[#This Row],[date_start]]+5</f>
        <v>38835</v>
      </c>
      <c r="C758" s="1">
        <v>725</v>
      </c>
      <c r="D758" s="3">
        <v>1.123</v>
      </c>
      <c r="E758" s="3">
        <v>1.1284000000000001</v>
      </c>
      <c r="F758" s="3">
        <v>1.1057999999999999</v>
      </c>
      <c r="G758" s="3">
        <v>1.109</v>
      </c>
    </row>
    <row r="759" spans="1:7" x14ac:dyDescent="0.25">
      <c r="A759" s="2">
        <v>38823</v>
      </c>
      <c r="B759" s="2">
        <f>CADCHF10080[[#This Row],[date_start]]+5</f>
        <v>38828</v>
      </c>
      <c r="C759" s="1">
        <v>727</v>
      </c>
      <c r="D759" s="3">
        <v>1.1275999999999999</v>
      </c>
      <c r="E759" s="3">
        <v>1.1281000000000001</v>
      </c>
      <c r="F759" s="3">
        <v>1.1101000000000001</v>
      </c>
      <c r="G759" s="3">
        <v>1.1212</v>
      </c>
    </row>
    <row r="760" spans="1:7" x14ac:dyDescent="0.25">
      <c r="A760" s="2">
        <v>38816</v>
      </c>
      <c r="B760" s="2">
        <f>CADCHF10080[[#This Row],[date_start]]+5</f>
        <v>38821</v>
      </c>
      <c r="C760" s="1">
        <v>575</v>
      </c>
      <c r="D760" s="3">
        <v>1.1315</v>
      </c>
      <c r="E760" s="3">
        <v>1.1388</v>
      </c>
      <c r="F760" s="3">
        <v>1.1246</v>
      </c>
      <c r="G760" s="3">
        <v>1.1271</v>
      </c>
    </row>
    <row r="761" spans="1:7" x14ac:dyDescent="0.25">
      <c r="A761" s="2">
        <v>38809</v>
      </c>
      <c r="B761" s="2">
        <f>CADCHF10080[[#This Row],[date_start]]+5</f>
        <v>38814</v>
      </c>
      <c r="C761" s="1">
        <v>993</v>
      </c>
      <c r="D761" s="3">
        <v>1.1158999999999999</v>
      </c>
      <c r="E761" s="3">
        <v>1.1366000000000001</v>
      </c>
      <c r="F761" s="3">
        <v>1.1001000000000001</v>
      </c>
      <c r="G761" s="3">
        <v>1.1321000000000001</v>
      </c>
    </row>
    <row r="762" spans="1:7" x14ac:dyDescent="0.25">
      <c r="A762" s="2">
        <v>38802</v>
      </c>
      <c r="B762" s="2">
        <f>CADCHF10080[[#This Row],[date_start]]+5</f>
        <v>38807</v>
      </c>
      <c r="C762" s="1">
        <v>841</v>
      </c>
      <c r="D762" s="3">
        <v>1.1223000000000001</v>
      </c>
      <c r="E762" s="3">
        <v>1.1245000000000001</v>
      </c>
      <c r="F762" s="3">
        <v>1.1104000000000001</v>
      </c>
      <c r="G762" s="3">
        <v>1.1161000000000001</v>
      </c>
    </row>
    <row r="763" spans="1:7" x14ac:dyDescent="0.25">
      <c r="A763" s="2">
        <v>38795</v>
      </c>
      <c r="B763" s="2">
        <f>CADCHF10080[[#This Row],[date_start]]+5</f>
        <v>38800</v>
      </c>
      <c r="C763" s="1">
        <v>881</v>
      </c>
      <c r="D763" s="3">
        <v>1.1131</v>
      </c>
      <c r="E763" s="3">
        <v>1.1322000000000001</v>
      </c>
      <c r="F763" s="3">
        <v>1.1042000000000001</v>
      </c>
      <c r="G763" s="3">
        <v>1.1227</v>
      </c>
    </row>
    <row r="764" spans="1:7" x14ac:dyDescent="0.25">
      <c r="A764" s="2">
        <v>38788</v>
      </c>
      <c r="B764" s="2">
        <f>CADCHF10080[[#This Row],[date_start]]+5</f>
        <v>38793</v>
      </c>
      <c r="C764" s="1">
        <v>567</v>
      </c>
      <c r="D764" s="3">
        <v>1.1348</v>
      </c>
      <c r="E764" s="3">
        <v>1.1354</v>
      </c>
      <c r="F764" s="3">
        <v>1.1117999999999999</v>
      </c>
      <c r="G764" s="3">
        <v>1.1131</v>
      </c>
    </row>
    <row r="765" spans="1:7" x14ac:dyDescent="0.25">
      <c r="A765" s="2">
        <v>38781</v>
      </c>
      <c r="B765" s="2">
        <f>CADCHF10080[[#This Row],[date_start]]+5</f>
        <v>38786</v>
      </c>
      <c r="C765" s="1">
        <v>755</v>
      </c>
      <c r="D765" s="3">
        <v>1.143</v>
      </c>
      <c r="E765" s="3">
        <v>1.1483000000000001</v>
      </c>
      <c r="F765" s="3">
        <v>1.1286</v>
      </c>
      <c r="G765" s="3">
        <v>1.1352</v>
      </c>
    </row>
    <row r="766" spans="1:7" x14ac:dyDescent="0.25">
      <c r="A766" s="2">
        <v>38774</v>
      </c>
      <c r="B766" s="2">
        <f>CADCHF10080[[#This Row],[date_start]]+5</f>
        <v>38779</v>
      </c>
      <c r="C766" s="1">
        <v>826</v>
      </c>
      <c r="D766" s="3">
        <v>1.147</v>
      </c>
      <c r="E766" s="3">
        <v>1.1608000000000001</v>
      </c>
      <c r="F766" s="3">
        <v>1.1416999999999999</v>
      </c>
      <c r="G766" s="3">
        <v>1.1431</v>
      </c>
    </row>
    <row r="767" spans="1:7" x14ac:dyDescent="0.25">
      <c r="A767" s="2">
        <v>38767</v>
      </c>
      <c r="B767" s="2">
        <f>CADCHF10080[[#This Row],[date_start]]+5</f>
        <v>38772</v>
      </c>
      <c r="C767" s="1">
        <v>715</v>
      </c>
      <c r="D767" s="3">
        <v>1.1389</v>
      </c>
      <c r="E767" s="3">
        <v>1.1479999999999999</v>
      </c>
      <c r="F767" s="3">
        <v>1.1316999999999999</v>
      </c>
      <c r="G767" s="3">
        <v>1.1469</v>
      </c>
    </row>
    <row r="768" spans="1:7" x14ac:dyDescent="0.25">
      <c r="A768" s="2">
        <v>38760</v>
      </c>
      <c r="B768" s="2">
        <f>CADCHF10080[[#This Row],[date_start]]+5</f>
        <v>38765</v>
      </c>
      <c r="C768" s="1">
        <v>607</v>
      </c>
      <c r="D768" s="3">
        <v>1.1339999999999999</v>
      </c>
      <c r="E768" s="3">
        <v>1.1419999999999999</v>
      </c>
      <c r="F768" s="3">
        <v>1.1285000000000001</v>
      </c>
      <c r="G768" s="3">
        <v>1.1389</v>
      </c>
    </row>
    <row r="769" spans="1:7" x14ac:dyDescent="0.25">
      <c r="A769" s="2">
        <v>38753</v>
      </c>
      <c r="B769" s="2">
        <f>CADCHF10080[[#This Row],[date_start]]+5</f>
        <v>38758</v>
      </c>
      <c r="C769" s="1">
        <v>873</v>
      </c>
      <c r="D769" s="3">
        <v>1.1299999999999999</v>
      </c>
      <c r="E769" s="3">
        <v>1.1380999999999999</v>
      </c>
      <c r="F769" s="3">
        <v>1.1216999999999999</v>
      </c>
      <c r="G769" s="3">
        <v>1.1337999999999999</v>
      </c>
    </row>
    <row r="770" spans="1:7" x14ac:dyDescent="0.25">
      <c r="A770" s="2">
        <v>38746</v>
      </c>
      <c r="B770" s="2">
        <f>CADCHF10080[[#This Row],[date_start]]+5</f>
        <v>38751</v>
      </c>
      <c r="C770" s="1">
        <v>787</v>
      </c>
      <c r="D770" s="3">
        <v>1.1156999999999999</v>
      </c>
      <c r="E770" s="3">
        <v>1.1321000000000001</v>
      </c>
      <c r="F770" s="3">
        <v>1.1145</v>
      </c>
      <c r="G770" s="3">
        <v>1.1312</v>
      </c>
    </row>
    <row r="771" spans="1:7" x14ac:dyDescent="0.25">
      <c r="A771" s="2">
        <v>38739</v>
      </c>
      <c r="B771" s="2">
        <f>CADCHF10080[[#This Row],[date_start]]+5</f>
        <v>38744</v>
      </c>
      <c r="C771" s="1">
        <v>839</v>
      </c>
      <c r="D771" s="3">
        <v>1.1069</v>
      </c>
      <c r="E771" s="3">
        <v>1.1194999999999999</v>
      </c>
      <c r="F771" s="3">
        <v>1.0885</v>
      </c>
      <c r="G771" s="3">
        <v>1.1174999999999999</v>
      </c>
    </row>
    <row r="772" spans="1:7" x14ac:dyDescent="0.25">
      <c r="A772" s="2">
        <v>38732</v>
      </c>
      <c r="B772" s="2">
        <f>CADCHF10080[[#This Row],[date_start]]+5</f>
        <v>38737</v>
      </c>
      <c r="C772" s="1">
        <v>1004</v>
      </c>
      <c r="D772" s="3">
        <v>1.1000000000000001</v>
      </c>
      <c r="E772" s="3">
        <v>1.1142000000000001</v>
      </c>
      <c r="F772" s="3">
        <v>1.0871</v>
      </c>
      <c r="G772" s="3">
        <v>1.1073999999999999</v>
      </c>
    </row>
    <row r="773" spans="1:7" x14ac:dyDescent="0.25">
      <c r="A773" s="2">
        <v>38725</v>
      </c>
      <c r="B773" s="2">
        <f>CADCHF10080[[#This Row],[date_start]]+5</f>
        <v>38730</v>
      </c>
      <c r="C773" s="1">
        <v>792</v>
      </c>
      <c r="D773" s="3">
        <v>1.0894999999999999</v>
      </c>
      <c r="E773" s="3">
        <v>1.1096999999999999</v>
      </c>
      <c r="F773" s="3">
        <v>1.0863</v>
      </c>
      <c r="G773" s="3">
        <v>1.1002000000000001</v>
      </c>
    </row>
    <row r="774" spans="1:7" x14ac:dyDescent="0.25">
      <c r="A774" s="2">
        <v>38718</v>
      </c>
      <c r="B774" s="2">
        <f>CADCHF10080[[#This Row],[date_start]]+5</f>
        <v>38723</v>
      </c>
      <c r="C774" s="1">
        <v>933</v>
      </c>
      <c r="D774" s="3">
        <v>1.1272</v>
      </c>
      <c r="E774" s="3">
        <v>1.1333</v>
      </c>
      <c r="F774" s="3">
        <v>1.0860000000000001</v>
      </c>
      <c r="G774" s="3">
        <v>1.0896999999999999</v>
      </c>
    </row>
    <row r="775" spans="1:7" x14ac:dyDescent="0.25">
      <c r="A775" s="2">
        <v>38697</v>
      </c>
      <c r="B775" s="2">
        <f>CADCHF10080[[#This Row],[date_start]]+5</f>
        <v>38702</v>
      </c>
      <c r="C775" s="1">
        <v>515</v>
      </c>
      <c r="D775" s="3">
        <v>1.1279999999999999</v>
      </c>
      <c r="E775" s="3">
        <v>1.1283000000000001</v>
      </c>
      <c r="F775" s="3">
        <v>1.1083000000000001</v>
      </c>
      <c r="G775" s="3">
        <v>1.1129</v>
      </c>
    </row>
    <row r="776" spans="1:7" x14ac:dyDescent="0.25">
      <c r="A776" s="2">
        <v>38690</v>
      </c>
      <c r="B776" s="2">
        <f>CADCHF10080[[#This Row],[date_start]]+5</f>
        <v>38695</v>
      </c>
      <c r="C776" s="1">
        <v>799</v>
      </c>
      <c r="D776" s="3">
        <v>1.1347</v>
      </c>
      <c r="E776" s="3">
        <v>1.1377999999999999</v>
      </c>
      <c r="F776" s="3">
        <v>1.1188</v>
      </c>
      <c r="G776" s="3">
        <v>1.1254999999999999</v>
      </c>
    </row>
    <row r="777" spans="1:7" x14ac:dyDescent="0.25">
      <c r="A777" s="2">
        <v>38683</v>
      </c>
      <c r="B777" s="2">
        <f>CADCHF10080[[#This Row],[date_start]]+5</f>
        <v>38688</v>
      </c>
      <c r="C777" s="1">
        <v>875</v>
      </c>
      <c r="D777" s="3">
        <v>1.1284000000000001</v>
      </c>
      <c r="E777" s="3">
        <v>1.1372</v>
      </c>
      <c r="F777" s="3">
        <v>1.1144000000000001</v>
      </c>
      <c r="G777" s="3">
        <v>1.133</v>
      </c>
    </row>
    <row r="778" spans="1:7" x14ac:dyDescent="0.25">
      <c r="A778" s="2">
        <v>38676</v>
      </c>
      <c r="B778" s="2">
        <f>CADCHF10080[[#This Row],[date_start]]+5</f>
        <v>38681</v>
      </c>
      <c r="C778" s="1">
        <v>826</v>
      </c>
      <c r="D778" s="3">
        <v>1.1054999999999999</v>
      </c>
      <c r="E778" s="3">
        <v>1.1309</v>
      </c>
      <c r="F778" s="3">
        <v>1.1009</v>
      </c>
      <c r="G778" s="3">
        <v>1.1269</v>
      </c>
    </row>
    <row r="779" spans="1:7" x14ac:dyDescent="0.25">
      <c r="A779" s="2">
        <v>38669</v>
      </c>
      <c r="B779" s="2">
        <f>CADCHF10080[[#This Row],[date_start]]+5</f>
        <v>38674</v>
      </c>
      <c r="C779" s="1">
        <v>688</v>
      </c>
      <c r="D779" s="3">
        <v>1.1014999999999999</v>
      </c>
      <c r="E779" s="3">
        <v>1.1158999999999999</v>
      </c>
      <c r="F779" s="3">
        <v>1.0965</v>
      </c>
      <c r="G779" s="3">
        <v>1.1052999999999999</v>
      </c>
    </row>
    <row r="780" spans="1:7" x14ac:dyDescent="0.25">
      <c r="A780" s="2">
        <v>38662</v>
      </c>
      <c r="B780" s="2">
        <f>CADCHF10080[[#This Row],[date_start]]+5</f>
        <v>38667</v>
      </c>
      <c r="C780" s="1">
        <v>652</v>
      </c>
      <c r="D780" s="3">
        <v>1.1049</v>
      </c>
      <c r="E780" s="3">
        <v>1.1082000000000001</v>
      </c>
      <c r="F780" s="3">
        <v>1.0964</v>
      </c>
      <c r="G780" s="3">
        <v>1.1017999999999999</v>
      </c>
    </row>
    <row r="781" spans="1:7" x14ac:dyDescent="0.25">
      <c r="A781" s="2">
        <v>38655</v>
      </c>
      <c r="B781" s="2">
        <f>CADCHF10080[[#This Row],[date_start]]+5</f>
        <v>38660</v>
      </c>
      <c r="C781" s="1">
        <v>951</v>
      </c>
      <c r="D781" s="3">
        <v>1.0874999999999999</v>
      </c>
      <c r="E781" s="3">
        <v>1.1109</v>
      </c>
      <c r="F781" s="3">
        <v>1.0812999999999999</v>
      </c>
      <c r="G781" s="3">
        <v>1.1045</v>
      </c>
    </row>
    <row r="782" spans="1:7" x14ac:dyDescent="0.25">
      <c r="A782" s="2">
        <v>38648</v>
      </c>
      <c r="B782" s="2">
        <f>CADCHF10080[[#This Row],[date_start]]+5</f>
        <v>38653</v>
      </c>
      <c r="C782" s="1">
        <v>839</v>
      </c>
      <c r="D782" s="3">
        <v>1.0878000000000001</v>
      </c>
      <c r="E782" s="3">
        <v>1.0979000000000001</v>
      </c>
      <c r="F782" s="3">
        <v>1.0803</v>
      </c>
      <c r="G782" s="3">
        <v>1.0873999999999999</v>
      </c>
    </row>
    <row r="783" spans="1:7" x14ac:dyDescent="0.25">
      <c r="A783" s="2">
        <v>38641</v>
      </c>
      <c r="B783" s="2">
        <f>CADCHF10080[[#This Row],[date_start]]+5</f>
        <v>38646</v>
      </c>
      <c r="C783" s="1">
        <v>848</v>
      </c>
      <c r="D783" s="3">
        <v>1.0829</v>
      </c>
      <c r="E783" s="3">
        <v>1.1069</v>
      </c>
      <c r="F783" s="3">
        <v>1.0805</v>
      </c>
      <c r="G783" s="3">
        <v>1.0878000000000001</v>
      </c>
    </row>
    <row r="784" spans="1:7" x14ac:dyDescent="0.25">
      <c r="A784" s="2">
        <v>38634</v>
      </c>
      <c r="B784" s="2">
        <f>CADCHF10080[[#This Row],[date_start]]+5</f>
        <v>38639</v>
      </c>
      <c r="C784" s="1">
        <v>975</v>
      </c>
      <c r="D784" s="3">
        <v>1.0880000000000001</v>
      </c>
      <c r="E784" s="3">
        <v>1.1053999999999999</v>
      </c>
      <c r="F784" s="3">
        <v>1.0780000000000001</v>
      </c>
      <c r="G784" s="3">
        <v>1.0826</v>
      </c>
    </row>
    <row r="785" spans="1:7" x14ac:dyDescent="0.25">
      <c r="A785" s="2">
        <v>38627</v>
      </c>
      <c r="B785" s="2">
        <f>CADCHF10080[[#This Row],[date_start]]+5</f>
        <v>38632</v>
      </c>
      <c r="C785" s="1">
        <v>932</v>
      </c>
      <c r="D785" s="3">
        <v>1.1129</v>
      </c>
      <c r="E785" s="3">
        <v>1.1205000000000001</v>
      </c>
      <c r="F785" s="3">
        <v>1.0737000000000001</v>
      </c>
      <c r="G785" s="3">
        <v>1.0881000000000001</v>
      </c>
    </row>
    <row r="786" spans="1:7" x14ac:dyDescent="0.25">
      <c r="A786" s="2">
        <v>38620</v>
      </c>
      <c r="B786" s="2">
        <f>CADCHF10080[[#This Row],[date_start]]+5</f>
        <v>38625</v>
      </c>
      <c r="C786" s="1">
        <v>826</v>
      </c>
      <c r="D786" s="3">
        <v>1.1045</v>
      </c>
      <c r="E786" s="3">
        <v>1.1157999999999999</v>
      </c>
      <c r="F786" s="3">
        <v>1.0948</v>
      </c>
      <c r="G786" s="3">
        <v>1.1124000000000001</v>
      </c>
    </row>
    <row r="787" spans="1:7" x14ac:dyDescent="0.25">
      <c r="A787" s="2">
        <v>38613</v>
      </c>
      <c r="B787" s="2">
        <f>CADCHF10080[[#This Row],[date_start]]+5</f>
        <v>38618</v>
      </c>
      <c r="C787" s="1">
        <v>873</v>
      </c>
      <c r="D787" s="3">
        <v>1.0769</v>
      </c>
      <c r="E787" s="3">
        <v>1.1045</v>
      </c>
      <c r="F787" s="3">
        <v>1.0769</v>
      </c>
      <c r="G787" s="3">
        <v>1.1042000000000001</v>
      </c>
    </row>
    <row r="788" spans="1:7" x14ac:dyDescent="0.25">
      <c r="A788" s="2">
        <v>38606</v>
      </c>
      <c r="B788" s="2">
        <f>CADCHF10080[[#This Row],[date_start]]+5</f>
        <v>38611</v>
      </c>
      <c r="C788" s="1">
        <v>680</v>
      </c>
      <c r="D788" s="3">
        <v>1.0552999999999999</v>
      </c>
      <c r="E788" s="3">
        <v>1.0774999999999999</v>
      </c>
      <c r="F788" s="3">
        <v>1.0552999999999999</v>
      </c>
      <c r="G788" s="3">
        <v>1.0769</v>
      </c>
    </row>
    <row r="789" spans="1:7" x14ac:dyDescent="0.25">
      <c r="A789" s="2">
        <v>38599</v>
      </c>
      <c r="B789" s="2">
        <f>CADCHF10080[[#This Row],[date_start]]+5</f>
        <v>38604</v>
      </c>
      <c r="C789" s="1">
        <v>732</v>
      </c>
      <c r="D789" s="3">
        <v>1.0350999999999999</v>
      </c>
      <c r="E789" s="3">
        <v>1.0591999999999999</v>
      </c>
      <c r="F789" s="3">
        <v>1.0313000000000001</v>
      </c>
      <c r="G789" s="3">
        <v>1.0552999999999999</v>
      </c>
    </row>
    <row r="790" spans="1:7" x14ac:dyDescent="0.25">
      <c r="A790" s="2">
        <v>38592</v>
      </c>
      <c r="B790" s="2">
        <f>CADCHF10080[[#This Row],[date_start]]+5</f>
        <v>38597</v>
      </c>
      <c r="C790" s="1">
        <v>786</v>
      </c>
      <c r="D790" s="3">
        <v>1.0490999999999999</v>
      </c>
      <c r="E790" s="3">
        <v>1.0672999999999999</v>
      </c>
      <c r="F790" s="3">
        <v>1.0327999999999999</v>
      </c>
      <c r="G790" s="3">
        <v>1.0358000000000001</v>
      </c>
    </row>
    <row r="791" spans="1:7" x14ac:dyDescent="0.25">
      <c r="A791" s="2">
        <v>38585</v>
      </c>
      <c r="B791" s="2">
        <f>CADCHF10080[[#This Row],[date_start]]+5</f>
        <v>38590</v>
      </c>
      <c r="C791" s="1">
        <v>725</v>
      </c>
      <c r="D791" s="3">
        <v>1.0521</v>
      </c>
      <c r="E791" s="3">
        <v>1.0650999999999999</v>
      </c>
      <c r="F791" s="3">
        <v>1.0459000000000001</v>
      </c>
      <c r="G791" s="3">
        <v>1.0494000000000001</v>
      </c>
    </row>
    <row r="792" spans="1:7" x14ac:dyDescent="0.25">
      <c r="A792" s="2">
        <v>38578</v>
      </c>
      <c r="B792" s="2">
        <f>CADCHF10080[[#This Row],[date_start]]+5</f>
        <v>38583</v>
      </c>
      <c r="C792" s="1">
        <v>678</v>
      </c>
      <c r="D792" s="3">
        <v>1.0421</v>
      </c>
      <c r="E792" s="3">
        <v>1.0533999999999999</v>
      </c>
      <c r="F792" s="3">
        <v>1.0385</v>
      </c>
      <c r="G792" s="3">
        <v>1.0529999999999999</v>
      </c>
    </row>
    <row r="793" spans="1:7" x14ac:dyDescent="0.25">
      <c r="A793" s="2">
        <v>38571</v>
      </c>
      <c r="B793" s="2">
        <f>CADCHF10080[[#This Row],[date_start]]+5</f>
        <v>38576</v>
      </c>
      <c r="C793" s="1">
        <v>759</v>
      </c>
      <c r="D793" s="3">
        <v>1.0377000000000001</v>
      </c>
      <c r="E793" s="3">
        <v>1.0467</v>
      </c>
      <c r="F793" s="3">
        <v>1.0307999999999999</v>
      </c>
      <c r="G793" s="3">
        <v>1.0421</v>
      </c>
    </row>
    <row r="794" spans="1:7" x14ac:dyDescent="0.25">
      <c r="A794" s="2">
        <v>38564</v>
      </c>
      <c r="B794" s="2">
        <f>CADCHF10080[[#This Row],[date_start]]+5</f>
        <v>38569</v>
      </c>
      <c r="C794" s="1">
        <v>899</v>
      </c>
      <c r="D794" s="3">
        <v>1.0542</v>
      </c>
      <c r="E794" s="3">
        <v>1.0568</v>
      </c>
      <c r="F794" s="3">
        <v>1.0305</v>
      </c>
      <c r="G794" s="3">
        <v>1.0377000000000001</v>
      </c>
    </row>
    <row r="795" spans="1:7" x14ac:dyDescent="0.25">
      <c r="A795" s="2">
        <v>38557</v>
      </c>
      <c r="B795" s="2">
        <f>CADCHF10080[[#This Row],[date_start]]+5</f>
        <v>38562</v>
      </c>
      <c r="C795" s="1">
        <v>800</v>
      </c>
      <c r="D795" s="3">
        <v>1.0632999999999999</v>
      </c>
      <c r="E795" s="3">
        <v>1.0667</v>
      </c>
      <c r="F795" s="3">
        <v>1.0412999999999999</v>
      </c>
      <c r="G795" s="3">
        <v>1.0542</v>
      </c>
    </row>
    <row r="796" spans="1:7" x14ac:dyDescent="0.25">
      <c r="A796" s="2">
        <v>38550</v>
      </c>
      <c r="B796" s="2">
        <f>CADCHF10080[[#This Row],[date_start]]+5</f>
        <v>38555</v>
      </c>
      <c r="C796" s="1">
        <v>937</v>
      </c>
      <c r="D796" s="3">
        <v>1.0608</v>
      </c>
      <c r="E796" s="3">
        <v>1.0710999999999999</v>
      </c>
      <c r="F796" s="3">
        <v>1.048</v>
      </c>
      <c r="G796" s="3">
        <v>1.0632999999999999</v>
      </c>
    </row>
    <row r="797" spans="1:7" x14ac:dyDescent="0.25">
      <c r="A797" s="2">
        <v>38543</v>
      </c>
      <c r="B797" s="2">
        <f>CADCHF10080[[#This Row],[date_start]]+5</f>
        <v>38548</v>
      </c>
      <c r="C797" s="1">
        <v>862</v>
      </c>
      <c r="D797" s="3">
        <v>1.0660000000000001</v>
      </c>
      <c r="E797" s="3">
        <v>1.0737000000000001</v>
      </c>
      <c r="F797" s="3">
        <v>1.0519000000000001</v>
      </c>
      <c r="G797" s="3">
        <v>1.0616000000000001</v>
      </c>
    </row>
    <row r="798" spans="1:7" x14ac:dyDescent="0.25">
      <c r="A798" s="2">
        <v>38536</v>
      </c>
      <c r="B798" s="2">
        <f>CADCHF10080[[#This Row],[date_start]]+5</f>
        <v>38541</v>
      </c>
      <c r="C798" s="1">
        <v>950</v>
      </c>
      <c r="D798" s="3">
        <v>1.0434000000000001</v>
      </c>
      <c r="E798" s="3">
        <v>1.0696000000000001</v>
      </c>
      <c r="F798" s="3">
        <v>1.0406</v>
      </c>
      <c r="G798" s="3">
        <v>1.0661</v>
      </c>
    </row>
    <row r="799" spans="1:7" x14ac:dyDescent="0.25">
      <c r="A799" s="2">
        <v>38529</v>
      </c>
      <c r="B799" s="2">
        <f>CADCHF10080[[#This Row],[date_start]]+5</f>
        <v>38534</v>
      </c>
      <c r="C799" s="1">
        <v>865</v>
      </c>
      <c r="D799" s="3">
        <v>1.0327999999999999</v>
      </c>
      <c r="E799" s="3">
        <v>1.0510999999999999</v>
      </c>
      <c r="F799" s="3">
        <v>1.0235000000000001</v>
      </c>
      <c r="G799" s="3">
        <v>1.0438000000000001</v>
      </c>
    </row>
    <row r="800" spans="1:7" x14ac:dyDescent="0.25">
      <c r="A800" s="2">
        <v>38522</v>
      </c>
      <c r="B800" s="2">
        <f>CADCHF10080[[#This Row],[date_start]]+5</f>
        <v>38527</v>
      </c>
      <c r="C800" s="1">
        <v>830</v>
      </c>
      <c r="D800" s="3">
        <v>1.0213000000000001</v>
      </c>
      <c r="E800" s="3">
        <v>1.0417000000000001</v>
      </c>
      <c r="F800" s="3">
        <v>1.0213000000000001</v>
      </c>
      <c r="G800" s="3">
        <v>1.0328999999999999</v>
      </c>
    </row>
    <row r="801" spans="1:7" x14ac:dyDescent="0.25">
      <c r="A801" s="2">
        <v>38515</v>
      </c>
      <c r="B801" s="2">
        <f>CADCHF10080[[#This Row],[date_start]]+5</f>
        <v>38520</v>
      </c>
      <c r="C801" s="1">
        <v>650</v>
      </c>
      <c r="D801" s="3">
        <v>1.0141</v>
      </c>
      <c r="E801" s="3">
        <v>1.0316000000000001</v>
      </c>
      <c r="F801" s="3">
        <v>1.0091000000000001</v>
      </c>
      <c r="G801" s="3">
        <v>1.0229999999999999</v>
      </c>
    </row>
    <row r="802" spans="1:7" x14ac:dyDescent="0.25">
      <c r="A802" s="2">
        <v>38508</v>
      </c>
      <c r="B802" s="2">
        <f>CADCHF10080[[#This Row],[date_start]]+5</f>
        <v>38513</v>
      </c>
      <c r="C802" s="1">
        <v>685</v>
      </c>
      <c r="D802" s="3">
        <v>1.0045999999999999</v>
      </c>
      <c r="E802" s="3">
        <v>1.0169999999999999</v>
      </c>
      <c r="F802" s="3">
        <v>0.99550000000000005</v>
      </c>
      <c r="G802" s="3">
        <v>1.0142</v>
      </c>
    </row>
    <row r="803" spans="1:7" x14ac:dyDescent="0.25">
      <c r="A803" s="2">
        <v>38501</v>
      </c>
      <c r="B803" s="2">
        <f>CADCHF10080[[#This Row],[date_start]]+5</f>
        <v>38506</v>
      </c>
      <c r="C803" s="1">
        <v>759</v>
      </c>
      <c r="D803" s="3">
        <v>0.97850000000000004</v>
      </c>
      <c r="E803" s="3">
        <v>1.0089999999999999</v>
      </c>
      <c r="F803" s="3">
        <v>0.97850000000000004</v>
      </c>
      <c r="G803" s="3">
        <v>1.0047999999999999</v>
      </c>
    </row>
    <row r="804" spans="1:7" x14ac:dyDescent="0.25">
      <c r="A804" s="2">
        <v>38494</v>
      </c>
      <c r="B804" s="2">
        <f>CADCHF10080[[#This Row],[date_start]]+5</f>
        <v>38499</v>
      </c>
      <c r="C804" s="1">
        <v>532</v>
      </c>
      <c r="D804" s="3">
        <v>0.97450000000000003</v>
      </c>
      <c r="E804" s="3">
        <v>0.98309999999999997</v>
      </c>
      <c r="F804" s="3">
        <v>0.96860000000000002</v>
      </c>
      <c r="G804" s="3">
        <v>0.98099999999999998</v>
      </c>
    </row>
    <row r="805" spans="1:7" x14ac:dyDescent="0.25">
      <c r="A805" s="2">
        <v>38487</v>
      </c>
      <c r="B805" s="2">
        <f>CADCHF10080[[#This Row],[date_start]]+5</f>
        <v>38492</v>
      </c>
      <c r="C805" s="1">
        <v>601</v>
      </c>
      <c r="D805" s="3">
        <v>0.96709999999999996</v>
      </c>
      <c r="E805" s="3">
        <v>0.97809999999999997</v>
      </c>
      <c r="F805" s="3">
        <v>0.95930000000000004</v>
      </c>
      <c r="G805" s="3">
        <v>0.97440000000000004</v>
      </c>
    </row>
    <row r="806" spans="1:7" x14ac:dyDescent="0.25">
      <c r="A806" s="2">
        <v>38480</v>
      </c>
      <c r="B806" s="2">
        <f>CADCHF10080[[#This Row],[date_start]]+5</f>
        <v>38485</v>
      </c>
      <c r="C806" s="1">
        <v>542</v>
      </c>
      <c r="D806" s="3">
        <v>0.97130000000000005</v>
      </c>
      <c r="E806" s="3">
        <v>0.97650000000000003</v>
      </c>
      <c r="F806" s="3">
        <v>0.96340000000000003</v>
      </c>
      <c r="G806" s="3">
        <v>0.96740000000000004</v>
      </c>
    </row>
    <row r="807" spans="1:7" x14ac:dyDescent="0.25">
      <c r="A807" s="2">
        <v>38473</v>
      </c>
      <c r="B807" s="2">
        <f>CADCHF10080[[#This Row],[date_start]]+5</f>
        <v>38478</v>
      </c>
      <c r="C807" s="1">
        <v>685</v>
      </c>
      <c r="D807" s="3">
        <v>0.95009999999999994</v>
      </c>
      <c r="E807" s="3">
        <v>0.97389999999999999</v>
      </c>
      <c r="F807" s="3">
        <v>0.94750000000000001</v>
      </c>
      <c r="G807" s="3">
        <v>0.97150000000000003</v>
      </c>
    </row>
    <row r="808" spans="1:7" x14ac:dyDescent="0.25">
      <c r="A808" s="2">
        <v>38466</v>
      </c>
      <c r="B808" s="2">
        <f>CADCHF10080[[#This Row],[date_start]]+5</f>
        <v>38471</v>
      </c>
      <c r="C808" s="1">
        <v>543</v>
      </c>
      <c r="D808" s="3">
        <v>0.95789999999999997</v>
      </c>
      <c r="E808" s="3">
        <v>0.96250000000000002</v>
      </c>
      <c r="F808" s="3">
        <v>0.94540000000000002</v>
      </c>
      <c r="G808" s="3">
        <v>0.94950000000000001</v>
      </c>
    </row>
    <row r="809" spans="1:7" x14ac:dyDescent="0.25">
      <c r="A809" s="2">
        <v>38459</v>
      </c>
      <c r="B809" s="2">
        <f>CADCHF10080[[#This Row],[date_start]]+5</f>
        <v>38464</v>
      </c>
      <c r="C809" s="1">
        <v>676</v>
      </c>
      <c r="D809" s="3">
        <v>0.96350000000000002</v>
      </c>
      <c r="E809" s="3">
        <v>0.96589999999999998</v>
      </c>
      <c r="F809" s="3">
        <v>0.94740000000000002</v>
      </c>
      <c r="G809" s="3">
        <v>0.95640000000000003</v>
      </c>
    </row>
    <row r="810" spans="1:7" x14ac:dyDescent="0.25">
      <c r="A810" s="2">
        <v>38452</v>
      </c>
      <c r="B810" s="2">
        <f>CADCHF10080[[#This Row],[date_start]]+5</f>
        <v>38457</v>
      </c>
      <c r="C810" s="1">
        <v>875</v>
      </c>
      <c r="D810" s="3">
        <v>0.9738</v>
      </c>
      <c r="E810" s="3">
        <v>0.97970000000000002</v>
      </c>
      <c r="F810" s="3">
        <v>0.96179999999999999</v>
      </c>
      <c r="G810" s="3">
        <v>0.96250000000000002</v>
      </c>
    </row>
    <row r="811" spans="1:7" x14ac:dyDescent="0.25">
      <c r="A811" s="2">
        <v>38445</v>
      </c>
      <c r="B811" s="2">
        <f>CADCHF10080[[#This Row],[date_start]]+5</f>
        <v>38450</v>
      </c>
      <c r="C811" s="1">
        <v>625</v>
      </c>
      <c r="D811" s="3">
        <v>0.98980000000000001</v>
      </c>
      <c r="E811" s="3">
        <v>0.99309999999999998</v>
      </c>
      <c r="F811" s="3">
        <v>0.97419999999999995</v>
      </c>
      <c r="G811" s="3">
        <v>0.97470000000000001</v>
      </c>
    </row>
    <row r="812" spans="1:7" x14ac:dyDescent="0.25">
      <c r="A812" s="2">
        <v>38438</v>
      </c>
      <c r="B812" s="2">
        <f>CADCHF10080[[#This Row],[date_start]]+5</f>
        <v>38443</v>
      </c>
      <c r="C812" s="1">
        <v>725</v>
      </c>
      <c r="D812" s="3">
        <v>0.98460000000000003</v>
      </c>
      <c r="E812" s="3">
        <v>0.99439999999999995</v>
      </c>
      <c r="F812" s="3">
        <v>0.98040000000000005</v>
      </c>
      <c r="G812" s="3">
        <v>0.99060000000000004</v>
      </c>
    </row>
    <row r="813" spans="1:7" x14ac:dyDescent="0.25">
      <c r="A813" s="2">
        <v>38431</v>
      </c>
      <c r="B813" s="2">
        <f>CADCHF10080[[#This Row],[date_start]]+5</f>
        <v>38436</v>
      </c>
      <c r="C813" s="1">
        <v>590</v>
      </c>
      <c r="D813" s="3">
        <v>0.96689999999999998</v>
      </c>
      <c r="E813" s="3">
        <v>0.9899</v>
      </c>
      <c r="F813" s="3">
        <v>0.96689999999999998</v>
      </c>
      <c r="G813" s="3">
        <v>0.98480000000000001</v>
      </c>
    </row>
    <row r="814" spans="1:7" x14ac:dyDescent="0.25">
      <c r="A814" s="2">
        <v>38424</v>
      </c>
      <c r="B814" s="2">
        <f>CADCHF10080[[#This Row],[date_start]]+5</f>
        <v>38429</v>
      </c>
      <c r="C814" s="1">
        <v>667</v>
      </c>
      <c r="D814" s="3">
        <v>0.95389999999999997</v>
      </c>
      <c r="E814" s="3">
        <v>0.97060000000000002</v>
      </c>
      <c r="F814" s="3">
        <v>0.95350000000000001</v>
      </c>
      <c r="G814" s="3">
        <v>0.96789999999999998</v>
      </c>
    </row>
    <row r="815" spans="1:7" x14ac:dyDescent="0.25">
      <c r="A815" s="2">
        <v>38417</v>
      </c>
      <c r="B815" s="2">
        <f>CADCHF10080[[#This Row],[date_start]]+5</f>
        <v>38422</v>
      </c>
      <c r="C815" s="1">
        <v>593</v>
      </c>
      <c r="D815" s="3">
        <v>0.94910000000000005</v>
      </c>
      <c r="E815" s="3">
        <v>0.96530000000000005</v>
      </c>
      <c r="F815" s="3">
        <v>0.94799999999999995</v>
      </c>
      <c r="G815" s="3">
        <v>0.95340000000000003</v>
      </c>
    </row>
    <row r="816" spans="1:7" x14ac:dyDescent="0.25">
      <c r="A816" s="2">
        <v>38410</v>
      </c>
      <c r="B816" s="2">
        <f>CADCHF10080[[#This Row],[date_start]]+5</f>
        <v>38415</v>
      </c>
      <c r="C816" s="1">
        <v>577</v>
      </c>
      <c r="D816" s="3">
        <v>0.93810000000000004</v>
      </c>
      <c r="E816" s="3">
        <v>0.95079999999999998</v>
      </c>
      <c r="F816" s="3">
        <v>0.9365</v>
      </c>
      <c r="G816" s="3">
        <v>0.9496</v>
      </c>
    </row>
    <row r="817" spans="1:7" x14ac:dyDescent="0.25">
      <c r="A817" s="2">
        <v>38403</v>
      </c>
      <c r="B817" s="2">
        <f>CADCHF10080[[#This Row],[date_start]]+5</f>
        <v>38408</v>
      </c>
      <c r="C817" s="1">
        <v>758</v>
      </c>
      <c r="D817" s="3">
        <v>0.9627</v>
      </c>
      <c r="E817" s="3">
        <v>0.96319999999999995</v>
      </c>
      <c r="F817" s="3">
        <v>0.93010000000000004</v>
      </c>
      <c r="G817" s="3">
        <v>0.93810000000000004</v>
      </c>
    </row>
    <row r="818" spans="1:7" x14ac:dyDescent="0.25">
      <c r="A818" s="2">
        <v>38396</v>
      </c>
      <c r="B818" s="2">
        <f>CADCHF10080[[#This Row],[date_start]]+5</f>
        <v>38401</v>
      </c>
      <c r="C818" s="1">
        <v>679</v>
      </c>
      <c r="D818" s="3">
        <v>0.97829999999999995</v>
      </c>
      <c r="E818" s="3">
        <v>0.97940000000000005</v>
      </c>
      <c r="F818" s="3">
        <v>0.95699999999999996</v>
      </c>
      <c r="G818" s="3">
        <v>0.96079999999999999</v>
      </c>
    </row>
    <row r="819" spans="1:7" x14ac:dyDescent="0.25">
      <c r="A819" s="2">
        <v>38389</v>
      </c>
      <c r="B819" s="2">
        <f>CADCHF10080[[#This Row],[date_start]]+5</f>
        <v>38394</v>
      </c>
      <c r="C819" s="1">
        <v>587</v>
      </c>
      <c r="D819" s="3">
        <v>0.97</v>
      </c>
      <c r="E819" s="3">
        <v>0.98080000000000001</v>
      </c>
      <c r="F819" s="3">
        <v>0.96589999999999998</v>
      </c>
      <c r="G819" s="3">
        <v>0.97899999999999998</v>
      </c>
    </row>
    <row r="820" spans="1:7" x14ac:dyDescent="0.25">
      <c r="A820" s="2">
        <v>38382</v>
      </c>
      <c r="B820" s="2">
        <f>CADCHF10080[[#This Row],[date_start]]+5</f>
        <v>38387</v>
      </c>
      <c r="C820" s="1">
        <v>663</v>
      </c>
      <c r="D820" s="3">
        <v>0.95699999999999996</v>
      </c>
      <c r="E820" s="3">
        <v>0.97140000000000004</v>
      </c>
      <c r="F820" s="3">
        <v>0.95569999999999999</v>
      </c>
      <c r="G820" s="3">
        <v>0.96930000000000005</v>
      </c>
    </row>
    <row r="821" spans="1:7" x14ac:dyDescent="0.25">
      <c r="A821" s="2">
        <v>38375</v>
      </c>
      <c r="B821" s="2">
        <f>CADCHF10080[[#This Row],[date_start]]+5</f>
        <v>38380</v>
      </c>
      <c r="C821" s="1">
        <v>698</v>
      </c>
      <c r="D821" s="3">
        <v>0.97050000000000003</v>
      </c>
      <c r="E821" s="3">
        <v>0.97270000000000001</v>
      </c>
      <c r="F821" s="3">
        <v>0.9536</v>
      </c>
      <c r="G821" s="3">
        <v>0.9577</v>
      </c>
    </row>
    <row r="822" spans="1:7" x14ac:dyDescent="0.25">
      <c r="A822" s="2">
        <v>38368</v>
      </c>
      <c r="B822" s="2">
        <f>CADCHF10080[[#This Row],[date_start]]+5</f>
        <v>38373</v>
      </c>
      <c r="C822" s="1">
        <v>676</v>
      </c>
      <c r="D822" s="3">
        <v>0.97009999999999996</v>
      </c>
      <c r="E822" s="3">
        <v>0.97499999999999998</v>
      </c>
      <c r="F822" s="3">
        <v>0.96209999999999996</v>
      </c>
      <c r="G822" s="3">
        <v>0.96970000000000001</v>
      </c>
    </row>
    <row r="823" spans="1:7" x14ac:dyDescent="0.25">
      <c r="A823" s="2">
        <v>38361</v>
      </c>
      <c r="B823" s="2">
        <f>CADCHF10080[[#This Row],[date_start]]+5</f>
        <v>38366</v>
      </c>
      <c r="C823" s="1">
        <v>735</v>
      </c>
      <c r="D823" s="3">
        <v>0.96040000000000003</v>
      </c>
      <c r="E823" s="3">
        <v>0.97850000000000004</v>
      </c>
      <c r="F823" s="3">
        <v>0.95989999999999998</v>
      </c>
      <c r="G823" s="3">
        <v>0.96879999999999999</v>
      </c>
    </row>
    <row r="824" spans="1:7" x14ac:dyDescent="0.25">
      <c r="A824" s="2">
        <v>38354</v>
      </c>
      <c r="B824" s="2">
        <f>CADCHF10080[[#This Row],[date_start]]+5</f>
        <v>38359</v>
      </c>
      <c r="C824" s="1">
        <v>898</v>
      </c>
      <c r="D824" s="3">
        <v>0.94840000000000002</v>
      </c>
      <c r="E824" s="3">
        <v>0.96350000000000002</v>
      </c>
      <c r="F824" s="3">
        <v>0.94399999999999995</v>
      </c>
      <c r="G824" s="3">
        <v>0.96160000000000001</v>
      </c>
    </row>
    <row r="825" spans="1:7" x14ac:dyDescent="0.25">
      <c r="A825" s="2">
        <v>38333</v>
      </c>
      <c r="B825" s="2">
        <f>CADCHF10080[[#This Row],[date_start]]+5</f>
        <v>38338</v>
      </c>
      <c r="C825" s="1">
        <v>503</v>
      </c>
      <c r="D825" s="3">
        <v>0.94879999999999998</v>
      </c>
      <c r="E825" s="3">
        <v>0.94910000000000005</v>
      </c>
      <c r="F825" s="3">
        <v>0.92500000000000004</v>
      </c>
      <c r="G825" s="3">
        <v>0.9325</v>
      </c>
    </row>
    <row r="826" spans="1:7" x14ac:dyDescent="0.25">
      <c r="A826" s="2">
        <v>38326</v>
      </c>
      <c r="B826" s="2">
        <f>CADCHF10080[[#This Row],[date_start]]+5</f>
        <v>38331</v>
      </c>
      <c r="C826" s="1">
        <v>651</v>
      </c>
      <c r="D826" s="3">
        <v>0.94920000000000004</v>
      </c>
      <c r="E826" s="3">
        <v>0.95340000000000003</v>
      </c>
      <c r="F826" s="3">
        <v>0.9395</v>
      </c>
      <c r="G826" s="3">
        <v>0.9466</v>
      </c>
    </row>
    <row r="827" spans="1:7" x14ac:dyDescent="0.25">
      <c r="A827" s="2">
        <v>38319</v>
      </c>
      <c r="B827" s="2">
        <f>CADCHF10080[[#This Row],[date_start]]+5</f>
        <v>38324</v>
      </c>
      <c r="C827" s="1">
        <v>1042</v>
      </c>
      <c r="D827" s="3">
        <v>0.96699999999999997</v>
      </c>
      <c r="E827" s="3">
        <v>0.97199999999999998</v>
      </c>
      <c r="F827" s="3">
        <v>0.94579999999999997</v>
      </c>
      <c r="G827" s="3">
        <v>0.9496</v>
      </c>
    </row>
    <row r="828" spans="1:7" x14ac:dyDescent="0.25">
      <c r="A828" s="2">
        <v>38312</v>
      </c>
      <c r="B828" s="2">
        <f>CADCHF10080[[#This Row],[date_start]]+5</f>
        <v>38317</v>
      </c>
      <c r="C828" s="1">
        <v>712</v>
      </c>
      <c r="D828" s="3">
        <v>0.97189999999999999</v>
      </c>
      <c r="E828" s="3">
        <v>0.98340000000000005</v>
      </c>
      <c r="F828" s="3">
        <v>0.9647</v>
      </c>
      <c r="G828" s="3">
        <v>0.96740000000000004</v>
      </c>
    </row>
    <row r="829" spans="1:7" x14ac:dyDescent="0.25">
      <c r="A829" s="2">
        <v>38305</v>
      </c>
      <c r="B829" s="2">
        <f>CADCHF10080[[#This Row],[date_start]]+5</f>
        <v>38310</v>
      </c>
      <c r="C829" s="1">
        <v>719</v>
      </c>
      <c r="D829" s="3">
        <v>0.98150000000000004</v>
      </c>
      <c r="E829" s="3">
        <v>0.9859</v>
      </c>
      <c r="F829" s="3">
        <v>0.96450000000000002</v>
      </c>
      <c r="G829" s="3">
        <v>0.97260000000000002</v>
      </c>
    </row>
    <row r="830" spans="1:7" x14ac:dyDescent="0.25">
      <c r="A830" s="2">
        <v>38298</v>
      </c>
      <c r="B830" s="2">
        <f>CADCHF10080[[#This Row],[date_start]]+5</f>
        <v>38303</v>
      </c>
      <c r="C830" s="1">
        <v>733</v>
      </c>
      <c r="D830" s="3">
        <v>0.98550000000000004</v>
      </c>
      <c r="E830" s="3">
        <v>0.99270000000000003</v>
      </c>
      <c r="F830" s="3">
        <v>0.97889999999999999</v>
      </c>
      <c r="G830" s="3">
        <v>0.98280000000000001</v>
      </c>
    </row>
    <row r="831" spans="1:7" x14ac:dyDescent="0.25">
      <c r="A831" s="2">
        <v>38291</v>
      </c>
      <c r="B831" s="2">
        <f>CADCHF10080[[#This Row],[date_start]]+5</f>
        <v>38296</v>
      </c>
      <c r="C831" s="1">
        <v>660</v>
      </c>
      <c r="D831" s="3">
        <v>0.98</v>
      </c>
      <c r="E831" s="3">
        <v>0.99109999999999998</v>
      </c>
      <c r="F831" s="3">
        <v>0.97799999999999998</v>
      </c>
      <c r="G831" s="3">
        <v>0.98319999999999996</v>
      </c>
    </row>
    <row r="832" spans="1:7" x14ac:dyDescent="0.25">
      <c r="A832" s="2">
        <v>38284</v>
      </c>
      <c r="B832" s="2">
        <f>CADCHF10080[[#This Row],[date_start]]+5</f>
        <v>38289</v>
      </c>
      <c r="C832" s="1">
        <v>613</v>
      </c>
      <c r="D832" s="3">
        <v>0.98040000000000005</v>
      </c>
      <c r="E832" s="3">
        <v>0.98670000000000002</v>
      </c>
      <c r="F832" s="3">
        <v>0.97660000000000002</v>
      </c>
      <c r="G832" s="3">
        <v>0.98089999999999999</v>
      </c>
    </row>
    <row r="833" spans="1:7" x14ac:dyDescent="0.25">
      <c r="A833" s="2">
        <v>38277</v>
      </c>
      <c r="B833" s="2">
        <f>CADCHF10080[[#This Row],[date_start]]+5</f>
        <v>38282</v>
      </c>
      <c r="C833" s="1">
        <v>592</v>
      </c>
      <c r="D833" s="3">
        <v>0.98460000000000003</v>
      </c>
      <c r="E833" s="3">
        <v>0.98560000000000003</v>
      </c>
      <c r="F833" s="3">
        <v>0.97399999999999998</v>
      </c>
      <c r="G833" s="3">
        <v>0.98119999999999996</v>
      </c>
    </row>
    <row r="834" spans="1:7" x14ac:dyDescent="0.25">
      <c r="A834" s="2">
        <v>38270</v>
      </c>
      <c r="B834" s="2">
        <f>CADCHF10080[[#This Row],[date_start]]+5</f>
        <v>38275</v>
      </c>
      <c r="C834" s="1">
        <v>508</v>
      </c>
      <c r="D834" s="3">
        <v>0.99819999999999998</v>
      </c>
      <c r="E834" s="3">
        <v>1.0017</v>
      </c>
      <c r="F834" s="3">
        <v>0.98219999999999996</v>
      </c>
      <c r="G834" s="3">
        <v>0.9849</v>
      </c>
    </row>
    <row r="835" spans="1:7" x14ac:dyDescent="0.25">
      <c r="A835" s="2">
        <v>38263</v>
      </c>
      <c r="B835" s="2">
        <f>CADCHF10080[[#This Row],[date_start]]+5</f>
        <v>38268</v>
      </c>
      <c r="C835" s="1">
        <v>661</v>
      </c>
      <c r="D835" s="3">
        <v>0.99050000000000005</v>
      </c>
      <c r="E835" s="3">
        <v>1.0078</v>
      </c>
      <c r="F835" s="3">
        <v>0.98939999999999995</v>
      </c>
      <c r="G835" s="3">
        <v>0.99939999999999996</v>
      </c>
    </row>
    <row r="836" spans="1:7" x14ac:dyDescent="0.25">
      <c r="A836" s="2">
        <v>38256</v>
      </c>
      <c r="B836" s="2">
        <f>CADCHF10080[[#This Row],[date_start]]+5</f>
        <v>38261</v>
      </c>
      <c r="C836" s="1">
        <v>568</v>
      </c>
      <c r="D836" s="3">
        <v>0.98929999999999996</v>
      </c>
      <c r="E836" s="3">
        <v>0.99350000000000005</v>
      </c>
      <c r="F836" s="3">
        <v>0.9819</v>
      </c>
      <c r="G836" s="3">
        <v>0.99080000000000001</v>
      </c>
    </row>
    <row r="837" spans="1:7" x14ac:dyDescent="0.25">
      <c r="A837" s="2">
        <v>38249</v>
      </c>
      <c r="B837" s="2">
        <f>CADCHF10080[[#This Row],[date_start]]+5</f>
        <v>38254</v>
      </c>
      <c r="C837" s="1">
        <v>716</v>
      </c>
      <c r="D837" s="3">
        <v>0.97689999999999999</v>
      </c>
      <c r="E837" s="3">
        <v>0.99199999999999999</v>
      </c>
      <c r="F837" s="3">
        <v>0.97260000000000002</v>
      </c>
      <c r="G837" s="3">
        <v>0.99009999999999998</v>
      </c>
    </row>
    <row r="838" spans="1:7" x14ac:dyDescent="0.25">
      <c r="A838" s="2">
        <v>38242</v>
      </c>
      <c r="B838" s="2">
        <f>CADCHF10080[[#This Row],[date_start]]+5</f>
        <v>38247</v>
      </c>
      <c r="C838" s="1">
        <v>707</v>
      </c>
      <c r="D838" s="3">
        <v>0.97389999999999999</v>
      </c>
      <c r="E838" s="3">
        <v>0.98519999999999996</v>
      </c>
      <c r="F838" s="3">
        <v>0.96489999999999998</v>
      </c>
      <c r="G838" s="3">
        <v>0.97709999999999997</v>
      </c>
    </row>
    <row r="839" spans="1:7" x14ac:dyDescent="0.25">
      <c r="A839" s="2">
        <v>38235</v>
      </c>
      <c r="B839" s="2">
        <f>CADCHF10080[[#This Row],[date_start]]+5</f>
        <v>38240</v>
      </c>
      <c r="C839" s="1">
        <v>819</v>
      </c>
      <c r="D839" s="3">
        <v>0.97799999999999998</v>
      </c>
      <c r="E839" s="3">
        <v>0.99019999999999997</v>
      </c>
      <c r="F839" s="3">
        <v>0.97</v>
      </c>
      <c r="G839" s="3">
        <v>0.97470000000000001</v>
      </c>
    </row>
    <row r="840" spans="1:7" x14ac:dyDescent="0.25">
      <c r="A840" s="2">
        <v>38228</v>
      </c>
      <c r="B840" s="2">
        <f>CADCHF10080[[#This Row],[date_start]]+5</f>
        <v>38233</v>
      </c>
      <c r="C840" s="1">
        <v>724</v>
      </c>
      <c r="D840" s="3">
        <v>0.97650000000000003</v>
      </c>
      <c r="E840" s="3">
        <v>0.97889999999999999</v>
      </c>
      <c r="F840" s="3">
        <v>0.95899999999999996</v>
      </c>
      <c r="G840" s="3">
        <v>0.97750000000000004</v>
      </c>
    </row>
    <row r="841" spans="1:7" x14ac:dyDescent="0.25">
      <c r="A841" s="2">
        <v>38221</v>
      </c>
      <c r="B841" s="2">
        <f>CADCHF10080[[#This Row],[date_start]]+5</f>
        <v>38226</v>
      </c>
      <c r="C841" s="1">
        <v>631</v>
      </c>
      <c r="D841" s="3">
        <v>0.96319999999999995</v>
      </c>
      <c r="E841" s="3">
        <v>0.97989999999999999</v>
      </c>
      <c r="F841" s="3">
        <v>0.96199999999999997</v>
      </c>
      <c r="G841" s="3">
        <v>0.97660000000000002</v>
      </c>
    </row>
    <row r="842" spans="1:7" x14ac:dyDescent="0.25">
      <c r="A842" s="2">
        <v>38214</v>
      </c>
      <c r="B842" s="2">
        <f>CADCHF10080[[#This Row],[date_start]]+5</f>
        <v>38219</v>
      </c>
      <c r="C842" s="1">
        <v>616</v>
      </c>
      <c r="D842" s="3">
        <v>0.94620000000000004</v>
      </c>
      <c r="E842" s="3">
        <v>0.96589999999999998</v>
      </c>
      <c r="F842" s="3">
        <v>0.94420000000000004</v>
      </c>
      <c r="G842" s="3">
        <v>0.96330000000000005</v>
      </c>
    </row>
    <row r="843" spans="1:7" x14ac:dyDescent="0.25">
      <c r="A843" s="2">
        <v>38207</v>
      </c>
      <c r="B843" s="2">
        <f>CADCHF10080[[#This Row],[date_start]]+5</f>
        <v>38212</v>
      </c>
      <c r="C843" s="1">
        <v>560</v>
      </c>
      <c r="D843" s="3">
        <v>0.9526</v>
      </c>
      <c r="E843" s="3">
        <v>0.95789999999999997</v>
      </c>
      <c r="F843" s="3">
        <v>0.94079999999999997</v>
      </c>
      <c r="G843" s="3">
        <v>0.94599999999999995</v>
      </c>
    </row>
    <row r="844" spans="1:7" x14ac:dyDescent="0.25">
      <c r="A844" s="2">
        <v>38200</v>
      </c>
      <c r="B844" s="2">
        <f>CADCHF10080[[#This Row],[date_start]]+5</f>
        <v>38205</v>
      </c>
      <c r="C844" s="1">
        <v>655</v>
      </c>
      <c r="D844" s="3">
        <v>0.95960000000000001</v>
      </c>
      <c r="E844" s="3">
        <v>0.97389999999999999</v>
      </c>
      <c r="F844" s="3">
        <v>0.95230000000000004</v>
      </c>
      <c r="G844" s="3">
        <v>0.95269999999999999</v>
      </c>
    </row>
    <row r="845" spans="1:7" x14ac:dyDescent="0.25">
      <c r="A845" s="2">
        <v>38193</v>
      </c>
      <c r="B845" s="2">
        <f>CADCHF10080[[#This Row],[date_start]]+5</f>
        <v>38198</v>
      </c>
      <c r="C845" s="1">
        <v>706</v>
      </c>
      <c r="D845" s="3">
        <v>0.95820000000000005</v>
      </c>
      <c r="E845" s="3">
        <v>0.96870000000000001</v>
      </c>
      <c r="F845" s="3">
        <v>0.94620000000000004</v>
      </c>
      <c r="G845" s="3">
        <v>0.96250000000000002</v>
      </c>
    </row>
    <row r="846" spans="1:7" x14ac:dyDescent="0.25">
      <c r="A846" s="2">
        <v>38186</v>
      </c>
      <c r="B846" s="2">
        <f>CADCHF10080[[#This Row],[date_start]]+5</f>
        <v>38191</v>
      </c>
      <c r="C846" s="1">
        <v>565</v>
      </c>
      <c r="D846" s="3">
        <v>0.93589999999999995</v>
      </c>
      <c r="E846" s="3">
        <v>0.95979999999999999</v>
      </c>
      <c r="F846" s="3">
        <v>0.93520000000000003</v>
      </c>
      <c r="G846" s="3">
        <v>0.95940000000000003</v>
      </c>
    </row>
    <row r="847" spans="1:7" x14ac:dyDescent="0.25">
      <c r="A847" s="2">
        <v>38179</v>
      </c>
      <c r="B847" s="2">
        <f>CADCHF10080[[#This Row],[date_start]]+5</f>
        <v>38184</v>
      </c>
      <c r="C847" s="1">
        <v>619</v>
      </c>
      <c r="D847" s="3">
        <v>0.92830000000000001</v>
      </c>
      <c r="E847" s="3">
        <v>0.93899999999999995</v>
      </c>
      <c r="F847" s="3">
        <v>0.9274</v>
      </c>
      <c r="G847" s="3">
        <v>0.93389999999999995</v>
      </c>
    </row>
    <row r="848" spans="1:7" x14ac:dyDescent="0.25">
      <c r="A848" s="2">
        <v>38172</v>
      </c>
      <c r="B848" s="2">
        <f>CADCHF10080[[#This Row],[date_start]]+5</f>
        <v>38177</v>
      </c>
      <c r="C848" s="1">
        <v>582</v>
      </c>
      <c r="D848" s="3">
        <v>0.93240000000000001</v>
      </c>
      <c r="E848" s="3">
        <v>0.93669999999999998</v>
      </c>
      <c r="F848" s="3">
        <v>0.92589999999999995</v>
      </c>
      <c r="G848" s="3">
        <v>0.92759999999999998</v>
      </c>
    </row>
    <row r="849" spans="1:7" x14ac:dyDescent="0.25">
      <c r="A849" s="2">
        <v>38165</v>
      </c>
      <c r="B849" s="2">
        <f>CADCHF10080[[#This Row],[date_start]]+5</f>
        <v>38170</v>
      </c>
      <c r="C849" s="1">
        <v>849</v>
      </c>
      <c r="D849" s="3">
        <v>0.92400000000000004</v>
      </c>
      <c r="E849" s="3">
        <v>0.94389999999999996</v>
      </c>
      <c r="F849" s="3">
        <v>0.92359999999999998</v>
      </c>
      <c r="G849" s="3">
        <v>0.93159999999999998</v>
      </c>
    </row>
    <row r="850" spans="1:7" x14ac:dyDescent="0.25">
      <c r="A850" s="2">
        <v>38158</v>
      </c>
      <c r="B850" s="2">
        <f>CADCHF10080[[#This Row],[date_start]]+5</f>
        <v>38163</v>
      </c>
      <c r="C850" s="1">
        <v>686</v>
      </c>
      <c r="D850" s="3">
        <v>0.9123</v>
      </c>
      <c r="E850" s="3">
        <v>0.92979999999999996</v>
      </c>
      <c r="F850" s="3">
        <v>0.91080000000000005</v>
      </c>
      <c r="G850" s="3">
        <v>0.92369999999999997</v>
      </c>
    </row>
    <row r="851" spans="1:7" x14ac:dyDescent="0.25">
      <c r="A851" s="2">
        <v>38151</v>
      </c>
      <c r="B851" s="2">
        <f>CADCHF10080[[#This Row],[date_start]]+5</f>
        <v>38156</v>
      </c>
      <c r="C851" s="1">
        <v>831</v>
      </c>
      <c r="D851" s="3">
        <v>0.92369999999999997</v>
      </c>
      <c r="E851" s="3">
        <v>0.92589999999999995</v>
      </c>
      <c r="F851" s="3">
        <v>0.90759999999999996</v>
      </c>
      <c r="G851" s="3">
        <v>0.91310000000000002</v>
      </c>
    </row>
    <row r="852" spans="1:7" x14ac:dyDescent="0.25">
      <c r="A852" s="2">
        <v>38144</v>
      </c>
      <c r="B852" s="2">
        <f>CADCHF10080[[#This Row],[date_start]]+5</f>
        <v>38149</v>
      </c>
      <c r="C852" s="1">
        <v>736</v>
      </c>
      <c r="D852" s="3">
        <v>0.91739999999999999</v>
      </c>
      <c r="E852" s="3">
        <v>0.92779999999999996</v>
      </c>
      <c r="F852" s="3">
        <v>0.91410000000000002</v>
      </c>
      <c r="G852" s="3">
        <v>0.92369999999999997</v>
      </c>
    </row>
    <row r="853" spans="1:7" x14ac:dyDescent="0.25">
      <c r="A853" s="2">
        <v>38137</v>
      </c>
      <c r="B853" s="2">
        <f>CADCHF10080[[#This Row],[date_start]]+5</f>
        <v>38142</v>
      </c>
      <c r="C853" s="1">
        <v>533</v>
      </c>
      <c r="D853" s="3">
        <v>0.91659999999999997</v>
      </c>
      <c r="E853" s="3">
        <v>0.92390000000000005</v>
      </c>
      <c r="F853" s="3">
        <v>0.90990000000000004</v>
      </c>
      <c r="G853" s="3">
        <v>0.91759999999999997</v>
      </c>
    </row>
    <row r="854" spans="1:7" x14ac:dyDescent="0.25">
      <c r="A854" s="2">
        <v>38130</v>
      </c>
      <c r="B854" s="2">
        <f>CADCHF10080[[#This Row],[date_start]]+5</f>
        <v>38135</v>
      </c>
      <c r="C854" s="1">
        <v>815</v>
      </c>
      <c r="D854" s="3">
        <v>0.93289999999999995</v>
      </c>
      <c r="E854" s="3">
        <v>0.94020000000000004</v>
      </c>
      <c r="F854" s="3">
        <v>0.91549999999999998</v>
      </c>
      <c r="G854" s="3">
        <v>0.91890000000000005</v>
      </c>
    </row>
    <row r="855" spans="1:7" x14ac:dyDescent="0.25">
      <c r="A855" s="2">
        <v>38123</v>
      </c>
      <c r="B855" s="2">
        <f>CADCHF10080[[#This Row],[date_start]]+5</f>
        <v>38128</v>
      </c>
      <c r="C855" s="1">
        <v>927</v>
      </c>
      <c r="D855" s="3">
        <v>0.93330000000000002</v>
      </c>
      <c r="E855" s="3">
        <v>0.94310000000000005</v>
      </c>
      <c r="F855" s="3">
        <v>0.91249999999999998</v>
      </c>
      <c r="G855" s="3">
        <v>0.93430000000000002</v>
      </c>
    </row>
    <row r="856" spans="1:7" x14ac:dyDescent="0.25">
      <c r="A856" s="2">
        <v>38116</v>
      </c>
      <c r="B856" s="2">
        <f>CADCHF10080[[#This Row],[date_start]]+5</f>
        <v>38121</v>
      </c>
      <c r="C856" s="1">
        <v>804</v>
      </c>
      <c r="D856" s="3">
        <v>0.94120000000000004</v>
      </c>
      <c r="E856" s="3">
        <v>0.94189999999999996</v>
      </c>
      <c r="F856" s="3">
        <v>0.92749999999999999</v>
      </c>
      <c r="G856" s="3">
        <v>0.93259999999999998</v>
      </c>
    </row>
    <row r="857" spans="1:7" x14ac:dyDescent="0.25">
      <c r="A857" s="2">
        <v>38109</v>
      </c>
      <c r="B857" s="2">
        <f>CADCHF10080[[#This Row],[date_start]]+5</f>
        <v>38114</v>
      </c>
      <c r="C857" s="1">
        <v>791</v>
      </c>
      <c r="D857" s="3">
        <v>0.94379999999999997</v>
      </c>
      <c r="E857" s="3">
        <v>0.9496</v>
      </c>
      <c r="F857" s="3">
        <v>0.9244</v>
      </c>
      <c r="G857" s="3">
        <v>0.94159999999999999</v>
      </c>
    </row>
    <row r="858" spans="1:7" x14ac:dyDescent="0.25">
      <c r="A858" s="2">
        <v>38102</v>
      </c>
      <c r="B858" s="2">
        <f>CADCHF10080[[#This Row],[date_start]]+5</f>
        <v>38107</v>
      </c>
      <c r="C858" s="1">
        <v>927</v>
      </c>
      <c r="D858" s="3">
        <v>0.96860000000000002</v>
      </c>
      <c r="E858" s="3">
        <v>0.97270000000000001</v>
      </c>
      <c r="F858" s="3">
        <v>0.9395</v>
      </c>
      <c r="G858" s="3">
        <v>0.94399999999999995</v>
      </c>
    </row>
    <row r="859" spans="1:7" x14ac:dyDescent="0.25">
      <c r="A859" s="2">
        <v>38095</v>
      </c>
      <c r="B859" s="2">
        <f>CADCHF10080[[#This Row],[date_start]]+5</f>
        <v>38100</v>
      </c>
      <c r="C859" s="1">
        <v>699</v>
      </c>
      <c r="D859" s="3">
        <v>0.95879999999999999</v>
      </c>
      <c r="E859" s="3">
        <v>0.97030000000000005</v>
      </c>
      <c r="F859" s="3">
        <v>0.95389999999999997</v>
      </c>
      <c r="G859" s="3">
        <v>0.96650000000000003</v>
      </c>
    </row>
    <row r="860" spans="1:7" x14ac:dyDescent="0.25">
      <c r="A860" s="2">
        <v>38088</v>
      </c>
      <c r="B860" s="2">
        <f>CADCHF10080[[#This Row],[date_start]]+5</f>
        <v>38093</v>
      </c>
      <c r="C860" s="1">
        <v>1011</v>
      </c>
      <c r="D860" s="3">
        <v>0.96389999999999998</v>
      </c>
      <c r="E860" s="3">
        <v>0.97750000000000004</v>
      </c>
      <c r="F860" s="3">
        <v>0.95740000000000003</v>
      </c>
      <c r="G860" s="3">
        <v>0.9627</v>
      </c>
    </row>
    <row r="861" spans="1:7" x14ac:dyDescent="0.25">
      <c r="A861" s="2">
        <v>38081</v>
      </c>
      <c r="B861" s="2">
        <f>CADCHF10080[[#This Row],[date_start]]+5</f>
        <v>38086</v>
      </c>
      <c r="C861" s="1">
        <v>937</v>
      </c>
      <c r="D861" s="3">
        <v>0.98329999999999995</v>
      </c>
      <c r="E861" s="3">
        <v>0.99629999999999996</v>
      </c>
      <c r="F861" s="3">
        <v>0.96330000000000005</v>
      </c>
      <c r="G861" s="3">
        <v>0.96379999999999999</v>
      </c>
    </row>
    <row r="862" spans="1:7" x14ac:dyDescent="0.25">
      <c r="A862" s="2">
        <v>38074</v>
      </c>
      <c r="B862" s="2">
        <f>CADCHF10080[[#This Row],[date_start]]+5</f>
        <v>38079</v>
      </c>
      <c r="C862" s="1">
        <v>1067</v>
      </c>
      <c r="D862" s="3">
        <v>0.97440000000000004</v>
      </c>
      <c r="E862" s="3">
        <v>0.98440000000000005</v>
      </c>
      <c r="F862" s="3">
        <v>0.95699999999999996</v>
      </c>
      <c r="G862" s="3">
        <v>0.98150000000000004</v>
      </c>
    </row>
    <row r="863" spans="1:7" x14ac:dyDescent="0.25">
      <c r="A863" s="2">
        <v>38067</v>
      </c>
      <c r="B863" s="2">
        <f>CADCHF10080[[#This Row],[date_start]]+5</f>
        <v>38072</v>
      </c>
      <c r="C863" s="1">
        <v>878</v>
      </c>
      <c r="D863" s="3">
        <v>0.95179999999999998</v>
      </c>
      <c r="E863" s="3">
        <v>0.97660000000000002</v>
      </c>
      <c r="F863" s="3">
        <v>0.94120000000000004</v>
      </c>
      <c r="G863" s="3">
        <v>0.97370000000000001</v>
      </c>
    </row>
    <row r="864" spans="1:7" x14ac:dyDescent="0.25">
      <c r="A864" s="2">
        <v>38060</v>
      </c>
      <c r="B864" s="2">
        <f>CADCHF10080[[#This Row],[date_start]]+5</f>
        <v>38065</v>
      </c>
      <c r="C864" s="1">
        <v>897</v>
      </c>
      <c r="D864" s="3">
        <v>0.95899999999999996</v>
      </c>
      <c r="E864" s="3">
        <v>0.96220000000000006</v>
      </c>
      <c r="F864" s="3">
        <v>0.94189999999999996</v>
      </c>
      <c r="G864" s="3">
        <v>0.95089999999999997</v>
      </c>
    </row>
    <row r="865" spans="1:7" x14ac:dyDescent="0.25">
      <c r="A865" s="2">
        <v>38053</v>
      </c>
      <c r="B865" s="2">
        <f>CADCHF10080[[#This Row],[date_start]]+5</f>
        <v>38058</v>
      </c>
      <c r="C865" s="1">
        <v>886</v>
      </c>
      <c r="D865" s="3">
        <v>0.9657</v>
      </c>
      <c r="E865" s="3">
        <v>0.9748</v>
      </c>
      <c r="F865" s="3">
        <v>0.95750000000000002</v>
      </c>
      <c r="G865" s="3">
        <v>0.96289999999999998</v>
      </c>
    </row>
    <row r="866" spans="1:7" x14ac:dyDescent="0.25">
      <c r="A866" s="2">
        <v>38046</v>
      </c>
      <c r="B866" s="2">
        <f>CADCHF10080[[#This Row],[date_start]]+5</f>
        <v>38051</v>
      </c>
      <c r="C866" s="1">
        <v>973</v>
      </c>
      <c r="D866" s="3">
        <v>0.94450000000000001</v>
      </c>
      <c r="E866" s="3">
        <v>0.97270000000000001</v>
      </c>
      <c r="F866" s="3">
        <v>0.94120000000000004</v>
      </c>
      <c r="G866" s="3">
        <v>0.96609999999999996</v>
      </c>
    </row>
    <row r="867" spans="1:7" x14ac:dyDescent="0.25">
      <c r="A867" s="2">
        <v>38039</v>
      </c>
      <c r="B867" s="2">
        <f>CADCHF10080[[#This Row],[date_start]]+5</f>
        <v>38044</v>
      </c>
      <c r="C867" s="1">
        <v>770</v>
      </c>
      <c r="D867" s="3">
        <v>0.94340000000000002</v>
      </c>
      <c r="E867" s="3">
        <v>0.94730000000000003</v>
      </c>
      <c r="F867" s="3">
        <v>0.93179999999999996</v>
      </c>
      <c r="G867" s="3">
        <v>0.94579999999999997</v>
      </c>
    </row>
    <row r="868" spans="1:7" x14ac:dyDescent="0.25">
      <c r="A868" s="2">
        <v>38032</v>
      </c>
      <c r="B868" s="2">
        <f>CADCHF10080[[#This Row],[date_start]]+5</f>
        <v>38037</v>
      </c>
      <c r="C868" s="1">
        <v>646</v>
      </c>
      <c r="D868" s="3">
        <v>0.9405</v>
      </c>
      <c r="E868" s="3">
        <v>0.94469999999999998</v>
      </c>
      <c r="F868" s="3">
        <v>0.9284</v>
      </c>
      <c r="G868" s="3">
        <v>0.94320000000000004</v>
      </c>
    </row>
    <row r="869" spans="1:7" x14ac:dyDescent="0.25">
      <c r="A869" s="2">
        <v>38025</v>
      </c>
      <c r="B869" s="2">
        <f>CADCHF10080[[#This Row],[date_start]]+5</f>
        <v>38030</v>
      </c>
      <c r="C869" s="1">
        <v>725</v>
      </c>
      <c r="D869" s="3">
        <v>0.93179999999999996</v>
      </c>
      <c r="E869" s="3">
        <v>0.94340000000000002</v>
      </c>
      <c r="F869" s="3">
        <v>0.92569999999999997</v>
      </c>
      <c r="G869" s="3">
        <v>0.94030000000000002</v>
      </c>
    </row>
    <row r="870" spans="1:7" x14ac:dyDescent="0.25">
      <c r="A870" s="2">
        <v>38018</v>
      </c>
      <c r="B870" s="2">
        <f>CADCHF10080[[#This Row],[date_start]]+5</f>
        <v>38023</v>
      </c>
      <c r="C870" s="1">
        <v>785</v>
      </c>
      <c r="D870" s="3">
        <v>0.94710000000000005</v>
      </c>
      <c r="E870" s="3">
        <v>0.95</v>
      </c>
      <c r="F870" s="3">
        <v>0.92679999999999996</v>
      </c>
      <c r="G870" s="3">
        <v>0.93179999999999996</v>
      </c>
    </row>
    <row r="871" spans="1:7" x14ac:dyDescent="0.25">
      <c r="A871" s="2">
        <v>38011</v>
      </c>
      <c r="B871" s="2">
        <f>CADCHF10080[[#This Row],[date_start]]+5</f>
        <v>38016</v>
      </c>
      <c r="C871" s="1">
        <v>964</v>
      </c>
      <c r="D871" s="3">
        <v>0.94599999999999995</v>
      </c>
      <c r="E871" s="3">
        <v>0.96030000000000004</v>
      </c>
      <c r="F871" s="3">
        <v>0.93889999999999996</v>
      </c>
      <c r="G871" s="3">
        <v>0.94779999999999998</v>
      </c>
    </row>
    <row r="872" spans="1:7" x14ac:dyDescent="0.25">
      <c r="A872" s="2">
        <v>38004</v>
      </c>
      <c r="B872" s="2">
        <f>CADCHF10080[[#This Row],[date_start]]+5</f>
        <v>38009</v>
      </c>
      <c r="C872" s="1">
        <v>807</v>
      </c>
      <c r="D872" s="3">
        <v>0.9748</v>
      </c>
      <c r="E872" s="3">
        <v>0.9768</v>
      </c>
      <c r="F872" s="3">
        <v>0.93759999999999999</v>
      </c>
      <c r="G872" s="3">
        <v>0.94620000000000004</v>
      </c>
    </row>
    <row r="873" spans="1:7" x14ac:dyDescent="0.25">
      <c r="A873" s="2">
        <v>37997</v>
      </c>
      <c r="B873" s="2">
        <f>CADCHF10080[[#This Row],[date_start]]+5</f>
        <v>38002</v>
      </c>
      <c r="C873" s="1">
        <v>813</v>
      </c>
      <c r="D873" s="3">
        <v>0.96030000000000004</v>
      </c>
      <c r="E873" s="3">
        <v>0.97719999999999996</v>
      </c>
      <c r="F873" s="3">
        <v>0.95209999999999995</v>
      </c>
      <c r="G873" s="3">
        <v>0.97389999999999999</v>
      </c>
    </row>
    <row r="874" spans="1:7" x14ac:dyDescent="0.25">
      <c r="A874" s="2">
        <v>37990</v>
      </c>
      <c r="B874" s="2">
        <f>CADCHF10080[[#This Row],[date_start]]+5</f>
        <v>37995</v>
      </c>
      <c r="C874" s="1">
        <v>696</v>
      </c>
      <c r="D874" s="3">
        <v>0.96089999999999998</v>
      </c>
      <c r="E874" s="3">
        <v>0.96640000000000004</v>
      </c>
      <c r="F874" s="3">
        <v>0.95430000000000004</v>
      </c>
      <c r="G874" s="3">
        <v>0.96140000000000003</v>
      </c>
    </row>
    <row r="875" spans="1:7" x14ac:dyDescent="0.25">
      <c r="A875" s="2">
        <v>37983</v>
      </c>
      <c r="B875" s="2">
        <f>CADCHF10080[[#This Row],[date_start]]+5</f>
        <v>37988</v>
      </c>
      <c r="C875" s="1">
        <v>229</v>
      </c>
      <c r="D875" s="3">
        <v>0.95530000000000004</v>
      </c>
      <c r="E875" s="3">
        <v>0.96309999999999996</v>
      </c>
      <c r="F875" s="3">
        <v>0.95230000000000004</v>
      </c>
      <c r="G875" s="3">
        <v>0.96209999999999996</v>
      </c>
    </row>
    <row r="876" spans="1:7" x14ac:dyDescent="0.25">
      <c r="A876" s="2">
        <v>37969</v>
      </c>
      <c r="B876" s="2">
        <f>CADCHF10080[[#This Row],[date_start]]+5</f>
        <v>37974</v>
      </c>
      <c r="C876" s="1">
        <v>88</v>
      </c>
      <c r="D876" s="3">
        <v>0.96630000000000005</v>
      </c>
      <c r="E876" s="3">
        <v>0.96640000000000004</v>
      </c>
      <c r="F876" s="3">
        <v>0.95899999999999996</v>
      </c>
      <c r="G876" s="3">
        <v>0.96020000000000005</v>
      </c>
    </row>
    <row r="877" spans="1:7" x14ac:dyDescent="0.25">
      <c r="A877" s="2">
        <v>37962</v>
      </c>
      <c r="B877" s="2">
        <f>CADCHF10080[[#This Row],[date_start]]+5</f>
        <v>37967</v>
      </c>
      <c r="C877" s="1">
        <v>1040</v>
      </c>
      <c r="D877" s="3">
        <v>0.97609999999999997</v>
      </c>
      <c r="E877" s="3">
        <v>0.9839</v>
      </c>
      <c r="F877" s="3">
        <v>0.95679999999999998</v>
      </c>
      <c r="G877" s="3">
        <v>0.96020000000000005</v>
      </c>
    </row>
    <row r="878" spans="1:7" x14ac:dyDescent="0.25">
      <c r="A878" s="2">
        <v>37955</v>
      </c>
      <c r="B878" s="2">
        <f>CADCHF10080[[#This Row],[date_start]]+5</f>
        <v>37960</v>
      </c>
      <c r="C878" s="1">
        <v>861</v>
      </c>
      <c r="D878" s="3">
        <v>0.99629999999999996</v>
      </c>
      <c r="E878" s="3">
        <v>0.99929999999999997</v>
      </c>
      <c r="F878" s="3">
        <v>0.9758</v>
      </c>
      <c r="G878" s="3">
        <v>0.97640000000000005</v>
      </c>
    </row>
    <row r="879" spans="1:7" x14ac:dyDescent="0.25">
      <c r="A879" s="2">
        <v>37948</v>
      </c>
      <c r="B879" s="2">
        <f>CADCHF10080[[#This Row],[date_start]]+5</f>
        <v>37953</v>
      </c>
      <c r="C879" s="1">
        <v>837</v>
      </c>
      <c r="D879" s="3">
        <v>0.99670000000000003</v>
      </c>
      <c r="E879" s="3">
        <v>1.0077</v>
      </c>
      <c r="F879" s="3">
        <v>0.98960000000000004</v>
      </c>
      <c r="G879" s="3">
        <v>0.99260000000000004</v>
      </c>
    </row>
    <row r="880" spans="1:7" x14ac:dyDescent="0.25">
      <c r="A880" s="2">
        <v>37941</v>
      </c>
      <c r="B880" s="2">
        <f>CADCHF10080[[#This Row],[date_start]]+5</f>
        <v>37946</v>
      </c>
      <c r="C880" s="1">
        <v>786</v>
      </c>
      <c r="D880" s="3">
        <v>1.0175000000000001</v>
      </c>
      <c r="E880" s="3">
        <v>1.0176000000000001</v>
      </c>
      <c r="F880" s="3">
        <v>0.99139999999999995</v>
      </c>
      <c r="G880" s="3">
        <v>0.99660000000000004</v>
      </c>
    </row>
    <row r="881" spans="1:7" x14ac:dyDescent="0.25">
      <c r="A881" s="2">
        <v>37934</v>
      </c>
      <c r="B881" s="2">
        <f>CADCHF10080[[#This Row],[date_start]]+5</f>
        <v>37939</v>
      </c>
      <c r="C881" s="1">
        <v>857</v>
      </c>
      <c r="D881" s="3">
        <v>1.0322</v>
      </c>
      <c r="E881" s="3">
        <v>1.0484</v>
      </c>
      <c r="F881" s="3">
        <v>1.0181</v>
      </c>
      <c r="G881" s="3">
        <v>1.0186999999999999</v>
      </c>
    </row>
    <row r="882" spans="1:7" x14ac:dyDescent="0.25">
      <c r="A882" s="2">
        <v>37927</v>
      </c>
      <c r="B882" s="2">
        <f>CADCHF10080[[#This Row],[date_start]]+5</f>
        <v>37932</v>
      </c>
      <c r="C882" s="1">
        <v>909</v>
      </c>
      <c r="D882" s="3">
        <v>1.0144</v>
      </c>
      <c r="E882" s="3">
        <v>1.0398000000000001</v>
      </c>
      <c r="F882" s="3">
        <v>1.0087999999999999</v>
      </c>
      <c r="G882" s="3">
        <v>1.0315000000000001</v>
      </c>
    </row>
    <row r="883" spans="1:7" x14ac:dyDescent="0.25">
      <c r="A883" s="2">
        <v>37920</v>
      </c>
      <c r="B883" s="2">
        <f>CADCHF10080[[#This Row],[date_start]]+5</f>
        <v>37925</v>
      </c>
      <c r="C883" s="1">
        <v>748</v>
      </c>
      <c r="D883" s="3">
        <v>1.0048999999999999</v>
      </c>
      <c r="E883" s="3">
        <v>1.0185999999999999</v>
      </c>
      <c r="F883" s="3">
        <v>1.0024</v>
      </c>
      <c r="G883" s="3">
        <v>1.0147999999999999</v>
      </c>
    </row>
    <row r="884" spans="1:7" x14ac:dyDescent="0.25">
      <c r="A884" s="2">
        <v>37913</v>
      </c>
      <c r="B884" s="2">
        <f>CADCHF10080[[#This Row],[date_start]]+5</f>
        <v>37918</v>
      </c>
      <c r="C884" s="1">
        <v>791</v>
      </c>
      <c r="D884" s="3">
        <v>1.0086999999999999</v>
      </c>
      <c r="E884" s="3">
        <v>1.0145</v>
      </c>
      <c r="F884" s="3">
        <v>0.99839999999999995</v>
      </c>
      <c r="G884" s="3">
        <v>1.0044999999999999</v>
      </c>
    </row>
    <row r="885" spans="1:7" x14ac:dyDescent="0.25">
      <c r="A885" s="2">
        <v>37906</v>
      </c>
      <c r="B885" s="2">
        <f>CADCHF10080[[#This Row],[date_start]]+5</f>
        <v>37911</v>
      </c>
      <c r="C885" s="1">
        <v>944</v>
      </c>
      <c r="D885" s="3">
        <v>0.99380000000000002</v>
      </c>
      <c r="E885" s="3">
        <v>1.0188999999999999</v>
      </c>
      <c r="F885" s="3">
        <v>0.99160000000000004</v>
      </c>
      <c r="G885" s="3">
        <v>1.0091000000000001</v>
      </c>
    </row>
    <row r="886" spans="1:7" x14ac:dyDescent="0.25">
      <c r="A886" s="2">
        <v>37899</v>
      </c>
      <c r="B886" s="2">
        <f>CADCHF10080[[#This Row],[date_start]]+5</f>
        <v>37904</v>
      </c>
      <c r="C886" s="1">
        <v>705</v>
      </c>
      <c r="D886" s="3">
        <v>0.99360000000000004</v>
      </c>
      <c r="E886" s="3">
        <v>0.99490000000000001</v>
      </c>
      <c r="F886" s="3">
        <v>0.97960000000000003</v>
      </c>
      <c r="G886" s="3">
        <v>0.99419999999999997</v>
      </c>
    </row>
    <row r="887" spans="1:7" x14ac:dyDescent="0.25">
      <c r="A887" s="2">
        <v>37892</v>
      </c>
      <c r="B887" s="2">
        <f>CADCHF10080[[#This Row],[date_start]]+5</f>
        <v>37897</v>
      </c>
      <c r="C887" s="1">
        <v>726</v>
      </c>
      <c r="D887" s="3">
        <v>0.99380000000000002</v>
      </c>
      <c r="E887" s="3">
        <v>0.99590000000000001</v>
      </c>
      <c r="F887" s="3">
        <v>0.97330000000000005</v>
      </c>
      <c r="G887" s="3">
        <v>0.99439999999999995</v>
      </c>
    </row>
    <row r="888" spans="1:7" x14ac:dyDescent="0.25">
      <c r="A888" s="2">
        <v>37885</v>
      </c>
      <c r="B888" s="2">
        <f>CADCHF10080[[#This Row],[date_start]]+5</f>
        <v>37890</v>
      </c>
      <c r="C888" s="1">
        <v>693</v>
      </c>
      <c r="D888" s="3">
        <v>1.0138</v>
      </c>
      <c r="E888" s="3">
        <v>1.0147999999999999</v>
      </c>
      <c r="F888" s="3">
        <v>0.99039999999999995</v>
      </c>
      <c r="G888" s="3">
        <v>0.99399999999999999</v>
      </c>
    </row>
    <row r="889" spans="1:7" x14ac:dyDescent="0.25">
      <c r="A889" s="2">
        <v>37878</v>
      </c>
      <c r="B889" s="2">
        <f>CADCHF10080[[#This Row],[date_start]]+5</f>
        <v>37883</v>
      </c>
      <c r="C889" s="1">
        <v>774</v>
      </c>
      <c r="D889" s="3">
        <v>1.0113000000000001</v>
      </c>
      <c r="E889" s="3">
        <v>1.0201</v>
      </c>
      <c r="F889" s="3">
        <v>1.0056</v>
      </c>
      <c r="G889" s="3">
        <v>1.0142</v>
      </c>
    </row>
    <row r="890" spans="1:7" x14ac:dyDescent="0.25">
      <c r="A890" s="2">
        <v>37871</v>
      </c>
      <c r="B890" s="2">
        <f>CADCHF10080[[#This Row],[date_start]]+5</f>
        <v>37876</v>
      </c>
      <c r="C890" s="1">
        <v>729</v>
      </c>
      <c r="D890" s="3">
        <v>1.0115000000000001</v>
      </c>
      <c r="E890" s="3">
        <v>1.0163</v>
      </c>
      <c r="F890" s="3">
        <v>1.0061</v>
      </c>
      <c r="G890" s="3">
        <v>1.0101</v>
      </c>
    </row>
    <row r="891" spans="1:7" x14ac:dyDescent="0.25">
      <c r="A891" s="2">
        <v>37864</v>
      </c>
      <c r="B891" s="2">
        <f>CADCHF10080[[#This Row],[date_start]]+5</f>
        <v>37869</v>
      </c>
      <c r="C891" s="1">
        <v>859</v>
      </c>
      <c r="D891" s="3">
        <v>1.0107999999999999</v>
      </c>
      <c r="E891" s="3">
        <v>1.0328999999999999</v>
      </c>
      <c r="F891" s="3">
        <v>1.0087999999999999</v>
      </c>
      <c r="G891" s="3">
        <v>1.0101</v>
      </c>
    </row>
    <row r="892" spans="1:7" x14ac:dyDescent="0.25">
      <c r="A892" s="2">
        <v>37857</v>
      </c>
      <c r="B892" s="2">
        <f>CADCHF10080[[#This Row],[date_start]]+5</f>
        <v>37862</v>
      </c>
      <c r="C892" s="1">
        <v>752</v>
      </c>
      <c r="D892" s="3">
        <v>1.0126999999999999</v>
      </c>
      <c r="E892" s="3">
        <v>1.0174000000000001</v>
      </c>
      <c r="F892" s="3">
        <v>1.0024</v>
      </c>
      <c r="G892" s="3">
        <v>1.0097</v>
      </c>
    </row>
    <row r="893" spans="1:7" x14ac:dyDescent="0.25">
      <c r="A893" s="2">
        <v>37850</v>
      </c>
      <c r="B893" s="2">
        <f>CADCHF10080[[#This Row],[date_start]]+5</f>
        <v>37855</v>
      </c>
      <c r="C893" s="1">
        <v>937</v>
      </c>
      <c r="D893" s="3">
        <v>0.98870000000000002</v>
      </c>
      <c r="E893" s="3">
        <v>1.0122</v>
      </c>
      <c r="F893" s="3">
        <v>0.98680000000000001</v>
      </c>
      <c r="G893" s="3">
        <v>1.0116000000000001</v>
      </c>
    </row>
    <row r="894" spans="1:7" x14ac:dyDescent="0.25">
      <c r="A894" s="2">
        <v>37843</v>
      </c>
      <c r="B894" s="2">
        <f>CADCHF10080[[#This Row],[date_start]]+5</f>
        <v>37848</v>
      </c>
      <c r="C894" s="1">
        <v>1040</v>
      </c>
      <c r="D894" s="3">
        <v>0.97789999999999999</v>
      </c>
      <c r="E894" s="3">
        <v>0.99490000000000001</v>
      </c>
      <c r="F894" s="3">
        <v>0.96740000000000004</v>
      </c>
      <c r="G894" s="3">
        <v>0.98850000000000005</v>
      </c>
    </row>
    <row r="895" spans="1:7" x14ac:dyDescent="0.25">
      <c r="A895" s="2">
        <v>37836</v>
      </c>
      <c r="B895" s="2">
        <f>CADCHF10080[[#This Row],[date_start]]+5</f>
        <v>37841</v>
      </c>
      <c r="C895" s="1">
        <v>829</v>
      </c>
      <c r="D895" s="3">
        <v>0.97619999999999996</v>
      </c>
      <c r="E895" s="3">
        <v>0.97960000000000003</v>
      </c>
      <c r="F895" s="3">
        <v>0.95630000000000004</v>
      </c>
      <c r="G895" s="3">
        <v>0.97660000000000002</v>
      </c>
    </row>
    <row r="896" spans="1:7" x14ac:dyDescent="0.25">
      <c r="A896" s="2">
        <v>37829</v>
      </c>
      <c r="B896" s="2">
        <f>CADCHF10080[[#This Row],[date_start]]+5</f>
        <v>37834</v>
      </c>
      <c r="C896" s="1">
        <v>679</v>
      </c>
      <c r="D896" s="3">
        <v>0.97440000000000004</v>
      </c>
      <c r="E896" s="3">
        <v>0.98119999999999996</v>
      </c>
      <c r="F896" s="3">
        <v>0.96840000000000004</v>
      </c>
      <c r="G896" s="3">
        <v>0.9758</v>
      </c>
    </row>
    <row r="897" spans="1:7" x14ac:dyDescent="0.25">
      <c r="A897" s="2">
        <v>37822</v>
      </c>
      <c r="B897" s="2">
        <f>CADCHF10080[[#This Row],[date_start]]+5</f>
        <v>37827</v>
      </c>
      <c r="C897" s="1">
        <v>714</v>
      </c>
      <c r="D897" s="3">
        <v>0.96740000000000004</v>
      </c>
      <c r="E897" s="3">
        <v>0.9748</v>
      </c>
      <c r="F897" s="3">
        <v>0.95499999999999996</v>
      </c>
      <c r="G897" s="3">
        <v>0.97399999999999998</v>
      </c>
    </row>
    <row r="898" spans="1:7" x14ac:dyDescent="0.25">
      <c r="A898" s="2">
        <v>37815</v>
      </c>
      <c r="B898" s="2">
        <f>CADCHF10080[[#This Row],[date_start]]+5</f>
        <v>37820</v>
      </c>
      <c r="C898" s="1">
        <v>1093</v>
      </c>
      <c r="D898" s="3">
        <v>0.99929999999999997</v>
      </c>
      <c r="E898" s="3">
        <v>1.0057</v>
      </c>
      <c r="F898" s="3">
        <v>0.96399999999999997</v>
      </c>
      <c r="G898" s="3">
        <v>0.96819999999999995</v>
      </c>
    </row>
    <row r="899" spans="1:7" x14ac:dyDescent="0.25">
      <c r="A899" s="2">
        <v>37808</v>
      </c>
      <c r="B899" s="2">
        <f>CADCHF10080[[#This Row],[date_start]]+5</f>
        <v>37813</v>
      </c>
      <c r="C899" s="1">
        <v>994</v>
      </c>
      <c r="D899" s="3">
        <v>1.0065999999999999</v>
      </c>
      <c r="E899" s="3">
        <v>1.0205</v>
      </c>
      <c r="F899" s="3">
        <v>0.98109999999999997</v>
      </c>
      <c r="G899" s="3">
        <v>0.99980000000000002</v>
      </c>
    </row>
    <row r="900" spans="1:7" x14ac:dyDescent="0.25">
      <c r="A900" s="2">
        <v>37801</v>
      </c>
      <c r="B900" s="2">
        <f>CADCHF10080[[#This Row],[date_start]]+5</f>
        <v>37806</v>
      </c>
      <c r="C900" s="1">
        <v>1082</v>
      </c>
      <c r="D900" s="3">
        <v>1.002</v>
      </c>
      <c r="E900" s="3">
        <v>1.0115000000000001</v>
      </c>
      <c r="F900" s="3">
        <v>0.99050000000000005</v>
      </c>
      <c r="G900" s="3">
        <v>1.0055000000000001</v>
      </c>
    </row>
    <row r="901" spans="1:7" x14ac:dyDescent="0.25">
      <c r="A901" s="2">
        <v>37794</v>
      </c>
      <c r="B901" s="2">
        <f>CADCHF10080[[#This Row],[date_start]]+5</f>
        <v>37799</v>
      </c>
      <c r="C901" s="1">
        <v>773</v>
      </c>
      <c r="D901" s="3">
        <v>0.97929999999999995</v>
      </c>
      <c r="E901" s="3">
        <v>1.004</v>
      </c>
      <c r="F901" s="3">
        <v>0.97130000000000005</v>
      </c>
      <c r="G901" s="3">
        <v>1.0021</v>
      </c>
    </row>
    <row r="902" spans="1:7" x14ac:dyDescent="0.25">
      <c r="A902" s="2">
        <v>37787</v>
      </c>
      <c r="B902" s="2">
        <f>CADCHF10080[[#This Row],[date_start]]+5</f>
        <v>37792</v>
      </c>
      <c r="C902" s="1">
        <v>1017</v>
      </c>
      <c r="D902" s="3">
        <v>0.97199999999999998</v>
      </c>
      <c r="E902" s="3">
        <v>0.99590000000000001</v>
      </c>
      <c r="F902" s="3">
        <v>0.96860000000000002</v>
      </c>
      <c r="G902" s="3">
        <v>0.97640000000000005</v>
      </c>
    </row>
    <row r="903" spans="1:7" x14ac:dyDescent="0.25">
      <c r="A903" s="2">
        <v>37780</v>
      </c>
      <c r="B903" s="2">
        <f>CADCHF10080[[#This Row],[date_start]]+5</f>
        <v>37785</v>
      </c>
      <c r="C903" s="1">
        <v>961</v>
      </c>
      <c r="D903" s="3">
        <v>0.97030000000000005</v>
      </c>
      <c r="E903" s="3">
        <v>0.98019999999999996</v>
      </c>
      <c r="F903" s="3">
        <v>0.9607</v>
      </c>
      <c r="G903" s="3">
        <v>0.97119999999999995</v>
      </c>
    </row>
    <row r="904" spans="1:7" x14ac:dyDescent="0.25">
      <c r="A904" s="2">
        <v>37773</v>
      </c>
      <c r="B904" s="2">
        <f>CADCHF10080[[#This Row],[date_start]]+5</f>
        <v>37778</v>
      </c>
      <c r="C904" s="1">
        <v>1106</v>
      </c>
      <c r="D904" s="3">
        <v>0.95109999999999995</v>
      </c>
      <c r="E904" s="3">
        <v>0.97799999999999998</v>
      </c>
      <c r="F904" s="3">
        <v>0.94589999999999996</v>
      </c>
      <c r="G904" s="3">
        <v>0.97089999999999999</v>
      </c>
    </row>
    <row r="905" spans="1:7" x14ac:dyDescent="0.25">
      <c r="A905" s="2">
        <v>37766</v>
      </c>
      <c r="B905" s="2">
        <f>CADCHF10080[[#This Row],[date_start]]+5</f>
        <v>37771</v>
      </c>
      <c r="C905" s="1">
        <v>822</v>
      </c>
      <c r="D905" s="3">
        <v>0.93520000000000003</v>
      </c>
      <c r="E905" s="3">
        <v>0.95099999999999996</v>
      </c>
      <c r="F905" s="3">
        <v>0.93120000000000003</v>
      </c>
      <c r="G905" s="3">
        <v>0.94969999999999999</v>
      </c>
    </row>
    <row r="906" spans="1:7" x14ac:dyDescent="0.25">
      <c r="A906" s="2">
        <v>37759</v>
      </c>
      <c r="B906" s="2">
        <f>CADCHF10080[[#This Row],[date_start]]+5</f>
        <v>37764</v>
      </c>
      <c r="C906" s="1">
        <v>1056</v>
      </c>
      <c r="D906" s="3">
        <v>0.95630000000000004</v>
      </c>
      <c r="E906" s="3">
        <v>0.96309999999999996</v>
      </c>
      <c r="F906" s="3">
        <v>0.93200000000000005</v>
      </c>
      <c r="G906" s="3">
        <v>0.93869999999999998</v>
      </c>
    </row>
    <row r="907" spans="1:7" x14ac:dyDescent="0.25">
      <c r="A907" s="2">
        <v>37752</v>
      </c>
      <c r="B907" s="2">
        <f>CADCHF10080[[#This Row],[date_start]]+5</f>
        <v>37757</v>
      </c>
      <c r="C907" s="1">
        <v>682</v>
      </c>
      <c r="D907" s="3">
        <v>0.94140000000000001</v>
      </c>
      <c r="E907" s="3">
        <v>0.96050000000000002</v>
      </c>
      <c r="F907" s="3">
        <v>0.93840000000000001</v>
      </c>
      <c r="G907" s="3">
        <v>0.95589999999999997</v>
      </c>
    </row>
    <row r="908" spans="1:7" x14ac:dyDescent="0.25">
      <c r="A908" s="2">
        <v>37745</v>
      </c>
      <c r="B908" s="2">
        <f>CADCHF10080[[#This Row],[date_start]]+5</f>
        <v>37750</v>
      </c>
      <c r="C908" s="1">
        <v>919</v>
      </c>
      <c r="D908" s="3">
        <v>0.94779999999999998</v>
      </c>
      <c r="E908" s="3">
        <v>0.95879999999999999</v>
      </c>
      <c r="F908" s="3">
        <v>0.93740000000000001</v>
      </c>
      <c r="G908" s="3">
        <v>0.94469999999999998</v>
      </c>
    </row>
    <row r="909" spans="1:7" x14ac:dyDescent="0.25">
      <c r="A909" s="2">
        <v>37738</v>
      </c>
      <c r="B909" s="2">
        <f>CADCHF10080[[#This Row],[date_start]]+5</f>
        <v>37743</v>
      </c>
      <c r="C909" s="1">
        <v>653</v>
      </c>
      <c r="D909" s="3">
        <v>0.94030000000000002</v>
      </c>
      <c r="E909" s="3">
        <v>0.95430000000000004</v>
      </c>
      <c r="F909" s="3">
        <v>0.93840000000000001</v>
      </c>
      <c r="G909" s="3">
        <v>0.94750000000000001</v>
      </c>
    </row>
    <row r="910" spans="1:7" x14ac:dyDescent="0.25">
      <c r="A910" s="2">
        <v>37731</v>
      </c>
      <c r="B910" s="2">
        <f>CADCHF10080[[#This Row],[date_start]]+5</f>
        <v>37736</v>
      </c>
      <c r="C910" s="1">
        <v>836</v>
      </c>
      <c r="D910" s="3">
        <v>0.95120000000000005</v>
      </c>
      <c r="E910" s="3">
        <v>0.95730000000000004</v>
      </c>
      <c r="F910" s="3">
        <v>0.93159999999999998</v>
      </c>
      <c r="G910" s="3">
        <v>0.94110000000000005</v>
      </c>
    </row>
    <row r="911" spans="1:7" x14ac:dyDescent="0.25">
      <c r="A911" s="2">
        <v>37724</v>
      </c>
      <c r="B911" s="2">
        <f>CADCHF10080[[#This Row],[date_start]]+5</f>
        <v>37729</v>
      </c>
      <c r="C911" s="1">
        <v>820</v>
      </c>
      <c r="D911" s="3">
        <v>0.95920000000000005</v>
      </c>
      <c r="E911" s="3">
        <v>0.96319999999999995</v>
      </c>
      <c r="F911" s="3">
        <v>0.93920000000000003</v>
      </c>
      <c r="G911" s="3">
        <v>0.95230000000000004</v>
      </c>
    </row>
    <row r="912" spans="1:7" x14ac:dyDescent="0.25">
      <c r="A912" s="2">
        <v>37717</v>
      </c>
      <c r="B912" s="2">
        <f>CADCHF10080[[#This Row],[date_start]]+5</f>
        <v>37722</v>
      </c>
      <c r="C912" s="1">
        <v>741</v>
      </c>
      <c r="D912" s="3">
        <v>0.94510000000000005</v>
      </c>
      <c r="E912" s="3">
        <v>0.96109999999999995</v>
      </c>
      <c r="F912" s="3">
        <v>0.93740000000000001</v>
      </c>
      <c r="G912" s="3">
        <v>0.95879999999999999</v>
      </c>
    </row>
    <row r="913" spans="1:7" x14ac:dyDescent="0.25">
      <c r="A913" s="2">
        <v>37710</v>
      </c>
      <c r="B913" s="2">
        <f>CADCHF10080[[#This Row],[date_start]]+5</f>
        <v>37715</v>
      </c>
      <c r="C913" s="1">
        <v>973</v>
      </c>
      <c r="D913" s="3">
        <v>0.92930000000000001</v>
      </c>
      <c r="E913" s="3">
        <v>0.94389999999999996</v>
      </c>
      <c r="F913" s="3">
        <v>0.91449999999999998</v>
      </c>
      <c r="G913" s="3">
        <v>0.94020000000000004</v>
      </c>
    </row>
    <row r="914" spans="1:7" x14ac:dyDescent="0.25">
      <c r="A914" s="2">
        <v>37703</v>
      </c>
      <c r="B914" s="2">
        <f>CADCHF10080[[#This Row],[date_start]]+5</f>
        <v>37708</v>
      </c>
      <c r="C914" s="1">
        <v>775</v>
      </c>
      <c r="D914" s="3">
        <v>0.9355</v>
      </c>
      <c r="E914" s="3">
        <v>0.94710000000000005</v>
      </c>
      <c r="F914" s="3">
        <v>0.92789999999999995</v>
      </c>
      <c r="G914" s="3">
        <v>0.9304</v>
      </c>
    </row>
    <row r="915" spans="1:7" x14ac:dyDescent="0.25">
      <c r="A915" s="2">
        <v>37696</v>
      </c>
      <c r="B915" s="2">
        <f>CADCHF10080[[#This Row],[date_start]]+5</f>
        <v>37701</v>
      </c>
      <c r="C915" s="1">
        <v>774</v>
      </c>
      <c r="D915" s="3">
        <v>0.92300000000000004</v>
      </c>
      <c r="E915" s="3">
        <v>0.94340000000000002</v>
      </c>
      <c r="F915" s="3">
        <v>0.92</v>
      </c>
      <c r="G915" s="3">
        <v>0.93910000000000005</v>
      </c>
    </row>
    <row r="916" spans="1:7" x14ac:dyDescent="0.25">
      <c r="A916" s="2">
        <v>37689</v>
      </c>
      <c r="B916" s="2">
        <f>CADCHF10080[[#This Row],[date_start]]+5</f>
        <v>37694</v>
      </c>
      <c r="C916" s="1">
        <v>756</v>
      </c>
      <c r="D916" s="3">
        <v>0.91020000000000001</v>
      </c>
      <c r="E916" s="3">
        <v>0.92800000000000005</v>
      </c>
      <c r="F916" s="3">
        <v>0.89949999999999997</v>
      </c>
      <c r="G916" s="3">
        <v>0.9274</v>
      </c>
    </row>
    <row r="917" spans="1:7" x14ac:dyDescent="0.25">
      <c r="A917" s="2">
        <v>37682</v>
      </c>
      <c r="B917" s="2">
        <f>CADCHF10080[[#This Row],[date_start]]+5</f>
        <v>37687</v>
      </c>
      <c r="C917" s="1">
        <v>706</v>
      </c>
      <c r="D917" s="3">
        <v>0.91359999999999997</v>
      </c>
      <c r="E917" s="3">
        <v>0.91469999999999996</v>
      </c>
      <c r="F917" s="3">
        <v>0.8972</v>
      </c>
      <c r="G917" s="3">
        <v>0.91149999999999998</v>
      </c>
    </row>
    <row r="918" spans="1:7" x14ac:dyDescent="0.25">
      <c r="A918" s="2">
        <v>37675</v>
      </c>
      <c r="B918" s="2">
        <f>CADCHF10080[[#This Row],[date_start]]+5</f>
        <v>37680</v>
      </c>
      <c r="C918" s="1">
        <v>603</v>
      </c>
      <c r="D918" s="3">
        <v>0.91159999999999997</v>
      </c>
      <c r="E918" s="3">
        <v>0.9153</v>
      </c>
      <c r="F918" s="3">
        <v>0.90469999999999995</v>
      </c>
      <c r="G918" s="3">
        <v>0.91069999999999995</v>
      </c>
    </row>
    <row r="919" spans="1:7" x14ac:dyDescent="0.25">
      <c r="A919" s="2">
        <v>37668</v>
      </c>
      <c r="B919" s="2">
        <f>CADCHF10080[[#This Row],[date_start]]+5</f>
        <v>37673</v>
      </c>
      <c r="C919" s="1">
        <v>723</v>
      </c>
      <c r="D919" s="3">
        <v>0.89580000000000004</v>
      </c>
      <c r="E919" s="3">
        <v>0.9093</v>
      </c>
      <c r="F919" s="3">
        <v>0.89319999999999999</v>
      </c>
      <c r="G919" s="3">
        <v>0.90759999999999996</v>
      </c>
    </row>
    <row r="920" spans="1:7" x14ac:dyDescent="0.25">
      <c r="A920" s="2">
        <v>37661</v>
      </c>
      <c r="B920" s="2">
        <f>CADCHF10080[[#This Row],[date_start]]+5</f>
        <v>37666</v>
      </c>
      <c r="C920" s="1">
        <v>627</v>
      </c>
      <c r="D920" s="3">
        <v>0.89070000000000005</v>
      </c>
      <c r="E920" s="3">
        <v>0.89900000000000002</v>
      </c>
      <c r="F920" s="3">
        <v>0.88880000000000003</v>
      </c>
      <c r="G920" s="3">
        <v>0.89400000000000002</v>
      </c>
    </row>
    <row r="921" spans="1:7" x14ac:dyDescent="0.25">
      <c r="A921" s="2">
        <v>37654</v>
      </c>
      <c r="B921" s="2">
        <f>CADCHF10080[[#This Row],[date_start]]+5</f>
        <v>37659</v>
      </c>
      <c r="C921" s="1">
        <v>861</v>
      </c>
      <c r="D921" s="3">
        <v>0.89559999999999995</v>
      </c>
      <c r="E921" s="3">
        <v>0.90359999999999996</v>
      </c>
      <c r="F921" s="3">
        <v>0.88490000000000002</v>
      </c>
      <c r="G921" s="3">
        <v>0.89149999999999996</v>
      </c>
    </row>
    <row r="922" spans="1:7" x14ac:dyDescent="0.25">
      <c r="A922" s="2">
        <v>37647</v>
      </c>
      <c r="B922" s="2">
        <f>CADCHF10080[[#This Row],[date_start]]+5</f>
        <v>37652</v>
      </c>
      <c r="C922" s="1">
        <v>855</v>
      </c>
      <c r="D922" s="3">
        <v>0.89070000000000005</v>
      </c>
      <c r="E922" s="3">
        <v>0.90049999999999997</v>
      </c>
      <c r="F922" s="3">
        <v>0.88170000000000004</v>
      </c>
      <c r="G922" s="3">
        <v>0.89759999999999995</v>
      </c>
    </row>
    <row r="923" spans="1:7" x14ac:dyDescent="0.25">
      <c r="A923" s="2">
        <v>37640</v>
      </c>
      <c r="B923" s="2">
        <f>CADCHF10080[[#This Row],[date_start]]+5</f>
        <v>37645</v>
      </c>
      <c r="C923" s="1">
        <v>541</v>
      </c>
      <c r="D923" s="3">
        <v>0.89190000000000003</v>
      </c>
      <c r="E923" s="3">
        <v>0.89570000000000005</v>
      </c>
      <c r="F923" s="3">
        <v>0.88770000000000004</v>
      </c>
      <c r="G923" s="3">
        <v>0.89059999999999995</v>
      </c>
    </row>
    <row r="924" spans="1:7" x14ac:dyDescent="0.25">
      <c r="A924" s="2">
        <v>37633</v>
      </c>
      <c r="B924" s="2">
        <f>CADCHF10080[[#This Row],[date_start]]+5</f>
        <v>37638</v>
      </c>
      <c r="C924" s="1">
        <v>548</v>
      </c>
      <c r="D924" s="3">
        <v>0.89219999999999999</v>
      </c>
      <c r="E924" s="3">
        <v>0.90349999999999997</v>
      </c>
      <c r="F924" s="3">
        <v>0.89039999999999997</v>
      </c>
      <c r="G924" s="3">
        <v>0.8911</v>
      </c>
    </row>
    <row r="925" spans="1:7" x14ac:dyDescent="0.25">
      <c r="A925" s="2">
        <v>37626</v>
      </c>
      <c r="B925" s="2">
        <f>CADCHF10080[[#This Row],[date_start]]+5</f>
        <v>37631</v>
      </c>
      <c r="C925" s="1">
        <v>861</v>
      </c>
      <c r="D925" s="3">
        <v>0.89329999999999998</v>
      </c>
      <c r="E925" s="3">
        <v>0.90049999999999997</v>
      </c>
      <c r="F925" s="3">
        <v>0.88390000000000002</v>
      </c>
      <c r="G925" s="3">
        <v>0.89290000000000003</v>
      </c>
    </row>
    <row r="926" spans="1:7" x14ac:dyDescent="0.25">
      <c r="A926" s="2">
        <v>37619</v>
      </c>
      <c r="B926" s="2">
        <f>CADCHF10080[[#This Row],[date_start]]+5</f>
        <v>37624</v>
      </c>
      <c r="C926" s="1">
        <v>483</v>
      </c>
      <c r="D926" s="3">
        <v>0.88009999999999999</v>
      </c>
      <c r="E926" s="3">
        <v>0.89700000000000002</v>
      </c>
      <c r="F926" s="3">
        <v>0.87439999999999996</v>
      </c>
      <c r="G926" s="3">
        <v>0.89370000000000005</v>
      </c>
    </row>
    <row r="927" spans="1:7" x14ac:dyDescent="0.25">
      <c r="A927" s="2">
        <v>37598</v>
      </c>
      <c r="B927" s="2">
        <f>CADCHF10080[[#This Row],[date_start]]+5</f>
        <v>37603</v>
      </c>
      <c r="C927" s="1">
        <v>663</v>
      </c>
      <c r="D927" s="3">
        <v>0.93110000000000004</v>
      </c>
      <c r="E927" s="3">
        <v>0.94240000000000002</v>
      </c>
      <c r="F927" s="3">
        <v>0.92330000000000001</v>
      </c>
      <c r="G927" s="3">
        <v>0.92400000000000004</v>
      </c>
    </row>
    <row r="928" spans="1:7" x14ac:dyDescent="0.25">
      <c r="A928" s="2">
        <v>37591</v>
      </c>
      <c r="B928" s="2">
        <f>CADCHF10080[[#This Row],[date_start]]+5</f>
        <v>37596</v>
      </c>
      <c r="C928" s="1">
        <v>929</v>
      </c>
      <c r="D928" s="3">
        <v>0.94769999999999999</v>
      </c>
      <c r="E928" s="3">
        <v>0.96230000000000004</v>
      </c>
      <c r="F928" s="3">
        <v>0.9274</v>
      </c>
      <c r="G928" s="3">
        <v>0.93149999999999999</v>
      </c>
    </row>
    <row r="929" spans="1:7" x14ac:dyDescent="0.25">
      <c r="A929" s="2">
        <v>37584</v>
      </c>
      <c r="B929" s="2">
        <f>CADCHF10080[[#This Row],[date_start]]+5</f>
        <v>37589</v>
      </c>
      <c r="C929" s="1">
        <v>598</v>
      </c>
      <c r="D929" s="3">
        <v>0.93630000000000002</v>
      </c>
      <c r="E929" s="3">
        <v>0.95</v>
      </c>
      <c r="F929" s="3">
        <v>0.93620000000000003</v>
      </c>
      <c r="G929" s="3">
        <v>0.94740000000000002</v>
      </c>
    </row>
    <row r="930" spans="1:7" x14ac:dyDescent="0.25">
      <c r="A930" s="2">
        <v>37577</v>
      </c>
      <c r="B930" s="2">
        <f>CADCHF10080[[#This Row],[date_start]]+5</f>
        <v>37582</v>
      </c>
      <c r="C930" s="1">
        <v>731</v>
      </c>
      <c r="D930" s="3">
        <v>0.91639999999999999</v>
      </c>
      <c r="E930" s="3">
        <v>0.93679999999999997</v>
      </c>
      <c r="F930" s="3">
        <v>0.91120000000000001</v>
      </c>
      <c r="G930" s="3">
        <v>0.93630000000000002</v>
      </c>
    </row>
    <row r="931" spans="1:7" x14ac:dyDescent="0.25">
      <c r="A931" s="2">
        <v>37570</v>
      </c>
      <c r="B931" s="2">
        <f>CADCHF10080[[#This Row],[date_start]]+5</f>
        <v>37575</v>
      </c>
      <c r="C931" s="1">
        <v>786</v>
      </c>
      <c r="D931" s="3">
        <v>0.92300000000000004</v>
      </c>
      <c r="E931" s="3">
        <v>0.93049999999999999</v>
      </c>
      <c r="F931" s="3">
        <v>0.9133</v>
      </c>
      <c r="G931" s="3">
        <v>0.91639999999999999</v>
      </c>
    </row>
    <row r="932" spans="1:7" x14ac:dyDescent="0.25">
      <c r="A932" s="2">
        <v>37563</v>
      </c>
      <c r="B932" s="2">
        <f>CADCHF10080[[#This Row],[date_start]]+5</f>
        <v>37568</v>
      </c>
      <c r="C932" s="1">
        <v>838</v>
      </c>
      <c r="D932" s="3">
        <v>0.94169999999999998</v>
      </c>
      <c r="E932" s="3">
        <v>0.94789999999999996</v>
      </c>
      <c r="F932" s="3">
        <v>0.92079999999999995</v>
      </c>
      <c r="G932" s="3">
        <v>0.92179999999999995</v>
      </c>
    </row>
    <row r="933" spans="1:7" x14ac:dyDescent="0.25">
      <c r="A933" s="2">
        <v>37556</v>
      </c>
      <c r="B933" s="2">
        <f>CADCHF10080[[#This Row],[date_start]]+5</f>
        <v>37561</v>
      </c>
      <c r="C933" s="1">
        <v>796</v>
      </c>
      <c r="D933" s="3">
        <v>0.95979999999999999</v>
      </c>
      <c r="E933" s="3">
        <v>0.96650000000000003</v>
      </c>
      <c r="F933" s="3">
        <v>0.93710000000000004</v>
      </c>
      <c r="G933" s="3">
        <v>0.94159999999999999</v>
      </c>
    </row>
    <row r="934" spans="1:7" x14ac:dyDescent="0.25">
      <c r="A934" s="2">
        <v>37549</v>
      </c>
      <c r="B934" s="2">
        <f>CADCHF10080[[#This Row],[date_start]]+5</f>
        <v>37554</v>
      </c>
      <c r="C934" s="1">
        <v>643</v>
      </c>
      <c r="D934" s="3">
        <v>0.96050000000000002</v>
      </c>
      <c r="E934" s="3">
        <v>0.9667</v>
      </c>
      <c r="F934" s="3">
        <v>0.95420000000000005</v>
      </c>
      <c r="G934" s="3">
        <v>0.95909999999999995</v>
      </c>
    </row>
    <row r="935" spans="1:7" x14ac:dyDescent="0.25">
      <c r="A935" s="2">
        <v>37542</v>
      </c>
      <c r="B935" s="2">
        <f>CADCHF10080[[#This Row],[date_start]]+5</f>
        <v>37547</v>
      </c>
      <c r="C935" s="1">
        <v>742</v>
      </c>
      <c r="D935" s="3">
        <v>0.93330000000000002</v>
      </c>
      <c r="E935" s="3">
        <v>0.96509999999999996</v>
      </c>
      <c r="F935" s="3">
        <v>0.93130000000000002</v>
      </c>
      <c r="G935" s="3">
        <v>0.96079999999999999</v>
      </c>
    </row>
    <row r="936" spans="1:7" x14ac:dyDescent="0.25">
      <c r="A936" s="2">
        <v>37535</v>
      </c>
      <c r="B936" s="2">
        <f>CADCHF10080[[#This Row],[date_start]]+5</f>
        <v>37540</v>
      </c>
      <c r="C936" s="1">
        <v>772</v>
      </c>
      <c r="D936" s="3">
        <v>0.93789999999999996</v>
      </c>
      <c r="E936" s="3">
        <v>0.94410000000000005</v>
      </c>
      <c r="F936" s="3">
        <v>0.92469999999999997</v>
      </c>
      <c r="G936" s="3">
        <v>0.93410000000000004</v>
      </c>
    </row>
    <row r="937" spans="1:7" x14ac:dyDescent="0.25">
      <c r="A937" s="2">
        <v>37528</v>
      </c>
      <c r="B937" s="2">
        <f>CADCHF10080[[#This Row],[date_start]]+5</f>
        <v>37533</v>
      </c>
      <c r="C937" s="1">
        <v>776</v>
      </c>
      <c r="D937" s="3">
        <v>0.94550000000000001</v>
      </c>
      <c r="E937" s="3">
        <v>0.94610000000000005</v>
      </c>
      <c r="F937" s="3">
        <v>0.92559999999999998</v>
      </c>
      <c r="G937" s="3">
        <v>0.93830000000000002</v>
      </c>
    </row>
    <row r="938" spans="1:7" x14ac:dyDescent="0.25">
      <c r="A938" s="2">
        <v>37521</v>
      </c>
      <c r="B938" s="2">
        <f>CADCHF10080[[#This Row],[date_start]]+5</f>
        <v>37526</v>
      </c>
      <c r="C938" s="1">
        <v>901</v>
      </c>
      <c r="D938" s="3">
        <v>0.94830000000000003</v>
      </c>
      <c r="E938" s="3">
        <v>0.95809999999999995</v>
      </c>
      <c r="F938" s="3">
        <v>0.93540000000000001</v>
      </c>
      <c r="G938" s="3">
        <v>0.94650000000000001</v>
      </c>
    </row>
    <row r="939" spans="1:7" x14ac:dyDescent="0.25">
      <c r="A939" s="2">
        <v>37514</v>
      </c>
      <c r="B939" s="2">
        <f>CADCHF10080[[#This Row],[date_start]]+5</f>
        <v>37519</v>
      </c>
      <c r="C939" s="1">
        <v>1002</v>
      </c>
      <c r="D939" s="3">
        <v>0.95669999999999999</v>
      </c>
      <c r="E939" s="3">
        <v>0.97</v>
      </c>
      <c r="F939" s="3">
        <v>0.94059999999999999</v>
      </c>
      <c r="G939" s="3">
        <v>0.9476</v>
      </c>
    </row>
    <row r="940" spans="1:7" x14ac:dyDescent="0.25">
      <c r="A940" s="2">
        <v>37507</v>
      </c>
      <c r="B940" s="2">
        <f>CADCHF10080[[#This Row],[date_start]]+5</f>
        <v>37512</v>
      </c>
      <c r="C940" s="1">
        <v>855</v>
      </c>
      <c r="D940" s="3">
        <v>0.95240000000000002</v>
      </c>
      <c r="E940" s="3">
        <v>0.95799999999999996</v>
      </c>
      <c r="F940" s="3">
        <v>0.94069999999999998</v>
      </c>
      <c r="G940" s="3">
        <v>0.95620000000000005</v>
      </c>
    </row>
    <row r="941" spans="1:7" x14ac:dyDescent="0.25">
      <c r="A941" s="2">
        <v>37500</v>
      </c>
      <c r="B941" s="2">
        <f>CADCHF10080[[#This Row],[date_start]]+5</f>
        <v>37505</v>
      </c>
      <c r="C941" s="1">
        <v>983</v>
      </c>
      <c r="D941" s="3">
        <v>0.96109999999999995</v>
      </c>
      <c r="E941" s="3">
        <v>0.96419999999999995</v>
      </c>
      <c r="F941" s="3">
        <v>0.92869999999999997</v>
      </c>
      <c r="G941" s="3">
        <v>0.95220000000000005</v>
      </c>
    </row>
    <row r="942" spans="1:7" x14ac:dyDescent="0.25">
      <c r="A942" s="2">
        <v>37493</v>
      </c>
      <c r="B942" s="2">
        <f>CADCHF10080[[#This Row],[date_start]]+5</f>
        <v>37498</v>
      </c>
      <c r="C942" s="1">
        <v>782</v>
      </c>
      <c r="D942" s="3">
        <v>0.97199999999999998</v>
      </c>
      <c r="E942" s="3">
        <v>0.97640000000000005</v>
      </c>
      <c r="F942" s="3">
        <v>0.95040000000000002</v>
      </c>
      <c r="G942" s="3">
        <v>0.96099999999999997</v>
      </c>
    </row>
    <row r="943" spans="1:7" x14ac:dyDescent="0.25">
      <c r="A943" s="2">
        <v>37486</v>
      </c>
      <c r="B943" s="2">
        <f>CADCHF10080[[#This Row],[date_start]]+5</f>
        <v>37491</v>
      </c>
      <c r="C943" s="1">
        <v>948</v>
      </c>
      <c r="D943" s="3">
        <v>0.95469999999999999</v>
      </c>
      <c r="E943" s="3">
        <v>0.97760000000000002</v>
      </c>
      <c r="F943" s="3">
        <v>0.9506</v>
      </c>
      <c r="G943" s="3">
        <v>0.9718</v>
      </c>
    </row>
    <row r="944" spans="1:7" x14ac:dyDescent="0.25">
      <c r="A944" s="2">
        <v>37479</v>
      </c>
      <c r="B944" s="2">
        <f>CADCHF10080[[#This Row],[date_start]]+5</f>
        <v>37484</v>
      </c>
      <c r="C944" s="1">
        <v>866</v>
      </c>
      <c r="D944" s="3">
        <v>0.95550000000000002</v>
      </c>
      <c r="E944" s="3">
        <v>0.96120000000000005</v>
      </c>
      <c r="F944" s="3">
        <v>0.94420000000000004</v>
      </c>
      <c r="G944" s="3">
        <v>0.95479999999999998</v>
      </c>
    </row>
    <row r="945" spans="1:7" x14ac:dyDescent="0.25">
      <c r="A945" s="2">
        <v>37472</v>
      </c>
      <c r="B945" s="2">
        <f>CADCHF10080[[#This Row],[date_start]]+5</f>
        <v>37477</v>
      </c>
      <c r="C945" s="1">
        <v>1109</v>
      </c>
      <c r="D945" s="3">
        <v>0.92700000000000005</v>
      </c>
      <c r="E945" s="3">
        <v>0.9617</v>
      </c>
      <c r="F945" s="3">
        <v>0.92290000000000005</v>
      </c>
      <c r="G945" s="3">
        <v>0.95569999999999999</v>
      </c>
    </row>
    <row r="946" spans="1:7" x14ac:dyDescent="0.25">
      <c r="A946" s="2">
        <v>37465</v>
      </c>
      <c r="B946" s="2">
        <f>CADCHF10080[[#This Row],[date_start]]+5</f>
        <v>37470</v>
      </c>
      <c r="C946" s="1">
        <v>1120</v>
      </c>
      <c r="D946" s="3">
        <v>0.92479999999999996</v>
      </c>
      <c r="E946" s="3">
        <v>0.94920000000000004</v>
      </c>
      <c r="F946" s="3">
        <v>0.92049999999999998</v>
      </c>
      <c r="G946" s="3">
        <v>0.92759999999999998</v>
      </c>
    </row>
    <row r="947" spans="1:7" x14ac:dyDescent="0.25">
      <c r="A947" s="2">
        <v>37458</v>
      </c>
      <c r="B947" s="2">
        <f>CADCHF10080[[#This Row],[date_start]]+5</f>
        <v>37463</v>
      </c>
      <c r="C947" s="1">
        <v>1316</v>
      </c>
      <c r="D947" s="3">
        <v>0.93569999999999998</v>
      </c>
      <c r="E947" s="3">
        <v>0.93869999999999998</v>
      </c>
      <c r="F947" s="3">
        <v>0.91210000000000002</v>
      </c>
      <c r="G947" s="3">
        <v>0.92430000000000001</v>
      </c>
    </row>
    <row r="948" spans="1:7" x14ac:dyDescent="0.25">
      <c r="A948" s="2">
        <v>37451</v>
      </c>
      <c r="B948" s="2">
        <f>CADCHF10080[[#This Row],[date_start]]+5</f>
        <v>37456</v>
      </c>
      <c r="C948" s="1">
        <v>878</v>
      </c>
      <c r="D948" s="3">
        <v>0.96740000000000004</v>
      </c>
      <c r="E948" s="3">
        <v>0.96789999999999998</v>
      </c>
      <c r="F948" s="3">
        <v>0.93140000000000001</v>
      </c>
      <c r="G948" s="3">
        <v>0.93459999999999999</v>
      </c>
    </row>
    <row r="949" spans="1:7" x14ac:dyDescent="0.25">
      <c r="A949" s="2">
        <v>37444</v>
      </c>
      <c r="B949" s="2">
        <f>CADCHF10080[[#This Row],[date_start]]+5</f>
        <v>37449</v>
      </c>
      <c r="C949" s="1">
        <v>688</v>
      </c>
      <c r="D949" s="3">
        <v>0.98809999999999998</v>
      </c>
      <c r="E949" s="3">
        <v>0.98929999999999996</v>
      </c>
      <c r="F949" s="3">
        <v>0.96640000000000004</v>
      </c>
      <c r="G949" s="3">
        <v>0.96709999999999996</v>
      </c>
    </row>
    <row r="950" spans="1:7" x14ac:dyDescent="0.25">
      <c r="A950" s="2">
        <v>37437</v>
      </c>
      <c r="B950" s="2">
        <f>CADCHF10080[[#This Row],[date_start]]+5</f>
        <v>37442</v>
      </c>
      <c r="C950" s="1">
        <v>723</v>
      </c>
      <c r="D950" s="3">
        <v>0.97599999999999998</v>
      </c>
      <c r="E950" s="3">
        <v>0.99029999999999996</v>
      </c>
      <c r="F950" s="3">
        <v>0.97219999999999995</v>
      </c>
      <c r="G950" s="3">
        <v>0.99019999999999997</v>
      </c>
    </row>
    <row r="951" spans="1:7" x14ac:dyDescent="0.25">
      <c r="A951" s="2">
        <v>37430</v>
      </c>
      <c r="B951" s="2">
        <f>CADCHF10080[[#This Row],[date_start]]+5</f>
        <v>37435</v>
      </c>
      <c r="C951" s="1">
        <v>1238</v>
      </c>
      <c r="D951" s="3">
        <v>0.99490000000000001</v>
      </c>
      <c r="E951" s="3">
        <v>0.99690000000000001</v>
      </c>
      <c r="F951" s="3">
        <v>0.9677</v>
      </c>
      <c r="G951" s="3">
        <v>0.97529999999999994</v>
      </c>
    </row>
    <row r="952" spans="1:7" x14ac:dyDescent="0.25">
      <c r="A952" s="2">
        <v>37423</v>
      </c>
      <c r="B952" s="2">
        <f>CADCHF10080[[#This Row],[date_start]]+5</f>
        <v>37428</v>
      </c>
      <c r="C952" s="1">
        <v>584</v>
      </c>
      <c r="D952" s="3">
        <v>1.0101</v>
      </c>
      <c r="E952" s="3">
        <v>1.0125999999999999</v>
      </c>
      <c r="F952" s="3">
        <v>0.98970000000000002</v>
      </c>
      <c r="G952" s="3">
        <v>0.99380000000000002</v>
      </c>
    </row>
    <row r="953" spans="1:7" x14ac:dyDescent="0.25">
      <c r="A953" s="2">
        <v>37416</v>
      </c>
      <c r="B953" s="2">
        <f>CADCHF10080[[#This Row],[date_start]]+5</f>
        <v>37421</v>
      </c>
      <c r="C953" s="1">
        <v>877</v>
      </c>
      <c r="D953" s="3">
        <v>1.0166999999999999</v>
      </c>
      <c r="E953" s="3">
        <v>1.0217000000000001</v>
      </c>
      <c r="F953" s="3">
        <v>0.99939999999999996</v>
      </c>
      <c r="G953" s="3">
        <v>1.0089999999999999</v>
      </c>
    </row>
    <row r="954" spans="1:7" x14ac:dyDescent="0.25">
      <c r="A954" s="2">
        <v>37409</v>
      </c>
      <c r="B954" s="2">
        <f>CADCHF10080[[#This Row],[date_start]]+5</f>
        <v>37414</v>
      </c>
      <c r="C954" s="1">
        <v>638</v>
      </c>
      <c r="D954" s="3">
        <v>1.0234000000000001</v>
      </c>
      <c r="E954" s="3">
        <v>1.0275000000000001</v>
      </c>
      <c r="F954" s="3">
        <v>1.0123</v>
      </c>
      <c r="G954" s="3">
        <v>1.0174000000000001</v>
      </c>
    </row>
    <row r="955" spans="1:7" x14ac:dyDescent="0.25">
      <c r="A955" s="2">
        <v>37402</v>
      </c>
      <c r="B955" s="2">
        <f>CADCHF10080[[#This Row],[date_start]]+5</f>
        <v>37407</v>
      </c>
      <c r="C955" s="1">
        <v>761</v>
      </c>
      <c r="D955" s="3">
        <v>1.0321</v>
      </c>
      <c r="E955" s="3">
        <v>1.0348999999999999</v>
      </c>
      <c r="F955" s="3">
        <v>1.014</v>
      </c>
      <c r="G955" s="3">
        <v>1.0268999999999999</v>
      </c>
    </row>
    <row r="956" spans="1:7" x14ac:dyDescent="0.25">
      <c r="A956" s="2">
        <v>37395</v>
      </c>
      <c r="B956" s="2">
        <f>CADCHF10080[[#This Row],[date_start]]+5</f>
        <v>37400</v>
      </c>
      <c r="C956" s="1">
        <v>644</v>
      </c>
      <c r="D956" s="3">
        <v>1.0216000000000001</v>
      </c>
      <c r="E956" s="3">
        <v>1.0336000000000001</v>
      </c>
      <c r="F956" s="3">
        <v>1.0179</v>
      </c>
      <c r="G956" s="3">
        <v>1.0333000000000001</v>
      </c>
    </row>
    <row r="957" spans="1:7" x14ac:dyDescent="0.25">
      <c r="A957" s="2">
        <v>37388</v>
      </c>
      <c r="B957" s="2">
        <f>CADCHF10080[[#This Row],[date_start]]+5</f>
        <v>37393</v>
      </c>
      <c r="C957" s="1">
        <v>736</v>
      </c>
      <c r="D957" s="3">
        <v>1.022</v>
      </c>
      <c r="E957" s="3">
        <v>1.0395000000000001</v>
      </c>
      <c r="F957" s="3">
        <v>1.0199</v>
      </c>
      <c r="G957" s="3">
        <v>1.0232000000000001</v>
      </c>
    </row>
    <row r="958" spans="1:7" x14ac:dyDescent="0.25">
      <c r="A958" s="2">
        <v>37381</v>
      </c>
      <c r="B958" s="2">
        <f>CADCHF10080[[#This Row],[date_start]]+5</f>
        <v>37386</v>
      </c>
      <c r="C958" s="1">
        <v>775</v>
      </c>
      <c r="D958" s="3">
        <v>1.0166999999999999</v>
      </c>
      <c r="E958" s="3">
        <v>1.0258</v>
      </c>
      <c r="F958" s="3">
        <v>1.0096000000000001</v>
      </c>
      <c r="G958" s="3">
        <v>1.0207999999999999</v>
      </c>
    </row>
    <row r="959" spans="1:7" x14ac:dyDescent="0.25">
      <c r="A959" s="2">
        <v>37374</v>
      </c>
      <c r="B959" s="2">
        <f>CADCHF10080[[#This Row],[date_start]]+5</f>
        <v>37379</v>
      </c>
      <c r="C959" s="1">
        <v>824</v>
      </c>
      <c r="D959" s="3">
        <v>1.0435000000000001</v>
      </c>
      <c r="E959" s="3">
        <v>1.0435000000000001</v>
      </c>
      <c r="F959" s="3">
        <v>1.0124</v>
      </c>
      <c r="G959" s="3">
        <v>1.0127999999999999</v>
      </c>
    </row>
    <row r="960" spans="1:7" x14ac:dyDescent="0.25">
      <c r="A960" s="2">
        <v>37367</v>
      </c>
      <c r="B960" s="2">
        <f>CADCHF10080[[#This Row],[date_start]]+5</f>
        <v>37372</v>
      </c>
      <c r="C960" s="1">
        <v>628</v>
      </c>
      <c r="D960" s="3">
        <v>1.0481</v>
      </c>
      <c r="E960" s="3">
        <v>1.0547</v>
      </c>
      <c r="F960" s="3">
        <v>1.0381</v>
      </c>
      <c r="G960" s="3">
        <v>1.0405</v>
      </c>
    </row>
    <row r="961" spans="1:7" x14ac:dyDescent="0.25">
      <c r="A961" s="2">
        <v>37360</v>
      </c>
      <c r="B961" s="2">
        <f>CADCHF10080[[#This Row],[date_start]]+5</f>
        <v>37365</v>
      </c>
      <c r="C961" s="1">
        <v>786</v>
      </c>
      <c r="D961" s="3">
        <v>1.0512999999999999</v>
      </c>
      <c r="E961" s="3">
        <v>1.0553999999999999</v>
      </c>
      <c r="F961" s="3">
        <v>1.0409999999999999</v>
      </c>
      <c r="G961" s="3">
        <v>1.0458000000000001</v>
      </c>
    </row>
    <row r="962" spans="1:7" x14ac:dyDescent="0.25">
      <c r="A962" s="2">
        <v>37353</v>
      </c>
      <c r="B962" s="2">
        <f>CADCHF10080[[#This Row],[date_start]]+5</f>
        <v>37358</v>
      </c>
      <c r="C962" s="1">
        <v>577</v>
      </c>
      <c r="D962" s="3">
        <v>1.0483</v>
      </c>
      <c r="E962" s="3">
        <v>1.0527</v>
      </c>
      <c r="F962" s="3">
        <v>1.0415000000000001</v>
      </c>
      <c r="G962" s="3">
        <v>1.0512999999999999</v>
      </c>
    </row>
    <row r="963" spans="1:7" x14ac:dyDescent="0.25">
      <c r="A963" s="2">
        <v>37346</v>
      </c>
      <c r="B963" s="2">
        <f>CADCHF10080[[#This Row],[date_start]]+5</f>
        <v>37351</v>
      </c>
      <c r="C963" s="1">
        <v>677</v>
      </c>
      <c r="D963" s="3">
        <v>1.0548999999999999</v>
      </c>
      <c r="E963" s="3">
        <v>1.0561</v>
      </c>
      <c r="F963" s="3">
        <v>1.0366</v>
      </c>
      <c r="G963" s="3">
        <v>1.0498000000000001</v>
      </c>
    </row>
    <row r="964" spans="1:7" x14ac:dyDescent="0.25">
      <c r="A964" s="2">
        <v>37339</v>
      </c>
      <c r="B964" s="2">
        <f>CADCHF10080[[#This Row],[date_start]]+5</f>
        <v>37344</v>
      </c>
      <c r="C964" s="1">
        <v>650</v>
      </c>
      <c r="D964" s="3">
        <v>1.056</v>
      </c>
      <c r="E964" s="3">
        <v>1.0588</v>
      </c>
      <c r="F964" s="3">
        <v>1.0435000000000001</v>
      </c>
      <c r="G964" s="3">
        <v>1.0544</v>
      </c>
    </row>
    <row r="965" spans="1:7" x14ac:dyDescent="0.25">
      <c r="A965" s="2">
        <v>37332</v>
      </c>
      <c r="B965" s="2">
        <f>CADCHF10080[[#This Row],[date_start]]+5</f>
        <v>37337</v>
      </c>
      <c r="C965" s="1">
        <v>687</v>
      </c>
      <c r="D965" s="3">
        <v>1.0468</v>
      </c>
      <c r="E965" s="3">
        <v>1.0596000000000001</v>
      </c>
      <c r="F965" s="3">
        <v>1.044</v>
      </c>
      <c r="G965" s="3">
        <v>1.0568</v>
      </c>
    </row>
    <row r="966" spans="1:7" x14ac:dyDescent="0.25">
      <c r="A966" s="2">
        <v>37325</v>
      </c>
      <c r="B966" s="2">
        <f>CADCHF10080[[#This Row],[date_start]]+5</f>
        <v>37330</v>
      </c>
      <c r="C966" s="1">
        <v>777</v>
      </c>
      <c r="D966" s="3">
        <v>1.0637000000000001</v>
      </c>
      <c r="E966" s="3">
        <v>1.0639000000000001</v>
      </c>
      <c r="F966" s="3">
        <v>1.0357000000000001</v>
      </c>
      <c r="G966" s="3">
        <v>1.0464</v>
      </c>
    </row>
    <row r="967" spans="1:7" x14ac:dyDescent="0.25">
      <c r="A967" s="2">
        <v>37318</v>
      </c>
      <c r="B967" s="2">
        <f>CADCHF10080[[#This Row],[date_start]]+5</f>
        <v>37323</v>
      </c>
      <c r="C967" s="1">
        <v>925</v>
      </c>
      <c r="D967" s="3">
        <v>1.073</v>
      </c>
      <c r="E967" s="3">
        <v>1.0771999999999999</v>
      </c>
      <c r="F967" s="3">
        <v>1.0531999999999999</v>
      </c>
      <c r="G967" s="3">
        <v>1.0622</v>
      </c>
    </row>
    <row r="968" spans="1:7" x14ac:dyDescent="0.25">
      <c r="A968" s="2">
        <v>37311</v>
      </c>
      <c r="B968" s="2">
        <f>CADCHF10080[[#This Row],[date_start]]+5</f>
        <v>37316</v>
      </c>
      <c r="C968" s="1">
        <v>756</v>
      </c>
      <c r="D968" s="3">
        <v>1.0585</v>
      </c>
      <c r="E968" s="3">
        <v>1.0736000000000001</v>
      </c>
      <c r="F968" s="3">
        <v>1.0538000000000001</v>
      </c>
      <c r="G968" s="3">
        <v>1.0727</v>
      </c>
    </row>
    <row r="969" spans="1:7" x14ac:dyDescent="0.25">
      <c r="A969" s="2">
        <v>37304</v>
      </c>
      <c r="B969" s="2">
        <f>CADCHF10080[[#This Row],[date_start]]+5</f>
        <v>37309</v>
      </c>
      <c r="C969" s="1">
        <v>730</v>
      </c>
      <c r="D969" s="3">
        <v>1.0677000000000001</v>
      </c>
      <c r="E969" s="3">
        <v>1.0732999999999999</v>
      </c>
      <c r="F969" s="3">
        <v>1.0555000000000001</v>
      </c>
      <c r="G969" s="3">
        <v>1.0589</v>
      </c>
    </row>
    <row r="970" spans="1:7" x14ac:dyDescent="0.25">
      <c r="A970" s="2">
        <v>37297</v>
      </c>
      <c r="B970" s="2">
        <f>CADCHF10080[[#This Row],[date_start]]+5</f>
        <v>37302</v>
      </c>
      <c r="C970" s="1">
        <v>816</v>
      </c>
      <c r="D970" s="3">
        <v>1.0591999999999999</v>
      </c>
      <c r="E970" s="3">
        <v>1.075</v>
      </c>
      <c r="F970" s="3">
        <v>1.0522</v>
      </c>
      <c r="G970" s="3">
        <v>1.0667</v>
      </c>
    </row>
    <row r="971" spans="1:7" x14ac:dyDescent="0.25">
      <c r="A971" s="2">
        <v>37290</v>
      </c>
      <c r="B971" s="2">
        <f>CADCHF10080[[#This Row],[date_start]]+5</f>
        <v>37295</v>
      </c>
      <c r="C971" s="1">
        <v>944</v>
      </c>
      <c r="D971" s="3">
        <v>1.0787</v>
      </c>
      <c r="E971" s="3">
        <v>1.08</v>
      </c>
      <c r="F971" s="3">
        <v>1.0508</v>
      </c>
      <c r="G971" s="3">
        <v>1.0579000000000001</v>
      </c>
    </row>
    <row r="972" spans="1:7" x14ac:dyDescent="0.25">
      <c r="A972" s="2">
        <v>37283</v>
      </c>
      <c r="B972" s="2">
        <f>CADCHF10080[[#This Row],[date_start]]+5</f>
        <v>37288</v>
      </c>
      <c r="C972" s="1">
        <v>921</v>
      </c>
      <c r="D972" s="3">
        <v>1.0571999999999999</v>
      </c>
      <c r="E972" s="3">
        <v>1.0863</v>
      </c>
      <c r="F972" s="3">
        <v>1.0556000000000001</v>
      </c>
      <c r="G972" s="3">
        <v>1.0769</v>
      </c>
    </row>
    <row r="973" spans="1:7" x14ac:dyDescent="0.25">
      <c r="A973" s="2">
        <v>37276</v>
      </c>
      <c r="B973" s="2">
        <f>CADCHF10080[[#This Row],[date_start]]+5</f>
        <v>37281</v>
      </c>
      <c r="C973" s="1">
        <v>759</v>
      </c>
      <c r="D973" s="3">
        <v>1.0255000000000001</v>
      </c>
      <c r="E973" s="3">
        <v>1.0608</v>
      </c>
      <c r="F973" s="3">
        <v>1.0244</v>
      </c>
      <c r="G973" s="3">
        <v>1.0583</v>
      </c>
    </row>
    <row r="974" spans="1:7" x14ac:dyDescent="0.25">
      <c r="A974" s="2">
        <v>37269</v>
      </c>
      <c r="B974" s="2">
        <f>CADCHF10080[[#This Row],[date_start]]+5</f>
        <v>37274</v>
      </c>
      <c r="C974" s="1">
        <v>778</v>
      </c>
      <c r="D974" s="3">
        <v>1.0353000000000001</v>
      </c>
      <c r="E974" s="3">
        <v>1.0537000000000001</v>
      </c>
      <c r="F974" s="3">
        <v>1.0283</v>
      </c>
      <c r="G974" s="3">
        <v>1.0294000000000001</v>
      </c>
    </row>
    <row r="975" spans="1:7" x14ac:dyDescent="0.25">
      <c r="A975" s="2">
        <v>37262</v>
      </c>
      <c r="B975" s="2">
        <f>CADCHF10080[[#This Row],[date_start]]+5</f>
        <v>37267</v>
      </c>
      <c r="C975" s="1">
        <v>733</v>
      </c>
      <c r="D975" s="3">
        <v>1.0350999999999999</v>
      </c>
      <c r="E975" s="3">
        <v>1.0426</v>
      </c>
      <c r="F975" s="3">
        <v>1.0291999999999999</v>
      </c>
      <c r="G975" s="3">
        <v>1.0356000000000001</v>
      </c>
    </row>
    <row r="976" spans="1:7" x14ac:dyDescent="0.25">
      <c r="A976" s="2">
        <v>37255</v>
      </c>
      <c r="B976" s="2">
        <f>CADCHF10080[[#This Row],[date_start]]+5</f>
        <v>37260</v>
      </c>
      <c r="C976" s="1">
        <v>957</v>
      </c>
      <c r="D976" s="3">
        <v>1.0398000000000001</v>
      </c>
      <c r="E976" s="3">
        <v>1.0513999999999999</v>
      </c>
      <c r="F976" s="3">
        <v>1.0246</v>
      </c>
      <c r="G976" s="3">
        <v>1.0365</v>
      </c>
    </row>
    <row r="977" spans="1:7" x14ac:dyDescent="0.25">
      <c r="A977" s="2">
        <v>37234</v>
      </c>
      <c r="B977" s="2">
        <f>CADCHF10080[[#This Row],[date_start]]+5</f>
        <v>37239</v>
      </c>
      <c r="C977" s="1">
        <v>590</v>
      </c>
      <c r="D977" s="3">
        <v>1.0538000000000001</v>
      </c>
      <c r="E977" s="3">
        <v>1.0623</v>
      </c>
      <c r="F977" s="3">
        <v>1.0450999999999999</v>
      </c>
      <c r="G977" s="3">
        <v>1.0512999999999999</v>
      </c>
    </row>
    <row r="978" spans="1:7" x14ac:dyDescent="0.25">
      <c r="A978" s="2">
        <v>37227</v>
      </c>
      <c r="B978" s="2">
        <f>CADCHF10080[[#This Row],[date_start]]+5</f>
        <v>37232</v>
      </c>
      <c r="C978" s="1">
        <v>1017</v>
      </c>
      <c r="D978" s="3">
        <v>1.0411999999999999</v>
      </c>
      <c r="E978" s="3">
        <v>1.0617000000000001</v>
      </c>
      <c r="F978" s="3">
        <v>1.0399</v>
      </c>
      <c r="G978" s="3">
        <v>1.0528</v>
      </c>
    </row>
    <row r="979" spans="1:7" x14ac:dyDescent="0.25">
      <c r="A979" s="2">
        <v>37220</v>
      </c>
      <c r="B979" s="2">
        <f>CADCHF10080[[#This Row],[date_start]]+5</f>
        <v>37225</v>
      </c>
      <c r="C979" s="1">
        <v>928</v>
      </c>
      <c r="D979" s="3">
        <v>1.0424</v>
      </c>
      <c r="E979" s="3">
        <v>1.0544</v>
      </c>
      <c r="F979" s="3">
        <v>1.0289999999999999</v>
      </c>
      <c r="G979" s="3">
        <v>1.0436000000000001</v>
      </c>
    </row>
    <row r="980" spans="1:7" x14ac:dyDescent="0.25">
      <c r="A980" s="2">
        <v>37213</v>
      </c>
      <c r="B980" s="2">
        <f>CADCHF10080[[#This Row],[date_start]]+5</f>
        <v>37218</v>
      </c>
      <c r="C980" s="1">
        <v>869</v>
      </c>
      <c r="D980" s="3">
        <v>1.0409999999999999</v>
      </c>
      <c r="E980" s="3">
        <v>1.0530999999999999</v>
      </c>
      <c r="F980" s="3">
        <v>1.0318000000000001</v>
      </c>
      <c r="G980" s="3">
        <v>1.042</v>
      </c>
    </row>
    <row r="981" spans="1:7" x14ac:dyDescent="0.25">
      <c r="A981" s="2">
        <v>37206</v>
      </c>
      <c r="B981" s="2">
        <f>CADCHF10080[[#This Row],[date_start]]+5</f>
        <v>37211</v>
      </c>
      <c r="C981" s="1">
        <v>1072</v>
      </c>
      <c r="D981" s="3">
        <v>1.0223</v>
      </c>
      <c r="E981" s="3">
        <v>1.0558000000000001</v>
      </c>
      <c r="F981" s="3">
        <v>1.0104</v>
      </c>
      <c r="G981" s="3">
        <v>1.0428999999999999</v>
      </c>
    </row>
    <row r="982" spans="1:7" x14ac:dyDescent="0.25">
      <c r="A982" s="2">
        <v>37199</v>
      </c>
      <c r="B982" s="2">
        <f>CADCHF10080[[#This Row],[date_start]]+5</f>
        <v>37204</v>
      </c>
      <c r="C982" s="1">
        <v>767</v>
      </c>
      <c r="D982" s="3">
        <v>1.0261</v>
      </c>
      <c r="E982" s="3">
        <v>1.0343</v>
      </c>
      <c r="F982" s="3">
        <v>1.0208999999999999</v>
      </c>
      <c r="G982" s="3">
        <v>1.0224</v>
      </c>
    </row>
    <row r="983" spans="1:7" x14ac:dyDescent="0.25">
      <c r="A983" s="2">
        <v>37192</v>
      </c>
      <c r="B983" s="2">
        <f>CADCHF10080[[#This Row],[date_start]]+5</f>
        <v>37197</v>
      </c>
      <c r="C983" s="1">
        <v>988</v>
      </c>
      <c r="D983" s="3">
        <v>1.0476000000000001</v>
      </c>
      <c r="E983" s="3">
        <v>1.0494000000000001</v>
      </c>
      <c r="F983" s="3">
        <v>1.0137</v>
      </c>
      <c r="G983" s="3">
        <v>1.0245</v>
      </c>
    </row>
    <row r="984" spans="1:7" x14ac:dyDescent="0.25">
      <c r="A984" s="2">
        <v>37185</v>
      </c>
      <c r="B984" s="2">
        <f>CADCHF10080[[#This Row],[date_start]]+5</f>
        <v>37190</v>
      </c>
      <c r="C984" s="1">
        <v>747</v>
      </c>
      <c r="D984" s="3">
        <v>1.0434000000000001</v>
      </c>
      <c r="E984" s="3">
        <v>1.0610999999999999</v>
      </c>
      <c r="F984" s="3">
        <v>1.0415000000000001</v>
      </c>
      <c r="G984" s="3">
        <v>1.0475000000000001</v>
      </c>
    </row>
    <row r="985" spans="1:7" x14ac:dyDescent="0.25">
      <c r="A985" s="2">
        <v>37178</v>
      </c>
      <c r="B985" s="2">
        <f>CADCHF10080[[#This Row],[date_start]]+5</f>
        <v>37183</v>
      </c>
      <c r="C985" s="1">
        <v>832</v>
      </c>
      <c r="D985" s="3">
        <v>1.0398000000000001</v>
      </c>
      <c r="E985" s="3">
        <v>1.0528999999999999</v>
      </c>
      <c r="F985" s="3">
        <v>1.0342</v>
      </c>
      <c r="G985" s="3">
        <v>1.0431999999999999</v>
      </c>
    </row>
    <row r="986" spans="1:7" x14ac:dyDescent="0.25">
      <c r="A986" s="2">
        <v>37171</v>
      </c>
      <c r="B986" s="2">
        <f>CADCHF10080[[#This Row],[date_start]]+5</f>
        <v>37176</v>
      </c>
      <c r="C986" s="1">
        <v>956</v>
      </c>
      <c r="D986" s="3">
        <v>1.0345</v>
      </c>
      <c r="E986" s="3">
        <v>1.0557000000000001</v>
      </c>
      <c r="F986" s="3">
        <v>1.0238</v>
      </c>
      <c r="G986" s="3">
        <v>1.0405</v>
      </c>
    </row>
    <row r="987" spans="1:7" x14ac:dyDescent="0.25">
      <c r="A987" s="2">
        <v>37164</v>
      </c>
      <c r="B987" s="2">
        <f>CADCHF10080[[#This Row],[date_start]]+5</f>
        <v>37169</v>
      </c>
      <c r="C987" s="1">
        <v>965</v>
      </c>
      <c r="D987" s="3">
        <v>1.0286999999999999</v>
      </c>
      <c r="E987" s="3">
        <v>1.0414000000000001</v>
      </c>
      <c r="F987" s="3">
        <v>1.0238</v>
      </c>
      <c r="G987" s="3">
        <v>1.0349999999999999</v>
      </c>
    </row>
    <row r="988" spans="1:7" x14ac:dyDescent="0.25">
      <c r="A988" s="2">
        <v>37157</v>
      </c>
      <c r="B988" s="2">
        <f>CADCHF10080[[#This Row],[date_start]]+5</f>
        <v>37162</v>
      </c>
      <c r="C988" s="1">
        <v>1007</v>
      </c>
      <c r="D988" s="3">
        <v>1.0063</v>
      </c>
      <c r="E988" s="3">
        <v>1.0293000000000001</v>
      </c>
      <c r="F988" s="3">
        <v>1.0021</v>
      </c>
      <c r="G988" s="3">
        <v>1.026</v>
      </c>
    </row>
    <row r="989" spans="1:7" x14ac:dyDescent="0.25">
      <c r="A989" s="2">
        <v>37150</v>
      </c>
      <c r="B989" s="2">
        <f>CADCHF10080[[#This Row],[date_start]]+5</f>
        <v>37155</v>
      </c>
      <c r="C989" s="1">
        <v>1300</v>
      </c>
      <c r="D989" s="3">
        <v>1.0373000000000001</v>
      </c>
      <c r="E989" s="3">
        <v>1.0392999999999999</v>
      </c>
      <c r="F989" s="3">
        <v>0.99990000000000001</v>
      </c>
      <c r="G989" s="3">
        <v>1.0052000000000001</v>
      </c>
    </row>
    <row r="990" spans="1:7" x14ac:dyDescent="0.25">
      <c r="A990" s="2">
        <v>37143</v>
      </c>
      <c r="B990" s="2">
        <f>CADCHF10080[[#This Row],[date_start]]+5</f>
        <v>37148</v>
      </c>
      <c r="C990" s="1">
        <v>1468</v>
      </c>
      <c r="D990" s="3">
        <v>1.0649999999999999</v>
      </c>
      <c r="E990" s="3">
        <v>1.0832999999999999</v>
      </c>
      <c r="F990" s="3">
        <v>1.0330999999999999</v>
      </c>
      <c r="G990" s="3">
        <v>1.0371999999999999</v>
      </c>
    </row>
    <row r="991" spans="1:7" x14ac:dyDescent="0.25">
      <c r="A991" s="2">
        <v>37136</v>
      </c>
      <c r="B991" s="2">
        <f>CADCHF10080[[#This Row],[date_start]]+5</f>
        <v>37141</v>
      </c>
      <c r="C991" s="1">
        <v>1123</v>
      </c>
      <c r="D991" s="3">
        <v>1.0714999999999999</v>
      </c>
      <c r="E991" s="3">
        <v>1.1013999999999999</v>
      </c>
      <c r="F991" s="3">
        <v>1.0671999999999999</v>
      </c>
      <c r="G991" s="3">
        <v>1.0689</v>
      </c>
    </row>
    <row r="992" spans="1:7" x14ac:dyDescent="0.25">
      <c r="A992" s="2">
        <v>37129</v>
      </c>
      <c r="B992" s="2">
        <f>CADCHF10080[[#This Row],[date_start]]+5</f>
        <v>37134</v>
      </c>
      <c r="C992" s="1">
        <v>1068</v>
      </c>
      <c r="D992" s="3">
        <v>1.0813999999999999</v>
      </c>
      <c r="E992" s="3">
        <v>1.0904</v>
      </c>
      <c r="F992" s="3">
        <v>1.0651999999999999</v>
      </c>
      <c r="G992" s="3">
        <v>1.0714999999999999</v>
      </c>
    </row>
    <row r="993" spans="1:7" x14ac:dyDescent="0.25">
      <c r="A993" s="2">
        <v>37122</v>
      </c>
      <c r="B993" s="2">
        <f>CADCHF10080[[#This Row],[date_start]]+5</f>
        <v>37127</v>
      </c>
      <c r="C993" s="1">
        <v>912</v>
      </c>
      <c r="D993" s="3">
        <v>1.0738000000000001</v>
      </c>
      <c r="E993" s="3">
        <v>1.087</v>
      </c>
      <c r="F993" s="3">
        <v>1.0620000000000001</v>
      </c>
      <c r="G993" s="3">
        <v>1.0818000000000001</v>
      </c>
    </row>
    <row r="994" spans="1:7" x14ac:dyDescent="0.25">
      <c r="A994" s="2">
        <v>37115</v>
      </c>
      <c r="B994" s="2">
        <f>CADCHF10080[[#This Row],[date_start]]+5</f>
        <v>37120</v>
      </c>
      <c r="C994" s="1">
        <v>826</v>
      </c>
      <c r="D994" s="3">
        <v>1.1000000000000001</v>
      </c>
      <c r="E994" s="3">
        <v>1.1019000000000001</v>
      </c>
      <c r="F994" s="3">
        <v>1.0720000000000001</v>
      </c>
      <c r="G994" s="3">
        <v>1.0737000000000001</v>
      </c>
    </row>
    <row r="995" spans="1:7" x14ac:dyDescent="0.25">
      <c r="A995" s="2">
        <v>37108</v>
      </c>
      <c r="B995" s="2">
        <f>CADCHF10080[[#This Row],[date_start]]+5</f>
        <v>37113</v>
      </c>
      <c r="C995" s="1">
        <v>927</v>
      </c>
      <c r="D995" s="3">
        <v>1.1160000000000001</v>
      </c>
      <c r="E995" s="3">
        <v>1.1274</v>
      </c>
      <c r="F995" s="3">
        <v>1.0932999999999999</v>
      </c>
      <c r="G995" s="3">
        <v>1.1009</v>
      </c>
    </row>
    <row r="996" spans="1:7" x14ac:dyDescent="0.25">
      <c r="A996" s="2">
        <v>37101</v>
      </c>
      <c r="B996" s="2">
        <f>CADCHF10080[[#This Row],[date_start]]+5</f>
        <v>37106</v>
      </c>
      <c r="C996" s="1">
        <v>803</v>
      </c>
      <c r="D996" s="3">
        <v>1.1244000000000001</v>
      </c>
      <c r="E996" s="3">
        <v>1.1336999999999999</v>
      </c>
      <c r="F996" s="3">
        <v>1.1073999999999999</v>
      </c>
      <c r="G996" s="3">
        <v>1.1160000000000001</v>
      </c>
    </row>
    <row r="997" spans="1:7" x14ac:dyDescent="0.25">
      <c r="A997" s="2">
        <v>37094</v>
      </c>
      <c r="B997" s="2">
        <f>CADCHF10080[[#This Row],[date_start]]+5</f>
        <v>37099</v>
      </c>
      <c r="C997" s="1">
        <v>806</v>
      </c>
      <c r="D997" s="3">
        <v>1.1180000000000001</v>
      </c>
      <c r="E997" s="3">
        <v>1.1273</v>
      </c>
      <c r="F997" s="3">
        <v>1.1128</v>
      </c>
      <c r="G997" s="3">
        <v>1.1232</v>
      </c>
    </row>
    <row r="998" spans="1:7" x14ac:dyDescent="0.25">
      <c r="A998" s="2">
        <v>37087</v>
      </c>
      <c r="B998" s="2">
        <f>CADCHF10080[[#This Row],[date_start]]+5</f>
        <v>37092</v>
      </c>
      <c r="C998" s="1">
        <v>1278</v>
      </c>
      <c r="D998" s="3">
        <v>1.1517999999999999</v>
      </c>
      <c r="E998" s="3">
        <v>1.1592</v>
      </c>
      <c r="F998" s="3">
        <v>1.1117999999999999</v>
      </c>
      <c r="G998" s="3">
        <v>1.1184000000000001</v>
      </c>
    </row>
    <row r="999" spans="1:7" x14ac:dyDescent="0.25">
      <c r="A999" s="2">
        <v>37080</v>
      </c>
      <c r="B999" s="2">
        <f>CADCHF10080[[#This Row],[date_start]]+5</f>
        <v>37085</v>
      </c>
      <c r="C999" s="1">
        <v>944</v>
      </c>
      <c r="D999" s="3">
        <v>1.1780999999999999</v>
      </c>
      <c r="E999" s="3">
        <v>1.1847000000000001</v>
      </c>
      <c r="F999" s="3">
        <v>1.1497999999999999</v>
      </c>
      <c r="G999" s="3">
        <v>1.1519999999999999</v>
      </c>
    </row>
    <row r="1000" spans="1:7" x14ac:dyDescent="0.25">
      <c r="A1000" s="2">
        <v>37073</v>
      </c>
      <c r="B1000" s="2">
        <f>CADCHF10080[[#This Row],[date_start]]+5</f>
        <v>37078</v>
      </c>
      <c r="C1000" s="1">
        <v>994</v>
      </c>
      <c r="D1000" s="3">
        <v>1.1836</v>
      </c>
      <c r="E1000" s="3">
        <v>1.206</v>
      </c>
      <c r="F1000" s="3">
        <v>1.1771</v>
      </c>
      <c r="G1000" s="3">
        <v>1.1776</v>
      </c>
    </row>
    <row r="1001" spans="1:7" x14ac:dyDescent="0.25">
      <c r="A1001" s="2">
        <v>37066</v>
      </c>
      <c r="B1001" s="2">
        <f>CADCHF10080[[#This Row],[date_start]]+5</f>
        <v>37071</v>
      </c>
      <c r="C1001" s="1">
        <v>884</v>
      </c>
      <c r="D1001" s="3">
        <v>1.1640999999999999</v>
      </c>
      <c r="E1001" s="3">
        <v>1.1874</v>
      </c>
      <c r="F1001" s="3">
        <v>1.1588000000000001</v>
      </c>
      <c r="G1001" s="3">
        <v>1.1846000000000001</v>
      </c>
    </row>
    <row r="1002" spans="1:7" x14ac:dyDescent="0.25">
      <c r="A1002" s="2">
        <v>37059</v>
      </c>
      <c r="B1002" s="2">
        <f>CADCHF10080[[#This Row],[date_start]]+5</f>
        <v>37064</v>
      </c>
      <c r="C1002" s="1">
        <v>873</v>
      </c>
      <c r="D1002" s="3">
        <v>1.1645000000000001</v>
      </c>
      <c r="E1002" s="3">
        <v>1.1714</v>
      </c>
      <c r="F1002" s="3">
        <v>1.1569</v>
      </c>
      <c r="G1002" s="3">
        <v>1.1645000000000001</v>
      </c>
    </row>
    <row r="1003" spans="1:7" x14ac:dyDescent="0.25">
      <c r="A1003" s="2">
        <v>37052</v>
      </c>
      <c r="B1003" s="2">
        <f>CADCHF10080[[#This Row],[date_start]]+5</f>
        <v>37057</v>
      </c>
      <c r="C1003" s="1">
        <v>1320</v>
      </c>
      <c r="D1003" s="3">
        <v>1.1798999999999999</v>
      </c>
      <c r="E1003" s="3">
        <v>1.1904999999999999</v>
      </c>
      <c r="F1003" s="3">
        <v>1.1514</v>
      </c>
      <c r="G1003" s="3">
        <v>1.1668000000000001</v>
      </c>
    </row>
    <row r="1004" spans="1:7" x14ac:dyDescent="0.25">
      <c r="A1004" s="2">
        <v>37045</v>
      </c>
      <c r="B1004" s="2">
        <f>CADCHF10080[[#This Row],[date_start]]+5</f>
        <v>37050</v>
      </c>
      <c r="C1004" s="1">
        <v>944</v>
      </c>
      <c r="D1004" s="3">
        <v>1.1694</v>
      </c>
      <c r="E1004" s="3">
        <v>1.1850000000000001</v>
      </c>
      <c r="F1004" s="3">
        <v>1.1587000000000001</v>
      </c>
      <c r="G1004" s="3">
        <v>1.181</v>
      </c>
    </row>
    <row r="1005" spans="1:7" x14ac:dyDescent="0.25">
      <c r="A1005" s="2">
        <v>37038</v>
      </c>
      <c r="B1005" s="2">
        <f>CADCHF10080[[#This Row],[date_start]]+5</f>
        <v>37043</v>
      </c>
      <c r="C1005" s="1">
        <v>921</v>
      </c>
      <c r="D1005" s="3">
        <v>1.1480999999999999</v>
      </c>
      <c r="E1005" s="3">
        <v>1.1761999999999999</v>
      </c>
      <c r="F1005" s="3">
        <v>1.147</v>
      </c>
      <c r="G1005" s="3">
        <v>1.1684000000000001</v>
      </c>
    </row>
    <row r="1006" spans="1:7" x14ac:dyDescent="0.25">
      <c r="A1006" s="2">
        <v>37031</v>
      </c>
      <c r="B1006" s="2">
        <f>CADCHF10080[[#This Row],[date_start]]+5</f>
        <v>37036</v>
      </c>
      <c r="C1006" s="1">
        <v>902</v>
      </c>
      <c r="D1006" s="3">
        <v>1.1372</v>
      </c>
      <c r="E1006" s="3">
        <v>1.1560999999999999</v>
      </c>
      <c r="F1006" s="3">
        <v>1.1353</v>
      </c>
      <c r="G1006" s="3">
        <v>1.1480999999999999</v>
      </c>
    </row>
    <row r="1007" spans="1:7" x14ac:dyDescent="0.25">
      <c r="A1007" s="2">
        <v>37024</v>
      </c>
      <c r="B1007" s="2">
        <f>CADCHF10080[[#This Row],[date_start]]+5</f>
        <v>37029</v>
      </c>
      <c r="C1007" s="1">
        <v>896</v>
      </c>
      <c r="D1007" s="3">
        <v>1.1301000000000001</v>
      </c>
      <c r="E1007" s="3">
        <v>1.1422000000000001</v>
      </c>
      <c r="F1007" s="3">
        <v>1.1193</v>
      </c>
      <c r="G1007" s="3">
        <v>1.1362000000000001</v>
      </c>
    </row>
    <row r="1008" spans="1:7" x14ac:dyDescent="0.25">
      <c r="A1008" s="2">
        <v>37017</v>
      </c>
      <c r="B1008" s="2">
        <f>CADCHF10080[[#This Row],[date_start]]+5</f>
        <v>37022</v>
      </c>
      <c r="C1008" s="1">
        <v>852</v>
      </c>
      <c r="D1008" s="3">
        <v>1.1259999999999999</v>
      </c>
      <c r="E1008" s="3">
        <v>1.1386000000000001</v>
      </c>
      <c r="F1008" s="3">
        <v>1.1211</v>
      </c>
      <c r="G1008" s="3">
        <v>1.1293</v>
      </c>
    </row>
    <row r="1009" spans="1:7" x14ac:dyDescent="0.25">
      <c r="A1009" s="2">
        <v>37010</v>
      </c>
      <c r="B1009" s="2">
        <f>CADCHF10080[[#This Row],[date_start]]+5</f>
        <v>37015</v>
      </c>
      <c r="C1009" s="1">
        <v>884</v>
      </c>
      <c r="D1009" s="3">
        <v>1.1193</v>
      </c>
      <c r="E1009" s="3">
        <v>1.1341000000000001</v>
      </c>
      <c r="F1009" s="3">
        <v>1.1169</v>
      </c>
      <c r="G1009" s="3">
        <v>1.1263000000000001</v>
      </c>
    </row>
    <row r="1010" spans="1:7" x14ac:dyDescent="0.25">
      <c r="A1010" s="2">
        <v>37003</v>
      </c>
      <c r="B1010" s="2">
        <f>CADCHF10080[[#This Row],[date_start]]+5</f>
        <v>37008</v>
      </c>
      <c r="C1010" s="1">
        <v>1110</v>
      </c>
      <c r="D1010" s="3">
        <v>1.0956999999999999</v>
      </c>
      <c r="E1010" s="3">
        <v>1.1229</v>
      </c>
      <c r="F1010" s="3">
        <v>1.0907</v>
      </c>
      <c r="G1010" s="3">
        <v>1.1201000000000001</v>
      </c>
    </row>
    <row r="1011" spans="1:7" x14ac:dyDescent="0.25">
      <c r="A1011" s="2">
        <v>36996</v>
      </c>
      <c r="B1011" s="2">
        <f>CADCHF10080[[#This Row],[date_start]]+5</f>
        <v>37001</v>
      </c>
      <c r="C1011" s="1">
        <v>1408</v>
      </c>
      <c r="D1011" s="3">
        <v>1.0963000000000001</v>
      </c>
      <c r="E1011" s="3">
        <v>1.1215999999999999</v>
      </c>
      <c r="F1011" s="3">
        <v>1.091</v>
      </c>
      <c r="G1011" s="3">
        <v>1.0960000000000001</v>
      </c>
    </row>
    <row r="1012" spans="1:7" x14ac:dyDescent="0.25">
      <c r="A1012" s="2">
        <v>36989</v>
      </c>
      <c r="B1012" s="2">
        <f>CADCHF10080[[#This Row],[date_start]]+5</f>
        <v>36994</v>
      </c>
      <c r="C1012" s="1">
        <v>960</v>
      </c>
      <c r="D1012" s="3">
        <v>1.0818000000000001</v>
      </c>
      <c r="E1012" s="3">
        <v>1.1063000000000001</v>
      </c>
      <c r="F1012" s="3">
        <v>1.0806</v>
      </c>
      <c r="G1012" s="3">
        <v>1.0936999999999999</v>
      </c>
    </row>
    <row r="1013" spans="1:7" x14ac:dyDescent="0.25">
      <c r="A1013" s="2">
        <v>36982</v>
      </c>
      <c r="B1013" s="2">
        <f>CADCHF10080[[#This Row],[date_start]]+5</f>
        <v>36987</v>
      </c>
      <c r="C1013" s="1">
        <v>1047</v>
      </c>
      <c r="D1013" s="3">
        <v>1.1054999999999999</v>
      </c>
      <c r="E1013" s="3">
        <v>1.1087</v>
      </c>
      <c r="F1013" s="3">
        <v>1.0711999999999999</v>
      </c>
      <c r="G1013" s="3">
        <v>1.0813999999999999</v>
      </c>
    </row>
    <row r="1014" spans="1:7" x14ac:dyDescent="0.25">
      <c r="A1014" s="2">
        <v>36975</v>
      </c>
      <c r="B1014" s="2">
        <f>CADCHF10080[[#This Row],[date_start]]+5</f>
        <v>36980</v>
      </c>
      <c r="C1014" s="1">
        <v>1019</v>
      </c>
      <c r="D1014" s="3">
        <v>1.1005</v>
      </c>
      <c r="E1014" s="3">
        <v>1.1064000000000001</v>
      </c>
      <c r="F1014" s="3">
        <v>1.0881000000000001</v>
      </c>
      <c r="G1014" s="3">
        <v>1.1059000000000001</v>
      </c>
    </row>
    <row r="1015" spans="1:7" x14ac:dyDescent="0.25">
      <c r="A1015" s="2">
        <v>36968</v>
      </c>
      <c r="B1015" s="2">
        <f>CADCHF10080[[#This Row],[date_start]]+5</f>
        <v>36973</v>
      </c>
      <c r="C1015" s="1">
        <v>1113</v>
      </c>
      <c r="D1015" s="3">
        <v>1.0912999999999999</v>
      </c>
      <c r="E1015" s="3">
        <v>1.1028</v>
      </c>
      <c r="F1015" s="3">
        <v>1.0748</v>
      </c>
      <c r="G1015" s="3">
        <v>1.1006</v>
      </c>
    </row>
    <row r="1016" spans="1:7" x14ac:dyDescent="0.25">
      <c r="A1016" s="2">
        <v>36961</v>
      </c>
      <c r="B1016" s="2">
        <f>CADCHF10080[[#This Row],[date_start]]+5</f>
        <v>36966</v>
      </c>
      <c r="C1016" s="1">
        <v>1567</v>
      </c>
      <c r="D1016" s="3">
        <v>1.0705</v>
      </c>
      <c r="E1016" s="3">
        <v>1.103</v>
      </c>
      <c r="F1016" s="3">
        <v>1.0668</v>
      </c>
      <c r="G1016" s="3">
        <v>1.0899000000000001</v>
      </c>
    </row>
    <row r="1017" spans="1:7" x14ac:dyDescent="0.25">
      <c r="A1017" s="2">
        <v>36954</v>
      </c>
      <c r="B1017" s="2">
        <f>CADCHF10080[[#This Row],[date_start]]+5</f>
        <v>36959</v>
      </c>
      <c r="C1017" s="1">
        <v>802</v>
      </c>
      <c r="D1017" s="3">
        <v>1.0639000000000001</v>
      </c>
      <c r="E1017" s="3">
        <v>1.0763</v>
      </c>
      <c r="F1017" s="3">
        <v>1.0565</v>
      </c>
      <c r="G1017" s="3">
        <v>1.0704</v>
      </c>
    </row>
    <row r="1018" spans="1:7" x14ac:dyDescent="0.25">
      <c r="A1018" s="2">
        <v>36947</v>
      </c>
      <c r="B1018" s="2">
        <f>CADCHF10080[[#This Row],[date_start]]+5</f>
        <v>36952</v>
      </c>
      <c r="C1018" s="1">
        <v>1073</v>
      </c>
      <c r="D1018" s="3">
        <v>1.0879000000000001</v>
      </c>
      <c r="E1018" s="3">
        <v>1.1066</v>
      </c>
      <c r="F1018" s="3">
        <v>1.0603</v>
      </c>
      <c r="G1018" s="3">
        <v>1.0653999999999999</v>
      </c>
    </row>
    <row r="1019" spans="1:7" x14ac:dyDescent="0.25">
      <c r="A1019" s="2">
        <v>36940</v>
      </c>
      <c r="B1019" s="2">
        <f>CADCHF10080[[#This Row],[date_start]]+5</f>
        <v>36945</v>
      </c>
      <c r="C1019" s="1">
        <v>1374</v>
      </c>
      <c r="D1019" s="3">
        <v>1.0921000000000001</v>
      </c>
      <c r="E1019" s="3">
        <v>1.1037999999999999</v>
      </c>
      <c r="F1019" s="3">
        <v>1.0783</v>
      </c>
      <c r="G1019" s="3">
        <v>1.0980000000000001</v>
      </c>
    </row>
    <row r="1020" spans="1:7" x14ac:dyDescent="0.25">
      <c r="A1020" s="2">
        <v>36933</v>
      </c>
      <c r="B1020" s="2">
        <f>CADCHF10080[[#This Row],[date_start]]+5</f>
        <v>36938</v>
      </c>
      <c r="C1020" s="1">
        <v>1161</v>
      </c>
      <c r="D1020" s="3">
        <v>1.0980000000000001</v>
      </c>
      <c r="E1020" s="3">
        <v>1.1104000000000001</v>
      </c>
      <c r="F1020" s="3">
        <v>1.0835999999999999</v>
      </c>
      <c r="G1020" s="3">
        <v>1.0915999999999999</v>
      </c>
    </row>
    <row r="1021" spans="1:7" x14ac:dyDescent="0.25">
      <c r="A1021" s="2">
        <v>36926</v>
      </c>
      <c r="B1021" s="2">
        <f>CADCHF10080[[#This Row],[date_start]]+5</f>
        <v>36931</v>
      </c>
      <c r="C1021" s="1">
        <v>1096</v>
      </c>
      <c r="D1021" s="3">
        <v>1.0985</v>
      </c>
      <c r="E1021" s="3">
        <v>1.1112</v>
      </c>
      <c r="F1021" s="3">
        <v>1.0845</v>
      </c>
      <c r="G1021" s="3">
        <v>1.0982000000000001</v>
      </c>
    </row>
    <row r="1022" spans="1:7" x14ac:dyDescent="0.25">
      <c r="A1022" s="2">
        <v>36919</v>
      </c>
      <c r="B1022" s="2">
        <f>CADCHF10080[[#This Row],[date_start]]+5</f>
        <v>36924</v>
      </c>
      <c r="C1022" s="1">
        <v>849</v>
      </c>
      <c r="D1022" s="3">
        <v>1.0968</v>
      </c>
      <c r="E1022" s="3">
        <v>1.1060000000000001</v>
      </c>
      <c r="F1022" s="3">
        <v>1.0852999999999999</v>
      </c>
      <c r="G1022" s="3">
        <v>1.1009</v>
      </c>
    </row>
    <row r="1023" spans="1:7" x14ac:dyDescent="0.25">
      <c r="A1023" s="2">
        <v>36912</v>
      </c>
      <c r="B1023" s="2">
        <f>CADCHF10080[[#This Row],[date_start]]+5</f>
        <v>36917</v>
      </c>
      <c r="C1023" s="1">
        <v>1211</v>
      </c>
      <c r="D1023" s="3">
        <v>1.0835999999999999</v>
      </c>
      <c r="E1023" s="3">
        <v>1.1040000000000001</v>
      </c>
      <c r="F1023" s="3">
        <v>1.0707</v>
      </c>
      <c r="G1023" s="3">
        <v>1.0984</v>
      </c>
    </row>
    <row r="1024" spans="1:7" x14ac:dyDescent="0.25">
      <c r="A1024" s="2">
        <v>36905</v>
      </c>
      <c r="B1024" s="2">
        <f>CADCHF10080[[#This Row],[date_start]]+5</f>
        <v>36910</v>
      </c>
      <c r="C1024" s="1">
        <v>1095</v>
      </c>
      <c r="D1024" s="3">
        <v>1.0777000000000001</v>
      </c>
      <c r="E1024" s="3">
        <v>1.0943000000000001</v>
      </c>
      <c r="F1024" s="3">
        <v>1.0654999999999999</v>
      </c>
      <c r="G1024" s="3">
        <v>1.0790999999999999</v>
      </c>
    </row>
    <row r="1025" spans="1:7" x14ac:dyDescent="0.25">
      <c r="A1025" s="2">
        <v>36898</v>
      </c>
      <c r="B1025" s="2">
        <f>CADCHF10080[[#This Row],[date_start]]+5</f>
        <v>36903</v>
      </c>
      <c r="C1025" s="1">
        <v>1346</v>
      </c>
      <c r="D1025" s="3">
        <v>1.0666</v>
      </c>
      <c r="E1025" s="3">
        <v>1.0860000000000001</v>
      </c>
      <c r="F1025" s="3">
        <v>1.0602</v>
      </c>
      <c r="G1025" s="3">
        <v>1.0791999999999999</v>
      </c>
    </row>
    <row r="1026" spans="1:7" x14ac:dyDescent="0.25">
      <c r="A1026" s="2">
        <v>36891</v>
      </c>
      <c r="B1026" s="2">
        <f>CADCHF10080[[#This Row],[date_start]]+5</f>
        <v>36896</v>
      </c>
      <c r="C1026" s="1">
        <v>1554</v>
      </c>
      <c r="D1026" s="3">
        <v>1.0936999999999999</v>
      </c>
      <c r="E1026" s="3">
        <v>1.0942000000000001</v>
      </c>
      <c r="F1026" s="3">
        <v>1.0563</v>
      </c>
      <c r="G1026" s="3">
        <v>1.0662</v>
      </c>
    </row>
    <row r="1027" spans="1:7" x14ac:dyDescent="0.25">
      <c r="A1027" s="2">
        <v>36870</v>
      </c>
      <c r="B1027" s="2">
        <f>CADCHF10080[[#This Row],[date_start]]+5</f>
        <v>36875</v>
      </c>
      <c r="C1027" s="1">
        <v>546</v>
      </c>
      <c r="D1027" s="3">
        <v>1.1285000000000001</v>
      </c>
      <c r="E1027" s="3">
        <v>1.1326000000000001</v>
      </c>
      <c r="F1027" s="3">
        <v>1.1167</v>
      </c>
      <c r="G1027" s="3">
        <v>1.1299999999999999</v>
      </c>
    </row>
    <row r="1028" spans="1:7" x14ac:dyDescent="0.25">
      <c r="A1028" s="2">
        <v>36863</v>
      </c>
      <c r="B1028" s="2">
        <f>CADCHF10080[[#This Row],[date_start]]+5</f>
        <v>36868</v>
      </c>
      <c r="C1028" s="1">
        <v>1341</v>
      </c>
      <c r="D1028" s="3">
        <v>1.1147</v>
      </c>
      <c r="E1028" s="3">
        <v>1.1274</v>
      </c>
      <c r="F1028" s="3">
        <v>1.0932999999999999</v>
      </c>
      <c r="G1028" s="3">
        <v>1.1232</v>
      </c>
    </row>
    <row r="1029" spans="1:7" x14ac:dyDescent="0.25">
      <c r="A1029" s="2">
        <v>36856</v>
      </c>
      <c r="B1029" s="2">
        <f>CADCHF10080[[#This Row],[date_start]]+5</f>
        <v>36861</v>
      </c>
      <c r="C1029" s="1">
        <v>1121</v>
      </c>
      <c r="D1029" s="3">
        <v>1.1754</v>
      </c>
      <c r="E1029" s="3">
        <v>1.1755</v>
      </c>
      <c r="F1029" s="3">
        <v>1.1133999999999999</v>
      </c>
      <c r="G1029" s="3">
        <v>1.1136999999999999</v>
      </c>
    </row>
    <row r="1030" spans="1:7" x14ac:dyDescent="0.25">
      <c r="A1030" s="2">
        <v>36849</v>
      </c>
      <c r="B1030" s="2">
        <f>CADCHF10080[[#This Row],[date_start]]+5</f>
        <v>36854</v>
      </c>
      <c r="C1030" s="1">
        <v>1216</v>
      </c>
      <c r="D1030" s="3">
        <v>1.1552</v>
      </c>
      <c r="E1030" s="3">
        <v>1.177</v>
      </c>
      <c r="F1030" s="3">
        <v>1.1455</v>
      </c>
      <c r="G1030" s="3">
        <v>1.1746000000000001</v>
      </c>
    </row>
    <row r="1031" spans="1:7" x14ac:dyDescent="0.25">
      <c r="A1031" s="2">
        <v>36842</v>
      </c>
      <c r="B1031" s="2">
        <f>CADCHF10080[[#This Row],[date_start]]+5</f>
        <v>36847</v>
      </c>
      <c r="C1031" s="1">
        <v>842</v>
      </c>
      <c r="D1031" s="3">
        <v>1.141</v>
      </c>
      <c r="E1031" s="3">
        <v>1.157</v>
      </c>
      <c r="F1031" s="3">
        <v>1.1383000000000001</v>
      </c>
      <c r="G1031" s="3">
        <v>1.1567000000000001</v>
      </c>
    </row>
    <row r="1032" spans="1:7" x14ac:dyDescent="0.25">
      <c r="A1032" s="2">
        <v>36835</v>
      </c>
      <c r="B1032" s="2">
        <f>CADCHF10080[[#This Row],[date_start]]+5</f>
        <v>36840</v>
      </c>
      <c r="C1032" s="1">
        <v>2197</v>
      </c>
      <c r="D1032" s="3">
        <v>1.1529</v>
      </c>
      <c r="E1032" s="3">
        <v>1.1828000000000001</v>
      </c>
      <c r="F1032" s="3">
        <v>1.1306</v>
      </c>
      <c r="G1032" s="3">
        <v>1.1416999999999999</v>
      </c>
    </row>
    <row r="1033" spans="1:7" x14ac:dyDescent="0.25">
      <c r="A1033" s="2">
        <v>36828</v>
      </c>
      <c r="B1033" s="2">
        <f>CADCHF10080[[#This Row],[date_start]]+5</f>
        <v>36833</v>
      </c>
      <c r="C1033" s="1">
        <v>1435</v>
      </c>
      <c r="D1033" s="3">
        <v>1.1768000000000001</v>
      </c>
      <c r="E1033" s="3">
        <v>1.1855</v>
      </c>
      <c r="F1033" s="3">
        <v>1.1407</v>
      </c>
      <c r="G1033" s="3">
        <v>1.1523000000000001</v>
      </c>
    </row>
    <row r="1034" spans="1:7" x14ac:dyDescent="0.25">
      <c r="A1034" s="2">
        <v>36821</v>
      </c>
      <c r="B1034" s="2">
        <f>CADCHF10080[[#This Row],[date_start]]+5</f>
        <v>36826</v>
      </c>
      <c r="C1034" s="1">
        <v>1311</v>
      </c>
      <c r="D1034" s="3">
        <v>1.1806000000000001</v>
      </c>
      <c r="E1034" s="3">
        <v>1.2091000000000001</v>
      </c>
      <c r="F1034" s="3">
        <v>1.1782999999999999</v>
      </c>
      <c r="G1034" s="3">
        <v>1.1806000000000001</v>
      </c>
    </row>
    <row r="1035" spans="1:7" x14ac:dyDescent="0.25">
      <c r="A1035" s="2">
        <v>36814</v>
      </c>
      <c r="B1035" s="2">
        <f>CADCHF10080[[#This Row],[date_start]]+5</f>
        <v>36819</v>
      </c>
      <c r="C1035" s="1">
        <v>1476</v>
      </c>
      <c r="D1035" s="3">
        <v>1.1680999999999999</v>
      </c>
      <c r="E1035" s="3">
        <v>1.1879</v>
      </c>
      <c r="F1035" s="3">
        <v>1.1523000000000001</v>
      </c>
      <c r="G1035" s="3">
        <v>1.1800999999999999</v>
      </c>
    </row>
    <row r="1036" spans="1:7" x14ac:dyDescent="0.25">
      <c r="A1036" s="2">
        <v>36807</v>
      </c>
      <c r="B1036" s="2">
        <f>CADCHF10080[[#This Row],[date_start]]+5</f>
        <v>36812</v>
      </c>
      <c r="C1036" s="1">
        <v>1287</v>
      </c>
      <c r="D1036" s="3">
        <v>1.1659999999999999</v>
      </c>
      <c r="E1036" s="3">
        <v>1.1758</v>
      </c>
      <c r="F1036" s="3">
        <v>1.1435</v>
      </c>
      <c r="G1036" s="3">
        <v>1.169</v>
      </c>
    </row>
    <row r="1037" spans="1:7" x14ac:dyDescent="0.25">
      <c r="A1037" s="2">
        <v>36800</v>
      </c>
      <c r="B1037" s="2">
        <f>CADCHF10080[[#This Row],[date_start]]+5</f>
        <v>36805</v>
      </c>
      <c r="C1037" s="1">
        <v>915</v>
      </c>
      <c r="D1037" s="3">
        <v>1.1468</v>
      </c>
      <c r="E1037" s="3">
        <v>1.1739999999999999</v>
      </c>
      <c r="F1037" s="3">
        <v>1.1439999999999999</v>
      </c>
      <c r="G1037" s="3">
        <v>1.1651</v>
      </c>
    </row>
    <row r="1038" spans="1:7" x14ac:dyDescent="0.25">
      <c r="A1038" s="2">
        <v>36793</v>
      </c>
      <c r="B1038" s="2">
        <f>CADCHF10080[[#This Row],[date_start]]+5</f>
        <v>36798</v>
      </c>
      <c r="C1038" s="1">
        <v>910</v>
      </c>
      <c r="D1038" s="3">
        <v>1.1625000000000001</v>
      </c>
      <c r="E1038" s="3">
        <v>1.1702999999999999</v>
      </c>
      <c r="F1038" s="3">
        <v>1.1442000000000001</v>
      </c>
      <c r="G1038" s="3">
        <v>1.1474</v>
      </c>
    </row>
    <row r="1039" spans="1:7" x14ac:dyDescent="0.25">
      <c r="A1039" s="2">
        <v>36786</v>
      </c>
      <c r="B1039" s="2">
        <f>CADCHF10080[[#This Row],[date_start]]+5</f>
        <v>36791</v>
      </c>
      <c r="C1039" s="1">
        <v>1543</v>
      </c>
      <c r="D1039" s="3">
        <v>1.2023999999999999</v>
      </c>
      <c r="E1039" s="3">
        <v>1.2070000000000001</v>
      </c>
      <c r="F1039" s="3">
        <v>1.1425000000000001</v>
      </c>
      <c r="G1039" s="3">
        <v>1.1641999999999999</v>
      </c>
    </row>
    <row r="1040" spans="1:7" x14ac:dyDescent="0.25">
      <c r="A1040" s="2">
        <v>36779</v>
      </c>
      <c r="B1040" s="2">
        <f>CADCHF10080[[#This Row],[date_start]]+5</f>
        <v>36784</v>
      </c>
      <c r="C1040" s="1">
        <v>2097</v>
      </c>
      <c r="D1040" s="3">
        <v>1.212</v>
      </c>
      <c r="E1040" s="3">
        <v>1.2230000000000001</v>
      </c>
      <c r="F1040" s="3">
        <v>1.1738</v>
      </c>
      <c r="G1040" s="3">
        <v>1.204</v>
      </c>
    </row>
    <row r="1041" spans="1:7" x14ac:dyDescent="0.25">
      <c r="A1041" s="2">
        <v>36772</v>
      </c>
      <c r="B1041" s="2">
        <f>CADCHF10080[[#This Row],[date_start]]+5</f>
        <v>36777</v>
      </c>
      <c r="C1041" s="1">
        <v>1292</v>
      </c>
      <c r="D1041" s="3">
        <v>1.1691</v>
      </c>
      <c r="E1041" s="3">
        <v>1.2117</v>
      </c>
      <c r="F1041" s="3">
        <v>1.1674</v>
      </c>
      <c r="G1041" s="3">
        <v>1.2099</v>
      </c>
    </row>
    <row r="1042" spans="1:7" x14ac:dyDescent="0.25">
      <c r="A1042" s="2">
        <v>36765</v>
      </c>
      <c r="B1042" s="2">
        <f>CADCHF10080[[#This Row],[date_start]]+5</f>
        <v>36770</v>
      </c>
      <c r="C1042" s="1">
        <v>1147</v>
      </c>
      <c r="D1042" s="3">
        <v>1.1509</v>
      </c>
      <c r="E1042" s="3">
        <v>1.1880999999999999</v>
      </c>
      <c r="F1042" s="3">
        <v>1.1491</v>
      </c>
      <c r="G1042" s="3">
        <v>1.1694</v>
      </c>
    </row>
    <row r="1043" spans="1:7" x14ac:dyDescent="0.25">
      <c r="A1043" s="2">
        <v>36758</v>
      </c>
      <c r="B1043" s="2">
        <f>CADCHF10080[[#This Row],[date_start]]+5</f>
        <v>36763</v>
      </c>
      <c r="C1043" s="1">
        <v>1148</v>
      </c>
      <c r="D1043" s="3">
        <v>1.1654</v>
      </c>
      <c r="E1043" s="3">
        <v>1.1825000000000001</v>
      </c>
      <c r="F1043" s="3">
        <v>1.1498999999999999</v>
      </c>
      <c r="G1043" s="3">
        <v>1.1520999999999999</v>
      </c>
    </row>
    <row r="1044" spans="1:7" x14ac:dyDescent="0.25">
      <c r="A1044" s="2">
        <v>36751</v>
      </c>
      <c r="B1044" s="2">
        <f>CADCHF10080[[#This Row],[date_start]]+5</f>
        <v>36756</v>
      </c>
      <c r="C1044" s="1">
        <v>874</v>
      </c>
      <c r="D1044" s="3">
        <v>1.1585000000000001</v>
      </c>
      <c r="E1044" s="3">
        <v>1.1693</v>
      </c>
      <c r="F1044" s="3">
        <v>1.1483000000000001</v>
      </c>
      <c r="G1044" s="3">
        <v>1.1664000000000001</v>
      </c>
    </row>
    <row r="1045" spans="1:7" x14ac:dyDescent="0.25">
      <c r="A1045" s="2">
        <v>36744</v>
      </c>
      <c r="B1045" s="2">
        <f>CADCHF10080[[#This Row],[date_start]]+5</f>
        <v>36749</v>
      </c>
      <c r="C1045" s="1">
        <v>926</v>
      </c>
      <c r="D1045" s="3">
        <v>1.1459999999999999</v>
      </c>
      <c r="E1045" s="3">
        <v>1.1617</v>
      </c>
      <c r="F1045" s="3">
        <v>1.1384000000000001</v>
      </c>
      <c r="G1045" s="3">
        <v>1.1593</v>
      </c>
    </row>
    <row r="1046" spans="1:7" x14ac:dyDescent="0.25">
      <c r="A1046" s="2">
        <v>36737</v>
      </c>
      <c r="B1046" s="2">
        <f>CADCHF10080[[#This Row],[date_start]]+5</f>
        <v>36742</v>
      </c>
      <c r="C1046" s="1">
        <v>1583</v>
      </c>
      <c r="D1046" s="3">
        <v>1.1343000000000001</v>
      </c>
      <c r="E1046" s="3">
        <v>1.1560999999999999</v>
      </c>
      <c r="F1046" s="3">
        <v>1.1185</v>
      </c>
      <c r="G1046" s="3">
        <v>1.1454</v>
      </c>
    </row>
    <row r="1047" spans="1:7" x14ac:dyDescent="0.25">
      <c r="A1047" s="2">
        <v>36730</v>
      </c>
      <c r="B1047" s="2">
        <f>CADCHF10080[[#This Row],[date_start]]+5</f>
        <v>36735</v>
      </c>
      <c r="C1047" s="1">
        <v>891</v>
      </c>
      <c r="D1047" s="3">
        <v>1.1308</v>
      </c>
      <c r="E1047" s="3">
        <v>1.1412</v>
      </c>
      <c r="F1047" s="3">
        <v>1.1207</v>
      </c>
      <c r="G1047" s="3">
        <v>1.1337999999999999</v>
      </c>
    </row>
    <row r="1048" spans="1:7" x14ac:dyDescent="0.25">
      <c r="A1048" s="2">
        <v>36723</v>
      </c>
      <c r="B1048" s="2">
        <f>CADCHF10080[[#This Row],[date_start]]+5</f>
        <v>36728</v>
      </c>
      <c r="C1048" s="1">
        <v>936</v>
      </c>
      <c r="D1048" s="3">
        <v>1.115</v>
      </c>
      <c r="E1048" s="3">
        <v>1.1418999999999999</v>
      </c>
      <c r="F1048" s="3">
        <v>1.1093999999999999</v>
      </c>
      <c r="G1048" s="3">
        <v>1.1309</v>
      </c>
    </row>
    <row r="1049" spans="1:7" x14ac:dyDescent="0.25">
      <c r="A1049" s="2">
        <v>36716</v>
      </c>
      <c r="B1049" s="2">
        <f>CADCHF10080[[#This Row],[date_start]]+5</f>
        <v>36721</v>
      </c>
      <c r="C1049" s="1">
        <v>1033</v>
      </c>
      <c r="D1049" s="3">
        <v>1.1025</v>
      </c>
      <c r="E1049" s="3">
        <v>1.1226</v>
      </c>
      <c r="F1049" s="3">
        <v>1.0932999999999999</v>
      </c>
      <c r="G1049" s="3">
        <v>1.1117999999999999</v>
      </c>
    </row>
    <row r="1050" spans="1:7" x14ac:dyDescent="0.25">
      <c r="A1050" s="2">
        <v>36709</v>
      </c>
      <c r="B1050" s="2">
        <f>CADCHF10080[[#This Row],[date_start]]+5</f>
        <v>36714</v>
      </c>
      <c r="C1050" s="1">
        <v>848</v>
      </c>
      <c r="D1050" s="3">
        <v>1.0994999999999999</v>
      </c>
      <c r="E1050" s="3">
        <v>1.1085</v>
      </c>
      <c r="F1050" s="3">
        <v>1.0837000000000001</v>
      </c>
      <c r="G1050" s="3">
        <v>1.0991</v>
      </c>
    </row>
    <row r="1051" spans="1:7" x14ac:dyDescent="0.25">
      <c r="A1051" s="2">
        <v>36702</v>
      </c>
      <c r="B1051" s="2">
        <f>CADCHF10080[[#This Row],[date_start]]+5</f>
        <v>36707</v>
      </c>
      <c r="C1051" s="1">
        <v>1013</v>
      </c>
      <c r="D1051" s="3">
        <v>1.1177999999999999</v>
      </c>
      <c r="E1051" s="3">
        <v>1.1206</v>
      </c>
      <c r="F1051" s="3">
        <v>1.0944</v>
      </c>
      <c r="G1051" s="3">
        <v>1.1028</v>
      </c>
    </row>
    <row r="1052" spans="1:7" x14ac:dyDescent="0.25">
      <c r="A1052" s="2">
        <v>36695</v>
      </c>
      <c r="B1052" s="2">
        <f>CADCHF10080[[#This Row],[date_start]]+5</f>
        <v>36700</v>
      </c>
      <c r="C1052" s="1">
        <v>1026</v>
      </c>
      <c r="D1052" s="3">
        <v>1.1071</v>
      </c>
      <c r="E1052" s="3">
        <v>1.1253</v>
      </c>
      <c r="F1052" s="3">
        <v>1.0971</v>
      </c>
      <c r="G1052" s="3">
        <v>1.1181000000000001</v>
      </c>
    </row>
    <row r="1053" spans="1:7" x14ac:dyDescent="0.25">
      <c r="A1053" s="2">
        <v>36688</v>
      </c>
      <c r="B1053" s="2">
        <f>CADCHF10080[[#This Row],[date_start]]+5</f>
        <v>36693</v>
      </c>
      <c r="C1053" s="1">
        <v>933</v>
      </c>
      <c r="D1053" s="3">
        <v>1.1132</v>
      </c>
      <c r="E1053" s="3">
        <v>1.1185</v>
      </c>
      <c r="F1053" s="3">
        <v>1.1026</v>
      </c>
      <c r="G1053" s="3">
        <v>1.1077999999999999</v>
      </c>
    </row>
    <row r="1054" spans="1:7" x14ac:dyDescent="0.25">
      <c r="A1054" s="2">
        <v>36681</v>
      </c>
      <c r="B1054" s="2">
        <f>CADCHF10080[[#This Row],[date_start]]+5</f>
        <v>36686</v>
      </c>
      <c r="C1054" s="1">
        <v>1266</v>
      </c>
      <c r="D1054" s="3">
        <v>1.1274</v>
      </c>
      <c r="E1054" s="3">
        <v>1.1333</v>
      </c>
      <c r="F1054" s="3">
        <v>1.0949</v>
      </c>
      <c r="G1054" s="3">
        <v>1.1133999999999999</v>
      </c>
    </row>
    <row r="1055" spans="1:7" x14ac:dyDescent="0.25">
      <c r="A1055" s="2">
        <v>36674</v>
      </c>
      <c r="B1055" s="2">
        <f>CADCHF10080[[#This Row],[date_start]]+5</f>
        <v>36679</v>
      </c>
      <c r="C1055" s="1">
        <v>1248</v>
      </c>
      <c r="D1055" s="3">
        <v>1.1168</v>
      </c>
      <c r="E1055" s="3">
        <v>1.1372</v>
      </c>
      <c r="F1055" s="3">
        <v>1.1113999999999999</v>
      </c>
      <c r="G1055" s="3">
        <v>1.1263000000000001</v>
      </c>
    </row>
    <row r="1056" spans="1:7" x14ac:dyDescent="0.25">
      <c r="A1056" s="2">
        <v>36667</v>
      </c>
      <c r="B1056" s="2">
        <f>CADCHF10080[[#This Row],[date_start]]+5</f>
        <v>36672</v>
      </c>
      <c r="C1056" s="1">
        <v>1457</v>
      </c>
      <c r="D1056" s="3">
        <v>1.1551</v>
      </c>
      <c r="E1056" s="3">
        <v>1.1671</v>
      </c>
      <c r="F1056" s="3">
        <v>1.1133</v>
      </c>
      <c r="G1056" s="3">
        <v>1.1200000000000001</v>
      </c>
    </row>
    <row r="1057" spans="1:7" x14ac:dyDescent="0.25">
      <c r="A1057" s="2">
        <v>36660</v>
      </c>
      <c r="B1057" s="2">
        <f>CADCHF10080[[#This Row],[date_start]]+5</f>
        <v>36665</v>
      </c>
      <c r="C1057" s="1">
        <v>1649</v>
      </c>
      <c r="D1057" s="3">
        <v>1.1393</v>
      </c>
      <c r="E1057" s="3">
        <v>1.1903999999999999</v>
      </c>
      <c r="F1057" s="3">
        <v>1.1373</v>
      </c>
      <c r="G1057" s="3">
        <v>1.1557999999999999</v>
      </c>
    </row>
    <row r="1058" spans="1:7" x14ac:dyDescent="0.25">
      <c r="A1058" s="2">
        <v>36653</v>
      </c>
      <c r="B1058" s="2">
        <f>CADCHF10080[[#This Row],[date_start]]+5</f>
        <v>36658</v>
      </c>
      <c r="C1058" s="1">
        <v>1243</v>
      </c>
      <c r="D1058" s="3">
        <v>1.1615</v>
      </c>
      <c r="E1058" s="3">
        <v>1.1658999999999999</v>
      </c>
      <c r="F1058" s="3">
        <v>1.1355999999999999</v>
      </c>
      <c r="G1058" s="3">
        <v>1.1382000000000001</v>
      </c>
    </row>
    <row r="1059" spans="1:7" x14ac:dyDescent="0.25">
      <c r="A1059" s="2">
        <v>36646</v>
      </c>
      <c r="B1059" s="2">
        <f>CADCHF10080[[#This Row],[date_start]]+5</f>
        <v>36651</v>
      </c>
      <c r="C1059" s="1">
        <v>1170</v>
      </c>
      <c r="D1059" s="3">
        <v>1.1599999999999999</v>
      </c>
      <c r="E1059" s="3">
        <v>1.1675</v>
      </c>
      <c r="F1059" s="3">
        <v>1.1472</v>
      </c>
      <c r="G1059" s="3">
        <v>1.1626000000000001</v>
      </c>
    </row>
    <row r="1060" spans="1:7" x14ac:dyDescent="0.25">
      <c r="A1060" s="2">
        <v>36639</v>
      </c>
      <c r="B1060" s="2">
        <f>CADCHF10080[[#This Row],[date_start]]+5</f>
        <v>36644</v>
      </c>
      <c r="C1060" s="1">
        <v>1460</v>
      </c>
      <c r="D1060" s="3">
        <v>1.1365000000000001</v>
      </c>
      <c r="E1060" s="3">
        <v>1.1786000000000001</v>
      </c>
      <c r="F1060" s="3">
        <v>1.1202000000000001</v>
      </c>
      <c r="G1060" s="3">
        <v>1.1591</v>
      </c>
    </row>
    <row r="1061" spans="1:7" x14ac:dyDescent="0.25">
      <c r="A1061" s="2">
        <v>36632</v>
      </c>
      <c r="B1061" s="2">
        <f>CADCHF10080[[#This Row],[date_start]]+5</f>
        <v>36637</v>
      </c>
      <c r="C1061" s="1">
        <v>922</v>
      </c>
      <c r="D1061" s="3">
        <v>1.1015999999999999</v>
      </c>
      <c r="E1061" s="3">
        <v>1.1411</v>
      </c>
      <c r="F1061" s="3">
        <v>1.0956999999999999</v>
      </c>
      <c r="G1061" s="3">
        <v>1.1374</v>
      </c>
    </row>
    <row r="1062" spans="1:7" x14ac:dyDescent="0.25">
      <c r="A1062" s="2">
        <v>36625</v>
      </c>
      <c r="B1062" s="2">
        <f>CADCHF10080[[#This Row],[date_start]]+5</f>
        <v>36630</v>
      </c>
      <c r="C1062" s="1">
        <v>1111</v>
      </c>
      <c r="D1062" s="3">
        <v>1.1095999999999999</v>
      </c>
      <c r="E1062" s="3">
        <v>1.1318999999999999</v>
      </c>
      <c r="F1062" s="3">
        <v>1.1052</v>
      </c>
      <c r="G1062" s="3">
        <v>1.1056999999999999</v>
      </c>
    </row>
    <row r="1063" spans="1:7" x14ac:dyDescent="0.25">
      <c r="A1063" s="2">
        <v>36618</v>
      </c>
      <c r="B1063" s="2">
        <f>CADCHF10080[[#This Row],[date_start]]+5</f>
        <v>36623</v>
      </c>
      <c r="C1063" s="1">
        <v>1858</v>
      </c>
      <c r="D1063" s="3">
        <v>1.1483000000000001</v>
      </c>
      <c r="E1063" s="3">
        <v>1.153</v>
      </c>
      <c r="F1063" s="3">
        <v>1.1113</v>
      </c>
      <c r="G1063" s="3">
        <v>1.1273</v>
      </c>
    </row>
    <row r="1064" spans="1:7" x14ac:dyDescent="0.25">
      <c r="A1064" s="2">
        <v>36611</v>
      </c>
      <c r="B1064" s="2">
        <f>CADCHF10080[[#This Row],[date_start]]+5</f>
        <v>36616</v>
      </c>
      <c r="C1064" s="1">
        <v>1097</v>
      </c>
      <c r="D1064" s="3">
        <v>1.1108</v>
      </c>
      <c r="E1064" s="3">
        <v>1.1553</v>
      </c>
      <c r="F1064" s="3">
        <v>1.1084000000000001</v>
      </c>
      <c r="G1064" s="3">
        <v>1.1493</v>
      </c>
    </row>
    <row r="1065" spans="1:7" x14ac:dyDescent="0.25">
      <c r="A1065" s="2">
        <v>36604</v>
      </c>
      <c r="B1065" s="2">
        <f>CADCHF10080[[#This Row],[date_start]]+5</f>
        <v>36609</v>
      </c>
      <c r="C1065" s="1">
        <v>885</v>
      </c>
      <c r="D1065" s="3">
        <v>1.1272</v>
      </c>
      <c r="E1065" s="3">
        <v>1.145</v>
      </c>
      <c r="F1065" s="3">
        <v>1.1093</v>
      </c>
      <c r="G1065" s="3">
        <v>1.1099000000000001</v>
      </c>
    </row>
    <row r="1066" spans="1:7" x14ac:dyDescent="0.25">
      <c r="A1066" s="2">
        <v>36597</v>
      </c>
      <c r="B1066" s="2">
        <f>CADCHF10080[[#This Row],[date_start]]+5</f>
        <v>36602</v>
      </c>
      <c r="C1066" s="1">
        <v>976</v>
      </c>
      <c r="D1066" s="3">
        <v>1.1474</v>
      </c>
      <c r="E1066" s="3">
        <v>1.1486000000000001</v>
      </c>
      <c r="F1066" s="3">
        <v>1.1234</v>
      </c>
      <c r="G1066" s="3">
        <v>1.1279999999999999</v>
      </c>
    </row>
    <row r="1067" spans="1:7" x14ac:dyDescent="0.25">
      <c r="A1067" s="2">
        <v>36590</v>
      </c>
      <c r="B1067" s="2">
        <f>CADCHF10080[[#This Row],[date_start]]+5</f>
        <v>36595</v>
      </c>
      <c r="C1067" s="1">
        <v>982</v>
      </c>
      <c r="D1067" s="3">
        <v>1.1549</v>
      </c>
      <c r="E1067" s="3">
        <v>1.161</v>
      </c>
      <c r="F1067" s="3">
        <v>1.1365000000000001</v>
      </c>
      <c r="G1067" s="3">
        <v>1.1456</v>
      </c>
    </row>
    <row r="1068" spans="1:7" x14ac:dyDescent="0.25">
      <c r="A1068" s="2">
        <v>36583</v>
      </c>
      <c r="B1068" s="2">
        <f>CADCHF10080[[#This Row],[date_start]]+5</f>
        <v>36588</v>
      </c>
      <c r="C1068" s="1">
        <v>1268</v>
      </c>
      <c r="D1068" s="3">
        <v>1.1561999999999999</v>
      </c>
      <c r="E1068" s="3">
        <v>1.157</v>
      </c>
      <c r="F1068" s="3">
        <v>1.1288</v>
      </c>
      <c r="G1068" s="3">
        <v>1.1538999999999999</v>
      </c>
    </row>
    <row r="1069" spans="1:7" x14ac:dyDescent="0.25">
      <c r="A1069" s="2">
        <v>36576</v>
      </c>
      <c r="B1069" s="2">
        <f>CADCHF10080[[#This Row],[date_start]]+5</f>
        <v>36581</v>
      </c>
      <c r="C1069" s="1">
        <v>996</v>
      </c>
      <c r="D1069" s="3">
        <v>1.1202000000000001</v>
      </c>
      <c r="E1069" s="3">
        <v>1.1413</v>
      </c>
      <c r="F1069" s="3">
        <v>1.0879000000000001</v>
      </c>
      <c r="G1069" s="3">
        <v>1.1391</v>
      </c>
    </row>
    <row r="1070" spans="1:7" x14ac:dyDescent="0.25">
      <c r="A1070" s="2">
        <v>36569</v>
      </c>
      <c r="B1070" s="2">
        <f>CADCHF10080[[#This Row],[date_start]]+5</f>
        <v>36574</v>
      </c>
      <c r="C1070" s="1">
        <v>1016</v>
      </c>
      <c r="D1070" s="3">
        <v>1.1251</v>
      </c>
      <c r="E1070" s="3">
        <v>1.1298999999999999</v>
      </c>
      <c r="F1070" s="3">
        <v>1.1080000000000001</v>
      </c>
      <c r="G1070" s="3">
        <v>1.1234</v>
      </c>
    </row>
    <row r="1071" spans="1:7" x14ac:dyDescent="0.25">
      <c r="A1071" s="2">
        <v>36562</v>
      </c>
      <c r="B1071" s="2">
        <f>CADCHF10080[[#This Row],[date_start]]+5</f>
        <v>36567</v>
      </c>
      <c r="C1071" s="1">
        <v>1115</v>
      </c>
      <c r="D1071" s="3">
        <v>1.1374</v>
      </c>
      <c r="E1071" s="3">
        <v>1.1448</v>
      </c>
      <c r="F1071" s="3">
        <v>1.1156999999999999</v>
      </c>
      <c r="G1071" s="3">
        <v>1.1206</v>
      </c>
    </row>
    <row r="1072" spans="1:7" x14ac:dyDescent="0.25">
      <c r="A1072" s="2">
        <v>36555</v>
      </c>
      <c r="B1072" s="2">
        <f>CADCHF10080[[#This Row],[date_start]]+5</f>
        <v>36560</v>
      </c>
      <c r="C1072" s="1">
        <v>1371</v>
      </c>
      <c r="D1072" s="3">
        <v>1.1364000000000001</v>
      </c>
      <c r="E1072" s="3">
        <v>1.1527000000000001</v>
      </c>
      <c r="F1072" s="3">
        <v>1.1216999999999999</v>
      </c>
      <c r="G1072" s="3">
        <v>1.1349</v>
      </c>
    </row>
    <row r="1073" spans="1:7" x14ac:dyDescent="0.25">
      <c r="A1073" s="2">
        <v>36548</v>
      </c>
      <c r="B1073" s="2">
        <f>CADCHF10080[[#This Row],[date_start]]+5</f>
        <v>36553</v>
      </c>
      <c r="C1073" s="1">
        <v>1126</v>
      </c>
      <c r="D1073" s="3">
        <v>1.1122000000000001</v>
      </c>
      <c r="E1073" s="3">
        <v>1.1480999999999999</v>
      </c>
      <c r="F1073" s="3">
        <v>1.1061000000000001</v>
      </c>
      <c r="G1073" s="3">
        <v>1.1415</v>
      </c>
    </row>
    <row r="1074" spans="1:7" x14ac:dyDescent="0.25">
      <c r="A1074" s="2">
        <v>36541</v>
      </c>
      <c r="B1074" s="2">
        <f>CADCHF10080[[#This Row],[date_start]]+5</f>
        <v>36546</v>
      </c>
      <c r="C1074" s="1">
        <v>1865</v>
      </c>
      <c r="D1074" s="3">
        <v>1.0972</v>
      </c>
      <c r="E1074" s="3">
        <v>1.1488</v>
      </c>
      <c r="F1074" s="3">
        <v>1.0925</v>
      </c>
      <c r="G1074" s="3">
        <v>1.1072</v>
      </c>
    </row>
    <row r="1075" spans="1:7" x14ac:dyDescent="0.25">
      <c r="A1075" s="2">
        <v>36534</v>
      </c>
      <c r="B1075" s="2">
        <f>CADCHF10080[[#This Row],[date_start]]+5</f>
        <v>36539</v>
      </c>
      <c r="C1075" s="1">
        <v>816</v>
      </c>
      <c r="D1075" s="3">
        <v>1.0731999999999999</v>
      </c>
      <c r="E1075" s="3">
        <v>1.1005</v>
      </c>
      <c r="F1075" s="3">
        <v>1.0665</v>
      </c>
      <c r="G1075" s="3">
        <v>1.0996999999999999</v>
      </c>
    </row>
    <row r="1076" spans="1:7" x14ac:dyDescent="0.25">
      <c r="A1076" s="2">
        <v>36527</v>
      </c>
      <c r="B1076" s="2">
        <f>CADCHF10080[[#This Row],[date_start]]+5</f>
        <v>36532</v>
      </c>
      <c r="C1076" s="1">
        <v>1246</v>
      </c>
      <c r="D1076" s="3">
        <v>1.0922000000000001</v>
      </c>
      <c r="E1076" s="3">
        <v>1.1085</v>
      </c>
      <c r="F1076" s="3">
        <v>1.0609</v>
      </c>
      <c r="G1076" s="3">
        <v>1.0746</v>
      </c>
    </row>
    <row r="1077" spans="1:7" x14ac:dyDescent="0.25">
      <c r="A1077" s="2">
        <v>36506</v>
      </c>
      <c r="B1077" s="2">
        <f>CADCHF10080[[#This Row],[date_start]]+5</f>
        <v>36511</v>
      </c>
      <c r="C1077" s="1">
        <v>357</v>
      </c>
      <c r="D1077" s="3">
        <v>1.0676000000000001</v>
      </c>
      <c r="E1077" s="3">
        <v>1.0793999999999999</v>
      </c>
      <c r="F1077" s="3">
        <v>1.0666</v>
      </c>
      <c r="G1077" s="3">
        <v>1.0711999999999999</v>
      </c>
    </row>
    <row r="1078" spans="1:7" x14ac:dyDescent="0.25">
      <c r="A1078" s="2">
        <v>36499</v>
      </c>
      <c r="B1078" s="2">
        <f>CADCHF10080[[#This Row],[date_start]]+5</f>
        <v>36504</v>
      </c>
      <c r="C1078" s="1">
        <v>1011</v>
      </c>
      <c r="D1078" s="3">
        <v>1.0773999999999999</v>
      </c>
      <c r="E1078" s="3">
        <v>1.0773999999999999</v>
      </c>
      <c r="F1078" s="3">
        <v>1.0508</v>
      </c>
      <c r="G1078" s="3">
        <v>1.0647</v>
      </c>
    </row>
    <row r="1079" spans="1:7" x14ac:dyDescent="0.25">
      <c r="A1079" s="2">
        <v>36492</v>
      </c>
      <c r="B1079" s="2">
        <f>CADCHF10080[[#This Row],[date_start]]+5</f>
        <v>36497</v>
      </c>
      <c r="C1079" s="1">
        <v>921</v>
      </c>
      <c r="D1079" s="3">
        <v>1.0716000000000001</v>
      </c>
      <c r="E1079" s="3">
        <v>1.0842000000000001</v>
      </c>
      <c r="F1079" s="3">
        <v>1.07</v>
      </c>
      <c r="G1079" s="3">
        <v>1.0766</v>
      </c>
    </row>
    <row r="1080" spans="1:7" x14ac:dyDescent="0.25">
      <c r="A1080" s="2">
        <v>36485</v>
      </c>
      <c r="B1080" s="2">
        <f>CADCHF10080[[#This Row],[date_start]]+5</f>
        <v>36490</v>
      </c>
      <c r="C1080" s="1">
        <v>727</v>
      </c>
      <c r="D1080" s="3">
        <v>1.0638000000000001</v>
      </c>
      <c r="E1080" s="3">
        <v>1.0831</v>
      </c>
      <c r="F1080" s="3">
        <v>1.0568</v>
      </c>
      <c r="G1080" s="3">
        <v>1.0768</v>
      </c>
    </row>
    <row r="1081" spans="1:7" x14ac:dyDescent="0.25">
      <c r="A1081" s="2">
        <v>36478</v>
      </c>
      <c r="B1081" s="2">
        <f>CADCHF10080[[#This Row],[date_start]]+5</f>
        <v>36483</v>
      </c>
      <c r="C1081" s="1">
        <v>728</v>
      </c>
      <c r="D1081" s="3">
        <v>1.0633999999999999</v>
      </c>
      <c r="E1081" s="3">
        <v>1.0689</v>
      </c>
      <c r="F1081" s="3">
        <v>1.0447</v>
      </c>
      <c r="G1081" s="3">
        <v>1.0626</v>
      </c>
    </row>
    <row r="1082" spans="1:7" x14ac:dyDescent="0.25">
      <c r="A1082" s="2">
        <v>36471</v>
      </c>
      <c r="B1082" s="2">
        <f>CADCHF10080[[#This Row],[date_start]]+5</f>
        <v>36476</v>
      </c>
      <c r="C1082" s="1">
        <v>716</v>
      </c>
      <c r="D1082" s="3">
        <v>1.0522</v>
      </c>
      <c r="E1082" s="3">
        <v>1.0682</v>
      </c>
      <c r="F1082" s="3">
        <v>1.0456000000000001</v>
      </c>
      <c r="G1082" s="3">
        <v>1.0656000000000001</v>
      </c>
    </row>
    <row r="1083" spans="1:7" x14ac:dyDescent="0.25">
      <c r="A1083" s="2">
        <v>36464</v>
      </c>
      <c r="B1083" s="2">
        <f>CADCHF10080[[#This Row],[date_start]]+5</f>
        <v>36469</v>
      </c>
      <c r="C1083" s="1">
        <v>716</v>
      </c>
      <c r="D1083" s="3">
        <v>1.0361</v>
      </c>
      <c r="E1083" s="3">
        <v>1.0683</v>
      </c>
      <c r="F1083" s="3">
        <v>1.0315000000000001</v>
      </c>
      <c r="G1083" s="3">
        <v>1.0609</v>
      </c>
    </row>
    <row r="1084" spans="1:7" x14ac:dyDescent="0.25">
      <c r="A1084" s="2">
        <v>36457</v>
      </c>
      <c r="B1084" s="2">
        <f>CADCHF10080[[#This Row],[date_start]]+5</f>
        <v>36462</v>
      </c>
      <c r="C1084" s="1">
        <v>969</v>
      </c>
      <c r="D1084" s="3">
        <v>1.0154000000000001</v>
      </c>
      <c r="E1084" s="3">
        <v>1.0427999999999999</v>
      </c>
      <c r="F1084" s="3">
        <v>1.0098</v>
      </c>
      <c r="G1084" s="3">
        <v>1.0357000000000001</v>
      </c>
    </row>
    <row r="1085" spans="1:7" x14ac:dyDescent="0.25">
      <c r="A1085" s="2">
        <v>36450</v>
      </c>
      <c r="B1085" s="2">
        <f>CADCHF10080[[#This Row],[date_start]]+5</f>
        <v>36455</v>
      </c>
      <c r="C1085" s="1">
        <v>871</v>
      </c>
      <c r="D1085" s="3">
        <v>0.98109999999999997</v>
      </c>
      <c r="E1085" s="3">
        <v>1.0158</v>
      </c>
      <c r="F1085" s="3">
        <v>0.97750000000000004</v>
      </c>
      <c r="G1085" s="3">
        <v>1.014</v>
      </c>
    </row>
    <row r="1086" spans="1:7" x14ac:dyDescent="0.25">
      <c r="A1086" s="2">
        <v>36443</v>
      </c>
      <c r="B1086" s="2">
        <f>CADCHF10080[[#This Row],[date_start]]+5</f>
        <v>36448</v>
      </c>
      <c r="C1086" s="1">
        <v>649</v>
      </c>
      <c r="D1086" s="3">
        <v>1.02</v>
      </c>
      <c r="E1086" s="3">
        <v>1.0209999999999999</v>
      </c>
      <c r="F1086" s="3">
        <v>0.97709999999999997</v>
      </c>
      <c r="G1086" s="3">
        <v>0.98199999999999998</v>
      </c>
    </row>
    <row r="1087" spans="1:7" x14ac:dyDescent="0.25">
      <c r="A1087" s="2">
        <v>36436</v>
      </c>
      <c r="B1087" s="2">
        <f>CADCHF10080[[#This Row],[date_start]]+5</f>
        <v>36441</v>
      </c>
      <c r="C1087" s="1">
        <v>731</v>
      </c>
      <c r="D1087" s="3">
        <v>1.0068999999999999</v>
      </c>
      <c r="E1087" s="3">
        <v>1.0204</v>
      </c>
      <c r="F1087" s="3">
        <v>1.0017</v>
      </c>
      <c r="G1087" s="3">
        <v>1.0177</v>
      </c>
    </row>
    <row r="1088" spans="1:7" x14ac:dyDescent="0.25">
      <c r="A1088" s="2">
        <v>36429</v>
      </c>
      <c r="B1088" s="2">
        <f>CADCHF10080[[#This Row],[date_start]]+5</f>
        <v>36434</v>
      </c>
      <c r="C1088" s="1">
        <v>826</v>
      </c>
      <c r="D1088" s="3">
        <v>1.0414000000000001</v>
      </c>
      <c r="E1088" s="3">
        <v>1.0490999999999999</v>
      </c>
      <c r="F1088" s="3">
        <v>1.0095000000000001</v>
      </c>
      <c r="G1088" s="3">
        <v>1.0095000000000001</v>
      </c>
    </row>
    <row r="1089" spans="1:7" x14ac:dyDescent="0.25">
      <c r="A1089" s="2">
        <v>36422</v>
      </c>
      <c r="B1089" s="2">
        <f>CADCHF10080[[#This Row],[date_start]]+5</f>
        <v>36427</v>
      </c>
      <c r="C1089" s="1">
        <v>672</v>
      </c>
      <c r="D1089" s="3">
        <v>1.0483</v>
      </c>
      <c r="E1089" s="3">
        <v>1.05</v>
      </c>
      <c r="F1089" s="3">
        <v>1.0313000000000001</v>
      </c>
      <c r="G1089" s="3">
        <v>1.0378000000000001</v>
      </c>
    </row>
    <row r="1090" spans="1:7" x14ac:dyDescent="0.25">
      <c r="A1090" s="2">
        <v>36415</v>
      </c>
      <c r="B1090" s="2">
        <f>CADCHF10080[[#This Row],[date_start]]+5</f>
        <v>36420</v>
      </c>
      <c r="C1090" s="1">
        <v>1053</v>
      </c>
      <c r="D1090" s="3">
        <v>1.0519000000000001</v>
      </c>
      <c r="E1090" s="3">
        <v>1.0591999999999999</v>
      </c>
      <c r="F1090" s="3">
        <v>1.0343</v>
      </c>
      <c r="G1090" s="3">
        <v>1.0476000000000001</v>
      </c>
    </row>
    <row r="1091" spans="1:7" x14ac:dyDescent="0.25">
      <c r="A1091" s="2">
        <v>36408</v>
      </c>
      <c r="B1091" s="2">
        <f>CADCHF10080[[#This Row],[date_start]]+5</f>
        <v>36413</v>
      </c>
      <c r="C1091" s="1">
        <v>771</v>
      </c>
      <c r="D1091" s="3">
        <v>1.0122</v>
      </c>
      <c r="E1091" s="3">
        <v>1.0486</v>
      </c>
      <c r="F1091" s="3">
        <v>1.0095000000000001</v>
      </c>
      <c r="G1091" s="3">
        <v>1.0475000000000001</v>
      </c>
    </row>
    <row r="1092" spans="1:7" x14ac:dyDescent="0.25">
      <c r="A1092" s="2">
        <v>36401</v>
      </c>
      <c r="B1092" s="2">
        <f>CADCHF10080[[#This Row],[date_start]]+5</f>
        <v>36406</v>
      </c>
      <c r="C1092" s="1">
        <v>1063</v>
      </c>
      <c r="D1092" s="3">
        <v>1.0257000000000001</v>
      </c>
      <c r="E1092" s="3">
        <v>1.0317000000000001</v>
      </c>
      <c r="F1092" s="3">
        <v>0.99380000000000002</v>
      </c>
      <c r="G1092" s="3">
        <v>1.0106999999999999</v>
      </c>
    </row>
    <row r="1093" spans="1:7" x14ac:dyDescent="0.25">
      <c r="A1093" s="2">
        <v>36394</v>
      </c>
      <c r="B1093" s="2">
        <f>CADCHF10080[[#This Row],[date_start]]+5</f>
        <v>36399</v>
      </c>
      <c r="C1093" s="1">
        <v>839</v>
      </c>
      <c r="D1093" s="3">
        <v>1.0031000000000001</v>
      </c>
      <c r="E1093" s="3">
        <v>1.0299</v>
      </c>
      <c r="F1093" s="3">
        <v>0.99919999999999998</v>
      </c>
      <c r="G1093" s="3">
        <v>1.0259</v>
      </c>
    </row>
    <row r="1094" spans="1:7" x14ac:dyDescent="0.25">
      <c r="A1094" s="2">
        <v>36387</v>
      </c>
      <c r="B1094" s="2">
        <f>CADCHF10080[[#This Row],[date_start]]+5</f>
        <v>36392</v>
      </c>
      <c r="C1094" s="1">
        <v>885</v>
      </c>
      <c r="D1094" s="3">
        <v>1.0237000000000001</v>
      </c>
      <c r="E1094" s="3">
        <v>1.0334000000000001</v>
      </c>
      <c r="F1094" s="3">
        <v>0.99760000000000004</v>
      </c>
      <c r="G1094" s="3">
        <v>1.0028999999999999</v>
      </c>
    </row>
    <row r="1095" spans="1:7" x14ac:dyDescent="0.25">
      <c r="A1095" s="2">
        <v>36380</v>
      </c>
      <c r="B1095" s="2">
        <f>CADCHF10080[[#This Row],[date_start]]+5</f>
        <v>36385</v>
      </c>
      <c r="C1095" s="1">
        <v>818</v>
      </c>
      <c r="D1095" s="3">
        <v>0.99380000000000002</v>
      </c>
      <c r="E1095" s="3">
        <v>1.0273000000000001</v>
      </c>
      <c r="F1095" s="3">
        <v>0.99070000000000003</v>
      </c>
      <c r="G1095" s="3">
        <v>1.0261</v>
      </c>
    </row>
    <row r="1096" spans="1:7" x14ac:dyDescent="0.25">
      <c r="A1096" s="2">
        <v>36373</v>
      </c>
      <c r="B1096" s="2">
        <f>CADCHF10080[[#This Row],[date_start]]+5</f>
        <v>36378</v>
      </c>
      <c r="C1096" s="1">
        <v>792</v>
      </c>
      <c r="D1096" s="3">
        <v>0.98140000000000005</v>
      </c>
      <c r="E1096" s="3">
        <v>1.0043</v>
      </c>
      <c r="F1096" s="3">
        <v>0.98070000000000002</v>
      </c>
      <c r="G1096" s="3">
        <v>0.9879</v>
      </c>
    </row>
    <row r="1097" spans="1:7" x14ac:dyDescent="0.25">
      <c r="A1097" s="2">
        <v>36366</v>
      </c>
      <c r="B1097" s="2">
        <f>CADCHF10080[[#This Row],[date_start]]+5</f>
        <v>36371</v>
      </c>
      <c r="C1097" s="1">
        <v>1219</v>
      </c>
      <c r="D1097" s="3">
        <v>1.014</v>
      </c>
      <c r="E1097" s="3">
        <v>1.0154000000000001</v>
      </c>
      <c r="F1097" s="3">
        <v>0.98089999999999999</v>
      </c>
      <c r="G1097" s="3">
        <v>0.9909</v>
      </c>
    </row>
    <row r="1098" spans="1:7" x14ac:dyDescent="0.25">
      <c r="A1098" s="2">
        <v>36359</v>
      </c>
      <c r="B1098" s="2">
        <f>CADCHF10080[[#This Row],[date_start]]+5</f>
        <v>36364</v>
      </c>
      <c r="C1098" s="1">
        <v>810</v>
      </c>
      <c r="D1098" s="3">
        <v>1.0685</v>
      </c>
      <c r="E1098" s="3">
        <v>1.0685</v>
      </c>
      <c r="F1098" s="3">
        <v>1.0116000000000001</v>
      </c>
      <c r="G1098" s="3">
        <v>1.0135000000000001</v>
      </c>
    </row>
    <row r="1099" spans="1:7" x14ac:dyDescent="0.25">
      <c r="A1099" s="2">
        <v>36352</v>
      </c>
      <c r="B1099" s="2">
        <f>CADCHF10080[[#This Row],[date_start]]+5</f>
        <v>36357</v>
      </c>
      <c r="C1099" s="1">
        <v>747</v>
      </c>
      <c r="D1099" s="3">
        <v>1.0719000000000001</v>
      </c>
      <c r="E1099" s="3">
        <v>1.0774999999999999</v>
      </c>
      <c r="F1099" s="3">
        <v>1.0577000000000001</v>
      </c>
      <c r="G1099" s="3">
        <v>1.0621</v>
      </c>
    </row>
    <row r="1100" spans="1:7" x14ac:dyDescent="0.25">
      <c r="A1100" s="2">
        <v>36345</v>
      </c>
      <c r="B1100" s="2">
        <f>CADCHF10080[[#This Row],[date_start]]+5</f>
        <v>36350</v>
      </c>
      <c r="C1100" s="1">
        <v>607</v>
      </c>
      <c r="D1100" s="3">
        <v>1.0734999999999999</v>
      </c>
      <c r="E1100" s="3">
        <v>1.0757000000000001</v>
      </c>
      <c r="F1100" s="3">
        <v>1.0626</v>
      </c>
      <c r="G1100" s="3">
        <v>1.0708</v>
      </c>
    </row>
    <row r="1101" spans="1:7" x14ac:dyDescent="0.25">
      <c r="A1101" s="2">
        <v>36338</v>
      </c>
      <c r="B1101" s="2">
        <f>CADCHF10080[[#This Row],[date_start]]+5</f>
        <v>36343</v>
      </c>
      <c r="C1101" s="1">
        <v>786</v>
      </c>
      <c r="D1101" s="3">
        <v>1.0490999999999999</v>
      </c>
      <c r="E1101" s="3">
        <v>1.0747</v>
      </c>
      <c r="F1101" s="3">
        <v>1.0449999999999999</v>
      </c>
      <c r="G1101" s="3">
        <v>1.0705</v>
      </c>
    </row>
    <row r="1102" spans="1:7" x14ac:dyDescent="0.25">
      <c r="A1102" s="2">
        <v>36331</v>
      </c>
      <c r="B1102" s="2">
        <f>CADCHF10080[[#This Row],[date_start]]+5</f>
        <v>36336</v>
      </c>
      <c r="C1102" s="1">
        <v>750</v>
      </c>
      <c r="D1102" s="3">
        <v>1.0503</v>
      </c>
      <c r="E1102" s="3">
        <v>1.0581</v>
      </c>
      <c r="F1102" s="3">
        <v>1.038</v>
      </c>
      <c r="G1102" s="3">
        <v>1.0463</v>
      </c>
    </row>
    <row r="1103" spans="1:7" x14ac:dyDescent="0.25">
      <c r="A1103" s="2">
        <v>36324</v>
      </c>
      <c r="B1103" s="2">
        <f>CADCHF10080[[#This Row],[date_start]]+5</f>
        <v>36329</v>
      </c>
      <c r="C1103" s="1">
        <v>759</v>
      </c>
      <c r="D1103" s="3">
        <v>1.0402</v>
      </c>
      <c r="E1103" s="3">
        <v>1.0642</v>
      </c>
      <c r="F1103" s="3">
        <v>1.0383</v>
      </c>
      <c r="G1103" s="3">
        <v>1.0528</v>
      </c>
    </row>
    <row r="1104" spans="1:7" x14ac:dyDescent="0.25">
      <c r="A1104" s="2">
        <v>36317</v>
      </c>
      <c r="B1104" s="2">
        <f>CADCHF10080[[#This Row],[date_start]]+5</f>
        <v>36322</v>
      </c>
      <c r="C1104" s="1">
        <v>666</v>
      </c>
      <c r="D1104" s="3">
        <v>1.0484</v>
      </c>
      <c r="E1104" s="3">
        <v>1.0502</v>
      </c>
      <c r="F1104" s="3">
        <v>1.0299</v>
      </c>
      <c r="G1104" s="3">
        <v>1.0398000000000001</v>
      </c>
    </row>
    <row r="1105" spans="1:7" x14ac:dyDescent="0.25">
      <c r="A1105" s="2">
        <v>36310</v>
      </c>
      <c r="B1105" s="2">
        <f>CADCHF10080[[#This Row],[date_start]]+5</f>
        <v>36315</v>
      </c>
      <c r="C1105" s="1">
        <v>719</v>
      </c>
      <c r="D1105" s="3">
        <v>1.0339</v>
      </c>
      <c r="E1105" s="3">
        <v>1.0494000000000001</v>
      </c>
      <c r="F1105" s="3">
        <v>1.0251999999999999</v>
      </c>
      <c r="G1105" s="3">
        <v>1.0461</v>
      </c>
    </row>
    <row r="1106" spans="1:7" x14ac:dyDescent="0.25">
      <c r="A1106" s="2">
        <v>36303</v>
      </c>
      <c r="B1106" s="2">
        <f>CADCHF10080[[#This Row],[date_start]]+5</f>
        <v>36308</v>
      </c>
      <c r="C1106" s="1">
        <v>999</v>
      </c>
      <c r="D1106" s="3">
        <v>1.0376000000000001</v>
      </c>
      <c r="E1106" s="3">
        <v>1.0464</v>
      </c>
      <c r="F1106" s="3">
        <v>1.0236000000000001</v>
      </c>
      <c r="G1106" s="3">
        <v>1.0371999999999999</v>
      </c>
    </row>
    <row r="1107" spans="1:7" x14ac:dyDescent="0.25">
      <c r="A1107" s="2">
        <v>36296</v>
      </c>
      <c r="B1107" s="2">
        <f>CADCHF10080[[#This Row],[date_start]]+5</f>
        <v>36301</v>
      </c>
      <c r="C1107" s="1">
        <v>587</v>
      </c>
      <c r="D1107" s="3">
        <v>1.0274000000000001</v>
      </c>
      <c r="E1107" s="3">
        <v>1.0421</v>
      </c>
      <c r="F1107" s="3">
        <v>1.0215000000000001</v>
      </c>
      <c r="G1107" s="3">
        <v>1.0398000000000001</v>
      </c>
    </row>
    <row r="1108" spans="1:7" x14ac:dyDescent="0.25">
      <c r="A1108" s="2">
        <v>36289</v>
      </c>
      <c r="B1108" s="2">
        <f>CADCHF10080[[#This Row],[date_start]]+5</f>
        <v>36294</v>
      </c>
      <c r="C1108" s="1">
        <v>916</v>
      </c>
      <c r="D1108" s="3">
        <v>1.0265</v>
      </c>
      <c r="E1108" s="3">
        <v>1.0396000000000001</v>
      </c>
      <c r="F1108" s="3">
        <v>1.0174000000000001</v>
      </c>
      <c r="G1108" s="3">
        <v>1.0285</v>
      </c>
    </row>
    <row r="1109" spans="1:7" x14ac:dyDescent="0.25">
      <c r="A1109" s="2">
        <v>36282</v>
      </c>
      <c r="B1109" s="2">
        <f>CADCHF10080[[#This Row],[date_start]]+5</f>
        <v>36287</v>
      </c>
      <c r="C1109" s="1">
        <v>786</v>
      </c>
      <c r="D1109" s="3">
        <v>1.0446</v>
      </c>
      <c r="E1109" s="3">
        <v>1.0522</v>
      </c>
      <c r="F1109" s="3">
        <v>1.0105</v>
      </c>
      <c r="G1109" s="3">
        <v>1.0226</v>
      </c>
    </row>
    <row r="1110" spans="1:7" x14ac:dyDescent="0.25">
      <c r="A1110" s="2">
        <v>36275</v>
      </c>
      <c r="B1110" s="2">
        <f>CADCHF10080[[#This Row],[date_start]]+5</f>
        <v>36280</v>
      </c>
      <c r="C1110" s="1">
        <v>637</v>
      </c>
      <c r="D1110" s="3">
        <v>1.0227999999999999</v>
      </c>
      <c r="E1110" s="3">
        <v>1.0489999999999999</v>
      </c>
      <c r="F1110" s="3">
        <v>1.0157</v>
      </c>
      <c r="G1110" s="3">
        <v>1.0464</v>
      </c>
    </row>
    <row r="1111" spans="1:7" x14ac:dyDescent="0.25">
      <c r="A1111" s="2">
        <v>36268</v>
      </c>
      <c r="B1111" s="2">
        <f>CADCHF10080[[#This Row],[date_start]]+5</f>
        <v>36273</v>
      </c>
      <c r="C1111" s="1">
        <v>557</v>
      </c>
      <c r="D1111" s="3">
        <v>1.0133000000000001</v>
      </c>
      <c r="E1111" s="3">
        <v>1.0219</v>
      </c>
      <c r="F1111" s="3">
        <v>1.0078</v>
      </c>
      <c r="G1111" s="3">
        <v>1.0206999999999999</v>
      </c>
    </row>
    <row r="1112" spans="1:7" x14ac:dyDescent="0.25">
      <c r="A1112" s="2">
        <v>36261</v>
      </c>
      <c r="B1112" s="2">
        <f>CADCHF10080[[#This Row],[date_start]]+5</f>
        <v>36266</v>
      </c>
      <c r="C1112" s="1">
        <v>589</v>
      </c>
      <c r="D1112" s="3">
        <v>0.98629999999999995</v>
      </c>
      <c r="E1112" s="3">
        <v>1.0115000000000001</v>
      </c>
      <c r="F1112" s="3">
        <v>0.98270000000000002</v>
      </c>
      <c r="G1112" s="3">
        <v>1.0084</v>
      </c>
    </row>
    <row r="1113" spans="1:7" x14ac:dyDescent="0.25">
      <c r="A1113" s="2">
        <v>36254</v>
      </c>
      <c r="B1113" s="2">
        <f>CADCHF10080[[#This Row],[date_start]]+5</f>
        <v>36259</v>
      </c>
      <c r="C1113" s="1">
        <v>549</v>
      </c>
      <c r="D1113" s="3">
        <v>0.99060000000000004</v>
      </c>
      <c r="E1113" s="3">
        <v>0.99650000000000005</v>
      </c>
      <c r="F1113" s="3">
        <v>0.97789999999999999</v>
      </c>
      <c r="G1113" s="3">
        <v>0.98699999999999999</v>
      </c>
    </row>
    <row r="1114" spans="1:7" x14ac:dyDescent="0.25">
      <c r="A1114" s="2">
        <v>36247</v>
      </c>
      <c r="B1114" s="2">
        <f>CADCHF10080[[#This Row],[date_start]]+5</f>
        <v>36252</v>
      </c>
      <c r="C1114" s="1">
        <v>343</v>
      </c>
      <c r="D1114" s="3">
        <v>0.9819</v>
      </c>
      <c r="E1114" s="3">
        <v>0.98980000000000001</v>
      </c>
      <c r="F1114" s="3">
        <v>0.97599999999999998</v>
      </c>
      <c r="G1114" s="3">
        <v>0.98799999999999999</v>
      </c>
    </row>
    <row r="1115" spans="1:7" x14ac:dyDescent="0.25">
      <c r="A1115" s="2">
        <v>36240</v>
      </c>
      <c r="B1115" s="2">
        <f>CADCHF10080[[#This Row],[date_start]]+5</f>
        <v>36245</v>
      </c>
      <c r="C1115" s="1">
        <v>547</v>
      </c>
      <c r="D1115" s="3">
        <v>0.97040000000000004</v>
      </c>
      <c r="E1115" s="3">
        <v>0.98309999999999997</v>
      </c>
      <c r="F1115" s="3">
        <v>0.96399999999999997</v>
      </c>
      <c r="G1115" s="3">
        <v>0.97989999999999999</v>
      </c>
    </row>
    <row r="1116" spans="1:7" x14ac:dyDescent="0.25">
      <c r="A1116" s="2">
        <v>36233</v>
      </c>
      <c r="B1116" s="2">
        <f>CADCHF10080[[#This Row],[date_start]]+5</f>
        <v>36238</v>
      </c>
      <c r="C1116" s="1">
        <v>630</v>
      </c>
      <c r="D1116" s="3">
        <v>0.9597</v>
      </c>
      <c r="E1116" s="3">
        <v>0.96630000000000005</v>
      </c>
      <c r="F1116" s="3">
        <v>0.94969999999999999</v>
      </c>
      <c r="G1116" s="3">
        <v>0.96479999999999999</v>
      </c>
    </row>
    <row r="1117" spans="1:7" x14ac:dyDescent="0.25">
      <c r="A1117" s="2">
        <v>36226</v>
      </c>
      <c r="B1117" s="2">
        <f>CADCHF10080[[#This Row],[date_start]]+5</f>
        <v>36231</v>
      </c>
      <c r="C1117" s="1">
        <v>761</v>
      </c>
      <c r="D1117" s="3">
        <v>0.96560000000000001</v>
      </c>
      <c r="E1117" s="3">
        <v>0.97089999999999999</v>
      </c>
      <c r="F1117" s="3">
        <v>0.95450000000000002</v>
      </c>
      <c r="G1117" s="3">
        <v>0.95909999999999995</v>
      </c>
    </row>
    <row r="1118" spans="1:7" x14ac:dyDescent="0.25">
      <c r="A1118" s="2">
        <v>36219</v>
      </c>
      <c r="B1118" s="2">
        <f>CADCHF10080[[#This Row],[date_start]]+5</f>
        <v>36224</v>
      </c>
      <c r="C1118" s="1">
        <v>749</v>
      </c>
      <c r="D1118" s="3">
        <v>0.96060000000000001</v>
      </c>
      <c r="E1118" s="3">
        <v>0.97109999999999996</v>
      </c>
      <c r="F1118" s="3">
        <v>0.95230000000000004</v>
      </c>
      <c r="G1118" s="3">
        <v>0.96819999999999995</v>
      </c>
    </row>
    <row r="1119" spans="1:7" x14ac:dyDescent="0.25">
      <c r="A1119" s="2">
        <v>36212</v>
      </c>
      <c r="B1119" s="2">
        <f>CADCHF10080[[#This Row],[date_start]]+5</f>
        <v>36217</v>
      </c>
      <c r="C1119" s="1">
        <v>972</v>
      </c>
      <c r="D1119" s="3">
        <v>0.97419999999999995</v>
      </c>
      <c r="E1119" s="3">
        <v>0.98029999999999995</v>
      </c>
      <c r="F1119" s="3">
        <v>0.95099999999999996</v>
      </c>
      <c r="G1119" s="3">
        <v>0.96189999999999998</v>
      </c>
    </row>
    <row r="1120" spans="1:7" x14ac:dyDescent="0.25">
      <c r="A1120" s="2">
        <v>36205</v>
      </c>
      <c r="B1120" s="2">
        <f>CADCHF10080[[#This Row],[date_start]]+5</f>
        <v>36210</v>
      </c>
      <c r="C1120" s="1">
        <v>598</v>
      </c>
      <c r="D1120" s="3">
        <v>0.94869999999999999</v>
      </c>
      <c r="E1120" s="3">
        <v>0.97050000000000003</v>
      </c>
      <c r="F1120" s="3">
        <v>0.94620000000000004</v>
      </c>
      <c r="G1120" s="3">
        <v>0.97040000000000004</v>
      </c>
    </row>
    <row r="1121" spans="1:7" x14ac:dyDescent="0.25">
      <c r="A1121" s="2">
        <v>36198</v>
      </c>
      <c r="B1121" s="2">
        <f>CADCHF10080[[#This Row],[date_start]]+5</f>
        <v>36203</v>
      </c>
      <c r="C1121" s="1">
        <v>718</v>
      </c>
      <c r="D1121" s="3">
        <v>0.95650000000000002</v>
      </c>
      <c r="E1121" s="3">
        <v>0.96240000000000003</v>
      </c>
      <c r="F1121" s="3">
        <v>0.93899999999999995</v>
      </c>
      <c r="G1121" s="3">
        <v>0.94850000000000001</v>
      </c>
    </row>
    <row r="1122" spans="1:7" x14ac:dyDescent="0.25">
      <c r="A1122" s="2">
        <v>36191</v>
      </c>
      <c r="B1122" s="2">
        <f>CADCHF10080[[#This Row],[date_start]]+5</f>
        <v>36196</v>
      </c>
      <c r="C1122" s="1">
        <v>864</v>
      </c>
      <c r="D1122" s="3">
        <v>0.93589999999999995</v>
      </c>
      <c r="E1122" s="3">
        <v>0.95669999999999999</v>
      </c>
      <c r="F1122" s="3">
        <v>0.92879999999999996</v>
      </c>
      <c r="G1122" s="3">
        <v>0.95330000000000004</v>
      </c>
    </row>
    <row r="1123" spans="1:7" x14ac:dyDescent="0.25">
      <c r="A1123" s="2">
        <v>36184</v>
      </c>
      <c r="B1123" s="2">
        <f>CADCHF10080[[#This Row],[date_start]]+5</f>
        <v>36189</v>
      </c>
      <c r="C1123" s="1">
        <v>711</v>
      </c>
      <c r="D1123" s="3">
        <v>0.90549999999999997</v>
      </c>
      <c r="E1123" s="3">
        <v>0.9405</v>
      </c>
      <c r="F1123" s="3">
        <v>0.90229999999999999</v>
      </c>
      <c r="G1123" s="3">
        <v>0.93869999999999998</v>
      </c>
    </row>
    <row r="1124" spans="1:7" x14ac:dyDescent="0.25">
      <c r="A1124" s="2">
        <v>36177</v>
      </c>
      <c r="B1124" s="2">
        <f>CADCHF10080[[#This Row],[date_start]]+5</f>
        <v>36182</v>
      </c>
      <c r="C1124" s="1">
        <v>744</v>
      </c>
      <c r="D1124" s="3">
        <v>0.90090000000000003</v>
      </c>
      <c r="E1124" s="3">
        <v>0.9163</v>
      </c>
      <c r="F1124" s="3">
        <v>0.89629999999999999</v>
      </c>
      <c r="G1124" s="3">
        <v>0.91120000000000001</v>
      </c>
    </row>
    <row r="1125" spans="1:7" x14ac:dyDescent="0.25">
      <c r="A1125" s="2">
        <v>36170</v>
      </c>
      <c r="B1125" s="2">
        <f>CADCHF10080[[#This Row],[date_start]]+5</f>
        <v>36175</v>
      </c>
      <c r="C1125" s="1">
        <v>1581</v>
      </c>
      <c r="D1125" s="3">
        <v>0.91959999999999997</v>
      </c>
      <c r="E1125" s="3">
        <v>0.93279999999999996</v>
      </c>
      <c r="F1125" s="3">
        <v>0.87070000000000003</v>
      </c>
      <c r="G1125" s="3">
        <v>0.90439999999999998</v>
      </c>
    </row>
    <row r="1126" spans="1:7" x14ac:dyDescent="0.25">
      <c r="A1126" s="2">
        <v>36163</v>
      </c>
      <c r="B1126" s="2">
        <f>CADCHF10080[[#This Row],[date_start]]+5</f>
        <v>36168</v>
      </c>
      <c r="C1126" s="1">
        <v>440</v>
      </c>
      <c r="D1126" s="3">
        <v>0.89580000000000004</v>
      </c>
      <c r="E1126" s="3">
        <v>0.92369999999999997</v>
      </c>
      <c r="F1126" s="3">
        <v>0.89070000000000005</v>
      </c>
      <c r="G1126" s="3">
        <v>0.92300000000000004</v>
      </c>
    </row>
    <row r="1127" spans="1:7" x14ac:dyDescent="0.25">
      <c r="A1127" s="2">
        <v>36156</v>
      </c>
      <c r="B1127" s="2">
        <f>CADCHF10080[[#This Row],[date_start]]+5</f>
        <v>36161</v>
      </c>
      <c r="C1127" s="1">
        <v>181</v>
      </c>
      <c r="D1127" s="3">
        <v>0.8921</v>
      </c>
      <c r="E1127" s="3">
        <v>0.90269999999999995</v>
      </c>
      <c r="F1127" s="3">
        <v>0.89180000000000004</v>
      </c>
      <c r="G1127" s="3">
        <v>0.89590000000000003</v>
      </c>
    </row>
    <row r="1128" spans="1:7" x14ac:dyDescent="0.25">
      <c r="A1128" s="2">
        <v>36142</v>
      </c>
      <c r="B1128" s="2">
        <f>CADCHF10080[[#This Row],[date_start]]+5</f>
        <v>36147</v>
      </c>
      <c r="C1128" s="1">
        <v>385</v>
      </c>
      <c r="D1128" s="3">
        <v>0.86109999999999998</v>
      </c>
      <c r="E1128" s="3">
        <v>0.87270000000000003</v>
      </c>
      <c r="F1128" s="3">
        <v>0.85829999999999995</v>
      </c>
      <c r="G1128" s="3">
        <v>0.87180000000000002</v>
      </c>
    </row>
    <row r="1129" spans="1:7" x14ac:dyDescent="0.25">
      <c r="A1129" s="2">
        <v>36135</v>
      </c>
      <c r="B1129" s="2">
        <f>CADCHF10080[[#This Row],[date_start]]+5</f>
        <v>36140</v>
      </c>
      <c r="C1129" s="1">
        <v>824</v>
      </c>
      <c r="D1129" s="3">
        <v>0.89229999999999998</v>
      </c>
      <c r="E1129" s="3">
        <v>0.89890000000000003</v>
      </c>
      <c r="F1129" s="3">
        <v>0.85829999999999995</v>
      </c>
      <c r="G1129" s="3">
        <v>0.8619</v>
      </c>
    </row>
    <row r="1130" spans="1:7" x14ac:dyDescent="0.25">
      <c r="A1130" s="2">
        <v>36128</v>
      </c>
      <c r="B1130" s="2">
        <f>CADCHF10080[[#This Row],[date_start]]+5</f>
        <v>36133</v>
      </c>
      <c r="C1130" s="1">
        <v>1253</v>
      </c>
      <c r="D1130" s="3">
        <v>0.92179999999999995</v>
      </c>
      <c r="E1130" s="3">
        <v>0.92359999999999998</v>
      </c>
      <c r="F1130" s="3">
        <v>0.87990000000000002</v>
      </c>
      <c r="G1130" s="3">
        <v>0.89129999999999998</v>
      </c>
    </row>
    <row r="1131" spans="1:7" x14ac:dyDescent="0.25">
      <c r="A1131" s="2">
        <v>36121</v>
      </c>
      <c r="B1131" s="2">
        <f>CADCHF10080[[#This Row],[date_start]]+5</f>
        <v>36126</v>
      </c>
      <c r="C1131" s="1">
        <v>1116</v>
      </c>
      <c r="D1131" s="3">
        <v>0.90139999999999998</v>
      </c>
      <c r="E1131" s="3">
        <v>0.92830000000000001</v>
      </c>
      <c r="F1131" s="3">
        <v>0.89929999999999999</v>
      </c>
      <c r="G1131" s="3">
        <v>0.91979999999999995</v>
      </c>
    </row>
    <row r="1132" spans="1:7" x14ac:dyDescent="0.25">
      <c r="A1132" s="2">
        <v>36114</v>
      </c>
      <c r="B1132" s="2">
        <f>CADCHF10080[[#This Row],[date_start]]+5</f>
        <v>36119</v>
      </c>
      <c r="C1132" s="1">
        <v>1033</v>
      </c>
      <c r="D1132" s="3">
        <v>0.89390000000000003</v>
      </c>
      <c r="E1132" s="3">
        <v>0.90359999999999996</v>
      </c>
      <c r="F1132" s="3">
        <v>0.87970000000000004</v>
      </c>
      <c r="G1132" s="3">
        <v>0.90129999999999999</v>
      </c>
    </row>
    <row r="1133" spans="1:7" x14ac:dyDescent="0.25">
      <c r="A1133" s="2">
        <v>36107</v>
      </c>
      <c r="B1133" s="2">
        <f>CADCHF10080[[#This Row],[date_start]]+5</f>
        <v>36112</v>
      </c>
      <c r="C1133" s="1">
        <v>845</v>
      </c>
      <c r="D1133" s="3">
        <v>0.90010000000000001</v>
      </c>
      <c r="E1133" s="3">
        <v>0.91439999999999999</v>
      </c>
      <c r="F1133" s="3">
        <v>0.89229999999999998</v>
      </c>
      <c r="G1133" s="3">
        <v>0.89539999999999997</v>
      </c>
    </row>
    <row r="1134" spans="1:7" x14ac:dyDescent="0.25">
      <c r="A1134" s="2">
        <v>36100</v>
      </c>
      <c r="B1134" s="2">
        <f>CADCHF10080[[#This Row],[date_start]]+5</f>
        <v>36105</v>
      </c>
      <c r="C1134" s="1">
        <v>1078</v>
      </c>
      <c r="D1134" s="3">
        <v>0.87539999999999996</v>
      </c>
      <c r="E1134" s="3">
        <v>0.90269999999999995</v>
      </c>
      <c r="F1134" s="3">
        <v>0.86860000000000004</v>
      </c>
      <c r="G1134" s="3">
        <v>0.90029999999999999</v>
      </c>
    </row>
    <row r="1135" spans="1:7" x14ac:dyDescent="0.25">
      <c r="A1135" s="2">
        <v>36093</v>
      </c>
      <c r="B1135" s="2">
        <f>CADCHF10080[[#This Row],[date_start]]+5</f>
        <v>36098</v>
      </c>
      <c r="C1135" s="1">
        <v>1791</v>
      </c>
      <c r="D1135" s="3">
        <v>0.86760000000000004</v>
      </c>
      <c r="E1135" s="3">
        <v>0.91449999999999998</v>
      </c>
      <c r="F1135" s="3">
        <v>0.86309999999999998</v>
      </c>
      <c r="G1135" s="3">
        <v>0.87590000000000001</v>
      </c>
    </row>
    <row r="1136" spans="1:7" x14ac:dyDescent="0.25">
      <c r="A1136" s="2">
        <v>36086</v>
      </c>
      <c r="B1136" s="2">
        <f>CADCHF10080[[#This Row],[date_start]]+5</f>
        <v>36091</v>
      </c>
      <c r="C1136" s="1">
        <v>1055</v>
      </c>
      <c r="D1136" s="3">
        <v>0.8528</v>
      </c>
      <c r="E1136" s="3">
        <v>0.88180000000000003</v>
      </c>
      <c r="F1136" s="3">
        <v>0.84930000000000005</v>
      </c>
      <c r="G1136" s="3">
        <v>0.8669</v>
      </c>
    </row>
    <row r="1137" spans="1:7" x14ac:dyDescent="0.25">
      <c r="A1137" s="2">
        <v>36079</v>
      </c>
      <c r="B1137" s="2">
        <f>CADCHF10080[[#This Row],[date_start]]+5</f>
        <v>36084</v>
      </c>
      <c r="C1137" s="1">
        <v>1076</v>
      </c>
      <c r="D1137" s="3">
        <v>0.85729999999999995</v>
      </c>
      <c r="E1137" s="3">
        <v>0.87760000000000005</v>
      </c>
      <c r="F1137" s="3">
        <v>0.84630000000000005</v>
      </c>
      <c r="G1137" s="3">
        <v>0.8528</v>
      </c>
    </row>
    <row r="1138" spans="1:7" x14ac:dyDescent="0.25">
      <c r="A1138" s="2">
        <v>36072</v>
      </c>
      <c r="B1138" s="2">
        <f>CADCHF10080[[#This Row],[date_start]]+5</f>
        <v>36077</v>
      </c>
      <c r="C1138" s="1">
        <v>1951</v>
      </c>
      <c r="D1138" s="3">
        <v>0.87809999999999999</v>
      </c>
      <c r="E1138" s="3">
        <v>0.88280000000000003</v>
      </c>
      <c r="F1138" s="3">
        <v>0.83409999999999995</v>
      </c>
      <c r="G1138" s="3">
        <v>0.85740000000000005</v>
      </c>
    </row>
    <row r="1139" spans="1:7" x14ac:dyDescent="0.25">
      <c r="A1139" s="2">
        <v>36065</v>
      </c>
      <c r="B1139" s="2">
        <f>CADCHF10080[[#This Row],[date_start]]+5</f>
        <v>36070</v>
      </c>
      <c r="C1139" s="1">
        <v>1357</v>
      </c>
      <c r="D1139" s="3">
        <v>0.9163</v>
      </c>
      <c r="E1139" s="3">
        <v>0.92710000000000004</v>
      </c>
      <c r="F1139" s="3">
        <v>0.86439999999999995</v>
      </c>
      <c r="G1139" s="3">
        <v>0.87839999999999996</v>
      </c>
    </row>
    <row r="1140" spans="1:7" x14ac:dyDescent="0.25">
      <c r="A1140" s="2">
        <v>36058</v>
      </c>
      <c r="B1140" s="2">
        <f>CADCHF10080[[#This Row],[date_start]]+5</f>
        <v>36063</v>
      </c>
      <c r="C1140" s="1">
        <v>1052</v>
      </c>
      <c r="D1140" s="3">
        <v>0.91549999999999998</v>
      </c>
      <c r="E1140" s="3">
        <v>0.92549999999999999</v>
      </c>
      <c r="F1140" s="3">
        <v>0.90259999999999996</v>
      </c>
      <c r="G1140" s="3">
        <v>0.91649999999999998</v>
      </c>
    </row>
    <row r="1141" spans="1:7" x14ac:dyDescent="0.25">
      <c r="A1141" s="2">
        <v>36051</v>
      </c>
      <c r="B1141" s="2">
        <f>CADCHF10080[[#This Row],[date_start]]+5</f>
        <v>36056</v>
      </c>
      <c r="C1141" s="1">
        <v>912</v>
      </c>
      <c r="D1141" s="3">
        <v>0.91990000000000005</v>
      </c>
      <c r="E1141" s="3">
        <v>0.93279999999999996</v>
      </c>
      <c r="F1141" s="3">
        <v>0.90310000000000001</v>
      </c>
      <c r="G1141" s="3">
        <v>0.91479999999999995</v>
      </c>
    </row>
    <row r="1142" spans="1:7" x14ac:dyDescent="0.25">
      <c r="A1142" s="2">
        <v>36044</v>
      </c>
      <c r="B1142" s="2">
        <f>CADCHF10080[[#This Row],[date_start]]+5</f>
        <v>36049</v>
      </c>
      <c r="C1142" s="1">
        <v>1103</v>
      </c>
      <c r="D1142" s="3">
        <v>0.93510000000000004</v>
      </c>
      <c r="E1142" s="3">
        <v>0.93920000000000003</v>
      </c>
      <c r="F1142" s="3">
        <v>0.90559999999999996</v>
      </c>
      <c r="G1142" s="3">
        <v>0.91910000000000003</v>
      </c>
    </row>
    <row r="1143" spans="1:7" x14ac:dyDescent="0.25">
      <c r="A1143" s="2">
        <v>36037</v>
      </c>
      <c r="B1143" s="2">
        <f>CADCHF10080[[#This Row],[date_start]]+5</f>
        <v>36042</v>
      </c>
      <c r="C1143" s="1">
        <v>1609</v>
      </c>
      <c r="D1143" s="3">
        <v>0.91869999999999996</v>
      </c>
      <c r="E1143" s="3">
        <v>0.94140000000000001</v>
      </c>
      <c r="F1143" s="3">
        <v>0.91049999999999998</v>
      </c>
      <c r="G1143" s="3">
        <v>0.93579999999999997</v>
      </c>
    </row>
    <row r="1144" spans="1:7" x14ac:dyDescent="0.25">
      <c r="A1144" s="2">
        <v>36030</v>
      </c>
      <c r="B1144" s="2">
        <f>CADCHF10080[[#This Row],[date_start]]+5</f>
        <v>36035</v>
      </c>
      <c r="C1144" s="1">
        <v>944</v>
      </c>
      <c r="D1144" s="3">
        <v>0.97430000000000005</v>
      </c>
      <c r="E1144" s="3">
        <v>0.97540000000000004</v>
      </c>
      <c r="F1144" s="3">
        <v>0.92010000000000003</v>
      </c>
      <c r="G1144" s="3">
        <v>0.92249999999999999</v>
      </c>
    </row>
    <row r="1145" spans="1:7" x14ac:dyDescent="0.25">
      <c r="A1145" s="2">
        <v>36023</v>
      </c>
      <c r="B1145" s="2">
        <f>CADCHF10080[[#This Row],[date_start]]+5</f>
        <v>36028</v>
      </c>
      <c r="C1145" s="1">
        <v>771</v>
      </c>
      <c r="D1145" s="3">
        <v>0.99490000000000001</v>
      </c>
      <c r="E1145" s="3">
        <v>0.99909999999999999</v>
      </c>
      <c r="F1145" s="3">
        <v>0.97170000000000001</v>
      </c>
      <c r="G1145" s="3">
        <v>0.9728</v>
      </c>
    </row>
    <row r="1146" spans="1:7" x14ac:dyDescent="0.25">
      <c r="A1146" s="2">
        <v>36016</v>
      </c>
      <c r="B1146" s="2">
        <f>CADCHF10080[[#This Row],[date_start]]+5</f>
        <v>36021</v>
      </c>
      <c r="C1146" s="1">
        <v>711</v>
      </c>
      <c r="D1146" s="3">
        <v>0.98360000000000003</v>
      </c>
      <c r="E1146" s="3">
        <v>0.99590000000000001</v>
      </c>
      <c r="F1146" s="3">
        <v>0.97560000000000002</v>
      </c>
      <c r="G1146" s="3">
        <v>0.99429999999999996</v>
      </c>
    </row>
    <row r="1147" spans="1:7" x14ac:dyDescent="0.25">
      <c r="A1147" s="2">
        <v>36009</v>
      </c>
      <c r="B1147" s="2">
        <f>CADCHF10080[[#This Row],[date_start]]+5</f>
        <v>36014</v>
      </c>
      <c r="C1147" s="1">
        <v>1453</v>
      </c>
      <c r="D1147" s="3">
        <v>0.98309999999999997</v>
      </c>
      <c r="E1147" s="3">
        <v>0.99360000000000004</v>
      </c>
      <c r="F1147" s="3">
        <v>0.95440000000000003</v>
      </c>
      <c r="G1147" s="3">
        <v>0.98370000000000002</v>
      </c>
    </row>
    <row r="1148" spans="1:7" x14ac:dyDescent="0.25">
      <c r="A1148" s="2">
        <v>36002</v>
      </c>
      <c r="B1148" s="2">
        <f>CADCHF10080[[#This Row],[date_start]]+5</f>
        <v>36007</v>
      </c>
      <c r="C1148" s="1">
        <v>755</v>
      </c>
      <c r="D1148" s="3">
        <v>0.99729999999999996</v>
      </c>
      <c r="E1148" s="3">
        <v>1.0017</v>
      </c>
      <c r="F1148" s="3">
        <v>0.98029999999999995</v>
      </c>
      <c r="G1148" s="3">
        <v>0.98580000000000001</v>
      </c>
    </row>
    <row r="1149" spans="1:7" x14ac:dyDescent="0.25">
      <c r="A1149" s="2">
        <v>35995</v>
      </c>
      <c r="B1149" s="2">
        <f>CADCHF10080[[#This Row],[date_start]]+5</f>
        <v>36000</v>
      </c>
      <c r="C1149" s="1">
        <v>600</v>
      </c>
      <c r="D1149" s="3">
        <v>1.0085999999999999</v>
      </c>
      <c r="E1149" s="3">
        <v>1.0169999999999999</v>
      </c>
      <c r="F1149" s="3">
        <v>0.99590000000000001</v>
      </c>
      <c r="G1149" s="3">
        <v>0.99880000000000002</v>
      </c>
    </row>
    <row r="1150" spans="1:7" x14ac:dyDescent="0.25">
      <c r="A1150" s="2">
        <v>35988</v>
      </c>
      <c r="B1150" s="2">
        <f>CADCHF10080[[#This Row],[date_start]]+5</f>
        <v>35993</v>
      </c>
      <c r="C1150" s="1">
        <v>725</v>
      </c>
      <c r="D1150" s="3">
        <v>1.0404</v>
      </c>
      <c r="E1150" s="3">
        <v>1.0426</v>
      </c>
      <c r="F1150" s="3">
        <v>1.0072000000000001</v>
      </c>
      <c r="G1150" s="3">
        <v>1.0097</v>
      </c>
    </row>
    <row r="1151" spans="1:7" x14ac:dyDescent="0.25">
      <c r="A1151" s="2">
        <v>35981</v>
      </c>
      <c r="B1151" s="2">
        <f>CADCHF10080[[#This Row],[date_start]]+5</f>
        <v>35986</v>
      </c>
      <c r="C1151" s="1">
        <v>693</v>
      </c>
      <c r="D1151" s="3">
        <v>1.0426</v>
      </c>
      <c r="E1151" s="3">
        <v>1.05</v>
      </c>
      <c r="F1151" s="3">
        <v>1.0322</v>
      </c>
      <c r="G1151" s="3">
        <v>1.0401</v>
      </c>
    </row>
    <row r="1152" spans="1:7" x14ac:dyDescent="0.25">
      <c r="A1152" s="2">
        <v>35974</v>
      </c>
      <c r="B1152" s="2">
        <f>CADCHF10080[[#This Row],[date_start]]+5</f>
        <v>35979</v>
      </c>
      <c r="C1152" s="1">
        <v>1197</v>
      </c>
      <c r="D1152" s="3">
        <v>1.0196000000000001</v>
      </c>
      <c r="E1152" s="3">
        <v>1.0477000000000001</v>
      </c>
      <c r="F1152" s="3">
        <v>1.0176000000000001</v>
      </c>
      <c r="G1152" s="3">
        <v>1.0426</v>
      </c>
    </row>
    <row r="1153" spans="1:7" x14ac:dyDescent="0.25">
      <c r="A1153" s="2">
        <v>35967</v>
      </c>
      <c r="B1153" s="2">
        <f>CADCHF10080[[#This Row],[date_start]]+5</f>
        <v>35972</v>
      </c>
      <c r="C1153" s="1">
        <v>462</v>
      </c>
      <c r="D1153" s="3">
        <v>1.0201</v>
      </c>
      <c r="E1153" s="3">
        <v>1.0394000000000001</v>
      </c>
      <c r="F1153" s="3">
        <v>1.0165999999999999</v>
      </c>
      <c r="G1153" s="3">
        <v>1.038</v>
      </c>
    </row>
    <row r="1154" spans="1:7" x14ac:dyDescent="0.25">
      <c r="A1154" s="2">
        <v>35960</v>
      </c>
      <c r="B1154" s="2">
        <f>CADCHF10080[[#This Row],[date_start]]+5</f>
        <v>35965</v>
      </c>
      <c r="C1154" s="1">
        <v>508</v>
      </c>
      <c r="D1154" s="3">
        <v>1.0221</v>
      </c>
      <c r="E1154" s="3">
        <v>1.0286</v>
      </c>
      <c r="F1154" s="3">
        <v>1.0143</v>
      </c>
      <c r="G1154" s="3">
        <v>1.016</v>
      </c>
    </row>
    <row r="1155" spans="1:7" x14ac:dyDescent="0.25">
      <c r="A1155" s="2">
        <v>35953</v>
      </c>
      <c r="B1155" s="2">
        <f>CADCHF10080[[#This Row],[date_start]]+5</f>
        <v>35958</v>
      </c>
      <c r="C1155" s="1">
        <v>497</v>
      </c>
      <c r="D1155" s="3">
        <v>1.012</v>
      </c>
      <c r="E1155" s="3">
        <v>1.0207999999999999</v>
      </c>
      <c r="F1155" s="3">
        <v>1.0082</v>
      </c>
      <c r="G1155" s="3">
        <v>1.0197000000000001</v>
      </c>
    </row>
    <row r="1156" spans="1:7" x14ac:dyDescent="0.25">
      <c r="A1156" s="2">
        <v>35946</v>
      </c>
      <c r="B1156" s="2">
        <f>CADCHF10080[[#This Row],[date_start]]+5</f>
        <v>35951</v>
      </c>
      <c r="C1156" s="1">
        <v>509</v>
      </c>
      <c r="D1156" s="3">
        <v>1.0124</v>
      </c>
      <c r="E1156" s="3">
        <v>1.0214000000000001</v>
      </c>
      <c r="F1156" s="3">
        <v>1.0047999999999999</v>
      </c>
      <c r="G1156" s="3">
        <v>1.0085</v>
      </c>
    </row>
    <row r="1157" spans="1:7" x14ac:dyDescent="0.25">
      <c r="A1157" s="2">
        <v>35939</v>
      </c>
      <c r="B1157" s="2">
        <f>CADCHF10080[[#This Row],[date_start]]+5</f>
        <v>35944</v>
      </c>
      <c r="C1157" s="1">
        <v>699</v>
      </c>
      <c r="D1157" s="3">
        <v>1.0121</v>
      </c>
      <c r="E1157" s="3">
        <v>1.022</v>
      </c>
      <c r="F1157" s="3">
        <v>0.99970000000000003</v>
      </c>
      <c r="G1157" s="3">
        <v>1.0165</v>
      </c>
    </row>
    <row r="1158" spans="1:7" x14ac:dyDescent="0.25">
      <c r="A1158" s="2">
        <v>35932</v>
      </c>
      <c r="B1158" s="2">
        <f>CADCHF10080[[#This Row],[date_start]]+5</f>
        <v>35937</v>
      </c>
      <c r="C1158" s="1">
        <v>368</v>
      </c>
      <c r="D1158" s="3">
        <v>1.0241</v>
      </c>
      <c r="E1158" s="3">
        <v>1.0269999999999999</v>
      </c>
      <c r="F1158" s="3">
        <v>1.0085999999999999</v>
      </c>
      <c r="G1158" s="3">
        <v>1.0085999999999999</v>
      </c>
    </row>
    <row r="1159" spans="1:7" x14ac:dyDescent="0.25">
      <c r="A1159" s="2">
        <v>35925</v>
      </c>
      <c r="B1159" s="2">
        <f>CADCHF10080[[#This Row],[date_start]]+5</f>
        <v>35930</v>
      </c>
      <c r="C1159" s="1">
        <v>729</v>
      </c>
      <c r="D1159" s="3">
        <v>1.03</v>
      </c>
      <c r="E1159" s="3">
        <v>1.0390999999999999</v>
      </c>
      <c r="F1159" s="3">
        <v>1.0161</v>
      </c>
      <c r="G1159" s="3">
        <v>1.0226999999999999</v>
      </c>
    </row>
    <row r="1160" spans="1:7" x14ac:dyDescent="0.25">
      <c r="A1160" s="2">
        <v>35918</v>
      </c>
      <c r="B1160" s="2">
        <f>CADCHF10080[[#This Row],[date_start]]+5</f>
        <v>35923</v>
      </c>
      <c r="C1160" s="1">
        <v>603</v>
      </c>
      <c r="D1160" s="3">
        <v>1.0426</v>
      </c>
      <c r="E1160" s="3">
        <v>1.0446</v>
      </c>
      <c r="F1160" s="3">
        <v>1.0184</v>
      </c>
      <c r="G1160" s="3">
        <v>1.0306999999999999</v>
      </c>
    </row>
    <row r="1161" spans="1:7" x14ac:dyDescent="0.25">
      <c r="A1161" s="2">
        <v>35911</v>
      </c>
      <c r="B1161" s="2">
        <f>CADCHF10080[[#This Row],[date_start]]+5</f>
        <v>35916</v>
      </c>
      <c r="C1161" s="1">
        <v>476</v>
      </c>
      <c r="D1161" s="3">
        <v>1.0428999999999999</v>
      </c>
      <c r="E1161" s="3">
        <v>1.0488999999999999</v>
      </c>
      <c r="F1161" s="3">
        <v>1.0308999999999999</v>
      </c>
      <c r="G1161" s="3">
        <v>1.0407</v>
      </c>
    </row>
    <row r="1162" spans="1:7" x14ac:dyDescent="0.25">
      <c r="A1162" s="2">
        <v>35904</v>
      </c>
      <c r="B1162" s="2">
        <f>CADCHF10080[[#This Row],[date_start]]+5</f>
        <v>35909</v>
      </c>
      <c r="C1162" s="1">
        <v>630</v>
      </c>
      <c r="D1162" s="3">
        <v>1.0454000000000001</v>
      </c>
      <c r="E1162" s="3">
        <v>1.0528999999999999</v>
      </c>
      <c r="F1162" s="3">
        <v>1.0327999999999999</v>
      </c>
      <c r="G1162" s="3">
        <v>1.0407</v>
      </c>
    </row>
    <row r="1163" spans="1:7" x14ac:dyDescent="0.25">
      <c r="A1163" s="2">
        <v>35897</v>
      </c>
      <c r="B1163" s="2">
        <f>CADCHF10080[[#This Row],[date_start]]+5</f>
        <v>35902</v>
      </c>
      <c r="C1163" s="1">
        <v>674</v>
      </c>
      <c r="D1163" s="3">
        <v>1.0526</v>
      </c>
      <c r="E1163" s="3">
        <v>1.0586</v>
      </c>
      <c r="F1163" s="3">
        <v>1.0359</v>
      </c>
      <c r="G1163" s="3">
        <v>1.0428999999999999</v>
      </c>
    </row>
    <row r="1164" spans="1:7" x14ac:dyDescent="0.25">
      <c r="A1164" s="2">
        <v>35890</v>
      </c>
      <c r="B1164" s="2">
        <f>CADCHF10080[[#This Row],[date_start]]+5</f>
        <v>35895</v>
      </c>
      <c r="C1164" s="1">
        <v>567</v>
      </c>
      <c r="D1164" s="3">
        <v>1.073</v>
      </c>
      <c r="E1164" s="3">
        <v>1.0798000000000001</v>
      </c>
      <c r="F1164" s="3">
        <v>1.0561</v>
      </c>
      <c r="G1164" s="3">
        <v>1.0592999999999999</v>
      </c>
    </row>
    <row r="1165" spans="1:7" x14ac:dyDescent="0.25">
      <c r="A1165" s="2">
        <v>35883</v>
      </c>
      <c r="B1165" s="2">
        <f>CADCHF10080[[#This Row],[date_start]]+5</f>
        <v>35888</v>
      </c>
      <c r="C1165" s="1">
        <v>740</v>
      </c>
      <c r="D1165" s="3">
        <v>1.0589</v>
      </c>
      <c r="E1165" s="3">
        <v>1.0840000000000001</v>
      </c>
      <c r="F1165" s="3">
        <v>1.0575000000000001</v>
      </c>
      <c r="G1165" s="3">
        <v>1.0766</v>
      </c>
    </row>
    <row r="1166" spans="1:7" x14ac:dyDescent="0.25">
      <c r="A1166" s="2">
        <v>35876</v>
      </c>
      <c r="B1166" s="2">
        <f>CADCHF10080[[#This Row],[date_start]]+5</f>
        <v>35881</v>
      </c>
      <c r="C1166" s="1">
        <v>511</v>
      </c>
      <c r="D1166" s="3">
        <v>1.0589999999999999</v>
      </c>
      <c r="E1166" s="3">
        <v>1.0608</v>
      </c>
      <c r="F1166" s="3">
        <v>1.0444</v>
      </c>
      <c r="G1166" s="3">
        <v>1.0538000000000001</v>
      </c>
    </row>
    <row r="1167" spans="1:7" x14ac:dyDescent="0.25">
      <c r="A1167" s="2">
        <v>35869</v>
      </c>
      <c r="B1167" s="2">
        <f>CADCHF10080[[#This Row],[date_start]]+5</f>
        <v>35874</v>
      </c>
      <c r="C1167" s="1">
        <v>425</v>
      </c>
      <c r="D1167" s="3">
        <v>1.05</v>
      </c>
      <c r="E1167" s="3">
        <v>1.0563</v>
      </c>
      <c r="F1167" s="3">
        <v>1.0417000000000001</v>
      </c>
      <c r="G1167" s="3">
        <v>1.0563</v>
      </c>
    </row>
    <row r="1168" spans="1:7" x14ac:dyDescent="0.25">
      <c r="A1168" s="2">
        <v>35862</v>
      </c>
      <c r="B1168" s="2">
        <f>CADCHF10080[[#This Row],[date_start]]+5</f>
        <v>35867</v>
      </c>
      <c r="C1168" s="1">
        <v>582</v>
      </c>
      <c r="D1168" s="3">
        <v>1.0501</v>
      </c>
      <c r="E1168" s="3">
        <v>1.0619000000000001</v>
      </c>
      <c r="F1168" s="3">
        <v>1.0475000000000001</v>
      </c>
      <c r="G1168" s="3">
        <v>1.0475000000000001</v>
      </c>
    </row>
    <row r="1169" spans="1:7" x14ac:dyDescent="0.25">
      <c r="A1169" s="2">
        <v>35855</v>
      </c>
      <c r="B1169" s="2">
        <f>CADCHF10080[[#This Row],[date_start]]+5</f>
        <v>35860</v>
      </c>
      <c r="C1169" s="1">
        <v>762</v>
      </c>
      <c r="D1169" s="3">
        <v>1.0287999999999999</v>
      </c>
      <c r="E1169" s="3">
        <v>1.0548999999999999</v>
      </c>
      <c r="F1169" s="3">
        <v>1.0221</v>
      </c>
      <c r="G1169" s="3">
        <v>1.0488999999999999</v>
      </c>
    </row>
    <row r="1170" spans="1:7" x14ac:dyDescent="0.25">
      <c r="A1170" s="2">
        <v>35848</v>
      </c>
      <c r="B1170" s="2">
        <f>CADCHF10080[[#This Row],[date_start]]+5</f>
        <v>35853</v>
      </c>
      <c r="C1170" s="1">
        <v>912</v>
      </c>
      <c r="D1170" s="3">
        <v>1.0324</v>
      </c>
      <c r="E1170" s="3">
        <v>1.0389999999999999</v>
      </c>
      <c r="F1170" s="3">
        <v>1.0167999999999999</v>
      </c>
      <c r="G1170" s="3">
        <v>1.0309999999999999</v>
      </c>
    </row>
    <row r="1171" spans="1:7" x14ac:dyDescent="0.25">
      <c r="A1171" s="2">
        <v>35841</v>
      </c>
      <c r="B1171" s="2">
        <f>CADCHF10080[[#This Row],[date_start]]+5</f>
        <v>35846</v>
      </c>
      <c r="C1171" s="1">
        <v>600</v>
      </c>
      <c r="D1171" s="3">
        <v>1.0145</v>
      </c>
      <c r="E1171" s="3">
        <v>1.0370999999999999</v>
      </c>
      <c r="F1171" s="3">
        <v>1.0093000000000001</v>
      </c>
      <c r="G1171" s="3">
        <v>1.0348999999999999</v>
      </c>
    </row>
    <row r="1172" spans="1:7" x14ac:dyDescent="0.25">
      <c r="A1172" s="2">
        <v>35834</v>
      </c>
      <c r="B1172" s="2">
        <f>CADCHF10080[[#This Row],[date_start]]+5</f>
        <v>35839</v>
      </c>
      <c r="C1172" s="1">
        <v>603</v>
      </c>
      <c r="D1172" s="3">
        <v>1.0209999999999999</v>
      </c>
      <c r="E1172" s="3">
        <v>1.0245</v>
      </c>
      <c r="F1172" s="3">
        <v>1.0101</v>
      </c>
      <c r="G1172" s="3">
        <v>1.0148999999999999</v>
      </c>
    </row>
    <row r="1173" spans="1:7" x14ac:dyDescent="0.25">
      <c r="A1173" s="2">
        <v>35827</v>
      </c>
      <c r="B1173" s="2">
        <f>CADCHF10080[[#This Row],[date_start]]+5</f>
        <v>35832</v>
      </c>
      <c r="C1173" s="1">
        <v>725</v>
      </c>
      <c r="D1173" s="3">
        <v>1.0141</v>
      </c>
      <c r="E1173" s="3">
        <v>1.0238</v>
      </c>
      <c r="F1173" s="3">
        <v>0.99970000000000003</v>
      </c>
      <c r="G1173" s="3">
        <v>1.014</v>
      </c>
    </row>
    <row r="1174" spans="1:7" x14ac:dyDescent="0.25">
      <c r="A1174" s="2">
        <v>35820</v>
      </c>
      <c r="B1174" s="2">
        <f>CADCHF10080[[#This Row],[date_start]]+5</f>
        <v>35825</v>
      </c>
      <c r="C1174" s="1">
        <v>960</v>
      </c>
      <c r="D1174" s="3">
        <v>0.99719999999999998</v>
      </c>
      <c r="E1174" s="3">
        <v>1.0154000000000001</v>
      </c>
      <c r="F1174" s="3">
        <v>0.98480000000000001</v>
      </c>
      <c r="G1174" s="3">
        <v>1.0146999999999999</v>
      </c>
    </row>
    <row r="1175" spans="1:7" x14ac:dyDescent="0.25">
      <c r="A1175" s="2">
        <v>35813</v>
      </c>
      <c r="B1175" s="2">
        <f>CADCHF10080[[#This Row],[date_start]]+5</f>
        <v>35818</v>
      </c>
      <c r="C1175" s="1">
        <v>768</v>
      </c>
      <c r="D1175" s="3">
        <v>1.0449999999999999</v>
      </c>
      <c r="E1175" s="3">
        <v>1.0490999999999999</v>
      </c>
      <c r="F1175" s="3">
        <v>0.99109999999999998</v>
      </c>
      <c r="G1175" s="3">
        <v>0.99380000000000002</v>
      </c>
    </row>
    <row r="1176" spans="1:7" x14ac:dyDescent="0.25">
      <c r="A1176" s="2">
        <v>35806</v>
      </c>
      <c r="B1176" s="2">
        <f>CADCHF10080[[#This Row],[date_start]]+5</f>
        <v>35811</v>
      </c>
      <c r="C1176" s="1">
        <v>701</v>
      </c>
      <c r="D1176" s="3">
        <v>1.0361</v>
      </c>
      <c r="E1176" s="3">
        <v>1.0457000000000001</v>
      </c>
      <c r="F1176" s="3">
        <v>1.0250999999999999</v>
      </c>
      <c r="G1176" s="3">
        <v>1.0426</v>
      </c>
    </row>
    <row r="1177" spans="1:7" x14ac:dyDescent="0.25">
      <c r="A1177" s="2">
        <v>35799</v>
      </c>
      <c r="B1177" s="2">
        <f>CADCHF10080[[#This Row],[date_start]]+5</f>
        <v>35804</v>
      </c>
      <c r="C1177" s="1">
        <v>865</v>
      </c>
      <c r="D1177" s="3">
        <v>1.0164</v>
      </c>
      <c r="E1177" s="3">
        <v>1.0412999999999999</v>
      </c>
      <c r="F1177" s="3">
        <v>1.0164</v>
      </c>
      <c r="G1177" s="3">
        <v>1.0365</v>
      </c>
    </row>
    <row r="1178" spans="1:7" x14ac:dyDescent="0.25">
      <c r="A1178" s="2">
        <v>35792</v>
      </c>
      <c r="B1178" s="2">
        <f>CADCHF10080[[#This Row],[date_start]]+5</f>
        <v>35797</v>
      </c>
      <c r="C1178" s="1">
        <v>26</v>
      </c>
      <c r="D1178" s="3">
        <v>1.016</v>
      </c>
      <c r="E1178" s="3">
        <v>1.0223</v>
      </c>
      <c r="F1178" s="3">
        <v>1.016</v>
      </c>
      <c r="G1178" s="3">
        <v>1.0199</v>
      </c>
    </row>
    <row r="1179" spans="1:7" x14ac:dyDescent="0.25">
      <c r="A1179" s="2">
        <v>35778</v>
      </c>
      <c r="B1179" s="2">
        <f>CADCHF10080[[#This Row],[date_start]]+5</f>
        <v>35783</v>
      </c>
      <c r="C1179" s="1">
        <v>1061</v>
      </c>
      <c r="D1179" s="3">
        <v>1.0129999999999999</v>
      </c>
      <c r="E1179" s="3">
        <v>1.0137</v>
      </c>
      <c r="F1179" s="3">
        <v>1.0048999999999999</v>
      </c>
      <c r="G1179" s="3">
        <v>1.006</v>
      </c>
    </row>
    <row r="1180" spans="1:7" x14ac:dyDescent="0.25">
      <c r="A1180" s="2">
        <v>35771</v>
      </c>
      <c r="B1180" s="2">
        <f>CADCHF10080[[#This Row],[date_start]]+5</f>
        <v>35776</v>
      </c>
      <c r="C1180" s="1">
        <v>6105</v>
      </c>
      <c r="D1180" s="3">
        <v>1.0155000000000001</v>
      </c>
      <c r="E1180" s="3">
        <v>1.0288999999999999</v>
      </c>
      <c r="F1180" s="3">
        <v>0.99750000000000005</v>
      </c>
      <c r="G1180" s="3">
        <v>1.0092000000000001</v>
      </c>
    </row>
    <row r="1181" spans="1:7" x14ac:dyDescent="0.25">
      <c r="A1181" s="2">
        <v>35764</v>
      </c>
      <c r="B1181" s="2">
        <f>CADCHF10080[[#This Row],[date_start]]+5</f>
        <v>35769</v>
      </c>
      <c r="C1181" s="1">
        <v>5135</v>
      </c>
      <c r="D1181" s="3">
        <v>1.0018</v>
      </c>
      <c r="E1181" s="3">
        <v>1.0116000000000001</v>
      </c>
      <c r="F1181" s="3">
        <v>1.0003</v>
      </c>
      <c r="G1181" s="3">
        <v>1.0105999999999999</v>
      </c>
    </row>
    <row r="1182" spans="1:7" x14ac:dyDescent="0.25">
      <c r="A1182" s="2">
        <v>35757</v>
      </c>
      <c r="B1182" s="2">
        <f>CADCHF10080[[#This Row],[date_start]]+5</f>
        <v>35762</v>
      </c>
      <c r="C1182" s="1">
        <v>6535</v>
      </c>
      <c r="D1182" s="3">
        <v>0.99399999999999999</v>
      </c>
      <c r="E1182" s="3">
        <v>1.0039</v>
      </c>
      <c r="F1182" s="3">
        <v>0.98450000000000004</v>
      </c>
      <c r="G1182" s="3">
        <v>1.0024999999999999</v>
      </c>
    </row>
    <row r="1183" spans="1:7" x14ac:dyDescent="0.25">
      <c r="A1183" s="2">
        <v>35750</v>
      </c>
      <c r="B1183" s="2">
        <f>CADCHF10080[[#This Row],[date_start]]+5</f>
        <v>35755</v>
      </c>
      <c r="C1183" s="1">
        <v>5555</v>
      </c>
      <c r="D1183" s="3">
        <v>0.99860000000000004</v>
      </c>
      <c r="E1183" s="3">
        <v>1.0045999999999999</v>
      </c>
      <c r="F1183" s="3">
        <v>0.98699999999999999</v>
      </c>
      <c r="G1183" s="3">
        <v>1.0018</v>
      </c>
    </row>
    <row r="1184" spans="1:7" x14ac:dyDescent="0.25">
      <c r="A1184" s="2">
        <v>35743</v>
      </c>
      <c r="B1184" s="2">
        <f>CADCHF10080[[#This Row],[date_start]]+5</f>
        <v>35748</v>
      </c>
      <c r="C1184" s="1">
        <v>5405</v>
      </c>
      <c r="D1184" s="3">
        <v>0.98829999999999996</v>
      </c>
      <c r="E1184" s="3">
        <v>0.99929999999999997</v>
      </c>
      <c r="F1184" s="3">
        <v>0.98470000000000002</v>
      </c>
      <c r="G1184" s="3">
        <v>0.99470000000000003</v>
      </c>
    </row>
    <row r="1185" spans="1:7" x14ac:dyDescent="0.25">
      <c r="A1185" s="2">
        <v>35736</v>
      </c>
      <c r="B1185" s="2">
        <f>CADCHF10080[[#This Row],[date_start]]+5</f>
        <v>35741</v>
      </c>
      <c r="C1185" s="1">
        <v>9885</v>
      </c>
      <c r="D1185" s="3">
        <v>1.0011000000000001</v>
      </c>
      <c r="E1185" s="3">
        <v>1.0136000000000001</v>
      </c>
      <c r="F1185" s="3">
        <v>0.98089999999999999</v>
      </c>
      <c r="G1185" s="3">
        <v>0.98870000000000002</v>
      </c>
    </row>
    <row r="1186" spans="1:7" x14ac:dyDescent="0.25">
      <c r="A1186" s="2">
        <v>35729</v>
      </c>
      <c r="B1186" s="2">
        <f>CADCHF10080[[#This Row],[date_start]]+5</f>
        <v>35734</v>
      </c>
      <c r="C1186" s="1">
        <v>14395</v>
      </c>
      <c r="D1186" s="3">
        <v>1.0490999999999999</v>
      </c>
      <c r="E1186" s="3">
        <v>1.0490999999999999</v>
      </c>
      <c r="F1186" s="3">
        <v>0.98270000000000002</v>
      </c>
      <c r="G1186" s="3">
        <v>0.99470000000000003</v>
      </c>
    </row>
    <row r="1187" spans="1:7" x14ac:dyDescent="0.25">
      <c r="A1187" s="2">
        <v>35722</v>
      </c>
      <c r="B1187" s="2">
        <f>CADCHF10080[[#This Row],[date_start]]+5</f>
        <v>35727</v>
      </c>
      <c r="C1187" s="1">
        <v>6375</v>
      </c>
      <c r="D1187" s="3">
        <v>1.0628</v>
      </c>
      <c r="E1187" s="3">
        <v>1.0717000000000001</v>
      </c>
      <c r="F1187" s="3">
        <v>1.0530999999999999</v>
      </c>
      <c r="G1187" s="3">
        <v>1.0530999999999999</v>
      </c>
    </row>
    <row r="1188" spans="1:7" x14ac:dyDescent="0.25">
      <c r="A1188" s="2">
        <v>35715</v>
      </c>
      <c r="B1188" s="2">
        <f>CADCHF10080[[#This Row],[date_start]]+5</f>
        <v>35720</v>
      </c>
      <c r="C1188" s="1">
        <v>7605</v>
      </c>
      <c r="D1188" s="3">
        <v>1.0580000000000001</v>
      </c>
      <c r="E1188" s="3">
        <v>1.0656000000000001</v>
      </c>
      <c r="F1188" s="3">
        <v>1.0475000000000001</v>
      </c>
      <c r="G1188" s="3">
        <v>1.0646</v>
      </c>
    </row>
    <row r="1189" spans="1:7" x14ac:dyDescent="0.25">
      <c r="A1189" s="2">
        <v>35708</v>
      </c>
      <c r="B1189" s="2">
        <f>CADCHF10080[[#This Row],[date_start]]+5</f>
        <v>35713</v>
      </c>
      <c r="C1189" s="1">
        <v>8845</v>
      </c>
      <c r="D1189" s="3">
        <v>1.0524</v>
      </c>
      <c r="E1189" s="3">
        <v>1.0608</v>
      </c>
      <c r="F1189" s="3">
        <v>1.0443</v>
      </c>
      <c r="G1189" s="3">
        <v>1.0568</v>
      </c>
    </row>
    <row r="1190" spans="1:7" x14ac:dyDescent="0.25">
      <c r="A1190" s="2">
        <v>35701</v>
      </c>
      <c r="B1190" s="2">
        <f>CADCHF10080[[#This Row],[date_start]]+5</f>
        <v>35706</v>
      </c>
      <c r="C1190" s="1">
        <v>4385</v>
      </c>
      <c r="D1190" s="3">
        <v>1.0516000000000001</v>
      </c>
      <c r="E1190" s="3">
        <v>1.0642</v>
      </c>
      <c r="F1190" s="3">
        <v>1.0451999999999999</v>
      </c>
      <c r="G1190" s="3">
        <v>1.0548999999999999</v>
      </c>
    </row>
    <row r="1191" spans="1:7" x14ac:dyDescent="0.25">
      <c r="A1191" s="2">
        <v>35694</v>
      </c>
      <c r="B1191" s="2">
        <f>CADCHF10080[[#This Row],[date_start]]+5</f>
        <v>35699</v>
      </c>
      <c r="C1191" s="1">
        <v>5</v>
      </c>
      <c r="D1191" s="3">
        <v>1.0580000000000001</v>
      </c>
      <c r="E1191" s="3">
        <v>1.0580000000000001</v>
      </c>
      <c r="F1191" s="3">
        <v>1.0482</v>
      </c>
      <c r="G1191" s="3">
        <v>1.0482</v>
      </c>
    </row>
    <row r="1192" spans="1:7" x14ac:dyDescent="0.25">
      <c r="A1192" s="2">
        <v>35687</v>
      </c>
      <c r="B1192" s="2">
        <f>CADCHF10080[[#This Row],[date_start]]+5</f>
        <v>35692</v>
      </c>
      <c r="C1192" s="1">
        <v>5</v>
      </c>
      <c r="D1192" s="3">
        <v>1.0386</v>
      </c>
      <c r="E1192" s="3">
        <v>1.0533999999999999</v>
      </c>
      <c r="F1192" s="3">
        <v>1.0386</v>
      </c>
      <c r="G1192" s="3">
        <v>1.0529999999999999</v>
      </c>
    </row>
    <row r="1193" spans="1:7" x14ac:dyDescent="0.25">
      <c r="A1193" s="2">
        <v>35680</v>
      </c>
      <c r="B1193" s="2">
        <f>CADCHF10080[[#This Row],[date_start]]+5</f>
        <v>35685</v>
      </c>
      <c r="C1193" s="1">
        <v>5</v>
      </c>
      <c r="D1193" s="3">
        <v>1.0752999999999999</v>
      </c>
      <c r="E1193" s="3">
        <v>1.0752999999999999</v>
      </c>
      <c r="F1193" s="3">
        <v>1.0505</v>
      </c>
      <c r="G1193" s="3">
        <v>1.0505</v>
      </c>
    </row>
    <row r="1194" spans="1:7" x14ac:dyDescent="0.25">
      <c r="A1194" s="2">
        <v>35673</v>
      </c>
      <c r="B1194" s="2">
        <f>CADCHF10080[[#This Row],[date_start]]+5</f>
        <v>35678</v>
      </c>
      <c r="C1194" s="1">
        <v>5</v>
      </c>
      <c r="D1194" s="3">
        <v>1.0760000000000001</v>
      </c>
      <c r="E1194" s="3">
        <v>1.0891</v>
      </c>
      <c r="F1194" s="3">
        <v>1.0702</v>
      </c>
      <c r="G1194" s="3">
        <v>1.0702</v>
      </c>
    </row>
    <row r="1195" spans="1:7" x14ac:dyDescent="0.25">
      <c r="A1195" s="2">
        <v>35666</v>
      </c>
      <c r="B1195" s="2">
        <f>CADCHF10080[[#This Row],[date_start]]+5</f>
        <v>35671</v>
      </c>
      <c r="C1195" s="1">
        <v>5</v>
      </c>
      <c r="D1195" s="3">
        <v>1.0767</v>
      </c>
      <c r="E1195" s="3">
        <v>1.0770999999999999</v>
      </c>
      <c r="F1195" s="3">
        <v>1.0652999999999999</v>
      </c>
      <c r="G1195" s="3">
        <v>1.0750999999999999</v>
      </c>
    </row>
    <row r="1196" spans="1:7" x14ac:dyDescent="0.25">
      <c r="A1196" s="2">
        <v>35659</v>
      </c>
      <c r="B1196" s="2">
        <f>CADCHF10080[[#This Row],[date_start]]+5</f>
        <v>35664</v>
      </c>
      <c r="C1196" s="1">
        <v>5</v>
      </c>
      <c r="D1196" s="3">
        <v>1.0927</v>
      </c>
      <c r="E1196" s="3">
        <v>1.0953999999999999</v>
      </c>
      <c r="F1196" s="3">
        <v>1.0768</v>
      </c>
      <c r="G1196" s="3">
        <v>1.0768</v>
      </c>
    </row>
    <row r="1197" spans="1:7" x14ac:dyDescent="0.25">
      <c r="A1197" s="2">
        <v>35652</v>
      </c>
      <c r="B1197" s="2">
        <f>CADCHF10080[[#This Row],[date_start]]+5</f>
        <v>35657</v>
      </c>
      <c r="C1197" s="1">
        <v>5</v>
      </c>
      <c r="D1197" s="3">
        <v>1.0947</v>
      </c>
      <c r="E1197" s="3">
        <v>1.0952999999999999</v>
      </c>
      <c r="F1197" s="3">
        <v>1.0832999999999999</v>
      </c>
      <c r="G1197" s="3">
        <v>1.0832999999999999</v>
      </c>
    </row>
    <row r="1198" spans="1:7" x14ac:dyDescent="0.25">
      <c r="A1198" s="2">
        <v>35645</v>
      </c>
      <c r="B1198" s="2">
        <f>CADCHF10080[[#This Row],[date_start]]+5</f>
        <v>35650</v>
      </c>
      <c r="C1198" s="1">
        <v>5</v>
      </c>
      <c r="D1198" s="3">
        <v>1.1057999999999999</v>
      </c>
      <c r="E1198" s="3">
        <v>1.1114999999999999</v>
      </c>
      <c r="F1198" s="3">
        <v>1.0855999999999999</v>
      </c>
      <c r="G1198" s="3">
        <v>1.0855999999999999</v>
      </c>
    </row>
    <row r="1199" spans="1:7" x14ac:dyDescent="0.25">
      <c r="A1199" s="2">
        <v>35638</v>
      </c>
      <c r="B1199" s="2">
        <f>CADCHF10080[[#This Row],[date_start]]+5</f>
        <v>35643</v>
      </c>
      <c r="C1199" s="1">
        <v>5</v>
      </c>
      <c r="D1199" s="3">
        <v>1.0925</v>
      </c>
      <c r="E1199" s="3">
        <v>1.1039000000000001</v>
      </c>
      <c r="F1199" s="3">
        <v>1.0925</v>
      </c>
      <c r="G1199" s="3">
        <v>1.1039000000000001</v>
      </c>
    </row>
    <row r="1200" spans="1:7" x14ac:dyDescent="0.25">
      <c r="A1200" s="2">
        <v>35631</v>
      </c>
      <c r="B1200" s="2">
        <f>CADCHF10080[[#This Row],[date_start]]+5</f>
        <v>35636</v>
      </c>
      <c r="C1200" s="1">
        <v>5</v>
      </c>
      <c r="D1200" s="3">
        <v>1.0719000000000001</v>
      </c>
      <c r="E1200" s="3">
        <v>1.095</v>
      </c>
      <c r="F1200" s="3">
        <v>1.0719000000000001</v>
      </c>
      <c r="G1200" s="3">
        <v>1.095</v>
      </c>
    </row>
    <row r="1201" spans="1:7" x14ac:dyDescent="0.25">
      <c r="A1201" s="2">
        <v>35624</v>
      </c>
      <c r="B1201" s="2">
        <f>CADCHF10080[[#This Row],[date_start]]+5</f>
        <v>35629</v>
      </c>
      <c r="C1201" s="1">
        <v>5</v>
      </c>
      <c r="D1201" s="3">
        <v>1.0762</v>
      </c>
      <c r="E1201" s="3">
        <v>1.0762</v>
      </c>
      <c r="F1201" s="3">
        <v>1.0737000000000001</v>
      </c>
      <c r="G1201" s="3">
        <v>1.0738000000000001</v>
      </c>
    </row>
    <row r="1202" spans="1:7" x14ac:dyDescent="0.25">
      <c r="A1202" s="2">
        <v>35617</v>
      </c>
      <c r="B1202" s="2">
        <f>CADCHF10080[[#This Row],[date_start]]+5</f>
        <v>35622</v>
      </c>
      <c r="C1202" s="1">
        <v>5</v>
      </c>
      <c r="D1202" s="3">
        <v>1.0595000000000001</v>
      </c>
      <c r="E1202" s="3">
        <v>1.0713999999999999</v>
      </c>
      <c r="F1202" s="3">
        <v>1.0548999999999999</v>
      </c>
      <c r="G1202" s="3">
        <v>1.0713999999999999</v>
      </c>
    </row>
    <row r="1203" spans="1:7" x14ac:dyDescent="0.25">
      <c r="A1203" s="2">
        <v>35610</v>
      </c>
      <c r="B1203" s="2">
        <f>CADCHF10080[[#This Row],[date_start]]+5</f>
        <v>35615</v>
      </c>
      <c r="C1203" s="1">
        <v>5</v>
      </c>
      <c r="D1203" s="3">
        <v>1.0583</v>
      </c>
      <c r="E1203" s="3">
        <v>1.0690999999999999</v>
      </c>
      <c r="F1203" s="3">
        <v>1.0583</v>
      </c>
      <c r="G1203" s="3">
        <v>1.0665</v>
      </c>
    </row>
    <row r="1204" spans="1:7" x14ac:dyDescent="0.25">
      <c r="A1204" s="2">
        <v>35603</v>
      </c>
      <c r="B1204" s="2">
        <f>CADCHF10080[[#This Row],[date_start]]+5</f>
        <v>35608</v>
      </c>
      <c r="C1204" s="1">
        <v>6505</v>
      </c>
      <c r="D1204" s="3">
        <v>1.0370999999999999</v>
      </c>
      <c r="E1204" s="3">
        <v>1.0505</v>
      </c>
      <c r="F1204" s="3">
        <v>1.0286999999999999</v>
      </c>
      <c r="G1204" s="3">
        <v>1.0490999999999999</v>
      </c>
    </row>
    <row r="1205" spans="1:7" x14ac:dyDescent="0.25">
      <c r="A1205" s="2">
        <v>35596</v>
      </c>
      <c r="B1205" s="2">
        <f>CADCHF10080[[#This Row],[date_start]]+5</f>
        <v>35601</v>
      </c>
      <c r="C1205" s="1">
        <v>5385</v>
      </c>
      <c r="D1205" s="3">
        <v>1.0454000000000001</v>
      </c>
      <c r="E1205" s="3">
        <v>1.0486</v>
      </c>
      <c r="F1205" s="3">
        <v>1.0319</v>
      </c>
      <c r="G1205" s="3">
        <v>1.0351999999999999</v>
      </c>
    </row>
    <row r="1206" spans="1:7" x14ac:dyDescent="0.25">
      <c r="A1206" s="2">
        <v>35589</v>
      </c>
      <c r="B1206" s="2">
        <f>CADCHF10080[[#This Row],[date_start]]+5</f>
        <v>35594</v>
      </c>
      <c r="C1206" s="1">
        <v>5015</v>
      </c>
      <c r="D1206" s="3">
        <v>1.0438000000000001</v>
      </c>
      <c r="E1206" s="3">
        <v>1.0490999999999999</v>
      </c>
      <c r="F1206" s="3">
        <v>1.0322</v>
      </c>
      <c r="G1206" s="3">
        <v>1.0485</v>
      </c>
    </row>
    <row r="1207" spans="1:7" x14ac:dyDescent="0.25">
      <c r="A1207" s="2">
        <v>35582</v>
      </c>
      <c r="B1207" s="2">
        <f>CADCHF10080[[#This Row],[date_start]]+5</f>
        <v>35587</v>
      </c>
      <c r="C1207" s="1">
        <v>7355</v>
      </c>
      <c r="D1207" s="3">
        <v>1.0322</v>
      </c>
      <c r="E1207" s="3">
        <v>1.0586</v>
      </c>
      <c r="F1207" s="3">
        <v>1.03</v>
      </c>
      <c r="G1207" s="3">
        <v>1.0505</v>
      </c>
    </row>
    <row r="1208" spans="1:7" x14ac:dyDescent="0.25">
      <c r="A1208" s="2">
        <v>35575</v>
      </c>
      <c r="B1208" s="2">
        <f>CADCHF10080[[#This Row],[date_start]]+5</f>
        <v>35580</v>
      </c>
      <c r="C1208" s="1">
        <v>9615</v>
      </c>
      <c r="D1208" s="3">
        <v>1.0228999999999999</v>
      </c>
      <c r="E1208" s="3">
        <v>1.0361</v>
      </c>
      <c r="F1208" s="3">
        <v>1.0108999999999999</v>
      </c>
      <c r="G1208" s="3">
        <v>1.0257000000000001</v>
      </c>
    </row>
    <row r="1209" spans="1:7" x14ac:dyDescent="0.25">
      <c r="A1209" s="2">
        <v>35568</v>
      </c>
      <c r="B1209" s="2">
        <f>CADCHF10080[[#This Row],[date_start]]+5</f>
        <v>35573</v>
      </c>
      <c r="C1209" s="1">
        <v>9885</v>
      </c>
      <c r="D1209" s="3">
        <v>1.0328999999999999</v>
      </c>
      <c r="E1209" s="3">
        <v>1.0428999999999999</v>
      </c>
      <c r="F1209" s="3">
        <v>1.0047999999999999</v>
      </c>
      <c r="G1209" s="3">
        <v>1.024</v>
      </c>
    </row>
    <row r="1210" spans="1:7" x14ac:dyDescent="0.25">
      <c r="A1210" s="2">
        <v>35561</v>
      </c>
      <c r="B1210" s="2">
        <f>CADCHF10080[[#This Row],[date_start]]+5</f>
        <v>35566</v>
      </c>
      <c r="C1210" s="1">
        <v>10485</v>
      </c>
      <c r="D1210" s="3">
        <v>1.0183</v>
      </c>
      <c r="E1210" s="3">
        <v>1.0482</v>
      </c>
      <c r="F1210" s="3">
        <v>1.0183</v>
      </c>
      <c r="G1210" s="3">
        <v>1.0361</v>
      </c>
    </row>
    <row r="1211" spans="1:7" x14ac:dyDescent="0.25">
      <c r="A1211" s="2">
        <v>35554</v>
      </c>
      <c r="B1211" s="2">
        <f>CADCHF10080[[#This Row],[date_start]]+5</f>
        <v>35559</v>
      </c>
      <c r="C1211" s="1">
        <v>8205</v>
      </c>
      <c r="D1211" s="3">
        <v>1.0632999999999999</v>
      </c>
      <c r="E1211" s="3">
        <v>1.0701000000000001</v>
      </c>
      <c r="F1211" s="3">
        <v>1.0212000000000001</v>
      </c>
      <c r="G1211" s="3">
        <v>1.0234000000000001</v>
      </c>
    </row>
    <row r="1212" spans="1:7" x14ac:dyDescent="0.25">
      <c r="A1212" s="2">
        <v>35547</v>
      </c>
      <c r="B1212" s="2">
        <f>CADCHF10080[[#This Row],[date_start]]+5</f>
        <v>35552</v>
      </c>
      <c r="C1212" s="1">
        <v>5865</v>
      </c>
      <c r="D1212" s="3">
        <v>1.0562</v>
      </c>
      <c r="E1212" s="3">
        <v>1.0653999999999999</v>
      </c>
      <c r="F1212" s="3">
        <v>1.0478000000000001</v>
      </c>
      <c r="G1212" s="3">
        <v>1.0640000000000001</v>
      </c>
    </row>
    <row r="1213" spans="1:7" x14ac:dyDescent="0.25">
      <c r="A1213" s="2">
        <v>35540</v>
      </c>
      <c r="B1213" s="2">
        <f>CADCHF10080[[#This Row],[date_start]]+5</f>
        <v>35545</v>
      </c>
      <c r="C1213" s="1">
        <v>5695</v>
      </c>
      <c r="D1213" s="3">
        <v>1.0354000000000001</v>
      </c>
      <c r="E1213" s="3">
        <v>1.0559000000000001</v>
      </c>
      <c r="F1213" s="3">
        <v>1.034</v>
      </c>
      <c r="G1213" s="3">
        <v>1.0505</v>
      </c>
    </row>
    <row r="1214" spans="1:7" x14ac:dyDescent="0.25">
      <c r="A1214" s="2">
        <v>35533</v>
      </c>
      <c r="B1214" s="2">
        <f>CADCHF10080[[#This Row],[date_start]]+5</f>
        <v>35538</v>
      </c>
      <c r="C1214" s="1">
        <v>4765</v>
      </c>
      <c r="D1214" s="3">
        <v>1.0426</v>
      </c>
      <c r="E1214" s="3">
        <v>1.0559000000000001</v>
      </c>
      <c r="F1214" s="3">
        <v>1.0409999999999999</v>
      </c>
      <c r="G1214" s="3">
        <v>1.0418000000000001</v>
      </c>
    </row>
    <row r="1215" spans="1:7" x14ac:dyDescent="0.25">
      <c r="A1215" s="2">
        <v>35526</v>
      </c>
      <c r="B1215" s="2">
        <f>CADCHF10080[[#This Row],[date_start]]+5</f>
        <v>35531</v>
      </c>
      <c r="C1215" s="1">
        <v>7155</v>
      </c>
      <c r="D1215" s="3">
        <v>1.0430999999999999</v>
      </c>
      <c r="E1215" s="3">
        <v>1.0656000000000001</v>
      </c>
      <c r="F1215" s="3">
        <v>1.0394000000000001</v>
      </c>
      <c r="G1215" s="3">
        <v>1.0497000000000001</v>
      </c>
    </row>
    <row r="1216" spans="1:7" x14ac:dyDescent="0.25">
      <c r="A1216" s="2">
        <v>35519</v>
      </c>
      <c r="B1216" s="2">
        <f>CADCHF10080[[#This Row],[date_start]]+5</f>
        <v>35524</v>
      </c>
      <c r="C1216" s="1">
        <v>5595</v>
      </c>
      <c r="D1216" s="3">
        <v>1.0467</v>
      </c>
      <c r="E1216" s="3">
        <v>1.0482</v>
      </c>
      <c r="F1216" s="3">
        <v>1.0294000000000001</v>
      </c>
      <c r="G1216" s="3">
        <v>1.0374000000000001</v>
      </c>
    </row>
    <row r="1217" spans="1:7" x14ac:dyDescent="0.25">
      <c r="A1217" s="2">
        <v>35512</v>
      </c>
      <c r="B1217" s="2">
        <f>CADCHF10080[[#This Row],[date_start]]+5</f>
        <v>35517</v>
      </c>
      <c r="C1217" s="1">
        <v>7025</v>
      </c>
      <c r="D1217" s="3">
        <v>1.0568</v>
      </c>
      <c r="E1217" s="3">
        <v>1.0703</v>
      </c>
      <c r="F1217" s="3">
        <v>1.0507</v>
      </c>
      <c r="G1217" s="3">
        <v>1.0507</v>
      </c>
    </row>
    <row r="1218" spans="1:7" x14ac:dyDescent="0.25">
      <c r="A1218" s="2">
        <v>35505</v>
      </c>
      <c r="B1218" s="2">
        <f>CADCHF10080[[#This Row],[date_start]]+5</f>
        <v>35510</v>
      </c>
      <c r="C1218" s="1">
        <v>8845</v>
      </c>
      <c r="D1218" s="3">
        <v>1.0689</v>
      </c>
      <c r="E1218" s="3">
        <v>1.071</v>
      </c>
      <c r="F1218" s="3">
        <v>1.0391999999999999</v>
      </c>
      <c r="G1218" s="3">
        <v>1.0558000000000001</v>
      </c>
    </row>
    <row r="1219" spans="1:7" x14ac:dyDescent="0.25">
      <c r="A1219" s="2">
        <v>35498</v>
      </c>
      <c r="B1219" s="2">
        <f>CADCHF10080[[#This Row],[date_start]]+5</f>
        <v>35503</v>
      </c>
      <c r="C1219" s="1">
        <v>7785</v>
      </c>
      <c r="D1219" s="3">
        <v>1.0792999999999999</v>
      </c>
      <c r="E1219" s="3">
        <v>1.0819000000000001</v>
      </c>
      <c r="F1219" s="3">
        <v>1.0565</v>
      </c>
      <c r="G1219" s="3">
        <v>1.0692999999999999</v>
      </c>
    </row>
    <row r="1220" spans="1:7" x14ac:dyDescent="0.25">
      <c r="A1220" s="2">
        <v>35491</v>
      </c>
      <c r="B1220" s="2">
        <f>CADCHF10080[[#This Row],[date_start]]+5</f>
        <v>35496</v>
      </c>
      <c r="C1220" s="1">
        <v>6485</v>
      </c>
      <c r="D1220" s="3">
        <v>1.0828</v>
      </c>
      <c r="E1220" s="3">
        <v>1.0934999999999999</v>
      </c>
      <c r="F1220" s="3">
        <v>1.0763</v>
      </c>
      <c r="G1220" s="3">
        <v>1.0855999999999999</v>
      </c>
    </row>
    <row r="1221" spans="1:7" x14ac:dyDescent="0.25">
      <c r="A1221" s="2">
        <v>35484</v>
      </c>
      <c r="B1221" s="2">
        <f>CADCHF10080[[#This Row],[date_start]]+5</f>
        <v>35489</v>
      </c>
      <c r="C1221" s="1">
        <v>5765</v>
      </c>
      <c r="D1221" s="3">
        <v>1.0734999999999999</v>
      </c>
      <c r="E1221" s="3">
        <v>1.0849</v>
      </c>
      <c r="F1221" s="3">
        <v>1.0649</v>
      </c>
      <c r="G1221" s="3">
        <v>1.0783</v>
      </c>
    </row>
    <row r="1222" spans="1:7" x14ac:dyDescent="0.25">
      <c r="A1222" s="2">
        <v>35477</v>
      </c>
      <c r="B1222" s="2">
        <f>CADCHF10080[[#This Row],[date_start]]+5</f>
        <v>35482</v>
      </c>
      <c r="C1222" s="1">
        <v>12175</v>
      </c>
      <c r="D1222" s="3">
        <v>1.0885</v>
      </c>
      <c r="E1222" s="3">
        <v>1.0979000000000001</v>
      </c>
      <c r="F1222" s="3">
        <v>1.0707</v>
      </c>
      <c r="G1222" s="3">
        <v>1.0811999999999999</v>
      </c>
    </row>
    <row r="1223" spans="1:7" x14ac:dyDescent="0.25">
      <c r="A1223" s="2">
        <v>35470</v>
      </c>
      <c r="B1223" s="2">
        <f>CADCHF10080[[#This Row],[date_start]]+5</f>
        <v>35475</v>
      </c>
      <c r="C1223" s="1">
        <v>6145</v>
      </c>
      <c r="D1223" s="3">
        <v>1.0532999999999999</v>
      </c>
      <c r="E1223" s="3">
        <v>1.0848</v>
      </c>
      <c r="F1223" s="3">
        <v>1.0491999999999999</v>
      </c>
      <c r="G1223" s="3">
        <v>1.0840000000000001</v>
      </c>
    </row>
    <row r="1224" spans="1:7" x14ac:dyDescent="0.25">
      <c r="A1224" s="2">
        <v>35463</v>
      </c>
      <c r="B1224" s="2">
        <f>CADCHF10080[[#This Row],[date_start]]+5</f>
        <v>35468</v>
      </c>
      <c r="C1224" s="1">
        <v>8085</v>
      </c>
      <c r="D1224" s="3">
        <v>1.0587</v>
      </c>
      <c r="E1224" s="3">
        <v>1.0711999999999999</v>
      </c>
      <c r="F1224" s="3">
        <v>1.054</v>
      </c>
      <c r="G1224" s="3">
        <v>1.0701000000000001</v>
      </c>
    </row>
    <row r="1225" spans="1:7" x14ac:dyDescent="0.25">
      <c r="A1225" s="2">
        <v>35456</v>
      </c>
      <c r="B1225" s="2">
        <f>CADCHF10080[[#This Row],[date_start]]+5</f>
        <v>35461</v>
      </c>
      <c r="C1225" s="1">
        <v>9645</v>
      </c>
      <c r="D1225" s="3">
        <v>1.0449999999999999</v>
      </c>
      <c r="E1225" s="3">
        <v>1.0721000000000001</v>
      </c>
      <c r="F1225" s="3">
        <v>1.0449999999999999</v>
      </c>
      <c r="G1225" s="3">
        <v>1.0561</v>
      </c>
    </row>
    <row r="1226" spans="1:7" x14ac:dyDescent="0.25">
      <c r="A1226" s="2">
        <v>35449</v>
      </c>
      <c r="B1226" s="2">
        <f>CADCHF10080[[#This Row],[date_start]]+5</f>
        <v>35454</v>
      </c>
      <c r="C1226" s="1">
        <v>9285</v>
      </c>
      <c r="D1226" s="3">
        <v>1.0484</v>
      </c>
      <c r="E1226" s="3">
        <v>1.0729</v>
      </c>
      <c r="F1226" s="3">
        <v>1.0396000000000001</v>
      </c>
      <c r="G1226" s="3">
        <v>1.0422</v>
      </c>
    </row>
    <row r="1227" spans="1:7" x14ac:dyDescent="0.25">
      <c r="A1227" s="2">
        <v>35442</v>
      </c>
      <c r="B1227" s="2">
        <f>CADCHF10080[[#This Row],[date_start]]+5</f>
        <v>35447</v>
      </c>
      <c r="C1227" s="1">
        <v>6115</v>
      </c>
      <c r="D1227" s="3">
        <v>1.0196000000000001</v>
      </c>
      <c r="E1227" s="3">
        <v>1.0418000000000001</v>
      </c>
      <c r="F1227" s="3">
        <v>1.0125</v>
      </c>
      <c r="G1227" s="3">
        <v>1.0399</v>
      </c>
    </row>
    <row r="1228" spans="1:7" x14ac:dyDescent="0.25">
      <c r="A1228" s="2">
        <v>35435</v>
      </c>
      <c r="B1228" s="2">
        <f>CADCHF10080[[#This Row],[date_start]]+5</f>
        <v>35440</v>
      </c>
      <c r="C1228" s="1">
        <v>2805</v>
      </c>
      <c r="D1228" s="3">
        <v>0.98909999999999998</v>
      </c>
      <c r="E1228" s="3">
        <v>1.0212000000000001</v>
      </c>
      <c r="F1228" s="3">
        <v>0.98540000000000005</v>
      </c>
      <c r="G1228" s="3">
        <v>1.0212000000000001</v>
      </c>
    </row>
    <row r="1229" spans="1:7" x14ac:dyDescent="0.25">
      <c r="A1229" s="2">
        <v>35428</v>
      </c>
      <c r="B1229" s="2">
        <f>CADCHF10080[[#This Row],[date_start]]+5</f>
        <v>35433</v>
      </c>
      <c r="C1229" s="1">
        <v>1883</v>
      </c>
      <c r="D1229" s="3">
        <v>0.97860000000000003</v>
      </c>
      <c r="E1229" s="3">
        <v>0.98980000000000001</v>
      </c>
      <c r="F1229" s="3">
        <v>0.97750000000000004</v>
      </c>
      <c r="G1229" s="3">
        <v>0.98980000000000001</v>
      </c>
    </row>
    <row r="1230" spans="1:7" x14ac:dyDescent="0.25">
      <c r="A1230" s="2">
        <v>35407</v>
      </c>
      <c r="B1230" s="2">
        <f>CADCHF10080[[#This Row],[date_start]]+5</f>
        <v>35412</v>
      </c>
      <c r="C1230" s="1">
        <v>6565</v>
      </c>
      <c r="D1230" s="3">
        <v>0.96709999999999996</v>
      </c>
      <c r="E1230" s="3">
        <v>0.98150000000000004</v>
      </c>
      <c r="F1230" s="3">
        <v>0.96099999999999997</v>
      </c>
      <c r="G1230" s="3">
        <v>0.96099999999999997</v>
      </c>
    </row>
    <row r="1231" spans="1:7" x14ac:dyDescent="0.25">
      <c r="A1231" s="2">
        <v>35400</v>
      </c>
      <c r="B1231" s="2">
        <f>CADCHF10080[[#This Row],[date_start]]+5</f>
        <v>35405</v>
      </c>
      <c r="C1231" s="1">
        <v>6915</v>
      </c>
      <c r="D1231" s="3">
        <v>0.96970000000000001</v>
      </c>
      <c r="E1231" s="3">
        <v>0.98540000000000005</v>
      </c>
      <c r="F1231" s="3">
        <v>0.94869999999999999</v>
      </c>
      <c r="G1231" s="3">
        <v>0.96130000000000004</v>
      </c>
    </row>
    <row r="1232" spans="1:7" x14ac:dyDescent="0.25">
      <c r="A1232" s="2">
        <v>35393</v>
      </c>
      <c r="B1232" s="2">
        <f>CADCHF10080[[#This Row],[date_start]]+5</f>
        <v>35398</v>
      </c>
      <c r="C1232" s="1">
        <v>3795</v>
      </c>
      <c r="D1232" s="3">
        <v>0.95269999999999999</v>
      </c>
      <c r="E1232" s="3">
        <v>0.96630000000000005</v>
      </c>
      <c r="F1232" s="3">
        <v>0.95169999999999999</v>
      </c>
      <c r="G1232" s="3">
        <v>0.96309999999999996</v>
      </c>
    </row>
    <row r="1233" spans="1:7" x14ac:dyDescent="0.25">
      <c r="A1233" s="2">
        <v>35386</v>
      </c>
      <c r="B1233" s="2">
        <f>CADCHF10080[[#This Row],[date_start]]+5</f>
        <v>35391</v>
      </c>
      <c r="C1233" s="1">
        <v>3275</v>
      </c>
      <c r="D1233" s="3">
        <v>0.95309999999999995</v>
      </c>
      <c r="E1233" s="3">
        <v>0.95350000000000001</v>
      </c>
      <c r="F1233" s="3">
        <v>0.94140000000000001</v>
      </c>
      <c r="G1233" s="3">
        <v>0.94769999999999999</v>
      </c>
    </row>
    <row r="1234" spans="1:7" x14ac:dyDescent="0.25">
      <c r="A1234" s="2">
        <v>35379</v>
      </c>
      <c r="B1234" s="2">
        <f>CADCHF10080[[#This Row],[date_start]]+5</f>
        <v>35384</v>
      </c>
      <c r="C1234" s="1">
        <v>3015</v>
      </c>
      <c r="D1234" s="3">
        <v>0.94950000000000001</v>
      </c>
      <c r="E1234" s="3">
        <v>0.95409999999999995</v>
      </c>
      <c r="F1234" s="3">
        <v>0.93930000000000002</v>
      </c>
      <c r="G1234" s="3">
        <v>0.95330000000000004</v>
      </c>
    </row>
    <row r="1235" spans="1:7" x14ac:dyDescent="0.25">
      <c r="A1235" s="2">
        <v>35372</v>
      </c>
      <c r="B1235" s="2">
        <f>CADCHF10080[[#This Row],[date_start]]+5</f>
        <v>35377</v>
      </c>
      <c r="C1235" s="1">
        <v>5545</v>
      </c>
      <c r="D1235" s="3">
        <v>0.95120000000000005</v>
      </c>
      <c r="E1235" s="3">
        <v>0.96519999999999995</v>
      </c>
      <c r="F1235" s="3">
        <v>0.94640000000000002</v>
      </c>
      <c r="G1235" s="3">
        <v>0.95840000000000003</v>
      </c>
    </row>
    <row r="1236" spans="1:7" x14ac:dyDescent="0.25">
      <c r="A1236" s="2">
        <v>35365</v>
      </c>
      <c r="B1236" s="2">
        <f>CADCHF10080[[#This Row],[date_start]]+5</f>
        <v>35370</v>
      </c>
      <c r="C1236" s="1">
        <v>4525</v>
      </c>
      <c r="D1236" s="3">
        <v>0.93940000000000001</v>
      </c>
      <c r="E1236" s="3">
        <v>0.95720000000000005</v>
      </c>
      <c r="F1236" s="3">
        <v>0.92910000000000004</v>
      </c>
      <c r="G1236" s="3">
        <v>0.95469999999999999</v>
      </c>
    </row>
    <row r="1237" spans="1:7" x14ac:dyDescent="0.25">
      <c r="A1237" s="2">
        <v>35358</v>
      </c>
      <c r="B1237" s="2">
        <f>CADCHF10080[[#This Row],[date_start]]+5</f>
        <v>35363</v>
      </c>
      <c r="C1237" s="1">
        <v>5105</v>
      </c>
      <c r="D1237" s="3">
        <v>0.94179999999999997</v>
      </c>
      <c r="E1237" s="3">
        <v>0.94369999999999998</v>
      </c>
      <c r="F1237" s="3">
        <v>0.92469999999999997</v>
      </c>
      <c r="G1237" s="3">
        <v>0.93679999999999997</v>
      </c>
    </row>
    <row r="1238" spans="1:7" x14ac:dyDescent="0.25">
      <c r="A1238" s="2">
        <v>35351</v>
      </c>
      <c r="B1238" s="2">
        <f>CADCHF10080[[#This Row],[date_start]]+5</f>
        <v>35356</v>
      </c>
      <c r="C1238" s="1">
        <v>3605</v>
      </c>
      <c r="D1238" s="3">
        <v>0.9274</v>
      </c>
      <c r="E1238" s="3">
        <v>0.94140000000000001</v>
      </c>
      <c r="F1238" s="3">
        <v>0.92459999999999998</v>
      </c>
      <c r="G1238" s="3">
        <v>0.94140000000000001</v>
      </c>
    </row>
    <row r="1239" spans="1:7" x14ac:dyDescent="0.25">
      <c r="A1239" s="2">
        <v>35344</v>
      </c>
      <c r="B1239" s="2">
        <f>CADCHF10080[[#This Row],[date_start]]+5</f>
        <v>35349</v>
      </c>
      <c r="C1239" s="1">
        <v>5615</v>
      </c>
      <c r="D1239" s="3">
        <v>0.93010000000000004</v>
      </c>
      <c r="E1239" s="3">
        <v>0.93130000000000002</v>
      </c>
      <c r="F1239" s="3">
        <v>0.92010000000000003</v>
      </c>
      <c r="G1239" s="3">
        <v>0.92700000000000005</v>
      </c>
    </row>
    <row r="1240" spans="1:7" x14ac:dyDescent="0.25">
      <c r="A1240" s="2">
        <v>35337</v>
      </c>
      <c r="B1240" s="2">
        <f>CADCHF10080[[#This Row],[date_start]]+5</f>
        <v>35342</v>
      </c>
      <c r="C1240" s="1">
        <v>5825</v>
      </c>
      <c r="D1240" s="3">
        <v>0.92210000000000003</v>
      </c>
      <c r="E1240" s="3">
        <v>0.92930000000000001</v>
      </c>
      <c r="F1240" s="3">
        <v>0.9173</v>
      </c>
      <c r="G1240" s="3">
        <v>0.92689999999999995</v>
      </c>
    </row>
    <row r="1241" spans="1:7" x14ac:dyDescent="0.25">
      <c r="A1241" s="2">
        <v>35330</v>
      </c>
      <c r="B1241" s="2">
        <f>CADCHF10080[[#This Row],[date_start]]+5</f>
        <v>35335</v>
      </c>
      <c r="C1241" s="1">
        <v>5955</v>
      </c>
      <c r="D1241" s="3">
        <v>0.90680000000000005</v>
      </c>
      <c r="E1241" s="3">
        <v>0.92230000000000001</v>
      </c>
      <c r="F1241" s="3">
        <v>0.89600000000000002</v>
      </c>
      <c r="G1241" s="3">
        <v>0.92130000000000001</v>
      </c>
    </row>
    <row r="1242" spans="1:7" x14ac:dyDescent="0.25">
      <c r="A1242" s="2">
        <v>35323</v>
      </c>
      <c r="B1242" s="2">
        <f>CADCHF10080[[#This Row],[date_start]]+5</f>
        <v>35328</v>
      </c>
      <c r="C1242" s="1">
        <v>4895</v>
      </c>
      <c r="D1242" s="3">
        <v>0.9083</v>
      </c>
      <c r="E1242" s="3">
        <v>0.90990000000000004</v>
      </c>
      <c r="F1242" s="3">
        <v>0.90239999999999998</v>
      </c>
      <c r="G1242" s="3">
        <v>0.90680000000000005</v>
      </c>
    </row>
    <row r="1243" spans="1:7" x14ac:dyDescent="0.25">
      <c r="A1243" s="2">
        <v>35316</v>
      </c>
      <c r="B1243" s="2">
        <f>CADCHF10080[[#This Row],[date_start]]+5</f>
        <v>35321</v>
      </c>
      <c r="C1243" s="1">
        <v>6375</v>
      </c>
      <c r="D1243" s="3">
        <v>0.88619999999999999</v>
      </c>
      <c r="E1243" s="3">
        <v>0.90920000000000001</v>
      </c>
      <c r="F1243" s="3">
        <v>0.88429999999999997</v>
      </c>
      <c r="G1243" s="3">
        <v>0.90859999999999996</v>
      </c>
    </row>
    <row r="1244" spans="1:7" x14ac:dyDescent="0.25">
      <c r="A1244" s="2">
        <v>35309</v>
      </c>
      <c r="B1244" s="2">
        <f>CADCHF10080[[#This Row],[date_start]]+5</f>
        <v>35314</v>
      </c>
      <c r="C1244" s="1">
        <v>4675</v>
      </c>
      <c r="D1244" s="3">
        <v>0.88009999999999999</v>
      </c>
      <c r="E1244" s="3">
        <v>0.88849999999999996</v>
      </c>
      <c r="F1244" s="3">
        <v>0.87780000000000002</v>
      </c>
      <c r="G1244" s="3">
        <v>0.88780000000000003</v>
      </c>
    </row>
    <row r="1245" spans="1:7" x14ac:dyDescent="0.25">
      <c r="A1245" s="2">
        <v>35302</v>
      </c>
      <c r="B1245" s="2">
        <f>CADCHF10080[[#This Row],[date_start]]+5</f>
        <v>35307</v>
      </c>
      <c r="C1245" s="1">
        <v>5685</v>
      </c>
      <c r="D1245" s="3">
        <v>0.86870000000000003</v>
      </c>
      <c r="E1245" s="3">
        <v>0.88109999999999999</v>
      </c>
      <c r="F1245" s="3">
        <v>0.86560000000000004</v>
      </c>
      <c r="G1245" s="3">
        <v>0.87829999999999997</v>
      </c>
    </row>
    <row r="1246" spans="1:7" x14ac:dyDescent="0.25">
      <c r="A1246" s="2">
        <v>35295</v>
      </c>
      <c r="B1246" s="2">
        <f>CADCHF10080[[#This Row],[date_start]]+5</f>
        <v>35300</v>
      </c>
      <c r="C1246" s="1">
        <v>5885</v>
      </c>
      <c r="D1246" s="3">
        <v>0.88039999999999996</v>
      </c>
      <c r="E1246" s="3">
        <v>0.88390000000000002</v>
      </c>
      <c r="F1246" s="3">
        <v>0.86929999999999996</v>
      </c>
      <c r="G1246" s="3">
        <v>0.87039999999999995</v>
      </c>
    </row>
    <row r="1247" spans="1:7" x14ac:dyDescent="0.25">
      <c r="A1247" s="2">
        <v>35288</v>
      </c>
      <c r="B1247" s="2">
        <f>CADCHF10080[[#This Row],[date_start]]+5</f>
        <v>35293</v>
      </c>
      <c r="C1247" s="1">
        <v>5805</v>
      </c>
      <c r="D1247" s="3">
        <v>0.87719999999999998</v>
      </c>
      <c r="E1247" s="3">
        <v>0.88290000000000002</v>
      </c>
      <c r="F1247" s="3">
        <v>0.87080000000000002</v>
      </c>
      <c r="G1247" s="3">
        <v>0.87929999999999997</v>
      </c>
    </row>
    <row r="1248" spans="1:7" x14ac:dyDescent="0.25">
      <c r="A1248" s="2">
        <v>35281</v>
      </c>
      <c r="B1248" s="2">
        <f>CADCHF10080[[#This Row],[date_start]]+5</f>
        <v>35286</v>
      </c>
      <c r="C1248" s="1">
        <v>5855</v>
      </c>
      <c r="D1248" s="3">
        <v>0.87409999999999999</v>
      </c>
      <c r="E1248" s="3">
        <v>0.88639999999999997</v>
      </c>
      <c r="F1248" s="3">
        <v>0.86680000000000001</v>
      </c>
      <c r="G1248" s="3">
        <v>0.87749999999999995</v>
      </c>
    </row>
    <row r="1249" spans="1:7" x14ac:dyDescent="0.25">
      <c r="A1249" s="2">
        <v>35274</v>
      </c>
      <c r="B1249" s="2">
        <f>CADCHF10080[[#This Row],[date_start]]+5</f>
        <v>35279</v>
      </c>
      <c r="C1249" s="1">
        <v>7235</v>
      </c>
      <c r="D1249" s="3">
        <v>0.87909999999999999</v>
      </c>
      <c r="E1249" s="3">
        <v>0.88400000000000001</v>
      </c>
      <c r="F1249" s="3">
        <v>0.86170000000000002</v>
      </c>
      <c r="G1249" s="3">
        <v>0.87370000000000003</v>
      </c>
    </row>
    <row r="1250" spans="1:7" x14ac:dyDescent="0.25">
      <c r="A1250" s="2">
        <v>35267</v>
      </c>
      <c r="B1250" s="2">
        <f>CADCHF10080[[#This Row],[date_start]]+5</f>
        <v>35272</v>
      </c>
      <c r="C1250" s="1">
        <v>7955</v>
      </c>
      <c r="D1250" s="3">
        <v>0.89249999999999996</v>
      </c>
      <c r="E1250" s="3">
        <v>0.89449999999999996</v>
      </c>
      <c r="F1250" s="3">
        <v>0.87380000000000002</v>
      </c>
      <c r="G1250" s="3">
        <v>0.87949999999999995</v>
      </c>
    </row>
    <row r="1251" spans="1:7" x14ac:dyDescent="0.25">
      <c r="A1251" s="2">
        <v>35260</v>
      </c>
      <c r="B1251" s="2">
        <f>CADCHF10080[[#This Row],[date_start]]+5</f>
        <v>35265</v>
      </c>
      <c r="C1251" s="1">
        <v>10885</v>
      </c>
      <c r="D1251" s="3">
        <v>0.91969999999999996</v>
      </c>
      <c r="E1251" s="3">
        <v>0.9214</v>
      </c>
      <c r="F1251" s="3">
        <v>0.87660000000000005</v>
      </c>
      <c r="G1251" s="3">
        <v>0.8891</v>
      </c>
    </row>
    <row r="1252" spans="1:7" x14ac:dyDescent="0.25">
      <c r="A1252" s="2">
        <v>35253</v>
      </c>
      <c r="B1252" s="2">
        <f>CADCHF10080[[#This Row],[date_start]]+5</f>
        <v>35258</v>
      </c>
      <c r="C1252" s="1">
        <v>4975</v>
      </c>
      <c r="D1252" s="3">
        <v>0.92290000000000005</v>
      </c>
      <c r="E1252" s="3">
        <v>0.9254</v>
      </c>
      <c r="F1252" s="3">
        <v>0.91310000000000002</v>
      </c>
      <c r="G1252" s="3">
        <v>0.92010000000000003</v>
      </c>
    </row>
    <row r="1253" spans="1:7" x14ac:dyDescent="0.25">
      <c r="A1253" s="2">
        <v>35246</v>
      </c>
      <c r="B1253" s="2">
        <f>CADCHF10080[[#This Row],[date_start]]+5</f>
        <v>35251</v>
      </c>
      <c r="C1253" s="1">
        <v>4895</v>
      </c>
      <c r="D1253" s="3">
        <v>0.92100000000000004</v>
      </c>
      <c r="E1253" s="3">
        <v>0.92820000000000003</v>
      </c>
      <c r="F1253" s="3">
        <v>0.9153</v>
      </c>
      <c r="G1253" s="3">
        <v>0.92259999999999998</v>
      </c>
    </row>
    <row r="1254" spans="1:7" x14ac:dyDescent="0.25">
      <c r="A1254" s="2">
        <v>35239</v>
      </c>
      <c r="B1254" s="2">
        <f>CADCHF10080[[#This Row],[date_start]]+5</f>
        <v>35244</v>
      </c>
      <c r="C1254" s="1">
        <v>5505</v>
      </c>
      <c r="D1254" s="3">
        <v>0.92679999999999996</v>
      </c>
      <c r="E1254" s="3">
        <v>0.93289999999999995</v>
      </c>
      <c r="F1254" s="3">
        <v>0.91410000000000002</v>
      </c>
      <c r="G1254" s="3">
        <v>0.92</v>
      </c>
    </row>
    <row r="1255" spans="1:7" x14ac:dyDescent="0.25">
      <c r="A1255" s="2">
        <v>35232</v>
      </c>
      <c r="B1255" s="2">
        <f>CADCHF10080[[#This Row],[date_start]]+5</f>
        <v>35237</v>
      </c>
      <c r="C1255" s="1">
        <v>6815</v>
      </c>
      <c r="D1255" s="3">
        <v>0.91920000000000002</v>
      </c>
      <c r="E1255" s="3">
        <v>0.92930000000000001</v>
      </c>
      <c r="F1255" s="3">
        <v>0.9093</v>
      </c>
      <c r="G1255" s="3">
        <v>0.92889999999999995</v>
      </c>
    </row>
    <row r="1256" spans="1:7" x14ac:dyDescent="0.25">
      <c r="A1256" s="2">
        <v>35225</v>
      </c>
      <c r="B1256" s="2">
        <f>CADCHF10080[[#This Row],[date_start]]+5</f>
        <v>35230</v>
      </c>
      <c r="C1256" s="1">
        <v>7855</v>
      </c>
      <c r="D1256" s="3">
        <v>0.93020000000000003</v>
      </c>
      <c r="E1256" s="3">
        <v>0.93420000000000003</v>
      </c>
      <c r="F1256" s="3">
        <v>0.90629999999999999</v>
      </c>
      <c r="G1256" s="3">
        <v>0.92010000000000003</v>
      </c>
    </row>
    <row r="1257" spans="1:7" x14ac:dyDescent="0.25">
      <c r="A1257" s="2">
        <v>35218</v>
      </c>
      <c r="B1257" s="2">
        <f>CADCHF10080[[#This Row],[date_start]]+5</f>
        <v>35223</v>
      </c>
      <c r="C1257" s="1">
        <v>5795</v>
      </c>
      <c r="D1257" s="3">
        <v>0.9123</v>
      </c>
      <c r="E1257" s="3">
        <v>0.93079999999999996</v>
      </c>
      <c r="F1257" s="3">
        <v>0.90739999999999998</v>
      </c>
      <c r="G1257" s="3">
        <v>0.93079999999999996</v>
      </c>
    </row>
    <row r="1258" spans="1:7" x14ac:dyDescent="0.25">
      <c r="A1258" s="2">
        <v>35211</v>
      </c>
      <c r="B1258" s="2">
        <f>CADCHF10080[[#This Row],[date_start]]+5</f>
        <v>35216</v>
      </c>
      <c r="C1258" s="1">
        <v>6185</v>
      </c>
      <c r="D1258" s="3">
        <v>0.92210000000000003</v>
      </c>
      <c r="E1258" s="3">
        <v>0.92769999999999997</v>
      </c>
      <c r="F1258" s="3">
        <v>0.90959999999999996</v>
      </c>
      <c r="G1258" s="3">
        <v>0.91220000000000001</v>
      </c>
    </row>
    <row r="1259" spans="1:7" x14ac:dyDescent="0.25">
      <c r="A1259" s="2">
        <v>35204</v>
      </c>
      <c r="B1259" s="2">
        <f>CADCHF10080[[#This Row],[date_start]]+5</f>
        <v>35209</v>
      </c>
      <c r="C1259" s="1">
        <v>7345</v>
      </c>
      <c r="D1259" s="3">
        <v>0.92130000000000001</v>
      </c>
      <c r="E1259" s="3">
        <v>0.92810000000000004</v>
      </c>
      <c r="F1259" s="3">
        <v>0.91379999999999995</v>
      </c>
      <c r="G1259" s="3">
        <v>0.92210000000000003</v>
      </c>
    </row>
    <row r="1260" spans="1:7" x14ac:dyDescent="0.25">
      <c r="A1260" s="2">
        <v>35197</v>
      </c>
      <c r="B1260" s="2">
        <f>CADCHF10080[[#This Row],[date_start]]+5</f>
        <v>35202</v>
      </c>
      <c r="C1260" s="1">
        <v>6905</v>
      </c>
      <c r="D1260" s="3">
        <v>0.91279999999999994</v>
      </c>
      <c r="E1260" s="3">
        <v>0.92279999999999995</v>
      </c>
      <c r="F1260" s="3">
        <v>0.90749999999999997</v>
      </c>
      <c r="G1260" s="3">
        <v>0.92130000000000001</v>
      </c>
    </row>
    <row r="1261" spans="1:7" x14ac:dyDescent="0.25">
      <c r="A1261" s="2">
        <v>35190</v>
      </c>
      <c r="B1261" s="2">
        <f>CADCHF10080[[#This Row],[date_start]]+5</f>
        <v>35195</v>
      </c>
      <c r="C1261" s="1">
        <v>6535</v>
      </c>
      <c r="D1261" s="3">
        <v>0.91159999999999997</v>
      </c>
      <c r="E1261" s="3">
        <v>0.91500000000000004</v>
      </c>
      <c r="F1261" s="3">
        <v>0.9</v>
      </c>
      <c r="G1261" s="3">
        <v>0.91120000000000001</v>
      </c>
    </row>
    <row r="1262" spans="1:7" x14ac:dyDescent="0.25">
      <c r="A1262" s="2">
        <v>35183</v>
      </c>
      <c r="B1262" s="2">
        <f>CADCHF10080[[#This Row],[date_start]]+5</f>
        <v>35188</v>
      </c>
      <c r="C1262" s="1">
        <v>7215</v>
      </c>
      <c r="D1262" s="3">
        <v>0.90720000000000001</v>
      </c>
      <c r="E1262" s="3">
        <v>0.92500000000000004</v>
      </c>
      <c r="F1262" s="3">
        <v>0.9002</v>
      </c>
      <c r="G1262" s="3">
        <v>0.90949999999999998</v>
      </c>
    </row>
    <row r="1263" spans="1:7" x14ac:dyDescent="0.25">
      <c r="A1263" s="2">
        <v>35176</v>
      </c>
      <c r="B1263" s="2">
        <f>CADCHF10080[[#This Row],[date_start]]+5</f>
        <v>35181</v>
      </c>
      <c r="C1263" s="1">
        <v>5685</v>
      </c>
      <c r="D1263" s="3">
        <v>0.90390000000000004</v>
      </c>
      <c r="E1263" s="3">
        <v>0.91069999999999995</v>
      </c>
      <c r="F1263" s="3">
        <v>0.8992</v>
      </c>
      <c r="G1263" s="3">
        <v>0.90759999999999996</v>
      </c>
    </row>
    <row r="1264" spans="1:7" x14ac:dyDescent="0.25">
      <c r="A1264" s="2">
        <v>35169</v>
      </c>
      <c r="B1264" s="2">
        <f>CADCHF10080[[#This Row],[date_start]]+5</f>
        <v>35174</v>
      </c>
      <c r="C1264" s="1">
        <v>6765</v>
      </c>
      <c r="D1264" s="3">
        <v>0.90710000000000002</v>
      </c>
      <c r="E1264" s="3">
        <v>0.9113</v>
      </c>
      <c r="F1264" s="3">
        <v>0.88970000000000005</v>
      </c>
      <c r="G1264" s="3">
        <v>0.90129999999999999</v>
      </c>
    </row>
    <row r="1265" spans="1:7" x14ac:dyDescent="0.25">
      <c r="A1265" s="2">
        <v>35162</v>
      </c>
      <c r="B1265" s="2">
        <f>CADCHF10080[[#This Row],[date_start]]+5</f>
        <v>35167</v>
      </c>
      <c r="C1265" s="1">
        <v>6465</v>
      </c>
      <c r="D1265" s="3">
        <v>0.88190000000000002</v>
      </c>
      <c r="E1265" s="3">
        <v>0.90580000000000005</v>
      </c>
      <c r="F1265" s="3">
        <v>0.87549999999999994</v>
      </c>
      <c r="G1265" s="3">
        <v>0.90580000000000005</v>
      </c>
    </row>
    <row r="1266" spans="1:7" x14ac:dyDescent="0.25">
      <c r="A1266" s="2">
        <v>35155</v>
      </c>
      <c r="B1266" s="2">
        <f>CADCHF10080[[#This Row],[date_start]]+5</f>
        <v>35160</v>
      </c>
      <c r="C1266" s="1">
        <v>4405</v>
      </c>
      <c r="D1266" s="3">
        <v>0.87660000000000005</v>
      </c>
      <c r="E1266" s="3">
        <v>0.88339999999999996</v>
      </c>
      <c r="F1266" s="3">
        <v>0.875</v>
      </c>
      <c r="G1266" s="3">
        <v>0.88190000000000002</v>
      </c>
    </row>
    <row r="1267" spans="1:7" x14ac:dyDescent="0.25">
      <c r="A1267" s="2">
        <v>35148</v>
      </c>
      <c r="B1267" s="2">
        <f>CADCHF10080[[#This Row],[date_start]]+5</f>
        <v>35153</v>
      </c>
      <c r="C1267" s="1">
        <v>5605</v>
      </c>
      <c r="D1267" s="3">
        <v>0.87590000000000001</v>
      </c>
      <c r="E1267" s="3">
        <v>0.88119999999999998</v>
      </c>
      <c r="F1267" s="3">
        <v>0.86799999999999999</v>
      </c>
      <c r="G1267" s="3">
        <v>0.87509999999999999</v>
      </c>
    </row>
    <row r="1268" spans="1:7" x14ac:dyDescent="0.25">
      <c r="A1268" s="2">
        <v>35141</v>
      </c>
      <c r="B1268" s="2">
        <f>CADCHF10080[[#This Row],[date_start]]+5</f>
        <v>35146</v>
      </c>
      <c r="C1268" s="1">
        <v>4545</v>
      </c>
      <c r="D1268" s="3">
        <v>0.87080000000000002</v>
      </c>
      <c r="E1268" s="3">
        <v>0.88170000000000004</v>
      </c>
      <c r="F1268" s="3">
        <v>0.86760000000000004</v>
      </c>
      <c r="G1268" s="3">
        <v>0.87549999999999994</v>
      </c>
    </row>
    <row r="1269" spans="1:7" x14ac:dyDescent="0.25">
      <c r="A1269" s="2">
        <v>35134</v>
      </c>
      <c r="B1269" s="2">
        <f>CADCHF10080[[#This Row],[date_start]]+5</f>
        <v>35139</v>
      </c>
      <c r="C1269" s="1">
        <v>5795</v>
      </c>
      <c r="D1269" s="3">
        <v>0.88260000000000005</v>
      </c>
      <c r="E1269" s="3">
        <v>0.88370000000000004</v>
      </c>
      <c r="F1269" s="3">
        <v>0.86519999999999997</v>
      </c>
      <c r="G1269" s="3">
        <v>0.87</v>
      </c>
    </row>
    <row r="1270" spans="1:7" x14ac:dyDescent="0.25">
      <c r="A1270" s="2">
        <v>35127</v>
      </c>
      <c r="B1270" s="2">
        <f>CADCHF10080[[#This Row],[date_start]]+5</f>
        <v>35132</v>
      </c>
      <c r="C1270" s="1">
        <v>6645</v>
      </c>
      <c r="D1270" s="3">
        <v>0.87660000000000005</v>
      </c>
      <c r="E1270" s="3">
        <v>0.88470000000000004</v>
      </c>
      <c r="F1270" s="3">
        <v>0.87229999999999996</v>
      </c>
      <c r="G1270" s="3">
        <v>0.87780000000000002</v>
      </c>
    </row>
    <row r="1271" spans="1:7" x14ac:dyDescent="0.25">
      <c r="A1271" s="2">
        <v>35120</v>
      </c>
      <c r="B1271" s="2">
        <f>CADCHF10080[[#This Row],[date_start]]+5</f>
        <v>35125</v>
      </c>
      <c r="C1271" s="1">
        <v>6405</v>
      </c>
      <c r="D1271" s="3">
        <v>0.85350000000000004</v>
      </c>
      <c r="E1271" s="3">
        <v>0.88349999999999995</v>
      </c>
      <c r="F1271" s="3">
        <v>0.8508</v>
      </c>
      <c r="G1271" s="3">
        <v>0.87849999999999995</v>
      </c>
    </row>
    <row r="1272" spans="1:7" x14ac:dyDescent="0.25">
      <c r="A1272" s="2">
        <v>35113</v>
      </c>
      <c r="B1272" s="2">
        <f>CADCHF10080[[#This Row],[date_start]]+5</f>
        <v>35118</v>
      </c>
      <c r="C1272" s="1">
        <v>8385</v>
      </c>
      <c r="D1272" s="3">
        <v>0.85319999999999996</v>
      </c>
      <c r="E1272" s="3">
        <v>0.86329999999999996</v>
      </c>
      <c r="F1272" s="3">
        <v>0.84560000000000002</v>
      </c>
      <c r="G1272" s="3">
        <v>0.85489999999999999</v>
      </c>
    </row>
    <row r="1273" spans="1:7" x14ac:dyDescent="0.25">
      <c r="A1273" s="2">
        <v>35106</v>
      </c>
      <c r="B1273" s="2">
        <f>CADCHF10080[[#This Row],[date_start]]+5</f>
        <v>35111</v>
      </c>
      <c r="C1273" s="1">
        <v>6165</v>
      </c>
      <c r="D1273" s="3">
        <v>0.88139999999999996</v>
      </c>
      <c r="E1273" s="3">
        <v>0.88190000000000002</v>
      </c>
      <c r="F1273" s="3">
        <v>0.85529999999999995</v>
      </c>
      <c r="G1273" s="3">
        <v>0.85680000000000001</v>
      </c>
    </row>
    <row r="1274" spans="1:7" x14ac:dyDescent="0.25">
      <c r="A1274" s="2">
        <v>35099</v>
      </c>
      <c r="B1274" s="2">
        <f>CADCHF10080[[#This Row],[date_start]]+5</f>
        <v>35104</v>
      </c>
      <c r="C1274" s="1">
        <v>8125</v>
      </c>
      <c r="D1274" s="3">
        <v>0.88090000000000002</v>
      </c>
      <c r="E1274" s="3">
        <v>0.88700000000000001</v>
      </c>
      <c r="F1274" s="3">
        <v>0.86509999999999998</v>
      </c>
      <c r="G1274" s="3">
        <v>0.88109999999999999</v>
      </c>
    </row>
    <row r="1275" spans="1:7" x14ac:dyDescent="0.25">
      <c r="A1275" s="2">
        <v>35092</v>
      </c>
      <c r="B1275" s="2">
        <f>CADCHF10080[[#This Row],[date_start]]+5</f>
        <v>35097</v>
      </c>
      <c r="C1275" s="1">
        <v>8895</v>
      </c>
      <c r="D1275" s="3">
        <v>0.87619999999999998</v>
      </c>
      <c r="E1275" s="3">
        <v>0.89070000000000005</v>
      </c>
      <c r="F1275" s="3">
        <v>0.87239999999999995</v>
      </c>
      <c r="G1275" s="3">
        <v>0.88219999999999998</v>
      </c>
    </row>
    <row r="1276" spans="1:7" x14ac:dyDescent="0.25">
      <c r="A1276" s="2">
        <v>35085</v>
      </c>
      <c r="B1276" s="2">
        <f>CADCHF10080[[#This Row],[date_start]]+5</f>
        <v>35090</v>
      </c>
      <c r="C1276" s="1">
        <v>7315</v>
      </c>
      <c r="D1276" s="3">
        <v>0.87239999999999995</v>
      </c>
      <c r="E1276" s="3">
        <v>0.87819999999999998</v>
      </c>
      <c r="F1276" s="3">
        <v>0.86070000000000002</v>
      </c>
      <c r="G1276" s="3">
        <v>0.87680000000000002</v>
      </c>
    </row>
    <row r="1277" spans="1:7" x14ac:dyDescent="0.25">
      <c r="A1277" s="2">
        <v>35078</v>
      </c>
      <c r="B1277" s="2">
        <f>CADCHF10080[[#This Row],[date_start]]+5</f>
        <v>35083</v>
      </c>
      <c r="C1277" s="1">
        <v>7275</v>
      </c>
      <c r="D1277" s="3">
        <v>0.85240000000000005</v>
      </c>
      <c r="E1277" s="3">
        <v>0.87829999999999997</v>
      </c>
      <c r="F1277" s="3">
        <v>0.8518</v>
      </c>
      <c r="G1277" s="3">
        <v>0.87280000000000002</v>
      </c>
    </row>
    <row r="1278" spans="1:7" x14ac:dyDescent="0.25">
      <c r="A1278" s="2">
        <v>35071</v>
      </c>
      <c r="B1278" s="2">
        <f>CADCHF10080[[#This Row],[date_start]]+5</f>
        <v>35076</v>
      </c>
      <c r="C1278" s="1">
        <v>6985</v>
      </c>
      <c r="D1278" s="3">
        <v>0.85750000000000004</v>
      </c>
      <c r="E1278" s="3">
        <v>0.8599</v>
      </c>
      <c r="F1278" s="3">
        <v>0.8458</v>
      </c>
      <c r="G1278" s="3">
        <v>0.85319999999999996</v>
      </c>
    </row>
    <row r="1279" spans="1:7" x14ac:dyDescent="0.25">
      <c r="A1279" s="2">
        <v>35064</v>
      </c>
      <c r="B1279" s="2">
        <f>CADCHF10080[[#This Row],[date_start]]+5</f>
        <v>35069</v>
      </c>
      <c r="C1279" s="1">
        <v>7455</v>
      </c>
      <c r="D1279" s="3">
        <v>0.85009999999999997</v>
      </c>
      <c r="E1279" s="3">
        <v>0.87019999999999997</v>
      </c>
      <c r="F1279" s="3">
        <v>0.84379999999999999</v>
      </c>
      <c r="G1279" s="3">
        <v>0.85509999999999997</v>
      </c>
    </row>
    <row r="1280" spans="1:7" x14ac:dyDescent="0.25">
      <c r="A1280" s="2">
        <v>35043</v>
      </c>
      <c r="B1280" s="2">
        <f>CADCHF10080[[#This Row],[date_start]]+5</f>
        <v>35048</v>
      </c>
      <c r="C1280" s="1">
        <v>4123</v>
      </c>
      <c r="D1280" s="3">
        <v>0.84899999999999998</v>
      </c>
      <c r="E1280" s="3">
        <v>0.85760000000000003</v>
      </c>
      <c r="F1280" s="3">
        <v>0.84219999999999995</v>
      </c>
      <c r="G1280" s="3">
        <v>0.85370000000000001</v>
      </c>
    </row>
    <row r="1281" spans="1:7" x14ac:dyDescent="0.25">
      <c r="A1281" s="2">
        <v>35036</v>
      </c>
      <c r="B1281" s="2">
        <f>CADCHF10080[[#This Row],[date_start]]+5</f>
        <v>35041</v>
      </c>
      <c r="C1281" s="1">
        <v>6815</v>
      </c>
      <c r="D1281" s="3">
        <v>0.8599</v>
      </c>
      <c r="E1281" s="3">
        <v>0.86070000000000002</v>
      </c>
      <c r="F1281" s="3">
        <v>0.84809999999999997</v>
      </c>
      <c r="G1281" s="3">
        <v>0.8488</v>
      </c>
    </row>
    <row r="1282" spans="1:7" x14ac:dyDescent="0.25">
      <c r="A1282" s="2">
        <v>35029</v>
      </c>
      <c r="B1282" s="2">
        <f>CADCHF10080[[#This Row],[date_start]]+5</f>
        <v>35034</v>
      </c>
      <c r="C1282" s="1">
        <v>7745</v>
      </c>
      <c r="D1282" s="3">
        <v>0.84640000000000004</v>
      </c>
      <c r="E1282" s="3">
        <v>0.86809999999999998</v>
      </c>
      <c r="F1282" s="3">
        <v>0.84389999999999998</v>
      </c>
      <c r="G1282" s="3">
        <v>0.86160000000000003</v>
      </c>
    </row>
    <row r="1283" spans="1:7" x14ac:dyDescent="0.25">
      <c r="A1283" s="2">
        <v>35022</v>
      </c>
      <c r="B1283" s="2">
        <f>CADCHF10080[[#This Row],[date_start]]+5</f>
        <v>35027</v>
      </c>
      <c r="C1283" s="1">
        <v>5625</v>
      </c>
      <c r="D1283" s="3">
        <v>0.84230000000000005</v>
      </c>
      <c r="E1283" s="3">
        <v>0.85119999999999996</v>
      </c>
      <c r="F1283" s="3">
        <v>0.83779999999999999</v>
      </c>
      <c r="G1283" s="3">
        <v>0.84570000000000001</v>
      </c>
    </row>
    <row r="1284" spans="1:7" x14ac:dyDescent="0.25">
      <c r="A1284" s="2">
        <v>35015</v>
      </c>
      <c r="B1284" s="2">
        <f>CADCHF10080[[#This Row],[date_start]]+5</f>
        <v>35020</v>
      </c>
      <c r="C1284" s="1">
        <v>7485</v>
      </c>
      <c r="D1284" s="3">
        <v>0.84209999999999996</v>
      </c>
      <c r="E1284" s="3">
        <v>0.84860000000000002</v>
      </c>
      <c r="F1284" s="3">
        <v>0.83240000000000003</v>
      </c>
      <c r="G1284" s="3">
        <v>0.84240000000000004</v>
      </c>
    </row>
    <row r="1285" spans="1:7" x14ac:dyDescent="0.25">
      <c r="A1285" s="2">
        <v>35008</v>
      </c>
      <c r="B1285" s="2">
        <f>CADCHF10080[[#This Row],[date_start]]+5</f>
        <v>35013</v>
      </c>
      <c r="C1285" s="1">
        <v>6865</v>
      </c>
      <c r="D1285" s="3">
        <v>0.84689999999999999</v>
      </c>
      <c r="E1285" s="3">
        <v>0.85099999999999998</v>
      </c>
      <c r="F1285" s="3">
        <v>0.83620000000000005</v>
      </c>
      <c r="G1285" s="3">
        <v>0.84309999999999996</v>
      </c>
    </row>
    <row r="1286" spans="1:7" x14ac:dyDescent="0.25">
      <c r="A1286" s="2">
        <v>35001</v>
      </c>
      <c r="B1286" s="2">
        <f>CADCHF10080[[#This Row],[date_start]]+5</f>
        <v>35006</v>
      </c>
      <c r="C1286" s="1">
        <v>13955</v>
      </c>
      <c r="D1286" s="3">
        <v>0.83530000000000004</v>
      </c>
      <c r="E1286" s="3">
        <v>0.8579</v>
      </c>
      <c r="F1286" s="3">
        <v>0.82509999999999994</v>
      </c>
      <c r="G1286" s="3">
        <v>0.84640000000000004</v>
      </c>
    </row>
    <row r="1287" spans="1:7" x14ac:dyDescent="0.25">
      <c r="A1287" s="2">
        <v>34994</v>
      </c>
      <c r="B1287" s="2">
        <f>CADCHF10080[[#This Row],[date_start]]+5</f>
        <v>34999</v>
      </c>
      <c r="C1287" s="1">
        <v>12505</v>
      </c>
      <c r="D1287" s="3">
        <v>0.83930000000000005</v>
      </c>
      <c r="E1287" s="3">
        <v>0.84350000000000003</v>
      </c>
      <c r="F1287" s="3">
        <v>0.81589999999999996</v>
      </c>
      <c r="G1287" s="3">
        <v>0.83509999999999995</v>
      </c>
    </row>
    <row r="1288" spans="1:7" x14ac:dyDescent="0.25">
      <c r="A1288" s="2">
        <v>34987</v>
      </c>
      <c r="B1288" s="2">
        <f>CADCHF10080[[#This Row],[date_start]]+5</f>
        <v>34992</v>
      </c>
      <c r="C1288" s="1">
        <v>10515</v>
      </c>
      <c r="D1288" s="3">
        <v>0.86280000000000001</v>
      </c>
      <c r="E1288" s="3">
        <v>0.86780000000000002</v>
      </c>
      <c r="F1288" s="3">
        <v>0.84099999999999997</v>
      </c>
      <c r="G1288" s="3">
        <v>0.84130000000000005</v>
      </c>
    </row>
    <row r="1289" spans="1:7" x14ac:dyDescent="0.25">
      <c r="A1289" s="2">
        <v>34980</v>
      </c>
      <c r="B1289" s="2">
        <f>CADCHF10080[[#This Row],[date_start]]+5</f>
        <v>34985</v>
      </c>
      <c r="C1289" s="1">
        <v>9125</v>
      </c>
      <c r="D1289" s="3">
        <v>0.85840000000000005</v>
      </c>
      <c r="E1289" s="3">
        <v>0.86899999999999999</v>
      </c>
      <c r="F1289" s="3">
        <v>0.84889999999999999</v>
      </c>
      <c r="G1289" s="3">
        <v>0.86299999999999999</v>
      </c>
    </row>
    <row r="1290" spans="1:7" x14ac:dyDescent="0.25">
      <c r="A1290" s="2">
        <v>34973</v>
      </c>
      <c r="B1290" s="2">
        <f>CADCHF10080[[#This Row],[date_start]]+5</f>
        <v>34978</v>
      </c>
      <c r="C1290" s="1">
        <v>11595</v>
      </c>
      <c r="D1290" s="3">
        <v>0.85629999999999995</v>
      </c>
      <c r="E1290" s="3">
        <v>0.87519999999999998</v>
      </c>
      <c r="F1290" s="3">
        <v>0.85029999999999994</v>
      </c>
      <c r="G1290" s="3">
        <v>0.85899999999999999</v>
      </c>
    </row>
    <row r="1291" spans="1:7" x14ac:dyDescent="0.25">
      <c r="A1291" s="2">
        <v>34966</v>
      </c>
      <c r="B1291" s="2">
        <f>CADCHF10080[[#This Row],[date_start]]+5</f>
        <v>34971</v>
      </c>
      <c r="C1291" s="1">
        <v>10485</v>
      </c>
      <c r="D1291" s="3">
        <v>0.84970000000000001</v>
      </c>
      <c r="E1291" s="3">
        <v>0.86890000000000001</v>
      </c>
      <c r="F1291" s="3">
        <v>0.84319999999999995</v>
      </c>
      <c r="G1291" s="3">
        <v>0.86050000000000004</v>
      </c>
    </row>
    <row r="1292" spans="1:7" x14ac:dyDescent="0.25">
      <c r="A1292" s="2">
        <v>34959</v>
      </c>
      <c r="B1292" s="2">
        <f>CADCHF10080[[#This Row],[date_start]]+5</f>
        <v>34964</v>
      </c>
      <c r="C1292" s="1">
        <v>12765</v>
      </c>
      <c r="D1292" s="3">
        <v>0.88439999999999996</v>
      </c>
      <c r="E1292" s="3">
        <v>0.8891</v>
      </c>
      <c r="F1292" s="3">
        <v>0.83150000000000002</v>
      </c>
      <c r="G1292" s="3">
        <v>0.84909999999999997</v>
      </c>
    </row>
    <row r="1293" spans="1:7" x14ac:dyDescent="0.25">
      <c r="A1293" s="2">
        <v>34952</v>
      </c>
      <c r="B1293" s="2">
        <f>CADCHF10080[[#This Row],[date_start]]+5</f>
        <v>34957</v>
      </c>
      <c r="C1293" s="1">
        <v>11165</v>
      </c>
      <c r="D1293" s="3">
        <v>0.90200000000000002</v>
      </c>
      <c r="E1293" s="3">
        <v>0.90459999999999996</v>
      </c>
      <c r="F1293" s="3">
        <v>0.87990000000000002</v>
      </c>
      <c r="G1293" s="3">
        <v>0.88329999999999997</v>
      </c>
    </row>
    <row r="1294" spans="1:7" x14ac:dyDescent="0.25">
      <c r="A1294" s="2">
        <v>34945</v>
      </c>
      <c r="B1294" s="2">
        <f>CADCHF10080[[#This Row],[date_start]]+5</f>
        <v>34950</v>
      </c>
      <c r="C1294" s="1">
        <v>7805</v>
      </c>
      <c r="D1294" s="3">
        <v>0.8891</v>
      </c>
      <c r="E1294" s="3">
        <v>0.91300000000000003</v>
      </c>
      <c r="F1294" s="3">
        <v>0.88729999999999998</v>
      </c>
      <c r="G1294" s="3">
        <v>0.90790000000000004</v>
      </c>
    </row>
    <row r="1295" spans="1:7" x14ac:dyDescent="0.25">
      <c r="A1295" s="2">
        <v>34938</v>
      </c>
      <c r="B1295" s="2">
        <f>CADCHF10080[[#This Row],[date_start]]+5</f>
        <v>34943</v>
      </c>
      <c r="C1295" s="1">
        <v>7875</v>
      </c>
      <c r="D1295" s="3">
        <v>0.89990000000000003</v>
      </c>
      <c r="E1295" s="3">
        <v>0.91169999999999995</v>
      </c>
      <c r="F1295" s="3">
        <v>0.89</v>
      </c>
      <c r="G1295" s="3">
        <v>0.89059999999999995</v>
      </c>
    </row>
    <row r="1296" spans="1:7" x14ac:dyDescent="0.25">
      <c r="A1296" s="2">
        <v>34931</v>
      </c>
      <c r="B1296" s="2">
        <f>CADCHF10080[[#This Row],[date_start]]+5</f>
        <v>34936</v>
      </c>
      <c r="C1296" s="1">
        <v>9065</v>
      </c>
      <c r="D1296" s="3">
        <v>0.89900000000000002</v>
      </c>
      <c r="E1296" s="3">
        <v>0.91239999999999999</v>
      </c>
      <c r="F1296" s="3">
        <v>0.89610000000000001</v>
      </c>
      <c r="G1296" s="3">
        <v>0.89929999999999999</v>
      </c>
    </row>
    <row r="1297" spans="1:7" x14ac:dyDescent="0.25">
      <c r="A1297" s="2">
        <v>34924</v>
      </c>
      <c r="B1297" s="2">
        <f>CADCHF10080[[#This Row],[date_start]]+5</f>
        <v>34929</v>
      </c>
      <c r="C1297" s="1">
        <v>15335</v>
      </c>
      <c r="D1297" s="3">
        <v>0.88229999999999997</v>
      </c>
      <c r="E1297" s="3">
        <v>0.91520000000000001</v>
      </c>
      <c r="F1297" s="3">
        <v>0.87350000000000005</v>
      </c>
      <c r="G1297" s="3">
        <v>0.90059999999999996</v>
      </c>
    </row>
    <row r="1298" spans="1:7" x14ac:dyDescent="0.25">
      <c r="A1298" s="2">
        <v>34917</v>
      </c>
      <c r="B1298" s="2">
        <f>CADCHF10080[[#This Row],[date_start]]+5</f>
        <v>34922</v>
      </c>
      <c r="C1298" s="1">
        <v>8925</v>
      </c>
      <c r="D1298" s="3">
        <v>0.85019999999999996</v>
      </c>
      <c r="E1298" s="3">
        <v>0.88119999999999998</v>
      </c>
      <c r="F1298" s="3">
        <v>0.84630000000000005</v>
      </c>
      <c r="G1298" s="3">
        <v>0.87990000000000002</v>
      </c>
    </row>
    <row r="1299" spans="1:7" x14ac:dyDescent="0.25">
      <c r="A1299" s="2">
        <v>34910</v>
      </c>
      <c r="B1299" s="2">
        <f>CADCHF10080[[#This Row],[date_start]]+5</f>
        <v>34915</v>
      </c>
      <c r="C1299" s="1">
        <v>9425</v>
      </c>
      <c r="D1299" s="3">
        <v>0.83960000000000001</v>
      </c>
      <c r="E1299" s="3">
        <v>0.85540000000000005</v>
      </c>
      <c r="F1299" s="3">
        <v>0.82879999999999998</v>
      </c>
      <c r="G1299" s="3">
        <v>0.84870000000000001</v>
      </c>
    </row>
    <row r="1300" spans="1:7" x14ac:dyDescent="0.25">
      <c r="A1300" s="2">
        <v>34903</v>
      </c>
      <c r="B1300" s="2">
        <f>CADCHF10080[[#This Row],[date_start]]+5</f>
        <v>34908</v>
      </c>
      <c r="C1300" s="1">
        <v>6395</v>
      </c>
      <c r="D1300" s="3">
        <v>0.85219999999999996</v>
      </c>
      <c r="E1300" s="3">
        <v>0.85599999999999998</v>
      </c>
      <c r="F1300" s="3">
        <v>0.83860000000000001</v>
      </c>
      <c r="G1300" s="3">
        <v>0.84050000000000002</v>
      </c>
    </row>
    <row r="1301" spans="1:7" x14ac:dyDescent="0.25">
      <c r="A1301" s="2">
        <v>34896</v>
      </c>
      <c r="B1301" s="2">
        <f>CADCHF10080[[#This Row],[date_start]]+5</f>
        <v>34901</v>
      </c>
      <c r="C1301" s="1">
        <v>8015</v>
      </c>
      <c r="D1301" s="3">
        <v>0.85899999999999999</v>
      </c>
      <c r="E1301" s="3">
        <v>0.86460000000000004</v>
      </c>
      <c r="F1301" s="3">
        <v>0.83789999999999998</v>
      </c>
      <c r="G1301" s="3">
        <v>0.84840000000000004</v>
      </c>
    </row>
    <row r="1302" spans="1:7" x14ac:dyDescent="0.25">
      <c r="A1302" s="2">
        <v>34889</v>
      </c>
      <c r="B1302" s="2">
        <f>CADCHF10080[[#This Row],[date_start]]+5</f>
        <v>34894</v>
      </c>
      <c r="C1302" s="1">
        <v>8305</v>
      </c>
      <c r="D1302" s="3">
        <v>0.85319999999999996</v>
      </c>
      <c r="E1302" s="3">
        <v>0.87129999999999996</v>
      </c>
      <c r="F1302" s="3">
        <v>0.84940000000000004</v>
      </c>
      <c r="G1302" s="3">
        <v>0.85660000000000003</v>
      </c>
    </row>
    <row r="1303" spans="1:7" x14ac:dyDescent="0.25">
      <c r="A1303" s="2">
        <v>34882</v>
      </c>
      <c r="B1303" s="2">
        <f>CADCHF10080[[#This Row],[date_start]]+5</f>
        <v>34887</v>
      </c>
      <c r="C1303" s="1">
        <v>7325</v>
      </c>
      <c r="D1303" s="3">
        <v>0.83560000000000001</v>
      </c>
      <c r="E1303" s="3">
        <v>0.85560000000000003</v>
      </c>
      <c r="F1303" s="3">
        <v>0.83099999999999996</v>
      </c>
      <c r="G1303" s="3">
        <v>0.85219999999999996</v>
      </c>
    </row>
    <row r="1304" spans="1:7" x14ac:dyDescent="0.25">
      <c r="A1304" s="2">
        <v>34875</v>
      </c>
      <c r="B1304" s="2">
        <f>CADCHF10080[[#This Row],[date_start]]+5</f>
        <v>34880</v>
      </c>
      <c r="C1304" s="1">
        <v>7755</v>
      </c>
      <c r="D1304" s="3">
        <v>0.83350000000000002</v>
      </c>
      <c r="E1304" s="3">
        <v>0.84640000000000004</v>
      </c>
      <c r="F1304" s="3">
        <v>0.83030000000000004</v>
      </c>
      <c r="G1304" s="3">
        <v>0.8367</v>
      </c>
    </row>
    <row r="1305" spans="1:7" x14ac:dyDescent="0.25">
      <c r="A1305" s="2">
        <v>34868</v>
      </c>
      <c r="B1305" s="2">
        <f>CADCHF10080[[#This Row],[date_start]]+5</f>
        <v>34873</v>
      </c>
      <c r="C1305" s="1">
        <v>7555</v>
      </c>
      <c r="D1305" s="3">
        <v>0.83789999999999998</v>
      </c>
      <c r="E1305" s="3">
        <v>0.84399999999999997</v>
      </c>
      <c r="F1305" s="3">
        <v>0.82640000000000002</v>
      </c>
      <c r="G1305" s="3">
        <v>0.83479999999999999</v>
      </c>
    </row>
    <row r="1306" spans="1:7" x14ac:dyDescent="0.25">
      <c r="A1306" s="2">
        <v>34861</v>
      </c>
      <c r="B1306" s="2">
        <f>CADCHF10080[[#This Row],[date_start]]+5</f>
        <v>34866</v>
      </c>
      <c r="C1306" s="1">
        <v>9155</v>
      </c>
      <c r="D1306" s="3">
        <v>0.84119999999999995</v>
      </c>
      <c r="E1306" s="3">
        <v>0.85060000000000002</v>
      </c>
      <c r="F1306" s="3">
        <v>0.83150000000000002</v>
      </c>
      <c r="G1306" s="3">
        <v>0.84019999999999995</v>
      </c>
    </row>
    <row r="1307" spans="1:7" x14ac:dyDescent="0.25">
      <c r="A1307" s="2">
        <v>34854</v>
      </c>
      <c r="B1307" s="2">
        <f>CADCHF10080[[#This Row],[date_start]]+5</f>
        <v>34859</v>
      </c>
      <c r="C1307" s="1">
        <v>8865</v>
      </c>
      <c r="D1307" s="3">
        <v>0.84299999999999997</v>
      </c>
      <c r="E1307" s="3">
        <v>0.8538</v>
      </c>
      <c r="F1307" s="3">
        <v>0.83579999999999999</v>
      </c>
      <c r="G1307" s="3">
        <v>0.84319999999999995</v>
      </c>
    </row>
    <row r="1308" spans="1:7" x14ac:dyDescent="0.25">
      <c r="A1308" s="2">
        <v>34847</v>
      </c>
      <c r="B1308" s="2">
        <f>CADCHF10080[[#This Row],[date_start]]+5</f>
        <v>34852</v>
      </c>
      <c r="C1308" s="1">
        <v>13865</v>
      </c>
      <c r="D1308" s="3">
        <v>0.8276</v>
      </c>
      <c r="E1308" s="3">
        <v>0.86539999999999995</v>
      </c>
      <c r="F1308" s="3">
        <v>0.82489999999999997</v>
      </c>
      <c r="G1308" s="3">
        <v>0.84330000000000005</v>
      </c>
    </row>
    <row r="1309" spans="1:7" x14ac:dyDescent="0.25">
      <c r="A1309" s="2">
        <v>34840</v>
      </c>
      <c r="B1309" s="2">
        <f>CADCHF10080[[#This Row],[date_start]]+5</f>
        <v>34845</v>
      </c>
      <c r="C1309" s="1">
        <v>14235</v>
      </c>
      <c r="D1309" s="3">
        <v>0.88819999999999999</v>
      </c>
      <c r="E1309" s="3">
        <v>0.88959999999999995</v>
      </c>
      <c r="F1309" s="3">
        <v>0.82430000000000003</v>
      </c>
      <c r="G1309" s="3">
        <v>0.82840000000000003</v>
      </c>
    </row>
    <row r="1310" spans="1:7" x14ac:dyDescent="0.25">
      <c r="A1310" s="2">
        <v>34833</v>
      </c>
      <c r="B1310" s="2">
        <f>CADCHF10080[[#This Row],[date_start]]+5</f>
        <v>34838</v>
      </c>
      <c r="C1310" s="1">
        <v>11655</v>
      </c>
      <c r="D1310" s="3">
        <v>0.89600000000000002</v>
      </c>
      <c r="E1310" s="3">
        <v>0.9002</v>
      </c>
      <c r="F1310" s="3">
        <v>0.87729999999999997</v>
      </c>
      <c r="G1310" s="3">
        <v>0.88829999999999998</v>
      </c>
    </row>
    <row r="1311" spans="1:7" x14ac:dyDescent="0.25">
      <c r="A1311" s="2">
        <v>34826</v>
      </c>
      <c r="B1311" s="2">
        <f>CADCHF10080[[#This Row],[date_start]]+5</f>
        <v>34831</v>
      </c>
      <c r="C1311" s="1">
        <v>12895</v>
      </c>
      <c r="D1311" s="3">
        <v>0.83750000000000002</v>
      </c>
      <c r="E1311" s="3">
        <v>0.89639999999999997</v>
      </c>
      <c r="F1311" s="3">
        <v>0.82630000000000003</v>
      </c>
      <c r="G1311" s="3">
        <v>0.89280000000000004</v>
      </c>
    </row>
    <row r="1312" spans="1:7" x14ac:dyDescent="0.25">
      <c r="A1312" s="2">
        <v>34819</v>
      </c>
      <c r="B1312" s="2">
        <f>CADCHF10080[[#This Row],[date_start]]+5</f>
        <v>34824</v>
      </c>
      <c r="C1312" s="1">
        <v>8295</v>
      </c>
      <c r="D1312" s="3">
        <v>0.84330000000000005</v>
      </c>
      <c r="E1312" s="3">
        <v>0.84950000000000003</v>
      </c>
      <c r="F1312" s="3">
        <v>0.8256</v>
      </c>
      <c r="G1312" s="3">
        <v>0.83720000000000006</v>
      </c>
    </row>
    <row r="1313" spans="1:7" x14ac:dyDescent="0.25">
      <c r="A1313" s="2">
        <v>34812</v>
      </c>
      <c r="B1313" s="2">
        <f>CADCHF10080[[#This Row],[date_start]]+5</f>
        <v>34817</v>
      </c>
      <c r="C1313" s="1">
        <v>13445</v>
      </c>
      <c r="D1313" s="3">
        <v>0.81720000000000004</v>
      </c>
      <c r="E1313" s="3">
        <v>0.85160000000000002</v>
      </c>
      <c r="F1313" s="3">
        <v>0.81430000000000002</v>
      </c>
      <c r="G1313" s="3">
        <v>0.84370000000000001</v>
      </c>
    </row>
    <row r="1314" spans="1:7" x14ac:dyDescent="0.25">
      <c r="A1314" s="2">
        <v>34805</v>
      </c>
      <c r="B1314" s="2">
        <f>CADCHF10080[[#This Row],[date_start]]+5</f>
        <v>34810</v>
      </c>
      <c r="C1314" s="1">
        <v>11215</v>
      </c>
      <c r="D1314" s="3">
        <v>0.83989999999999998</v>
      </c>
      <c r="E1314" s="3">
        <v>0.84079999999999999</v>
      </c>
      <c r="F1314" s="3">
        <v>0.81040000000000001</v>
      </c>
      <c r="G1314" s="3">
        <v>0.82430000000000003</v>
      </c>
    </row>
    <row r="1315" spans="1:7" x14ac:dyDescent="0.25">
      <c r="A1315" s="2">
        <v>34798</v>
      </c>
      <c r="B1315" s="2">
        <f>CADCHF10080[[#This Row],[date_start]]+5</f>
        <v>34803</v>
      </c>
      <c r="C1315" s="1">
        <v>10155</v>
      </c>
      <c r="D1315" s="3">
        <v>0.81950000000000001</v>
      </c>
      <c r="E1315" s="3">
        <v>0.84619999999999995</v>
      </c>
      <c r="F1315" s="3">
        <v>0.81679999999999997</v>
      </c>
      <c r="G1315" s="3">
        <v>0.8407</v>
      </c>
    </row>
    <row r="1316" spans="1:7" x14ac:dyDescent="0.25">
      <c r="A1316" s="2">
        <v>34791</v>
      </c>
      <c r="B1316" s="2">
        <f>CADCHF10080[[#This Row],[date_start]]+5</f>
        <v>34796</v>
      </c>
      <c r="C1316" s="1">
        <v>14905</v>
      </c>
      <c r="D1316" s="3">
        <v>0.80569999999999997</v>
      </c>
      <c r="E1316" s="3">
        <v>0.81979999999999997</v>
      </c>
      <c r="F1316" s="3">
        <v>0.79759999999999998</v>
      </c>
      <c r="G1316" s="3">
        <v>0.81210000000000004</v>
      </c>
    </row>
    <row r="1317" spans="1:7" x14ac:dyDescent="0.25">
      <c r="A1317" s="2">
        <v>34784</v>
      </c>
      <c r="B1317" s="2">
        <f>CADCHF10080[[#This Row],[date_start]]+5</f>
        <v>34789</v>
      </c>
      <c r="C1317" s="1">
        <v>21565</v>
      </c>
      <c r="D1317" s="3">
        <v>0.83699999999999997</v>
      </c>
      <c r="E1317" s="3">
        <v>0.8427</v>
      </c>
      <c r="F1317" s="3">
        <v>0.78469999999999995</v>
      </c>
      <c r="G1317" s="3">
        <v>0.80659999999999998</v>
      </c>
    </row>
    <row r="1318" spans="1:7" x14ac:dyDescent="0.25">
      <c r="A1318" s="2">
        <v>34777</v>
      </c>
      <c r="B1318" s="2">
        <f>CADCHF10080[[#This Row],[date_start]]+5</f>
        <v>34782</v>
      </c>
      <c r="C1318" s="1">
        <v>12405</v>
      </c>
      <c r="D1318" s="3">
        <v>0.81410000000000005</v>
      </c>
      <c r="E1318" s="3">
        <v>0.84189999999999998</v>
      </c>
      <c r="F1318" s="3">
        <v>0.81169999999999998</v>
      </c>
      <c r="G1318" s="3">
        <v>0.83809999999999996</v>
      </c>
    </row>
    <row r="1319" spans="1:7" x14ac:dyDescent="0.25">
      <c r="A1319" s="2">
        <v>34770</v>
      </c>
      <c r="B1319" s="2">
        <f>CADCHF10080[[#This Row],[date_start]]+5</f>
        <v>34775</v>
      </c>
      <c r="C1319" s="1">
        <v>10575</v>
      </c>
      <c r="D1319" s="3">
        <v>0.83409999999999995</v>
      </c>
      <c r="E1319" s="3">
        <v>0.83479999999999999</v>
      </c>
      <c r="F1319" s="3">
        <v>0.80649999999999999</v>
      </c>
      <c r="G1319" s="3">
        <v>0.81530000000000002</v>
      </c>
    </row>
    <row r="1320" spans="1:7" x14ac:dyDescent="0.25">
      <c r="A1320" s="2">
        <v>34763</v>
      </c>
      <c r="B1320" s="2">
        <f>CADCHF10080[[#This Row],[date_start]]+5</f>
        <v>34768</v>
      </c>
      <c r="C1320" s="1">
        <v>31905</v>
      </c>
      <c r="D1320" s="3">
        <v>0.84519999999999995</v>
      </c>
      <c r="E1320" s="3">
        <v>0.84519999999999995</v>
      </c>
      <c r="F1320" s="3">
        <v>0.76529999999999998</v>
      </c>
      <c r="G1320" s="3">
        <v>0.83819999999999995</v>
      </c>
    </row>
    <row r="1321" spans="1:7" x14ac:dyDescent="0.25">
      <c r="A1321" s="2">
        <v>34756</v>
      </c>
      <c r="B1321" s="2">
        <f>CADCHF10080[[#This Row],[date_start]]+5</f>
        <v>34761</v>
      </c>
      <c r="C1321" s="1">
        <v>13975</v>
      </c>
      <c r="D1321" s="3">
        <v>0.89590000000000003</v>
      </c>
      <c r="E1321" s="3">
        <v>0.89790000000000003</v>
      </c>
      <c r="F1321" s="3">
        <v>0.85350000000000004</v>
      </c>
      <c r="G1321" s="3">
        <v>0.85409999999999997</v>
      </c>
    </row>
    <row r="1322" spans="1:7" x14ac:dyDescent="0.25">
      <c r="A1322" s="2">
        <v>34749</v>
      </c>
      <c r="B1322" s="2">
        <f>CADCHF10080[[#This Row],[date_start]]+5</f>
        <v>34754</v>
      </c>
      <c r="C1322" s="1">
        <v>9325</v>
      </c>
      <c r="D1322" s="3">
        <v>0.89139999999999997</v>
      </c>
      <c r="E1322" s="3">
        <v>0.90329999999999999</v>
      </c>
      <c r="F1322" s="3">
        <v>0.88460000000000005</v>
      </c>
      <c r="G1322" s="3">
        <v>0.89590000000000003</v>
      </c>
    </row>
    <row r="1323" spans="1:7" x14ac:dyDescent="0.25">
      <c r="A1323" s="2">
        <v>34742</v>
      </c>
      <c r="B1323" s="2">
        <f>CADCHF10080[[#This Row],[date_start]]+5</f>
        <v>34747</v>
      </c>
      <c r="C1323" s="1">
        <v>9785</v>
      </c>
      <c r="D1323" s="3">
        <v>0.91449999999999998</v>
      </c>
      <c r="E1323" s="3">
        <v>0.92049999999999998</v>
      </c>
      <c r="F1323" s="3">
        <v>0.88260000000000005</v>
      </c>
      <c r="G1323" s="3">
        <v>0.89170000000000005</v>
      </c>
    </row>
    <row r="1324" spans="1:7" x14ac:dyDescent="0.25">
      <c r="A1324" s="2">
        <v>34735</v>
      </c>
      <c r="B1324" s="2">
        <f>CADCHF10080[[#This Row],[date_start]]+5</f>
        <v>34740</v>
      </c>
      <c r="C1324" s="1">
        <v>6715</v>
      </c>
      <c r="D1324" s="3">
        <v>0.92290000000000005</v>
      </c>
      <c r="E1324" s="3">
        <v>0.93369999999999997</v>
      </c>
      <c r="F1324" s="3">
        <v>0.91349999999999998</v>
      </c>
      <c r="G1324" s="3">
        <v>0.91469999999999996</v>
      </c>
    </row>
    <row r="1325" spans="1:7" x14ac:dyDescent="0.25">
      <c r="A1325" s="2">
        <v>34728</v>
      </c>
      <c r="B1325" s="2">
        <f>CADCHF10080[[#This Row],[date_start]]+5</f>
        <v>34733</v>
      </c>
      <c r="C1325" s="1">
        <v>11595</v>
      </c>
      <c r="D1325" s="3">
        <v>0.90039999999999998</v>
      </c>
      <c r="E1325" s="3">
        <v>0.92679999999999996</v>
      </c>
      <c r="F1325" s="3">
        <v>0.88929999999999998</v>
      </c>
      <c r="G1325" s="3">
        <v>0.92110000000000003</v>
      </c>
    </row>
    <row r="1326" spans="1:7" x14ac:dyDescent="0.25">
      <c r="A1326" s="2">
        <v>34721</v>
      </c>
      <c r="B1326" s="2">
        <f>CADCHF10080[[#This Row],[date_start]]+5</f>
        <v>34726</v>
      </c>
      <c r="C1326" s="1">
        <v>7635</v>
      </c>
      <c r="D1326" s="3">
        <v>0.89439999999999997</v>
      </c>
      <c r="E1326" s="3">
        <v>0.90749999999999997</v>
      </c>
      <c r="F1326" s="3">
        <v>0.88970000000000005</v>
      </c>
      <c r="G1326" s="3">
        <v>0.90110000000000001</v>
      </c>
    </row>
    <row r="1327" spans="1:7" x14ac:dyDescent="0.25">
      <c r="A1327" s="2">
        <v>34714</v>
      </c>
      <c r="B1327" s="2">
        <f>CADCHF10080[[#This Row],[date_start]]+5</f>
        <v>34719</v>
      </c>
      <c r="C1327" s="1">
        <v>12285</v>
      </c>
      <c r="D1327" s="3">
        <v>0.91449999999999998</v>
      </c>
      <c r="E1327" s="3">
        <v>0.91849999999999998</v>
      </c>
      <c r="F1327" s="3">
        <v>0.88780000000000003</v>
      </c>
      <c r="G1327" s="3">
        <v>0.8931</v>
      </c>
    </row>
    <row r="1328" spans="1:7" x14ac:dyDescent="0.25">
      <c r="A1328" s="2">
        <v>34707</v>
      </c>
      <c r="B1328" s="2">
        <f>CADCHF10080[[#This Row],[date_start]]+5</f>
        <v>34712</v>
      </c>
      <c r="C1328" s="1">
        <v>8475</v>
      </c>
      <c r="D1328" s="3">
        <v>0.93500000000000005</v>
      </c>
      <c r="E1328" s="3">
        <v>0.93559999999999999</v>
      </c>
      <c r="F1328" s="3">
        <v>0.90149999999999997</v>
      </c>
      <c r="G1328" s="3">
        <v>0.91369999999999996</v>
      </c>
    </row>
    <row r="1329" spans="1:7" x14ac:dyDescent="0.25">
      <c r="A1329" s="2">
        <v>34700</v>
      </c>
      <c r="B1329" s="2">
        <f>CADCHF10080[[#This Row],[date_start]]+5</f>
        <v>34705</v>
      </c>
      <c r="C1329" s="1">
        <v>6415</v>
      </c>
      <c r="D1329" s="3">
        <v>0.93420000000000003</v>
      </c>
      <c r="E1329" s="3">
        <v>0.94289999999999996</v>
      </c>
      <c r="F1329" s="3">
        <v>0.92810000000000004</v>
      </c>
      <c r="G1329" s="3">
        <v>0.93659999999999999</v>
      </c>
    </row>
    <row r="1330" spans="1:7" x14ac:dyDescent="0.25">
      <c r="A1330" s="2">
        <v>34679</v>
      </c>
      <c r="B1330" s="2">
        <f>CADCHF10080[[#This Row],[date_start]]+5</f>
        <v>34684</v>
      </c>
      <c r="C1330" s="1">
        <v>6503</v>
      </c>
      <c r="D1330" s="3">
        <v>0.96619999999999995</v>
      </c>
      <c r="E1330" s="3">
        <v>0.97709999999999997</v>
      </c>
      <c r="F1330" s="3">
        <v>0.9536</v>
      </c>
      <c r="G1330" s="3">
        <v>0.95530000000000004</v>
      </c>
    </row>
    <row r="1331" spans="1:7" x14ac:dyDescent="0.25">
      <c r="A1331" s="2">
        <v>34672</v>
      </c>
      <c r="B1331" s="2">
        <f>CADCHF10080[[#This Row],[date_start]]+5</f>
        <v>34677</v>
      </c>
      <c r="C1331" s="1">
        <v>6785</v>
      </c>
      <c r="D1331" s="3">
        <v>0.97150000000000003</v>
      </c>
      <c r="E1331" s="3">
        <v>0.97270000000000001</v>
      </c>
      <c r="F1331" s="3">
        <v>0.95509999999999995</v>
      </c>
      <c r="G1331" s="3">
        <v>0.96609999999999996</v>
      </c>
    </row>
    <row r="1332" spans="1:7" x14ac:dyDescent="0.25">
      <c r="A1332" s="2">
        <v>34665</v>
      </c>
      <c r="B1332" s="2">
        <f>CADCHF10080[[#This Row],[date_start]]+5</f>
        <v>34670</v>
      </c>
      <c r="C1332" s="1">
        <v>5335</v>
      </c>
      <c r="D1332" s="3">
        <v>0.96309999999999996</v>
      </c>
      <c r="E1332" s="3">
        <v>0.97299999999999998</v>
      </c>
      <c r="F1332" s="3">
        <v>0.95750000000000002</v>
      </c>
      <c r="G1332" s="3">
        <v>0.9728</v>
      </c>
    </row>
    <row r="1333" spans="1:7" x14ac:dyDescent="0.25">
      <c r="A1333" s="2">
        <v>34658</v>
      </c>
      <c r="B1333" s="2">
        <f>CADCHF10080[[#This Row],[date_start]]+5</f>
        <v>34663</v>
      </c>
      <c r="C1333" s="1">
        <v>6845</v>
      </c>
      <c r="D1333" s="3">
        <v>0.96509999999999996</v>
      </c>
      <c r="E1333" s="3">
        <v>0.97030000000000005</v>
      </c>
      <c r="F1333" s="3">
        <v>0.9526</v>
      </c>
      <c r="G1333" s="3">
        <v>0.95979999999999999</v>
      </c>
    </row>
    <row r="1334" spans="1:7" x14ac:dyDescent="0.25">
      <c r="A1334" s="2">
        <v>34651</v>
      </c>
      <c r="B1334" s="2">
        <f>CADCHF10080[[#This Row],[date_start]]+5</f>
        <v>34656</v>
      </c>
      <c r="C1334" s="1">
        <v>8495</v>
      </c>
      <c r="D1334" s="3">
        <v>0.94599999999999995</v>
      </c>
      <c r="E1334" s="3">
        <v>0.96599999999999997</v>
      </c>
      <c r="F1334" s="3">
        <v>0.94399999999999995</v>
      </c>
      <c r="G1334" s="3">
        <v>0.96460000000000001</v>
      </c>
    </row>
    <row r="1335" spans="1:7" x14ac:dyDescent="0.25">
      <c r="A1335" s="2">
        <v>34644</v>
      </c>
      <c r="B1335" s="2">
        <f>CADCHF10080[[#This Row],[date_start]]+5</f>
        <v>34649</v>
      </c>
      <c r="C1335" s="1">
        <v>8235</v>
      </c>
      <c r="D1335" s="3">
        <v>0.93359999999999999</v>
      </c>
      <c r="E1335" s="3">
        <v>0.94989999999999997</v>
      </c>
      <c r="F1335" s="3">
        <v>0.92610000000000003</v>
      </c>
      <c r="G1335" s="3">
        <v>0.94520000000000004</v>
      </c>
    </row>
    <row r="1336" spans="1:7" x14ac:dyDescent="0.25">
      <c r="A1336" s="2">
        <v>34637</v>
      </c>
      <c r="B1336" s="2">
        <f>CADCHF10080[[#This Row],[date_start]]+5</f>
        <v>34642</v>
      </c>
      <c r="C1336" s="1">
        <v>14465</v>
      </c>
      <c r="D1336" s="3">
        <v>0.93400000000000005</v>
      </c>
      <c r="E1336" s="3">
        <v>0.94079999999999997</v>
      </c>
      <c r="F1336" s="3">
        <v>0.90759999999999996</v>
      </c>
      <c r="G1336" s="3">
        <v>0.93400000000000005</v>
      </c>
    </row>
    <row r="1337" spans="1:7" x14ac:dyDescent="0.25">
      <c r="A1337" s="2">
        <v>34630</v>
      </c>
      <c r="B1337" s="2">
        <f>CADCHF10080[[#This Row],[date_start]]+5</f>
        <v>34635</v>
      </c>
      <c r="C1337" s="1">
        <v>15715</v>
      </c>
      <c r="D1337" s="3">
        <v>0.92279999999999995</v>
      </c>
      <c r="E1337" s="3">
        <v>0.93930000000000002</v>
      </c>
      <c r="F1337" s="3">
        <v>0.89570000000000005</v>
      </c>
      <c r="G1337" s="3">
        <v>0.93200000000000005</v>
      </c>
    </row>
    <row r="1338" spans="1:7" x14ac:dyDescent="0.25">
      <c r="A1338" s="2">
        <v>34623</v>
      </c>
      <c r="B1338" s="2">
        <f>CADCHF10080[[#This Row],[date_start]]+5</f>
        <v>34628</v>
      </c>
      <c r="C1338" s="1">
        <v>12695</v>
      </c>
      <c r="D1338" s="3">
        <v>0.93559999999999999</v>
      </c>
      <c r="E1338" s="3">
        <v>0.9446</v>
      </c>
      <c r="F1338" s="3">
        <v>0.91069999999999995</v>
      </c>
      <c r="G1338" s="3">
        <v>0.92400000000000004</v>
      </c>
    </row>
    <row r="1339" spans="1:7" x14ac:dyDescent="0.25">
      <c r="A1339" s="2">
        <v>34616</v>
      </c>
      <c r="B1339" s="2">
        <f>CADCHF10080[[#This Row],[date_start]]+5</f>
        <v>34621</v>
      </c>
      <c r="C1339" s="1">
        <v>7615</v>
      </c>
      <c r="D1339" s="3">
        <v>0.9516</v>
      </c>
      <c r="E1339" s="3">
        <v>0.96220000000000006</v>
      </c>
      <c r="F1339" s="3">
        <v>0.93120000000000003</v>
      </c>
      <c r="G1339" s="3">
        <v>0.93340000000000001</v>
      </c>
    </row>
    <row r="1340" spans="1:7" x14ac:dyDescent="0.25">
      <c r="A1340" s="2">
        <v>34609</v>
      </c>
      <c r="B1340" s="2">
        <f>CADCHF10080[[#This Row],[date_start]]+5</f>
        <v>34614</v>
      </c>
      <c r="C1340" s="1">
        <v>6915</v>
      </c>
      <c r="D1340" s="3">
        <v>0.95499999999999996</v>
      </c>
      <c r="E1340" s="3">
        <v>0.96460000000000001</v>
      </c>
      <c r="F1340" s="3">
        <v>0.94120000000000004</v>
      </c>
      <c r="G1340" s="3">
        <v>0.95009999999999994</v>
      </c>
    </row>
    <row r="1341" spans="1:7" x14ac:dyDescent="0.25">
      <c r="A1341" s="2">
        <v>34602</v>
      </c>
      <c r="B1341" s="2">
        <f>CADCHF10080[[#This Row],[date_start]]+5</f>
        <v>34607</v>
      </c>
      <c r="C1341" s="1">
        <v>7335</v>
      </c>
      <c r="D1341" s="3">
        <v>0.95830000000000004</v>
      </c>
      <c r="E1341" s="3">
        <v>0.96209999999999996</v>
      </c>
      <c r="F1341" s="3">
        <v>0.9466</v>
      </c>
      <c r="G1341" s="3">
        <v>0.95820000000000005</v>
      </c>
    </row>
    <row r="1342" spans="1:7" x14ac:dyDescent="0.25">
      <c r="A1342" s="2">
        <v>34595</v>
      </c>
      <c r="B1342" s="2">
        <f>CADCHF10080[[#This Row],[date_start]]+5</f>
        <v>34600</v>
      </c>
      <c r="C1342" s="1">
        <v>9195</v>
      </c>
      <c r="D1342" s="3">
        <v>0.94869999999999999</v>
      </c>
      <c r="E1342" s="3">
        <v>0.96189999999999998</v>
      </c>
      <c r="F1342" s="3">
        <v>0.93700000000000006</v>
      </c>
      <c r="G1342" s="3">
        <v>0.95760000000000001</v>
      </c>
    </row>
    <row r="1343" spans="1:7" x14ac:dyDescent="0.25">
      <c r="A1343" s="2">
        <v>34588</v>
      </c>
      <c r="B1343" s="2">
        <f>CADCHF10080[[#This Row],[date_start]]+5</f>
        <v>34593</v>
      </c>
      <c r="C1343" s="1">
        <v>11555</v>
      </c>
      <c r="D1343" s="3">
        <v>0.93689999999999996</v>
      </c>
      <c r="E1343" s="3">
        <v>0.95789999999999997</v>
      </c>
      <c r="F1343" s="3">
        <v>0.93469999999999998</v>
      </c>
      <c r="G1343" s="3">
        <v>0.94910000000000005</v>
      </c>
    </row>
    <row r="1344" spans="1:7" x14ac:dyDescent="0.25">
      <c r="A1344" s="2">
        <v>34581</v>
      </c>
      <c r="B1344" s="2">
        <f>CADCHF10080[[#This Row],[date_start]]+5</f>
        <v>34586</v>
      </c>
      <c r="C1344" s="1">
        <v>8895</v>
      </c>
      <c r="D1344" s="3">
        <v>0.95609999999999995</v>
      </c>
      <c r="E1344" s="3">
        <v>0.96179999999999999</v>
      </c>
      <c r="F1344" s="3">
        <v>0.93469999999999998</v>
      </c>
      <c r="G1344" s="3">
        <v>0.93700000000000006</v>
      </c>
    </row>
    <row r="1345" spans="1:7" x14ac:dyDescent="0.25">
      <c r="A1345" s="2">
        <v>34574</v>
      </c>
      <c r="B1345" s="2">
        <f>CADCHF10080[[#This Row],[date_start]]+5</f>
        <v>34579</v>
      </c>
      <c r="C1345" s="1">
        <v>13915</v>
      </c>
      <c r="D1345" s="3">
        <v>0.97299999999999998</v>
      </c>
      <c r="E1345" s="3">
        <v>0.98380000000000001</v>
      </c>
      <c r="F1345" s="3">
        <v>0.9506</v>
      </c>
      <c r="G1345" s="3">
        <v>0.95569999999999999</v>
      </c>
    </row>
    <row r="1346" spans="1:7" x14ac:dyDescent="0.25">
      <c r="A1346" s="2">
        <v>34567</v>
      </c>
      <c r="B1346" s="2">
        <f>CADCHF10080[[#This Row],[date_start]]+5</f>
        <v>34572</v>
      </c>
      <c r="C1346" s="1">
        <v>20975</v>
      </c>
      <c r="D1346" s="3">
        <v>0.94320000000000004</v>
      </c>
      <c r="E1346" s="3">
        <v>1.0002</v>
      </c>
      <c r="F1346" s="3">
        <v>0.92700000000000005</v>
      </c>
      <c r="G1346" s="3">
        <v>0.97309999999999997</v>
      </c>
    </row>
    <row r="1347" spans="1:7" x14ac:dyDescent="0.25">
      <c r="A1347" s="2">
        <v>34560</v>
      </c>
      <c r="B1347" s="2">
        <f>CADCHF10080[[#This Row],[date_start]]+5</f>
        <v>34565</v>
      </c>
      <c r="C1347" s="1">
        <v>10045</v>
      </c>
      <c r="D1347" s="3">
        <v>0.94389999999999996</v>
      </c>
      <c r="E1347" s="3">
        <v>0.95679999999999998</v>
      </c>
      <c r="F1347" s="3">
        <v>0.93700000000000006</v>
      </c>
      <c r="G1347" s="3">
        <v>0.94179999999999997</v>
      </c>
    </row>
    <row r="1348" spans="1:7" x14ac:dyDescent="0.25">
      <c r="A1348" s="2">
        <v>34553</v>
      </c>
      <c r="B1348" s="2">
        <f>CADCHF10080[[#This Row],[date_start]]+5</f>
        <v>34558</v>
      </c>
      <c r="C1348" s="1">
        <v>9295</v>
      </c>
      <c r="D1348" s="3">
        <v>0.96050000000000002</v>
      </c>
      <c r="E1348" s="3">
        <v>0.9748</v>
      </c>
      <c r="F1348" s="3">
        <v>0.93769999999999998</v>
      </c>
      <c r="G1348" s="3">
        <v>0.94259999999999999</v>
      </c>
    </row>
    <row r="1349" spans="1:7" x14ac:dyDescent="0.25">
      <c r="A1349" s="2">
        <v>34546</v>
      </c>
      <c r="B1349" s="2">
        <f>CADCHF10080[[#This Row],[date_start]]+5</f>
        <v>34551</v>
      </c>
      <c r="C1349" s="1">
        <v>7505</v>
      </c>
      <c r="D1349" s="3">
        <v>0.96609999999999996</v>
      </c>
      <c r="E1349" s="3">
        <v>0.97</v>
      </c>
      <c r="F1349" s="3">
        <v>0.9536</v>
      </c>
      <c r="G1349" s="3">
        <v>0.96160000000000001</v>
      </c>
    </row>
    <row r="1350" spans="1:7" x14ac:dyDescent="0.25">
      <c r="A1350" s="2">
        <v>34539</v>
      </c>
      <c r="B1350" s="2">
        <f>CADCHF10080[[#This Row],[date_start]]+5</f>
        <v>34544</v>
      </c>
      <c r="C1350" s="1">
        <v>9965</v>
      </c>
      <c r="D1350" s="3">
        <v>0.97950000000000004</v>
      </c>
      <c r="E1350" s="3">
        <v>0.98399999999999999</v>
      </c>
      <c r="F1350" s="3">
        <v>0.95950000000000002</v>
      </c>
      <c r="G1350" s="3">
        <v>0.96640000000000004</v>
      </c>
    </row>
    <row r="1351" spans="1:7" x14ac:dyDescent="0.25">
      <c r="A1351" s="2">
        <v>34532</v>
      </c>
      <c r="B1351" s="2">
        <f>CADCHF10080[[#This Row],[date_start]]+5</f>
        <v>34537</v>
      </c>
      <c r="C1351" s="1">
        <v>12275</v>
      </c>
      <c r="D1351" s="3">
        <v>0.94650000000000001</v>
      </c>
      <c r="E1351" s="3">
        <v>0.98580000000000001</v>
      </c>
      <c r="F1351" s="3">
        <v>0.94120000000000004</v>
      </c>
      <c r="G1351" s="3">
        <v>0.98509999999999998</v>
      </c>
    </row>
    <row r="1352" spans="1:7" x14ac:dyDescent="0.25">
      <c r="A1352" s="2">
        <v>34525</v>
      </c>
      <c r="B1352" s="2">
        <f>CADCHF10080[[#This Row],[date_start]]+5</f>
        <v>34530</v>
      </c>
      <c r="C1352" s="1">
        <v>11365</v>
      </c>
      <c r="D1352" s="3">
        <v>0.94779999999999998</v>
      </c>
      <c r="E1352" s="3">
        <v>0.95499999999999996</v>
      </c>
      <c r="F1352" s="3">
        <v>0.92290000000000005</v>
      </c>
      <c r="G1352" s="3">
        <v>0.95030000000000003</v>
      </c>
    </row>
    <row r="1353" spans="1:7" x14ac:dyDescent="0.25">
      <c r="A1353" s="2">
        <v>34518</v>
      </c>
      <c r="B1353" s="2">
        <f>CADCHF10080[[#This Row],[date_start]]+5</f>
        <v>34523</v>
      </c>
      <c r="C1353" s="1">
        <v>10455</v>
      </c>
      <c r="D1353" s="3">
        <v>0.97009999999999996</v>
      </c>
      <c r="E1353" s="3">
        <v>0.97399999999999998</v>
      </c>
      <c r="F1353" s="3">
        <v>0.94540000000000002</v>
      </c>
      <c r="G1353" s="3">
        <v>0.94799999999999995</v>
      </c>
    </row>
    <row r="1354" spans="1:7" x14ac:dyDescent="0.25">
      <c r="A1354" s="2">
        <v>34511</v>
      </c>
      <c r="B1354" s="2">
        <f>CADCHF10080[[#This Row],[date_start]]+5</f>
        <v>34516</v>
      </c>
      <c r="C1354" s="1">
        <v>9965</v>
      </c>
      <c r="D1354" s="3">
        <v>0.95179999999999998</v>
      </c>
      <c r="E1354" s="3">
        <v>0.97499999999999998</v>
      </c>
      <c r="F1354" s="3">
        <v>0.94679999999999997</v>
      </c>
      <c r="G1354" s="3">
        <v>0.9698</v>
      </c>
    </row>
    <row r="1355" spans="1:7" x14ac:dyDescent="0.25">
      <c r="A1355" s="2">
        <v>34504</v>
      </c>
      <c r="B1355" s="2">
        <f>CADCHF10080[[#This Row],[date_start]]+5</f>
        <v>34509</v>
      </c>
      <c r="C1355" s="1">
        <v>11215</v>
      </c>
      <c r="D1355" s="3">
        <v>0.97489999999999999</v>
      </c>
      <c r="E1355" s="3">
        <v>0.97960000000000003</v>
      </c>
      <c r="F1355" s="3">
        <v>0.95289999999999997</v>
      </c>
      <c r="G1355" s="3">
        <v>0.95579999999999998</v>
      </c>
    </row>
    <row r="1356" spans="1:7" x14ac:dyDescent="0.25">
      <c r="A1356" s="2">
        <v>34497</v>
      </c>
      <c r="B1356" s="2">
        <f>CADCHF10080[[#This Row],[date_start]]+5</f>
        <v>34502</v>
      </c>
      <c r="C1356" s="1">
        <v>13285</v>
      </c>
      <c r="D1356" s="3">
        <v>1.0228999999999999</v>
      </c>
      <c r="E1356" s="3">
        <v>1.0245</v>
      </c>
      <c r="F1356" s="3">
        <v>0.97019999999999995</v>
      </c>
      <c r="G1356" s="3">
        <v>0.9748</v>
      </c>
    </row>
    <row r="1357" spans="1:7" x14ac:dyDescent="0.25">
      <c r="A1357" s="2">
        <v>34490</v>
      </c>
      <c r="B1357" s="2">
        <f>CADCHF10080[[#This Row],[date_start]]+5</f>
        <v>34495</v>
      </c>
      <c r="C1357" s="1">
        <v>6115</v>
      </c>
      <c r="D1357" s="3">
        <v>1.0305</v>
      </c>
      <c r="E1357" s="3">
        <v>1.0367</v>
      </c>
      <c r="F1357" s="3">
        <v>1.0210999999999999</v>
      </c>
      <c r="G1357" s="3">
        <v>1.0225</v>
      </c>
    </row>
    <row r="1358" spans="1:7" x14ac:dyDescent="0.25">
      <c r="A1358" s="2">
        <v>34483</v>
      </c>
      <c r="B1358" s="2">
        <f>CADCHF10080[[#This Row],[date_start]]+5</f>
        <v>34488</v>
      </c>
      <c r="C1358" s="1">
        <v>8035</v>
      </c>
      <c r="D1358" s="3">
        <v>1.0112000000000001</v>
      </c>
      <c r="E1358" s="3">
        <v>1.0337000000000001</v>
      </c>
      <c r="F1358" s="3">
        <v>1.0067999999999999</v>
      </c>
      <c r="G1358" s="3">
        <v>1.0301</v>
      </c>
    </row>
    <row r="1359" spans="1:7" x14ac:dyDescent="0.25">
      <c r="A1359" s="2">
        <v>34476</v>
      </c>
      <c r="B1359" s="2">
        <f>CADCHF10080[[#This Row],[date_start]]+5</f>
        <v>34481</v>
      </c>
      <c r="C1359" s="1">
        <v>7865</v>
      </c>
      <c r="D1359" s="3">
        <v>1.018</v>
      </c>
      <c r="E1359" s="3">
        <v>1.0274000000000001</v>
      </c>
      <c r="F1359" s="3">
        <v>1.0095000000000001</v>
      </c>
      <c r="G1359" s="3">
        <v>1.0107999999999999</v>
      </c>
    </row>
    <row r="1360" spans="1:7" x14ac:dyDescent="0.25">
      <c r="A1360" s="2">
        <v>34469</v>
      </c>
      <c r="B1360" s="2">
        <f>CADCHF10080[[#This Row],[date_start]]+5</f>
        <v>34474</v>
      </c>
      <c r="C1360" s="1">
        <v>10335</v>
      </c>
      <c r="D1360" s="3">
        <v>1.0355000000000001</v>
      </c>
      <c r="E1360" s="3">
        <v>1.0409999999999999</v>
      </c>
      <c r="F1360" s="3">
        <v>1.0175000000000001</v>
      </c>
      <c r="G1360" s="3">
        <v>1.0190999999999999</v>
      </c>
    </row>
    <row r="1361" spans="1:7" x14ac:dyDescent="0.25">
      <c r="A1361" s="2">
        <v>34462</v>
      </c>
      <c r="B1361" s="2">
        <f>CADCHF10080[[#This Row],[date_start]]+5</f>
        <v>34467</v>
      </c>
      <c r="C1361" s="1">
        <v>9395</v>
      </c>
      <c r="D1361" s="3">
        <v>1.0237000000000001</v>
      </c>
      <c r="E1361" s="3">
        <v>1.0429999999999999</v>
      </c>
      <c r="F1361" s="3">
        <v>1.0205</v>
      </c>
      <c r="G1361" s="3">
        <v>1.0345</v>
      </c>
    </row>
    <row r="1362" spans="1:7" x14ac:dyDescent="0.25">
      <c r="A1362" s="2">
        <v>34455</v>
      </c>
      <c r="B1362" s="2">
        <f>CADCHF10080[[#This Row],[date_start]]+5</f>
        <v>34460</v>
      </c>
      <c r="C1362" s="1">
        <v>10975</v>
      </c>
      <c r="D1362" s="3">
        <v>1.0149999999999999</v>
      </c>
      <c r="E1362" s="3">
        <v>1.0305</v>
      </c>
      <c r="F1362" s="3">
        <v>1.0008999999999999</v>
      </c>
      <c r="G1362" s="3">
        <v>1.0230999999999999</v>
      </c>
    </row>
    <row r="1363" spans="1:7" x14ac:dyDescent="0.25">
      <c r="A1363" s="2">
        <v>34448</v>
      </c>
      <c r="B1363" s="2">
        <f>CADCHF10080[[#This Row],[date_start]]+5</f>
        <v>34453</v>
      </c>
      <c r="C1363" s="1">
        <v>10725</v>
      </c>
      <c r="D1363" s="3">
        <v>1.0383</v>
      </c>
      <c r="E1363" s="3">
        <v>1.0465</v>
      </c>
      <c r="F1363" s="3">
        <v>1.0075000000000001</v>
      </c>
      <c r="G1363" s="3">
        <v>1.0153000000000001</v>
      </c>
    </row>
    <row r="1364" spans="1:7" x14ac:dyDescent="0.25">
      <c r="A1364" s="2">
        <v>34441</v>
      </c>
      <c r="B1364" s="2">
        <f>CADCHF10080[[#This Row],[date_start]]+5</f>
        <v>34446</v>
      </c>
      <c r="C1364" s="1">
        <v>19285</v>
      </c>
      <c r="D1364" s="3">
        <v>1.0487</v>
      </c>
      <c r="E1364" s="3">
        <v>1.0857000000000001</v>
      </c>
      <c r="F1364" s="3">
        <v>1.0273000000000001</v>
      </c>
      <c r="G1364" s="3">
        <v>1.0402</v>
      </c>
    </row>
    <row r="1365" spans="1:7" x14ac:dyDescent="0.25">
      <c r="A1365" s="2">
        <v>34434</v>
      </c>
      <c r="B1365" s="2">
        <f>CADCHF10080[[#This Row],[date_start]]+5</f>
        <v>34439</v>
      </c>
      <c r="C1365" s="1">
        <v>9335</v>
      </c>
      <c r="D1365" s="3">
        <v>1.0407999999999999</v>
      </c>
      <c r="E1365" s="3">
        <v>1.0541</v>
      </c>
      <c r="F1365" s="3">
        <v>1.03</v>
      </c>
      <c r="G1365" s="3">
        <v>1.0503</v>
      </c>
    </row>
    <row r="1366" spans="1:7" x14ac:dyDescent="0.25">
      <c r="A1366" s="2">
        <v>34427</v>
      </c>
      <c r="B1366" s="2">
        <f>CADCHF10080[[#This Row],[date_start]]+5</f>
        <v>34432</v>
      </c>
      <c r="C1366" s="1">
        <v>11375</v>
      </c>
      <c r="D1366" s="3">
        <v>1.0291999999999999</v>
      </c>
      <c r="E1366" s="3">
        <v>1.0502</v>
      </c>
      <c r="F1366" s="3">
        <v>1.0133000000000001</v>
      </c>
      <c r="G1366" s="3">
        <v>1.0452999999999999</v>
      </c>
    </row>
    <row r="1367" spans="1:7" x14ac:dyDescent="0.25">
      <c r="A1367" s="2">
        <v>34420</v>
      </c>
      <c r="B1367" s="2">
        <f>CADCHF10080[[#This Row],[date_start]]+5</f>
        <v>34425</v>
      </c>
      <c r="C1367" s="1">
        <v>14375</v>
      </c>
      <c r="D1367" s="3">
        <v>1.0290999999999999</v>
      </c>
      <c r="E1367" s="3">
        <v>1.0643</v>
      </c>
      <c r="F1367" s="3">
        <v>1.014</v>
      </c>
      <c r="G1367" s="3">
        <v>1.0285</v>
      </c>
    </row>
    <row r="1368" spans="1:7" x14ac:dyDescent="0.25">
      <c r="A1368" s="2">
        <v>34413</v>
      </c>
      <c r="B1368" s="2">
        <f>CADCHF10080[[#This Row],[date_start]]+5</f>
        <v>34418</v>
      </c>
      <c r="C1368" s="1">
        <v>21555</v>
      </c>
      <c r="D1368" s="3">
        <v>1.0551999999999999</v>
      </c>
      <c r="E1368" s="3">
        <v>1.0736000000000001</v>
      </c>
      <c r="F1368" s="3">
        <v>1.0261</v>
      </c>
      <c r="G1368" s="3">
        <v>1.0302</v>
      </c>
    </row>
    <row r="1369" spans="1:7" x14ac:dyDescent="0.25">
      <c r="A1369" s="2">
        <v>34406</v>
      </c>
      <c r="B1369" s="2">
        <f>CADCHF10080[[#This Row],[date_start]]+5</f>
        <v>34411</v>
      </c>
      <c r="C1369" s="1">
        <v>7585</v>
      </c>
      <c r="D1369" s="3">
        <v>1.0468999999999999</v>
      </c>
      <c r="E1369" s="3">
        <v>1.0599000000000001</v>
      </c>
      <c r="F1369" s="3">
        <v>1.0441</v>
      </c>
      <c r="G1369" s="3">
        <v>1.0526</v>
      </c>
    </row>
    <row r="1370" spans="1:7" x14ac:dyDescent="0.25">
      <c r="A1370" s="2">
        <v>34399</v>
      </c>
      <c r="B1370" s="2">
        <f>CADCHF10080[[#This Row],[date_start]]+5</f>
        <v>34404</v>
      </c>
      <c r="C1370" s="1">
        <v>11595</v>
      </c>
      <c r="D1370" s="3">
        <v>1.0632999999999999</v>
      </c>
      <c r="E1370" s="3">
        <v>1.0832999999999999</v>
      </c>
      <c r="F1370" s="3">
        <v>1.0381</v>
      </c>
      <c r="G1370" s="3">
        <v>1.044</v>
      </c>
    </row>
    <row r="1371" spans="1:7" x14ac:dyDescent="0.25">
      <c r="A1371" s="2">
        <v>34392</v>
      </c>
      <c r="B1371" s="2">
        <f>CADCHF10080[[#This Row],[date_start]]+5</f>
        <v>34397</v>
      </c>
      <c r="C1371" s="1">
        <v>21575</v>
      </c>
      <c r="D1371" s="3">
        <v>1.06</v>
      </c>
      <c r="E1371" s="3">
        <v>1.0726</v>
      </c>
      <c r="F1371" s="3">
        <v>1.0002</v>
      </c>
      <c r="G1371" s="3">
        <v>1.0611999999999999</v>
      </c>
    </row>
    <row r="1372" spans="1:7" x14ac:dyDescent="0.25">
      <c r="A1372" s="2">
        <v>34385</v>
      </c>
      <c r="B1372" s="2">
        <f>CADCHF10080[[#This Row],[date_start]]+5</f>
        <v>34390</v>
      </c>
      <c r="C1372" s="1">
        <v>16475</v>
      </c>
      <c r="D1372" s="3">
        <v>1.0760000000000001</v>
      </c>
      <c r="E1372" s="3">
        <v>1.1085</v>
      </c>
      <c r="F1372" s="3">
        <v>1.0525</v>
      </c>
      <c r="G1372" s="3">
        <v>1.0589</v>
      </c>
    </row>
    <row r="1373" spans="1:7" x14ac:dyDescent="0.25">
      <c r="A1373" s="2">
        <v>34378</v>
      </c>
      <c r="B1373" s="2">
        <f>CADCHF10080[[#This Row],[date_start]]+5</f>
        <v>34383</v>
      </c>
      <c r="C1373" s="1">
        <v>13465</v>
      </c>
      <c r="D1373" s="3">
        <v>1.0992999999999999</v>
      </c>
      <c r="E1373" s="3">
        <v>1.1013999999999999</v>
      </c>
      <c r="F1373" s="3">
        <v>1.0670999999999999</v>
      </c>
      <c r="G1373" s="3">
        <v>1.0764</v>
      </c>
    </row>
    <row r="1374" spans="1:7" x14ac:dyDescent="0.25">
      <c r="A1374" s="2">
        <v>34371</v>
      </c>
      <c r="B1374" s="2">
        <f>CADCHF10080[[#This Row],[date_start]]+5</f>
        <v>34376</v>
      </c>
      <c r="C1374" s="1">
        <v>13125</v>
      </c>
      <c r="D1374" s="3">
        <v>1.1073</v>
      </c>
      <c r="E1374" s="3">
        <v>1.1271</v>
      </c>
      <c r="F1374" s="3">
        <v>1.0884</v>
      </c>
      <c r="G1374" s="3">
        <v>1.1012999999999999</v>
      </c>
    </row>
    <row r="1375" spans="1:7" x14ac:dyDescent="0.25">
      <c r="A1375" s="2">
        <v>34364</v>
      </c>
      <c r="B1375" s="2">
        <f>CADCHF10080[[#This Row],[date_start]]+5</f>
        <v>34369</v>
      </c>
      <c r="C1375" s="1">
        <v>12405</v>
      </c>
      <c r="D1375" s="3">
        <v>1.1157999999999999</v>
      </c>
      <c r="E1375" s="3">
        <v>1.1157999999999999</v>
      </c>
      <c r="F1375" s="3">
        <v>1.0832999999999999</v>
      </c>
      <c r="G1375" s="3">
        <v>1.0969</v>
      </c>
    </row>
    <row r="1376" spans="1:7" x14ac:dyDescent="0.25">
      <c r="A1376" s="2">
        <v>34357</v>
      </c>
      <c r="B1376" s="2">
        <f>CADCHF10080[[#This Row],[date_start]]+5</f>
        <v>34362</v>
      </c>
      <c r="C1376" s="1">
        <v>11195</v>
      </c>
      <c r="D1376" s="3">
        <v>1.1208</v>
      </c>
      <c r="E1376" s="3">
        <v>1.1267</v>
      </c>
      <c r="F1376" s="3">
        <v>1.0954999999999999</v>
      </c>
      <c r="G1376" s="3">
        <v>1.115</v>
      </c>
    </row>
    <row r="1377" spans="1:7" x14ac:dyDescent="0.25">
      <c r="A1377" s="2">
        <v>34350</v>
      </c>
      <c r="B1377" s="2">
        <f>CADCHF10080[[#This Row],[date_start]]+5</f>
        <v>34355</v>
      </c>
      <c r="C1377" s="1">
        <v>12355</v>
      </c>
      <c r="D1377" s="3">
        <v>1.1193</v>
      </c>
      <c r="E1377" s="3">
        <v>1.1284000000000001</v>
      </c>
      <c r="F1377" s="3">
        <v>1.1041000000000001</v>
      </c>
      <c r="G1377" s="3">
        <v>1.1174999999999999</v>
      </c>
    </row>
    <row r="1378" spans="1:7" x14ac:dyDescent="0.25">
      <c r="A1378" s="2">
        <v>34343</v>
      </c>
      <c r="B1378" s="2">
        <f>CADCHF10080[[#This Row],[date_start]]+5</f>
        <v>34348</v>
      </c>
      <c r="C1378" s="1">
        <v>11925</v>
      </c>
      <c r="D1378" s="3">
        <v>1.111</v>
      </c>
      <c r="E1378" s="3">
        <v>1.1283000000000001</v>
      </c>
      <c r="F1378" s="3">
        <v>1.0964</v>
      </c>
      <c r="G1378" s="3">
        <v>1.1167</v>
      </c>
    </row>
    <row r="1379" spans="1:7" x14ac:dyDescent="0.25">
      <c r="A1379" s="2">
        <v>34336</v>
      </c>
      <c r="B1379" s="2">
        <f>CADCHF10080[[#This Row],[date_start]]+5</f>
        <v>34341</v>
      </c>
      <c r="C1379" s="1">
        <v>11945</v>
      </c>
      <c r="D1379" s="3">
        <v>1.1153999999999999</v>
      </c>
      <c r="E1379" s="3">
        <v>1.1375</v>
      </c>
      <c r="F1379" s="3">
        <v>1.1080000000000001</v>
      </c>
      <c r="G1379" s="3">
        <v>1.1126</v>
      </c>
    </row>
    <row r="1380" spans="1:7" x14ac:dyDescent="0.25">
      <c r="A1380" s="2">
        <v>34322</v>
      </c>
      <c r="B1380" s="2">
        <f>CADCHF10080[[#This Row],[date_start]]+5</f>
        <v>34327</v>
      </c>
      <c r="C1380" s="1">
        <v>2812</v>
      </c>
      <c r="D1380" s="3">
        <v>1.091</v>
      </c>
      <c r="E1380" s="3">
        <v>1.0944</v>
      </c>
      <c r="F1380" s="3">
        <v>1.0764</v>
      </c>
      <c r="G1380" s="3">
        <v>1.0785</v>
      </c>
    </row>
    <row r="1381" spans="1:7" x14ac:dyDescent="0.25">
      <c r="A1381" s="2">
        <v>34315</v>
      </c>
      <c r="B1381" s="2">
        <f>CADCHF10080[[#This Row],[date_start]]+5</f>
        <v>34320</v>
      </c>
      <c r="C1381" s="1">
        <v>9335</v>
      </c>
      <c r="D1381" s="3">
        <v>1.0935999999999999</v>
      </c>
      <c r="E1381" s="3">
        <v>1.1063000000000001</v>
      </c>
      <c r="F1381" s="3">
        <v>1.0864</v>
      </c>
      <c r="G1381" s="3">
        <v>1.0886</v>
      </c>
    </row>
    <row r="1382" spans="1:7" x14ac:dyDescent="0.25">
      <c r="A1382" s="2">
        <v>34308</v>
      </c>
      <c r="B1382" s="2">
        <f>CADCHF10080[[#This Row],[date_start]]+5</f>
        <v>34313</v>
      </c>
      <c r="C1382" s="1">
        <v>9705</v>
      </c>
      <c r="D1382" s="3">
        <v>1.1218999999999999</v>
      </c>
      <c r="E1382" s="3">
        <v>1.1218999999999999</v>
      </c>
      <c r="F1382" s="3">
        <v>1.0898000000000001</v>
      </c>
      <c r="G1382" s="3">
        <v>1.0940000000000001</v>
      </c>
    </row>
    <row r="1383" spans="1:7" x14ac:dyDescent="0.25">
      <c r="A1383" s="2">
        <v>34301</v>
      </c>
      <c r="B1383" s="2">
        <f>CADCHF10080[[#This Row],[date_start]]+5</f>
        <v>34306</v>
      </c>
      <c r="C1383" s="1">
        <v>9425</v>
      </c>
      <c r="D1383" s="3">
        <v>1.1274999999999999</v>
      </c>
      <c r="E1383" s="3">
        <v>1.1357999999999999</v>
      </c>
      <c r="F1383" s="3">
        <v>1.1131</v>
      </c>
      <c r="G1383" s="3">
        <v>1.1216999999999999</v>
      </c>
    </row>
    <row r="1384" spans="1:7" x14ac:dyDescent="0.25">
      <c r="A1384" s="2">
        <v>34294</v>
      </c>
      <c r="B1384" s="2">
        <f>CADCHF10080[[#This Row],[date_start]]+5</f>
        <v>34299</v>
      </c>
      <c r="C1384" s="1">
        <v>7875</v>
      </c>
      <c r="D1384" s="3">
        <v>1.1363000000000001</v>
      </c>
      <c r="E1384" s="3">
        <v>1.1368</v>
      </c>
      <c r="F1384" s="3">
        <v>1.1181000000000001</v>
      </c>
      <c r="G1384" s="3">
        <v>1.1283000000000001</v>
      </c>
    </row>
    <row r="1385" spans="1:7" x14ac:dyDescent="0.25">
      <c r="A1385" s="2">
        <v>34287</v>
      </c>
      <c r="B1385" s="2">
        <f>CADCHF10080[[#This Row],[date_start]]+5</f>
        <v>34292</v>
      </c>
      <c r="C1385" s="1">
        <v>11685</v>
      </c>
      <c r="D1385" s="3">
        <v>1.1367</v>
      </c>
      <c r="E1385" s="3">
        <v>1.1496</v>
      </c>
      <c r="F1385" s="3">
        <v>1.1234</v>
      </c>
      <c r="G1385" s="3">
        <v>1.1341000000000001</v>
      </c>
    </row>
    <row r="1386" spans="1:7" x14ac:dyDescent="0.25">
      <c r="A1386" s="2">
        <v>34280</v>
      </c>
      <c r="B1386" s="2">
        <f>CADCHF10080[[#This Row],[date_start]]+5</f>
        <v>34285</v>
      </c>
      <c r="C1386" s="1">
        <v>11475</v>
      </c>
      <c r="D1386" s="3">
        <v>1.1556</v>
      </c>
      <c r="E1386" s="3">
        <v>1.1559999999999999</v>
      </c>
      <c r="F1386" s="3">
        <v>1.1305000000000001</v>
      </c>
      <c r="G1386" s="3">
        <v>1.1344000000000001</v>
      </c>
    </row>
    <row r="1387" spans="1:7" x14ac:dyDescent="0.25">
      <c r="A1387" s="2">
        <v>34273</v>
      </c>
      <c r="B1387" s="2">
        <f>CADCHF10080[[#This Row],[date_start]]+5</f>
        <v>34278</v>
      </c>
      <c r="C1387" s="1">
        <v>12015</v>
      </c>
      <c r="D1387" s="3">
        <v>1.1235999999999999</v>
      </c>
      <c r="E1387" s="3">
        <v>1.1658999999999999</v>
      </c>
      <c r="F1387" s="3">
        <v>1.1234</v>
      </c>
      <c r="G1387" s="3">
        <v>1.1583000000000001</v>
      </c>
    </row>
    <row r="1388" spans="1:7" x14ac:dyDescent="0.25">
      <c r="A1388" s="2">
        <v>34266</v>
      </c>
      <c r="B1388" s="2">
        <f>CADCHF10080[[#This Row],[date_start]]+5</f>
        <v>34271</v>
      </c>
      <c r="C1388" s="1">
        <v>16385</v>
      </c>
      <c r="D1388" s="3">
        <v>1.1314</v>
      </c>
      <c r="E1388" s="3">
        <v>1.1393</v>
      </c>
      <c r="F1388" s="3">
        <v>1.1102000000000001</v>
      </c>
      <c r="G1388" s="3">
        <v>1.1301000000000001</v>
      </c>
    </row>
    <row r="1389" spans="1:7" x14ac:dyDescent="0.25">
      <c r="A1389" s="2">
        <v>34259</v>
      </c>
      <c r="B1389" s="2">
        <f>CADCHF10080[[#This Row],[date_start]]+5</f>
        <v>34264</v>
      </c>
      <c r="C1389" s="1">
        <v>13435</v>
      </c>
      <c r="D1389" s="3">
        <v>1.0731999999999999</v>
      </c>
      <c r="E1389" s="3">
        <v>1.1346000000000001</v>
      </c>
      <c r="F1389" s="3">
        <v>1.0687</v>
      </c>
      <c r="G1389" s="3">
        <v>1.1326000000000001</v>
      </c>
    </row>
    <row r="1390" spans="1:7" x14ac:dyDescent="0.25">
      <c r="A1390" s="2">
        <v>34252</v>
      </c>
      <c r="B1390" s="2">
        <f>CADCHF10080[[#This Row],[date_start]]+5</f>
        <v>34257</v>
      </c>
      <c r="C1390" s="1">
        <v>13315</v>
      </c>
      <c r="D1390" s="3">
        <v>1.0541</v>
      </c>
      <c r="E1390" s="3">
        <v>1.0788</v>
      </c>
      <c r="F1390" s="3">
        <v>1.0434000000000001</v>
      </c>
      <c r="G1390" s="3">
        <v>1.0728</v>
      </c>
    </row>
    <row r="1391" spans="1:7" x14ac:dyDescent="0.25">
      <c r="A1391" s="2">
        <v>34245</v>
      </c>
      <c r="B1391" s="2">
        <f>CADCHF10080[[#This Row],[date_start]]+5</f>
        <v>34250</v>
      </c>
      <c r="C1391" s="1">
        <v>5</v>
      </c>
      <c r="D1391" s="3">
        <v>1.0569999999999999</v>
      </c>
      <c r="E1391" s="3">
        <v>1.0670999999999999</v>
      </c>
      <c r="F1391" s="3">
        <v>1.0559000000000001</v>
      </c>
      <c r="G1391" s="3">
        <v>1.0559000000000001</v>
      </c>
    </row>
    <row r="1392" spans="1:7" x14ac:dyDescent="0.25">
      <c r="A1392" s="2">
        <v>34238</v>
      </c>
      <c r="B1392" s="2">
        <f>CADCHF10080[[#This Row],[date_start]]+5</f>
        <v>34243</v>
      </c>
      <c r="C1392" s="1">
        <v>5</v>
      </c>
      <c r="D1392" s="3">
        <v>1.0727</v>
      </c>
      <c r="E1392" s="3">
        <v>1.0727</v>
      </c>
      <c r="F1392" s="3">
        <v>1.0636000000000001</v>
      </c>
      <c r="G1392" s="3">
        <v>1.0640000000000001</v>
      </c>
    </row>
    <row r="1393" spans="1:7" x14ac:dyDescent="0.25">
      <c r="A1393" s="2">
        <v>34231</v>
      </c>
      <c r="B1393" s="2">
        <f>CADCHF10080[[#This Row],[date_start]]+5</f>
        <v>34236</v>
      </c>
      <c r="C1393" s="1">
        <v>5</v>
      </c>
      <c r="D1393" s="3">
        <v>1.0586</v>
      </c>
      <c r="E1393" s="3">
        <v>1.0840000000000001</v>
      </c>
      <c r="F1393" s="3">
        <v>1.0586</v>
      </c>
      <c r="G1393" s="3">
        <v>1.0826</v>
      </c>
    </row>
    <row r="1394" spans="1:7" x14ac:dyDescent="0.25">
      <c r="A1394" s="2">
        <v>34224</v>
      </c>
      <c r="B1394" s="2">
        <f>CADCHF10080[[#This Row],[date_start]]+5</f>
        <v>34229</v>
      </c>
      <c r="C1394" s="1">
        <v>5</v>
      </c>
      <c r="D1394" s="3">
        <v>1.0671999999999999</v>
      </c>
      <c r="E1394" s="3">
        <v>1.0671999999999999</v>
      </c>
      <c r="F1394" s="3">
        <v>1.0605</v>
      </c>
      <c r="G1394" s="3">
        <v>1.0605</v>
      </c>
    </row>
    <row r="1395" spans="1:7" x14ac:dyDescent="0.25">
      <c r="A1395" s="2">
        <v>34217</v>
      </c>
      <c r="B1395" s="2">
        <f>CADCHF10080[[#This Row],[date_start]]+5</f>
        <v>34222</v>
      </c>
      <c r="C1395" s="1">
        <v>5</v>
      </c>
      <c r="D1395" s="3">
        <v>1.0704</v>
      </c>
      <c r="E1395" s="3">
        <v>1.0755999999999999</v>
      </c>
      <c r="F1395" s="3">
        <v>1.0604</v>
      </c>
      <c r="G1395" s="3">
        <v>1.0604</v>
      </c>
    </row>
    <row r="1396" spans="1:7" x14ac:dyDescent="0.25">
      <c r="A1396" s="2">
        <v>34210</v>
      </c>
      <c r="B1396" s="2">
        <f>CADCHF10080[[#This Row],[date_start]]+5</f>
        <v>34215</v>
      </c>
      <c r="C1396" s="1">
        <v>5</v>
      </c>
      <c r="D1396" s="3">
        <v>1.1137999999999999</v>
      </c>
      <c r="E1396" s="3">
        <v>1.1205000000000001</v>
      </c>
      <c r="F1396" s="3">
        <v>1.0708</v>
      </c>
      <c r="G1396" s="3">
        <v>1.0708</v>
      </c>
    </row>
    <row r="1397" spans="1:7" x14ac:dyDescent="0.25">
      <c r="A1397" s="2">
        <v>34203</v>
      </c>
      <c r="B1397" s="2">
        <f>CADCHF10080[[#This Row],[date_start]]+5</f>
        <v>34208</v>
      </c>
      <c r="C1397" s="1">
        <v>5</v>
      </c>
      <c r="D1397" s="3">
        <v>1.1218999999999999</v>
      </c>
      <c r="E1397" s="3">
        <v>1.1299999999999999</v>
      </c>
      <c r="F1397" s="3">
        <v>1.1121000000000001</v>
      </c>
      <c r="G1397" s="3">
        <v>1.1121000000000001</v>
      </c>
    </row>
    <row r="1398" spans="1:7" x14ac:dyDescent="0.25">
      <c r="A1398" s="2">
        <v>34196</v>
      </c>
      <c r="B1398" s="2">
        <f>CADCHF10080[[#This Row],[date_start]]+5</f>
        <v>34201</v>
      </c>
      <c r="C1398" s="1">
        <v>5</v>
      </c>
      <c r="D1398" s="3">
        <v>1.1389</v>
      </c>
      <c r="E1398" s="3">
        <v>1.1427</v>
      </c>
      <c r="F1398" s="3">
        <v>1.1142000000000001</v>
      </c>
      <c r="G1398" s="3">
        <v>1.1142000000000001</v>
      </c>
    </row>
    <row r="1399" spans="1:7" x14ac:dyDescent="0.25">
      <c r="A1399" s="2">
        <v>34189</v>
      </c>
      <c r="B1399" s="2">
        <f>CADCHF10080[[#This Row],[date_start]]+5</f>
        <v>34194</v>
      </c>
      <c r="C1399" s="1">
        <v>5</v>
      </c>
      <c r="D1399" s="3">
        <v>1.1634</v>
      </c>
      <c r="E1399" s="3">
        <v>1.1806000000000001</v>
      </c>
      <c r="F1399" s="3">
        <v>1.1597</v>
      </c>
      <c r="G1399" s="3">
        <v>1.1597</v>
      </c>
    </row>
    <row r="1400" spans="1:7" x14ac:dyDescent="0.25">
      <c r="A1400" s="2">
        <v>34182</v>
      </c>
      <c r="B1400" s="2">
        <f>CADCHF10080[[#This Row],[date_start]]+5</f>
        <v>34187</v>
      </c>
      <c r="C1400" s="1">
        <v>5</v>
      </c>
      <c r="D1400" s="3">
        <v>1.1593</v>
      </c>
      <c r="E1400" s="3">
        <v>1.1672</v>
      </c>
      <c r="F1400" s="3">
        <v>1.1593</v>
      </c>
      <c r="G1400" s="3">
        <v>1.1619999999999999</v>
      </c>
    </row>
    <row r="1401" spans="1:7" x14ac:dyDescent="0.25">
      <c r="A1401" s="2">
        <v>34175</v>
      </c>
      <c r="B1401" s="2">
        <f>CADCHF10080[[#This Row],[date_start]]+5</f>
        <v>34180</v>
      </c>
      <c r="C1401" s="1">
        <v>5</v>
      </c>
      <c r="D1401" s="3">
        <v>1.1863999999999999</v>
      </c>
      <c r="E1401" s="3">
        <v>1.1881999999999999</v>
      </c>
      <c r="F1401" s="3">
        <v>1.1771</v>
      </c>
      <c r="G1401" s="3">
        <v>1.1850000000000001</v>
      </c>
    </row>
    <row r="1402" spans="1:7" x14ac:dyDescent="0.25">
      <c r="A1402" s="2">
        <v>34168</v>
      </c>
      <c r="B1402" s="2">
        <f>CADCHF10080[[#This Row],[date_start]]+5</f>
        <v>34173</v>
      </c>
      <c r="C1402" s="1">
        <v>5</v>
      </c>
      <c r="D1402" s="3">
        <v>1.1739999999999999</v>
      </c>
      <c r="E1402" s="3">
        <v>1.1872</v>
      </c>
      <c r="F1402" s="3">
        <v>1.1714</v>
      </c>
      <c r="G1402" s="3">
        <v>1.1872</v>
      </c>
    </row>
    <row r="1403" spans="1:7" x14ac:dyDescent="0.25">
      <c r="A1403" s="2">
        <v>34161</v>
      </c>
      <c r="B1403" s="2">
        <f>CADCHF10080[[#This Row],[date_start]]+5</f>
        <v>34166</v>
      </c>
      <c r="C1403" s="1">
        <v>5</v>
      </c>
      <c r="D1403" s="3">
        <v>1.1963999999999999</v>
      </c>
      <c r="E1403" s="3">
        <v>1.1963999999999999</v>
      </c>
      <c r="F1403" s="3">
        <v>1.1756</v>
      </c>
      <c r="G1403" s="3">
        <v>1.1756</v>
      </c>
    </row>
    <row r="1404" spans="1:7" x14ac:dyDescent="0.25">
      <c r="A1404" s="2">
        <v>34154</v>
      </c>
      <c r="B1404" s="2">
        <f>CADCHF10080[[#This Row],[date_start]]+5</f>
        <v>34159</v>
      </c>
      <c r="C1404" s="1">
        <v>5</v>
      </c>
      <c r="D1404" s="3">
        <v>1.1779999999999999</v>
      </c>
      <c r="E1404" s="3">
        <v>1.1982999999999999</v>
      </c>
      <c r="F1404" s="3">
        <v>1.177</v>
      </c>
      <c r="G1404" s="3">
        <v>1.1982999999999999</v>
      </c>
    </row>
    <row r="1405" spans="1:7" x14ac:dyDescent="0.25">
      <c r="A1405" s="2">
        <v>34147</v>
      </c>
      <c r="B1405" s="2">
        <f>CADCHF10080[[#This Row],[date_start]]+5</f>
        <v>34152</v>
      </c>
      <c r="C1405" s="1">
        <v>5</v>
      </c>
      <c r="D1405" s="3">
        <v>1.1735</v>
      </c>
      <c r="E1405" s="3">
        <v>1.1808000000000001</v>
      </c>
      <c r="F1405" s="3">
        <v>1.1682999999999999</v>
      </c>
      <c r="G1405" s="3">
        <v>1.1744000000000001</v>
      </c>
    </row>
    <row r="1406" spans="1:7" x14ac:dyDescent="0.25">
      <c r="A1406" s="2">
        <v>34140</v>
      </c>
      <c r="B1406" s="2">
        <f>CADCHF10080[[#This Row],[date_start]]+5</f>
        <v>34145</v>
      </c>
      <c r="C1406" s="1">
        <v>5</v>
      </c>
      <c r="D1406" s="3">
        <v>1.179</v>
      </c>
      <c r="E1406" s="3">
        <v>1.1823999999999999</v>
      </c>
      <c r="F1406" s="3">
        <v>1.1756</v>
      </c>
      <c r="G1406" s="3">
        <v>1.1816</v>
      </c>
    </row>
    <row r="1407" spans="1:7" x14ac:dyDescent="0.25">
      <c r="A1407" s="2">
        <v>34133</v>
      </c>
      <c r="B1407" s="2">
        <f>CADCHF10080[[#This Row],[date_start]]+5</f>
        <v>34138</v>
      </c>
      <c r="C1407" s="1">
        <v>5</v>
      </c>
      <c r="D1407" s="3">
        <v>1.1353</v>
      </c>
      <c r="E1407" s="3">
        <v>1.1782999999999999</v>
      </c>
      <c r="F1407" s="3">
        <v>1.1353</v>
      </c>
      <c r="G1407" s="3">
        <v>1.1782999999999999</v>
      </c>
    </row>
    <row r="1408" spans="1:7" x14ac:dyDescent="0.25">
      <c r="A1408" s="2">
        <v>34126</v>
      </c>
      <c r="B1408" s="2">
        <f>CADCHF10080[[#This Row],[date_start]]+5</f>
        <v>34131</v>
      </c>
      <c r="C1408" s="1">
        <v>5</v>
      </c>
      <c r="D1408" s="3">
        <v>1.1335999999999999</v>
      </c>
      <c r="E1408" s="3">
        <v>1.1509</v>
      </c>
      <c r="F1408" s="3">
        <v>1.1335999999999999</v>
      </c>
      <c r="G1408" s="3">
        <v>1.1358999999999999</v>
      </c>
    </row>
    <row r="1409" spans="1:7" x14ac:dyDescent="0.25">
      <c r="A1409" s="2">
        <v>34119</v>
      </c>
      <c r="B1409" s="2">
        <f>CADCHF10080[[#This Row],[date_start]]+5</f>
        <v>34124</v>
      </c>
      <c r="C1409" s="1">
        <v>5</v>
      </c>
      <c r="D1409" s="3">
        <v>1.1173999999999999</v>
      </c>
      <c r="E1409" s="3">
        <v>1.1435999999999999</v>
      </c>
      <c r="F1409" s="3">
        <v>1.1133999999999999</v>
      </c>
      <c r="G1409" s="3">
        <v>1.1435999999999999</v>
      </c>
    </row>
    <row r="1410" spans="1:7" x14ac:dyDescent="0.25">
      <c r="A1410" s="2">
        <v>34112</v>
      </c>
      <c r="B1410" s="2">
        <f>CADCHF10080[[#This Row],[date_start]]+5</f>
        <v>34117</v>
      </c>
      <c r="C1410" s="1">
        <v>5</v>
      </c>
      <c r="D1410" s="3">
        <v>1.1657999999999999</v>
      </c>
      <c r="E1410" s="3">
        <v>1.1657999999999999</v>
      </c>
      <c r="F1410" s="3">
        <v>1.1134999999999999</v>
      </c>
      <c r="G1410" s="3">
        <v>1.1134999999999999</v>
      </c>
    </row>
    <row r="1411" spans="1:7" x14ac:dyDescent="0.25">
      <c r="A1411" s="2">
        <v>34105</v>
      </c>
      <c r="B1411" s="2">
        <f>CADCHF10080[[#This Row],[date_start]]+5</f>
        <v>34110</v>
      </c>
      <c r="C1411" s="1">
        <v>3</v>
      </c>
      <c r="D1411" s="3">
        <v>1.1657999999999999</v>
      </c>
      <c r="E1411" s="3">
        <v>1.1657999999999999</v>
      </c>
      <c r="F1411" s="3">
        <v>1.1578999999999999</v>
      </c>
      <c r="G1411" s="3">
        <v>1.1609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5BD27-F0B5-4799-859D-E9D370FF2413}">
  <dimension ref="A1:G1428"/>
  <sheetViews>
    <sheetView workbookViewId="0">
      <selection sqref="A1:XFD1"/>
    </sheetView>
  </sheetViews>
  <sheetFormatPr defaultColWidth="13.28515625" defaultRowHeight="15" x14ac:dyDescent="0.25"/>
  <cols>
    <col min="4" max="7" width="13.28515625" style="11"/>
  </cols>
  <sheetData>
    <row r="1" spans="1:7" s="4" customFormat="1" x14ac:dyDescent="0.25">
      <c r="A1" s="4" t="s">
        <v>4</v>
      </c>
      <c r="B1" s="4" t="s">
        <v>5</v>
      </c>
      <c r="C1" s="4" t="s">
        <v>6</v>
      </c>
      <c r="D1" s="6" t="s">
        <v>2</v>
      </c>
      <c r="E1" s="6" t="s">
        <v>0</v>
      </c>
      <c r="F1" s="6" t="s">
        <v>1</v>
      </c>
      <c r="G1" s="6" t="s">
        <v>3</v>
      </c>
    </row>
    <row r="2" spans="1:7" x14ac:dyDescent="0.25">
      <c r="A2" s="10">
        <v>44388</v>
      </c>
      <c r="B2" s="10">
        <f>AUDCHF10080[[#This Row],[date_start]]+5</f>
        <v>44393</v>
      </c>
      <c r="C2">
        <v>207289</v>
      </c>
      <c r="D2" s="11">
        <v>0.68176999999999999</v>
      </c>
      <c r="E2" s="11">
        <v>0.68603999999999998</v>
      </c>
      <c r="F2" s="11">
        <v>0.67971000000000004</v>
      </c>
      <c r="G2" s="11">
        <v>0.67993999999999999</v>
      </c>
    </row>
    <row r="3" spans="1:7" x14ac:dyDescent="0.25">
      <c r="A3" s="10">
        <v>44381</v>
      </c>
      <c r="B3" s="10">
        <f>AUDCHF10080[[#This Row],[date_start]]+5</f>
        <v>44386</v>
      </c>
      <c r="C3">
        <v>224786</v>
      </c>
      <c r="D3" s="11">
        <v>0.69025999999999998</v>
      </c>
      <c r="E3" s="11">
        <v>0.70016</v>
      </c>
      <c r="F3" s="11">
        <v>0.67801</v>
      </c>
      <c r="G3" s="11">
        <v>0.68423999999999996</v>
      </c>
    </row>
    <row r="4" spans="1:7" x14ac:dyDescent="0.25">
      <c r="A4" s="10">
        <v>44374</v>
      </c>
      <c r="B4" s="10">
        <f>AUDCHF10080[[#This Row],[date_start]]+5</f>
        <v>44379</v>
      </c>
      <c r="C4">
        <v>198478</v>
      </c>
      <c r="D4" s="11">
        <v>0.69286000000000003</v>
      </c>
      <c r="E4" s="11">
        <v>0.69750999999999996</v>
      </c>
      <c r="F4" s="11">
        <v>0.68923000000000001</v>
      </c>
      <c r="G4" s="11">
        <v>0.69274000000000002</v>
      </c>
    </row>
    <row r="5" spans="1:7" x14ac:dyDescent="0.25">
      <c r="A5" s="10">
        <v>44367</v>
      </c>
      <c r="B5" s="10">
        <f>AUDCHF10080[[#This Row],[date_start]]+5</f>
        <v>44372</v>
      </c>
      <c r="C5">
        <v>229320</v>
      </c>
      <c r="D5" s="11">
        <v>0.68989</v>
      </c>
      <c r="E5" s="11">
        <v>0.69725000000000004</v>
      </c>
      <c r="F5" s="11">
        <v>0.68789</v>
      </c>
      <c r="G5" s="11">
        <v>0.69594</v>
      </c>
    </row>
    <row r="6" spans="1:7" x14ac:dyDescent="0.25">
      <c r="A6" s="10">
        <v>44360</v>
      </c>
      <c r="B6" s="10">
        <f>AUDCHF10080[[#This Row],[date_start]]+5</f>
        <v>44365</v>
      </c>
      <c r="C6">
        <v>216920</v>
      </c>
      <c r="D6" s="11">
        <v>0.69133999999999995</v>
      </c>
      <c r="E6" s="11">
        <v>0.69518999999999997</v>
      </c>
      <c r="F6" s="11">
        <v>0.68913999999999997</v>
      </c>
      <c r="G6" s="11">
        <v>0.69044000000000005</v>
      </c>
    </row>
    <row r="7" spans="1:7" x14ac:dyDescent="0.25">
      <c r="A7" s="10">
        <v>44353</v>
      </c>
      <c r="B7" s="10">
        <f>AUDCHF10080[[#This Row],[date_start]]+5</f>
        <v>44358</v>
      </c>
      <c r="C7">
        <v>167966</v>
      </c>
      <c r="D7" s="11">
        <v>0.69320999999999999</v>
      </c>
      <c r="E7" s="11">
        <v>0.69821</v>
      </c>
      <c r="F7" s="11">
        <v>0.69120000000000004</v>
      </c>
      <c r="G7" s="11">
        <v>0.69159999999999999</v>
      </c>
    </row>
    <row r="8" spans="1:7" x14ac:dyDescent="0.25">
      <c r="A8" s="10">
        <v>44346</v>
      </c>
      <c r="B8" s="10">
        <f>AUDCHF10080[[#This Row],[date_start]]+5</f>
        <v>44351</v>
      </c>
      <c r="C8">
        <v>172396</v>
      </c>
      <c r="D8" s="11">
        <v>0.69208000000000003</v>
      </c>
      <c r="E8" s="11">
        <v>0.69769999999999999</v>
      </c>
      <c r="F8" s="11">
        <v>0.69020999999999999</v>
      </c>
      <c r="G8" s="11">
        <v>0.69608000000000003</v>
      </c>
    </row>
    <row r="9" spans="1:7" x14ac:dyDescent="0.25">
      <c r="A9" s="10">
        <v>44339</v>
      </c>
      <c r="B9" s="10">
        <f>AUDCHF10080[[#This Row],[date_start]]+5</f>
        <v>44344</v>
      </c>
      <c r="C9">
        <v>189244</v>
      </c>
      <c r="D9" s="11">
        <v>0.69203999999999999</v>
      </c>
      <c r="E9" s="11">
        <v>0.69723999999999997</v>
      </c>
      <c r="F9" s="11">
        <v>0.69203999999999999</v>
      </c>
      <c r="G9" s="11">
        <v>0.69369999999999998</v>
      </c>
    </row>
    <row r="10" spans="1:7" x14ac:dyDescent="0.25">
      <c r="A10" s="10">
        <v>44332</v>
      </c>
      <c r="B10" s="10">
        <f>AUDCHF10080[[#This Row],[date_start]]+5</f>
        <v>44337</v>
      </c>
      <c r="C10">
        <v>219181</v>
      </c>
      <c r="D10" s="11">
        <v>0.69913000000000003</v>
      </c>
      <c r="E10" s="11">
        <v>0.70318000000000003</v>
      </c>
      <c r="F10" s="11">
        <v>0.69323999999999997</v>
      </c>
      <c r="G10" s="11">
        <v>0.69377999999999995</v>
      </c>
    </row>
    <row r="11" spans="1:7" x14ac:dyDescent="0.25">
      <c r="A11" s="10">
        <v>44325</v>
      </c>
      <c r="B11" s="10">
        <f>AUDCHF10080[[#This Row],[date_start]]+5</f>
        <v>44330</v>
      </c>
      <c r="C11">
        <v>230426</v>
      </c>
      <c r="D11" s="11">
        <v>0.70667000000000002</v>
      </c>
      <c r="E11" s="11">
        <v>0.70975999999999995</v>
      </c>
      <c r="F11" s="11">
        <v>0.69764000000000004</v>
      </c>
      <c r="G11" s="11">
        <v>0.70155000000000001</v>
      </c>
    </row>
    <row r="12" spans="1:7" x14ac:dyDescent="0.25">
      <c r="A12" s="10">
        <v>44318</v>
      </c>
      <c r="B12" s="10">
        <f>AUDCHF10080[[#This Row],[date_start]]+5</f>
        <v>44323</v>
      </c>
      <c r="C12">
        <v>196440</v>
      </c>
      <c r="D12" s="11">
        <v>0.70328000000000002</v>
      </c>
      <c r="E12" s="11">
        <v>0.70874000000000004</v>
      </c>
      <c r="F12" s="11">
        <v>0.70123999999999997</v>
      </c>
      <c r="G12" s="11">
        <v>0.70618999999999998</v>
      </c>
    </row>
    <row r="13" spans="1:7" x14ac:dyDescent="0.25">
      <c r="A13" s="10">
        <v>44311</v>
      </c>
      <c r="B13" s="10">
        <f>AUDCHF10080[[#This Row],[date_start]]+5</f>
        <v>44316</v>
      </c>
      <c r="C13">
        <v>187213</v>
      </c>
      <c r="D13" s="11">
        <v>0.70643999999999996</v>
      </c>
      <c r="E13" s="11">
        <v>0.71418999999999999</v>
      </c>
      <c r="F13" s="11">
        <v>0.70308999999999999</v>
      </c>
      <c r="G13" s="11">
        <v>0.70401000000000002</v>
      </c>
    </row>
    <row r="14" spans="1:7" x14ac:dyDescent="0.25">
      <c r="A14" s="10">
        <v>44304</v>
      </c>
      <c r="B14" s="10">
        <f>AUDCHF10080[[#This Row],[date_start]]+5</f>
        <v>44309</v>
      </c>
      <c r="C14">
        <v>190117</v>
      </c>
      <c r="D14" s="11">
        <v>0.70875999999999995</v>
      </c>
      <c r="E14" s="11">
        <v>0.71431999999999995</v>
      </c>
      <c r="F14" s="11">
        <v>0.70506999999999997</v>
      </c>
      <c r="G14" s="11">
        <v>0.70779000000000003</v>
      </c>
    </row>
    <row r="15" spans="1:7" x14ac:dyDescent="0.25">
      <c r="A15" s="10">
        <v>44297</v>
      </c>
      <c r="B15" s="10">
        <f>AUDCHF10080[[#This Row],[date_start]]+5</f>
        <v>44302</v>
      </c>
      <c r="C15">
        <v>184843</v>
      </c>
      <c r="D15" s="11">
        <v>0.70447000000000004</v>
      </c>
      <c r="E15" s="11">
        <v>0.71640000000000004</v>
      </c>
      <c r="F15" s="11">
        <v>0.70125999999999999</v>
      </c>
      <c r="G15" s="11">
        <v>0.71131999999999995</v>
      </c>
    </row>
    <row r="16" spans="1:7" x14ac:dyDescent="0.25">
      <c r="A16" s="10">
        <v>44290</v>
      </c>
      <c r="B16" s="10">
        <f>AUDCHF10080[[#This Row],[date_start]]+5</f>
        <v>44295</v>
      </c>
      <c r="C16">
        <v>177167</v>
      </c>
      <c r="D16" s="11">
        <v>0.71467999999999998</v>
      </c>
      <c r="E16" s="11">
        <v>0.71902999999999995</v>
      </c>
      <c r="F16" s="11">
        <v>0.70208999999999999</v>
      </c>
      <c r="G16" s="11">
        <v>0.70423000000000002</v>
      </c>
    </row>
    <row r="17" spans="1:7" x14ac:dyDescent="0.25">
      <c r="A17" s="10">
        <v>44283</v>
      </c>
      <c r="B17" s="10">
        <f>AUDCHF10080[[#This Row],[date_start]]+5</f>
        <v>44288</v>
      </c>
      <c r="C17">
        <v>186636</v>
      </c>
      <c r="D17" s="11">
        <v>0.71518999999999999</v>
      </c>
      <c r="E17" s="11">
        <v>0.71977999999999998</v>
      </c>
      <c r="F17" s="11">
        <v>0.71231</v>
      </c>
      <c r="G17" s="11">
        <v>0.71691000000000005</v>
      </c>
    </row>
    <row r="18" spans="1:7" x14ac:dyDescent="0.25">
      <c r="A18" s="10">
        <v>44276</v>
      </c>
      <c r="B18" s="10">
        <f>AUDCHF10080[[#This Row],[date_start]]+5</f>
        <v>44281</v>
      </c>
      <c r="C18">
        <v>229386</v>
      </c>
      <c r="D18" s="11">
        <v>0.71689999999999998</v>
      </c>
      <c r="E18" s="11">
        <v>0.71902999999999995</v>
      </c>
      <c r="F18" s="11">
        <v>0.70855999999999997</v>
      </c>
      <c r="G18" s="11">
        <v>0.71718000000000004</v>
      </c>
    </row>
    <row r="19" spans="1:7" x14ac:dyDescent="0.25">
      <c r="A19" s="10">
        <v>44269</v>
      </c>
      <c r="B19" s="10">
        <f>AUDCHF10080[[#This Row],[date_start]]+5</f>
        <v>44274</v>
      </c>
      <c r="C19">
        <v>339152</v>
      </c>
      <c r="D19" s="11">
        <v>0.72023999999999999</v>
      </c>
      <c r="E19" s="11">
        <v>0.72404999999999997</v>
      </c>
      <c r="F19" s="11">
        <v>0.71353999999999995</v>
      </c>
      <c r="G19" s="11">
        <v>0.71965000000000001</v>
      </c>
    </row>
    <row r="20" spans="1:7" x14ac:dyDescent="0.25">
      <c r="A20" s="10">
        <v>44262</v>
      </c>
      <c r="B20" s="10">
        <f>AUDCHF10080[[#This Row],[date_start]]+5</f>
        <v>44267</v>
      </c>
      <c r="C20">
        <v>374280</v>
      </c>
      <c r="D20" s="11">
        <v>0.71321999999999997</v>
      </c>
      <c r="E20" s="11">
        <v>0.72236</v>
      </c>
      <c r="F20" s="11">
        <v>0.71321999999999997</v>
      </c>
      <c r="G20" s="11">
        <v>0.72077000000000002</v>
      </c>
    </row>
    <row r="21" spans="1:7" x14ac:dyDescent="0.25">
      <c r="A21" s="10">
        <v>44255</v>
      </c>
      <c r="B21" s="10">
        <f>AUDCHF10080[[#This Row],[date_start]]+5</f>
        <v>44260</v>
      </c>
      <c r="C21">
        <v>423053</v>
      </c>
      <c r="D21" s="11">
        <v>0.69972999999999996</v>
      </c>
      <c r="E21" s="11">
        <v>0.72280999999999995</v>
      </c>
      <c r="F21" s="11">
        <v>0.69916</v>
      </c>
      <c r="G21" s="11">
        <v>0.71531</v>
      </c>
    </row>
    <row r="22" spans="1:7" x14ac:dyDescent="0.25">
      <c r="A22" s="10">
        <v>44248</v>
      </c>
      <c r="B22" s="10">
        <f>AUDCHF10080[[#This Row],[date_start]]+5</f>
        <v>44253</v>
      </c>
      <c r="C22">
        <v>421501</v>
      </c>
      <c r="D22" s="11">
        <v>0.70499000000000001</v>
      </c>
      <c r="E22" s="11">
        <v>0.72589000000000004</v>
      </c>
      <c r="F22" s="11">
        <v>0.69948999999999995</v>
      </c>
      <c r="G22" s="11">
        <v>0.69986000000000004</v>
      </c>
    </row>
    <row r="23" spans="1:7" x14ac:dyDescent="0.25">
      <c r="A23" s="10">
        <v>44241</v>
      </c>
      <c r="B23" s="10">
        <f>AUDCHF10080[[#This Row],[date_start]]+5</f>
        <v>44246</v>
      </c>
      <c r="C23">
        <v>269677</v>
      </c>
      <c r="D23" s="11">
        <v>0.69057999999999997</v>
      </c>
      <c r="E23" s="11">
        <v>0.70572000000000001</v>
      </c>
      <c r="F23" s="11">
        <v>0.69042000000000003</v>
      </c>
      <c r="G23" s="11">
        <v>0.70538000000000001</v>
      </c>
    </row>
    <row r="24" spans="1:7" x14ac:dyDescent="0.25">
      <c r="A24" s="10">
        <v>44234</v>
      </c>
      <c r="B24" s="10">
        <f>AUDCHF10080[[#This Row],[date_start]]+5</f>
        <v>44239</v>
      </c>
      <c r="C24">
        <v>209702</v>
      </c>
      <c r="D24" s="11">
        <v>0.68849000000000005</v>
      </c>
      <c r="E24" s="11">
        <v>0.69342999999999999</v>
      </c>
      <c r="F24" s="11">
        <v>0.68676999999999999</v>
      </c>
      <c r="G24" s="11">
        <v>0.69216</v>
      </c>
    </row>
    <row r="25" spans="1:7" x14ac:dyDescent="0.25">
      <c r="A25" s="10">
        <v>44227</v>
      </c>
      <c r="B25" s="10">
        <f>AUDCHF10080[[#This Row],[date_start]]+5</f>
        <v>44232</v>
      </c>
      <c r="C25">
        <v>272214</v>
      </c>
      <c r="D25" s="11">
        <v>0.67742000000000002</v>
      </c>
      <c r="E25" s="11">
        <v>0.69020000000000004</v>
      </c>
      <c r="F25" s="11">
        <v>0.67742000000000002</v>
      </c>
      <c r="G25" s="11">
        <v>0.69008000000000003</v>
      </c>
    </row>
    <row r="26" spans="1:7" x14ac:dyDescent="0.25">
      <c r="A26" s="10">
        <v>44220</v>
      </c>
      <c r="B26" s="10">
        <f>AUDCHF10080[[#This Row],[date_start]]+5</f>
        <v>44225</v>
      </c>
      <c r="C26">
        <v>326621</v>
      </c>
      <c r="D26" s="11">
        <v>0.68201000000000001</v>
      </c>
      <c r="E26" s="11">
        <v>0.68791999999999998</v>
      </c>
      <c r="F26" s="11">
        <v>0.67527000000000004</v>
      </c>
      <c r="G26" s="11">
        <v>0.68069000000000002</v>
      </c>
    </row>
    <row r="27" spans="1:7" x14ac:dyDescent="0.25">
      <c r="A27" s="10">
        <v>44213</v>
      </c>
      <c r="B27" s="10">
        <f>AUDCHF10080[[#This Row],[date_start]]+5</f>
        <v>44218</v>
      </c>
      <c r="C27">
        <v>243071</v>
      </c>
      <c r="D27" s="11">
        <v>0.68491999999999997</v>
      </c>
      <c r="E27" s="11">
        <v>0.69103000000000003</v>
      </c>
      <c r="F27" s="11">
        <v>0.68176000000000003</v>
      </c>
      <c r="G27" s="11">
        <v>0.68281000000000003</v>
      </c>
    </row>
    <row r="28" spans="1:7" x14ac:dyDescent="0.25">
      <c r="A28" s="10">
        <v>44206</v>
      </c>
      <c r="B28" s="10">
        <f>AUDCHF10080[[#This Row],[date_start]]+5</f>
        <v>44211</v>
      </c>
      <c r="C28">
        <v>276572</v>
      </c>
      <c r="D28" s="11">
        <v>0.68588000000000005</v>
      </c>
      <c r="E28" s="11">
        <v>0.69155</v>
      </c>
      <c r="F28" s="11">
        <v>0.68332999999999999</v>
      </c>
      <c r="G28" s="11">
        <v>0.68652000000000002</v>
      </c>
    </row>
    <row r="29" spans="1:7" x14ac:dyDescent="0.25">
      <c r="A29" s="10">
        <v>44199</v>
      </c>
      <c r="B29" s="10">
        <f>AUDCHF10080[[#This Row],[date_start]]+5</f>
        <v>44204</v>
      </c>
      <c r="C29">
        <v>334523</v>
      </c>
      <c r="D29" s="11">
        <v>0.67923999999999995</v>
      </c>
      <c r="E29" s="11">
        <v>0.68962000000000001</v>
      </c>
      <c r="F29" s="11">
        <v>0.67344999999999999</v>
      </c>
      <c r="G29" s="11">
        <v>0.68728</v>
      </c>
    </row>
    <row r="30" spans="1:7" x14ac:dyDescent="0.25">
      <c r="A30" s="10">
        <v>44192</v>
      </c>
      <c r="B30" s="10">
        <f>AUDCHF10080[[#This Row],[date_start]]+5</f>
        <v>44197</v>
      </c>
      <c r="C30">
        <v>156338</v>
      </c>
      <c r="D30" s="11">
        <v>0.67498999999999998</v>
      </c>
      <c r="E30" s="11">
        <v>0.68271999999999999</v>
      </c>
      <c r="F30" s="11">
        <v>0.67161000000000004</v>
      </c>
      <c r="G30" s="11">
        <v>0.68215999999999999</v>
      </c>
    </row>
    <row r="31" spans="1:7" x14ac:dyDescent="0.25">
      <c r="A31" s="10">
        <v>44185</v>
      </c>
      <c r="B31" s="10">
        <f>AUDCHF10080[[#This Row],[date_start]]+5</f>
        <v>44190</v>
      </c>
      <c r="C31">
        <v>185942</v>
      </c>
      <c r="D31" s="11">
        <v>0.67030999999999996</v>
      </c>
      <c r="E31" s="11">
        <v>0.67788999999999999</v>
      </c>
      <c r="F31" s="11">
        <v>0.66525000000000001</v>
      </c>
      <c r="G31" s="11">
        <v>0.67674999999999996</v>
      </c>
    </row>
    <row r="32" spans="1:7" x14ac:dyDescent="0.25">
      <c r="A32" s="10">
        <v>44178</v>
      </c>
      <c r="B32" s="10">
        <f>AUDCHF10080[[#This Row],[date_start]]+5</f>
        <v>44183</v>
      </c>
      <c r="C32">
        <v>215427</v>
      </c>
      <c r="D32" s="11">
        <v>0.67017000000000004</v>
      </c>
      <c r="E32" s="11">
        <v>0.67517000000000005</v>
      </c>
      <c r="F32" s="11">
        <v>0.66537000000000002</v>
      </c>
      <c r="G32" s="11">
        <v>0.67305000000000004</v>
      </c>
    </row>
    <row r="33" spans="1:7" x14ac:dyDescent="0.25">
      <c r="A33" s="10">
        <v>44171</v>
      </c>
      <c r="B33" s="10">
        <f>AUDCHF10080[[#This Row],[date_start]]+5</f>
        <v>44176</v>
      </c>
      <c r="C33">
        <v>233346</v>
      </c>
      <c r="D33" s="11">
        <v>0.66107000000000005</v>
      </c>
      <c r="E33" s="11">
        <v>0.67164999999999997</v>
      </c>
      <c r="F33" s="11">
        <v>0.65803999999999996</v>
      </c>
      <c r="G33" s="11">
        <v>0.67015000000000002</v>
      </c>
    </row>
    <row r="34" spans="1:7" x14ac:dyDescent="0.25">
      <c r="A34" s="10">
        <v>44164</v>
      </c>
      <c r="B34" s="10">
        <f>AUDCHF10080[[#This Row],[date_start]]+5</f>
        <v>44169</v>
      </c>
      <c r="C34">
        <v>238160</v>
      </c>
      <c r="D34" s="11">
        <v>0.66700999999999999</v>
      </c>
      <c r="E34" s="11">
        <v>0.66951000000000005</v>
      </c>
      <c r="F34" s="11">
        <v>0.65903</v>
      </c>
      <c r="G34" s="11">
        <v>0.6623</v>
      </c>
    </row>
    <row r="35" spans="1:7" x14ac:dyDescent="0.25">
      <c r="A35" s="10">
        <v>44157</v>
      </c>
      <c r="B35" s="10">
        <f>AUDCHF10080[[#This Row],[date_start]]+5</f>
        <v>44162</v>
      </c>
      <c r="C35">
        <v>215857</v>
      </c>
      <c r="D35" s="11">
        <v>0.66468000000000005</v>
      </c>
      <c r="E35" s="11">
        <v>0.67145999999999995</v>
      </c>
      <c r="F35" s="11">
        <v>0.66407000000000005</v>
      </c>
      <c r="G35" s="11">
        <v>0.66735</v>
      </c>
    </row>
    <row r="36" spans="1:7" x14ac:dyDescent="0.25">
      <c r="A36" s="10">
        <v>44150</v>
      </c>
      <c r="B36" s="10">
        <f>AUDCHF10080[[#This Row],[date_start]]+5</f>
        <v>44155</v>
      </c>
      <c r="C36">
        <v>248426</v>
      </c>
      <c r="D36" s="11">
        <v>0.66234999999999999</v>
      </c>
      <c r="E36" s="11">
        <v>0.66837000000000002</v>
      </c>
      <c r="F36" s="11">
        <v>0.66174999999999995</v>
      </c>
      <c r="G36" s="11">
        <v>0.66529000000000005</v>
      </c>
    </row>
    <row r="37" spans="1:7" x14ac:dyDescent="0.25">
      <c r="A37" s="10">
        <v>44143</v>
      </c>
      <c r="B37" s="10">
        <f>AUDCHF10080[[#This Row],[date_start]]+5</f>
        <v>44148</v>
      </c>
      <c r="C37">
        <v>287594</v>
      </c>
      <c r="D37" s="11">
        <v>0.65295000000000003</v>
      </c>
      <c r="E37" s="11">
        <v>0.67005000000000003</v>
      </c>
      <c r="F37" s="11">
        <v>0.65288000000000002</v>
      </c>
      <c r="G37" s="11">
        <v>0.66329000000000005</v>
      </c>
    </row>
    <row r="38" spans="1:7" x14ac:dyDescent="0.25">
      <c r="A38" s="10">
        <v>44136</v>
      </c>
      <c r="B38" s="10">
        <f>AUDCHF10080[[#This Row],[date_start]]+5</f>
        <v>44141</v>
      </c>
      <c r="C38">
        <v>270595</v>
      </c>
      <c r="D38" s="11">
        <v>0.64251000000000003</v>
      </c>
      <c r="E38" s="11">
        <v>0.65952</v>
      </c>
      <c r="F38" s="11">
        <v>0.64117000000000002</v>
      </c>
      <c r="G38" s="11">
        <v>0.65346000000000004</v>
      </c>
    </row>
    <row r="39" spans="1:7" x14ac:dyDescent="0.25">
      <c r="A39" s="10">
        <v>44129</v>
      </c>
      <c r="B39" s="10">
        <f>AUDCHF10080[[#This Row],[date_start]]+5</f>
        <v>44134</v>
      </c>
      <c r="C39">
        <v>193950</v>
      </c>
      <c r="D39" s="11">
        <v>0.64556999999999998</v>
      </c>
      <c r="E39" s="11">
        <v>0.65053000000000005</v>
      </c>
      <c r="F39" s="11">
        <v>0.64012000000000002</v>
      </c>
      <c r="G39" s="11">
        <v>0.64405000000000001</v>
      </c>
    </row>
    <row r="40" spans="1:7" x14ac:dyDescent="0.25">
      <c r="A40" s="10">
        <v>44122</v>
      </c>
      <c r="B40" s="10">
        <f>AUDCHF10080[[#This Row],[date_start]]+5</f>
        <v>44127</v>
      </c>
      <c r="C40">
        <v>170543</v>
      </c>
      <c r="D40" s="11">
        <v>0.64651000000000003</v>
      </c>
      <c r="E40" s="11">
        <v>0.65042999999999995</v>
      </c>
      <c r="F40" s="11">
        <v>0.63707999999999998</v>
      </c>
      <c r="G40" s="11">
        <v>0.64512000000000003</v>
      </c>
    </row>
    <row r="41" spans="1:7" x14ac:dyDescent="0.25">
      <c r="A41" s="10">
        <v>44115</v>
      </c>
      <c r="B41" s="10">
        <f>AUDCHF10080[[#This Row],[date_start]]+5</f>
        <v>44120</v>
      </c>
      <c r="C41">
        <v>175360</v>
      </c>
      <c r="D41" s="11">
        <v>0.65786999999999995</v>
      </c>
      <c r="E41" s="11">
        <v>0.65903</v>
      </c>
      <c r="F41" s="11">
        <v>0.64534999999999998</v>
      </c>
      <c r="G41" s="11">
        <v>0.64732000000000001</v>
      </c>
    </row>
    <row r="42" spans="1:7" x14ac:dyDescent="0.25">
      <c r="A42" s="10">
        <v>44108</v>
      </c>
      <c r="B42" s="10">
        <f>AUDCHF10080[[#This Row],[date_start]]+5</f>
        <v>44113</v>
      </c>
      <c r="C42">
        <v>146792</v>
      </c>
      <c r="D42" s="11">
        <v>0.65864999999999996</v>
      </c>
      <c r="E42" s="11">
        <v>0.65991999999999995</v>
      </c>
      <c r="F42" s="11">
        <v>0.65061999999999998</v>
      </c>
      <c r="G42" s="11">
        <v>0.65844999999999998</v>
      </c>
    </row>
    <row r="43" spans="1:7" x14ac:dyDescent="0.25">
      <c r="A43" s="10">
        <v>44101</v>
      </c>
      <c r="B43" s="10">
        <f>AUDCHF10080[[#This Row],[date_start]]+5</f>
        <v>44106</v>
      </c>
      <c r="C43">
        <v>191502</v>
      </c>
      <c r="D43" s="11">
        <v>0.65220999999999996</v>
      </c>
      <c r="E43" s="11">
        <v>0.66164999999999996</v>
      </c>
      <c r="F43" s="11">
        <v>0.65183999999999997</v>
      </c>
      <c r="G43" s="11">
        <v>0.65924000000000005</v>
      </c>
    </row>
    <row r="44" spans="1:7" x14ac:dyDescent="0.25">
      <c r="A44" s="10">
        <v>44094</v>
      </c>
      <c r="B44" s="10">
        <f>AUDCHF10080[[#This Row],[date_start]]+5</f>
        <v>44099</v>
      </c>
      <c r="C44">
        <v>200510</v>
      </c>
      <c r="D44" s="11">
        <v>0.66398000000000001</v>
      </c>
      <c r="E44" s="11">
        <v>0.66618999999999995</v>
      </c>
      <c r="F44" s="11">
        <v>0.64924000000000004</v>
      </c>
      <c r="G44" s="11">
        <v>0.65293000000000001</v>
      </c>
    </row>
    <row r="45" spans="1:7" x14ac:dyDescent="0.25">
      <c r="A45" s="10">
        <v>44087</v>
      </c>
      <c r="B45" s="10">
        <f>AUDCHF10080[[#This Row],[date_start]]+5</f>
        <v>44092</v>
      </c>
      <c r="C45">
        <v>159542</v>
      </c>
      <c r="D45" s="11">
        <v>0.66088999999999998</v>
      </c>
      <c r="E45" s="11">
        <v>0.66647999999999996</v>
      </c>
      <c r="F45" s="11">
        <v>0.65917000000000003</v>
      </c>
      <c r="G45" s="11">
        <v>0.66402000000000005</v>
      </c>
    </row>
    <row r="46" spans="1:7" x14ac:dyDescent="0.25">
      <c r="A46" s="10">
        <v>44080</v>
      </c>
      <c r="B46" s="10">
        <f>AUDCHF10080[[#This Row],[date_start]]+5</f>
        <v>44085</v>
      </c>
      <c r="C46">
        <v>177257</v>
      </c>
      <c r="D46" s="11">
        <v>0.66515000000000002</v>
      </c>
      <c r="E46" s="11">
        <v>0.66988000000000003</v>
      </c>
      <c r="F46" s="11">
        <v>0.65951000000000004</v>
      </c>
      <c r="G46" s="11">
        <v>0.66164000000000001</v>
      </c>
    </row>
    <row r="47" spans="1:7" x14ac:dyDescent="0.25">
      <c r="A47" s="10">
        <v>44073</v>
      </c>
      <c r="B47" s="10">
        <f>AUDCHF10080[[#This Row],[date_start]]+5</f>
        <v>44078</v>
      </c>
      <c r="C47">
        <v>204942</v>
      </c>
      <c r="D47" s="11">
        <v>0.66507000000000005</v>
      </c>
      <c r="E47" s="11">
        <v>0.67110000000000003</v>
      </c>
      <c r="F47" s="11">
        <v>0.65978000000000003</v>
      </c>
      <c r="G47" s="11">
        <v>0.66515000000000002</v>
      </c>
    </row>
    <row r="48" spans="1:7" x14ac:dyDescent="0.25">
      <c r="A48" s="10">
        <v>44066</v>
      </c>
      <c r="B48" s="10">
        <f>AUDCHF10080[[#This Row],[date_start]]+5</f>
        <v>44071</v>
      </c>
      <c r="C48">
        <v>180168</v>
      </c>
      <c r="D48" s="11">
        <v>0.65190999999999999</v>
      </c>
      <c r="E48" s="11">
        <v>0.66583999999999999</v>
      </c>
      <c r="F48" s="11">
        <v>0.65027999999999997</v>
      </c>
      <c r="G48" s="11">
        <v>0.66578000000000004</v>
      </c>
    </row>
    <row r="49" spans="1:7" x14ac:dyDescent="0.25">
      <c r="A49" s="10">
        <v>44059</v>
      </c>
      <c r="B49" s="10">
        <f>AUDCHF10080[[#This Row],[date_start]]+5</f>
        <v>44064</v>
      </c>
      <c r="C49">
        <v>171999</v>
      </c>
      <c r="D49" s="11">
        <v>0.65115000000000001</v>
      </c>
      <c r="E49" s="11">
        <v>0.66019000000000005</v>
      </c>
      <c r="F49" s="11">
        <v>0.65054999999999996</v>
      </c>
      <c r="G49" s="11">
        <v>0.65266000000000002</v>
      </c>
    </row>
    <row r="50" spans="1:7" x14ac:dyDescent="0.25">
      <c r="A50" s="10">
        <v>44052</v>
      </c>
      <c r="B50" s="10">
        <f>AUDCHF10080[[#This Row],[date_start]]+5</f>
        <v>44057</v>
      </c>
      <c r="C50">
        <v>175026</v>
      </c>
      <c r="D50" s="11">
        <v>0.65307999999999999</v>
      </c>
      <c r="E50" s="11">
        <v>0.65746000000000004</v>
      </c>
      <c r="F50" s="11">
        <v>0.64912999999999998</v>
      </c>
      <c r="G50" s="11">
        <v>0.65192000000000005</v>
      </c>
    </row>
    <row r="51" spans="1:7" x14ac:dyDescent="0.25">
      <c r="A51" s="10">
        <v>44045</v>
      </c>
      <c r="B51" s="10">
        <f>AUDCHF10080[[#This Row],[date_start]]+5</f>
        <v>44050</v>
      </c>
      <c r="C51">
        <v>193699</v>
      </c>
      <c r="D51" s="11">
        <v>0.65078000000000003</v>
      </c>
      <c r="E51" s="11">
        <v>0.65951000000000004</v>
      </c>
      <c r="F51" s="11">
        <v>0.64985999999999999</v>
      </c>
      <c r="G51" s="11">
        <v>0.65324000000000004</v>
      </c>
    </row>
    <row r="52" spans="1:7" x14ac:dyDescent="0.25">
      <c r="A52" s="10">
        <v>44038</v>
      </c>
      <c r="B52" s="10">
        <f>AUDCHF10080[[#This Row],[date_start]]+5</f>
        <v>44043</v>
      </c>
      <c r="C52">
        <v>204848</v>
      </c>
      <c r="D52" s="11">
        <v>0.65173000000000003</v>
      </c>
      <c r="E52" s="11">
        <v>0.66015999999999997</v>
      </c>
      <c r="F52" s="11">
        <v>0.64959</v>
      </c>
      <c r="G52" s="11">
        <v>0.65234999999999999</v>
      </c>
    </row>
    <row r="53" spans="1:7" x14ac:dyDescent="0.25">
      <c r="A53" s="10">
        <v>44031</v>
      </c>
      <c r="B53" s="10">
        <f>AUDCHF10080[[#This Row],[date_start]]+5</f>
        <v>44036</v>
      </c>
      <c r="C53">
        <v>173673</v>
      </c>
      <c r="D53" s="11">
        <v>0.65585000000000004</v>
      </c>
      <c r="E53" s="11">
        <v>0.66861999999999999</v>
      </c>
      <c r="F53" s="11">
        <v>0.65307000000000004</v>
      </c>
      <c r="G53" s="11">
        <v>0.65410999999999997</v>
      </c>
    </row>
    <row r="54" spans="1:7" x14ac:dyDescent="0.25">
      <c r="A54" s="10">
        <v>44024</v>
      </c>
      <c r="B54" s="10">
        <f>AUDCHF10080[[#This Row],[date_start]]+5</f>
        <v>44029</v>
      </c>
      <c r="C54">
        <v>174065</v>
      </c>
      <c r="D54" s="11">
        <v>0.65303999999999995</v>
      </c>
      <c r="E54" s="11">
        <v>0.66286999999999996</v>
      </c>
      <c r="F54" s="11">
        <v>0.65103</v>
      </c>
      <c r="G54" s="11">
        <v>0.65652999999999995</v>
      </c>
    </row>
    <row r="55" spans="1:7" x14ac:dyDescent="0.25">
      <c r="A55" s="10">
        <v>44017</v>
      </c>
      <c r="B55" s="10">
        <f>AUDCHF10080[[#This Row],[date_start]]+5</f>
        <v>44022</v>
      </c>
      <c r="C55">
        <v>175629</v>
      </c>
      <c r="D55" s="11">
        <v>0.65502000000000005</v>
      </c>
      <c r="E55" s="11">
        <v>0.65835999999999995</v>
      </c>
      <c r="F55" s="11">
        <v>0.65229000000000004</v>
      </c>
      <c r="G55" s="11">
        <v>0.65380000000000005</v>
      </c>
    </row>
    <row r="56" spans="1:7" x14ac:dyDescent="0.25">
      <c r="A56" s="10">
        <v>44010</v>
      </c>
      <c r="B56" s="10">
        <f>AUDCHF10080[[#This Row],[date_start]]+5</f>
        <v>44015</v>
      </c>
      <c r="C56">
        <v>183467</v>
      </c>
      <c r="D56" s="11">
        <v>0.64883999999999997</v>
      </c>
      <c r="E56" s="11">
        <v>0.65688000000000002</v>
      </c>
      <c r="F56" s="11">
        <v>0.64759</v>
      </c>
      <c r="G56" s="11">
        <v>0.65505000000000002</v>
      </c>
    </row>
    <row r="57" spans="1:7" x14ac:dyDescent="0.25">
      <c r="A57" s="10">
        <v>44003</v>
      </c>
      <c r="B57" s="10">
        <f>AUDCHF10080[[#This Row],[date_start]]+5</f>
        <v>44008</v>
      </c>
      <c r="C57">
        <v>202527</v>
      </c>
      <c r="D57" s="11">
        <v>0.64749000000000001</v>
      </c>
      <c r="E57" s="11">
        <v>0.65842000000000001</v>
      </c>
      <c r="F57" s="11">
        <v>0.64749000000000001</v>
      </c>
      <c r="G57" s="11">
        <v>0.65044000000000002</v>
      </c>
    </row>
    <row r="58" spans="1:7" x14ac:dyDescent="0.25">
      <c r="A58" s="10">
        <v>43996</v>
      </c>
      <c r="B58" s="10">
        <f>AUDCHF10080[[#This Row],[date_start]]+5</f>
        <v>44001</v>
      </c>
      <c r="C58">
        <v>264605</v>
      </c>
      <c r="D58" s="11">
        <v>0.64956000000000003</v>
      </c>
      <c r="E58" s="11">
        <v>0.66183999999999998</v>
      </c>
      <c r="F58" s="11">
        <v>0.64558000000000004</v>
      </c>
      <c r="G58" s="11">
        <v>0.65083999999999997</v>
      </c>
    </row>
    <row r="59" spans="1:7" x14ac:dyDescent="0.25">
      <c r="A59" s="10">
        <v>43989</v>
      </c>
      <c r="B59" s="10">
        <f>AUDCHF10080[[#This Row],[date_start]]+5</f>
        <v>43994</v>
      </c>
      <c r="C59">
        <v>265068</v>
      </c>
      <c r="D59" s="11">
        <v>0.66930000000000001</v>
      </c>
      <c r="E59" s="11">
        <v>0.67376000000000003</v>
      </c>
      <c r="F59" s="11">
        <v>0.64222999999999997</v>
      </c>
      <c r="G59" s="11">
        <v>0.65386999999999995</v>
      </c>
    </row>
    <row r="60" spans="1:7" x14ac:dyDescent="0.25">
      <c r="A60" s="10">
        <v>43982</v>
      </c>
      <c r="B60" s="10">
        <f>AUDCHF10080[[#This Row],[date_start]]+5</f>
        <v>43987</v>
      </c>
      <c r="C60">
        <v>246800</v>
      </c>
      <c r="D60" s="11">
        <v>0.63924000000000003</v>
      </c>
      <c r="E60" s="11">
        <v>0.67423999999999995</v>
      </c>
      <c r="F60" s="11">
        <v>0.63863999999999999</v>
      </c>
      <c r="G60" s="11">
        <v>0.67007000000000005</v>
      </c>
    </row>
    <row r="61" spans="1:7" x14ac:dyDescent="0.25">
      <c r="A61" s="10">
        <v>43975</v>
      </c>
      <c r="B61" s="10">
        <f>AUDCHF10080[[#This Row],[date_start]]+5</f>
        <v>43980</v>
      </c>
      <c r="C61">
        <v>191329</v>
      </c>
      <c r="D61" s="11">
        <v>0.63412999999999997</v>
      </c>
      <c r="E61" s="11">
        <v>0.64734999999999998</v>
      </c>
      <c r="F61" s="11">
        <v>0.63380999999999998</v>
      </c>
      <c r="G61" s="11">
        <v>0.64080999999999999</v>
      </c>
    </row>
    <row r="62" spans="1:7" x14ac:dyDescent="0.25">
      <c r="A62" s="10">
        <v>43968</v>
      </c>
      <c r="B62" s="10">
        <f>AUDCHF10080[[#This Row],[date_start]]+5</f>
        <v>43973</v>
      </c>
      <c r="C62">
        <v>175005</v>
      </c>
      <c r="D62" s="11">
        <v>0.62348999999999999</v>
      </c>
      <c r="E62" s="11">
        <v>0.63890999999999998</v>
      </c>
      <c r="F62" s="11">
        <v>0.62258999999999998</v>
      </c>
      <c r="G62" s="11">
        <v>0.63444</v>
      </c>
    </row>
    <row r="63" spans="1:7" x14ac:dyDescent="0.25">
      <c r="A63" s="10">
        <v>43961</v>
      </c>
      <c r="B63" s="10">
        <f>AUDCHF10080[[#This Row],[date_start]]+5</f>
        <v>43966</v>
      </c>
      <c r="C63">
        <v>202256</v>
      </c>
      <c r="D63" s="11">
        <v>0.63480000000000003</v>
      </c>
      <c r="E63" s="11">
        <v>0.63639000000000001</v>
      </c>
      <c r="F63" s="11">
        <v>0.62270000000000003</v>
      </c>
      <c r="G63" s="11">
        <v>0.62338000000000005</v>
      </c>
    </row>
    <row r="64" spans="1:7" x14ac:dyDescent="0.25">
      <c r="A64" s="10">
        <v>43954</v>
      </c>
      <c r="B64" s="10">
        <f>AUDCHF10080[[#This Row],[date_start]]+5</f>
        <v>43959</v>
      </c>
      <c r="C64">
        <v>180775</v>
      </c>
      <c r="D64" s="11">
        <v>0.61648999999999998</v>
      </c>
      <c r="E64" s="11">
        <v>0.63597999999999999</v>
      </c>
      <c r="F64" s="11">
        <v>0.61326999999999998</v>
      </c>
      <c r="G64" s="11">
        <v>0.63368999999999998</v>
      </c>
    </row>
    <row r="65" spans="1:7" x14ac:dyDescent="0.25">
      <c r="A65" s="10">
        <v>43947</v>
      </c>
      <c r="B65" s="10">
        <f>AUDCHF10080[[#This Row],[date_start]]+5</f>
        <v>43952</v>
      </c>
      <c r="C65">
        <v>184464</v>
      </c>
      <c r="D65" s="11">
        <v>0.62029999999999996</v>
      </c>
      <c r="E65" s="11">
        <v>0.64005000000000001</v>
      </c>
      <c r="F65" s="11">
        <v>0.61572000000000005</v>
      </c>
      <c r="G65" s="11">
        <v>0.61684000000000005</v>
      </c>
    </row>
    <row r="66" spans="1:7" x14ac:dyDescent="0.25">
      <c r="A66" s="10">
        <v>43940</v>
      </c>
      <c r="B66" s="10">
        <f>AUDCHF10080[[#This Row],[date_start]]+5</f>
        <v>43945</v>
      </c>
      <c r="C66">
        <v>212786</v>
      </c>
      <c r="D66" s="11">
        <v>0.61480000000000001</v>
      </c>
      <c r="E66" s="11">
        <v>0.62346999999999997</v>
      </c>
      <c r="F66" s="11">
        <v>0.60707</v>
      </c>
      <c r="G66" s="11">
        <v>0.62212000000000001</v>
      </c>
    </row>
    <row r="67" spans="1:7" x14ac:dyDescent="0.25">
      <c r="A67" s="10">
        <v>43933</v>
      </c>
      <c r="B67" s="10">
        <f>AUDCHF10080[[#This Row],[date_start]]+5</f>
        <v>43938</v>
      </c>
      <c r="C67">
        <v>224857</v>
      </c>
      <c r="D67" s="11">
        <v>0.61146</v>
      </c>
      <c r="E67" s="11">
        <v>0.62050000000000005</v>
      </c>
      <c r="F67" s="11">
        <v>0.60548999999999997</v>
      </c>
      <c r="G67" s="11">
        <v>0.61506000000000005</v>
      </c>
    </row>
    <row r="68" spans="1:7" x14ac:dyDescent="0.25">
      <c r="A68" s="10">
        <v>43926</v>
      </c>
      <c r="B68" s="10">
        <f>AUDCHF10080[[#This Row],[date_start]]+5</f>
        <v>43931</v>
      </c>
      <c r="C68">
        <v>267115</v>
      </c>
      <c r="D68" s="11">
        <v>0.58620000000000005</v>
      </c>
      <c r="E68" s="11">
        <v>0.61487000000000003</v>
      </c>
      <c r="F68" s="11">
        <v>0.58338999999999996</v>
      </c>
      <c r="G68" s="11">
        <v>0.61233000000000004</v>
      </c>
    </row>
    <row r="69" spans="1:7" x14ac:dyDescent="0.25">
      <c r="A69" s="10">
        <v>43919</v>
      </c>
      <c r="B69" s="10">
        <f>AUDCHF10080[[#This Row],[date_start]]+5</f>
        <v>43924</v>
      </c>
      <c r="C69">
        <v>365329</v>
      </c>
      <c r="D69" s="11">
        <v>0.58606000000000003</v>
      </c>
      <c r="E69" s="11">
        <v>0.59748999999999997</v>
      </c>
      <c r="F69" s="11">
        <v>0.58206999999999998</v>
      </c>
      <c r="G69" s="11">
        <v>0.58508000000000004</v>
      </c>
    </row>
    <row r="70" spans="1:7" x14ac:dyDescent="0.25">
      <c r="A70" s="10">
        <v>43912</v>
      </c>
      <c r="B70" s="10">
        <f>AUDCHF10080[[#This Row],[date_start]]+5</f>
        <v>43917</v>
      </c>
      <c r="C70">
        <v>554132</v>
      </c>
      <c r="D70" s="11">
        <v>0.57118000000000002</v>
      </c>
      <c r="E70" s="11">
        <v>0.59477999999999998</v>
      </c>
      <c r="F70" s="11">
        <v>0.56120000000000003</v>
      </c>
      <c r="G70" s="11">
        <v>0.58589999999999998</v>
      </c>
    </row>
    <row r="71" spans="1:7" x14ac:dyDescent="0.25">
      <c r="A71" s="10">
        <v>43905</v>
      </c>
      <c r="B71" s="10">
        <f>AUDCHF10080[[#This Row],[date_start]]+5</f>
        <v>43910</v>
      </c>
      <c r="C71">
        <v>582170</v>
      </c>
      <c r="D71" s="11">
        <v>0.58936999999999995</v>
      </c>
      <c r="E71" s="11">
        <v>0.59336</v>
      </c>
      <c r="F71" s="11">
        <v>0.53327000000000002</v>
      </c>
      <c r="G71" s="11">
        <v>0.57147000000000003</v>
      </c>
    </row>
    <row r="72" spans="1:7" x14ac:dyDescent="0.25">
      <c r="A72" s="10">
        <v>43898</v>
      </c>
      <c r="B72" s="10">
        <f>AUDCHF10080[[#This Row],[date_start]]+5</f>
        <v>43903</v>
      </c>
      <c r="C72">
        <v>591987</v>
      </c>
      <c r="D72" s="11">
        <v>0.61445000000000005</v>
      </c>
      <c r="E72" s="11">
        <v>0.61970999999999998</v>
      </c>
      <c r="F72" s="11">
        <v>0.57826</v>
      </c>
      <c r="G72" s="11">
        <v>0.58747000000000005</v>
      </c>
    </row>
    <row r="73" spans="1:7" x14ac:dyDescent="0.25">
      <c r="A73" s="10">
        <v>43891</v>
      </c>
      <c r="B73" s="10">
        <f>AUDCHF10080[[#This Row],[date_start]]+5</f>
        <v>43896</v>
      </c>
      <c r="C73">
        <v>244398</v>
      </c>
      <c r="D73" s="11">
        <v>0.62311000000000005</v>
      </c>
      <c r="E73" s="11">
        <v>0.63471999999999995</v>
      </c>
      <c r="F73" s="11">
        <v>0.61841000000000002</v>
      </c>
      <c r="G73" s="11">
        <v>0.62265000000000004</v>
      </c>
    </row>
    <row r="74" spans="1:7" x14ac:dyDescent="0.25">
      <c r="A74" s="10">
        <v>43884</v>
      </c>
      <c r="B74" s="10">
        <f>AUDCHF10080[[#This Row],[date_start]]+5</f>
        <v>43889</v>
      </c>
      <c r="C74">
        <v>369307</v>
      </c>
      <c r="D74" s="11">
        <v>0.64520999999999995</v>
      </c>
      <c r="E74" s="11">
        <v>0.64856000000000003</v>
      </c>
      <c r="F74" s="11">
        <v>0.62270999999999999</v>
      </c>
      <c r="G74" s="11">
        <v>0.62782000000000004</v>
      </c>
    </row>
    <row r="75" spans="1:7" x14ac:dyDescent="0.25">
      <c r="A75" s="10">
        <v>43877</v>
      </c>
      <c r="B75" s="10">
        <f>AUDCHF10080[[#This Row],[date_start]]+5</f>
        <v>43882</v>
      </c>
      <c r="C75">
        <v>190920</v>
      </c>
      <c r="D75" s="11">
        <v>0.65959999999999996</v>
      </c>
      <c r="E75" s="11">
        <v>0.66130999999999995</v>
      </c>
      <c r="F75" s="11">
        <v>0.64553000000000005</v>
      </c>
      <c r="G75" s="11">
        <v>0.64788999999999997</v>
      </c>
    </row>
    <row r="76" spans="1:7" x14ac:dyDescent="0.25">
      <c r="A76" s="10">
        <v>43870</v>
      </c>
      <c r="B76" s="10">
        <f>AUDCHF10080[[#This Row],[date_start]]+5</f>
        <v>43875</v>
      </c>
      <c r="C76">
        <v>204623</v>
      </c>
      <c r="D76" s="11">
        <v>0.65088999999999997</v>
      </c>
      <c r="E76" s="11">
        <v>0.66005999999999998</v>
      </c>
      <c r="F76" s="11">
        <v>0.65088999999999997</v>
      </c>
      <c r="G76" s="11">
        <v>0.65913999999999995</v>
      </c>
    </row>
    <row r="77" spans="1:7" x14ac:dyDescent="0.25">
      <c r="A77" s="10">
        <v>43863</v>
      </c>
      <c r="B77" s="10">
        <f>AUDCHF10080[[#This Row],[date_start]]+5</f>
        <v>43868</v>
      </c>
      <c r="C77">
        <v>238513</v>
      </c>
      <c r="D77" s="11">
        <v>0.64375000000000004</v>
      </c>
      <c r="E77" s="11">
        <v>0.65896999999999994</v>
      </c>
      <c r="F77" s="11">
        <v>0.64363000000000004</v>
      </c>
      <c r="G77" s="11">
        <v>0.65239000000000003</v>
      </c>
    </row>
    <row r="78" spans="1:7" x14ac:dyDescent="0.25">
      <c r="A78" s="10">
        <v>43856</v>
      </c>
      <c r="B78" s="10">
        <f>AUDCHF10080[[#This Row],[date_start]]+5</f>
        <v>43861</v>
      </c>
      <c r="C78">
        <v>240072</v>
      </c>
      <c r="D78" s="11">
        <v>0.66088999999999998</v>
      </c>
      <c r="E78" s="11">
        <v>0.66152999999999995</v>
      </c>
      <c r="F78" s="11">
        <v>0.64370000000000005</v>
      </c>
      <c r="G78" s="11">
        <v>0.64390999999999998</v>
      </c>
    </row>
    <row r="79" spans="1:7" x14ac:dyDescent="0.25">
      <c r="A79" s="10">
        <v>43849</v>
      </c>
      <c r="B79" s="10">
        <f>AUDCHF10080[[#This Row],[date_start]]+5</f>
        <v>43854</v>
      </c>
      <c r="C79">
        <v>207312</v>
      </c>
      <c r="D79" s="11">
        <v>0.66474</v>
      </c>
      <c r="E79" s="11">
        <v>0.66688999999999998</v>
      </c>
      <c r="F79" s="11">
        <v>0.66107000000000005</v>
      </c>
      <c r="G79" s="11">
        <v>0.66247999999999996</v>
      </c>
    </row>
    <row r="80" spans="1:7" x14ac:dyDescent="0.25">
      <c r="A80" s="10">
        <v>43842</v>
      </c>
      <c r="B80" s="10">
        <f>AUDCHF10080[[#This Row],[date_start]]+5</f>
        <v>43847</v>
      </c>
      <c r="C80">
        <v>205674</v>
      </c>
      <c r="D80" s="11">
        <v>0.67052</v>
      </c>
      <c r="E80" s="11">
        <v>0.6734</v>
      </c>
      <c r="F80" s="11">
        <v>0.66315000000000002</v>
      </c>
      <c r="G80" s="11">
        <v>0.66469999999999996</v>
      </c>
    </row>
    <row r="81" spans="1:7" x14ac:dyDescent="0.25">
      <c r="A81" s="10">
        <v>43835</v>
      </c>
      <c r="B81" s="10">
        <f>AUDCHF10080[[#This Row],[date_start]]+5</f>
        <v>43840</v>
      </c>
      <c r="C81">
        <v>254952</v>
      </c>
      <c r="D81" s="11">
        <v>0.67330000000000001</v>
      </c>
      <c r="E81" s="11">
        <v>0.67566999999999999</v>
      </c>
      <c r="F81" s="11">
        <v>0.66212000000000004</v>
      </c>
      <c r="G81" s="11">
        <v>0.67093000000000003</v>
      </c>
    </row>
    <row r="82" spans="1:7" x14ac:dyDescent="0.25">
      <c r="A82" s="10">
        <v>43828</v>
      </c>
      <c r="B82" s="10">
        <f>AUDCHF10080[[#This Row],[date_start]]+5</f>
        <v>43833</v>
      </c>
      <c r="C82">
        <v>153033</v>
      </c>
      <c r="D82" s="11">
        <v>0.67945999999999995</v>
      </c>
      <c r="E82" s="11">
        <v>0.68142999999999998</v>
      </c>
      <c r="F82" s="11">
        <v>0.67425000000000002</v>
      </c>
      <c r="G82" s="11">
        <v>0.67515999999999998</v>
      </c>
    </row>
    <row r="83" spans="1:7" x14ac:dyDescent="0.25">
      <c r="A83" s="10">
        <v>43821</v>
      </c>
      <c r="B83" s="10">
        <f>AUDCHF10080[[#This Row],[date_start]]+5</f>
        <v>43826</v>
      </c>
      <c r="C83">
        <v>126442</v>
      </c>
      <c r="D83" s="11">
        <v>0.67759000000000003</v>
      </c>
      <c r="E83" s="11">
        <v>0.68201000000000001</v>
      </c>
      <c r="F83" s="11">
        <v>0.67566000000000004</v>
      </c>
      <c r="G83" s="11">
        <v>0.68040999999999996</v>
      </c>
    </row>
    <row r="84" spans="1:7" x14ac:dyDescent="0.25">
      <c r="A84" s="10">
        <v>43814</v>
      </c>
      <c r="B84" s="10">
        <f>AUDCHF10080[[#This Row],[date_start]]+5</f>
        <v>43819</v>
      </c>
      <c r="C84">
        <v>183626</v>
      </c>
      <c r="D84" s="11">
        <v>0.67657999999999996</v>
      </c>
      <c r="E84" s="11">
        <v>0.67867</v>
      </c>
      <c r="F84" s="11">
        <v>0.67040999999999995</v>
      </c>
      <c r="G84" s="11">
        <v>0.67776000000000003</v>
      </c>
    </row>
    <row r="85" spans="1:7" x14ac:dyDescent="0.25">
      <c r="A85" s="10">
        <v>43807</v>
      </c>
      <c r="B85" s="10">
        <f>AUDCHF10080[[#This Row],[date_start]]+5</f>
        <v>43812</v>
      </c>
      <c r="C85">
        <v>219747</v>
      </c>
      <c r="D85" s="11">
        <v>0.67620999999999998</v>
      </c>
      <c r="E85" s="11">
        <v>0.68374000000000001</v>
      </c>
      <c r="F85" s="11">
        <v>0.66966999999999999</v>
      </c>
      <c r="G85" s="11">
        <v>0.67649999999999999</v>
      </c>
    </row>
    <row r="86" spans="1:7" x14ac:dyDescent="0.25">
      <c r="A86" s="10">
        <v>43800</v>
      </c>
      <c r="B86" s="10">
        <f>AUDCHF10080[[#This Row],[date_start]]+5</f>
        <v>43805</v>
      </c>
      <c r="C86">
        <v>193371</v>
      </c>
      <c r="D86" s="11">
        <v>0.67666000000000004</v>
      </c>
      <c r="E86" s="11">
        <v>0.67949000000000004</v>
      </c>
      <c r="F86" s="11">
        <v>0.67166000000000003</v>
      </c>
      <c r="G86" s="11">
        <v>0.67706999999999995</v>
      </c>
    </row>
    <row r="87" spans="1:7" x14ac:dyDescent="0.25">
      <c r="A87" s="10">
        <v>43793</v>
      </c>
      <c r="B87" s="10">
        <f>AUDCHF10080[[#This Row],[date_start]]+5</f>
        <v>43798</v>
      </c>
      <c r="C87">
        <v>180666</v>
      </c>
      <c r="D87" s="11">
        <v>0.6774</v>
      </c>
      <c r="E87" s="11">
        <v>0.67806</v>
      </c>
      <c r="F87" s="11">
        <v>0.67430000000000001</v>
      </c>
      <c r="G87" s="11">
        <v>0.67534000000000005</v>
      </c>
    </row>
    <row r="88" spans="1:7" x14ac:dyDescent="0.25">
      <c r="A88" s="10">
        <v>43786</v>
      </c>
      <c r="B88" s="10">
        <f>AUDCHF10080[[#This Row],[date_start]]+5</f>
        <v>43791</v>
      </c>
      <c r="C88">
        <v>214550</v>
      </c>
      <c r="D88" s="11">
        <v>0.67329000000000006</v>
      </c>
      <c r="E88" s="11">
        <v>0.67739000000000005</v>
      </c>
      <c r="F88" s="11">
        <v>0.67120999999999997</v>
      </c>
      <c r="G88" s="11">
        <v>0.67645999999999995</v>
      </c>
    </row>
    <row r="89" spans="1:7" x14ac:dyDescent="0.25">
      <c r="A89" s="10">
        <v>43779</v>
      </c>
      <c r="B89" s="10">
        <f>AUDCHF10080[[#This Row],[date_start]]+5</f>
        <v>43784</v>
      </c>
      <c r="C89">
        <v>204704</v>
      </c>
      <c r="D89" s="11">
        <v>0.68359999999999999</v>
      </c>
      <c r="E89" s="11">
        <v>0.68427000000000004</v>
      </c>
      <c r="F89" s="11">
        <v>0.66876999999999998</v>
      </c>
      <c r="G89" s="11">
        <v>0.67476999999999998</v>
      </c>
    </row>
    <row r="90" spans="1:7" x14ac:dyDescent="0.25">
      <c r="A90" s="10">
        <v>43772</v>
      </c>
      <c r="B90" s="10">
        <f>AUDCHF10080[[#This Row],[date_start]]+5</f>
        <v>43777</v>
      </c>
      <c r="C90">
        <v>250295</v>
      </c>
      <c r="D90" s="11">
        <v>0.68074999999999997</v>
      </c>
      <c r="E90" s="11">
        <v>0.68877999999999995</v>
      </c>
      <c r="F90" s="11">
        <v>0.67913000000000001</v>
      </c>
      <c r="G90" s="11">
        <v>0.68378000000000005</v>
      </c>
    </row>
    <row r="91" spans="1:7" x14ac:dyDescent="0.25">
      <c r="A91" s="10">
        <v>43765</v>
      </c>
      <c r="B91" s="10">
        <f>AUDCHF10080[[#This Row],[date_start]]+5</f>
        <v>43770</v>
      </c>
      <c r="C91">
        <v>244095</v>
      </c>
      <c r="D91" s="11">
        <v>0.67813999999999997</v>
      </c>
      <c r="E91" s="11">
        <v>0.68405000000000005</v>
      </c>
      <c r="F91" s="11">
        <v>0.67773000000000005</v>
      </c>
      <c r="G91" s="11">
        <v>0.68128</v>
      </c>
    </row>
    <row r="92" spans="1:7" x14ac:dyDescent="0.25">
      <c r="A92" s="10">
        <v>43758</v>
      </c>
      <c r="B92" s="10">
        <f>AUDCHF10080[[#This Row],[date_start]]+5</f>
        <v>43763</v>
      </c>
      <c r="C92">
        <v>224656</v>
      </c>
      <c r="D92" s="11">
        <v>0.67361000000000004</v>
      </c>
      <c r="E92" s="11">
        <v>0.67942000000000002</v>
      </c>
      <c r="F92" s="11">
        <v>0.67357</v>
      </c>
      <c r="G92" s="11">
        <v>0.67810000000000004</v>
      </c>
    </row>
    <row r="93" spans="1:7" x14ac:dyDescent="0.25">
      <c r="A93" s="10">
        <v>43751</v>
      </c>
      <c r="B93" s="10">
        <f>AUDCHF10080[[#This Row],[date_start]]+5</f>
        <v>43756</v>
      </c>
      <c r="C93">
        <v>260211</v>
      </c>
      <c r="D93" s="11">
        <v>0.67620999999999998</v>
      </c>
      <c r="E93" s="11">
        <v>0.67850999999999995</v>
      </c>
      <c r="F93" s="11">
        <v>0.66986000000000001</v>
      </c>
      <c r="G93" s="11">
        <v>0.67456000000000005</v>
      </c>
    </row>
    <row r="94" spans="1:7" x14ac:dyDescent="0.25">
      <c r="A94" s="10">
        <v>43744</v>
      </c>
      <c r="B94" s="10">
        <f>AUDCHF10080[[#This Row],[date_start]]+5</f>
        <v>43749</v>
      </c>
      <c r="C94">
        <v>288318</v>
      </c>
      <c r="D94" s="11">
        <v>0.67103000000000002</v>
      </c>
      <c r="E94" s="11">
        <v>0.67910000000000004</v>
      </c>
      <c r="F94" s="11">
        <v>0.66586999999999996</v>
      </c>
      <c r="G94" s="11">
        <v>0.67664000000000002</v>
      </c>
    </row>
    <row r="95" spans="1:7" x14ac:dyDescent="0.25">
      <c r="A95" s="10">
        <v>43737</v>
      </c>
      <c r="B95" s="10">
        <f>AUDCHF10080[[#This Row],[date_start]]+5</f>
        <v>43742</v>
      </c>
      <c r="C95">
        <v>268593</v>
      </c>
      <c r="D95" s="11">
        <v>0.66947000000000001</v>
      </c>
      <c r="E95" s="11">
        <v>0.67681999999999998</v>
      </c>
      <c r="F95" s="11">
        <v>0.66488999999999998</v>
      </c>
      <c r="G95" s="11">
        <v>0.67312000000000005</v>
      </c>
    </row>
    <row r="96" spans="1:7" x14ac:dyDescent="0.25">
      <c r="A96" s="10">
        <v>43730</v>
      </c>
      <c r="B96" s="10">
        <f>AUDCHF10080[[#This Row],[date_start]]+5</f>
        <v>43735</v>
      </c>
      <c r="C96">
        <v>239000</v>
      </c>
      <c r="D96" s="11">
        <v>0.67127999999999999</v>
      </c>
      <c r="E96" s="11">
        <v>0.67347000000000001</v>
      </c>
      <c r="F96" s="11">
        <v>0.66552</v>
      </c>
      <c r="G96" s="11">
        <v>0.67020000000000002</v>
      </c>
    </row>
    <row r="97" spans="1:7" x14ac:dyDescent="0.25">
      <c r="A97" s="10">
        <v>43723</v>
      </c>
      <c r="B97" s="10">
        <f>AUDCHF10080[[#This Row],[date_start]]+5</f>
        <v>43728</v>
      </c>
      <c r="C97">
        <v>255367</v>
      </c>
      <c r="D97" s="11">
        <v>0.68096999999999996</v>
      </c>
      <c r="E97" s="11">
        <v>0.68252000000000002</v>
      </c>
      <c r="F97" s="11">
        <v>0.66969999999999996</v>
      </c>
      <c r="G97" s="11">
        <v>0.67015999999999998</v>
      </c>
    </row>
    <row r="98" spans="1:7" x14ac:dyDescent="0.25">
      <c r="A98" s="10">
        <v>43716</v>
      </c>
      <c r="B98" s="10">
        <f>AUDCHF10080[[#This Row],[date_start]]+5</f>
        <v>43721</v>
      </c>
      <c r="C98">
        <v>265964</v>
      </c>
      <c r="D98" s="11">
        <v>0.67488000000000004</v>
      </c>
      <c r="E98" s="11">
        <v>0.68442999999999998</v>
      </c>
      <c r="F98" s="11">
        <v>0.67488000000000004</v>
      </c>
      <c r="G98" s="11">
        <v>0.68089999999999995</v>
      </c>
    </row>
    <row r="99" spans="1:7" x14ac:dyDescent="0.25">
      <c r="A99" s="10">
        <v>43709</v>
      </c>
      <c r="B99" s="10">
        <f>AUDCHF10080[[#This Row],[date_start]]+5</f>
        <v>43714</v>
      </c>
      <c r="C99">
        <v>386263</v>
      </c>
      <c r="D99" s="11">
        <v>0.66513999999999995</v>
      </c>
      <c r="E99" s="11">
        <v>0.67789999999999995</v>
      </c>
      <c r="F99" s="11">
        <v>0.66352</v>
      </c>
      <c r="G99" s="11">
        <v>0.67634000000000005</v>
      </c>
    </row>
    <row r="100" spans="1:7" x14ac:dyDescent="0.25">
      <c r="A100" s="10">
        <v>43702</v>
      </c>
      <c r="B100" s="10">
        <f>AUDCHF10080[[#This Row],[date_start]]+5</f>
        <v>43707</v>
      </c>
      <c r="C100">
        <v>522556</v>
      </c>
      <c r="D100" s="11">
        <v>0.65500999999999998</v>
      </c>
      <c r="E100" s="11">
        <v>0.66701999999999995</v>
      </c>
      <c r="F100" s="11">
        <v>0.64995999999999998</v>
      </c>
      <c r="G100" s="11">
        <v>0.66659999999999997</v>
      </c>
    </row>
    <row r="101" spans="1:7" x14ac:dyDescent="0.25">
      <c r="A101" s="10">
        <v>43695</v>
      </c>
      <c r="B101" s="10">
        <f>AUDCHF10080[[#This Row],[date_start]]+5</f>
        <v>43700</v>
      </c>
      <c r="C101">
        <v>383570</v>
      </c>
      <c r="D101" s="11">
        <v>0.66212000000000004</v>
      </c>
      <c r="E101" s="11">
        <v>0.66737000000000002</v>
      </c>
      <c r="F101" s="11">
        <v>0.65722000000000003</v>
      </c>
      <c r="G101" s="11">
        <v>0.65815999999999997</v>
      </c>
    </row>
    <row r="102" spans="1:7" x14ac:dyDescent="0.25">
      <c r="A102" s="10">
        <v>43688</v>
      </c>
      <c r="B102" s="10">
        <f>AUDCHF10080[[#This Row],[date_start]]+5</f>
        <v>43693</v>
      </c>
      <c r="C102">
        <v>586231</v>
      </c>
      <c r="D102" s="11">
        <v>0.65978999999999999</v>
      </c>
      <c r="E102" s="11">
        <v>0.66581999999999997</v>
      </c>
      <c r="F102" s="11">
        <v>0.65229999999999999</v>
      </c>
      <c r="G102" s="11">
        <v>0.66303999999999996</v>
      </c>
    </row>
    <row r="103" spans="1:7" x14ac:dyDescent="0.25">
      <c r="A103" s="10">
        <v>43681</v>
      </c>
      <c r="B103" s="10">
        <f>AUDCHF10080[[#This Row],[date_start]]+5</f>
        <v>43686</v>
      </c>
      <c r="C103">
        <v>441416</v>
      </c>
      <c r="D103" s="11">
        <v>0.66778999999999999</v>
      </c>
      <c r="E103" s="11">
        <v>0.66830000000000001</v>
      </c>
      <c r="F103" s="11">
        <v>0.65064999999999995</v>
      </c>
      <c r="G103" s="11">
        <v>0.65963000000000005</v>
      </c>
    </row>
    <row r="104" spans="1:7" x14ac:dyDescent="0.25">
      <c r="A104" s="10">
        <v>43674</v>
      </c>
      <c r="B104" s="10">
        <f>AUDCHF10080[[#This Row],[date_start]]+5</f>
        <v>43679</v>
      </c>
      <c r="C104">
        <v>353221</v>
      </c>
      <c r="D104" s="11">
        <v>0.68545</v>
      </c>
      <c r="E104" s="11">
        <v>0.68659999999999999</v>
      </c>
      <c r="F104" s="11">
        <v>0.66622000000000003</v>
      </c>
      <c r="G104" s="11">
        <v>0.66768000000000005</v>
      </c>
    </row>
    <row r="105" spans="1:7" x14ac:dyDescent="0.25">
      <c r="A105" s="10">
        <v>43667</v>
      </c>
      <c r="B105" s="10">
        <f>AUDCHF10080[[#This Row],[date_start]]+5</f>
        <v>43672</v>
      </c>
      <c r="C105">
        <v>269403</v>
      </c>
      <c r="D105" s="11">
        <v>0.69208000000000003</v>
      </c>
      <c r="E105" s="11">
        <v>0.69298999999999999</v>
      </c>
      <c r="F105" s="11">
        <v>0.68564999999999998</v>
      </c>
      <c r="G105" s="11">
        <v>0.68608999999999998</v>
      </c>
    </row>
    <row r="106" spans="1:7" x14ac:dyDescent="0.25">
      <c r="A106" s="10">
        <v>43660</v>
      </c>
      <c r="B106" s="10">
        <f>AUDCHF10080[[#This Row],[date_start]]+5</f>
        <v>43665</v>
      </c>
      <c r="C106">
        <v>259638</v>
      </c>
      <c r="D106" s="11">
        <v>0.68962000000000001</v>
      </c>
      <c r="E106" s="11">
        <v>0.69545000000000001</v>
      </c>
      <c r="F106" s="11">
        <v>0.68949000000000005</v>
      </c>
      <c r="G106" s="11">
        <v>0.69135999999999997</v>
      </c>
    </row>
    <row r="107" spans="1:7" x14ac:dyDescent="0.25">
      <c r="A107" s="10">
        <v>43653</v>
      </c>
      <c r="B107" s="10">
        <f>AUDCHF10080[[#This Row],[date_start]]+5</f>
        <v>43658</v>
      </c>
      <c r="C107">
        <v>251547</v>
      </c>
      <c r="D107" s="11">
        <v>0.69113999999999998</v>
      </c>
      <c r="E107" s="11">
        <v>0.69433</v>
      </c>
      <c r="F107" s="11">
        <v>0.68557000000000001</v>
      </c>
      <c r="G107" s="11">
        <v>0.69050999999999996</v>
      </c>
    </row>
    <row r="108" spans="1:7" x14ac:dyDescent="0.25">
      <c r="A108" s="10">
        <v>43646</v>
      </c>
      <c r="B108" s="10">
        <f>AUDCHF10080[[#This Row],[date_start]]+5</f>
        <v>43651</v>
      </c>
      <c r="C108">
        <v>293368</v>
      </c>
      <c r="D108" s="11">
        <v>0.68542999999999998</v>
      </c>
      <c r="E108" s="11">
        <v>0.69457999999999998</v>
      </c>
      <c r="F108" s="11">
        <v>0.68542999999999998</v>
      </c>
      <c r="G108" s="11">
        <v>0.69181999999999999</v>
      </c>
    </row>
    <row r="109" spans="1:7" x14ac:dyDescent="0.25">
      <c r="A109" s="10">
        <v>43639</v>
      </c>
      <c r="B109" s="10">
        <f>AUDCHF10080[[#This Row],[date_start]]+5</f>
        <v>43644</v>
      </c>
      <c r="C109">
        <v>436975</v>
      </c>
      <c r="D109" s="11">
        <v>0.67618</v>
      </c>
      <c r="E109" s="11">
        <v>0.68628</v>
      </c>
      <c r="F109" s="11">
        <v>0.67476000000000003</v>
      </c>
      <c r="G109" s="11">
        <v>0.68533999999999995</v>
      </c>
    </row>
    <row r="110" spans="1:7" x14ac:dyDescent="0.25">
      <c r="A110" s="10">
        <v>43632</v>
      </c>
      <c r="B110" s="10">
        <f>AUDCHF10080[[#This Row],[date_start]]+5</f>
        <v>43637</v>
      </c>
      <c r="C110">
        <v>429158</v>
      </c>
      <c r="D110" s="11">
        <v>0.68611</v>
      </c>
      <c r="E110" s="11">
        <v>0.68911999999999995</v>
      </c>
      <c r="F110" s="11">
        <v>0.67591999999999997</v>
      </c>
      <c r="G110" s="11">
        <v>0.67598999999999998</v>
      </c>
    </row>
    <row r="111" spans="1:7" x14ac:dyDescent="0.25">
      <c r="A111" s="10">
        <v>43625</v>
      </c>
      <c r="B111" s="10">
        <f>AUDCHF10080[[#This Row],[date_start]]+5</f>
        <v>43630</v>
      </c>
      <c r="C111">
        <v>388520</v>
      </c>
      <c r="D111" s="11">
        <v>0.69252000000000002</v>
      </c>
      <c r="E111" s="11">
        <v>0.69284000000000001</v>
      </c>
      <c r="F111" s="11">
        <v>0.68440999999999996</v>
      </c>
      <c r="G111" s="11">
        <v>0.68586999999999998</v>
      </c>
    </row>
    <row r="112" spans="1:7" x14ac:dyDescent="0.25">
      <c r="A112" s="10">
        <v>43618</v>
      </c>
      <c r="B112" s="10">
        <f>AUDCHF10080[[#This Row],[date_start]]+5</f>
        <v>43623</v>
      </c>
      <c r="C112">
        <v>428290</v>
      </c>
      <c r="D112" s="11">
        <v>0.69359000000000004</v>
      </c>
      <c r="E112" s="11">
        <v>0.69598000000000004</v>
      </c>
      <c r="F112" s="11">
        <v>0.68959000000000004</v>
      </c>
      <c r="G112" s="11">
        <v>0.69116</v>
      </c>
    </row>
    <row r="113" spans="1:7" x14ac:dyDescent="0.25">
      <c r="A113" s="10">
        <v>43611</v>
      </c>
      <c r="B113" s="10">
        <f>AUDCHF10080[[#This Row],[date_start]]+5</f>
        <v>43616</v>
      </c>
      <c r="C113">
        <v>288673</v>
      </c>
      <c r="D113" s="11">
        <v>0.69423999999999997</v>
      </c>
      <c r="E113" s="11">
        <v>0.69989000000000001</v>
      </c>
      <c r="F113" s="11">
        <v>0.69349000000000005</v>
      </c>
      <c r="G113" s="11">
        <v>0.69386999999999999</v>
      </c>
    </row>
    <row r="114" spans="1:7" x14ac:dyDescent="0.25">
      <c r="A114" s="10">
        <v>43604</v>
      </c>
      <c r="B114" s="10">
        <f>AUDCHF10080[[#This Row],[date_start]]+5</f>
        <v>43609</v>
      </c>
      <c r="C114">
        <v>269273</v>
      </c>
      <c r="D114" s="11">
        <v>0.69765999999999995</v>
      </c>
      <c r="E114" s="11">
        <v>0.70072999999999996</v>
      </c>
      <c r="F114" s="11">
        <v>0.69003999999999999</v>
      </c>
      <c r="G114" s="11">
        <v>0.69371000000000005</v>
      </c>
    </row>
    <row r="115" spans="1:7" x14ac:dyDescent="0.25">
      <c r="A115" s="10">
        <v>43597</v>
      </c>
      <c r="B115" s="10">
        <f>AUDCHF10080[[#This Row],[date_start]]+5</f>
        <v>43602</v>
      </c>
      <c r="C115">
        <v>302876</v>
      </c>
      <c r="D115" s="11">
        <v>0.70672999999999997</v>
      </c>
      <c r="E115" s="11">
        <v>0.70816999999999997</v>
      </c>
      <c r="F115" s="11">
        <v>0.69340999999999997</v>
      </c>
      <c r="G115" s="11">
        <v>0.69410000000000005</v>
      </c>
    </row>
    <row r="116" spans="1:7" x14ac:dyDescent="0.25">
      <c r="A116" s="10">
        <v>43590</v>
      </c>
      <c r="B116" s="10">
        <f>AUDCHF10080[[#This Row],[date_start]]+5</f>
        <v>43595</v>
      </c>
      <c r="C116">
        <v>376588</v>
      </c>
      <c r="D116" s="11">
        <v>0.70784000000000002</v>
      </c>
      <c r="E116" s="11">
        <v>0.71653999999999995</v>
      </c>
      <c r="F116" s="11">
        <v>0.70582</v>
      </c>
      <c r="G116" s="11">
        <v>0.70787</v>
      </c>
    </row>
    <row r="117" spans="1:7" x14ac:dyDescent="0.25">
      <c r="A117" s="10">
        <v>43583</v>
      </c>
      <c r="B117" s="10">
        <f>AUDCHF10080[[#This Row],[date_start]]+5</f>
        <v>43588</v>
      </c>
      <c r="C117">
        <v>260443</v>
      </c>
      <c r="D117" s="11">
        <v>0.71733999999999998</v>
      </c>
      <c r="E117" s="11">
        <v>0.72033000000000003</v>
      </c>
      <c r="F117" s="11">
        <v>0.71194000000000002</v>
      </c>
      <c r="G117" s="11">
        <v>0.71377999999999997</v>
      </c>
    </row>
    <row r="118" spans="1:7" x14ac:dyDescent="0.25">
      <c r="A118" s="10">
        <v>43576</v>
      </c>
      <c r="B118" s="10">
        <f>AUDCHF10080[[#This Row],[date_start]]+5</f>
        <v>43581</v>
      </c>
      <c r="C118">
        <v>251497</v>
      </c>
      <c r="D118" s="11">
        <v>0.72482000000000002</v>
      </c>
      <c r="E118" s="11">
        <v>0.72599000000000002</v>
      </c>
      <c r="F118" s="11">
        <v>0.71392999999999995</v>
      </c>
      <c r="G118" s="11">
        <v>0.7177</v>
      </c>
    </row>
    <row r="119" spans="1:7" x14ac:dyDescent="0.25">
      <c r="A119" s="10">
        <v>43569</v>
      </c>
      <c r="B119" s="10">
        <f>AUDCHF10080[[#This Row],[date_start]]+5</f>
        <v>43574</v>
      </c>
      <c r="C119">
        <v>271879</v>
      </c>
      <c r="D119" s="11">
        <v>0.71848999999999996</v>
      </c>
      <c r="E119" s="11">
        <v>0.72726999999999997</v>
      </c>
      <c r="F119" s="11">
        <v>0.71672000000000002</v>
      </c>
      <c r="G119" s="11">
        <v>0.72507999999999995</v>
      </c>
    </row>
    <row r="120" spans="1:7" x14ac:dyDescent="0.25">
      <c r="A120" s="10">
        <v>43562</v>
      </c>
      <c r="B120" s="10">
        <f>AUDCHF10080[[#This Row],[date_start]]+5</f>
        <v>43567</v>
      </c>
      <c r="C120">
        <v>299961</v>
      </c>
      <c r="D120" s="11">
        <v>0.70996000000000004</v>
      </c>
      <c r="E120" s="11">
        <v>0.71970000000000001</v>
      </c>
      <c r="F120" s="11">
        <v>0.7077</v>
      </c>
      <c r="G120" s="11">
        <v>0.71891000000000005</v>
      </c>
    </row>
    <row r="121" spans="1:7" x14ac:dyDescent="0.25">
      <c r="A121" s="10">
        <v>43555</v>
      </c>
      <c r="B121" s="10">
        <f>AUDCHF10080[[#This Row],[date_start]]+5</f>
        <v>43560</v>
      </c>
      <c r="C121">
        <v>313660</v>
      </c>
      <c r="D121" s="11">
        <v>0.70782</v>
      </c>
      <c r="E121" s="11">
        <v>0.71297999999999995</v>
      </c>
      <c r="F121" s="11">
        <v>0.70408999999999999</v>
      </c>
      <c r="G121" s="11">
        <v>0.71050999999999997</v>
      </c>
    </row>
    <row r="122" spans="1:7" x14ac:dyDescent="0.25">
      <c r="A122" s="10">
        <v>43548</v>
      </c>
      <c r="B122" s="10">
        <f>AUDCHF10080[[#This Row],[date_start]]+5</f>
        <v>43553</v>
      </c>
      <c r="C122">
        <v>386009</v>
      </c>
      <c r="D122" s="11">
        <v>0.70347999999999999</v>
      </c>
      <c r="E122" s="11">
        <v>0.71038999999999997</v>
      </c>
      <c r="F122" s="11">
        <v>0.70223000000000002</v>
      </c>
      <c r="G122" s="11">
        <v>0.70601000000000003</v>
      </c>
    </row>
    <row r="123" spans="1:7" x14ac:dyDescent="0.25">
      <c r="A123" s="10">
        <v>43541</v>
      </c>
      <c r="B123" s="10">
        <f>AUDCHF10080[[#This Row],[date_start]]+5</f>
        <v>43546</v>
      </c>
      <c r="C123">
        <v>370149</v>
      </c>
      <c r="D123" s="11">
        <v>0.70965999999999996</v>
      </c>
      <c r="E123" s="11">
        <v>0.71289000000000002</v>
      </c>
      <c r="F123" s="11">
        <v>0.70299999999999996</v>
      </c>
      <c r="G123" s="11">
        <v>0.70306000000000002</v>
      </c>
    </row>
    <row r="124" spans="1:7" x14ac:dyDescent="0.25">
      <c r="A124" s="10">
        <v>43534</v>
      </c>
      <c r="B124" s="10">
        <f>AUDCHF10080[[#This Row],[date_start]]+5</f>
        <v>43539</v>
      </c>
      <c r="C124">
        <v>301017</v>
      </c>
      <c r="D124" s="11">
        <v>0.70867999999999998</v>
      </c>
      <c r="E124" s="11">
        <v>0.71511999999999998</v>
      </c>
      <c r="F124" s="11">
        <v>0.70721999999999996</v>
      </c>
      <c r="G124" s="11">
        <v>0.70986000000000005</v>
      </c>
    </row>
    <row r="125" spans="1:7" x14ac:dyDescent="0.25">
      <c r="A125" s="10">
        <v>43527</v>
      </c>
      <c r="B125" s="10">
        <f>AUDCHF10080[[#This Row],[date_start]]+5</f>
        <v>43532</v>
      </c>
      <c r="C125">
        <v>343579</v>
      </c>
      <c r="D125" s="11">
        <v>0.70855999999999997</v>
      </c>
      <c r="E125" s="11">
        <v>0.71230000000000004</v>
      </c>
      <c r="F125" s="11">
        <v>0.70469999999999999</v>
      </c>
      <c r="G125" s="11">
        <v>0.70984000000000003</v>
      </c>
    </row>
    <row r="126" spans="1:7" x14ac:dyDescent="0.25">
      <c r="A126" s="10">
        <v>43520</v>
      </c>
      <c r="B126" s="10">
        <f>AUDCHF10080[[#This Row],[date_start]]+5</f>
        <v>43525</v>
      </c>
      <c r="C126">
        <v>367606</v>
      </c>
      <c r="D126" s="11">
        <v>0.71289000000000002</v>
      </c>
      <c r="E126" s="11">
        <v>0.71953999999999996</v>
      </c>
      <c r="F126" s="11">
        <v>0.70655000000000001</v>
      </c>
      <c r="G126" s="11">
        <v>0.70706000000000002</v>
      </c>
    </row>
    <row r="127" spans="1:7" x14ac:dyDescent="0.25">
      <c r="A127" s="10">
        <v>43513</v>
      </c>
      <c r="B127" s="10">
        <f>AUDCHF10080[[#This Row],[date_start]]+5</f>
        <v>43518</v>
      </c>
      <c r="C127">
        <v>370453</v>
      </c>
      <c r="D127" s="11">
        <v>0.71657000000000004</v>
      </c>
      <c r="E127" s="11">
        <v>0.72085999999999995</v>
      </c>
      <c r="F127" s="11">
        <v>0.70820000000000005</v>
      </c>
      <c r="G127" s="11">
        <v>0.71299999999999997</v>
      </c>
    </row>
    <row r="128" spans="1:7" x14ac:dyDescent="0.25">
      <c r="A128" s="10">
        <v>43506</v>
      </c>
      <c r="B128" s="10">
        <f>AUDCHF10080[[#This Row],[date_start]]+5</f>
        <v>43511</v>
      </c>
      <c r="C128">
        <v>328037</v>
      </c>
      <c r="D128" s="11">
        <v>0.70852999999999999</v>
      </c>
      <c r="E128" s="11">
        <v>0.71892</v>
      </c>
      <c r="F128" s="11">
        <v>0.70804999999999996</v>
      </c>
      <c r="G128" s="11">
        <v>0.71713000000000005</v>
      </c>
    </row>
    <row r="129" spans="1:7" x14ac:dyDescent="0.25">
      <c r="A129" s="10">
        <v>43499</v>
      </c>
      <c r="B129" s="10">
        <f>AUDCHF10080[[#This Row],[date_start]]+5</f>
        <v>43504</v>
      </c>
      <c r="C129">
        <v>341935</v>
      </c>
      <c r="D129" s="11">
        <v>0.72072999999999998</v>
      </c>
      <c r="E129" s="11">
        <v>0.72609999999999997</v>
      </c>
      <c r="F129" s="11">
        <v>0.70759000000000005</v>
      </c>
      <c r="G129" s="11">
        <v>0.70882999999999996</v>
      </c>
    </row>
    <row r="130" spans="1:7" x14ac:dyDescent="0.25">
      <c r="A130" s="10">
        <v>43492</v>
      </c>
      <c r="B130" s="10">
        <f>AUDCHF10080[[#This Row],[date_start]]+5</f>
        <v>43497</v>
      </c>
      <c r="C130">
        <v>380801</v>
      </c>
      <c r="D130" s="11">
        <v>0.71240000000000003</v>
      </c>
      <c r="E130" s="11">
        <v>0.72406999999999999</v>
      </c>
      <c r="F130" s="11">
        <v>0.70799999999999996</v>
      </c>
      <c r="G130" s="11">
        <v>0.72123000000000004</v>
      </c>
    </row>
    <row r="131" spans="1:7" x14ac:dyDescent="0.25">
      <c r="A131" s="10">
        <v>43485</v>
      </c>
      <c r="B131" s="10">
        <f>AUDCHF10080[[#This Row],[date_start]]+5</f>
        <v>43490</v>
      </c>
      <c r="C131">
        <v>343530</v>
      </c>
      <c r="D131" s="11">
        <v>0.71211000000000002</v>
      </c>
      <c r="E131" s="11">
        <v>0.71450000000000002</v>
      </c>
      <c r="F131" s="11">
        <v>0.70454000000000006</v>
      </c>
      <c r="G131" s="11">
        <v>0.71262999999999999</v>
      </c>
    </row>
    <row r="132" spans="1:7" x14ac:dyDescent="0.25">
      <c r="A132" s="10">
        <v>43478</v>
      </c>
      <c r="B132" s="10">
        <f>AUDCHF10080[[#This Row],[date_start]]+5</f>
        <v>43483</v>
      </c>
      <c r="C132">
        <v>306380</v>
      </c>
      <c r="D132" s="11">
        <v>0.70967999999999998</v>
      </c>
      <c r="E132" s="11">
        <v>0.71731</v>
      </c>
      <c r="F132" s="11">
        <v>0.70515000000000005</v>
      </c>
      <c r="G132" s="11">
        <v>0.71248999999999996</v>
      </c>
    </row>
    <row r="133" spans="1:7" x14ac:dyDescent="0.25">
      <c r="A133" s="10">
        <v>43471</v>
      </c>
      <c r="B133" s="10">
        <f>AUDCHF10080[[#This Row],[date_start]]+5</f>
        <v>43476</v>
      </c>
      <c r="C133">
        <v>389979</v>
      </c>
      <c r="D133" s="11">
        <v>0.70138999999999996</v>
      </c>
      <c r="E133" s="11">
        <v>0.71062999999999998</v>
      </c>
      <c r="F133" s="11">
        <v>0.69574999999999998</v>
      </c>
      <c r="G133" s="11">
        <v>0.70979999999999999</v>
      </c>
    </row>
    <row r="134" spans="1:7" x14ac:dyDescent="0.25">
      <c r="A134" s="10">
        <v>43464</v>
      </c>
      <c r="B134" s="10">
        <f>AUDCHF10080[[#This Row],[date_start]]+5</f>
        <v>43469</v>
      </c>
      <c r="C134">
        <v>331476</v>
      </c>
      <c r="D134" s="11">
        <v>0.69205000000000005</v>
      </c>
      <c r="E134" s="11">
        <v>0.70247999999999999</v>
      </c>
      <c r="F134" s="11">
        <v>0.66447000000000001</v>
      </c>
      <c r="G134" s="11">
        <v>0.70186000000000004</v>
      </c>
    </row>
    <row r="135" spans="1:7" x14ac:dyDescent="0.25">
      <c r="A135" s="10">
        <v>43457</v>
      </c>
      <c r="B135" s="10">
        <f>AUDCHF10080[[#This Row],[date_start]]+5</f>
        <v>43462</v>
      </c>
      <c r="C135">
        <v>256950</v>
      </c>
      <c r="D135" s="11">
        <v>0.69906000000000001</v>
      </c>
      <c r="E135" s="11">
        <v>0.70409999999999995</v>
      </c>
      <c r="F135" s="11">
        <v>0.68998000000000004</v>
      </c>
      <c r="G135" s="11">
        <v>0.69242000000000004</v>
      </c>
    </row>
    <row r="136" spans="1:7" x14ac:dyDescent="0.25">
      <c r="A136" s="10">
        <v>43450</v>
      </c>
      <c r="B136" s="10">
        <f>AUDCHF10080[[#This Row],[date_start]]+5</f>
        <v>43455</v>
      </c>
      <c r="C136">
        <v>452516</v>
      </c>
      <c r="D136" s="11">
        <v>0.71260000000000001</v>
      </c>
      <c r="E136" s="11">
        <v>0.71650000000000003</v>
      </c>
      <c r="F136" s="11">
        <v>0.69952000000000003</v>
      </c>
      <c r="G136" s="11">
        <v>0.70004</v>
      </c>
    </row>
    <row r="137" spans="1:7" x14ac:dyDescent="0.25">
      <c r="A137" s="10">
        <v>43443</v>
      </c>
      <c r="B137" s="10">
        <f>AUDCHF10080[[#This Row],[date_start]]+5</f>
        <v>43448</v>
      </c>
      <c r="C137">
        <v>403551</v>
      </c>
      <c r="D137" s="11">
        <v>0.71140999999999999</v>
      </c>
      <c r="E137" s="11">
        <v>0.71950000000000003</v>
      </c>
      <c r="F137" s="11">
        <v>0.70989000000000002</v>
      </c>
      <c r="G137" s="11">
        <v>0.71567999999999998</v>
      </c>
    </row>
    <row r="138" spans="1:7" x14ac:dyDescent="0.25">
      <c r="A138" s="10">
        <v>43436</v>
      </c>
      <c r="B138" s="10">
        <f>AUDCHF10080[[#This Row],[date_start]]+5</f>
        <v>43441</v>
      </c>
      <c r="C138">
        <v>392098</v>
      </c>
      <c r="D138" s="11">
        <v>0.73701000000000005</v>
      </c>
      <c r="E138" s="11">
        <v>0.73756999999999995</v>
      </c>
      <c r="F138" s="11">
        <v>0.71211000000000002</v>
      </c>
      <c r="G138" s="11">
        <v>0.71245000000000003</v>
      </c>
    </row>
    <row r="139" spans="1:7" x14ac:dyDescent="0.25">
      <c r="A139" s="10">
        <v>43429</v>
      </c>
      <c r="B139" s="10">
        <f>AUDCHF10080[[#This Row],[date_start]]+5</f>
        <v>43434</v>
      </c>
      <c r="C139">
        <v>375078</v>
      </c>
      <c r="D139" s="11">
        <v>0.72031999999999996</v>
      </c>
      <c r="E139" s="11">
        <v>0.73128000000000004</v>
      </c>
      <c r="F139" s="11">
        <v>0.71943999999999997</v>
      </c>
      <c r="G139" s="11">
        <v>0.73033000000000003</v>
      </c>
    </row>
    <row r="140" spans="1:7" x14ac:dyDescent="0.25">
      <c r="A140" s="10">
        <v>43422</v>
      </c>
      <c r="B140" s="10">
        <f>AUDCHF10080[[#This Row],[date_start]]+5</f>
        <v>43427</v>
      </c>
      <c r="C140">
        <v>342181</v>
      </c>
      <c r="D140" s="11">
        <v>0.73072999999999999</v>
      </c>
      <c r="E140" s="11">
        <v>0.73226000000000002</v>
      </c>
      <c r="F140" s="11">
        <v>0.71641999999999995</v>
      </c>
      <c r="G140" s="11">
        <v>0.72092999999999996</v>
      </c>
    </row>
    <row r="141" spans="1:7" x14ac:dyDescent="0.25">
      <c r="A141" s="10">
        <v>43415</v>
      </c>
      <c r="B141" s="10">
        <f>AUDCHF10080[[#This Row],[date_start]]+5</f>
        <v>43420</v>
      </c>
      <c r="C141">
        <v>508328</v>
      </c>
      <c r="D141" s="11">
        <v>0.72514999999999996</v>
      </c>
      <c r="E141" s="11">
        <v>0.73411999999999999</v>
      </c>
      <c r="F141" s="11">
        <v>0.72350000000000003</v>
      </c>
      <c r="G141" s="11">
        <v>0.73260999999999998</v>
      </c>
    </row>
    <row r="142" spans="1:7" x14ac:dyDescent="0.25">
      <c r="A142" s="10">
        <v>43408</v>
      </c>
      <c r="B142" s="10">
        <f>AUDCHF10080[[#This Row],[date_start]]+5</f>
        <v>43413</v>
      </c>
      <c r="C142">
        <v>440132</v>
      </c>
      <c r="D142" s="11">
        <v>0.72099999999999997</v>
      </c>
      <c r="E142" s="11">
        <v>0.7319</v>
      </c>
      <c r="F142" s="11">
        <v>0.72060999999999997</v>
      </c>
      <c r="G142" s="11">
        <v>0.72636999999999996</v>
      </c>
    </row>
    <row r="143" spans="1:7" x14ac:dyDescent="0.25">
      <c r="A143" s="10">
        <v>43401</v>
      </c>
      <c r="B143" s="10">
        <f>AUDCHF10080[[#This Row],[date_start]]+5</f>
        <v>43406</v>
      </c>
      <c r="C143">
        <v>459433</v>
      </c>
      <c r="D143" s="11">
        <v>0.70672000000000001</v>
      </c>
      <c r="E143" s="11">
        <v>0.72604999999999997</v>
      </c>
      <c r="F143" s="11">
        <v>0.70570999999999995</v>
      </c>
      <c r="G143" s="11">
        <v>0.72219</v>
      </c>
    </row>
    <row r="144" spans="1:7" x14ac:dyDescent="0.25">
      <c r="A144" s="10">
        <v>43394</v>
      </c>
      <c r="B144" s="10">
        <f>AUDCHF10080[[#This Row],[date_start]]+5</f>
        <v>43399</v>
      </c>
      <c r="C144">
        <v>477132</v>
      </c>
      <c r="D144" s="11">
        <v>0.70784000000000002</v>
      </c>
      <c r="E144" s="11">
        <v>0.71009999999999995</v>
      </c>
      <c r="F144" s="11">
        <v>0.70199999999999996</v>
      </c>
      <c r="G144" s="11">
        <v>0.70650000000000002</v>
      </c>
    </row>
    <row r="145" spans="1:7" x14ac:dyDescent="0.25">
      <c r="A145" s="10">
        <v>43387</v>
      </c>
      <c r="B145" s="10">
        <f>AUDCHF10080[[#This Row],[date_start]]+5</f>
        <v>43392</v>
      </c>
      <c r="C145">
        <v>433783</v>
      </c>
      <c r="D145" s="11">
        <v>0.70365999999999995</v>
      </c>
      <c r="E145" s="11">
        <v>0.71192</v>
      </c>
      <c r="F145" s="11">
        <v>0.70289999999999997</v>
      </c>
      <c r="G145" s="11">
        <v>0.70903000000000005</v>
      </c>
    </row>
    <row r="146" spans="1:7" x14ac:dyDescent="0.25">
      <c r="A146" s="10">
        <v>43380</v>
      </c>
      <c r="B146" s="10">
        <f>AUDCHF10080[[#This Row],[date_start]]+5</f>
        <v>43385</v>
      </c>
      <c r="C146">
        <v>448682</v>
      </c>
      <c r="D146" s="11">
        <v>0.69957000000000003</v>
      </c>
      <c r="E146" s="11">
        <v>0.70789999999999997</v>
      </c>
      <c r="F146" s="11">
        <v>0.69686999999999999</v>
      </c>
      <c r="G146" s="11">
        <v>0.70523000000000002</v>
      </c>
    </row>
    <row r="147" spans="1:7" x14ac:dyDescent="0.25">
      <c r="A147" s="10">
        <v>43373</v>
      </c>
      <c r="B147" s="10">
        <f>AUDCHF10080[[#This Row],[date_start]]+5</f>
        <v>43378</v>
      </c>
      <c r="C147">
        <v>401672</v>
      </c>
      <c r="D147" s="11">
        <v>0.70792999999999995</v>
      </c>
      <c r="E147" s="11">
        <v>0.71228999999999998</v>
      </c>
      <c r="F147" s="11">
        <v>0.69850000000000001</v>
      </c>
      <c r="G147" s="11">
        <v>0.69933999999999996</v>
      </c>
    </row>
    <row r="148" spans="1:7" x14ac:dyDescent="0.25">
      <c r="A148" s="10">
        <v>43366</v>
      </c>
      <c r="B148" s="10">
        <f>AUDCHF10080[[#This Row],[date_start]]+5</f>
        <v>43371</v>
      </c>
      <c r="C148">
        <v>349513</v>
      </c>
      <c r="D148" s="11">
        <v>0.69588000000000005</v>
      </c>
      <c r="E148" s="11">
        <v>0.70942000000000005</v>
      </c>
      <c r="F148" s="11">
        <v>0.69579000000000002</v>
      </c>
      <c r="G148" s="11">
        <v>0.70801999999999998</v>
      </c>
    </row>
    <row r="149" spans="1:7" x14ac:dyDescent="0.25">
      <c r="A149" s="10">
        <v>43359</v>
      </c>
      <c r="B149" s="10">
        <f>AUDCHF10080[[#This Row],[date_start]]+5</f>
        <v>43364</v>
      </c>
      <c r="C149">
        <v>367737</v>
      </c>
      <c r="D149" s="11">
        <v>0.69189999999999996</v>
      </c>
      <c r="E149" s="11">
        <v>0.70369000000000004</v>
      </c>
      <c r="F149" s="11">
        <v>0.68764000000000003</v>
      </c>
      <c r="G149" s="11">
        <v>0.69796999999999998</v>
      </c>
    </row>
    <row r="150" spans="1:7" x14ac:dyDescent="0.25">
      <c r="A150" s="10">
        <v>43352</v>
      </c>
      <c r="B150" s="10">
        <f>AUDCHF10080[[#This Row],[date_start]]+5</f>
        <v>43357</v>
      </c>
      <c r="C150">
        <v>321476</v>
      </c>
      <c r="D150" s="11">
        <v>0.68811</v>
      </c>
      <c r="E150" s="11">
        <v>0.69879000000000002</v>
      </c>
      <c r="F150" s="11">
        <v>0.68772999999999995</v>
      </c>
      <c r="G150" s="11">
        <v>0.69164000000000003</v>
      </c>
    </row>
    <row r="151" spans="1:7" x14ac:dyDescent="0.25">
      <c r="A151" s="10">
        <v>43345</v>
      </c>
      <c r="B151" s="10">
        <f>AUDCHF10080[[#This Row],[date_start]]+5</f>
        <v>43350</v>
      </c>
      <c r="C151">
        <v>351191</v>
      </c>
      <c r="D151" s="11">
        <v>0.69706000000000001</v>
      </c>
      <c r="E151" s="11">
        <v>0.70257000000000003</v>
      </c>
      <c r="F151" s="11">
        <v>0.68740999999999997</v>
      </c>
      <c r="G151" s="11">
        <v>0.68810000000000004</v>
      </c>
    </row>
    <row r="152" spans="1:7" x14ac:dyDescent="0.25">
      <c r="A152" s="10">
        <v>43338</v>
      </c>
      <c r="B152" s="10">
        <f>AUDCHF10080[[#This Row],[date_start]]+5</f>
        <v>43343</v>
      </c>
      <c r="C152">
        <v>356140</v>
      </c>
      <c r="D152" s="11">
        <v>0.72052000000000005</v>
      </c>
      <c r="E152" s="11">
        <v>0.72143000000000002</v>
      </c>
      <c r="F152" s="11">
        <v>0.69564999999999999</v>
      </c>
      <c r="G152" s="11">
        <v>0.69621</v>
      </c>
    </row>
    <row r="153" spans="1:7" x14ac:dyDescent="0.25">
      <c r="A153" s="10">
        <v>43331</v>
      </c>
      <c r="B153" s="10">
        <f>AUDCHF10080[[#This Row],[date_start]]+5</f>
        <v>43336</v>
      </c>
      <c r="C153">
        <v>328340</v>
      </c>
      <c r="D153" s="11">
        <v>0.72789000000000004</v>
      </c>
      <c r="E153" s="11">
        <v>0.72821000000000002</v>
      </c>
      <c r="F153" s="11">
        <v>0.71299000000000001</v>
      </c>
      <c r="G153" s="11">
        <v>0.72021000000000002</v>
      </c>
    </row>
    <row r="154" spans="1:7" x14ac:dyDescent="0.25">
      <c r="A154" s="10">
        <v>43324</v>
      </c>
      <c r="B154" s="10">
        <f>AUDCHF10080[[#This Row],[date_start]]+5</f>
        <v>43329</v>
      </c>
      <c r="C154">
        <v>385258</v>
      </c>
      <c r="D154" s="11">
        <v>0.72226999999999997</v>
      </c>
      <c r="E154" s="11">
        <v>0.72850000000000004</v>
      </c>
      <c r="F154" s="11">
        <v>0.71684999999999999</v>
      </c>
      <c r="G154" s="11">
        <v>0.72821000000000002</v>
      </c>
    </row>
    <row r="155" spans="1:7" x14ac:dyDescent="0.25">
      <c r="A155" s="10">
        <v>43317</v>
      </c>
      <c r="B155" s="10">
        <f>AUDCHF10080[[#This Row],[date_start]]+5</f>
        <v>43322</v>
      </c>
      <c r="C155">
        <v>319623</v>
      </c>
      <c r="D155" s="11">
        <v>0.73468999999999995</v>
      </c>
      <c r="E155" s="11">
        <v>0.74009999999999998</v>
      </c>
      <c r="F155" s="11">
        <v>0.72460000000000002</v>
      </c>
      <c r="G155" s="11">
        <v>0.72619</v>
      </c>
    </row>
    <row r="156" spans="1:7" x14ac:dyDescent="0.25">
      <c r="A156" s="10">
        <v>43310</v>
      </c>
      <c r="B156" s="10">
        <f>AUDCHF10080[[#This Row],[date_start]]+5</f>
        <v>43315</v>
      </c>
      <c r="C156">
        <v>294773</v>
      </c>
      <c r="D156" s="11">
        <v>0.73524</v>
      </c>
      <c r="E156" s="11">
        <v>0.73665000000000003</v>
      </c>
      <c r="F156" s="11">
        <v>0.73109999999999997</v>
      </c>
      <c r="G156" s="11">
        <v>0.73550000000000004</v>
      </c>
    </row>
    <row r="157" spans="1:7" x14ac:dyDescent="0.25">
      <c r="A157" s="10">
        <v>43303</v>
      </c>
      <c r="B157" s="10">
        <f>AUDCHF10080[[#This Row],[date_start]]+5</f>
        <v>43308</v>
      </c>
      <c r="C157">
        <v>397901</v>
      </c>
      <c r="D157" s="11">
        <v>0.73551999999999995</v>
      </c>
      <c r="E157" s="11">
        <v>0.73967000000000005</v>
      </c>
      <c r="F157" s="11">
        <v>0.73126999999999998</v>
      </c>
      <c r="G157" s="11">
        <v>0.73595999999999995</v>
      </c>
    </row>
    <row r="158" spans="1:7" x14ac:dyDescent="0.25">
      <c r="A158" s="10">
        <v>43296</v>
      </c>
      <c r="B158" s="10">
        <f>AUDCHF10080[[#This Row],[date_start]]+5</f>
        <v>43301</v>
      </c>
      <c r="C158">
        <v>508749</v>
      </c>
      <c r="D158" s="11">
        <v>0.74273999999999996</v>
      </c>
      <c r="E158" s="11">
        <v>0.74470999999999998</v>
      </c>
      <c r="F158" s="11">
        <v>0.73231999999999997</v>
      </c>
      <c r="G158" s="11">
        <v>0.73626999999999998</v>
      </c>
    </row>
    <row r="159" spans="1:7" x14ac:dyDescent="0.25">
      <c r="A159" s="10">
        <v>43289</v>
      </c>
      <c r="B159" s="10">
        <f>AUDCHF10080[[#This Row],[date_start]]+5</f>
        <v>43294</v>
      </c>
      <c r="C159">
        <v>472181</v>
      </c>
      <c r="D159" s="11">
        <v>0.73523000000000005</v>
      </c>
      <c r="E159" s="11">
        <v>0.74406000000000005</v>
      </c>
      <c r="F159" s="11">
        <v>0.73253000000000001</v>
      </c>
      <c r="G159" s="11">
        <v>0.74348999999999998</v>
      </c>
    </row>
    <row r="160" spans="1:7" x14ac:dyDescent="0.25">
      <c r="A160" s="10">
        <v>43282</v>
      </c>
      <c r="B160" s="10">
        <f>AUDCHF10080[[#This Row],[date_start]]+5</f>
        <v>43287</v>
      </c>
      <c r="C160">
        <v>409596</v>
      </c>
      <c r="D160" s="11">
        <v>0.73302999999999996</v>
      </c>
      <c r="E160" s="11">
        <v>0.73719000000000001</v>
      </c>
      <c r="F160" s="11">
        <v>0.72750000000000004</v>
      </c>
      <c r="G160" s="11">
        <v>0.73529999999999995</v>
      </c>
    </row>
    <row r="161" spans="1:7" x14ac:dyDescent="0.25">
      <c r="A161" s="10">
        <v>43275</v>
      </c>
      <c r="B161" s="10">
        <f>AUDCHF10080[[#This Row],[date_start]]+5</f>
        <v>43280</v>
      </c>
      <c r="C161">
        <v>488547</v>
      </c>
      <c r="D161" s="11">
        <v>0.73482999999999998</v>
      </c>
      <c r="E161" s="11">
        <v>0.73584000000000005</v>
      </c>
      <c r="F161" s="11">
        <v>0.72904000000000002</v>
      </c>
      <c r="G161" s="11">
        <v>0.73334999999999995</v>
      </c>
    </row>
    <row r="162" spans="1:7" x14ac:dyDescent="0.25">
      <c r="A162" s="10">
        <v>43268</v>
      </c>
      <c r="B162" s="10">
        <f>AUDCHF10080[[#This Row],[date_start]]+5</f>
        <v>43273</v>
      </c>
      <c r="C162">
        <v>471603</v>
      </c>
      <c r="D162" s="11">
        <v>0.74114000000000002</v>
      </c>
      <c r="E162" s="11">
        <v>0.74326999999999999</v>
      </c>
      <c r="F162" s="11">
        <v>0.73048999999999997</v>
      </c>
      <c r="G162" s="11">
        <v>0.73479000000000005</v>
      </c>
    </row>
    <row r="163" spans="1:7" x14ac:dyDescent="0.25">
      <c r="A163" s="10">
        <v>43261</v>
      </c>
      <c r="B163" s="10">
        <f>AUDCHF10080[[#This Row],[date_start]]+5</f>
        <v>43266</v>
      </c>
      <c r="C163">
        <v>392456</v>
      </c>
      <c r="D163" s="11">
        <v>0.74682000000000004</v>
      </c>
      <c r="E163" s="11">
        <v>0.75238000000000005</v>
      </c>
      <c r="F163" s="11">
        <v>0.74090999999999996</v>
      </c>
      <c r="G163" s="11">
        <v>0.74224999999999997</v>
      </c>
    </row>
    <row r="164" spans="1:7" x14ac:dyDescent="0.25">
      <c r="A164" s="10">
        <v>43254</v>
      </c>
      <c r="B164" s="10">
        <f>AUDCHF10080[[#This Row],[date_start]]+5</f>
        <v>43259</v>
      </c>
      <c r="C164">
        <v>424056</v>
      </c>
      <c r="D164" s="11">
        <v>0.74690999999999996</v>
      </c>
      <c r="E164" s="11">
        <v>0.75743000000000005</v>
      </c>
      <c r="F164" s="11">
        <v>0.74282000000000004</v>
      </c>
      <c r="G164" s="11">
        <v>0.74834000000000001</v>
      </c>
    </row>
    <row r="165" spans="1:7" x14ac:dyDescent="0.25">
      <c r="A165" s="10">
        <v>43247</v>
      </c>
      <c r="B165" s="10">
        <f>AUDCHF10080[[#This Row],[date_start]]+5</f>
        <v>43252</v>
      </c>
      <c r="C165">
        <v>466693</v>
      </c>
      <c r="D165" s="11">
        <v>0.74880999999999998</v>
      </c>
      <c r="E165" s="11">
        <v>0.75199000000000005</v>
      </c>
      <c r="F165" s="11">
        <v>0.73941000000000001</v>
      </c>
      <c r="G165" s="11">
        <v>0.74719000000000002</v>
      </c>
    </row>
    <row r="166" spans="1:7" x14ac:dyDescent="0.25">
      <c r="A166" s="10">
        <v>43240</v>
      </c>
      <c r="B166" s="10">
        <f>AUDCHF10080[[#This Row],[date_start]]+5</f>
        <v>43245</v>
      </c>
      <c r="C166">
        <v>342695</v>
      </c>
      <c r="D166" s="11">
        <v>0.74953000000000003</v>
      </c>
      <c r="E166" s="11">
        <v>0.75822999999999996</v>
      </c>
      <c r="F166" s="11">
        <v>0.74516000000000004</v>
      </c>
      <c r="G166" s="11">
        <v>0.74572000000000005</v>
      </c>
    </row>
    <row r="167" spans="1:7" x14ac:dyDescent="0.25">
      <c r="A167" s="10">
        <v>43233</v>
      </c>
      <c r="B167" s="10">
        <f>AUDCHF10080[[#This Row],[date_start]]+5</f>
        <v>43238</v>
      </c>
      <c r="C167">
        <v>308118</v>
      </c>
      <c r="D167" s="11">
        <v>0.75373999999999997</v>
      </c>
      <c r="E167" s="11">
        <v>0.75558000000000003</v>
      </c>
      <c r="F167" s="11">
        <v>0.74558999999999997</v>
      </c>
      <c r="G167" s="11">
        <v>0.74875999999999998</v>
      </c>
    </row>
    <row r="168" spans="1:7" x14ac:dyDescent="0.25">
      <c r="A168" s="10">
        <v>43226</v>
      </c>
      <c r="B168" s="10">
        <f>AUDCHF10080[[#This Row],[date_start]]+5</f>
        <v>43231</v>
      </c>
      <c r="C168">
        <v>484171</v>
      </c>
      <c r="D168" s="11">
        <v>0.75424000000000002</v>
      </c>
      <c r="E168" s="11">
        <v>0.75700000000000001</v>
      </c>
      <c r="F168" s="11">
        <v>0.74375000000000002</v>
      </c>
      <c r="G168" s="11">
        <v>0.75385000000000002</v>
      </c>
    </row>
    <row r="169" spans="1:7" x14ac:dyDescent="0.25">
      <c r="A169" s="10">
        <v>43219</v>
      </c>
      <c r="B169" s="10">
        <f>AUDCHF10080[[#This Row],[date_start]]+5</f>
        <v>43224</v>
      </c>
      <c r="C169">
        <v>1615782</v>
      </c>
      <c r="D169" s="11">
        <v>0.74804000000000004</v>
      </c>
      <c r="E169" s="11">
        <v>0.75441000000000003</v>
      </c>
      <c r="F169" s="11">
        <v>0.74443000000000004</v>
      </c>
      <c r="G169" s="11">
        <v>0.75341000000000002</v>
      </c>
    </row>
    <row r="170" spans="1:7" x14ac:dyDescent="0.25">
      <c r="A170" s="10">
        <v>43212</v>
      </c>
      <c r="B170" s="10">
        <f>AUDCHF10080[[#This Row],[date_start]]+5</f>
        <v>43217</v>
      </c>
      <c r="C170">
        <v>1461773</v>
      </c>
      <c r="D170" s="11">
        <v>0.74807000000000001</v>
      </c>
      <c r="E170" s="11">
        <v>0.74933000000000005</v>
      </c>
      <c r="F170" s="11">
        <v>0.74129999999999996</v>
      </c>
      <c r="G170" s="11">
        <v>0.74839</v>
      </c>
    </row>
    <row r="171" spans="1:7" x14ac:dyDescent="0.25">
      <c r="A171" s="10">
        <v>43205</v>
      </c>
      <c r="B171" s="10">
        <f>AUDCHF10080[[#This Row],[date_start]]+5</f>
        <v>43210</v>
      </c>
      <c r="C171">
        <v>1425870</v>
      </c>
      <c r="D171" s="11">
        <v>0.74702999999999997</v>
      </c>
      <c r="E171" s="11">
        <v>0.75668000000000002</v>
      </c>
      <c r="F171" s="11">
        <v>0.74470000000000003</v>
      </c>
      <c r="G171" s="11">
        <v>0.74712999999999996</v>
      </c>
    </row>
    <row r="172" spans="1:7" x14ac:dyDescent="0.25">
      <c r="A172" s="10">
        <v>43198</v>
      </c>
      <c r="B172" s="10">
        <f>AUDCHF10080[[#This Row],[date_start]]+5</f>
        <v>43203</v>
      </c>
      <c r="C172">
        <v>1497727</v>
      </c>
      <c r="D172" s="11">
        <v>0.73582000000000003</v>
      </c>
      <c r="E172" s="11">
        <v>0.75141999999999998</v>
      </c>
      <c r="F172" s="11">
        <v>0.73355000000000004</v>
      </c>
      <c r="G172" s="11">
        <v>0.74624999999999997</v>
      </c>
    </row>
    <row r="173" spans="1:7" x14ac:dyDescent="0.25">
      <c r="A173" s="10">
        <v>43191</v>
      </c>
      <c r="B173" s="10">
        <f>AUDCHF10080[[#This Row],[date_start]]+5</f>
        <v>43196</v>
      </c>
      <c r="C173">
        <v>1410790</v>
      </c>
      <c r="D173" s="11">
        <v>0.73250000000000004</v>
      </c>
      <c r="E173" s="11">
        <v>0.74187000000000003</v>
      </c>
      <c r="F173" s="11">
        <v>0.73002</v>
      </c>
      <c r="G173" s="11">
        <v>0.73538999999999999</v>
      </c>
    </row>
    <row r="174" spans="1:7" x14ac:dyDescent="0.25">
      <c r="A174" s="10">
        <v>43184</v>
      </c>
      <c r="B174" s="10">
        <f>AUDCHF10080[[#This Row],[date_start]]+5</f>
        <v>43189</v>
      </c>
      <c r="C174">
        <v>1159573</v>
      </c>
      <c r="D174" s="11">
        <v>0.72933000000000003</v>
      </c>
      <c r="E174" s="11">
        <v>0.73555000000000004</v>
      </c>
      <c r="F174" s="11">
        <v>0.72621999999999998</v>
      </c>
      <c r="G174" s="11">
        <v>0.73233000000000004</v>
      </c>
    </row>
    <row r="175" spans="1:7" x14ac:dyDescent="0.25">
      <c r="A175" s="10">
        <v>43177</v>
      </c>
      <c r="B175" s="10">
        <f>AUDCHF10080[[#This Row],[date_start]]+5</f>
        <v>43182</v>
      </c>
      <c r="C175">
        <v>1709717</v>
      </c>
      <c r="D175" s="11">
        <v>0.73460999999999999</v>
      </c>
      <c r="E175" s="11">
        <v>0.73882999999999999</v>
      </c>
      <c r="F175" s="11">
        <v>0.72726999999999997</v>
      </c>
      <c r="G175" s="11">
        <v>0.72889999999999999</v>
      </c>
    </row>
    <row r="176" spans="1:7" x14ac:dyDescent="0.25">
      <c r="A176" s="10">
        <v>43170</v>
      </c>
      <c r="B176" s="10">
        <f>AUDCHF10080[[#This Row],[date_start]]+5</f>
        <v>43175</v>
      </c>
      <c r="C176">
        <v>1406796</v>
      </c>
      <c r="D176" s="11">
        <v>0.74653000000000003</v>
      </c>
      <c r="E176" s="11">
        <v>0.74827999999999995</v>
      </c>
      <c r="F176" s="11">
        <v>0.73358999999999996</v>
      </c>
      <c r="G176" s="11">
        <v>0.73375999999999997</v>
      </c>
    </row>
    <row r="177" spans="1:7" x14ac:dyDescent="0.25">
      <c r="A177" s="10">
        <v>43163</v>
      </c>
      <c r="B177" s="10">
        <f>AUDCHF10080[[#This Row],[date_start]]+5</f>
        <v>43168</v>
      </c>
      <c r="C177">
        <v>2098718</v>
      </c>
      <c r="D177" s="11">
        <v>0.72611000000000003</v>
      </c>
      <c r="E177" s="11">
        <v>0.74672000000000005</v>
      </c>
      <c r="F177" s="11">
        <v>0.72435000000000005</v>
      </c>
      <c r="G177" s="11">
        <v>0.74607999999999997</v>
      </c>
    </row>
    <row r="178" spans="1:7" x14ac:dyDescent="0.25">
      <c r="A178" s="10">
        <v>43156</v>
      </c>
      <c r="B178" s="10">
        <f>AUDCHF10080[[#This Row],[date_start]]+5</f>
        <v>43161</v>
      </c>
      <c r="C178">
        <v>2418773</v>
      </c>
      <c r="D178" s="11">
        <v>0.73402999999999996</v>
      </c>
      <c r="E178" s="11">
        <v>0.73748000000000002</v>
      </c>
      <c r="F178" s="11">
        <v>0.72416999999999998</v>
      </c>
      <c r="G178" s="11">
        <v>0.72699000000000003</v>
      </c>
    </row>
    <row r="179" spans="1:7" x14ac:dyDescent="0.25">
      <c r="A179" s="10">
        <v>43149</v>
      </c>
      <c r="B179" s="10">
        <f>AUDCHF10080[[#This Row],[date_start]]+5</f>
        <v>43154</v>
      </c>
      <c r="C179">
        <v>2106711</v>
      </c>
      <c r="D179" s="11">
        <v>0.73329999999999995</v>
      </c>
      <c r="E179" s="11">
        <v>0.73975999999999997</v>
      </c>
      <c r="F179" s="11">
        <v>0.72982000000000002</v>
      </c>
      <c r="G179" s="11">
        <v>0.73368999999999995</v>
      </c>
    </row>
    <row r="180" spans="1:7" x14ac:dyDescent="0.25">
      <c r="A180" s="10">
        <v>43142</v>
      </c>
      <c r="B180" s="10">
        <f>AUDCHF10080[[#This Row],[date_start]]+5</f>
        <v>43147</v>
      </c>
      <c r="C180">
        <v>2350257</v>
      </c>
      <c r="D180" s="11">
        <v>0.73428000000000004</v>
      </c>
      <c r="E180" s="11">
        <v>0.73984000000000005</v>
      </c>
      <c r="F180" s="11">
        <v>0.72755000000000003</v>
      </c>
      <c r="G180" s="11">
        <v>0.73297000000000001</v>
      </c>
    </row>
    <row r="181" spans="1:7" x14ac:dyDescent="0.25">
      <c r="A181" s="10">
        <v>43135</v>
      </c>
      <c r="B181" s="10">
        <f>AUDCHF10080[[#This Row],[date_start]]+5</f>
        <v>43140</v>
      </c>
      <c r="C181">
        <v>3074794</v>
      </c>
      <c r="D181" s="11">
        <v>0.73790999999999995</v>
      </c>
      <c r="E181" s="11">
        <v>0.74421000000000004</v>
      </c>
      <c r="F181" s="11">
        <v>0.72657000000000005</v>
      </c>
      <c r="G181" s="11">
        <v>0.73375999999999997</v>
      </c>
    </row>
    <row r="182" spans="1:7" x14ac:dyDescent="0.25">
      <c r="A182" s="10">
        <v>43128</v>
      </c>
      <c r="B182" s="10">
        <f>AUDCHF10080[[#This Row],[date_start]]+5</f>
        <v>43133</v>
      </c>
      <c r="C182">
        <v>2577339</v>
      </c>
      <c r="D182" s="11">
        <v>0.75683</v>
      </c>
      <c r="E182" s="11">
        <v>0.75946999999999998</v>
      </c>
      <c r="F182" s="11">
        <v>0.73658000000000001</v>
      </c>
      <c r="G182" s="11">
        <v>0.73699999999999999</v>
      </c>
    </row>
    <row r="183" spans="1:7" x14ac:dyDescent="0.25">
      <c r="A183" s="10">
        <v>43121</v>
      </c>
      <c r="B183" s="10">
        <f>AUDCHF10080[[#This Row],[date_start]]+5</f>
        <v>43126</v>
      </c>
      <c r="C183">
        <v>2224799</v>
      </c>
      <c r="D183" s="11">
        <v>0.76812000000000002</v>
      </c>
      <c r="E183" s="11">
        <v>0.77146999999999999</v>
      </c>
      <c r="F183" s="11">
        <v>0.75053999999999998</v>
      </c>
      <c r="G183" s="11">
        <v>0.75646000000000002</v>
      </c>
    </row>
    <row r="184" spans="1:7" x14ac:dyDescent="0.25">
      <c r="A184" s="10">
        <v>43114</v>
      </c>
      <c r="B184" s="10">
        <f>AUDCHF10080[[#This Row],[date_start]]+5</f>
        <v>43119</v>
      </c>
      <c r="C184">
        <v>2188376</v>
      </c>
      <c r="D184" s="11">
        <v>0.76480000000000004</v>
      </c>
      <c r="E184" s="11">
        <v>0.77078999999999998</v>
      </c>
      <c r="F184" s="11">
        <v>0.76263000000000003</v>
      </c>
      <c r="G184" s="11">
        <v>0.77015999999999996</v>
      </c>
    </row>
    <row r="185" spans="1:7" x14ac:dyDescent="0.25">
      <c r="A185" s="10">
        <v>43107</v>
      </c>
      <c r="B185" s="10">
        <f>AUDCHF10080[[#This Row],[date_start]]+5</f>
        <v>43112</v>
      </c>
      <c r="C185">
        <v>1925821</v>
      </c>
      <c r="D185" s="11">
        <v>0.76622000000000001</v>
      </c>
      <c r="E185" s="11">
        <v>0.77288000000000001</v>
      </c>
      <c r="F185" s="11">
        <v>0.76300000000000001</v>
      </c>
      <c r="G185" s="11">
        <v>0.76554999999999995</v>
      </c>
    </row>
    <row r="186" spans="1:7" x14ac:dyDescent="0.25">
      <c r="A186" s="10">
        <v>43100</v>
      </c>
      <c r="B186" s="10">
        <f>AUDCHF10080[[#This Row],[date_start]]+5</f>
        <v>43105</v>
      </c>
      <c r="C186">
        <v>1176488</v>
      </c>
      <c r="D186" s="11">
        <v>0.76309000000000005</v>
      </c>
      <c r="E186" s="11">
        <v>0.76795000000000002</v>
      </c>
      <c r="F186" s="11">
        <v>0.75888</v>
      </c>
      <c r="G186" s="11">
        <v>0.76595999999999997</v>
      </c>
    </row>
    <row r="187" spans="1:7" x14ac:dyDescent="0.25">
      <c r="A187" s="10">
        <v>43093</v>
      </c>
      <c r="B187" s="10">
        <f>AUDCHF10080[[#This Row],[date_start]]+5</f>
        <v>43098</v>
      </c>
      <c r="C187">
        <v>775944</v>
      </c>
      <c r="D187" s="11">
        <v>0.76378999999999997</v>
      </c>
      <c r="E187" s="11">
        <v>0.76948000000000005</v>
      </c>
      <c r="F187" s="11">
        <v>0.76027</v>
      </c>
      <c r="G187" s="11">
        <v>0.76056000000000001</v>
      </c>
    </row>
    <row r="188" spans="1:7" x14ac:dyDescent="0.25">
      <c r="A188" s="10">
        <v>43086</v>
      </c>
      <c r="B188" s="10">
        <f>AUDCHF10080[[#This Row],[date_start]]+5</f>
        <v>43091</v>
      </c>
      <c r="C188">
        <v>1506569</v>
      </c>
      <c r="D188" s="11">
        <v>0.75607999999999997</v>
      </c>
      <c r="E188" s="11">
        <v>0.76478000000000002</v>
      </c>
      <c r="F188" s="11">
        <v>0.75329000000000002</v>
      </c>
      <c r="G188" s="11">
        <v>0.76283999999999996</v>
      </c>
    </row>
    <row r="189" spans="1:7" x14ac:dyDescent="0.25">
      <c r="A189" s="10">
        <v>43079</v>
      </c>
      <c r="B189" s="10">
        <f>AUDCHF10080[[#This Row],[date_start]]+5</f>
        <v>43084</v>
      </c>
      <c r="C189">
        <v>1614386</v>
      </c>
      <c r="D189" s="11">
        <v>0.74641000000000002</v>
      </c>
      <c r="E189" s="11">
        <v>0.76080999999999999</v>
      </c>
      <c r="F189" s="11">
        <v>0.74470000000000003</v>
      </c>
      <c r="G189" s="11">
        <v>0.75678999999999996</v>
      </c>
    </row>
    <row r="190" spans="1:7" x14ac:dyDescent="0.25">
      <c r="A190" s="10">
        <v>43072</v>
      </c>
      <c r="B190" s="10">
        <f>AUDCHF10080[[#This Row],[date_start]]+5</f>
        <v>43077</v>
      </c>
      <c r="C190">
        <v>1712030</v>
      </c>
      <c r="D190" s="11">
        <v>0.74485999999999997</v>
      </c>
      <c r="E190" s="11">
        <v>0.75441999999999998</v>
      </c>
      <c r="F190" s="11">
        <v>0.74348999999999998</v>
      </c>
      <c r="G190" s="11">
        <v>0.74468000000000001</v>
      </c>
    </row>
    <row r="191" spans="1:7" x14ac:dyDescent="0.25">
      <c r="A191" s="10">
        <v>43065</v>
      </c>
      <c r="B191" s="10">
        <f>AUDCHF10080[[#This Row],[date_start]]+5</f>
        <v>43070</v>
      </c>
      <c r="C191">
        <v>1963813</v>
      </c>
      <c r="D191" s="11">
        <v>0.74531000000000003</v>
      </c>
      <c r="E191" s="11">
        <v>0.74990000000000001</v>
      </c>
      <c r="F191" s="11">
        <v>0.74192000000000002</v>
      </c>
      <c r="G191" s="11">
        <v>0.74234999999999995</v>
      </c>
    </row>
    <row r="192" spans="1:7" x14ac:dyDescent="0.25">
      <c r="A192" s="10">
        <v>43058</v>
      </c>
      <c r="B192" s="10">
        <f>AUDCHF10080[[#This Row],[date_start]]+5</f>
        <v>43063</v>
      </c>
      <c r="C192">
        <v>1752825</v>
      </c>
      <c r="D192" s="11">
        <v>0.74777000000000005</v>
      </c>
      <c r="E192" s="11">
        <v>0.75360000000000005</v>
      </c>
      <c r="F192" s="11">
        <v>0.74473</v>
      </c>
      <c r="G192" s="11">
        <v>0.74504000000000004</v>
      </c>
    </row>
    <row r="193" spans="1:7" x14ac:dyDescent="0.25">
      <c r="A193" s="10">
        <v>43051</v>
      </c>
      <c r="B193" s="10">
        <f>AUDCHF10080[[#This Row],[date_start]]+5</f>
        <v>43056</v>
      </c>
      <c r="C193">
        <v>1753874</v>
      </c>
      <c r="D193" s="11">
        <v>0.76171999999999995</v>
      </c>
      <c r="E193" s="11">
        <v>0.76380000000000003</v>
      </c>
      <c r="F193" s="11">
        <v>0.74646999999999997</v>
      </c>
      <c r="G193" s="11">
        <v>0.74712999999999996</v>
      </c>
    </row>
    <row r="194" spans="1:7" x14ac:dyDescent="0.25">
      <c r="A194" s="10">
        <v>43044</v>
      </c>
      <c r="B194" s="10">
        <f>AUDCHF10080[[#This Row],[date_start]]+5</f>
        <v>43049</v>
      </c>
      <c r="C194">
        <v>1697467</v>
      </c>
      <c r="D194" s="11">
        <v>0.76405999999999996</v>
      </c>
      <c r="E194" s="11">
        <v>0.76910000000000001</v>
      </c>
      <c r="F194" s="11">
        <v>0.76100999999999996</v>
      </c>
      <c r="G194" s="11">
        <v>0.76259999999999994</v>
      </c>
    </row>
    <row r="195" spans="1:7" x14ac:dyDescent="0.25">
      <c r="A195" s="10">
        <v>43037</v>
      </c>
      <c r="B195" s="10">
        <f>AUDCHF10080[[#This Row],[date_start]]+5</f>
        <v>43042</v>
      </c>
      <c r="C195">
        <v>1784408</v>
      </c>
      <c r="D195" s="11">
        <v>0.76524999999999999</v>
      </c>
      <c r="E195" s="11">
        <v>0.77198999999999995</v>
      </c>
      <c r="F195" s="11">
        <v>0.76248000000000005</v>
      </c>
      <c r="G195" s="11">
        <v>0.76471</v>
      </c>
    </row>
    <row r="196" spans="1:7" x14ac:dyDescent="0.25">
      <c r="A196" s="10">
        <v>43030</v>
      </c>
      <c r="B196" s="10">
        <f>AUDCHF10080[[#This Row],[date_start]]+5</f>
        <v>43035</v>
      </c>
      <c r="C196">
        <v>2086286</v>
      </c>
      <c r="D196" s="11">
        <v>0.76983000000000001</v>
      </c>
      <c r="E196" s="11">
        <v>0.77209000000000005</v>
      </c>
      <c r="F196" s="11">
        <v>0.75968000000000002</v>
      </c>
      <c r="G196" s="11">
        <v>0.76539999999999997</v>
      </c>
    </row>
    <row r="197" spans="1:7" x14ac:dyDescent="0.25">
      <c r="A197" s="10">
        <v>43023</v>
      </c>
      <c r="B197" s="10">
        <f>AUDCHF10080[[#This Row],[date_start]]+5</f>
        <v>43028</v>
      </c>
      <c r="C197">
        <v>1909880</v>
      </c>
      <c r="D197" s="11">
        <v>0.76797000000000004</v>
      </c>
      <c r="E197" s="11">
        <v>0.77200000000000002</v>
      </c>
      <c r="F197" s="11">
        <v>0.76436999999999999</v>
      </c>
      <c r="G197" s="11">
        <v>0.76903999999999995</v>
      </c>
    </row>
    <row r="198" spans="1:7" x14ac:dyDescent="0.25">
      <c r="A198" s="10">
        <v>43016</v>
      </c>
      <c r="B198" s="10">
        <f>AUDCHF10080[[#This Row],[date_start]]+5</f>
        <v>43021</v>
      </c>
      <c r="C198">
        <v>1326847</v>
      </c>
      <c r="D198" s="11">
        <v>0.75982000000000005</v>
      </c>
      <c r="E198" s="11">
        <v>0.76915999999999995</v>
      </c>
      <c r="F198" s="11">
        <v>0.75590999999999997</v>
      </c>
      <c r="G198" s="11">
        <v>0.76771</v>
      </c>
    </row>
    <row r="199" spans="1:7" x14ac:dyDescent="0.25">
      <c r="A199" s="10">
        <v>43009</v>
      </c>
      <c r="B199" s="10">
        <f>AUDCHF10080[[#This Row],[date_start]]+5</f>
        <v>43014</v>
      </c>
      <c r="C199">
        <v>1501616</v>
      </c>
      <c r="D199" s="11">
        <v>0.75793999999999995</v>
      </c>
      <c r="E199" s="11">
        <v>0.76731000000000005</v>
      </c>
      <c r="F199" s="11">
        <v>0.75714000000000004</v>
      </c>
      <c r="G199" s="11">
        <v>0.75987000000000005</v>
      </c>
    </row>
    <row r="200" spans="1:7" x14ac:dyDescent="0.25">
      <c r="A200" s="10">
        <v>43002</v>
      </c>
      <c r="B200" s="10">
        <f>AUDCHF10080[[#This Row],[date_start]]+5</f>
        <v>43007</v>
      </c>
      <c r="C200">
        <v>1597708</v>
      </c>
      <c r="D200" s="11">
        <v>0.77129000000000003</v>
      </c>
      <c r="E200" s="11">
        <v>0.77554000000000001</v>
      </c>
      <c r="F200" s="11">
        <v>0.75729999999999997</v>
      </c>
      <c r="G200" s="11">
        <v>0.75807999999999998</v>
      </c>
    </row>
    <row r="201" spans="1:7" x14ac:dyDescent="0.25">
      <c r="A201" s="10">
        <v>42995</v>
      </c>
      <c r="B201" s="10">
        <f>AUDCHF10080[[#This Row],[date_start]]+5</f>
        <v>43000</v>
      </c>
      <c r="C201">
        <v>1686659</v>
      </c>
      <c r="D201" s="11">
        <v>0.76812000000000002</v>
      </c>
      <c r="E201" s="11">
        <v>0.77983999999999998</v>
      </c>
      <c r="F201" s="11">
        <v>0.76319999999999999</v>
      </c>
      <c r="G201" s="11">
        <v>0.77107000000000003</v>
      </c>
    </row>
    <row r="202" spans="1:7" x14ac:dyDescent="0.25">
      <c r="A202" s="10">
        <v>42988</v>
      </c>
      <c r="B202" s="10">
        <f>AUDCHF10080[[#This Row],[date_start]]+5</f>
        <v>42993</v>
      </c>
      <c r="C202">
        <v>375201</v>
      </c>
      <c r="D202" s="11">
        <v>0.76205000000000001</v>
      </c>
      <c r="E202" s="11">
        <v>0.77551000000000003</v>
      </c>
      <c r="F202" s="11">
        <v>0.76139999999999997</v>
      </c>
      <c r="G202" s="11">
        <v>0.76712000000000002</v>
      </c>
    </row>
    <row r="203" spans="1:7" x14ac:dyDescent="0.25">
      <c r="A203" s="10">
        <v>42981</v>
      </c>
      <c r="B203" s="10">
        <f>AUDCHF10080[[#This Row],[date_start]]+5</f>
        <v>42986</v>
      </c>
      <c r="C203">
        <v>570783</v>
      </c>
      <c r="D203" s="11">
        <v>0.76197000000000004</v>
      </c>
      <c r="E203" s="11">
        <v>0.76883999999999997</v>
      </c>
      <c r="F203" s="11">
        <v>0.75897999999999999</v>
      </c>
      <c r="G203" s="11">
        <v>0.75927</v>
      </c>
    </row>
    <row r="204" spans="1:7" x14ac:dyDescent="0.25">
      <c r="A204" s="10">
        <v>42974</v>
      </c>
      <c r="B204" s="10">
        <f>AUDCHF10080[[#This Row],[date_start]]+5</f>
        <v>42979</v>
      </c>
      <c r="C204">
        <v>546957</v>
      </c>
      <c r="D204" s="11">
        <v>0.75614999999999999</v>
      </c>
      <c r="E204" s="11">
        <v>0.76932999999999996</v>
      </c>
      <c r="F204" s="11">
        <v>0.75058999999999998</v>
      </c>
      <c r="G204" s="11">
        <v>0.76839999999999997</v>
      </c>
    </row>
    <row r="205" spans="1:7" x14ac:dyDescent="0.25">
      <c r="A205" s="10">
        <v>42967</v>
      </c>
      <c r="B205" s="10">
        <f>AUDCHF10080[[#This Row],[date_start]]+5</f>
        <v>42972</v>
      </c>
      <c r="C205">
        <v>426940</v>
      </c>
      <c r="D205" s="11">
        <v>0.76397999999999999</v>
      </c>
      <c r="E205" s="11">
        <v>0.76712999999999998</v>
      </c>
      <c r="F205" s="11">
        <v>0.75716000000000006</v>
      </c>
      <c r="G205" s="11">
        <v>0.75721000000000005</v>
      </c>
    </row>
    <row r="206" spans="1:7" x14ac:dyDescent="0.25">
      <c r="A206" s="10">
        <v>42960</v>
      </c>
      <c r="B206" s="10">
        <f>AUDCHF10080[[#This Row],[date_start]]+5</f>
        <v>42965</v>
      </c>
      <c r="C206">
        <v>522585</v>
      </c>
      <c r="D206" s="11">
        <v>0.75885000000000002</v>
      </c>
      <c r="E206" s="11">
        <v>0.76937999999999995</v>
      </c>
      <c r="F206" s="11">
        <v>0.75731000000000004</v>
      </c>
      <c r="G206" s="11">
        <v>0.76380000000000003</v>
      </c>
    </row>
    <row r="207" spans="1:7" x14ac:dyDescent="0.25">
      <c r="A207" s="10">
        <v>42953</v>
      </c>
      <c r="B207" s="10">
        <f>AUDCHF10080[[#This Row],[date_start]]+5</f>
        <v>42958</v>
      </c>
      <c r="C207">
        <v>531647</v>
      </c>
      <c r="D207" s="11">
        <v>0.76993</v>
      </c>
      <c r="E207" s="11">
        <v>0.77259</v>
      </c>
      <c r="F207" s="11">
        <v>0.75305999999999995</v>
      </c>
      <c r="G207" s="11">
        <v>0.75897999999999999</v>
      </c>
    </row>
    <row r="208" spans="1:7" x14ac:dyDescent="0.25">
      <c r="A208" s="10">
        <v>42946</v>
      </c>
      <c r="B208" s="10">
        <f>AUDCHF10080[[#This Row],[date_start]]+5</f>
        <v>42951</v>
      </c>
      <c r="C208">
        <v>597687</v>
      </c>
      <c r="D208" s="11">
        <v>0.77283999999999997</v>
      </c>
      <c r="E208" s="11">
        <v>0.77773000000000003</v>
      </c>
      <c r="F208" s="11">
        <v>0.76637</v>
      </c>
      <c r="G208" s="11">
        <v>0.77122000000000002</v>
      </c>
    </row>
    <row r="209" spans="1:7" x14ac:dyDescent="0.25">
      <c r="A209" s="10">
        <v>42939</v>
      </c>
      <c r="B209" s="10">
        <f>AUDCHF10080[[#This Row],[date_start]]+5</f>
        <v>42944</v>
      </c>
      <c r="C209">
        <v>689005</v>
      </c>
      <c r="D209" s="11">
        <v>0.74651999999999996</v>
      </c>
      <c r="E209" s="11">
        <v>0.77598</v>
      </c>
      <c r="F209" s="11">
        <v>0.74648999999999999</v>
      </c>
      <c r="G209" s="11">
        <v>0.77163999999999999</v>
      </c>
    </row>
    <row r="210" spans="1:7" x14ac:dyDescent="0.25">
      <c r="A210" s="10">
        <v>42932</v>
      </c>
      <c r="B210" s="10">
        <f>AUDCHF10080[[#This Row],[date_start]]+5</f>
        <v>42937</v>
      </c>
      <c r="C210">
        <v>621683</v>
      </c>
      <c r="D210" s="11">
        <v>0.75394000000000005</v>
      </c>
      <c r="E210" s="11">
        <v>0.76256999999999997</v>
      </c>
      <c r="F210" s="11">
        <v>0.74719000000000002</v>
      </c>
      <c r="G210" s="11">
        <v>0.74831000000000003</v>
      </c>
    </row>
    <row r="211" spans="1:7" x14ac:dyDescent="0.25">
      <c r="A211" s="10">
        <v>42925</v>
      </c>
      <c r="B211" s="10">
        <f>AUDCHF10080[[#This Row],[date_start]]+5</f>
        <v>42930</v>
      </c>
      <c r="C211">
        <v>444258</v>
      </c>
      <c r="D211" s="11">
        <v>0.7319</v>
      </c>
      <c r="E211" s="11">
        <v>0.75475000000000003</v>
      </c>
      <c r="F211" s="11">
        <v>0.73150999999999999</v>
      </c>
      <c r="G211" s="11">
        <v>0.75380999999999998</v>
      </c>
    </row>
    <row r="212" spans="1:7" x14ac:dyDescent="0.25">
      <c r="A212" s="10">
        <v>42918</v>
      </c>
      <c r="B212" s="10">
        <f>AUDCHF10080[[#This Row],[date_start]]+5</f>
        <v>42923</v>
      </c>
      <c r="C212">
        <v>462813</v>
      </c>
      <c r="D212" s="11">
        <v>0.73460999999999999</v>
      </c>
      <c r="E212" s="11">
        <v>0.73960000000000004</v>
      </c>
      <c r="F212" s="11">
        <v>0.72755999999999998</v>
      </c>
      <c r="G212" s="11">
        <v>0.73285</v>
      </c>
    </row>
    <row r="213" spans="1:7" x14ac:dyDescent="0.25">
      <c r="A213" s="10">
        <v>42911</v>
      </c>
      <c r="B213" s="10">
        <f>AUDCHF10080[[#This Row],[date_start]]+5</f>
        <v>42916</v>
      </c>
      <c r="C213">
        <v>514830</v>
      </c>
      <c r="D213" s="11">
        <v>0.73250999999999999</v>
      </c>
      <c r="E213" s="11">
        <v>0.74097999999999997</v>
      </c>
      <c r="F213" s="11">
        <v>0.72760999999999998</v>
      </c>
      <c r="G213" s="11">
        <v>0.73604000000000003</v>
      </c>
    </row>
    <row r="214" spans="1:7" x14ac:dyDescent="0.25">
      <c r="A214" s="10">
        <v>42904</v>
      </c>
      <c r="B214" s="10">
        <f>AUDCHF10080[[#This Row],[date_start]]+5</f>
        <v>42909</v>
      </c>
      <c r="C214">
        <v>410362</v>
      </c>
      <c r="D214" s="11">
        <v>0.74082999999999999</v>
      </c>
      <c r="E214" s="11">
        <v>0.74294000000000004</v>
      </c>
      <c r="F214" s="11">
        <v>0.73065000000000002</v>
      </c>
      <c r="G214" s="11">
        <v>0.73297000000000001</v>
      </c>
    </row>
    <row r="215" spans="1:7" x14ac:dyDescent="0.25">
      <c r="A215" s="10">
        <v>42897</v>
      </c>
      <c r="B215" s="10">
        <f>AUDCHF10080[[#This Row],[date_start]]+5</f>
        <v>42902</v>
      </c>
      <c r="C215">
        <v>474928</v>
      </c>
      <c r="D215" s="11">
        <v>0.72933999999999999</v>
      </c>
      <c r="E215" s="11">
        <v>0.74282000000000004</v>
      </c>
      <c r="F215" s="11">
        <v>0.72789000000000004</v>
      </c>
      <c r="G215" s="11">
        <v>0.73895</v>
      </c>
    </row>
    <row r="216" spans="1:7" x14ac:dyDescent="0.25">
      <c r="A216" s="10">
        <v>42890</v>
      </c>
      <c r="B216" s="10">
        <f>AUDCHF10080[[#This Row],[date_start]]+5</f>
        <v>42895</v>
      </c>
      <c r="C216">
        <v>485545</v>
      </c>
      <c r="D216" s="11">
        <v>0.71499999999999997</v>
      </c>
      <c r="E216" s="11">
        <v>0.73272999999999999</v>
      </c>
      <c r="F216" s="11">
        <v>0.71423999999999999</v>
      </c>
      <c r="G216" s="11">
        <v>0.72924999999999995</v>
      </c>
    </row>
    <row r="217" spans="1:7" x14ac:dyDescent="0.25">
      <c r="A217" s="10">
        <v>42883</v>
      </c>
      <c r="B217" s="10">
        <f>AUDCHF10080[[#This Row],[date_start]]+5</f>
        <v>42888</v>
      </c>
      <c r="C217">
        <v>507184</v>
      </c>
      <c r="D217" s="11">
        <v>0.72477999999999998</v>
      </c>
      <c r="E217" s="11">
        <v>0.72982000000000002</v>
      </c>
      <c r="F217" s="11">
        <v>0.71353999999999995</v>
      </c>
      <c r="G217" s="11">
        <v>0.71582000000000001</v>
      </c>
    </row>
    <row r="218" spans="1:7" x14ac:dyDescent="0.25">
      <c r="A218" s="10">
        <v>42876</v>
      </c>
      <c r="B218" s="10">
        <f>AUDCHF10080[[#This Row],[date_start]]+5</f>
        <v>42881</v>
      </c>
      <c r="C218">
        <v>543032</v>
      </c>
      <c r="D218" s="11">
        <v>0.72492000000000001</v>
      </c>
      <c r="E218" s="11">
        <v>0.73082000000000003</v>
      </c>
      <c r="F218" s="11">
        <v>0.72106000000000003</v>
      </c>
      <c r="G218" s="11">
        <v>0.72453999999999996</v>
      </c>
    </row>
    <row r="219" spans="1:7" x14ac:dyDescent="0.25">
      <c r="A219" s="10">
        <v>42869</v>
      </c>
      <c r="B219" s="10">
        <f>AUDCHF10080[[#This Row],[date_start]]+5</f>
        <v>42874</v>
      </c>
      <c r="C219">
        <v>574508</v>
      </c>
      <c r="D219" s="11">
        <v>0.73882999999999999</v>
      </c>
      <c r="E219" s="11">
        <v>0.74312</v>
      </c>
      <c r="F219" s="11">
        <v>0.72428999999999999</v>
      </c>
      <c r="G219" s="11">
        <v>0.72492000000000001</v>
      </c>
    </row>
    <row r="220" spans="1:7" x14ac:dyDescent="0.25">
      <c r="A220" s="10">
        <v>42862</v>
      </c>
      <c r="B220" s="10">
        <f>AUDCHF10080[[#This Row],[date_start]]+5</f>
        <v>42867</v>
      </c>
      <c r="C220">
        <v>518076</v>
      </c>
      <c r="D220" s="11">
        <v>0.73173999999999995</v>
      </c>
      <c r="E220" s="11">
        <v>0.74619000000000002</v>
      </c>
      <c r="F220" s="11">
        <v>0.73087999999999997</v>
      </c>
      <c r="G220" s="11">
        <v>0.73772000000000004</v>
      </c>
    </row>
    <row r="221" spans="1:7" x14ac:dyDescent="0.25">
      <c r="A221" s="10">
        <v>42855</v>
      </c>
      <c r="B221" s="10">
        <f>AUDCHF10080[[#This Row],[date_start]]+5</f>
        <v>42860</v>
      </c>
      <c r="C221">
        <v>468653</v>
      </c>
      <c r="D221" s="11">
        <v>0.74136999999999997</v>
      </c>
      <c r="E221" s="11">
        <v>0.75207999999999997</v>
      </c>
      <c r="F221" s="11">
        <v>0.72685</v>
      </c>
      <c r="G221" s="11">
        <v>0.73175999999999997</v>
      </c>
    </row>
    <row r="222" spans="1:7" x14ac:dyDescent="0.25">
      <c r="A222" s="10">
        <v>42848</v>
      </c>
      <c r="B222" s="10">
        <f>AUDCHF10080[[#This Row],[date_start]]+5</f>
        <v>42853</v>
      </c>
      <c r="C222">
        <v>527165</v>
      </c>
      <c r="D222" s="11">
        <v>0.74994000000000005</v>
      </c>
      <c r="E222" s="11">
        <v>0.75427</v>
      </c>
      <c r="F222" s="11">
        <v>0.73928000000000005</v>
      </c>
      <c r="G222" s="11">
        <v>0.74451000000000001</v>
      </c>
    </row>
    <row r="223" spans="1:7" x14ac:dyDescent="0.25">
      <c r="A223" s="10">
        <v>42841</v>
      </c>
      <c r="B223" s="10">
        <f>AUDCHF10080[[#This Row],[date_start]]+5</f>
        <v>42846</v>
      </c>
      <c r="C223">
        <v>452394</v>
      </c>
      <c r="D223" s="11">
        <v>0.76014000000000004</v>
      </c>
      <c r="E223" s="11">
        <v>0.76300000000000001</v>
      </c>
      <c r="F223" s="11">
        <v>0.74705999999999995</v>
      </c>
      <c r="G223" s="11">
        <v>0.75005999999999995</v>
      </c>
    </row>
    <row r="224" spans="1:7" x14ac:dyDescent="0.25">
      <c r="A224" s="10">
        <v>42834</v>
      </c>
      <c r="B224" s="10">
        <f>AUDCHF10080[[#This Row],[date_start]]+5</f>
        <v>42839</v>
      </c>
      <c r="C224">
        <v>478049</v>
      </c>
      <c r="D224" s="11">
        <v>0.75516000000000005</v>
      </c>
      <c r="E224" s="11">
        <v>0.76275000000000004</v>
      </c>
      <c r="F224" s="11">
        <v>0.75168000000000001</v>
      </c>
      <c r="G224" s="11">
        <v>0.76043000000000005</v>
      </c>
    </row>
    <row r="225" spans="1:7" x14ac:dyDescent="0.25">
      <c r="A225" s="10">
        <v>42827</v>
      </c>
      <c r="B225" s="10">
        <f>AUDCHF10080[[#This Row],[date_start]]+5</f>
        <v>42832</v>
      </c>
      <c r="C225">
        <v>519307</v>
      </c>
      <c r="D225" s="11">
        <v>0.76366999999999996</v>
      </c>
      <c r="E225" s="11">
        <v>0.76529000000000003</v>
      </c>
      <c r="F225" s="11">
        <v>0.75388999999999995</v>
      </c>
      <c r="G225" s="11">
        <v>0.75424999999999998</v>
      </c>
    </row>
    <row r="226" spans="1:7" x14ac:dyDescent="0.25">
      <c r="A226" s="10">
        <v>42820</v>
      </c>
      <c r="B226" s="10">
        <f>AUDCHF10080[[#This Row],[date_start]]+5</f>
        <v>42825</v>
      </c>
      <c r="C226">
        <v>539291</v>
      </c>
      <c r="D226" s="11">
        <v>0.75488999999999995</v>
      </c>
      <c r="E226" s="11">
        <v>0.76678000000000002</v>
      </c>
      <c r="F226" s="11">
        <v>0.74739</v>
      </c>
      <c r="G226" s="11">
        <v>0.76271999999999995</v>
      </c>
    </row>
    <row r="227" spans="1:7" x14ac:dyDescent="0.25">
      <c r="A227" s="10">
        <v>42813</v>
      </c>
      <c r="B227" s="10">
        <f>AUDCHF10080[[#This Row],[date_start]]+5</f>
        <v>42818</v>
      </c>
      <c r="C227">
        <v>591574</v>
      </c>
      <c r="D227" s="11">
        <v>0.76805000000000001</v>
      </c>
      <c r="E227" s="11">
        <v>0.77268000000000003</v>
      </c>
      <c r="F227" s="11">
        <v>0.75409999999999999</v>
      </c>
      <c r="G227" s="11">
        <v>0.75539999999999996</v>
      </c>
    </row>
    <row r="228" spans="1:7" x14ac:dyDescent="0.25">
      <c r="A228" s="10">
        <v>42806</v>
      </c>
      <c r="B228" s="10">
        <f>AUDCHF10080[[#This Row],[date_start]]+5</f>
        <v>42811</v>
      </c>
      <c r="C228">
        <v>595498</v>
      </c>
      <c r="D228" s="11">
        <v>0.76193999999999995</v>
      </c>
      <c r="E228" s="11">
        <v>0.77176999999999996</v>
      </c>
      <c r="F228" s="11">
        <v>0.76027</v>
      </c>
      <c r="G228" s="11">
        <v>0.76897000000000004</v>
      </c>
    </row>
    <row r="229" spans="1:7" x14ac:dyDescent="0.25">
      <c r="A229" s="10">
        <v>42799</v>
      </c>
      <c r="B229" s="10">
        <f>AUDCHF10080[[#This Row],[date_start]]+5</f>
        <v>42804</v>
      </c>
      <c r="C229">
        <v>611472</v>
      </c>
      <c r="D229" s="11">
        <v>0.76446999999999998</v>
      </c>
      <c r="E229" s="11">
        <v>0.77342</v>
      </c>
      <c r="F229" s="11">
        <v>0.75726000000000004</v>
      </c>
      <c r="G229" s="11">
        <v>0.76095000000000002</v>
      </c>
    </row>
    <row r="230" spans="1:7" x14ac:dyDescent="0.25">
      <c r="A230" s="10">
        <v>42792</v>
      </c>
      <c r="B230" s="10">
        <f>AUDCHF10080[[#This Row],[date_start]]+5</f>
        <v>42797</v>
      </c>
      <c r="C230">
        <v>630509</v>
      </c>
      <c r="D230" s="11">
        <v>0.77324999999999999</v>
      </c>
      <c r="E230" s="11">
        <v>0.77632000000000001</v>
      </c>
      <c r="F230" s="11">
        <v>0.76337999999999995</v>
      </c>
      <c r="G230" s="11">
        <v>0.76461999999999997</v>
      </c>
    </row>
    <row r="231" spans="1:7" x14ac:dyDescent="0.25">
      <c r="A231" s="10">
        <v>42785</v>
      </c>
      <c r="B231" s="10">
        <f>AUDCHF10080[[#This Row],[date_start]]+5</f>
        <v>42790</v>
      </c>
      <c r="C231">
        <v>568936</v>
      </c>
      <c r="D231" s="11">
        <v>0.76880999999999999</v>
      </c>
      <c r="E231" s="11">
        <v>0.78058000000000005</v>
      </c>
      <c r="F231" s="11">
        <v>0.76775000000000004</v>
      </c>
      <c r="G231" s="11">
        <v>0.77046000000000003</v>
      </c>
    </row>
    <row r="232" spans="1:7" x14ac:dyDescent="0.25">
      <c r="A232" s="10">
        <v>42778</v>
      </c>
      <c r="B232" s="10">
        <f>AUDCHF10080[[#This Row],[date_start]]+5</f>
        <v>42783</v>
      </c>
      <c r="C232">
        <v>663915</v>
      </c>
      <c r="D232" s="11">
        <v>0.76942999999999995</v>
      </c>
      <c r="E232" s="11">
        <v>0.77619000000000005</v>
      </c>
      <c r="F232" s="11">
        <v>0.76498999999999995</v>
      </c>
      <c r="G232" s="11">
        <v>0.76710999999999996</v>
      </c>
    </row>
    <row r="233" spans="1:7" x14ac:dyDescent="0.25">
      <c r="A233" s="10">
        <v>42771</v>
      </c>
      <c r="B233" s="10">
        <f>AUDCHF10080[[#This Row],[date_start]]+5</f>
        <v>42776</v>
      </c>
      <c r="C233">
        <v>699271</v>
      </c>
      <c r="D233" s="11">
        <v>0.76012999999999997</v>
      </c>
      <c r="E233" s="11">
        <v>0.77129999999999999</v>
      </c>
      <c r="F233" s="11">
        <v>0.75751000000000002</v>
      </c>
      <c r="G233" s="11">
        <v>0.76861999999999997</v>
      </c>
    </row>
    <row r="234" spans="1:7" x14ac:dyDescent="0.25">
      <c r="A234" s="10">
        <v>42764</v>
      </c>
      <c r="B234" s="10">
        <f>AUDCHF10080[[#This Row],[date_start]]+5</f>
        <v>42769</v>
      </c>
      <c r="C234">
        <v>730428</v>
      </c>
      <c r="D234" s="11">
        <v>0.75285999999999997</v>
      </c>
      <c r="E234" s="11">
        <v>0.76402000000000003</v>
      </c>
      <c r="F234" s="11">
        <v>0.74777000000000005</v>
      </c>
      <c r="G234" s="11">
        <v>0.76017000000000001</v>
      </c>
    </row>
    <row r="235" spans="1:7" x14ac:dyDescent="0.25">
      <c r="A235" s="10">
        <v>42757</v>
      </c>
      <c r="B235" s="10">
        <f>AUDCHF10080[[#This Row],[date_start]]+5</f>
        <v>42762</v>
      </c>
      <c r="C235">
        <v>758623</v>
      </c>
      <c r="D235" s="11">
        <v>0.75639000000000001</v>
      </c>
      <c r="E235" s="11">
        <v>0.76037999999999994</v>
      </c>
      <c r="F235" s="11">
        <v>0.75138000000000005</v>
      </c>
      <c r="G235" s="11">
        <v>0.75283999999999995</v>
      </c>
    </row>
    <row r="236" spans="1:7" x14ac:dyDescent="0.25">
      <c r="A236" s="10">
        <v>42750</v>
      </c>
      <c r="B236" s="10">
        <f>AUDCHF10080[[#This Row],[date_start]]+5</f>
        <v>42755</v>
      </c>
      <c r="C236">
        <v>844693</v>
      </c>
      <c r="D236" s="11">
        <v>0.75475000000000003</v>
      </c>
      <c r="E236" s="11">
        <v>0.76336000000000004</v>
      </c>
      <c r="F236" s="11">
        <v>0.75302000000000002</v>
      </c>
      <c r="G236" s="11">
        <v>0.75631000000000004</v>
      </c>
    </row>
    <row r="237" spans="1:7" x14ac:dyDescent="0.25">
      <c r="A237" s="10">
        <v>42743</v>
      </c>
      <c r="B237" s="10">
        <f>AUDCHF10080[[#This Row],[date_start]]+5</f>
        <v>42748</v>
      </c>
      <c r="C237">
        <v>833985</v>
      </c>
      <c r="D237" s="11">
        <v>0.74124000000000001</v>
      </c>
      <c r="E237" s="11">
        <v>0.75836999999999999</v>
      </c>
      <c r="F237" s="11">
        <v>0.74080999999999997</v>
      </c>
      <c r="G237" s="11">
        <v>0.75402000000000002</v>
      </c>
    </row>
    <row r="238" spans="1:7" x14ac:dyDescent="0.25">
      <c r="A238" s="10">
        <v>42736</v>
      </c>
      <c r="B238" s="10">
        <f>AUDCHF10080[[#This Row],[date_start]]+5</f>
        <v>42741</v>
      </c>
      <c r="C238">
        <v>704895</v>
      </c>
      <c r="D238" s="11">
        <v>0.73289000000000004</v>
      </c>
      <c r="E238" s="11">
        <v>0.74672000000000005</v>
      </c>
      <c r="F238" s="11">
        <v>0.73035000000000005</v>
      </c>
      <c r="G238" s="11">
        <v>0.74234999999999995</v>
      </c>
    </row>
    <row r="239" spans="1:7" x14ac:dyDescent="0.25">
      <c r="A239" s="10">
        <v>42729</v>
      </c>
      <c r="B239" s="10">
        <f>AUDCHF10080[[#This Row],[date_start]]+5</f>
        <v>42734</v>
      </c>
      <c r="C239">
        <v>475388</v>
      </c>
      <c r="D239" s="11">
        <v>0.73709000000000002</v>
      </c>
      <c r="E239" s="11">
        <v>0.74619999999999997</v>
      </c>
      <c r="F239" s="11">
        <v>0.72663999999999995</v>
      </c>
      <c r="G239" s="11">
        <v>0.73429</v>
      </c>
    </row>
    <row r="240" spans="1:7" x14ac:dyDescent="0.25">
      <c r="A240" s="10">
        <v>42722</v>
      </c>
      <c r="B240" s="10">
        <f>AUDCHF10080[[#This Row],[date_start]]+5</f>
        <v>42727</v>
      </c>
      <c r="C240">
        <v>584225</v>
      </c>
      <c r="D240" s="11">
        <v>0.74704999999999999</v>
      </c>
      <c r="E240" s="11">
        <v>0.74983999999999995</v>
      </c>
      <c r="F240" s="11">
        <v>0.73421000000000003</v>
      </c>
      <c r="G240" s="11">
        <v>0.73604000000000003</v>
      </c>
    </row>
    <row r="241" spans="1:7" x14ac:dyDescent="0.25">
      <c r="A241" s="10">
        <v>42715</v>
      </c>
      <c r="B241" s="10">
        <f>AUDCHF10080[[#This Row],[date_start]]+5</f>
        <v>42720</v>
      </c>
      <c r="C241">
        <v>763317</v>
      </c>
      <c r="D241" s="11">
        <v>0.75688999999999995</v>
      </c>
      <c r="E241" s="11">
        <v>0.76192000000000004</v>
      </c>
      <c r="F241" s="11">
        <v>0.74716000000000005</v>
      </c>
      <c r="G241" s="11">
        <v>0.74904000000000004</v>
      </c>
    </row>
    <row r="242" spans="1:7" x14ac:dyDescent="0.25">
      <c r="A242" s="10">
        <v>42708</v>
      </c>
      <c r="B242" s="10">
        <f>AUDCHF10080[[#This Row],[date_start]]+5</f>
        <v>42713</v>
      </c>
      <c r="C242">
        <v>673297</v>
      </c>
      <c r="D242" s="11">
        <v>0.75268000000000002</v>
      </c>
      <c r="E242" s="11">
        <v>0.76256999999999997</v>
      </c>
      <c r="F242" s="11">
        <v>0.74699000000000004</v>
      </c>
      <c r="G242" s="11">
        <v>0.75490999999999997</v>
      </c>
    </row>
    <row r="243" spans="1:7" x14ac:dyDescent="0.25">
      <c r="A243" s="10">
        <v>42701</v>
      </c>
      <c r="B243" s="10">
        <f>AUDCHF10080[[#This Row],[date_start]]+5</f>
        <v>42706</v>
      </c>
      <c r="C243">
        <v>759234</v>
      </c>
      <c r="D243" s="11">
        <v>0.75114999999999998</v>
      </c>
      <c r="E243" s="11">
        <v>0.75966</v>
      </c>
      <c r="F243" s="11">
        <v>0.74689000000000005</v>
      </c>
      <c r="G243" s="11">
        <v>0.75282000000000004</v>
      </c>
    </row>
    <row r="244" spans="1:7" x14ac:dyDescent="0.25">
      <c r="A244" s="10">
        <v>42694</v>
      </c>
      <c r="B244" s="10">
        <f>AUDCHF10080[[#This Row],[date_start]]+5</f>
        <v>42699</v>
      </c>
      <c r="C244">
        <v>772180</v>
      </c>
      <c r="D244" s="11">
        <v>0.74021000000000003</v>
      </c>
      <c r="E244" s="11">
        <v>0.75751000000000002</v>
      </c>
      <c r="F244" s="11">
        <v>0.73843000000000003</v>
      </c>
      <c r="G244" s="11">
        <v>0.75144999999999995</v>
      </c>
    </row>
    <row r="245" spans="1:7" x14ac:dyDescent="0.25">
      <c r="A245" s="10">
        <v>42687</v>
      </c>
      <c r="B245" s="10">
        <f>AUDCHF10080[[#This Row],[date_start]]+5</f>
        <v>42692</v>
      </c>
      <c r="C245">
        <v>928894</v>
      </c>
      <c r="D245" s="11">
        <v>0.74592000000000003</v>
      </c>
      <c r="E245" s="11">
        <v>0.75731000000000004</v>
      </c>
      <c r="F245" s="11">
        <v>0.73894000000000004</v>
      </c>
      <c r="G245" s="11">
        <v>0.73985000000000001</v>
      </c>
    </row>
    <row r="246" spans="1:7" x14ac:dyDescent="0.25">
      <c r="A246" s="10">
        <v>42680</v>
      </c>
      <c r="B246" s="10">
        <f>AUDCHF10080[[#This Row],[date_start]]+5</f>
        <v>42685</v>
      </c>
      <c r="C246">
        <v>933718</v>
      </c>
      <c r="D246" s="11">
        <v>0.74878</v>
      </c>
      <c r="E246" s="11">
        <v>0.76478000000000002</v>
      </c>
      <c r="F246" s="11">
        <v>0.72416000000000003</v>
      </c>
      <c r="G246" s="11">
        <v>0.74380000000000002</v>
      </c>
    </row>
    <row r="247" spans="1:7" x14ac:dyDescent="0.25">
      <c r="A247" s="10">
        <v>42673</v>
      </c>
      <c r="B247" s="10">
        <f>AUDCHF10080[[#This Row],[date_start]]+5</f>
        <v>42678</v>
      </c>
      <c r="C247">
        <v>632252</v>
      </c>
      <c r="D247" s="11">
        <v>0.74983</v>
      </c>
      <c r="E247" s="11">
        <v>0.75839999999999996</v>
      </c>
      <c r="F247" s="11">
        <v>0.74048999999999998</v>
      </c>
      <c r="G247" s="11">
        <v>0.74224999999999997</v>
      </c>
    </row>
    <row r="248" spans="1:7" x14ac:dyDescent="0.25">
      <c r="A248" s="10">
        <v>42666</v>
      </c>
      <c r="B248" s="10">
        <f>AUDCHF10080[[#This Row],[date_start]]+5</f>
        <v>42671</v>
      </c>
      <c r="C248">
        <v>588915</v>
      </c>
      <c r="D248" s="11">
        <v>0.75646000000000002</v>
      </c>
      <c r="E248" s="11">
        <v>0.76632</v>
      </c>
      <c r="F248" s="11">
        <v>0.74785999999999997</v>
      </c>
      <c r="G248" s="11">
        <v>0.74929000000000001</v>
      </c>
    </row>
    <row r="249" spans="1:7" x14ac:dyDescent="0.25">
      <c r="A249" s="10">
        <v>42659</v>
      </c>
      <c r="B249" s="10">
        <f>AUDCHF10080[[#This Row],[date_start]]+5</f>
        <v>42664</v>
      </c>
      <c r="C249">
        <v>537564</v>
      </c>
      <c r="D249" s="11">
        <v>0.75414000000000003</v>
      </c>
      <c r="E249" s="11">
        <v>0.76512000000000002</v>
      </c>
      <c r="F249" s="11">
        <v>0.75051999999999996</v>
      </c>
      <c r="G249" s="11">
        <v>0.75516000000000005</v>
      </c>
    </row>
    <row r="250" spans="1:7" x14ac:dyDescent="0.25">
      <c r="A250" s="10">
        <v>42652</v>
      </c>
      <c r="B250" s="10">
        <f>AUDCHF10080[[#This Row],[date_start]]+5</f>
        <v>42657</v>
      </c>
      <c r="C250">
        <v>597380</v>
      </c>
      <c r="D250" s="11">
        <v>0.74187999999999998</v>
      </c>
      <c r="E250" s="11">
        <v>0.75627999999999995</v>
      </c>
      <c r="F250" s="11">
        <v>0.74160999999999999</v>
      </c>
      <c r="G250" s="11">
        <v>0.75349999999999995</v>
      </c>
    </row>
    <row r="251" spans="1:7" x14ac:dyDescent="0.25">
      <c r="A251" s="10">
        <v>42645</v>
      </c>
      <c r="B251" s="10">
        <f>AUDCHF10080[[#This Row],[date_start]]+5</f>
        <v>42650</v>
      </c>
      <c r="C251">
        <v>617075</v>
      </c>
      <c r="D251" s="11">
        <v>0.74338000000000004</v>
      </c>
      <c r="E251" s="11">
        <v>0.75214999999999999</v>
      </c>
      <c r="F251" s="11">
        <v>0.73951999999999996</v>
      </c>
      <c r="G251" s="11">
        <v>0.74109000000000003</v>
      </c>
    </row>
    <row r="252" spans="1:7" x14ac:dyDescent="0.25">
      <c r="A252" s="10">
        <v>42638</v>
      </c>
      <c r="B252" s="10">
        <f>AUDCHF10080[[#This Row],[date_start]]+5</f>
        <v>42643</v>
      </c>
      <c r="C252">
        <v>617076</v>
      </c>
      <c r="D252" s="11">
        <v>0.73782000000000003</v>
      </c>
      <c r="E252" s="11">
        <v>0.74831999999999999</v>
      </c>
      <c r="F252" s="11">
        <v>0.73416000000000003</v>
      </c>
      <c r="G252" s="11">
        <v>0.74326000000000003</v>
      </c>
    </row>
    <row r="253" spans="1:7" x14ac:dyDescent="0.25">
      <c r="A253" s="10">
        <v>42631</v>
      </c>
      <c r="B253" s="10">
        <f>AUDCHF10080[[#This Row],[date_start]]+5</f>
        <v>42636</v>
      </c>
      <c r="C253">
        <v>539631</v>
      </c>
      <c r="D253" s="11">
        <v>0.73246999999999995</v>
      </c>
      <c r="E253" s="11">
        <v>0.74421000000000004</v>
      </c>
      <c r="F253" s="11">
        <v>0.73236999999999997</v>
      </c>
      <c r="G253" s="11">
        <v>0.73895999999999995</v>
      </c>
    </row>
    <row r="254" spans="1:7" x14ac:dyDescent="0.25">
      <c r="A254" s="10">
        <v>42624</v>
      </c>
      <c r="B254" s="10">
        <f>AUDCHF10080[[#This Row],[date_start]]+5</f>
        <v>42629</v>
      </c>
      <c r="C254">
        <v>612931</v>
      </c>
      <c r="D254" s="11">
        <v>0.73443999999999998</v>
      </c>
      <c r="E254" s="11">
        <v>0.73562000000000005</v>
      </c>
      <c r="F254" s="11">
        <v>0.72460000000000002</v>
      </c>
      <c r="G254" s="11">
        <v>0.73402000000000001</v>
      </c>
    </row>
    <row r="255" spans="1:7" x14ac:dyDescent="0.25">
      <c r="A255" s="10">
        <v>42617</v>
      </c>
      <c r="B255" s="10">
        <f>AUDCHF10080[[#This Row],[date_start]]+5</f>
        <v>42622</v>
      </c>
      <c r="C255">
        <v>539937</v>
      </c>
      <c r="D255" s="11">
        <v>0.74129</v>
      </c>
      <c r="E255" s="11">
        <v>0.74988999999999995</v>
      </c>
      <c r="F255" s="11">
        <v>0.73299999999999998</v>
      </c>
      <c r="G255" s="11">
        <v>0.73299999999999998</v>
      </c>
    </row>
    <row r="256" spans="1:7" x14ac:dyDescent="0.25">
      <c r="A256" s="10">
        <v>42610</v>
      </c>
      <c r="B256" s="10">
        <f>AUDCHF10080[[#This Row],[date_start]]+5</f>
        <v>42615</v>
      </c>
      <c r="C256">
        <v>531327</v>
      </c>
      <c r="D256" s="11">
        <v>0.73911000000000004</v>
      </c>
      <c r="E256" s="11">
        <v>0.74372000000000005</v>
      </c>
      <c r="F256" s="11">
        <v>0.73607</v>
      </c>
      <c r="G256" s="11">
        <v>0.73987999999999998</v>
      </c>
    </row>
    <row r="257" spans="1:7" x14ac:dyDescent="0.25">
      <c r="A257" s="10">
        <v>42603</v>
      </c>
      <c r="B257" s="10">
        <f>AUDCHF10080[[#This Row],[date_start]]+5</f>
        <v>42608</v>
      </c>
      <c r="C257">
        <v>521868</v>
      </c>
      <c r="D257" s="11">
        <v>0.73050000000000004</v>
      </c>
      <c r="E257" s="11">
        <v>0.74329000000000001</v>
      </c>
      <c r="F257" s="11">
        <v>0.72855000000000003</v>
      </c>
      <c r="G257" s="11">
        <v>0.73834999999999995</v>
      </c>
    </row>
    <row r="258" spans="1:7" x14ac:dyDescent="0.25">
      <c r="A258" s="10">
        <v>42596</v>
      </c>
      <c r="B258" s="10">
        <f>AUDCHF10080[[#This Row],[date_start]]+5</f>
        <v>42601</v>
      </c>
      <c r="C258">
        <v>502919</v>
      </c>
      <c r="D258" s="11">
        <v>0.74495</v>
      </c>
      <c r="E258" s="11">
        <v>0.74861</v>
      </c>
      <c r="F258" s="11">
        <v>0.72758</v>
      </c>
      <c r="G258" s="11">
        <v>0.73201000000000005</v>
      </c>
    </row>
    <row r="259" spans="1:7" x14ac:dyDescent="0.25">
      <c r="A259" s="10">
        <v>42589</v>
      </c>
      <c r="B259" s="10">
        <f>AUDCHF10080[[#This Row],[date_start]]+5</f>
        <v>42594</v>
      </c>
      <c r="C259">
        <v>423232</v>
      </c>
      <c r="D259" s="11">
        <v>0.74444999999999995</v>
      </c>
      <c r="E259" s="11">
        <v>0.75687000000000004</v>
      </c>
      <c r="F259" s="11">
        <v>0.74419999999999997</v>
      </c>
      <c r="G259" s="11">
        <v>0.74521000000000004</v>
      </c>
    </row>
    <row r="260" spans="1:7" x14ac:dyDescent="0.25">
      <c r="A260" s="10">
        <v>42582</v>
      </c>
      <c r="B260" s="10">
        <f>AUDCHF10080[[#This Row],[date_start]]+5</f>
        <v>42587</v>
      </c>
      <c r="C260">
        <v>492586</v>
      </c>
      <c r="D260" s="11">
        <v>0.73545000000000005</v>
      </c>
      <c r="E260" s="11">
        <v>0.74888999999999994</v>
      </c>
      <c r="F260" s="11">
        <v>0.72413000000000005</v>
      </c>
      <c r="G260" s="11">
        <v>0.74656</v>
      </c>
    </row>
    <row r="261" spans="1:7" x14ac:dyDescent="0.25">
      <c r="A261" s="10">
        <v>42575</v>
      </c>
      <c r="B261" s="10">
        <f>AUDCHF10080[[#This Row],[date_start]]+5</f>
        <v>42580</v>
      </c>
      <c r="C261">
        <v>533217</v>
      </c>
      <c r="D261" s="11">
        <v>0.73614999999999997</v>
      </c>
      <c r="E261" s="11">
        <v>0.75021000000000004</v>
      </c>
      <c r="F261" s="11">
        <v>0.73094000000000003</v>
      </c>
      <c r="G261" s="11">
        <v>0.73641000000000001</v>
      </c>
    </row>
    <row r="262" spans="1:7" x14ac:dyDescent="0.25">
      <c r="A262" s="10">
        <v>42568</v>
      </c>
      <c r="B262" s="10">
        <f>AUDCHF10080[[#This Row],[date_start]]+5</f>
        <v>42573</v>
      </c>
      <c r="C262">
        <v>523577</v>
      </c>
      <c r="D262" s="11">
        <v>0.74504999999999999</v>
      </c>
      <c r="E262" s="11">
        <v>0.74827999999999995</v>
      </c>
      <c r="F262" s="11">
        <v>0.73448999999999998</v>
      </c>
      <c r="G262" s="11">
        <v>0.73626000000000003</v>
      </c>
    </row>
    <row r="263" spans="1:7" x14ac:dyDescent="0.25">
      <c r="A263" s="10">
        <v>42561</v>
      </c>
      <c r="B263" s="10">
        <f>AUDCHF10080[[#This Row],[date_start]]+5</f>
        <v>42566</v>
      </c>
      <c r="C263">
        <v>590914</v>
      </c>
      <c r="D263" s="11">
        <v>0.74212999999999996</v>
      </c>
      <c r="E263" s="11">
        <v>0.75502999999999998</v>
      </c>
      <c r="F263" s="11">
        <v>0.73934999999999995</v>
      </c>
      <c r="G263" s="11">
        <v>0.74206000000000005</v>
      </c>
    </row>
    <row r="264" spans="1:7" x14ac:dyDescent="0.25">
      <c r="A264" s="10">
        <v>42554</v>
      </c>
      <c r="B264" s="10">
        <f>AUDCHF10080[[#This Row],[date_start]]+5</f>
        <v>42559</v>
      </c>
      <c r="C264">
        <v>551492</v>
      </c>
      <c r="D264" s="11">
        <v>0.72372999999999998</v>
      </c>
      <c r="E264" s="11">
        <v>0.74443999999999999</v>
      </c>
      <c r="F264" s="11">
        <v>0.72338000000000002</v>
      </c>
      <c r="G264" s="11">
        <v>0.74095</v>
      </c>
    </row>
    <row r="265" spans="1:7" x14ac:dyDescent="0.25">
      <c r="A265" s="10">
        <v>42547</v>
      </c>
      <c r="B265" s="10">
        <f>AUDCHF10080[[#This Row],[date_start]]+5</f>
        <v>42552</v>
      </c>
      <c r="C265">
        <v>625403</v>
      </c>
      <c r="D265" s="11">
        <v>0.72158999999999995</v>
      </c>
      <c r="E265" s="11">
        <v>0.73162000000000005</v>
      </c>
      <c r="F265" s="11">
        <v>0.71592</v>
      </c>
      <c r="G265" s="11">
        <v>0.72916000000000003</v>
      </c>
    </row>
    <row r="266" spans="1:7" x14ac:dyDescent="0.25">
      <c r="A266" s="10">
        <v>42540</v>
      </c>
      <c r="B266" s="10">
        <f>AUDCHF10080[[#This Row],[date_start]]+5</f>
        <v>42545</v>
      </c>
      <c r="C266">
        <v>607561</v>
      </c>
      <c r="D266" s="11">
        <v>0.71443000000000001</v>
      </c>
      <c r="E266" s="11">
        <v>0.73646</v>
      </c>
      <c r="F266" s="11">
        <v>0.70967999999999998</v>
      </c>
      <c r="G266" s="11">
        <v>0.72484999999999999</v>
      </c>
    </row>
    <row r="267" spans="1:7" x14ac:dyDescent="0.25">
      <c r="A267" s="10">
        <v>42533</v>
      </c>
      <c r="B267" s="10">
        <f>AUDCHF10080[[#This Row],[date_start]]+5</f>
        <v>42538</v>
      </c>
      <c r="C267">
        <v>576045</v>
      </c>
      <c r="D267" s="11">
        <v>0.70967999999999998</v>
      </c>
      <c r="E267" s="11">
        <v>0.71592</v>
      </c>
      <c r="F267" s="11">
        <v>0.70308000000000004</v>
      </c>
      <c r="G267" s="11">
        <v>0.70689000000000002</v>
      </c>
    </row>
    <row r="268" spans="1:7" x14ac:dyDescent="0.25">
      <c r="A268" s="10">
        <v>42526</v>
      </c>
      <c r="B268" s="10">
        <f>AUDCHF10080[[#This Row],[date_start]]+5</f>
        <v>42531</v>
      </c>
      <c r="C268">
        <v>498854</v>
      </c>
      <c r="D268" s="11">
        <v>0.71901000000000004</v>
      </c>
      <c r="E268" s="11">
        <v>0.72204999999999997</v>
      </c>
      <c r="F268" s="11">
        <v>0.71001999999999998</v>
      </c>
      <c r="G268" s="11">
        <v>0.71064000000000005</v>
      </c>
    </row>
    <row r="269" spans="1:7" x14ac:dyDescent="0.25">
      <c r="A269" s="10">
        <v>42519</v>
      </c>
      <c r="B269" s="10">
        <f>AUDCHF10080[[#This Row],[date_start]]+5</f>
        <v>42524</v>
      </c>
      <c r="C269">
        <v>509487</v>
      </c>
      <c r="D269" s="11">
        <v>0.71352000000000004</v>
      </c>
      <c r="E269" s="11">
        <v>0.72545999999999999</v>
      </c>
      <c r="F269" s="11">
        <v>0.71087</v>
      </c>
      <c r="G269" s="11">
        <v>0.71821999999999997</v>
      </c>
    </row>
    <row r="270" spans="1:7" x14ac:dyDescent="0.25">
      <c r="A270" s="10">
        <v>42512</v>
      </c>
      <c r="B270" s="10">
        <f>AUDCHF10080[[#This Row],[date_start]]+5</f>
        <v>42517</v>
      </c>
      <c r="C270">
        <v>482231</v>
      </c>
      <c r="D270" s="11">
        <v>0.71453999999999995</v>
      </c>
      <c r="E270" s="11">
        <v>0.71808000000000005</v>
      </c>
      <c r="F270" s="11">
        <v>0.70862999999999998</v>
      </c>
      <c r="G270" s="11">
        <v>0.71442000000000005</v>
      </c>
    </row>
    <row r="271" spans="1:7" x14ac:dyDescent="0.25">
      <c r="A271" s="10">
        <v>42505</v>
      </c>
      <c r="B271" s="10">
        <f>AUDCHF10080[[#This Row],[date_start]]+5</f>
        <v>42510</v>
      </c>
      <c r="C271">
        <v>497709</v>
      </c>
      <c r="D271" s="11">
        <v>0.70594000000000001</v>
      </c>
      <c r="E271" s="11">
        <v>0.71987000000000001</v>
      </c>
      <c r="F271" s="11">
        <v>0.70594000000000001</v>
      </c>
      <c r="G271" s="11">
        <v>0.71447000000000005</v>
      </c>
    </row>
    <row r="272" spans="1:7" x14ac:dyDescent="0.25">
      <c r="A272" s="10">
        <v>42498</v>
      </c>
      <c r="B272" s="10">
        <f>AUDCHF10080[[#This Row],[date_start]]+5</f>
        <v>42503</v>
      </c>
      <c r="C272">
        <v>517597</v>
      </c>
      <c r="D272" s="11">
        <v>0.71475</v>
      </c>
      <c r="E272" s="11">
        <v>0.72043999999999997</v>
      </c>
      <c r="F272" s="11">
        <v>0.70621</v>
      </c>
      <c r="G272" s="11">
        <v>0.70628999999999997</v>
      </c>
    </row>
    <row r="273" spans="1:7" x14ac:dyDescent="0.25">
      <c r="A273" s="10">
        <v>42491</v>
      </c>
      <c r="B273" s="10">
        <f>AUDCHF10080[[#This Row],[date_start]]+5</f>
        <v>42496</v>
      </c>
      <c r="C273">
        <v>612241</v>
      </c>
      <c r="D273" s="11">
        <v>0.72660999999999998</v>
      </c>
      <c r="E273" s="11">
        <v>0.73636000000000001</v>
      </c>
      <c r="F273" s="11">
        <v>0.70957999999999999</v>
      </c>
      <c r="G273" s="11">
        <v>0.71560999999999997</v>
      </c>
    </row>
    <row r="274" spans="1:7" x14ac:dyDescent="0.25">
      <c r="A274" s="10">
        <v>42484</v>
      </c>
      <c r="B274" s="10">
        <f>AUDCHF10080[[#This Row],[date_start]]+5</f>
        <v>42489</v>
      </c>
      <c r="C274">
        <v>628150</v>
      </c>
      <c r="D274" s="11">
        <v>0.75305</v>
      </c>
      <c r="E274" s="11">
        <v>0.75541999999999998</v>
      </c>
      <c r="F274" s="11">
        <v>0.72819</v>
      </c>
      <c r="G274" s="11">
        <v>0.72904999999999998</v>
      </c>
    </row>
    <row r="275" spans="1:7" x14ac:dyDescent="0.25">
      <c r="A275" s="10">
        <v>42477</v>
      </c>
      <c r="B275" s="10">
        <f>AUDCHF10080[[#This Row],[date_start]]+5</f>
        <v>42482</v>
      </c>
      <c r="C275">
        <v>672255</v>
      </c>
      <c r="D275" s="11">
        <v>0.73787999999999998</v>
      </c>
      <c r="E275" s="11">
        <v>0.75961000000000001</v>
      </c>
      <c r="F275" s="11">
        <v>0.73733000000000004</v>
      </c>
      <c r="G275" s="11">
        <v>0.75239999999999996</v>
      </c>
    </row>
    <row r="276" spans="1:7" x14ac:dyDescent="0.25">
      <c r="A276" s="10">
        <v>42470</v>
      </c>
      <c r="B276" s="10">
        <f>AUDCHF10080[[#This Row],[date_start]]+5</f>
        <v>42475</v>
      </c>
      <c r="C276">
        <v>657598</v>
      </c>
      <c r="D276" s="11">
        <v>0.71794999999999998</v>
      </c>
      <c r="E276" s="11">
        <v>0.74822999999999995</v>
      </c>
      <c r="F276" s="11">
        <v>0.71687000000000001</v>
      </c>
      <c r="G276" s="11">
        <v>0.74722999999999995</v>
      </c>
    </row>
    <row r="277" spans="1:7" x14ac:dyDescent="0.25">
      <c r="A277" s="10">
        <v>42463</v>
      </c>
      <c r="B277" s="10">
        <f>AUDCHF10080[[#This Row],[date_start]]+5</f>
        <v>42468</v>
      </c>
      <c r="C277">
        <v>692626</v>
      </c>
      <c r="D277" s="11">
        <v>0.73397000000000001</v>
      </c>
      <c r="E277" s="11">
        <v>0.73601000000000005</v>
      </c>
      <c r="F277" s="11">
        <v>0.71535000000000004</v>
      </c>
      <c r="G277" s="11">
        <v>0.71970999999999996</v>
      </c>
    </row>
    <row r="278" spans="1:7" x14ac:dyDescent="0.25">
      <c r="A278" s="10">
        <v>42456</v>
      </c>
      <c r="B278" s="10">
        <f>AUDCHF10080[[#This Row],[date_start]]+5</f>
        <v>42461</v>
      </c>
      <c r="C278">
        <v>637027</v>
      </c>
      <c r="D278" s="11">
        <v>0.73341000000000001</v>
      </c>
      <c r="E278" s="11">
        <v>0.74165999999999999</v>
      </c>
      <c r="F278" s="11">
        <v>0.72967000000000004</v>
      </c>
      <c r="G278" s="11">
        <v>0.73472000000000004</v>
      </c>
    </row>
    <row r="279" spans="1:7" x14ac:dyDescent="0.25">
      <c r="A279" s="10">
        <v>42449</v>
      </c>
      <c r="B279" s="10">
        <f>AUDCHF10080[[#This Row],[date_start]]+5</f>
        <v>42454</v>
      </c>
      <c r="C279">
        <v>558032</v>
      </c>
      <c r="D279" s="11">
        <v>0.73619999999999997</v>
      </c>
      <c r="E279" s="11">
        <v>0.74407000000000001</v>
      </c>
      <c r="F279" s="11">
        <v>0.73004999999999998</v>
      </c>
      <c r="G279" s="11">
        <v>0.73165000000000002</v>
      </c>
    </row>
    <row r="280" spans="1:7" x14ac:dyDescent="0.25">
      <c r="A280" s="10">
        <v>42442</v>
      </c>
      <c r="B280" s="10">
        <f>AUDCHF10080[[#This Row],[date_start]]+5</f>
        <v>42447</v>
      </c>
      <c r="C280">
        <v>703085</v>
      </c>
      <c r="D280" s="11">
        <v>0.74175000000000002</v>
      </c>
      <c r="E280" s="11">
        <v>0.74687999999999999</v>
      </c>
      <c r="F280" s="11">
        <v>0.73297000000000001</v>
      </c>
      <c r="G280" s="11">
        <v>0.73629999999999995</v>
      </c>
    </row>
    <row r="281" spans="1:7" x14ac:dyDescent="0.25">
      <c r="A281" s="10">
        <v>42435</v>
      </c>
      <c r="B281" s="10">
        <f>AUDCHF10080[[#This Row],[date_start]]+5</f>
        <v>42440</v>
      </c>
      <c r="C281">
        <v>756941</v>
      </c>
      <c r="D281" s="11">
        <v>0.73446999999999996</v>
      </c>
      <c r="E281" s="11">
        <v>0.75539999999999996</v>
      </c>
      <c r="F281" s="11">
        <v>0.72960999999999998</v>
      </c>
      <c r="G281" s="11">
        <v>0.74236000000000002</v>
      </c>
    </row>
    <row r="282" spans="1:7" x14ac:dyDescent="0.25">
      <c r="A282" s="10">
        <v>42428</v>
      </c>
      <c r="B282" s="10">
        <f>AUDCHF10080[[#This Row],[date_start]]+5</f>
        <v>42433</v>
      </c>
      <c r="C282">
        <v>827296</v>
      </c>
      <c r="D282" s="11">
        <v>0.70965</v>
      </c>
      <c r="E282" s="11">
        <v>0.73973999999999995</v>
      </c>
      <c r="F282" s="11">
        <v>0.70796999999999999</v>
      </c>
      <c r="G282" s="11">
        <v>0.73792999999999997</v>
      </c>
    </row>
    <row r="283" spans="1:7" x14ac:dyDescent="0.25">
      <c r="A283" s="10">
        <v>42421</v>
      </c>
      <c r="B283" s="10">
        <f>AUDCHF10080[[#This Row],[date_start]]+5</f>
        <v>42426</v>
      </c>
      <c r="C283">
        <v>734100</v>
      </c>
      <c r="D283" s="11">
        <v>0.70701000000000003</v>
      </c>
      <c r="E283" s="11">
        <v>0.72382000000000002</v>
      </c>
      <c r="F283" s="11">
        <v>0.70645999999999998</v>
      </c>
      <c r="G283" s="11">
        <v>0.70967999999999998</v>
      </c>
    </row>
    <row r="284" spans="1:7" x14ac:dyDescent="0.25">
      <c r="A284" s="10">
        <v>42414</v>
      </c>
      <c r="B284" s="10">
        <f>AUDCHF10080[[#This Row],[date_start]]+5</f>
        <v>42419</v>
      </c>
      <c r="C284">
        <v>738788</v>
      </c>
      <c r="D284" s="11">
        <v>0.69359000000000004</v>
      </c>
      <c r="E284" s="11">
        <v>0.71301999999999999</v>
      </c>
      <c r="F284" s="11">
        <v>0.69333999999999996</v>
      </c>
      <c r="G284" s="11">
        <v>0.70699999999999996</v>
      </c>
    </row>
    <row r="285" spans="1:7" x14ac:dyDescent="0.25">
      <c r="A285" s="10">
        <v>42407</v>
      </c>
      <c r="B285" s="10">
        <f>AUDCHF10080[[#This Row],[date_start]]+5</f>
        <v>42412</v>
      </c>
      <c r="C285">
        <v>938067</v>
      </c>
      <c r="D285" s="11">
        <v>0.70052999999999999</v>
      </c>
      <c r="E285" s="11">
        <v>0.70784999999999998</v>
      </c>
      <c r="F285" s="11">
        <v>0.67512000000000005</v>
      </c>
      <c r="G285" s="11">
        <v>0.69242999999999999</v>
      </c>
    </row>
    <row r="286" spans="1:7" x14ac:dyDescent="0.25">
      <c r="A286" s="10">
        <v>42400</v>
      </c>
      <c r="B286" s="10">
        <f>AUDCHF10080[[#This Row],[date_start]]+5</f>
        <v>42405</v>
      </c>
      <c r="C286">
        <v>775860</v>
      </c>
      <c r="D286" s="11">
        <v>0.72287000000000001</v>
      </c>
      <c r="E286" s="11">
        <v>0.72645999999999999</v>
      </c>
      <c r="F286" s="11">
        <v>0.69879999999999998</v>
      </c>
      <c r="G286" s="11">
        <v>0.69943999999999995</v>
      </c>
    </row>
    <row r="287" spans="1:7" x14ac:dyDescent="0.25">
      <c r="A287" s="10">
        <v>42393</v>
      </c>
      <c r="B287" s="10">
        <f>AUDCHF10080[[#This Row],[date_start]]+5</f>
        <v>42398</v>
      </c>
      <c r="C287">
        <v>786921</v>
      </c>
      <c r="D287" s="11">
        <v>0.71077000000000001</v>
      </c>
      <c r="E287" s="11">
        <v>0.72796000000000005</v>
      </c>
      <c r="F287" s="11">
        <v>0.70035999999999998</v>
      </c>
      <c r="G287" s="11">
        <v>0.72407999999999995</v>
      </c>
    </row>
    <row r="288" spans="1:7" x14ac:dyDescent="0.25">
      <c r="A288" s="10">
        <v>42386</v>
      </c>
      <c r="B288" s="10">
        <f>AUDCHF10080[[#This Row],[date_start]]+5</f>
        <v>42391</v>
      </c>
      <c r="C288">
        <v>750245</v>
      </c>
      <c r="D288" s="11">
        <v>0.68422000000000005</v>
      </c>
      <c r="E288" s="11">
        <v>0.71462000000000003</v>
      </c>
      <c r="F288" s="11">
        <v>0.68252000000000002</v>
      </c>
      <c r="G288" s="11">
        <v>0.71045999999999998</v>
      </c>
    </row>
    <row r="289" spans="1:7" x14ac:dyDescent="0.25">
      <c r="A289" s="10">
        <v>42379</v>
      </c>
      <c r="B289" s="10">
        <f>AUDCHF10080[[#This Row],[date_start]]+5</f>
        <v>42384</v>
      </c>
      <c r="C289">
        <v>681572</v>
      </c>
      <c r="D289" s="11">
        <v>0.69298999999999999</v>
      </c>
      <c r="E289" s="11">
        <v>0.70975999999999995</v>
      </c>
      <c r="F289" s="11">
        <v>0.68050999999999995</v>
      </c>
      <c r="G289" s="11">
        <v>0.68650999999999995</v>
      </c>
    </row>
    <row r="290" spans="1:7" x14ac:dyDescent="0.25">
      <c r="A290" s="10">
        <v>42372</v>
      </c>
      <c r="B290" s="10">
        <f>AUDCHF10080[[#This Row],[date_start]]+5</f>
        <v>42377</v>
      </c>
      <c r="C290">
        <v>609935</v>
      </c>
      <c r="D290" s="11">
        <v>0.72882000000000002</v>
      </c>
      <c r="E290" s="11">
        <v>0.73006000000000004</v>
      </c>
      <c r="F290" s="11">
        <v>0.69101000000000001</v>
      </c>
      <c r="G290" s="11">
        <v>0.69125000000000003</v>
      </c>
    </row>
    <row r="291" spans="1:7" x14ac:dyDescent="0.25">
      <c r="A291" s="10">
        <v>42365</v>
      </c>
      <c r="B291" s="10">
        <f>AUDCHF10080[[#This Row],[date_start]]+5</f>
        <v>42370</v>
      </c>
      <c r="C291">
        <v>237648</v>
      </c>
      <c r="D291" s="11">
        <v>0.71796000000000004</v>
      </c>
      <c r="E291" s="11">
        <v>0.73109999999999997</v>
      </c>
      <c r="F291" s="11">
        <v>0.71555000000000002</v>
      </c>
      <c r="G291" s="11">
        <v>0.72814999999999996</v>
      </c>
    </row>
    <row r="292" spans="1:7" x14ac:dyDescent="0.25">
      <c r="A292" s="10">
        <v>42358</v>
      </c>
      <c r="B292" s="10">
        <f>AUDCHF10080[[#This Row],[date_start]]+5</f>
        <v>42363</v>
      </c>
      <c r="C292">
        <v>269415</v>
      </c>
      <c r="D292" s="11">
        <v>0.71143999999999996</v>
      </c>
      <c r="E292" s="11">
        <v>0.71989000000000003</v>
      </c>
      <c r="F292" s="11">
        <v>0.70936999999999995</v>
      </c>
      <c r="G292" s="11">
        <v>0.71736</v>
      </c>
    </row>
    <row r="293" spans="1:7" x14ac:dyDescent="0.25">
      <c r="A293" s="10">
        <v>42351</v>
      </c>
      <c r="B293" s="10">
        <f>AUDCHF10080[[#This Row],[date_start]]+5</f>
        <v>42356</v>
      </c>
      <c r="C293">
        <v>563009</v>
      </c>
      <c r="D293" s="11">
        <v>0.70842000000000005</v>
      </c>
      <c r="E293" s="11">
        <v>0.71947000000000005</v>
      </c>
      <c r="F293" s="11">
        <v>0.70447000000000004</v>
      </c>
      <c r="G293" s="11">
        <v>0.71016000000000001</v>
      </c>
    </row>
    <row r="294" spans="1:7" x14ac:dyDescent="0.25">
      <c r="A294" s="10">
        <v>42344</v>
      </c>
      <c r="B294" s="10">
        <f>AUDCHF10080[[#This Row],[date_start]]+5</f>
        <v>42349</v>
      </c>
      <c r="C294">
        <v>529764</v>
      </c>
      <c r="D294" s="11">
        <v>0.73138000000000003</v>
      </c>
      <c r="E294" s="11">
        <v>0.73302999999999996</v>
      </c>
      <c r="F294" s="11">
        <v>0.70452999999999999</v>
      </c>
      <c r="G294" s="11">
        <v>0.70545000000000002</v>
      </c>
    </row>
    <row r="295" spans="1:7" x14ac:dyDescent="0.25">
      <c r="A295" s="10">
        <v>42337</v>
      </c>
      <c r="B295" s="10">
        <f>AUDCHF10080[[#This Row],[date_start]]+5</f>
        <v>42342</v>
      </c>
      <c r="C295">
        <v>562077</v>
      </c>
      <c r="D295" s="11">
        <v>0.73965000000000003</v>
      </c>
      <c r="E295" s="11">
        <v>0.75475000000000003</v>
      </c>
      <c r="F295" s="11">
        <v>0.72511999999999999</v>
      </c>
      <c r="G295" s="11">
        <v>0.73068</v>
      </c>
    </row>
    <row r="296" spans="1:7" x14ac:dyDescent="0.25">
      <c r="A296" s="10">
        <v>42330</v>
      </c>
      <c r="B296" s="10">
        <f>AUDCHF10080[[#This Row],[date_start]]+5</f>
        <v>42335</v>
      </c>
      <c r="C296">
        <v>486883</v>
      </c>
      <c r="D296" s="11">
        <v>0.73687999999999998</v>
      </c>
      <c r="E296" s="11">
        <v>0.74346999999999996</v>
      </c>
      <c r="F296" s="11">
        <v>0.73011999999999999</v>
      </c>
      <c r="G296" s="11">
        <v>0.73995999999999995</v>
      </c>
    </row>
    <row r="297" spans="1:7" x14ac:dyDescent="0.25">
      <c r="A297" s="10">
        <v>42323</v>
      </c>
      <c r="B297" s="10">
        <f>AUDCHF10080[[#This Row],[date_start]]+5</f>
        <v>42328</v>
      </c>
      <c r="C297">
        <v>488351</v>
      </c>
      <c r="D297" s="11">
        <v>0.71621000000000001</v>
      </c>
      <c r="E297" s="11">
        <v>0.73812</v>
      </c>
      <c r="F297" s="11">
        <v>0.71308000000000005</v>
      </c>
      <c r="G297" s="11">
        <v>0.73638000000000003</v>
      </c>
    </row>
    <row r="298" spans="1:7" x14ac:dyDescent="0.25">
      <c r="A298" s="10">
        <v>42316</v>
      </c>
      <c r="B298" s="10">
        <f>AUDCHF10080[[#This Row],[date_start]]+5</f>
        <v>42321</v>
      </c>
      <c r="C298">
        <v>478577</v>
      </c>
      <c r="D298" s="11">
        <v>0.70591999999999999</v>
      </c>
      <c r="E298" s="11">
        <v>0.71936999999999995</v>
      </c>
      <c r="F298" s="11">
        <v>0.70472000000000001</v>
      </c>
      <c r="G298" s="11">
        <v>0.71616000000000002</v>
      </c>
    </row>
    <row r="299" spans="1:7" x14ac:dyDescent="0.25">
      <c r="A299" s="10">
        <v>42309</v>
      </c>
      <c r="B299" s="10">
        <f>AUDCHF10080[[#This Row],[date_start]]+5</f>
        <v>42314</v>
      </c>
      <c r="C299">
        <v>438001</v>
      </c>
      <c r="D299" s="11">
        <v>0.70147000000000004</v>
      </c>
      <c r="E299" s="11">
        <v>0.71645999999999999</v>
      </c>
      <c r="F299" s="11">
        <v>0.70130999999999999</v>
      </c>
      <c r="G299" s="11">
        <v>0.70745999999999998</v>
      </c>
    </row>
    <row r="300" spans="1:7" x14ac:dyDescent="0.25">
      <c r="A300" s="10">
        <v>42302</v>
      </c>
      <c r="B300" s="10">
        <f>AUDCHF10080[[#This Row],[date_start]]+5</f>
        <v>42307</v>
      </c>
      <c r="C300">
        <v>429633</v>
      </c>
      <c r="D300" s="11">
        <v>0.70552999999999999</v>
      </c>
      <c r="E300" s="11">
        <v>0.71379999999999999</v>
      </c>
      <c r="F300" s="11">
        <v>0.69918999999999998</v>
      </c>
      <c r="G300" s="11">
        <v>0.70411999999999997</v>
      </c>
    </row>
    <row r="301" spans="1:7" x14ac:dyDescent="0.25">
      <c r="A301" s="10">
        <v>42295</v>
      </c>
      <c r="B301" s="10">
        <f>AUDCHF10080[[#This Row],[date_start]]+5</f>
        <v>42300</v>
      </c>
      <c r="C301">
        <v>420848</v>
      </c>
      <c r="D301" s="11">
        <v>0.69077999999999995</v>
      </c>
      <c r="E301" s="11">
        <v>0.71187</v>
      </c>
      <c r="F301" s="11">
        <v>0.68715999999999999</v>
      </c>
      <c r="G301" s="11">
        <v>0.70586000000000004</v>
      </c>
    </row>
    <row r="302" spans="1:7" x14ac:dyDescent="0.25">
      <c r="A302" s="10">
        <v>42288</v>
      </c>
      <c r="B302" s="10">
        <f>AUDCHF10080[[#This Row],[date_start]]+5</f>
        <v>42293</v>
      </c>
      <c r="C302">
        <v>443754</v>
      </c>
      <c r="D302" s="11">
        <v>0.70304</v>
      </c>
      <c r="E302" s="11">
        <v>0.70950999999999997</v>
      </c>
      <c r="F302" s="11">
        <v>0.68920000000000003</v>
      </c>
      <c r="G302" s="11">
        <v>0.69196000000000002</v>
      </c>
    </row>
    <row r="303" spans="1:7" x14ac:dyDescent="0.25">
      <c r="A303" s="10">
        <v>42281</v>
      </c>
      <c r="B303" s="10">
        <f>AUDCHF10080[[#This Row],[date_start]]+5</f>
        <v>42286</v>
      </c>
      <c r="C303">
        <v>450095</v>
      </c>
      <c r="D303" s="11">
        <v>0.68489999999999995</v>
      </c>
      <c r="E303" s="11">
        <v>0.70616000000000001</v>
      </c>
      <c r="F303" s="11">
        <v>0.68384999999999996</v>
      </c>
      <c r="G303" s="11">
        <v>0.70477000000000001</v>
      </c>
    </row>
    <row r="304" spans="1:7" x14ac:dyDescent="0.25">
      <c r="A304" s="10">
        <v>42274</v>
      </c>
      <c r="B304" s="10">
        <f>AUDCHF10080[[#This Row],[date_start]]+5</f>
        <v>42279</v>
      </c>
      <c r="C304">
        <v>476312</v>
      </c>
      <c r="D304" s="11">
        <v>0.68703999999999998</v>
      </c>
      <c r="E304" s="11">
        <v>0.69262999999999997</v>
      </c>
      <c r="F304" s="11">
        <v>0.67235999999999996</v>
      </c>
      <c r="G304" s="11">
        <v>0.68466000000000005</v>
      </c>
    </row>
    <row r="305" spans="1:7" x14ac:dyDescent="0.25">
      <c r="A305" s="10">
        <v>42267</v>
      </c>
      <c r="B305" s="10">
        <f>AUDCHF10080[[#This Row],[date_start]]+5</f>
        <v>42272</v>
      </c>
      <c r="C305">
        <v>450474</v>
      </c>
      <c r="D305" s="11">
        <v>0.69549000000000005</v>
      </c>
      <c r="E305" s="11">
        <v>0.69733999999999996</v>
      </c>
      <c r="F305" s="11">
        <v>0.67515999999999998</v>
      </c>
      <c r="G305" s="11">
        <v>0.68701999999999996</v>
      </c>
    </row>
    <row r="306" spans="1:7" x14ac:dyDescent="0.25">
      <c r="A306" s="10">
        <v>42260</v>
      </c>
      <c r="B306" s="10">
        <f>AUDCHF10080[[#This Row],[date_start]]+5</f>
        <v>42265</v>
      </c>
      <c r="C306">
        <v>432782</v>
      </c>
      <c r="D306" s="11">
        <v>0.68598000000000003</v>
      </c>
      <c r="E306" s="11">
        <v>0.69999</v>
      </c>
      <c r="F306" s="11">
        <v>0.68335000000000001</v>
      </c>
      <c r="G306" s="11">
        <v>0.69354000000000005</v>
      </c>
    </row>
    <row r="307" spans="1:7" x14ac:dyDescent="0.25">
      <c r="A307" s="10">
        <v>42253</v>
      </c>
      <c r="B307" s="10">
        <f>AUDCHF10080[[#This Row],[date_start]]+5</f>
        <v>42258</v>
      </c>
      <c r="C307">
        <v>485970</v>
      </c>
      <c r="D307" s="11">
        <v>0.67262</v>
      </c>
      <c r="E307" s="11">
        <v>0.69325999999999999</v>
      </c>
      <c r="F307" s="11">
        <v>0.67107000000000006</v>
      </c>
      <c r="G307" s="11">
        <v>0.68701000000000001</v>
      </c>
    </row>
    <row r="308" spans="1:7" x14ac:dyDescent="0.25">
      <c r="A308" s="10">
        <v>42246</v>
      </c>
      <c r="B308" s="10">
        <f>AUDCHF10080[[#This Row],[date_start]]+5</f>
        <v>42251</v>
      </c>
      <c r="C308">
        <v>501745</v>
      </c>
      <c r="D308" s="11">
        <v>0.68872999999999995</v>
      </c>
      <c r="E308" s="11">
        <v>0.68994999999999995</v>
      </c>
      <c r="F308" s="11">
        <v>0.67030000000000001</v>
      </c>
      <c r="G308" s="11">
        <v>0.67093000000000003</v>
      </c>
    </row>
    <row r="309" spans="1:7" x14ac:dyDescent="0.25">
      <c r="A309" s="10">
        <v>42239</v>
      </c>
      <c r="B309" s="10">
        <f>AUDCHF10080[[#This Row],[date_start]]+5</f>
        <v>42244</v>
      </c>
      <c r="C309">
        <v>705648</v>
      </c>
      <c r="D309" s="11">
        <v>0.69020000000000004</v>
      </c>
      <c r="E309" s="11">
        <v>0.69591999999999998</v>
      </c>
      <c r="F309" s="11">
        <v>0.65351000000000004</v>
      </c>
      <c r="G309" s="11">
        <v>0.68933999999999995</v>
      </c>
    </row>
    <row r="310" spans="1:7" x14ac:dyDescent="0.25">
      <c r="A310" s="10">
        <v>42232</v>
      </c>
      <c r="B310" s="10">
        <f>AUDCHF10080[[#This Row],[date_start]]+5</f>
        <v>42237</v>
      </c>
      <c r="C310">
        <v>406010</v>
      </c>
      <c r="D310" s="11">
        <v>0.71933999999999998</v>
      </c>
      <c r="E310" s="11">
        <v>0.72263999999999995</v>
      </c>
      <c r="F310" s="11">
        <v>0.69101999999999997</v>
      </c>
      <c r="G310" s="11">
        <v>0.69106000000000001</v>
      </c>
    </row>
    <row r="311" spans="1:7" x14ac:dyDescent="0.25">
      <c r="A311" s="10">
        <v>42225</v>
      </c>
      <c r="B311" s="10">
        <f>AUDCHF10080[[#This Row],[date_start]]+5</f>
        <v>42230</v>
      </c>
      <c r="C311">
        <v>444752</v>
      </c>
      <c r="D311" s="11">
        <v>0.72818000000000005</v>
      </c>
      <c r="E311" s="11">
        <v>0.73070999999999997</v>
      </c>
      <c r="F311" s="11">
        <v>0.71182000000000001</v>
      </c>
      <c r="G311" s="11">
        <v>0.71936999999999995</v>
      </c>
    </row>
    <row r="312" spans="1:7" x14ac:dyDescent="0.25">
      <c r="A312" s="10">
        <v>42218</v>
      </c>
      <c r="B312" s="10">
        <f>AUDCHF10080[[#This Row],[date_start]]+5</f>
        <v>42223</v>
      </c>
      <c r="C312">
        <v>442593</v>
      </c>
      <c r="D312" s="11">
        <v>0.70672999999999997</v>
      </c>
      <c r="E312" s="11">
        <v>0.72984000000000004</v>
      </c>
      <c r="F312" s="11">
        <v>0.70252000000000003</v>
      </c>
      <c r="G312" s="11">
        <v>0.72946</v>
      </c>
    </row>
    <row r="313" spans="1:7" x14ac:dyDescent="0.25">
      <c r="A313" s="10">
        <v>42211</v>
      </c>
      <c r="B313" s="10">
        <f>AUDCHF10080[[#This Row],[date_start]]+5</f>
        <v>42216</v>
      </c>
      <c r="C313">
        <v>435134</v>
      </c>
      <c r="D313" s="11">
        <v>0.69933999999999996</v>
      </c>
      <c r="E313" s="11">
        <v>0.70979999999999999</v>
      </c>
      <c r="F313" s="11">
        <v>0.69421999999999995</v>
      </c>
      <c r="G313" s="11">
        <v>0.70406000000000002</v>
      </c>
    </row>
    <row r="314" spans="1:7" x14ac:dyDescent="0.25">
      <c r="A314" s="10">
        <v>42204</v>
      </c>
      <c r="B314" s="10">
        <f>AUDCHF10080[[#This Row],[date_start]]+5</f>
        <v>42209</v>
      </c>
      <c r="C314">
        <v>548280</v>
      </c>
      <c r="D314" s="11">
        <v>0.70847000000000004</v>
      </c>
      <c r="E314" s="11">
        <v>0.71292</v>
      </c>
      <c r="F314" s="11">
        <v>0.69732000000000005</v>
      </c>
      <c r="G314" s="11">
        <v>0.70055999999999996</v>
      </c>
    </row>
    <row r="315" spans="1:7" x14ac:dyDescent="0.25">
      <c r="A315" s="10">
        <v>42197</v>
      </c>
      <c r="B315" s="10">
        <f>AUDCHF10080[[#This Row],[date_start]]+5</f>
        <v>42202</v>
      </c>
      <c r="C315">
        <v>616004</v>
      </c>
      <c r="D315" s="11">
        <v>0.69633</v>
      </c>
      <c r="E315" s="11">
        <v>0.71106999999999998</v>
      </c>
      <c r="F315" s="11">
        <v>0.69577999999999995</v>
      </c>
      <c r="G315" s="11">
        <v>0.70923000000000003</v>
      </c>
    </row>
    <row r="316" spans="1:7" x14ac:dyDescent="0.25">
      <c r="A316" s="10">
        <v>42190</v>
      </c>
      <c r="B316" s="10">
        <f>AUDCHF10080[[#This Row],[date_start]]+5</f>
        <v>42195</v>
      </c>
      <c r="C316">
        <v>668194</v>
      </c>
      <c r="D316" s="11">
        <v>0.70506999999999997</v>
      </c>
      <c r="E316" s="11">
        <v>0.71133000000000002</v>
      </c>
      <c r="F316" s="11">
        <v>0.69484999999999997</v>
      </c>
      <c r="G316" s="11">
        <v>0.69718999999999998</v>
      </c>
    </row>
    <row r="317" spans="1:7" x14ac:dyDescent="0.25">
      <c r="A317" s="10">
        <v>42183</v>
      </c>
      <c r="B317" s="10">
        <f>AUDCHF10080[[#This Row],[date_start]]+5</f>
        <v>42188</v>
      </c>
      <c r="C317">
        <v>629838</v>
      </c>
      <c r="D317" s="11">
        <v>0.71477999999999997</v>
      </c>
      <c r="E317" s="11">
        <v>0.72611000000000003</v>
      </c>
      <c r="F317" s="11">
        <v>0.70618999999999998</v>
      </c>
      <c r="G317" s="11">
        <v>0.70650000000000002</v>
      </c>
    </row>
    <row r="318" spans="1:7" x14ac:dyDescent="0.25">
      <c r="A318" s="10">
        <v>42176</v>
      </c>
      <c r="B318" s="10">
        <f>AUDCHF10080[[#This Row],[date_start]]+5</f>
        <v>42181</v>
      </c>
      <c r="C318">
        <v>559901</v>
      </c>
      <c r="D318" s="11">
        <v>0.71174000000000004</v>
      </c>
      <c r="E318" s="11">
        <v>0.72863999999999995</v>
      </c>
      <c r="F318" s="11">
        <v>0.71001000000000003</v>
      </c>
      <c r="G318" s="11">
        <v>0.71389000000000002</v>
      </c>
    </row>
    <row r="319" spans="1:7" x14ac:dyDescent="0.25">
      <c r="A319" s="10">
        <v>42169</v>
      </c>
      <c r="B319" s="10">
        <f>AUDCHF10080[[#This Row],[date_start]]+5</f>
        <v>42174</v>
      </c>
      <c r="C319">
        <v>526489</v>
      </c>
      <c r="D319" s="11">
        <v>0.71894000000000002</v>
      </c>
      <c r="E319" s="11">
        <v>0.72896000000000005</v>
      </c>
      <c r="F319" s="11">
        <v>0.70862000000000003</v>
      </c>
      <c r="G319" s="11">
        <v>0.71328000000000003</v>
      </c>
    </row>
    <row r="320" spans="1:7" x14ac:dyDescent="0.25">
      <c r="A320" s="10">
        <v>42162</v>
      </c>
      <c r="B320" s="10">
        <f>AUDCHF10080[[#This Row],[date_start]]+5</f>
        <v>42167</v>
      </c>
      <c r="C320">
        <v>603105</v>
      </c>
      <c r="D320" s="11">
        <v>0.71752000000000005</v>
      </c>
      <c r="E320" s="11">
        <v>0.72613000000000005</v>
      </c>
      <c r="F320" s="11">
        <v>0.70794999999999997</v>
      </c>
      <c r="G320" s="11">
        <v>0.71691000000000005</v>
      </c>
    </row>
    <row r="321" spans="1:7" x14ac:dyDescent="0.25">
      <c r="A321" s="10">
        <v>42155</v>
      </c>
      <c r="B321" s="10">
        <f>AUDCHF10080[[#This Row],[date_start]]+5</f>
        <v>42160</v>
      </c>
      <c r="C321">
        <v>492159</v>
      </c>
      <c r="D321" s="11">
        <v>0.71747000000000005</v>
      </c>
      <c r="E321" s="11">
        <v>0.73102999999999996</v>
      </c>
      <c r="F321" s="11">
        <v>0.71426000000000001</v>
      </c>
      <c r="G321" s="11">
        <v>0.71494000000000002</v>
      </c>
    </row>
    <row r="322" spans="1:7" x14ac:dyDescent="0.25">
      <c r="A322" s="10">
        <v>42148</v>
      </c>
      <c r="B322" s="10">
        <f>AUDCHF10080[[#This Row],[date_start]]+5</f>
        <v>42153</v>
      </c>
      <c r="C322">
        <v>445460</v>
      </c>
      <c r="D322" s="11">
        <v>0.73767000000000005</v>
      </c>
      <c r="E322" s="11">
        <v>0.74216000000000004</v>
      </c>
      <c r="F322" s="11">
        <v>0.71511999999999998</v>
      </c>
      <c r="G322" s="11">
        <v>0.71819</v>
      </c>
    </row>
    <row r="323" spans="1:7" x14ac:dyDescent="0.25">
      <c r="A323" s="10">
        <v>42141</v>
      </c>
      <c r="B323" s="10">
        <f>AUDCHF10080[[#This Row],[date_start]]+5</f>
        <v>42146</v>
      </c>
      <c r="C323">
        <v>395974</v>
      </c>
      <c r="D323" s="11">
        <v>0.73565999999999998</v>
      </c>
      <c r="E323" s="11">
        <v>0.74572000000000005</v>
      </c>
      <c r="F323" s="11">
        <v>0.73272000000000004</v>
      </c>
      <c r="G323" s="11">
        <v>0.73829999999999996</v>
      </c>
    </row>
    <row r="324" spans="1:7" x14ac:dyDescent="0.25">
      <c r="A324" s="10">
        <v>42134</v>
      </c>
      <c r="B324" s="10">
        <f>AUDCHF10080[[#This Row],[date_start]]+5</f>
        <v>42139</v>
      </c>
      <c r="C324">
        <v>337572</v>
      </c>
      <c r="D324" s="11">
        <v>0.73780000000000001</v>
      </c>
      <c r="E324" s="11">
        <v>0.74817</v>
      </c>
      <c r="F324" s="11">
        <v>0.73250999999999999</v>
      </c>
      <c r="G324" s="11">
        <v>0.73570999999999998</v>
      </c>
    </row>
    <row r="325" spans="1:7" x14ac:dyDescent="0.25">
      <c r="A325" s="10">
        <v>42127</v>
      </c>
      <c r="B325" s="10">
        <f>AUDCHF10080[[#This Row],[date_start]]+5</f>
        <v>42132</v>
      </c>
      <c r="C325">
        <v>118106</v>
      </c>
      <c r="D325" s="11">
        <v>0.73077000000000003</v>
      </c>
      <c r="E325" s="11">
        <v>0.74087999999999998</v>
      </c>
      <c r="F325" s="11">
        <v>0.72123000000000004</v>
      </c>
      <c r="G325" s="11">
        <v>0.73900999999999994</v>
      </c>
    </row>
    <row r="326" spans="1:7" x14ac:dyDescent="0.25">
      <c r="A326" s="10">
        <v>42120</v>
      </c>
      <c r="B326" s="10">
        <f>AUDCHF10080[[#This Row],[date_start]]+5</f>
        <v>42125</v>
      </c>
      <c r="C326">
        <v>375808</v>
      </c>
      <c r="D326" s="11">
        <v>0.74628000000000005</v>
      </c>
      <c r="E326" s="11">
        <v>0.76727999999999996</v>
      </c>
      <c r="F326" s="11">
        <v>0.72848999999999997</v>
      </c>
      <c r="G326" s="11">
        <v>0.73129</v>
      </c>
    </row>
    <row r="327" spans="1:7" x14ac:dyDescent="0.25">
      <c r="A327" s="10">
        <v>42113</v>
      </c>
      <c r="B327" s="10">
        <f>AUDCHF10080[[#This Row],[date_start]]+5</f>
        <v>42118</v>
      </c>
      <c r="C327">
        <v>313227</v>
      </c>
      <c r="D327" s="11">
        <v>0.73992000000000002</v>
      </c>
      <c r="E327" s="11">
        <v>0.75409000000000004</v>
      </c>
      <c r="F327" s="11">
        <v>0.73507999999999996</v>
      </c>
      <c r="G327" s="11">
        <v>0.74504999999999999</v>
      </c>
    </row>
    <row r="328" spans="1:7" x14ac:dyDescent="0.25">
      <c r="A328" s="10">
        <v>42106</v>
      </c>
      <c r="B328" s="10">
        <f>AUDCHF10080[[#This Row],[date_start]]+5</f>
        <v>42111</v>
      </c>
      <c r="C328">
        <v>289457</v>
      </c>
      <c r="D328" s="11">
        <v>0.75133000000000005</v>
      </c>
      <c r="E328" s="11">
        <v>0.75339999999999996</v>
      </c>
      <c r="F328" s="11">
        <v>0.73701000000000005</v>
      </c>
      <c r="G328" s="11">
        <v>0.73992000000000002</v>
      </c>
    </row>
    <row r="329" spans="1:7" x14ac:dyDescent="0.25">
      <c r="A329" s="10">
        <v>42099</v>
      </c>
      <c r="B329" s="10">
        <f>AUDCHF10080[[#This Row],[date_start]]+5</f>
        <v>42104</v>
      </c>
      <c r="C329">
        <v>188123</v>
      </c>
      <c r="D329" s="11">
        <v>0.72411999999999999</v>
      </c>
      <c r="E329" s="11">
        <v>0.75405999999999995</v>
      </c>
      <c r="F329" s="11">
        <v>0.72382999999999997</v>
      </c>
      <c r="G329" s="11">
        <v>0.75133000000000005</v>
      </c>
    </row>
    <row r="330" spans="1:7" x14ac:dyDescent="0.25">
      <c r="A330" s="10">
        <v>42092</v>
      </c>
      <c r="B330" s="10">
        <f>AUDCHF10080[[#This Row],[date_start]]+5</f>
        <v>42097</v>
      </c>
      <c r="C330">
        <v>250648</v>
      </c>
      <c r="D330" s="11">
        <v>0.74475999999999998</v>
      </c>
      <c r="E330" s="11">
        <v>0.74475999999999998</v>
      </c>
      <c r="F330" s="11">
        <v>0.72274000000000005</v>
      </c>
      <c r="G330" s="11">
        <v>0.72411999999999999</v>
      </c>
    </row>
    <row r="331" spans="1:7" x14ac:dyDescent="0.25">
      <c r="A331" s="10">
        <v>42085</v>
      </c>
      <c r="B331" s="10">
        <f>AUDCHF10080[[#This Row],[date_start]]+5</f>
        <v>42090</v>
      </c>
      <c r="C331">
        <v>328381</v>
      </c>
      <c r="D331" s="11">
        <v>0.75946000000000002</v>
      </c>
      <c r="E331" s="11">
        <v>0.76497000000000004</v>
      </c>
      <c r="F331" s="11">
        <v>0.74082000000000003</v>
      </c>
      <c r="G331" s="11">
        <v>0.74475999999999998</v>
      </c>
    </row>
    <row r="332" spans="1:7" x14ac:dyDescent="0.25">
      <c r="A332" s="10">
        <v>42078</v>
      </c>
      <c r="B332" s="10">
        <f>AUDCHF10080[[#This Row],[date_start]]+5</f>
        <v>42083</v>
      </c>
      <c r="C332">
        <v>350422</v>
      </c>
      <c r="D332" s="11">
        <v>0.76649</v>
      </c>
      <c r="E332" s="11">
        <v>0.77154999999999996</v>
      </c>
      <c r="F332" s="11">
        <v>0.75263000000000002</v>
      </c>
      <c r="G332" s="11">
        <v>0.75756000000000001</v>
      </c>
    </row>
    <row r="333" spans="1:7" x14ac:dyDescent="0.25">
      <c r="A333" s="10">
        <v>42071</v>
      </c>
      <c r="B333" s="10">
        <f>AUDCHF10080[[#This Row],[date_start]]+5</f>
        <v>42076</v>
      </c>
      <c r="C333">
        <v>346557</v>
      </c>
      <c r="D333" s="11">
        <v>0.76066</v>
      </c>
      <c r="E333" s="11">
        <v>0.77393999999999996</v>
      </c>
      <c r="F333" s="11">
        <v>0.75512999999999997</v>
      </c>
      <c r="G333" s="11">
        <v>0.76727000000000001</v>
      </c>
    </row>
    <row r="334" spans="1:7" x14ac:dyDescent="0.25">
      <c r="A334" s="10">
        <v>42064</v>
      </c>
      <c r="B334" s="10">
        <f>AUDCHF10080[[#This Row],[date_start]]+5</f>
        <v>42069</v>
      </c>
      <c r="C334">
        <v>228947</v>
      </c>
      <c r="D334" s="11">
        <v>0.74356999999999995</v>
      </c>
      <c r="E334" s="11">
        <v>0.76512000000000002</v>
      </c>
      <c r="F334" s="11">
        <v>0.74019000000000001</v>
      </c>
      <c r="G334" s="11">
        <v>0.76019000000000003</v>
      </c>
    </row>
    <row r="335" spans="1:7" x14ac:dyDescent="0.25">
      <c r="A335" s="10">
        <v>42057</v>
      </c>
      <c r="B335" s="10">
        <f>AUDCHF10080[[#This Row],[date_start]]+5</f>
        <v>42062</v>
      </c>
      <c r="C335">
        <v>259491</v>
      </c>
      <c r="D335" s="11">
        <v>0.73755999999999999</v>
      </c>
      <c r="E335" s="11">
        <v>0.74968999999999997</v>
      </c>
      <c r="F335" s="11">
        <v>0.73424</v>
      </c>
      <c r="G335" s="11">
        <v>0.74414999999999998</v>
      </c>
    </row>
    <row r="336" spans="1:7" x14ac:dyDescent="0.25">
      <c r="A336" s="10">
        <v>42050</v>
      </c>
      <c r="B336" s="10">
        <f>AUDCHF10080[[#This Row],[date_start]]+5</f>
        <v>42055</v>
      </c>
      <c r="C336">
        <v>382282</v>
      </c>
      <c r="D336" s="11">
        <v>0.72384000000000004</v>
      </c>
      <c r="E336" s="11">
        <v>0.74704000000000004</v>
      </c>
      <c r="F336" s="11">
        <v>0.72145000000000004</v>
      </c>
      <c r="G336" s="11">
        <v>0.73480000000000001</v>
      </c>
    </row>
    <row r="337" spans="1:7" x14ac:dyDescent="0.25">
      <c r="A337" s="10">
        <v>42043</v>
      </c>
      <c r="B337" s="10">
        <f>AUDCHF10080[[#This Row],[date_start]]+5</f>
        <v>42048</v>
      </c>
      <c r="C337">
        <v>401443</v>
      </c>
      <c r="D337" s="11">
        <v>0.71858999999999995</v>
      </c>
      <c r="E337" s="11">
        <v>0.72533999999999998</v>
      </c>
      <c r="F337" s="11">
        <v>0.70884999999999998</v>
      </c>
      <c r="G337" s="11">
        <v>0.72138999999999998</v>
      </c>
    </row>
    <row r="338" spans="1:7" x14ac:dyDescent="0.25">
      <c r="A338" s="10">
        <v>42036</v>
      </c>
      <c r="B338" s="10">
        <f>AUDCHF10080[[#This Row],[date_start]]+5</f>
        <v>42041</v>
      </c>
      <c r="C338">
        <v>365914</v>
      </c>
      <c r="D338" s="11">
        <v>0.71836999999999995</v>
      </c>
      <c r="E338" s="11">
        <v>0.72797999999999996</v>
      </c>
      <c r="F338" s="11">
        <v>0.70581000000000005</v>
      </c>
      <c r="G338" s="11">
        <v>0.72150999999999998</v>
      </c>
    </row>
    <row r="339" spans="1:7" x14ac:dyDescent="0.25">
      <c r="A339" s="10">
        <v>42029</v>
      </c>
      <c r="B339" s="10">
        <f>AUDCHF10080[[#This Row],[date_start]]+5</f>
        <v>42034</v>
      </c>
      <c r="C339">
        <v>202677</v>
      </c>
      <c r="D339" s="11">
        <v>0.69310000000000005</v>
      </c>
      <c r="E339" s="11">
        <v>0.72899000000000003</v>
      </c>
      <c r="F339" s="11">
        <v>0.69142000000000003</v>
      </c>
      <c r="G339" s="11">
        <v>0.71297999999999995</v>
      </c>
    </row>
    <row r="340" spans="1:7" x14ac:dyDescent="0.25">
      <c r="A340" s="10">
        <v>42022</v>
      </c>
      <c r="B340" s="10">
        <f>AUDCHF10080[[#This Row],[date_start]]+5</f>
        <v>42027</v>
      </c>
      <c r="C340">
        <v>195635</v>
      </c>
      <c r="D340" s="11">
        <v>0.70799000000000001</v>
      </c>
      <c r="E340" s="11">
        <v>0.72262999999999999</v>
      </c>
      <c r="F340" s="11">
        <v>0.68954000000000004</v>
      </c>
      <c r="G340" s="11">
        <v>0.69055999999999995</v>
      </c>
    </row>
    <row r="341" spans="1:7" x14ac:dyDescent="0.25">
      <c r="A341" s="10">
        <v>42015</v>
      </c>
      <c r="B341" s="10">
        <f>AUDCHF10080[[#This Row],[date_start]]+5</f>
        <v>42020</v>
      </c>
      <c r="C341">
        <v>317286</v>
      </c>
      <c r="D341" s="11">
        <v>0.83145000000000002</v>
      </c>
      <c r="E341" s="11">
        <v>0.84058999999999995</v>
      </c>
      <c r="F341" s="11">
        <v>0.60299999999999998</v>
      </c>
      <c r="G341" s="11">
        <v>0.70576000000000005</v>
      </c>
    </row>
    <row r="342" spans="1:7" x14ac:dyDescent="0.25">
      <c r="A342" s="10">
        <v>42008</v>
      </c>
      <c r="B342" s="10">
        <f>AUDCHF10080[[#This Row],[date_start]]+5</f>
        <v>42013</v>
      </c>
      <c r="C342">
        <v>234977</v>
      </c>
      <c r="D342" s="11">
        <v>0.81123000000000001</v>
      </c>
      <c r="E342" s="11">
        <v>0.83382999999999996</v>
      </c>
      <c r="F342" s="11">
        <v>0.80833999999999995</v>
      </c>
      <c r="G342" s="11">
        <v>0.83065999999999995</v>
      </c>
    </row>
    <row r="343" spans="1:7" x14ac:dyDescent="0.25">
      <c r="A343" s="10">
        <v>42001</v>
      </c>
      <c r="B343" s="10">
        <f>AUDCHF10080[[#This Row],[date_start]]+5</f>
        <v>42006</v>
      </c>
      <c r="C343">
        <v>380024</v>
      </c>
      <c r="D343" s="11">
        <v>0.80173000000000005</v>
      </c>
      <c r="E343" s="11">
        <v>0.81394</v>
      </c>
      <c r="F343" s="11">
        <v>0.80081999999999998</v>
      </c>
      <c r="G343" s="11">
        <v>0.80908999999999998</v>
      </c>
    </row>
    <row r="344" spans="1:7" x14ac:dyDescent="0.25">
      <c r="A344" s="10">
        <v>41994</v>
      </c>
      <c r="B344" s="10">
        <f>AUDCHF10080[[#This Row],[date_start]]+5</f>
        <v>41999</v>
      </c>
      <c r="C344">
        <v>423047</v>
      </c>
      <c r="D344" s="11">
        <v>0.80113000000000001</v>
      </c>
      <c r="E344" s="11">
        <v>0.80303000000000002</v>
      </c>
      <c r="F344" s="11">
        <v>0.79556000000000004</v>
      </c>
      <c r="G344" s="11">
        <v>0.80130999999999997</v>
      </c>
    </row>
    <row r="345" spans="1:7" x14ac:dyDescent="0.25">
      <c r="A345" s="10">
        <v>41987</v>
      </c>
      <c r="B345" s="10">
        <f>AUDCHF10080[[#This Row],[date_start]]+5</f>
        <v>41992</v>
      </c>
      <c r="C345">
        <v>208935</v>
      </c>
      <c r="D345" s="11">
        <v>0.79207000000000005</v>
      </c>
      <c r="E345" s="11">
        <v>0.80428999999999995</v>
      </c>
      <c r="F345" s="11">
        <v>0.78315000000000001</v>
      </c>
      <c r="G345" s="11">
        <v>0.79812000000000005</v>
      </c>
    </row>
    <row r="346" spans="1:7" x14ac:dyDescent="0.25">
      <c r="A346" s="10">
        <v>41980</v>
      </c>
      <c r="B346" s="10">
        <f>AUDCHF10080[[#This Row],[date_start]]+5</f>
        <v>41985</v>
      </c>
      <c r="C346">
        <v>202111</v>
      </c>
      <c r="D346" s="11">
        <v>0.81137999999999999</v>
      </c>
      <c r="E346" s="11">
        <v>0.81508000000000003</v>
      </c>
      <c r="F346" s="11">
        <v>0.79285000000000005</v>
      </c>
      <c r="G346" s="11">
        <v>0.79322999999999999</v>
      </c>
    </row>
    <row r="347" spans="1:7" x14ac:dyDescent="0.25">
      <c r="A347" s="10">
        <v>41973</v>
      </c>
      <c r="B347" s="10">
        <f>AUDCHF10080[[#This Row],[date_start]]+5</f>
        <v>41978</v>
      </c>
      <c r="C347">
        <v>267703</v>
      </c>
      <c r="D347" s="11">
        <v>0.81784999999999997</v>
      </c>
      <c r="E347" s="11">
        <v>0.82437000000000005</v>
      </c>
      <c r="F347" s="11">
        <v>0.81028999999999995</v>
      </c>
      <c r="G347" s="11">
        <v>0.81374000000000002</v>
      </c>
    </row>
    <row r="348" spans="1:7" x14ac:dyDescent="0.25">
      <c r="A348" s="10">
        <v>41966</v>
      </c>
      <c r="B348" s="10">
        <f>AUDCHF10080[[#This Row],[date_start]]+5</f>
        <v>41971</v>
      </c>
      <c r="C348">
        <v>261238</v>
      </c>
      <c r="D348" s="11">
        <v>0.84355000000000002</v>
      </c>
      <c r="E348" s="11">
        <v>0.84465999999999997</v>
      </c>
      <c r="F348" s="11">
        <v>0.81735999999999998</v>
      </c>
      <c r="G348" s="11">
        <v>0.82037000000000004</v>
      </c>
    </row>
    <row r="349" spans="1:7" x14ac:dyDescent="0.25">
      <c r="A349" s="10">
        <v>41959</v>
      </c>
      <c r="B349" s="10">
        <f>AUDCHF10080[[#This Row],[date_start]]+5</f>
        <v>41964</v>
      </c>
      <c r="C349">
        <v>370396</v>
      </c>
      <c r="D349" s="11">
        <v>0.84016999999999997</v>
      </c>
      <c r="E349" s="11">
        <v>0.84391000000000005</v>
      </c>
      <c r="F349" s="11">
        <v>0.82074999999999998</v>
      </c>
      <c r="G349" s="11">
        <v>0.84060999999999997</v>
      </c>
    </row>
    <row r="350" spans="1:7" x14ac:dyDescent="0.25">
      <c r="A350" s="10">
        <v>41952</v>
      </c>
      <c r="B350" s="10">
        <f>AUDCHF10080[[#This Row],[date_start]]+5</f>
        <v>41957</v>
      </c>
      <c r="C350">
        <v>472739</v>
      </c>
      <c r="D350" s="11">
        <v>0.83389000000000002</v>
      </c>
      <c r="E350" s="11">
        <v>0.84484000000000004</v>
      </c>
      <c r="F350" s="11">
        <v>0.83267000000000002</v>
      </c>
      <c r="G350" s="11">
        <v>0.83916000000000002</v>
      </c>
    </row>
    <row r="351" spans="1:7" x14ac:dyDescent="0.25">
      <c r="A351" s="10">
        <v>41945</v>
      </c>
      <c r="B351" s="10">
        <f>AUDCHF10080[[#This Row],[date_start]]+5</f>
        <v>41950</v>
      </c>
      <c r="C351">
        <v>529241</v>
      </c>
      <c r="D351" s="11">
        <v>0.84438000000000002</v>
      </c>
      <c r="E351" s="11">
        <v>0.84467999999999999</v>
      </c>
      <c r="F351" s="11">
        <v>0.82486999999999999</v>
      </c>
      <c r="G351" s="11">
        <v>0.83379999999999999</v>
      </c>
    </row>
    <row r="352" spans="1:7" x14ac:dyDescent="0.25">
      <c r="A352" s="10">
        <v>41938</v>
      </c>
      <c r="B352" s="10">
        <f>AUDCHF10080[[#This Row],[date_start]]+5</f>
        <v>41943</v>
      </c>
      <c r="C352">
        <v>373655</v>
      </c>
      <c r="D352" s="11">
        <v>0.83748</v>
      </c>
      <c r="E352" s="11">
        <v>0.84816000000000003</v>
      </c>
      <c r="F352" s="11">
        <v>0.83431</v>
      </c>
      <c r="G352" s="11">
        <v>0.84619999999999995</v>
      </c>
    </row>
    <row r="353" spans="1:7" x14ac:dyDescent="0.25">
      <c r="A353" s="10">
        <v>41931</v>
      </c>
      <c r="B353" s="10">
        <f>AUDCHF10080[[#This Row],[date_start]]+5</f>
        <v>41936</v>
      </c>
      <c r="C353">
        <v>346483</v>
      </c>
      <c r="D353" s="11">
        <v>0.82948</v>
      </c>
      <c r="E353" s="11">
        <v>0.8397</v>
      </c>
      <c r="F353" s="11">
        <v>0.82577999999999996</v>
      </c>
      <c r="G353" s="11">
        <v>0.83616999999999997</v>
      </c>
    </row>
    <row r="354" spans="1:7" x14ac:dyDescent="0.25">
      <c r="A354" s="10">
        <v>41924</v>
      </c>
      <c r="B354" s="10">
        <f>AUDCHF10080[[#This Row],[date_start]]+5</f>
        <v>41929</v>
      </c>
      <c r="C354">
        <v>467151</v>
      </c>
      <c r="D354" s="11">
        <v>0.83062000000000002</v>
      </c>
      <c r="E354" s="11">
        <v>0.83694999999999997</v>
      </c>
      <c r="F354" s="11">
        <v>0.82011999999999996</v>
      </c>
      <c r="G354" s="11">
        <v>0.82779999999999998</v>
      </c>
    </row>
    <row r="355" spans="1:7" x14ac:dyDescent="0.25">
      <c r="A355" s="10">
        <v>41917</v>
      </c>
      <c r="B355" s="10">
        <f>AUDCHF10080[[#This Row],[date_start]]+5</f>
        <v>41922</v>
      </c>
      <c r="C355">
        <v>426232</v>
      </c>
      <c r="D355" s="11">
        <v>0.83953</v>
      </c>
      <c r="E355" s="11">
        <v>0.84696000000000005</v>
      </c>
      <c r="F355" s="11">
        <v>0.83084999999999998</v>
      </c>
      <c r="G355" s="11">
        <v>0.83089999999999997</v>
      </c>
    </row>
    <row r="356" spans="1:7" x14ac:dyDescent="0.25">
      <c r="A356" s="10">
        <v>41910</v>
      </c>
      <c r="B356" s="10">
        <f>AUDCHF10080[[#This Row],[date_start]]+5</f>
        <v>41915</v>
      </c>
      <c r="C356">
        <v>402840</v>
      </c>
      <c r="D356" s="11">
        <v>0.83325000000000005</v>
      </c>
      <c r="E356" s="11">
        <v>0.84172999999999998</v>
      </c>
      <c r="F356" s="11">
        <v>0.82730999999999999</v>
      </c>
      <c r="G356" s="11">
        <v>0.83925000000000005</v>
      </c>
    </row>
    <row r="357" spans="1:7" x14ac:dyDescent="0.25">
      <c r="A357" s="10">
        <v>41903</v>
      </c>
      <c r="B357" s="10">
        <f>AUDCHF10080[[#This Row],[date_start]]+5</f>
        <v>41908</v>
      </c>
      <c r="C357">
        <v>379163</v>
      </c>
      <c r="D357" s="11">
        <v>0.84050999999999998</v>
      </c>
      <c r="E357" s="11">
        <v>0.84104999999999996</v>
      </c>
      <c r="F357" s="11">
        <v>0.82879999999999998</v>
      </c>
      <c r="G357" s="11">
        <v>0.83365</v>
      </c>
    </row>
    <row r="358" spans="1:7" x14ac:dyDescent="0.25">
      <c r="A358" s="10">
        <v>41896</v>
      </c>
      <c r="B358" s="10">
        <f>AUDCHF10080[[#This Row],[date_start]]+5</f>
        <v>41901</v>
      </c>
      <c r="C358">
        <v>352123</v>
      </c>
      <c r="D358" s="11">
        <v>0.84140999999999999</v>
      </c>
      <c r="E358" s="11">
        <v>0.84901000000000004</v>
      </c>
      <c r="F358" s="11">
        <v>0.83579000000000003</v>
      </c>
      <c r="G358" s="11">
        <v>0.83945000000000003</v>
      </c>
    </row>
    <row r="359" spans="1:7" x14ac:dyDescent="0.25">
      <c r="A359" s="10">
        <v>41889</v>
      </c>
      <c r="B359" s="10">
        <f>AUDCHF10080[[#This Row],[date_start]]+5</f>
        <v>41894</v>
      </c>
      <c r="C359">
        <v>343431</v>
      </c>
      <c r="D359" s="11">
        <v>0.872</v>
      </c>
      <c r="E359" s="11">
        <v>0.87395</v>
      </c>
      <c r="F359" s="11">
        <v>0.84323000000000004</v>
      </c>
      <c r="G359" s="11">
        <v>0.84340000000000004</v>
      </c>
    </row>
    <row r="360" spans="1:7" x14ac:dyDescent="0.25">
      <c r="A360" s="10">
        <v>41882</v>
      </c>
      <c r="B360" s="10">
        <f>AUDCHF10080[[#This Row],[date_start]]+5</f>
        <v>41887</v>
      </c>
      <c r="C360">
        <v>286550</v>
      </c>
      <c r="D360" s="11">
        <v>0.85696000000000006</v>
      </c>
      <c r="E360" s="11">
        <v>0.87395</v>
      </c>
      <c r="F360" s="11">
        <v>0.85155000000000003</v>
      </c>
      <c r="G360" s="11">
        <v>0.87297000000000002</v>
      </c>
    </row>
    <row r="361" spans="1:7" x14ac:dyDescent="0.25">
      <c r="A361" s="10">
        <v>41875</v>
      </c>
      <c r="B361" s="10">
        <f>AUDCHF10080[[#This Row],[date_start]]+5</f>
        <v>41880</v>
      </c>
      <c r="C361">
        <v>234043</v>
      </c>
      <c r="D361" s="11">
        <v>0.85226000000000002</v>
      </c>
      <c r="E361" s="11">
        <v>0.85802</v>
      </c>
      <c r="F361" s="11">
        <v>0.84926000000000001</v>
      </c>
      <c r="G361" s="11">
        <v>0.85668999999999995</v>
      </c>
    </row>
    <row r="362" spans="1:7" x14ac:dyDescent="0.25">
      <c r="A362" s="10">
        <v>41868</v>
      </c>
      <c r="B362" s="10">
        <f>AUDCHF10080[[#This Row],[date_start]]+5</f>
        <v>41873</v>
      </c>
      <c r="C362">
        <v>234768</v>
      </c>
      <c r="D362" s="11">
        <v>0.84182999999999997</v>
      </c>
      <c r="E362" s="11">
        <v>0.85194000000000003</v>
      </c>
      <c r="F362" s="11">
        <v>0.84082000000000001</v>
      </c>
      <c r="G362" s="11">
        <v>0.85102999999999995</v>
      </c>
    </row>
    <row r="363" spans="1:7" x14ac:dyDescent="0.25">
      <c r="A363" s="10">
        <v>41861</v>
      </c>
      <c r="B363" s="10">
        <f>AUDCHF10080[[#This Row],[date_start]]+5</f>
        <v>41866</v>
      </c>
      <c r="C363">
        <v>224880</v>
      </c>
      <c r="D363" s="11">
        <v>0.83991000000000005</v>
      </c>
      <c r="E363" s="11">
        <v>0.84623000000000004</v>
      </c>
      <c r="F363" s="11">
        <v>0.83886000000000005</v>
      </c>
      <c r="G363" s="11">
        <v>0.84080999999999995</v>
      </c>
    </row>
    <row r="364" spans="1:7" x14ac:dyDescent="0.25">
      <c r="A364" s="10">
        <v>41854</v>
      </c>
      <c r="B364" s="10">
        <f>AUDCHF10080[[#This Row],[date_start]]+5</f>
        <v>41859</v>
      </c>
      <c r="C364">
        <v>260583</v>
      </c>
      <c r="D364" s="11">
        <v>0.84313000000000005</v>
      </c>
      <c r="E364" s="11">
        <v>0.85087999999999997</v>
      </c>
      <c r="F364" s="11">
        <v>0.83772999999999997</v>
      </c>
      <c r="G364" s="11">
        <v>0.83960999999999997</v>
      </c>
    </row>
    <row r="365" spans="1:7" x14ac:dyDescent="0.25">
      <c r="A365" s="10">
        <v>41847</v>
      </c>
      <c r="B365" s="10">
        <f>AUDCHF10080[[#This Row],[date_start]]+5</f>
        <v>41852</v>
      </c>
      <c r="C365">
        <v>173256</v>
      </c>
      <c r="D365" s="11">
        <v>0.85009000000000001</v>
      </c>
      <c r="E365" s="11">
        <v>0.85123000000000004</v>
      </c>
      <c r="F365" s="11">
        <v>0.84118000000000004</v>
      </c>
      <c r="G365" s="11">
        <v>0.84157000000000004</v>
      </c>
    </row>
    <row r="366" spans="1:7" x14ac:dyDescent="0.25">
      <c r="A366" s="10">
        <v>41840</v>
      </c>
      <c r="B366" s="10">
        <f>AUDCHF10080[[#This Row],[date_start]]+5</f>
        <v>41845</v>
      </c>
      <c r="C366">
        <v>176048</v>
      </c>
      <c r="D366" s="11">
        <v>0.84365999999999997</v>
      </c>
      <c r="E366" s="11">
        <v>0.85472000000000004</v>
      </c>
      <c r="F366" s="11">
        <v>0.84045000000000003</v>
      </c>
      <c r="G366" s="11">
        <v>0.84936999999999996</v>
      </c>
    </row>
    <row r="367" spans="1:7" x14ac:dyDescent="0.25">
      <c r="A367" s="10">
        <v>41833</v>
      </c>
      <c r="B367" s="10">
        <f>AUDCHF10080[[#This Row],[date_start]]+5</f>
        <v>41838</v>
      </c>
      <c r="C367">
        <v>166628</v>
      </c>
      <c r="D367" s="11">
        <v>0.83687999999999996</v>
      </c>
      <c r="E367" s="11">
        <v>0.84470999999999996</v>
      </c>
      <c r="F367" s="11">
        <v>0.83484000000000003</v>
      </c>
      <c r="G367" s="11">
        <v>0.84325000000000006</v>
      </c>
    </row>
    <row r="368" spans="1:7" x14ac:dyDescent="0.25">
      <c r="A368" s="10">
        <v>41826</v>
      </c>
      <c r="B368" s="10">
        <f>AUDCHF10080[[#This Row],[date_start]]+5</f>
        <v>41831</v>
      </c>
      <c r="C368">
        <v>158687</v>
      </c>
      <c r="D368" s="11">
        <v>0.83709999999999996</v>
      </c>
      <c r="E368" s="11">
        <v>0.84113000000000004</v>
      </c>
      <c r="F368" s="11">
        <v>0.83394999999999997</v>
      </c>
      <c r="G368" s="11">
        <v>0.83721999999999996</v>
      </c>
    </row>
    <row r="369" spans="1:7" x14ac:dyDescent="0.25">
      <c r="A369" s="10">
        <v>41819</v>
      </c>
      <c r="B369" s="10">
        <f>AUDCHF10080[[#This Row],[date_start]]+5</f>
        <v>41824</v>
      </c>
      <c r="C369">
        <v>156766</v>
      </c>
      <c r="D369" s="11">
        <v>0.83923000000000003</v>
      </c>
      <c r="E369" s="11">
        <v>0.84292</v>
      </c>
      <c r="F369" s="11">
        <v>0.83182</v>
      </c>
      <c r="G369" s="11">
        <v>0.83689000000000002</v>
      </c>
    </row>
    <row r="370" spans="1:7" x14ac:dyDescent="0.25">
      <c r="A370" s="10">
        <v>41812</v>
      </c>
      <c r="B370" s="10">
        <f>AUDCHF10080[[#This Row],[date_start]]+5</f>
        <v>41817</v>
      </c>
      <c r="C370">
        <v>211445</v>
      </c>
      <c r="D370" s="11">
        <v>0.83957000000000004</v>
      </c>
      <c r="E370" s="11">
        <v>0.84611000000000003</v>
      </c>
      <c r="F370" s="11">
        <v>0.83575999999999995</v>
      </c>
      <c r="G370" s="11">
        <v>0.83943000000000001</v>
      </c>
    </row>
    <row r="371" spans="1:7" x14ac:dyDescent="0.25">
      <c r="A371" s="10">
        <v>41805</v>
      </c>
      <c r="B371" s="10">
        <f>AUDCHF10080[[#This Row],[date_start]]+5</f>
        <v>41810</v>
      </c>
      <c r="C371">
        <v>247316</v>
      </c>
      <c r="D371" s="11">
        <v>0.84623999999999999</v>
      </c>
      <c r="E371" s="11">
        <v>0.84648999999999996</v>
      </c>
      <c r="F371" s="11">
        <v>0.83755000000000002</v>
      </c>
      <c r="G371" s="11">
        <v>0.83986000000000005</v>
      </c>
    </row>
    <row r="372" spans="1:7" x14ac:dyDescent="0.25">
      <c r="A372" s="10">
        <v>41798</v>
      </c>
      <c r="B372" s="10">
        <f>AUDCHF10080[[#This Row],[date_start]]+5</f>
        <v>41803</v>
      </c>
      <c r="C372">
        <v>248161</v>
      </c>
      <c r="D372" s="11">
        <v>0.83403000000000005</v>
      </c>
      <c r="E372" s="11">
        <v>0.84792999999999996</v>
      </c>
      <c r="F372" s="11">
        <v>0.83381000000000005</v>
      </c>
      <c r="G372" s="11">
        <v>0.84577999999999998</v>
      </c>
    </row>
    <row r="373" spans="1:7" x14ac:dyDescent="0.25">
      <c r="A373" s="10">
        <v>41791</v>
      </c>
      <c r="B373" s="10">
        <f>AUDCHF10080[[#This Row],[date_start]]+5</f>
        <v>41796</v>
      </c>
      <c r="C373">
        <v>256492</v>
      </c>
      <c r="D373" s="11">
        <v>0.83323000000000003</v>
      </c>
      <c r="E373" s="11">
        <v>0.84004000000000001</v>
      </c>
      <c r="F373" s="11">
        <v>0.82767999999999997</v>
      </c>
      <c r="G373" s="11">
        <v>0.83370999999999995</v>
      </c>
    </row>
    <row r="374" spans="1:7" x14ac:dyDescent="0.25">
      <c r="A374" s="10">
        <v>41784</v>
      </c>
      <c r="B374" s="10">
        <f>AUDCHF10080[[#This Row],[date_start]]+5</f>
        <v>41789</v>
      </c>
      <c r="C374">
        <v>203420</v>
      </c>
      <c r="D374" s="11">
        <v>0.82704999999999995</v>
      </c>
      <c r="E374" s="11">
        <v>0.83728000000000002</v>
      </c>
      <c r="F374" s="11">
        <v>0.82601000000000002</v>
      </c>
      <c r="G374" s="11">
        <v>0.83299000000000001</v>
      </c>
    </row>
    <row r="375" spans="1:7" x14ac:dyDescent="0.25">
      <c r="A375" s="10">
        <v>41777</v>
      </c>
      <c r="B375" s="10">
        <f>AUDCHF10080[[#This Row],[date_start]]+5</f>
        <v>41782</v>
      </c>
      <c r="C375">
        <v>192457</v>
      </c>
      <c r="D375" s="11">
        <v>0.83557999999999999</v>
      </c>
      <c r="E375" s="11">
        <v>0.83582000000000001</v>
      </c>
      <c r="F375" s="11">
        <v>0.82091999999999998</v>
      </c>
      <c r="G375" s="11">
        <v>0.82616999999999996</v>
      </c>
    </row>
    <row r="376" spans="1:7" x14ac:dyDescent="0.25">
      <c r="A376" s="10">
        <v>41770</v>
      </c>
      <c r="B376" s="10">
        <f>AUDCHF10080[[#This Row],[date_start]]+5</f>
        <v>41775</v>
      </c>
      <c r="C376">
        <v>224409</v>
      </c>
      <c r="D376" s="11">
        <v>0.82972000000000001</v>
      </c>
      <c r="E376" s="11">
        <v>0.83892999999999995</v>
      </c>
      <c r="F376" s="11">
        <v>0.82770999999999995</v>
      </c>
      <c r="G376" s="11">
        <v>0.83506000000000002</v>
      </c>
    </row>
    <row r="377" spans="1:7" x14ac:dyDescent="0.25">
      <c r="A377" s="10">
        <v>41763</v>
      </c>
      <c r="B377" s="10">
        <f>AUDCHF10080[[#This Row],[date_start]]+5</f>
        <v>41768</v>
      </c>
      <c r="C377">
        <v>266544</v>
      </c>
      <c r="D377" s="11">
        <v>0.81437000000000004</v>
      </c>
      <c r="E377" s="11">
        <v>0.83013000000000003</v>
      </c>
      <c r="F377" s="11">
        <v>0.81161000000000005</v>
      </c>
      <c r="G377" s="11">
        <v>0.82948</v>
      </c>
    </row>
    <row r="378" spans="1:7" x14ac:dyDescent="0.25">
      <c r="A378" s="10">
        <v>41756</v>
      </c>
      <c r="B378" s="10">
        <f>AUDCHF10080[[#This Row],[date_start]]+5</f>
        <v>41761</v>
      </c>
      <c r="C378">
        <v>246973</v>
      </c>
      <c r="D378" s="11">
        <v>0.81664999999999999</v>
      </c>
      <c r="E378" s="11">
        <v>0.82213999999999998</v>
      </c>
      <c r="F378" s="11">
        <v>0.81164999999999998</v>
      </c>
      <c r="G378" s="11">
        <v>0.81433</v>
      </c>
    </row>
    <row r="379" spans="1:7" x14ac:dyDescent="0.25">
      <c r="A379" s="10">
        <v>41749</v>
      </c>
      <c r="B379" s="10">
        <f>AUDCHF10080[[#This Row],[date_start]]+5</f>
        <v>41754</v>
      </c>
      <c r="C379">
        <v>199721</v>
      </c>
      <c r="D379" s="11">
        <v>0.82396999999999998</v>
      </c>
      <c r="E379" s="11">
        <v>0.82984000000000002</v>
      </c>
      <c r="F379" s="11">
        <v>0.81562000000000001</v>
      </c>
      <c r="G379" s="11">
        <v>0.81740999999999997</v>
      </c>
    </row>
    <row r="380" spans="1:7" x14ac:dyDescent="0.25">
      <c r="A380" s="10">
        <v>41742</v>
      </c>
      <c r="B380" s="10">
        <f>AUDCHF10080[[#This Row],[date_start]]+5</f>
        <v>41747</v>
      </c>
      <c r="C380">
        <v>224685</v>
      </c>
      <c r="D380" s="11">
        <v>0.82338999999999996</v>
      </c>
      <c r="E380" s="11">
        <v>0.82913000000000003</v>
      </c>
      <c r="F380" s="11">
        <v>0.82021999999999995</v>
      </c>
      <c r="G380" s="11">
        <v>0.82425999999999999</v>
      </c>
    </row>
    <row r="381" spans="1:7" x14ac:dyDescent="0.25">
      <c r="A381" s="10">
        <v>41735</v>
      </c>
      <c r="B381" s="10">
        <f>AUDCHF10080[[#This Row],[date_start]]+5</f>
        <v>41740</v>
      </c>
      <c r="C381">
        <v>296873</v>
      </c>
      <c r="D381" s="11">
        <v>0.82796000000000003</v>
      </c>
      <c r="E381" s="11">
        <v>0.83109999999999995</v>
      </c>
      <c r="F381" s="11">
        <v>0.82038</v>
      </c>
      <c r="G381" s="11">
        <v>0.82265999999999995</v>
      </c>
    </row>
    <row r="382" spans="1:7" x14ac:dyDescent="0.25">
      <c r="A382" s="10">
        <v>41728</v>
      </c>
      <c r="B382" s="10">
        <f>AUDCHF10080[[#This Row],[date_start]]+5</f>
        <v>41733</v>
      </c>
      <c r="C382">
        <v>391478</v>
      </c>
      <c r="D382" s="11">
        <v>0.82006999999999997</v>
      </c>
      <c r="E382" s="11">
        <v>0.83226999999999995</v>
      </c>
      <c r="F382" s="11">
        <v>0.81435999999999997</v>
      </c>
      <c r="G382" s="11">
        <v>0.82830999999999999</v>
      </c>
    </row>
    <row r="383" spans="1:7" x14ac:dyDescent="0.25">
      <c r="A383" s="10">
        <v>41721</v>
      </c>
      <c r="B383" s="10">
        <f>AUDCHF10080[[#This Row],[date_start]]+5</f>
        <v>41726</v>
      </c>
      <c r="C383">
        <v>415155</v>
      </c>
      <c r="D383" s="11">
        <v>0.80286000000000002</v>
      </c>
      <c r="E383" s="11">
        <v>0.82518999999999998</v>
      </c>
      <c r="F383" s="11">
        <v>0.79869000000000001</v>
      </c>
      <c r="G383" s="11">
        <v>0.81991000000000003</v>
      </c>
    </row>
    <row r="384" spans="1:7" x14ac:dyDescent="0.25">
      <c r="A384" s="10">
        <v>41714</v>
      </c>
      <c r="B384" s="10">
        <f>AUDCHF10080[[#This Row],[date_start]]+5</f>
        <v>41719</v>
      </c>
      <c r="C384">
        <v>389731</v>
      </c>
      <c r="D384" s="11">
        <v>0.78661999999999999</v>
      </c>
      <c r="E384" s="11">
        <v>0.8034</v>
      </c>
      <c r="F384" s="11">
        <v>0.78632999999999997</v>
      </c>
      <c r="G384" s="11">
        <v>0.80150999999999994</v>
      </c>
    </row>
    <row r="385" spans="1:7" x14ac:dyDescent="0.25">
      <c r="A385" s="10">
        <v>41707</v>
      </c>
      <c r="B385" s="10">
        <f>AUDCHF10080[[#This Row],[date_start]]+5</f>
        <v>41712</v>
      </c>
      <c r="C385">
        <v>335235</v>
      </c>
      <c r="D385" s="11">
        <v>0.79491000000000001</v>
      </c>
      <c r="E385" s="11">
        <v>0.79554000000000002</v>
      </c>
      <c r="F385" s="11">
        <v>0.78234000000000004</v>
      </c>
      <c r="G385" s="11">
        <v>0.78746000000000005</v>
      </c>
    </row>
    <row r="386" spans="1:7" x14ac:dyDescent="0.25">
      <c r="A386" s="10">
        <v>41700</v>
      </c>
      <c r="B386" s="10">
        <f>AUDCHF10080[[#This Row],[date_start]]+5</f>
        <v>41705</v>
      </c>
      <c r="C386">
        <v>200631</v>
      </c>
      <c r="D386" s="11">
        <v>0.78251000000000004</v>
      </c>
      <c r="E386" s="11">
        <v>0.80484</v>
      </c>
      <c r="F386" s="11">
        <v>0.78149000000000002</v>
      </c>
      <c r="G386" s="11">
        <v>0.79515999999999998</v>
      </c>
    </row>
    <row r="387" spans="1:7" x14ac:dyDescent="0.25">
      <c r="A387" s="10">
        <v>41693</v>
      </c>
      <c r="B387" s="10">
        <f>AUDCHF10080[[#This Row],[date_start]]+5</f>
        <v>41698</v>
      </c>
      <c r="C387">
        <v>193416</v>
      </c>
      <c r="D387" s="11">
        <v>0.79598999999999998</v>
      </c>
      <c r="E387" s="11">
        <v>0.80437999999999998</v>
      </c>
      <c r="F387" s="11">
        <v>0.78310999999999997</v>
      </c>
      <c r="G387" s="11">
        <v>0.78481000000000001</v>
      </c>
    </row>
    <row r="388" spans="1:7" x14ac:dyDescent="0.25">
      <c r="A388" s="10">
        <v>41686</v>
      </c>
      <c r="B388" s="10">
        <f>AUDCHF10080[[#This Row],[date_start]]+5</f>
        <v>41691</v>
      </c>
      <c r="C388">
        <v>177392</v>
      </c>
      <c r="D388" s="11">
        <v>0.80710999999999999</v>
      </c>
      <c r="E388" s="11">
        <v>0.81025000000000003</v>
      </c>
      <c r="F388" s="11">
        <v>0.79278999999999999</v>
      </c>
      <c r="G388" s="11">
        <v>0.79691000000000001</v>
      </c>
    </row>
    <row r="389" spans="1:7" x14ac:dyDescent="0.25">
      <c r="A389" s="10">
        <v>41679</v>
      </c>
      <c r="B389" s="10">
        <f>AUDCHF10080[[#This Row],[date_start]]+5</f>
        <v>41684</v>
      </c>
      <c r="C389">
        <v>180435</v>
      </c>
      <c r="D389" s="11">
        <v>0.80415999999999999</v>
      </c>
      <c r="E389" s="11">
        <v>0.81738999999999995</v>
      </c>
      <c r="F389" s="11">
        <v>0.79844999999999999</v>
      </c>
      <c r="G389" s="11">
        <v>0.80581000000000003</v>
      </c>
    </row>
    <row r="390" spans="1:7" x14ac:dyDescent="0.25">
      <c r="A390" s="10">
        <v>41672</v>
      </c>
      <c r="B390" s="10">
        <f>AUDCHF10080[[#This Row],[date_start]]+5</f>
        <v>41677</v>
      </c>
      <c r="C390">
        <v>257855</v>
      </c>
      <c r="D390" s="11">
        <v>0.79427000000000003</v>
      </c>
      <c r="E390" s="11">
        <v>0.81337000000000004</v>
      </c>
      <c r="F390" s="11">
        <v>0.78705999999999998</v>
      </c>
      <c r="G390" s="11">
        <v>0.80413000000000001</v>
      </c>
    </row>
    <row r="391" spans="1:7" x14ac:dyDescent="0.25">
      <c r="A391" s="10">
        <v>41665</v>
      </c>
      <c r="B391" s="10">
        <f>AUDCHF10080[[#This Row],[date_start]]+5</f>
        <v>41670</v>
      </c>
      <c r="C391">
        <v>229645</v>
      </c>
      <c r="D391" s="11">
        <v>0.77739999999999998</v>
      </c>
      <c r="E391" s="11">
        <v>0.79625999999999997</v>
      </c>
      <c r="F391" s="11">
        <v>0.77539999999999998</v>
      </c>
      <c r="G391" s="11">
        <v>0.79273000000000005</v>
      </c>
    </row>
    <row r="392" spans="1:7" x14ac:dyDescent="0.25">
      <c r="A392" s="10">
        <v>41658</v>
      </c>
      <c r="B392" s="10">
        <f>AUDCHF10080[[#This Row],[date_start]]+5</f>
        <v>41663</v>
      </c>
      <c r="C392">
        <v>214117</v>
      </c>
      <c r="D392" s="11">
        <v>0.79917000000000005</v>
      </c>
      <c r="E392" s="11">
        <v>0.80952999999999997</v>
      </c>
      <c r="F392" s="11">
        <v>0.77224000000000004</v>
      </c>
      <c r="G392" s="11">
        <v>0.77578000000000003</v>
      </c>
    </row>
    <row r="393" spans="1:7" x14ac:dyDescent="0.25">
      <c r="A393" s="10">
        <v>41651</v>
      </c>
      <c r="B393" s="10">
        <f>AUDCHF10080[[#This Row],[date_start]]+5</f>
        <v>41656</v>
      </c>
      <c r="C393">
        <v>216232</v>
      </c>
      <c r="D393" s="11">
        <v>0.81089999999999995</v>
      </c>
      <c r="E393" s="11">
        <v>0.82028999999999996</v>
      </c>
      <c r="F393" s="11">
        <v>0.79564999999999997</v>
      </c>
      <c r="G393" s="11">
        <v>0.79862999999999995</v>
      </c>
    </row>
    <row r="394" spans="1:7" x14ac:dyDescent="0.25">
      <c r="A394" s="10">
        <v>41644</v>
      </c>
      <c r="B394" s="10">
        <f>AUDCHF10080[[#This Row],[date_start]]+5</f>
        <v>41649</v>
      </c>
      <c r="C394">
        <v>227811</v>
      </c>
      <c r="D394" s="11">
        <v>0.80964999999999998</v>
      </c>
      <c r="E394" s="11">
        <v>0.81420999999999999</v>
      </c>
      <c r="F394" s="11">
        <v>0.80511999999999995</v>
      </c>
      <c r="G394" s="11">
        <v>0.81142999999999998</v>
      </c>
    </row>
    <row r="395" spans="1:7" x14ac:dyDescent="0.25">
      <c r="A395" s="10">
        <v>41637</v>
      </c>
      <c r="B395" s="10">
        <f>AUDCHF10080[[#This Row],[date_start]]+5</f>
        <v>41642</v>
      </c>
      <c r="C395">
        <v>159389</v>
      </c>
      <c r="D395" s="11">
        <v>0.78807000000000005</v>
      </c>
      <c r="E395" s="11">
        <v>0.81369999999999998</v>
      </c>
      <c r="F395" s="11">
        <v>0.78791</v>
      </c>
      <c r="G395" s="11">
        <v>0.80923</v>
      </c>
    </row>
    <row r="396" spans="1:7" x14ac:dyDescent="0.25">
      <c r="A396" s="10">
        <v>41630</v>
      </c>
      <c r="B396" s="10">
        <f>AUDCHF10080[[#This Row],[date_start]]+5</f>
        <v>41635</v>
      </c>
      <c r="C396">
        <v>98856</v>
      </c>
      <c r="D396" s="11">
        <v>0.79888999999999999</v>
      </c>
      <c r="E396" s="11">
        <v>0.80144000000000004</v>
      </c>
      <c r="F396" s="11">
        <v>0.78371000000000002</v>
      </c>
      <c r="G396" s="11">
        <v>0.79015999999999997</v>
      </c>
    </row>
    <row r="397" spans="1:7" x14ac:dyDescent="0.25">
      <c r="A397" s="10">
        <v>41623</v>
      </c>
      <c r="B397" s="10">
        <f>AUDCHF10080[[#This Row],[date_start]]+5</f>
        <v>41628</v>
      </c>
      <c r="C397">
        <v>208178</v>
      </c>
      <c r="D397" s="11">
        <v>0.79588999999999999</v>
      </c>
      <c r="E397" s="11">
        <v>0.79988000000000004</v>
      </c>
      <c r="F397" s="11">
        <v>0.78393000000000002</v>
      </c>
      <c r="G397" s="11">
        <v>0.79837999999999998</v>
      </c>
    </row>
    <row r="398" spans="1:7" x14ac:dyDescent="0.25">
      <c r="A398" s="10">
        <v>41616</v>
      </c>
      <c r="B398" s="10">
        <f>AUDCHF10080[[#This Row],[date_start]]+5</f>
        <v>41621</v>
      </c>
      <c r="C398">
        <v>210028</v>
      </c>
      <c r="D398" s="11">
        <v>0.81250999999999995</v>
      </c>
      <c r="E398" s="11">
        <v>0.81437999999999999</v>
      </c>
      <c r="F398" s="11">
        <v>0.79207000000000005</v>
      </c>
      <c r="G398" s="11">
        <v>0.79588000000000003</v>
      </c>
    </row>
    <row r="399" spans="1:7" x14ac:dyDescent="0.25">
      <c r="A399" s="10">
        <v>41609</v>
      </c>
      <c r="B399" s="10">
        <f>AUDCHF10080[[#This Row],[date_start]]+5</f>
        <v>41614</v>
      </c>
      <c r="C399">
        <v>232586</v>
      </c>
      <c r="D399" s="11">
        <v>0.82599</v>
      </c>
      <c r="E399" s="11">
        <v>0.83237000000000005</v>
      </c>
      <c r="F399" s="11">
        <v>0.80676000000000003</v>
      </c>
      <c r="G399" s="11">
        <v>0.81037000000000003</v>
      </c>
    </row>
    <row r="400" spans="1:7" x14ac:dyDescent="0.25">
      <c r="A400" s="10">
        <v>41602</v>
      </c>
      <c r="B400" s="10">
        <f>AUDCHF10080[[#This Row],[date_start]]+5</f>
        <v>41607</v>
      </c>
      <c r="C400">
        <v>184117</v>
      </c>
      <c r="D400" s="11">
        <v>0.83084000000000002</v>
      </c>
      <c r="E400" s="11">
        <v>0.83777999999999997</v>
      </c>
      <c r="F400" s="11">
        <v>0.81945999999999997</v>
      </c>
      <c r="G400" s="11">
        <v>0.82498000000000005</v>
      </c>
    </row>
    <row r="401" spans="1:7" x14ac:dyDescent="0.25">
      <c r="A401" s="10">
        <v>41595</v>
      </c>
      <c r="B401" s="10">
        <f>AUDCHF10080[[#This Row],[date_start]]+5</f>
        <v>41600</v>
      </c>
      <c r="C401">
        <v>220972</v>
      </c>
      <c r="D401" s="11">
        <v>0.85716999999999999</v>
      </c>
      <c r="E401" s="11">
        <v>0.86123000000000005</v>
      </c>
      <c r="F401" s="11">
        <v>0.83004999999999995</v>
      </c>
      <c r="G401" s="11">
        <v>0.83089999999999997</v>
      </c>
    </row>
    <row r="402" spans="1:7" x14ac:dyDescent="0.25">
      <c r="A402" s="10">
        <v>41588</v>
      </c>
      <c r="B402" s="10">
        <f>AUDCHF10080[[#This Row],[date_start]]+5</f>
        <v>41593</v>
      </c>
      <c r="C402">
        <v>200998</v>
      </c>
      <c r="D402" s="11">
        <v>0.86495999999999995</v>
      </c>
      <c r="E402" s="11">
        <v>0.86597999999999997</v>
      </c>
      <c r="F402" s="11">
        <v>0.85065999999999997</v>
      </c>
      <c r="G402" s="11">
        <v>0.85650999999999999</v>
      </c>
    </row>
    <row r="403" spans="1:7" x14ac:dyDescent="0.25">
      <c r="A403" s="10">
        <v>41581</v>
      </c>
      <c r="B403" s="10">
        <f>AUDCHF10080[[#This Row],[date_start]]+5</f>
        <v>41586</v>
      </c>
      <c r="C403">
        <v>202302</v>
      </c>
      <c r="D403" s="11">
        <v>0.86146999999999996</v>
      </c>
      <c r="E403" s="11">
        <v>0.87558000000000002</v>
      </c>
      <c r="F403" s="11">
        <v>0.86133000000000004</v>
      </c>
      <c r="G403" s="11">
        <v>0.86412</v>
      </c>
    </row>
    <row r="404" spans="1:7" x14ac:dyDescent="0.25">
      <c r="A404" s="10">
        <v>41574</v>
      </c>
      <c r="B404" s="10">
        <f>AUDCHF10080[[#This Row],[date_start]]+5</f>
        <v>41579</v>
      </c>
      <c r="C404">
        <v>212233</v>
      </c>
      <c r="D404" s="11">
        <v>0.85555000000000003</v>
      </c>
      <c r="E404" s="11">
        <v>0.86355999999999999</v>
      </c>
      <c r="F404" s="11">
        <v>0.85006000000000004</v>
      </c>
      <c r="G404" s="11">
        <v>0.86077999999999999</v>
      </c>
    </row>
    <row r="405" spans="1:7" x14ac:dyDescent="0.25">
      <c r="A405" s="10">
        <v>41567</v>
      </c>
      <c r="B405" s="10">
        <f>AUDCHF10080[[#This Row],[date_start]]+5</f>
        <v>41572</v>
      </c>
      <c r="C405">
        <v>201691</v>
      </c>
      <c r="D405" s="11">
        <v>0.87156</v>
      </c>
      <c r="E405" s="11">
        <v>0.87431999999999999</v>
      </c>
      <c r="F405" s="11">
        <v>0.85292000000000001</v>
      </c>
      <c r="G405" s="11">
        <v>0.85501000000000005</v>
      </c>
    </row>
    <row r="406" spans="1:7" x14ac:dyDescent="0.25">
      <c r="A406" s="10">
        <v>41560</v>
      </c>
      <c r="B406" s="10">
        <f>AUDCHF10080[[#This Row],[date_start]]+5</f>
        <v>41565</v>
      </c>
      <c r="C406">
        <v>214339</v>
      </c>
      <c r="D406" s="11">
        <v>0.85801000000000005</v>
      </c>
      <c r="E406" s="11">
        <v>0.87424999999999997</v>
      </c>
      <c r="F406" s="11">
        <v>0.85799999999999998</v>
      </c>
      <c r="G406" s="11">
        <v>0.87226000000000004</v>
      </c>
    </row>
    <row r="407" spans="1:7" x14ac:dyDescent="0.25">
      <c r="A407" s="10">
        <v>41553</v>
      </c>
      <c r="B407" s="10">
        <f>AUDCHF10080[[#This Row],[date_start]]+5</f>
        <v>41558</v>
      </c>
      <c r="C407">
        <v>204829</v>
      </c>
      <c r="D407" s="11">
        <v>0.85477000000000003</v>
      </c>
      <c r="E407" s="11">
        <v>0.86477999999999999</v>
      </c>
      <c r="F407" s="11">
        <v>0.84721000000000002</v>
      </c>
      <c r="G407" s="11">
        <v>0.86202000000000001</v>
      </c>
    </row>
    <row r="408" spans="1:7" x14ac:dyDescent="0.25">
      <c r="A408" s="10">
        <v>41546</v>
      </c>
      <c r="B408" s="10">
        <f>AUDCHF10080[[#This Row],[date_start]]+5</f>
        <v>41551</v>
      </c>
      <c r="C408">
        <v>213501</v>
      </c>
      <c r="D408" s="11">
        <v>0.84367000000000003</v>
      </c>
      <c r="E408" s="11">
        <v>0.85762000000000005</v>
      </c>
      <c r="F408" s="11">
        <v>0.84016000000000002</v>
      </c>
      <c r="G408" s="11">
        <v>0.85551999999999995</v>
      </c>
    </row>
    <row r="409" spans="1:7" x14ac:dyDescent="0.25">
      <c r="A409" s="10">
        <v>41539</v>
      </c>
      <c r="B409" s="10">
        <f>AUDCHF10080[[#This Row],[date_start]]+5</f>
        <v>41544</v>
      </c>
      <c r="C409">
        <v>189209</v>
      </c>
      <c r="D409" s="11">
        <v>0.85280999999999996</v>
      </c>
      <c r="E409" s="11">
        <v>0.86133999999999999</v>
      </c>
      <c r="F409" s="11">
        <v>0.84053999999999995</v>
      </c>
      <c r="G409" s="11">
        <v>0.84353</v>
      </c>
    </row>
    <row r="410" spans="1:7" x14ac:dyDescent="0.25">
      <c r="A410" s="10">
        <v>41532</v>
      </c>
      <c r="B410" s="10">
        <f>AUDCHF10080[[#This Row],[date_start]]+5</f>
        <v>41537</v>
      </c>
      <c r="C410">
        <v>213391</v>
      </c>
      <c r="D410" s="11">
        <v>0.86384000000000005</v>
      </c>
      <c r="E410" s="11">
        <v>0.87036999999999998</v>
      </c>
      <c r="F410" s="11">
        <v>0.85477999999999998</v>
      </c>
      <c r="G410" s="11">
        <v>0.85482999999999998</v>
      </c>
    </row>
    <row r="411" spans="1:7" x14ac:dyDescent="0.25">
      <c r="A411" s="10">
        <v>41525</v>
      </c>
      <c r="B411" s="10">
        <f>AUDCHF10080[[#This Row],[date_start]]+5</f>
        <v>41530</v>
      </c>
      <c r="C411">
        <v>216497</v>
      </c>
      <c r="D411" s="11">
        <v>0.86314999999999997</v>
      </c>
      <c r="E411" s="11">
        <v>0.87090000000000001</v>
      </c>
      <c r="F411" s="11">
        <v>0.85840000000000005</v>
      </c>
      <c r="G411" s="11">
        <v>0.85916000000000003</v>
      </c>
    </row>
    <row r="412" spans="1:7" x14ac:dyDescent="0.25">
      <c r="A412" s="10">
        <v>41518</v>
      </c>
      <c r="B412" s="10">
        <f>AUDCHF10080[[#This Row],[date_start]]+5</f>
        <v>41523</v>
      </c>
      <c r="C412">
        <v>234817</v>
      </c>
      <c r="D412" s="11">
        <v>0.83194000000000001</v>
      </c>
      <c r="E412" s="11">
        <v>0.86807999999999996</v>
      </c>
      <c r="F412" s="11">
        <v>0.83094000000000001</v>
      </c>
      <c r="G412" s="11">
        <v>0.86067000000000005</v>
      </c>
    </row>
    <row r="413" spans="1:7" x14ac:dyDescent="0.25">
      <c r="A413" s="10">
        <v>41511</v>
      </c>
      <c r="B413" s="10">
        <f>AUDCHF10080[[#This Row],[date_start]]+5</f>
        <v>41516</v>
      </c>
      <c r="C413">
        <v>269027</v>
      </c>
      <c r="D413" s="11">
        <v>0.83106000000000002</v>
      </c>
      <c r="E413" s="11">
        <v>0.83611999999999997</v>
      </c>
      <c r="F413" s="11">
        <v>0.81742000000000004</v>
      </c>
      <c r="G413" s="11">
        <v>0.82686999999999999</v>
      </c>
    </row>
    <row r="414" spans="1:7" x14ac:dyDescent="0.25">
      <c r="A414" s="10">
        <v>41504</v>
      </c>
      <c r="B414" s="10">
        <f>AUDCHF10080[[#This Row],[date_start]]+5</f>
        <v>41509</v>
      </c>
      <c r="C414">
        <v>313318</v>
      </c>
      <c r="D414" s="11">
        <v>0.85072000000000003</v>
      </c>
      <c r="E414" s="11">
        <v>0.85477000000000003</v>
      </c>
      <c r="F414" s="11">
        <v>0.82504</v>
      </c>
      <c r="G414" s="11">
        <v>0.83115000000000006</v>
      </c>
    </row>
    <row r="415" spans="1:7" x14ac:dyDescent="0.25">
      <c r="A415" s="10">
        <v>41497</v>
      </c>
      <c r="B415" s="10">
        <f>AUDCHF10080[[#This Row],[date_start]]+5</f>
        <v>41502</v>
      </c>
      <c r="C415">
        <v>290231</v>
      </c>
      <c r="D415" s="11">
        <v>0.84638999999999998</v>
      </c>
      <c r="E415" s="11">
        <v>0.85872000000000004</v>
      </c>
      <c r="F415" s="11">
        <v>0.84343999999999997</v>
      </c>
      <c r="G415" s="11">
        <v>0.85058999999999996</v>
      </c>
    </row>
    <row r="416" spans="1:7" x14ac:dyDescent="0.25">
      <c r="A416" s="10">
        <v>41490</v>
      </c>
      <c r="B416" s="10">
        <f>AUDCHF10080[[#This Row],[date_start]]+5</f>
        <v>41495</v>
      </c>
      <c r="C416">
        <v>277170</v>
      </c>
      <c r="D416" s="11">
        <v>0.82747000000000004</v>
      </c>
      <c r="E416" s="11">
        <v>0.84984999999999999</v>
      </c>
      <c r="F416" s="11">
        <v>0.82282</v>
      </c>
      <c r="G416" s="11">
        <v>0.84809000000000001</v>
      </c>
    </row>
    <row r="417" spans="1:7" x14ac:dyDescent="0.25">
      <c r="A417" s="10">
        <v>41483</v>
      </c>
      <c r="B417" s="10">
        <f>AUDCHF10080[[#This Row],[date_start]]+5</f>
        <v>41488</v>
      </c>
      <c r="C417">
        <v>301407</v>
      </c>
      <c r="D417" s="11">
        <v>0.85958000000000001</v>
      </c>
      <c r="E417" s="11">
        <v>0.86151999999999995</v>
      </c>
      <c r="F417" s="11">
        <v>0.82611999999999997</v>
      </c>
      <c r="G417" s="11">
        <v>0.82706999999999997</v>
      </c>
    </row>
    <row r="418" spans="1:7" x14ac:dyDescent="0.25">
      <c r="A418" s="10">
        <v>41476</v>
      </c>
      <c r="B418" s="10">
        <f>AUDCHF10080[[#This Row],[date_start]]+5</f>
        <v>41481</v>
      </c>
      <c r="C418">
        <v>286236</v>
      </c>
      <c r="D418" s="11">
        <v>0.86362000000000005</v>
      </c>
      <c r="E418" s="11">
        <v>0.87099000000000004</v>
      </c>
      <c r="F418" s="11">
        <v>0.85572000000000004</v>
      </c>
      <c r="G418" s="11">
        <v>0.85826000000000002</v>
      </c>
    </row>
    <row r="419" spans="1:7" x14ac:dyDescent="0.25">
      <c r="A419" s="10">
        <v>41469</v>
      </c>
      <c r="B419" s="10">
        <f>AUDCHF10080[[#This Row],[date_start]]+5</f>
        <v>41474</v>
      </c>
      <c r="C419">
        <v>303252</v>
      </c>
      <c r="D419" s="11">
        <v>0.85895999999999995</v>
      </c>
      <c r="E419" s="11">
        <v>0.87344999999999995</v>
      </c>
      <c r="F419" s="11">
        <v>0.85743999999999998</v>
      </c>
      <c r="G419" s="11">
        <v>0.86236999999999997</v>
      </c>
    </row>
    <row r="420" spans="1:7" x14ac:dyDescent="0.25">
      <c r="A420" s="10">
        <v>41462</v>
      </c>
      <c r="B420" s="10">
        <f>AUDCHF10080[[#This Row],[date_start]]+5</f>
        <v>41467</v>
      </c>
      <c r="C420">
        <v>332243</v>
      </c>
      <c r="D420" s="11">
        <v>0.87407999999999997</v>
      </c>
      <c r="E420" s="11">
        <v>0.89639999999999997</v>
      </c>
      <c r="F420" s="11">
        <v>0.85494000000000003</v>
      </c>
      <c r="G420" s="11">
        <v>0.85565999999999998</v>
      </c>
    </row>
    <row r="421" spans="1:7" x14ac:dyDescent="0.25">
      <c r="A421" s="10">
        <v>41455</v>
      </c>
      <c r="B421" s="10">
        <f>AUDCHF10080[[#This Row],[date_start]]+5</f>
        <v>41460</v>
      </c>
      <c r="C421">
        <v>290946</v>
      </c>
      <c r="D421" s="11">
        <v>0.86258000000000001</v>
      </c>
      <c r="E421" s="11">
        <v>0.88073000000000001</v>
      </c>
      <c r="F421" s="11">
        <v>0.85563999999999996</v>
      </c>
      <c r="G421" s="11">
        <v>0.87251999999999996</v>
      </c>
    </row>
    <row r="422" spans="1:7" x14ac:dyDescent="0.25">
      <c r="A422" s="10">
        <v>41448</v>
      </c>
      <c r="B422" s="10">
        <f>AUDCHF10080[[#This Row],[date_start]]+5</f>
        <v>41453</v>
      </c>
      <c r="C422">
        <v>333405</v>
      </c>
      <c r="D422" s="11">
        <v>0.86409000000000002</v>
      </c>
      <c r="E422" s="11">
        <v>0.88163999999999998</v>
      </c>
      <c r="F422" s="11">
        <v>0.85524</v>
      </c>
      <c r="G422" s="11">
        <v>0.86275000000000002</v>
      </c>
    </row>
    <row r="423" spans="1:7" x14ac:dyDescent="0.25">
      <c r="A423" s="10">
        <v>41441</v>
      </c>
      <c r="B423" s="10">
        <f>AUDCHF10080[[#This Row],[date_start]]+5</f>
        <v>41446</v>
      </c>
      <c r="C423">
        <v>331103</v>
      </c>
      <c r="D423" s="11">
        <v>0.88222</v>
      </c>
      <c r="E423" s="11">
        <v>0.89076999999999995</v>
      </c>
      <c r="F423" s="11">
        <v>0.85075000000000001</v>
      </c>
      <c r="G423" s="11">
        <v>0.86024999999999996</v>
      </c>
    </row>
    <row r="424" spans="1:7" x14ac:dyDescent="0.25">
      <c r="A424" s="10">
        <v>41434</v>
      </c>
      <c r="B424" s="10">
        <f>AUDCHF10080[[#This Row],[date_start]]+5</f>
        <v>41439</v>
      </c>
      <c r="C424">
        <v>330316</v>
      </c>
      <c r="D424" s="11">
        <v>0.88068999999999997</v>
      </c>
      <c r="E424" s="11">
        <v>0.89097999999999999</v>
      </c>
      <c r="F424" s="11">
        <v>0.86470999999999998</v>
      </c>
      <c r="G424" s="11">
        <v>0.88088999999999995</v>
      </c>
    </row>
    <row r="425" spans="1:7" x14ac:dyDescent="0.25">
      <c r="A425" s="10">
        <v>41427</v>
      </c>
      <c r="B425" s="10">
        <f>AUDCHF10080[[#This Row],[date_start]]+5</f>
        <v>41432</v>
      </c>
      <c r="C425">
        <v>353112</v>
      </c>
      <c r="D425" s="11">
        <v>0.91896999999999995</v>
      </c>
      <c r="E425" s="11">
        <v>0.92910000000000004</v>
      </c>
      <c r="F425" s="11">
        <v>0.87690999999999997</v>
      </c>
      <c r="G425" s="11">
        <v>0.88810999999999996</v>
      </c>
    </row>
    <row r="426" spans="1:7" x14ac:dyDescent="0.25">
      <c r="A426" s="10">
        <v>41420</v>
      </c>
      <c r="B426" s="10">
        <f>AUDCHF10080[[#This Row],[date_start]]+5</f>
        <v>41425</v>
      </c>
      <c r="C426">
        <v>329738</v>
      </c>
      <c r="D426" s="11">
        <v>0.92817000000000005</v>
      </c>
      <c r="E426" s="11">
        <v>0.94088000000000005</v>
      </c>
      <c r="F426" s="11">
        <v>0.91224000000000005</v>
      </c>
      <c r="G426" s="11">
        <v>0.91307000000000005</v>
      </c>
    </row>
    <row r="427" spans="1:7" x14ac:dyDescent="0.25">
      <c r="A427" s="10">
        <v>41413</v>
      </c>
      <c r="B427" s="10">
        <f>AUDCHF10080[[#This Row],[date_start]]+5</f>
        <v>41418</v>
      </c>
      <c r="C427">
        <v>292212</v>
      </c>
      <c r="D427" s="11">
        <v>0.94623000000000002</v>
      </c>
      <c r="E427" s="11">
        <v>0.95372000000000001</v>
      </c>
      <c r="F427" s="11">
        <v>0.92559000000000002</v>
      </c>
      <c r="G427" s="11">
        <v>0.92650999999999994</v>
      </c>
    </row>
    <row r="428" spans="1:7" x14ac:dyDescent="0.25">
      <c r="A428" s="10">
        <v>41406</v>
      </c>
      <c r="B428" s="10">
        <f>AUDCHF10080[[#This Row],[date_start]]+5</f>
        <v>41411</v>
      </c>
      <c r="C428">
        <v>224483</v>
      </c>
      <c r="D428" s="11">
        <v>0.95913000000000004</v>
      </c>
      <c r="E428" s="11">
        <v>0.96184999999999998</v>
      </c>
      <c r="F428" s="11">
        <v>0.93967000000000001</v>
      </c>
      <c r="G428" s="11">
        <v>0.94550999999999996</v>
      </c>
    </row>
    <row r="429" spans="1:7" x14ac:dyDescent="0.25">
      <c r="A429" s="10">
        <v>41399</v>
      </c>
      <c r="B429" s="10">
        <f>AUDCHF10080[[#This Row],[date_start]]+5</f>
        <v>41404</v>
      </c>
      <c r="C429">
        <v>186432</v>
      </c>
      <c r="D429" s="11">
        <v>0.96392999999999995</v>
      </c>
      <c r="E429" s="11">
        <v>0.96409999999999996</v>
      </c>
      <c r="F429" s="11">
        <v>0.94984999999999997</v>
      </c>
      <c r="G429" s="11">
        <v>0.95881000000000005</v>
      </c>
    </row>
    <row r="430" spans="1:7" x14ac:dyDescent="0.25">
      <c r="A430" s="10">
        <v>41392</v>
      </c>
      <c r="B430" s="10">
        <f>AUDCHF10080[[#This Row],[date_start]]+5</f>
        <v>41397</v>
      </c>
      <c r="C430">
        <v>164077</v>
      </c>
      <c r="D430" s="11">
        <v>0.96801999999999999</v>
      </c>
      <c r="E430" s="11">
        <v>0.97202999999999995</v>
      </c>
      <c r="F430" s="11">
        <v>0.94850999999999996</v>
      </c>
      <c r="G430" s="11">
        <v>0.96475999999999995</v>
      </c>
    </row>
    <row r="431" spans="1:7" x14ac:dyDescent="0.25">
      <c r="A431" s="10">
        <v>41385</v>
      </c>
      <c r="B431" s="10">
        <f>AUDCHF10080[[#This Row],[date_start]]+5</f>
        <v>41390</v>
      </c>
      <c r="C431">
        <v>174452</v>
      </c>
      <c r="D431" s="11">
        <v>0.95794000000000001</v>
      </c>
      <c r="E431" s="11">
        <v>0.97746999999999995</v>
      </c>
      <c r="F431" s="11">
        <v>0.95511999999999997</v>
      </c>
      <c r="G431" s="11">
        <v>0.96799999999999997</v>
      </c>
    </row>
    <row r="432" spans="1:7" x14ac:dyDescent="0.25">
      <c r="A432" s="10">
        <v>41378</v>
      </c>
      <c r="B432" s="10">
        <f>AUDCHF10080[[#This Row],[date_start]]+5</f>
        <v>41383</v>
      </c>
      <c r="C432">
        <v>217846</v>
      </c>
      <c r="D432" s="11">
        <v>0.97370000000000001</v>
      </c>
      <c r="E432" s="11">
        <v>0.97675000000000001</v>
      </c>
      <c r="F432" s="11">
        <v>0.95431999999999995</v>
      </c>
      <c r="G432" s="11">
        <v>0.95926</v>
      </c>
    </row>
    <row r="433" spans="1:7" x14ac:dyDescent="0.25">
      <c r="A433" s="10">
        <v>41371</v>
      </c>
      <c r="B433" s="10">
        <f>AUDCHF10080[[#This Row],[date_start]]+5</f>
        <v>41376</v>
      </c>
      <c r="C433">
        <v>172363</v>
      </c>
      <c r="D433" s="11">
        <v>0.96804000000000001</v>
      </c>
      <c r="E433" s="11">
        <v>0.98563000000000001</v>
      </c>
      <c r="F433" s="11">
        <v>0.96645000000000003</v>
      </c>
      <c r="G433" s="11">
        <v>0.97372999999999998</v>
      </c>
    </row>
    <row r="434" spans="1:7" x14ac:dyDescent="0.25">
      <c r="A434" s="10">
        <v>41364</v>
      </c>
      <c r="B434" s="10">
        <f>AUDCHF10080[[#This Row],[date_start]]+5</f>
        <v>41369</v>
      </c>
      <c r="C434">
        <v>159235</v>
      </c>
      <c r="D434" s="11">
        <v>0.98887000000000003</v>
      </c>
      <c r="E434" s="11">
        <v>0.99626000000000003</v>
      </c>
      <c r="F434" s="11">
        <v>0.96648000000000001</v>
      </c>
      <c r="G434" s="11">
        <v>0.96952000000000005</v>
      </c>
    </row>
    <row r="435" spans="1:7" x14ac:dyDescent="0.25">
      <c r="A435" s="10">
        <v>41357</v>
      </c>
      <c r="B435" s="10">
        <f>AUDCHF10080[[#This Row],[date_start]]+5</f>
        <v>41362</v>
      </c>
      <c r="C435">
        <v>163247</v>
      </c>
      <c r="D435" s="11">
        <v>0.98292999999999997</v>
      </c>
      <c r="E435" s="11">
        <v>0.99763000000000002</v>
      </c>
      <c r="F435" s="11">
        <v>0.97777000000000003</v>
      </c>
      <c r="G435" s="11">
        <v>0.98841999999999997</v>
      </c>
    </row>
    <row r="436" spans="1:7" x14ac:dyDescent="0.25">
      <c r="A436" s="10">
        <v>41350</v>
      </c>
      <c r="B436" s="10">
        <f>AUDCHF10080[[#This Row],[date_start]]+5</f>
        <v>41355</v>
      </c>
      <c r="C436">
        <v>196950</v>
      </c>
      <c r="D436" s="11">
        <v>0.97785</v>
      </c>
      <c r="E436" s="11">
        <v>0.98956999999999995</v>
      </c>
      <c r="F436" s="11">
        <v>0.97635000000000005</v>
      </c>
      <c r="G436" s="11">
        <v>0.98196000000000006</v>
      </c>
    </row>
    <row r="437" spans="1:7" x14ac:dyDescent="0.25">
      <c r="A437" s="10">
        <v>41343</v>
      </c>
      <c r="B437" s="10">
        <f>AUDCHF10080[[#This Row],[date_start]]+5</f>
        <v>41348</v>
      </c>
      <c r="C437">
        <v>179738</v>
      </c>
      <c r="D437" s="11">
        <v>0.97185999999999995</v>
      </c>
      <c r="E437" s="11">
        <v>0.99007000000000001</v>
      </c>
      <c r="F437" s="11">
        <v>0.97123000000000004</v>
      </c>
      <c r="G437" s="11">
        <v>0.97672000000000003</v>
      </c>
    </row>
    <row r="438" spans="1:7" x14ac:dyDescent="0.25">
      <c r="A438" s="10">
        <v>41336</v>
      </c>
      <c r="B438" s="10">
        <f>AUDCHF10080[[#This Row],[date_start]]+5</f>
        <v>41341</v>
      </c>
      <c r="C438">
        <v>114086</v>
      </c>
      <c r="D438" s="11">
        <v>0.96106000000000003</v>
      </c>
      <c r="E438" s="11">
        <v>0.97731999999999997</v>
      </c>
      <c r="F438" s="11">
        <v>0.95345999999999997</v>
      </c>
      <c r="G438" s="11">
        <v>0.97274000000000005</v>
      </c>
    </row>
    <row r="439" spans="1:7" x14ac:dyDescent="0.25">
      <c r="A439" s="10">
        <v>41329</v>
      </c>
      <c r="B439" s="10">
        <f>AUDCHF10080[[#This Row],[date_start]]+5</f>
        <v>41334</v>
      </c>
      <c r="C439">
        <v>380153</v>
      </c>
      <c r="D439" s="11">
        <v>0.95828999999999998</v>
      </c>
      <c r="E439" s="11">
        <v>0.96538999999999997</v>
      </c>
      <c r="F439" s="11">
        <v>0.94677999999999995</v>
      </c>
      <c r="G439" s="11">
        <v>0.96126999999999996</v>
      </c>
    </row>
    <row r="440" spans="1:7" x14ac:dyDescent="0.25">
      <c r="A440" s="10">
        <v>41322</v>
      </c>
      <c r="B440" s="10">
        <f>AUDCHF10080[[#This Row],[date_start]]+5</f>
        <v>41327</v>
      </c>
      <c r="C440">
        <v>313457</v>
      </c>
      <c r="D440" s="11">
        <v>0.94833999999999996</v>
      </c>
      <c r="E440" s="11">
        <v>0.96284999999999998</v>
      </c>
      <c r="F440" s="11">
        <v>0.94794</v>
      </c>
      <c r="G440" s="11">
        <v>0.95882999999999996</v>
      </c>
    </row>
    <row r="441" spans="1:7" x14ac:dyDescent="0.25">
      <c r="A441" s="10">
        <v>41315</v>
      </c>
      <c r="B441" s="10">
        <f>AUDCHF10080[[#This Row],[date_start]]+5</f>
        <v>41320</v>
      </c>
      <c r="C441">
        <v>339905</v>
      </c>
      <c r="D441" s="11">
        <v>0.94611999999999996</v>
      </c>
      <c r="E441" s="11">
        <v>0.95667000000000002</v>
      </c>
      <c r="F441" s="11">
        <v>0.93722000000000005</v>
      </c>
      <c r="G441" s="11">
        <v>0.94950999999999997</v>
      </c>
    </row>
    <row r="442" spans="1:7" x14ac:dyDescent="0.25">
      <c r="A442" s="10">
        <v>41308</v>
      </c>
      <c r="B442" s="10">
        <f>AUDCHF10080[[#This Row],[date_start]]+5</f>
        <v>41313</v>
      </c>
      <c r="C442">
        <v>374598</v>
      </c>
      <c r="D442" s="11">
        <v>0.94613000000000003</v>
      </c>
      <c r="E442" s="11">
        <v>0.95118000000000003</v>
      </c>
      <c r="F442" s="11">
        <v>0.93552999999999997</v>
      </c>
      <c r="G442" s="11">
        <v>0.94577999999999995</v>
      </c>
    </row>
    <row r="443" spans="1:7" x14ac:dyDescent="0.25">
      <c r="A443" s="10">
        <v>41301</v>
      </c>
      <c r="B443" s="10">
        <f>AUDCHF10080[[#This Row],[date_start]]+5</f>
        <v>41306</v>
      </c>
      <c r="C443">
        <v>374998</v>
      </c>
      <c r="D443" s="11">
        <v>0.96565000000000001</v>
      </c>
      <c r="E443" s="11">
        <v>0.96826999999999996</v>
      </c>
      <c r="F443" s="11">
        <v>0.93744000000000005</v>
      </c>
      <c r="G443" s="11">
        <v>0.94433</v>
      </c>
    </row>
    <row r="444" spans="1:7" x14ac:dyDescent="0.25">
      <c r="A444" s="10">
        <v>41294</v>
      </c>
      <c r="B444" s="10">
        <f>AUDCHF10080[[#This Row],[date_start]]+5</f>
        <v>41299</v>
      </c>
      <c r="C444">
        <v>374794</v>
      </c>
      <c r="D444" s="11">
        <v>0.98150999999999999</v>
      </c>
      <c r="E444" s="11">
        <v>0.98438999999999999</v>
      </c>
      <c r="F444" s="11">
        <v>0.96238999999999997</v>
      </c>
      <c r="G444" s="11">
        <v>0.96508000000000005</v>
      </c>
    </row>
    <row r="445" spans="1:7" x14ac:dyDescent="0.25">
      <c r="A445" s="10">
        <v>41287</v>
      </c>
      <c r="B445" s="10">
        <f>AUDCHF10080[[#This Row],[date_start]]+5</f>
        <v>41292</v>
      </c>
      <c r="C445">
        <v>397275</v>
      </c>
      <c r="D445" s="11">
        <v>0.96248999999999996</v>
      </c>
      <c r="E445" s="11">
        <v>0.98724000000000001</v>
      </c>
      <c r="F445" s="11">
        <v>0.96036999999999995</v>
      </c>
      <c r="G445" s="11">
        <v>0.98073999999999995</v>
      </c>
    </row>
    <row r="446" spans="1:7" x14ac:dyDescent="0.25">
      <c r="A446" s="10">
        <v>41280</v>
      </c>
      <c r="B446" s="10">
        <f>AUDCHF10080[[#This Row],[date_start]]+5</f>
        <v>41285</v>
      </c>
      <c r="C446">
        <v>356941</v>
      </c>
      <c r="D446" s="11">
        <v>0.97101000000000004</v>
      </c>
      <c r="E446" s="11">
        <v>0.97797000000000001</v>
      </c>
      <c r="F446" s="11">
        <v>0.96048999999999995</v>
      </c>
      <c r="G446" s="11">
        <v>0.96187</v>
      </c>
    </row>
    <row r="447" spans="1:7" x14ac:dyDescent="0.25">
      <c r="A447" s="10">
        <v>41273</v>
      </c>
      <c r="B447" s="10">
        <f>AUDCHF10080[[#This Row],[date_start]]+5</f>
        <v>41278</v>
      </c>
      <c r="C447">
        <v>276293</v>
      </c>
      <c r="D447" s="11">
        <v>0.94728000000000001</v>
      </c>
      <c r="E447" s="11">
        <v>0.97150000000000003</v>
      </c>
      <c r="F447" s="11">
        <v>0.94623000000000002</v>
      </c>
      <c r="G447" s="11">
        <v>0.96850999999999998</v>
      </c>
    </row>
    <row r="448" spans="1:7" x14ac:dyDescent="0.25">
      <c r="A448" s="10">
        <v>41266</v>
      </c>
      <c r="B448" s="10">
        <f>AUDCHF10080[[#This Row],[date_start]]+5</f>
        <v>41271</v>
      </c>
      <c r="C448">
        <v>206630</v>
      </c>
      <c r="D448" s="11">
        <v>0.95354000000000005</v>
      </c>
      <c r="E448" s="11">
        <v>0.95396999999999998</v>
      </c>
      <c r="F448" s="11">
        <v>0.94306000000000001</v>
      </c>
      <c r="G448" s="11">
        <v>0.94710000000000005</v>
      </c>
    </row>
    <row r="449" spans="1:7" x14ac:dyDescent="0.25">
      <c r="A449" s="10">
        <v>41259</v>
      </c>
      <c r="B449" s="10">
        <f>AUDCHF10080[[#This Row],[date_start]]+5</f>
        <v>41264</v>
      </c>
      <c r="C449">
        <v>305728</v>
      </c>
      <c r="D449" s="11">
        <v>0.96850000000000003</v>
      </c>
      <c r="E449" s="11">
        <v>0.96931</v>
      </c>
      <c r="F449" s="11">
        <v>0.95099</v>
      </c>
      <c r="G449" s="11">
        <v>0.95142000000000004</v>
      </c>
    </row>
    <row r="450" spans="1:7" x14ac:dyDescent="0.25">
      <c r="A450" s="10">
        <v>41252</v>
      </c>
      <c r="B450" s="10">
        <f>AUDCHF10080[[#This Row],[date_start]]+5</f>
        <v>41257</v>
      </c>
      <c r="C450">
        <v>296894</v>
      </c>
      <c r="D450" s="11">
        <v>0.98192000000000002</v>
      </c>
      <c r="E450" s="11">
        <v>0.98299000000000003</v>
      </c>
      <c r="F450" s="11">
        <v>0.96877000000000002</v>
      </c>
      <c r="G450" s="11">
        <v>0.96906000000000003</v>
      </c>
    </row>
    <row r="451" spans="1:7" x14ac:dyDescent="0.25">
      <c r="A451" s="10">
        <v>41245</v>
      </c>
      <c r="B451" s="10">
        <f>AUDCHF10080[[#This Row],[date_start]]+5</f>
        <v>41250</v>
      </c>
      <c r="C451">
        <v>304785</v>
      </c>
      <c r="D451" s="11">
        <v>0.96706000000000003</v>
      </c>
      <c r="E451" s="11">
        <v>0.98190999999999995</v>
      </c>
      <c r="F451" s="11">
        <v>0.96214999999999995</v>
      </c>
      <c r="G451" s="11">
        <v>0.97938999999999998</v>
      </c>
    </row>
    <row r="452" spans="1:7" x14ac:dyDescent="0.25">
      <c r="A452" s="10">
        <v>41238</v>
      </c>
      <c r="B452" s="10">
        <f>AUDCHF10080[[#This Row],[date_start]]+5</f>
        <v>41243</v>
      </c>
      <c r="C452">
        <v>312638</v>
      </c>
      <c r="D452" s="11">
        <v>0.97080999999999995</v>
      </c>
      <c r="E452" s="11">
        <v>0.97511000000000003</v>
      </c>
      <c r="F452" s="11">
        <v>0.96406999999999998</v>
      </c>
      <c r="G452" s="11">
        <v>0.96718999999999999</v>
      </c>
    </row>
    <row r="453" spans="1:7" x14ac:dyDescent="0.25">
      <c r="A453" s="10">
        <v>41231</v>
      </c>
      <c r="B453" s="10">
        <f>AUDCHF10080[[#This Row],[date_start]]+5</f>
        <v>41236</v>
      </c>
      <c r="C453">
        <v>313707</v>
      </c>
      <c r="D453" s="11">
        <v>0.97853000000000001</v>
      </c>
      <c r="E453" s="11">
        <v>0.98158000000000001</v>
      </c>
      <c r="F453" s="11">
        <v>0.96916000000000002</v>
      </c>
      <c r="G453" s="11">
        <v>0.96987999999999996</v>
      </c>
    </row>
    <row r="454" spans="1:7" x14ac:dyDescent="0.25">
      <c r="A454" s="10">
        <v>41224</v>
      </c>
      <c r="B454" s="10">
        <f>AUDCHF10080[[#This Row],[date_start]]+5</f>
        <v>41229</v>
      </c>
      <c r="C454">
        <v>348341</v>
      </c>
      <c r="D454" s="11">
        <v>0.98523000000000005</v>
      </c>
      <c r="E454" s="11">
        <v>0.99028000000000005</v>
      </c>
      <c r="F454" s="11">
        <v>0.97065000000000001</v>
      </c>
      <c r="G454" s="11">
        <v>0.97702</v>
      </c>
    </row>
    <row r="455" spans="1:7" x14ac:dyDescent="0.25">
      <c r="A455" s="10">
        <v>41217</v>
      </c>
      <c r="B455" s="10">
        <f>AUDCHF10080[[#This Row],[date_start]]+5</f>
        <v>41222</v>
      </c>
      <c r="C455">
        <v>384590</v>
      </c>
      <c r="D455" s="11">
        <v>0.97355999999999998</v>
      </c>
      <c r="E455" s="11">
        <v>0.98848000000000003</v>
      </c>
      <c r="F455" s="11">
        <v>0.97219999999999995</v>
      </c>
      <c r="G455" s="11">
        <v>0.98467000000000005</v>
      </c>
    </row>
    <row r="456" spans="1:7" x14ac:dyDescent="0.25">
      <c r="A456" s="10">
        <v>41210</v>
      </c>
      <c r="B456" s="10">
        <f>AUDCHF10080[[#This Row],[date_start]]+5</f>
        <v>41215</v>
      </c>
      <c r="C456">
        <v>225898</v>
      </c>
      <c r="D456" s="11">
        <v>0.96816000000000002</v>
      </c>
      <c r="E456" s="11">
        <v>0.97657000000000005</v>
      </c>
      <c r="F456" s="11">
        <v>0.96287999999999996</v>
      </c>
      <c r="G456" s="11">
        <v>0.97084999999999999</v>
      </c>
    </row>
    <row r="457" spans="1:7" x14ac:dyDescent="0.25">
      <c r="A457" s="10">
        <v>41203</v>
      </c>
      <c r="B457" s="10">
        <f>AUDCHF10080[[#This Row],[date_start]]+5</f>
        <v>41208</v>
      </c>
      <c r="C457">
        <v>267235</v>
      </c>
      <c r="D457" s="11">
        <v>0.95779999999999998</v>
      </c>
      <c r="E457" s="11">
        <v>0.97011999999999998</v>
      </c>
      <c r="F457" s="11">
        <v>0.95428999999999997</v>
      </c>
      <c r="G457" s="11">
        <v>0.96899999999999997</v>
      </c>
    </row>
    <row r="458" spans="1:7" x14ac:dyDescent="0.25">
      <c r="A458" s="10">
        <v>41196</v>
      </c>
      <c r="B458" s="10">
        <f>AUDCHF10080[[#This Row],[date_start]]+5</f>
        <v>41201</v>
      </c>
      <c r="C458">
        <v>283182</v>
      </c>
      <c r="D458" s="11">
        <v>0.95623000000000002</v>
      </c>
      <c r="E458" s="11">
        <v>0.96016999999999997</v>
      </c>
      <c r="F458" s="11">
        <v>0.94899999999999995</v>
      </c>
      <c r="G458" s="11">
        <v>0.95791999999999999</v>
      </c>
    </row>
    <row r="459" spans="1:7" x14ac:dyDescent="0.25">
      <c r="A459" s="10">
        <v>41189</v>
      </c>
      <c r="B459" s="10">
        <f>AUDCHF10080[[#This Row],[date_start]]+5</f>
        <v>41194</v>
      </c>
      <c r="C459">
        <v>310353</v>
      </c>
      <c r="D459" s="11">
        <v>0.94542999999999999</v>
      </c>
      <c r="E459" s="11">
        <v>0.96594999999999998</v>
      </c>
      <c r="F459" s="11">
        <v>0.94474999999999998</v>
      </c>
      <c r="G459" s="11">
        <v>0.95469000000000004</v>
      </c>
    </row>
    <row r="460" spans="1:7" x14ac:dyDescent="0.25">
      <c r="A460" s="10">
        <v>41182</v>
      </c>
      <c r="B460" s="10">
        <f>AUDCHF10080[[#This Row],[date_start]]+5</f>
        <v>41187</v>
      </c>
      <c r="C460">
        <v>349701</v>
      </c>
      <c r="D460" s="11">
        <v>0.97499000000000002</v>
      </c>
      <c r="E460" s="11">
        <v>0.97689999999999999</v>
      </c>
      <c r="F460" s="11">
        <v>0.94408000000000003</v>
      </c>
      <c r="G460" s="11">
        <v>0.9456</v>
      </c>
    </row>
    <row r="461" spans="1:7" x14ac:dyDescent="0.25">
      <c r="A461" s="10">
        <v>41175</v>
      </c>
      <c r="B461" s="10">
        <f>AUDCHF10080[[#This Row],[date_start]]+5</f>
        <v>41180</v>
      </c>
      <c r="C461">
        <v>368201</v>
      </c>
      <c r="D461" s="11">
        <v>0.97499999999999998</v>
      </c>
      <c r="E461" s="11">
        <v>0.98002</v>
      </c>
      <c r="F461" s="11">
        <v>0.97050999999999998</v>
      </c>
      <c r="G461" s="11">
        <v>0.97433000000000003</v>
      </c>
    </row>
    <row r="462" spans="1:7" x14ac:dyDescent="0.25">
      <c r="A462" s="10">
        <v>41168</v>
      </c>
      <c r="B462" s="10">
        <f>AUDCHF10080[[#This Row],[date_start]]+5</f>
        <v>41173</v>
      </c>
      <c r="C462">
        <v>379875</v>
      </c>
      <c r="D462" s="11">
        <v>0.97777000000000003</v>
      </c>
      <c r="E462" s="11">
        <v>0.97953000000000001</v>
      </c>
      <c r="F462" s="11">
        <v>0.96401000000000003</v>
      </c>
      <c r="G462" s="11">
        <v>0.97531000000000001</v>
      </c>
    </row>
    <row r="463" spans="1:7" x14ac:dyDescent="0.25">
      <c r="A463" s="10">
        <v>41161</v>
      </c>
      <c r="B463" s="10">
        <f>AUDCHF10080[[#This Row],[date_start]]+5</f>
        <v>41166</v>
      </c>
      <c r="C463">
        <v>366593</v>
      </c>
      <c r="D463" s="11">
        <v>0.97862000000000005</v>
      </c>
      <c r="E463" s="11">
        <v>0.98865999999999998</v>
      </c>
      <c r="F463" s="11">
        <v>0.97409999999999997</v>
      </c>
      <c r="G463" s="11">
        <v>0.97667999999999999</v>
      </c>
    </row>
    <row r="464" spans="1:7" x14ac:dyDescent="0.25">
      <c r="A464" s="10">
        <v>41154</v>
      </c>
      <c r="B464" s="10">
        <f>AUDCHF10080[[#This Row],[date_start]]+5</f>
        <v>41159</v>
      </c>
      <c r="C464">
        <v>336997</v>
      </c>
      <c r="D464" s="11">
        <v>0.98248999999999997</v>
      </c>
      <c r="E464" s="11">
        <v>0.98992999999999998</v>
      </c>
      <c r="F464" s="11">
        <v>0.97101000000000004</v>
      </c>
      <c r="G464" s="11">
        <v>0.97994999999999999</v>
      </c>
    </row>
    <row r="465" spans="1:7" x14ac:dyDescent="0.25">
      <c r="A465" s="10">
        <v>41147</v>
      </c>
      <c r="B465" s="10">
        <f>AUDCHF10080[[#This Row],[date_start]]+5</f>
        <v>41152</v>
      </c>
      <c r="C465">
        <v>291959</v>
      </c>
      <c r="D465" s="11">
        <v>1.0001899999999999</v>
      </c>
      <c r="E465" s="11">
        <v>1.00041</v>
      </c>
      <c r="F465" s="11">
        <v>0.98148000000000002</v>
      </c>
      <c r="G465" s="11">
        <v>0.9849</v>
      </c>
    </row>
    <row r="466" spans="1:7" x14ac:dyDescent="0.25">
      <c r="A466" s="10">
        <v>41140</v>
      </c>
      <c r="B466" s="10">
        <f>AUDCHF10080[[#This Row],[date_start]]+5</f>
        <v>41145</v>
      </c>
      <c r="C466">
        <v>371772</v>
      </c>
      <c r="D466" s="11">
        <v>1.01525</v>
      </c>
      <c r="E466" s="11">
        <v>1.01956</v>
      </c>
      <c r="F466" s="11">
        <v>0.99458000000000002</v>
      </c>
      <c r="G466" s="11">
        <v>0.998</v>
      </c>
    </row>
    <row r="467" spans="1:7" x14ac:dyDescent="0.25">
      <c r="A467" s="10">
        <v>41133</v>
      </c>
      <c r="B467" s="10">
        <f>AUDCHF10080[[#This Row],[date_start]]+5</f>
        <v>41138</v>
      </c>
      <c r="C467">
        <v>375796</v>
      </c>
      <c r="D467" s="11">
        <v>1.03169</v>
      </c>
      <c r="E467" s="11">
        <v>1.0325299999999999</v>
      </c>
      <c r="F467" s="11">
        <v>1.01318</v>
      </c>
      <c r="G467" s="11">
        <v>1.01414</v>
      </c>
    </row>
    <row r="468" spans="1:7" x14ac:dyDescent="0.25">
      <c r="A468" s="10">
        <v>41126</v>
      </c>
      <c r="B468" s="10">
        <f>AUDCHF10080[[#This Row],[date_start]]+5</f>
        <v>41131</v>
      </c>
      <c r="C468">
        <v>437723</v>
      </c>
      <c r="D468" s="11">
        <v>1.02498</v>
      </c>
      <c r="E468" s="11">
        <v>1.034</v>
      </c>
      <c r="F468" s="11">
        <v>1.0199800000000001</v>
      </c>
      <c r="G468" s="11">
        <v>1.03267</v>
      </c>
    </row>
    <row r="469" spans="1:7" x14ac:dyDescent="0.25">
      <c r="A469" s="10">
        <v>41119</v>
      </c>
      <c r="B469" s="10">
        <f>AUDCHF10080[[#This Row],[date_start]]+5</f>
        <v>41124</v>
      </c>
      <c r="C469">
        <v>463186</v>
      </c>
      <c r="D469" s="11">
        <v>1.02257</v>
      </c>
      <c r="E469" s="11">
        <v>1.03467</v>
      </c>
      <c r="F469" s="11">
        <v>1.0201899999999999</v>
      </c>
      <c r="G469" s="11">
        <v>1.02477</v>
      </c>
    </row>
    <row r="470" spans="1:7" x14ac:dyDescent="0.25">
      <c r="A470" s="10">
        <v>41112</v>
      </c>
      <c r="B470" s="10">
        <f>AUDCHF10080[[#This Row],[date_start]]+5</f>
        <v>41117</v>
      </c>
      <c r="C470">
        <v>504019</v>
      </c>
      <c r="D470" s="11">
        <v>1.02579</v>
      </c>
      <c r="E470" s="11">
        <v>1.0262</v>
      </c>
      <c r="F470" s="11">
        <v>1.0125</v>
      </c>
      <c r="G470" s="11">
        <v>1.02129</v>
      </c>
    </row>
    <row r="471" spans="1:7" x14ac:dyDescent="0.25">
      <c r="A471" s="10">
        <v>41105</v>
      </c>
      <c r="B471" s="10">
        <f>AUDCHF10080[[#This Row],[date_start]]+5</f>
        <v>41110</v>
      </c>
      <c r="C471">
        <v>442363</v>
      </c>
      <c r="D471" s="11">
        <v>1.0038199999999999</v>
      </c>
      <c r="E471" s="11">
        <v>1.02562</v>
      </c>
      <c r="F471" s="11">
        <v>1.0009699999999999</v>
      </c>
      <c r="G471" s="11">
        <v>1.02467</v>
      </c>
    </row>
    <row r="472" spans="1:7" x14ac:dyDescent="0.25">
      <c r="A472" s="10">
        <v>41098</v>
      </c>
      <c r="B472" s="10">
        <f>AUDCHF10080[[#This Row],[date_start]]+5</f>
        <v>41103</v>
      </c>
      <c r="C472">
        <v>452016</v>
      </c>
      <c r="D472" s="11">
        <v>0.99695</v>
      </c>
      <c r="E472" s="11">
        <v>1.0058800000000001</v>
      </c>
      <c r="F472" s="11">
        <v>0.99253999999999998</v>
      </c>
      <c r="G472" s="11">
        <v>1.00223</v>
      </c>
    </row>
    <row r="473" spans="1:7" x14ac:dyDescent="0.25">
      <c r="A473" s="10">
        <v>41091</v>
      </c>
      <c r="B473" s="10">
        <f>AUDCHF10080[[#This Row],[date_start]]+5</f>
        <v>41096</v>
      </c>
      <c r="C473">
        <v>437963</v>
      </c>
      <c r="D473" s="11">
        <v>0.97272000000000003</v>
      </c>
      <c r="E473" s="11">
        <v>0.99955000000000005</v>
      </c>
      <c r="F473" s="11">
        <v>0.97136</v>
      </c>
      <c r="G473" s="11">
        <v>0.99731000000000003</v>
      </c>
    </row>
    <row r="474" spans="1:7" x14ac:dyDescent="0.25">
      <c r="A474" s="10">
        <v>41084</v>
      </c>
      <c r="B474" s="10">
        <f>AUDCHF10080[[#This Row],[date_start]]+5</f>
        <v>41089</v>
      </c>
      <c r="C474">
        <v>453806</v>
      </c>
      <c r="D474" s="11">
        <v>0.96101000000000003</v>
      </c>
      <c r="E474" s="11">
        <v>0.97474000000000005</v>
      </c>
      <c r="F474" s="11">
        <v>0.95899999999999996</v>
      </c>
      <c r="G474" s="11">
        <v>0.97043000000000001</v>
      </c>
    </row>
    <row r="475" spans="1:7" x14ac:dyDescent="0.25">
      <c r="A475" s="10">
        <v>41077</v>
      </c>
      <c r="B475" s="10">
        <f>AUDCHF10080[[#This Row],[date_start]]+5</f>
        <v>41082</v>
      </c>
      <c r="C475">
        <v>437525</v>
      </c>
      <c r="D475" s="11">
        <v>0.95465999999999995</v>
      </c>
      <c r="E475" s="11">
        <v>0.96840000000000004</v>
      </c>
      <c r="F475" s="11">
        <v>0.95330000000000004</v>
      </c>
      <c r="G475" s="11">
        <v>0.96077000000000001</v>
      </c>
    </row>
    <row r="476" spans="1:7" x14ac:dyDescent="0.25">
      <c r="A476" s="10">
        <v>41070</v>
      </c>
      <c r="B476" s="10">
        <f>AUDCHF10080[[#This Row],[date_start]]+5</f>
        <v>41075</v>
      </c>
      <c r="C476">
        <v>432728</v>
      </c>
      <c r="D476" s="11">
        <v>0.94769999999999999</v>
      </c>
      <c r="E476" s="11">
        <v>0.95821000000000001</v>
      </c>
      <c r="F476" s="11">
        <v>0.94662999999999997</v>
      </c>
      <c r="G476" s="11">
        <v>0.95504999999999995</v>
      </c>
    </row>
    <row r="477" spans="1:7" x14ac:dyDescent="0.25">
      <c r="A477" s="10">
        <v>41063</v>
      </c>
      <c r="B477" s="10">
        <f>AUDCHF10080[[#This Row],[date_start]]+5</f>
        <v>41068</v>
      </c>
      <c r="C477">
        <v>467532</v>
      </c>
      <c r="D477" s="11">
        <v>0.93694</v>
      </c>
      <c r="E477" s="11">
        <v>0.95374000000000003</v>
      </c>
      <c r="F477" s="11">
        <v>0.93233999999999995</v>
      </c>
      <c r="G477" s="11">
        <v>0.95103000000000004</v>
      </c>
    </row>
    <row r="478" spans="1:7" x14ac:dyDescent="0.25">
      <c r="A478" s="10">
        <v>41056</v>
      </c>
      <c r="B478" s="10">
        <f>AUDCHF10080[[#This Row],[date_start]]+5</f>
        <v>41061</v>
      </c>
      <c r="C478">
        <v>483903</v>
      </c>
      <c r="D478" s="11">
        <v>0.93715999999999999</v>
      </c>
      <c r="E478" s="11">
        <v>0.94767999999999997</v>
      </c>
      <c r="F478" s="11">
        <v>0.93464999999999998</v>
      </c>
      <c r="G478" s="11">
        <v>0.93593000000000004</v>
      </c>
    </row>
    <row r="479" spans="1:7" x14ac:dyDescent="0.25">
      <c r="A479" s="10">
        <v>41049</v>
      </c>
      <c r="B479" s="10">
        <f>AUDCHF10080[[#This Row],[date_start]]+5</f>
        <v>41054</v>
      </c>
      <c r="C479">
        <v>488464</v>
      </c>
      <c r="D479" s="11">
        <v>0.92518999999999996</v>
      </c>
      <c r="E479" s="11">
        <v>0.93869999999999998</v>
      </c>
      <c r="F479" s="11">
        <v>0.92296999999999996</v>
      </c>
      <c r="G479" s="11">
        <v>0.93527000000000005</v>
      </c>
    </row>
    <row r="480" spans="1:7" x14ac:dyDescent="0.25">
      <c r="A480" s="10">
        <v>41042</v>
      </c>
      <c r="B480" s="10">
        <f>AUDCHF10080[[#This Row],[date_start]]+5</f>
        <v>41047</v>
      </c>
      <c r="C480">
        <v>420297</v>
      </c>
      <c r="D480" s="11">
        <v>0.93240000000000001</v>
      </c>
      <c r="E480" s="11">
        <v>0.94006999999999996</v>
      </c>
      <c r="F480" s="11">
        <v>0.92135999999999996</v>
      </c>
      <c r="G480" s="11">
        <v>0.92449000000000003</v>
      </c>
    </row>
    <row r="481" spans="1:7" x14ac:dyDescent="0.25">
      <c r="A481" s="10">
        <v>41035</v>
      </c>
      <c r="B481" s="10">
        <f>AUDCHF10080[[#This Row],[date_start]]+5</f>
        <v>41040</v>
      </c>
      <c r="C481">
        <v>440671</v>
      </c>
      <c r="D481" s="11">
        <v>0.93588000000000005</v>
      </c>
      <c r="E481" s="11">
        <v>0.94010000000000005</v>
      </c>
      <c r="F481" s="11">
        <v>0.93042999999999998</v>
      </c>
      <c r="G481" s="11">
        <v>0.93137999999999999</v>
      </c>
    </row>
    <row r="482" spans="1:7" x14ac:dyDescent="0.25">
      <c r="A482" s="10">
        <v>41028</v>
      </c>
      <c r="B482" s="10">
        <f>AUDCHF10080[[#This Row],[date_start]]+5</f>
        <v>41033</v>
      </c>
      <c r="C482">
        <v>365345</v>
      </c>
      <c r="D482" s="11">
        <v>0.94830000000000003</v>
      </c>
      <c r="E482" s="11">
        <v>0.94923999999999997</v>
      </c>
      <c r="F482" s="11">
        <v>0.92942999999999998</v>
      </c>
      <c r="G482" s="11">
        <v>0.93432000000000004</v>
      </c>
    </row>
    <row r="483" spans="1:7" x14ac:dyDescent="0.25">
      <c r="A483" s="10">
        <v>41021</v>
      </c>
      <c r="B483" s="10">
        <f>AUDCHF10080[[#This Row],[date_start]]+5</f>
        <v>41026</v>
      </c>
      <c r="C483">
        <v>383762</v>
      </c>
      <c r="D483" s="11">
        <v>0.94427000000000005</v>
      </c>
      <c r="E483" s="11">
        <v>0.94947000000000004</v>
      </c>
      <c r="F483" s="11">
        <v>0.93569000000000002</v>
      </c>
      <c r="G483" s="11">
        <v>0.94799</v>
      </c>
    </row>
    <row r="484" spans="1:7" x14ac:dyDescent="0.25">
      <c r="A484" s="10">
        <v>41014</v>
      </c>
      <c r="B484" s="10">
        <f>AUDCHF10080[[#This Row],[date_start]]+5</f>
        <v>41019</v>
      </c>
      <c r="C484">
        <v>401559</v>
      </c>
      <c r="D484" s="11">
        <v>0.95335999999999999</v>
      </c>
      <c r="E484" s="11">
        <v>0.95603000000000005</v>
      </c>
      <c r="F484" s="11">
        <v>0.94096999999999997</v>
      </c>
      <c r="G484" s="11">
        <v>0.94277999999999995</v>
      </c>
    </row>
    <row r="485" spans="1:7" x14ac:dyDescent="0.25">
      <c r="A485" s="10">
        <v>41007</v>
      </c>
      <c r="B485" s="10">
        <f>AUDCHF10080[[#This Row],[date_start]]+5</f>
        <v>41012</v>
      </c>
      <c r="C485">
        <v>377706</v>
      </c>
      <c r="D485" s="11">
        <v>0.94349000000000005</v>
      </c>
      <c r="E485" s="11">
        <v>0.95482999999999996</v>
      </c>
      <c r="F485" s="11">
        <v>0.93933</v>
      </c>
      <c r="G485" s="11">
        <v>0.95301000000000002</v>
      </c>
    </row>
    <row r="486" spans="1:7" x14ac:dyDescent="0.25">
      <c r="A486" s="10">
        <v>41000</v>
      </c>
      <c r="B486" s="10">
        <f>AUDCHF10080[[#This Row],[date_start]]+5</f>
        <v>41005</v>
      </c>
      <c r="C486">
        <v>365293</v>
      </c>
      <c r="D486" s="11">
        <v>0.94057999999999997</v>
      </c>
      <c r="E486" s="11">
        <v>0.94938999999999996</v>
      </c>
      <c r="F486" s="11">
        <v>0.93440000000000001</v>
      </c>
      <c r="G486" s="11">
        <v>0.94391000000000003</v>
      </c>
    </row>
    <row r="487" spans="1:7" x14ac:dyDescent="0.25">
      <c r="A487" s="10">
        <v>40993</v>
      </c>
      <c r="B487" s="10">
        <f>AUDCHF10080[[#This Row],[date_start]]+5</f>
        <v>40998</v>
      </c>
      <c r="C487">
        <v>383490</v>
      </c>
      <c r="D487" s="11">
        <v>0.95015000000000005</v>
      </c>
      <c r="E487" s="11">
        <v>0.95448999999999995</v>
      </c>
      <c r="F487" s="11">
        <v>0.93147000000000002</v>
      </c>
      <c r="G487" s="11">
        <v>0.93289</v>
      </c>
    </row>
    <row r="488" spans="1:7" x14ac:dyDescent="0.25">
      <c r="A488" s="10">
        <v>40986</v>
      </c>
      <c r="B488" s="10">
        <f>AUDCHF10080[[#This Row],[date_start]]+5</f>
        <v>40991</v>
      </c>
      <c r="C488">
        <v>380545</v>
      </c>
      <c r="D488" s="11">
        <v>0.97031999999999996</v>
      </c>
      <c r="E488" s="11">
        <v>0.97238000000000002</v>
      </c>
      <c r="F488" s="11">
        <v>0.94445000000000001</v>
      </c>
      <c r="G488" s="11">
        <v>0.94964000000000004</v>
      </c>
    </row>
    <row r="489" spans="1:7" x14ac:dyDescent="0.25">
      <c r="A489" s="10">
        <v>40979</v>
      </c>
      <c r="B489" s="10">
        <f>AUDCHF10080[[#This Row],[date_start]]+5</f>
        <v>40984</v>
      </c>
      <c r="C489">
        <v>389070</v>
      </c>
      <c r="D489" s="11">
        <v>0.97136999999999996</v>
      </c>
      <c r="E489" s="11">
        <v>0.97546999999999995</v>
      </c>
      <c r="F489" s="11">
        <v>0.96050000000000002</v>
      </c>
      <c r="G489" s="11">
        <v>0.96904000000000001</v>
      </c>
    </row>
    <row r="490" spans="1:7" x14ac:dyDescent="0.25">
      <c r="A490" s="10">
        <v>40972</v>
      </c>
      <c r="B490" s="10">
        <f>AUDCHF10080[[#This Row],[date_start]]+5</f>
        <v>40977</v>
      </c>
      <c r="C490">
        <v>411736</v>
      </c>
      <c r="D490" s="11">
        <v>0.98094999999999999</v>
      </c>
      <c r="E490" s="11">
        <v>0.98133999999999999</v>
      </c>
      <c r="F490" s="11">
        <v>0.96245000000000003</v>
      </c>
      <c r="G490" s="11">
        <v>0.97118000000000004</v>
      </c>
    </row>
    <row r="491" spans="1:7" x14ac:dyDescent="0.25">
      <c r="A491" s="10">
        <v>40965</v>
      </c>
      <c r="B491" s="10">
        <f>AUDCHF10080[[#This Row],[date_start]]+5</f>
        <v>40970</v>
      </c>
      <c r="C491">
        <v>428851</v>
      </c>
      <c r="D491" s="11">
        <v>0.95813000000000004</v>
      </c>
      <c r="E491" s="11">
        <v>0.98353999999999997</v>
      </c>
      <c r="F491" s="11">
        <v>0.95415000000000005</v>
      </c>
      <c r="G491" s="11">
        <v>0.98043000000000002</v>
      </c>
    </row>
    <row r="492" spans="1:7" x14ac:dyDescent="0.25">
      <c r="A492" s="10">
        <v>40958</v>
      </c>
      <c r="B492" s="10">
        <f>AUDCHF10080[[#This Row],[date_start]]+5</f>
        <v>40963</v>
      </c>
      <c r="C492">
        <v>422251</v>
      </c>
      <c r="D492" s="11">
        <v>0.98662000000000005</v>
      </c>
      <c r="E492" s="11">
        <v>0.98863000000000001</v>
      </c>
      <c r="F492" s="11">
        <v>0.95637000000000005</v>
      </c>
      <c r="G492" s="11">
        <v>0.95762999999999998</v>
      </c>
    </row>
    <row r="493" spans="1:7" x14ac:dyDescent="0.25">
      <c r="A493" s="10">
        <v>40951</v>
      </c>
      <c r="B493" s="10">
        <f>AUDCHF10080[[#This Row],[date_start]]+5</f>
        <v>40956</v>
      </c>
      <c r="C493">
        <v>466591</v>
      </c>
      <c r="D493" s="11">
        <v>0.97802999999999995</v>
      </c>
      <c r="E493" s="11">
        <v>0.99317999999999995</v>
      </c>
      <c r="F493" s="11">
        <v>0.97728000000000004</v>
      </c>
      <c r="G493" s="11">
        <v>0.98379000000000005</v>
      </c>
    </row>
    <row r="494" spans="1:7" x14ac:dyDescent="0.25">
      <c r="A494" s="10">
        <v>40944</v>
      </c>
      <c r="B494" s="10">
        <f>AUDCHF10080[[#This Row],[date_start]]+5</f>
        <v>40949</v>
      </c>
      <c r="C494">
        <v>457586</v>
      </c>
      <c r="D494" s="11">
        <v>0.98921000000000003</v>
      </c>
      <c r="E494" s="11">
        <v>0.99421000000000004</v>
      </c>
      <c r="F494" s="11">
        <v>0.97318000000000005</v>
      </c>
      <c r="G494" s="11">
        <v>0.97770000000000001</v>
      </c>
    </row>
    <row r="495" spans="1:7" x14ac:dyDescent="0.25">
      <c r="A495" s="10">
        <v>40937</v>
      </c>
      <c r="B495" s="10">
        <f>AUDCHF10080[[#This Row],[date_start]]+5</f>
        <v>40942</v>
      </c>
      <c r="C495">
        <v>425351</v>
      </c>
      <c r="D495" s="11">
        <v>0.97040000000000004</v>
      </c>
      <c r="E495" s="11">
        <v>0.99161999999999995</v>
      </c>
      <c r="F495" s="11">
        <v>0.96619999999999995</v>
      </c>
      <c r="G495" s="11">
        <v>0.98782999999999999</v>
      </c>
    </row>
    <row r="496" spans="1:7" x14ac:dyDescent="0.25">
      <c r="A496" s="10">
        <v>40930</v>
      </c>
      <c r="B496" s="10">
        <f>AUDCHF10080[[#This Row],[date_start]]+5</f>
        <v>40935</v>
      </c>
      <c r="C496">
        <v>399500</v>
      </c>
      <c r="D496" s="11">
        <v>0.98092999999999997</v>
      </c>
      <c r="E496" s="11">
        <v>0.98357000000000006</v>
      </c>
      <c r="F496" s="11">
        <v>0.96836</v>
      </c>
      <c r="G496" s="11">
        <v>0.97201000000000004</v>
      </c>
    </row>
    <row r="497" spans="1:7" x14ac:dyDescent="0.25">
      <c r="A497" s="10">
        <v>40923</v>
      </c>
      <c r="B497" s="10">
        <f>AUDCHF10080[[#This Row],[date_start]]+5</f>
        <v>40928</v>
      </c>
      <c r="C497">
        <v>408882</v>
      </c>
      <c r="D497" s="11">
        <v>0.98267000000000004</v>
      </c>
      <c r="E497" s="11">
        <v>0.98938000000000004</v>
      </c>
      <c r="F497" s="11">
        <v>0.96911999999999998</v>
      </c>
      <c r="G497" s="11">
        <v>0.97929999999999995</v>
      </c>
    </row>
    <row r="498" spans="1:7" x14ac:dyDescent="0.25">
      <c r="A498" s="10">
        <v>40916</v>
      </c>
      <c r="B498" s="10">
        <f>AUDCHF10080[[#This Row],[date_start]]+5</f>
        <v>40921</v>
      </c>
      <c r="C498">
        <v>430921</v>
      </c>
      <c r="D498" s="11">
        <v>0.97665000000000002</v>
      </c>
      <c r="E498" s="11">
        <v>0.98438999999999999</v>
      </c>
      <c r="F498" s="11">
        <v>0.97009999999999996</v>
      </c>
      <c r="G498" s="11">
        <v>0.98228000000000004</v>
      </c>
    </row>
    <row r="499" spans="1:7" x14ac:dyDescent="0.25">
      <c r="A499" s="10">
        <v>40909</v>
      </c>
      <c r="B499" s="10">
        <f>AUDCHF10080[[#This Row],[date_start]]+5</f>
        <v>40914</v>
      </c>
      <c r="C499">
        <v>415820</v>
      </c>
      <c r="D499" s="11">
        <v>0.95730000000000004</v>
      </c>
      <c r="E499" s="11">
        <v>0.97985999999999995</v>
      </c>
      <c r="F499" s="11">
        <v>0.95523000000000002</v>
      </c>
      <c r="G499" s="11">
        <v>0.97638000000000003</v>
      </c>
    </row>
    <row r="500" spans="1:7" x14ac:dyDescent="0.25">
      <c r="A500" s="10">
        <v>40902</v>
      </c>
      <c r="B500" s="10">
        <f>AUDCHF10080[[#This Row],[date_start]]+5</f>
        <v>40907</v>
      </c>
      <c r="C500">
        <v>331216</v>
      </c>
      <c r="D500" s="11">
        <v>0.95152999999999999</v>
      </c>
      <c r="E500" s="11">
        <v>0.96306000000000003</v>
      </c>
      <c r="F500" s="11">
        <v>0.94647999999999999</v>
      </c>
      <c r="G500" s="11">
        <v>0.95831</v>
      </c>
    </row>
    <row r="501" spans="1:7" x14ac:dyDescent="0.25">
      <c r="A501" s="10">
        <v>40895</v>
      </c>
      <c r="B501" s="10">
        <f>AUDCHF10080[[#This Row],[date_start]]+5</f>
        <v>40900</v>
      </c>
      <c r="C501">
        <v>443139</v>
      </c>
      <c r="D501" s="11">
        <v>0.93337000000000003</v>
      </c>
      <c r="E501" s="11">
        <v>0.95279999999999998</v>
      </c>
      <c r="F501" s="11">
        <v>0.92634000000000005</v>
      </c>
      <c r="G501" s="11">
        <v>0.94923000000000002</v>
      </c>
    </row>
    <row r="502" spans="1:7" x14ac:dyDescent="0.25">
      <c r="A502" s="10">
        <v>40888</v>
      </c>
      <c r="B502" s="10">
        <f>AUDCHF10080[[#This Row],[date_start]]+5</f>
        <v>40893</v>
      </c>
      <c r="C502">
        <v>488739</v>
      </c>
      <c r="D502" s="11">
        <v>0.94308999999999998</v>
      </c>
      <c r="E502" s="11">
        <v>0.95065999999999995</v>
      </c>
      <c r="F502" s="11">
        <v>0.93125999999999998</v>
      </c>
      <c r="G502" s="11">
        <v>0.93389</v>
      </c>
    </row>
    <row r="503" spans="1:7" x14ac:dyDescent="0.25">
      <c r="A503" s="10">
        <v>40881</v>
      </c>
      <c r="B503" s="10">
        <f>AUDCHF10080[[#This Row],[date_start]]+5</f>
        <v>40886</v>
      </c>
      <c r="C503">
        <v>476786</v>
      </c>
      <c r="D503" s="11">
        <v>0.94362000000000001</v>
      </c>
      <c r="E503" s="11">
        <v>0.95323999999999998</v>
      </c>
      <c r="F503" s="11">
        <v>0.93103999999999998</v>
      </c>
      <c r="G503" s="11">
        <v>0.94174999999999998</v>
      </c>
    </row>
    <row r="504" spans="1:7" x14ac:dyDescent="0.25">
      <c r="A504" s="10">
        <v>40874</v>
      </c>
      <c r="B504" s="10">
        <f>AUDCHF10080[[#This Row],[date_start]]+5</f>
        <v>40879</v>
      </c>
      <c r="C504">
        <v>481174</v>
      </c>
      <c r="D504" s="11">
        <v>0.90952</v>
      </c>
      <c r="E504" s="11">
        <v>0.94421999999999995</v>
      </c>
      <c r="F504" s="11">
        <v>0.90934999999999999</v>
      </c>
      <c r="G504" s="11">
        <v>0.94025999999999998</v>
      </c>
    </row>
    <row r="505" spans="1:7" x14ac:dyDescent="0.25">
      <c r="A505" s="10">
        <v>40867</v>
      </c>
      <c r="B505" s="10">
        <f>AUDCHF10080[[#This Row],[date_start]]+5</f>
        <v>40872</v>
      </c>
      <c r="C505">
        <v>491408</v>
      </c>
      <c r="D505" s="11">
        <v>0.91676999999999997</v>
      </c>
      <c r="E505" s="11">
        <v>0.91676999999999997</v>
      </c>
      <c r="F505" s="11">
        <v>0.88829999999999998</v>
      </c>
      <c r="G505" s="11">
        <v>0.90183000000000002</v>
      </c>
    </row>
    <row r="506" spans="1:7" x14ac:dyDescent="0.25">
      <c r="A506" s="10">
        <v>40860</v>
      </c>
      <c r="B506" s="10">
        <f>AUDCHF10080[[#This Row],[date_start]]+5</f>
        <v>40865</v>
      </c>
      <c r="C506">
        <v>543946</v>
      </c>
      <c r="D506" s="11">
        <v>0.92705000000000004</v>
      </c>
      <c r="E506" s="11">
        <v>0.93325000000000002</v>
      </c>
      <c r="F506" s="11">
        <v>0.91295999999999999</v>
      </c>
      <c r="G506" s="11">
        <v>0.91674999999999995</v>
      </c>
    </row>
    <row r="507" spans="1:7" x14ac:dyDescent="0.25">
      <c r="A507" s="10">
        <v>40853</v>
      </c>
      <c r="B507" s="10">
        <f>AUDCHF10080[[#This Row],[date_start]]+5</f>
        <v>40858</v>
      </c>
      <c r="C507">
        <v>487321</v>
      </c>
      <c r="D507" s="11">
        <v>0.92393999999999998</v>
      </c>
      <c r="E507" s="11">
        <v>0.93576000000000004</v>
      </c>
      <c r="F507" s="11">
        <v>0.91520999999999997</v>
      </c>
      <c r="G507" s="11">
        <v>0.92623999999999995</v>
      </c>
    </row>
    <row r="508" spans="1:7" x14ac:dyDescent="0.25">
      <c r="A508" s="10">
        <v>40846</v>
      </c>
      <c r="B508" s="10">
        <f>AUDCHF10080[[#This Row],[date_start]]+5</f>
        <v>40851</v>
      </c>
      <c r="C508">
        <v>523930</v>
      </c>
      <c r="D508" s="11">
        <v>0.92262</v>
      </c>
      <c r="E508" s="11">
        <v>0.92706</v>
      </c>
      <c r="F508" s="11">
        <v>0.90568000000000004</v>
      </c>
      <c r="G508" s="11">
        <v>0.91708999999999996</v>
      </c>
    </row>
    <row r="509" spans="1:7" x14ac:dyDescent="0.25">
      <c r="A509" s="10">
        <v>40839</v>
      </c>
      <c r="B509" s="10">
        <f>AUDCHF10080[[#This Row],[date_start]]+5</f>
        <v>40844</v>
      </c>
      <c r="C509">
        <v>534521</v>
      </c>
      <c r="D509" s="11">
        <v>0.91220999999999997</v>
      </c>
      <c r="E509" s="11">
        <v>0.92967</v>
      </c>
      <c r="F509" s="11">
        <v>0.90347999999999995</v>
      </c>
      <c r="G509" s="11">
        <v>0.92298000000000002</v>
      </c>
    </row>
    <row r="510" spans="1:7" x14ac:dyDescent="0.25">
      <c r="A510" s="10">
        <v>40832</v>
      </c>
      <c r="B510" s="10">
        <f>AUDCHF10080[[#This Row],[date_start]]+5</f>
        <v>40837</v>
      </c>
      <c r="C510">
        <v>553047</v>
      </c>
      <c r="D510" s="11">
        <v>0.92013</v>
      </c>
      <c r="E510" s="11">
        <v>0.92984</v>
      </c>
      <c r="F510" s="11">
        <v>0.90622999999999998</v>
      </c>
      <c r="G510" s="11">
        <v>0.91466000000000003</v>
      </c>
    </row>
    <row r="511" spans="1:7" x14ac:dyDescent="0.25">
      <c r="A511" s="10">
        <v>40825</v>
      </c>
      <c r="B511" s="10">
        <f>AUDCHF10080[[#This Row],[date_start]]+5</f>
        <v>40830</v>
      </c>
      <c r="C511">
        <v>526588</v>
      </c>
      <c r="D511" s="11">
        <v>0.90386999999999995</v>
      </c>
      <c r="E511" s="11">
        <v>0.92332000000000003</v>
      </c>
      <c r="F511" s="11">
        <v>0.89741000000000004</v>
      </c>
      <c r="G511" s="11">
        <v>0.92078000000000004</v>
      </c>
    </row>
    <row r="512" spans="1:7" x14ac:dyDescent="0.25">
      <c r="A512" s="10">
        <v>40818</v>
      </c>
      <c r="B512" s="10">
        <f>AUDCHF10080[[#This Row],[date_start]]+5</f>
        <v>40823</v>
      </c>
      <c r="C512">
        <v>581348</v>
      </c>
      <c r="D512" s="11">
        <v>0.87921000000000005</v>
      </c>
      <c r="E512" s="11">
        <v>0.90903999999999996</v>
      </c>
      <c r="F512" s="11">
        <v>0.86714999999999998</v>
      </c>
      <c r="G512" s="11">
        <v>0.90503999999999996</v>
      </c>
    </row>
    <row r="513" spans="1:7" x14ac:dyDescent="0.25">
      <c r="A513" s="10">
        <v>40811</v>
      </c>
      <c r="B513" s="10">
        <f>AUDCHF10080[[#This Row],[date_start]]+5</f>
        <v>40816</v>
      </c>
      <c r="C513">
        <v>567294</v>
      </c>
      <c r="D513" s="11">
        <v>0.88463000000000003</v>
      </c>
      <c r="E513" s="11">
        <v>0.89449000000000001</v>
      </c>
      <c r="F513" s="11">
        <v>0.87222</v>
      </c>
      <c r="G513" s="11">
        <v>0.87680000000000002</v>
      </c>
    </row>
    <row r="514" spans="1:7" x14ac:dyDescent="0.25">
      <c r="A514" s="10">
        <v>40804</v>
      </c>
      <c r="B514" s="10">
        <f>AUDCHF10080[[#This Row],[date_start]]+5</f>
        <v>40809</v>
      </c>
      <c r="C514">
        <v>581235</v>
      </c>
      <c r="D514" s="11">
        <v>0.90763000000000005</v>
      </c>
      <c r="E514" s="11">
        <v>0.92352000000000001</v>
      </c>
      <c r="F514" s="11">
        <v>0.87736999999999998</v>
      </c>
      <c r="G514" s="11">
        <v>0.88539000000000001</v>
      </c>
    </row>
    <row r="515" spans="1:7" x14ac:dyDescent="0.25">
      <c r="A515" s="10">
        <v>40797</v>
      </c>
      <c r="B515" s="10">
        <f>AUDCHF10080[[#This Row],[date_start]]+5</f>
        <v>40802</v>
      </c>
      <c r="C515">
        <v>546047</v>
      </c>
      <c r="D515" s="11">
        <v>0.92525999999999997</v>
      </c>
      <c r="E515" s="11">
        <v>0.92610000000000003</v>
      </c>
      <c r="F515" s="11">
        <v>0.89366000000000001</v>
      </c>
      <c r="G515" s="11">
        <v>0.90654000000000001</v>
      </c>
    </row>
    <row r="516" spans="1:7" x14ac:dyDescent="0.25">
      <c r="A516" s="10">
        <v>40790</v>
      </c>
      <c r="B516" s="10">
        <f>AUDCHF10080[[#This Row],[date_start]]+5</f>
        <v>40795</v>
      </c>
      <c r="C516">
        <v>516676</v>
      </c>
      <c r="D516" s="11">
        <v>0.83774000000000004</v>
      </c>
      <c r="E516" s="11">
        <v>0.93069000000000002</v>
      </c>
      <c r="F516" s="11">
        <v>0.82313000000000003</v>
      </c>
      <c r="G516" s="11">
        <v>0.92447000000000001</v>
      </c>
    </row>
    <row r="517" spans="1:7" x14ac:dyDescent="0.25">
      <c r="A517" s="10">
        <v>40783</v>
      </c>
      <c r="B517" s="10">
        <f>AUDCHF10080[[#This Row],[date_start]]+5</f>
        <v>40788</v>
      </c>
      <c r="C517">
        <v>441415</v>
      </c>
      <c r="D517" s="11">
        <v>0.85296000000000005</v>
      </c>
      <c r="E517" s="11">
        <v>0.87843000000000004</v>
      </c>
      <c r="F517" s="11">
        <v>0.82521999999999995</v>
      </c>
      <c r="G517" s="11">
        <v>0.83838999999999997</v>
      </c>
    </row>
    <row r="518" spans="1:7" x14ac:dyDescent="0.25">
      <c r="A518" s="10">
        <v>40776</v>
      </c>
      <c r="B518" s="10">
        <f>AUDCHF10080[[#This Row],[date_start]]+5</f>
        <v>40781</v>
      </c>
      <c r="C518">
        <v>476614</v>
      </c>
      <c r="D518" s="11">
        <v>0.81989999999999996</v>
      </c>
      <c r="E518" s="11">
        <v>0.85772999999999999</v>
      </c>
      <c r="F518" s="11">
        <v>0.81488000000000005</v>
      </c>
      <c r="G518" s="11">
        <v>0.85146999999999995</v>
      </c>
    </row>
    <row r="519" spans="1:7" x14ac:dyDescent="0.25">
      <c r="A519" s="10">
        <v>40769</v>
      </c>
      <c r="B519" s="10">
        <f>AUDCHF10080[[#This Row],[date_start]]+5</f>
        <v>40774</v>
      </c>
      <c r="C519">
        <v>522670</v>
      </c>
      <c r="D519" s="11">
        <v>0.81077999999999995</v>
      </c>
      <c r="E519" s="11">
        <v>0.84416999999999998</v>
      </c>
      <c r="F519" s="11">
        <v>0.80906</v>
      </c>
      <c r="G519" s="11">
        <v>0.81596999999999997</v>
      </c>
    </row>
    <row r="520" spans="1:7" x14ac:dyDescent="0.25">
      <c r="A520" s="10">
        <v>40762</v>
      </c>
      <c r="B520" s="10">
        <f>AUDCHF10080[[#This Row],[date_start]]+5</f>
        <v>40767</v>
      </c>
      <c r="C520">
        <v>598348</v>
      </c>
      <c r="D520" s="11">
        <v>0.78825999999999996</v>
      </c>
      <c r="E520" s="11">
        <v>0.80581000000000003</v>
      </c>
      <c r="F520" s="11">
        <v>0.71435000000000004</v>
      </c>
      <c r="G520" s="11">
        <v>0.80500000000000005</v>
      </c>
    </row>
    <row r="521" spans="1:7" x14ac:dyDescent="0.25">
      <c r="A521" s="10">
        <v>40755</v>
      </c>
      <c r="B521" s="10">
        <f>AUDCHF10080[[#This Row],[date_start]]+5</f>
        <v>40760</v>
      </c>
      <c r="C521">
        <v>441580</v>
      </c>
      <c r="D521" s="11">
        <v>0.87336000000000003</v>
      </c>
      <c r="E521" s="11">
        <v>0.87812999999999997</v>
      </c>
      <c r="F521" s="11">
        <v>0.78849999999999998</v>
      </c>
      <c r="G521" s="11">
        <v>0.79830000000000001</v>
      </c>
    </row>
    <row r="522" spans="1:7" x14ac:dyDescent="0.25">
      <c r="A522" s="10">
        <v>40748</v>
      </c>
      <c r="B522" s="10">
        <f>AUDCHF10080[[#This Row],[date_start]]+5</f>
        <v>40753</v>
      </c>
      <c r="C522">
        <v>320825</v>
      </c>
      <c r="D522" s="11">
        <v>0.88131999999999999</v>
      </c>
      <c r="E522" s="11">
        <v>0.88729000000000002</v>
      </c>
      <c r="F522" s="11">
        <v>0.86150000000000004</v>
      </c>
      <c r="G522" s="11">
        <v>0.86304000000000003</v>
      </c>
    </row>
    <row r="523" spans="1:7" x14ac:dyDescent="0.25">
      <c r="A523" s="10">
        <v>40741</v>
      </c>
      <c r="B523" s="10">
        <f>AUDCHF10080[[#This Row],[date_start]]+5</f>
        <v>40746</v>
      </c>
      <c r="C523">
        <v>377756</v>
      </c>
      <c r="D523" s="11">
        <v>0.86123000000000005</v>
      </c>
      <c r="E523" s="11">
        <v>0.89334999999999998</v>
      </c>
      <c r="F523" s="11">
        <v>0.85914999999999997</v>
      </c>
      <c r="G523" s="11">
        <v>0.88765000000000005</v>
      </c>
    </row>
    <row r="524" spans="1:7" x14ac:dyDescent="0.25">
      <c r="A524" s="10">
        <v>40734</v>
      </c>
      <c r="B524" s="10">
        <f>AUDCHF10080[[#This Row],[date_start]]+5</f>
        <v>40739</v>
      </c>
      <c r="C524">
        <v>415533</v>
      </c>
      <c r="D524" s="11">
        <v>0.89617999999999998</v>
      </c>
      <c r="E524" s="11">
        <v>0.89883999999999997</v>
      </c>
      <c r="F524" s="11">
        <v>0.86358999999999997</v>
      </c>
      <c r="G524" s="11">
        <v>0.86504000000000003</v>
      </c>
    </row>
    <row r="525" spans="1:7" x14ac:dyDescent="0.25">
      <c r="A525" s="10">
        <v>40727</v>
      </c>
      <c r="B525" s="10">
        <f>AUDCHF10080[[#This Row],[date_start]]+5</f>
        <v>40732</v>
      </c>
      <c r="C525">
        <v>345289</v>
      </c>
      <c r="D525" s="11">
        <v>0.91281000000000001</v>
      </c>
      <c r="E525" s="11">
        <v>0.91712000000000005</v>
      </c>
      <c r="F525" s="11">
        <v>0.89341999999999999</v>
      </c>
      <c r="G525" s="11">
        <v>0.89895000000000003</v>
      </c>
    </row>
    <row r="526" spans="1:7" x14ac:dyDescent="0.25">
      <c r="A526" s="10">
        <v>40720</v>
      </c>
      <c r="B526" s="10">
        <f>AUDCHF10080[[#This Row],[date_start]]+5</f>
        <v>40725</v>
      </c>
      <c r="C526">
        <v>354123</v>
      </c>
      <c r="D526" s="11">
        <v>0.87436999999999998</v>
      </c>
      <c r="E526" s="11">
        <v>0.91508</v>
      </c>
      <c r="F526" s="11">
        <v>0.86780000000000002</v>
      </c>
      <c r="G526" s="11">
        <v>0.91185000000000005</v>
      </c>
    </row>
    <row r="527" spans="1:7" x14ac:dyDescent="0.25">
      <c r="A527" s="10">
        <v>40713</v>
      </c>
      <c r="B527" s="10">
        <f>AUDCHF10080[[#This Row],[date_start]]+5</f>
        <v>40718</v>
      </c>
      <c r="C527">
        <v>396282</v>
      </c>
      <c r="D527" s="11">
        <v>0.89888999999999997</v>
      </c>
      <c r="E527" s="11">
        <v>0.90127000000000002</v>
      </c>
      <c r="F527" s="11">
        <v>0.87195</v>
      </c>
      <c r="G527" s="11">
        <v>0.87319999999999998</v>
      </c>
    </row>
    <row r="528" spans="1:7" x14ac:dyDescent="0.25">
      <c r="A528" s="10">
        <v>40706</v>
      </c>
      <c r="B528" s="10">
        <f>AUDCHF10080[[#This Row],[date_start]]+5</f>
        <v>40711</v>
      </c>
      <c r="C528">
        <v>414226</v>
      </c>
      <c r="D528" s="11">
        <v>0.88698999999999995</v>
      </c>
      <c r="E528" s="11">
        <v>0.90932000000000002</v>
      </c>
      <c r="F528" s="11">
        <v>0.88227</v>
      </c>
      <c r="G528" s="11">
        <v>0.89946000000000004</v>
      </c>
    </row>
    <row r="529" spans="1:7" x14ac:dyDescent="0.25">
      <c r="A529" s="10">
        <v>40699</v>
      </c>
      <c r="B529" s="10">
        <f>AUDCHF10080[[#This Row],[date_start]]+5</f>
        <v>40704</v>
      </c>
      <c r="C529">
        <v>300633</v>
      </c>
      <c r="D529" s="11">
        <v>0.89556999999999998</v>
      </c>
      <c r="E529" s="11">
        <v>0.90098</v>
      </c>
      <c r="F529" s="11">
        <v>0.88295000000000001</v>
      </c>
      <c r="G529" s="11">
        <v>0.88788</v>
      </c>
    </row>
    <row r="530" spans="1:7" x14ac:dyDescent="0.25">
      <c r="A530" s="10">
        <v>40692</v>
      </c>
      <c r="B530" s="10">
        <f>AUDCHF10080[[#This Row],[date_start]]+5</f>
        <v>40697</v>
      </c>
      <c r="C530">
        <v>371391</v>
      </c>
      <c r="D530" s="11">
        <v>0.91125999999999996</v>
      </c>
      <c r="E530" s="11">
        <v>0.91686999999999996</v>
      </c>
      <c r="F530" s="11">
        <v>0.88615999999999995</v>
      </c>
      <c r="G530" s="11">
        <v>0.89312000000000002</v>
      </c>
    </row>
    <row r="531" spans="1:7" x14ac:dyDescent="0.25">
      <c r="A531" s="10">
        <v>40685</v>
      </c>
      <c r="B531" s="10">
        <f>AUDCHF10080[[#This Row],[date_start]]+5</f>
        <v>40690</v>
      </c>
      <c r="C531">
        <v>290987</v>
      </c>
      <c r="D531" s="11">
        <v>0.93540999999999996</v>
      </c>
      <c r="E531" s="11">
        <v>0.93552000000000002</v>
      </c>
      <c r="F531" s="11">
        <v>0.90503</v>
      </c>
      <c r="G531" s="11">
        <v>0.90791999999999995</v>
      </c>
    </row>
    <row r="532" spans="1:7" x14ac:dyDescent="0.25">
      <c r="A532" s="10">
        <v>40678</v>
      </c>
      <c r="B532" s="10">
        <f>AUDCHF10080[[#This Row],[date_start]]+5</f>
        <v>40683</v>
      </c>
      <c r="C532">
        <v>187979</v>
      </c>
      <c r="D532" s="11">
        <v>0.94362999999999997</v>
      </c>
      <c r="E532" s="11">
        <v>0.94491999999999998</v>
      </c>
      <c r="F532" s="11">
        <v>0.92976000000000003</v>
      </c>
      <c r="G532" s="11">
        <v>0.93533999999999995</v>
      </c>
    </row>
    <row r="533" spans="1:7" x14ac:dyDescent="0.25">
      <c r="A533" s="10">
        <v>40671</v>
      </c>
      <c r="B533" s="10">
        <f>AUDCHF10080[[#This Row],[date_start]]+5</f>
        <v>40676</v>
      </c>
      <c r="C533">
        <v>397761</v>
      </c>
      <c r="D533" s="11">
        <v>0.93930999999999998</v>
      </c>
      <c r="E533" s="11">
        <v>0.95728000000000002</v>
      </c>
      <c r="F533" s="11">
        <v>0.93723000000000001</v>
      </c>
      <c r="G533" s="11">
        <v>0.94289000000000001</v>
      </c>
    </row>
    <row r="534" spans="1:7" x14ac:dyDescent="0.25">
      <c r="A534" s="10">
        <v>40664</v>
      </c>
      <c r="B534" s="10">
        <f>AUDCHF10080[[#This Row],[date_start]]+5</f>
        <v>40669</v>
      </c>
      <c r="C534">
        <v>465963</v>
      </c>
      <c r="D534" s="11">
        <v>0.94757000000000002</v>
      </c>
      <c r="E534" s="11">
        <v>0.95177999999999996</v>
      </c>
      <c r="F534" s="11">
        <v>0.91347999999999996</v>
      </c>
      <c r="G534" s="11">
        <v>0.94013000000000002</v>
      </c>
    </row>
    <row r="535" spans="1:7" x14ac:dyDescent="0.25">
      <c r="A535" s="10">
        <v>40657</v>
      </c>
      <c r="B535" s="10">
        <f>AUDCHF10080[[#This Row],[date_start]]+5</f>
        <v>40662</v>
      </c>
      <c r="C535">
        <v>392473</v>
      </c>
      <c r="D535" s="11">
        <v>0.95179999999999998</v>
      </c>
      <c r="E535" s="11">
        <v>0.95499000000000001</v>
      </c>
      <c r="F535" s="11">
        <v>0.93564000000000003</v>
      </c>
      <c r="G535" s="11">
        <v>0.94843999999999995</v>
      </c>
    </row>
    <row r="536" spans="1:7" x14ac:dyDescent="0.25">
      <c r="A536" s="10">
        <v>40650</v>
      </c>
      <c r="B536" s="10">
        <f>AUDCHF10080[[#This Row],[date_start]]+5</f>
        <v>40655</v>
      </c>
      <c r="C536">
        <v>338004</v>
      </c>
      <c r="D536" s="11">
        <v>0.94203999999999999</v>
      </c>
      <c r="E536" s="11">
        <v>0.95506000000000002</v>
      </c>
      <c r="F536" s="11">
        <v>0.93576000000000004</v>
      </c>
      <c r="G536" s="11">
        <v>0.95020000000000004</v>
      </c>
    </row>
    <row r="537" spans="1:7" x14ac:dyDescent="0.25">
      <c r="A537" s="10">
        <v>40643</v>
      </c>
      <c r="B537" s="10">
        <f>AUDCHF10080[[#This Row],[date_start]]+5</f>
        <v>40648</v>
      </c>
      <c r="C537">
        <v>374984</v>
      </c>
      <c r="D537" s="11">
        <v>0.95828000000000002</v>
      </c>
      <c r="E537" s="11">
        <v>0.96125000000000005</v>
      </c>
      <c r="F537" s="11">
        <v>0.93518999999999997</v>
      </c>
      <c r="G537" s="11">
        <v>0.94244000000000006</v>
      </c>
    </row>
    <row r="538" spans="1:7" x14ac:dyDescent="0.25">
      <c r="A538" s="10">
        <v>40636</v>
      </c>
      <c r="B538" s="10">
        <f>AUDCHF10080[[#This Row],[date_start]]+5</f>
        <v>40641</v>
      </c>
      <c r="C538">
        <v>372161</v>
      </c>
      <c r="D538" s="11">
        <v>0.96047000000000005</v>
      </c>
      <c r="E538" s="11">
        <v>0.96462000000000003</v>
      </c>
      <c r="F538" s="11">
        <v>0.94855999999999996</v>
      </c>
      <c r="G538" s="11">
        <v>0.95713000000000004</v>
      </c>
    </row>
    <row r="539" spans="1:7" x14ac:dyDescent="0.25">
      <c r="A539" s="10">
        <v>40629</v>
      </c>
      <c r="B539" s="10">
        <f>AUDCHF10080[[#This Row],[date_start]]+5</f>
        <v>40634</v>
      </c>
      <c r="C539">
        <v>423103</v>
      </c>
      <c r="D539" s="11">
        <v>0.94320000000000004</v>
      </c>
      <c r="E539" s="11">
        <v>0.96565000000000001</v>
      </c>
      <c r="F539" s="11">
        <v>0.93625000000000003</v>
      </c>
      <c r="G539" s="11">
        <v>0.95898000000000005</v>
      </c>
    </row>
    <row r="540" spans="1:7" x14ac:dyDescent="0.25">
      <c r="A540" s="10">
        <v>40622</v>
      </c>
      <c r="B540" s="10">
        <f>AUDCHF10080[[#This Row],[date_start]]+5</f>
        <v>40627</v>
      </c>
      <c r="C540">
        <v>467622</v>
      </c>
      <c r="D540" s="11">
        <v>0.89732000000000001</v>
      </c>
      <c r="E540" s="11">
        <v>0.94430000000000003</v>
      </c>
      <c r="F540" s="11">
        <v>0.89685999999999999</v>
      </c>
      <c r="G540" s="11">
        <v>0.94333</v>
      </c>
    </row>
    <row r="541" spans="1:7" x14ac:dyDescent="0.25">
      <c r="A541" s="10">
        <v>40615</v>
      </c>
      <c r="B541" s="10">
        <f>AUDCHF10080[[#This Row],[date_start]]+5</f>
        <v>40620</v>
      </c>
      <c r="C541">
        <v>525913</v>
      </c>
      <c r="D541" s="11">
        <v>0.93711999999999995</v>
      </c>
      <c r="E541" s="11">
        <v>0.93952999999999998</v>
      </c>
      <c r="F541" s="11">
        <v>0.87046999999999997</v>
      </c>
      <c r="G541" s="11">
        <v>0.89663999999999999</v>
      </c>
    </row>
    <row r="542" spans="1:7" x14ac:dyDescent="0.25">
      <c r="A542" s="10">
        <v>40608</v>
      </c>
      <c r="B542" s="10">
        <f>AUDCHF10080[[#This Row],[date_start]]+5</f>
        <v>40613</v>
      </c>
      <c r="C542">
        <v>450486</v>
      </c>
      <c r="D542" s="11">
        <v>0.93925000000000003</v>
      </c>
      <c r="E542" s="11">
        <v>0.94591999999999998</v>
      </c>
      <c r="F542" s="11">
        <v>0.92879</v>
      </c>
      <c r="G542" s="11">
        <v>0.94220999999999999</v>
      </c>
    </row>
    <row r="543" spans="1:7" x14ac:dyDescent="0.25">
      <c r="A543" s="10">
        <v>40601</v>
      </c>
      <c r="B543" s="10">
        <f>AUDCHF10080[[#This Row],[date_start]]+5</f>
        <v>40606</v>
      </c>
      <c r="C543">
        <v>428250</v>
      </c>
      <c r="D543" s="11">
        <v>0.94216</v>
      </c>
      <c r="E543" s="11">
        <v>0.94899999999999995</v>
      </c>
      <c r="F543" s="11">
        <v>0.93340999999999996</v>
      </c>
      <c r="G543" s="11">
        <v>0.93677999999999995</v>
      </c>
    </row>
    <row r="544" spans="1:7" x14ac:dyDescent="0.25">
      <c r="A544" s="10">
        <v>40594</v>
      </c>
      <c r="B544" s="10">
        <f>AUDCHF10080[[#This Row],[date_start]]+5</f>
        <v>40599</v>
      </c>
      <c r="C544">
        <v>438054</v>
      </c>
      <c r="D544" s="11">
        <v>0.95933999999999997</v>
      </c>
      <c r="E544" s="11">
        <v>0.95979999999999999</v>
      </c>
      <c r="F544" s="11">
        <v>0.92696999999999996</v>
      </c>
      <c r="G544" s="11">
        <v>0.94418000000000002</v>
      </c>
    </row>
    <row r="545" spans="1:7" x14ac:dyDescent="0.25">
      <c r="A545" s="10">
        <v>40587</v>
      </c>
      <c r="B545" s="10">
        <f>AUDCHF10080[[#This Row],[date_start]]+5</f>
        <v>40592</v>
      </c>
      <c r="C545">
        <v>344666</v>
      </c>
      <c r="D545" s="11">
        <v>0.97394999999999998</v>
      </c>
      <c r="E545" s="11">
        <v>0.98070999999999997</v>
      </c>
      <c r="F545" s="11">
        <v>0.95474999999999999</v>
      </c>
      <c r="G545" s="11">
        <v>0.95782999999999996</v>
      </c>
    </row>
    <row r="546" spans="1:7" x14ac:dyDescent="0.25">
      <c r="A546" s="10">
        <v>40580</v>
      </c>
      <c r="B546" s="10">
        <f>AUDCHF10080[[#This Row],[date_start]]+5</f>
        <v>40585</v>
      </c>
      <c r="C546">
        <v>298449</v>
      </c>
      <c r="D546" s="11">
        <v>0.96860999999999997</v>
      </c>
      <c r="E546" s="11">
        <v>0.97953000000000001</v>
      </c>
      <c r="F546" s="11">
        <v>0.96389999999999998</v>
      </c>
      <c r="G546" s="11">
        <v>0.97474000000000005</v>
      </c>
    </row>
    <row r="547" spans="1:7" x14ac:dyDescent="0.25">
      <c r="A547" s="10">
        <v>40573</v>
      </c>
      <c r="B547" s="10">
        <f>AUDCHF10080[[#This Row],[date_start]]+5</f>
        <v>40578</v>
      </c>
      <c r="C547">
        <v>423344</v>
      </c>
      <c r="D547" s="11">
        <v>0.93174000000000001</v>
      </c>
      <c r="E547" s="11">
        <v>0.97472999999999999</v>
      </c>
      <c r="F547" s="11">
        <v>0.92874000000000001</v>
      </c>
      <c r="G547" s="11">
        <v>0.96775</v>
      </c>
    </row>
    <row r="548" spans="1:7" x14ac:dyDescent="0.25">
      <c r="A548" s="10">
        <v>40566</v>
      </c>
      <c r="B548" s="10">
        <f>AUDCHF10080[[#This Row],[date_start]]+5</f>
        <v>40571</v>
      </c>
      <c r="C548">
        <v>453799</v>
      </c>
      <c r="D548" s="11">
        <v>0.94738999999999995</v>
      </c>
      <c r="E548" s="11">
        <v>0.9526</v>
      </c>
      <c r="F548" s="11">
        <v>0.93320999999999998</v>
      </c>
      <c r="G548" s="11">
        <v>0.93586999999999998</v>
      </c>
    </row>
    <row r="549" spans="1:7" x14ac:dyDescent="0.25">
      <c r="A549" s="10">
        <v>40559</v>
      </c>
      <c r="B549" s="10">
        <f>AUDCHF10080[[#This Row],[date_start]]+5</f>
        <v>40564</v>
      </c>
      <c r="C549">
        <v>446787</v>
      </c>
      <c r="D549" s="11">
        <v>0.95392999999999994</v>
      </c>
      <c r="E549" s="11">
        <v>0.96816999999999998</v>
      </c>
      <c r="F549" s="11">
        <v>0.94596000000000002</v>
      </c>
      <c r="G549" s="11">
        <v>0.94813999999999998</v>
      </c>
    </row>
    <row r="550" spans="1:7" x14ac:dyDescent="0.25">
      <c r="A550" s="10">
        <v>40552</v>
      </c>
      <c r="B550" s="10">
        <f>AUDCHF10080[[#This Row],[date_start]]+5</f>
        <v>40557</v>
      </c>
      <c r="C550">
        <v>450645</v>
      </c>
      <c r="D550" s="11">
        <v>0.96301999999999999</v>
      </c>
      <c r="E550" s="11">
        <v>0.97150000000000003</v>
      </c>
      <c r="F550" s="11">
        <v>0.95065</v>
      </c>
      <c r="G550" s="11">
        <v>0.95218000000000003</v>
      </c>
    </row>
    <row r="551" spans="1:7" x14ac:dyDescent="0.25">
      <c r="A551" s="10">
        <v>40545</v>
      </c>
      <c r="B551" s="10">
        <f>AUDCHF10080[[#This Row],[date_start]]+5</f>
        <v>40550</v>
      </c>
      <c r="C551">
        <v>424880</v>
      </c>
      <c r="D551" s="11">
        <v>0.95392999999999994</v>
      </c>
      <c r="E551" s="11">
        <v>0.96772000000000002</v>
      </c>
      <c r="F551" s="11">
        <v>0.94389000000000001</v>
      </c>
      <c r="G551" s="11">
        <v>0.96272999999999997</v>
      </c>
    </row>
    <row r="552" spans="1:7" x14ac:dyDescent="0.25">
      <c r="A552" s="10">
        <v>40538</v>
      </c>
      <c r="B552" s="10">
        <f>AUDCHF10080[[#This Row],[date_start]]+5</f>
        <v>40543</v>
      </c>
      <c r="C552">
        <v>330965</v>
      </c>
      <c r="D552" s="11">
        <v>0.96267000000000003</v>
      </c>
      <c r="E552" s="11">
        <v>0.96765000000000001</v>
      </c>
      <c r="F552" s="11">
        <v>0.94755999999999996</v>
      </c>
      <c r="G552" s="11">
        <v>0.95470999999999995</v>
      </c>
    </row>
    <row r="553" spans="1:7" x14ac:dyDescent="0.25">
      <c r="A553" s="10">
        <v>40531</v>
      </c>
      <c r="B553" s="10">
        <f>AUDCHF10080[[#This Row],[date_start]]+5</f>
        <v>40536</v>
      </c>
      <c r="C553">
        <v>357016</v>
      </c>
      <c r="D553" s="11">
        <v>0.95757000000000003</v>
      </c>
      <c r="E553" s="11">
        <v>0.97040999999999999</v>
      </c>
      <c r="F553" s="11">
        <v>0.94916999999999996</v>
      </c>
      <c r="G553" s="11">
        <v>0.96604999999999996</v>
      </c>
    </row>
    <row r="554" spans="1:7" x14ac:dyDescent="0.25">
      <c r="A554" s="10">
        <v>40524</v>
      </c>
      <c r="B554" s="10">
        <f>AUDCHF10080[[#This Row],[date_start]]+5</f>
        <v>40529</v>
      </c>
      <c r="C554">
        <v>412058</v>
      </c>
      <c r="D554" s="11">
        <v>0.96548999999999996</v>
      </c>
      <c r="E554" s="11">
        <v>0.97072999999999998</v>
      </c>
      <c r="F554" s="11">
        <v>0.94540000000000002</v>
      </c>
      <c r="G554" s="11">
        <v>0.95694000000000001</v>
      </c>
    </row>
    <row r="555" spans="1:7" x14ac:dyDescent="0.25">
      <c r="A555" s="10">
        <v>40517</v>
      </c>
      <c r="B555" s="10">
        <f>AUDCHF10080[[#This Row],[date_start]]+5</f>
        <v>40522</v>
      </c>
      <c r="C555">
        <v>451192</v>
      </c>
      <c r="D555" s="11">
        <v>0.96725000000000005</v>
      </c>
      <c r="E555" s="11">
        <v>0.97609000000000001</v>
      </c>
      <c r="F555" s="11">
        <v>0.96313000000000004</v>
      </c>
      <c r="G555" s="11">
        <v>0.96596000000000004</v>
      </c>
    </row>
    <row r="556" spans="1:7" x14ac:dyDescent="0.25">
      <c r="A556" s="10">
        <v>40510</v>
      </c>
      <c r="B556" s="10">
        <f>AUDCHF10080[[#This Row],[date_start]]+5</f>
        <v>40515</v>
      </c>
      <c r="C556">
        <v>506476</v>
      </c>
      <c r="D556" s="11">
        <v>0.97028999999999999</v>
      </c>
      <c r="E556" s="11">
        <v>0.97506999999999999</v>
      </c>
      <c r="F556" s="11">
        <v>0.95330999999999999</v>
      </c>
      <c r="G556" s="11">
        <v>0.96631</v>
      </c>
    </row>
    <row r="557" spans="1:7" x14ac:dyDescent="0.25">
      <c r="A557" s="10">
        <v>40503</v>
      </c>
      <c r="B557" s="10">
        <f>AUDCHF10080[[#This Row],[date_start]]+5</f>
        <v>40508</v>
      </c>
      <c r="C557">
        <v>480810</v>
      </c>
      <c r="D557" s="11">
        <v>0.98026000000000002</v>
      </c>
      <c r="E557" s="11">
        <v>0.98663999999999996</v>
      </c>
      <c r="F557" s="11">
        <v>0.96282000000000001</v>
      </c>
      <c r="G557" s="11">
        <v>0.96735000000000004</v>
      </c>
    </row>
    <row r="558" spans="1:7" x14ac:dyDescent="0.25">
      <c r="A558" s="10">
        <v>40496</v>
      </c>
      <c r="B558" s="10">
        <f>AUDCHF10080[[#This Row],[date_start]]+5</f>
        <v>40501</v>
      </c>
      <c r="C558">
        <v>472132</v>
      </c>
      <c r="D558" s="11">
        <v>0.96701000000000004</v>
      </c>
      <c r="E558" s="11">
        <v>0.98663000000000001</v>
      </c>
      <c r="F558" s="11">
        <v>0.96284999999999998</v>
      </c>
      <c r="G558" s="11">
        <v>0.97848999999999997</v>
      </c>
    </row>
    <row r="559" spans="1:7" x14ac:dyDescent="0.25">
      <c r="A559" s="10">
        <v>40489</v>
      </c>
      <c r="B559" s="10">
        <f>AUDCHF10080[[#This Row],[date_start]]+5</f>
        <v>40494</v>
      </c>
      <c r="C559">
        <v>488664</v>
      </c>
      <c r="D559" s="11">
        <v>0.97450999999999999</v>
      </c>
      <c r="E559" s="11">
        <v>0.97960000000000003</v>
      </c>
      <c r="F559" s="11">
        <v>0.95735999999999999</v>
      </c>
      <c r="G559" s="11">
        <v>0.96555999999999997</v>
      </c>
    </row>
    <row r="560" spans="1:7" x14ac:dyDescent="0.25">
      <c r="A560" s="10">
        <v>40482</v>
      </c>
      <c r="B560" s="10">
        <f>AUDCHF10080[[#This Row],[date_start]]+5</f>
        <v>40487</v>
      </c>
      <c r="C560">
        <v>427957</v>
      </c>
      <c r="D560" s="11">
        <v>0.96769000000000005</v>
      </c>
      <c r="E560" s="11">
        <v>0.99075999999999997</v>
      </c>
      <c r="F560" s="11">
        <v>0.96547000000000005</v>
      </c>
      <c r="G560" s="11">
        <v>0.97487999999999997</v>
      </c>
    </row>
    <row r="561" spans="1:7" x14ac:dyDescent="0.25">
      <c r="A561" s="10">
        <v>40475</v>
      </c>
      <c r="B561" s="10">
        <f>AUDCHF10080[[#This Row],[date_start]]+5</f>
        <v>40480</v>
      </c>
      <c r="C561">
        <v>401544</v>
      </c>
      <c r="D561" s="11">
        <v>0.96181000000000005</v>
      </c>
      <c r="E561" s="11">
        <v>0.97275</v>
      </c>
      <c r="F561" s="11">
        <v>0.95643</v>
      </c>
      <c r="G561" s="11">
        <v>0.9657</v>
      </c>
    </row>
    <row r="562" spans="1:7" x14ac:dyDescent="0.25">
      <c r="A562" s="10">
        <v>40468</v>
      </c>
      <c r="B562" s="10">
        <f>AUDCHF10080[[#This Row],[date_start]]+5</f>
        <v>40473</v>
      </c>
      <c r="C562">
        <v>369662</v>
      </c>
      <c r="D562" s="11">
        <v>0.94796000000000002</v>
      </c>
      <c r="E562" s="11">
        <v>0.96131</v>
      </c>
      <c r="F562" s="11">
        <v>0.93730000000000002</v>
      </c>
      <c r="G562" s="11">
        <v>0.94693000000000005</v>
      </c>
    </row>
    <row r="563" spans="1:7" x14ac:dyDescent="0.25">
      <c r="A563" s="10">
        <v>40461</v>
      </c>
      <c r="B563" s="10">
        <f>AUDCHF10080[[#This Row],[date_start]]+5</f>
        <v>40466</v>
      </c>
      <c r="C563">
        <v>275703</v>
      </c>
      <c r="D563" s="11">
        <v>0.95050000000000001</v>
      </c>
      <c r="E563" s="11">
        <v>0.95316000000000001</v>
      </c>
      <c r="F563" s="11">
        <v>0.93916999999999995</v>
      </c>
      <c r="G563" s="11">
        <v>0.94955000000000001</v>
      </c>
    </row>
    <row r="564" spans="1:7" x14ac:dyDescent="0.25">
      <c r="A564" s="10">
        <v>40454</v>
      </c>
      <c r="B564" s="10">
        <f>AUDCHF10080[[#This Row],[date_start]]+5</f>
        <v>40459</v>
      </c>
      <c r="C564">
        <v>332220</v>
      </c>
      <c r="D564" s="11">
        <v>0.94838999999999996</v>
      </c>
      <c r="E564" s="11">
        <v>0.95242000000000004</v>
      </c>
      <c r="F564" s="11">
        <v>0.92583000000000004</v>
      </c>
      <c r="G564" s="11">
        <v>0.95009999999999994</v>
      </c>
    </row>
    <row r="565" spans="1:7" x14ac:dyDescent="0.25">
      <c r="A565" s="10">
        <v>40447</v>
      </c>
      <c r="B565" s="10">
        <f>AUDCHF10080[[#This Row],[date_start]]+5</f>
        <v>40452</v>
      </c>
      <c r="C565">
        <v>300633</v>
      </c>
      <c r="D565" s="11">
        <v>0.94410000000000005</v>
      </c>
      <c r="E565" s="11">
        <v>0.95257000000000003</v>
      </c>
      <c r="F565" s="11">
        <v>0.93850999999999996</v>
      </c>
      <c r="G565" s="11">
        <v>0.9466</v>
      </c>
    </row>
    <row r="566" spans="1:7" x14ac:dyDescent="0.25">
      <c r="A566" s="10">
        <v>40440</v>
      </c>
      <c r="B566" s="10">
        <f>AUDCHF10080[[#This Row],[date_start]]+5</f>
        <v>40445</v>
      </c>
      <c r="C566">
        <v>250227</v>
      </c>
      <c r="D566" s="11">
        <v>0.94789999999999996</v>
      </c>
      <c r="E566" s="11">
        <v>0.95625000000000004</v>
      </c>
      <c r="F566" s="11">
        <v>0.93039000000000005</v>
      </c>
      <c r="G566" s="11">
        <v>0.94333</v>
      </c>
    </row>
    <row r="567" spans="1:7" x14ac:dyDescent="0.25">
      <c r="A567" s="10">
        <v>40433</v>
      </c>
      <c r="B567" s="10">
        <f>AUDCHF10080[[#This Row],[date_start]]+5</f>
        <v>40438</v>
      </c>
      <c r="C567">
        <v>274623</v>
      </c>
      <c r="D567" s="11">
        <v>0.94650000000000001</v>
      </c>
      <c r="E567" s="11">
        <v>0.96336999999999995</v>
      </c>
      <c r="F567" s="11">
        <v>0.93211999999999995</v>
      </c>
      <c r="G567" s="11">
        <v>0.94467000000000001</v>
      </c>
    </row>
    <row r="568" spans="1:7" x14ac:dyDescent="0.25">
      <c r="A568" s="10">
        <v>40426</v>
      </c>
      <c r="B568" s="10">
        <f>AUDCHF10080[[#This Row],[date_start]]+5</f>
        <v>40431</v>
      </c>
      <c r="C568">
        <v>219337</v>
      </c>
      <c r="D568" s="11">
        <v>0.93030000000000002</v>
      </c>
      <c r="E568" s="11">
        <v>0.95089999999999997</v>
      </c>
      <c r="F568" s="11">
        <v>0.91930000000000001</v>
      </c>
      <c r="G568" s="11">
        <v>0.94410000000000005</v>
      </c>
    </row>
    <row r="569" spans="1:7" x14ac:dyDescent="0.25">
      <c r="A569" s="10">
        <v>40419</v>
      </c>
      <c r="B569" s="10">
        <f>AUDCHF10080[[#This Row],[date_start]]+5</f>
        <v>40424</v>
      </c>
      <c r="C569">
        <v>205871</v>
      </c>
      <c r="D569" s="11">
        <v>0.92569999999999997</v>
      </c>
      <c r="E569" s="11">
        <v>0.93810000000000004</v>
      </c>
      <c r="F569" s="11">
        <v>0.90127999999999997</v>
      </c>
      <c r="G569" s="11">
        <v>0.93113000000000001</v>
      </c>
    </row>
    <row r="570" spans="1:7" x14ac:dyDescent="0.25">
      <c r="A570" s="10">
        <v>40412</v>
      </c>
      <c r="B570" s="10">
        <f>AUDCHF10080[[#This Row],[date_start]]+5</f>
        <v>40417</v>
      </c>
      <c r="C570">
        <v>266869</v>
      </c>
      <c r="D570" s="11">
        <v>0.91759999999999997</v>
      </c>
      <c r="E570" s="11">
        <v>0.93206</v>
      </c>
      <c r="F570" s="11">
        <v>0.89910000000000001</v>
      </c>
      <c r="G570" s="11">
        <v>0.92352000000000001</v>
      </c>
    </row>
    <row r="571" spans="1:7" x14ac:dyDescent="0.25">
      <c r="A571" s="10">
        <v>40405</v>
      </c>
      <c r="B571" s="10">
        <f>AUDCHF10080[[#This Row],[date_start]]+5</f>
        <v>40410</v>
      </c>
      <c r="C571">
        <v>263438</v>
      </c>
      <c r="D571" s="11">
        <v>0.93593999999999999</v>
      </c>
      <c r="E571" s="11">
        <v>0.94703000000000004</v>
      </c>
      <c r="F571" s="11">
        <v>0.91549999999999998</v>
      </c>
      <c r="G571" s="11">
        <v>0.92366999999999999</v>
      </c>
    </row>
    <row r="572" spans="1:7" x14ac:dyDescent="0.25">
      <c r="A572" s="10">
        <v>40398</v>
      </c>
      <c r="B572" s="10">
        <f>AUDCHF10080[[#This Row],[date_start]]+5</f>
        <v>40403</v>
      </c>
      <c r="C572">
        <v>272609</v>
      </c>
      <c r="D572" s="11">
        <v>0.95269999999999999</v>
      </c>
      <c r="E572" s="11">
        <v>0.96323999999999999</v>
      </c>
      <c r="F572" s="11">
        <v>0.93711</v>
      </c>
      <c r="G572" s="11">
        <v>0.93781999999999999</v>
      </c>
    </row>
    <row r="573" spans="1:7" x14ac:dyDescent="0.25">
      <c r="A573" s="10">
        <v>40391</v>
      </c>
      <c r="B573" s="10">
        <f>AUDCHF10080[[#This Row],[date_start]]+5</f>
        <v>40396</v>
      </c>
      <c r="C573">
        <v>233168</v>
      </c>
      <c r="D573" s="11">
        <v>0.94199999999999995</v>
      </c>
      <c r="E573" s="11">
        <v>0.96594999999999998</v>
      </c>
      <c r="F573" s="11">
        <v>0.94052000000000002</v>
      </c>
      <c r="G573" s="11">
        <v>0.95355999999999996</v>
      </c>
    </row>
    <row r="574" spans="1:7" x14ac:dyDescent="0.25">
      <c r="A574" s="10">
        <v>40384</v>
      </c>
      <c r="B574" s="10">
        <f>AUDCHF10080[[#This Row],[date_start]]+5</f>
        <v>40389</v>
      </c>
      <c r="C574">
        <v>277003</v>
      </c>
      <c r="D574" s="11">
        <v>0.94389999999999996</v>
      </c>
      <c r="E574" s="11">
        <v>0.95989000000000002</v>
      </c>
      <c r="F574" s="11">
        <v>0.93025000000000002</v>
      </c>
      <c r="G574" s="11">
        <v>0.94108000000000003</v>
      </c>
    </row>
    <row r="575" spans="1:7" x14ac:dyDescent="0.25">
      <c r="A575" s="10">
        <v>40377</v>
      </c>
      <c r="B575" s="10">
        <f>AUDCHF10080[[#This Row],[date_start]]+5</f>
        <v>40382</v>
      </c>
      <c r="C575">
        <v>292695</v>
      </c>
      <c r="D575" s="11">
        <v>0.90759999999999996</v>
      </c>
      <c r="E575" s="11">
        <v>0.94562000000000002</v>
      </c>
      <c r="F575" s="11">
        <v>0.90498000000000001</v>
      </c>
      <c r="G575" s="11">
        <v>0.94408999999999998</v>
      </c>
    </row>
    <row r="576" spans="1:7" x14ac:dyDescent="0.25">
      <c r="A576" s="10">
        <v>40370</v>
      </c>
      <c r="B576" s="10">
        <f>AUDCHF10080[[#This Row],[date_start]]+5</f>
        <v>40375</v>
      </c>
      <c r="C576">
        <v>321335</v>
      </c>
      <c r="D576" s="11">
        <v>0.92571999999999999</v>
      </c>
      <c r="E576" s="11">
        <v>0.93647000000000002</v>
      </c>
      <c r="F576" s="11">
        <v>0.90878000000000003</v>
      </c>
      <c r="G576" s="11">
        <v>0.91269999999999996</v>
      </c>
    </row>
    <row r="577" spans="1:7" x14ac:dyDescent="0.25">
      <c r="A577" s="10">
        <v>40363</v>
      </c>
      <c r="B577" s="10">
        <f>AUDCHF10080[[#This Row],[date_start]]+5</f>
        <v>40368</v>
      </c>
      <c r="C577">
        <v>281344</v>
      </c>
      <c r="D577" s="11">
        <v>0.89473999999999998</v>
      </c>
      <c r="E577" s="11">
        <v>0.92774999999999996</v>
      </c>
      <c r="F577" s="11">
        <v>0.88593</v>
      </c>
      <c r="G577" s="11">
        <v>0.92769999999999997</v>
      </c>
    </row>
    <row r="578" spans="1:7" x14ac:dyDescent="0.25">
      <c r="A578" s="10">
        <v>40356</v>
      </c>
      <c r="B578" s="10">
        <f>AUDCHF10080[[#This Row],[date_start]]+5</f>
        <v>40361</v>
      </c>
      <c r="C578">
        <v>332607</v>
      </c>
      <c r="D578" s="11">
        <v>0.95560999999999996</v>
      </c>
      <c r="E578" s="11">
        <v>0.95730999999999999</v>
      </c>
      <c r="F578" s="11">
        <v>0.88731000000000004</v>
      </c>
      <c r="G578" s="11">
        <v>0.89380999999999999</v>
      </c>
    </row>
    <row r="579" spans="1:7" x14ac:dyDescent="0.25">
      <c r="A579" s="10">
        <v>40349</v>
      </c>
      <c r="B579" s="10">
        <f>AUDCHF10080[[#This Row],[date_start]]+5</f>
        <v>40354</v>
      </c>
      <c r="C579">
        <v>320347</v>
      </c>
      <c r="D579" s="11">
        <v>0.97058</v>
      </c>
      <c r="E579" s="11">
        <v>0.98134999999999994</v>
      </c>
      <c r="F579" s="11">
        <v>0.94703000000000004</v>
      </c>
      <c r="G579" s="11">
        <v>0.95462999999999998</v>
      </c>
    </row>
    <row r="580" spans="1:7" x14ac:dyDescent="0.25">
      <c r="A580" s="10">
        <v>40342</v>
      </c>
      <c r="B580" s="10">
        <f>AUDCHF10080[[#This Row],[date_start]]+5</f>
        <v>40347</v>
      </c>
      <c r="C580">
        <v>349766</v>
      </c>
      <c r="D580" s="11">
        <v>0.97792999999999997</v>
      </c>
      <c r="E580" s="11">
        <v>0.98468</v>
      </c>
      <c r="F580" s="11">
        <v>0.95764000000000005</v>
      </c>
      <c r="G580" s="11">
        <v>0.96616000000000002</v>
      </c>
    </row>
    <row r="581" spans="1:7" x14ac:dyDescent="0.25">
      <c r="A581" s="10">
        <v>40335</v>
      </c>
      <c r="B581" s="10">
        <f>AUDCHF10080[[#This Row],[date_start]]+5</f>
        <v>40340</v>
      </c>
      <c r="C581">
        <v>439114</v>
      </c>
      <c r="D581" s="11">
        <v>0.95696999999999999</v>
      </c>
      <c r="E581" s="11">
        <v>0.97877000000000003</v>
      </c>
      <c r="F581" s="11">
        <v>0.93962999999999997</v>
      </c>
      <c r="G581" s="11">
        <v>0.97680999999999996</v>
      </c>
    </row>
    <row r="582" spans="1:7" x14ac:dyDescent="0.25">
      <c r="A582" s="10">
        <v>40328</v>
      </c>
      <c r="B582" s="10">
        <f>AUDCHF10080[[#This Row],[date_start]]+5</f>
        <v>40333</v>
      </c>
      <c r="C582">
        <v>374234</v>
      </c>
      <c r="D582" s="11">
        <v>0.97872999999999999</v>
      </c>
      <c r="E582" s="11">
        <v>0.98292999999999997</v>
      </c>
      <c r="F582" s="11">
        <v>0.95287999999999995</v>
      </c>
      <c r="G582" s="11">
        <v>0.95650999999999997</v>
      </c>
    </row>
    <row r="583" spans="1:7" x14ac:dyDescent="0.25">
      <c r="A583" s="10">
        <v>40321</v>
      </c>
      <c r="B583" s="10">
        <f>AUDCHF10080[[#This Row],[date_start]]+5</f>
        <v>40326</v>
      </c>
      <c r="C583">
        <v>378570</v>
      </c>
      <c r="D583" s="11">
        <v>0.95596000000000003</v>
      </c>
      <c r="E583" s="11">
        <v>0.98546999999999996</v>
      </c>
      <c r="F583" s="11">
        <v>0.93896000000000002</v>
      </c>
      <c r="G583" s="11">
        <v>0.98170000000000002</v>
      </c>
    </row>
    <row r="584" spans="1:7" x14ac:dyDescent="0.25">
      <c r="A584" s="10">
        <v>40314</v>
      </c>
      <c r="B584" s="10">
        <f>AUDCHF10080[[#This Row],[date_start]]+5</f>
        <v>40319</v>
      </c>
      <c r="C584">
        <v>524621</v>
      </c>
      <c r="D584" s="11">
        <v>1.00332</v>
      </c>
      <c r="E584" s="11">
        <v>1.00366</v>
      </c>
      <c r="F584" s="11">
        <v>0.92898999999999998</v>
      </c>
      <c r="G584" s="11">
        <v>0.95647000000000004</v>
      </c>
    </row>
    <row r="585" spans="1:7" x14ac:dyDescent="0.25">
      <c r="A585" s="10">
        <v>40307</v>
      </c>
      <c r="B585" s="10">
        <f>AUDCHF10080[[#This Row],[date_start]]+5</f>
        <v>40312</v>
      </c>
      <c r="C585">
        <v>453554</v>
      </c>
      <c r="D585" s="11">
        <v>0.98907</v>
      </c>
      <c r="E585" s="11">
        <v>1.0051300000000001</v>
      </c>
      <c r="F585" s="11">
        <v>0.98555000000000004</v>
      </c>
      <c r="G585" s="11">
        <v>1.00369</v>
      </c>
    </row>
    <row r="586" spans="1:7" x14ac:dyDescent="0.25">
      <c r="A586" s="10">
        <v>40300</v>
      </c>
      <c r="B586" s="10">
        <f>AUDCHF10080[[#This Row],[date_start]]+5</f>
        <v>40305</v>
      </c>
      <c r="C586">
        <v>442215</v>
      </c>
      <c r="D586" s="11">
        <v>0.99265000000000003</v>
      </c>
      <c r="E586" s="11">
        <v>1.01501</v>
      </c>
      <c r="F586" s="11">
        <v>0.97323000000000004</v>
      </c>
      <c r="G586" s="11">
        <v>0.98340000000000005</v>
      </c>
    </row>
    <row r="587" spans="1:7" x14ac:dyDescent="0.25">
      <c r="A587" s="10">
        <v>40293</v>
      </c>
      <c r="B587" s="10">
        <f>AUDCHF10080[[#This Row],[date_start]]+5</f>
        <v>40298</v>
      </c>
      <c r="C587">
        <v>389508</v>
      </c>
      <c r="D587" s="11">
        <v>0.99460000000000004</v>
      </c>
      <c r="E587" s="11">
        <v>1.0079499999999999</v>
      </c>
      <c r="F587" s="11">
        <v>0.99087999999999998</v>
      </c>
      <c r="G587" s="11">
        <v>0.99558999999999997</v>
      </c>
    </row>
    <row r="588" spans="1:7" x14ac:dyDescent="0.25">
      <c r="A588" s="10">
        <v>40286</v>
      </c>
      <c r="B588" s="10">
        <f>AUDCHF10080[[#This Row],[date_start]]+5</f>
        <v>40291</v>
      </c>
      <c r="C588">
        <v>327500</v>
      </c>
      <c r="D588" s="11">
        <v>0.97850999999999999</v>
      </c>
      <c r="E588" s="11">
        <v>1.0030699999999999</v>
      </c>
      <c r="F588" s="11">
        <v>0.97509000000000001</v>
      </c>
      <c r="G588" s="11">
        <v>0.99499000000000004</v>
      </c>
    </row>
    <row r="589" spans="1:7" x14ac:dyDescent="0.25">
      <c r="A589" s="10">
        <v>40279</v>
      </c>
      <c r="B589" s="10">
        <f>AUDCHF10080[[#This Row],[date_start]]+5</f>
        <v>40284</v>
      </c>
      <c r="C589">
        <v>335274</v>
      </c>
      <c r="D589" s="11">
        <v>0.99141999999999997</v>
      </c>
      <c r="E589" s="11">
        <v>0.99222999999999995</v>
      </c>
      <c r="F589" s="11">
        <v>0.97628999999999999</v>
      </c>
      <c r="G589" s="11">
        <v>0.98051999999999995</v>
      </c>
    </row>
    <row r="590" spans="1:7" x14ac:dyDescent="0.25">
      <c r="A590" s="10">
        <v>40272</v>
      </c>
      <c r="B590" s="10">
        <f>AUDCHF10080[[#This Row],[date_start]]+5</f>
        <v>40277</v>
      </c>
      <c r="C590">
        <v>279985</v>
      </c>
      <c r="D590" s="11">
        <v>0.97521999999999998</v>
      </c>
      <c r="E590" s="11">
        <v>1.0007600000000001</v>
      </c>
      <c r="F590" s="11">
        <v>0.97504999999999997</v>
      </c>
      <c r="G590" s="11">
        <v>0.99402000000000001</v>
      </c>
    </row>
    <row r="591" spans="1:7" x14ac:dyDescent="0.25">
      <c r="A591" s="10">
        <v>40265</v>
      </c>
      <c r="B591" s="10">
        <f>AUDCHF10080[[#This Row],[date_start]]+5</f>
        <v>40270</v>
      </c>
      <c r="C591">
        <v>285085</v>
      </c>
      <c r="D591" s="11">
        <v>0.95809999999999995</v>
      </c>
      <c r="E591" s="11">
        <v>0.98089000000000004</v>
      </c>
      <c r="F591" s="11">
        <v>0.95809</v>
      </c>
      <c r="G591" s="11">
        <v>0.97465000000000002</v>
      </c>
    </row>
    <row r="592" spans="1:7" x14ac:dyDescent="0.25">
      <c r="A592" s="10">
        <v>40258</v>
      </c>
      <c r="B592" s="10">
        <f>AUDCHF10080[[#This Row],[date_start]]+5</f>
        <v>40263</v>
      </c>
      <c r="C592">
        <v>334536</v>
      </c>
      <c r="D592" s="11">
        <v>0.96884999999999999</v>
      </c>
      <c r="E592" s="11">
        <v>0.97789000000000004</v>
      </c>
      <c r="F592" s="11">
        <v>0.95984999999999998</v>
      </c>
      <c r="G592" s="11">
        <v>0.96248</v>
      </c>
    </row>
    <row r="593" spans="1:7" x14ac:dyDescent="0.25">
      <c r="A593" s="10">
        <v>40251</v>
      </c>
      <c r="B593" s="10">
        <f>AUDCHF10080[[#This Row],[date_start]]+5</f>
        <v>40256</v>
      </c>
      <c r="C593">
        <v>311437</v>
      </c>
      <c r="D593" s="11">
        <v>0.97089000000000003</v>
      </c>
      <c r="E593" s="11">
        <v>0.97809000000000001</v>
      </c>
      <c r="F593" s="11">
        <v>0.96382999999999996</v>
      </c>
      <c r="G593" s="11">
        <v>0.97118000000000004</v>
      </c>
    </row>
    <row r="594" spans="1:7" x14ac:dyDescent="0.25">
      <c r="A594" s="10">
        <v>40244</v>
      </c>
      <c r="B594" s="10">
        <f>AUDCHF10080[[#This Row],[date_start]]+5</f>
        <v>40249</v>
      </c>
      <c r="C594">
        <v>293500</v>
      </c>
      <c r="D594" s="11">
        <v>0.97502</v>
      </c>
      <c r="E594" s="11">
        <v>0.98721999999999999</v>
      </c>
      <c r="F594" s="11">
        <v>0.96728999999999998</v>
      </c>
      <c r="G594" s="11">
        <v>0.96767999999999998</v>
      </c>
    </row>
    <row r="595" spans="1:7" x14ac:dyDescent="0.25">
      <c r="A595" s="10">
        <v>40237</v>
      </c>
      <c r="B595" s="10">
        <f>AUDCHF10080[[#This Row],[date_start]]+5</f>
        <v>40242</v>
      </c>
      <c r="C595">
        <v>351906</v>
      </c>
      <c r="D595" s="11">
        <v>0.96362000000000003</v>
      </c>
      <c r="E595" s="11">
        <v>0.97848999999999997</v>
      </c>
      <c r="F595" s="11">
        <v>0.96214</v>
      </c>
      <c r="G595" s="11">
        <v>0.97455999999999998</v>
      </c>
    </row>
    <row r="596" spans="1:7" x14ac:dyDescent="0.25">
      <c r="A596" s="10">
        <v>40230</v>
      </c>
      <c r="B596" s="10">
        <f>AUDCHF10080[[#This Row],[date_start]]+5</f>
        <v>40235</v>
      </c>
      <c r="C596">
        <v>359650</v>
      </c>
      <c r="D596" s="11">
        <v>0.96891000000000005</v>
      </c>
      <c r="E596" s="11">
        <v>0.97462000000000004</v>
      </c>
      <c r="F596" s="11">
        <v>0.95433000000000001</v>
      </c>
      <c r="G596" s="11">
        <v>0.96048</v>
      </c>
    </row>
    <row r="597" spans="1:7" x14ac:dyDescent="0.25">
      <c r="A597" s="10">
        <v>40223</v>
      </c>
      <c r="B597" s="10">
        <f>AUDCHF10080[[#This Row],[date_start]]+5</f>
        <v>40228</v>
      </c>
      <c r="C597">
        <v>323552</v>
      </c>
      <c r="D597" s="11">
        <v>0.95509999999999995</v>
      </c>
      <c r="E597" s="11">
        <v>0.97246999999999995</v>
      </c>
      <c r="F597" s="11">
        <v>0.95345999999999997</v>
      </c>
      <c r="G597" s="11">
        <v>0.96638999999999997</v>
      </c>
    </row>
    <row r="598" spans="1:7" x14ac:dyDescent="0.25">
      <c r="A598" s="10">
        <v>40216</v>
      </c>
      <c r="B598" s="10">
        <f>AUDCHF10080[[#This Row],[date_start]]+5</f>
        <v>40221</v>
      </c>
      <c r="C598">
        <v>366818</v>
      </c>
      <c r="D598" s="11">
        <v>0.93308000000000002</v>
      </c>
      <c r="E598" s="11">
        <v>0.95994999999999997</v>
      </c>
      <c r="F598" s="11">
        <v>0.92479</v>
      </c>
      <c r="G598" s="11">
        <v>0.95428000000000002</v>
      </c>
    </row>
    <row r="599" spans="1:7" x14ac:dyDescent="0.25">
      <c r="A599" s="10">
        <v>40209</v>
      </c>
      <c r="B599" s="10">
        <f>AUDCHF10080[[#This Row],[date_start]]+5</f>
        <v>40214</v>
      </c>
      <c r="C599">
        <v>366855</v>
      </c>
      <c r="D599" s="11">
        <v>0.93703999999999998</v>
      </c>
      <c r="E599" s="11">
        <v>0.94369999999999998</v>
      </c>
      <c r="F599" s="11">
        <v>0.91820000000000002</v>
      </c>
      <c r="G599" s="11">
        <v>0.93093999999999999</v>
      </c>
    </row>
    <row r="600" spans="1:7" x14ac:dyDescent="0.25">
      <c r="A600" s="10">
        <v>40202</v>
      </c>
      <c r="B600" s="10">
        <f>AUDCHF10080[[#This Row],[date_start]]+5</f>
        <v>40207</v>
      </c>
      <c r="C600">
        <v>387852</v>
      </c>
      <c r="D600" s="11">
        <v>0.93828999999999996</v>
      </c>
      <c r="E600" s="11">
        <v>0.94962000000000002</v>
      </c>
      <c r="F600" s="11">
        <v>0.93386000000000002</v>
      </c>
      <c r="G600" s="11">
        <v>0.93689</v>
      </c>
    </row>
    <row r="601" spans="1:7" x14ac:dyDescent="0.25">
      <c r="A601" s="10">
        <v>40195</v>
      </c>
      <c r="B601" s="10">
        <f>AUDCHF10080[[#This Row],[date_start]]+5</f>
        <v>40200</v>
      </c>
      <c r="C601">
        <v>368717</v>
      </c>
      <c r="D601" s="11">
        <v>0.94611999999999996</v>
      </c>
      <c r="E601" s="11">
        <v>0.95584999999999998</v>
      </c>
      <c r="F601" s="11">
        <v>0.93511</v>
      </c>
      <c r="G601" s="11">
        <v>0.93733</v>
      </c>
    </row>
    <row r="602" spans="1:7" x14ac:dyDescent="0.25">
      <c r="A602" s="10">
        <v>40188</v>
      </c>
      <c r="B602" s="10">
        <f>AUDCHF10080[[#This Row],[date_start]]+5</f>
        <v>40193</v>
      </c>
      <c r="C602">
        <v>321056</v>
      </c>
      <c r="D602" s="11">
        <v>0.94928000000000001</v>
      </c>
      <c r="E602" s="11">
        <v>0.95174999999999998</v>
      </c>
      <c r="F602" s="11">
        <v>0.93403000000000003</v>
      </c>
      <c r="G602" s="11">
        <v>0.94562000000000002</v>
      </c>
    </row>
    <row r="603" spans="1:7" x14ac:dyDescent="0.25">
      <c r="A603" s="10">
        <v>40181</v>
      </c>
      <c r="B603" s="10">
        <f>AUDCHF10080[[#This Row],[date_start]]+5</f>
        <v>40186</v>
      </c>
      <c r="C603">
        <v>304069</v>
      </c>
      <c r="D603" s="11">
        <v>0.93015999999999999</v>
      </c>
      <c r="E603" s="11">
        <v>0.95164000000000004</v>
      </c>
      <c r="F603" s="11">
        <v>0.92796999999999996</v>
      </c>
      <c r="G603" s="11">
        <v>0.94632000000000005</v>
      </c>
    </row>
    <row r="604" spans="1:7" x14ac:dyDescent="0.25">
      <c r="A604" s="10">
        <v>40174</v>
      </c>
      <c r="B604" s="10">
        <f>AUDCHF10080[[#This Row],[date_start]]+5</f>
        <v>40179</v>
      </c>
      <c r="C604">
        <v>156287</v>
      </c>
      <c r="D604" s="11">
        <v>0.91513</v>
      </c>
      <c r="E604" s="11">
        <v>0.93028999999999995</v>
      </c>
      <c r="F604" s="11">
        <v>0.91478999999999999</v>
      </c>
      <c r="G604" s="11">
        <v>0.92879</v>
      </c>
    </row>
    <row r="605" spans="1:7" x14ac:dyDescent="0.25">
      <c r="A605" s="10">
        <v>40167</v>
      </c>
      <c r="B605" s="10">
        <f>AUDCHF10080[[#This Row],[date_start]]+5</f>
        <v>40172</v>
      </c>
      <c r="C605">
        <v>193235</v>
      </c>
      <c r="D605" s="11">
        <v>0.92479999999999996</v>
      </c>
      <c r="E605" s="11">
        <v>0.92625999999999997</v>
      </c>
      <c r="F605" s="11">
        <v>0.91191</v>
      </c>
      <c r="G605" s="11">
        <v>0.91807000000000005</v>
      </c>
    </row>
    <row r="606" spans="1:7" x14ac:dyDescent="0.25">
      <c r="A606" s="10">
        <v>40160</v>
      </c>
      <c r="B606" s="10">
        <f>AUDCHF10080[[#This Row],[date_start]]+5</f>
        <v>40165</v>
      </c>
      <c r="C606">
        <v>317300</v>
      </c>
      <c r="D606" s="11">
        <v>0.94199999999999995</v>
      </c>
      <c r="E606" s="11">
        <v>0.94625999999999999</v>
      </c>
      <c r="F606" s="11">
        <v>0.91954999999999998</v>
      </c>
      <c r="G606" s="11">
        <v>0.92720999999999998</v>
      </c>
    </row>
    <row r="607" spans="1:7" x14ac:dyDescent="0.25">
      <c r="A607" s="10">
        <v>40153</v>
      </c>
      <c r="B607" s="10">
        <f>AUDCHF10080[[#This Row],[date_start]]+5</f>
        <v>40158</v>
      </c>
      <c r="C607">
        <v>363485</v>
      </c>
      <c r="D607" s="11">
        <v>0.92989999999999995</v>
      </c>
      <c r="E607" s="11">
        <v>0.94499999999999995</v>
      </c>
      <c r="F607" s="11">
        <v>0.92637000000000003</v>
      </c>
      <c r="G607" s="11">
        <v>0.94369000000000003</v>
      </c>
    </row>
    <row r="608" spans="1:7" x14ac:dyDescent="0.25">
      <c r="A608" s="10">
        <v>40146</v>
      </c>
      <c r="B608" s="10">
        <f>AUDCHF10080[[#This Row],[date_start]]+5</f>
        <v>40151</v>
      </c>
      <c r="C608">
        <v>332229</v>
      </c>
      <c r="D608" s="11">
        <v>0.91537999999999997</v>
      </c>
      <c r="E608" s="11">
        <v>0.93164999999999998</v>
      </c>
      <c r="F608" s="11">
        <v>0.91286999999999996</v>
      </c>
      <c r="G608" s="11">
        <v>0.92927000000000004</v>
      </c>
    </row>
    <row r="609" spans="1:7" x14ac:dyDescent="0.25">
      <c r="A609" s="10">
        <v>40139</v>
      </c>
      <c r="B609" s="10">
        <f>AUDCHF10080[[#This Row],[date_start]]+5</f>
        <v>40144</v>
      </c>
      <c r="C609">
        <v>354559</v>
      </c>
      <c r="D609" s="11">
        <v>0.92852000000000001</v>
      </c>
      <c r="E609" s="11">
        <v>0.93481999999999998</v>
      </c>
      <c r="F609" s="11">
        <v>0.90273999999999999</v>
      </c>
      <c r="G609" s="11">
        <v>0.91139999999999999</v>
      </c>
    </row>
    <row r="610" spans="1:7" x14ac:dyDescent="0.25">
      <c r="A610" s="10">
        <v>40132</v>
      </c>
      <c r="B610" s="10">
        <f>AUDCHF10080[[#This Row],[date_start]]+5</f>
        <v>40137</v>
      </c>
      <c r="C610">
        <v>381128</v>
      </c>
      <c r="D610" s="11">
        <v>0.94438999999999995</v>
      </c>
      <c r="E610" s="11">
        <v>0.94601000000000002</v>
      </c>
      <c r="F610" s="11">
        <v>0.92452000000000001</v>
      </c>
      <c r="G610" s="11">
        <v>0.93057999999999996</v>
      </c>
    </row>
    <row r="611" spans="1:7" x14ac:dyDescent="0.25">
      <c r="A611" s="10">
        <v>40125</v>
      </c>
      <c r="B611" s="10">
        <f>AUDCHF10080[[#This Row],[date_start]]+5</f>
        <v>40130</v>
      </c>
      <c r="C611">
        <v>354285</v>
      </c>
      <c r="D611" s="11">
        <v>0.93476999999999999</v>
      </c>
      <c r="E611" s="11">
        <v>0.94525000000000003</v>
      </c>
      <c r="F611" s="11">
        <v>0.93384999999999996</v>
      </c>
      <c r="G611" s="11">
        <v>0.94413999999999998</v>
      </c>
    </row>
    <row r="612" spans="1:7" x14ac:dyDescent="0.25">
      <c r="A612" s="10">
        <v>40118</v>
      </c>
      <c r="B612" s="10">
        <f>AUDCHF10080[[#This Row],[date_start]]+5</f>
        <v>40123</v>
      </c>
      <c r="C612">
        <v>385525</v>
      </c>
      <c r="D612" s="11">
        <v>0.91734000000000004</v>
      </c>
      <c r="E612" s="11">
        <v>0.93472</v>
      </c>
      <c r="F612" s="11">
        <v>0.91669999999999996</v>
      </c>
      <c r="G612" s="11">
        <v>0.93442000000000003</v>
      </c>
    </row>
    <row r="613" spans="1:7" x14ac:dyDescent="0.25">
      <c r="A613" s="10">
        <v>40111</v>
      </c>
      <c r="B613" s="10">
        <f>AUDCHF10080[[#This Row],[date_start]]+5</f>
        <v>40116</v>
      </c>
      <c r="C613">
        <v>131144</v>
      </c>
      <c r="D613" s="11">
        <v>0.92849999999999999</v>
      </c>
      <c r="E613" s="11">
        <v>0.93920000000000003</v>
      </c>
      <c r="F613" s="11">
        <v>0.91920000000000002</v>
      </c>
      <c r="G613" s="11">
        <v>0.92300000000000004</v>
      </c>
    </row>
    <row r="614" spans="1:7" x14ac:dyDescent="0.25">
      <c r="A614" s="10">
        <v>40104</v>
      </c>
      <c r="B614" s="10">
        <f>AUDCHF10080[[#This Row],[date_start]]+5</f>
        <v>40109</v>
      </c>
      <c r="C614">
        <v>61111</v>
      </c>
      <c r="D614" s="11">
        <v>0.93179999999999996</v>
      </c>
      <c r="E614" s="11">
        <v>0.94079999999999997</v>
      </c>
      <c r="F614" s="11">
        <v>0.92769999999999997</v>
      </c>
      <c r="G614" s="11">
        <v>0.93020000000000003</v>
      </c>
    </row>
    <row r="615" spans="1:7" x14ac:dyDescent="0.25">
      <c r="A615" s="10">
        <v>40097</v>
      </c>
      <c r="B615" s="10">
        <f>AUDCHF10080[[#This Row],[date_start]]+5</f>
        <v>40102</v>
      </c>
      <c r="C615">
        <v>59317</v>
      </c>
      <c r="D615" s="11">
        <v>0.93210000000000004</v>
      </c>
      <c r="E615" s="11">
        <v>0.93930000000000002</v>
      </c>
      <c r="F615" s="11">
        <v>0.92500000000000004</v>
      </c>
      <c r="G615" s="11">
        <v>0.93289999999999995</v>
      </c>
    </row>
    <row r="616" spans="1:7" x14ac:dyDescent="0.25">
      <c r="A616" s="10">
        <v>40090</v>
      </c>
      <c r="B616" s="10">
        <f>AUDCHF10080[[#This Row],[date_start]]+5</f>
        <v>40095</v>
      </c>
      <c r="C616">
        <v>85342</v>
      </c>
      <c r="D616" s="11">
        <v>0.89480000000000004</v>
      </c>
      <c r="E616" s="11">
        <v>0.93389999999999995</v>
      </c>
      <c r="F616" s="11">
        <v>0.89410000000000001</v>
      </c>
      <c r="G616" s="11">
        <v>0.93169999999999997</v>
      </c>
    </row>
    <row r="617" spans="1:7" x14ac:dyDescent="0.25">
      <c r="A617" s="10">
        <v>40083</v>
      </c>
      <c r="B617" s="10">
        <f>AUDCHF10080[[#This Row],[date_start]]+5</f>
        <v>40088</v>
      </c>
      <c r="C617">
        <v>74421</v>
      </c>
      <c r="D617" s="11">
        <v>0.88959999999999995</v>
      </c>
      <c r="E617" s="11">
        <v>0.91990000000000005</v>
      </c>
      <c r="F617" s="11">
        <v>0.8871</v>
      </c>
      <c r="G617" s="11">
        <v>0.89510000000000001</v>
      </c>
    </row>
    <row r="618" spans="1:7" x14ac:dyDescent="0.25">
      <c r="A618" s="10">
        <v>40076</v>
      </c>
      <c r="B618" s="10">
        <f>AUDCHF10080[[#This Row],[date_start]]+5</f>
        <v>40081</v>
      </c>
      <c r="C618">
        <v>69497</v>
      </c>
      <c r="D618" s="11">
        <v>0.89239999999999997</v>
      </c>
      <c r="E618" s="11">
        <v>0.89790000000000003</v>
      </c>
      <c r="F618" s="11">
        <v>0.88729999999999998</v>
      </c>
      <c r="G618" s="11">
        <v>0.89149999999999996</v>
      </c>
    </row>
    <row r="619" spans="1:7" x14ac:dyDescent="0.25">
      <c r="A619" s="10">
        <v>40069</v>
      </c>
      <c r="B619" s="10">
        <f>AUDCHF10080[[#This Row],[date_start]]+5</f>
        <v>40074</v>
      </c>
      <c r="C619">
        <v>63097</v>
      </c>
      <c r="D619" s="11">
        <v>0.89290000000000003</v>
      </c>
      <c r="E619" s="11">
        <v>0.90380000000000005</v>
      </c>
      <c r="F619" s="11">
        <v>0.88829999999999998</v>
      </c>
      <c r="G619" s="11">
        <v>0.89280000000000004</v>
      </c>
    </row>
    <row r="620" spans="1:7" x14ac:dyDescent="0.25">
      <c r="A620" s="10">
        <v>40062</v>
      </c>
      <c r="B620" s="10">
        <f>AUDCHF10080[[#This Row],[date_start]]+5</f>
        <v>40067</v>
      </c>
      <c r="C620">
        <v>153653</v>
      </c>
      <c r="D620" s="11">
        <v>0.90280000000000005</v>
      </c>
      <c r="E620" s="11">
        <v>0.9083</v>
      </c>
      <c r="F620" s="11">
        <v>0.89029999999999998</v>
      </c>
      <c r="G620" s="11">
        <v>0.89610000000000001</v>
      </c>
    </row>
    <row r="621" spans="1:7" x14ac:dyDescent="0.25">
      <c r="A621" s="10">
        <v>40055</v>
      </c>
      <c r="B621" s="10">
        <f>AUDCHF10080[[#This Row],[date_start]]+5</f>
        <v>40060</v>
      </c>
      <c r="C621">
        <v>301226</v>
      </c>
      <c r="D621" s="11">
        <v>0.89251000000000003</v>
      </c>
      <c r="E621" s="11">
        <v>0.90329999999999999</v>
      </c>
      <c r="F621" s="11">
        <v>0.879</v>
      </c>
      <c r="G621" s="11">
        <v>0.90169999999999995</v>
      </c>
    </row>
    <row r="622" spans="1:7" x14ac:dyDescent="0.25">
      <c r="A622" s="10">
        <v>40048</v>
      </c>
      <c r="B622" s="10">
        <f>AUDCHF10080[[#This Row],[date_start]]+5</f>
        <v>40053</v>
      </c>
      <c r="C622">
        <v>326893</v>
      </c>
      <c r="D622" s="11">
        <v>0.88488</v>
      </c>
      <c r="E622" s="11">
        <v>0.89417999999999997</v>
      </c>
      <c r="F622" s="11">
        <v>0.88093999999999995</v>
      </c>
      <c r="G622" s="11">
        <v>0.89070000000000005</v>
      </c>
    </row>
    <row r="623" spans="1:7" x14ac:dyDescent="0.25">
      <c r="A623" s="10">
        <v>40041</v>
      </c>
      <c r="B623" s="10">
        <f>AUDCHF10080[[#This Row],[date_start]]+5</f>
        <v>40046</v>
      </c>
      <c r="C623">
        <v>439983</v>
      </c>
      <c r="D623" s="11">
        <v>0.89032</v>
      </c>
      <c r="E623" s="11">
        <v>0.89276999999999995</v>
      </c>
      <c r="F623" s="11">
        <v>0.875</v>
      </c>
      <c r="G623" s="11">
        <v>0.88305</v>
      </c>
    </row>
    <row r="624" spans="1:7" x14ac:dyDescent="0.25">
      <c r="A624" s="10">
        <v>40034</v>
      </c>
      <c r="B624" s="10">
        <f>AUDCHF10080[[#This Row],[date_start]]+5</f>
        <v>40039</v>
      </c>
      <c r="C624">
        <v>446925</v>
      </c>
      <c r="D624" s="11">
        <v>0.90178999999999998</v>
      </c>
      <c r="E624" s="11">
        <v>0.91071000000000002</v>
      </c>
      <c r="F624" s="11">
        <v>0.88571999999999995</v>
      </c>
      <c r="G624" s="11">
        <v>0.89215999999999995</v>
      </c>
    </row>
    <row r="625" spans="1:7" x14ac:dyDescent="0.25">
      <c r="A625" s="10">
        <v>40027</v>
      </c>
      <c r="B625" s="10">
        <f>AUDCHF10080[[#This Row],[date_start]]+5</f>
        <v>40032</v>
      </c>
      <c r="C625">
        <v>418313</v>
      </c>
      <c r="D625" s="11">
        <v>0.89176</v>
      </c>
      <c r="E625" s="11">
        <v>0.9073</v>
      </c>
      <c r="F625" s="11">
        <v>0.88836000000000004</v>
      </c>
      <c r="G625" s="11">
        <v>0.90459999999999996</v>
      </c>
    </row>
    <row r="626" spans="1:7" x14ac:dyDescent="0.25">
      <c r="A626" s="10">
        <v>40020</v>
      </c>
      <c r="B626" s="10">
        <f>AUDCHF10080[[#This Row],[date_start]]+5</f>
        <v>40025</v>
      </c>
      <c r="C626">
        <v>443817</v>
      </c>
      <c r="D626" s="11">
        <v>0.87505999999999995</v>
      </c>
      <c r="E626" s="11">
        <v>0.90244000000000002</v>
      </c>
      <c r="F626" s="11">
        <v>0.87370999999999999</v>
      </c>
      <c r="G626" s="11">
        <v>0.89249000000000001</v>
      </c>
    </row>
    <row r="627" spans="1:7" x14ac:dyDescent="0.25">
      <c r="A627" s="10">
        <v>40013</v>
      </c>
      <c r="B627" s="10">
        <f>AUDCHF10080[[#This Row],[date_start]]+5</f>
        <v>40018</v>
      </c>
      <c r="C627">
        <v>392218</v>
      </c>
      <c r="D627" s="11">
        <v>0.86336999999999997</v>
      </c>
      <c r="E627" s="11">
        <v>0.87753000000000003</v>
      </c>
      <c r="F627" s="11">
        <v>0.86328000000000005</v>
      </c>
      <c r="G627" s="11">
        <v>0.87548999999999999</v>
      </c>
    </row>
    <row r="628" spans="1:7" x14ac:dyDescent="0.25">
      <c r="A628" s="10">
        <v>40006</v>
      </c>
      <c r="B628" s="10">
        <f>AUDCHF10080[[#This Row],[date_start]]+5</f>
        <v>40011</v>
      </c>
      <c r="C628">
        <v>394644</v>
      </c>
      <c r="D628" s="11">
        <v>0.84470000000000001</v>
      </c>
      <c r="E628" s="11">
        <v>0.86573</v>
      </c>
      <c r="F628" s="11">
        <v>0.83553999999999995</v>
      </c>
      <c r="G628" s="11">
        <v>0.86350000000000005</v>
      </c>
    </row>
    <row r="629" spans="1:7" x14ac:dyDescent="0.25">
      <c r="A629" s="10">
        <v>39999</v>
      </c>
      <c r="B629" s="10">
        <f>AUDCHF10080[[#This Row],[date_start]]+5</f>
        <v>40004</v>
      </c>
      <c r="C629">
        <v>416304</v>
      </c>
      <c r="D629" s="11">
        <v>0.86414999999999997</v>
      </c>
      <c r="E629" s="11">
        <v>0.86916000000000004</v>
      </c>
      <c r="F629" s="11">
        <v>0.84091000000000005</v>
      </c>
      <c r="G629" s="11">
        <v>0.84555000000000002</v>
      </c>
    </row>
    <row r="630" spans="1:7" x14ac:dyDescent="0.25">
      <c r="A630" s="10">
        <v>39992</v>
      </c>
      <c r="B630" s="10">
        <f>AUDCHF10080[[#This Row],[date_start]]+5</f>
        <v>39997</v>
      </c>
      <c r="C630">
        <v>378689</v>
      </c>
      <c r="D630" s="11">
        <v>0.87287000000000003</v>
      </c>
      <c r="E630" s="11">
        <v>0.88009000000000004</v>
      </c>
      <c r="F630" s="11">
        <v>0.85941000000000001</v>
      </c>
      <c r="G630" s="11">
        <v>0.86541000000000001</v>
      </c>
    </row>
    <row r="631" spans="1:7" x14ac:dyDescent="0.25">
      <c r="A631" s="10">
        <v>39985</v>
      </c>
      <c r="B631" s="10">
        <f>AUDCHF10080[[#This Row],[date_start]]+5</f>
        <v>39990</v>
      </c>
      <c r="C631">
        <v>460941</v>
      </c>
      <c r="D631" s="11">
        <v>0.86921000000000004</v>
      </c>
      <c r="E631" s="11">
        <v>0.88173000000000001</v>
      </c>
      <c r="F631" s="11">
        <v>0.84226999999999996</v>
      </c>
      <c r="G631" s="11">
        <v>0.87502999999999997</v>
      </c>
    </row>
    <row r="632" spans="1:7" x14ac:dyDescent="0.25">
      <c r="A632" s="10">
        <v>39978</v>
      </c>
      <c r="B632" s="10">
        <f>AUDCHF10080[[#This Row],[date_start]]+5</f>
        <v>39983</v>
      </c>
      <c r="C632">
        <v>448130</v>
      </c>
      <c r="D632" s="11">
        <v>0.87261999999999995</v>
      </c>
      <c r="E632" s="11">
        <v>0.87633000000000005</v>
      </c>
      <c r="F632" s="11">
        <v>0.85333999999999999</v>
      </c>
      <c r="G632" s="11">
        <v>0.87112000000000001</v>
      </c>
    </row>
    <row r="633" spans="1:7" x14ac:dyDescent="0.25">
      <c r="A633" s="10">
        <v>39971</v>
      </c>
      <c r="B633" s="10">
        <f>AUDCHF10080[[#This Row],[date_start]]+5</f>
        <v>39976</v>
      </c>
      <c r="C633">
        <v>475184</v>
      </c>
      <c r="D633" s="11">
        <v>0.86251999999999995</v>
      </c>
      <c r="E633" s="11">
        <v>0.88097999999999999</v>
      </c>
      <c r="F633" s="11">
        <v>0.85663</v>
      </c>
      <c r="G633" s="11">
        <v>0.87617</v>
      </c>
    </row>
    <row r="634" spans="1:7" x14ac:dyDescent="0.25">
      <c r="A634" s="10">
        <v>39964</v>
      </c>
      <c r="B634" s="10">
        <f>AUDCHF10080[[#This Row],[date_start]]+5</f>
        <v>39969</v>
      </c>
      <c r="C634">
        <v>499947</v>
      </c>
      <c r="D634" s="11">
        <v>0.85641999999999996</v>
      </c>
      <c r="E634" s="11">
        <v>0.87761</v>
      </c>
      <c r="F634" s="11">
        <v>0.84855999999999998</v>
      </c>
      <c r="G634" s="11">
        <v>0.86073999999999995</v>
      </c>
    </row>
    <row r="635" spans="1:7" x14ac:dyDescent="0.25">
      <c r="A635" s="10">
        <v>39957</v>
      </c>
      <c r="B635" s="10">
        <f>AUDCHF10080[[#This Row],[date_start]]+5</f>
        <v>39962</v>
      </c>
      <c r="C635">
        <v>420503</v>
      </c>
      <c r="D635" s="11">
        <v>0.84855999999999998</v>
      </c>
      <c r="E635" s="11">
        <v>0.85812999999999995</v>
      </c>
      <c r="F635" s="11">
        <v>0.84099999999999997</v>
      </c>
      <c r="G635" s="11">
        <v>0.85412999999999994</v>
      </c>
    </row>
    <row r="636" spans="1:7" x14ac:dyDescent="0.25">
      <c r="A636" s="10">
        <v>39950</v>
      </c>
      <c r="B636" s="10">
        <f>AUDCHF10080[[#This Row],[date_start]]+5</f>
        <v>39955</v>
      </c>
      <c r="C636">
        <v>429358</v>
      </c>
      <c r="D636" s="11">
        <v>0.84150999999999998</v>
      </c>
      <c r="E636" s="11">
        <v>0.86353000000000002</v>
      </c>
      <c r="F636" s="11">
        <v>0.83794999999999997</v>
      </c>
      <c r="G636" s="11">
        <v>0.84941</v>
      </c>
    </row>
    <row r="637" spans="1:7" x14ac:dyDescent="0.25">
      <c r="A637" s="10">
        <v>39943</v>
      </c>
      <c r="B637" s="10">
        <f>AUDCHF10080[[#This Row],[date_start]]+5</f>
        <v>39948</v>
      </c>
      <c r="C637">
        <v>556286</v>
      </c>
      <c r="D637" s="11">
        <v>0.85058999999999996</v>
      </c>
      <c r="E637" s="11">
        <v>0.85121000000000002</v>
      </c>
      <c r="F637" s="11">
        <v>0.82957999999999998</v>
      </c>
      <c r="G637" s="11">
        <v>0.83960000000000001</v>
      </c>
    </row>
    <row r="638" spans="1:7" x14ac:dyDescent="0.25">
      <c r="A638" s="10">
        <v>39936</v>
      </c>
      <c r="B638" s="10">
        <f>AUDCHF10080[[#This Row],[date_start]]+5</f>
        <v>39941</v>
      </c>
      <c r="C638">
        <v>492927</v>
      </c>
      <c r="D638" s="11">
        <v>0.83131999999999995</v>
      </c>
      <c r="E638" s="11">
        <v>0.86499999999999999</v>
      </c>
      <c r="F638" s="11">
        <v>0.83059000000000005</v>
      </c>
      <c r="G638" s="11">
        <v>0.84928000000000003</v>
      </c>
    </row>
    <row r="639" spans="1:7" x14ac:dyDescent="0.25">
      <c r="A639" s="10">
        <v>39929</v>
      </c>
      <c r="B639" s="10">
        <f>AUDCHF10080[[#This Row],[date_start]]+5</f>
        <v>39934</v>
      </c>
      <c r="C639">
        <v>315293</v>
      </c>
      <c r="D639" s="11">
        <v>0.82054000000000005</v>
      </c>
      <c r="E639" s="11">
        <v>0.83889999999999998</v>
      </c>
      <c r="F639" s="11">
        <v>0.80500000000000005</v>
      </c>
      <c r="G639" s="11">
        <v>0.82921</v>
      </c>
    </row>
    <row r="640" spans="1:7" x14ac:dyDescent="0.25">
      <c r="A640" s="10">
        <v>39922</v>
      </c>
      <c r="B640" s="10">
        <f>AUDCHF10080[[#This Row],[date_start]]+5</f>
        <v>39927</v>
      </c>
      <c r="C640">
        <v>291054</v>
      </c>
      <c r="D640" s="11">
        <v>0.84347000000000005</v>
      </c>
      <c r="E640" s="11">
        <v>0.84486000000000006</v>
      </c>
      <c r="F640" s="11">
        <v>0.81210000000000004</v>
      </c>
      <c r="G640" s="11">
        <v>0.82296000000000002</v>
      </c>
    </row>
    <row r="641" spans="1:7" x14ac:dyDescent="0.25">
      <c r="A641" s="10">
        <v>39915</v>
      </c>
      <c r="B641" s="10">
        <f>AUDCHF10080[[#This Row],[date_start]]+5</f>
        <v>39920</v>
      </c>
      <c r="C641">
        <v>198295</v>
      </c>
      <c r="D641" s="11">
        <v>0.83323000000000003</v>
      </c>
      <c r="E641" s="11">
        <v>0.84275999999999995</v>
      </c>
      <c r="F641" s="11">
        <v>0.81488000000000005</v>
      </c>
      <c r="G641" s="11">
        <v>0.84141999999999995</v>
      </c>
    </row>
    <row r="642" spans="1:7" x14ac:dyDescent="0.25">
      <c r="A642" s="10">
        <v>39908</v>
      </c>
      <c r="B642" s="10">
        <f>AUDCHF10080[[#This Row],[date_start]]+5</f>
        <v>39913</v>
      </c>
      <c r="C642">
        <v>160220</v>
      </c>
      <c r="D642" s="11">
        <v>0.80825000000000002</v>
      </c>
      <c r="E642" s="11">
        <v>0.83533999999999997</v>
      </c>
      <c r="F642" s="11">
        <v>0.80054999999999998</v>
      </c>
      <c r="G642" s="11">
        <v>0.83030000000000004</v>
      </c>
    </row>
    <row r="643" spans="1:7" x14ac:dyDescent="0.25">
      <c r="A643" s="10">
        <v>39901</v>
      </c>
      <c r="B643" s="10">
        <f>AUDCHF10080[[#This Row],[date_start]]+5</f>
        <v>39906</v>
      </c>
      <c r="C643">
        <v>208438</v>
      </c>
      <c r="D643" s="11">
        <v>0.79259999999999997</v>
      </c>
      <c r="E643" s="11">
        <v>0.81854000000000005</v>
      </c>
      <c r="F643" s="11">
        <v>0.77783999999999998</v>
      </c>
      <c r="G643" s="11">
        <v>0.80820000000000003</v>
      </c>
    </row>
    <row r="644" spans="1:7" x14ac:dyDescent="0.25">
      <c r="A644" s="10">
        <v>39894</v>
      </c>
      <c r="B644" s="10">
        <f>AUDCHF10080[[#This Row],[date_start]]+5</f>
        <v>39899</v>
      </c>
      <c r="C644">
        <v>206941</v>
      </c>
      <c r="D644" s="11">
        <v>0.77856999999999998</v>
      </c>
      <c r="E644" s="11">
        <v>0.79642000000000002</v>
      </c>
      <c r="F644" s="11">
        <v>0.77534999999999998</v>
      </c>
      <c r="G644" s="11">
        <v>0.79332999999999998</v>
      </c>
    </row>
    <row r="645" spans="1:7" x14ac:dyDescent="0.25">
      <c r="A645" s="10">
        <v>39887</v>
      </c>
      <c r="B645" s="10">
        <f>AUDCHF10080[[#This Row],[date_start]]+5</f>
        <v>39892</v>
      </c>
      <c r="C645">
        <v>139611</v>
      </c>
      <c r="D645" s="11">
        <v>0.77829999999999999</v>
      </c>
      <c r="E645" s="11">
        <v>0.78569999999999995</v>
      </c>
      <c r="F645" s="11">
        <v>0.7621</v>
      </c>
      <c r="G645" s="11">
        <v>0.77419000000000004</v>
      </c>
    </row>
    <row r="646" spans="1:7" x14ac:dyDescent="0.25">
      <c r="A646" s="10">
        <v>39880</v>
      </c>
      <c r="B646" s="10">
        <f>AUDCHF10080[[#This Row],[date_start]]+5</f>
        <v>39885</v>
      </c>
      <c r="C646">
        <v>126980</v>
      </c>
      <c r="D646" s="11">
        <v>0.74239999999999995</v>
      </c>
      <c r="E646" s="11">
        <v>0.78569999999999995</v>
      </c>
      <c r="F646" s="11">
        <v>0.73029999999999995</v>
      </c>
      <c r="G646" s="11">
        <v>0.77969999999999995</v>
      </c>
    </row>
    <row r="647" spans="1:7" x14ac:dyDescent="0.25">
      <c r="A647" s="10">
        <v>39873</v>
      </c>
      <c r="B647" s="10">
        <f>AUDCHF10080[[#This Row],[date_start]]+5</f>
        <v>39878</v>
      </c>
      <c r="C647">
        <v>120899</v>
      </c>
      <c r="D647" s="11">
        <v>0.74609999999999999</v>
      </c>
      <c r="E647" s="11">
        <v>0.76449999999999996</v>
      </c>
      <c r="F647" s="11">
        <v>0.73550000000000004</v>
      </c>
      <c r="G647" s="11">
        <v>0.74119999999999997</v>
      </c>
    </row>
    <row r="648" spans="1:7" x14ac:dyDescent="0.25">
      <c r="A648" s="10">
        <v>39866</v>
      </c>
      <c r="B648" s="10">
        <f>AUDCHF10080[[#This Row],[date_start]]+5</f>
        <v>39871</v>
      </c>
      <c r="C648">
        <v>122405</v>
      </c>
      <c r="D648" s="11">
        <v>0.74590000000000001</v>
      </c>
      <c r="E648" s="11">
        <v>0.7631</v>
      </c>
      <c r="F648" s="11">
        <v>0.74209999999999998</v>
      </c>
      <c r="G648" s="11">
        <v>0.74629999999999996</v>
      </c>
    </row>
    <row r="649" spans="1:7" x14ac:dyDescent="0.25">
      <c r="A649" s="10">
        <v>39859</v>
      </c>
      <c r="B649" s="10">
        <f>AUDCHF10080[[#This Row],[date_start]]+5</f>
        <v>39864</v>
      </c>
      <c r="C649">
        <v>123287</v>
      </c>
      <c r="D649" s="11">
        <v>0.75790000000000002</v>
      </c>
      <c r="E649" s="11">
        <v>0.76449999999999996</v>
      </c>
      <c r="F649" s="11">
        <v>0.73980000000000001</v>
      </c>
      <c r="G649" s="11">
        <v>0.74570000000000003</v>
      </c>
    </row>
    <row r="650" spans="1:7" x14ac:dyDescent="0.25">
      <c r="A650" s="10">
        <v>39852</v>
      </c>
      <c r="B650" s="10">
        <f>AUDCHF10080[[#This Row],[date_start]]+5</f>
        <v>39857</v>
      </c>
      <c r="C650">
        <v>183665</v>
      </c>
      <c r="D650" s="11">
        <v>0.7792</v>
      </c>
      <c r="E650" s="11">
        <v>0.79400000000000004</v>
      </c>
      <c r="F650" s="11">
        <v>0.74950000000000006</v>
      </c>
      <c r="G650" s="11">
        <v>0.76190000000000002</v>
      </c>
    </row>
    <row r="651" spans="1:7" x14ac:dyDescent="0.25">
      <c r="A651" s="10">
        <v>39845</v>
      </c>
      <c r="B651" s="10">
        <f>AUDCHF10080[[#This Row],[date_start]]+5</f>
        <v>39850</v>
      </c>
      <c r="C651">
        <v>346744</v>
      </c>
      <c r="D651" s="11">
        <v>0.73939999999999995</v>
      </c>
      <c r="E651" s="11">
        <v>0.79190000000000005</v>
      </c>
      <c r="F651" s="11">
        <v>0.72750000000000004</v>
      </c>
      <c r="G651" s="11">
        <v>0.78390000000000004</v>
      </c>
    </row>
    <row r="652" spans="1:7" x14ac:dyDescent="0.25">
      <c r="A652" s="10">
        <v>39838</v>
      </c>
      <c r="B652" s="10">
        <f>AUDCHF10080[[#This Row],[date_start]]+5</f>
        <v>39843</v>
      </c>
      <c r="C652">
        <v>373408</v>
      </c>
      <c r="D652" s="11">
        <v>0.76060000000000005</v>
      </c>
      <c r="E652" s="11">
        <v>0.77290000000000003</v>
      </c>
      <c r="F652" s="11">
        <v>0.73519999999999996</v>
      </c>
      <c r="G652" s="11">
        <v>0.73829999999999996</v>
      </c>
    </row>
    <row r="653" spans="1:7" x14ac:dyDescent="0.25">
      <c r="A653" s="10">
        <v>39810</v>
      </c>
      <c r="B653" s="10">
        <f>AUDCHF10080[[#This Row],[date_start]]+5</f>
        <v>39815</v>
      </c>
      <c r="C653">
        <v>44795</v>
      </c>
      <c r="D653" s="11">
        <v>0.72870000000000001</v>
      </c>
      <c r="E653" s="11">
        <v>0.74280000000000002</v>
      </c>
      <c r="F653" s="11">
        <v>0.71809999999999996</v>
      </c>
      <c r="G653" s="11">
        <v>0.74239999999999995</v>
      </c>
    </row>
    <row r="654" spans="1:7" x14ac:dyDescent="0.25">
      <c r="A654" s="10">
        <v>39803</v>
      </c>
      <c r="B654" s="10">
        <f>AUDCHF10080[[#This Row],[date_start]]+5</f>
        <v>39808</v>
      </c>
      <c r="C654">
        <v>53925</v>
      </c>
      <c r="D654" s="11">
        <v>0.75160000000000005</v>
      </c>
      <c r="E654" s="11">
        <v>0.75549999999999995</v>
      </c>
      <c r="F654" s="11">
        <v>0.72509999999999997</v>
      </c>
      <c r="G654" s="11">
        <v>0.72989999999999999</v>
      </c>
    </row>
    <row r="655" spans="1:7" x14ac:dyDescent="0.25">
      <c r="A655" s="10">
        <v>39796</v>
      </c>
      <c r="B655" s="10">
        <f>AUDCHF10080[[#This Row],[date_start]]+5</f>
        <v>39801</v>
      </c>
      <c r="C655">
        <v>156203</v>
      </c>
      <c r="D655" s="11">
        <v>0.77710000000000001</v>
      </c>
      <c r="E655" s="11">
        <v>0.78439999999999999</v>
      </c>
      <c r="F655" s="11">
        <v>0.73219999999999996</v>
      </c>
      <c r="G655" s="11">
        <v>0.74990000000000001</v>
      </c>
    </row>
    <row r="656" spans="1:7" x14ac:dyDescent="0.25">
      <c r="A656" s="10">
        <v>39789</v>
      </c>
      <c r="B656" s="10">
        <f>AUDCHF10080[[#This Row],[date_start]]+5</f>
        <v>39794</v>
      </c>
      <c r="C656">
        <v>99601</v>
      </c>
      <c r="D656" s="11">
        <v>0.78849999999999998</v>
      </c>
      <c r="E656" s="11">
        <v>0.80989999999999995</v>
      </c>
      <c r="F656" s="11">
        <v>0.76729999999999998</v>
      </c>
      <c r="G656" s="11">
        <v>0.78129999999999999</v>
      </c>
    </row>
    <row r="657" spans="1:7" x14ac:dyDescent="0.25">
      <c r="A657" s="10">
        <v>39782</v>
      </c>
      <c r="B657" s="10">
        <f>AUDCHF10080[[#This Row],[date_start]]+5</f>
        <v>39787</v>
      </c>
      <c r="C657">
        <v>100792</v>
      </c>
      <c r="D657" s="11">
        <v>0.79139999999999999</v>
      </c>
      <c r="E657" s="11">
        <v>0.79269999999999996</v>
      </c>
      <c r="F657" s="11">
        <v>0.76290000000000002</v>
      </c>
      <c r="G657" s="11">
        <v>0.7883</v>
      </c>
    </row>
    <row r="658" spans="1:7" x14ac:dyDescent="0.25">
      <c r="A658" s="10">
        <v>39775</v>
      </c>
      <c r="B658" s="10">
        <f>AUDCHF10080[[#This Row],[date_start]]+5</f>
        <v>39780</v>
      </c>
      <c r="C658">
        <v>143781</v>
      </c>
      <c r="D658" s="11">
        <v>0.77600000000000002</v>
      </c>
      <c r="E658" s="11">
        <v>0.79679999999999995</v>
      </c>
      <c r="F658" s="11">
        <v>0.75960000000000005</v>
      </c>
      <c r="G658" s="11">
        <v>0.79600000000000004</v>
      </c>
    </row>
    <row r="659" spans="1:7" x14ac:dyDescent="0.25">
      <c r="A659" s="10">
        <v>39768</v>
      </c>
      <c r="B659" s="10">
        <f>AUDCHF10080[[#This Row],[date_start]]+5</f>
        <v>39773</v>
      </c>
      <c r="C659">
        <v>167408</v>
      </c>
      <c r="D659" s="11">
        <v>0.76619999999999999</v>
      </c>
      <c r="E659" s="11">
        <v>0.79049999999999998</v>
      </c>
      <c r="F659" s="11">
        <v>0.74180000000000001</v>
      </c>
      <c r="G659" s="11">
        <v>0.77259999999999995</v>
      </c>
    </row>
    <row r="660" spans="1:7" x14ac:dyDescent="0.25">
      <c r="A660" s="10">
        <v>39761</v>
      </c>
      <c r="B660" s="10">
        <f>AUDCHF10080[[#This Row],[date_start]]+5</f>
        <v>39766</v>
      </c>
      <c r="C660">
        <v>194915</v>
      </c>
      <c r="D660" s="11">
        <v>0.8085</v>
      </c>
      <c r="E660" s="11">
        <v>0.81850000000000001</v>
      </c>
      <c r="F660" s="11">
        <v>0.74760000000000004</v>
      </c>
      <c r="G660" s="11">
        <v>0.77470000000000006</v>
      </c>
    </row>
    <row r="661" spans="1:7" x14ac:dyDescent="0.25">
      <c r="A661" s="10">
        <v>39754</v>
      </c>
      <c r="B661" s="10">
        <f>AUDCHF10080[[#This Row],[date_start]]+5</f>
        <v>39759</v>
      </c>
      <c r="C661">
        <v>226749</v>
      </c>
      <c r="D661" s="11">
        <v>0.77529999999999999</v>
      </c>
      <c r="E661" s="11">
        <v>0.81489999999999996</v>
      </c>
      <c r="F661" s="11">
        <v>0.77059999999999995</v>
      </c>
      <c r="G661" s="11">
        <v>0.79410000000000003</v>
      </c>
    </row>
    <row r="662" spans="1:7" x14ac:dyDescent="0.25">
      <c r="A662" s="10">
        <v>39747</v>
      </c>
      <c r="B662" s="10">
        <f>AUDCHF10080[[#This Row],[date_start]]+5</f>
        <v>39752</v>
      </c>
      <c r="C662">
        <v>239453</v>
      </c>
      <c r="D662" s="11">
        <v>0.71579999999999999</v>
      </c>
      <c r="E662" s="11">
        <v>0.7792</v>
      </c>
      <c r="F662" s="11">
        <v>0.69289999999999996</v>
      </c>
      <c r="G662" s="11">
        <v>0.77249999999999996</v>
      </c>
    </row>
    <row r="663" spans="1:7" x14ac:dyDescent="0.25">
      <c r="A663" s="10">
        <v>39740</v>
      </c>
      <c r="B663" s="10">
        <f>AUDCHF10080[[#This Row],[date_start]]+5</f>
        <v>39745</v>
      </c>
      <c r="C663">
        <v>215548</v>
      </c>
      <c r="D663" s="11">
        <v>0.78580000000000005</v>
      </c>
      <c r="E663" s="11">
        <v>0.81110000000000004</v>
      </c>
      <c r="F663" s="11">
        <v>0.69750000000000001</v>
      </c>
      <c r="G663" s="11">
        <v>0.7258</v>
      </c>
    </row>
    <row r="664" spans="1:7" x14ac:dyDescent="0.25">
      <c r="A664" s="10">
        <v>39733</v>
      </c>
      <c r="B664" s="10">
        <f>AUDCHF10080[[#This Row],[date_start]]+5</f>
        <v>39738</v>
      </c>
      <c r="C664">
        <v>219455</v>
      </c>
      <c r="D664" s="11">
        <v>0.76729999999999998</v>
      </c>
      <c r="E664" s="11">
        <v>0.81779999999999997</v>
      </c>
      <c r="F664" s="11">
        <v>0.73599999999999999</v>
      </c>
      <c r="G664" s="11">
        <v>0.78300000000000003</v>
      </c>
    </row>
    <row r="665" spans="1:7" x14ac:dyDescent="0.25">
      <c r="A665" s="10">
        <v>39726</v>
      </c>
      <c r="B665" s="10">
        <f>AUDCHF10080[[#This Row],[date_start]]+5</f>
        <v>39731</v>
      </c>
      <c r="C665">
        <v>253398</v>
      </c>
      <c r="D665" s="11">
        <v>0.87709999999999999</v>
      </c>
      <c r="E665" s="11">
        <v>0.87760000000000005</v>
      </c>
      <c r="F665" s="11">
        <v>0.71879999999999999</v>
      </c>
      <c r="G665" s="11">
        <v>0.7319</v>
      </c>
    </row>
    <row r="666" spans="1:7" x14ac:dyDescent="0.25">
      <c r="A666" s="10">
        <v>39719</v>
      </c>
      <c r="B666" s="10">
        <f>AUDCHF10080[[#This Row],[date_start]]+5</f>
        <v>39724</v>
      </c>
      <c r="C666">
        <v>168056</v>
      </c>
      <c r="D666" s="11">
        <v>0.90549999999999997</v>
      </c>
      <c r="E666" s="11">
        <v>0.91410000000000002</v>
      </c>
      <c r="F666" s="11">
        <v>0.8649</v>
      </c>
      <c r="G666" s="11">
        <v>0.87170000000000003</v>
      </c>
    </row>
    <row r="667" spans="1:7" x14ac:dyDescent="0.25">
      <c r="A667" s="10">
        <v>39712</v>
      </c>
      <c r="B667" s="10">
        <f>AUDCHF10080[[#This Row],[date_start]]+5</f>
        <v>39717</v>
      </c>
      <c r="C667">
        <v>142202</v>
      </c>
      <c r="D667" s="11">
        <v>0.92330000000000001</v>
      </c>
      <c r="E667" s="11">
        <v>0.92390000000000005</v>
      </c>
      <c r="F667" s="11">
        <v>0.89759999999999995</v>
      </c>
      <c r="G667" s="11">
        <v>0.90469999999999995</v>
      </c>
    </row>
    <row r="668" spans="1:7" x14ac:dyDescent="0.25">
      <c r="A668" s="10">
        <v>39705</v>
      </c>
      <c r="B668" s="10">
        <f>AUDCHF10080[[#This Row],[date_start]]+5</f>
        <v>39710</v>
      </c>
      <c r="C668">
        <v>215749</v>
      </c>
      <c r="D668" s="11">
        <v>0.91659999999999997</v>
      </c>
      <c r="E668" s="11">
        <v>0.92320000000000002</v>
      </c>
      <c r="F668" s="11">
        <v>0.86470000000000002</v>
      </c>
      <c r="G668" s="11">
        <v>0.92149999999999999</v>
      </c>
    </row>
    <row r="669" spans="1:7" x14ac:dyDescent="0.25">
      <c r="A669" s="10">
        <v>39698</v>
      </c>
      <c r="B669" s="10">
        <f>AUDCHF10080[[#This Row],[date_start]]+5</f>
        <v>39703</v>
      </c>
      <c r="C669">
        <v>164224</v>
      </c>
      <c r="D669" s="11">
        <v>0.93069999999999997</v>
      </c>
      <c r="E669" s="11">
        <v>0.93230000000000002</v>
      </c>
      <c r="F669" s="11">
        <v>0.9</v>
      </c>
      <c r="G669" s="11">
        <v>0.93059999999999998</v>
      </c>
    </row>
    <row r="670" spans="1:7" x14ac:dyDescent="0.25">
      <c r="A670" s="10">
        <v>39691</v>
      </c>
      <c r="B670" s="10">
        <f>AUDCHF10080[[#This Row],[date_start]]+5</f>
        <v>39696</v>
      </c>
      <c r="C670">
        <v>131724</v>
      </c>
      <c r="D670" s="11">
        <v>0.94089999999999996</v>
      </c>
      <c r="E670" s="11">
        <v>0.94369999999999998</v>
      </c>
      <c r="F670" s="11">
        <v>0.89410000000000001</v>
      </c>
      <c r="G670" s="11">
        <v>0.91249999999999998</v>
      </c>
    </row>
    <row r="671" spans="1:7" x14ac:dyDescent="0.25">
      <c r="A671" s="10">
        <v>39684</v>
      </c>
      <c r="B671" s="10">
        <f>AUDCHF10080[[#This Row],[date_start]]+5</f>
        <v>39689</v>
      </c>
      <c r="C671">
        <v>100730</v>
      </c>
      <c r="D671" s="11">
        <v>0.95250000000000001</v>
      </c>
      <c r="E671" s="11">
        <v>0.95469999999999999</v>
      </c>
      <c r="F671" s="11">
        <v>0.93840000000000001</v>
      </c>
      <c r="G671" s="11">
        <v>0.94469999999999998</v>
      </c>
    </row>
    <row r="672" spans="1:7" x14ac:dyDescent="0.25">
      <c r="A672" s="10">
        <v>39677</v>
      </c>
      <c r="B672" s="10">
        <f>AUDCHF10080[[#This Row],[date_start]]+5</f>
        <v>39682</v>
      </c>
      <c r="C672">
        <v>82112</v>
      </c>
      <c r="D672" s="11">
        <v>0.95030000000000003</v>
      </c>
      <c r="E672" s="11">
        <v>0.96060000000000001</v>
      </c>
      <c r="F672" s="11">
        <v>0.94740000000000002</v>
      </c>
      <c r="G672" s="11">
        <v>0.95140000000000002</v>
      </c>
    </row>
    <row r="673" spans="1:7" x14ac:dyDescent="0.25">
      <c r="A673" s="10">
        <v>39670</v>
      </c>
      <c r="B673" s="10">
        <f>AUDCHF10080[[#This Row],[date_start]]+5</f>
        <v>39675</v>
      </c>
      <c r="C673">
        <v>123636</v>
      </c>
      <c r="D673" s="11">
        <v>0.96020000000000005</v>
      </c>
      <c r="E673" s="11">
        <v>0.9627</v>
      </c>
      <c r="F673" s="11">
        <v>0.93230000000000002</v>
      </c>
      <c r="G673" s="11">
        <v>0.94899999999999995</v>
      </c>
    </row>
    <row r="674" spans="1:7" x14ac:dyDescent="0.25">
      <c r="A674" s="10">
        <v>39663</v>
      </c>
      <c r="B674" s="10">
        <f>AUDCHF10080[[#This Row],[date_start]]+5</f>
        <v>39668</v>
      </c>
      <c r="C674">
        <v>95756</v>
      </c>
      <c r="D674" s="11">
        <v>0.97509999999999997</v>
      </c>
      <c r="E674" s="11">
        <v>0.97870000000000001</v>
      </c>
      <c r="F674" s="11">
        <v>0.95389999999999997</v>
      </c>
      <c r="G674" s="11">
        <v>0.96150000000000002</v>
      </c>
    </row>
    <row r="675" spans="1:7" x14ac:dyDescent="0.25">
      <c r="A675" s="10">
        <v>39656</v>
      </c>
      <c r="B675" s="10">
        <f>AUDCHF10080[[#This Row],[date_start]]+5</f>
        <v>39661</v>
      </c>
      <c r="C675">
        <v>89355</v>
      </c>
      <c r="D675" s="11">
        <v>0.98950000000000005</v>
      </c>
      <c r="E675" s="11">
        <v>0.99739999999999995</v>
      </c>
      <c r="F675" s="11">
        <v>0.97470000000000001</v>
      </c>
      <c r="G675" s="11">
        <v>0.97489999999999999</v>
      </c>
    </row>
    <row r="676" spans="1:7" x14ac:dyDescent="0.25">
      <c r="A676" s="10">
        <v>39649</v>
      </c>
      <c r="B676" s="10">
        <f>AUDCHF10080[[#This Row],[date_start]]+5</f>
        <v>39654</v>
      </c>
      <c r="C676">
        <v>95443</v>
      </c>
      <c r="D676" s="11">
        <v>0.99380000000000002</v>
      </c>
      <c r="E676" s="11">
        <v>1.0026999999999999</v>
      </c>
      <c r="F676" s="11">
        <v>0.98729999999999996</v>
      </c>
      <c r="G676" s="11">
        <v>0.99060000000000004</v>
      </c>
    </row>
    <row r="677" spans="1:7" x14ac:dyDescent="0.25">
      <c r="A677" s="10">
        <v>39642</v>
      </c>
      <c r="B677" s="10">
        <f>AUDCHF10080[[#This Row],[date_start]]+5</f>
        <v>39647</v>
      </c>
      <c r="C677">
        <v>101388</v>
      </c>
      <c r="D677" s="11">
        <v>0.98429999999999995</v>
      </c>
      <c r="E677" s="11">
        <v>0.99529999999999996</v>
      </c>
      <c r="F677" s="11">
        <v>0.98160000000000003</v>
      </c>
      <c r="G677" s="11">
        <v>0.9919</v>
      </c>
    </row>
    <row r="678" spans="1:7" x14ac:dyDescent="0.25">
      <c r="A678" s="10">
        <v>39635</v>
      </c>
      <c r="B678" s="10">
        <f>AUDCHF10080[[#This Row],[date_start]]+5</f>
        <v>39640</v>
      </c>
      <c r="C678">
        <v>93121</v>
      </c>
      <c r="D678" s="11">
        <v>0.98670000000000002</v>
      </c>
      <c r="E678" s="11">
        <v>0.99309999999999998</v>
      </c>
      <c r="F678" s="11">
        <v>0.97460000000000002</v>
      </c>
      <c r="G678" s="11">
        <v>0.98150000000000004</v>
      </c>
    </row>
    <row r="679" spans="1:7" x14ac:dyDescent="0.25">
      <c r="A679" s="10">
        <v>39628</v>
      </c>
      <c r="B679" s="10">
        <f>AUDCHF10080[[#This Row],[date_start]]+5</f>
        <v>39633</v>
      </c>
      <c r="C679">
        <v>88274</v>
      </c>
      <c r="D679" s="11">
        <v>0.97909999999999997</v>
      </c>
      <c r="E679" s="11">
        <v>0.98839999999999995</v>
      </c>
      <c r="F679" s="11">
        <v>0.96560000000000001</v>
      </c>
      <c r="G679" s="11">
        <v>0.98740000000000006</v>
      </c>
    </row>
    <row r="680" spans="1:7" x14ac:dyDescent="0.25">
      <c r="A680" s="10">
        <v>39621</v>
      </c>
      <c r="B680" s="10">
        <f>AUDCHF10080[[#This Row],[date_start]]+5</f>
        <v>39626</v>
      </c>
      <c r="C680">
        <v>93298</v>
      </c>
      <c r="D680" s="11">
        <v>0.98580000000000001</v>
      </c>
      <c r="E680" s="11">
        <v>0.99690000000000001</v>
      </c>
      <c r="F680" s="11">
        <v>0.97589999999999999</v>
      </c>
      <c r="G680" s="11">
        <v>0.97840000000000005</v>
      </c>
    </row>
    <row r="681" spans="1:7" x14ac:dyDescent="0.25">
      <c r="A681" s="10">
        <v>39614</v>
      </c>
      <c r="B681" s="10">
        <f>AUDCHF10080[[#This Row],[date_start]]+5</f>
        <v>39619</v>
      </c>
      <c r="C681">
        <v>93096</v>
      </c>
      <c r="D681" s="11">
        <v>0.98119999999999996</v>
      </c>
      <c r="E681" s="11">
        <v>0.99570000000000003</v>
      </c>
      <c r="F681" s="11">
        <v>0.97619999999999996</v>
      </c>
      <c r="G681" s="11">
        <v>0.98709999999999998</v>
      </c>
    </row>
    <row r="682" spans="1:7" x14ac:dyDescent="0.25">
      <c r="A682" s="10">
        <v>39607</v>
      </c>
      <c r="B682" s="10">
        <f>AUDCHF10080[[#This Row],[date_start]]+5</f>
        <v>39612</v>
      </c>
      <c r="C682">
        <v>115378</v>
      </c>
      <c r="D682" s="11">
        <v>0.97850000000000004</v>
      </c>
      <c r="E682" s="11">
        <v>0.98860000000000003</v>
      </c>
      <c r="F682" s="11">
        <v>0.97030000000000005</v>
      </c>
      <c r="G682" s="11">
        <v>0.98260000000000003</v>
      </c>
    </row>
    <row r="683" spans="1:7" x14ac:dyDescent="0.25">
      <c r="A683" s="10">
        <v>39600</v>
      </c>
      <c r="B683" s="10">
        <f>AUDCHF10080[[#This Row],[date_start]]+5</f>
        <v>39605</v>
      </c>
      <c r="C683">
        <v>105460</v>
      </c>
      <c r="D683" s="11">
        <v>0.99439999999999995</v>
      </c>
      <c r="E683" s="11">
        <v>1.0021</v>
      </c>
      <c r="F683" s="11">
        <v>0.98009999999999997</v>
      </c>
      <c r="G683" s="11">
        <v>0.98029999999999995</v>
      </c>
    </row>
    <row r="684" spans="1:7" x14ac:dyDescent="0.25">
      <c r="A684" s="10">
        <v>39593</v>
      </c>
      <c r="B684" s="10">
        <f>AUDCHF10080[[#This Row],[date_start]]+5</f>
        <v>39598</v>
      </c>
      <c r="C684">
        <v>82690</v>
      </c>
      <c r="D684" s="11">
        <v>0.98270000000000002</v>
      </c>
      <c r="E684" s="11">
        <v>1.0049999999999999</v>
      </c>
      <c r="F684" s="11">
        <v>0.98150000000000004</v>
      </c>
      <c r="G684" s="11">
        <v>0.99580000000000002</v>
      </c>
    </row>
    <row r="685" spans="1:7" x14ac:dyDescent="0.25">
      <c r="A685" s="10">
        <v>39586</v>
      </c>
      <c r="B685" s="10">
        <f>AUDCHF10080[[#This Row],[date_start]]+5</f>
        <v>39591</v>
      </c>
      <c r="C685">
        <v>83197</v>
      </c>
      <c r="D685" s="11">
        <v>0.99939999999999996</v>
      </c>
      <c r="E685" s="11">
        <v>1.008</v>
      </c>
      <c r="F685" s="11">
        <v>0.98109999999999997</v>
      </c>
      <c r="G685" s="11">
        <v>0.98199999999999998</v>
      </c>
    </row>
    <row r="686" spans="1:7" x14ac:dyDescent="0.25">
      <c r="A686" s="10">
        <v>39579</v>
      </c>
      <c r="B686" s="10">
        <f>AUDCHF10080[[#This Row],[date_start]]+5</f>
        <v>39584</v>
      </c>
      <c r="C686">
        <v>104925</v>
      </c>
      <c r="D686" s="11">
        <v>0.98080000000000001</v>
      </c>
      <c r="E686" s="11">
        <v>1.0053000000000001</v>
      </c>
      <c r="F686" s="11">
        <v>0.97789999999999999</v>
      </c>
      <c r="G686" s="11">
        <v>1.0007999999999999</v>
      </c>
    </row>
    <row r="687" spans="1:7" x14ac:dyDescent="0.25">
      <c r="A687" s="10">
        <v>39572</v>
      </c>
      <c r="B687" s="10">
        <f>AUDCHF10080[[#This Row],[date_start]]+5</f>
        <v>39577</v>
      </c>
      <c r="C687">
        <v>98701</v>
      </c>
      <c r="D687" s="11">
        <v>0.98640000000000005</v>
      </c>
      <c r="E687" s="11">
        <v>1.0006999999999999</v>
      </c>
      <c r="F687" s="11">
        <v>0.97519999999999996</v>
      </c>
      <c r="G687" s="11">
        <v>0.98209999999999997</v>
      </c>
    </row>
    <row r="688" spans="1:7" x14ac:dyDescent="0.25">
      <c r="A688" s="10">
        <v>39565</v>
      </c>
      <c r="B688" s="10">
        <f>AUDCHF10080[[#This Row],[date_start]]+5</f>
        <v>39570</v>
      </c>
      <c r="C688">
        <v>99486</v>
      </c>
      <c r="D688" s="11">
        <v>0.96660000000000001</v>
      </c>
      <c r="E688" s="11">
        <v>0.99180000000000001</v>
      </c>
      <c r="F688" s="11">
        <v>0.96109999999999995</v>
      </c>
      <c r="G688" s="11">
        <v>0.98770000000000002</v>
      </c>
    </row>
    <row r="689" spans="1:7" x14ac:dyDescent="0.25">
      <c r="A689" s="10">
        <v>39558</v>
      </c>
      <c r="B689" s="10">
        <f>AUDCHF10080[[#This Row],[date_start]]+5</f>
        <v>39563</v>
      </c>
      <c r="C689">
        <v>108185</v>
      </c>
      <c r="D689" s="11">
        <v>0.94940000000000002</v>
      </c>
      <c r="E689" s="11">
        <v>0.97470000000000001</v>
      </c>
      <c r="F689" s="11">
        <v>0.94530000000000003</v>
      </c>
      <c r="G689" s="11">
        <v>0.96509999999999996</v>
      </c>
    </row>
    <row r="690" spans="1:7" x14ac:dyDescent="0.25">
      <c r="A690" s="10">
        <v>39551</v>
      </c>
      <c r="B690" s="10">
        <f>AUDCHF10080[[#This Row],[date_start]]+5</f>
        <v>39556</v>
      </c>
      <c r="C690">
        <v>102402</v>
      </c>
      <c r="D690" s="11">
        <v>0.93169999999999997</v>
      </c>
      <c r="E690" s="11">
        <v>0.95730000000000004</v>
      </c>
      <c r="F690" s="11">
        <v>0.91769999999999996</v>
      </c>
      <c r="G690" s="11">
        <v>0.95140000000000002</v>
      </c>
    </row>
    <row r="691" spans="1:7" x14ac:dyDescent="0.25">
      <c r="A691" s="10">
        <v>39544</v>
      </c>
      <c r="B691" s="10">
        <f>AUDCHF10080[[#This Row],[date_start]]+5</f>
        <v>39549</v>
      </c>
      <c r="C691">
        <v>95863</v>
      </c>
      <c r="D691" s="11">
        <v>0.92630000000000001</v>
      </c>
      <c r="E691" s="11">
        <v>0.94669999999999999</v>
      </c>
      <c r="F691" s="11">
        <v>0.9224</v>
      </c>
      <c r="G691" s="11">
        <v>0.92849999999999999</v>
      </c>
    </row>
    <row r="692" spans="1:7" x14ac:dyDescent="0.25">
      <c r="A692" s="10">
        <v>39537</v>
      </c>
      <c r="B692" s="10">
        <f>AUDCHF10080[[#This Row],[date_start]]+5</f>
        <v>39542</v>
      </c>
      <c r="C692">
        <v>97067</v>
      </c>
      <c r="D692" s="11">
        <v>0.90969999999999995</v>
      </c>
      <c r="E692" s="11">
        <v>0.93210000000000004</v>
      </c>
      <c r="F692" s="11">
        <v>0.89970000000000006</v>
      </c>
      <c r="G692" s="11">
        <v>0.92779999999999996</v>
      </c>
    </row>
    <row r="693" spans="1:7" x14ac:dyDescent="0.25">
      <c r="A693" s="10">
        <v>39530</v>
      </c>
      <c r="B693" s="10">
        <f>AUDCHF10080[[#This Row],[date_start]]+5</f>
        <v>39535</v>
      </c>
      <c r="C693">
        <v>92403</v>
      </c>
      <c r="D693" s="11">
        <v>0.91</v>
      </c>
      <c r="E693" s="11">
        <v>0.92949999999999999</v>
      </c>
      <c r="F693" s="11">
        <v>0.90669999999999995</v>
      </c>
      <c r="G693" s="11">
        <v>0.91259999999999997</v>
      </c>
    </row>
    <row r="694" spans="1:7" x14ac:dyDescent="0.25">
      <c r="A694" s="10">
        <v>39523</v>
      </c>
      <c r="B694" s="10">
        <f>AUDCHF10080[[#This Row],[date_start]]+5</f>
        <v>39528</v>
      </c>
      <c r="C694">
        <v>90795</v>
      </c>
      <c r="D694" s="11">
        <v>0.93379999999999996</v>
      </c>
      <c r="E694" s="11">
        <v>0.93869999999999998</v>
      </c>
      <c r="F694" s="11">
        <v>0.88800000000000001</v>
      </c>
      <c r="G694" s="11">
        <v>0.90990000000000004</v>
      </c>
    </row>
    <row r="695" spans="1:7" x14ac:dyDescent="0.25">
      <c r="A695" s="10">
        <v>39516</v>
      </c>
      <c r="B695" s="10">
        <f>AUDCHF10080[[#This Row],[date_start]]+5</f>
        <v>39521</v>
      </c>
      <c r="C695">
        <v>95673</v>
      </c>
      <c r="D695" s="11">
        <v>0.94569999999999999</v>
      </c>
      <c r="E695" s="11">
        <v>0.9627</v>
      </c>
      <c r="F695" s="11">
        <v>0.93120000000000003</v>
      </c>
      <c r="G695" s="11">
        <v>0.93559999999999999</v>
      </c>
    </row>
    <row r="696" spans="1:7" x14ac:dyDescent="0.25">
      <c r="A696" s="10">
        <v>39509</v>
      </c>
      <c r="B696" s="10">
        <f>AUDCHF10080[[#This Row],[date_start]]+5</f>
        <v>39514</v>
      </c>
      <c r="C696">
        <v>91224</v>
      </c>
      <c r="D696" s="11">
        <v>0.96160000000000001</v>
      </c>
      <c r="E696" s="11">
        <v>0.98199999999999998</v>
      </c>
      <c r="F696" s="11">
        <v>0.94479999999999997</v>
      </c>
      <c r="G696" s="11">
        <v>0.94979999999999998</v>
      </c>
    </row>
    <row r="697" spans="1:7" x14ac:dyDescent="0.25">
      <c r="A697" s="10">
        <v>39502</v>
      </c>
      <c r="B697" s="10">
        <f>AUDCHF10080[[#This Row],[date_start]]+5</f>
        <v>39507</v>
      </c>
      <c r="C697">
        <v>89616</v>
      </c>
      <c r="D697" s="11">
        <v>1.0016</v>
      </c>
      <c r="E697" s="11">
        <v>1.0129999999999999</v>
      </c>
      <c r="F697" s="11">
        <v>0.96760000000000002</v>
      </c>
      <c r="G697" s="11">
        <v>0.96879999999999999</v>
      </c>
    </row>
    <row r="698" spans="1:7" x14ac:dyDescent="0.25">
      <c r="A698" s="10">
        <v>39495</v>
      </c>
      <c r="B698" s="10">
        <f>AUDCHF10080[[#This Row],[date_start]]+5</f>
        <v>39500</v>
      </c>
      <c r="C698">
        <v>89895</v>
      </c>
      <c r="D698" s="11">
        <v>0.99299999999999999</v>
      </c>
      <c r="E698" s="11">
        <v>1.0134000000000001</v>
      </c>
      <c r="F698" s="11">
        <v>0.99170000000000003</v>
      </c>
      <c r="G698" s="11">
        <v>1.0024999999999999</v>
      </c>
    </row>
    <row r="699" spans="1:7" x14ac:dyDescent="0.25">
      <c r="A699" s="10">
        <v>39488</v>
      </c>
      <c r="B699" s="10">
        <f>AUDCHF10080[[#This Row],[date_start]]+5</f>
        <v>39493</v>
      </c>
      <c r="C699">
        <v>89029</v>
      </c>
      <c r="D699" s="11">
        <v>0.98860000000000003</v>
      </c>
      <c r="E699" s="11">
        <v>1.0031000000000001</v>
      </c>
      <c r="F699" s="11">
        <v>0.98519999999999996</v>
      </c>
      <c r="G699" s="11">
        <v>0.99350000000000005</v>
      </c>
    </row>
    <row r="700" spans="1:7" x14ac:dyDescent="0.25">
      <c r="A700" s="10">
        <v>39481</v>
      </c>
      <c r="B700" s="10">
        <f>AUDCHF10080[[#This Row],[date_start]]+5</f>
        <v>39486</v>
      </c>
      <c r="C700">
        <v>93516</v>
      </c>
      <c r="D700" s="11">
        <v>0.98299999999999998</v>
      </c>
      <c r="E700" s="11">
        <v>0.99829999999999997</v>
      </c>
      <c r="F700" s="11">
        <v>0.97289999999999999</v>
      </c>
      <c r="G700" s="11">
        <v>0.98750000000000004</v>
      </c>
    </row>
    <row r="701" spans="1:7" x14ac:dyDescent="0.25">
      <c r="A701" s="10">
        <v>39474</v>
      </c>
      <c r="B701" s="10">
        <f>AUDCHF10080[[#This Row],[date_start]]+5</f>
        <v>39479</v>
      </c>
      <c r="C701">
        <v>93052</v>
      </c>
      <c r="D701" s="11">
        <v>0.96309999999999996</v>
      </c>
      <c r="E701" s="11">
        <v>0.98540000000000005</v>
      </c>
      <c r="F701" s="11">
        <v>0.95550000000000002</v>
      </c>
      <c r="G701" s="11">
        <v>0.98499999999999999</v>
      </c>
    </row>
    <row r="702" spans="1:7" x14ac:dyDescent="0.25">
      <c r="A702" s="10">
        <v>39467</v>
      </c>
      <c r="B702" s="10">
        <f>AUDCHF10080[[#This Row],[date_start]]+5</f>
        <v>39472</v>
      </c>
      <c r="C702">
        <v>109135</v>
      </c>
      <c r="D702" s="11">
        <v>0.96840000000000004</v>
      </c>
      <c r="E702" s="11">
        <v>0.97060000000000002</v>
      </c>
      <c r="F702" s="11">
        <v>0.93740000000000001</v>
      </c>
      <c r="G702" s="11">
        <v>0.96440000000000003</v>
      </c>
    </row>
    <row r="703" spans="1:7" x14ac:dyDescent="0.25">
      <c r="A703" s="10">
        <v>39460</v>
      </c>
      <c r="B703" s="10">
        <f>AUDCHF10080[[#This Row],[date_start]]+5</f>
        <v>39465</v>
      </c>
      <c r="C703">
        <v>102978</v>
      </c>
      <c r="D703" s="11">
        <v>0.97929999999999995</v>
      </c>
      <c r="E703" s="11">
        <v>0.98640000000000005</v>
      </c>
      <c r="F703" s="11">
        <v>0.95330000000000004</v>
      </c>
      <c r="G703" s="11">
        <v>0.96519999999999995</v>
      </c>
    </row>
    <row r="704" spans="1:7" x14ac:dyDescent="0.25">
      <c r="A704" s="10">
        <v>39453</v>
      </c>
      <c r="B704" s="10">
        <f>AUDCHF10080[[#This Row],[date_start]]+5</f>
        <v>39458</v>
      </c>
      <c r="C704">
        <v>76780</v>
      </c>
      <c r="D704" s="11">
        <v>0.96489999999999998</v>
      </c>
      <c r="E704" s="11">
        <v>0.99139999999999995</v>
      </c>
      <c r="F704" s="11">
        <v>0.96479999999999999</v>
      </c>
      <c r="G704" s="11">
        <v>0.98089999999999999</v>
      </c>
    </row>
    <row r="705" spans="1:7" x14ac:dyDescent="0.25">
      <c r="A705" s="10">
        <v>39446</v>
      </c>
      <c r="B705" s="10">
        <f>AUDCHF10080[[#This Row],[date_start]]+5</f>
        <v>39451</v>
      </c>
      <c r="C705">
        <v>38936</v>
      </c>
      <c r="D705" s="11">
        <v>0.98850000000000005</v>
      </c>
      <c r="E705" s="11">
        <v>0.99560000000000004</v>
      </c>
      <c r="F705" s="11">
        <v>0.96250000000000002</v>
      </c>
      <c r="G705" s="11">
        <v>0.96640000000000004</v>
      </c>
    </row>
    <row r="706" spans="1:7" x14ac:dyDescent="0.25">
      <c r="A706" s="10">
        <v>39439</v>
      </c>
      <c r="B706" s="10">
        <f>AUDCHF10080[[#This Row],[date_start]]+5</f>
        <v>39444</v>
      </c>
      <c r="C706">
        <v>15847</v>
      </c>
      <c r="D706" s="11">
        <v>1.0026999999999999</v>
      </c>
      <c r="E706" s="11">
        <v>1.0083</v>
      </c>
      <c r="F706" s="11">
        <v>0.98250000000000004</v>
      </c>
      <c r="G706" s="11">
        <v>0.98499999999999999</v>
      </c>
    </row>
    <row r="707" spans="1:7" x14ac:dyDescent="0.25">
      <c r="A707" s="10">
        <v>39432</v>
      </c>
      <c r="B707" s="10">
        <f>AUDCHF10080[[#This Row],[date_start]]+5</f>
        <v>39437</v>
      </c>
      <c r="C707">
        <v>62699</v>
      </c>
      <c r="D707" s="11">
        <v>0.99780000000000002</v>
      </c>
      <c r="E707" s="11">
        <v>1.0052000000000001</v>
      </c>
      <c r="F707" s="11">
        <v>0.98270000000000002</v>
      </c>
      <c r="G707" s="11">
        <v>1.0013000000000001</v>
      </c>
    </row>
    <row r="708" spans="1:7" x14ac:dyDescent="0.25">
      <c r="A708" s="10">
        <v>39425</v>
      </c>
      <c r="B708" s="10">
        <f>AUDCHF10080[[#This Row],[date_start]]+5</f>
        <v>39430</v>
      </c>
      <c r="C708">
        <v>73103</v>
      </c>
      <c r="D708" s="11">
        <v>0.98740000000000006</v>
      </c>
      <c r="E708" s="11">
        <v>1.0130999999999999</v>
      </c>
      <c r="F708" s="11">
        <v>0.98409999999999997</v>
      </c>
      <c r="G708" s="11">
        <v>0.99170000000000003</v>
      </c>
    </row>
    <row r="709" spans="1:7" x14ac:dyDescent="0.25">
      <c r="A709" s="10">
        <v>39418</v>
      </c>
      <c r="B709" s="10">
        <f>AUDCHF10080[[#This Row],[date_start]]+5</f>
        <v>39423</v>
      </c>
      <c r="C709">
        <v>77187</v>
      </c>
      <c r="D709" s="11">
        <v>1.0002</v>
      </c>
      <c r="E709" s="11">
        <v>1.0004</v>
      </c>
      <c r="F709" s="11">
        <v>0.96870000000000001</v>
      </c>
      <c r="G709" s="11">
        <v>0.9879</v>
      </c>
    </row>
    <row r="710" spans="1:7" x14ac:dyDescent="0.25">
      <c r="A710" s="10">
        <v>39411</v>
      </c>
      <c r="B710" s="10">
        <f>AUDCHF10080[[#This Row],[date_start]]+5</f>
        <v>39416</v>
      </c>
      <c r="C710">
        <v>93991</v>
      </c>
      <c r="D710" s="11">
        <v>0.96889999999999998</v>
      </c>
      <c r="E710" s="11">
        <v>1.0015000000000001</v>
      </c>
      <c r="F710" s="11">
        <v>0.95099999999999996</v>
      </c>
      <c r="G710" s="11">
        <v>0.99990000000000001</v>
      </c>
    </row>
    <row r="711" spans="1:7" x14ac:dyDescent="0.25">
      <c r="A711" s="10">
        <v>39404</v>
      </c>
      <c r="B711" s="10">
        <f>AUDCHF10080[[#This Row],[date_start]]+5</f>
        <v>39409</v>
      </c>
      <c r="C711">
        <v>82934</v>
      </c>
      <c r="D711" s="11">
        <v>0.99819999999999998</v>
      </c>
      <c r="E711" s="11">
        <v>1.0041</v>
      </c>
      <c r="F711" s="11">
        <v>0.95</v>
      </c>
      <c r="G711" s="11">
        <v>0.96689999999999998</v>
      </c>
    </row>
    <row r="712" spans="1:7" x14ac:dyDescent="0.25">
      <c r="A712" s="10">
        <v>39397</v>
      </c>
      <c r="B712" s="10">
        <f>AUDCHF10080[[#This Row],[date_start]]+5</f>
        <v>39402</v>
      </c>
      <c r="C712">
        <v>101550</v>
      </c>
      <c r="D712" s="11">
        <v>1.0165</v>
      </c>
      <c r="E712" s="11">
        <v>1.0204</v>
      </c>
      <c r="F712" s="11">
        <v>0.98740000000000006</v>
      </c>
      <c r="G712" s="11">
        <v>0.99760000000000004</v>
      </c>
    </row>
    <row r="713" spans="1:7" x14ac:dyDescent="0.25">
      <c r="A713" s="10">
        <v>39390</v>
      </c>
      <c r="B713" s="10">
        <f>AUDCHF10080[[#This Row],[date_start]]+5</f>
        <v>39395</v>
      </c>
      <c r="C713">
        <v>93775</v>
      </c>
      <c r="D713" s="11">
        <v>1.0606</v>
      </c>
      <c r="E713" s="11">
        <v>1.0677000000000001</v>
      </c>
      <c r="F713" s="11">
        <v>1.0202</v>
      </c>
      <c r="G713" s="11">
        <v>1.0230999999999999</v>
      </c>
    </row>
    <row r="714" spans="1:7" x14ac:dyDescent="0.25">
      <c r="A714" s="10">
        <v>39383</v>
      </c>
      <c r="B714" s="10">
        <f>AUDCHF10080[[#This Row],[date_start]]+5</f>
        <v>39388</v>
      </c>
      <c r="C714">
        <v>83067</v>
      </c>
      <c r="D714" s="11">
        <v>1.0701000000000001</v>
      </c>
      <c r="E714" s="11">
        <v>1.0823</v>
      </c>
      <c r="F714" s="11">
        <v>1.0532999999999999</v>
      </c>
      <c r="G714" s="11">
        <v>1.0648</v>
      </c>
    </row>
    <row r="715" spans="1:7" x14ac:dyDescent="0.25">
      <c r="A715" s="10">
        <v>39376</v>
      </c>
      <c r="B715" s="10">
        <f>AUDCHF10080[[#This Row],[date_start]]+5</f>
        <v>39381</v>
      </c>
      <c r="C715">
        <v>82534</v>
      </c>
      <c r="D715" s="11">
        <v>1.0306999999999999</v>
      </c>
      <c r="E715" s="11">
        <v>1.0689</v>
      </c>
      <c r="F715" s="11">
        <v>1.0255000000000001</v>
      </c>
      <c r="G715" s="11">
        <v>1.0686</v>
      </c>
    </row>
    <row r="716" spans="1:7" x14ac:dyDescent="0.25">
      <c r="A716" s="10">
        <v>39369</v>
      </c>
      <c r="B716" s="10">
        <f>AUDCHF10080[[#This Row],[date_start]]+5</f>
        <v>39374</v>
      </c>
      <c r="C716">
        <v>79780</v>
      </c>
      <c r="D716" s="11">
        <v>1.0728</v>
      </c>
      <c r="E716" s="11">
        <v>1.0730999999999999</v>
      </c>
      <c r="F716" s="11">
        <v>1.0377000000000001</v>
      </c>
      <c r="G716" s="11">
        <v>1.0378000000000001</v>
      </c>
    </row>
    <row r="717" spans="1:7" x14ac:dyDescent="0.25">
      <c r="A717" s="10">
        <v>39362</v>
      </c>
      <c r="B717" s="10">
        <f>AUDCHF10080[[#This Row],[date_start]]+5</f>
        <v>39367</v>
      </c>
      <c r="C717">
        <v>58153</v>
      </c>
      <c r="D717" s="11">
        <v>1.0581</v>
      </c>
      <c r="E717" s="11">
        <v>1.0729</v>
      </c>
      <c r="F717" s="11">
        <v>1.0569999999999999</v>
      </c>
      <c r="G717" s="11">
        <v>1.0713999999999999</v>
      </c>
    </row>
    <row r="718" spans="1:7" x14ac:dyDescent="0.25">
      <c r="A718" s="10">
        <v>39355</v>
      </c>
      <c r="B718" s="10">
        <f>AUDCHF10080[[#This Row],[date_start]]+5</f>
        <v>39360</v>
      </c>
      <c r="C718">
        <v>68878</v>
      </c>
      <c r="D718" s="11">
        <v>1.0328999999999999</v>
      </c>
      <c r="E718" s="11">
        <v>1.0585</v>
      </c>
      <c r="F718" s="11">
        <v>1.0317000000000001</v>
      </c>
      <c r="G718" s="11">
        <v>1.0571999999999999</v>
      </c>
    </row>
    <row r="719" spans="1:7" x14ac:dyDescent="0.25">
      <c r="A719" s="10">
        <v>39348</v>
      </c>
      <c r="B719" s="10">
        <f>AUDCHF10080[[#This Row],[date_start]]+5</f>
        <v>39353</v>
      </c>
      <c r="C719">
        <v>62529</v>
      </c>
      <c r="D719" s="11">
        <v>1.0165</v>
      </c>
      <c r="E719" s="11">
        <v>1.0347999999999999</v>
      </c>
      <c r="F719" s="11">
        <v>1.0065999999999999</v>
      </c>
      <c r="G719" s="11">
        <v>1.0327999999999999</v>
      </c>
    </row>
    <row r="720" spans="1:7" x14ac:dyDescent="0.25">
      <c r="A720" s="10">
        <v>39341</v>
      </c>
      <c r="B720" s="10">
        <f>AUDCHF10080[[#This Row],[date_start]]+5</f>
        <v>39346</v>
      </c>
      <c r="C720">
        <v>71550</v>
      </c>
      <c r="D720" s="11">
        <v>1.0003</v>
      </c>
      <c r="E720" s="11">
        <v>1.0193000000000001</v>
      </c>
      <c r="F720" s="11">
        <v>0.98170000000000002</v>
      </c>
      <c r="G720" s="11">
        <v>1.0162</v>
      </c>
    </row>
    <row r="721" spans="1:7" x14ac:dyDescent="0.25">
      <c r="A721" s="10">
        <v>39334</v>
      </c>
      <c r="B721" s="10">
        <f>AUDCHF10080[[#This Row],[date_start]]+5</f>
        <v>39339</v>
      </c>
      <c r="C721">
        <v>68981</v>
      </c>
      <c r="D721" s="11">
        <v>0.98029999999999995</v>
      </c>
      <c r="E721" s="11">
        <v>1.0033000000000001</v>
      </c>
      <c r="F721" s="11">
        <v>0.96870000000000001</v>
      </c>
      <c r="G721" s="11">
        <v>1.0014000000000001</v>
      </c>
    </row>
    <row r="722" spans="1:7" x14ac:dyDescent="0.25">
      <c r="A722" s="10">
        <v>39327</v>
      </c>
      <c r="B722" s="10">
        <f>AUDCHF10080[[#This Row],[date_start]]+5</f>
        <v>39332</v>
      </c>
      <c r="C722">
        <v>61647</v>
      </c>
      <c r="D722" s="11">
        <v>0.98540000000000005</v>
      </c>
      <c r="E722" s="11">
        <v>1.004</v>
      </c>
      <c r="F722" s="11">
        <v>0.97650000000000003</v>
      </c>
      <c r="G722" s="11">
        <v>0.98199999999999998</v>
      </c>
    </row>
    <row r="723" spans="1:7" x14ac:dyDescent="0.25">
      <c r="A723" s="10">
        <v>39320</v>
      </c>
      <c r="B723" s="10">
        <f>AUDCHF10080[[#This Row],[date_start]]+5</f>
        <v>39325</v>
      </c>
      <c r="C723">
        <v>74014</v>
      </c>
      <c r="D723" s="11">
        <v>0.99319999999999997</v>
      </c>
      <c r="E723" s="11">
        <v>1.0015000000000001</v>
      </c>
      <c r="F723" s="11">
        <v>0.96819999999999995</v>
      </c>
      <c r="G723" s="11">
        <v>0.9889</v>
      </c>
    </row>
    <row r="724" spans="1:7" x14ac:dyDescent="0.25">
      <c r="A724" s="10">
        <v>39313</v>
      </c>
      <c r="B724" s="10">
        <f>AUDCHF10080[[#This Row],[date_start]]+5</f>
        <v>39318</v>
      </c>
      <c r="C724">
        <v>82882</v>
      </c>
      <c r="D724" s="11">
        <v>0.96409999999999996</v>
      </c>
      <c r="E724" s="11">
        <v>0.99480000000000002</v>
      </c>
      <c r="F724" s="11">
        <v>0.95189999999999997</v>
      </c>
      <c r="G724" s="11">
        <v>0.99280000000000002</v>
      </c>
    </row>
    <row r="725" spans="1:7" x14ac:dyDescent="0.25">
      <c r="A725" s="10">
        <v>39306</v>
      </c>
      <c r="B725" s="10">
        <f>AUDCHF10080[[#This Row],[date_start]]+5</f>
        <v>39311</v>
      </c>
      <c r="C725">
        <v>106355</v>
      </c>
      <c r="D725" s="11">
        <v>1.0132000000000001</v>
      </c>
      <c r="E725" s="11">
        <v>1.0188999999999999</v>
      </c>
      <c r="F725" s="11">
        <v>0.92800000000000005</v>
      </c>
      <c r="G725" s="11">
        <v>0.96319999999999995</v>
      </c>
    </row>
    <row r="726" spans="1:7" x14ac:dyDescent="0.25">
      <c r="A726" s="10">
        <v>39299</v>
      </c>
      <c r="B726" s="10">
        <f>AUDCHF10080[[#This Row],[date_start]]+5</f>
        <v>39304</v>
      </c>
      <c r="C726">
        <v>57736</v>
      </c>
      <c r="D726" s="11">
        <v>1.0085</v>
      </c>
      <c r="E726" s="11">
        <v>1.0355000000000001</v>
      </c>
      <c r="F726" s="11">
        <v>1.0037</v>
      </c>
      <c r="G726" s="11">
        <v>1.012</v>
      </c>
    </row>
    <row r="727" spans="1:7" x14ac:dyDescent="0.25">
      <c r="A727" s="10">
        <v>39292</v>
      </c>
      <c r="B727" s="10">
        <f>AUDCHF10080[[#This Row],[date_start]]+5</f>
        <v>39297</v>
      </c>
      <c r="C727">
        <v>71638</v>
      </c>
      <c r="D727" s="11">
        <v>1.0253000000000001</v>
      </c>
      <c r="E727" s="11">
        <v>1.0371999999999999</v>
      </c>
      <c r="F727" s="11">
        <v>1.012</v>
      </c>
      <c r="G727" s="11">
        <v>1.0173000000000001</v>
      </c>
    </row>
    <row r="728" spans="1:7" x14ac:dyDescent="0.25">
      <c r="A728" s="10">
        <v>39285</v>
      </c>
      <c r="B728" s="10">
        <f>AUDCHF10080[[#This Row],[date_start]]+5</f>
        <v>39290</v>
      </c>
      <c r="C728">
        <v>63278</v>
      </c>
      <c r="D728" s="11">
        <v>1.0558000000000001</v>
      </c>
      <c r="E728" s="11">
        <v>1.0754999999999999</v>
      </c>
      <c r="F728" s="11">
        <v>1.0276000000000001</v>
      </c>
      <c r="G728" s="11">
        <v>1.0289999999999999</v>
      </c>
    </row>
    <row r="729" spans="1:7" x14ac:dyDescent="0.25">
      <c r="A729" s="10">
        <v>39278</v>
      </c>
      <c r="B729" s="10">
        <f>AUDCHF10080[[#This Row],[date_start]]+5</f>
        <v>39283</v>
      </c>
      <c r="C729">
        <v>45887</v>
      </c>
      <c r="D729" s="11">
        <v>1.0454000000000001</v>
      </c>
      <c r="E729" s="11">
        <v>1.0611999999999999</v>
      </c>
      <c r="F729" s="11">
        <v>1.0452999999999999</v>
      </c>
      <c r="G729" s="11">
        <v>1.0566</v>
      </c>
    </row>
    <row r="730" spans="1:7" x14ac:dyDescent="0.25">
      <c r="A730" s="10">
        <v>39271</v>
      </c>
      <c r="B730" s="10">
        <f>AUDCHF10080[[#This Row],[date_start]]+5</f>
        <v>39276</v>
      </c>
      <c r="C730">
        <v>42776</v>
      </c>
      <c r="D730" s="11">
        <v>1.0444</v>
      </c>
      <c r="E730" s="11">
        <v>1.0477000000000001</v>
      </c>
      <c r="F730" s="11">
        <v>1.0287999999999999</v>
      </c>
      <c r="G730" s="11">
        <v>1.0472999999999999</v>
      </c>
    </row>
    <row r="731" spans="1:7" x14ac:dyDescent="0.25">
      <c r="A731" s="10">
        <v>39264</v>
      </c>
      <c r="B731" s="10">
        <f>AUDCHF10080[[#This Row],[date_start]]+5</f>
        <v>39269</v>
      </c>
      <c r="C731">
        <v>33496</v>
      </c>
      <c r="D731" s="11">
        <v>1.0404</v>
      </c>
      <c r="E731" s="11">
        <v>1.0461</v>
      </c>
      <c r="F731" s="11">
        <v>1.0356000000000001</v>
      </c>
      <c r="G731" s="11">
        <v>1.0449999999999999</v>
      </c>
    </row>
    <row r="732" spans="1:7" x14ac:dyDescent="0.25">
      <c r="A732" s="10">
        <v>39257</v>
      </c>
      <c r="B732" s="10">
        <f>AUDCHF10080[[#This Row],[date_start]]+5</f>
        <v>39262</v>
      </c>
      <c r="C732">
        <v>43627</v>
      </c>
      <c r="D732" s="11">
        <v>1.0419</v>
      </c>
      <c r="E732" s="11">
        <v>1.0479000000000001</v>
      </c>
      <c r="F732" s="11">
        <v>1.0254000000000001</v>
      </c>
      <c r="G732" s="11">
        <v>1.0371999999999999</v>
      </c>
    </row>
    <row r="733" spans="1:7" x14ac:dyDescent="0.25">
      <c r="A733" s="10">
        <v>39250</v>
      </c>
      <c r="B733" s="10">
        <f>AUDCHF10080[[#This Row],[date_start]]+5</f>
        <v>39255</v>
      </c>
      <c r="C733">
        <v>36055</v>
      </c>
      <c r="D733" s="11">
        <v>1.0451999999999999</v>
      </c>
      <c r="E733" s="11">
        <v>1.0523</v>
      </c>
      <c r="F733" s="11">
        <v>1.0386</v>
      </c>
      <c r="G733" s="11">
        <v>1.0410999999999999</v>
      </c>
    </row>
    <row r="734" spans="1:7" x14ac:dyDescent="0.25">
      <c r="A734" s="10">
        <v>39243</v>
      </c>
      <c r="B734" s="10">
        <f>AUDCHF10080[[#This Row],[date_start]]+5</f>
        <v>39248</v>
      </c>
      <c r="C734">
        <v>36873</v>
      </c>
      <c r="D734" s="11">
        <v>1.0429999999999999</v>
      </c>
      <c r="E734" s="11">
        <v>1.0488999999999999</v>
      </c>
      <c r="F734" s="11">
        <v>1.0377000000000001</v>
      </c>
      <c r="G734" s="11">
        <v>1.0449999999999999</v>
      </c>
    </row>
    <row r="735" spans="1:7" x14ac:dyDescent="0.25">
      <c r="A735" s="10">
        <v>39236</v>
      </c>
      <c r="B735" s="10">
        <f>AUDCHF10080[[#This Row],[date_start]]+5</f>
        <v>39241</v>
      </c>
      <c r="C735">
        <v>47802</v>
      </c>
      <c r="D735" s="11">
        <v>1.0234000000000001</v>
      </c>
      <c r="E735" s="11">
        <v>1.0435000000000001</v>
      </c>
      <c r="F735" s="11">
        <v>1.0162</v>
      </c>
      <c r="G735" s="11">
        <v>1.0430999999999999</v>
      </c>
    </row>
    <row r="736" spans="1:7" x14ac:dyDescent="0.25">
      <c r="A736" s="10">
        <v>39229</v>
      </c>
      <c r="B736" s="10">
        <f>AUDCHF10080[[#This Row],[date_start]]+5</f>
        <v>39234</v>
      </c>
      <c r="C736">
        <v>30121</v>
      </c>
      <c r="D736" s="11">
        <v>1.0044</v>
      </c>
      <c r="E736" s="11">
        <v>1.0244</v>
      </c>
      <c r="F736" s="11">
        <v>1.0002</v>
      </c>
      <c r="G736" s="11">
        <v>1.0241</v>
      </c>
    </row>
    <row r="737" spans="1:7" x14ac:dyDescent="0.25">
      <c r="A737" s="10">
        <v>39222</v>
      </c>
      <c r="B737" s="10">
        <f>AUDCHF10080[[#This Row],[date_start]]+5</f>
        <v>39227</v>
      </c>
      <c r="C737">
        <v>33855</v>
      </c>
      <c r="D737" s="11">
        <v>1.0112000000000001</v>
      </c>
      <c r="E737" s="11">
        <v>1.0132000000000001</v>
      </c>
      <c r="F737" s="11">
        <v>1.0025999999999999</v>
      </c>
      <c r="G737" s="11">
        <v>1.0042</v>
      </c>
    </row>
    <row r="738" spans="1:7" x14ac:dyDescent="0.25">
      <c r="A738" s="10">
        <v>39215</v>
      </c>
      <c r="B738" s="10">
        <f>AUDCHF10080[[#This Row],[date_start]]+5</f>
        <v>39220</v>
      </c>
      <c r="C738">
        <v>33787</v>
      </c>
      <c r="D738" s="11">
        <v>1.0127999999999999</v>
      </c>
      <c r="E738" s="11">
        <v>1.0178</v>
      </c>
      <c r="F738" s="11">
        <v>1.0049999999999999</v>
      </c>
      <c r="G738" s="11">
        <v>1.0095000000000001</v>
      </c>
    </row>
    <row r="739" spans="1:7" x14ac:dyDescent="0.25">
      <c r="A739" s="10">
        <v>39208</v>
      </c>
      <c r="B739" s="10">
        <f>AUDCHF10080[[#This Row],[date_start]]+5</f>
        <v>39213</v>
      </c>
      <c r="C739">
        <v>35529</v>
      </c>
      <c r="D739" s="11">
        <v>0.99390000000000001</v>
      </c>
      <c r="E739" s="11">
        <v>1.0162</v>
      </c>
      <c r="F739" s="11">
        <v>0.99309999999999998</v>
      </c>
      <c r="G739" s="11">
        <v>1.0132000000000001</v>
      </c>
    </row>
    <row r="740" spans="1:7" x14ac:dyDescent="0.25">
      <c r="A740" s="10">
        <v>39201</v>
      </c>
      <c r="B740" s="10">
        <f>AUDCHF10080[[#This Row],[date_start]]+5</f>
        <v>39206</v>
      </c>
      <c r="C740">
        <v>27860</v>
      </c>
      <c r="D740" s="11">
        <v>1.0014000000000001</v>
      </c>
      <c r="E740" s="11">
        <v>1.0074000000000001</v>
      </c>
      <c r="F740" s="11">
        <v>0.9919</v>
      </c>
      <c r="G740" s="11">
        <v>0.995</v>
      </c>
    </row>
    <row r="741" spans="1:7" x14ac:dyDescent="0.25">
      <c r="A741" s="10">
        <v>39061</v>
      </c>
      <c r="B741" s="10">
        <f>AUDCHF10080[[#This Row],[date_start]]+5</f>
        <v>39066</v>
      </c>
      <c r="C741">
        <v>-5065</v>
      </c>
      <c r="D741" s="11">
        <v>0.94710000000000005</v>
      </c>
      <c r="E741" s="11">
        <v>0.95089999999999997</v>
      </c>
      <c r="F741" s="11">
        <v>0.94199999999999995</v>
      </c>
      <c r="G741" s="11">
        <v>0.94769999999999999</v>
      </c>
    </row>
    <row r="742" spans="1:7" x14ac:dyDescent="0.25">
      <c r="A742" s="10">
        <v>39054</v>
      </c>
      <c r="B742" s="10">
        <f>AUDCHF10080[[#This Row],[date_start]]+5</f>
        <v>39059</v>
      </c>
      <c r="C742">
        <v>-55233</v>
      </c>
      <c r="D742" s="11">
        <v>0.9425</v>
      </c>
      <c r="E742" s="11">
        <v>0.94750000000000001</v>
      </c>
      <c r="F742" s="11">
        <v>0.93530000000000002</v>
      </c>
      <c r="G742" s="11">
        <v>0.94710000000000005</v>
      </c>
    </row>
    <row r="743" spans="1:7" x14ac:dyDescent="0.25">
      <c r="A743" s="10">
        <v>39047</v>
      </c>
      <c r="B743" s="10">
        <f>AUDCHF10080[[#This Row],[date_start]]+5</f>
        <v>39052</v>
      </c>
      <c r="C743">
        <v>-74184</v>
      </c>
      <c r="D743" s="11">
        <v>0.94059999999999999</v>
      </c>
      <c r="E743" s="11">
        <v>0.95120000000000005</v>
      </c>
      <c r="F743" s="11">
        <v>0.93730000000000002</v>
      </c>
      <c r="G743" s="11">
        <v>0.94130000000000003</v>
      </c>
    </row>
    <row r="744" spans="1:7" x14ac:dyDescent="0.25">
      <c r="A744" s="10">
        <v>39040</v>
      </c>
      <c r="B744" s="10">
        <f>AUDCHF10080[[#This Row],[date_start]]+5</f>
        <v>39045</v>
      </c>
      <c r="C744">
        <v>-63363</v>
      </c>
      <c r="D744" s="11">
        <v>0.95620000000000005</v>
      </c>
      <c r="E744" s="11">
        <v>0.95909999999999995</v>
      </c>
      <c r="F744" s="11">
        <v>0.93959999999999999</v>
      </c>
      <c r="G744" s="11">
        <v>0.94159999999999999</v>
      </c>
    </row>
    <row r="745" spans="1:7" x14ac:dyDescent="0.25">
      <c r="A745" s="10">
        <v>39033</v>
      </c>
      <c r="B745" s="10">
        <f>AUDCHF10080[[#This Row],[date_start]]+5</f>
        <v>39038</v>
      </c>
      <c r="C745">
        <v>-112276</v>
      </c>
      <c r="D745" s="11">
        <v>0.95109999999999995</v>
      </c>
      <c r="E745" s="11">
        <v>0.96030000000000004</v>
      </c>
      <c r="F745" s="11">
        <v>0.94640000000000002</v>
      </c>
      <c r="G745" s="11">
        <v>0.95650000000000002</v>
      </c>
    </row>
    <row r="746" spans="1:7" x14ac:dyDescent="0.25">
      <c r="A746" s="10">
        <v>39026</v>
      </c>
      <c r="B746" s="10">
        <f>AUDCHF10080[[#This Row],[date_start]]+5</f>
        <v>39031</v>
      </c>
      <c r="C746">
        <v>6872</v>
      </c>
      <c r="D746" s="11">
        <v>0.96560000000000001</v>
      </c>
      <c r="E746" s="11">
        <v>0.96930000000000005</v>
      </c>
      <c r="F746" s="11">
        <v>0.94920000000000004</v>
      </c>
      <c r="G746" s="11">
        <v>0.95240000000000002</v>
      </c>
    </row>
    <row r="747" spans="1:7" x14ac:dyDescent="0.25">
      <c r="A747" s="10">
        <v>39019</v>
      </c>
      <c r="B747" s="10">
        <f>AUDCHF10080[[#This Row],[date_start]]+5</f>
        <v>39024</v>
      </c>
      <c r="C747">
        <v>130221</v>
      </c>
      <c r="D747" s="11">
        <v>0.95950000000000002</v>
      </c>
      <c r="E747" s="11">
        <v>0.96719999999999995</v>
      </c>
      <c r="F747" s="11">
        <v>0.95820000000000005</v>
      </c>
      <c r="G747" s="11">
        <v>0.96530000000000005</v>
      </c>
    </row>
    <row r="748" spans="1:7" x14ac:dyDescent="0.25">
      <c r="A748" s="10">
        <v>39012</v>
      </c>
      <c r="B748" s="10">
        <f>AUDCHF10080[[#This Row],[date_start]]+5</f>
        <v>39017</v>
      </c>
      <c r="C748">
        <v>13826</v>
      </c>
      <c r="D748" s="11">
        <v>0.95530000000000004</v>
      </c>
      <c r="E748" s="11">
        <v>0.96479999999999999</v>
      </c>
      <c r="F748" s="11">
        <v>0.95399999999999996</v>
      </c>
      <c r="G748" s="11">
        <v>0.95940000000000003</v>
      </c>
    </row>
    <row r="749" spans="1:7" x14ac:dyDescent="0.25">
      <c r="A749" s="10">
        <v>39005</v>
      </c>
      <c r="B749" s="10">
        <f>AUDCHF10080[[#This Row],[date_start]]+5</f>
        <v>39010</v>
      </c>
      <c r="C749">
        <v>129012</v>
      </c>
      <c r="D749" s="11">
        <v>0.95620000000000005</v>
      </c>
      <c r="E749" s="11">
        <v>0.96050000000000002</v>
      </c>
      <c r="F749" s="11">
        <v>0.95299999999999996</v>
      </c>
      <c r="G749" s="11">
        <v>0.95520000000000005</v>
      </c>
    </row>
    <row r="750" spans="1:7" x14ac:dyDescent="0.25">
      <c r="A750" s="10">
        <v>38998</v>
      </c>
      <c r="B750" s="10">
        <f>AUDCHF10080[[#This Row],[date_start]]+5</f>
        <v>39003</v>
      </c>
      <c r="C750">
        <v>-31697</v>
      </c>
      <c r="D750" s="11">
        <v>0.93600000000000005</v>
      </c>
      <c r="E750" s="11">
        <v>0.95779999999999998</v>
      </c>
      <c r="F750" s="11">
        <v>0.93459999999999999</v>
      </c>
      <c r="G750" s="11">
        <v>0.95599999999999996</v>
      </c>
    </row>
    <row r="751" spans="1:7" x14ac:dyDescent="0.25">
      <c r="A751" s="10">
        <v>38991</v>
      </c>
      <c r="B751" s="10">
        <f>AUDCHF10080[[#This Row],[date_start]]+5</f>
        <v>38996</v>
      </c>
      <c r="C751">
        <v>446</v>
      </c>
      <c r="D751" s="11">
        <v>0.93179999999999996</v>
      </c>
      <c r="E751" s="11">
        <v>0.93779999999999997</v>
      </c>
      <c r="F751" s="11">
        <v>0.92490000000000006</v>
      </c>
      <c r="G751" s="11">
        <v>0.93589999999999995</v>
      </c>
    </row>
    <row r="752" spans="1:7" x14ac:dyDescent="0.25">
      <c r="A752" s="10">
        <v>38984</v>
      </c>
      <c r="B752" s="10">
        <f>AUDCHF10080[[#This Row],[date_start]]+5</f>
        <v>38989</v>
      </c>
      <c r="C752">
        <v>480</v>
      </c>
      <c r="D752" s="11">
        <v>0.92659999999999998</v>
      </c>
      <c r="E752" s="11">
        <v>0.93689999999999996</v>
      </c>
      <c r="F752" s="11">
        <v>0.92500000000000004</v>
      </c>
      <c r="G752" s="11">
        <v>0.93320000000000003</v>
      </c>
    </row>
    <row r="753" spans="1:7" x14ac:dyDescent="0.25">
      <c r="A753" s="10">
        <v>38977</v>
      </c>
      <c r="B753" s="10">
        <f>AUDCHF10080[[#This Row],[date_start]]+5</f>
        <v>38982</v>
      </c>
      <c r="C753">
        <v>638</v>
      </c>
      <c r="D753" s="11">
        <v>0.94530000000000003</v>
      </c>
      <c r="E753" s="11">
        <v>0.94830000000000003</v>
      </c>
      <c r="F753" s="11">
        <v>0.92549999999999999</v>
      </c>
      <c r="G753" s="11">
        <v>0.92700000000000005</v>
      </c>
    </row>
    <row r="754" spans="1:7" x14ac:dyDescent="0.25">
      <c r="A754" s="10">
        <v>38970</v>
      </c>
      <c r="B754" s="10">
        <f>AUDCHF10080[[#This Row],[date_start]]+5</f>
        <v>38975</v>
      </c>
      <c r="C754">
        <v>488</v>
      </c>
      <c r="D754" s="11">
        <v>0.94069999999999998</v>
      </c>
      <c r="E754" s="11">
        <v>0.9486</v>
      </c>
      <c r="F754" s="11">
        <v>0.93269999999999997</v>
      </c>
      <c r="G754" s="11">
        <v>0.94530000000000003</v>
      </c>
    </row>
    <row r="755" spans="1:7" x14ac:dyDescent="0.25">
      <c r="A755" s="10">
        <v>38963</v>
      </c>
      <c r="B755" s="10">
        <f>AUDCHF10080[[#This Row],[date_start]]+5</f>
        <v>38968</v>
      </c>
      <c r="C755">
        <v>422</v>
      </c>
      <c r="D755" s="11">
        <v>0.94310000000000005</v>
      </c>
      <c r="E755" s="11">
        <v>0.95279999999999998</v>
      </c>
      <c r="F755" s="11">
        <v>0.93959999999999999</v>
      </c>
      <c r="G755" s="11">
        <v>0.94040000000000001</v>
      </c>
    </row>
    <row r="756" spans="1:7" x14ac:dyDescent="0.25">
      <c r="A756" s="10">
        <v>38956</v>
      </c>
      <c r="B756" s="10">
        <f>AUDCHF10080[[#This Row],[date_start]]+5</f>
        <v>38961</v>
      </c>
      <c r="C756">
        <v>491</v>
      </c>
      <c r="D756" s="11">
        <v>0.93779999999999997</v>
      </c>
      <c r="E756" s="11">
        <v>0.94540000000000002</v>
      </c>
      <c r="F756" s="11">
        <v>0.93440000000000001</v>
      </c>
      <c r="G756" s="11">
        <v>0.94389999999999996</v>
      </c>
    </row>
    <row r="757" spans="1:7" x14ac:dyDescent="0.25">
      <c r="A757" s="10">
        <v>38949</v>
      </c>
      <c r="B757" s="10">
        <f>AUDCHF10080[[#This Row],[date_start]]+5</f>
        <v>38954</v>
      </c>
      <c r="C757">
        <v>564</v>
      </c>
      <c r="D757" s="11">
        <v>0.93600000000000005</v>
      </c>
      <c r="E757" s="11">
        <v>0.94520000000000004</v>
      </c>
      <c r="F757" s="11">
        <v>0.93049999999999999</v>
      </c>
      <c r="G757" s="11">
        <v>0.93879999999999997</v>
      </c>
    </row>
    <row r="758" spans="1:7" x14ac:dyDescent="0.25">
      <c r="A758" s="10">
        <v>38942</v>
      </c>
      <c r="B758" s="10">
        <f>AUDCHF10080[[#This Row],[date_start]]+5</f>
        <v>38947</v>
      </c>
      <c r="C758">
        <v>512</v>
      </c>
      <c r="D758" s="11">
        <v>0.95140000000000002</v>
      </c>
      <c r="E758" s="11">
        <v>0.95199999999999996</v>
      </c>
      <c r="F758" s="11">
        <v>0.93400000000000005</v>
      </c>
      <c r="G758" s="11">
        <v>0.9365</v>
      </c>
    </row>
    <row r="759" spans="1:7" x14ac:dyDescent="0.25">
      <c r="A759" s="10">
        <v>38935</v>
      </c>
      <c r="B759" s="10">
        <f>AUDCHF10080[[#This Row],[date_start]]+5</f>
        <v>38940</v>
      </c>
      <c r="C759">
        <v>596</v>
      </c>
      <c r="D759" s="11">
        <v>0.93710000000000004</v>
      </c>
      <c r="E759" s="11">
        <v>0.95289999999999997</v>
      </c>
      <c r="F759" s="11">
        <v>0.92930000000000001</v>
      </c>
      <c r="G759" s="11">
        <v>0.95289999999999997</v>
      </c>
    </row>
    <row r="760" spans="1:7" x14ac:dyDescent="0.25">
      <c r="A760" s="10">
        <v>38928</v>
      </c>
      <c r="B760" s="10">
        <f>AUDCHF10080[[#This Row],[date_start]]+5</f>
        <v>38933</v>
      </c>
      <c r="C760">
        <v>588</v>
      </c>
      <c r="D760" s="11">
        <v>0.94469999999999998</v>
      </c>
      <c r="E760" s="11">
        <v>0.94699999999999995</v>
      </c>
      <c r="F760" s="11">
        <v>0.93400000000000005</v>
      </c>
      <c r="G760" s="11">
        <v>0.93659999999999999</v>
      </c>
    </row>
    <row r="761" spans="1:7" x14ac:dyDescent="0.25">
      <c r="A761" s="10">
        <v>38921</v>
      </c>
      <c r="B761" s="10">
        <f>AUDCHF10080[[#This Row],[date_start]]+5</f>
        <v>38926</v>
      </c>
      <c r="C761">
        <v>506</v>
      </c>
      <c r="D761" s="11">
        <v>0.93</v>
      </c>
      <c r="E761" s="11">
        <v>0.95009999999999994</v>
      </c>
      <c r="F761" s="11">
        <v>0.9294</v>
      </c>
      <c r="G761" s="11">
        <v>0.94589999999999996</v>
      </c>
    </row>
    <row r="762" spans="1:7" x14ac:dyDescent="0.25">
      <c r="A762" s="10">
        <v>38914</v>
      </c>
      <c r="B762" s="10">
        <f>AUDCHF10080[[#This Row],[date_start]]+5</f>
        <v>38919</v>
      </c>
      <c r="C762">
        <v>506</v>
      </c>
      <c r="D762" s="11">
        <v>0.92949999999999999</v>
      </c>
      <c r="E762" s="11">
        <v>0.93979999999999997</v>
      </c>
      <c r="F762" s="11">
        <v>0.92700000000000005</v>
      </c>
      <c r="G762" s="11">
        <v>0.93030000000000002</v>
      </c>
    </row>
    <row r="763" spans="1:7" x14ac:dyDescent="0.25">
      <c r="A763" s="10">
        <v>38907</v>
      </c>
      <c r="B763" s="10">
        <f>AUDCHF10080[[#This Row],[date_start]]+5</f>
        <v>38912</v>
      </c>
      <c r="C763">
        <v>610</v>
      </c>
      <c r="D763" s="11">
        <v>0.91959999999999997</v>
      </c>
      <c r="E763" s="11">
        <v>0.9325</v>
      </c>
      <c r="F763" s="11">
        <v>0.91759999999999997</v>
      </c>
      <c r="G763" s="11">
        <v>0.92949999999999999</v>
      </c>
    </row>
    <row r="764" spans="1:7" x14ac:dyDescent="0.25">
      <c r="A764" s="10">
        <v>38900</v>
      </c>
      <c r="B764" s="10">
        <f>AUDCHF10080[[#This Row],[date_start]]+5</f>
        <v>38905</v>
      </c>
      <c r="C764">
        <v>556</v>
      </c>
      <c r="D764" s="11">
        <v>0.90900000000000003</v>
      </c>
      <c r="E764" s="11">
        <v>0.9204</v>
      </c>
      <c r="F764" s="11">
        <v>0.90759999999999996</v>
      </c>
      <c r="G764" s="11">
        <v>0.91920000000000002</v>
      </c>
    </row>
    <row r="765" spans="1:7" x14ac:dyDescent="0.25">
      <c r="A765" s="10">
        <v>38893</v>
      </c>
      <c r="B765" s="10">
        <f>AUDCHF10080[[#This Row],[date_start]]+5</f>
        <v>38898</v>
      </c>
      <c r="C765">
        <v>542</v>
      </c>
      <c r="D765" s="11">
        <v>0.91339999999999999</v>
      </c>
      <c r="E765" s="11">
        <v>0.91759999999999997</v>
      </c>
      <c r="F765" s="11">
        <v>0.90639999999999998</v>
      </c>
      <c r="G765" s="11">
        <v>0.90849999999999997</v>
      </c>
    </row>
    <row r="766" spans="1:7" x14ac:dyDescent="0.25">
      <c r="A766" s="10">
        <v>38886</v>
      </c>
      <c r="B766" s="10">
        <f>AUDCHF10080[[#This Row],[date_start]]+5</f>
        <v>38891</v>
      </c>
      <c r="C766">
        <v>612</v>
      </c>
      <c r="D766" s="11">
        <v>0.90959999999999996</v>
      </c>
      <c r="E766" s="11">
        <v>0.91790000000000005</v>
      </c>
      <c r="F766" s="11">
        <v>0.90710000000000002</v>
      </c>
      <c r="G766" s="11">
        <v>0.91410000000000002</v>
      </c>
    </row>
    <row r="767" spans="1:7" x14ac:dyDescent="0.25">
      <c r="A767" s="10">
        <v>38879</v>
      </c>
      <c r="B767" s="10">
        <f>AUDCHF10080[[#This Row],[date_start]]+5</f>
        <v>38884</v>
      </c>
      <c r="C767">
        <v>549</v>
      </c>
      <c r="D767" s="11">
        <v>0.9224</v>
      </c>
      <c r="E767" s="11">
        <v>0.92420000000000002</v>
      </c>
      <c r="F767" s="11">
        <v>0.90510000000000002</v>
      </c>
      <c r="G767" s="11">
        <v>0.9093</v>
      </c>
    </row>
    <row r="768" spans="1:7" x14ac:dyDescent="0.25">
      <c r="A768" s="10">
        <v>38872</v>
      </c>
      <c r="B768" s="10">
        <f>AUDCHF10080[[#This Row],[date_start]]+5</f>
        <v>38877</v>
      </c>
      <c r="C768">
        <v>724</v>
      </c>
      <c r="D768" s="11">
        <v>0.90859999999999996</v>
      </c>
      <c r="E768" s="11">
        <v>0.9244</v>
      </c>
      <c r="F768" s="11">
        <v>0.89810000000000001</v>
      </c>
      <c r="G768" s="11">
        <v>0.92090000000000005</v>
      </c>
    </row>
    <row r="769" spans="1:7" x14ac:dyDescent="0.25">
      <c r="A769" s="10">
        <v>38865</v>
      </c>
      <c r="B769" s="10">
        <f>AUDCHF10080[[#This Row],[date_start]]+5</f>
        <v>38870</v>
      </c>
      <c r="C769">
        <v>608</v>
      </c>
      <c r="D769" s="11">
        <v>0.92830000000000001</v>
      </c>
      <c r="E769" s="11">
        <v>0.93069999999999997</v>
      </c>
      <c r="F769" s="11">
        <v>0.90559999999999996</v>
      </c>
      <c r="G769" s="11">
        <v>0.90910000000000002</v>
      </c>
    </row>
    <row r="770" spans="1:7" x14ac:dyDescent="0.25">
      <c r="A770" s="10">
        <v>38858</v>
      </c>
      <c r="B770" s="10">
        <f>AUDCHF10080[[#This Row],[date_start]]+5</f>
        <v>38863</v>
      </c>
      <c r="C770">
        <v>897</v>
      </c>
      <c r="D770" s="11">
        <v>0.9204</v>
      </c>
      <c r="E770" s="11">
        <v>0.93149999999999999</v>
      </c>
      <c r="F770" s="11">
        <v>0.90380000000000005</v>
      </c>
      <c r="G770" s="11">
        <v>0.92849999999999999</v>
      </c>
    </row>
    <row r="771" spans="1:7" x14ac:dyDescent="0.25">
      <c r="A771" s="10">
        <v>38851</v>
      </c>
      <c r="B771" s="10">
        <f>AUDCHF10080[[#This Row],[date_start]]+5</f>
        <v>38856</v>
      </c>
      <c r="C771">
        <v>755</v>
      </c>
      <c r="D771" s="11">
        <v>0.92459999999999998</v>
      </c>
      <c r="E771" s="11">
        <v>0.93</v>
      </c>
      <c r="F771" s="11">
        <v>0.91910000000000003</v>
      </c>
      <c r="G771" s="11">
        <v>0.92220000000000002</v>
      </c>
    </row>
    <row r="772" spans="1:7" x14ac:dyDescent="0.25">
      <c r="A772" s="10">
        <v>38844</v>
      </c>
      <c r="B772" s="10">
        <f>AUDCHF10080[[#This Row],[date_start]]+5</f>
        <v>38849</v>
      </c>
      <c r="C772">
        <v>716</v>
      </c>
      <c r="D772" s="11">
        <v>0.94710000000000005</v>
      </c>
      <c r="E772" s="11">
        <v>0.9496</v>
      </c>
      <c r="F772" s="11">
        <v>0.9254</v>
      </c>
      <c r="G772" s="11">
        <v>0.92579999999999996</v>
      </c>
    </row>
    <row r="773" spans="1:7" x14ac:dyDescent="0.25">
      <c r="A773" s="10">
        <v>38837</v>
      </c>
      <c r="B773" s="10">
        <f>AUDCHF10080[[#This Row],[date_start]]+5</f>
        <v>38842</v>
      </c>
      <c r="C773">
        <v>599</v>
      </c>
      <c r="D773" s="11">
        <v>0.94089999999999996</v>
      </c>
      <c r="E773" s="11">
        <v>0.95369999999999999</v>
      </c>
      <c r="F773" s="11">
        <v>0.93820000000000003</v>
      </c>
      <c r="G773" s="11">
        <v>0.94699999999999995</v>
      </c>
    </row>
    <row r="774" spans="1:7" x14ac:dyDescent="0.25">
      <c r="A774" s="10">
        <v>38830</v>
      </c>
      <c r="B774" s="10">
        <f>AUDCHF10080[[#This Row],[date_start]]+5</f>
        <v>38835</v>
      </c>
      <c r="C774">
        <v>645</v>
      </c>
      <c r="D774" s="11">
        <v>0.95209999999999995</v>
      </c>
      <c r="E774" s="11">
        <v>0.95779999999999998</v>
      </c>
      <c r="F774" s="11">
        <v>0.94010000000000005</v>
      </c>
      <c r="G774" s="11">
        <v>0.94089999999999996</v>
      </c>
    </row>
    <row r="775" spans="1:7" x14ac:dyDescent="0.25">
      <c r="A775" s="10">
        <v>38823</v>
      </c>
      <c r="B775" s="10">
        <f>AUDCHF10080[[#This Row],[date_start]]+5</f>
        <v>38828</v>
      </c>
      <c r="C775">
        <v>684</v>
      </c>
      <c r="D775" s="11">
        <v>0.94410000000000005</v>
      </c>
      <c r="E775" s="11">
        <v>0.95199999999999996</v>
      </c>
      <c r="F775" s="11">
        <v>0.93969999999999998</v>
      </c>
      <c r="G775" s="11">
        <v>0.94930000000000003</v>
      </c>
    </row>
    <row r="776" spans="1:7" x14ac:dyDescent="0.25">
      <c r="A776" s="10">
        <v>38816</v>
      </c>
      <c r="B776" s="10">
        <f>AUDCHF10080[[#This Row],[date_start]]+5</f>
        <v>38821</v>
      </c>
      <c r="C776">
        <v>538</v>
      </c>
      <c r="D776" s="11">
        <v>0.94450000000000001</v>
      </c>
      <c r="E776" s="11">
        <v>0.95379999999999998</v>
      </c>
      <c r="F776" s="11">
        <v>0.94199999999999995</v>
      </c>
      <c r="G776" s="11">
        <v>0.94520000000000004</v>
      </c>
    </row>
    <row r="777" spans="1:7" x14ac:dyDescent="0.25">
      <c r="A777" s="10">
        <v>38809</v>
      </c>
      <c r="B777" s="10">
        <f>AUDCHF10080[[#This Row],[date_start]]+5</f>
        <v>38814</v>
      </c>
      <c r="C777">
        <v>691</v>
      </c>
      <c r="D777" s="11">
        <v>0.93420000000000003</v>
      </c>
      <c r="E777" s="11">
        <v>0.94879999999999998</v>
      </c>
      <c r="F777" s="11">
        <v>0.92749999999999999</v>
      </c>
      <c r="G777" s="11">
        <v>0.94510000000000005</v>
      </c>
    </row>
    <row r="778" spans="1:7" x14ac:dyDescent="0.25">
      <c r="A778" s="10">
        <v>38802</v>
      </c>
      <c r="B778" s="10">
        <f>AUDCHF10080[[#This Row],[date_start]]+5</f>
        <v>38807</v>
      </c>
      <c r="C778">
        <v>731</v>
      </c>
      <c r="D778" s="11">
        <v>0.92910000000000004</v>
      </c>
      <c r="E778" s="11">
        <v>0.93469999999999998</v>
      </c>
      <c r="F778" s="11">
        <v>0.91790000000000005</v>
      </c>
      <c r="G778" s="11">
        <v>0.9345</v>
      </c>
    </row>
    <row r="779" spans="1:7" x14ac:dyDescent="0.25">
      <c r="A779" s="10">
        <v>38795</v>
      </c>
      <c r="B779" s="10">
        <f>AUDCHF10080[[#This Row],[date_start]]+5</f>
        <v>38800</v>
      </c>
      <c r="C779">
        <v>691</v>
      </c>
      <c r="D779" s="11">
        <v>0.93869999999999998</v>
      </c>
      <c r="E779" s="11">
        <v>0.94269999999999998</v>
      </c>
      <c r="F779" s="11">
        <v>0.92679999999999996</v>
      </c>
      <c r="G779" s="11">
        <v>0.92900000000000005</v>
      </c>
    </row>
    <row r="780" spans="1:7" x14ac:dyDescent="0.25">
      <c r="A780" s="10">
        <v>38788</v>
      </c>
      <c r="B780" s="10">
        <f>AUDCHF10080[[#This Row],[date_start]]+5</f>
        <v>38793</v>
      </c>
      <c r="C780">
        <v>637</v>
      </c>
      <c r="D780" s="11">
        <v>0.96389999999999998</v>
      </c>
      <c r="E780" s="11">
        <v>0.96689999999999998</v>
      </c>
      <c r="F780" s="11">
        <v>0.93689999999999996</v>
      </c>
      <c r="G780" s="11">
        <v>0.93799999999999994</v>
      </c>
    </row>
    <row r="781" spans="1:7" x14ac:dyDescent="0.25">
      <c r="A781" s="10">
        <v>38781</v>
      </c>
      <c r="B781" s="10">
        <f>AUDCHF10080[[#This Row],[date_start]]+5</f>
        <v>38786</v>
      </c>
      <c r="C781">
        <v>543</v>
      </c>
      <c r="D781" s="11">
        <v>0.96560000000000001</v>
      </c>
      <c r="E781" s="11">
        <v>0.96779999999999999</v>
      </c>
      <c r="F781" s="11">
        <v>0.95740000000000003</v>
      </c>
      <c r="G781" s="11">
        <v>0.96399999999999997</v>
      </c>
    </row>
    <row r="782" spans="1:7" x14ac:dyDescent="0.25">
      <c r="A782" s="10">
        <v>38774</v>
      </c>
      <c r="B782" s="10">
        <f>AUDCHF10080[[#This Row],[date_start]]+5</f>
        <v>38779</v>
      </c>
      <c r="C782">
        <v>517</v>
      </c>
      <c r="D782" s="11">
        <v>0.97399999999999998</v>
      </c>
      <c r="E782" s="11">
        <v>0.98</v>
      </c>
      <c r="F782" s="11">
        <v>0.96479999999999999</v>
      </c>
      <c r="G782" s="11">
        <v>0.96660000000000001</v>
      </c>
    </row>
    <row r="783" spans="1:7" x14ac:dyDescent="0.25">
      <c r="A783" s="10">
        <v>38767</v>
      </c>
      <c r="B783" s="10">
        <f>AUDCHF10080[[#This Row],[date_start]]+5</f>
        <v>38772</v>
      </c>
      <c r="C783">
        <v>414</v>
      </c>
      <c r="D783" s="11">
        <v>0.96870000000000001</v>
      </c>
      <c r="E783" s="11">
        <v>0.97499999999999998</v>
      </c>
      <c r="F783" s="11">
        <v>0.96330000000000005</v>
      </c>
      <c r="G783" s="11">
        <v>0.97399999999999998</v>
      </c>
    </row>
    <row r="784" spans="1:7" x14ac:dyDescent="0.25">
      <c r="A784" s="10">
        <v>38760</v>
      </c>
      <c r="B784" s="10">
        <f>AUDCHF10080[[#This Row],[date_start]]+5</f>
        <v>38765</v>
      </c>
      <c r="C784">
        <v>504</v>
      </c>
      <c r="D784" s="11">
        <v>0.96419999999999995</v>
      </c>
      <c r="E784" s="11">
        <v>0.97189999999999999</v>
      </c>
      <c r="F784" s="11">
        <v>0.96209999999999996</v>
      </c>
      <c r="G784" s="11">
        <v>0.96889999999999998</v>
      </c>
    </row>
    <row r="785" spans="1:7" x14ac:dyDescent="0.25">
      <c r="A785" s="10">
        <v>38753</v>
      </c>
      <c r="B785" s="10">
        <f>AUDCHF10080[[#This Row],[date_start]]+5</f>
        <v>38758</v>
      </c>
      <c r="C785">
        <v>561</v>
      </c>
      <c r="D785" s="11">
        <v>0.9708</v>
      </c>
      <c r="E785" s="11">
        <v>0.97089999999999999</v>
      </c>
      <c r="F785" s="11">
        <v>0.95509999999999995</v>
      </c>
      <c r="G785" s="11">
        <v>0.96530000000000005</v>
      </c>
    </row>
    <row r="786" spans="1:7" x14ac:dyDescent="0.25">
      <c r="A786" s="10">
        <v>38746</v>
      </c>
      <c r="B786" s="10">
        <f>AUDCHF10080[[#This Row],[date_start]]+5</f>
        <v>38751</v>
      </c>
      <c r="C786">
        <v>461</v>
      </c>
      <c r="D786" s="11">
        <v>0.96299999999999997</v>
      </c>
      <c r="E786" s="11">
        <v>0.97250000000000003</v>
      </c>
      <c r="F786" s="11">
        <v>0.96</v>
      </c>
      <c r="G786" s="11">
        <v>0.96989999999999998</v>
      </c>
    </row>
    <row r="787" spans="1:7" x14ac:dyDescent="0.25">
      <c r="A787" s="10">
        <v>38739</v>
      </c>
      <c r="B787" s="10">
        <f>AUDCHF10080[[#This Row],[date_start]]+5</f>
        <v>38744</v>
      </c>
      <c r="C787">
        <v>564</v>
      </c>
      <c r="D787" s="11">
        <v>0.95440000000000003</v>
      </c>
      <c r="E787" s="11">
        <v>0.96489999999999998</v>
      </c>
      <c r="F787" s="11">
        <v>0.94369999999999998</v>
      </c>
      <c r="G787" s="11">
        <v>0.96260000000000001</v>
      </c>
    </row>
    <row r="788" spans="1:7" x14ac:dyDescent="0.25">
      <c r="A788" s="10">
        <v>38732</v>
      </c>
      <c r="B788" s="10">
        <f>AUDCHF10080[[#This Row],[date_start]]+5</f>
        <v>38737</v>
      </c>
      <c r="C788">
        <v>588</v>
      </c>
      <c r="D788" s="11">
        <v>0.96240000000000003</v>
      </c>
      <c r="E788" s="11">
        <v>0.96750000000000003</v>
      </c>
      <c r="F788" s="11">
        <v>0.9526</v>
      </c>
      <c r="G788" s="11">
        <v>0.9546</v>
      </c>
    </row>
    <row r="789" spans="1:7" x14ac:dyDescent="0.25">
      <c r="A789" s="10">
        <v>38725</v>
      </c>
      <c r="B789" s="10">
        <f>AUDCHF10080[[#This Row],[date_start]]+5</f>
        <v>38730</v>
      </c>
      <c r="C789">
        <v>543</v>
      </c>
      <c r="D789" s="11">
        <v>0.95789999999999997</v>
      </c>
      <c r="E789" s="11">
        <v>0.96840000000000004</v>
      </c>
      <c r="F789" s="11">
        <v>0.95540000000000003</v>
      </c>
      <c r="G789" s="11">
        <v>0.96419999999999995</v>
      </c>
    </row>
    <row r="790" spans="1:7" x14ac:dyDescent="0.25">
      <c r="A790" s="10">
        <v>38718</v>
      </c>
      <c r="B790" s="10">
        <f>AUDCHF10080[[#This Row],[date_start]]+5</f>
        <v>38723</v>
      </c>
      <c r="C790">
        <v>517</v>
      </c>
      <c r="D790" s="11">
        <v>0.96540000000000004</v>
      </c>
      <c r="E790" s="11">
        <v>0.96640000000000004</v>
      </c>
      <c r="F790" s="11">
        <v>0.9506</v>
      </c>
      <c r="G790" s="11">
        <v>0.95799999999999996</v>
      </c>
    </row>
    <row r="791" spans="1:7" x14ac:dyDescent="0.25">
      <c r="A791" s="10">
        <v>38697</v>
      </c>
      <c r="B791" s="10">
        <f>AUDCHF10080[[#This Row],[date_start]]+5</f>
        <v>38702</v>
      </c>
      <c r="C791">
        <v>333</v>
      </c>
      <c r="D791" s="11">
        <v>0.97760000000000002</v>
      </c>
      <c r="E791" s="11">
        <v>0.9798</v>
      </c>
      <c r="F791" s="11">
        <v>0.96650000000000003</v>
      </c>
      <c r="G791" s="11">
        <v>0.9677</v>
      </c>
    </row>
    <row r="792" spans="1:7" x14ac:dyDescent="0.25">
      <c r="A792" s="10">
        <v>38690</v>
      </c>
      <c r="B792" s="10">
        <f>AUDCHF10080[[#This Row],[date_start]]+5</f>
        <v>38695</v>
      </c>
      <c r="C792">
        <v>624</v>
      </c>
      <c r="D792" s="11">
        <v>0.98480000000000001</v>
      </c>
      <c r="E792" s="11">
        <v>0.98850000000000005</v>
      </c>
      <c r="F792" s="11">
        <v>0.9728</v>
      </c>
      <c r="G792" s="11">
        <v>0.97760000000000002</v>
      </c>
    </row>
    <row r="793" spans="1:7" x14ac:dyDescent="0.25">
      <c r="A793" s="10">
        <v>38683</v>
      </c>
      <c r="B793" s="10">
        <f>AUDCHF10080[[#This Row],[date_start]]+5</f>
        <v>38688</v>
      </c>
      <c r="C793">
        <v>596</v>
      </c>
      <c r="D793" s="11">
        <v>0.97</v>
      </c>
      <c r="E793" s="11">
        <v>0.98740000000000006</v>
      </c>
      <c r="F793" s="11">
        <v>0.96579999999999999</v>
      </c>
      <c r="G793" s="11">
        <v>0.9849</v>
      </c>
    </row>
    <row r="794" spans="1:7" x14ac:dyDescent="0.25">
      <c r="A794" s="10">
        <v>38676</v>
      </c>
      <c r="B794" s="10">
        <f>AUDCHF10080[[#This Row],[date_start]]+5</f>
        <v>38681</v>
      </c>
      <c r="C794">
        <v>496</v>
      </c>
      <c r="D794" s="11">
        <v>0.96340000000000003</v>
      </c>
      <c r="E794" s="11">
        <v>0.97399999999999998</v>
      </c>
      <c r="F794" s="11">
        <v>0.96230000000000004</v>
      </c>
      <c r="G794" s="11">
        <v>0.97019999999999995</v>
      </c>
    </row>
    <row r="795" spans="1:7" x14ac:dyDescent="0.25">
      <c r="A795" s="10">
        <v>38669</v>
      </c>
      <c r="B795" s="10">
        <f>AUDCHF10080[[#This Row],[date_start]]+5</f>
        <v>38674</v>
      </c>
      <c r="C795">
        <v>505</v>
      </c>
      <c r="D795" s="11">
        <v>0.96050000000000002</v>
      </c>
      <c r="E795" s="11">
        <v>0.9708</v>
      </c>
      <c r="F795" s="11">
        <v>0.95740000000000003</v>
      </c>
      <c r="G795" s="11">
        <v>0.96350000000000002</v>
      </c>
    </row>
    <row r="796" spans="1:7" x14ac:dyDescent="0.25">
      <c r="A796" s="10">
        <v>38662</v>
      </c>
      <c r="B796" s="10">
        <f>AUDCHF10080[[#This Row],[date_start]]+5</f>
        <v>38667</v>
      </c>
      <c r="C796">
        <v>531</v>
      </c>
      <c r="D796" s="11">
        <v>0.95850000000000002</v>
      </c>
      <c r="E796" s="11">
        <v>0.96619999999999995</v>
      </c>
      <c r="F796" s="11">
        <v>0.9556</v>
      </c>
      <c r="G796" s="11">
        <v>0.96060000000000001</v>
      </c>
    </row>
    <row r="797" spans="1:7" x14ac:dyDescent="0.25">
      <c r="A797" s="10">
        <v>38655</v>
      </c>
      <c r="B797" s="10">
        <f>AUDCHF10080[[#This Row],[date_start]]+5</f>
        <v>38660</v>
      </c>
      <c r="C797">
        <v>611</v>
      </c>
      <c r="D797" s="11">
        <v>0.96089999999999998</v>
      </c>
      <c r="E797" s="11">
        <v>0.96560000000000001</v>
      </c>
      <c r="F797" s="11">
        <v>0.94669999999999999</v>
      </c>
      <c r="G797" s="11">
        <v>0.95860000000000001</v>
      </c>
    </row>
    <row r="798" spans="1:7" x14ac:dyDescent="0.25">
      <c r="A798" s="10">
        <v>38648</v>
      </c>
      <c r="B798" s="10">
        <f>AUDCHF10080[[#This Row],[date_start]]+5</f>
        <v>38653</v>
      </c>
      <c r="C798">
        <v>529</v>
      </c>
      <c r="D798" s="11">
        <v>0.9677</v>
      </c>
      <c r="E798" s="11">
        <v>0.97030000000000005</v>
      </c>
      <c r="F798" s="11">
        <v>0.95709999999999995</v>
      </c>
      <c r="G798" s="11">
        <v>0.95930000000000004</v>
      </c>
    </row>
    <row r="799" spans="1:7" x14ac:dyDescent="0.25">
      <c r="A799" s="10">
        <v>38641</v>
      </c>
      <c r="B799" s="10">
        <f>AUDCHF10080[[#This Row],[date_start]]+5</f>
        <v>38646</v>
      </c>
      <c r="C799">
        <v>618</v>
      </c>
      <c r="D799" s="11">
        <v>0.96689999999999998</v>
      </c>
      <c r="E799" s="11">
        <v>0.97640000000000005</v>
      </c>
      <c r="F799" s="11">
        <v>0.96319999999999995</v>
      </c>
      <c r="G799" s="11">
        <v>0.9677</v>
      </c>
    </row>
    <row r="800" spans="1:7" x14ac:dyDescent="0.25">
      <c r="A800" s="10">
        <v>38634</v>
      </c>
      <c r="B800" s="10">
        <f>AUDCHF10080[[#This Row],[date_start]]+5</f>
        <v>38639</v>
      </c>
      <c r="C800">
        <v>635</v>
      </c>
      <c r="D800" s="11">
        <v>0.96740000000000004</v>
      </c>
      <c r="E800" s="11">
        <v>0.97640000000000005</v>
      </c>
      <c r="F800" s="11">
        <v>0.96279999999999999</v>
      </c>
      <c r="G800" s="11">
        <v>0.96699999999999997</v>
      </c>
    </row>
    <row r="801" spans="1:7" x14ac:dyDescent="0.25">
      <c r="A801" s="10">
        <v>38627</v>
      </c>
      <c r="B801" s="10">
        <f>AUDCHF10080[[#This Row],[date_start]]+5</f>
        <v>38632</v>
      </c>
      <c r="C801">
        <v>681</v>
      </c>
      <c r="D801" s="11">
        <v>0.98580000000000001</v>
      </c>
      <c r="E801" s="11">
        <v>0.99490000000000001</v>
      </c>
      <c r="F801" s="11">
        <v>0.96150000000000002</v>
      </c>
      <c r="G801" s="11">
        <v>0.96709999999999996</v>
      </c>
    </row>
    <row r="802" spans="1:7" x14ac:dyDescent="0.25">
      <c r="A802" s="10">
        <v>38620</v>
      </c>
      <c r="B802" s="10">
        <f>AUDCHF10080[[#This Row],[date_start]]+5</f>
        <v>38625</v>
      </c>
      <c r="C802">
        <v>612</v>
      </c>
      <c r="D802" s="11">
        <v>0.97819999999999996</v>
      </c>
      <c r="E802" s="11">
        <v>0.98909999999999998</v>
      </c>
      <c r="F802" s="11">
        <v>0.97430000000000005</v>
      </c>
      <c r="G802" s="11">
        <v>0.9859</v>
      </c>
    </row>
    <row r="803" spans="1:7" x14ac:dyDescent="0.25">
      <c r="A803" s="10">
        <v>38613</v>
      </c>
      <c r="B803" s="10">
        <f>AUDCHF10080[[#This Row],[date_start]]+5</f>
        <v>38618</v>
      </c>
      <c r="C803">
        <v>546</v>
      </c>
      <c r="D803" s="11">
        <v>0.97230000000000005</v>
      </c>
      <c r="E803" s="11">
        <v>0.98619999999999997</v>
      </c>
      <c r="F803" s="11">
        <v>0.97140000000000004</v>
      </c>
      <c r="G803" s="11">
        <v>0.97840000000000005</v>
      </c>
    </row>
    <row r="804" spans="1:7" x14ac:dyDescent="0.25">
      <c r="A804" s="10">
        <v>38606</v>
      </c>
      <c r="B804" s="10">
        <f>AUDCHF10080[[#This Row],[date_start]]+5</f>
        <v>38611</v>
      </c>
      <c r="C804">
        <v>554</v>
      </c>
      <c r="D804" s="11">
        <v>0.96389999999999998</v>
      </c>
      <c r="E804" s="11">
        <v>0.97670000000000001</v>
      </c>
      <c r="F804" s="11">
        <v>0.96260000000000001</v>
      </c>
      <c r="G804" s="11">
        <v>0.97460000000000002</v>
      </c>
    </row>
    <row r="805" spans="1:7" x14ac:dyDescent="0.25">
      <c r="A805" s="10">
        <v>38599</v>
      </c>
      <c r="B805" s="10">
        <f>AUDCHF10080[[#This Row],[date_start]]+5</f>
        <v>38604</v>
      </c>
      <c r="C805">
        <v>602</v>
      </c>
      <c r="D805" s="11">
        <v>0.93930000000000002</v>
      </c>
      <c r="E805" s="11">
        <v>0.96440000000000003</v>
      </c>
      <c r="F805" s="11">
        <v>0.93869999999999998</v>
      </c>
      <c r="G805" s="11">
        <v>0.96350000000000002</v>
      </c>
    </row>
    <row r="806" spans="1:7" x14ac:dyDescent="0.25">
      <c r="A806" s="10">
        <v>38592</v>
      </c>
      <c r="B806" s="10">
        <f>AUDCHF10080[[#This Row],[date_start]]+5</f>
        <v>38597</v>
      </c>
      <c r="C806">
        <v>622</v>
      </c>
      <c r="D806" s="11">
        <v>0.95150000000000001</v>
      </c>
      <c r="E806" s="11">
        <v>0.95469999999999999</v>
      </c>
      <c r="F806" s="11">
        <v>0.93769999999999998</v>
      </c>
      <c r="G806" s="11">
        <v>0.94110000000000005</v>
      </c>
    </row>
    <row r="807" spans="1:7" x14ac:dyDescent="0.25">
      <c r="A807" s="10">
        <v>38585</v>
      </c>
      <c r="B807" s="10">
        <f>AUDCHF10080[[#This Row],[date_start]]+5</f>
        <v>38590</v>
      </c>
      <c r="C807">
        <v>489</v>
      </c>
      <c r="D807" s="11">
        <v>0.95750000000000002</v>
      </c>
      <c r="E807" s="11">
        <v>0.96330000000000005</v>
      </c>
      <c r="F807" s="11">
        <v>0.95020000000000004</v>
      </c>
      <c r="G807" s="11">
        <v>0.95169999999999999</v>
      </c>
    </row>
    <row r="808" spans="1:7" x14ac:dyDescent="0.25">
      <c r="A808" s="10">
        <v>38578</v>
      </c>
      <c r="B808" s="10">
        <f>AUDCHF10080[[#This Row],[date_start]]+5</f>
        <v>38583</v>
      </c>
      <c r="C808">
        <v>545</v>
      </c>
      <c r="D808" s="11">
        <v>0.96279999999999999</v>
      </c>
      <c r="E808" s="11">
        <v>0.96879999999999999</v>
      </c>
      <c r="F808" s="11">
        <v>0.95440000000000003</v>
      </c>
      <c r="G808" s="11">
        <v>0.95850000000000002</v>
      </c>
    </row>
    <row r="809" spans="1:7" x14ac:dyDescent="0.25">
      <c r="A809" s="10">
        <v>38571</v>
      </c>
      <c r="B809" s="10">
        <f>AUDCHF10080[[#This Row],[date_start]]+5</f>
        <v>38576</v>
      </c>
      <c r="C809">
        <v>590</v>
      </c>
      <c r="D809" s="11">
        <v>0.96940000000000004</v>
      </c>
      <c r="E809" s="11">
        <v>0.97219999999999995</v>
      </c>
      <c r="F809" s="11">
        <v>0.95609999999999995</v>
      </c>
      <c r="G809" s="11">
        <v>0.96289999999999998</v>
      </c>
    </row>
    <row r="810" spans="1:7" x14ac:dyDescent="0.25">
      <c r="A810" s="10">
        <v>38564</v>
      </c>
      <c r="B810" s="10">
        <f>AUDCHF10080[[#This Row],[date_start]]+5</f>
        <v>38569</v>
      </c>
      <c r="C810">
        <v>557</v>
      </c>
      <c r="D810" s="11">
        <v>0.97570000000000001</v>
      </c>
      <c r="E810" s="11">
        <v>0.97860000000000003</v>
      </c>
      <c r="F810" s="11">
        <v>0.96840000000000004</v>
      </c>
      <c r="G810" s="11">
        <v>0.9698</v>
      </c>
    </row>
    <row r="811" spans="1:7" x14ac:dyDescent="0.25">
      <c r="A811" s="10">
        <v>38557</v>
      </c>
      <c r="B811" s="10">
        <f>AUDCHF10080[[#This Row],[date_start]]+5</f>
        <v>38562</v>
      </c>
      <c r="C811">
        <v>646</v>
      </c>
      <c r="D811" s="11">
        <v>0.98970000000000002</v>
      </c>
      <c r="E811" s="11">
        <v>0.9909</v>
      </c>
      <c r="F811" s="11">
        <v>0.97450000000000003</v>
      </c>
      <c r="G811" s="11">
        <v>0.97570000000000001</v>
      </c>
    </row>
    <row r="812" spans="1:7" x14ac:dyDescent="0.25">
      <c r="A812" s="10">
        <v>38550</v>
      </c>
      <c r="B812" s="10">
        <f>AUDCHF10080[[#This Row],[date_start]]+5</f>
        <v>38555</v>
      </c>
      <c r="C812">
        <v>777</v>
      </c>
      <c r="D812" s="11">
        <v>0.97060000000000002</v>
      </c>
      <c r="E812" s="11">
        <v>0.99270000000000003</v>
      </c>
      <c r="F812" s="11">
        <v>0.96709999999999996</v>
      </c>
      <c r="G812" s="11">
        <v>0.9899</v>
      </c>
    </row>
    <row r="813" spans="1:7" x14ac:dyDescent="0.25">
      <c r="A813" s="10">
        <v>38543</v>
      </c>
      <c r="B813" s="10">
        <f>AUDCHF10080[[#This Row],[date_start]]+5</f>
        <v>38548</v>
      </c>
      <c r="C813">
        <v>527</v>
      </c>
      <c r="D813" s="11">
        <v>0.96460000000000001</v>
      </c>
      <c r="E813" s="11">
        <v>0.97219999999999995</v>
      </c>
      <c r="F813" s="11">
        <v>0.95840000000000003</v>
      </c>
      <c r="G813" s="11">
        <v>0.97089999999999999</v>
      </c>
    </row>
    <row r="814" spans="1:7" x14ac:dyDescent="0.25">
      <c r="A814" s="10">
        <v>38536</v>
      </c>
      <c r="B814" s="10">
        <f>AUDCHF10080[[#This Row],[date_start]]+5</f>
        <v>38541</v>
      </c>
      <c r="C814">
        <v>784</v>
      </c>
      <c r="D814" s="11">
        <v>0.97440000000000004</v>
      </c>
      <c r="E814" s="11">
        <v>0.97840000000000005</v>
      </c>
      <c r="F814" s="11">
        <v>0.95540000000000003</v>
      </c>
      <c r="G814" s="11">
        <v>0.96409999999999996</v>
      </c>
    </row>
    <row r="815" spans="1:7" x14ac:dyDescent="0.25">
      <c r="A815" s="10">
        <v>38529</v>
      </c>
      <c r="B815" s="10">
        <f>AUDCHF10080[[#This Row],[date_start]]+5</f>
        <v>38534</v>
      </c>
      <c r="C815">
        <v>699</v>
      </c>
      <c r="D815" s="11">
        <v>0.98040000000000005</v>
      </c>
      <c r="E815" s="11">
        <v>0.98219999999999996</v>
      </c>
      <c r="F815" s="11">
        <v>0.97089999999999999</v>
      </c>
      <c r="G815" s="11">
        <v>0.97470000000000001</v>
      </c>
    </row>
    <row r="816" spans="1:7" x14ac:dyDescent="0.25">
      <c r="A816" s="10">
        <v>38522</v>
      </c>
      <c r="B816" s="10">
        <f>AUDCHF10080[[#This Row],[date_start]]+5</f>
        <v>38527</v>
      </c>
      <c r="C816">
        <v>690</v>
      </c>
      <c r="D816" s="11">
        <v>0.97850000000000004</v>
      </c>
      <c r="E816" s="11">
        <v>0.99270000000000003</v>
      </c>
      <c r="F816" s="11">
        <v>0.97819999999999996</v>
      </c>
      <c r="G816" s="11">
        <v>0.98029999999999995</v>
      </c>
    </row>
    <row r="817" spans="1:7" x14ac:dyDescent="0.25">
      <c r="A817" s="10">
        <v>38515</v>
      </c>
      <c r="B817" s="10">
        <f>AUDCHF10080[[#This Row],[date_start]]+5</f>
        <v>38520</v>
      </c>
      <c r="C817">
        <v>666</v>
      </c>
      <c r="D817" s="11">
        <v>0.96619999999999995</v>
      </c>
      <c r="E817" s="11">
        <v>0.98629999999999995</v>
      </c>
      <c r="F817" s="11">
        <v>0.9657</v>
      </c>
      <c r="G817" s="11">
        <v>0.97840000000000005</v>
      </c>
    </row>
    <row r="818" spans="1:7" x14ac:dyDescent="0.25">
      <c r="A818" s="10">
        <v>38508</v>
      </c>
      <c r="B818" s="10">
        <f>AUDCHF10080[[#This Row],[date_start]]+5</f>
        <v>38513</v>
      </c>
      <c r="C818">
        <v>595</v>
      </c>
      <c r="D818" s="11">
        <v>0.94710000000000005</v>
      </c>
      <c r="E818" s="11">
        <v>0.96809999999999996</v>
      </c>
      <c r="F818" s="11">
        <v>0.94540000000000002</v>
      </c>
      <c r="G818" s="11">
        <v>0.96619999999999995</v>
      </c>
    </row>
    <row r="819" spans="1:7" x14ac:dyDescent="0.25">
      <c r="A819" s="10">
        <v>38501</v>
      </c>
      <c r="B819" s="10">
        <f>AUDCHF10080[[#This Row],[date_start]]+5</f>
        <v>38506</v>
      </c>
      <c r="C819">
        <v>579</v>
      </c>
      <c r="D819" s="11">
        <v>0.93840000000000001</v>
      </c>
      <c r="E819" s="11">
        <v>0.94930000000000003</v>
      </c>
      <c r="F819" s="11">
        <v>0.93520000000000003</v>
      </c>
      <c r="G819" s="11">
        <v>0.94740000000000002</v>
      </c>
    </row>
    <row r="820" spans="1:7" x14ac:dyDescent="0.25">
      <c r="A820" s="10">
        <v>38494</v>
      </c>
      <c r="B820" s="10">
        <f>AUDCHF10080[[#This Row],[date_start]]+5</f>
        <v>38499</v>
      </c>
      <c r="C820">
        <v>371</v>
      </c>
      <c r="D820" s="11">
        <v>0.93289999999999995</v>
      </c>
      <c r="E820" s="11">
        <v>0.94069999999999998</v>
      </c>
      <c r="F820" s="11">
        <v>0.93120000000000003</v>
      </c>
      <c r="G820" s="11">
        <v>0.93889999999999996</v>
      </c>
    </row>
    <row r="821" spans="1:7" x14ac:dyDescent="0.25">
      <c r="A821" s="10">
        <v>38487</v>
      </c>
      <c r="B821" s="10">
        <f>AUDCHF10080[[#This Row],[date_start]]+5</f>
        <v>38492</v>
      </c>
      <c r="C821">
        <v>560</v>
      </c>
      <c r="D821" s="11">
        <v>0.93259999999999998</v>
      </c>
      <c r="E821" s="11">
        <v>0.9335</v>
      </c>
      <c r="F821" s="11">
        <v>0.92210000000000003</v>
      </c>
      <c r="G821" s="11">
        <v>0.93240000000000001</v>
      </c>
    </row>
    <row r="822" spans="1:7" x14ac:dyDescent="0.25">
      <c r="A822" s="10">
        <v>38480</v>
      </c>
      <c r="B822" s="10">
        <f>AUDCHF10080[[#This Row],[date_start]]+5</f>
        <v>38485</v>
      </c>
      <c r="C822">
        <v>491</v>
      </c>
      <c r="D822" s="11">
        <v>0.9355</v>
      </c>
      <c r="E822" s="11">
        <v>0.93789999999999996</v>
      </c>
      <c r="F822" s="11">
        <v>0.92969999999999997</v>
      </c>
      <c r="G822" s="11">
        <v>0.93149999999999999</v>
      </c>
    </row>
    <row r="823" spans="1:7" x14ac:dyDescent="0.25">
      <c r="A823" s="10">
        <v>38473</v>
      </c>
      <c r="B823" s="10">
        <f>AUDCHF10080[[#This Row],[date_start]]+5</f>
        <v>38478</v>
      </c>
      <c r="C823">
        <v>637</v>
      </c>
      <c r="D823" s="11">
        <v>0.93359999999999999</v>
      </c>
      <c r="E823" s="11">
        <v>0.93740000000000001</v>
      </c>
      <c r="F823" s="11">
        <v>0.92320000000000002</v>
      </c>
      <c r="G823" s="11">
        <v>0.93569999999999998</v>
      </c>
    </row>
    <row r="824" spans="1:7" x14ac:dyDescent="0.25">
      <c r="A824" s="10">
        <v>38466</v>
      </c>
      <c r="B824" s="10">
        <f>AUDCHF10080[[#This Row],[date_start]]+5</f>
        <v>38471</v>
      </c>
      <c r="C824">
        <v>584</v>
      </c>
      <c r="D824" s="11">
        <v>0.92290000000000005</v>
      </c>
      <c r="E824" s="11">
        <v>0.93530000000000002</v>
      </c>
      <c r="F824" s="11">
        <v>0.92079999999999995</v>
      </c>
      <c r="G824" s="11">
        <v>0.93359999999999999</v>
      </c>
    </row>
    <row r="825" spans="1:7" x14ac:dyDescent="0.25">
      <c r="A825" s="10">
        <v>38459</v>
      </c>
      <c r="B825" s="10">
        <f>AUDCHF10080[[#This Row],[date_start]]+5</f>
        <v>38464</v>
      </c>
      <c r="C825">
        <v>735</v>
      </c>
      <c r="D825" s="11">
        <v>0.9224</v>
      </c>
      <c r="E825" s="11">
        <v>0.92569999999999997</v>
      </c>
      <c r="F825" s="11">
        <v>0.90790000000000004</v>
      </c>
      <c r="G825" s="11">
        <v>0.92269999999999996</v>
      </c>
    </row>
    <row r="826" spans="1:7" x14ac:dyDescent="0.25">
      <c r="A826" s="10">
        <v>38452</v>
      </c>
      <c r="B826" s="10">
        <f>AUDCHF10080[[#This Row],[date_start]]+5</f>
        <v>38457</v>
      </c>
      <c r="C826">
        <v>615</v>
      </c>
      <c r="D826" s="11">
        <v>0.92369999999999997</v>
      </c>
      <c r="E826" s="11">
        <v>0.94010000000000005</v>
      </c>
      <c r="F826" s="11">
        <v>0.9214</v>
      </c>
      <c r="G826" s="11">
        <v>0.92159999999999997</v>
      </c>
    </row>
    <row r="827" spans="1:7" x14ac:dyDescent="0.25">
      <c r="A827" s="10">
        <v>38445</v>
      </c>
      <c r="B827" s="10">
        <f>AUDCHF10080[[#This Row],[date_start]]+5</f>
        <v>38450</v>
      </c>
      <c r="C827">
        <v>499</v>
      </c>
      <c r="D827" s="11">
        <v>0.92759999999999998</v>
      </c>
      <c r="E827" s="11">
        <v>0.9304</v>
      </c>
      <c r="F827" s="11">
        <v>0.91949999999999998</v>
      </c>
      <c r="G827" s="11">
        <v>0.92400000000000004</v>
      </c>
    </row>
    <row r="828" spans="1:7" x14ac:dyDescent="0.25">
      <c r="A828" s="10">
        <v>38438</v>
      </c>
      <c r="B828" s="10">
        <f>AUDCHF10080[[#This Row],[date_start]]+5</f>
        <v>38443</v>
      </c>
      <c r="C828">
        <v>625</v>
      </c>
      <c r="D828" s="11">
        <v>0.92610000000000003</v>
      </c>
      <c r="E828" s="11">
        <v>0.93049999999999999</v>
      </c>
      <c r="F828" s="11">
        <v>0.92110000000000003</v>
      </c>
      <c r="G828" s="11">
        <v>0.92749999999999999</v>
      </c>
    </row>
    <row r="829" spans="1:7" x14ac:dyDescent="0.25">
      <c r="A829" s="10">
        <v>38431</v>
      </c>
      <c r="B829" s="10">
        <f>AUDCHF10080[[#This Row],[date_start]]+5</f>
        <v>38436</v>
      </c>
      <c r="C829">
        <v>522</v>
      </c>
      <c r="D829" s="11">
        <v>0.92449999999999999</v>
      </c>
      <c r="E829" s="11">
        <v>0.93440000000000001</v>
      </c>
      <c r="F829" s="11">
        <v>0.92179999999999995</v>
      </c>
      <c r="G829" s="11">
        <v>0.92549999999999999</v>
      </c>
    </row>
    <row r="830" spans="1:7" x14ac:dyDescent="0.25">
      <c r="A830" s="10">
        <v>38424</v>
      </c>
      <c r="B830" s="10">
        <f>AUDCHF10080[[#This Row],[date_start]]+5</f>
        <v>38429</v>
      </c>
      <c r="C830">
        <v>515</v>
      </c>
      <c r="D830" s="11">
        <v>0.91149999999999998</v>
      </c>
      <c r="E830" s="11">
        <v>0.92630000000000001</v>
      </c>
      <c r="F830" s="11">
        <v>0.9103</v>
      </c>
      <c r="G830" s="11">
        <v>0.92479999999999996</v>
      </c>
    </row>
    <row r="831" spans="1:7" x14ac:dyDescent="0.25">
      <c r="A831" s="10">
        <v>38417</v>
      </c>
      <c r="B831" s="10">
        <f>AUDCHF10080[[#This Row],[date_start]]+5</f>
        <v>38422</v>
      </c>
      <c r="C831">
        <v>730</v>
      </c>
      <c r="D831" s="11">
        <v>0.92320000000000002</v>
      </c>
      <c r="E831" s="11">
        <v>0.9325</v>
      </c>
      <c r="F831" s="11">
        <v>0.90859999999999996</v>
      </c>
      <c r="G831" s="11">
        <v>0.91210000000000002</v>
      </c>
    </row>
    <row r="832" spans="1:7" x14ac:dyDescent="0.25">
      <c r="A832" s="10">
        <v>38410</v>
      </c>
      <c r="B832" s="10">
        <f>AUDCHF10080[[#This Row],[date_start]]+5</f>
        <v>38415</v>
      </c>
      <c r="C832">
        <v>716</v>
      </c>
      <c r="D832" s="11">
        <v>0.91410000000000002</v>
      </c>
      <c r="E832" s="11">
        <v>0.92849999999999999</v>
      </c>
      <c r="F832" s="11">
        <v>0.91049999999999998</v>
      </c>
      <c r="G832" s="11">
        <v>0.92479999999999996</v>
      </c>
    </row>
    <row r="833" spans="1:7" x14ac:dyDescent="0.25">
      <c r="A833" s="10">
        <v>38403</v>
      </c>
      <c r="B833" s="10">
        <f>AUDCHF10080[[#This Row],[date_start]]+5</f>
        <v>38408</v>
      </c>
      <c r="C833">
        <v>558</v>
      </c>
      <c r="D833" s="11">
        <v>0.93479999999999996</v>
      </c>
      <c r="E833" s="11">
        <v>0.93530000000000002</v>
      </c>
      <c r="F833" s="11">
        <v>0.91269999999999996</v>
      </c>
      <c r="G833" s="11">
        <v>0.91379999999999995</v>
      </c>
    </row>
    <row r="834" spans="1:7" x14ac:dyDescent="0.25">
      <c r="A834" s="10">
        <v>38396</v>
      </c>
      <c r="B834" s="10">
        <f>AUDCHF10080[[#This Row],[date_start]]+5</f>
        <v>38401</v>
      </c>
      <c r="C834">
        <v>649</v>
      </c>
      <c r="D834" s="11">
        <v>0.95030000000000003</v>
      </c>
      <c r="E834" s="11">
        <v>0.95140000000000002</v>
      </c>
      <c r="F834" s="11">
        <v>0.92749999999999999</v>
      </c>
      <c r="G834" s="11">
        <v>0.93259999999999998</v>
      </c>
    </row>
    <row r="835" spans="1:7" x14ac:dyDescent="0.25">
      <c r="A835" s="10">
        <v>38389</v>
      </c>
      <c r="B835" s="10">
        <f>AUDCHF10080[[#This Row],[date_start]]+5</f>
        <v>38394</v>
      </c>
      <c r="C835">
        <v>762</v>
      </c>
      <c r="D835" s="11">
        <v>0.93159999999999998</v>
      </c>
      <c r="E835" s="11">
        <v>0.95209999999999995</v>
      </c>
      <c r="F835" s="11">
        <v>0.92910000000000004</v>
      </c>
      <c r="G835" s="11">
        <v>0.9516</v>
      </c>
    </row>
    <row r="836" spans="1:7" x14ac:dyDescent="0.25">
      <c r="A836" s="10">
        <v>38382</v>
      </c>
      <c r="B836" s="10">
        <f>AUDCHF10080[[#This Row],[date_start]]+5</f>
        <v>38387</v>
      </c>
      <c r="C836">
        <v>582</v>
      </c>
      <c r="D836" s="11">
        <v>0.91790000000000005</v>
      </c>
      <c r="E836" s="11">
        <v>0.93420000000000003</v>
      </c>
      <c r="F836" s="11">
        <v>0.9163</v>
      </c>
      <c r="G836" s="11">
        <v>0.93300000000000005</v>
      </c>
    </row>
    <row r="837" spans="1:7" x14ac:dyDescent="0.25">
      <c r="A837" s="10">
        <v>38375</v>
      </c>
      <c r="B837" s="10">
        <f>AUDCHF10080[[#This Row],[date_start]]+5</f>
        <v>38380</v>
      </c>
      <c r="C837">
        <v>586</v>
      </c>
      <c r="D837" s="11">
        <v>0.91190000000000004</v>
      </c>
      <c r="E837" s="11">
        <v>0.92259999999999998</v>
      </c>
      <c r="F837" s="11">
        <v>0.90720000000000001</v>
      </c>
      <c r="G837" s="11">
        <v>0.91949999999999998</v>
      </c>
    </row>
    <row r="838" spans="1:7" x14ac:dyDescent="0.25">
      <c r="A838" s="10">
        <v>38368</v>
      </c>
      <c r="B838" s="10">
        <f>AUDCHF10080[[#This Row],[date_start]]+5</f>
        <v>38373</v>
      </c>
      <c r="C838">
        <v>650</v>
      </c>
      <c r="D838" s="11">
        <v>0.89629999999999999</v>
      </c>
      <c r="E838" s="11">
        <v>0.91459999999999997</v>
      </c>
      <c r="F838" s="11">
        <v>0.89059999999999995</v>
      </c>
      <c r="G838" s="11">
        <v>0.91210000000000002</v>
      </c>
    </row>
    <row r="839" spans="1:7" x14ac:dyDescent="0.25">
      <c r="A839" s="10">
        <v>38361</v>
      </c>
      <c r="B839" s="10">
        <f>AUDCHF10080[[#This Row],[date_start]]+5</f>
        <v>38366</v>
      </c>
      <c r="C839">
        <v>639</v>
      </c>
      <c r="D839" s="11">
        <v>0.89690000000000003</v>
      </c>
      <c r="E839" s="11">
        <v>0.9032</v>
      </c>
      <c r="F839" s="11">
        <v>0.89180000000000004</v>
      </c>
      <c r="G839" s="11">
        <v>0.89529999999999998</v>
      </c>
    </row>
    <row r="840" spans="1:7" x14ac:dyDescent="0.25">
      <c r="A840" s="10">
        <v>38354</v>
      </c>
      <c r="B840" s="10">
        <f>AUDCHF10080[[#This Row],[date_start]]+5</f>
        <v>38359</v>
      </c>
      <c r="C840">
        <v>687</v>
      </c>
      <c r="D840" s="11">
        <v>0.88990000000000002</v>
      </c>
      <c r="E840" s="11">
        <v>0.90069999999999995</v>
      </c>
      <c r="F840" s="11">
        <v>0.88549999999999995</v>
      </c>
      <c r="G840" s="11">
        <v>0.8972</v>
      </c>
    </row>
    <row r="841" spans="1:7" x14ac:dyDescent="0.25">
      <c r="A841" s="10">
        <v>38333</v>
      </c>
      <c r="B841" s="10">
        <f>AUDCHF10080[[#This Row],[date_start]]+5</f>
        <v>38338</v>
      </c>
      <c r="C841">
        <v>394</v>
      </c>
      <c r="D841" s="11">
        <v>0.87380000000000002</v>
      </c>
      <c r="E841" s="11">
        <v>0.87990000000000002</v>
      </c>
      <c r="F841" s="11">
        <v>0.86839999999999995</v>
      </c>
      <c r="G841" s="11">
        <v>0.87170000000000003</v>
      </c>
    </row>
    <row r="842" spans="1:7" x14ac:dyDescent="0.25">
      <c r="A842" s="10">
        <v>38326</v>
      </c>
      <c r="B842" s="10">
        <f>AUDCHF10080[[#This Row],[date_start]]+5</f>
        <v>38331</v>
      </c>
      <c r="C842">
        <v>687</v>
      </c>
      <c r="D842" s="11">
        <v>0.8831</v>
      </c>
      <c r="E842" s="11">
        <v>0.88700000000000001</v>
      </c>
      <c r="F842" s="11">
        <v>0.86580000000000001</v>
      </c>
      <c r="G842" s="11">
        <v>0.87170000000000003</v>
      </c>
    </row>
    <row r="843" spans="1:7" x14ac:dyDescent="0.25">
      <c r="A843" s="10">
        <v>38319</v>
      </c>
      <c r="B843" s="10">
        <f>AUDCHF10080[[#This Row],[date_start]]+5</f>
        <v>38324</v>
      </c>
      <c r="C843">
        <v>779</v>
      </c>
      <c r="D843" s="11">
        <v>0.8992</v>
      </c>
      <c r="E843" s="11">
        <v>0.90139999999999998</v>
      </c>
      <c r="F843" s="11">
        <v>0.87809999999999999</v>
      </c>
      <c r="G843" s="11">
        <v>0.88390000000000002</v>
      </c>
    </row>
    <row r="844" spans="1:7" x14ac:dyDescent="0.25">
      <c r="A844" s="10">
        <v>38312</v>
      </c>
      <c r="B844" s="10">
        <f>AUDCHF10080[[#This Row],[date_start]]+5</f>
        <v>38317</v>
      </c>
      <c r="C844">
        <v>545</v>
      </c>
      <c r="D844" s="11">
        <v>0.90959999999999996</v>
      </c>
      <c r="E844" s="11">
        <v>0.91239999999999999</v>
      </c>
      <c r="F844" s="11">
        <v>0.8992</v>
      </c>
      <c r="G844" s="11">
        <v>0.90059999999999996</v>
      </c>
    </row>
    <row r="845" spans="1:7" x14ac:dyDescent="0.25">
      <c r="A845" s="10">
        <v>38305</v>
      </c>
      <c r="B845" s="10">
        <f>AUDCHF10080[[#This Row],[date_start]]+5</f>
        <v>38310</v>
      </c>
      <c r="C845">
        <v>611</v>
      </c>
      <c r="D845" s="11">
        <v>0.89990000000000003</v>
      </c>
      <c r="E845" s="11">
        <v>0.91510000000000002</v>
      </c>
      <c r="F845" s="11">
        <v>0.89980000000000004</v>
      </c>
      <c r="G845" s="11">
        <v>0.91049999999999998</v>
      </c>
    </row>
    <row r="846" spans="1:7" x14ac:dyDescent="0.25">
      <c r="A846" s="10">
        <v>38298</v>
      </c>
      <c r="B846" s="10">
        <f>AUDCHF10080[[#This Row],[date_start]]+5</f>
        <v>38303</v>
      </c>
      <c r="C846">
        <v>572</v>
      </c>
      <c r="D846" s="11">
        <v>0.8982</v>
      </c>
      <c r="E846" s="11">
        <v>0.90490000000000004</v>
      </c>
      <c r="F846" s="11">
        <v>0.89249999999999996</v>
      </c>
      <c r="G846" s="11">
        <v>0.90169999999999995</v>
      </c>
    </row>
    <row r="847" spans="1:7" x14ac:dyDescent="0.25">
      <c r="A847" s="10">
        <v>38291</v>
      </c>
      <c r="B847" s="10">
        <f>AUDCHF10080[[#This Row],[date_start]]+5</f>
        <v>38296</v>
      </c>
      <c r="C847">
        <v>587</v>
      </c>
      <c r="D847" s="11">
        <v>0.89439999999999997</v>
      </c>
      <c r="E847" s="11">
        <v>0.90629999999999999</v>
      </c>
      <c r="F847" s="11">
        <v>0.8931</v>
      </c>
      <c r="G847" s="11">
        <v>0.89829999999999999</v>
      </c>
    </row>
    <row r="848" spans="1:7" x14ac:dyDescent="0.25">
      <c r="A848" s="10">
        <v>38284</v>
      </c>
      <c r="B848" s="10">
        <f>AUDCHF10080[[#This Row],[date_start]]+5</f>
        <v>38289</v>
      </c>
      <c r="C848">
        <v>557</v>
      </c>
      <c r="D848" s="11">
        <v>0.89470000000000005</v>
      </c>
      <c r="E848" s="11">
        <v>0.90429999999999999</v>
      </c>
      <c r="F848" s="11">
        <v>0.89170000000000005</v>
      </c>
      <c r="G848" s="11">
        <v>0.89370000000000005</v>
      </c>
    </row>
    <row r="849" spans="1:7" x14ac:dyDescent="0.25">
      <c r="A849" s="10">
        <v>38277</v>
      </c>
      <c r="B849" s="10">
        <f>AUDCHF10080[[#This Row],[date_start]]+5</f>
        <v>38282</v>
      </c>
      <c r="C849">
        <v>600</v>
      </c>
      <c r="D849" s="11">
        <v>0.90090000000000003</v>
      </c>
      <c r="E849" s="11">
        <v>0.90339999999999998</v>
      </c>
      <c r="F849" s="11">
        <v>0.89129999999999998</v>
      </c>
      <c r="G849" s="11">
        <v>0.89629999999999999</v>
      </c>
    </row>
    <row r="850" spans="1:7" x14ac:dyDescent="0.25">
      <c r="A850" s="10">
        <v>38270</v>
      </c>
      <c r="B850" s="10">
        <f>AUDCHF10080[[#This Row],[date_start]]+5</f>
        <v>38275</v>
      </c>
      <c r="C850">
        <v>553</v>
      </c>
      <c r="D850" s="11">
        <v>0.92090000000000005</v>
      </c>
      <c r="E850" s="11">
        <v>0.92230000000000001</v>
      </c>
      <c r="F850" s="11">
        <v>0.90010000000000001</v>
      </c>
      <c r="G850" s="11">
        <v>0.90180000000000005</v>
      </c>
    </row>
    <row r="851" spans="1:7" x14ac:dyDescent="0.25">
      <c r="A851" s="10">
        <v>38263</v>
      </c>
      <c r="B851" s="10">
        <f>AUDCHF10080[[#This Row],[date_start]]+5</f>
        <v>38268</v>
      </c>
      <c r="C851">
        <v>580</v>
      </c>
      <c r="D851" s="11">
        <v>0.90439999999999998</v>
      </c>
      <c r="E851" s="11">
        <v>0.92120000000000002</v>
      </c>
      <c r="F851" s="11">
        <v>0.90429999999999999</v>
      </c>
      <c r="G851" s="11">
        <v>0.91900000000000004</v>
      </c>
    </row>
    <row r="852" spans="1:7" x14ac:dyDescent="0.25">
      <c r="A852" s="10">
        <v>38256</v>
      </c>
      <c r="B852" s="10">
        <f>AUDCHF10080[[#This Row],[date_start]]+5</f>
        <v>38261</v>
      </c>
      <c r="C852">
        <v>583</v>
      </c>
      <c r="D852" s="11">
        <v>0.90059999999999996</v>
      </c>
      <c r="E852" s="11">
        <v>0.90839999999999999</v>
      </c>
      <c r="F852" s="11">
        <v>0.89539999999999997</v>
      </c>
      <c r="G852" s="11">
        <v>0.90720000000000001</v>
      </c>
    </row>
    <row r="853" spans="1:7" x14ac:dyDescent="0.25">
      <c r="A853" s="10">
        <v>38249</v>
      </c>
      <c r="B853" s="10">
        <f>AUDCHF10080[[#This Row],[date_start]]+5</f>
        <v>38254</v>
      </c>
      <c r="C853">
        <v>711</v>
      </c>
      <c r="D853" s="11">
        <v>0.88539999999999996</v>
      </c>
      <c r="E853" s="11">
        <v>0.90249999999999997</v>
      </c>
      <c r="F853" s="11">
        <v>0.879</v>
      </c>
      <c r="G853" s="11">
        <v>0.90100000000000002</v>
      </c>
    </row>
    <row r="854" spans="1:7" x14ac:dyDescent="0.25">
      <c r="A854" s="10">
        <v>38242</v>
      </c>
      <c r="B854" s="10">
        <f>AUDCHF10080[[#This Row],[date_start]]+5</f>
        <v>38247</v>
      </c>
      <c r="C854">
        <v>525</v>
      </c>
      <c r="D854" s="11">
        <v>0.87580000000000002</v>
      </c>
      <c r="E854" s="11">
        <v>0.8901</v>
      </c>
      <c r="F854" s="11">
        <v>0.87419999999999998</v>
      </c>
      <c r="G854" s="11">
        <v>0.88460000000000005</v>
      </c>
    </row>
    <row r="855" spans="1:7" x14ac:dyDescent="0.25">
      <c r="A855" s="10">
        <v>38235</v>
      </c>
      <c r="B855" s="10">
        <f>AUDCHF10080[[#This Row],[date_start]]+5</f>
        <v>38240</v>
      </c>
      <c r="C855">
        <v>704</v>
      </c>
      <c r="D855" s="11">
        <v>0.87909999999999999</v>
      </c>
      <c r="E855" s="11">
        <v>0.8831</v>
      </c>
      <c r="F855" s="11">
        <v>0.86529999999999996</v>
      </c>
      <c r="G855" s="11">
        <v>0.87490000000000001</v>
      </c>
    </row>
    <row r="856" spans="1:7" x14ac:dyDescent="0.25">
      <c r="A856" s="10">
        <v>38228</v>
      </c>
      <c r="B856" s="10">
        <f>AUDCHF10080[[#This Row],[date_start]]+5</f>
        <v>38233</v>
      </c>
      <c r="C856">
        <v>659</v>
      </c>
      <c r="D856" s="11">
        <v>0.89929999999999999</v>
      </c>
      <c r="E856" s="11">
        <v>0.90110000000000001</v>
      </c>
      <c r="F856" s="11">
        <v>0.87480000000000002</v>
      </c>
      <c r="G856" s="11">
        <v>0.87870000000000004</v>
      </c>
    </row>
    <row r="857" spans="1:7" x14ac:dyDescent="0.25">
      <c r="A857" s="10">
        <v>38221</v>
      </c>
      <c r="B857" s="10">
        <f>AUDCHF10080[[#This Row],[date_start]]+5</f>
        <v>38226</v>
      </c>
      <c r="C857">
        <v>685</v>
      </c>
      <c r="D857" s="11">
        <v>0.90500000000000003</v>
      </c>
      <c r="E857" s="11">
        <v>0.9103</v>
      </c>
      <c r="F857" s="11">
        <v>0.89280000000000004</v>
      </c>
      <c r="G857" s="11">
        <v>0.9012</v>
      </c>
    </row>
    <row r="858" spans="1:7" x14ac:dyDescent="0.25">
      <c r="A858" s="10">
        <v>38214</v>
      </c>
      <c r="B858" s="10">
        <f>AUDCHF10080[[#This Row],[date_start]]+5</f>
        <v>38219</v>
      </c>
      <c r="C858">
        <v>614</v>
      </c>
      <c r="D858" s="11">
        <v>0.88590000000000002</v>
      </c>
      <c r="E858" s="11">
        <v>0.90700000000000003</v>
      </c>
      <c r="F858" s="11">
        <v>0.88590000000000002</v>
      </c>
      <c r="G858" s="11">
        <v>0.90500000000000003</v>
      </c>
    </row>
    <row r="859" spans="1:7" x14ac:dyDescent="0.25">
      <c r="A859" s="10">
        <v>38207</v>
      </c>
      <c r="B859" s="10">
        <f>AUDCHF10080[[#This Row],[date_start]]+5</f>
        <v>38212</v>
      </c>
      <c r="C859">
        <v>523</v>
      </c>
      <c r="D859" s="11">
        <v>0.89239999999999997</v>
      </c>
      <c r="E859" s="11">
        <v>0.90280000000000005</v>
      </c>
      <c r="F859" s="11">
        <v>0.88719999999999999</v>
      </c>
      <c r="G859" s="11">
        <v>0.88780000000000003</v>
      </c>
    </row>
    <row r="860" spans="1:7" x14ac:dyDescent="0.25">
      <c r="A860" s="10">
        <v>38200</v>
      </c>
      <c r="B860" s="10">
        <f>AUDCHF10080[[#This Row],[date_start]]+5</f>
        <v>38205</v>
      </c>
      <c r="C860">
        <v>676</v>
      </c>
      <c r="D860" s="11">
        <v>0.89739999999999998</v>
      </c>
      <c r="E860" s="11">
        <v>0.90549999999999997</v>
      </c>
      <c r="F860" s="11">
        <v>0.88739999999999997</v>
      </c>
      <c r="G860" s="11">
        <v>0.89239999999999997</v>
      </c>
    </row>
    <row r="861" spans="1:7" x14ac:dyDescent="0.25">
      <c r="A861" s="10">
        <v>38193</v>
      </c>
      <c r="B861" s="10">
        <f>AUDCHF10080[[#This Row],[date_start]]+5</f>
        <v>38198</v>
      </c>
      <c r="C861">
        <v>762</v>
      </c>
      <c r="D861" s="11">
        <v>0.89780000000000004</v>
      </c>
      <c r="E861" s="11">
        <v>0.90139999999999998</v>
      </c>
      <c r="F861" s="11">
        <v>0.8881</v>
      </c>
      <c r="G861" s="11">
        <v>0.90029999999999999</v>
      </c>
    </row>
    <row r="862" spans="1:7" x14ac:dyDescent="0.25">
      <c r="A862" s="10">
        <v>38186</v>
      </c>
      <c r="B862" s="10">
        <f>AUDCHF10080[[#This Row],[date_start]]+5</f>
        <v>38191</v>
      </c>
      <c r="C862">
        <v>771</v>
      </c>
      <c r="D862" s="11">
        <v>0.89739999999999998</v>
      </c>
      <c r="E862" s="11">
        <v>0.90669999999999995</v>
      </c>
      <c r="F862" s="11">
        <v>0.88719999999999999</v>
      </c>
      <c r="G862" s="11">
        <v>0.89880000000000004</v>
      </c>
    </row>
    <row r="863" spans="1:7" x14ac:dyDescent="0.25">
      <c r="A863" s="10">
        <v>38179</v>
      </c>
      <c r="B863" s="10">
        <f>AUDCHF10080[[#This Row],[date_start]]+5</f>
        <v>38184</v>
      </c>
      <c r="C863">
        <v>561</v>
      </c>
      <c r="D863" s="11">
        <v>0.88449999999999995</v>
      </c>
      <c r="E863" s="11">
        <v>0.89849999999999997</v>
      </c>
      <c r="F863" s="11">
        <v>0.88419999999999999</v>
      </c>
      <c r="G863" s="11">
        <v>0.89680000000000004</v>
      </c>
    </row>
    <row r="864" spans="1:7" x14ac:dyDescent="0.25">
      <c r="A864" s="10">
        <v>38172</v>
      </c>
      <c r="B864" s="10">
        <f>AUDCHF10080[[#This Row],[date_start]]+5</f>
        <v>38177</v>
      </c>
      <c r="C864">
        <v>594</v>
      </c>
      <c r="D864" s="11">
        <v>0.88009999999999999</v>
      </c>
      <c r="E864" s="11">
        <v>0.88890000000000002</v>
      </c>
      <c r="F864" s="11">
        <v>0.87470000000000003</v>
      </c>
      <c r="G864" s="11">
        <v>0.88280000000000003</v>
      </c>
    </row>
    <row r="865" spans="1:7" x14ac:dyDescent="0.25">
      <c r="A865" s="10">
        <v>38165</v>
      </c>
      <c r="B865" s="10">
        <f>AUDCHF10080[[#This Row],[date_start]]+5</f>
        <v>38170</v>
      </c>
      <c r="C865">
        <v>730</v>
      </c>
      <c r="D865" s="11">
        <v>0.87270000000000003</v>
      </c>
      <c r="E865" s="11">
        <v>0.88319999999999999</v>
      </c>
      <c r="F865" s="11">
        <v>0.86670000000000003</v>
      </c>
      <c r="G865" s="11">
        <v>0.87949999999999995</v>
      </c>
    </row>
    <row r="866" spans="1:7" x14ac:dyDescent="0.25">
      <c r="A866" s="10">
        <v>38158</v>
      </c>
      <c r="B866" s="10">
        <f>AUDCHF10080[[#This Row],[date_start]]+5</f>
        <v>38163</v>
      </c>
      <c r="C866">
        <v>633</v>
      </c>
      <c r="D866" s="11">
        <v>0.85750000000000004</v>
      </c>
      <c r="E866" s="11">
        <v>0.877</v>
      </c>
      <c r="F866" s="11">
        <v>0.85529999999999995</v>
      </c>
      <c r="G866" s="11">
        <v>0.87360000000000004</v>
      </c>
    </row>
    <row r="867" spans="1:7" x14ac:dyDescent="0.25">
      <c r="A867" s="10">
        <v>38151</v>
      </c>
      <c r="B867" s="10">
        <f>AUDCHF10080[[#This Row],[date_start]]+5</f>
        <v>38156</v>
      </c>
      <c r="C867">
        <v>1102</v>
      </c>
      <c r="D867" s="11">
        <v>0.87270000000000003</v>
      </c>
      <c r="E867" s="11">
        <v>0.87780000000000002</v>
      </c>
      <c r="F867" s="11">
        <v>0.84930000000000005</v>
      </c>
      <c r="G867" s="11">
        <v>0.85719999999999996</v>
      </c>
    </row>
    <row r="868" spans="1:7" x14ac:dyDescent="0.25">
      <c r="A868" s="10">
        <v>38144</v>
      </c>
      <c r="B868" s="10">
        <f>AUDCHF10080[[#This Row],[date_start]]+5</f>
        <v>38149</v>
      </c>
      <c r="C868">
        <v>732</v>
      </c>
      <c r="D868" s="11">
        <v>0.86329999999999996</v>
      </c>
      <c r="E868" s="11">
        <v>0.87560000000000004</v>
      </c>
      <c r="F868" s="11">
        <v>0.86119999999999997</v>
      </c>
      <c r="G868" s="11">
        <v>0.87219999999999998</v>
      </c>
    </row>
    <row r="869" spans="1:7" x14ac:dyDescent="0.25">
      <c r="A869" s="10">
        <v>38137</v>
      </c>
      <c r="B869" s="10">
        <f>AUDCHF10080[[#This Row],[date_start]]+5</f>
        <v>38142</v>
      </c>
      <c r="C869">
        <v>982</v>
      </c>
      <c r="D869" s="11">
        <v>0.89219999999999999</v>
      </c>
      <c r="E869" s="11">
        <v>0.89900000000000002</v>
      </c>
      <c r="F869" s="11">
        <v>0.85709999999999997</v>
      </c>
      <c r="G869" s="11">
        <v>0.86250000000000004</v>
      </c>
    </row>
    <row r="870" spans="1:7" x14ac:dyDescent="0.25">
      <c r="A870" s="10">
        <v>38130</v>
      </c>
      <c r="B870" s="10">
        <f>AUDCHF10080[[#This Row],[date_start]]+5</f>
        <v>38135</v>
      </c>
      <c r="C870">
        <v>697</v>
      </c>
      <c r="D870" s="11">
        <v>0.89280000000000004</v>
      </c>
      <c r="E870" s="11">
        <v>0.90380000000000005</v>
      </c>
      <c r="F870" s="11">
        <v>0.88959999999999995</v>
      </c>
      <c r="G870" s="11">
        <v>0.89449999999999996</v>
      </c>
    </row>
    <row r="871" spans="1:7" x14ac:dyDescent="0.25">
      <c r="A871" s="10">
        <v>38123</v>
      </c>
      <c r="B871" s="10">
        <f>AUDCHF10080[[#This Row],[date_start]]+5</f>
        <v>38128</v>
      </c>
      <c r="C871">
        <v>1088</v>
      </c>
      <c r="D871" s="11">
        <v>0.89649999999999996</v>
      </c>
      <c r="E871" s="11">
        <v>0.89849999999999997</v>
      </c>
      <c r="F871" s="11">
        <v>0.8669</v>
      </c>
      <c r="G871" s="11">
        <v>0.8952</v>
      </c>
    </row>
    <row r="872" spans="1:7" x14ac:dyDescent="0.25">
      <c r="A872" s="10">
        <v>38116</v>
      </c>
      <c r="B872" s="10">
        <f>AUDCHF10080[[#This Row],[date_start]]+5</f>
        <v>38121</v>
      </c>
      <c r="C872">
        <v>1050</v>
      </c>
      <c r="D872" s="11">
        <v>0.91420000000000001</v>
      </c>
      <c r="E872" s="11">
        <v>0.91649999999999998</v>
      </c>
      <c r="F872" s="11">
        <v>0.89049999999999996</v>
      </c>
      <c r="G872" s="11">
        <v>0.89600000000000002</v>
      </c>
    </row>
    <row r="873" spans="1:7" x14ac:dyDescent="0.25">
      <c r="A873" s="10">
        <v>38109</v>
      </c>
      <c r="B873" s="10">
        <f>AUDCHF10080[[#This Row],[date_start]]+5</f>
        <v>38114</v>
      </c>
      <c r="C873">
        <v>760</v>
      </c>
      <c r="D873" s="11">
        <v>0.93469999999999998</v>
      </c>
      <c r="E873" s="11">
        <v>0.94120000000000004</v>
      </c>
      <c r="F873" s="11">
        <v>0.91390000000000005</v>
      </c>
      <c r="G873" s="11">
        <v>0.91549999999999998</v>
      </c>
    </row>
    <row r="874" spans="1:7" x14ac:dyDescent="0.25">
      <c r="A874" s="10">
        <v>38102</v>
      </c>
      <c r="B874" s="10">
        <f>AUDCHF10080[[#This Row],[date_start]]+5</f>
        <v>38107</v>
      </c>
      <c r="C874">
        <v>901</v>
      </c>
      <c r="D874" s="11">
        <v>0.96299999999999997</v>
      </c>
      <c r="E874" s="11">
        <v>0.96560000000000001</v>
      </c>
      <c r="F874" s="11">
        <v>0.92720000000000002</v>
      </c>
      <c r="G874" s="11">
        <v>0.93369999999999997</v>
      </c>
    </row>
    <row r="875" spans="1:7" x14ac:dyDescent="0.25">
      <c r="A875" s="10">
        <v>38095</v>
      </c>
      <c r="B875" s="10">
        <f>AUDCHF10080[[#This Row],[date_start]]+5</f>
        <v>38100</v>
      </c>
      <c r="C875">
        <v>777</v>
      </c>
      <c r="D875" s="11">
        <v>0.96150000000000002</v>
      </c>
      <c r="E875" s="11">
        <v>0.9667</v>
      </c>
      <c r="F875" s="11">
        <v>0.94969999999999999</v>
      </c>
      <c r="G875" s="11">
        <v>0.96499999999999997</v>
      </c>
    </row>
    <row r="876" spans="1:7" x14ac:dyDescent="0.25">
      <c r="A876" s="10">
        <v>38088</v>
      </c>
      <c r="B876" s="10">
        <f>AUDCHF10080[[#This Row],[date_start]]+5</f>
        <v>38093</v>
      </c>
      <c r="C876">
        <v>977</v>
      </c>
      <c r="D876" s="11">
        <v>0.97870000000000001</v>
      </c>
      <c r="E876" s="11">
        <v>0.98750000000000004</v>
      </c>
      <c r="F876" s="11">
        <v>0.95009999999999994</v>
      </c>
      <c r="G876" s="11">
        <v>0.96309999999999996</v>
      </c>
    </row>
    <row r="877" spans="1:7" x14ac:dyDescent="0.25">
      <c r="A877" s="10">
        <v>38081</v>
      </c>
      <c r="B877" s="10">
        <f>AUDCHF10080[[#This Row],[date_start]]+5</f>
        <v>38086</v>
      </c>
      <c r="C877">
        <v>699</v>
      </c>
      <c r="D877" s="11">
        <v>0.97750000000000004</v>
      </c>
      <c r="E877" s="11">
        <v>0.9889</v>
      </c>
      <c r="F877" s="11">
        <v>0.97319999999999995</v>
      </c>
      <c r="G877" s="11">
        <v>0.97870000000000001</v>
      </c>
    </row>
    <row r="878" spans="1:7" x14ac:dyDescent="0.25">
      <c r="A878" s="10">
        <v>38074</v>
      </c>
      <c r="B878" s="10">
        <f>AUDCHF10080[[#This Row],[date_start]]+5</f>
        <v>38079</v>
      </c>
      <c r="C878">
        <v>790</v>
      </c>
      <c r="D878" s="11">
        <v>0.95850000000000002</v>
      </c>
      <c r="E878" s="11">
        <v>0.98119999999999996</v>
      </c>
      <c r="F878" s="11">
        <v>0.95530000000000004</v>
      </c>
      <c r="G878" s="11">
        <v>0.97750000000000004</v>
      </c>
    </row>
    <row r="879" spans="1:7" x14ac:dyDescent="0.25">
      <c r="A879" s="10">
        <v>38067</v>
      </c>
      <c r="B879" s="10">
        <f>AUDCHF10080[[#This Row],[date_start]]+5</f>
        <v>38072</v>
      </c>
      <c r="C879">
        <v>745</v>
      </c>
      <c r="D879" s="11">
        <v>0.94979999999999998</v>
      </c>
      <c r="E879" s="11">
        <v>0.96150000000000002</v>
      </c>
      <c r="F879" s="11">
        <v>0.94179999999999997</v>
      </c>
      <c r="G879" s="11">
        <v>0.95809999999999995</v>
      </c>
    </row>
    <row r="880" spans="1:7" x14ac:dyDescent="0.25">
      <c r="A880" s="10">
        <v>38060</v>
      </c>
      <c r="B880" s="10">
        <f>AUDCHF10080[[#This Row],[date_start]]+5</f>
        <v>38065</v>
      </c>
      <c r="C880">
        <v>792</v>
      </c>
      <c r="D880" s="11">
        <v>0.93620000000000003</v>
      </c>
      <c r="E880" s="11">
        <v>0.95209999999999995</v>
      </c>
      <c r="F880" s="11">
        <v>0.93189999999999995</v>
      </c>
      <c r="G880" s="11">
        <v>0.95069999999999999</v>
      </c>
    </row>
    <row r="881" spans="1:7" x14ac:dyDescent="0.25">
      <c r="A881" s="10">
        <v>38053</v>
      </c>
      <c r="B881" s="10">
        <f>AUDCHF10080[[#This Row],[date_start]]+5</f>
        <v>38058</v>
      </c>
      <c r="C881">
        <v>1196</v>
      </c>
      <c r="D881" s="11">
        <v>0.96779999999999999</v>
      </c>
      <c r="E881" s="11">
        <v>0.97650000000000003</v>
      </c>
      <c r="F881" s="11">
        <v>0.9244</v>
      </c>
      <c r="G881" s="11">
        <v>0.94189999999999996</v>
      </c>
    </row>
    <row r="882" spans="1:7" x14ac:dyDescent="0.25">
      <c r="A882" s="10">
        <v>38046</v>
      </c>
      <c r="B882" s="10">
        <f>AUDCHF10080[[#This Row],[date_start]]+5</f>
        <v>38051</v>
      </c>
      <c r="C882">
        <v>967</v>
      </c>
      <c r="D882" s="11">
        <v>0.97589999999999999</v>
      </c>
      <c r="E882" s="11">
        <v>0.99329999999999996</v>
      </c>
      <c r="F882" s="11">
        <v>0.96499999999999997</v>
      </c>
      <c r="G882" s="11">
        <v>0.96989999999999998</v>
      </c>
    </row>
    <row r="883" spans="1:7" x14ac:dyDescent="0.25">
      <c r="A883" s="10">
        <v>38039</v>
      </c>
      <c r="B883" s="10">
        <f>AUDCHF10080[[#This Row],[date_start]]+5</f>
        <v>38044</v>
      </c>
      <c r="C883">
        <v>626</v>
      </c>
      <c r="D883" s="11">
        <v>0.97199999999999998</v>
      </c>
      <c r="E883" s="11">
        <v>0.98009999999999997</v>
      </c>
      <c r="F883" s="11">
        <v>0.96530000000000005</v>
      </c>
      <c r="G883" s="11">
        <v>0.9768</v>
      </c>
    </row>
    <row r="884" spans="1:7" x14ac:dyDescent="0.25">
      <c r="A884" s="10">
        <v>38032</v>
      </c>
      <c r="B884" s="10">
        <f>AUDCHF10080[[#This Row],[date_start]]+5</f>
        <v>38037</v>
      </c>
      <c r="C884">
        <v>600</v>
      </c>
      <c r="D884" s="11">
        <v>0.97750000000000004</v>
      </c>
      <c r="E884" s="11">
        <v>0.98260000000000003</v>
      </c>
      <c r="F884" s="11">
        <v>0.96630000000000005</v>
      </c>
      <c r="G884" s="11">
        <v>0.97070000000000001</v>
      </c>
    </row>
    <row r="885" spans="1:7" x14ac:dyDescent="0.25">
      <c r="A885" s="10">
        <v>38025</v>
      </c>
      <c r="B885" s="10">
        <f>AUDCHF10080[[#This Row],[date_start]]+5</f>
        <v>38030</v>
      </c>
      <c r="C885">
        <v>607</v>
      </c>
      <c r="D885" s="11">
        <v>0.95269999999999999</v>
      </c>
      <c r="E885" s="11">
        <v>0.97860000000000003</v>
      </c>
      <c r="F885" s="11">
        <v>0.95020000000000004</v>
      </c>
      <c r="G885" s="11">
        <v>0.97829999999999995</v>
      </c>
    </row>
    <row r="886" spans="1:7" x14ac:dyDescent="0.25">
      <c r="A886" s="10">
        <v>38018</v>
      </c>
      <c r="B886" s="10">
        <f>AUDCHF10080[[#This Row],[date_start]]+5</f>
        <v>38023</v>
      </c>
      <c r="C886">
        <v>651</v>
      </c>
      <c r="D886" s="11">
        <v>0.96089999999999998</v>
      </c>
      <c r="E886" s="11">
        <v>0.96199999999999997</v>
      </c>
      <c r="F886" s="11">
        <v>0.94630000000000003</v>
      </c>
      <c r="G886" s="11">
        <v>0.95089999999999997</v>
      </c>
    </row>
    <row r="887" spans="1:7" x14ac:dyDescent="0.25">
      <c r="A887" s="10">
        <v>38011</v>
      </c>
      <c r="B887" s="10">
        <f>AUDCHF10080[[#This Row],[date_start]]+5</f>
        <v>38016</v>
      </c>
      <c r="C887">
        <v>803</v>
      </c>
      <c r="D887" s="11">
        <v>0.95789999999999997</v>
      </c>
      <c r="E887" s="11">
        <v>0.97240000000000004</v>
      </c>
      <c r="F887" s="11">
        <v>0.95230000000000004</v>
      </c>
      <c r="G887" s="11">
        <v>0.95989999999999998</v>
      </c>
    </row>
    <row r="888" spans="1:7" x14ac:dyDescent="0.25">
      <c r="A888" s="10">
        <v>38004</v>
      </c>
      <c r="B888" s="10">
        <f>AUDCHF10080[[#This Row],[date_start]]+5</f>
        <v>38009</v>
      </c>
      <c r="C888">
        <v>761</v>
      </c>
      <c r="D888" s="11">
        <v>0.96879999999999999</v>
      </c>
      <c r="E888" s="11">
        <v>0.96879999999999999</v>
      </c>
      <c r="F888" s="11">
        <v>0.95430000000000004</v>
      </c>
      <c r="G888" s="11">
        <v>0.95840000000000003</v>
      </c>
    </row>
    <row r="889" spans="1:7" x14ac:dyDescent="0.25">
      <c r="A889" s="10">
        <v>37997</v>
      </c>
      <c r="B889" s="10">
        <f>AUDCHF10080[[#This Row],[date_start]]+5</f>
        <v>38002</v>
      </c>
      <c r="C889">
        <v>731</v>
      </c>
      <c r="D889" s="11">
        <v>0.94710000000000005</v>
      </c>
      <c r="E889" s="11">
        <v>0.97070000000000001</v>
      </c>
      <c r="F889" s="11">
        <v>0.94599999999999995</v>
      </c>
      <c r="G889" s="11">
        <v>0.96630000000000005</v>
      </c>
    </row>
    <row r="890" spans="1:7" x14ac:dyDescent="0.25">
      <c r="A890" s="10">
        <v>37990</v>
      </c>
      <c r="B890" s="10">
        <f>AUDCHF10080[[#This Row],[date_start]]+5</f>
        <v>37995</v>
      </c>
      <c r="C890">
        <v>712</v>
      </c>
      <c r="D890" s="11">
        <v>0.9395</v>
      </c>
      <c r="E890" s="11">
        <v>0.95830000000000004</v>
      </c>
      <c r="F890" s="11">
        <v>0.93710000000000004</v>
      </c>
      <c r="G890" s="11">
        <v>0.94930000000000003</v>
      </c>
    </row>
    <row r="891" spans="1:7" x14ac:dyDescent="0.25">
      <c r="A891" s="10">
        <v>37983</v>
      </c>
      <c r="B891" s="10">
        <f>AUDCHF10080[[#This Row],[date_start]]+5</f>
        <v>37988</v>
      </c>
      <c r="C891">
        <v>219</v>
      </c>
      <c r="D891" s="11">
        <v>0.93159999999999998</v>
      </c>
      <c r="E891" s="11">
        <v>0.94040000000000001</v>
      </c>
      <c r="F891" s="11">
        <v>0.92959999999999998</v>
      </c>
      <c r="G891" s="11">
        <v>0.93920000000000003</v>
      </c>
    </row>
    <row r="892" spans="1:7" x14ac:dyDescent="0.25">
      <c r="A892" s="10">
        <v>37969</v>
      </c>
      <c r="B892" s="10">
        <f>AUDCHF10080[[#This Row],[date_start]]+5</f>
        <v>37974</v>
      </c>
      <c r="C892">
        <v>78</v>
      </c>
      <c r="D892" s="11">
        <v>0.94420000000000004</v>
      </c>
      <c r="E892" s="11">
        <v>0.94450000000000001</v>
      </c>
      <c r="F892" s="11">
        <v>0.93720000000000003</v>
      </c>
      <c r="G892" s="11">
        <v>0.93730000000000002</v>
      </c>
    </row>
    <row r="893" spans="1:7" x14ac:dyDescent="0.25">
      <c r="A893" s="10">
        <v>37962</v>
      </c>
      <c r="B893" s="10">
        <f>AUDCHF10080[[#This Row],[date_start]]+5</f>
        <v>37967</v>
      </c>
      <c r="C893">
        <v>768</v>
      </c>
      <c r="D893" s="11">
        <v>0.93869999999999998</v>
      </c>
      <c r="E893" s="11">
        <v>0.94730000000000003</v>
      </c>
      <c r="F893" s="11">
        <v>0.93210000000000004</v>
      </c>
      <c r="G893" s="11">
        <v>0.93710000000000004</v>
      </c>
    </row>
    <row r="894" spans="1:7" x14ac:dyDescent="0.25">
      <c r="A894" s="10">
        <v>37955</v>
      </c>
      <c r="B894" s="10">
        <f>AUDCHF10080[[#This Row],[date_start]]+5</f>
        <v>37960</v>
      </c>
      <c r="C894">
        <v>802</v>
      </c>
      <c r="D894" s="11">
        <v>0.93589999999999995</v>
      </c>
      <c r="E894" s="11">
        <v>0.95179999999999998</v>
      </c>
      <c r="F894" s="11">
        <v>0.93149999999999999</v>
      </c>
      <c r="G894" s="11">
        <v>0.93889999999999996</v>
      </c>
    </row>
    <row r="895" spans="1:7" x14ac:dyDescent="0.25">
      <c r="A895" s="10">
        <v>37948</v>
      </c>
      <c r="B895" s="10">
        <f>AUDCHF10080[[#This Row],[date_start]]+5</f>
        <v>37953</v>
      </c>
      <c r="C895">
        <v>789</v>
      </c>
      <c r="D895" s="11">
        <v>0.9405</v>
      </c>
      <c r="E895" s="11">
        <v>0.95169999999999999</v>
      </c>
      <c r="F895" s="11">
        <v>0.93059999999999998</v>
      </c>
      <c r="G895" s="11">
        <v>0.93469999999999998</v>
      </c>
    </row>
    <row r="896" spans="1:7" x14ac:dyDescent="0.25">
      <c r="A896" s="10">
        <v>37941</v>
      </c>
      <c r="B896" s="10">
        <f>AUDCHF10080[[#This Row],[date_start]]+5</f>
        <v>37946</v>
      </c>
      <c r="C896">
        <v>786</v>
      </c>
      <c r="D896" s="11">
        <v>0.9546</v>
      </c>
      <c r="E896" s="11">
        <v>0.95540000000000003</v>
      </c>
      <c r="F896" s="11">
        <v>0.93469999999999998</v>
      </c>
      <c r="G896" s="11">
        <v>0.93920000000000003</v>
      </c>
    </row>
    <row r="897" spans="1:7" x14ac:dyDescent="0.25">
      <c r="A897" s="10">
        <v>37934</v>
      </c>
      <c r="B897" s="10">
        <f>AUDCHF10080[[#This Row],[date_start]]+5</f>
        <v>37939</v>
      </c>
      <c r="C897">
        <v>726</v>
      </c>
      <c r="D897" s="11">
        <v>0.96850000000000003</v>
      </c>
      <c r="E897" s="11">
        <v>0.98299999999999998</v>
      </c>
      <c r="F897" s="11">
        <v>0.9546</v>
      </c>
      <c r="G897" s="11">
        <v>0.95640000000000003</v>
      </c>
    </row>
    <row r="898" spans="1:7" x14ac:dyDescent="0.25">
      <c r="A898" s="10">
        <v>37927</v>
      </c>
      <c r="B898" s="10">
        <f>AUDCHF10080[[#This Row],[date_start]]+5</f>
        <v>37932</v>
      </c>
      <c r="C898">
        <v>814</v>
      </c>
      <c r="D898" s="11">
        <v>0.94720000000000004</v>
      </c>
      <c r="E898" s="11">
        <v>0.97650000000000003</v>
      </c>
      <c r="F898" s="11">
        <v>0.94489999999999996</v>
      </c>
      <c r="G898" s="11">
        <v>0.96750000000000003</v>
      </c>
    </row>
    <row r="899" spans="1:7" x14ac:dyDescent="0.25">
      <c r="A899" s="10">
        <v>37920</v>
      </c>
      <c r="B899" s="10">
        <f>AUDCHF10080[[#This Row],[date_start]]+5</f>
        <v>37925</v>
      </c>
      <c r="C899">
        <v>707</v>
      </c>
      <c r="D899" s="11">
        <v>0.91810000000000003</v>
      </c>
      <c r="E899" s="11">
        <v>0.95020000000000004</v>
      </c>
      <c r="F899" s="11">
        <v>0.91769999999999996</v>
      </c>
      <c r="G899" s="11">
        <v>0.94850000000000001</v>
      </c>
    </row>
    <row r="900" spans="1:7" x14ac:dyDescent="0.25">
      <c r="A900" s="10">
        <v>37913</v>
      </c>
      <c r="B900" s="10">
        <f>AUDCHF10080[[#This Row],[date_start]]+5</f>
        <v>37918</v>
      </c>
      <c r="C900">
        <v>743</v>
      </c>
      <c r="D900" s="11">
        <v>0.9194</v>
      </c>
      <c r="E900" s="11">
        <v>0.93420000000000003</v>
      </c>
      <c r="F900" s="11">
        <v>0.91390000000000005</v>
      </c>
      <c r="G900" s="11">
        <v>0.91820000000000002</v>
      </c>
    </row>
    <row r="901" spans="1:7" x14ac:dyDescent="0.25">
      <c r="A901" s="10">
        <v>37906</v>
      </c>
      <c r="B901" s="10">
        <f>AUDCHF10080[[#This Row],[date_start]]+5</f>
        <v>37911</v>
      </c>
      <c r="C901">
        <v>695</v>
      </c>
      <c r="D901" s="11">
        <v>0.90759999999999996</v>
      </c>
      <c r="E901" s="11">
        <v>0.92510000000000003</v>
      </c>
      <c r="F901" s="11">
        <v>0.90600000000000003</v>
      </c>
      <c r="G901" s="11">
        <v>0.91969999999999996</v>
      </c>
    </row>
    <row r="902" spans="1:7" x14ac:dyDescent="0.25">
      <c r="A902" s="10">
        <v>37899</v>
      </c>
      <c r="B902" s="10">
        <f>AUDCHF10080[[#This Row],[date_start]]+5</f>
        <v>37904</v>
      </c>
      <c r="C902">
        <v>673</v>
      </c>
      <c r="D902" s="11">
        <v>0.90649999999999997</v>
      </c>
      <c r="E902" s="11">
        <v>0.91390000000000005</v>
      </c>
      <c r="F902" s="11">
        <v>0.90210000000000001</v>
      </c>
      <c r="G902" s="11">
        <v>0.90810000000000002</v>
      </c>
    </row>
    <row r="903" spans="1:7" x14ac:dyDescent="0.25">
      <c r="A903" s="10">
        <v>37892</v>
      </c>
      <c r="B903" s="10">
        <f>AUDCHF10080[[#This Row],[date_start]]+5</f>
        <v>37897</v>
      </c>
      <c r="C903">
        <v>753</v>
      </c>
      <c r="D903" s="11">
        <v>0.90559999999999996</v>
      </c>
      <c r="E903" s="11">
        <v>0.90990000000000004</v>
      </c>
      <c r="F903" s="11">
        <v>0.89329999999999998</v>
      </c>
      <c r="G903" s="11">
        <v>0.90749999999999997</v>
      </c>
    </row>
    <row r="904" spans="1:7" x14ac:dyDescent="0.25">
      <c r="A904" s="10">
        <v>37885</v>
      </c>
      <c r="B904" s="10">
        <f>AUDCHF10080[[#This Row],[date_start]]+5</f>
        <v>37890</v>
      </c>
      <c r="C904">
        <v>684</v>
      </c>
      <c r="D904" s="11">
        <v>0.92110000000000003</v>
      </c>
      <c r="E904" s="11">
        <v>0.92720000000000002</v>
      </c>
      <c r="F904" s="11">
        <v>0.90469999999999995</v>
      </c>
      <c r="G904" s="11">
        <v>0.90629999999999999</v>
      </c>
    </row>
    <row r="905" spans="1:7" x14ac:dyDescent="0.25">
      <c r="A905" s="10">
        <v>37878</v>
      </c>
      <c r="B905" s="10">
        <f>AUDCHF10080[[#This Row],[date_start]]+5</f>
        <v>37883</v>
      </c>
      <c r="C905">
        <v>611</v>
      </c>
      <c r="D905" s="11">
        <v>0.91469999999999996</v>
      </c>
      <c r="E905" s="11">
        <v>0.92710000000000004</v>
      </c>
      <c r="F905" s="11">
        <v>0.91220000000000001</v>
      </c>
      <c r="G905" s="11">
        <v>0.92010000000000003</v>
      </c>
    </row>
    <row r="906" spans="1:7" x14ac:dyDescent="0.25">
      <c r="A906" s="10">
        <v>37871</v>
      </c>
      <c r="B906" s="10">
        <f>AUDCHF10080[[#This Row],[date_start]]+5</f>
        <v>37876</v>
      </c>
      <c r="C906">
        <v>668</v>
      </c>
      <c r="D906" s="11">
        <v>0.89559999999999995</v>
      </c>
      <c r="E906" s="11">
        <v>0.91969999999999996</v>
      </c>
      <c r="F906" s="11">
        <v>0.89529999999999998</v>
      </c>
      <c r="G906" s="11">
        <v>0.91500000000000004</v>
      </c>
    </row>
    <row r="907" spans="1:7" x14ac:dyDescent="0.25">
      <c r="A907" s="10">
        <v>37864</v>
      </c>
      <c r="B907" s="10">
        <f>AUDCHF10080[[#This Row],[date_start]]+5</f>
        <v>37869</v>
      </c>
      <c r="C907">
        <v>605</v>
      </c>
      <c r="D907" s="11">
        <v>0.90580000000000005</v>
      </c>
      <c r="E907" s="11">
        <v>0.91020000000000001</v>
      </c>
      <c r="F907" s="11">
        <v>0.89539999999999997</v>
      </c>
      <c r="G907" s="11">
        <v>0.89570000000000005</v>
      </c>
    </row>
    <row r="908" spans="1:7" x14ac:dyDescent="0.25">
      <c r="A908" s="10">
        <v>37857</v>
      </c>
      <c r="B908" s="10">
        <f>AUDCHF10080[[#This Row],[date_start]]+5</f>
        <v>37862</v>
      </c>
      <c r="C908">
        <v>868</v>
      </c>
      <c r="D908" s="11">
        <v>0.92369999999999997</v>
      </c>
      <c r="E908" s="11">
        <v>0.92530000000000001</v>
      </c>
      <c r="F908" s="11">
        <v>0.8992</v>
      </c>
      <c r="G908" s="11">
        <v>0.90590000000000004</v>
      </c>
    </row>
    <row r="909" spans="1:7" x14ac:dyDescent="0.25">
      <c r="A909" s="10">
        <v>37850</v>
      </c>
      <c r="B909" s="10">
        <f>AUDCHF10080[[#This Row],[date_start]]+5</f>
        <v>37855</v>
      </c>
      <c r="C909">
        <v>702</v>
      </c>
      <c r="D909" s="11">
        <v>0.90569999999999995</v>
      </c>
      <c r="E909" s="11">
        <v>0.9254</v>
      </c>
      <c r="F909" s="11">
        <v>0.9042</v>
      </c>
      <c r="G909" s="11">
        <v>0.92479999999999996</v>
      </c>
    </row>
    <row r="910" spans="1:7" x14ac:dyDescent="0.25">
      <c r="A910" s="10">
        <v>37843</v>
      </c>
      <c r="B910" s="10">
        <f>AUDCHF10080[[#This Row],[date_start]]+5</f>
        <v>37848</v>
      </c>
      <c r="C910">
        <v>647</v>
      </c>
      <c r="D910" s="11">
        <v>0.8881</v>
      </c>
      <c r="E910" s="11">
        <v>0.90639999999999998</v>
      </c>
      <c r="F910" s="11">
        <v>0.88519999999999999</v>
      </c>
      <c r="G910" s="11">
        <v>0.90500000000000003</v>
      </c>
    </row>
    <row r="911" spans="1:7" x14ac:dyDescent="0.25">
      <c r="A911" s="10">
        <v>37836</v>
      </c>
      <c r="B911" s="10">
        <f>AUDCHF10080[[#This Row],[date_start]]+5</f>
        <v>37841</v>
      </c>
      <c r="C911">
        <v>885</v>
      </c>
      <c r="D911" s="11">
        <v>0.88959999999999995</v>
      </c>
      <c r="E911" s="11">
        <v>0.89080000000000004</v>
      </c>
      <c r="F911" s="11">
        <v>0.8649</v>
      </c>
      <c r="G911" s="11">
        <v>0.88700000000000001</v>
      </c>
    </row>
    <row r="912" spans="1:7" x14ac:dyDescent="0.25">
      <c r="A912" s="10">
        <v>37829</v>
      </c>
      <c r="B912" s="10">
        <f>AUDCHF10080[[#This Row],[date_start]]+5</f>
        <v>37834</v>
      </c>
      <c r="C912">
        <v>750</v>
      </c>
      <c r="D912" s="11">
        <v>0.89159999999999995</v>
      </c>
      <c r="E912" s="11">
        <v>0.89959999999999996</v>
      </c>
      <c r="F912" s="11">
        <v>0.88549999999999995</v>
      </c>
      <c r="G912" s="11">
        <v>0.88949999999999996</v>
      </c>
    </row>
    <row r="913" spans="1:7" x14ac:dyDescent="0.25">
      <c r="A913" s="10">
        <v>37822</v>
      </c>
      <c r="B913" s="10">
        <f>AUDCHF10080[[#This Row],[date_start]]+5</f>
        <v>37827</v>
      </c>
      <c r="C913">
        <v>589</v>
      </c>
      <c r="D913" s="11">
        <v>0.88190000000000002</v>
      </c>
      <c r="E913" s="11">
        <v>0.89939999999999998</v>
      </c>
      <c r="F913" s="11">
        <v>0.87929999999999997</v>
      </c>
      <c r="G913" s="11">
        <v>0.89159999999999995</v>
      </c>
    </row>
    <row r="914" spans="1:7" x14ac:dyDescent="0.25">
      <c r="A914" s="10">
        <v>37815</v>
      </c>
      <c r="B914" s="10">
        <f>AUDCHF10080[[#This Row],[date_start]]+5</f>
        <v>37820</v>
      </c>
      <c r="C914">
        <v>717</v>
      </c>
      <c r="D914" s="11">
        <v>0.90500000000000003</v>
      </c>
      <c r="E914" s="11">
        <v>0.90859999999999996</v>
      </c>
      <c r="F914" s="11">
        <v>0.87929999999999997</v>
      </c>
      <c r="G914" s="11">
        <v>0.88380000000000003</v>
      </c>
    </row>
    <row r="915" spans="1:7" x14ac:dyDescent="0.25">
      <c r="A915" s="10">
        <v>37808</v>
      </c>
      <c r="B915" s="10">
        <f>AUDCHF10080[[#This Row],[date_start]]+5</f>
        <v>37813</v>
      </c>
      <c r="C915">
        <v>1534</v>
      </c>
      <c r="D915" s="11">
        <v>0.91600000000000004</v>
      </c>
      <c r="E915" s="11">
        <v>0.93359999999999999</v>
      </c>
      <c r="F915" s="11">
        <v>0.87980000000000003</v>
      </c>
      <c r="G915" s="11">
        <v>0.90780000000000005</v>
      </c>
    </row>
    <row r="916" spans="1:7" x14ac:dyDescent="0.25">
      <c r="A916" s="10">
        <v>37801</v>
      </c>
      <c r="B916" s="10">
        <f>AUDCHF10080[[#This Row],[date_start]]+5</f>
        <v>37806</v>
      </c>
      <c r="C916">
        <v>850</v>
      </c>
      <c r="D916" s="11">
        <v>0.89900000000000002</v>
      </c>
      <c r="E916" s="11">
        <v>0.92279999999999995</v>
      </c>
      <c r="F916" s="11">
        <v>0.89859999999999995</v>
      </c>
      <c r="G916" s="11">
        <v>0.91539999999999999</v>
      </c>
    </row>
    <row r="917" spans="1:7" x14ac:dyDescent="0.25">
      <c r="A917" s="10">
        <v>37794</v>
      </c>
      <c r="B917" s="10">
        <f>AUDCHF10080[[#This Row],[date_start]]+5</f>
        <v>37799</v>
      </c>
      <c r="C917">
        <v>633</v>
      </c>
      <c r="D917" s="11">
        <v>0.88880000000000003</v>
      </c>
      <c r="E917" s="11">
        <v>0.90290000000000004</v>
      </c>
      <c r="F917" s="11">
        <v>0.87719999999999998</v>
      </c>
      <c r="G917" s="11">
        <v>0.90149999999999997</v>
      </c>
    </row>
    <row r="918" spans="1:7" x14ac:dyDescent="0.25">
      <c r="A918" s="10">
        <v>37787</v>
      </c>
      <c r="B918" s="10">
        <f>AUDCHF10080[[#This Row],[date_start]]+5</f>
        <v>37792</v>
      </c>
      <c r="C918">
        <v>751</v>
      </c>
      <c r="D918" s="11">
        <v>0.86650000000000005</v>
      </c>
      <c r="E918" s="11">
        <v>0.89449999999999996</v>
      </c>
      <c r="F918" s="11">
        <v>0.86550000000000005</v>
      </c>
      <c r="G918" s="11">
        <v>0.88759999999999994</v>
      </c>
    </row>
    <row r="919" spans="1:7" x14ac:dyDescent="0.25">
      <c r="A919" s="10">
        <v>37780</v>
      </c>
      <c r="B919" s="10">
        <f>AUDCHF10080[[#This Row],[date_start]]+5</f>
        <v>37785</v>
      </c>
      <c r="C919">
        <v>809</v>
      </c>
      <c r="D919" s="11">
        <v>0.86939999999999995</v>
      </c>
      <c r="E919" s="11">
        <v>0.87639999999999996</v>
      </c>
      <c r="F919" s="11">
        <v>0.85980000000000001</v>
      </c>
      <c r="G919" s="11">
        <v>0.86639999999999995</v>
      </c>
    </row>
    <row r="920" spans="1:7" x14ac:dyDescent="0.25">
      <c r="A920" s="10">
        <v>37773</v>
      </c>
      <c r="B920" s="10">
        <f>AUDCHF10080[[#This Row],[date_start]]+5</f>
        <v>37778</v>
      </c>
      <c r="C920">
        <v>997</v>
      </c>
      <c r="D920" s="11">
        <v>0.84860000000000002</v>
      </c>
      <c r="E920" s="11">
        <v>0.87870000000000004</v>
      </c>
      <c r="F920" s="11">
        <v>0.84409999999999996</v>
      </c>
      <c r="G920" s="11">
        <v>0.86880000000000002</v>
      </c>
    </row>
    <row r="921" spans="1:7" x14ac:dyDescent="0.25">
      <c r="A921" s="10">
        <v>37766</v>
      </c>
      <c r="B921" s="10">
        <f>AUDCHF10080[[#This Row],[date_start]]+5</f>
        <v>37771</v>
      </c>
      <c r="C921">
        <v>761</v>
      </c>
      <c r="D921" s="11">
        <v>0.85099999999999998</v>
      </c>
      <c r="E921" s="11">
        <v>0.85470000000000002</v>
      </c>
      <c r="F921" s="11">
        <v>0.83389999999999997</v>
      </c>
      <c r="G921" s="11">
        <v>0.84709999999999996</v>
      </c>
    </row>
    <row r="922" spans="1:7" x14ac:dyDescent="0.25">
      <c r="A922" s="10">
        <v>37759</v>
      </c>
      <c r="B922" s="10">
        <f>AUDCHF10080[[#This Row],[date_start]]+5</f>
        <v>37764</v>
      </c>
      <c r="C922">
        <v>630</v>
      </c>
      <c r="D922" s="11">
        <v>0.85319999999999996</v>
      </c>
      <c r="E922" s="11">
        <v>0.85509999999999997</v>
      </c>
      <c r="F922" s="11">
        <v>0.84570000000000001</v>
      </c>
      <c r="G922" s="11">
        <v>0.85070000000000001</v>
      </c>
    </row>
    <row r="923" spans="1:7" x14ac:dyDescent="0.25">
      <c r="A923" s="10">
        <v>37752</v>
      </c>
      <c r="B923" s="10">
        <f>AUDCHF10080[[#This Row],[date_start]]+5</f>
        <v>37757</v>
      </c>
      <c r="C923">
        <v>677</v>
      </c>
      <c r="D923" s="11">
        <v>0.84660000000000002</v>
      </c>
      <c r="E923" s="11">
        <v>0.85399999999999998</v>
      </c>
      <c r="F923" s="11">
        <v>0.84230000000000005</v>
      </c>
      <c r="G923" s="11">
        <v>0.8538</v>
      </c>
    </row>
    <row r="924" spans="1:7" x14ac:dyDescent="0.25">
      <c r="A924" s="10">
        <v>37745</v>
      </c>
      <c r="B924" s="10">
        <f>AUDCHF10080[[#This Row],[date_start]]+5</f>
        <v>37750</v>
      </c>
      <c r="C924">
        <v>664</v>
      </c>
      <c r="D924" s="11">
        <v>0.84699999999999998</v>
      </c>
      <c r="E924" s="11">
        <v>0.85540000000000005</v>
      </c>
      <c r="F924" s="11">
        <v>0.8407</v>
      </c>
      <c r="G924" s="11">
        <v>0.85</v>
      </c>
    </row>
    <row r="925" spans="1:7" x14ac:dyDescent="0.25">
      <c r="A925" s="10">
        <v>37738</v>
      </c>
      <c r="B925" s="10">
        <f>AUDCHF10080[[#This Row],[date_start]]+5</f>
        <v>37743</v>
      </c>
      <c r="C925">
        <v>642</v>
      </c>
      <c r="D925" s="11">
        <v>0.83799999999999997</v>
      </c>
      <c r="E925" s="11">
        <v>0.85309999999999997</v>
      </c>
      <c r="F925" s="11">
        <v>0.8367</v>
      </c>
      <c r="G925" s="11">
        <v>0.84799999999999998</v>
      </c>
    </row>
    <row r="926" spans="1:7" x14ac:dyDescent="0.25">
      <c r="A926" s="10">
        <v>37731</v>
      </c>
      <c r="B926" s="10">
        <f>AUDCHF10080[[#This Row],[date_start]]+5</f>
        <v>37736</v>
      </c>
      <c r="C926">
        <v>670</v>
      </c>
      <c r="D926" s="11">
        <v>0.84750000000000003</v>
      </c>
      <c r="E926" s="11">
        <v>0.8548</v>
      </c>
      <c r="F926" s="11">
        <v>0.83689999999999998</v>
      </c>
      <c r="G926" s="11">
        <v>0.83989999999999998</v>
      </c>
    </row>
    <row r="927" spans="1:7" x14ac:dyDescent="0.25">
      <c r="A927" s="10">
        <v>37724</v>
      </c>
      <c r="B927" s="10">
        <f>AUDCHF10080[[#This Row],[date_start]]+5</f>
        <v>37729</v>
      </c>
      <c r="C927">
        <v>710</v>
      </c>
      <c r="D927" s="11">
        <v>0.84309999999999996</v>
      </c>
      <c r="E927" s="11">
        <v>0.85009999999999997</v>
      </c>
      <c r="F927" s="11">
        <v>0.83609999999999995</v>
      </c>
      <c r="G927" s="11">
        <v>0.84909999999999997</v>
      </c>
    </row>
    <row r="928" spans="1:7" x14ac:dyDescent="0.25">
      <c r="A928" s="10">
        <v>37717</v>
      </c>
      <c r="B928" s="10">
        <f>AUDCHF10080[[#This Row],[date_start]]+5</f>
        <v>37722</v>
      </c>
      <c r="C928">
        <v>575</v>
      </c>
      <c r="D928" s="11">
        <v>0.83609999999999995</v>
      </c>
      <c r="E928" s="11">
        <v>0.84530000000000005</v>
      </c>
      <c r="F928" s="11">
        <v>0.82969999999999999</v>
      </c>
      <c r="G928" s="11">
        <v>0.84289999999999998</v>
      </c>
    </row>
    <row r="929" spans="1:7" x14ac:dyDescent="0.25">
      <c r="A929" s="10">
        <v>37710</v>
      </c>
      <c r="B929" s="10">
        <f>AUDCHF10080[[#This Row],[date_start]]+5</f>
        <v>37715</v>
      </c>
      <c r="C929">
        <v>708</v>
      </c>
      <c r="D929" s="11">
        <v>0.82050000000000001</v>
      </c>
      <c r="E929" s="11">
        <v>0.83489999999999998</v>
      </c>
      <c r="F929" s="11">
        <v>0.81410000000000005</v>
      </c>
      <c r="G929" s="11">
        <v>0.83240000000000003</v>
      </c>
    </row>
    <row r="930" spans="1:7" x14ac:dyDescent="0.25">
      <c r="A930" s="10">
        <v>37703</v>
      </c>
      <c r="B930" s="10">
        <f>AUDCHF10080[[#This Row],[date_start]]+5</f>
        <v>37708</v>
      </c>
      <c r="C930">
        <v>604</v>
      </c>
      <c r="D930" s="11">
        <v>0.8256</v>
      </c>
      <c r="E930" s="11">
        <v>0.83260000000000001</v>
      </c>
      <c r="F930" s="11">
        <v>0.81879999999999997</v>
      </c>
      <c r="G930" s="11">
        <v>0.82299999999999995</v>
      </c>
    </row>
    <row r="931" spans="1:7" x14ac:dyDescent="0.25">
      <c r="A931" s="10">
        <v>37696</v>
      </c>
      <c r="B931" s="10">
        <f>AUDCHF10080[[#This Row],[date_start]]+5</f>
        <v>37701</v>
      </c>
      <c r="C931">
        <v>641</v>
      </c>
      <c r="D931" s="11">
        <v>0.81420000000000003</v>
      </c>
      <c r="E931" s="11">
        <v>0.82989999999999997</v>
      </c>
      <c r="F931" s="11">
        <v>0.8115</v>
      </c>
      <c r="G931" s="11">
        <v>0.82779999999999998</v>
      </c>
    </row>
    <row r="932" spans="1:7" x14ac:dyDescent="0.25">
      <c r="A932" s="10">
        <v>37689</v>
      </c>
      <c r="B932" s="10">
        <f>AUDCHF10080[[#This Row],[date_start]]+5</f>
        <v>37694</v>
      </c>
      <c r="C932">
        <v>1071</v>
      </c>
      <c r="D932" s="11">
        <v>0.81840000000000002</v>
      </c>
      <c r="E932" s="11">
        <v>0.82</v>
      </c>
      <c r="F932" s="11">
        <v>0.78900000000000003</v>
      </c>
      <c r="G932" s="11">
        <v>0.8175</v>
      </c>
    </row>
    <row r="933" spans="1:7" x14ac:dyDescent="0.25">
      <c r="A933" s="10">
        <v>37682</v>
      </c>
      <c r="B933" s="10">
        <f>AUDCHF10080[[#This Row],[date_start]]+5</f>
        <v>37687</v>
      </c>
      <c r="C933">
        <v>557</v>
      </c>
      <c r="D933" s="11">
        <v>0.82399999999999995</v>
      </c>
      <c r="E933" s="11">
        <v>0.82969999999999999</v>
      </c>
      <c r="F933" s="11">
        <v>0.81579999999999997</v>
      </c>
      <c r="G933" s="11">
        <v>0.81940000000000002</v>
      </c>
    </row>
    <row r="934" spans="1:7" x14ac:dyDescent="0.25">
      <c r="A934" s="10">
        <v>37675</v>
      </c>
      <c r="B934" s="10">
        <f>AUDCHF10080[[#This Row],[date_start]]+5</f>
        <v>37680</v>
      </c>
      <c r="C934">
        <v>571</v>
      </c>
      <c r="D934" s="11">
        <v>0.81910000000000005</v>
      </c>
      <c r="E934" s="11">
        <v>0.82620000000000005</v>
      </c>
      <c r="F934" s="11">
        <v>0.81689999999999996</v>
      </c>
      <c r="G934" s="11">
        <v>0.82230000000000003</v>
      </c>
    </row>
    <row r="935" spans="1:7" x14ac:dyDescent="0.25">
      <c r="A935" s="10">
        <v>37668</v>
      </c>
      <c r="B935" s="10">
        <f>AUDCHF10080[[#This Row],[date_start]]+5</f>
        <v>37673</v>
      </c>
      <c r="C935">
        <v>554</v>
      </c>
      <c r="D935" s="11">
        <v>0.80730000000000002</v>
      </c>
      <c r="E935" s="11">
        <v>0.81620000000000004</v>
      </c>
      <c r="F935" s="11">
        <v>0.80530000000000002</v>
      </c>
      <c r="G935" s="11">
        <v>0.81579999999999997</v>
      </c>
    </row>
    <row r="936" spans="1:7" x14ac:dyDescent="0.25">
      <c r="A936" s="10">
        <v>37661</v>
      </c>
      <c r="B936" s="10">
        <f>AUDCHF10080[[#This Row],[date_start]]+5</f>
        <v>37666</v>
      </c>
      <c r="C936">
        <v>511</v>
      </c>
      <c r="D936" s="11">
        <v>0.8004</v>
      </c>
      <c r="E936" s="11">
        <v>0.80969999999999998</v>
      </c>
      <c r="F936" s="11">
        <v>0.79900000000000004</v>
      </c>
      <c r="G936" s="11">
        <v>0.80649999999999999</v>
      </c>
    </row>
    <row r="937" spans="1:7" x14ac:dyDescent="0.25">
      <c r="A937" s="10">
        <v>37654</v>
      </c>
      <c r="B937" s="10">
        <f>AUDCHF10080[[#This Row],[date_start]]+5</f>
        <v>37659</v>
      </c>
      <c r="C937">
        <v>678</v>
      </c>
      <c r="D937" s="11">
        <v>0.79759999999999998</v>
      </c>
      <c r="E937" s="11">
        <v>0.80649999999999999</v>
      </c>
      <c r="F937" s="11">
        <v>0.79290000000000005</v>
      </c>
      <c r="G937" s="11">
        <v>0.79990000000000006</v>
      </c>
    </row>
    <row r="938" spans="1:7" x14ac:dyDescent="0.25">
      <c r="A938" s="10">
        <v>37647</v>
      </c>
      <c r="B938" s="10">
        <f>AUDCHF10080[[#This Row],[date_start]]+5</f>
        <v>37652</v>
      </c>
      <c r="C938">
        <v>658</v>
      </c>
      <c r="D938" s="11">
        <v>0.80069999999999997</v>
      </c>
      <c r="E938" s="11">
        <v>0.80459999999999998</v>
      </c>
      <c r="F938" s="11">
        <v>0.79430000000000001</v>
      </c>
      <c r="G938" s="11">
        <v>0.80069999999999997</v>
      </c>
    </row>
    <row r="939" spans="1:7" x14ac:dyDescent="0.25">
      <c r="A939" s="10">
        <v>37640</v>
      </c>
      <c r="B939" s="10">
        <f>AUDCHF10080[[#This Row],[date_start]]+5</f>
        <v>37645</v>
      </c>
      <c r="C939">
        <v>656</v>
      </c>
      <c r="D939" s="11">
        <v>0.81</v>
      </c>
      <c r="E939" s="11">
        <v>0.81310000000000004</v>
      </c>
      <c r="F939" s="11">
        <v>0.79710000000000003</v>
      </c>
      <c r="G939" s="11">
        <v>0.8004</v>
      </c>
    </row>
    <row r="940" spans="1:7" x14ac:dyDescent="0.25">
      <c r="A940" s="10">
        <v>37633</v>
      </c>
      <c r="B940" s="10">
        <f>AUDCHF10080[[#This Row],[date_start]]+5</f>
        <v>37638</v>
      </c>
      <c r="C940">
        <v>642</v>
      </c>
      <c r="D940" s="11">
        <v>0.80289999999999995</v>
      </c>
      <c r="E940" s="11">
        <v>0.81579999999999997</v>
      </c>
      <c r="F940" s="11">
        <v>0.80289999999999995</v>
      </c>
      <c r="G940" s="11">
        <v>0.81030000000000002</v>
      </c>
    </row>
    <row r="941" spans="1:7" x14ac:dyDescent="0.25">
      <c r="A941" s="10">
        <v>37626</v>
      </c>
      <c r="B941" s="10">
        <f>AUDCHF10080[[#This Row],[date_start]]+5</f>
        <v>37631</v>
      </c>
      <c r="C941">
        <v>756</v>
      </c>
      <c r="D941" s="11">
        <v>0.79320000000000002</v>
      </c>
      <c r="E941" s="11">
        <v>0.80800000000000005</v>
      </c>
      <c r="F941" s="11">
        <v>0.79169999999999996</v>
      </c>
      <c r="G941" s="11">
        <v>0.80530000000000002</v>
      </c>
    </row>
    <row r="942" spans="1:7" x14ac:dyDescent="0.25">
      <c r="A942" s="10">
        <v>37619</v>
      </c>
      <c r="B942" s="10">
        <f>AUDCHF10080[[#This Row],[date_start]]+5</f>
        <v>37624</v>
      </c>
      <c r="C942">
        <v>391</v>
      </c>
      <c r="D942" s="11">
        <v>0.77510000000000001</v>
      </c>
      <c r="E942" s="11">
        <v>0.7944</v>
      </c>
      <c r="F942" s="11">
        <v>0.77390000000000003</v>
      </c>
      <c r="G942" s="11">
        <v>0.79320000000000002</v>
      </c>
    </row>
    <row r="943" spans="1:7" x14ac:dyDescent="0.25">
      <c r="A943" s="10">
        <v>37598</v>
      </c>
      <c r="B943" s="10">
        <f>AUDCHF10080[[#This Row],[date_start]]+5</f>
        <v>37603</v>
      </c>
      <c r="C943">
        <v>558</v>
      </c>
      <c r="D943" s="11">
        <v>0.82020000000000004</v>
      </c>
      <c r="E943" s="11">
        <v>0.82420000000000004</v>
      </c>
      <c r="F943" s="11">
        <v>0.81320000000000003</v>
      </c>
      <c r="G943" s="11">
        <v>0.81579999999999997</v>
      </c>
    </row>
    <row r="944" spans="1:7" x14ac:dyDescent="0.25">
      <c r="A944" s="10">
        <v>37591</v>
      </c>
      <c r="B944" s="10">
        <f>AUDCHF10080[[#This Row],[date_start]]+5</f>
        <v>37596</v>
      </c>
      <c r="C944">
        <v>594</v>
      </c>
      <c r="D944" s="11">
        <v>0.83069999999999999</v>
      </c>
      <c r="E944" s="11">
        <v>0.83799999999999997</v>
      </c>
      <c r="F944" s="11">
        <v>0.81599999999999995</v>
      </c>
      <c r="G944" s="11">
        <v>0.81840000000000002</v>
      </c>
    </row>
    <row r="945" spans="1:7" x14ac:dyDescent="0.25">
      <c r="A945" s="10">
        <v>37584</v>
      </c>
      <c r="B945" s="10">
        <f>AUDCHF10080[[#This Row],[date_start]]+5</f>
        <v>37589</v>
      </c>
      <c r="C945">
        <v>538</v>
      </c>
      <c r="D945" s="11">
        <v>0.83399999999999996</v>
      </c>
      <c r="E945" s="11">
        <v>0.83689999999999998</v>
      </c>
      <c r="F945" s="11">
        <v>0.82650000000000001</v>
      </c>
      <c r="G945" s="11">
        <v>0.83140000000000003</v>
      </c>
    </row>
    <row r="946" spans="1:7" x14ac:dyDescent="0.25">
      <c r="A946" s="10">
        <v>37577</v>
      </c>
      <c r="B946" s="10">
        <f>AUDCHF10080[[#This Row],[date_start]]+5</f>
        <v>37582</v>
      </c>
      <c r="C946">
        <v>649</v>
      </c>
      <c r="D946" s="11">
        <v>0.8175</v>
      </c>
      <c r="E946" s="11">
        <v>0.83350000000000002</v>
      </c>
      <c r="F946" s="11">
        <v>0.80979999999999996</v>
      </c>
      <c r="G946" s="11">
        <v>0.83250000000000002</v>
      </c>
    </row>
    <row r="947" spans="1:7" x14ac:dyDescent="0.25">
      <c r="A947" s="10">
        <v>37570</v>
      </c>
      <c r="B947" s="10">
        <f>AUDCHF10080[[#This Row],[date_start]]+5</f>
        <v>37575</v>
      </c>
      <c r="C947">
        <v>617</v>
      </c>
      <c r="D947" s="11">
        <v>0.81389999999999996</v>
      </c>
      <c r="E947" s="11">
        <v>0.8246</v>
      </c>
      <c r="F947" s="11">
        <v>0.80769999999999997</v>
      </c>
      <c r="G947" s="11">
        <v>0.81869999999999998</v>
      </c>
    </row>
    <row r="948" spans="1:7" x14ac:dyDescent="0.25">
      <c r="A948" s="10">
        <v>37563</v>
      </c>
      <c r="B948" s="10">
        <f>AUDCHF10080[[#This Row],[date_start]]+5</f>
        <v>37568</v>
      </c>
      <c r="C948">
        <v>563</v>
      </c>
      <c r="D948" s="11">
        <v>0.82120000000000004</v>
      </c>
      <c r="E948" s="11">
        <v>0.82799999999999996</v>
      </c>
      <c r="F948" s="11">
        <v>0.81359999999999999</v>
      </c>
      <c r="G948" s="11">
        <v>0.81369999999999998</v>
      </c>
    </row>
    <row r="949" spans="1:7" x14ac:dyDescent="0.25">
      <c r="A949" s="10">
        <v>37556</v>
      </c>
      <c r="B949" s="10">
        <f>AUDCHF10080[[#This Row],[date_start]]+5</f>
        <v>37561</v>
      </c>
      <c r="C949">
        <v>678</v>
      </c>
      <c r="D949" s="11">
        <v>0.83550000000000002</v>
      </c>
      <c r="E949" s="11">
        <v>0.8397</v>
      </c>
      <c r="F949" s="11">
        <v>0.81430000000000002</v>
      </c>
      <c r="G949" s="11">
        <v>0.82089999999999996</v>
      </c>
    </row>
    <row r="950" spans="1:7" x14ac:dyDescent="0.25">
      <c r="A950" s="10">
        <v>37549</v>
      </c>
      <c r="B950" s="10">
        <f>AUDCHF10080[[#This Row],[date_start]]+5</f>
        <v>37554</v>
      </c>
      <c r="C950">
        <v>619</v>
      </c>
      <c r="D950" s="11">
        <v>0.83169999999999999</v>
      </c>
      <c r="E950" s="11">
        <v>0.84179999999999999</v>
      </c>
      <c r="F950" s="11">
        <v>0.8276</v>
      </c>
      <c r="G950" s="11">
        <v>0.83530000000000004</v>
      </c>
    </row>
    <row r="951" spans="1:7" x14ac:dyDescent="0.25">
      <c r="A951" s="10">
        <v>37542</v>
      </c>
      <c r="B951" s="10">
        <f>AUDCHF10080[[#This Row],[date_start]]+5</f>
        <v>37547</v>
      </c>
      <c r="C951">
        <v>668</v>
      </c>
      <c r="D951" s="11">
        <v>0.81100000000000005</v>
      </c>
      <c r="E951" s="11">
        <v>0.8347</v>
      </c>
      <c r="F951" s="11">
        <v>0.80630000000000002</v>
      </c>
      <c r="G951" s="11">
        <v>0.83240000000000003</v>
      </c>
    </row>
    <row r="952" spans="1:7" x14ac:dyDescent="0.25">
      <c r="A952" s="10">
        <v>37535</v>
      </c>
      <c r="B952" s="10">
        <f>AUDCHF10080[[#This Row],[date_start]]+5</f>
        <v>37540</v>
      </c>
      <c r="C952">
        <v>601</v>
      </c>
      <c r="D952" s="11">
        <v>0.8155</v>
      </c>
      <c r="E952" s="11">
        <v>0.82269999999999999</v>
      </c>
      <c r="F952" s="11">
        <v>0.80769999999999997</v>
      </c>
      <c r="G952" s="11">
        <v>0.81489999999999996</v>
      </c>
    </row>
    <row r="953" spans="1:7" x14ac:dyDescent="0.25">
      <c r="A953" s="10">
        <v>37528</v>
      </c>
      <c r="B953" s="10">
        <f>AUDCHF10080[[#This Row],[date_start]]+5</f>
        <v>37533</v>
      </c>
      <c r="C953">
        <v>739</v>
      </c>
      <c r="D953" s="11">
        <v>0.81079999999999997</v>
      </c>
      <c r="E953" s="11">
        <v>0.81730000000000003</v>
      </c>
      <c r="F953" s="11">
        <v>0.79620000000000002</v>
      </c>
      <c r="G953" s="11">
        <v>0.81659999999999999</v>
      </c>
    </row>
    <row r="954" spans="1:7" x14ac:dyDescent="0.25">
      <c r="A954" s="10">
        <v>37521</v>
      </c>
      <c r="B954" s="10">
        <f>AUDCHF10080[[#This Row],[date_start]]+5</f>
        <v>37526</v>
      </c>
      <c r="C954">
        <v>757</v>
      </c>
      <c r="D954" s="11">
        <v>0.81440000000000001</v>
      </c>
      <c r="E954" s="11">
        <v>0.8216</v>
      </c>
      <c r="F954" s="11">
        <v>0.80810000000000004</v>
      </c>
      <c r="G954" s="11">
        <v>0.81220000000000003</v>
      </c>
    </row>
    <row r="955" spans="1:7" x14ac:dyDescent="0.25">
      <c r="A955" s="10">
        <v>37514</v>
      </c>
      <c r="B955" s="10">
        <f>AUDCHF10080[[#This Row],[date_start]]+5</f>
        <v>37519</v>
      </c>
      <c r="C955">
        <v>812</v>
      </c>
      <c r="D955" s="11">
        <v>0.83099999999999996</v>
      </c>
      <c r="E955" s="11">
        <v>0.8387</v>
      </c>
      <c r="F955" s="11">
        <v>0.81210000000000004</v>
      </c>
      <c r="G955" s="11">
        <v>0.81379999999999997</v>
      </c>
    </row>
    <row r="956" spans="1:7" x14ac:dyDescent="0.25">
      <c r="A956" s="10">
        <v>37507</v>
      </c>
      <c r="B956" s="10">
        <f>AUDCHF10080[[#This Row],[date_start]]+5</f>
        <v>37512</v>
      </c>
      <c r="C956">
        <v>752</v>
      </c>
      <c r="D956" s="11">
        <v>0.81159999999999999</v>
      </c>
      <c r="E956" s="11">
        <v>0.83250000000000002</v>
      </c>
      <c r="F956" s="11">
        <v>0.81059999999999999</v>
      </c>
      <c r="G956" s="11">
        <v>0.83050000000000002</v>
      </c>
    </row>
    <row r="957" spans="1:7" x14ac:dyDescent="0.25">
      <c r="A957" s="10">
        <v>37500</v>
      </c>
      <c r="B957" s="10">
        <f>AUDCHF10080[[#This Row],[date_start]]+5</f>
        <v>37505</v>
      </c>
      <c r="C957">
        <v>1006</v>
      </c>
      <c r="D957" s="11">
        <v>0.82440000000000002</v>
      </c>
      <c r="E957" s="11">
        <v>0.82679999999999998</v>
      </c>
      <c r="F957" s="11">
        <v>0.79159999999999997</v>
      </c>
      <c r="G957" s="11">
        <v>0.81289999999999996</v>
      </c>
    </row>
    <row r="958" spans="1:7" x14ac:dyDescent="0.25">
      <c r="A958" s="10">
        <v>37493</v>
      </c>
      <c r="B958" s="10">
        <f>AUDCHF10080[[#This Row],[date_start]]+5</f>
        <v>37498</v>
      </c>
      <c r="C958">
        <v>723</v>
      </c>
      <c r="D958" s="11">
        <v>0.82220000000000004</v>
      </c>
      <c r="E958" s="11">
        <v>0.83650000000000002</v>
      </c>
      <c r="F958" s="11">
        <v>0.81940000000000002</v>
      </c>
      <c r="G958" s="11">
        <v>0.82430000000000003</v>
      </c>
    </row>
    <row r="959" spans="1:7" x14ac:dyDescent="0.25">
      <c r="A959" s="10">
        <v>37486</v>
      </c>
      <c r="B959" s="10">
        <f>AUDCHF10080[[#This Row],[date_start]]+5</f>
        <v>37491</v>
      </c>
      <c r="C959">
        <v>770</v>
      </c>
      <c r="D959" s="11">
        <v>0.81220000000000003</v>
      </c>
      <c r="E959" s="11">
        <v>0.82579999999999998</v>
      </c>
      <c r="F959" s="11">
        <v>0.80789999999999995</v>
      </c>
      <c r="G959" s="11">
        <v>0.82120000000000004</v>
      </c>
    </row>
    <row r="960" spans="1:7" x14ac:dyDescent="0.25">
      <c r="A960" s="10">
        <v>37479</v>
      </c>
      <c r="B960" s="10">
        <f>AUDCHF10080[[#This Row],[date_start]]+5</f>
        <v>37484</v>
      </c>
      <c r="C960">
        <v>837</v>
      </c>
      <c r="D960" s="11">
        <v>0.8054</v>
      </c>
      <c r="E960" s="11">
        <v>0.81710000000000005</v>
      </c>
      <c r="F960" s="11">
        <v>0.79179999999999995</v>
      </c>
      <c r="G960" s="11">
        <v>0.81269999999999998</v>
      </c>
    </row>
    <row r="961" spans="1:7" x14ac:dyDescent="0.25">
      <c r="A961" s="10">
        <v>37472</v>
      </c>
      <c r="B961" s="10">
        <f>AUDCHF10080[[#This Row],[date_start]]+5</f>
        <v>37477</v>
      </c>
      <c r="C961">
        <v>1023</v>
      </c>
      <c r="D961" s="11">
        <v>0.79190000000000005</v>
      </c>
      <c r="E961" s="11">
        <v>0.81069999999999998</v>
      </c>
      <c r="F961" s="11">
        <v>0.77969999999999995</v>
      </c>
      <c r="G961" s="11">
        <v>0.80510000000000004</v>
      </c>
    </row>
    <row r="962" spans="1:7" x14ac:dyDescent="0.25">
      <c r="A962" s="10">
        <v>37465</v>
      </c>
      <c r="B962" s="10">
        <f>AUDCHF10080[[#This Row],[date_start]]+5</f>
        <v>37470</v>
      </c>
      <c r="C962">
        <v>944</v>
      </c>
      <c r="D962" s="11">
        <v>0.78569999999999995</v>
      </c>
      <c r="E962" s="11">
        <v>0.81459999999999999</v>
      </c>
      <c r="F962" s="11">
        <v>0.78569999999999995</v>
      </c>
      <c r="G962" s="11">
        <v>0.79259999999999997</v>
      </c>
    </row>
    <row r="963" spans="1:7" x14ac:dyDescent="0.25">
      <c r="A963" s="10">
        <v>37458</v>
      </c>
      <c r="B963" s="10">
        <f>AUDCHF10080[[#This Row],[date_start]]+5</f>
        <v>37463</v>
      </c>
      <c r="C963">
        <v>1271</v>
      </c>
      <c r="D963" s="11">
        <v>0.80420000000000003</v>
      </c>
      <c r="E963" s="11">
        <v>0.80559999999999998</v>
      </c>
      <c r="F963" s="11">
        <v>0.7772</v>
      </c>
      <c r="G963" s="11">
        <v>0.78649999999999998</v>
      </c>
    </row>
    <row r="964" spans="1:7" x14ac:dyDescent="0.25">
      <c r="A964" s="10">
        <v>37451</v>
      </c>
      <c r="B964" s="10">
        <f>AUDCHF10080[[#This Row],[date_start]]+5</f>
        <v>37456</v>
      </c>
      <c r="C964">
        <v>922</v>
      </c>
      <c r="D964" s="11">
        <v>0.82840000000000003</v>
      </c>
      <c r="E964" s="11">
        <v>0.83040000000000003</v>
      </c>
      <c r="F964" s="11">
        <v>0.79869999999999997</v>
      </c>
      <c r="G964" s="11">
        <v>0.80249999999999999</v>
      </c>
    </row>
    <row r="965" spans="1:7" x14ac:dyDescent="0.25">
      <c r="A965" s="10">
        <v>37444</v>
      </c>
      <c r="B965" s="10">
        <f>AUDCHF10080[[#This Row],[date_start]]+5</f>
        <v>37449</v>
      </c>
      <c r="C965">
        <v>745</v>
      </c>
      <c r="D965" s="11">
        <v>0.8387</v>
      </c>
      <c r="E965" s="11">
        <v>0.84630000000000005</v>
      </c>
      <c r="F965" s="11">
        <v>0.82509999999999994</v>
      </c>
      <c r="G965" s="11">
        <v>0.82869999999999999</v>
      </c>
    </row>
    <row r="966" spans="1:7" x14ac:dyDescent="0.25">
      <c r="A966" s="10">
        <v>37437</v>
      </c>
      <c r="B966" s="10">
        <f>AUDCHF10080[[#This Row],[date_start]]+5</f>
        <v>37442</v>
      </c>
      <c r="C966">
        <v>766</v>
      </c>
      <c r="D966" s="11">
        <v>0.83399999999999996</v>
      </c>
      <c r="E966" s="11">
        <v>0.84160000000000001</v>
      </c>
      <c r="F966" s="11">
        <v>0.82799999999999996</v>
      </c>
      <c r="G966" s="11">
        <v>0.84050000000000002</v>
      </c>
    </row>
    <row r="967" spans="1:7" x14ac:dyDescent="0.25">
      <c r="A967" s="10">
        <v>37430</v>
      </c>
      <c r="B967" s="10">
        <f>AUDCHF10080[[#This Row],[date_start]]+5</f>
        <v>37435</v>
      </c>
      <c r="C967">
        <v>1485</v>
      </c>
      <c r="D967" s="11">
        <v>0.86890000000000001</v>
      </c>
      <c r="E967" s="11">
        <v>0.873</v>
      </c>
      <c r="F967" s="11">
        <v>0.8216</v>
      </c>
      <c r="G967" s="11">
        <v>0.83509999999999995</v>
      </c>
    </row>
    <row r="968" spans="1:7" x14ac:dyDescent="0.25">
      <c r="A968" s="10">
        <v>37423</v>
      </c>
      <c r="B968" s="10">
        <f>AUDCHF10080[[#This Row],[date_start]]+5</f>
        <v>37428</v>
      </c>
      <c r="C968">
        <v>701</v>
      </c>
      <c r="D968" s="11">
        <v>0.87529999999999997</v>
      </c>
      <c r="E968" s="11">
        <v>0.87880000000000003</v>
      </c>
      <c r="F968" s="11">
        <v>0.86639999999999995</v>
      </c>
      <c r="G968" s="11">
        <v>0.8679</v>
      </c>
    </row>
    <row r="969" spans="1:7" x14ac:dyDescent="0.25">
      <c r="A969" s="10">
        <v>37416</v>
      </c>
      <c r="B969" s="10">
        <f>AUDCHF10080[[#This Row],[date_start]]+5</f>
        <v>37421</v>
      </c>
      <c r="C969">
        <v>798</v>
      </c>
      <c r="D969" s="11">
        <v>0.8901</v>
      </c>
      <c r="E969" s="11">
        <v>0.89490000000000003</v>
      </c>
      <c r="F969" s="11">
        <v>0.86909999999999998</v>
      </c>
      <c r="G969" s="11">
        <v>0.87439999999999996</v>
      </c>
    </row>
    <row r="970" spans="1:7" x14ac:dyDescent="0.25">
      <c r="A970" s="10">
        <v>37409</v>
      </c>
      <c r="B970" s="10">
        <f>AUDCHF10080[[#This Row],[date_start]]+5</f>
        <v>37414</v>
      </c>
      <c r="C970">
        <v>720</v>
      </c>
      <c r="D970" s="11">
        <v>0.88970000000000005</v>
      </c>
      <c r="E970" s="11">
        <v>0.90369999999999995</v>
      </c>
      <c r="F970" s="11">
        <v>0.88629999999999998</v>
      </c>
      <c r="G970" s="11">
        <v>0.89059999999999995</v>
      </c>
    </row>
    <row r="971" spans="1:7" x14ac:dyDescent="0.25">
      <c r="A971" s="10">
        <v>37402</v>
      </c>
      <c r="B971" s="10">
        <f>AUDCHF10080[[#This Row],[date_start]]+5</f>
        <v>37407</v>
      </c>
      <c r="C971">
        <v>885</v>
      </c>
      <c r="D971" s="11">
        <v>0.88049999999999995</v>
      </c>
      <c r="E971" s="11">
        <v>0.89429999999999998</v>
      </c>
      <c r="F971" s="11">
        <v>0.87170000000000003</v>
      </c>
      <c r="G971" s="11">
        <v>0.89070000000000005</v>
      </c>
    </row>
    <row r="972" spans="1:7" x14ac:dyDescent="0.25">
      <c r="A972" s="10">
        <v>37395</v>
      </c>
      <c r="B972" s="10">
        <f>AUDCHF10080[[#This Row],[date_start]]+5</f>
        <v>37400</v>
      </c>
      <c r="C972">
        <v>707</v>
      </c>
      <c r="D972" s="11">
        <v>0.87339999999999995</v>
      </c>
      <c r="E972" s="11">
        <v>0.88190000000000002</v>
      </c>
      <c r="F972" s="11">
        <v>0.86770000000000003</v>
      </c>
      <c r="G972" s="11">
        <v>0.88170000000000004</v>
      </c>
    </row>
    <row r="973" spans="1:7" x14ac:dyDescent="0.25">
      <c r="A973" s="10">
        <v>37388</v>
      </c>
      <c r="B973" s="10">
        <f>AUDCHF10080[[#This Row],[date_start]]+5</f>
        <v>37393</v>
      </c>
      <c r="C973">
        <v>656</v>
      </c>
      <c r="D973" s="11">
        <v>0.86719999999999997</v>
      </c>
      <c r="E973" s="11">
        <v>0.88619999999999999</v>
      </c>
      <c r="F973" s="11">
        <v>0.86329999999999996</v>
      </c>
      <c r="G973" s="11">
        <v>0.87339999999999995</v>
      </c>
    </row>
    <row r="974" spans="1:7" x14ac:dyDescent="0.25">
      <c r="A974" s="10">
        <v>37381</v>
      </c>
      <c r="B974" s="10">
        <f>AUDCHF10080[[#This Row],[date_start]]+5</f>
        <v>37386</v>
      </c>
      <c r="C974">
        <v>762</v>
      </c>
      <c r="D974" s="11">
        <v>0.85709999999999997</v>
      </c>
      <c r="E974" s="11">
        <v>0.87160000000000004</v>
      </c>
      <c r="F974" s="11">
        <v>0.85129999999999995</v>
      </c>
      <c r="G974" s="11">
        <v>0.86639999999999995</v>
      </c>
    </row>
    <row r="975" spans="1:7" x14ac:dyDescent="0.25">
      <c r="A975" s="10">
        <v>37374</v>
      </c>
      <c r="B975" s="10">
        <f>AUDCHF10080[[#This Row],[date_start]]+5</f>
        <v>37379</v>
      </c>
      <c r="C975">
        <v>794</v>
      </c>
      <c r="D975" s="11">
        <v>0.88519999999999999</v>
      </c>
      <c r="E975" s="11">
        <v>0.88690000000000002</v>
      </c>
      <c r="F975" s="11">
        <v>0.85509999999999997</v>
      </c>
      <c r="G975" s="11">
        <v>0.85619999999999996</v>
      </c>
    </row>
    <row r="976" spans="1:7" x14ac:dyDescent="0.25">
      <c r="A976" s="10">
        <v>37367</v>
      </c>
      <c r="B976" s="10">
        <f>AUDCHF10080[[#This Row],[date_start]]+5</f>
        <v>37372</v>
      </c>
      <c r="C976">
        <v>566</v>
      </c>
      <c r="D976" s="11">
        <v>0.88800000000000001</v>
      </c>
      <c r="E976" s="11">
        <v>0.89659999999999995</v>
      </c>
      <c r="F976" s="11">
        <v>0.88190000000000002</v>
      </c>
      <c r="G976" s="11">
        <v>0.88419999999999999</v>
      </c>
    </row>
    <row r="977" spans="1:7" x14ac:dyDescent="0.25">
      <c r="A977" s="10">
        <v>37360</v>
      </c>
      <c r="B977" s="10">
        <f>AUDCHF10080[[#This Row],[date_start]]+5</f>
        <v>37365</v>
      </c>
      <c r="C977">
        <v>448</v>
      </c>
      <c r="D977" s="11">
        <v>0.88959999999999995</v>
      </c>
      <c r="E977" s="11">
        <v>0.89190000000000003</v>
      </c>
      <c r="F977" s="11">
        <v>0.88360000000000005</v>
      </c>
      <c r="G977" s="11">
        <v>0.88849999999999996</v>
      </c>
    </row>
    <row r="978" spans="1:7" x14ac:dyDescent="0.25">
      <c r="A978" s="10">
        <v>37353</v>
      </c>
      <c r="B978" s="10">
        <f>AUDCHF10080[[#This Row],[date_start]]+5</f>
        <v>37358</v>
      </c>
      <c r="C978">
        <v>626</v>
      </c>
      <c r="D978" s="11">
        <v>0.88119999999999998</v>
      </c>
      <c r="E978" s="11">
        <v>0.89419999999999999</v>
      </c>
      <c r="F978" s="11">
        <v>0.87829999999999997</v>
      </c>
      <c r="G978" s="11">
        <v>0.89059999999999995</v>
      </c>
    </row>
    <row r="979" spans="1:7" x14ac:dyDescent="0.25">
      <c r="A979" s="10">
        <v>37346</v>
      </c>
      <c r="B979" s="10">
        <f>AUDCHF10080[[#This Row],[date_start]]+5</f>
        <v>37351</v>
      </c>
      <c r="C979">
        <v>745</v>
      </c>
      <c r="D979" s="11">
        <v>0.89749999999999996</v>
      </c>
      <c r="E979" s="11">
        <v>0.90010000000000001</v>
      </c>
      <c r="F979" s="11">
        <v>0.87890000000000001</v>
      </c>
      <c r="G979" s="11">
        <v>0.88439999999999996</v>
      </c>
    </row>
    <row r="980" spans="1:7" x14ac:dyDescent="0.25">
      <c r="A980" s="10">
        <v>37339</v>
      </c>
      <c r="B980" s="10">
        <f>AUDCHF10080[[#This Row],[date_start]]+5</f>
        <v>37344</v>
      </c>
      <c r="C980">
        <v>698</v>
      </c>
      <c r="D980" s="11">
        <v>0.88429999999999997</v>
      </c>
      <c r="E980" s="11">
        <v>0.90200000000000002</v>
      </c>
      <c r="F980" s="11">
        <v>0.87660000000000005</v>
      </c>
      <c r="G980" s="11">
        <v>0.89680000000000004</v>
      </c>
    </row>
    <row r="981" spans="1:7" x14ac:dyDescent="0.25">
      <c r="A981" s="10">
        <v>37332</v>
      </c>
      <c r="B981" s="10">
        <f>AUDCHF10080[[#This Row],[date_start]]+5</f>
        <v>37337</v>
      </c>
      <c r="C981">
        <v>839</v>
      </c>
      <c r="D981" s="11">
        <v>0.87239999999999995</v>
      </c>
      <c r="E981" s="11">
        <v>0.88929999999999998</v>
      </c>
      <c r="F981" s="11">
        <v>0.86629999999999996</v>
      </c>
      <c r="G981" s="11">
        <v>0.88419999999999999</v>
      </c>
    </row>
    <row r="982" spans="1:7" x14ac:dyDescent="0.25">
      <c r="A982" s="10">
        <v>37325</v>
      </c>
      <c r="B982" s="10">
        <f>AUDCHF10080[[#This Row],[date_start]]+5</f>
        <v>37330</v>
      </c>
      <c r="C982">
        <v>618</v>
      </c>
      <c r="D982" s="11">
        <v>0.87960000000000005</v>
      </c>
      <c r="E982" s="11">
        <v>0.88029999999999997</v>
      </c>
      <c r="F982" s="11">
        <v>0.86339999999999995</v>
      </c>
      <c r="G982" s="11">
        <v>0.87160000000000004</v>
      </c>
    </row>
    <row r="983" spans="1:7" x14ac:dyDescent="0.25">
      <c r="A983" s="10">
        <v>37318</v>
      </c>
      <c r="B983" s="10">
        <f>AUDCHF10080[[#This Row],[date_start]]+5</f>
        <v>37323</v>
      </c>
      <c r="C983">
        <v>962</v>
      </c>
      <c r="D983" s="11">
        <v>0.88829999999999998</v>
      </c>
      <c r="E983" s="11">
        <v>0.89100000000000001</v>
      </c>
      <c r="F983" s="11">
        <v>0.87019999999999997</v>
      </c>
      <c r="G983" s="11">
        <v>0.88149999999999995</v>
      </c>
    </row>
    <row r="984" spans="1:7" x14ac:dyDescent="0.25">
      <c r="A984" s="10">
        <v>37311</v>
      </c>
      <c r="B984" s="10">
        <f>AUDCHF10080[[#This Row],[date_start]]+5</f>
        <v>37316</v>
      </c>
      <c r="C984">
        <v>703</v>
      </c>
      <c r="D984" s="11">
        <v>0.86760000000000004</v>
      </c>
      <c r="E984" s="11">
        <v>0.88900000000000001</v>
      </c>
      <c r="F984" s="11">
        <v>0.86439999999999995</v>
      </c>
      <c r="G984" s="11">
        <v>0.88680000000000003</v>
      </c>
    </row>
    <row r="985" spans="1:7" x14ac:dyDescent="0.25">
      <c r="A985" s="10">
        <v>37304</v>
      </c>
      <c r="B985" s="10">
        <f>AUDCHF10080[[#This Row],[date_start]]+5</f>
        <v>37309</v>
      </c>
      <c r="C985">
        <v>751</v>
      </c>
      <c r="D985" s="11">
        <v>0.87860000000000005</v>
      </c>
      <c r="E985" s="11">
        <v>0.88229999999999997</v>
      </c>
      <c r="F985" s="11">
        <v>0.86350000000000005</v>
      </c>
      <c r="G985" s="11">
        <v>0.86660000000000004</v>
      </c>
    </row>
    <row r="986" spans="1:7" x14ac:dyDescent="0.25">
      <c r="A986" s="10">
        <v>37297</v>
      </c>
      <c r="B986" s="10">
        <f>AUDCHF10080[[#This Row],[date_start]]+5</f>
        <v>37302</v>
      </c>
      <c r="C986">
        <v>934</v>
      </c>
      <c r="D986" s="11">
        <v>0.86450000000000005</v>
      </c>
      <c r="E986" s="11">
        <v>0.88300000000000001</v>
      </c>
      <c r="F986" s="11">
        <v>0.85560000000000003</v>
      </c>
      <c r="G986" s="11">
        <v>0.87780000000000002</v>
      </c>
    </row>
    <row r="987" spans="1:7" x14ac:dyDescent="0.25">
      <c r="A987" s="10">
        <v>37290</v>
      </c>
      <c r="B987" s="10">
        <f>AUDCHF10080[[#This Row],[date_start]]+5</f>
        <v>37295</v>
      </c>
      <c r="C987">
        <v>716</v>
      </c>
      <c r="D987" s="11">
        <v>0.87270000000000003</v>
      </c>
      <c r="E987" s="11">
        <v>0.87760000000000005</v>
      </c>
      <c r="F987" s="11">
        <v>0.85680000000000001</v>
      </c>
      <c r="G987" s="11">
        <v>0.86450000000000005</v>
      </c>
    </row>
    <row r="988" spans="1:7" x14ac:dyDescent="0.25">
      <c r="A988" s="10">
        <v>37283</v>
      </c>
      <c r="B988" s="10">
        <f>AUDCHF10080[[#This Row],[date_start]]+5</f>
        <v>37288</v>
      </c>
      <c r="C988">
        <v>876</v>
      </c>
      <c r="D988" s="11">
        <v>0.88039999999999996</v>
      </c>
      <c r="E988" s="11">
        <v>0.88500000000000001</v>
      </c>
      <c r="F988" s="11">
        <v>0.85860000000000003</v>
      </c>
      <c r="G988" s="11">
        <v>0.87319999999999998</v>
      </c>
    </row>
    <row r="989" spans="1:7" x14ac:dyDescent="0.25">
      <c r="A989" s="10">
        <v>37276</v>
      </c>
      <c r="B989" s="10">
        <f>AUDCHF10080[[#This Row],[date_start]]+5</f>
        <v>37281</v>
      </c>
      <c r="C989">
        <v>698</v>
      </c>
      <c r="D989" s="11">
        <v>0.85560000000000003</v>
      </c>
      <c r="E989" s="11">
        <v>0.88119999999999998</v>
      </c>
      <c r="F989" s="11">
        <v>0.8518</v>
      </c>
      <c r="G989" s="11">
        <v>0.88019999999999998</v>
      </c>
    </row>
    <row r="990" spans="1:7" x14ac:dyDescent="0.25">
      <c r="A990" s="10">
        <v>37269</v>
      </c>
      <c r="B990" s="10">
        <f>AUDCHF10080[[#This Row],[date_start]]+5</f>
        <v>37274</v>
      </c>
      <c r="C990">
        <v>690</v>
      </c>
      <c r="D990" s="11">
        <v>0.85729999999999995</v>
      </c>
      <c r="E990" s="11">
        <v>0.86729999999999996</v>
      </c>
      <c r="F990" s="11">
        <v>0.85009999999999997</v>
      </c>
      <c r="G990" s="11">
        <v>0.85399999999999998</v>
      </c>
    </row>
    <row r="991" spans="1:7" x14ac:dyDescent="0.25">
      <c r="A991" s="10">
        <v>37262</v>
      </c>
      <c r="B991" s="10">
        <f>AUDCHF10080[[#This Row],[date_start]]+5</f>
        <v>37267</v>
      </c>
      <c r="C991">
        <v>808</v>
      </c>
      <c r="D991" s="11">
        <v>0.85840000000000005</v>
      </c>
      <c r="E991" s="11">
        <v>0.87619999999999998</v>
      </c>
      <c r="F991" s="11">
        <v>0.85299999999999998</v>
      </c>
      <c r="G991" s="11">
        <v>0.85950000000000004</v>
      </c>
    </row>
    <row r="992" spans="1:7" x14ac:dyDescent="0.25">
      <c r="A992" s="10">
        <v>37255</v>
      </c>
      <c r="B992" s="10">
        <f>AUDCHF10080[[#This Row],[date_start]]+5</f>
        <v>37260</v>
      </c>
      <c r="C992">
        <v>892</v>
      </c>
      <c r="D992" s="11">
        <v>0.84499999999999997</v>
      </c>
      <c r="E992" s="11">
        <v>0.86119999999999997</v>
      </c>
      <c r="F992" s="11">
        <v>0.83889999999999998</v>
      </c>
      <c r="G992" s="11">
        <v>0.8609</v>
      </c>
    </row>
    <row r="993" spans="1:7" x14ac:dyDescent="0.25">
      <c r="A993" s="10">
        <v>37234</v>
      </c>
      <c r="B993" s="10">
        <f>AUDCHF10080[[#This Row],[date_start]]+5</f>
        <v>37239</v>
      </c>
      <c r="C993">
        <v>585</v>
      </c>
      <c r="D993" s="11">
        <v>0.85509999999999997</v>
      </c>
      <c r="E993" s="11">
        <v>0.86199999999999999</v>
      </c>
      <c r="F993" s="11">
        <v>0.84899999999999998</v>
      </c>
      <c r="G993" s="11">
        <v>0.85619999999999996</v>
      </c>
    </row>
    <row r="994" spans="1:7" x14ac:dyDescent="0.25">
      <c r="A994" s="10">
        <v>37227</v>
      </c>
      <c r="B994" s="10">
        <f>AUDCHF10080[[#This Row],[date_start]]+5</f>
        <v>37232</v>
      </c>
      <c r="C994">
        <v>667</v>
      </c>
      <c r="D994" s="11">
        <v>0.85709999999999997</v>
      </c>
      <c r="E994" s="11">
        <v>0.86260000000000003</v>
      </c>
      <c r="F994" s="11">
        <v>0.84760000000000002</v>
      </c>
      <c r="G994" s="11">
        <v>0.85289999999999999</v>
      </c>
    </row>
    <row r="995" spans="1:7" x14ac:dyDescent="0.25">
      <c r="A995" s="10">
        <v>37220</v>
      </c>
      <c r="B995" s="10">
        <f>AUDCHF10080[[#This Row],[date_start]]+5</f>
        <v>37225</v>
      </c>
      <c r="C995">
        <v>867</v>
      </c>
      <c r="D995" s="11">
        <v>0.86280000000000001</v>
      </c>
      <c r="E995" s="11">
        <v>0.87409999999999999</v>
      </c>
      <c r="F995" s="11">
        <v>0.85270000000000001</v>
      </c>
      <c r="G995" s="11">
        <v>0.85599999999999998</v>
      </c>
    </row>
    <row r="996" spans="1:7" x14ac:dyDescent="0.25">
      <c r="A996" s="10">
        <v>37213</v>
      </c>
      <c r="B996" s="10">
        <f>AUDCHF10080[[#This Row],[date_start]]+5</f>
        <v>37218</v>
      </c>
      <c r="C996">
        <v>792</v>
      </c>
      <c r="D996" s="11">
        <v>0.86480000000000001</v>
      </c>
      <c r="E996" s="11">
        <v>0.87119999999999997</v>
      </c>
      <c r="F996" s="11">
        <v>0.85189999999999999</v>
      </c>
      <c r="G996" s="11">
        <v>0.86250000000000004</v>
      </c>
    </row>
    <row r="997" spans="1:7" x14ac:dyDescent="0.25">
      <c r="A997" s="10">
        <v>37206</v>
      </c>
      <c r="B997" s="10">
        <f>AUDCHF10080[[#This Row],[date_start]]+5</f>
        <v>37211</v>
      </c>
      <c r="C997">
        <v>1178</v>
      </c>
      <c r="D997" s="11">
        <v>0.85019999999999996</v>
      </c>
      <c r="E997" s="11">
        <v>0.87780000000000002</v>
      </c>
      <c r="F997" s="11">
        <v>0.84009999999999996</v>
      </c>
      <c r="G997" s="11">
        <v>0.86639999999999995</v>
      </c>
    </row>
    <row r="998" spans="1:7" x14ac:dyDescent="0.25">
      <c r="A998" s="10">
        <v>37199</v>
      </c>
      <c r="B998" s="10">
        <f>AUDCHF10080[[#This Row],[date_start]]+5</f>
        <v>37204</v>
      </c>
      <c r="C998">
        <v>789</v>
      </c>
      <c r="D998" s="11">
        <v>0.82820000000000005</v>
      </c>
      <c r="E998" s="11">
        <v>0.84830000000000005</v>
      </c>
      <c r="F998" s="11">
        <v>0.82609999999999995</v>
      </c>
      <c r="G998" s="11">
        <v>0.84389999999999998</v>
      </c>
    </row>
    <row r="999" spans="1:7" x14ac:dyDescent="0.25">
      <c r="A999" s="10">
        <v>37192</v>
      </c>
      <c r="B999" s="10">
        <f>AUDCHF10080[[#This Row],[date_start]]+5</f>
        <v>37197</v>
      </c>
      <c r="C999">
        <v>821</v>
      </c>
      <c r="D999" s="11">
        <v>0.82809999999999995</v>
      </c>
      <c r="E999" s="11">
        <v>0.83279999999999998</v>
      </c>
      <c r="F999" s="11">
        <v>0.81669999999999998</v>
      </c>
      <c r="G999" s="11">
        <v>0.82940000000000003</v>
      </c>
    </row>
    <row r="1000" spans="1:7" x14ac:dyDescent="0.25">
      <c r="A1000" s="10">
        <v>37185</v>
      </c>
      <c r="B1000" s="10">
        <f>AUDCHF10080[[#This Row],[date_start]]+5</f>
        <v>37190</v>
      </c>
      <c r="C1000">
        <v>770</v>
      </c>
      <c r="D1000" s="11">
        <v>0.83720000000000006</v>
      </c>
      <c r="E1000" s="11">
        <v>0.84889999999999999</v>
      </c>
      <c r="F1000" s="11">
        <v>0.82699999999999996</v>
      </c>
      <c r="G1000" s="11">
        <v>0.8306</v>
      </c>
    </row>
    <row r="1001" spans="1:7" x14ac:dyDescent="0.25">
      <c r="A1001" s="10">
        <v>37178</v>
      </c>
      <c r="B1001" s="10">
        <f>AUDCHF10080[[#This Row],[date_start]]+5</f>
        <v>37183</v>
      </c>
      <c r="C1001">
        <v>844</v>
      </c>
      <c r="D1001" s="11">
        <v>0.83299999999999996</v>
      </c>
      <c r="E1001" s="11">
        <v>0.84550000000000003</v>
      </c>
      <c r="F1001" s="11">
        <v>0.82579999999999998</v>
      </c>
      <c r="G1001" s="11">
        <v>0.83630000000000004</v>
      </c>
    </row>
    <row r="1002" spans="1:7" x14ac:dyDescent="0.25">
      <c r="A1002" s="10">
        <v>37171</v>
      </c>
      <c r="B1002" s="10">
        <f>AUDCHF10080[[#This Row],[date_start]]+5</f>
        <v>37176</v>
      </c>
      <c r="C1002">
        <v>1018</v>
      </c>
      <c r="D1002" s="11">
        <v>0.82110000000000005</v>
      </c>
      <c r="E1002" s="11">
        <v>0.82920000000000005</v>
      </c>
      <c r="F1002" s="11">
        <v>0.80720000000000003</v>
      </c>
      <c r="G1002" s="11">
        <v>0.82240000000000002</v>
      </c>
    </row>
    <row r="1003" spans="1:7" x14ac:dyDescent="0.25">
      <c r="A1003" s="10">
        <v>37164</v>
      </c>
      <c r="B1003" s="10">
        <f>AUDCHF10080[[#This Row],[date_start]]+5</f>
        <v>37169</v>
      </c>
      <c r="C1003">
        <v>923</v>
      </c>
      <c r="D1003" s="11">
        <v>0.8</v>
      </c>
      <c r="E1003" s="11">
        <v>0.82389999999999997</v>
      </c>
      <c r="F1003" s="11">
        <v>0.79290000000000005</v>
      </c>
      <c r="G1003" s="11">
        <v>0.8196</v>
      </c>
    </row>
    <row r="1004" spans="1:7" x14ac:dyDescent="0.25">
      <c r="A1004" s="10">
        <v>37157</v>
      </c>
      <c r="B1004" s="10">
        <f>AUDCHF10080[[#This Row],[date_start]]+5</f>
        <v>37162</v>
      </c>
      <c r="C1004">
        <v>1271</v>
      </c>
      <c r="D1004" s="11">
        <v>0.7681</v>
      </c>
      <c r="E1004" s="11">
        <v>0.80259999999999998</v>
      </c>
      <c r="F1004" s="11">
        <v>0.76229999999999998</v>
      </c>
      <c r="G1004" s="11">
        <v>0.79600000000000004</v>
      </c>
    </row>
    <row r="1005" spans="1:7" x14ac:dyDescent="0.25">
      <c r="A1005" s="10">
        <v>37150</v>
      </c>
      <c r="B1005" s="10">
        <f>AUDCHF10080[[#This Row],[date_start]]+5</f>
        <v>37155</v>
      </c>
      <c r="C1005">
        <v>1526</v>
      </c>
      <c r="D1005" s="11">
        <v>0.83779999999999999</v>
      </c>
      <c r="E1005" s="11">
        <v>0.83899999999999997</v>
      </c>
      <c r="F1005" s="11">
        <v>0.75749999999999995</v>
      </c>
      <c r="G1005" s="11">
        <v>0.7651</v>
      </c>
    </row>
    <row r="1006" spans="1:7" x14ac:dyDescent="0.25">
      <c r="A1006" s="10">
        <v>37143</v>
      </c>
      <c r="B1006" s="10">
        <f>AUDCHF10080[[#This Row],[date_start]]+5</f>
        <v>37148</v>
      </c>
      <c r="C1006">
        <v>1242</v>
      </c>
      <c r="D1006" s="11">
        <v>0.86409999999999998</v>
      </c>
      <c r="E1006" s="11">
        <v>0.87029999999999996</v>
      </c>
      <c r="F1006" s="11">
        <v>0.83460000000000001</v>
      </c>
      <c r="G1006" s="11">
        <v>0.83550000000000002</v>
      </c>
    </row>
    <row r="1007" spans="1:7" x14ac:dyDescent="0.25">
      <c r="A1007" s="10">
        <v>37136</v>
      </c>
      <c r="B1007" s="10">
        <f>AUDCHF10080[[#This Row],[date_start]]+5</f>
        <v>37141</v>
      </c>
      <c r="C1007">
        <v>899</v>
      </c>
      <c r="D1007" s="11">
        <v>0.87709999999999999</v>
      </c>
      <c r="E1007" s="11">
        <v>0.89339999999999997</v>
      </c>
      <c r="F1007" s="11">
        <v>0.86819999999999997</v>
      </c>
      <c r="G1007" s="11">
        <v>0.86880000000000002</v>
      </c>
    </row>
    <row r="1008" spans="1:7" x14ac:dyDescent="0.25">
      <c r="A1008" s="10">
        <v>37129</v>
      </c>
      <c r="B1008" s="10">
        <f>AUDCHF10080[[#This Row],[date_start]]+5</f>
        <v>37134</v>
      </c>
      <c r="C1008">
        <v>820</v>
      </c>
      <c r="D1008" s="11">
        <v>0.88880000000000003</v>
      </c>
      <c r="E1008" s="11">
        <v>0.89090000000000003</v>
      </c>
      <c r="F1008" s="11">
        <v>0.87490000000000001</v>
      </c>
      <c r="G1008" s="11">
        <v>0.87980000000000003</v>
      </c>
    </row>
    <row r="1009" spans="1:7" x14ac:dyDescent="0.25">
      <c r="A1009" s="10">
        <v>37122</v>
      </c>
      <c r="B1009" s="10">
        <f>AUDCHF10080[[#This Row],[date_start]]+5</f>
        <v>37127</v>
      </c>
      <c r="C1009">
        <v>935</v>
      </c>
      <c r="D1009" s="11">
        <v>0.88770000000000004</v>
      </c>
      <c r="E1009" s="11">
        <v>0.89290000000000003</v>
      </c>
      <c r="F1009" s="11">
        <v>0.87839999999999996</v>
      </c>
      <c r="G1009" s="11">
        <v>0.88980000000000004</v>
      </c>
    </row>
    <row r="1010" spans="1:7" x14ac:dyDescent="0.25">
      <c r="A1010" s="10">
        <v>37115</v>
      </c>
      <c r="B1010" s="10">
        <f>AUDCHF10080[[#This Row],[date_start]]+5</f>
        <v>37120</v>
      </c>
      <c r="C1010">
        <v>1003</v>
      </c>
      <c r="D1010" s="11">
        <v>0.87</v>
      </c>
      <c r="E1010" s="11">
        <v>0.89080000000000004</v>
      </c>
      <c r="F1010" s="11">
        <v>0.86380000000000001</v>
      </c>
      <c r="G1010" s="11">
        <v>0.88749999999999996</v>
      </c>
    </row>
    <row r="1011" spans="1:7" x14ac:dyDescent="0.25">
      <c r="A1011" s="10">
        <v>37108</v>
      </c>
      <c r="B1011" s="10">
        <f>AUDCHF10080[[#This Row],[date_start]]+5</f>
        <v>37113</v>
      </c>
      <c r="C1011">
        <v>926</v>
      </c>
      <c r="D1011" s="11">
        <v>0.88139999999999996</v>
      </c>
      <c r="E1011" s="11">
        <v>0.89019999999999999</v>
      </c>
      <c r="F1011" s="11">
        <v>0.85909999999999997</v>
      </c>
      <c r="G1011" s="11">
        <v>0.86939999999999995</v>
      </c>
    </row>
    <row r="1012" spans="1:7" x14ac:dyDescent="0.25">
      <c r="A1012" s="10">
        <v>37101</v>
      </c>
      <c r="B1012" s="10">
        <f>AUDCHF10080[[#This Row],[date_start]]+5</f>
        <v>37106</v>
      </c>
      <c r="C1012">
        <v>854</v>
      </c>
      <c r="D1012" s="11">
        <v>0.87539999999999996</v>
      </c>
      <c r="E1012" s="11">
        <v>0.89300000000000002</v>
      </c>
      <c r="F1012" s="11">
        <v>0.86750000000000005</v>
      </c>
      <c r="G1012" s="11">
        <v>0.88219999999999998</v>
      </c>
    </row>
    <row r="1013" spans="1:7" x14ac:dyDescent="0.25">
      <c r="A1013" s="10">
        <v>37094</v>
      </c>
      <c r="B1013" s="10">
        <f>AUDCHF10080[[#This Row],[date_start]]+5</f>
        <v>37099</v>
      </c>
      <c r="C1013">
        <v>841</v>
      </c>
      <c r="D1013" s="11">
        <v>0.87350000000000005</v>
      </c>
      <c r="E1013" s="11">
        <v>0.88290000000000002</v>
      </c>
      <c r="F1013" s="11">
        <v>0.8669</v>
      </c>
      <c r="G1013" s="11">
        <v>0.87460000000000004</v>
      </c>
    </row>
    <row r="1014" spans="1:7" x14ac:dyDescent="0.25">
      <c r="A1014" s="10">
        <v>37087</v>
      </c>
      <c r="B1014" s="10">
        <f>AUDCHF10080[[#This Row],[date_start]]+5</f>
        <v>37092</v>
      </c>
      <c r="C1014">
        <v>972</v>
      </c>
      <c r="D1014" s="11">
        <v>0.90380000000000005</v>
      </c>
      <c r="E1014" s="11">
        <v>0.90559999999999996</v>
      </c>
      <c r="F1014" s="11">
        <v>0.86909999999999998</v>
      </c>
      <c r="G1014" s="11">
        <v>0.873</v>
      </c>
    </row>
    <row r="1015" spans="1:7" x14ac:dyDescent="0.25">
      <c r="A1015" s="10">
        <v>37080</v>
      </c>
      <c r="B1015" s="10">
        <f>AUDCHF10080[[#This Row],[date_start]]+5</f>
        <v>37085</v>
      </c>
      <c r="C1015">
        <v>1083</v>
      </c>
      <c r="D1015" s="11">
        <v>0.91400000000000003</v>
      </c>
      <c r="E1015" s="11">
        <v>0.91790000000000005</v>
      </c>
      <c r="F1015" s="11">
        <v>0.88780000000000003</v>
      </c>
      <c r="G1015" s="11">
        <v>0.89929999999999999</v>
      </c>
    </row>
    <row r="1016" spans="1:7" x14ac:dyDescent="0.25">
      <c r="A1016" s="10">
        <v>37073</v>
      </c>
      <c r="B1016" s="10">
        <f>AUDCHF10080[[#This Row],[date_start]]+5</f>
        <v>37078</v>
      </c>
      <c r="C1016">
        <v>908</v>
      </c>
      <c r="D1016" s="11">
        <v>0.91569999999999996</v>
      </c>
      <c r="E1016" s="11">
        <v>0.94010000000000005</v>
      </c>
      <c r="F1016" s="11">
        <v>0.9103</v>
      </c>
      <c r="G1016" s="11">
        <v>0.91400000000000003</v>
      </c>
    </row>
    <row r="1017" spans="1:7" x14ac:dyDescent="0.25">
      <c r="A1017" s="10">
        <v>37066</v>
      </c>
      <c r="B1017" s="10">
        <f>AUDCHF10080[[#This Row],[date_start]]+5</f>
        <v>37071</v>
      </c>
      <c r="C1017">
        <v>780</v>
      </c>
      <c r="D1017" s="11">
        <v>0.91649999999999998</v>
      </c>
      <c r="E1017" s="11">
        <v>0.92279999999999995</v>
      </c>
      <c r="F1017" s="11">
        <v>0.90759999999999996</v>
      </c>
      <c r="G1017" s="11">
        <v>0.91759999999999997</v>
      </c>
    </row>
    <row r="1018" spans="1:7" x14ac:dyDescent="0.25">
      <c r="A1018" s="10">
        <v>37059</v>
      </c>
      <c r="B1018" s="10">
        <f>AUDCHF10080[[#This Row],[date_start]]+5</f>
        <v>37064</v>
      </c>
      <c r="C1018">
        <v>781</v>
      </c>
      <c r="D1018" s="11">
        <v>0.9304</v>
      </c>
      <c r="E1018" s="11">
        <v>0.93610000000000004</v>
      </c>
      <c r="F1018" s="11">
        <v>0.91510000000000002</v>
      </c>
      <c r="G1018" s="11">
        <v>0.91590000000000005</v>
      </c>
    </row>
    <row r="1019" spans="1:7" x14ac:dyDescent="0.25">
      <c r="A1019" s="10">
        <v>37052</v>
      </c>
      <c r="B1019" s="10">
        <f>AUDCHF10080[[#This Row],[date_start]]+5</f>
        <v>37057</v>
      </c>
      <c r="C1019">
        <v>972</v>
      </c>
      <c r="D1019" s="11">
        <v>0.94159999999999999</v>
      </c>
      <c r="E1019" s="11">
        <v>0.9496</v>
      </c>
      <c r="F1019" s="11">
        <v>0.92469999999999997</v>
      </c>
      <c r="G1019" s="11">
        <v>0.93320000000000003</v>
      </c>
    </row>
    <row r="1020" spans="1:7" x14ac:dyDescent="0.25">
      <c r="A1020" s="10">
        <v>37045</v>
      </c>
      <c r="B1020" s="10">
        <f>AUDCHF10080[[#This Row],[date_start]]+5</f>
        <v>37050</v>
      </c>
      <c r="C1020">
        <v>851</v>
      </c>
      <c r="D1020" s="11">
        <v>0.9133</v>
      </c>
      <c r="E1020" s="11">
        <v>0.94310000000000005</v>
      </c>
      <c r="F1020" s="11">
        <v>0.90469999999999995</v>
      </c>
      <c r="G1020" s="11">
        <v>0.94140000000000001</v>
      </c>
    </row>
    <row r="1021" spans="1:7" x14ac:dyDescent="0.25">
      <c r="A1021" s="10">
        <v>37038</v>
      </c>
      <c r="B1021" s="10">
        <f>AUDCHF10080[[#This Row],[date_start]]+5</f>
        <v>37043</v>
      </c>
      <c r="C1021">
        <v>921</v>
      </c>
      <c r="D1021" s="11">
        <v>0.92269999999999996</v>
      </c>
      <c r="E1021" s="11">
        <v>0.92779999999999996</v>
      </c>
      <c r="F1021" s="11">
        <v>0.90429999999999999</v>
      </c>
      <c r="G1021" s="11">
        <v>0.91349999999999998</v>
      </c>
    </row>
    <row r="1022" spans="1:7" x14ac:dyDescent="0.25">
      <c r="A1022" s="10">
        <v>37031</v>
      </c>
      <c r="B1022" s="10">
        <f>AUDCHF10080[[#This Row],[date_start]]+5</f>
        <v>37036</v>
      </c>
      <c r="C1022">
        <v>980</v>
      </c>
      <c r="D1022" s="11">
        <v>0.92349999999999999</v>
      </c>
      <c r="E1022" s="11">
        <v>0.93</v>
      </c>
      <c r="F1022" s="11">
        <v>0.90859999999999996</v>
      </c>
      <c r="G1022" s="11">
        <v>0.92349999999999999</v>
      </c>
    </row>
    <row r="1023" spans="1:7" x14ac:dyDescent="0.25">
      <c r="A1023" s="10">
        <v>37024</v>
      </c>
      <c r="B1023" s="10">
        <f>AUDCHF10080[[#This Row],[date_start]]+5</f>
        <v>37029</v>
      </c>
      <c r="C1023">
        <v>915</v>
      </c>
      <c r="D1023" s="11">
        <v>0.91210000000000002</v>
      </c>
      <c r="E1023" s="11">
        <v>0.92500000000000004</v>
      </c>
      <c r="F1023" s="11">
        <v>0.90249999999999997</v>
      </c>
      <c r="G1023" s="11">
        <v>0.92349999999999999</v>
      </c>
    </row>
    <row r="1024" spans="1:7" x14ac:dyDescent="0.25">
      <c r="A1024" s="10">
        <v>37017</v>
      </c>
      <c r="B1024" s="10">
        <f>AUDCHF10080[[#This Row],[date_start]]+5</f>
        <v>37022</v>
      </c>
      <c r="C1024">
        <v>1583</v>
      </c>
      <c r="D1024" s="11">
        <v>0.89910000000000001</v>
      </c>
      <c r="E1024" s="11">
        <v>0.91800000000000004</v>
      </c>
      <c r="F1024" s="11">
        <v>0.88019999999999998</v>
      </c>
      <c r="G1024" s="11">
        <v>0.91369999999999996</v>
      </c>
    </row>
    <row r="1025" spans="1:7" x14ac:dyDescent="0.25">
      <c r="A1025" s="10">
        <v>37010</v>
      </c>
      <c r="B1025" s="10">
        <f>AUDCHF10080[[#This Row],[date_start]]+5</f>
        <v>37015</v>
      </c>
      <c r="C1025">
        <v>921</v>
      </c>
      <c r="D1025" s="11">
        <v>0.87629999999999997</v>
      </c>
      <c r="E1025" s="11">
        <v>0.90469999999999995</v>
      </c>
      <c r="F1025" s="11">
        <v>0.87509999999999999</v>
      </c>
      <c r="G1025" s="11">
        <v>0.89739999999999998</v>
      </c>
    </row>
    <row r="1026" spans="1:7" x14ac:dyDescent="0.25">
      <c r="A1026" s="10">
        <v>37003</v>
      </c>
      <c r="B1026" s="10">
        <f>AUDCHF10080[[#This Row],[date_start]]+5</f>
        <v>37008</v>
      </c>
      <c r="C1026">
        <v>1329</v>
      </c>
      <c r="D1026" s="11">
        <v>0.87160000000000004</v>
      </c>
      <c r="E1026" s="11">
        <v>0.88090000000000002</v>
      </c>
      <c r="F1026" s="11">
        <v>0.85099999999999998</v>
      </c>
      <c r="G1026" s="11">
        <v>0.87870000000000004</v>
      </c>
    </row>
    <row r="1027" spans="1:7" x14ac:dyDescent="0.25">
      <c r="A1027" s="10">
        <v>36996</v>
      </c>
      <c r="B1027" s="10">
        <f>AUDCHF10080[[#This Row],[date_start]]+5</f>
        <v>37001</v>
      </c>
      <c r="C1027">
        <v>1009</v>
      </c>
      <c r="D1027" s="11">
        <v>0.86960000000000004</v>
      </c>
      <c r="E1027" s="11">
        <v>0.88349999999999995</v>
      </c>
      <c r="F1027" s="11">
        <v>0.86309999999999998</v>
      </c>
      <c r="G1027" s="11">
        <v>0.87309999999999999</v>
      </c>
    </row>
    <row r="1028" spans="1:7" x14ac:dyDescent="0.25">
      <c r="A1028" s="10">
        <v>36989</v>
      </c>
      <c r="B1028" s="10">
        <f>AUDCHF10080[[#This Row],[date_start]]+5</f>
        <v>36994</v>
      </c>
      <c r="C1028">
        <v>892</v>
      </c>
      <c r="D1028" s="11">
        <v>0.84409999999999996</v>
      </c>
      <c r="E1028" s="11">
        <v>0.872</v>
      </c>
      <c r="F1028" s="11">
        <v>0.83550000000000002</v>
      </c>
      <c r="G1028" s="11">
        <v>0.87</v>
      </c>
    </row>
    <row r="1029" spans="1:7" x14ac:dyDescent="0.25">
      <c r="A1029" s="10">
        <v>36982</v>
      </c>
      <c r="B1029" s="10">
        <f>AUDCHF10080[[#This Row],[date_start]]+5</f>
        <v>36987</v>
      </c>
      <c r="C1029">
        <v>1134</v>
      </c>
      <c r="D1029" s="11">
        <v>0.84870000000000001</v>
      </c>
      <c r="E1029" s="11">
        <v>0.85350000000000004</v>
      </c>
      <c r="F1029" s="11">
        <v>0.82120000000000004</v>
      </c>
      <c r="G1029" s="11">
        <v>0.84209999999999996</v>
      </c>
    </row>
    <row r="1030" spans="1:7" x14ac:dyDescent="0.25">
      <c r="A1030" s="10">
        <v>36975</v>
      </c>
      <c r="B1030" s="10">
        <f>AUDCHF10080[[#This Row],[date_start]]+5</f>
        <v>36980</v>
      </c>
      <c r="C1030">
        <v>972</v>
      </c>
      <c r="D1030" s="11">
        <v>0.84909999999999997</v>
      </c>
      <c r="E1030" s="11">
        <v>0.86060000000000003</v>
      </c>
      <c r="F1030" s="11">
        <v>0.83950000000000002</v>
      </c>
      <c r="G1030" s="11">
        <v>0.84630000000000005</v>
      </c>
    </row>
    <row r="1031" spans="1:7" x14ac:dyDescent="0.25">
      <c r="A1031" s="10">
        <v>36968</v>
      </c>
      <c r="B1031" s="10">
        <f>AUDCHF10080[[#This Row],[date_start]]+5</f>
        <v>36973</v>
      </c>
      <c r="C1031">
        <v>1312</v>
      </c>
      <c r="D1031" s="11">
        <v>0.84660000000000002</v>
      </c>
      <c r="E1031" s="11">
        <v>0.86009999999999998</v>
      </c>
      <c r="F1031" s="11">
        <v>0.83989999999999998</v>
      </c>
      <c r="G1031" s="11">
        <v>0.85419999999999996</v>
      </c>
    </row>
    <row r="1032" spans="1:7" x14ac:dyDescent="0.25">
      <c r="A1032" s="10">
        <v>36961</v>
      </c>
      <c r="B1032" s="10">
        <f>AUDCHF10080[[#This Row],[date_start]]+5</f>
        <v>36966</v>
      </c>
      <c r="C1032">
        <v>1157</v>
      </c>
      <c r="D1032" s="11">
        <v>0.84199999999999997</v>
      </c>
      <c r="E1032" s="11">
        <v>0.85119999999999996</v>
      </c>
      <c r="F1032" s="11">
        <v>0.83030000000000004</v>
      </c>
      <c r="G1032" s="11">
        <v>0.84360000000000002</v>
      </c>
    </row>
    <row r="1033" spans="1:7" x14ac:dyDescent="0.25">
      <c r="A1033" s="10">
        <v>36954</v>
      </c>
      <c r="B1033" s="10">
        <f>AUDCHF10080[[#This Row],[date_start]]+5</f>
        <v>36959</v>
      </c>
      <c r="C1033">
        <v>843</v>
      </c>
      <c r="D1033" s="11">
        <v>0.86880000000000002</v>
      </c>
      <c r="E1033" s="11">
        <v>0.87139999999999995</v>
      </c>
      <c r="F1033" s="11">
        <v>0.83850000000000002</v>
      </c>
      <c r="G1033" s="11">
        <v>0.84050000000000002</v>
      </c>
    </row>
    <row r="1034" spans="1:7" x14ac:dyDescent="0.25">
      <c r="A1034" s="10">
        <v>36947</v>
      </c>
      <c r="B1034" s="10">
        <f>AUDCHF10080[[#This Row],[date_start]]+5</f>
        <v>36952</v>
      </c>
      <c r="C1034">
        <v>882</v>
      </c>
      <c r="D1034" s="11">
        <v>0.88170000000000004</v>
      </c>
      <c r="E1034" s="11">
        <v>0.88629999999999998</v>
      </c>
      <c r="F1034" s="11">
        <v>0.86580000000000001</v>
      </c>
      <c r="G1034" s="11">
        <v>0.872</v>
      </c>
    </row>
    <row r="1035" spans="1:7" x14ac:dyDescent="0.25">
      <c r="A1035" s="10">
        <v>36940</v>
      </c>
      <c r="B1035" s="10">
        <f>AUDCHF10080[[#This Row],[date_start]]+5</f>
        <v>36945</v>
      </c>
      <c r="C1035">
        <v>728</v>
      </c>
      <c r="D1035" s="11">
        <v>0.89039999999999997</v>
      </c>
      <c r="E1035" s="11">
        <v>0.89039999999999997</v>
      </c>
      <c r="F1035" s="11">
        <v>0.87780000000000002</v>
      </c>
      <c r="G1035" s="11">
        <v>0.88129999999999997</v>
      </c>
    </row>
    <row r="1036" spans="1:7" x14ac:dyDescent="0.25">
      <c r="A1036" s="10">
        <v>36933</v>
      </c>
      <c r="B1036" s="10">
        <f>AUDCHF10080[[#This Row],[date_start]]+5</f>
        <v>36938</v>
      </c>
      <c r="C1036">
        <v>1066</v>
      </c>
      <c r="D1036" s="11">
        <v>0.89190000000000003</v>
      </c>
      <c r="E1036" s="11">
        <v>0.90339999999999998</v>
      </c>
      <c r="F1036" s="11">
        <v>0.87849999999999995</v>
      </c>
      <c r="G1036" s="11">
        <v>0.88729999999999998</v>
      </c>
    </row>
    <row r="1037" spans="1:7" x14ac:dyDescent="0.25">
      <c r="A1037" s="10">
        <v>36926</v>
      </c>
      <c r="B1037" s="10">
        <f>AUDCHF10080[[#This Row],[date_start]]+5</f>
        <v>36931</v>
      </c>
      <c r="C1037">
        <v>917</v>
      </c>
      <c r="D1037" s="11">
        <v>0.90529999999999999</v>
      </c>
      <c r="E1037" s="11">
        <v>0.91190000000000004</v>
      </c>
      <c r="F1037" s="11">
        <v>0.88700000000000001</v>
      </c>
      <c r="G1037" s="11">
        <v>0.88959999999999995</v>
      </c>
    </row>
    <row r="1038" spans="1:7" x14ac:dyDescent="0.25">
      <c r="A1038" s="10">
        <v>36919</v>
      </c>
      <c r="B1038" s="10">
        <f>AUDCHF10080[[#This Row],[date_start]]+5</f>
        <v>36924</v>
      </c>
      <c r="C1038">
        <v>621</v>
      </c>
      <c r="D1038" s="11">
        <v>0.89859999999999995</v>
      </c>
      <c r="E1038" s="11">
        <v>0.9103</v>
      </c>
      <c r="F1038" s="11">
        <v>0.89549999999999996</v>
      </c>
      <c r="G1038" s="11">
        <v>0.90969999999999995</v>
      </c>
    </row>
    <row r="1039" spans="1:7" x14ac:dyDescent="0.25">
      <c r="A1039" s="10">
        <v>36912</v>
      </c>
      <c r="B1039" s="10">
        <f>AUDCHF10080[[#This Row],[date_start]]+5</f>
        <v>36917</v>
      </c>
      <c r="C1039">
        <v>934</v>
      </c>
      <c r="D1039" s="11">
        <v>0.90959999999999996</v>
      </c>
      <c r="E1039" s="11">
        <v>0.91500000000000004</v>
      </c>
      <c r="F1039" s="11">
        <v>0.8901</v>
      </c>
      <c r="G1039" s="11">
        <v>0.89890000000000003</v>
      </c>
    </row>
    <row r="1040" spans="1:7" x14ac:dyDescent="0.25">
      <c r="A1040" s="10">
        <v>36905</v>
      </c>
      <c r="B1040" s="10">
        <f>AUDCHF10080[[#This Row],[date_start]]+5</f>
        <v>36910</v>
      </c>
      <c r="C1040">
        <v>1055</v>
      </c>
      <c r="D1040" s="11">
        <v>0.89939999999999998</v>
      </c>
      <c r="E1040" s="11">
        <v>0.91510000000000002</v>
      </c>
      <c r="F1040" s="11">
        <v>0.89339999999999997</v>
      </c>
      <c r="G1040" s="11">
        <v>0.91080000000000005</v>
      </c>
    </row>
    <row r="1041" spans="1:7" x14ac:dyDescent="0.25">
      <c r="A1041" s="10">
        <v>36898</v>
      </c>
      <c r="B1041" s="10">
        <f>AUDCHF10080[[#This Row],[date_start]]+5</f>
        <v>36903</v>
      </c>
      <c r="C1041">
        <v>833</v>
      </c>
      <c r="D1041" s="11">
        <v>0.91320000000000001</v>
      </c>
      <c r="E1041" s="11">
        <v>0.91579999999999995</v>
      </c>
      <c r="F1041" s="11">
        <v>0.8952</v>
      </c>
      <c r="G1041" s="11">
        <v>0.90190000000000003</v>
      </c>
    </row>
    <row r="1042" spans="1:7" x14ac:dyDescent="0.25">
      <c r="A1042" s="10">
        <v>36891</v>
      </c>
      <c r="B1042" s="10">
        <f>AUDCHF10080[[#This Row],[date_start]]+5</f>
        <v>36896</v>
      </c>
      <c r="C1042">
        <v>917</v>
      </c>
      <c r="D1042" s="11">
        <v>0.90039999999999998</v>
      </c>
      <c r="E1042" s="11">
        <v>0.91679999999999995</v>
      </c>
      <c r="F1042" s="11">
        <v>0.89349999999999996</v>
      </c>
      <c r="G1042" s="11">
        <v>0.91459999999999997</v>
      </c>
    </row>
    <row r="1043" spans="1:7" x14ac:dyDescent="0.25">
      <c r="A1043" s="10">
        <v>36870</v>
      </c>
      <c r="B1043" s="10">
        <f>AUDCHF10080[[#This Row],[date_start]]+5</f>
        <v>36875</v>
      </c>
      <c r="C1043">
        <v>536</v>
      </c>
      <c r="D1043" s="11">
        <v>0.93259999999999998</v>
      </c>
      <c r="E1043" s="11">
        <v>0.9365</v>
      </c>
      <c r="F1043" s="11">
        <v>0.92190000000000005</v>
      </c>
      <c r="G1043" s="11">
        <v>0.92620000000000002</v>
      </c>
    </row>
    <row r="1044" spans="1:7" x14ac:dyDescent="0.25">
      <c r="A1044" s="10">
        <v>36863</v>
      </c>
      <c r="B1044" s="10">
        <f>AUDCHF10080[[#This Row],[date_start]]+5</f>
        <v>36868</v>
      </c>
      <c r="C1044">
        <v>943</v>
      </c>
      <c r="D1044" s="11">
        <v>0.92530000000000001</v>
      </c>
      <c r="E1044" s="11">
        <v>0.93810000000000004</v>
      </c>
      <c r="F1044" s="11">
        <v>0.92090000000000005</v>
      </c>
      <c r="G1044" s="11">
        <v>0.93369999999999997</v>
      </c>
    </row>
    <row r="1045" spans="1:7" x14ac:dyDescent="0.25">
      <c r="A1045" s="10">
        <v>36856</v>
      </c>
      <c r="B1045" s="10">
        <f>AUDCHF10080[[#This Row],[date_start]]+5</f>
        <v>36861</v>
      </c>
      <c r="C1045">
        <v>1049</v>
      </c>
      <c r="D1045" s="11">
        <v>0.94010000000000005</v>
      </c>
      <c r="E1045" s="11">
        <v>0.94099999999999995</v>
      </c>
      <c r="F1045" s="11">
        <v>0.9083</v>
      </c>
      <c r="G1045" s="11">
        <v>0.92789999999999995</v>
      </c>
    </row>
    <row r="1046" spans="1:7" x14ac:dyDescent="0.25">
      <c r="A1046" s="10">
        <v>36849</v>
      </c>
      <c r="B1046" s="10">
        <f>AUDCHF10080[[#This Row],[date_start]]+5</f>
        <v>36854</v>
      </c>
      <c r="C1046">
        <v>1366</v>
      </c>
      <c r="D1046" s="11">
        <v>0.93330000000000002</v>
      </c>
      <c r="E1046" s="11">
        <v>0.95179999999999998</v>
      </c>
      <c r="F1046" s="11">
        <v>0.91169999999999995</v>
      </c>
      <c r="G1046" s="11">
        <v>0.94530000000000003</v>
      </c>
    </row>
    <row r="1047" spans="1:7" x14ac:dyDescent="0.25">
      <c r="A1047" s="10">
        <v>36842</v>
      </c>
      <c r="B1047" s="10">
        <f>AUDCHF10080[[#This Row],[date_start]]+5</f>
        <v>36847</v>
      </c>
      <c r="C1047">
        <v>720</v>
      </c>
      <c r="D1047" s="11">
        <v>0.92030000000000001</v>
      </c>
      <c r="E1047" s="11">
        <v>0.93530000000000002</v>
      </c>
      <c r="F1047" s="11">
        <v>0.91510000000000002</v>
      </c>
      <c r="G1047" s="11">
        <v>0.93410000000000004</v>
      </c>
    </row>
    <row r="1048" spans="1:7" x14ac:dyDescent="0.25">
      <c r="A1048" s="10">
        <v>36835</v>
      </c>
      <c r="B1048" s="10">
        <f>AUDCHF10080[[#This Row],[date_start]]+5</f>
        <v>36840</v>
      </c>
      <c r="C1048">
        <v>1224</v>
      </c>
      <c r="D1048" s="11">
        <v>0.92579999999999996</v>
      </c>
      <c r="E1048" s="11">
        <v>0.94589999999999996</v>
      </c>
      <c r="F1048" s="11">
        <v>0.91869999999999996</v>
      </c>
      <c r="G1048" s="11">
        <v>0.92090000000000005</v>
      </c>
    </row>
    <row r="1049" spans="1:7" x14ac:dyDescent="0.25">
      <c r="A1049" s="10">
        <v>36828</v>
      </c>
      <c r="B1049" s="10">
        <f>AUDCHF10080[[#This Row],[date_start]]+5</f>
        <v>36833</v>
      </c>
      <c r="C1049">
        <v>1676</v>
      </c>
      <c r="D1049" s="11">
        <v>0.94399999999999995</v>
      </c>
      <c r="E1049" s="11">
        <v>0.95020000000000004</v>
      </c>
      <c r="F1049" s="11">
        <v>0.91790000000000005</v>
      </c>
      <c r="G1049" s="11">
        <v>0.92390000000000005</v>
      </c>
    </row>
    <row r="1050" spans="1:7" x14ac:dyDescent="0.25">
      <c r="A1050" s="10">
        <v>36821</v>
      </c>
      <c r="B1050" s="10">
        <f>AUDCHF10080[[#This Row],[date_start]]+5</f>
        <v>36826</v>
      </c>
      <c r="C1050">
        <v>963</v>
      </c>
      <c r="D1050" s="11">
        <v>0.94879999999999998</v>
      </c>
      <c r="E1050" s="11">
        <v>0.95150000000000001</v>
      </c>
      <c r="F1050" s="11">
        <v>0.93379999999999996</v>
      </c>
      <c r="G1050" s="11">
        <v>0.94669999999999999</v>
      </c>
    </row>
    <row r="1051" spans="1:7" x14ac:dyDescent="0.25">
      <c r="A1051" s="10">
        <v>36814</v>
      </c>
      <c r="B1051" s="10">
        <f>AUDCHF10080[[#This Row],[date_start]]+5</f>
        <v>36819</v>
      </c>
      <c r="C1051">
        <v>1108</v>
      </c>
      <c r="D1051" s="11">
        <v>0.93369999999999997</v>
      </c>
      <c r="E1051" s="11">
        <v>0.94769999999999999</v>
      </c>
      <c r="F1051" s="11">
        <v>0.91539999999999999</v>
      </c>
      <c r="G1051" s="11">
        <v>0.94269999999999998</v>
      </c>
    </row>
    <row r="1052" spans="1:7" x14ac:dyDescent="0.25">
      <c r="A1052" s="10">
        <v>36807</v>
      </c>
      <c r="B1052" s="10">
        <f>AUDCHF10080[[#This Row],[date_start]]+5</f>
        <v>36812</v>
      </c>
      <c r="C1052">
        <v>1119</v>
      </c>
      <c r="D1052" s="11">
        <v>0.93410000000000004</v>
      </c>
      <c r="E1052" s="11">
        <v>0.94489999999999996</v>
      </c>
      <c r="F1052" s="11">
        <v>0.91869999999999996</v>
      </c>
      <c r="G1052" s="11">
        <v>0.93289999999999995</v>
      </c>
    </row>
    <row r="1053" spans="1:7" x14ac:dyDescent="0.25">
      <c r="A1053" s="10">
        <v>36800</v>
      </c>
      <c r="B1053" s="10">
        <f>AUDCHF10080[[#This Row],[date_start]]+5</f>
        <v>36805</v>
      </c>
      <c r="C1053">
        <v>947</v>
      </c>
      <c r="D1053" s="11">
        <v>0.93620000000000003</v>
      </c>
      <c r="E1053" s="11">
        <v>0.94820000000000004</v>
      </c>
      <c r="F1053" s="11">
        <v>0.92459999999999998</v>
      </c>
      <c r="G1053" s="11">
        <v>0.93440000000000001</v>
      </c>
    </row>
    <row r="1054" spans="1:7" x14ac:dyDescent="0.25">
      <c r="A1054" s="10">
        <v>36793</v>
      </c>
      <c r="B1054" s="10">
        <f>AUDCHF10080[[#This Row],[date_start]]+5</f>
        <v>36798</v>
      </c>
      <c r="C1054">
        <v>1042</v>
      </c>
      <c r="D1054" s="11">
        <v>0.94550000000000001</v>
      </c>
      <c r="E1054" s="11">
        <v>0.95709999999999995</v>
      </c>
      <c r="F1054" s="11">
        <v>0.93049999999999999</v>
      </c>
      <c r="G1054" s="11">
        <v>0.93520000000000003</v>
      </c>
    </row>
    <row r="1055" spans="1:7" x14ac:dyDescent="0.25">
      <c r="A1055" s="10">
        <v>36786</v>
      </c>
      <c r="B1055" s="10">
        <f>AUDCHF10080[[#This Row],[date_start]]+5</f>
        <v>36791</v>
      </c>
      <c r="C1055">
        <v>1185</v>
      </c>
      <c r="D1055" s="11">
        <v>0.97430000000000005</v>
      </c>
      <c r="E1055" s="11">
        <v>0.97740000000000005</v>
      </c>
      <c r="F1055" s="11">
        <v>0.93779999999999997</v>
      </c>
      <c r="G1055" s="11">
        <v>0.94389999999999996</v>
      </c>
    </row>
    <row r="1056" spans="1:7" x14ac:dyDescent="0.25">
      <c r="A1056" s="10">
        <v>36779</v>
      </c>
      <c r="B1056" s="10">
        <f>AUDCHF10080[[#This Row],[date_start]]+5</f>
        <v>36784</v>
      </c>
      <c r="C1056">
        <v>967</v>
      </c>
      <c r="D1056" s="11">
        <v>0.99639999999999995</v>
      </c>
      <c r="E1056" s="11">
        <v>0.99770000000000003</v>
      </c>
      <c r="F1056" s="11">
        <v>0.96479999999999999</v>
      </c>
      <c r="G1056" s="11">
        <v>0.97250000000000003</v>
      </c>
    </row>
    <row r="1057" spans="1:7" x14ac:dyDescent="0.25">
      <c r="A1057" s="10">
        <v>36772</v>
      </c>
      <c r="B1057" s="10">
        <f>AUDCHF10080[[#This Row],[date_start]]+5</f>
        <v>36777</v>
      </c>
      <c r="C1057">
        <v>1226</v>
      </c>
      <c r="D1057" s="11">
        <v>0.99829999999999997</v>
      </c>
      <c r="E1057" s="11">
        <v>1.0076000000000001</v>
      </c>
      <c r="F1057" s="11">
        <v>0.98150000000000004</v>
      </c>
      <c r="G1057" s="11">
        <v>0.99209999999999998</v>
      </c>
    </row>
    <row r="1058" spans="1:7" x14ac:dyDescent="0.25">
      <c r="A1058" s="10">
        <v>36765</v>
      </c>
      <c r="B1058" s="10">
        <f>AUDCHF10080[[#This Row],[date_start]]+5</f>
        <v>36770</v>
      </c>
      <c r="C1058">
        <v>1055</v>
      </c>
      <c r="D1058" s="11">
        <v>0.97319999999999995</v>
      </c>
      <c r="E1058" s="11">
        <v>1.0103</v>
      </c>
      <c r="F1058" s="11">
        <v>0.97319999999999995</v>
      </c>
      <c r="G1058" s="11">
        <v>0.99580000000000002</v>
      </c>
    </row>
    <row r="1059" spans="1:7" x14ac:dyDescent="0.25">
      <c r="A1059" s="10">
        <v>36758</v>
      </c>
      <c r="B1059" s="10">
        <f>AUDCHF10080[[#This Row],[date_start]]+5</f>
        <v>36763</v>
      </c>
      <c r="C1059">
        <v>1046</v>
      </c>
      <c r="D1059" s="11">
        <v>1.0166999999999999</v>
      </c>
      <c r="E1059" s="11">
        <v>1.0233000000000001</v>
      </c>
      <c r="F1059" s="11">
        <v>0.97789999999999999</v>
      </c>
      <c r="G1059" s="11">
        <v>0.98109999999999997</v>
      </c>
    </row>
    <row r="1060" spans="1:7" x14ac:dyDescent="0.25">
      <c r="A1060" s="10">
        <v>36751</v>
      </c>
      <c r="B1060" s="10">
        <f>AUDCHF10080[[#This Row],[date_start]]+5</f>
        <v>36756</v>
      </c>
      <c r="C1060">
        <v>806</v>
      </c>
      <c r="D1060" s="11">
        <v>0.999</v>
      </c>
      <c r="E1060" s="11">
        <v>1.018</v>
      </c>
      <c r="F1060" s="11">
        <v>0.99309999999999998</v>
      </c>
      <c r="G1060" s="11">
        <v>1.0165999999999999</v>
      </c>
    </row>
    <row r="1061" spans="1:7" x14ac:dyDescent="0.25">
      <c r="A1061" s="10">
        <v>36744</v>
      </c>
      <c r="B1061" s="10">
        <f>AUDCHF10080[[#This Row],[date_start]]+5</f>
        <v>36749</v>
      </c>
      <c r="C1061">
        <v>963</v>
      </c>
      <c r="D1061" s="11">
        <v>1.0012000000000001</v>
      </c>
      <c r="E1061" s="11">
        <v>1.0087999999999999</v>
      </c>
      <c r="F1061" s="11">
        <v>0.98619999999999997</v>
      </c>
      <c r="G1061" s="11">
        <v>0.99619999999999997</v>
      </c>
    </row>
    <row r="1062" spans="1:7" x14ac:dyDescent="0.25">
      <c r="A1062" s="10">
        <v>36737</v>
      </c>
      <c r="B1062" s="10">
        <f>AUDCHF10080[[#This Row],[date_start]]+5</f>
        <v>36742</v>
      </c>
      <c r="C1062">
        <v>1294</v>
      </c>
      <c r="D1062" s="11">
        <v>0.98440000000000005</v>
      </c>
      <c r="E1062" s="11">
        <v>1.0024</v>
      </c>
      <c r="F1062" s="11">
        <v>0.96379999999999999</v>
      </c>
      <c r="G1062" s="11">
        <v>0.99929999999999997</v>
      </c>
    </row>
    <row r="1063" spans="1:7" x14ac:dyDescent="0.25">
      <c r="A1063" s="10">
        <v>36730</v>
      </c>
      <c r="B1063" s="10">
        <f>AUDCHF10080[[#This Row],[date_start]]+5</f>
        <v>36735</v>
      </c>
      <c r="C1063">
        <v>777</v>
      </c>
      <c r="D1063" s="11">
        <v>0.97460000000000002</v>
      </c>
      <c r="E1063" s="11">
        <v>0.98699999999999999</v>
      </c>
      <c r="F1063" s="11">
        <v>0.96289999999999998</v>
      </c>
      <c r="G1063" s="11">
        <v>0.98540000000000005</v>
      </c>
    </row>
    <row r="1064" spans="1:7" x14ac:dyDescent="0.25">
      <c r="A1064" s="10">
        <v>36723</v>
      </c>
      <c r="B1064" s="10">
        <f>AUDCHF10080[[#This Row],[date_start]]+5</f>
        <v>36728</v>
      </c>
      <c r="C1064">
        <v>1011</v>
      </c>
      <c r="D1064" s="11">
        <v>0.96230000000000004</v>
      </c>
      <c r="E1064" s="11">
        <v>0.9788</v>
      </c>
      <c r="F1064" s="11">
        <v>0.96050000000000002</v>
      </c>
      <c r="G1064" s="11">
        <v>0.97209999999999996</v>
      </c>
    </row>
    <row r="1065" spans="1:7" x14ac:dyDescent="0.25">
      <c r="A1065" s="10">
        <v>36716</v>
      </c>
      <c r="B1065" s="10">
        <f>AUDCHF10080[[#This Row],[date_start]]+5</f>
        <v>36721</v>
      </c>
      <c r="C1065">
        <v>815</v>
      </c>
      <c r="D1065" s="11">
        <v>0.96560000000000001</v>
      </c>
      <c r="E1065" s="11">
        <v>0.98170000000000002</v>
      </c>
      <c r="F1065" s="11">
        <v>0.95620000000000005</v>
      </c>
      <c r="G1065" s="11">
        <v>0.96479999999999999</v>
      </c>
    </row>
    <row r="1066" spans="1:7" x14ac:dyDescent="0.25">
      <c r="A1066" s="10">
        <v>36709</v>
      </c>
      <c r="B1066" s="10">
        <f>AUDCHF10080[[#This Row],[date_start]]+5</f>
        <v>36714</v>
      </c>
      <c r="C1066">
        <v>921</v>
      </c>
      <c r="D1066" s="11">
        <v>0.97619999999999996</v>
      </c>
      <c r="E1066" s="11">
        <v>0.98509999999999998</v>
      </c>
      <c r="F1066" s="11">
        <v>0.95320000000000005</v>
      </c>
      <c r="G1066" s="11">
        <v>0.96299999999999997</v>
      </c>
    </row>
    <row r="1067" spans="1:7" x14ac:dyDescent="0.25">
      <c r="A1067" s="10">
        <v>36702</v>
      </c>
      <c r="B1067" s="10">
        <f>AUDCHF10080[[#This Row],[date_start]]+5</f>
        <v>36707</v>
      </c>
      <c r="C1067">
        <v>1012</v>
      </c>
      <c r="D1067" s="11">
        <v>0.98509999999999998</v>
      </c>
      <c r="E1067" s="11">
        <v>0.99570000000000003</v>
      </c>
      <c r="F1067" s="11">
        <v>0.96619999999999995</v>
      </c>
      <c r="G1067" s="11">
        <v>0.97619999999999996</v>
      </c>
    </row>
    <row r="1068" spans="1:7" x14ac:dyDescent="0.25">
      <c r="A1068" s="10">
        <v>36695</v>
      </c>
      <c r="B1068" s="10">
        <f>AUDCHF10080[[#This Row],[date_start]]+5</f>
        <v>36700</v>
      </c>
      <c r="C1068">
        <v>1038</v>
      </c>
      <c r="D1068" s="11">
        <v>0.9768</v>
      </c>
      <c r="E1068" s="11">
        <v>0.99029999999999996</v>
      </c>
      <c r="F1068" s="11">
        <v>0.9718</v>
      </c>
      <c r="G1068" s="11">
        <v>0.98619999999999997</v>
      </c>
    </row>
    <row r="1069" spans="1:7" x14ac:dyDescent="0.25">
      <c r="A1069" s="10">
        <v>36688</v>
      </c>
      <c r="B1069" s="10">
        <f>AUDCHF10080[[#This Row],[date_start]]+5</f>
        <v>36693</v>
      </c>
      <c r="C1069">
        <v>1062</v>
      </c>
      <c r="D1069" s="11">
        <v>0.96379999999999999</v>
      </c>
      <c r="E1069" s="11">
        <v>0.99790000000000001</v>
      </c>
      <c r="F1069" s="11">
        <v>0.96140000000000003</v>
      </c>
      <c r="G1069" s="11">
        <v>0.98109999999999997</v>
      </c>
    </row>
    <row r="1070" spans="1:7" x14ac:dyDescent="0.25">
      <c r="A1070" s="10">
        <v>36681</v>
      </c>
      <c r="B1070" s="10">
        <f>AUDCHF10080[[#This Row],[date_start]]+5</f>
        <v>36686</v>
      </c>
      <c r="C1070">
        <v>1108</v>
      </c>
      <c r="D1070" s="11">
        <v>0.95909999999999995</v>
      </c>
      <c r="E1070" s="11">
        <v>0.97509999999999997</v>
      </c>
      <c r="F1070" s="11">
        <v>0.95889999999999997</v>
      </c>
      <c r="G1070" s="11">
        <v>0.96540000000000004</v>
      </c>
    </row>
    <row r="1071" spans="1:7" x14ac:dyDescent="0.25">
      <c r="A1071" s="10">
        <v>36674</v>
      </c>
      <c r="B1071" s="10">
        <f>AUDCHF10080[[#This Row],[date_start]]+5</f>
        <v>36679</v>
      </c>
      <c r="C1071">
        <v>1052</v>
      </c>
      <c r="D1071" s="11">
        <v>0.96250000000000002</v>
      </c>
      <c r="E1071" s="11">
        <v>0.97709999999999997</v>
      </c>
      <c r="F1071" s="11">
        <v>0.95679999999999998</v>
      </c>
      <c r="G1071" s="11">
        <v>0.96419999999999995</v>
      </c>
    </row>
    <row r="1072" spans="1:7" x14ac:dyDescent="0.25">
      <c r="A1072" s="10">
        <v>36667</v>
      </c>
      <c r="B1072" s="10">
        <f>AUDCHF10080[[#This Row],[date_start]]+5</f>
        <v>36672</v>
      </c>
      <c r="C1072">
        <v>960</v>
      </c>
      <c r="D1072" s="11">
        <v>0.9899</v>
      </c>
      <c r="E1072" s="11">
        <v>0.99429999999999996</v>
      </c>
      <c r="F1072" s="11">
        <v>0.95740000000000003</v>
      </c>
      <c r="G1072" s="11">
        <v>0.96560000000000001</v>
      </c>
    </row>
    <row r="1073" spans="1:7" x14ac:dyDescent="0.25">
      <c r="A1073" s="10">
        <v>36660</v>
      </c>
      <c r="B1073" s="10">
        <f>AUDCHF10080[[#This Row],[date_start]]+5</f>
        <v>36665</v>
      </c>
      <c r="C1073">
        <v>1845</v>
      </c>
      <c r="D1073" s="11">
        <v>0.98350000000000004</v>
      </c>
      <c r="E1073" s="11">
        <v>1.0199</v>
      </c>
      <c r="F1073" s="11">
        <v>0.97219999999999995</v>
      </c>
      <c r="G1073" s="11">
        <v>0.99319999999999997</v>
      </c>
    </row>
    <row r="1074" spans="1:7" x14ac:dyDescent="0.25">
      <c r="A1074" s="10">
        <v>36653</v>
      </c>
      <c r="B1074" s="10">
        <f>AUDCHF10080[[#This Row],[date_start]]+5</f>
        <v>36658</v>
      </c>
      <c r="C1074">
        <v>1466</v>
      </c>
      <c r="D1074" s="11">
        <v>1.0327</v>
      </c>
      <c r="E1074" s="11">
        <v>1.0327</v>
      </c>
      <c r="F1074" s="11">
        <v>0.97970000000000002</v>
      </c>
      <c r="G1074" s="11">
        <v>0.98250000000000004</v>
      </c>
    </row>
    <row r="1075" spans="1:7" x14ac:dyDescent="0.25">
      <c r="A1075" s="10">
        <v>36646</v>
      </c>
      <c r="B1075" s="10">
        <f>AUDCHF10080[[#This Row],[date_start]]+5</f>
        <v>36651</v>
      </c>
      <c r="C1075">
        <v>1338</v>
      </c>
      <c r="D1075" s="11">
        <v>1.0041</v>
      </c>
      <c r="E1075" s="11">
        <v>1.034</v>
      </c>
      <c r="F1075" s="11">
        <v>0.9929</v>
      </c>
      <c r="G1075" s="11">
        <v>1.0331999999999999</v>
      </c>
    </row>
    <row r="1076" spans="1:7" x14ac:dyDescent="0.25">
      <c r="A1076" s="10">
        <v>36639</v>
      </c>
      <c r="B1076" s="10">
        <f>AUDCHF10080[[#This Row],[date_start]]+5</f>
        <v>36644</v>
      </c>
      <c r="C1076">
        <v>1176</v>
      </c>
      <c r="D1076" s="11">
        <v>0.99250000000000005</v>
      </c>
      <c r="E1076" s="11">
        <v>1.0207999999999999</v>
      </c>
      <c r="F1076" s="11">
        <v>0.98429999999999995</v>
      </c>
      <c r="G1076" s="11">
        <v>1.0019</v>
      </c>
    </row>
    <row r="1077" spans="1:7" x14ac:dyDescent="0.25">
      <c r="A1077" s="10">
        <v>36632</v>
      </c>
      <c r="B1077" s="10">
        <f>AUDCHF10080[[#This Row],[date_start]]+5</f>
        <v>36637</v>
      </c>
      <c r="C1077">
        <v>1001</v>
      </c>
      <c r="D1077" s="11">
        <v>0.98029999999999995</v>
      </c>
      <c r="E1077" s="11">
        <v>0.99939999999999996</v>
      </c>
      <c r="F1077" s="11">
        <v>0.96540000000000004</v>
      </c>
      <c r="G1077" s="11">
        <v>0.99580000000000002</v>
      </c>
    </row>
    <row r="1078" spans="1:7" x14ac:dyDescent="0.25">
      <c r="A1078" s="10">
        <v>36625</v>
      </c>
      <c r="B1078" s="10">
        <f>AUDCHF10080[[#This Row],[date_start]]+5</f>
        <v>36630</v>
      </c>
      <c r="C1078">
        <v>847</v>
      </c>
      <c r="D1078" s="11">
        <v>0.98399999999999999</v>
      </c>
      <c r="E1078" s="11">
        <v>0.99060000000000004</v>
      </c>
      <c r="F1078" s="11">
        <v>0.97030000000000005</v>
      </c>
      <c r="G1078" s="11">
        <v>0.97699999999999998</v>
      </c>
    </row>
    <row r="1079" spans="1:7" x14ac:dyDescent="0.25">
      <c r="A1079" s="10">
        <v>36618</v>
      </c>
      <c r="B1079" s="10">
        <f>AUDCHF10080[[#This Row],[date_start]]+5</f>
        <v>36623</v>
      </c>
      <c r="C1079">
        <v>1449</v>
      </c>
      <c r="D1079" s="11">
        <v>1.0106999999999999</v>
      </c>
      <c r="E1079" s="11">
        <v>1.0158</v>
      </c>
      <c r="F1079" s="11">
        <v>0.97499999999999998</v>
      </c>
      <c r="G1079" s="11">
        <v>0.98360000000000003</v>
      </c>
    </row>
    <row r="1080" spans="1:7" x14ac:dyDescent="0.25">
      <c r="A1080" s="10">
        <v>36611</v>
      </c>
      <c r="B1080" s="10">
        <f>AUDCHF10080[[#This Row],[date_start]]+5</f>
        <v>36616</v>
      </c>
      <c r="C1080">
        <v>1291</v>
      </c>
      <c r="D1080" s="11">
        <v>0.99199999999999999</v>
      </c>
      <c r="E1080" s="11">
        <v>1.0284</v>
      </c>
      <c r="F1080" s="11">
        <v>0.99199999999999999</v>
      </c>
      <c r="G1080" s="11">
        <v>1.0107999999999999</v>
      </c>
    </row>
    <row r="1081" spans="1:7" x14ac:dyDescent="0.25">
      <c r="A1081" s="10">
        <v>36604</v>
      </c>
      <c r="B1081" s="10">
        <f>AUDCHF10080[[#This Row],[date_start]]+5</f>
        <v>36609</v>
      </c>
      <c r="C1081">
        <v>1040</v>
      </c>
      <c r="D1081" s="11">
        <v>1.0054000000000001</v>
      </c>
      <c r="E1081" s="11">
        <v>1.0262</v>
      </c>
      <c r="F1081" s="11">
        <v>0.98499999999999999</v>
      </c>
      <c r="G1081" s="11">
        <v>0.98770000000000002</v>
      </c>
    </row>
    <row r="1082" spans="1:7" x14ac:dyDescent="0.25">
      <c r="A1082" s="10">
        <v>36597</v>
      </c>
      <c r="B1082" s="10">
        <f>AUDCHF10080[[#This Row],[date_start]]+5</f>
        <v>36602</v>
      </c>
      <c r="C1082">
        <v>1148</v>
      </c>
      <c r="D1082" s="11">
        <v>1.0246</v>
      </c>
      <c r="E1082" s="11">
        <v>1.0361</v>
      </c>
      <c r="F1082" s="11">
        <v>1.0038</v>
      </c>
      <c r="G1082" s="11">
        <v>1.0056</v>
      </c>
    </row>
    <row r="1083" spans="1:7" x14ac:dyDescent="0.25">
      <c r="A1083" s="10">
        <v>36590</v>
      </c>
      <c r="B1083" s="10">
        <f>AUDCHF10080[[#This Row],[date_start]]+5</f>
        <v>36595</v>
      </c>
      <c r="C1083">
        <v>948</v>
      </c>
      <c r="D1083" s="11">
        <v>1.0142</v>
      </c>
      <c r="E1083" s="11">
        <v>1.0295000000000001</v>
      </c>
      <c r="F1083" s="11">
        <v>1.0044</v>
      </c>
      <c r="G1083" s="11">
        <v>1.0270999999999999</v>
      </c>
    </row>
    <row r="1084" spans="1:7" x14ac:dyDescent="0.25">
      <c r="A1084" s="10">
        <v>36583</v>
      </c>
      <c r="B1084" s="10">
        <f>AUDCHF10080[[#This Row],[date_start]]+5</f>
        <v>36588</v>
      </c>
      <c r="C1084">
        <v>1548</v>
      </c>
      <c r="D1084" s="11">
        <v>1.0282</v>
      </c>
      <c r="E1084" s="11">
        <v>1.0323</v>
      </c>
      <c r="F1084" s="11">
        <v>0.99570000000000003</v>
      </c>
      <c r="G1084" s="11">
        <v>1.0185999999999999</v>
      </c>
    </row>
    <row r="1085" spans="1:7" x14ac:dyDescent="0.25">
      <c r="A1085" s="10">
        <v>36576</v>
      </c>
      <c r="B1085" s="10">
        <f>AUDCHF10080[[#This Row],[date_start]]+5</f>
        <v>36581</v>
      </c>
      <c r="C1085">
        <v>804</v>
      </c>
      <c r="D1085" s="11">
        <v>1.0209999999999999</v>
      </c>
      <c r="E1085" s="11">
        <v>1.0222</v>
      </c>
      <c r="F1085" s="11">
        <v>0.99170000000000003</v>
      </c>
      <c r="G1085" s="11">
        <v>1.0143</v>
      </c>
    </row>
    <row r="1086" spans="1:7" x14ac:dyDescent="0.25">
      <c r="A1086" s="10">
        <v>36569</v>
      </c>
      <c r="B1086" s="10">
        <f>AUDCHF10080[[#This Row],[date_start]]+5</f>
        <v>36574</v>
      </c>
      <c r="C1086">
        <v>958</v>
      </c>
      <c r="D1086" s="11">
        <v>1.026</v>
      </c>
      <c r="E1086" s="11">
        <v>1.0364</v>
      </c>
      <c r="F1086" s="11">
        <v>1.0212000000000001</v>
      </c>
      <c r="G1086" s="11">
        <v>1.0251999999999999</v>
      </c>
    </row>
    <row r="1087" spans="1:7" x14ac:dyDescent="0.25">
      <c r="A1087" s="10">
        <v>36562</v>
      </c>
      <c r="B1087" s="10">
        <f>AUDCHF10080[[#This Row],[date_start]]+5</f>
        <v>36567</v>
      </c>
      <c r="C1087">
        <v>1303</v>
      </c>
      <c r="D1087" s="11">
        <v>1.0459000000000001</v>
      </c>
      <c r="E1087" s="11">
        <v>1.0575000000000001</v>
      </c>
      <c r="F1087" s="11">
        <v>1.0215000000000001</v>
      </c>
      <c r="G1087" s="11">
        <v>1.0246</v>
      </c>
    </row>
    <row r="1088" spans="1:7" x14ac:dyDescent="0.25">
      <c r="A1088" s="10">
        <v>36555</v>
      </c>
      <c r="B1088" s="10">
        <f>AUDCHF10080[[#This Row],[date_start]]+5</f>
        <v>36560</v>
      </c>
      <c r="C1088">
        <v>1274</v>
      </c>
      <c r="D1088" s="11">
        <v>1.0435000000000001</v>
      </c>
      <c r="E1088" s="11">
        <v>1.0623</v>
      </c>
      <c r="F1088" s="11">
        <v>1.0247999999999999</v>
      </c>
      <c r="G1088" s="11">
        <v>1.0428999999999999</v>
      </c>
    </row>
    <row r="1089" spans="1:7" x14ac:dyDescent="0.25">
      <c r="A1089" s="10">
        <v>36548</v>
      </c>
      <c r="B1089" s="10">
        <f>AUDCHF10080[[#This Row],[date_start]]+5</f>
        <v>36553</v>
      </c>
      <c r="C1089">
        <v>1460</v>
      </c>
      <c r="D1089" s="11">
        <v>1.0563</v>
      </c>
      <c r="E1089" s="11">
        <v>1.0703</v>
      </c>
      <c r="F1089" s="11">
        <v>1.0274000000000001</v>
      </c>
      <c r="G1089" s="11">
        <v>1.0472999999999999</v>
      </c>
    </row>
    <row r="1090" spans="1:7" x14ac:dyDescent="0.25">
      <c r="A1090" s="10">
        <v>36541</v>
      </c>
      <c r="B1090" s="10">
        <f>AUDCHF10080[[#This Row],[date_start]]+5</f>
        <v>36546</v>
      </c>
      <c r="C1090">
        <v>814</v>
      </c>
      <c r="D1090" s="11">
        <v>1.0582</v>
      </c>
      <c r="E1090" s="11">
        <v>1.0676000000000001</v>
      </c>
      <c r="F1090" s="11">
        <v>1.0503</v>
      </c>
      <c r="G1090" s="11">
        <v>1.0579000000000001</v>
      </c>
    </row>
    <row r="1091" spans="1:7" x14ac:dyDescent="0.25">
      <c r="A1091" s="10">
        <v>36534</v>
      </c>
      <c r="B1091" s="10">
        <f>AUDCHF10080[[#This Row],[date_start]]+5</f>
        <v>36539</v>
      </c>
      <c r="C1091">
        <v>954</v>
      </c>
      <c r="D1091" s="11">
        <v>1.0266</v>
      </c>
      <c r="E1091" s="11">
        <v>1.0646</v>
      </c>
      <c r="F1091" s="11">
        <v>1.0195000000000001</v>
      </c>
      <c r="G1091" s="11">
        <v>1.0621</v>
      </c>
    </row>
    <row r="1092" spans="1:7" x14ac:dyDescent="0.25">
      <c r="A1092" s="10">
        <v>36527</v>
      </c>
      <c r="B1092" s="10">
        <f>AUDCHF10080[[#This Row],[date_start]]+5</f>
        <v>36532</v>
      </c>
      <c r="C1092">
        <v>1214</v>
      </c>
      <c r="D1092" s="11">
        <v>1.0465</v>
      </c>
      <c r="E1092" s="11">
        <v>1.0523</v>
      </c>
      <c r="F1092" s="11">
        <v>1.0079</v>
      </c>
      <c r="G1092" s="11">
        <v>1.0245</v>
      </c>
    </row>
    <row r="1093" spans="1:7" x14ac:dyDescent="0.25">
      <c r="A1093" s="10">
        <v>36506</v>
      </c>
      <c r="B1093" s="10">
        <f>AUDCHF10080[[#This Row],[date_start]]+5</f>
        <v>36511</v>
      </c>
      <c r="C1093">
        <v>365</v>
      </c>
      <c r="D1093" s="11">
        <v>1.0034000000000001</v>
      </c>
      <c r="E1093" s="11">
        <v>1.0154000000000001</v>
      </c>
      <c r="F1093" s="11">
        <v>1.0009999999999999</v>
      </c>
      <c r="G1093" s="11">
        <v>1.0107999999999999</v>
      </c>
    </row>
    <row r="1094" spans="1:7" x14ac:dyDescent="0.25">
      <c r="A1094" s="10">
        <v>36499</v>
      </c>
      <c r="B1094" s="10">
        <f>AUDCHF10080[[#This Row],[date_start]]+5</f>
        <v>36504</v>
      </c>
      <c r="C1094">
        <v>1121</v>
      </c>
      <c r="D1094" s="11">
        <v>1.0078</v>
      </c>
      <c r="E1094" s="11">
        <v>1.0091000000000001</v>
      </c>
      <c r="F1094" s="11">
        <v>0.98460000000000003</v>
      </c>
      <c r="G1094" s="11">
        <v>1.0044</v>
      </c>
    </row>
    <row r="1095" spans="1:7" x14ac:dyDescent="0.25">
      <c r="A1095" s="10">
        <v>36492</v>
      </c>
      <c r="B1095" s="10">
        <f>AUDCHF10080[[#This Row],[date_start]]+5</f>
        <v>36497</v>
      </c>
      <c r="C1095">
        <v>819</v>
      </c>
      <c r="D1095" s="11">
        <v>1.0007999999999999</v>
      </c>
      <c r="E1095" s="11">
        <v>1.0185</v>
      </c>
      <c r="F1095" s="11">
        <v>0.99970000000000003</v>
      </c>
      <c r="G1095" s="11">
        <v>1.0064</v>
      </c>
    </row>
    <row r="1096" spans="1:7" x14ac:dyDescent="0.25">
      <c r="A1096" s="10">
        <v>36485</v>
      </c>
      <c r="B1096" s="10">
        <f>AUDCHF10080[[#This Row],[date_start]]+5</f>
        <v>36490</v>
      </c>
      <c r="C1096">
        <v>727</v>
      </c>
      <c r="D1096" s="11">
        <v>0.99570000000000003</v>
      </c>
      <c r="E1096" s="11">
        <v>1.0139</v>
      </c>
      <c r="F1096" s="11">
        <v>0.98680000000000001</v>
      </c>
      <c r="G1096" s="11">
        <v>1.0008999999999999</v>
      </c>
    </row>
    <row r="1097" spans="1:7" x14ac:dyDescent="0.25">
      <c r="A1097" s="10">
        <v>36478</v>
      </c>
      <c r="B1097" s="10">
        <f>AUDCHF10080[[#This Row],[date_start]]+5</f>
        <v>36483</v>
      </c>
      <c r="C1097">
        <v>727</v>
      </c>
      <c r="D1097" s="11">
        <v>1.0075000000000001</v>
      </c>
      <c r="E1097" s="11">
        <v>1.0075000000000001</v>
      </c>
      <c r="F1097" s="11">
        <v>0.9819</v>
      </c>
      <c r="G1097" s="11">
        <v>0.99370000000000003</v>
      </c>
    </row>
    <row r="1098" spans="1:7" x14ac:dyDescent="0.25">
      <c r="A1098" s="10">
        <v>36471</v>
      </c>
      <c r="B1098" s="10">
        <f>AUDCHF10080[[#This Row],[date_start]]+5</f>
        <v>36476</v>
      </c>
      <c r="C1098">
        <v>772</v>
      </c>
      <c r="D1098" s="11">
        <v>0.98660000000000003</v>
      </c>
      <c r="E1098" s="11">
        <v>1.0055000000000001</v>
      </c>
      <c r="F1098" s="11">
        <v>0.98209999999999997</v>
      </c>
      <c r="G1098" s="11">
        <v>1.0016</v>
      </c>
    </row>
    <row r="1099" spans="1:7" x14ac:dyDescent="0.25">
      <c r="A1099" s="10">
        <v>36464</v>
      </c>
      <c r="B1099" s="10">
        <f>AUDCHF10080[[#This Row],[date_start]]+5</f>
        <v>36469</v>
      </c>
      <c r="C1099">
        <v>966</v>
      </c>
      <c r="D1099" s="11">
        <v>0.97330000000000005</v>
      </c>
      <c r="E1099" s="11">
        <v>0.99329999999999996</v>
      </c>
      <c r="F1099" s="11">
        <v>0.96630000000000005</v>
      </c>
      <c r="G1099" s="11">
        <v>0.98860000000000003</v>
      </c>
    </row>
    <row r="1100" spans="1:7" x14ac:dyDescent="0.25">
      <c r="A1100" s="10">
        <v>36457</v>
      </c>
      <c r="B1100" s="10">
        <f>AUDCHF10080[[#This Row],[date_start]]+5</f>
        <v>36462</v>
      </c>
      <c r="C1100">
        <v>934</v>
      </c>
      <c r="D1100" s="11">
        <v>0.97260000000000002</v>
      </c>
      <c r="E1100" s="11">
        <v>0.98919999999999997</v>
      </c>
      <c r="F1100" s="11">
        <v>0.96950000000000003</v>
      </c>
      <c r="G1100" s="11">
        <v>0.97050000000000003</v>
      </c>
    </row>
    <row r="1101" spans="1:7" x14ac:dyDescent="0.25">
      <c r="A1101" s="10">
        <v>36450</v>
      </c>
      <c r="B1101" s="10">
        <f>AUDCHF10080[[#This Row],[date_start]]+5</f>
        <v>36455</v>
      </c>
      <c r="C1101">
        <v>784</v>
      </c>
      <c r="D1101" s="11">
        <v>0.94230000000000003</v>
      </c>
      <c r="E1101" s="11">
        <v>0.97709999999999997</v>
      </c>
      <c r="F1101" s="11">
        <v>0.93840000000000001</v>
      </c>
      <c r="G1101" s="11">
        <v>0.97260000000000002</v>
      </c>
    </row>
    <row r="1102" spans="1:7" x14ac:dyDescent="0.25">
      <c r="A1102" s="10">
        <v>36443</v>
      </c>
      <c r="B1102" s="10">
        <f>AUDCHF10080[[#This Row],[date_start]]+5</f>
        <v>36448</v>
      </c>
      <c r="C1102">
        <v>807</v>
      </c>
      <c r="D1102" s="11">
        <v>0.98170000000000002</v>
      </c>
      <c r="E1102" s="11">
        <v>0.9839</v>
      </c>
      <c r="F1102" s="11">
        <v>0.94</v>
      </c>
      <c r="G1102" s="11">
        <v>0.94369999999999998</v>
      </c>
    </row>
    <row r="1103" spans="1:7" x14ac:dyDescent="0.25">
      <c r="A1103" s="10">
        <v>36436</v>
      </c>
      <c r="B1103" s="10">
        <f>AUDCHF10080[[#This Row],[date_start]]+5</f>
        <v>36441</v>
      </c>
      <c r="C1103">
        <v>929</v>
      </c>
      <c r="D1103" s="11">
        <v>0.97609999999999997</v>
      </c>
      <c r="E1103" s="11">
        <v>0.99329999999999996</v>
      </c>
      <c r="F1103" s="11">
        <v>0.97230000000000005</v>
      </c>
      <c r="G1103" s="11">
        <v>0.98280000000000001</v>
      </c>
    </row>
    <row r="1104" spans="1:7" x14ac:dyDescent="0.25">
      <c r="A1104" s="10">
        <v>36429</v>
      </c>
      <c r="B1104" s="10">
        <f>AUDCHF10080[[#This Row],[date_start]]+5</f>
        <v>36434</v>
      </c>
      <c r="C1104">
        <v>879</v>
      </c>
      <c r="D1104" s="11">
        <v>1.0025999999999999</v>
      </c>
      <c r="E1104" s="11">
        <v>1.0079</v>
      </c>
      <c r="F1104" s="11">
        <v>0.97140000000000004</v>
      </c>
      <c r="G1104" s="11">
        <v>0.97140000000000004</v>
      </c>
    </row>
    <row r="1105" spans="1:7" x14ac:dyDescent="0.25">
      <c r="A1105" s="10">
        <v>36422</v>
      </c>
      <c r="B1105" s="10">
        <f>AUDCHF10080[[#This Row],[date_start]]+5</f>
        <v>36427</v>
      </c>
      <c r="C1105">
        <v>693</v>
      </c>
      <c r="D1105" s="11">
        <v>0.99760000000000004</v>
      </c>
      <c r="E1105" s="11">
        <v>1.0014000000000001</v>
      </c>
      <c r="F1105" s="11">
        <v>0.98870000000000002</v>
      </c>
      <c r="G1105" s="11">
        <v>0.99819999999999998</v>
      </c>
    </row>
    <row r="1106" spans="1:7" x14ac:dyDescent="0.25">
      <c r="A1106" s="10">
        <v>36415</v>
      </c>
      <c r="B1106" s="10">
        <f>AUDCHF10080[[#This Row],[date_start]]+5</f>
        <v>36420</v>
      </c>
      <c r="C1106">
        <v>906</v>
      </c>
      <c r="D1106" s="11">
        <v>1.0156000000000001</v>
      </c>
      <c r="E1106" s="11">
        <v>1.0232000000000001</v>
      </c>
      <c r="F1106" s="11">
        <v>0.98929999999999996</v>
      </c>
      <c r="G1106" s="11">
        <v>1.0009999999999999</v>
      </c>
    </row>
    <row r="1107" spans="1:7" x14ac:dyDescent="0.25">
      <c r="A1107" s="10">
        <v>36408</v>
      </c>
      <c r="B1107" s="10">
        <f>AUDCHF10080[[#This Row],[date_start]]+5</f>
        <v>36413</v>
      </c>
      <c r="C1107">
        <v>689</v>
      </c>
      <c r="D1107" s="11">
        <v>0.97199999999999998</v>
      </c>
      <c r="E1107" s="11">
        <v>1.0084</v>
      </c>
      <c r="F1107" s="11">
        <v>0.96909999999999996</v>
      </c>
      <c r="G1107" s="11">
        <v>1.0065999999999999</v>
      </c>
    </row>
    <row r="1108" spans="1:7" x14ac:dyDescent="0.25">
      <c r="A1108" s="10">
        <v>36401</v>
      </c>
      <c r="B1108" s="10">
        <f>AUDCHF10080[[#This Row],[date_start]]+5</f>
        <v>36406</v>
      </c>
      <c r="C1108">
        <v>731</v>
      </c>
      <c r="D1108" s="11">
        <v>0.96650000000000003</v>
      </c>
      <c r="E1108" s="11">
        <v>0.97419999999999995</v>
      </c>
      <c r="F1108" s="11">
        <v>0.95730000000000004</v>
      </c>
      <c r="G1108" s="11">
        <v>0.97419999999999995</v>
      </c>
    </row>
    <row r="1109" spans="1:7" x14ac:dyDescent="0.25">
      <c r="A1109" s="10">
        <v>36394</v>
      </c>
      <c r="B1109" s="10">
        <f>AUDCHF10080[[#This Row],[date_start]]+5</f>
        <v>36399</v>
      </c>
      <c r="C1109">
        <v>690</v>
      </c>
      <c r="D1109" s="11">
        <v>0.95479999999999998</v>
      </c>
      <c r="E1109" s="11">
        <v>0.97840000000000005</v>
      </c>
      <c r="F1109" s="11">
        <v>0.95299999999999996</v>
      </c>
      <c r="G1109" s="11">
        <v>0.96730000000000005</v>
      </c>
    </row>
    <row r="1110" spans="1:7" x14ac:dyDescent="0.25">
      <c r="A1110" s="10">
        <v>36387</v>
      </c>
      <c r="B1110" s="10">
        <f>AUDCHF10080[[#This Row],[date_start]]+5</f>
        <v>36392</v>
      </c>
      <c r="C1110">
        <v>857</v>
      </c>
      <c r="D1110" s="11">
        <v>0.98950000000000005</v>
      </c>
      <c r="E1110" s="11">
        <v>0.99080000000000001</v>
      </c>
      <c r="F1110" s="11">
        <v>0.9496</v>
      </c>
      <c r="G1110" s="11">
        <v>0.95720000000000005</v>
      </c>
    </row>
    <row r="1111" spans="1:7" x14ac:dyDescent="0.25">
      <c r="A1111" s="10">
        <v>36380</v>
      </c>
      <c r="B1111" s="10">
        <f>AUDCHF10080[[#This Row],[date_start]]+5</f>
        <v>36385</v>
      </c>
      <c r="C1111">
        <v>727</v>
      </c>
      <c r="D1111" s="11">
        <v>0.9738</v>
      </c>
      <c r="E1111" s="11">
        <v>0.98899999999999999</v>
      </c>
      <c r="F1111" s="11">
        <v>0.96630000000000005</v>
      </c>
      <c r="G1111" s="11">
        <v>0.98850000000000005</v>
      </c>
    </row>
    <row r="1112" spans="1:7" x14ac:dyDescent="0.25">
      <c r="A1112" s="10">
        <v>36373</v>
      </c>
      <c r="B1112" s="10">
        <f>AUDCHF10080[[#This Row],[date_start]]+5</f>
        <v>36378</v>
      </c>
      <c r="C1112">
        <v>649</v>
      </c>
      <c r="D1112" s="11">
        <v>0.9698</v>
      </c>
      <c r="E1112" s="11">
        <v>0.98350000000000004</v>
      </c>
      <c r="F1112" s="11">
        <v>0.96779999999999999</v>
      </c>
      <c r="G1112" s="11">
        <v>0.97130000000000005</v>
      </c>
    </row>
    <row r="1113" spans="1:7" x14ac:dyDescent="0.25">
      <c r="A1113" s="10">
        <v>36366</v>
      </c>
      <c r="B1113" s="10">
        <f>AUDCHF10080[[#This Row],[date_start]]+5</f>
        <v>36371</v>
      </c>
      <c r="C1113">
        <v>1046</v>
      </c>
      <c r="D1113" s="11">
        <v>0.99309999999999998</v>
      </c>
      <c r="E1113" s="11">
        <v>0.99480000000000002</v>
      </c>
      <c r="F1113" s="11">
        <v>0.96260000000000001</v>
      </c>
      <c r="G1113" s="11">
        <v>0.97389999999999999</v>
      </c>
    </row>
    <row r="1114" spans="1:7" x14ac:dyDescent="0.25">
      <c r="A1114" s="10">
        <v>36359</v>
      </c>
      <c r="B1114" s="10">
        <f>AUDCHF10080[[#This Row],[date_start]]+5</f>
        <v>36364</v>
      </c>
      <c r="C1114">
        <v>708</v>
      </c>
      <c r="D1114" s="11">
        <v>1.0436000000000001</v>
      </c>
      <c r="E1114" s="11">
        <v>1.0441</v>
      </c>
      <c r="F1114" s="11">
        <v>0.97989999999999999</v>
      </c>
      <c r="G1114" s="11">
        <v>0.99039999999999995</v>
      </c>
    </row>
    <row r="1115" spans="1:7" x14ac:dyDescent="0.25">
      <c r="A1115" s="10">
        <v>36352</v>
      </c>
      <c r="B1115" s="10">
        <f>AUDCHF10080[[#This Row],[date_start]]+5</f>
        <v>36357</v>
      </c>
      <c r="C1115">
        <v>706</v>
      </c>
      <c r="D1115" s="11">
        <v>1.0490999999999999</v>
      </c>
      <c r="E1115" s="11">
        <v>1.0523</v>
      </c>
      <c r="F1115" s="11">
        <v>1.0324</v>
      </c>
      <c r="G1115" s="11">
        <v>1.0402</v>
      </c>
    </row>
    <row r="1116" spans="1:7" x14ac:dyDescent="0.25">
      <c r="A1116" s="10">
        <v>36345</v>
      </c>
      <c r="B1116" s="10">
        <f>AUDCHF10080[[#This Row],[date_start]]+5</f>
        <v>36350</v>
      </c>
      <c r="C1116">
        <v>727</v>
      </c>
      <c r="D1116" s="11">
        <v>1.046</v>
      </c>
      <c r="E1116" s="11">
        <v>1.0566</v>
      </c>
      <c r="F1116" s="11">
        <v>1.0345</v>
      </c>
      <c r="G1116" s="11">
        <v>1.0486</v>
      </c>
    </row>
    <row r="1117" spans="1:7" x14ac:dyDescent="0.25">
      <c r="A1117" s="10">
        <v>36338</v>
      </c>
      <c r="B1117" s="10">
        <f>AUDCHF10080[[#This Row],[date_start]]+5</f>
        <v>36343</v>
      </c>
      <c r="C1117">
        <v>810</v>
      </c>
      <c r="D1117" s="11">
        <v>1.0141</v>
      </c>
      <c r="E1117" s="11">
        <v>1.0524</v>
      </c>
      <c r="F1117" s="11">
        <v>1.0107999999999999</v>
      </c>
      <c r="G1117" s="11">
        <v>1.0505</v>
      </c>
    </row>
    <row r="1118" spans="1:7" x14ac:dyDescent="0.25">
      <c r="A1118" s="10">
        <v>36331</v>
      </c>
      <c r="B1118" s="10">
        <f>AUDCHF10080[[#This Row],[date_start]]+5</f>
        <v>36336</v>
      </c>
      <c r="C1118">
        <v>752</v>
      </c>
      <c r="D1118" s="11">
        <v>1.0041</v>
      </c>
      <c r="E1118" s="11">
        <v>1.0228999999999999</v>
      </c>
      <c r="F1118" s="11">
        <v>1.0018</v>
      </c>
      <c r="G1118" s="11">
        <v>1.0138</v>
      </c>
    </row>
    <row r="1119" spans="1:7" x14ac:dyDescent="0.25">
      <c r="A1119" s="10">
        <v>36324</v>
      </c>
      <c r="B1119" s="10">
        <f>AUDCHF10080[[#This Row],[date_start]]+5</f>
        <v>36329</v>
      </c>
      <c r="C1119">
        <v>803</v>
      </c>
      <c r="D1119" s="11">
        <v>1.0081</v>
      </c>
      <c r="E1119" s="11">
        <v>1.0221</v>
      </c>
      <c r="F1119" s="11">
        <v>0.99939999999999996</v>
      </c>
      <c r="G1119" s="11">
        <v>1.0068999999999999</v>
      </c>
    </row>
    <row r="1120" spans="1:7" x14ac:dyDescent="0.25">
      <c r="A1120" s="10">
        <v>36317</v>
      </c>
      <c r="B1120" s="10">
        <f>AUDCHF10080[[#This Row],[date_start]]+5</f>
        <v>36322</v>
      </c>
      <c r="C1120">
        <v>803</v>
      </c>
      <c r="D1120" s="11">
        <v>1.0128999999999999</v>
      </c>
      <c r="E1120" s="11">
        <v>1.0179</v>
      </c>
      <c r="F1120" s="11">
        <v>0.99850000000000005</v>
      </c>
      <c r="G1120" s="11">
        <v>1.0089999999999999</v>
      </c>
    </row>
    <row r="1121" spans="1:7" x14ac:dyDescent="0.25">
      <c r="A1121" s="10">
        <v>36310</v>
      </c>
      <c r="B1121" s="10">
        <f>AUDCHF10080[[#This Row],[date_start]]+5</f>
        <v>36315</v>
      </c>
      <c r="C1121">
        <v>692</v>
      </c>
      <c r="D1121" s="11">
        <v>0.98880000000000001</v>
      </c>
      <c r="E1121" s="11">
        <v>1.0114000000000001</v>
      </c>
      <c r="F1121" s="11">
        <v>0.97529999999999994</v>
      </c>
      <c r="G1121" s="11">
        <v>1.008</v>
      </c>
    </row>
    <row r="1122" spans="1:7" x14ac:dyDescent="0.25">
      <c r="A1122" s="10">
        <v>36303</v>
      </c>
      <c r="B1122" s="10">
        <f>AUDCHF10080[[#This Row],[date_start]]+5</f>
        <v>36308</v>
      </c>
      <c r="C1122">
        <v>797</v>
      </c>
      <c r="D1122" s="11">
        <v>0.99609999999999999</v>
      </c>
      <c r="E1122" s="11">
        <v>1.0007999999999999</v>
      </c>
      <c r="F1122" s="11">
        <v>0.97370000000000001</v>
      </c>
      <c r="G1122" s="11">
        <v>0.99790000000000001</v>
      </c>
    </row>
    <row r="1123" spans="1:7" x14ac:dyDescent="0.25">
      <c r="A1123" s="10">
        <v>36296</v>
      </c>
      <c r="B1123" s="10">
        <f>AUDCHF10080[[#This Row],[date_start]]+5</f>
        <v>36301</v>
      </c>
      <c r="C1123">
        <v>568</v>
      </c>
      <c r="D1123" s="11">
        <v>0.99829999999999997</v>
      </c>
      <c r="E1123" s="11">
        <v>1.0098</v>
      </c>
      <c r="F1123" s="11">
        <v>0.99070000000000003</v>
      </c>
      <c r="G1123" s="11">
        <v>1.0006999999999999</v>
      </c>
    </row>
    <row r="1124" spans="1:7" x14ac:dyDescent="0.25">
      <c r="A1124" s="10">
        <v>36289</v>
      </c>
      <c r="B1124" s="10">
        <f>AUDCHF10080[[#This Row],[date_start]]+5</f>
        <v>36294</v>
      </c>
      <c r="C1124">
        <v>905</v>
      </c>
      <c r="D1124" s="11">
        <v>1.0024999999999999</v>
      </c>
      <c r="E1124" s="11">
        <v>1.0107999999999999</v>
      </c>
      <c r="F1124" s="11">
        <v>0.99260000000000004</v>
      </c>
      <c r="G1124" s="11">
        <v>1.0011000000000001</v>
      </c>
    </row>
    <row r="1125" spans="1:7" x14ac:dyDescent="0.25">
      <c r="A1125" s="10">
        <v>36282</v>
      </c>
      <c r="B1125" s="10">
        <f>AUDCHF10080[[#This Row],[date_start]]+5</f>
        <v>36287</v>
      </c>
      <c r="C1125">
        <v>710</v>
      </c>
      <c r="D1125" s="11">
        <v>1.0069999999999999</v>
      </c>
      <c r="E1125" s="11">
        <v>1.0142</v>
      </c>
      <c r="F1125" s="11">
        <v>0.9889</v>
      </c>
      <c r="G1125" s="11">
        <v>0.99970000000000003</v>
      </c>
    </row>
    <row r="1126" spans="1:7" x14ac:dyDescent="0.25">
      <c r="A1126" s="10">
        <v>36275</v>
      </c>
      <c r="B1126" s="10">
        <f>AUDCHF10080[[#This Row],[date_start]]+5</f>
        <v>36280</v>
      </c>
      <c r="C1126">
        <v>773</v>
      </c>
      <c r="D1126" s="11">
        <v>0.9859</v>
      </c>
      <c r="E1126" s="11">
        <v>1.0105</v>
      </c>
      <c r="F1126" s="11">
        <v>0.97409999999999997</v>
      </c>
      <c r="G1126" s="11">
        <v>1.0099</v>
      </c>
    </row>
    <row r="1127" spans="1:7" x14ac:dyDescent="0.25">
      <c r="A1127" s="10">
        <v>36268</v>
      </c>
      <c r="B1127" s="10">
        <f>AUDCHF10080[[#This Row],[date_start]]+5</f>
        <v>36273</v>
      </c>
      <c r="C1127">
        <v>647</v>
      </c>
      <c r="D1127" s="11">
        <v>0.97230000000000005</v>
      </c>
      <c r="E1127" s="11">
        <v>0.98729999999999996</v>
      </c>
      <c r="F1127" s="11">
        <v>0.97140000000000004</v>
      </c>
      <c r="G1127" s="11">
        <v>0.98260000000000003</v>
      </c>
    </row>
    <row r="1128" spans="1:7" x14ac:dyDescent="0.25">
      <c r="A1128" s="10">
        <v>36261</v>
      </c>
      <c r="B1128" s="10">
        <f>AUDCHF10080[[#This Row],[date_start]]+5</f>
        <v>36266</v>
      </c>
      <c r="C1128">
        <v>634</v>
      </c>
      <c r="D1128" s="11">
        <v>0.9395</v>
      </c>
      <c r="E1128" s="11">
        <v>0.97130000000000005</v>
      </c>
      <c r="F1128" s="11">
        <v>0.9365</v>
      </c>
      <c r="G1128" s="11">
        <v>0.96940000000000004</v>
      </c>
    </row>
    <row r="1129" spans="1:7" x14ac:dyDescent="0.25">
      <c r="A1129" s="10">
        <v>36254</v>
      </c>
      <c r="B1129" s="10">
        <f>AUDCHF10080[[#This Row],[date_start]]+5</f>
        <v>36259</v>
      </c>
      <c r="C1129">
        <v>620</v>
      </c>
      <c r="D1129" s="11">
        <v>0.94189999999999996</v>
      </c>
      <c r="E1129" s="11">
        <v>0.94430000000000003</v>
      </c>
      <c r="F1129" s="11">
        <v>0.91769999999999996</v>
      </c>
      <c r="G1129" s="11">
        <v>0.93369999999999997</v>
      </c>
    </row>
    <row r="1130" spans="1:7" x14ac:dyDescent="0.25">
      <c r="A1130" s="10">
        <v>36247</v>
      </c>
      <c r="B1130" s="10">
        <f>AUDCHF10080[[#This Row],[date_start]]+5</f>
        <v>36252</v>
      </c>
      <c r="C1130">
        <v>379</v>
      </c>
      <c r="D1130" s="11">
        <v>0.93899999999999995</v>
      </c>
      <c r="E1130" s="11">
        <v>0.94499999999999995</v>
      </c>
      <c r="F1130" s="11">
        <v>0.93110000000000004</v>
      </c>
      <c r="G1130" s="11">
        <v>0.93820000000000003</v>
      </c>
    </row>
    <row r="1131" spans="1:7" x14ac:dyDescent="0.25">
      <c r="A1131" s="10">
        <v>36240</v>
      </c>
      <c r="B1131" s="10">
        <f>AUDCHF10080[[#This Row],[date_start]]+5</f>
        <v>36245</v>
      </c>
      <c r="C1131">
        <v>469</v>
      </c>
      <c r="D1131" s="11">
        <v>0.92610000000000003</v>
      </c>
      <c r="E1131" s="11">
        <v>0.94240000000000002</v>
      </c>
      <c r="F1131" s="11">
        <v>0.92430000000000001</v>
      </c>
      <c r="G1131" s="11">
        <v>0.94120000000000004</v>
      </c>
    </row>
    <row r="1132" spans="1:7" x14ac:dyDescent="0.25">
      <c r="A1132" s="10">
        <v>36233</v>
      </c>
      <c r="B1132" s="10">
        <f>AUDCHF10080[[#This Row],[date_start]]+5</f>
        <v>36238</v>
      </c>
      <c r="C1132">
        <v>736</v>
      </c>
      <c r="D1132" s="11">
        <v>0.92669999999999997</v>
      </c>
      <c r="E1132" s="11">
        <v>0.9294</v>
      </c>
      <c r="F1132" s="11">
        <v>0.90669999999999995</v>
      </c>
      <c r="G1132" s="11">
        <v>0.92220000000000002</v>
      </c>
    </row>
    <row r="1133" spans="1:7" x14ac:dyDescent="0.25">
      <c r="A1133" s="10">
        <v>36226</v>
      </c>
      <c r="B1133" s="10">
        <f>AUDCHF10080[[#This Row],[date_start]]+5</f>
        <v>36231</v>
      </c>
      <c r="C1133">
        <v>733</v>
      </c>
      <c r="D1133" s="11">
        <v>0.91920000000000002</v>
      </c>
      <c r="E1133" s="11">
        <v>0.9365</v>
      </c>
      <c r="F1133" s="11">
        <v>0.91449999999999998</v>
      </c>
      <c r="G1133" s="11">
        <v>0.92979999999999996</v>
      </c>
    </row>
    <row r="1134" spans="1:7" x14ac:dyDescent="0.25">
      <c r="A1134" s="10">
        <v>36219</v>
      </c>
      <c r="B1134" s="10">
        <f>AUDCHF10080[[#This Row],[date_start]]+5</f>
        <v>36224</v>
      </c>
      <c r="C1134">
        <v>648</v>
      </c>
      <c r="D1134" s="11">
        <v>0.89739999999999998</v>
      </c>
      <c r="E1134" s="11">
        <v>0.92490000000000006</v>
      </c>
      <c r="F1134" s="11">
        <v>0.89580000000000004</v>
      </c>
      <c r="G1134" s="11">
        <v>0.92310000000000003</v>
      </c>
    </row>
    <row r="1135" spans="1:7" x14ac:dyDescent="0.25">
      <c r="A1135" s="10">
        <v>36212</v>
      </c>
      <c r="B1135" s="10">
        <f>AUDCHF10080[[#This Row],[date_start]]+5</f>
        <v>36217</v>
      </c>
      <c r="C1135">
        <v>982</v>
      </c>
      <c r="D1135" s="11">
        <v>0.92500000000000004</v>
      </c>
      <c r="E1135" s="11">
        <v>0.93110000000000004</v>
      </c>
      <c r="F1135" s="11">
        <v>0.88980000000000004</v>
      </c>
      <c r="G1135" s="11">
        <v>0.89970000000000006</v>
      </c>
    </row>
    <row r="1136" spans="1:7" x14ac:dyDescent="0.25">
      <c r="A1136" s="10">
        <v>36205</v>
      </c>
      <c r="B1136" s="10">
        <f>AUDCHF10080[[#This Row],[date_start]]+5</f>
        <v>36210</v>
      </c>
      <c r="C1136">
        <v>644</v>
      </c>
      <c r="D1136" s="11">
        <v>0.91820000000000002</v>
      </c>
      <c r="E1136" s="11">
        <v>0.92290000000000005</v>
      </c>
      <c r="F1136" s="11">
        <v>0.89729999999999999</v>
      </c>
      <c r="G1136" s="11">
        <v>0.92210000000000003</v>
      </c>
    </row>
    <row r="1137" spans="1:7" x14ac:dyDescent="0.25">
      <c r="A1137" s="10">
        <v>36198</v>
      </c>
      <c r="B1137" s="10">
        <f>AUDCHF10080[[#This Row],[date_start]]+5</f>
        <v>36203</v>
      </c>
      <c r="C1137">
        <v>817</v>
      </c>
      <c r="D1137" s="11">
        <v>0.92689999999999995</v>
      </c>
      <c r="E1137" s="11">
        <v>0.93359999999999999</v>
      </c>
      <c r="F1137" s="11">
        <v>0.90690000000000004</v>
      </c>
      <c r="G1137" s="11">
        <v>0.91539999999999999</v>
      </c>
    </row>
    <row r="1138" spans="1:7" x14ac:dyDescent="0.25">
      <c r="A1138" s="10">
        <v>36191</v>
      </c>
      <c r="B1138" s="10">
        <f>AUDCHF10080[[#This Row],[date_start]]+5</f>
        <v>36196</v>
      </c>
      <c r="C1138">
        <v>762</v>
      </c>
      <c r="D1138" s="11">
        <v>0.89419999999999999</v>
      </c>
      <c r="E1138" s="11">
        <v>0.92689999999999995</v>
      </c>
      <c r="F1138" s="11">
        <v>0.89129999999999998</v>
      </c>
      <c r="G1138" s="11">
        <v>0.92420000000000002</v>
      </c>
    </row>
    <row r="1139" spans="1:7" x14ac:dyDescent="0.25">
      <c r="A1139" s="10">
        <v>36184</v>
      </c>
      <c r="B1139" s="10">
        <f>AUDCHF10080[[#This Row],[date_start]]+5</f>
        <v>36189</v>
      </c>
      <c r="C1139">
        <v>678</v>
      </c>
      <c r="D1139" s="11">
        <v>0.87070000000000003</v>
      </c>
      <c r="E1139" s="11">
        <v>0.89370000000000005</v>
      </c>
      <c r="F1139" s="11">
        <v>0.86650000000000005</v>
      </c>
      <c r="G1139" s="11">
        <v>0.89139999999999997</v>
      </c>
    </row>
    <row r="1140" spans="1:7" x14ac:dyDescent="0.25">
      <c r="A1140" s="10">
        <v>36177</v>
      </c>
      <c r="B1140" s="10">
        <f>AUDCHF10080[[#This Row],[date_start]]+5</f>
        <v>36182</v>
      </c>
      <c r="C1140">
        <v>830</v>
      </c>
      <c r="D1140" s="11">
        <v>0.876</v>
      </c>
      <c r="E1140" s="11">
        <v>0.8911</v>
      </c>
      <c r="F1140" s="11">
        <v>0.86890000000000001</v>
      </c>
      <c r="G1140" s="11">
        <v>0.87839999999999996</v>
      </c>
    </row>
    <row r="1141" spans="1:7" x14ac:dyDescent="0.25">
      <c r="A1141" s="10">
        <v>36170</v>
      </c>
      <c r="B1141" s="10">
        <f>AUDCHF10080[[#This Row],[date_start]]+5</f>
        <v>36175</v>
      </c>
      <c r="C1141">
        <v>1371</v>
      </c>
      <c r="D1141" s="11">
        <v>0.88070000000000004</v>
      </c>
      <c r="E1141" s="11">
        <v>0.89880000000000004</v>
      </c>
      <c r="F1141" s="11">
        <v>0.84470000000000001</v>
      </c>
      <c r="G1141" s="11">
        <v>0.87460000000000004</v>
      </c>
    </row>
    <row r="1142" spans="1:7" x14ac:dyDescent="0.25">
      <c r="A1142" s="10">
        <v>36163</v>
      </c>
      <c r="B1142" s="10">
        <f>AUDCHF10080[[#This Row],[date_start]]+5</f>
        <v>36168</v>
      </c>
      <c r="C1142">
        <v>947</v>
      </c>
      <c r="D1142" s="11">
        <v>0.8417</v>
      </c>
      <c r="E1142" s="11">
        <v>0.88629999999999998</v>
      </c>
      <c r="F1142" s="11">
        <v>0.8417</v>
      </c>
      <c r="G1142" s="11">
        <v>0.88429999999999997</v>
      </c>
    </row>
    <row r="1143" spans="1:7" x14ac:dyDescent="0.25">
      <c r="A1143" s="10">
        <v>36156</v>
      </c>
      <c r="B1143" s="10">
        <f>AUDCHF10080[[#This Row],[date_start]]+5</f>
        <v>36161</v>
      </c>
      <c r="C1143">
        <v>66</v>
      </c>
      <c r="D1143" s="11">
        <v>0.84019999999999995</v>
      </c>
      <c r="E1143" s="11">
        <v>0.84019999999999995</v>
      </c>
      <c r="F1143" s="11">
        <v>0.83650000000000002</v>
      </c>
      <c r="G1143" s="11">
        <v>0.83930000000000005</v>
      </c>
    </row>
    <row r="1144" spans="1:7" x14ac:dyDescent="0.25">
      <c r="A1144" s="10">
        <v>36142</v>
      </c>
      <c r="B1144" s="10">
        <f>AUDCHF10080[[#This Row],[date_start]]+5</f>
        <v>36147</v>
      </c>
      <c r="C1144">
        <v>460</v>
      </c>
      <c r="D1144" s="11">
        <v>0.8236</v>
      </c>
      <c r="E1144" s="11">
        <v>0.83789999999999998</v>
      </c>
      <c r="F1144" s="11">
        <v>0.81530000000000002</v>
      </c>
      <c r="G1144" s="11">
        <v>0.83789999999999998</v>
      </c>
    </row>
    <row r="1145" spans="1:7" x14ac:dyDescent="0.25">
      <c r="A1145" s="10">
        <v>36135</v>
      </c>
      <c r="B1145" s="10">
        <f>AUDCHF10080[[#This Row],[date_start]]+5</f>
        <v>36140</v>
      </c>
      <c r="C1145">
        <v>906</v>
      </c>
      <c r="D1145" s="11">
        <v>0.84630000000000005</v>
      </c>
      <c r="E1145" s="11">
        <v>0.8548</v>
      </c>
      <c r="F1145" s="11">
        <v>0.82140000000000002</v>
      </c>
      <c r="G1145" s="11">
        <v>0.82479999999999998</v>
      </c>
    </row>
    <row r="1146" spans="1:7" x14ac:dyDescent="0.25">
      <c r="A1146" s="10">
        <v>36128</v>
      </c>
      <c r="B1146" s="10">
        <f>AUDCHF10080[[#This Row],[date_start]]+5</f>
        <v>36133</v>
      </c>
      <c r="C1146">
        <v>1406</v>
      </c>
      <c r="D1146" s="11">
        <v>0.89570000000000005</v>
      </c>
      <c r="E1146" s="11">
        <v>0.89939999999999998</v>
      </c>
      <c r="F1146" s="11">
        <v>0.84160000000000001</v>
      </c>
      <c r="G1146" s="11">
        <v>0.84409999999999996</v>
      </c>
    </row>
    <row r="1147" spans="1:7" x14ac:dyDescent="0.25">
      <c r="A1147" s="10">
        <v>36121</v>
      </c>
      <c r="B1147" s="10">
        <f>AUDCHF10080[[#This Row],[date_start]]+5</f>
        <v>36126</v>
      </c>
      <c r="C1147">
        <v>1147</v>
      </c>
      <c r="D1147" s="11">
        <v>0.89259999999999995</v>
      </c>
      <c r="E1147" s="11">
        <v>0.90949999999999998</v>
      </c>
      <c r="F1147" s="11">
        <v>0.88819999999999999</v>
      </c>
      <c r="G1147" s="11">
        <v>0.89500000000000002</v>
      </c>
    </row>
    <row r="1148" spans="1:7" x14ac:dyDescent="0.25">
      <c r="A1148" s="10">
        <v>36114</v>
      </c>
      <c r="B1148" s="10">
        <f>AUDCHF10080[[#This Row],[date_start]]+5</f>
        <v>36119</v>
      </c>
      <c r="C1148">
        <v>1220</v>
      </c>
      <c r="D1148" s="11">
        <v>0.88560000000000005</v>
      </c>
      <c r="E1148" s="11">
        <v>0.89900000000000002</v>
      </c>
      <c r="F1148" s="11">
        <v>0.86260000000000003</v>
      </c>
      <c r="G1148" s="11">
        <v>0.89559999999999995</v>
      </c>
    </row>
    <row r="1149" spans="1:7" x14ac:dyDescent="0.25">
      <c r="A1149" s="10">
        <v>36107</v>
      </c>
      <c r="B1149" s="10">
        <f>AUDCHF10080[[#This Row],[date_start]]+5</f>
        <v>36112</v>
      </c>
      <c r="C1149">
        <v>1133</v>
      </c>
      <c r="D1149" s="11">
        <v>0.87390000000000001</v>
      </c>
      <c r="E1149" s="11">
        <v>0.89180000000000004</v>
      </c>
      <c r="F1149" s="11">
        <v>0.85970000000000002</v>
      </c>
      <c r="G1149" s="11">
        <v>0.88300000000000001</v>
      </c>
    </row>
    <row r="1150" spans="1:7" x14ac:dyDescent="0.25">
      <c r="A1150" s="10">
        <v>36100</v>
      </c>
      <c r="B1150" s="10">
        <f>AUDCHF10080[[#This Row],[date_start]]+5</f>
        <v>36105</v>
      </c>
      <c r="C1150">
        <v>746</v>
      </c>
      <c r="D1150" s="11">
        <v>0.84540000000000004</v>
      </c>
      <c r="E1150" s="11">
        <v>0.87760000000000005</v>
      </c>
      <c r="F1150" s="11">
        <v>0.83899999999999997</v>
      </c>
      <c r="G1150" s="11">
        <v>0.87729999999999997</v>
      </c>
    </row>
    <row r="1151" spans="1:7" x14ac:dyDescent="0.25">
      <c r="A1151" s="10">
        <v>36093</v>
      </c>
      <c r="B1151" s="10">
        <f>AUDCHF10080[[#This Row],[date_start]]+5</f>
        <v>36098</v>
      </c>
      <c r="C1151">
        <v>978</v>
      </c>
      <c r="D1151" s="11">
        <v>0.82899999999999996</v>
      </c>
      <c r="E1151" s="11">
        <v>0.84930000000000005</v>
      </c>
      <c r="F1151" s="11">
        <v>0.82630000000000003</v>
      </c>
      <c r="G1151" s="11">
        <v>0.84460000000000002</v>
      </c>
    </row>
    <row r="1152" spans="1:7" x14ac:dyDescent="0.25">
      <c r="A1152" s="10">
        <v>36086</v>
      </c>
      <c r="B1152" s="10">
        <f>AUDCHF10080[[#This Row],[date_start]]+5</f>
        <v>36091</v>
      </c>
      <c r="C1152">
        <v>1067</v>
      </c>
      <c r="D1152" s="11">
        <v>0.83420000000000005</v>
      </c>
      <c r="E1152" s="11">
        <v>0.85370000000000001</v>
      </c>
      <c r="F1152" s="11">
        <v>0.82630000000000003</v>
      </c>
      <c r="G1152" s="11">
        <v>0.82820000000000005</v>
      </c>
    </row>
    <row r="1153" spans="1:7" x14ac:dyDescent="0.25">
      <c r="A1153" s="10">
        <v>36079</v>
      </c>
      <c r="B1153" s="10">
        <f>AUDCHF10080[[#This Row],[date_start]]+5</f>
        <v>36084</v>
      </c>
      <c r="C1153">
        <v>1403</v>
      </c>
      <c r="D1153" s="11">
        <v>0.81130000000000002</v>
      </c>
      <c r="E1153" s="11">
        <v>0.85040000000000004</v>
      </c>
      <c r="F1153" s="11">
        <v>0.81100000000000005</v>
      </c>
      <c r="G1153" s="11">
        <v>0.83679999999999999</v>
      </c>
    </row>
    <row r="1154" spans="1:7" x14ac:dyDescent="0.25">
      <c r="A1154" s="10">
        <v>36072</v>
      </c>
      <c r="B1154" s="10">
        <f>AUDCHF10080[[#This Row],[date_start]]+5</f>
        <v>36077</v>
      </c>
      <c r="C1154">
        <v>969</v>
      </c>
      <c r="D1154" s="11">
        <v>0.81040000000000001</v>
      </c>
      <c r="E1154" s="11">
        <v>0.82450000000000001</v>
      </c>
      <c r="F1154" s="11">
        <v>0.78849999999999998</v>
      </c>
      <c r="G1154" s="11">
        <v>0.81230000000000002</v>
      </c>
    </row>
    <row r="1155" spans="1:7" x14ac:dyDescent="0.25">
      <c r="A1155" s="10">
        <v>36065</v>
      </c>
      <c r="B1155" s="10">
        <f>AUDCHF10080[[#This Row],[date_start]]+5</f>
        <v>36070</v>
      </c>
      <c r="C1155">
        <v>731</v>
      </c>
      <c r="D1155" s="11">
        <v>0.81340000000000001</v>
      </c>
      <c r="E1155" s="11">
        <v>0.8306</v>
      </c>
      <c r="F1155" s="11">
        <v>0.80830000000000002</v>
      </c>
      <c r="G1155" s="11">
        <v>0.80830000000000002</v>
      </c>
    </row>
    <row r="1156" spans="1:7" x14ac:dyDescent="0.25">
      <c r="A1156" s="10">
        <v>36058</v>
      </c>
      <c r="B1156" s="10">
        <f>AUDCHF10080[[#This Row],[date_start]]+5</f>
        <v>36063</v>
      </c>
      <c r="C1156">
        <v>784</v>
      </c>
      <c r="D1156" s="11">
        <v>0.81840000000000002</v>
      </c>
      <c r="E1156" s="11">
        <v>0.81940000000000002</v>
      </c>
      <c r="F1156" s="11">
        <v>0.80179999999999996</v>
      </c>
      <c r="G1156" s="11">
        <v>0.81230000000000002</v>
      </c>
    </row>
    <row r="1157" spans="1:7" x14ac:dyDescent="0.25">
      <c r="A1157" s="10">
        <v>36051</v>
      </c>
      <c r="B1157" s="10">
        <f>AUDCHF10080[[#This Row],[date_start]]+5</f>
        <v>36056</v>
      </c>
      <c r="C1157">
        <v>640</v>
      </c>
      <c r="D1157" s="11">
        <v>0.83160000000000001</v>
      </c>
      <c r="E1157" s="11">
        <v>0.83989999999999998</v>
      </c>
      <c r="F1157" s="11">
        <v>0.81540000000000001</v>
      </c>
      <c r="G1157" s="11">
        <v>0.81859999999999999</v>
      </c>
    </row>
    <row r="1158" spans="1:7" x14ac:dyDescent="0.25">
      <c r="A1158" s="10">
        <v>36044</v>
      </c>
      <c r="B1158" s="10">
        <f>AUDCHF10080[[#This Row],[date_start]]+5</f>
        <v>36049</v>
      </c>
      <c r="C1158">
        <v>1156</v>
      </c>
      <c r="D1158" s="11">
        <v>0.83630000000000004</v>
      </c>
      <c r="E1158" s="11">
        <v>0.84260000000000002</v>
      </c>
      <c r="F1158" s="11">
        <v>0.81710000000000005</v>
      </c>
      <c r="G1158" s="11">
        <v>0.83230000000000004</v>
      </c>
    </row>
    <row r="1159" spans="1:7" x14ac:dyDescent="0.25">
      <c r="A1159" s="10">
        <v>36037</v>
      </c>
      <c r="B1159" s="10">
        <f>AUDCHF10080[[#This Row],[date_start]]+5</f>
        <v>36042</v>
      </c>
      <c r="C1159">
        <v>1020</v>
      </c>
      <c r="D1159" s="11">
        <v>0.81489999999999996</v>
      </c>
      <c r="E1159" s="11">
        <v>0.84840000000000004</v>
      </c>
      <c r="F1159" s="11">
        <v>0.80649999999999999</v>
      </c>
      <c r="G1159" s="11">
        <v>0.83499999999999996</v>
      </c>
    </row>
    <row r="1160" spans="1:7" x14ac:dyDescent="0.25">
      <c r="A1160" s="10">
        <v>36030</v>
      </c>
      <c r="B1160" s="10">
        <f>AUDCHF10080[[#This Row],[date_start]]+5</f>
        <v>36035</v>
      </c>
      <c r="C1160">
        <v>1174</v>
      </c>
      <c r="D1160" s="11">
        <v>0.875</v>
      </c>
      <c r="E1160" s="11">
        <v>0.875</v>
      </c>
      <c r="F1160" s="11">
        <v>0.81440000000000001</v>
      </c>
      <c r="G1160" s="11">
        <v>0.81810000000000005</v>
      </c>
    </row>
    <row r="1161" spans="1:7" x14ac:dyDescent="0.25">
      <c r="A1161" s="10">
        <v>36023</v>
      </c>
      <c r="B1161" s="10">
        <f>AUDCHF10080[[#This Row],[date_start]]+5</f>
        <v>36028</v>
      </c>
      <c r="C1161">
        <v>1085</v>
      </c>
      <c r="D1161" s="11">
        <v>0.89539999999999997</v>
      </c>
      <c r="E1161" s="11">
        <v>0.90759999999999996</v>
      </c>
      <c r="F1161" s="11">
        <v>0.87209999999999999</v>
      </c>
      <c r="G1161" s="11">
        <v>0.87480000000000002</v>
      </c>
    </row>
    <row r="1162" spans="1:7" x14ac:dyDescent="0.25">
      <c r="A1162" s="10">
        <v>36016</v>
      </c>
      <c r="B1162" s="10">
        <f>AUDCHF10080[[#This Row],[date_start]]+5</f>
        <v>36021</v>
      </c>
      <c r="C1162">
        <v>937</v>
      </c>
      <c r="D1162" s="11">
        <v>0.89870000000000005</v>
      </c>
      <c r="E1162" s="11">
        <v>0.89949999999999997</v>
      </c>
      <c r="F1162" s="11">
        <v>0.87980000000000003</v>
      </c>
      <c r="G1162" s="11">
        <v>0.89590000000000003</v>
      </c>
    </row>
    <row r="1163" spans="1:7" x14ac:dyDescent="0.25">
      <c r="A1163" s="10">
        <v>36009</v>
      </c>
      <c r="B1163" s="10">
        <f>AUDCHF10080[[#This Row],[date_start]]+5</f>
        <v>36014</v>
      </c>
      <c r="C1163">
        <v>778</v>
      </c>
      <c r="D1163" s="11">
        <v>0.90210000000000001</v>
      </c>
      <c r="E1163" s="11">
        <v>0.91120000000000001</v>
      </c>
      <c r="F1163" s="11">
        <v>0.89219999999999999</v>
      </c>
      <c r="G1163" s="11">
        <v>0.89800000000000002</v>
      </c>
    </row>
    <row r="1164" spans="1:7" x14ac:dyDescent="0.25">
      <c r="A1164" s="10">
        <v>36002</v>
      </c>
      <c r="B1164" s="10">
        <f>AUDCHF10080[[#This Row],[date_start]]+5</f>
        <v>36007</v>
      </c>
      <c r="C1164">
        <v>826</v>
      </c>
      <c r="D1164" s="11">
        <v>0.91990000000000005</v>
      </c>
      <c r="E1164" s="11">
        <v>0.92110000000000003</v>
      </c>
      <c r="F1164" s="11">
        <v>0.9012</v>
      </c>
      <c r="G1164" s="11">
        <v>0.90329999999999999</v>
      </c>
    </row>
    <row r="1165" spans="1:7" x14ac:dyDescent="0.25">
      <c r="A1165" s="10">
        <v>35995</v>
      </c>
      <c r="B1165" s="10">
        <f>AUDCHF10080[[#This Row],[date_start]]+5</f>
        <v>36000</v>
      </c>
      <c r="C1165">
        <v>945</v>
      </c>
      <c r="D1165" s="11">
        <v>0.94140000000000001</v>
      </c>
      <c r="E1165" s="11">
        <v>0.9516</v>
      </c>
      <c r="F1165" s="11">
        <v>0.92069999999999996</v>
      </c>
      <c r="G1165" s="11">
        <v>0.92120000000000002</v>
      </c>
    </row>
    <row r="1166" spans="1:7" x14ac:dyDescent="0.25">
      <c r="A1166" s="10">
        <v>35988</v>
      </c>
      <c r="B1166" s="10">
        <f>AUDCHF10080[[#This Row],[date_start]]+5</f>
        <v>35993</v>
      </c>
      <c r="C1166">
        <v>978</v>
      </c>
      <c r="D1166" s="11">
        <v>0.93759999999999999</v>
      </c>
      <c r="E1166" s="11">
        <v>0.95520000000000005</v>
      </c>
      <c r="F1166" s="11">
        <v>0.93289999999999995</v>
      </c>
      <c r="G1166" s="11">
        <v>0.94550000000000001</v>
      </c>
    </row>
    <row r="1167" spans="1:7" x14ac:dyDescent="0.25">
      <c r="A1167" s="10">
        <v>35981</v>
      </c>
      <c r="B1167" s="10">
        <f>AUDCHF10080[[#This Row],[date_start]]+5</f>
        <v>35986</v>
      </c>
      <c r="C1167">
        <v>851</v>
      </c>
      <c r="D1167" s="11">
        <v>0.93979999999999997</v>
      </c>
      <c r="E1167" s="11">
        <v>0.95079999999999998</v>
      </c>
      <c r="F1167" s="11">
        <v>0.9335</v>
      </c>
      <c r="G1167" s="11">
        <v>0.94550000000000001</v>
      </c>
    </row>
    <row r="1168" spans="1:7" x14ac:dyDescent="0.25">
      <c r="A1168" s="10">
        <v>35974</v>
      </c>
      <c r="B1168" s="10">
        <f>AUDCHF10080[[#This Row],[date_start]]+5</f>
        <v>35979</v>
      </c>
      <c r="C1168">
        <v>1119</v>
      </c>
      <c r="D1168" s="11">
        <v>0.91520000000000001</v>
      </c>
      <c r="E1168" s="11">
        <v>0.95240000000000002</v>
      </c>
      <c r="F1168" s="11">
        <v>0.91410000000000002</v>
      </c>
      <c r="G1168" s="11">
        <v>0.94579999999999997</v>
      </c>
    </row>
    <row r="1169" spans="1:7" x14ac:dyDescent="0.25">
      <c r="A1169" s="10">
        <v>35967</v>
      </c>
      <c r="B1169" s="10">
        <f>AUDCHF10080[[#This Row],[date_start]]+5</f>
        <v>35972</v>
      </c>
      <c r="C1169">
        <v>981</v>
      </c>
      <c r="D1169" s="11">
        <v>0.94140000000000001</v>
      </c>
      <c r="E1169" s="11">
        <v>0.94140000000000001</v>
      </c>
      <c r="F1169" s="11">
        <v>0.90769999999999995</v>
      </c>
      <c r="G1169" s="11">
        <v>0.92300000000000004</v>
      </c>
    </row>
    <row r="1170" spans="1:7" x14ac:dyDescent="0.25">
      <c r="A1170" s="10">
        <v>35960</v>
      </c>
      <c r="B1170" s="10">
        <f>AUDCHF10080[[#This Row],[date_start]]+5</f>
        <v>35965</v>
      </c>
      <c r="C1170">
        <v>1352</v>
      </c>
      <c r="D1170" s="11">
        <v>0.89570000000000005</v>
      </c>
      <c r="E1170" s="11">
        <v>0.94140000000000001</v>
      </c>
      <c r="F1170" s="11">
        <v>0.87980000000000003</v>
      </c>
      <c r="G1170" s="11">
        <v>0.93759999999999999</v>
      </c>
    </row>
    <row r="1171" spans="1:7" x14ac:dyDescent="0.25">
      <c r="A1171" s="10">
        <v>35953</v>
      </c>
      <c r="B1171" s="10">
        <f>AUDCHF10080[[#This Row],[date_start]]+5</f>
        <v>35958</v>
      </c>
      <c r="C1171">
        <v>904</v>
      </c>
      <c r="D1171" s="11">
        <v>0.88680000000000003</v>
      </c>
      <c r="E1171" s="11">
        <v>0.89359999999999995</v>
      </c>
      <c r="F1171" s="11">
        <v>0.86219999999999997</v>
      </c>
      <c r="G1171" s="11">
        <v>0.89359999999999995</v>
      </c>
    </row>
    <row r="1172" spans="1:7" x14ac:dyDescent="0.25">
      <c r="A1172" s="10">
        <v>35946</v>
      </c>
      <c r="B1172" s="10">
        <f>AUDCHF10080[[#This Row],[date_start]]+5</f>
        <v>35951</v>
      </c>
      <c r="C1172">
        <v>573</v>
      </c>
      <c r="D1172" s="11">
        <v>0.90710000000000002</v>
      </c>
      <c r="E1172" s="11">
        <v>0.9133</v>
      </c>
      <c r="F1172" s="11">
        <v>0.88380000000000003</v>
      </c>
      <c r="G1172" s="11">
        <v>0.88380000000000003</v>
      </c>
    </row>
    <row r="1173" spans="1:7" x14ac:dyDescent="0.25">
      <c r="A1173" s="10">
        <v>35939</v>
      </c>
      <c r="B1173" s="10">
        <f>AUDCHF10080[[#This Row],[date_start]]+5</f>
        <v>35944</v>
      </c>
      <c r="C1173">
        <v>780</v>
      </c>
      <c r="D1173" s="11">
        <v>0.92749999999999999</v>
      </c>
      <c r="E1173" s="11">
        <v>0.92830000000000001</v>
      </c>
      <c r="F1173" s="11">
        <v>0.90129999999999999</v>
      </c>
      <c r="G1173" s="11">
        <v>0.92400000000000004</v>
      </c>
    </row>
    <row r="1174" spans="1:7" x14ac:dyDescent="0.25">
      <c r="A1174" s="10">
        <v>35932</v>
      </c>
      <c r="B1174" s="10">
        <f>AUDCHF10080[[#This Row],[date_start]]+5</f>
        <v>35937</v>
      </c>
      <c r="C1174">
        <v>457</v>
      </c>
      <c r="D1174" s="11">
        <v>0.93259999999999998</v>
      </c>
      <c r="E1174" s="11">
        <v>0.93289999999999995</v>
      </c>
      <c r="F1174" s="11">
        <v>0.91800000000000004</v>
      </c>
      <c r="G1174" s="11">
        <v>0.92430000000000001</v>
      </c>
    </row>
    <row r="1175" spans="1:7" x14ac:dyDescent="0.25">
      <c r="A1175" s="10">
        <v>35925</v>
      </c>
      <c r="B1175" s="10">
        <f>AUDCHF10080[[#This Row],[date_start]]+5</f>
        <v>35930</v>
      </c>
      <c r="C1175">
        <v>724</v>
      </c>
      <c r="D1175" s="11">
        <v>0.9405</v>
      </c>
      <c r="E1175" s="11">
        <v>0.9456</v>
      </c>
      <c r="F1175" s="11">
        <v>0.92220000000000002</v>
      </c>
      <c r="G1175" s="11">
        <v>0.93130000000000002</v>
      </c>
    </row>
    <row r="1176" spans="1:7" x14ac:dyDescent="0.25">
      <c r="A1176" s="10">
        <v>35918</v>
      </c>
      <c r="B1176" s="10">
        <f>AUDCHF10080[[#This Row],[date_start]]+5</f>
        <v>35923</v>
      </c>
      <c r="C1176">
        <v>698</v>
      </c>
      <c r="D1176" s="11">
        <v>0.97240000000000004</v>
      </c>
      <c r="E1176" s="11">
        <v>0.97240000000000004</v>
      </c>
      <c r="F1176" s="11">
        <v>0.93200000000000005</v>
      </c>
      <c r="G1176" s="11">
        <v>0.94099999999999995</v>
      </c>
    </row>
    <row r="1177" spans="1:7" x14ac:dyDescent="0.25">
      <c r="A1177" s="10">
        <v>35911</v>
      </c>
      <c r="B1177" s="10">
        <f>AUDCHF10080[[#This Row],[date_start]]+5</f>
        <v>35916</v>
      </c>
      <c r="C1177">
        <v>465</v>
      </c>
      <c r="D1177" s="11">
        <v>0.96619999999999995</v>
      </c>
      <c r="E1177" s="11">
        <v>0.9798</v>
      </c>
      <c r="F1177" s="11">
        <v>0.95799999999999996</v>
      </c>
      <c r="G1177" s="11">
        <v>0.96819999999999995</v>
      </c>
    </row>
    <row r="1178" spans="1:7" x14ac:dyDescent="0.25">
      <c r="A1178" s="10">
        <v>35904</v>
      </c>
      <c r="B1178" s="10">
        <f>AUDCHF10080[[#This Row],[date_start]]+5</f>
        <v>35909</v>
      </c>
      <c r="C1178">
        <v>593</v>
      </c>
      <c r="D1178" s="11">
        <v>0.97919999999999996</v>
      </c>
      <c r="E1178" s="11">
        <v>0.97919999999999996</v>
      </c>
      <c r="F1178" s="11">
        <v>0.96179999999999999</v>
      </c>
      <c r="G1178" s="11">
        <v>0.97360000000000002</v>
      </c>
    </row>
    <row r="1179" spans="1:7" x14ac:dyDescent="0.25">
      <c r="A1179" s="10">
        <v>35897</v>
      </c>
      <c r="B1179" s="10">
        <f>AUDCHF10080[[#This Row],[date_start]]+5</f>
        <v>35902</v>
      </c>
      <c r="C1179">
        <v>846</v>
      </c>
      <c r="D1179" s="11">
        <v>0.98850000000000005</v>
      </c>
      <c r="E1179" s="11">
        <v>0.99370000000000003</v>
      </c>
      <c r="F1179" s="11">
        <v>0.95599999999999996</v>
      </c>
      <c r="G1179" s="11">
        <v>0.97699999999999998</v>
      </c>
    </row>
    <row r="1180" spans="1:7" x14ac:dyDescent="0.25">
      <c r="A1180" s="10">
        <v>35890</v>
      </c>
      <c r="B1180" s="10">
        <f>AUDCHF10080[[#This Row],[date_start]]+5</f>
        <v>35895</v>
      </c>
      <c r="C1180">
        <v>647</v>
      </c>
      <c r="D1180" s="11">
        <v>0.99929999999999997</v>
      </c>
      <c r="E1180" s="11">
        <v>1.0106999999999999</v>
      </c>
      <c r="F1180" s="11">
        <v>0.98509999999999998</v>
      </c>
      <c r="G1180" s="11">
        <v>0.98970000000000002</v>
      </c>
    </row>
    <row r="1181" spans="1:7" x14ac:dyDescent="0.25">
      <c r="A1181" s="10">
        <v>35883</v>
      </c>
      <c r="B1181" s="10">
        <f>AUDCHF10080[[#This Row],[date_start]]+5</f>
        <v>35888</v>
      </c>
      <c r="C1181">
        <v>736</v>
      </c>
      <c r="D1181" s="11">
        <v>1.0007999999999999</v>
      </c>
      <c r="E1181" s="11">
        <v>1.0150999999999999</v>
      </c>
      <c r="F1181" s="11">
        <v>0.99829999999999997</v>
      </c>
      <c r="G1181" s="11">
        <v>1.0025999999999999</v>
      </c>
    </row>
    <row r="1182" spans="1:7" x14ac:dyDescent="0.25">
      <c r="A1182" s="10">
        <v>35876</v>
      </c>
      <c r="B1182" s="10">
        <f>AUDCHF10080[[#This Row],[date_start]]+5</f>
        <v>35881</v>
      </c>
      <c r="C1182">
        <v>330</v>
      </c>
      <c r="D1182" s="11">
        <v>0.99419999999999997</v>
      </c>
      <c r="E1182" s="11">
        <v>1.0064</v>
      </c>
      <c r="F1182" s="11">
        <v>0.9909</v>
      </c>
      <c r="G1182" s="11">
        <v>1.0051000000000001</v>
      </c>
    </row>
    <row r="1183" spans="1:7" x14ac:dyDescent="0.25">
      <c r="A1183" s="10">
        <v>35869</v>
      </c>
      <c r="B1183" s="10">
        <f>AUDCHF10080[[#This Row],[date_start]]+5</f>
        <v>35874</v>
      </c>
      <c r="C1183">
        <v>532</v>
      </c>
      <c r="D1183" s="11">
        <v>0.999</v>
      </c>
      <c r="E1183" s="11">
        <v>0.999</v>
      </c>
      <c r="F1183" s="11">
        <v>0.98319999999999996</v>
      </c>
      <c r="G1183" s="11">
        <v>0.99660000000000004</v>
      </c>
    </row>
    <row r="1184" spans="1:7" x14ac:dyDescent="0.25">
      <c r="A1184" s="10">
        <v>35862</v>
      </c>
      <c r="B1184" s="10">
        <f>AUDCHF10080[[#This Row],[date_start]]+5</f>
        <v>35867</v>
      </c>
      <c r="C1184">
        <v>542</v>
      </c>
      <c r="D1184" s="11">
        <v>0.99199999999999999</v>
      </c>
      <c r="E1184" s="11">
        <v>1.0066999999999999</v>
      </c>
      <c r="F1184" s="11">
        <v>0.99080000000000001</v>
      </c>
      <c r="G1184" s="11">
        <v>0.99660000000000004</v>
      </c>
    </row>
    <row r="1185" spans="1:7" x14ac:dyDescent="0.25">
      <c r="A1185" s="10">
        <v>35855</v>
      </c>
      <c r="B1185" s="10">
        <f>AUDCHF10080[[#This Row],[date_start]]+5</f>
        <v>35860</v>
      </c>
      <c r="C1185">
        <v>768</v>
      </c>
      <c r="D1185" s="11">
        <v>0.998</v>
      </c>
      <c r="E1185" s="11">
        <v>1.0028999999999999</v>
      </c>
      <c r="F1185" s="11">
        <v>0.98609999999999998</v>
      </c>
      <c r="G1185" s="11">
        <v>0.99409999999999998</v>
      </c>
    </row>
    <row r="1186" spans="1:7" x14ac:dyDescent="0.25">
      <c r="A1186" s="10">
        <v>35848</v>
      </c>
      <c r="B1186" s="10">
        <f>AUDCHF10080[[#This Row],[date_start]]+5</f>
        <v>35853</v>
      </c>
      <c r="C1186">
        <v>901</v>
      </c>
      <c r="D1186" s="11">
        <v>0.97650000000000003</v>
      </c>
      <c r="E1186" s="11">
        <v>0.998</v>
      </c>
      <c r="F1186" s="11">
        <v>0.96040000000000003</v>
      </c>
      <c r="G1186" s="11">
        <v>0.99509999999999998</v>
      </c>
    </row>
    <row r="1187" spans="1:7" x14ac:dyDescent="0.25">
      <c r="A1187" s="10">
        <v>35841</v>
      </c>
      <c r="B1187" s="10">
        <f>AUDCHF10080[[#This Row],[date_start]]+5</f>
        <v>35846</v>
      </c>
      <c r="C1187">
        <v>785</v>
      </c>
      <c r="D1187" s="11">
        <v>0.97470000000000001</v>
      </c>
      <c r="E1187" s="11">
        <v>0.99580000000000002</v>
      </c>
      <c r="F1187" s="11">
        <v>0.96630000000000005</v>
      </c>
      <c r="G1187" s="11">
        <v>0.98899999999999999</v>
      </c>
    </row>
    <row r="1188" spans="1:7" x14ac:dyDescent="0.25">
      <c r="A1188" s="10">
        <v>35834</v>
      </c>
      <c r="B1188" s="10">
        <f>AUDCHF10080[[#This Row],[date_start]]+5</f>
        <v>35839</v>
      </c>
      <c r="C1188">
        <v>718</v>
      </c>
      <c r="D1188" s="11">
        <v>0.97960000000000003</v>
      </c>
      <c r="E1188" s="11">
        <v>1.0004999999999999</v>
      </c>
      <c r="F1188" s="11">
        <v>0.97719999999999996</v>
      </c>
      <c r="G1188" s="11">
        <v>0.98409999999999997</v>
      </c>
    </row>
    <row r="1189" spans="1:7" x14ac:dyDescent="0.25">
      <c r="A1189" s="10">
        <v>35827</v>
      </c>
      <c r="B1189" s="10">
        <f>AUDCHF10080[[#This Row],[date_start]]+5</f>
        <v>35832</v>
      </c>
      <c r="C1189">
        <v>956</v>
      </c>
      <c r="D1189" s="11">
        <v>1.0142</v>
      </c>
      <c r="E1189" s="11">
        <v>1.0195000000000001</v>
      </c>
      <c r="F1189" s="11">
        <v>0.97</v>
      </c>
      <c r="G1189" s="11">
        <v>0.97289999999999999</v>
      </c>
    </row>
    <row r="1190" spans="1:7" x14ac:dyDescent="0.25">
      <c r="A1190" s="10">
        <v>35820</v>
      </c>
      <c r="B1190" s="10">
        <f>AUDCHF10080[[#This Row],[date_start]]+5</f>
        <v>35825</v>
      </c>
      <c r="C1190">
        <v>1412</v>
      </c>
      <c r="D1190" s="11">
        <v>0.97070000000000001</v>
      </c>
      <c r="E1190" s="11">
        <v>1.0156000000000001</v>
      </c>
      <c r="F1190" s="11">
        <v>0.95850000000000002</v>
      </c>
      <c r="G1190" s="11">
        <v>1.0148999999999999</v>
      </c>
    </row>
    <row r="1191" spans="1:7" x14ac:dyDescent="0.25">
      <c r="A1191" s="10">
        <v>35813</v>
      </c>
      <c r="B1191" s="10">
        <f>AUDCHF10080[[#This Row],[date_start]]+5</f>
        <v>35818</v>
      </c>
      <c r="C1191">
        <v>1072</v>
      </c>
      <c r="D1191" s="11">
        <v>0.99419999999999997</v>
      </c>
      <c r="E1191" s="11">
        <v>1.0048999999999999</v>
      </c>
      <c r="F1191" s="11">
        <v>0.95489999999999997</v>
      </c>
      <c r="G1191" s="11">
        <v>0.95760000000000001</v>
      </c>
    </row>
    <row r="1192" spans="1:7" x14ac:dyDescent="0.25">
      <c r="A1192" s="10">
        <v>35806</v>
      </c>
      <c r="B1192" s="10">
        <f>AUDCHF10080[[#This Row],[date_start]]+5</f>
        <v>35811</v>
      </c>
      <c r="C1192">
        <v>1204</v>
      </c>
      <c r="D1192" s="11">
        <v>0.95630000000000004</v>
      </c>
      <c r="E1192" s="11">
        <v>0.99199999999999999</v>
      </c>
      <c r="F1192" s="11">
        <v>0.93269999999999997</v>
      </c>
      <c r="G1192" s="11">
        <v>0.99199999999999999</v>
      </c>
    </row>
    <row r="1193" spans="1:7" x14ac:dyDescent="0.25">
      <c r="A1193" s="10">
        <v>35799</v>
      </c>
      <c r="B1193" s="10">
        <f>AUDCHF10080[[#This Row],[date_start]]+5</f>
        <v>35804</v>
      </c>
      <c r="C1193">
        <v>856</v>
      </c>
      <c r="D1193" s="11">
        <v>0.95199999999999996</v>
      </c>
      <c r="E1193" s="11">
        <v>0.95669999999999999</v>
      </c>
      <c r="F1193" s="11">
        <v>0.93300000000000005</v>
      </c>
      <c r="G1193" s="11">
        <v>0.95669999999999999</v>
      </c>
    </row>
    <row r="1194" spans="1:7" x14ac:dyDescent="0.25">
      <c r="A1194" s="10">
        <v>35792</v>
      </c>
      <c r="B1194" s="10">
        <f>AUDCHF10080[[#This Row],[date_start]]+5</f>
        <v>35797</v>
      </c>
      <c r="C1194">
        <v>26</v>
      </c>
      <c r="D1194" s="11">
        <v>0.95169999999999999</v>
      </c>
      <c r="E1194" s="11">
        <v>0.95760000000000001</v>
      </c>
      <c r="F1194" s="11">
        <v>0.95169999999999999</v>
      </c>
      <c r="G1194" s="11">
        <v>0.95520000000000005</v>
      </c>
    </row>
    <row r="1195" spans="1:7" x14ac:dyDescent="0.25">
      <c r="A1195" s="10">
        <v>35778</v>
      </c>
      <c r="B1195" s="10">
        <f>AUDCHF10080[[#This Row],[date_start]]+5</f>
        <v>35783</v>
      </c>
      <c r="C1195">
        <v>1901</v>
      </c>
      <c r="D1195" s="11">
        <v>0.95409999999999995</v>
      </c>
      <c r="E1195" s="11">
        <v>0.95479999999999998</v>
      </c>
      <c r="F1195" s="11">
        <v>0.93779999999999997</v>
      </c>
      <c r="G1195" s="11">
        <v>0.93910000000000005</v>
      </c>
    </row>
    <row r="1196" spans="1:7" x14ac:dyDescent="0.25">
      <c r="A1196" s="10">
        <v>35771</v>
      </c>
      <c r="B1196" s="10">
        <f>AUDCHF10080[[#This Row],[date_start]]+5</f>
        <v>35776</v>
      </c>
      <c r="C1196">
        <v>6705</v>
      </c>
      <c r="D1196" s="11">
        <v>0.97</v>
      </c>
      <c r="E1196" s="11">
        <v>0.97870000000000001</v>
      </c>
      <c r="F1196" s="11">
        <v>0.94550000000000001</v>
      </c>
      <c r="G1196" s="11">
        <v>0.95050000000000001</v>
      </c>
    </row>
    <row r="1197" spans="1:7" x14ac:dyDescent="0.25">
      <c r="A1197" s="10">
        <v>35764</v>
      </c>
      <c r="B1197" s="10">
        <f>AUDCHF10080[[#This Row],[date_start]]+5</f>
        <v>35769</v>
      </c>
      <c r="C1197">
        <v>6515</v>
      </c>
      <c r="D1197" s="11">
        <v>0.96819999999999995</v>
      </c>
      <c r="E1197" s="11">
        <v>0.9748</v>
      </c>
      <c r="F1197" s="11">
        <v>0.96050000000000002</v>
      </c>
      <c r="G1197" s="11">
        <v>0.96530000000000005</v>
      </c>
    </row>
    <row r="1198" spans="1:7" x14ac:dyDescent="0.25">
      <c r="A1198" s="10">
        <v>35757</v>
      </c>
      <c r="B1198" s="10">
        <f>AUDCHF10080[[#This Row],[date_start]]+5</f>
        <v>35762</v>
      </c>
      <c r="C1198">
        <v>6345</v>
      </c>
      <c r="D1198" s="11">
        <v>0.98399999999999999</v>
      </c>
      <c r="E1198" s="11">
        <v>0.98399999999999999</v>
      </c>
      <c r="F1198" s="11">
        <v>0.96389999999999998</v>
      </c>
      <c r="G1198" s="11">
        <v>0.9768</v>
      </c>
    </row>
    <row r="1199" spans="1:7" x14ac:dyDescent="0.25">
      <c r="A1199" s="10">
        <v>35750</v>
      </c>
      <c r="B1199" s="10">
        <f>AUDCHF10080[[#This Row],[date_start]]+5</f>
        <v>35755</v>
      </c>
      <c r="C1199">
        <v>7775</v>
      </c>
      <c r="D1199" s="11">
        <v>0.98140000000000005</v>
      </c>
      <c r="E1199" s="11">
        <v>0.99650000000000005</v>
      </c>
      <c r="F1199" s="11">
        <v>0.96389999999999998</v>
      </c>
      <c r="G1199" s="11">
        <v>0.99109999999999998</v>
      </c>
    </row>
    <row r="1200" spans="1:7" x14ac:dyDescent="0.25">
      <c r="A1200" s="10">
        <v>35743</v>
      </c>
      <c r="B1200" s="10">
        <f>AUDCHF10080[[#This Row],[date_start]]+5</f>
        <v>35748</v>
      </c>
      <c r="C1200">
        <v>7515</v>
      </c>
      <c r="D1200" s="11">
        <v>0.97199999999999998</v>
      </c>
      <c r="E1200" s="11">
        <v>0.98250000000000004</v>
      </c>
      <c r="F1200" s="11">
        <v>0.96299999999999997</v>
      </c>
      <c r="G1200" s="11">
        <v>0.97760000000000002</v>
      </c>
    </row>
    <row r="1201" spans="1:7" x14ac:dyDescent="0.25">
      <c r="A1201" s="10">
        <v>35736</v>
      </c>
      <c r="B1201" s="10">
        <f>AUDCHF10080[[#This Row],[date_start]]+5</f>
        <v>35741</v>
      </c>
      <c r="C1201">
        <v>11415</v>
      </c>
      <c r="D1201" s="11">
        <v>0.99150000000000005</v>
      </c>
      <c r="E1201" s="11">
        <v>1.0165999999999999</v>
      </c>
      <c r="F1201" s="11">
        <v>0.96020000000000005</v>
      </c>
      <c r="G1201" s="11">
        <v>0.96640000000000004</v>
      </c>
    </row>
    <row r="1202" spans="1:7" x14ac:dyDescent="0.25">
      <c r="A1202" s="10">
        <v>35729</v>
      </c>
      <c r="B1202" s="10">
        <f>AUDCHF10080[[#This Row],[date_start]]+5</f>
        <v>35734</v>
      </c>
      <c r="C1202">
        <v>13815</v>
      </c>
      <c r="D1202" s="11">
        <v>1.0109999999999999</v>
      </c>
      <c r="E1202" s="11">
        <v>1.0125</v>
      </c>
      <c r="F1202" s="11">
        <v>0.96389999999999998</v>
      </c>
      <c r="G1202" s="11">
        <v>0.98509999999999998</v>
      </c>
    </row>
    <row r="1203" spans="1:7" x14ac:dyDescent="0.25">
      <c r="A1203" s="10">
        <v>35722</v>
      </c>
      <c r="B1203" s="10">
        <f>AUDCHF10080[[#This Row],[date_start]]+5</f>
        <v>35727</v>
      </c>
      <c r="C1203">
        <v>13245</v>
      </c>
      <c r="D1203" s="11">
        <v>1.0801000000000001</v>
      </c>
      <c r="E1203" s="11">
        <v>1.0811999999999999</v>
      </c>
      <c r="F1203" s="11">
        <v>1.0214000000000001</v>
      </c>
      <c r="G1203" s="11">
        <v>1.0214000000000001</v>
      </c>
    </row>
    <row r="1204" spans="1:7" x14ac:dyDescent="0.25">
      <c r="A1204" s="10">
        <v>35715</v>
      </c>
      <c r="B1204" s="10">
        <f>AUDCHF10080[[#This Row],[date_start]]+5</f>
        <v>35720</v>
      </c>
      <c r="C1204">
        <v>6415</v>
      </c>
      <c r="D1204" s="11">
        <v>1.0738000000000001</v>
      </c>
      <c r="E1204" s="11">
        <v>1.0848</v>
      </c>
      <c r="F1204" s="11">
        <v>1.0669</v>
      </c>
      <c r="G1204" s="11">
        <v>1.0819000000000001</v>
      </c>
    </row>
    <row r="1205" spans="1:7" x14ac:dyDescent="0.25">
      <c r="A1205" s="10">
        <v>35708</v>
      </c>
      <c r="B1205" s="10">
        <f>AUDCHF10080[[#This Row],[date_start]]+5</f>
        <v>35713</v>
      </c>
      <c r="C1205">
        <v>8525</v>
      </c>
      <c r="D1205" s="11">
        <v>1.0530999999999999</v>
      </c>
      <c r="E1205" s="11">
        <v>1.0738000000000001</v>
      </c>
      <c r="F1205" s="11">
        <v>1.0404</v>
      </c>
      <c r="G1205" s="11">
        <v>1.0727</v>
      </c>
    </row>
    <row r="1206" spans="1:7" x14ac:dyDescent="0.25">
      <c r="A1206" s="10">
        <v>35701</v>
      </c>
      <c r="B1206" s="10">
        <f>AUDCHF10080[[#This Row],[date_start]]+5</f>
        <v>35706</v>
      </c>
      <c r="C1206">
        <v>7475</v>
      </c>
      <c r="D1206" s="11">
        <v>1.0505</v>
      </c>
      <c r="E1206" s="11">
        <v>1.0664</v>
      </c>
      <c r="F1206" s="11">
        <v>1.04</v>
      </c>
      <c r="G1206" s="11">
        <v>1.0555000000000001</v>
      </c>
    </row>
    <row r="1207" spans="1:7" x14ac:dyDescent="0.25">
      <c r="A1207" s="10">
        <v>35694</v>
      </c>
      <c r="B1207" s="10">
        <f>AUDCHF10080[[#This Row],[date_start]]+5</f>
        <v>35699</v>
      </c>
      <c r="C1207">
        <v>9535</v>
      </c>
      <c r="D1207" s="11">
        <v>1.0523</v>
      </c>
      <c r="E1207" s="11">
        <v>1.0657000000000001</v>
      </c>
      <c r="F1207" s="11">
        <v>1.0425</v>
      </c>
      <c r="G1207" s="11">
        <v>1.0530999999999999</v>
      </c>
    </row>
    <row r="1208" spans="1:7" x14ac:dyDescent="0.25">
      <c r="A1208" s="10">
        <v>35687</v>
      </c>
      <c r="B1208" s="10">
        <f>AUDCHF10080[[#This Row],[date_start]]+5</f>
        <v>35692</v>
      </c>
      <c r="C1208">
        <v>8925</v>
      </c>
      <c r="D1208" s="11">
        <v>1.0591999999999999</v>
      </c>
      <c r="E1208" s="11">
        <v>1.0609999999999999</v>
      </c>
      <c r="F1208" s="11">
        <v>1.0364</v>
      </c>
      <c r="G1208" s="11">
        <v>1.0511999999999999</v>
      </c>
    </row>
    <row r="1209" spans="1:7" x14ac:dyDescent="0.25">
      <c r="A1209" s="10">
        <v>35680</v>
      </c>
      <c r="B1209" s="10">
        <f>AUDCHF10080[[#This Row],[date_start]]+5</f>
        <v>35685</v>
      </c>
      <c r="C1209">
        <v>7735</v>
      </c>
      <c r="D1209" s="11">
        <v>1.0742</v>
      </c>
      <c r="E1209" s="11">
        <v>1.0884</v>
      </c>
      <c r="F1209" s="11">
        <v>1.0590999999999999</v>
      </c>
      <c r="G1209" s="11">
        <v>1.0591999999999999</v>
      </c>
    </row>
    <row r="1210" spans="1:7" x14ac:dyDescent="0.25">
      <c r="A1210" s="10">
        <v>35673</v>
      </c>
      <c r="B1210" s="10">
        <f>AUDCHF10080[[#This Row],[date_start]]+5</f>
        <v>35678</v>
      </c>
      <c r="C1210">
        <v>9605</v>
      </c>
      <c r="D1210" s="11">
        <v>1.0904</v>
      </c>
      <c r="E1210" s="11">
        <v>1.1021000000000001</v>
      </c>
      <c r="F1210" s="11">
        <v>1.0757000000000001</v>
      </c>
      <c r="G1210" s="11">
        <v>1.0757000000000001</v>
      </c>
    </row>
    <row r="1211" spans="1:7" x14ac:dyDescent="0.25">
      <c r="A1211" s="10">
        <v>35666</v>
      </c>
      <c r="B1211" s="10">
        <f>AUDCHF10080[[#This Row],[date_start]]+5</f>
        <v>35671</v>
      </c>
      <c r="C1211">
        <v>11365</v>
      </c>
      <c r="D1211" s="11">
        <v>1.1194</v>
      </c>
      <c r="E1211" s="11">
        <v>1.1246</v>
      </c>
      <c r="F1211" s="11">
        <v>1.0867</v>
      </c>
      <c r="G1211" s="11">
        <v>1.0922000000000001</v>
      </c>
    </row>
    <row r="1212" spans="1:7" x14ac:dyDescent="0.25">
      <c r="A1212" s="10">
        <v>35659</v>
      </c>
      <c r="B1212" s="10">
        <f>AUDCHF10080[[#This Row],[date_start]]+5</f>
        <v>35664</v>
      </c>
      <c r="C1212">
        <v>9475</v>
      </c>
      <c r="D1212" s="11">
        <v>1.1149</v>
      </c>
      <c r="E1212" s="11">
        <v>1.1368</v>
      </c>
      <c r="F1212" s="11">
        <v>1.1112</v>
      </c>
      <c r="G1212" s="11">
        <v>1.1205000000000001</v>
      </c>
    </row>
    <row r="1213" spans="1:7" x14ac:dyDescent="0.25">
      <c r="A1213" s="10">
        <v>35652</v>
      </c>
      <c r="B1213" s="10">
        <f>AUDCHF10080[[#This Row],[date_start]]+5</f>
        <v>35657</v>
      </c>
      <c r="C1213">
        <v>10745</v>
      </c>
      <c r="D1213" s="11">
        <v>1.1093999999999999</v>
      </c>
      <c r="E1213" s="11">
        <v>1.1369</v>
      </c>
      <c r="F1213" s="11">
        <v>1.1084000000000001</v>
      </c>
      <c r="G1213" s="11">
        <v>1.1171</v>
      </c>
    </row>
    <row r="1214" spans="1:7" x14ac:dyDescent="0.25">
      <c r="A1214" s="10">
        <v>35645</v>
      </c>
      <c r="B1214" s="10">
        <f>AUDCHF10080[[#This Row],[date_start]]+5</f>
        <v>35650</v>
      </c>
      <c r="C1214">
        <v>10585</v>
      </c>
      <c r="D1214" s="11">
        <v>1.1314</v>
      </c>
      <c r="E1214" s="11">
        <v>1.1389</v>
      </c>
      <c r="F1214" s="11">
        <v>1.0953999999999999</v>
      </c>
      <c r="G1214" s="11">
        <v>1.1075999999999999</v>
      </c>
    </row>
    <row r="1215" spans="1:7" x14ac:dyDescent="0.25">
      <c r="A1215" s="10">
        <v>35638</v>
      </c>
      <c r="B1215" s="10">
        <f>AUDCHF10080[[#This Row],[date_start]]+5</f>
        <v>35643</v>
      </c>
      <c r="C1215">
        <v>8395</v>
      </c>
      <c r="D1215" s="11">
        <v>1.1232</v>
      </c>
      <c r="E1215" s="11">
        <v>1.1387</v>
      </c>
      <c r="F1215" s="11">
        <v>1.1134999999999999</v>
      </c>
      <c r="G1215" s="11">
        <v>1.1297999999999999</v>
      </c>
    </row>
    <row r="1216" spans="1:7" x14ac:dyDescent="0.25">
      <c r="A1216" s="10">
        <v>35631</v>
      </c>
      <c r="B1216" s="10">
        <f>AUDCHF10080[[#This Row],[date_start]]+5</f>
        <v>35636</v>
      </c>
      <c r="C1216">
        <v>8045</v>
      </c>
      <c r="D1216" s="11">
        <v>1.0926</v>
      </c>
      <c r="E1216" s="11">
        <v>1.1241000000000001</v>
      </c>
      <c r="F1216" s="11">
        <v>1.0895999999999999</v>
      </c>
      <c r="G1216" s="11">
        <v>1.1162000000000001</v>
      </c>
    </row>
    <row r="1217" spans="1:7" x14ac:dyDescent="0.25">
      <c r="A1217" s="10">
        <v>35624</v>
      </c>
      <c r="B1217" s="10">
        <f>AUDCHF10080[[#This Row],[date_start]]+5</f>
        <v>35629</v>
      </c>
      <c r="C1217">
        <v>8485</v>
      </c>
      <c r="D1217" s="11">
        <v>1.0873999999999999</v>
      </c>
      <c r="E1217" s="11">
        <v>1.1000000000000001</v>
      </c>
      <c r="F1217" s="11">
        <v>1.0792999999999999</v>
      </c>
      <c r="G1217" s="11">
        <v>1.0944</v>
      </c>
    </row>
    <row r="1218" spans="1:7" x14ac:dyDescent="0.25">
      <c r="A1218" s="10">
        <v>35617</v>
      </c>
      <c r="B1218" s="10">
        <f>AUDCHF10080[[#This Row],[date_start]]+5</f>
        <v>35622</v>
      </c>
      <c r="C1218">
        <v>9975</v>
      </c>
      <c r="D1218" s="11">
        <v>1.0953999999999999</v>
      </c>
      <c r="E1218" s="11">
        <v>1.0984</v>
      </c>
      <c r="F1218" s="11">
        <v>1.0730999999999999</v>
      </c>
      <c r="G1218" s="11">
        <v>1.0822000000000001</v>
      </c>
    </row>
    <row r="1219" spans="1:7" x14ac:dyDescent="0.25">
      <c r="A1219" s="10">
        <v>35610</v>
      </c>
      <c r="B1219" s="10">
        <f>AUDCHF10080[[#This Row],[date_start]]+5</f>
        <v>35615</v>
      </c>
      <c r="C1219">
        <v>9345</v>
      </c>
      <c r="D1219" s="11">
        <v>1.0835999999999999</v>
      </c>
      <c r="E1219" s="11">
        <v>1.111</v>
      </c>
      <c r="F1219" s="11">
        <v>1.0829</v>
      </c>
      <c r="G1219" s="11">
        <v>1.0994999999999999</v>
      </c>
    </row>
    <row r="1220" spans="1:7" x14ac:dyDescent="0.25">
      <c r="A1220" s="10">
        <v>35603</v>
      </c>
      <c r="B1220" s="10">
        <f>AUDCHF10080[[#This Row],[date_start]]+5</f>
        <v>35608</v>
      </c>
      <c r="C1220">
        <v>6045</v>
      </c>
      <c r="D1220" s="11">
        <v>1.0869</v>
      </c>
      <c r="E1220" s="11">
        <v>1.0869</v>
      </c>
      <c r="F1220" s="11">
        <v>1.0741000000000001</v>
      </c>
      <c r="G1220" s="11">
        <v>1.0806</v>
      </c>
    </row>
    <row r="1221" spans="1:7" x14ac:dyDescent="0.25">
      <c r="A1221" s="10">
        <v>35596</v>
      </c>
      <c r="B1221" s="10">
        <f>AUDCHF10080[[#This Row],[date_start]]+5</f>
        <v>35601</v>
      </c>
      <c r="C1221">
        <v>5275</v>
      </c>
      <c r="D1221" s="11">
        <v>1.0829</v>
      </c>
      <c r="E1221" s="11">
        <v>1.0867</v>
      </c>
      <c r="F1221" s="11">
        <v>1.0752999999999999</v>
      </c>
      <c r="G1221" s="11">
        <v>1.085</v>
      </c>
    </row>
    <row r="1222" spans="1:7" x14ac:dyDescent="0.25">
      <c r="A1222" s="10">
        <v>35589</v>
      </c>
      <c r="B1222" s="10">
        <f>AUDCHF10080[[#This Row],[date_start]]+5</f>
        <v>35594</v>
      </c>
      <c r="C1222">
        <v>4325</v>
      </c>
      <c r="D1222" s="11">
        <v>1.0985</v>
      </c>
      <c r="E1222" s="11">
        <v>1.1011</v>
      </c>
      <c r="F1222" s="11">
        <v>1.0837000000000001</v>
      </c>
      <c r="G1222" s="11">
        <v>1.0854999999999999</v>
      </c>
    </row>
    <row r="1223" spans="1:7" x14ac:dyDescent="0.25">
      <c r="A1223" s="10">
        <v>35582</v>
      </c>
      <c r="B1223" s="10">
        <f>AUDCHF10080[[#This Row],[date_start]]+5</f>
        <v>35587</v>
      </c>
      <c r="C1223">
        <v>6765</v>
      </c>
      <c r="D1223" s="11">
        <v>1.0807</v>
      </c>
      <c r="E1223" s="11">
        <v>1.1116999999999999</v>
      </c>
      <c r="F1223" s="11">
        <v>1.0807</v>
      </c>
      <c r="G1223" s="11">
        <v>1.1055999999999999</v>
      </c>
    </row>
    <row r="1224" spans="1:7" x14ac:dyDescent="0.25">
      <c r="A1224" s="10">
        <v>35575</v>
      </c>
      <c r="B1224" s="10">
        <f>AUDCHF10080[[#This Row],[date_start]]+5</f>
        <v>35580</v>
      </c>
      <c r="C1224">
        <v>9665</v>
      </c>
      <c r="D1224" s="11">
        <v>1.0650999999999999</v>
      </c>
      <c r="E1224" s="11">
        <v>1.0933999999999999</v>
      </c>
      <c r="F1224" s="11">
        <v>1.0638000000000001</v>
      </c>
      <c r="G1224" s="11">
        <v>1.0748</v>
      </c>
    </row>
    <row r="1225" spans="1:7" x14ac:dyDescent="0.25">
      <c r="A1225" s="10">
        <v>35568</v>
      </c>
      <c r="B1225" s="10">
        <f>AUDCHF10080[[#This Row],[date_start]]+5</f>
        <v>35573</v>
      </c>
      <c r="C1225">
        <v>13865</v>
      </c>
      <c r="D1225" s="11">
        <v>1.0971</v>
      </c>
      <c r="E1225" s="11">
        <v>1.1114999999999999</v>
      </c>
      <c r="F1225" s="11">
        <v>1.0691999999999999</v>
      </c>
      <c r="G1225" s="11">
        <v>1.077</v>
      </c>
    </row>
    <row r="1226" spans="1:7" x14ac:dyDescent="0.25">
      <c r="A1226" s="10">
        <v>35561</v>
      </c>
      <c r="B1226" s="10">
        <f>AUDCHF10080[[#This Row],[date_start]]+5</f>
        <v>35566</v>
      </c>
      <c r="C1226">
        <v>10125</v>
      </c>
      <c r="D1226" s="11">
        <v>1.1052999999999999</v>
      </c>
      <c r="E1226" s="11">
        <v>1.1297999999999999</v>
      </c>
      <c r="F1226" s="11">
        <v>1.0986</v>
      </c>
      <c r="G1226" s="11">
        <v>1.1005</v>
      </c>
    </row>
    <row r="1227" spans="1:7" x14ac:dyDescent="0.25">
      <c r="A1227" s="10">
        <v>35554</v>
      </c>
      <c r="B1227" s="10">
        <f>AUDCHF10080[[#This Row],[date_start]]+5</f>
        <v>35559</v>
      </c>
      <c r="C1227">
        <v>8515</v>
      </c>
      <c r="D1227" s="11">
        <v>1.1536</v>
      </c>
      <c r="E1227" s="11">
        <v>1.1536</v>
      </c>
      <c r="F1227" s="11">
        <v>1.1066</v>
      </c>
      <c r="G1227" s="11">
        <v>1.1104000000000001</v>
      </c>
    </row>
    <row r="1228" spans="1:7" x14ac:dyDescent="0.25">
      <c r="A1228" s="10">
        <v>35547</v>
      </c>
      <c r="B1228" s="10">
        <f>AUDCHF10080[[#This Row],[date_start]]+5</f>
        <v>35552</v>
      </c>
      <c r="C1228">
        <v>7015</v>
      </c>
      <c r="D1228" s="11">
        <v>1.1457999999999999</v>
      </c>
      <c r="E1228" s="11">
        <v>1.1556</v>
      </c>
      <c r="F1228" s="11">
        <v>1.1367</v>
      </c>
      <c r="G1228" s="11">
        <v>1.1544000000000001</v>
      </c>
    </row>
    <row r="1229" spans="1:7" x14ac:dyDescent="0.25">
      <c r="A1229" s="10">
        <v>35540</v>
      </c>
      <c r="B1229" s="10">
        <f>AUDCHF10080[[#This Row],[date_start]]+5</f>
        <v>35545</v>
      </c>
      <c r="C1229">
        <v>5755</v>
      </c>
      <c r="D1229" s="11">
        <v>1.1248</v>
      </c>
      <c r="E1229" s="11">
        <v>1.1400999999999999</v>
      </c>
      <c r="F1229" s="11">
        <v>1.1216999999999999</v>
      </c>
      <c r="G1229" s="11">
        <v>1.1378999999999999</v>
      </c>
    </row>
    <row r="1230" spans="1:7" x14ac:dyDescent="0.25">
      <c r="A1230" s="10">
        <v>35533</v>
      </c>
      <c r="B1230" s="10">
        <f>AUDCHF10080[[#This Row],[date_start]]+5</f>
        <v>35538</v>
      </c>
      <c r="C1230">
        <v>8175</v>
      </c>
      <c r="D1230" s="11">
        <v>1.1467000000000001</v>
      </c>
      <c r="E1230" s="11">
        <v>1.1495</v>
      </c>
      <c r="F1230" s="11">
        <v>1.1269</v>
      </c>
      <c r="G1230" s="11">
        <v>1.1292</v>
      </c>
    </row>
    <row r="1231" spans="1:7" x14ac:dyDescent="0.25">
      <c r="A1231" s="10">
        <v>35526</v>
      </c>
      <c r="B1231" s="10">
        <f>AUDCHF10080[[#This Row],[date_start]]+5</f>
        <v>35531</v>
      </c>
      <c r="C1231">
        <v>10075</v>
      </c>
      <c r="D1231" s="11">
        <v>1.1255999999999999</v>
      </c>
      <c r="E1231" s="11">
        <v>1.1601999999999999</v>
      </c>
      <c r="F1231" s="11">
        <v>1.1217999999999999</v>
      </c>
      <c r="G1231" s="11">
        <v>1.1546000000000001</v>
      </c>
    </row>
    <row r="1232" spans="1:7" x14ac:dyDescent="0.25">
      <c r="A1232" s="10">
        <v>35519</v>
      </c>
      <c r="B1232" s="10">
        <f>AUDCHF10080[[#This Row],[date_start]]+5</f>
        <v>35524</v>
      </c>
      <c r="C1232">
        <v>7145</v>
      </c>
      <c r="D1232" s="11">
        <v>1.1383000000000001</v>
      </c>
      <c r="E1232" s="11">
        <v>1.1391</v>
      </c>
      <c r="F1232" s="11">
        <v>1.1108</v>
      </c>
      <c r="G1232" s="11">
        <v>1.1194</v>
      </c>
    </row>
    <row r="1233" spans="1:7" x14ac:dyDescent="0.25">
      <c r="A1233" s="10">
        <v>35512</v>
      </c>
      <c r="B1233" s="10">
        <f>AUDCHF10080[[#This Row],[date_start]]+5</f>
        <v>35517</v>
      </c>
      <c r="C1233">
        <v>8335</v>
      </c>
      <c r="D1233" s="11">
        <v>1.1456999999999999</v>
      </c>
      <c r="E1233" s="11">
        <v>1.1551</v>
      </c>
      <c r="F1233" s="11">
        <v>1.1338999999999999</v>
      </c>
      <c r="G1233" s="11">
        <v>1.1369</v>
      </c>
    </row>
    <row r="1234" spans="1:7" x14ac:dyDescent="0.25">
      <c r="A1234" s="10">
        <v>35505</v>
      </c>
      <c r="B1234" s="10">
        <f>AUDCHF10080[[#This Row],[date_start]]+5</f>
        <v>35510</v>
      </c>
      <c r="C1234">
        <v>11575</v>
      </c>
      <c r="D1234" s="11">
        <v>1.1641999999999999</v>
      </c>
      <c r="E1234" s="11">
        <v>1.1644000000000001</v>
      </c>
      <c r="F1234" s="11">
        <v>1.1272</v>
      </c>
      <c r="G1234" s="11">
        <v>1.1445000000000001</v>
      </c>
    </row>
    <row r="1235" spans="1:7" x14ac:dyDescent="0.25">
      <c r="A1235" s="10">
        <v>35498</v>
      </c>
      <c r="B1235" s="10">
        <f>AUDCHF10080[[#This Row],[date_start]]+5</f>
        <v>35503</v>
      </c>
      <c r="C1235">
        <v>10095</v>
      </c>
      <c r="D1235" s="11">
        <v>1.1719999999999999</v>
      </c>
      <c r="E1235" s="11">
        <v>1.1746000000000001</v>
      </c>
      <c r="F1235" s="11">
        <v>1.1453</v>
      </c>
      <c r="G1235" s="11">
        <v>1.1646000000000001</v>
      </c>
    </row>
    <row r="1236" spans="1:7" x14ac:dyDescent="0.25">
      <c r="A1236" s="10">
        <v>35491</v>
      </c>
      <c r="B1236" s="10">
        <f>AUDCHF10080[[#This Row],[date_start]]+5</f>
        <v>35496</v>
      </c>
      <c r="C1236">
        <v>7585</v>
      </c>
      <c r="D1236" s="11">
        <v>1.1567000000000001</v>
      </c>
      <c r="E1236" s="11">
        <v>1.1761999999999999</v>
      </c>
      <c r="F1236" s="11">
        <v>1.1538999999999999</v>
      </c>
      <c r="G1236" s="11">
        <v>1.1718999999999999</v>
      </c>
    </row>
    <row r="1237" spans="1:7" x14ac:dyDescent="0.25">
      <c r="A1237" s="10">
        <v>35484</v>
      </c>
      <c r="B1237" s="10">
        <f>AUDCHF10080[[#This Row],[date_start]]+5</f>
        <v>35489</v>
      </c>
      <c r="C1237">
        <v>7895</v>
      </c>
      <c r="D1237" s="11">
        <v>1.1367</v>
      </c>
      <c r="E1237" s="11">
        <v>1.1532</v>
      </c>
      <c r="F1237" s="11">
        <v>1.1279999999999999</v>
      </c>
      <c r="G1237" s="11">
        <v>1.1442000000000001</v>
      </c>
    </row>
    <row r="1238" spans="1:7" x14ac:dyDescent="0.25">
      <c r="A1238" s="10">
        <v>35477</v>
      </c>
      <c r="B1238" s="10">
        <f>AUDCHF10080[[#This Row],[date_start]]+5</f>
        <v>35482</v>
      </c>
      <c r="C1238">
        <v>9185</v>
      </c>
      <c r="D1238" s="11">
        <v>1.1249</v>
      </c>
      <c r="E1238" s="11">
        <v>1.1456999999999999</v>
      </c>
      <c r="F1238" s="11">
        <v>1.1208</v>
      </c>
      <c r="G1238" s="11">
        <v>1.1449</v>
      </c>
    </row>
    <row r="1239" spans="1:7" x14ac:dyDescent="0.25">
      <c r="A1239" s="10">
        <v>35470</v>
      </c>
      <c r="B1239" s="10">
        <f>AUDCHF10080[[#This Row],[date_start]]+5</f>
        <v>35475</v>
      </c>
      <c r="C1239">
        <v>8765</v>
      </c>
      <c r="D1239" s="11">
        <v>1.0825</v>
      </c>
      <c r="E1239" s="11">
        <v>1.1214</v>
      </c>
      <c r="F1239" s="11">
        <v>1.0741000000000001</v>
      </c>
      <c r="G1239" s="11">
        <v>1.1203000000000001</v>
      </c>
    </row>
    <row r="1240" spans="1:7" x14ac:dyDescent="0.25">
      <c r="A1240" s="10">
        <v>35463</v>
      </c>
      <c r="B1240" s="10">
        <f>AUDCHF10080[[#This Row],[date_start]]+5</f>
        <v>35468</v>
      </c>
      <c r="C1240">
        <v>9465</v>
      </c>
      <c r="D1240" s="11">
        <v>1.087</v>
      </c>
      <c r="E1240" s="11">
        <v>1.0998000000000001</v>
      </c>
      <c r="F1240" s="11">
        <v>1.0808</v>
      </c>
      <c r="G1240" s="11">
        <v>1.0995999999999999</v>
      </c>
    </row>
    <row r="1241" spans="1:7" x14ac:dyDescent="0.25">
      <c r="A1241" s="10">
        <v>35456</v>
      </c>
      <c r="B1241" s="10">
        <f>AUDCHF10080[[#This Row],[date_start]]+5</f>
        <v>35461</v>
      </c>
      <c r="C1241">
        <v>9615</v>
      </c>
      <c r="D1241" s="11">
        <v>1.0868</v>
      </c>
      <c r="E1241" s="11">
        <v>1.1104000000000001</v>
      </c>
      <c r="F1241" s="11">
        <v>1.0752999999999999</v>
      </c>
      <c r="G1241" s="11">
        <v>1.0843</v>
      </c>
    </row>
    <row r="1242" spans="1:7" x14ac:dyDescent="0.25">
      <c r="A1242" s="10">
        <v>35449</v>
      </c>
      <c r="B1242" s="10">
        <f>AUDCHF10080[[#This Row],[date_start]]+5</f>
        <v>35454</v>
      </c>
      <c r="C1242">
        <v>9375</v>
      </c>
      <c r="D1242" s="11">
        <v>1.0988</v>
      </c>
      <c r="E1242" s="11">
        <v>1.1135999999999999</v>
      </c>
      <c r="F1242" s="11">
        <v>1.083</v>
      </c>
      <c r="G1242" s="11">
        <v>1.0846</v>
      </c>
    </row>
    <row r="1243" spans="1:7" x14ac:dyDescent="0.25">
      <c r="A1243" s="10">
        <v>35442</v>
      </c>
      <c r="B1243" s="10">
        <f>AUDCHF10080[[#This Row],[date_start]]+5</f>
        <v>35447</v>
      </c>
      <c r="C1243">
        <v>7725</v>
      </c>
      <c r="D1243" s="11">
        <v>1.0742</v>
      </c>
      <c r="E1243" s="11">
        <v>1.091</v>
      </c>
      <c r="F1243" s="11">
        <v>1.0619000000000001</v>
      </c>
      <c r="G1243" s="11">
        <v>1.0898000000000001</v>
      </c>
    </row>
    <row r="1244" spans="1:7" x14ac:dyDescent="0.25">
      <c r="A1244" s="10">
        <v>35435</v>
      </c>
      <c r="B1244" s="10">
        <f>AUDCHF10080[[#This Row],[date_start]]+5</f>
        <v>35440</v>
      </c>
      <c r="C1244">
        <v>6645</v>
      </c>
      <c r="D1244" s="11">
        <v>1.0751999999999999</v>
      </c>
      <c r="E1244" s="11">
        <v>1.0764</v>
      </c>
      <c r="F1244" s="11">
        <v>1.0597000000000001</v>
      </c>
      <c r="G1244" s="11">
        <v>1.0764</v>
      </c>
    </row>
    <row r="1245" spans="1:7" x14ac:dyDescent="0.25">
      <c r="A1245" s="10">
        <v>35428</v>
      </c>
      <c r="B1245" s="10">
        <f>AUDCHF10080[[#This Row],[date_start]]+5</f>
        <v>35433</v>
      </c>
      <c r="C1245">
        <v>1323</v>
      </c>
      <c r="D1245" s="11">
        <v>1.0657000000000001</v>
      </c>
      <c r="E1245" s="11">
        <v>1.0761000000000001</v>
      </c>
      <c r="F1245" s="11">
        <v>1.0646</v>
      </c>
      <c r="G1245" s="11">
        <v>1.0761000000000001</v>
      </c>
    </row>
    <row r="1246" spans="1:7" x14ac:dyDescent="0.25">
      <c r="A1246" s="10">
        <v>35407</v>
      </c>
      <c r="B1246" s="10">
        <f>AUDCHF10080[[#This Row],[date_start]]+5</f>
        <v>35412</v>
      </c>
      <c r="C1246">
        <v>5</v>
      </c>
      <c r="D1246" s="11">
        <v>1.0661</v>
      </c>
      <c r="E1246" s="11">
        <v>1.0661</v>
      </c>
      <c r="F1246" s="11">
        <v>1.0361</v>
      </c>
      <c r="G1246" s="11">
        <v>1.0488</v>
      </c>
    </row>
    <row r="1247" spans="1:7" x14ac:dyDescent="0.25">
      <c r="A1247" s="10">
        <v>35400</v>
      </c>
      <c r="B1247" s="10">
        <f>AUDCHF10080[[#This Row],[date_start]]+5</f>
        <v>35405</v>
      </c>
      <c r="C1247">
        <v>5</v>
      </c>
      <c r="D1247" s="11">
        <v>1.0783</v>
      </c>
      <c r="E1247" s="11">
        <v>1.0783</v>
      </c>
      <c r="F1247" s="11">
        <v>1.0477000000000001</v>
      </c>
      <c r="G1247" s="11">
        <v>1.0499000000000001</v>
      </c>
    </row>
    <row r="1248" spans="1:7" x14ac:dyDescent="0.25">
      <c r="A1248" s="10">
        <v>35393</v>
      </c>
      <c r="B1248" s="10">
        <f>AUDCHF10080[[#This Row],[date_start]]+5</f>
        <v>35398</v>
      </c>
      <c r="C1248">
        <v>5</v>
      </c>
      <c r="D1248" s="11">
        <v>1.0427</v>
      </c>
      <c r="E1248" s="11">
        <v>1.0649999999999999</v>
      </c>
      <c r="F1248" s="11">
        <v>1.0427</v>
      </c>
      <c r="G1248" s="11">
        <v>1.0649999999999999</v>
      </c>
    </row>
    <row r="1249" spans="1:7" x14ac:dyDescent="0.25">
      <c r="A1249" s="10">
        <v>35386</v>
      </c>
      <c r="B1249" s="10">
        <f>AUDCHF10080[[#This Row],[date_start]]+5</f>
        <v>35391</v>
      </c>
      <c r="C1249">
        <v>5</v>
      </c>
      <c r="D1249" s="11">
        <v>1.0029999999999999</v>
      </c>
      <c r="E1249" s="11">
        <v>1.0350999999999999</v>
      </c>
      <c r="F1249" s="11">
        <v>1.0029999999999999</v>
      </c>
      <c r="G1249" s="11">
        <v>1.0350999999999999</v>
      </c>
    </row>
    <row r="1250" spans="1:7" x14ac:dyDescent="0.25">
      <c r="A1250" s="10">
        <v>35379</v>
      </c>
      <c r="B1250" s="10">
        <f>AUDCHF10080[[#This Row],[date_start]]+5</f>
        <v>35384</v>
      </c>
      <c r="C1250">
        <v>5</v>
      </c>
      <c r="D1250" s="11">
        <v>0.98829999999999996</v>
      </c>
      <c r="E1250" s="11">
        <v>1.0105999999999999</v>
      </c>
      <c r="F1250" s="11">
        <v>0.98829999999999996</v>
      </c>
      <c r="G1250" s="11">
        <v>1.0105999999999999</v>
      </c>
    </row>
    <row r="1251" spans="1:7" x14ac:dyDescent="0.25">
      <c r="A1251" s="10">
        <v>35372</v>
      </c>
      <c r="B1251" s="10">
        <f>AUDCHF10080[[#This Row],[date_start]]+5</f>
        <v>35377</v>
      </c>
      <c r="C1251">
        <v>5</v>
      </c>
      <c r="D1251" s="11">
        <v>0.99890000000000001</v>
      </c>
      <c r="E1251" s="11">
        <v>1.0089999999999999</v>
      </c>
      <c r="F1251" s="11">
        <v>0.99550000000000005</v>
      </c>
      <c r="G1251" s="11">
        <v>0.99550000000000005</v>
      </c>
    </row>
    <row r="1252" spans="1:7" x14ac:dyDescent="0.25">
      <c r="A1252" s="10">
        <v>35365</v>
      </c>
      <c r="B1252" s="10">
        <f>AUDCHF10080[[#This Row],[date_start]]+5</f>
        <v>35370</v>
      </c>
      <c r="C1252">
        <v>5</v>
      </c>
      <c r="D1252" s="11">
        <v>0.99929999999999997</v>
      </c>
      <c r="E1252" s="11">
        <v>1.0044</v>
      </c>
      <c r="F1252" s="11">
        <v>0.99319999999999997</v>
      </c>
      <c r="G1252" s="11">
        <v>0.99880000000000002</v>
      </c>
    </row>
    <row r="1253" spans="1:7" x14ac:dyDescent="0.25">
      <c r="A1253" s="10">
        <v>35358</v>
      </c>
      <c r="B1253" s="10">
        <f>AUDCHF10080[[#This Row],[date_start]]+5</f>
        <v>35363</v>
      </c>
      <c r="C1253">
        <v>5</v>
      </c>
      <c r="D1253" s="11">
        <v>1.0062</v>
      </c>
      <c r="E1253" s="11">
        <v>1.0062</v>
      </c>
      <c r="F1253" s="11">
        <v>0.99439999999999995</v>
      </c>
      <c r="G1253" s="11">
        <v>0.99670000000000003</v>
      </c>
    </row>
    <row r="1254" spans="1:7" x14ac:dyDescent="0.25">
      <c r="A1254" s="10">
        <v>35351</v>
      </c>
      <c r="B1254" s="10">
        <f>AUDCHF10080[[#This Row],[date_start]]+5</f>
        <v>35356</v>
      </c>
      <c r="C1254">
        <v>5</v>
      </c>
      <c r="D1254" s="11">
        <v>0.9919</v>
      </c>
      <c r="E1254" s="11">
        <v>1.0093000000000001</v>
      </c>
      <c r="F1254" s="11">
        <v>0.9919</v>
      </c>
      <c r="G1254" s="11">
        <v>1.0093000000000001</v>
      </c>
    </row>
    <row r="1255" spans="1:7" x14ac:dyDescent="0.25">
      <c r="A1255" s="10">
        <v>35344</v>
      </c>
      <c r="B1255" s="10">
        <f>AUDCHF10080[[#This Row],[date_start]]+5</f>
        <v>35349</v>
      </c>
      <c r="C1255">
        <v>5</v>
      </c>
      <c r="D1255" s="11">
        <v>0.98880000000000001</v>
      </c>
      <c r="E1255" s="11">
        <v>0.99239999999999995</v>
      </c>
      <c r="F1255" s="11">
        <v>0.98619999999999997</v>
      </c>
      <c r="G1255" s="11">
        <v>0.9919</v>
      </c>
    </row>
    <row r="1256" spans="1:7" x14ac:dyDescent="0.25">
      <c r="A1256" s="10">
        <v>35337</v>
      </c>
      <c r="B1256" s="10">
        <f>AUDCHF10080[[#This Row],[date_start]]+5</f>
        <v>35342</v>
      </c>
      <c r="C1256">
        <v>5</v>
      </c>
      <c r="D1256" s="11">
        <v>0.99299999999999999</v>
      </c>
      <c r="E1256" s="11">
        <v>0.99960000000000004</v>
      </c>
      <c r="F1256" s="11">
        <v>0.99060000000000004</v>
      </c>
      <c r="G1256" s="11">
        <v>0.99060000000000004</v>
      </c>
    </row>
    <row r="1257" spans="1:7" x14ac:dyDescent="0.25">
      <c r="A1257" s="10">
        <v>35330</v>
      </c>
      <c r="B1257" s="10">
        <f>AUDCHF10080[[#This Row],[date_start]]+5</f>
        <v>35335</v>
      </c>
      <c r="C1257">
        <v>5</v>
      </c>
      <c r="D1257" s="11">
        <v>0.97909999999999997</v>
      </c>
      <c r="E1257" s="11">
        <v>0.99339999999999995</v>
      </c>
      <c r="F1257" s="11">
        <v>0.96430000000000005</v>
      </c>
      <c r="G1257" s="11">
        <v>0.99339999999999995</v>
      </c>
    </row>
    <row r="1258" spans="1:7" x14ac:dyDescent="0.25">
      <c r="A1258" s="10">
        <v>35323</v>
      </c>
      <c r="B1258" s="10">
        <f>AUDCHF10080[[#This Row],[date_start]]+5</f>
        <v>35328</v>
      </c>
      <c r="C1258">
        <v>5</v>
      </c>
      <c r="D1258" s="11">
        <v>0.97870000000000001</v>
      </c>
      <c r="E1258" s="11">
        <v>0.98370000000000002</v>
      </c>
      <c r="F1258" s="11">
        <v>0.97870000000000001</v>
      </c>
      <c r="G1258" s="11">
        <v>0.98089999999999999</v>
      </c>
    </row>
    <row r="1259" spans="1:7" x14ac:dyDescent="0.25">
      <c r="A1259" s="10">
        <v>35316</v>
      </c>
      <c r="B1259" s="10">
        <f>AUDCHF10080[[#This Row],[date_start]]+5</f>
        <v>35321</v>
      </c>
      <c r="C1259">
        <v>5</v>
      </c>
      <c r="D1259" s="11">
        <v>0.97629999999999995</v>
      </c>
      <c r="E1259" s="11">
        <v>0.98729999999999996</v>
      </c>
      <c r="F1259" s="11">
        <v>0.97629999999999995</v>
      </c>
      <c r="G1259" s="11">
        <v>0.9869</v>
      </c>
    </row>
    <row r="1260" spans="1:7" x14ac:dyDescent="0.25">
      <c r="A1260" s="10">
        <v>35309</v>
      </c>
      <c r="B1260" s="10">
        <f>AUDCHF10080[[#This Row],[date_start]]+5</f>
        <v>35314</v>
      </c>
      <c r="C1260">
        <v>5</v>
      </c>
      <c r="D1260" s="11">
        <v>0.95489999999999997</v>
      </c>
      <c r="E1260" s="11">
        <v>0.97119999999999995</v>
      </c>
      <c r="F1260" s="11">
        <v>0.95440000000000003</v>
      </c>
      <c r="G1260" s="11">
        <v>0.97119999999999995</v>
      </c>
    </row>
    <row r="1261" spans="1:7" x14ac:dyDescent="0.25">
      <c r="A1261" s="10">
        <v>35302</v>
      </c>
      <c r="B1261" s="10">
        <f>AUDCHF10080[[#This Row],[date_start]]+5</f>
        <v>35307</v>
      </c>
      <c r="C1261">
        <v>5</v>
      </c>
      <c r="D1261" s="11">
        <v>0.94410000000000005</v>
      </c>
      <c r="E1261" s="11">
        <v>0.94889999999999997</v>
      </c>
      <c r="F1261" s="11">
        <v>0.94059999999999999</v>
      </c>
      <c r="G1261" s="11">
        <v>0.94889999999999997</v>
      </c>
    </row>
    <row r="1262" spans="1:7" x14ac:dyDescent="0.25">
      <c r="A1262" s="10">
        <v>35295</v>
      </c>
      <c r="B1262" s="10">
        <f>AUDCHF10080[[#This Row],[date_start]]+5</f>
        <v>35300</v>
      </c>
      <c r="C1262">
        <v>5</v>
      </c>
      <c r="D1262" s="11">
        <v>0.95569999999999999</v>
      </c>
      <c r="E1262" s="11">
        <v>0.95630000000000004</v>
      </c>
      <c r="F1262" s="11">
        <v>0.94430000000000003</v>
      </c>
      <c r="G1262" s="11">
        <v>0.94430000000000003</v>
      </c>
    </row>
    <row r="1263" spans="1:7" x14ac:dyDescent="0.25">
      <c r="A1263" s="10">
        <v>35288</v>
      </c>
      <c r="B1263" s="10">
        <f>AUDCHF10080[[#This Row],[date_start]]+5</f>
        <v>35293</v>
      </c>
      <c r="C1263">
        <v>5</v>
      </c>
      <c r="D1263" s="11">
        <v>0.93610000000000004</v>
      </c>
      <c r="E1263" s="11">
        <v>0.94579999999999997</v>
      </c>
      <c r="F1263" s="11">
        <v>0.93469999999999998</v>
      </c>
      <c r="G1263" s="11">
        <v>0.94579999999999997</v>
      </c>
    </row>
    <row r="1264" spans="1:7" x14ac:dyDescent="0.25">
      <c r="A1264" s="10">
        <v>35281</v>
      </c>
      <c r="B1264" s="10">
        <f>AUDCHF10080[[#This Row],[date_start]]+5</f>
        <v>35286</v>
      </c>
      <c r="C1264">
        <v>5</v>
      </c>
      <c r="D1264" s="11">
        <v>0.92900000000000005</v>
      </c>
      <c r="E1264" s="11">
        <v>0.94450000000000001</v>
      </c>
      <c r="F1264" s="11">
        <v>0.92900000000000005</v>
      </c>
      <c r="G1264" s="11">
        <v>0.93730000000000002</v>
      </c>
    </row>
    <row r="1265" spans="1:7" x14ac:dyDescent="0.25">
      <c r="A1265" s="10">
        <v>35274</v>
      </c>
      <c r="B1265" s="10">
        <f>AUDCHF10080[[#This Row],[date_start]]+5</f>
        <v>35279</v>
      </c>
      <c r="C1265">
        <v>11755</v>
      </c>
      <c r="D1265" s="11">
        <v>0.94779999999999998</v>
      </c>
      <c r="E1265" s="11">
        <v>0.9516</v>
      </c>
      <c r="F1265" s="11">
        <v>0.9</v>
      </c>
      <c r="G1265" s="11">
        <v>0.92900000000000005</v>
      </c>
    </row>
    <row r="1266" spans="1:7" x14ac:dyDescent="0.25">
      <c r="A1266" s="10">
        <v>35267</v>
      </c>
      <c r="B1266" s="10">
        <f>AUDCHF10080[[#This Row],[date_start]]+5</f>
        <v>35272</v>
      </c>
      <c r="C1266">
        <v>5615</v>
      </c>
      <c r="D1266" s="11">
        <v>0.96540000000000004</v>
      </c>
      <c r="E1266" s="11">
        <v>0.96630000000000005</v>
      </c>
      <c r="F1266" s="11">
        <v>0.94369999999999998</v>
      </c>
      <c r="G1266" s="11">
        <v>0.94779999999999998</v>
      </c>
    </row>
    <row r="1267" spans="1:7" x14ac:dyDescent="0.25">
      <c r="A1267" s="10">
        <v>35260</v>
      </c>
      <c r="B1267" s="10">
        <f>AUDCHF10080[[#This Row],[date_start]]+5</f>
        <v>35265</v>
      </c>
      <c r="C1267">
        <v>6945</v>
      </c>
      <c r="D1267" s="11">
        <v>1.0031000000000001</v>
      </c>
      <c r="E1267" s="11">
        <v>1.0044999999999999</v>
      </c>
      <c r="F1267" s="11">
        <v>0.95630000000000004</v>
      </c>
      <c r="G1267" s="11">
        <v>0.96099999999999997</v>
      </c>
    </row>
    <row r="1268" spans="1:7" x14ac:dyDescent="0.25">
      <c r="A1268" s="10">
        <v>35253</v>
      </c>
      <c r="B1268" s="10">
        <f>AUDCHF10080[[#This Row],[date_start]]+5</f>
        <v>35258</v>
      </c>
      <c r="C1268">
        <v>4873</v>
      </c>
      <c r="D1268" s="11">
        <v>1.0044999999999999</v>
      </c>
      <c r="E1268" s="11">
        <v>1.0108999999999999</v>
      </c>
      <c r="F1268" s="11">
        <v>0.99409999999999998</v>
      </c>
      <c r="G1268" s="11">
        <v>1.004</v>
      </c>
    </row>
    <row r="1269" spans="1:7" x14ac:dyDescent="0.25">
      <c r="A1269" s="10">
        <v>35246</v>
      </c>
      <c r="B1269" s="10">
        <f>AUDCHF10080[[#This Row],[date_start]]+5</f>
        <v>35251</v>
      </c>
      <c r="C1269">
        <v>7185</v>
      </c>
      <c r="D1269" s="11">
        <v>0.9889</v>
      </c>
      <c r="E1269" s="11">
        <v>1.0089999999999999</v>
      </c>
      <c r="F1269" s="11">
        <v>0.97689999999999999</v>
      </c>
      <c r="G1269" s="11">
        <v>1.004</v>
      </c>
    </row>
    <row r="1270" spans="1:7" x14ac:dyDescent="0.25">
      <c r="A1270" s="10">
        <v>35239</v>
      </c>
      <c r="B1270" s="10">
        <f>AUDCHF10080[[#This Row],[date_start]]+5</f>
        <v>35244</v>
      </c>
      <c r="C1270">
        <v>265</v>
      </c>
      <c r="D1270" s="11">
        <v>0.99560000000000004</v>
      </c>
      <c r="E1270" s="11">
        <v>0.99619999999999997</v>
      </c>
      <c r="F1270" s="11">
        <v>0.98409999999999997</v>
      </c>
      <c r="G1270" s="11">
        <v>0.98429999999999995</v>
      </c>
    </row>
    <row r="1271" spans="1:7" x14ac:dyDescent="0.25">
      <c r="A1271" s="10">
        <v>35232</v>
      </c>
      <c r="B1271" s="10">
        <f>AUDCHF10080[[#This Row],[date_start]]+5</f>
        <v>35237</v>
      </c>
      <c r="C1271">
        <v>2115</v>
      </c>
      <c r="D1271" s="11">
        <v>0.99270000000000003</v>
      </c>
      <c r="E1271" s="11">
        <v>0.99419999999999997</v>
      </c>
      <c r="F1271" s="11">
        <v>0.97940000000000005</v>
      </c>
      <c r="G1271" s="11">
        <v>0.99050000000000005</v>
      </c>
    </row>
    <row r="1272" spans="1:7" x14ac:dyDescent="0.25">
      <c r="A1272" s="10">
        <v>35225</v>
      </c>
      <c r="B1272" s="10">
        <f>AUDCHF10080[[#This Row],[date_start]]+5</f>
        <v>35230</v>
      </c>
      <c r="C1272">
        <v>605</v>
      </c>
      <c r="D1272" s="11">
        <v>0.98860000000000003</v>
      </c>
      <c r="E1272" s="11">
        <v>1.0018</v>
      </c>
      <c r="F1272" s="11">
        <v>0.98860000000000003</v>
      </c>
      <c r="G1272" s="11">
        <v>0.99590000000000001</v>
      </c>
    </row>
    <row r="1273" spans="1:7" x14ac:dyDescent="0.25">
      <c r="A1273" s="10">
        <v>35218</v>
      </c>
      <c r="B1273" s="10">
        <f>AUDCHF10080[[#This Row],[date_start]]+5</f>
        <v>35223</v>
      </c>
      <c r="C1273">
        <v>5</v>
      </c>
      <c r="D1273" s="11">
        <v>1.0042</v>
      </c>
      <c r="E1273" s="11">
        <v>1.0042</v>
      </c>
      <c r="F1273" s="11">
        <v>0.98860000000000003</v>
      </c>
      <c r="G1273" s="11">
        <v>0.98860000000000003</v>
      </c>
    </row>
    <row r="1274" spans="1:7" x14ac:dyDescent="0.25">
      <c r="A1274" s="10">
        <v>35211</v>
      </c>
      <c r="B1274" s="10">
        <f>AUDCHF10080[[#This Row],[date_start]]+5</f>
        <v>35216</v>
      </c>
      <c r="C1274">
        <v>275</v>
      </c>
      <c r="D1274" s="11">
        <v>1.0022</v>
      </c>
      <c r="E1274" s="11">
        <v>1.0053000000000001</v>
      </c>
      <c r="F1274" s="11">
        <v>0.99729999999999996</v>
      </c>
      <c r="G1274" s="11">
        <v>0.99729999999999996</v>
      </c>
    </row>
    <row r="1275" spans="1:7" x14ac:dyDescent="0.25">
      <c r="A1275" s="10">
        <v>35204</v>
      </c>
      <c r="B1275" s="10">
        <f>AUDCHF10080[[#This Row],[date_start]]+5</f>
        <v>35209</v>
      </c>
      <c r="C1275">
        <v>605</v>
      </c>
      <c r="D1275" s="11">
        <v>1.0029999999999999</v>
      </c>
      <c r="E1275" s="11">
        <v>1.0079</v>
      </c>
      <c r="F1275" s="11">
        <v>1.0007999999999999</v>
      </c>
      <c r="G1275" s="11">
        <v>1.0026999999999999</v>
      </c>
    </row>
    <row r="1276" spans="1:7" x14ac:dyDescent="0.25">
      <c r="A1276" s="10">
        <v>35197</v>
      </c>
      <c r="B1276" s="10">
        <f>AUDCHF10080[[#This Row],[date_start]]+5</f>
        <v>35202</v>
      </c>
      <c r="C1276">
        <v>1665</v>
      </c>
      <c r="D1276" s="11">
        <v>1.0019</v>
      </c>
      <c r="E1276" s="11">
        <v>1.0038</v>
      </c>
      <c r="F1276" s="11">
        <v>0.99490000000000001</v>
      </c>
      <c r="G1276" s="11">
        <v>1.0024</v>
      </c>
    </row>
    <row r="1277" spans="1:7" x14ac:dyDescent="0.25">
      <c r="A1277" s="10">
        <v>35190</v>
      </c>
      <c r="B1277" s="10">
        <f>AUDCHF10080[[#This Row],[date_start]]+5</f>
        <v>35195</v>
      </c>
      <c r="C1277">
        <v>975</v>
      </c>
      <c r="D1277" s="11">
        <v>0.98619999999999997</v>
      </c>
      <c r="E1277" s="11">
        <v>0.99309999999999998</v>
      </c>
      <c r="F1277" s="11">
        <v>0.98609999999999998</v>
      </c>
      <c r="G1277" s="11">
        <v>0.99309999999999998</v>
      </c>
    </row>
    <row r="1278" spans="1:7" x14ac:dyDescent="0.25">
      <c r="A1278" s="10">
        <v>35183</v>
      </c>
      <c r="B1278" s="10">
        <f>AUDCHF10080[[#This Row],[date_start]]+5</f>
        <v>35188</v>
      </c>
      <c r="C1278">
        <v>2175</v>
      </c>
      <c r="D1278" s="11">
        <v>0.97219999999999995</v>
      </c>
      <c r="E1278" s="11">
        <v>0.99329999999999996</v>
      </c>
      <c r="F1278" s="11">
        <v>0.96930000000000005</v>
      </c>
      <c r="G1278" s="11">
        <v>0.98980000000000001</v>
      </c>
    </row>
    <row r="1279" spans="1:7" x14ac:dyDescent="0.25">
      <c r="A1279" s="10">
        <v>35176</v>
      </c>
      <c r="B1279" s="10">
        <f>AUDCHF10080[[#This Row],[date_start]]+5</f>
        <v>35181</v>
      </c>
      <c r="C1279">
        <v>3685</v>
      </c>
      <c r="D1279" s="11">
        <v>0.96830000000000005</v>
      </c>
      <c r="E1279" s="11">
        <v>0.97809999999999997</v>
      </c>
      <c r="F1279" s="11">
        <v>0.96130000000000004</v>
      </c>
      <c r="G1279" s="11">
        <v>0.97809999999999997</v>
      </c>
    </row>
    <row r="1280" spans="1:7" x14ac:dyDescent="0.25">
      <c r="A1280" s="10">
        <v>35169</v>
      </c>
      <c r="B1280" s="10">
        <f>AUDCHF10080[[#This Row],[date_start]]+5</f>
        <v>35174</v>
      </c>
      <c r="C1280">
        <v>3175</v>
      </c>
      <c r="D1280" s="11">
        <v>0.97209999999999996</v>
      </c>
      <c r="E1280" s="11">
        <v>0.97360000000000002</v>
      </c>
      <c r="F1280" s="11">
        <v>0.95140000000000002</v>
      </c>
      <c r="G1280" s="11">
        <v>0.95450000000000002</v>
      </c>
    </row>
    <row r="1281" spans="1:7" x14ac:dyDescent="0.25">
      <c r="A1281" s="10">
        <v>35162</v>
      </c>
      <c r="B1281" s="10">
        <f>AUDCHF10080[[#This Row],[date_start]]+5</f>
        <v>35167</v>
      </c>
      <c r="C1281">
        <v>4425</v>
      </c>
      <c r="D1281" s="11">
        <v>0.93730000000000002</v>
      </c>
      <c r="E1281" s="11">
        <v>0.9667</v>
      </c>
      <c r="F1281" s="11">
        <v>0.93730000000000002</v>
      </c>
      <c r="G1281" s="11">
        <v>0.96540000000000004</v>
      </c>
    </row>
    <row r="1282" spans="1:7" x14ac:dyDescent="0.25">
      <c r="A1282" s="10">
        <v>35155</v>
      </c>
      <c r="B1282" s="10">
        <f>AUDCHF10080[[#This Row],[date_start]]+5</f>
        <v>35160</v>
      </c>
      <c r="C1282">
        <v>335</v>
      </c>
      <c r="D1282" s="11">
        <v>0.93730000000000002</v>
      </c>
      <c r="E1282" s="11">
        <v>0.93799999999999994</v>
      </c>
      <c r="F1282" s="11">
        <v>0.93089999999999995</v>
      </c>
      <c r="G1282" s="11">
        <v>0.93799999999999994</v>
      </c>
    </row>
    <row r="1283" spans="1:7" x14ac:dyDescent="0.25">
      <c r="A1283" s="10">
        <v>35148</v>
      </c>
      <c r="B1283" s="10">
        <f>AUDCHF10080[[#This Row],[date_start]]+5</f>
        <v>35153</v>
      </c>
      <c r="C1283">
        <v>1945</v>
      </c>
      <c r="D1283" s="11">
        <v>0.92249999999999999</v>
      </c>
      <c r="E1283" s="11">
        <v>0.93140000000000001</v>
      </c>
      <c r="F1283" s="11">
        <v>0.91890000000000005</v>
      </c>
      <c r="G1283" s="11">
        <v>0.93140000000000001</v>
      </c>
    </row>
    <row r="1284" spans="1:7" x14ac:dyDescent="0.25">
      <c r="A1284" s="10">
        <v>35141</v>
      </c>
      <c r="B1284" s="10">
        <f>AUDCHF10080[[#This Row],[date_start]]+5</f>
        <v>35146</v>
      </c>
      <c r="C1284">
        <v>1215</v>
      </c>
      <c r="D1284" s="11">
        <v>0.91369999999999996</v>
      </c>
      <c r="E1284" s="11">
        <v>0.93169999999999997</v>
      </c>
      <c r="F1284" s="11">
        <v>0.91369999999999996</v>
      </c>
      <c r="G1284" s="11">
        <v>0.92989999999999995</v>
      </c>
    </row>
    <row r="1285" spans="1:7" x14ac:dyDescent="0.25">
      <c r="A1285" s="10">
        <v>35134</v>
      </c>
      <c r="B1285" s="10">
        <f>AUDCHF10080[[#This Row],[date_start]]+5</f>
        <v>35139</v>
      </c>
      <c r="C1285">
        <v>3215</v>
      </c>
      <c r="D1285" s="11">
        <v>0.92110000000000003</v>
      </c>
      <c r="E1285" s="11">
        <v>0.92520000000000002</v>
      </c>
      <c r="F1285" s="11">
        <v>0.9153</v>
      </c>
      <c r="G1285" s="11">
        <v>0.91759999999999997</v>
      </c>
    </row>
    <row r="1286" spans="1:7" x14ac:dyDescent="0.25">
      <c r="A1286" s="10">
        <v>35127</v>
      </c>
      <c r="B1286" s="10">
        <f>AUDCHF10080[[#This Row],[date_start]]+5</f>
        <v>35132</v>
      </c>
      <c r="C1286">
        <v>2835</v>
      </c>
      <c r="D1286" s="11">
        <v>0.91490000000000005</v>
      </c>
      <c r="E1286" s="11">
        <v>0.92020000000000002</v>
      </c>
      <c r="F1286" s="11">
        <v>0.90910000000000002</v>
      </c>
      <c r="G1286" s="11">
        <v>0.91849999999999998</v>
      </c>
    </row>
    <row r="1287" spans="1:7" x14ac:dyDescent="0.25">
      <c r="A1287" s="10">
        <v>35120</v>
      </c>
      <c r="B1287" s="10">
        <f>AUDCHF10080[[#This Row],[date_start]]+5</f>
        <v>35125</v>
      </c>
      <c r="C1287">
        <v>1655</v>
      </c>
      <c r="D1287" s="11">
        <v>0.88829999999999998</v>
      </c>
      <c r="E1287" s="11">
        <v>0.91620000000000001</v>
      </c>
      <c r="F1287" s="11">
        <v>0.8881</v>
      </c>
      <c r="G1287" s="11">
        <v>0.91620000000000001</v>
      </c>
    </row>
    <row r="1288" spans="1:7" x14ac:dyDescent="0.25">
      <c r="A1288" s="10">
        <v>35113</v>
      </c>
      <c r="B1288" s="10">
        <f>AUDCHF10080[[#This Row],[date_start]]+5</f>
        <v>35118</v>
      </c>
      <c r="C1288">
        <v>3615</v>
      </c>
      <c r="D1288" s="11">
        <v>0.89329999999999998</v>
      </c>
      <c r="E1288" s="11">
        <v>0.89959999999999996</v>
      </c>
      <c r="F1288" s="11">
        <v>0.8861</v>
      </c>
      <c r="G1288" s="11">
        <v>0.88859999999999995</v>
      </c>
    </row>
    <row r="1289" spans="1:7" x14ac:dyDescent="0.25">
      <c r="A1289" s="10">
        <v>35106</v>
      </c>
      <c r="B1289" s="10">
        <f>AUDCHF10080[[#This Row],[date_start]]+5</f>
        <v>35111</v>
      </c>
      <c r="C1289">
        <v>8095</v>
      </c>
      <c r="D1289" s="11">
        <v>0.91169999999999995</v>
      </c>
      <c r="E1289" s="11">
        <v>0.91479999999999995</v>
      </c>
      <c r="F1289" s="11">
        <v>0.89129999999999998</v>
      </c>
      <c r="G1289" s="11">
        <v>0.89400000000000002</v>
      </c>
    </row>
    <row r="1290" spans="1:7" x14ac:dyDescent="0.25">
      <c r="A1290" s="10">
        <v>35099</v>
      </c>
      <c r="B1290" s="10">
        <f>AUDCHF10080[[#This Row],[date_start]]+5</f>
        <v>35104</v>
      </c>
      <c r="C1290">
        <v>7734</v>
      </c>
      <c r="D1290" s="11">
        <v>0.90329999999999999</v>
      </c>
      <c r="E1290" s="11">
        <v>0.9204</v>
      </c>
      <c r="F1290" s="11">
        <v>0.90039999999999998</v>
      </c>
      <c r="G1290" s="11">
        <v>0.91139999999999999</v>
      </c>
    </row>
    <row r="1291" spans="1:7" x14ac:dyDescent="0.25">
      <c r="A1291" s="10">
        <v>35092</v>
      </c>
      <c r="B1291" s="10">
        <f>AUDCHF10080[[#This Row],[date_start]]+5</f>
        <v>35097</v>
      </c>
      <c r="C1291">
        <v>8535</v>
      </c>
      <c r="D1291" s="11">
        <v>0.89629999999999999</v>
      </c>
      <c r="E1291" s="11">
        <v>0.92390000000000005</v>
      </c>
      <c r="F1291" s="11">
        <v>0.89139999999999997</v>
      </c>
      <c r="G1291" s="11">
        <v>0.91979999999999995</v>
      </c>
    </row>
    <row r="1292" spans="1:7" x14ac:dyDescent="0.25">
      <c r="A1292" s="10">
        <v>35085</v>
      </c>
      <c r="B1292" s="10">
        <f>AUDCHF10080[[#This Row],[date_start]]+5</f>
        <v>35090</v>
      </c>
      <c r="C1292">
        <v>7724</v>
      </c>
      <c r="D1292" s="11">
        <v>0.86950000000000005</v>
      </c>
      <c r="E1292" s="11">
        <v>0.89510000000000001</v>
      </c>
      <c r="F1292" s="11">
        <v>0.86929999999999996</v>
      </c>
      <c r="G1292" s="11">
        <v>0.89270000000000005</v>
      </c>
    </row>
    <row r="1293" spans="1:7" x14ac:dyDescent="0.25">
      <c r="A1293" s="10">
        <v>35078</v>
      </c>
      <c r="B1293" s="10">
        <f>AUDCHF10080[[#This Row],[date_start]]+5</f>
        <v>35083</v>
      </c>
      <c r="C1293">
        <v>6955</v>
      </c>
      <c r="D1293" s="11">
        <v>0.8649</v>
      </c>
      <c r="E1293" s="11">
        <v>0.8831</v>
      </c>
      <c r="F1293" s="11">
        <v>0.8639</v>
      </c>
      <c r="G1293" s="11">
        <v>0.87929999999999997</v>
      </c>
    </row>
    <row r="1294" spans="1:7" x14ac:dyDescent="0.25">
      <c r="A1294" s="10">
        <v>35071</v>
      </c>
      <c r="B1294" s="10">
        <f>AUDCHF10080[[#This Row],[date_start]]+5</f>
        <v>35076</v>
      </c>
      <c r="C1294">
        <v>6525</v>
      </c>
      <c r="D1294" s="11">
        <v>0.87090000000000001</v>
      </c>
      <c r="E1294" s="11">
        <v>0.87270000000000003</v>
      </c>
      <c r="F1294" s="11">
        <v>0.86009999999999998</v>
      </c>
      <c r="G1294" s="11">
        <v>0.86470000000000002</v>
      </c>
    </row>
    <row r="1295" spans="1:7" x14ac:dyDescent="0.25">
      <c r="A1295" s="10">
        <v>35064</v>
      </c>
      <c r="B1295" s="10">
        <f>AUDCHF10080[[#This Row],[date_start]]+5</f>
        <v>35069</v>
      </c>
      <c r="C1295">
        <v>6585</v>
      </c>
      <c r="D1295" s="11">
        <v>0.8569</v>
      </c>
      <c r="E1295" s="11">
        <v>0.87890000000000001</v>
      </c>
      <c r="F1295" s="11">
        <v>0.85270000000000001</v>
      </c>
      <c r="G1295" s="11">
        <v>0.86899999999999999</v>
      </c>
    </row>
    <row r="1296" spans="1:7" x14ac:dyDescent="0.25">
      <c r="A1296" s="10">
        <v>35043</v>
      </c>
      <c r="B1296" s="10">
        <f>AUDCHF10080[[#This Row],[date_start]]+5</f>
        <v>35048</v>
      </c>
      <c r="C1296">
        <v>2813</v>
      </c>
      <c r="D1296" s="11">
        <v>0.86019999999999996</v>
      </c>
      <c r="E1296" s="11">
        <v>0.87480000000000002</v>
      </c>
      <c r="F1296" s="11">
        <v>0.85799999999999998</v>
      </c>
      <c r="G1296" s="11">
        <v>0.87480000000000002</v>
      </c>
    </row>
    <row r="1297" spans="1:7" x14ac:dyDescent="0.25">
      <c r="A1297" s="10">
        <v>35036</v>
      </c>
      <c r="B1297" s="10">
        <f>AUDCHF10080[[#This Row],[date_start]]+5</f>
        <v>35041</v>
      </c>
      <c r="C1297">
        <v>6025</v>
      </c>
      <c r="D1297" s="11">
        <v>0.86939999999999995</v>
      </c>
      <c r="E1297" s="11">
        <v>0.86939999999999995</v>
      </c>
      <c r="F1297" s="11">
        <v>0.85629999999999995</v>
      </c>
      <c r="G1297" s="11">
        <v>0.86109999999999998</v>
      </c>
    </row>
    <row r="1298" spans="1:7" x14ac:dyDescent="0.25">
      <c r="A1298" s="10">
        <v>35029</v>
      </c>
      <c r="B1298" s="10">
        <f>AUDCHF10080[[#This Row],[date_start]]+5</f>
        <v>35034</v>
      </c>
      <c r="C1298">
        <v>10715</v>
      </c>
      <c r="D1298" s="11">
        <v>0.84719999999999995</v>
      </c>
      <c r="E1298" s="11">
        <v>0.87719999999999998</v>
      </c>
      <c r="F1298" s="11">
        <v>0.84379999999999999</v>
      </c>
      <c r="G1298" s="11">
        <v>0.86939999999999995</v>
      </c>
    </row>
    <row r="1299" spans="1:7" x14ac:dyDescent="0.25">
      <c r="A1299" s="10">
        <v>35022</v>
      </c>
      <c r="B1299" s="10">
        <f>AUDCHF10080[[#This Row],[date_start]]+5</f>
        <v>35027</v>
      </c>
      <c r="C1299">
        <v>8855</v>
      </c>
      <c r="D1299" s="11">
        <v>0.84509999999999996</v>
      </c>
      <c r="E1299" s="11">
        <v>0.8548</v>
      </c>
      <c r="F1299" s="11">
        <v>0.83099999999999996</v>
      </c>
      <c r="G1299" s="11">
        <v>0.84650000000000003</v>
      </c>
    </row>
    <row r="1300" spans="1:7" x14ac:dyDescent="0.25">
      <c r="A1300" s="10">
        <v>35015</v>
      </c>
      <c r="B1300" s="10">
        <f>AUDCHF10080[[#This Row],[date_start]]+5</f>
        <v>35020</v>
      </c>
      <c r="C1300">
        <v>8515</v>
      </c>
      <c r="D1300" s="11">
        <v>0.83940000000000003</v>
      </c>
      <c r="E1300" s="11">
        <v>0.85029999999999994</v>
      </c>
      <c r="F1300" s="11">
        <v>0.83240000000000003</v>
      </c>
      <c r="G1300" s="11">
        <v>0.84379999999999999</v>
      </c>
    </row>
    <row r="1301" spans="1:7" x14ac:dyDescent="0.25">
      <c r="A1301" s="10">
        <v>35008</v>
      </c>
      <c r="B1301" s="10">
        <f>AUDCHF10080[[#This Row],[date_start]]+5</f>
        <v>35013</v>
      </c>
      <c r="C1301">
        <v>8715</v>
      </c>
      <c r="D1301" s="11">
        <v>0.86519999999999997</v>
      </c>
      <c r="E1301" s="11">
        <v>0.86550000000000005</v>
      </c>
      <c r="F1301" s="11">
        <v>0.83289999999999997</v>
      </c>
      <c r="G1301" s="11">
        <v>0.84</v>
      </c>
    </row>
    <row r="1302" spans="1:7" x14ac:dyDescent="0.25">
      <c r="A1302" s="10">
        <v>35001</v>
      </c>
      <c r="B1302" s="10">
        <f>AUDCHF10080[[#This Row],[date_start]]+5</f>
        <v>35006</v>
      </c>
      <c r="C1302">
        <v>8705</v>
      </c>
      <c r="D1302" s="11">
        <v>0.8649</v>
      </c>
      <c r="E1302" s="11">
        <v>0.87309999999999999</v>
      </c>
      <c r="F1302" s="11">
        <v>0.85809999999999997</v>
      </c>
      <c r="G1302" s="11">
        <v>0.86370000000000002</v>
      </c>
    </row>
    <row r="1303" spans="1:7" x14ac:dyDescent="0.25">
      <c r="A1303" s="10">
        <v>34994</v>
      </c>
      <c r="B1303" s="10">
        <f>AUDCHF10080[[#This Row],[date_start]]+5</f>
        <v>34999</v>
      </c>
      <c r="C1303">
        <v>10415</v>
      </c>
      <c r="D1303" s="11">
        <v>0.85370000000000001</v>
      </c>
      <c r="E1303" s="11">
        <v>0.86399999999999999</v>
      </c>
      <c r="F1303" s="11">
        <v>0.83889999999999998</v>
      </c>
      <c r="G1303" s="11">
        <v>0.85919999999999996</v>
      </c>
    </row>
    <row r="1304" spans="1:7" x14ac:dyDescent="0.25">
      <c r="A1304" s="10">
        <v>34987</v>
      </c>
      <c r="B1304" s="10">
        <f>AUDCHF10080[[#This Row],[date_start]]+5</f>
        <v>34992</v>
      </c>
      <c r="C1304">
        <v>10375</v>
      </c>
      <c r="D1304" s="11">
        <v>0.87529999999999997</v>
      </c>
      <c r="E1304" s="11">
        <v>0.87839999999999996</v>
      </c>
      <c r="F1304" s="11">
        <v>0.85429999999999995</v>
      </c>
      <c r="G1304" s="11">
        <v>0.85619999999999996</v>
      </c>
    </row>
    <row r="1305" spans="1:7" x14ac:dyDescent="0.25">
      <c r="A1305" s="10">
        <v>34980</v>
      </c>
      <c r="B1305" s="10">
        <f>AUDCHF10080[[#This Row],[date_start]]+5</f>
        <v>34985</v>
      </c>
      <c r="C1305">
        <v>10875</v>
      </c>
      <c r="D1305" s="11">
        <v>0.87560000000000004</v>
      </c>
      <c r="E1305" s="11">
        <v>0.88700000000000001</v>
      </c>
      <c r="F1305" s="11">
        <v>0.86399999999999999</v>
      </c>
      <c r="G1305" s="11">
        <v>0.87649999999999995</v>
      </c>
    </row>
    <row r="1306" spans="1:7" x14ac:dyDescent="0.25">
      <c r="A1306" s="10">
        <v>34973</v>
      </c>
      <c r="B1306" s="10">
        <f>AUDCHF10080[[#This Row],[date_start]]+5</f>
        <v>34978</v>
      </c>
      <c r="C1306">
        <v>13635</v>
      </c>
      <c r="D1306" s="11">
        <v>0.87160000000000004</v>
      </c>
      <c r="E1306" s="11">
        <v>0.89380000000000004</v>
      </c>
      <c r="F1306" s="11">
        <v>0.86199999999999999</v>
      </c>
      <c r="G1306" s="11">
        <v>0.87150000000000005</v>
      </c>
    </row>
    <row r="1307" spans="1:7" x14ac:dyDescent="0.25">
      <c r="A1307" s="10">
        <v>34966</v>
      </c>
      <c r="B1307" s="10">
        <f>AUDCHF10080[[#This Row],[date_start]]+5</f>
        <v>34971</v>
      </c>
      <c r="C1307">
        <v>11365</v>
      </c>
      <c r="D1307" s="11">
        <v>0.85799999999999998</v>
      </c>
      <c r="E1307" s="11">
        <v>0.87660000000000005</v>
      </c>
      <c r="F1307" s="11">
        <v>0.85199999999999998</v>
      </c>
      <c r="G1307" s="11">
        <v>0.87219999999999998</v>
      </c>
    </row>
    <row r="1308" spans="1:7" x14ac:dyDescent="0.25">
      <c r="A1308" s="10">
        <v>34959</v>
      </c>
      <c r="B1308" s="10">
        <f>AUDCHF10080[[#This Row],[date_start]]+5</f>
        <v>34964</v>
      </c>
      <c r="C1308">
        <v>13495</v>
      </c>
      <c r="D1308" s="11">
        <v>0.91979999999999995</v>
      </c>
      <c r="E1308" s="11">
        <v>0.92310000000000003</v>
      </c>
      <c r="F1308" s="11">
        <v>0.84489999999999998</v>
      </c>
      <c r="G1308" s="11">
        <v>0.85540000000000005</v>
      </c>
    </row>
    <row r="1309" spans="1:7" x14ac:dyDescent="0.25">
      <c r="A1309" s="10">
        <v>34952</v>
      </c>
      <c r="B1309" s="10">
        <f>AUDCHF10080[[#This Row],[date_start]]+5</f>
        <v>34957</v>
      </c>
      <c r="C1309">
        <v>12825</v>
      </c>
      <c r="D1309" s="11">
        <v>0.90749999999999997</v>
      </c>
      <c r="E1309" s="11">
        <v>0.9405</v>
      </c>
      <c r="F1309" s="11">
        <v>0.90439999999999998</v>
      </c>
      <c r="G1309" s="11">
        <v>0.91869999999999996</v>
      </c>
    </row>
    <row r="1310" spans="1:7" x14ac:dyDescent="0.25">
      <c r="A1310" s="10">
        <v>34945</v>
      </c>
      <c r="B1310" s="10">
        <f>AUDCHF10080[[#This Row],[date_start]]+5</f>
        <v>34950</v>
      </c>
      <c r="C1310">
        <v>7895</v>
      </c>
      <c r="D1310" s="11">
        <v>0.89739999999999998</v>
      </c>
      <c r="E1310" s="11">
        <v>0.92179999999999995</v>
      </c>
      <c r="F1310" s="11">
        <v>0.89470000000000005</v>
      </c>
      <c r="G1310" s="11">
        <v>0.91390000000000005</v>
      </c>
    </row>
    <row r="1311" spans="1:7" x14ac:dyDescent="0.25">
      <c r="A1311" s="10">
        <v>34938</v>
      </c>
      <c r="B1311" s="10">
        <f>AUDCHF10080[[#This Row],[date_start]]+5</f>
        <v>34943</v>
      </c>
      <c r="C1311">
        <v>10095</v>
      </c>
      <c r="D1311" s="11">
        <v>0.89900000000000002</v>
      </c>
      <c r="E1311" s="11">
        <v>0.92190000000000005</v>
      </c>
      <c r="F1311" s="11">
        <v>0.89190000000000003</v>
      </c>
      <c r="G1311" s="11">
        <v>0.90010000000000001</v>
      </c>
    </row>
    <row r="1312" spans="1:7" x14ac:dyDescent="0.25">
      <c r="A1312" s="10">
        <v>34931</v>
      </c>
      <c r="B1312" s="10">
        <f>AUDCHF10080[[#This Row],[date_start]]+5</f>
        <v>34936</v>
      </c>
      <c r="C1312">
        <v>9985</v>
      </c>
      <c r="D1312" s="11">
        <v>0.9002</v>
      </c>
      <c r="E1312" s="11">
        <v>0.91890000000000005</v>
      </c>
      <c r="F1312" s="11">
        <v>0.8972</v>
      </c>
      <c r="G1312" s="11">
        <v>0.89949999999999997</v>
      </c>
    </row>
    <row r="1313" spans="1:7" x14ac:dyDescent="0.25">
      <c r="A1313" s="10">
        <v>34924</v>
      </c>
      <c r="B1313" s="10">
        <f>AUDCHF10080[[#This Row],[date_start]]+5</f>
        <v>34929</v>
      </c>
      <c r="C1313">
        <v>14085</v>
      </c>
      <c r="D1313" s="11">
        <v>0.8921</v>
      </c>
      <c r="E1313" s="11">
        <v>0.9163</v>
      </c>
      <c r="F1313" s="11">
        <v>0.8821</v>
      </c>
      <c r="G1313" s="11">
        <v>0.90069999999999995</v>
      </c>
    </row>
    <row r="1314" spans="1:7" x14ac:dyDescent="0.25">
      <c r="A1314" s="10">
        <v>34917</v>
      </c>
      <c r="B1314" s="10">
        <f>AUDCHF10080[[#This Row],[date_start]]+5</f>
        <v>34922</v>
      </c>
      <c r="C1314">
        <v>8385</v>
      </c>
      <c r="D1314" s="11">
        <v>0.85680000000000001</v>
      </c>
      <c r="E1314" s="11">
        <v>0.88980000000000004</v>
      </c>
      <c r="F1314" s="11">
        <v>0.85409999999999997</v>
      </c>
      <c r="G1314" s="11">
        <v>0.88980000000000004</v>
      </c>
    </row>
    <row r="1315" spans="1:7" x14ac:dyDescent="0.25">
      <c r="A1315" s="10">
        <v>34910</v>
      </c>
      <c r="B1315" s="10">
        <f>AUDCHF10080[[#This Row],[date_start]]+5</f>
        <v>34915</v>
      </c>
      <c r="C1315">
        <v>16665</v>
      </c>
      <c r="D1315" s="11">
        <v>0.84660000000000002</v>
      </c>
      <c r="E1315" s="11">
        <v>0.9</v>
      </c>
      <c r="F1315" s="11">
        <v>0.84030000000000005</v>
      </c>
      <c r="G1315" s="11">
        <v>0.85660000000000003</v>
      </c>
    </row>
    <row r="1316" spans="1:7" x14ac:dyDescent="0.25">
      <c r="A1316" s="10">
        <v>34903</v>
      </c>
      <c r="B1316" s="10">
        <f>AUDCHF10080[[#This Row],[date_start]]+5</f>
        <v>34908</v>
      </c>
      <c r="C1316">
        <v>8015</v>
      </c>
      <c r="D1316" s="11">
        <v>0.85240000000000005</v>
      </c>
      <c r="E1316" s="11">
        <v>0.85899999999999999</v>
      </c>
      <c r="F1316" s="11">
        <v>0.83979999999999999</v>
      </c>
      <c r="G1316" s="11">
        <v>0.84599999999999997</v>
      </c>
    </row>
    <row r="1317" spans="1:7" x14ac:dyDescent="0.25">
      <c r="A1317" s="10">
        <v>34896</v>
      </c>
      <c r="B1317" s="10">
        <f>AUDCHF10080[[#This Row],[date_start]]+5</f>
        <v>34901</v>
      </c>
      <c r="C1317">
        <v>7845</v>
      </c>
      <c r="D1317" s="11">
        <v>0.85209999999999997</v>
      </c>
      <c r="E1317" s="11">
        <v>0.86019999999999996</v>
      </c>
      <c r="F1317" s="11">
        <v>0.83689999999999998</v>
      </c>
      <c r="G1317" s="11">
        <v>0.84830000000000005</v>
      </c>
    </row>
    <row r="1318" spans="1:7" x14ac:dyDescent="0.25">
      <c r="A1318" s="10">
        <v>34889</v>
      </c>
      <c r="B1318" s="10">
        <f>AUDCHF10080[[#This Row],[date_start]]+5</f>
        <v>34894</v>
      </c>
      <c r="C1318">
        <v>10065</v>
      </c>
      <c r="D1318" s="11">
        <v>0.82850000000000001</v>
      </c>
      <c r="E1318" s="11">
        <v>0.86609999999999998</v>
      </c>
      <c r="F1318" s="11">
        <v>0.82569999999999999</v>
      </c>
      <c r="G1318" s="11">
        <v>0.85070000000000001</v>
      </c>
    </row>
    <row r="1319" spans="1:7" x14ac:dyDescent="0.25">
      <c r="A1319" s="10">
        <v>34882</v>
      </c>
      <c r="B1319" s="10">
        <f>AUDCHF10080[[#This Row],[date_start]]+5</f>
        <v>34887</v>
      </c>
      <c r="C1319">
        <v>6935</v>
      </c>
      <c r="D1319" s="11">
        <v>0.81430000000000002</v>
      </c>
      <c r="E1319" s="11">
        <v>0.83509999999999995</v>
      </c>
      <c r="F1319" s="11">
        <v>0.8105</v>
      </c>
      <c r="G1319" s="11">
        <v>0.82930000000000004</v>
      </c>
    </row>
    <row r="1320" spans="1:7" x14ac:dyDescent="0.25">
      <c r="A1320" s="10">
        <v>34875</v>
      </c>
      <c r="B1320" s="10">
        <f>AUDCHF10080[[#This Row],[date_start]]+5</f>
        <v>34880</v>
      </c>
      <c r="C1320">
        <v>9005</v>
      </c>
      <c r="D1320" s="11">
        <v>0.82599999999999996</v>
      </c>
      <c r="E1320" s="11">
        <v>0.83360000000000001</v>
      </c>
      <c r="F1320" s="11">
        <v>0.8135</v>
      </c>
      <c r="G1320" s="11">
        <v>0.81540000000000001</v>
      </c>
    </row>
    <row r="1321" spans="1:7" x14ac:dyDescent="0.25">
      <c r="A1321" s="10">
        <v>34868</v>
      </c>
      <c r="B1321" s="10">
        <f>AUDCHF10080[[#This Row],[date_start]]+5</f>
        <v>34873</v>
      </c>
      <c r="C1321">
        <v>10105</v>
      </c>
      <c r="D1321" s="11">
        <v>0.84289999999999998</v>
      </c>
      <c r="E1321" s="11">
        <v>0.84750000000000003</v>
      </c>
      <c r="F1321" s="11">
        <v>0.82340000000000002</v>
      </c>
      <c r="G1321" s="11">
        <v>0.82730000000000004</v>
      </c>
    </row>
    <row r="1322" spans="1:7" x14ac:dyDescent="0.25">
      <c r="A1322" s="10">
        <v>34861</v>
      </c>
      <c r="B1322" s="10">
        <f>AUDCHF10080[[#This Row],[date_start]]+5</f>
        <v>34866</v>
      </c>
      <c r="C1322">
        <v>9965</v>
      </c>
      <c r="D1322" s="11">
        <v>0.83450000000000002</v>
      </c>
      <c r="E1322" s="11">
        <v>0.85260000000000002</v>
      </c>
      <c r="F1322" s="11">
        <v>0.82440000000000002</v>
      </c>
      <c r="G1322" s="11">
        <v>0.84509999999999996</v>
      </c>
    </row>
    <row r="1323" spans="1:7" x14ac:dyDescent="0.25">
      <c r="A1323" s="10">
        <v>34854</v>
      </c>
      <c r="B1323" s="10">
        <f>AUDCHF10080[[#This Row],[date_start]]+5</f>
        <v>34859</v>
      </c>
      <c r="C1323">
        <v>10115</v>
      </c>
      <c r="D1323" s="11">
        <v>0.8306</v>
      </c>
      <c r="E1323" s="11">
        <v>0.84919999999999995</v>
      </c>
      <c r="F1323" s="11">
        <v>0.82350000000000001</v>
      </c>
      <c r="G1323" s="11">
        <v>0.83640000000000003</v>
      </c>
    </row>
    <row r="1324" spans="1:7" x14ac:dyDescent="0.25">
      <c r="A1324" s="10">
        <v>34847</v>
      </c>
      <c r="B1324" s="10">
        <f>AUDCHF10080[[#This Row],[date_start]]+5</f>
        <v>34852</v>
      </c>
      <c r="C1324">
        <v>17645</v>
      </c>
      <c r="D1324" s="11">
        <v>0.8155</v>
      </c>
      <c r="E1324" s="11">
        <v>0.85160000000000002</v>
      </c>
      <c r="F1324" s="11">
        <v>0.8125</v>
      </c>
      <c r="G1324" s="11">
        <v>0.83089999999999997</v>
      </c>
    </row>
    <row r="1325" spans="1:7" x14ac:dyDescent="0.25">
      <c r="A1325" s="10">
        <v>34840</v>
      </c>
      <c r="B1325" s="10">
        <f>AUDCHF10080[[#This Row],[date_start]]+5</f>
        <v>34845</v>
      </c>
      <c r="C1325">
        <v>14745</v>
      </c>
      <c r="D1325" s="11">
        <v>0.8629</v>
      </c>
      <c r="E1325" s="11">
        <v>0.87009999999999998</v>
      </c>
      <c r="F1325" s="11">
        <v>0.81</v>
      </c>
      <c r="G1325" s="11">
        <v>0.81840000000000002</v>
      </c>
    </row>
    <row r="1326" spans="1:7" x14ac:dyDescent="0.25">
      <c r="A1326" s="10">
        <v>34833</v>
      </c>
      <c r="B1326" s="10">
        <f>AUDCHF10080[[#This Row],[date_start]]+5</f>
        <v>34838</v>
      </c>
      <c r="C1326">
        <v>15135</v>
      </c>
      <c r="D1326" s="11">
        <v>0.89080000000000004</v>
      </c>
      <c r="E1326" s="11">
        <v>0.89570000000000005</v>
      </c>
      <c r="F1326" s="11">
        <v>0.85350000000000004</v>
      </c>
      <c r="G1326" s="11">
        <v>0.86299999999999999</v>
      </c>
    </row>
    <row r="1327" spans="1:7" x14ac:dyDescent="0.25">
      <c r="A1327" s="10">
        <v>34826</v>
      </c>
      <c r="B1327" s="10">
        <f>AUDCHF10080[[#This Row],[date_start]]+5</f>
        <v>34831</v>
      </c>
      <c r="C1327">
        <v>16415</v>
      </c>
      <c r="D1327" s="11">
        <v>0.84279999999999999</v>
      </c>
      <c r="E1327" s="11">
        <v>0.89880000000000004</v>
      </c>
      <c r="F1327" s="11">
        <v>0.82</v>
      </c>
      <c r="G1327" s="11">
        <v>0.89459999999999995</v>
      </c>
    </row>
    <row r="1328" spans="1:7" x14ac:dyDescent="0.25">
      <c r="A1328" s="10">
        <v>34819</v>
      </c>
      <c r="B1328" s="10">
        <f>AUDCHF10080[[#This Row],[date_start]]+5</f>
        <v>34824</v>
      </c>
      <c r="C1328">
        <v>8795</v>
      </c>
      <c r="D1328" s="11">
        <v>0.83240000000000003</v>
      </c>
      <c r="E1328" s="11">
        <v>0.84450000000000003</v>
      </c>
      <c r="F1328" s="11">
        <v>0.82340000000000002</v>
      </c>
      <c r="G1328" s="11">
        <v>0.84360000000000002</v>
      </c>
    </row>
    <row r="1329" spans="1:7" x14ac:dyDescent="0.25">
      <c r="A1329" s="10">
        <v>34812</v>
      </c>
      <c r="B1329" s="10">
        <f>AUDCHF10080[[#This Row],[date_start]]+5</f>
        <v>34817</v>
      </c>
      <c r="C1329">
        <v>15555</v>
      </c>
      <c r="D1329" s="11">
        <v>0.81759999999999999</v>
      </c>
      <c r="E1329" s="11">
        <v>0.84150000000000003</v>
      </c>
      <c r="F1329" s="11">
        <v>0.80900000000000005</v>
      </c>
      <c r="G1329" s="11">
        <v>0.83309999999999995</v>
      </c>
    </row>
    <row r="1330" spans="1:7" x14ac:dyDescent="0.25">
      <c r="A1330" s="10">
        <v>34805</v>
      </c>
      <c r="B1330" s="10">
        <f>AUDCHF10080[[#This Row],[date_start]]+5</f>
        <v>34810</v>
      </c>
      <c r="C1330">
        <v>13905</v>
      </c>
      <c r="D1330" s="11">
        <v>0.85160000000000002</v>
      </c>
      <c r="E1330" s="11">
        <v>0.85160000000000002</v>
      </c>
      <c r="F1330" s="11">
        <v>0.81589999999999996</v>
      </c>
      <c r="G1330" s="11">
        <v>0.82389999999999997</v>
      </c>
    </row>
    <row r="1331" spans="1:7" x14ac:dyDescent="0.25">
      <c r="A1331" s="10">
        <v>34798</v>
      </c>
      <c r="B1331" s="10">
        <f>AUDCHF10080[[#This Row],[date_start]]+5</f>
        <v>34803</v>
      </c>
      <c r="C1331">
        <v>10525</v>
      </c>
      <c r="D1331" s="11">
        <v>0.84960000000000002</v>
      </c>
      <c r="E1331" s="11">
        <v>0.86429999999999996</v>
      </c>
      <c r="F1331" s="11">
        <v>0.84279999999999999</v>
      </c>
      <c r="G1331" s="11">
        <v>0.85229999999999995</v>
      </c>
    </row>
    <row r="1332" spans="1:7" x14ac:dyDescent="0.25">
      <c r="A1332" s="10">
        <v>34791</v>
      </c>
      <c r="B1332" s="10">
        <f>AUDCHF10080[[#This Row],[date_start]]+5</f>
        <v>34796</v>
      </c>
      <c r="C1332">
        <v>17075</v>
      </c>
      <c r="D1332" s="11">
        <v>0.82840000000000003</v>
      </c>
      <c r="E1332" s="11">
        <v>0.84370000000000001</v>
      </c>
      <c r="F1332" s="11">
        <v>0.81789999999999996</v>
      </c>
      <c r="G1332" s="11">
        <v>0.83909999999999996</v>
      </c>
    </row>
    <row r="1333" spans="1:7" x14ac:dyDescent="0.25">
      <c r="A1333" s="10">
        <v>34784</v>
      </c>
      <c r="B1333" s="10">
        <f>AUDCHF10080[[#This Row],[date_start]]+5</f>
        <v>34789</v>
      </c>
      <c r="C1333">
        <v>16855</v>
      </c>
      <c r="D1333" s="11">
        <v>0.85170000000000001</v>
      </c>
      <c r="E1333" s="11">
        <v>0.85970000000000002</v>
      </c>
      <c r="F1333" s="11">
        <v>0.82020000000000004</v>
      </c>
      <c r="G1333" s="11">
        <v>0.82889999999999997</v>
      </c>
    </row>
    <row r="1334" spans="1:7" x14ac:dyDescent="0.25">
      <c r="A1334" s="10">
        <v>34777</v>
      </c>
      <c r="B1334" s="10">
        <f>AUDCHF10080[[#This Row],[date_start]]+5</f>
        <v>34782</v>
      </c>
      <c r="C1334">
        <v>16595</v>
      </c>
      <c r="D1334" s="11">
        <v>0.8417</v>
      </c>
      <c r="E1334" s="11">
        <v>0.86660000000000004</v>
      </c>
      <c r="F1334" s="11">
        <v>0.83189999999999997</v>
      </c>
      <c r="G1334" s="11">
        <v>0.85680000000000001</v>
      </c>
    </row>
    <row r="1335" spans="1:7" x14ac:dyDescent="0.25">
      <c r="A1335" s="10">
        <v>34770</v>
      </c>
      <c r="B1335" s="10">
        <f>AUDCHF10080[[#This Row],[date_start]]+5</f>
        <v>34775</v>
      </c>
      <c r="C1335">
        <v>13695</v>
      </c>
      <c r="D1335" s="11">
        <v>0.87409999999999999</v>
      </c>
      <c r="E1335" s="11">
        <v>0.88109999999999999</v>
      </c>
      <c r="F1335" s="11">
        <v>0.8417</v>
      </c>
      <c r="G1335" s="11">
        <v>0.84630000000000005</v>
      </c>
    </row>
    <row r="1336" spans="1:7" x14ac:dyDescent="0.25">
      <c r="A1336" s="10">
        <v>34763</v>
      </c>
      <c r="B1336" s="10">
        <f>AUDCHF10080[[#This Row],[date_start]]+5</f>
        <v>34768</v>
      </c>
      <c r="C1336">
        <v>32025</v>
      </c>
      <c r="D1336" s="11">
        <v>0.87760000000000005</v>
      </c>
      <c r="E1336" s="11">
        <v>0.88629999999999998</v>
      </c>
      <c r="F1336" s="11">
        <v>0.80110000000000003</v>
      </c>
      <c r="G1336" s="11">
        <v>0.87839999999999996</v>
      </c>
    </row>
    <row r="1337" spans="1:7" x14ac:dyDescent="0.25">
      <c r="A1337" s="10">
        <v>34756</v>
      </c>
      <c r="B1337" s="10">
        <f>AUDCHF10080[[#This Row],[date_start]]+5</f>
        <v>34761</v>
      </c>
      <c r="C1337">
        <v>13235</v>
      </c>
      <c r="D1337" s="11">
        <v>0.92120000000000002</v>
      </c>
      <c r="E1337" s="11">
        <v>0.92190000000000005</v>
      </c>
      <c r="F1337" s="11">
        <v>0.88429999999999997</v>
      </c>
      <c r="G1337" s="11">
        <v>0.8851</v>
      </c>
    </row>
    <row r="1338" spans="1:7" x14ac:dyDescent="0.25">
      <c r="A1338" s="10">
        <v>34749</v>
      </c>
      <c r="B1338" s="10">
        <f>AUDCHF10080[[#This Row],[date_start]]+5</f>
        <v>34754</v>
      </c>
      <c r="C1338">
        <v>9605</v>
      </c>
      <c r="D1338" s="11">
        <v>0.92169999999999996</v>
      </c>
      <c r="E1338" s="11">
        <v>0.93310000000000004</v>
      </c>
      <c r="F1338" s="11">
        <v>0.91639999999999999</v>
      </c>
      <c r="G1338" s="11">
        <v>0.91920000000000002</v>
      </c>
    </row>
    <row r="1339" spans="1:7" x14ac:dyDescent="0.25">
      <c r="A1339" s="10">
        <v>34742</v>
      </c>
      <c r="B1339" s="10">
        <f>AUDCHF10080[[#This Row],[date_start]]+5</f>
        <v>34747</v>
      </c>
      <c r="C1339">
        <v>8895</v>
      </c>
      <c r="D1339" s="11">
        <v>0.95540000000000003</v>
      </c>
      <c r="E1339" s="11">
        <v>0.96120000000000005</v>
      </c>
      <c r="F1339" s="11">
        <v>0.92020000000000002</v>
      </c>
      <c r="G1339" s="11">
        <v>0.9214</v>
      </c>
    </row>
    <row r="1340" spans="1:7" x14ac:dyDescent="0.25">
      <c r="A1340" s="10">
        <v>34735</v>
      </c>
      <c r="B1340" s="10">
        <f>AUDCHF10080[[#This Row],[date_start]]+5</f>
        <v>34740</v>
      </c>
      <c r="C1340">
        <v>14345</v>
      </c>
      <c r="D1340" s="11">
        <v>0.97119999999999995</v>
      </c>
      <c r="E1340" s="11">
        <v>0.98909999999999998</v>
      </c>
      <c r="F1340" s="11">
        <v>0.95399999999999996</v>
      </c>
      <c r="G1340" s="11">
        <v>0.95409999999999995</v>
      </c>
    </row>
    <row r="1341" spans="1:7" x14ac:dyDescent="0.25">
      <c r="A1341" s="10">
        <v>34728</v>
      </c>
      <c r="B1341" s="10">
        <f>AUDCHF10080[[#This Row],[date_start]]+5</f>
        <v>34733</v>
      </c>
      <c r="C1341">
        <v>13105</v>
      </c>
      <c r="D1341" s="11">
        <v>0.96609999999999996</v>
      </c>
      <c r="E1341" s="11">
        <v>0.97919999999999996</v>
      </c>
      <c r="F1341" s="11">
        <v>0.95689999999999997</v>
      </c>
      <c r="G1341" s="11">
        <v>0.97</v>
      </c>
    </row>
    <row r="1342" spans="1:7" x14ac:dyDescent="0.25">
      <c r="A1342" s="10">
        <v>34721</v>
      </c>
      <c r="B1342" s="10">
        <f>AUDCHF10080[[#This Row],[date_start]]+5</f>
        <v>34726</v>
      </c>
      <c r="C1342">
        <v>8955</v>
      </c>
      <c r="D1342" s="11">
        <v>0.97819999999999996</v>
      </c>
      <c r="E1342" s="11">
        <v>0.98450000000000004</v>
      </c>
      <c r="F1342" s="11">
        <v>0.96589999999999998</v>
      </c>
      <c r="G1342" s="11">
        <v>0.9677</v>
      </c>
    </row>
    <row r="1343" spans="1:7" x14ac:dyDescent="0.25">
      <c r="A1343" s="10">
        <v>34714</v>
      </c>
      <c r="B1343" s="10">
        <f>AUDCHF10080[[#This Row],[date_start]]+5</f>
        <v>34719</v>
      </c>
      <c r="C1343">
        <v>13165</v>
      </c>
      <c r="D1343" s="11">
        <v>0.97660000000000002</v>
      </c>
      <c r="E1343" s="11">
        <v>0.99250000000000005</v>
      </c>
      <c r="F1343" s="11">
        <v>0.97050000000000003</v>
      </c>
      <c r="G1343" s="11">
        <v>0.97799999999999998</v>
      </c>
    </row>
    <row r="1344" spans="1:7" x14ac:dyDescent="0.25">
      <c r="A1344" s="10">
        <v>34707</v>
      </c>
      <c r="B1344" s="10">
        <f>AUDCHF10080[[#This Row],[date_start]]+5</f>
        <v>34712</v>
      </c>
      <c r="C1344">
        <v>18775</v>
      </c>
      <c r="D1344" s="11">
        <v>1.0022</v>
      </c>
      <c r="E1344" s="11">
        <v>1.0026999999999999</v>
      </c>
      <c r="F1344" s="11">
        <v>0.93799999999999994</v>
      </c>
      <c r="G1344" s="11">
        <v>0.97640000000000005</v>
      </c>
    </row>
    <row r="1345" spans="1:7" x14ac:dyDescent="0.25">
      <c r="A1345" s="10">
        <v>34700</v>
      </c>
      <c r="B1345" s="10">
        <f>AUDCHF10080[[#This Row],[date_start]]+5</f>
        <v>34705</v>
      </c>
      <c r="C1345">
        <v>8025</v>
      </c>
      <c r="D1345" s="11">
        <v>1.0152000000000001</v>
      </c>
      <c r="E1345" s="11">
        <v>1.0229999999999999</v>
      </c>
      <c r="F1345" s="11">
        <v>0.99550000000000005</v>
      </c>
      <c r="G1345" s="11">
        <v>1.0031000000000001</v>
      </c>
    </row>
    <row r="1346" spans="1:7" x14ac:dyDescent="0.25">
      <c r="A1346" s="10">
        <v>34679</v>
      </c>
      <c r="B1346" s="10">
        <f>AUDCHF10080[[#This Row],[date_start]]+5</f>
        <v>34684</v>
      </c>
      <c r="C1346">
        <v>3953</v>
      </c>
      <c r="D1346" s="11">
        <v>1.0333000000000001</v>
      </c>
      <c r="E1346" s="11">
        <v>1.0365</v>
      </c>
      <c r="F1346" s="11">
        <v>1.026</v>
      </c>
      <c r="G1346" s="11">
        <v>1.0298</v>
      </c>
    </row>
    <row r="1347" spans="1:7" x14ac:dyDescent="0.25">
      <c r="A1347" s="10">
        <v>34672</v>
      </c>
      <c r="B1347" s="10">
        <f>AUDCHF10080[[#This Row],[date_start]]+5</f>
        <v>34677</v>
      </c>
      <c r="C1347">
        <v>11345</v>
      </c>
      <c r="D1347" s="11">
        <v>1.0266999999999999</v>
      </c>
      <c r="E1347" s="11">
        <v>1.0398000000000001</v>
      </c>
      <c r="F1347" s="11">
        <v>1.0071000000000001</v>
      </c>
      <c r="G1347" s="11">
        <v>1.0347999999999999</v>
      </c>
    </row>
    <row r="1348" spans="1:7" x14ac:dyDescent="0.25">
      <c r="A1348" s="10">
        <v>34665</v>
      </c>
      <c r="B1348" s="10">
        <f>AUDCHF10080[[#This Row],[date_start]]+5</f>
        <v>34670</v>
      </c>
      <c r="C1348">
        <v>12005</v>
      </c>
      <c r="D1348" s="11">
        <v>1.008</v>
      </c>
      <c r="E1348" s="11">
        <v>1.0288999999999999</v>
      </c>
      <c r="F1348" s="11">
        <v>0.9879</v>
      </c>
      <c r="G1348" s="11">
        <v>1.0271999999999999</v>
      </c>
    </row>
    <row r="1349" spans="1:7" x14ac:dyDescent="0.25">
      <c r="A1349" s="10">
        <v>34658</v>
      </c>
      <c r="B1349" s="10">
        <f>AUDCHF10080[[#This Row],[date_start]]+5</f>
        <v>34663</v>
      </c>
      <c r="C1349">
        <v>8335</v>
      </c>
      <c r="D1349" s="11">
        <v>1.0002</v>
      </c>
      <c r="E1349" s="11">
        <v>1.0111000000000001</v>
      </c>
      <c r="F1349" s="11">
        <v>0.99239999999999995</v>
      </c>
      <c r="G1349" s="11">
        <v>1.0028999999999999</v>
      </c>
    </row>
    <row r="1350" spans="1:7" x14ac:dyDescent="0.25">
      <c r="A1350" s="10">
        <v>34651</v>
      </c>
      <c r="B1350" s="10">
        <f>AUDCHF10080[[#This Row],[date_start]]+5</f>
        <v>34656</v>
      </c>
      <c r="C1350">
        <v>10295</v>
      </c>
      <c r="D1350" s="11">
        <v>0.96550000000000002</v>
      </c>
      <c r="E1350" s="11">
        <v>1.0005999999999999</v>
      </c>
      <c r="F1350" s="11">
        <v>0.96360000000000001</v>
      </c>
      <c r="G1350" s="11">
        <v>0.99980000000000002</v>
      </c>
    </row>
    <row r="1351" spans="1:7" x14ac:dyDescent="0.25">
      <c r="A1351" s="10">
        <v>34644</v>
      </c>
      <c r="B1351" s="10">
        <f>AUDCHF10080[[#This Row],[date_start]]+5</f>
        <v>34649</v>
      </c>
      <c r="C1351">
        <v>10655</v>
      </c>
      <c r="D1351" s="11">
        <v>0.94820000000000004</v>
      </c>
      <c r="E1351" s="11">
        <v>0.97340000000000004</v>
      </c>
      <c r="F1351" s="11">
        <v>0.94599999999999995</v>
      </c>
      <c r="G1351" s="11">
        <v>0.96589999999999998</v>
      </c>
    </row>
    <row r="1352" spans="1:7" x14ac:dyDescent="0.25">
      <c r="A1352" s="10">
        <v>34637</v>
      </c>
      <c r="B1352" s="10">
        <f>AUDCHF10080[[#This Row],[date_start]]+5</f>
        <v>34642</v>
      </c>
      <c r="C1352">
        <v>11575</v>
      </c>
      <c r="D1352" s="11">
        <v>0.93759999999999999</v>
      </c>
      <c r="E1352" s="11">
        <v>0.95720000000000005</v>
      </c>
      <c r="F1352" s="11">
        <v>0.91979999999999995</v>
      </c>
      <c r="G1352" s="11">
        <v>0.95199999999999996</v>
      </c>
    </row>
    <row r="1353" spans="1:7" x14ac:dyDescent="0.25">
      <c r="A1353" s="10">
        <v>34630</v>
      </c>
      <c r="B1353" s="10">
        <f>AUDCHF10080[[#This Row],[date_start]]+5</f>
        <v>34635</v>
      </c>
      <c r="C1353">
        <v>12765</v>
      </c>
      <c r="D1353" s="11">
        <v>0.91339999999999999</v>
      </c>
      <c r="E1353" s="11">
        <v>0.93989999999999996</v>
      </c>
      <c r="F1353" s="11">
        <v>0.90710000000000002</v>
      </c>
      <c r="G1353" s="11">
        <v>0.93520000000000003</v>
      </c>
    </row>
    <row r="1354" spans="1:7" x14ac:dyDescent="0.25">
      <c r="A1354" s="10">
        <v>34623</v>
      </c>
      <c r="B1354" s="10">
        <f>AUDCHF10080[[#This Row],[date_start]]+5</f>
        <v>34628</v>
      </c>
      <c r="C1354">
        <v>16435</v>
      </c>
      <c r="D1354" s="11">
        <v>0.93189999999999995</v>
      </c>
      <c r="E1354" s="11">
        <v>0.94320000000000004</v>
      </c>
      <c r="F1354" s="11">
        <v>0.90480000000000005</v>
      </c>
      <c r="G1354" s="11">
        <v>0.91449999999999998</v>
      </c>
    </row>
    <row r="1355" spans="1:7" x14ac:dyDescent="0.25">
      <c r="A1355" s="10">
        <v>34616</v>
      </c>
      <c r="B1355" s="10">
        <f>AUDCHF10080[[#This Row],[date_start]]+5</f>
        <v>34621</v>
      </c>
      <c r="C1355">
        <v>7775</v>
      </c>
      <c r="D1355" s="11">
        <v>0.94430000000000003</v>
      </c>
      <c r="E1355" s="11">
        <v>0.95169999999999999</v>
      </c>
      <c r="F1355" s="11">
        <v>0.92679999999999996</v>
      </c>
      <c r="G1355" s="11">
        <v>0.92969999999999997</v>
      </c>
    </row>
    <row r="1356" spans="1:7" x14ac:dyDescent="0.25">
      <c r="A1356" s="10">
        <v>34609</v>
      </c>
      <c r="B1356" s="10">
        <f>AUDCHF10080[[#This Row],[date_start]]+5</f>
        <v>34614</v>
      </c>
      <c r="C1356">
        <v>13355</v>
      </c>
      <c r="D1356" s="11">
        <v>0.94879999999999998</v>
      </c>
      <c r="E1356" s="11">
        <v>0.9758</v>
      </c>
      <c r="F1356" s="11">
        <v>0.93679999999999997</v>
      </c>
      <c r="G1356" s="11">
        <v>0.94499999999999995</v>
      </c>
    </row>
    <row r="1357" spans="1:7" x14ac:dyDescent="0.25">
      <c r="A1357" s="10">
        <v>34602</v>
      </c>
      <c r="B1357" s="10">
        <f>AUDCHF10080[[#This Row],[date_start]]+5</f>
        <v>34607</v>
      </c>
      <c r="C1357">
        <v>7425</v>
      </c>
      <c r="D1357" s="11">
        <v>0.95369999999999999</v>
      </c>
      <c r="E1357" s="11">
        <v>0.95660000000000001</v>
      </c>
      <c r="F1357" s="11">
        <v>0.94130000000000003</v>
      </c>
      <c r="G1357" s="11">
        <v>0.95289999999999997</v>
      </c>
    </row>
    <row r="1358" spans="1:7" x14ac:dyDescent="0.25">
      <c r="A1358" s="10">
        <v>34595</v>
      </c>
      <c r="B1358" s="10">
        <f>AUDCHF10080[[#This Row],[date_start]]+5</f>
        <v>34600</v>
      </c>
      <c r="C1358">
        <v>8885</v>
      </c>
      <c r="D1358" s="11">
        <v>0.95269999999999999</v>
      </c>
      <c r="E1358" s="11">
        <v>0.96109999999999995</v>
      </c>
      <c r="F1358" s="11">
        <v>0.94069999999999998</v>
      </c>
      <c r="G1358" s="11">
        <v>0.95520000000000005</v>
      </c>
    </row>
    <row r="1359" spans="1:7" x14ac:dyDescent="0.25">
      <c r="A1359" s="10">
        <v>34588</v>
      </c>
      <c r="B1359" s="10">
        <f>AUDCHF10080[[#This Row],[date_start]]+5</f>
        <v>34593</v>
      </c>
      <c r="C1359">
        <v>13135</v>
      </c>
      <c r="D1359" s="11">
        <v>0.95130000000000003</v>
      </c>
      <c r="E1359" s="11">
        <v>0.96919999999999995</v>
      </c>
      <c r="F1359" s="11">
        <v>0.94420000000000004</v>
      </c>
      <c r="G1359" s="11">
        <v>0.95499999999999996</v>
      </c>
    </row>
    <row r="1360" spans="1:7" x14ac:dyDescent="0.25">
      <c r="A1360" s="10">
        <v>34581</v>
      </c>
      <c r="B1360" s="10">
        <f>AUDCHF10080[[#This Row],[date_start]]+5</f>
        <v>34586</v>
      </c>
      <c r="C1360">
        <v>9985</v>
      </c>
      <c r="D1360" s="11">
        <v>0.96340000000000003</v>
      </c>
      <c r="E1360" s="11">
        <v>0.97460000000000002</v>
      </c>
      <c r="F1360" s="11">
        <v>0.95299999999999996</v>
      </c>
      <c r="G1360" s="11">
        <v>0.95469999999999999</v>
      </c>
    </row>
    <row r="1361" spans="1:7" x14ac:dyDescent="0.25">
      <c r="A1361" s="10">
        <v>34574</v>
      </c>
      <c r="B1361" s="10">
        <f>AUDCHF10080[[#This Row],[date_start]]+5</f>
        <v>34579</v>
      </c>
      <c r="C1361">
        <v>14145</v>
      </c>
      <c r="D1361" s="11">
        <v>0.99119999999999997</v>
      </c>
      <c r="E1361" s="11">
        <v>1.0024</v>
      </c>
      <c r="F1361" s="11">
        <v>0.96799999999999997</v>
      </c>
      <c r="G1361" s="11">
        <v>0.96870000000000001</v>
      </c>
    </row>
    <row r="1362" spans="1:7" x14ac:dyDescent="0.25">
      <c r="A1362" s="10">
        <v>34567</v>
      </c>
      <c r="B1362" s="10">
        <f>AUDCHF10080[[#This Row],[date_start]]+5</f>
        <v>34572</v>
      </c>
      <c r="C1362">
        <v>10965</v>
      </c>
      <c r="D1362" s="11">
        <v>0.95699999999999996</v>
      </c>
      <c r="E1362" s="11">
        <v>0.99119999999999997</v>
      </c>
      <c r="F1362" s="11">
        <v>0.94110000000000005</v>
      </c>
      <c r="G1362" s="11">
        <v>0.99019999999999997</v>
      </c>
    </row>
    <row r="1363" spans="1:7" x14ac:dyDescent="0.25">
      <c r="A1363" s="10">
        <v>34560</v>
      </c>
      <c r="B1363" s="10">
        <f>AUDCHF10080[[#This Row],[date_start]]+5</f>
        <v>34565</v>
      </c>
      <c r="C1363">
        <v>11895</v>
      </c>
      <c r="D1363" s="11">
        <v>0.96730000000000005</v>
      </c>
      <c r="E1363" s="11">
        <v>0.98199999999999998</v>
      </c>
      <c r="F1363" s="11">
        <v>0.95140000000000002</v>
      </c>
      <c r="G1363" s="11">
        <v>0.95669999999999999</v>
      </c>
    </row>
    <row r="1364" spans="1:7" x14ac:dyDescent="0.25">
      <c r="A1364" s="10">
        <v>34553</v>
      </c>
      <c r="B1364" s="10">
        <f>AUDCHF10080[[#This Row],[date_start]]+5</f>
        <v>34558</v>
      </c>
      <c r="C1364">
        <v>15155</v>
      </c>
      <c r="D1364" s="11">
        <v>0.98950000000000005</v>
      </c>
      <c r="E1364" s="11">
        <v>1.0058</v>
      </c>
      <c r="F1364" s="11">
        <v>0.96279999999999999</v>
      </c>
      <c r="G1364" s="11">
        <v>0.96530000000000005</v>
      </c>
    </row>
    <row r="1365" spans="1:7" x14ac:dyDescent="0.25">
      <c r="A1365" s="10">
        <v>34546</v>
      </c>
      <c r="B1365" s="10">
        <f>AUDCHF10080[[#This Row],[date_start]]+5</f>
        <v>34551</v>
      </c>
      <c r="C1365">
        <v>12795</v>
      </c>
      <c r="D1365" s="11">
        <v>0.98429999999999995</v>
      </c>
      <c r="E1365" s="11">
        <v>0.99790000000000001</v>
      </c>
      <c r="F1365" s="11">
        <v>0.96889999999999998</v>
      </c>
      <c r="G1365" s="11">
        <v>0.99070000000000003</v>
      </c>
    </row>
    <row r="1366" spans="1:7" x14ac:dyDescent="0.25">
      <c r="A1366" s="10">
        <v>34539</v>
      </c>
      <c r="B1366" s="10">
        <f>AUDCHF10080[[#This Row],[date_start]]+5</f>
        <v>34544</v>
      </c>
      <c r="C1366">
        <v>12685</v>
      </c>
      <c r="D1366" s="11">
        <v>1.008</v>
      </c>
      <c r="E1366" s="11">
        <v>1.0142</v>
      </c>
      <c r="F1366" s="11">
        <v>0.97460000000000002</v>
      </c>
      <c r="G1366" s="11">
        <v>0.9909</v>
      </c>
    </row>
    <row r="1367" spans="1:7" x14ac:dyDescent="0.25">
      <c r="A1367" s="10">
        <v>34532</v>
      </c>
      <c r="B1367" s="10">
        <f>AUDCHF10080[[#This Row],[date_start]]+5</f>
        <v>34537</v>
      </c>
      <c r="C1367">
        <v>14235</v>
      </c>
      <c r="D1367" s="11">
        <v>0.95640000000000003</v>
      </c>
      <c r="E1367" s="11">
        <v>1.0106999999999999</v>
      </c>
      <c r="F1367" s="11">
        <v>0.94950000000000001</v>
      </c>
      <c r="G1367" s="11">
        <v>1.0106999999999999</v>
      </c>
    </row>
    <row r="1368" spans="1:7" x14ac:dyDescent="0.25">
      <c r="A1368" s="10">
        <v>34525</v>
      </c>
      <c r="B1368" s="10">
        <f>AUDCHF10080[[#This Row],[date_start]]+5</f>
        <v>34530</v>
      </c>
      <c r="C1368">
        <v>10775</v>
      </c>
      <c r="D1368" s="11">
        <v>0.9657</v>
      </c>
      <c r="E1368" s="11">
        <v>0.96830000000000005</v>
      </c>
      <c r="F1368" s="11">
        <v>0.94059999999999999</v>
      </c>
      <c r="G1368" s="11">
        <v>0.9587</v>
      </c>
    </row>
    <row r="1369" spans="1:7" x14ac:dyDescent="0.25">
      <c r="A1369" s="10">
        <v>34518</v>
      </c>
      <c r="B1369" s="10">
        <f>AUDCHF10080[[#This Row],[date_start]]+5</f>
        <v>34523</v>
      </c>
      <c r="C1369">
        <v>15845</v>
      </c>
      <c r="D1369" s="11">
        <v>0.97989999999999999</v>
      </c>
      <c r="E1369" s="11">
        <v>0.98529999999999995</v>
      </c>
      <c r="F1369" s="11">
        <v>0.94830000000000003</v>
      </c>
      <c r="G1369" s="11">
        <v>0.96660000000000001</v>
      </c>
    </row>
    <row r="1370" spans="1:7" x14ac:dyDescent="0.25">
      <c r="A1370" s="10">
        <v>34511</v>
      </c>
      <c r="B1370" s="10">
        <f>AUDCHF10080[[#This Row],[date_start]]+5</f>
        <v>34516</v>
      </c>
      <c r="C1370">
        <v>13815</v>
      </c>
      <c r="D1370" s="11">
        <v>0.96379999999999999</v>
      </c>
      <c r="E1370" s="11">
        <v>0.98799999999999999</v>
      </c>
      <c r="F1370" s="11">
        <v>0.94689999999999996</v>
      </c>
      <c r="G1370" s="11">
        <v>0.98060000000000003</v>
      </c>
    </row>
    <row r="1371" spans="1:7" x14ac:dyDescent="0.25">
      <c r="A1371" s="10">
        <v>34504</v>
      </c>
      <c r="B1371" s="10">
        <f>AUDCHF10080[[#This Row],[date_start]]+5</f>
        <v>34509</v>
      </c>
      <c r="C1371">
        <v>11595</v>
      </c>
      <c r="D1371" s="11">
        <v>0.99960000000000004</v>
      </c>
      <c r="E1371" s="11">
        <v>1.0065</v>
      </c>
      <c r="F1371" s="11">
        <v>0.9647</v>
      </c>
      <c r="G1371" s="11">
        <v>0.96779999999999999</v>
      </c>
    </row>
    <row r="1372" spans="1:7" x14ac:dyDescent="0.25">
      <c r="A1372" s="10">
        <v>34497</v>
      </c>
      <c r="B1372" s="10">
        <f>AUDCHF10080[[#This Row],[date_start]]+5</f>
        <v>34502</v>
      </c>
      <c r="C1372">
        <v>14195</v>
      </c>
      <c r="D1372" s="11">
        <v>1.0342</v>
      </c>
      <c r="E1372" s="11">
        <v>1.0383</v>
      </c>
      <c r="F1372" s="11">
        <v>0.98799999999999999</v>
      </c>
      <c r="G1372" s="11">
        <v>0.99580000000000002</v>
      </c>
    </row>
    <row r="1373" spans="1:7" x14ac:dyDescent="0.25">
      <c r="A1373" s="10">
        <v>34490</v>
      </c>
      <c r="B1373" s="10">
        <f>AUDCHF10080[[#This Row],[date_start]]+5</f>
        <v>34495</v>
      </c>
      <c r="C1373">
        <v>9955</v>
      </c>
      <c r="D1373" s="11">
        <v>1.048</v>
      </c>
      <c r="E1373" s="11">
        <v>1.0538000000000001</v>
      </c>
      <c r="F1373" s="11">
        <v>1.0308999999999999</v>
      </c>
      <c r="G1373" s="11">
        <v>1.0338000000000001</v>
      </c>
    </row>
    <row r="1374" spans="1:7" x14ac:dyDescent="0.25">
      <c r="A1374" s="10">
        <v>34483</v>
      </c>
      <c r="B1374" s="10">
        <f>AUDCHF10080[[#This Row],[date_start]]+5</f>
        <v>34488</v>
      </c>
      <c r="C1374">
        <v>9555</v>
      </c>
      <c r="D1374" s="11">
        <v>1.0302</v>
      </c>
      <c r="E1374" s="11">
        <v>1.0498000000000001</v>
      </c>
      <c r="F1374" s="11">
        <v>1.0147999999999999</v>
      </c>
      <c r="G1374" s="11">
        <v>1.0476000000000001</v>
      </c>
    </row>
    <row r="1375" spans="1:7" x14ac:dyDescent="0.25">
      <c r="A1375" s="10">
        <v>34476</v>
      </c>
      <c r="B1375" s="10">
        <f>AUDCHF10080[[#This Row],[date_start]]+5</f>
        <v>34481</v>
      </c>
      <c r="C1375">
        <v>16625</v>
      </c>
      <c r="D1375" s="11">
        <v>1.0237000000000001</v>
      </c>
      <c r="E1375" s="11">
        <v>1.0455000000000001</v>
      </c>
      <c r="F1375" s="11">
        <v>1.0148999999999999</v>
      </c>
      <c r="G1375" s="11">
        <v>1.0290999999999999</v>
      </c>
    </row>
    <row r="1376" spans="1:7" x14ac:dyDescent="0.25">
      <c r="A1376" s="10">
        <v>34469</v>
      </c>
      <c r="B1376" s="10">
        <f>AUDCHF10080[[#This Row],[date_start]]+5</f>
        <v>34474</v>
      </c>
      <c r="C1376">
        <v>12365</v>
      </c>
      <c r="D1376" s="11">
        <v>1.0302</v>
      </c>
      <c r="E1376" s="11">
        <v>1.0485</v>
      </c>
      <c r="F1376" s="11">
        <v>1.0215000000000001</v>
      </c>
      <c r="G1376" s="11">
        <v>1.0247999999999999</v>
      </c>
    </row>
    <row r="1377" spans="1:7" x14ac:dyDescent="0.25">
      <c r="A1377" s="10">
        <v>34462</v>
      </c>
      <c r="B1377" s="10">
        <f>AUDCHF10080[[#This Row],[date_start]]+5</f>
        <v>34467</v>
      </c>
      <c r="C1377">
        <v>11345</v>
      </c>
      <c r="D1377" s="11">
        <v>1.0108999999999999</v>
      </c>
      <c r="E1377" s="11">
        <v>1.0411999999999999</v>
      </c>
      <c r="F1377" s="11">
        <v>1.0094000000000001</v>
      </c>
      <c r="G1377" s="11">
        <v>1.0290999999999999</v>
      </c>
    </row>
    <row r="1378" spans="1:7" x14ac:dyDescent="0.25">
      <c r="A1378" s="10">
        <v>34455</v>
      </c>
      <c r="B1378" s="10">
        <f>AUDCHF10080[[#This Row],[date_start]]+5</f>
        <v>34460</v>
      </c>
      <c r="C1378">
        <v>12815</v>
      </c>
      <c r="D1378" s="11">
        <v>1.0066999999999999</v>
      </c>
      <c r="E1378" s="11">
        <v>1.0214000000000001</v>
      </c>
      <c r="F1378" s="11">
        <v>0.97740000000000005</v>
      </c>
      <c r="G1378" s="11">
        <v>1.0125999999999999</v>
      </c>
    </row>
    <row r="1379" spans="1:7" x14ac:dyDescent="0.25">
      <c r="A1379" s="10">
        <v>34448</v>
      </c>
      <c r="B1379" s="10">
        <f>AUDCHF10080[[#This Row],[date_start]]+5</f>
        <v>34453</v>
      </c>
      <c r="C1379">
        <v>11845</v>
      </c>
      <c r="D1379" s="11">
        <v>1.0325</v>
      </c>
      <c r="E1379" s="11">
        <v>1.0359</v>
      </c>
      <c r="F1379" s="11">
        <v>0.99280000000000002</v>
      </c>
      <c r="G1379" s="11">
        <v>1.0042</v>
      </c>
    </row>
    <row r="1380" spans="1:7" x14ac:dyDescent="0.25">
      <c r="A1380" s="10">
        <v>34441</v>
      </c>
      <c r="B1380" s="10">
        <f>AUDCHF10080[[#This Row],[date_start]]+5</f>
        <v>34446</v>
      </c>
      <c r="C1380">
        <v>11305</v>
      </c>
      <c r="D1380" s="11">
        <v>1.0526</v>
      </c>
      <c r="E1380" s="11">
        <v>1.0543</v>
      </c>
      <c r="F1380" s="11">
        <v>1.0129999999999999</v>
      </c>
      <c r="G1380" s="11">
        <v>1.0301</v>
      </c>
    </row>
    <row r="1381" spans="1:7" x14ac:dyDescent="0.25">
      <c r="A1381" s="10">
        <v>34434</v>
      </c>
      <c r="B1381" s="10">
        <f>AUDCHF10080[[#This Row],[date_start]]+5</f>
        <v>34439</v>
      </c>
      <c r="C1381">
        <v>8835</v>
      </c>
      <c r="D1381" s="11">
        <v>1.0428999999999999</v>
      </c>
      <c r="E1381" s="11">
        <v>1.056</v>
      </c>
      <c r="F1381" s="11">
        <v>1.0348999999999999</v>
      </c>
      <c r="G1381" s="11">
        <v>1.0525</v>
      </c>
    </row>
    <row r="1382" spans="1:7" x14ac:dyDescent="0.25">
      <c r="A1382" s="10">
        <v>34427</v>
      </c>
      <c r="B1382" s="10">
        <f>AUDCHF10080[[#This Row],[date_start]]+5</f>
        <v>34432</v>
      </c>
      <c r="C1382">
        <v>16605</v>
      </c>
      <c r="D1382" s="11">
        <v>1.0097</v>
      </c>
      <c r="E1382" s="11">
        <v>1.0494000000000001</v>
      </c>
      <c r="F1382" s="11">
        <v>0.99299999999999999</v>
      </c>
      <c r="G1382" s="11">
        <v>1.0481</v>
      </c>
    </row>
    <row r="1383" spans="1:7" x14ac:dyDescent="0.25">
      <c r="A1383" s="10">
        <v>34420</v>
      </c>
      <c r="B1383" s="10">
        <f>AUDCHF10080[[#This Row],[date_start]]+5</f>
        <v>34425</v>
      </c>
      <c r="C1383">
        <v>10625</v>
      </c>
      <c r="D1383" s="11">
        <v>1.0124</v>
      </c>
      <c r="E1383" s="11">
        <v>1.0183</v>
      </c>
      <c r="F1383" s="11">
        <v>0.98380000000000001</v>
      </c>
      <c r="G1383" s="11">
        <v>1.0091000000000001</v>
      </c>
    </row>
    <row r="1384" spans="1:7" x14ac:dyDescent="0.25">
      <c r="A1384" s="10">
        <v>34413</v>
      </c>
      <c r="B1384" s="10">
        <f>AUDCHF10080[[#This Row],[date_start]]+5</f>
        <v>34418</v>
      </c>
      <c r="C1384">
        <v>10435</v>
      </c>
      <c r="D1384" s="11">
        <v>1.032</v>
      </c>
      <c r="E1384" s="11">
        <v>1.0322</v>
      </c>
      <c r="F1384" s="11">
        <v>0.998</v>
      </c>
      <c r="G1384" s="11">
        <v>1.0081</v>
      </c>
    </row>
    <row r="1385" spans="1:7" x14ac:dyDescent="0.25">
      <c r="A1385" s="10">
        <v>34406</v>
      </c>
      <c r="B1385" s="10">
        <f>AUDCHF10080[[#This Row],[date_start]]+5</f>
        <v>34411</v>
      </c>
      <c r="C1385">
        <v>12675</v>
      </c>
      <c r="D1385" s="11">
        <v>1.0256000000000001</v>
      </c>
      <c r="E1385" s="11">
        <v>1.0424</v>
      </c>
      <c r="F1385" s="11">
        <v>1.0170999999999999</v>
      </c>
      <c r="G1385" s="11">
        <v>1.0273000000000001</v>
      </c>
    </row>
    <row r="1386" spans="1:7" x14ac:dyDescent="0.25">
      <c r="A1386" s="10">
        <v>34399</v>
      </c>
      <c r="B1386" s="10">
        <f>AUDCHF10080[[#This Row],[date_start]]+5</f>
        <v>34404</v>
      </c>
      <c r="C1386">
        <v>13475</v>
      </c>
      <c r="D1386" s="11">
        <v>1.0326</v>
      </c>
      <c r="E1386" s="11">
        <v>1.0436000000000001</v>
      </c>
      <c r="F1386" s="11">
        <v>0.998</v>
      </c>
      <c r="G1386" s="11">
        <v>1.0162</v>
      </c>
    </row>
    <row r="1387" spans="1:7" x14ac:dyDescent="0.25">
      <c r="A1387" s="10">
        <v>34392</v>
      </c>
      <c r="B1387" s="10">
        <f>AUDCHF10080[[#This Row],[date_start]]+5</f>
        <v>34397</v>
      </c>
      <c r="C1387">
        <v>26055</v>
      </c>
      <c r="D1387" s="11">
        <v>1.0283</v>
      </c>
      <c r="E1387" s="11">
        <v>1.0348999999999999</v>
      </c>
      <c r="F1387" s="11">
        <v>0.9627</v>
      </c>
      <c r="G1387" s="11">
        <v>1.0305</v>
      </c>
    </row>
    <row r="1388" spans="1:7" x14ac:dyDescent="0.25">
      <c r="A1388" s="10">
        <v>34385</v>
      </c>
      <c r="B1388" s="10">
        <f>AUDCHF10080[[#This Row],[date_start]]+5</f>
        <v>34390</v>
      </c>
      <c r="C1388">
        <v>16245</v>
      </c>
      <c r="D1388" s="11">
        <v>1.0329999999999999</v>
      </c>
      <c r="E1388" s="11">
        <v>1.0657000000000001</v>
      </c>
      <c r="F1388" s="11">
        <v>1.0230999999999999</v>
      </c>
      <c r="G1388" s="11">
        <v>1.0273000000000001</v>
      </c>
    </row>
    <row r="1389" spans="1:7" x14ac:dyDescent="0.25">
      <c r="A1389" s="10">
        <v>34378</v>
      </c>
      <c r="B1389" s="10">
        <f>AUDCHF10080[[#This Row],[date_start]]+5</f>
        <v>34383</v>
      </c>
      <c r="C1389">
        <v>12385</v>
      </c>
      <c r="D1389" s="11">
        <v>1.0603</v>
      </c>
      <c r="E1389" s="11">
        <v>1.0603</v>
      </c>
      <c r="F1389" s="11">
        <v>1.0230999999999999</v>
      </c>
      <c r="G1389" s="11">
        <v>1.0334000000000001</v>
      </c>
    </row>
    <row r="1390" spans="1:7" x14ac:dyDescent="0.25">
      <c r="A1390" s="10">
        <v>34371</v>
      </c>
      <c r="B1390" s="10">
        <f>AUDCHF10080[[#This Row],[date_start]]+5</f>
        <v>34376</v>
      </c>
      <c r="C1390">
        <v>13055</v>
      </c>
      <c r="D1390" s="11">
        <v>1.0455000000000001</v>
      </c>
      <c r="E1390" s="11">
        <v>1.073</v>
      </c>
      <c r="F1390" s="11">
        <v>1.0331999999999999</v>
      </c>
      <c r="G1390" s="11">
        <v>1.0621</v>
      </c>
    </row>
    <row r="1391" spans="1:7" x14ac:dyDescent="0.25">
      <c r="A1391" s="10">
        <v>34364</v>
      </c>
      <c r="B1391" s="10">
        <f>AUDCHF10080[[#This Row],[date_start]]+5</f>
        <v>34369</v>
      </c>
      <c r="C1391">
        <v>11085</v>
      </c>
      <c r="D1391" s="11">
        <v>1.0323</v>
      </c>
      <c r="E1391" s="11">
        <v>1.0526</v>
      </c>
      <c r="F1391" s="11">
        <v>1.0313000000000001</v>
      </c>
      <c r="G1391" s="11">
        <v>1.0469999999999999</v>
      </c>
    </row>
    <row r="1392" spans="1:7" x14ac:dyDescent="0.25">
      <c r="A1392" s="10">
        <v>34357</v>
      </c>
      <c r="B1392" s="10">
        <f>AUDCHF10080[[#This Row],[date_start]]+5</f>
        <v>34362</v>
      </c>
      <c r="C1392">
        <v>5</v>
      </c>
      <c r="D1392" s="11">
        <v>1.0294000000000001</v>
      </c>
      <c r="E1392" s="11">
        <v>1.0435000000000001</v>
      </c>
      <c r="F1392" s="11">
        <v>1.0294000000000001</v>
      </c>
      <c r="G1392" s="11">
        <v>1.0435000000000001</v>
      </c>
    </row>
    <row r="1393" spans="1:7" x14ac:dyDescent="0.25">
      <c r="A1393" s="10">
        <v>34350</v>
      </c>
      <c r="B1393" s="10">
        <f>AUDCHF10080[[#This Row],[date_start]]+5</f>
        <v>34355</v>
      </c>
      <c r="C1393">
        <v>5</v>
      </c>
      <c r="D1393" s="11">
        <v>1.0266999999999999</v>
      </c>
      <c r="E1393" s="11">
        <v>1.0294000000000001</v>
      </c>
      <c r="F1393" s="11">
        <v>1.0185</v>
      </c>
      <c r="G1393" s="11">
        <v>1.0294000000000001</v>
      </c>
    </row>
    <row r="1394" spans="1:7" x14ac:dyDescent="0.25">
      <c r="A1394" s="10">
        <v>34343</v>
      </c>
      <c r="B1394" s="10">
        <f>AUDCHF10080[[#This Row],[date_start]]+5</f>
        <v>34348</v>
      </c>
      <c r="C1394">
        <v>5</v>
      </c>
      <c r="D1394" s="11">
        <v>1.0121</v>
      </c>
      <c r="E1394" s="11">
        <v>1.0222</v>
      </c>
      <c r="F1394" s="11">
        <v>1.0121</v>
      </c>
      <c r="G1394" s="11">
        <v>1.0188999999999999</v>
      </c>
    </row>
    <row r="1395" spans="1:7" x14ac:dyDescent="0.25">
      <c r="A1395" s="10">
        <v>34336</v>
      </c>
      <c r="B1395" s="10">
        <f>AUDCHF10080[[#This Row],[date_start]]+5</f>
        <v>34341</v>
      </c>
      <c r="C1395">
        <v>5</v>
      </c>
      <c r="D1395" s="11">
        <v>1.024</v>
      </c>
      <c r="E1395" s="11">
        <v>1.024</v>
      </c>
      <c r="F1395" s="11">
        <v>1.0079</v>
      </c>
      <c r="G1395" s="11">
        <v>1.0079</v>
      </c>
    </row>
    <row r="1396" spans="1:7" x14ac:dyDescent="0.25">
      <c r="A1396" s="10">
        <v>34322</v>
      </c>
      <c r="B1396" s="10">
        <f>AUDCHF10080[[#This Row],[date_start]]+5</f>
        <v>34327</v>
      </c>
      <c r="C1396">
        <v>2</v>
      </c>
      <c r="D1396" s="11">
        <v>0.98980000000000001</v>
      </c>
      <c r="E1396" s="11">
        <v>0.98980000000000001</v>
      </c>
      <c r="F1396" s="11">
        <v>0.98509999999999998</v>
      </c>
      <c r="G1396" s="11">
        <v>0.98509999999999998</v>
      </c>
    </row>
    <row r="1397" spans="1:7" x14ac:dyDescent="0.25">
      <c r="A1397" s="10">
        <v>34315</v>
      </c>
      <c r="B1397" s="10">
        <f>AUDCHF10080[[#This Row],[date_start]]+5</f>
        <v>34320</v>
      </c>
      <c r="C1397">
        <v>5</v>
      </c>
      <c r="D1397" s="11">
        <v>0.98450000000000004</v>
      </c>
      <c r="E1397" s="11">
        <v>0.99299999999999999</v>
      </c>
      <c r="F1397" s="11">
        <v>0.98450000000000004</v>
      </c>
      <c r="G1397" s="11">
        <v>0.99139999999999995</v>
      </c>
    </row>
    <row r="1398" spans="1:7" x14ac:dyDescent="0.25">
      <c r="A1398" s="10">
        <v>34308</v>
      </c>
      <c r="B1398" s="10">
        <f>AUDCHF10080[[#This Row],[date_start]]+5</f>
        <v>34313</v>
      </c>
      <c r="C1398">
        <v>5</v>
      </c>
      <c r="D1398" s="11">
        <v>0.98070000000000002</v>
      </c>
      <c r="E1398" s="11">
        <v>0.99</v>
      </c>
      <c r="F1398" s="11">
        <v>0.97370000000000001</v>
      </c>
      <c r="G1398" s="11">
        <v>0.97640000000000005</v>
      </c>
    </row>
    <row r="1399" spans="1:7" x14ac:dyDescent="0.25">
      <c r="A1399" s="10">
        <v>34301</v>
      </c>
      <c r="B1399" s="10">
        <f>AUDCHF10080[[#This Row],[date_start]]+5</f>
        <v>34306</v>
      </c>
      <c r="C1399">
        <v>5</v>
      </c>
      <c r="D1399" s="11">
        <v>0.97960000000000003</v>
      </c>
      <c r="E1399" s="11">
        <v>1.0012000000000001</v>
      </c>
      <c r="F1399" s="11">
        <v>0.97960000000000003</v>
      </c>
      <c r="G1399" s="11">
        <v>0.99709999999999999</v>
      </c>
    </row>
    <row r="1400" spans="1:7" x14ac:dyDescent="0.25">
      <c r="A1400" s="10">
        <v>34294</v>
      </c>
      <c r="B1400" s="10">
        <f>AUDCHF10080[[#This Row],[date_start]]+5</f>
        <v>34299</v>
      </c>
      <c r="C1400">
        <v>5</v>
      </c>
      <c r="D1400" s="11">
        <v>0.99070000000000003</v>
      </c>
      <c r="E1400" s="11">
        <v>0.99539999999999995</v>
      </c>
      <c r="F1400" s="11">
        <v>0.99</v>
      </c>
      <c r="G1400" s="11">
        <v>0.99419999999999997</v>
      </c>
    </row>
    <row r="1401" spans="1:7" x14ac:dyDescent="0.25">
      <c r="A1401" s="10">
        <v>34287</v>
      </c>
      <c r="B1401" s="10">
        <f>AUDCHF10080[[#This Row],[date_start]]+5</f>
        <v>34292</v>
      </c>
      <c r="C1401">
        <v>5</v>
      </c>
      <c r="D1401" s="11">
        <v>0.98209999999999997</v>
      </c>
      <c r="E1401" s="11">
        <v>0.99539999999999995</v>
      </c>
      <c r="F1401" s="11">
        <v>0.98209999999999997</v>
      </c>
      <c r="G1401" s="11">
        <v>0.99539999999999995</v>
      </c>
    </row>
    <row r="1402" spans="1:7" x14ac:dyDescent="0.25">
      <c r="A1402" s="10">
        <v>34280</v>
      </c>
      <c r="B1402" s="10">
        <f>AUDCHF10080[[#This Row],[date_start]]+5</f>
        <v>34285</v>
      </c>
      <c r="C1402">
        <v>5</v>
      </c>
      <c r="D1402" s="11">
        <v>0.99099999999999999</v>
      </c>
      <c r="E1402" s="11">
        <v>0.99570000000000003</v>
      </c>
      <c r="F1402" s="11">
        <v>0.98229999999999995</v>
      </c>
      <c r="G1402" s="11">
        <v>0.98229999999999995</v>
      </c>
    </row>
    <row r="1403" spans="1:7" x14ac:dyDescent="0.25">
      <c r="A1403" s="10">
        <v>34273</v>
      </c>
      <c r="B1403" s="10">
        <f>AUDCHF10080[[#This Row],[date_start]]+5</f>
        <v>34278</v>
      </c>
      <c r="C1403">
        <v>5</v>
      </c>
      <c r="D1403" s="11">
        <v>1.0136000000000001</v>
      </c>
      <c r="E1403" s="11">
        <v>1.0159</v>
      </c>
      <c r="F1403" s="11">
        <v>1.0104</v>
      </c>
      <c r="G1403" s="11">
        <v>1.0104</v>
      </c>
    </row>
    <row r="1404" spans="1:7" x14ac:dyDescent="0.25">
      <c r="A1404" s="10">
        <v>34266</v>
      </c>
      <c r="B1404" s="10">
        <f>AUDCHF10080[[#This Row],[date_start]]+5</f>
        <v>34271</v>
      </c>
      <c r="C1404">
        <v>5</v>
      </c>
      <c r="D1404" s="11">
        <v>0.99450000000000005</v>
      </c>
      <c r="E1404" s="11">
        <v>0.99480000000000002</v>
      </c>
      <c r="F1404" s="11">
        <v>0.98580000000000001</v>
      </c>
      <c r="G1404" s="11">
        <v>0.99480000000000002</v>
      </c>
    </row>
    <row r="1405" spans="1:7" x14ac:dyDescent="0.25">
      <c r="A1405" s="10">
        <v>34259</v>
      </c>
      <c r="B1405" s="10">
        <f>AUDCHF10080[[#This Row],[date_start]]+5</f>
        <v>34264</v>
      </c>
      <c r="C1405">
        <v>5</v>
      </c>
      <c r="D1405" s="11">
        <v>0.95650000000000002</v>
      </c>
      <c r="E1405" s="11">
        <v>0.99039999999999995</v>
      </c>
      <c r="F1405" s="11">
        <v>0.95650000000000002</v>
      </c>
      <c r="G1405" s="11">
        <v>0.99039999999999995</v>
      </c>
    </row>
    <row r="1406" spans="1:7" x14ac:dyDescent="0.25">
      <c r="A1406" s="10">
        <v>34252</v>
      </c>
      <c r="B1406" s="10">
        <f>AUDCHF10080[[#This Row],[date_start]]+5</f>
        <v>34257</v>
      </c>
      <c r="C1406">
        <v>5</v>
      </c>
      <c r="D1406" s="11">
        <v>0.9304</v>
      </c>
      <c r="E1406" s="11">
        <v>0.94679999999999997</v>
      </c>
      <c r="F1406" s="11">
        <v>0.92600000000000005</v>
      </c>
      <c r="G1406" s="11">
        <v>0.94679999999999997</v>
      </c>
    </row>
    <row r="1407" spans="1:7" x14ac:dyDescent="0.25">
      <c r="A1407" s="10">
        <v>34245</v>
      </c>
      <c r="B1407" s="10">
        <f>AUDCHF10080[[#This Row],[date_start]]+5</f>
        <v>34250</v>
      </c>
      <c r="C1407">
        <v>5</v>
      </c>
      <c r="D1407" s="11">
        <v>0.91559999999999997</v>
      </c>
      <c r="E1407" s="11">
        <v>0.93379999999999996</v>
      </c>
      <c r="F1407" s="11">
        <v>0.91559999999999997</v>
      </c>
      <c r="G1407" s="11">
        <v>0.92569999999999997</v>
      </c>
    </row>
    <row r="1408" spans="1:7" x14ac:dyDescent="0.25">
      <c r="A1408" s="10">
        <v>34238</v>
      </c>
      <c r="B1408" s="10">
        <f>AUDCHF10080[[#This Row],[date_start]]+5</f>
        <v>34243</v>
      </c>
      <c r="C1408">
        <v>5</v>
      </c>
      <c r="D1408" s="11">
        <v>0.92349999999999999</v>
      </c>
      <c r="E1408" s="11">
        <v>0.92349999999999999</v>
      </c>
      <c r="F1408" s="11">
        <v>0.91349999999999998</v>
      </c>
      <c r="G1408" s="11">
        <v>0.92130000000000001</v>
      </c>
    </row>
    <row r="1409" spans="1:7" x14ac:dyDescent="0.25">
      <c r="A1409" s="10">
        <v>34231</v>
      </c>
      <c r="B1409" s="10">
        <f>AUDCHF10080[[#This Row],[date_start]]+5</f>
        <v>34236</v>
      </c>
      <c r="C1409">
        <v>5</v>
      </c>
      <c r="D1409" s="11">
        <v>0.91110000000000002</v>
      </c>
      <c r="E1409" s="11">
        <v>0.93879999999999997</v>
      </c>
      <c r="F1409" s="11">
        <v>0.91110000000000002</v>
      </c>
      <c r="G1409" s="11">
        <v>0.93600000000000005</v>
      </c>
    </row>
    <row r="1410" spans="1:7" x14ac:dyDescent="0.25">
      <c r="A1410" s="10">
        <v>34224</v>
      </c>
      <c r="B1410" s="10">
        <f>AUDCHF10080[[#This Row],[date_start]]+5</f>
        <v>34229</v>
      </c>
      <c r="C1410">
        <v>5</v>
      </c>
      <c r="D1410" s="11">
        <v>0.91390000000000005</v>
      </c>
      <c r="E1410" s="11">
        <v>0.91390000000000005</v>
      </c>
      <c r="F1410" s="11">
        <v>0.90459999999999996</v>
      </c>
      <c r="G1410" s="11">
        <v>0.9093</v>
      </c>
    </row>
    <row r="1411" spans="1:7" x14ac:dyDescent="0.25">
      <c r="A1411" s="10">
        <v>34217</v>
      </c>
      <c r="B1411" s="10">
        <f>AUDCHF10080[[#This Row],[date_start]]+5</f>
        <v>34222</v>
      </c>
      <c r="C1411">
        <v>5</v>
      </c>
      <c r="D1411" s="11">
        <v>0.92220000000000002</v>
      </c>
      <c r="E1411" s="11">
        <v>0.93330000000000002</v>
      </c>
      <c r="F1411" s="11">
        <v>0.90580000000000005</v>
      </c>
      <c r="G1411" s="11">
        <v>0.90580000000000005</v>
      </c>
    </row>
    <row r="1412" spans="1:7" x14ac:dyDescent="0.25">
      <c r="A1412" s="10">
        <v>34210</v>
      </c>
      <c r="B1412" s="10">
        <f>AUDCHF10080[[#This Row],[date_start]]+5</f>
        <v>34215</v>
      </c>
      <c r="C1412">
        <v>5</v>
      </c>
      <c r="D1412" s="11">
        <v>0.98809999999999998</v>
      </c>
      <c r="E1412" s="11">
        <v>0.99580000000000002</v>
      </c>
      <c r="F1412" s="11">
        <v>0.92290000000000005</v>
      </c>
      <c r="G1412" s="11">
        <v>0.92290000000000005</v>
      </c>
    </row>
    <row r="1413" spans="1:7" x14ac:dyDescent="0.25">
      <c r="A1413" s="10">
        <v>34203</v>
      </c>
      <c r="B1413" s="10">
        <f>AUDCHF10080[[#This Row],[date_start]]+5</f>
        <v>34208</v>
      </c>
      <c r="C1413">
        <v>5</v>
      </c>
      <c r="D1413" s="11">
        <v>0.98929999999999996</v>
      </c>
      <c r="E1413" s="11">
        <v>0.99890000000000001</v>
      </c>
      <c r="F1413" s="11">
        <v>0.97850000000000004</v>
      </c>
      <c r="G1413" s="11">
        <v>0.97850000000000004</v>
      </c>
    </row>
    <row r="1414" spans="1:7" x14ac:dyDescent="0.25">
      <c r="A1414" s="10">
        <v>34196</v>
      </c>
      <c r="B1414" s="10">
        <f>AUDCHF10080[[#This Row],[date_start]]+5</f>
        <v>34201</v>
      </c>
      <c r="C1414">
        <v>5</v>
      </c>
      <c r="D1414" s="11">
        <v>1.0158</v>
      </c>
      <c r="E1414" s="11">
        <v>1.0158</v>
      </c>
      <c r="F1414" s="11">
        <v>0.99360000000000004</v>
      </c>
      <c r="G1414" s="11">
        <v>0.99360000000000004</v>
      </c>
    </row>
    <row r="1415" spans="1:7" x14ac:dyDescent="0.25">
      <c r="A1415" s="10">
        <v>34189</v>
      </c>
      <c r="B1415" s="10">
        <f>AUDCHF10080[[#This Row],[date_start]]+5</f>
        <v>34194</v>
      </c>
      <c r="C1415">
        <v>5</v>
      </c>
      <c r="D1415" s="11">
        <v>1.0250999999999999</v>
      </c>
      <c r="E1415" s="11">
        <v>1.0483</v>
      </c>
      <c r="F1415" s="11">
        <v>1.0250999999999999</v>
      </c>
      <c r="G1415" s="11">
        <v>1.0321</v>
      </c>
    </row>
    <row r="1416" spans="1:7" x14ac:dyDescent="0.25">
      <c r="A1416" s="10">
        <v>34182</v>
      </c>
      <c r="B1416" s="10">
        <f>AUDCHF10080[[#This Row],[date_start]]+5</f>
        <v>34187</v>
      </c>
      <c r="C1416">
        <v>5</v>
      </c>
      <c r="D1416" s="11">
        <v>1.0343</v>
      </c>
      <c r="E1416" s="11">
        <v>1.0365</v>
      </c>
      <c r="F1416" s="11">
        <v>1.0234000000000001</v>
      </c>
      <c r="G1416" s="11">
        <v>1.0234000000000001</v>
      </c>
    </row>
    <row r="1417" spans="1:7" x14ac:dyDescent="0.25">
      <c r="A1417" s="10">
        <v>34175</v>
      </c>
      <c r="B1417" s="10">
        <f>AUDCHF10080[[#This Row],[date_start]]+5</f>
        <v>34180</v>
      </c>
      <c r="C1417">
        <v>5</v>
      </c>
      <c r="D1417" s="11">
        <v>1.0327</v>
      </c>
      <c r="E1417" s="11">
        <v>1.0516000000000001</v>
      </c>
      <c r="F1417" s="11">
        <v>1.0243</v>
      </c>
      <c r="G1417" s="11">
        <v>1.0516000000000001</v>
      </c>
    </row>
    <row r="1418" spans="1:7" x14ac:dyDescent="0.25">
      <c r="A1418" s="10">
        <v>34168</v>
      </c>
      <c r="B1418" s="10">
        <f>AUDCHF10080[[#This Row],[date_start]]+5</f>
        <v>34173</v>
      </c>
      <c r="C1418">
        <v>5</v>
      </c>
      <c r="D1418" s="11">
        <v>1.0149999999999999</v>
      </c>
      <c r="E1418" s="11">
        <v>1.0333000000000001</v>
      </c>
      <c r="F1418" s="11">
        <v>1.0149999999999999</v>
      </c>
      <c r="G1418" s="11">
        <v>1.0333000000000001</v>
      </c>
    </row>
    <row r="1419" spans="1:7" x14ac:dyDescent="0.25">
      <c r="A1419" s="10">
        <v>34161</v>
      </c>
      <c r="B1419" s="10">
        <f>AUDCHF10080[[#This Row],[date_start]]+5</f>
        <v>34166</v>
      </c>
      <c r="C1419">
        <v>5</v>
      </c>
      <c r="D1419" s="11">
        <v>1.0394000000000001</v>
      </c>
      <c r="E1419" s="11">
        <v>1.0394000000000001</v>
      </c>
      <c r="F1419" s="11">
        <v>1.0226</v>
      </c>
      <c r="G1419" s="11">
        <v>1.0233000000000001</v>
      </c>
    </row>
    <row r="1420" spans="1:7" x14ac:dyDescent="0.25">
      <c r="A1420" s="10">
        <v>34154</v>
      </c>
      <c r="B1420" s="10">
        <f>AUDCHF10080[[#This Row],[date_start]]+5</f>
        <v>34159</v>
      </c>
      <c r="C1420">
        <v>5</v>
      </c>
      <c r="D1420" s="11">
        <v>1.0246</v>
      </c>
      <c r="E1420" s="11">
        <v>1.0432999999999999</v>
      </c>
      <c r="F1420" s="11">
        <v>1.0235000000000001</v>
      </c>
      <c r="G1420" s="11">
        <v>1.0432999999999999</v>
      </c>
    </row>
    <row r="1421" spans="1:7" x14ac:dyDescent="0.25">
      <c r="A1421" s="10">
        <v>34147</v>
      </c>
      <c r="B1421" s="10">
        <f>AUDCHF10080[[#This Row],[date_start]]+5</f>
        <v>34152</v>
      </c>
      <c r="C1421">
        <v>5</v>
      </c>
      <c r="D1421" s="11">
        <v>1.0055000000000001</v>
      </c>
      <c r="E1421" s="11">
        <v>1.0161</v>
      </c>
      <c r="F1421" s="11">
        <v>1.0032000000000001</v>
      </c>
      <c r="G1421" s="11">
        <v>1.0161</v>
      </c>
    </row>
    <row r="1422" spans="1:7" x14ac:dyDescent="0.25">
      <c r="A1422" s="10">
        <v>34140</v>
      </c>
      <c r="B1422" s="10">
        <f>AUDCHF10080[[#This Row],[date_start]]+5</f>
        <v>34145</v>
      </c>
      <c r="C1422">
        <v>5</v>
      </c>
      <c r="D1422" s="11">
        <v>1.0287999999999999</v>
      </c>
      <c r="E1422" s="11">
        <v>1.0329999999999999</v>
      </c>
      <c r="F1422" s="11">
        <v>1.014</v>
      </c>
      <c r="G1422" s="11">
        <v>1.0173000000000001</v>
      </c>
    </row>
    <row r="1423" spans="1:7" x14ac:dyDescent="0.25">
      <c r="A1423" s="10">
        <v>34133</v>
      </c>
      <c r="B1423" s="10">
        <f>AUDCHF10080[[#This Row],[date_start]]+5</f>
        <v>34138</v>
      </c>
      <c r="C1423">
        <v>5</v>
      </c>
      <c r="D1423" s="11">
        <v>0.98080000000000001</v>
      </c>
      <c r="E1423" s="11">
        <v>1.0170999999999999</v>
      </c>
      <c r="F1423" s="11">
        <v>0.98080000000000001</v>
      </c>
      <c r="G1423" s="11">
        <v>1.0170999999999999</v>
      </c>
    </row>
    <row r="1424" spans="1:7" x14ac:dyDescent="0.25">
      <c r="A1424" s="10">
        <v>34126</v>
      </c>
      <c r="B1424" s="10">
        <f>AUDCHF10080[[#This Row],[date_start]]+5</f>
        <v>34131</v>
      </c>
      <c r="C1424">
        <v>5</v>
      </c>
      <c r="D1424" s="11">
        <v>0.9778</v>
      </c>
      <c r="E1424" s="11">
        <v>0.99480000000000002</v>
      </c>
      <c r="F1424" s="11">
        <v>0.9778</v>
      </c>
      <c r="G1424" s="11">
        <v>0.98829999999999996</v>
      </c>
    </row>
    <row r="1425" spans="1:7" x14ac:dyDescent="0.25">
      <c r="A1425" s="10">
        <v>34119</v>
      </c>
      <c r="B1425" s="10">
        <f>AUDCHF10080[[#This Row],[date_start]]+5</f>
        <v>34124</v>
      </c>
      <c r="C1425">
        <v>5</v>
      </c>
      <c r="D1425" s="11">
        <v>0.96379999999999999</v>
      </c>
      <c r="E1425" s="11">
        <v>0.98839999999999995</v>
      </c>
      <c r="F1425" s="11">
        <v>0.96</v>
      </c>
      <c r="G1425" s="11">
        <v>0.98839999999999995</v>
      </c>
    </row>
    <row r="1426" spans="1:7" x14ac:dyDescent="0.25">
      <c r="A1426" s="10">
        <v>34112</v>
      </c>
      <c r="B1426" s="10">
        <f>AUDCHF10080[[#This Row],[date_start]]+5</f>
        <v>34117</v>
      </c>
      <c r="C1426">
        <v>5</v>
      </c>
      <c r="D1426" s="11">
        <v>1.0214000000000001</v>
      </c>
      <c r="E1426" s="11">
        <v>1.0217000000000001</v>
      </c>
      <c r="F1426" s="11">
        <v>0.97419999999999995</v>
      </c>
      <c r="G1426" s="11">
        <v>0.97419999999999995</v>
      </c>
    </row>
    <row r="1427" spans="1:7" x14ac:dyDescent="0.25">
      <c r="A1427" s="10">
        <v>34105</v>
      </c>
      <c r="B1427" s="10">
        <f>AUDCHF10080[[#This Row],[date_start]]+5</f>
        <v>34110</v>
      </c>
      <c r="C1427">
        <v>5</v>
      </c>
      <c r="D1427" s="11">
        <v>1.0295000000000001</v>
      </c>
      <c r="E1427" s="11">
        <v>1.0295000000000001</v>
      </c>
      <c r="F1427" s="11">
        <v>1.0195000000000001</v>
      </c>
      <c r="G1427" s="11">
        <v>1.0209999999999999</v>
      </c>
    </row>
    <row r="1428" spans="1:7" x14ac:dyDescent="0.25">
      <c r="A1428" s="10">
        <v>34098</v>
      </c>
      <c r="B1428" s="10">
        <f>AUDCHF10080[[#This Row],[date_start]]+5</f>
        <v>34103</v>
      </c>
      <c r="C1428">
        <v>1</v>
      </c>
      <c r="D1428" s="11">
        <v>1.0194000000000001</v>
      </c>
      <c r="E1428" s="11">
        <v>1.0194000000000001</v>
      </c>
      <c r="F1428" s="11">
        <v>1.0194000000000001</v>
      </c>
      <c r="G1428" s="11">
        <v>1.0194000000000001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9288D-98A3-4F5D-9105-5A256DCADC27}">
  <dimension ref="A1:G726"/>
  <sheetViews>
    <sheetView zoomScale="98" zoomScaleNormal="98" workbookViewId="0">
      <selection sqref="A1:XFD1"/>
    </sheetView>
  </sheetViews>
  <sheetFormatPr defaultColWidth="15.85546875" defaultRowHeight="15" x14ac:dyDescent="0.25"/>
  <cols>
    <col min="4" max="7" width="15.85546875" style="11"/>
  </cols>
  <sheetData>
    <row r="1" spans="1:7" s="4" customFormat="1" x14ac:dyDescent="0.25">
      <c r="A1" s="4" t="s">
        <v>4</v>
      </c>
      <c r="B1" s="4" t="s">
        <v>5</v>
      </c>
      <c r="C1" s="4" t="s">
        <v>6</v>
      </c>
      <c r="D1" s="6" t="s">
        <v>2</v>
      </c>
      <c r="E1" s="6" t="s">
        <v>0</v>
      </c>
      <c r="F1" s="6" t="s">
        <v>1</v>
      </c>
      <c r="G1" s="6" t="s">
        <v>3</v>
      </c>
    </row>
    <row r="2" spans="1:7" x14ac:dyDescent="0.25">
      <c r="A2" s="10">
        <v>44388</v>
      </c>
      <c r="B2" s="10">
        <f>NZDCHF10080[[#This Row],[date_start]]+5</f>
        <v>44393</v>
      </c>
      <c r="C2">
        <v>184494</v>
      </c>
      <c r="D2" s="11">
        <v>0.63831000000000004</v>
      </c>
      <c r="E2" s="11">
        <v>0.64617000000000002</v>
      </c>
      <c r="F2" s="11">
        <v>0.63543000000000005</v>
      </c>
      <c r="G2" s="11">
        <v>0.64380999999999999</v>
      </c>
    </row>
    <row r="3" spans="1:7" x14ac:dyDescent="0.25">
      <c r="A3" s="10">
        <v>44381</v>
      </c>
      <c r="B3" s="10">
        <f>NZDCHF10080[[#This Row],[date_start]]+5</f>
        <v>44386</v>
      </c>
      <c r="C3">
        <v>182716</v>
      </c>
      <c r="D3" s="11">
        <v>0.64463999999999999</v>
      </c>
      <c r="E3" s="11">
        <v>0.65459999999999996</v>
      </c>
      <c r="F3" s="11">
        <v>0.63338000000000005</v>
      </c>
      <c r="G3" s="11">
        <v>0.63949999999999996</v>
      </c>
    </row>
    <row r="4" spans="1:7" x14ac:dyDescent="0.25">
      <c r="A4" s="10">
        <v>44374</v>
      </c>
      <c r="B4" s="10">
        <f>NZDCHF10080[[#This Row],[date_start]]+5</f>
        <v>44379</v>
      </c>
      <c r="C4">
        <v>167472</v>
      </c>
      <c r="D4" s="11">
        <v>0.64710999999999996</v>
      </c>
      <c r="E4" s="11">
        <v>0.6502</v>
      </c>
      <c r="F4" s="11">
        <v>0.64229999999999998</v>
      </c>
      <c r="G4" s="11">
        <v>0.64727999999999997</v>
      </c>
    </row>
    <row r="5" spans="1:7" x14ac:dyDescent="0.25">
      <c r="A5" s="10">
        <v>44367</v>
      </c>
      <c r="B5" s="10">
        <f>NZDCHF10080[[#This Row],[date_start]]+5</f>
        <v>44372</v>
      </c>
      <c r="C5">
        <v>180545</v>
      </c>
      <c r="D5" s="11">
        <v>0.63861999999999997</v>
      </c>
      <c r="E5" s="11">
        <v>0.64981999999999995</v>
      </c>
      <c r="F5" s="11">
        <v>0.63768999999999998</v>
      </c>
      <c r="G5" s="11">
        <v>0.64802000000000004</v>
      </c>
    </row>
    <row r="6" spans="1:7" x14ac:dyDescent="0.25">
      <c r="A6" s="10">
        <v>44360</v>
      </c>
      <c r="B6" s="10">
        <f>NZDCHF10080[[#This Row],[date_start]]+5</f>
        <v>44365</v>
      </c>
      <c r="C6">
        <v>186566</v>
      </c>
      <c r="D6" s="11">
        <v>0.63993999999999995</v>
      </c>
      <c r="E6" s="11">
        <v>0.6452</v>
      </c>
      <c r="F6" s="11">
        <v>0.63773000000000002</v>
      </c>
      <c r="G6" s="11">
        <v>0.63983000000000001</v>
      </c>
    </row>
    <row r="7" spans="1:7" x14ac:dyDescent="0.25">
      <c r="A7" s="10">
        <v>44353</v>
      </c>
      <c r="B7" s="10">
        <f>NZDCHF10080[[#This Row],[date_start]]+5</f>
        <v>44358</v>
      </c>
      <c r="C7">
        <v>149713</v>
      </c>
      <c r="D7" s="11">
        <v>0.64505000000000001</v>
      </c>
      <c r="E7" s="11">
        <v>0.65061999999999998</v>
      </c>
      <c r="F7" s="11">
        <v>0.63995000000000002</v>
      </c>
      <c r="G7" s="11">
        <v>0.64007999999999998</v>
      </c>
    </row>
    <row r="8" spans="1:7" x14ac:dyDescent="0.25">
      <c r="A8" s="10">
        <v>44346</v>
      </c>
      <c r="B8" s="10">
        <f>NZDCHF10080[[#This Row],[date_start]]+5</f>
        <v>44351</v>
      </c>
      <c r="C8">
        <v>154656</v>
      </c>
      <c r="D8" s="11">
        <v>0.65093999999999996</v>
      </c>
      <c r="E8" s="11">
        <v>0.65497000000000005</v>
      </c>
      <c r="F8" s="11">
        <v>0.64444999999999997</v>
      </c>
      <c r="G8" s="11">
        <v>0.64827999999999997</v>
      </c>
    </row>
    <row r="9" spans="1:7" x14ac:dyDescent="0.25">
      <c r="A9" s="10">
        <v>44339</v>
      </c>
      <c r="B9" s="10">
        <f>NZDCHF10080[[#This Row],[date_start]]+5</f>
        <v>44344</v>
      </c>
      <c r="C9">
        <v>176412</v>
      </c>
      <c r="D9" s="11">
        <v>0.64158999999999999</v>
      </c>
      <c r="E9" s="11">
        <v>0.65700000000000003</v>
      </c>
      <c r="F9" s="11">
        <v>0.64158999999999999</v>
      </c>
      <c r="G9" s="11">
        <v>0.65237999999999996</v>
      </c>
    </row>
    <row r="10" spans="1:7" x14ac:dyDescent="0.25">
      <c r="A10" s="10">
        <v>44332</v>
      </c>
      <c r="B10" s="10">
        <f>NZDCHF10080[[#This Row],[date_start]]+5</f>
        <v>44337</v>
      </c>
      <c r="C10">
        <v>158130</v>
      </c>
      <c r="D10" s="11">
        <v>0.65076000000000001</v>
      </c>
      <c r="E10" s="11">
        <v>0.65368000000000004</v>
      </c>
      <c r="F10" s="11">
        <v>0.64271999999999996</v>
      </c>
      <c r="G10" s="11">
        <v>0.64293</v>
      </c>
    </row>
    <row r="11" spans="1:7" x14ac:dyDescent="0.25">
      <c r="A11" s="10">
        <v>44325</v>
      </c>
      <c r="B11" s="10">
        <f>NZDCHF10080[[#This Row],[date_start]]+5</f>
        <v>44330</v>
      </c>
      <c r="C11">
        <v>180132</v>
      </c>
      <c r="D11" s="11">
        <v>0.65507000000000004</v>
      </c>
      <c r="E11" s="11">
        <v>0.65759999999999996</v>
      </c>
      <c r="F11" s="11">
        <v>0.64773999999999998</v>
      </c>
      <c r="G11" s="11">
        <v>0.65393000000000001</v>
      </c>
    </row>
    <row r="12" spans="1:7" x14ac:dyDescent="0.25">
      <c r="A12" s="10">
        <v>44318</v>
      </c>
      <c r="B12" s="10">
        <f>NZDCHF10080[[#This Row],[date_start]]+5</f>
        <v>44323</v>
      </c>
      <c r="C12">
        <v>171216</v>
      </c>
      <c r="D12" s="11">
        <v>0.65354999999999996</v>
      </c>
      <c r="E12" s="11">
        <v>0.66035999999999995</v>
      </c>
      <c r="F12" s="11">
        <v>0.64983000000000002</v>
      </c>
      <c r="G12" s="11">
        <v>0.65573000000000004</v>
      </c>
    </row>
    <row r="13" spans="1:7" x14ac:dyDescent="0.25">
      <c r="A13" s="10">
        <v>44311</v>
      </c>
      <c r="B13" s="10">
        <f>NZDCHF10080[[#This Row],[date_start]]+5</f>
        <v>44316</v>
      </c>
      <c r="C13">
        <v>167156</v>
      </c>
      <c r="D13" s="11">
        <v>0.65612000000000004</v>
      </c>
      <c r="E13" s="11">
        <v>0.66232000000000002</v>
      </c>
      <c r="F13" s="11">
        <v>0.65324000000000004</v>
      </c>
      <c r="G13" s="11">
        <v>0.65354000000000001</v>
      </c>
    </row>
    <row r="14" spans="1:7" x14ac:dyDescent="0.25">
      <c r="A14" s="10">
        <v>44304</v>
      </c>
      <c r="B14" s="10">
        <f>NZDCHF10080[[#This Row],[date_start]]+5</f>
        <v>44309</v>
      </c>
      <c r="C14">
        <v>161826</v>
      </c>
      <c r="D14" s="11">
        <v>0.65383000000000002</v>
      </c>
      <c r="E14" s="11">
        <v>0.66205000000000003</v>
      </c>
      <c r="F14" s="11">
        <v>0.65364999999999995</v>
      </c>
      <c r="G14" s="11">
        <v>0.65742999999999996</v>
      </c>
    </row>
    <row r="15" spans="1:7" x14ac:dyDescent="0.25">
      <c r="A15" s="10">
        <v>44297</v>
      </c>
      <c r="B15" s="10">
        <f>NZDCHF10080[[#This Row],[date_start]]+5</f>
        <v>44302</v>
      </c>
      <c r="C15">
        <v>159306</v>
      </c>
      <c r="D15" s="11">
        <v>0.64971000000000001</v>
      </c>
      <c r="E15" s="11">
        <v>0.66259999999999997</v>
      </c>
      <c r="F15" s="11">
        <v>0.64651000000000003</v>
      </c>
      <c r="G15" s="11">
        <v>0.65712999999999999</v>
      </c>
    </row>
    <row r="16" spans="1:7" x14ac:dyDescent="0.25">
      <c r="A16" s="10">
        <v>44290</v>
      </c>
      <c r="B16" s="10">
        <f>NZDCHF10080[[#This Row],[date_start]]+5</f>
        <v>44295</v>
      </c>
      <c r="C16">
        <v>147215</v>
      </c>
      <c r="D16" s="11">
        <v>0.66003999999999996</v>
      </c>
      <c r="E16" s="11">
        <v>0.66444000000000003</v>
      </c>
      <c r="F16" s="11">
        <v>0.64842</v>
      </c>
      <c r="G16" s="11">
        <v>0.65022999999999997</v>
      </c>
    </row>
    <row r="17" spans="1:7" x14ac:dyDescent="0.25">
      <c r="A17" s="10">
        <v>44283</v>
      </c>
      <c r="B17" s="10">
        <f>NZDCHF10080[[#This Row],[date_start]]+5</f>
        <v>44288</v>
      </c>
      <c r="C17">
        <v>138285</v>
      </c>
      <c r="D17" s="11">
        <v>0.65505999999999998</v>
      </c>
      <c r="E17" s="11">
        <v>0.66347999999999996</v>
      </c>
      <c r="F17" s="11">
        <v>0.6542</v>
      </c>
      <c r="G17" s="11">
        <v>0.66176999999999997</v>
      </c>
    </row>
    <row r="18" spans="1:7" x14ac:dyDescent="0.25">
      <c r="A18" s="10">
        <v>44276</v>
      </c>
      <c r="B18" s="10">
        <f>NZDCHF10080[[#This Row],[date_start]]+5</f>
        <v>44281</v>
      </c>
      <c r="C18">
        <v>168537</v>
      </c>
      <c r="D18" s="11">
        <v>0.66383999999999999</v>
      </c>
      <c r="E18" s="11">
        <v>0.66629000000000005</v>
      </c>
      <c r="F18" s="11">
        <v>0.65069999999999995</v>
      </c>
      <c r="G18" s="11">
        <v>0.65695999999999999</v>
      </c>
    </row>
    <row r="19" spans="1:7" x14ac:dyDescent="0.25">
      <c r="A19" s="10">
        <v>44269</v>
      </c>
      <c r="B19" s="10">
        <f>NZDCHF10080[[#This Row],[date_start]]+5</f>
        <v>44274</v>
      </c>
      <c r="C19">
        <v>261291</v>
      </c>
      <c r="D19" s="11">
        <v>0.66644000000000003</v>
      </c>
      <c r="E19" s="11">
        <v>0.67061999999999999</v>
      </c>
      <c r="F19" s="11">
        <v>0.66241000000000005</v>
      </c>
      <c r="G19" s="11">
        <v>0.66573000000000004</v>
      </c>
    </row>
    <row r="20" spans="1:7" x14ac:dyDescent="0.25">
      <c r="A20" s="10">
        <v>44262</v>
      </c>
      <c r="B20" s="10">
        <f>NZDCHF10080[[#This Row],[date_start]]+5</f>
        <v>44267</v>
      </c>
      <c r="C20">
        <v>312721</v>
      </c>
      <c r="D20" s="11">
        <v>0.66446000000000005</v>
      </c>
      <c r="E20" s="11">
        <v>0.67152999999999996</v>
      </c>
      <c r="F20" s="11">
        <v>0.66171000000000002</v>
      </c>
      <c r="G20" s="11">
        <v>0.66688000000000003</v>
      </c>
    </row>
    <row r="21" spans="1:7" x14ac:dyDescent="0.25">
      <c r="A21" s="10">
        <v>44255</v>
      </c>
      <c r="B21" s="10">
        <f>NZDCHF10080[[#This Row],[date_start]]+5</f>
        <v>44260</v>
      </c>
      <c r="C21">
        <v>367574</v>
      </c>
      <c r="D21" s="11">
        <v>0.65673999999999999</v>
      </c>
      <c r="E21" s="11">
        <v>0.67279999999999995</v>
      </c>
      <c r="F21" s="11">
        <v>0.65620999999999996</v>
      </c>
      <c r="G21" s="11">
        <v>0.66703999999999997</v>
      </c>
    </row>
    <row r="22" spans="1:7" x14ac:dyDescent="0.25">
      <c r="A22" s="10">
        <v>44248</v>
      </c>
      <c r="B22" s="10">
        <f>NZDCHF10080[[#This Row],[date_start]]+5</f>
        <v>44253</v>
      </c>
      <c r="C22">
        <v>378634</v>
      </c>
      <c r="D22" s="11">
        <v>0.65285000000000004</v>
      </c>
      <c r="E22" s="11">
        <v>0.67666000000000004</v>
      </c>
      <c r="F22" s="11">
        <v>0.65224000000000004</v>
      </c>
      <c r="G22" s="11">
        <v>0.65708</v>
      </c>
    </row>
    <row r="23" spans="1:7" x14ac:dyDescent="0.25">
      <c r="A23" s="10">
        <v>44241</v>
      </c>
      <c r="B23" s="10">
        <f>NZDCHF10080[[#This Row],[date_start]]+5</f>
        <v>44246</v>
      </c>
      <c r="C23">
        <v>240698</v>
      </c>
      <c r="D23" s="11">
        <v>0.64087000000000005</v>
      </c>
      <c r="E23" s="11">
        <v>0.65468999999999999</v>
      </c>
      <c r="F23" s="11">
        <v>0.64087000000000005</v>
      </c>
      <c r="G23" s="11">
        <v>0.65412999999999999</v>
      </c>
    </row>
    <row r="24" spans="1:7" x14ac:dyDescent="0.25">
      <c r="A24" s="10">
        <v>44234</v>
      </c>
      <c r="B24" s="10">
        <f>NZDCHF10080[[#This Row],[date_start]]+5</f>
        <v>44239</v>
      </c>
      <c r="C24">
        <v>208484</v>
      </c>
      <c r="D24" s="11">
        <v>0.64524000000000004</v>
      </c>
      <c r="E24" s="11">
        <v>0.65027000000000001</v>
      </c>
      <c r="F24" s="11">
        <v>0.64073000000000002</v>
      </c>
      <c r="G24" s="11">
        <v>0.64388000000000001</v>
      </c>
    </row>
    <row r="25" spans="1:7" x14ac:dyDescent="0.25">
      <c r="A25" s="10">
        <v>44227</v>
      </c>
      <c r="B25" s="10">
        <f>NZDCHF10080[[#This Row],[date_start]]+5</f>
        <v>44232</v>
      </c>
      <c r="C25">
        <v>261819</v>
      </c>
      <c r="D25" s="11">
        <v>0.63607999999999998</v>
      </c>
      <c r="E25" s="11">
        <v>0.64990000000000003</v>
      </c>
      <c r="F25" s="11">
        <v>0.63563999999999998</v>
      </c>
      <c r="G25" s="11">
        <v>0.64744999999999997</v>
      </c>
    </row>
    <row r="26" spans="1:7" x14ac:dyDescent="0.25">
      <c r="A26" s="10">
        <v>44220</v>
      </c>
      <c r="B26" s="10">
        <f>NZDCHF10080[[#This Row],[date_start]]+5</f>
        <v>44225</v>
      </c>
      <c r="C26">
        <v>300148</v>
      </c>
      <c r="D26" s="11">
        <v>0.63427999999999995</v>
      </c>
      <c r="E26" s="11">
        <v>0.64322999999999997</v>
      </c>
      <c r="F26" s="11">
        <v>0.63204000000000005</v>
      </c>
      <c r="G26" s="11">
        <v>0.63976999999999995</v>
      </c>
    </row>
    <row r="27" spans="1:7" x14ac:dyDescent="0.25">
      <c r="A27" s="10">
        <v>44213</v>
      </c>
      <c r="B27" s="10">
        <f>NZDCHF10080[[#This Row],[date_start]]+5</f>
        <v>44218</v>
      </c>
      <c r="C27">
        <v>234056</v>
      </c>
      <c r="D27" s="11">
        <v>0.63410999999999995</v>
      </c>
      <c r="E27" s="11">
        <v>0.64073000000000002</v>
      </c>
      <c r="F27" s="11">
        <v>0.63085000000000002</v>
      </c>
      <c r="G27" s="11">
        <v>0.63558999999999999</v>
      </c>
    </row>
    <row r="28" spans="1:7" x14ac:dyDescent="0.25">
      <c r="A28" s="10">
        <v>44206</v>
      </c>
      <c r="B28" s="10">
        <f>NZDCHF10080[[#This Row],[date_start]]+5</f>
        <v>44211</v>
      </c>
      <c r="C28">
        <v>266902</v>
      </c>
      <c r="D28" s="11">
        <v>0.63971</v>
      </c>
      <c r="E28" s="11">
        <v>0.64205000000000001</v>
      </c>
      <c r="F28" s="11">
        <v>0.63331000000000004</v>
      </c>
      <c r="G28" s="11">
        <v>0.63553000000000004</v>
      </c>
    </row>
    <row r="29" spans="1:7" x14ac:dyDescent="0.25">
      <c r="A29" s="10">
        <v>44199</v>
      </c>
      <c r="B29" s="10">
        <f>NZDCHF10080[[#This Row],[date_start]]+5</f>
        <v>44204</v>
      </c>
      <c r="C29">
        <v>326284</v>
      </c>
      <c r="D29" s="11">
        <v>0.63388999999999995</v>
      </c>
      <c r="E29" s="11">
        <v>0.64402999999999999</v>
      </c>
      <c r="F29" s="11">
        <v>0.63036999999999999</v>
      </c>
      <c r="G29" s="11">
        <v>0.64071999999999996</v>
      </c>
    </row>
    <row r="30" spans="1:7" x14ac:dyDescent="0.25">
      <c r="A30" s="10">
        <v>44192</v>
      </c>
      <c r="B30" s="10">
        <f>NZDCHF10080[[#This Row],[date_start]]+5</f>
        <v>44197</v>
      </c>
      <c r="C30">
        <v>160863</v>
      </c>
      <c r="D30" s="11">
        <v>0.62985000000000002</v>
      </c>
      <c r="E30" s="11">
        <v>0.63798999999999995</v>
      </c>
      <c r="F30" s="11">
        <v>0.62985000000000002</v>
      </c>
      <c r="G30" s="11">
        <v>0.63678999999999997</v>
      </c>
    </row>
    <row r="31" spans="1:7" x14ac:dyDescent="0.25">
      <c r="A31" s="10">
        <v>44185</v>
      </c>
      <c r="B31" s="10">
        <f>NZDCHF10080[[#This Row],[date_start]]+5</f>
        <v>44190</v>
      </c>
      <c r="C31">
        <v>176861</v>
      </c>
      <c r="D31" s="11">
        <v>0.62839999999999996</v>
      </c>
      <c r="E31" s="11">
        <v>0.63451999999999997</v>
      </c>
      <c r="F31" s="11">
        <v>0.62339</v>
      </c>
      <c r="G31" s="11">
        <v>0.63407999999999998</v>
      </c>
    </row>
    <row r="32" spans="1:7" x14ac:dyDescent="0.25">
      <c r="A32" s="10">
        <v>44178</v>
      </c>
      <c r="B32" s="10">
        <f>NZDCHF10080[[#This Row],[date_start]]+5</f>
        <v>44183</v>
      </c>
      <c r="C32">
        <v>207418</v>
      </c>
      <c r="D32" s="11">
        <v>0.63016000000000005</v>
      </c>
      <c r="E32" s="11">
        <v>0.63392000000000004</v>
      </c>
      <c r="F32" s="11">
        <v>0.62504999999999999</v>
      </c>
      <c r="G32" s="11">
        <v>0.63060000000000005</v>
      </c>
    </row>
    <row r="33" spans="1:7" x14ac:dyDescent="0.25">
      <c r="A33" s="10">
        <v>44171</v>
      </c>
      <c r="B33" s="10">
        <f>NZDCHF10080[[#This Row],[date_start]]+5</f>
        <v>44176</v>
      </c>
      <c r="C33">
        <v>225384</v>
      </c>
      <c r="D33" s="11">
        <v>0.62639</v>
      </c>
      <c r="E33" s="11">
        <v>0.63134999999999997</v>
      </c>
      <c r="F33" s="11">
        <v>0.62312999999999996</v>
      </c>
      <c r="G33" s="11">
        <v>0.63053999999999999</v>
      </c>
    </row>
    <row r="34" spans="1:7" x14ac:dyDescent="0.25">
      <c r="A34" s="10">
        <v>44164</v>
      </c>
      <c r="B34" s="10">
        <f>NZDCHF10080[[#This Row],[date_start]]+5</f>
        <v>44169</v>
      </c>
      <c r="C34">
        <v>230885</v>
      </c>
      <c r="D34" s="11">
        <v>0.63449999999999995</v>
      </c>
      <c r="E34" s="11">
        <v>0.63888</v>
      </c>
      <c r="F34" s="11">
        <v>0.62607000000000002</v>
      </c>
      <c r="G34" s="11">
        <v>0.62773000000000001</v>
      </c>
    </row>
    <row r="35" spans="1:7" x14ac:dyDescent="0.25">
      <c r="A35" s="10">
        <v>44157</v>
      </c>
      <c r="B35" s="10">
        <f>NZDCHF10080[[#This Row],[date_start]]+5</f>
        <v>44162</v>
      </c>
      <c r="C35">
        <v>210520</v>
      </c>
      <c r="D35" s="11">
        <v>0.63029000000000002</v>
      </c>
      <c r="E35" s="11">
        <v>0.63827999999999996</v>
      </c>
      <c r="F35" s="11">
        <v>0.63029000000000002</v>
      </c>
      <c r="G35" s="11">
        <v>0.63539999999999996</v>
      </c>
    </row>
    <row r="36" spans="1:7" x14ac:dyDescent="0.25">
      <c r="A36" s="10">
        <v>44150</v>
      </c>
      <c r="B36" s="10">
        <f>NZDCHF10080[[#This Row],[date_start]]+5</f>
        <v>44155</v>
      </c>
      <c r="C36">
        <v>234044</v>
      </c>
      <c r="D36" s="11">
        <v>0.62416000000000005</v>
      </c>
      <c r="E36" s="11">
        <v>0.63363000000000003</v>
      </c>
      <c r="F36" s="11">
        <v>0.62385000000000002</v>
      </c>
      <c r="G36" s="11">
        <v>0.63139000000000001</v>
      </c>
    </row>
    <row r="37" spans="1:7" x14ac:dyDescent="0.25">
      <c r="A37" s="10">
        <v>44143</v>
      </c>
      <c r="B37" s="10">
        <f>NZDCHF10080[[#This Row],[date_start]]+5</f>
        <v>44148</v>
      </c>
      <c r="C37">
        <v>265333</v>
      </c>
      <c r="D37" s="11">
        <v>0.60923000000000005</v>
      </c>
      <c r="E37" s="11">
        <v>0.63331000000000004</v>
      </c>
      <c r="F37" s="11">
        <v>0.60923000000000005</v>
      </c>
      <c r="G37" s="11">
        <v>0.62487999999999999</v>
      </c>
    </row>
    <row r="38" spans="1:7" x14ac:dyDescent="0.25">
      <c r="A38" s="10">
        <v>44136</v>
      </c>
      <c r="B38" s="10">
        <f>NZDCHF10080[[#This Row],[date_start]]+5</f>
        <v>44141</v>
      </c>
      <c r="C38">
        <v>227897</v>
      </c>
      <c r="D38" s="11">
        <v>0.60441999999999996</v>
      </c>
      <c r="E38" s="11">
        <v>0.61394000000000004</v>
      </c>
      <c r="F38" s="11">
        <v>0.60436000000000001</v>
      </c>
      <c r="G38" s="11">
        <v>0.60968</v>
      </c>
    </row>
    <row r="39" spans="1:7" x14ac:dyDescent="0.25">
      <c r="A39" s="10">
        <v>44129</v>
      </c>
      <c r="B39" s="10">
        <f>NZDCHF10080[[#This Row],[date_start]]+5</f>
        <v>44134</v>
      </c>
      <c r="C39">
        <v>139308</v>
      </c>
      <c r="D39" s="11">
        <v>0.60485999999999995</v>
      </c>
      <c r="E39" s="11">
        <v>0.61112</v>
      </c>
      <c r="F39" s="11">
        <v>0.60372000000000003</v>
      </c>
      <c r="G39" s="11">
        <v>0.60585999999999995</v>
      </c>
    </row>
    <row r="40" spans="1:7" x14ac:dyDescent="0.25">
      <c r="A40" s="10">
        <v>44122</v>
      </c>
      <c r="B40" s="10">
        <f>NZDCHF10080[[#This Row],[date_start]]+5</f>
        <v>44127</v>
      </c>
      <c r="C40">
        <v>122096</v>
      </c>
      <c r="D40" s="11">
        <v>0.60350999999999999</v>
      </c>
      <c r="E40" s="11">
        <v>0.60704000000000002</v>
      </c>
      <c r="F40" s="11">
        <v>0.59489999999999998</v>
      </c>
      <c r="G40" s="11">
        <v>0.60441999999999996</v>
      </c>
    </row>
    <row r="41" spans="1:7" x14ac:dyDescent="0.25">
      <c r="A41" s="10">
        <v>44115</v>
      </c>
      <c r="B41" s="10">
        <f>NZDCHF10080[[#This Row],[date_start]]+5</f>
        <v>44120</v>
      </c>
      <c r="C41">
        <v>117892</v>
      </c>
      <c r="D41" s="11">
        <v>0.60567000000000004</v>
      </c>
      <c r="E41" s="11">
        <v>0.61063999999999996</v>
      </c>
      <c r="F41" s="11">
        <v>0.60126999999999997</v>
      </c>
      <c r="G41" s="11">
        <v>0.60397999999999996</v>
      </c>
    </row>
    <row r="42" spans="1:7" x14ac:dyDescent="0.25">
      <c r="A42" s="10">
        <v>44108</v>
      </c>
      <c r="B42" s="10">
        <f>NZDCHF10080[[#This Row],[date_start]]+5</f>
        <v>44113</v>
      </c>
      <c r="C42">
        <v>122118</v>
      </c>
      <c r="D42" s="11">
        <v>0.60958000000000001</v>
      </c>
      <c r="E42" s="11">
        <v>0.61094000000000004</v>
      </c>
      <c r="F42" s="11">
        <v>0.60036</v>
      </c>
      <c r="G42" s="11">
        <v>0.60651999999999995</v>
      </c>
    </row>
    <row r="43" spans="1:7" x14ac:dyDescent="0.25">
      <c r="A43" s="10">
        <v>44101</v>
      </c>
      <c r="B43" s="10">
        <f>NZDCHF10080[[#This Row],[date_start]]+5</f>
        <v>44106</v>
      </c>
      <c r="C43">
        <v>158339</v>
      </c>
      <c r="D43" s="11">
        <v>0.60699999999999998</v>
      </c>
      <c r="E43" s="11">
        <v>0.61162000000000005</v>
      </c>
      <c r="F43" s="11">
        <v>0.60477000000000003</v>
      </c>
      <c r="G43" s="11">
        <v>0.61065000000000003</v>
      </c>
    </row>
    <row r="44" spans="1:7" x14ac:dyDescent="0.25">
      <c r="A44" s="10">
        <v>44094</v>
      </c>
      <c r="B44" s="10">
        <f>NZDCHF10080[[#This Row],[date_start]]+5</f>
        <v>44099</v>
      </c>
      <c r="C44">
        <v>174553</v>
      </c>
      <c r="D44" s="11">
        <v>0.61485000000000001</v>
      </c>
      <c r="E44" s="11">
        <v>0.61672000000000005</v>
      </c>
      <c r="F44" s="11">
        <v>0.60246999999999995</v>
      </c>
      <c r="G44" s="11">
        <v>0.60797000000000001</v>
      </c>
    </row>
    <row r="45" spans="1:7" x14ac:dyDescent="0.25">
      <c r="A45" s="10">
        <v>44087</v>
      </c>
      <c r="B45" s="10">
        <f>NZDCHF10080[[#This Row],[date_start]]+5</f>
        <v>44092</v>
      </c>
      <c r="C45">
        <v>149409</v>
      </c>
      <c r="D45" s="11">
        <v>0.60460000000000003</v>
      </c>
      <c r="E45" s="11">
        <v>0.61724999999999997</v>
      </c>
      <c r="F45" s="11">
        <v>0.60458000000000001</v>
      </c>
      <c r="G45" s="11">
        <v>0.61539999999999995</v>
      </c>
    </row>
    <row r="46" spans="1:7" x14ac:dyDescent="0.25">
      <c r="A46" s="10">
        <v>44080</v>
      </c>
      <c r="B46" s="10">
        <f>NZDCHF10080[[#This Row],[date_start]]+5</f>
        <v>44085</v>
      </c>
      <c r="C46">
        <v>150622</v>
      </c>
      <c r="D46" s="11">
        <v>0.61246</v>
      </c>
      <c r="E46" s="11">
        <v>0.61458000000000002</v>
      </c>
      <c r="F46" s="11">
        <v>0.60389000000000004</v>
      </c>
      <c r="G46" s="11">
        <v>0.60555000000000003</v>
      </c>
    </row>
    <row r="47" spans="1:7" x14ac:dyDescent="0.25">
      <c r="A47" s="10">
        <v>44073</v>
      </c>
      <c r="B47" s="10">
        <f>NZDCHF10080[[#This Row],[date_start]]+5</f>
        <v>44078</v>
      </c>
      <c r="C47">
        <v>182683</v>
      </c>
      <c r="D47" s="11">
        <v>0.60734999999999995</v>
      </c>
      <c r="E47" s="11">
        <v>0.61839999999999995</v>
      </c>
      <c r="F47" s="11">
        <v>0.60660000000000003</v>
      </c>
      <c r="G47" s="11">
        <v>0.61331000000000002</v>
      </c>
    </row>
    <row r="48" spans="1:7" x14ac:dyDescent="0.25">
      <c r="A48" s="10">
        <v>44066</v>
      </c>
      <c r="B48" s="10">
        <f>NZDCHF10080[[#This Row],[date_start]]+5</f>
        <v>44071</v>
      </c>
      <c r="C48">
        <v>170441</v>
      </c>
      <c r="D48" s="11">
        <v>0.59445000000000003</v>
      </c>
      <c r="E48" s="11">
        <v>0.60948999999999998</v>
      </c>
      <c r="F48" s="11">
        <v>0.59267000000000003</v>
      </c>
      <c r="G48" s="11">
        <v>0.60885</v>
      </c>
    </row>
    <row r="49" spans="1:7" x14ac:dyDescent="0.25">
      <c r="A49" s="10">
        <v>44059</v>
      </c>
      <c r="B49" s="10">
        <f>NZDCHF10080[[#This Row],[date_start]]+5</f>
        <v>44064</v>
      </c>
      <c r="C49">
        <v>167060</v>
      </c>
      <c r="D49" s="11">
        <v>0.59465000000000001</v>
      </c>
      <c r="E49" s="11">
        <v>0.60302</v>
      </c>
      <c r="F49" s="11">
        <v>0.59067000000000003</v>
      </c>
      <c r="G49" s="11">
        <v>0.59619999999999995</v>
      </c>
    </row>
    <row r="50" spans="1:7" x14ac:dyDescent="0.25">
      <c r="A50" s="10">
        <v>44052</v>
      </c>
      <c r="B50" s="10">
        <f>NZDCHF10080[[#This Row],[date_start]]+5</f>
        <v>44057</v>
      </c>
      <c r="C50">
        <v>160409</v>
      </c>
      <c r="D50" s="11">
        <v>0.60257000000000005</v>
      </c>
      <c r="E50" s="11">
        <v>0.60621000000000003</v>
      </c>
      <c r="F50" s="11">
        <v>0.59379000000000004</v>
      </c>
      <c r="G50" s="11">
        <v>0.59455000000000002</v>
      </c>
    </row>
    <row r="51" spans="1:7" x14ac:dyDescent="0.25">
      <c r="A51" s="10">
        <v>44045</v>
      </c>
      <c r="B51" s="10">
        <f>NZDCHF10080[[#This Row],[date_start]]+5</f>
        <v>44050</v>
      </c>
      <c r="C51">
        <v>177316</v>
      </c>
      <c r="D51" s="11">
        <v>0.60485</v>
      </c>
      <c r="E51" s="11">
        <v>0.60951</v>
      </c>
      <c r="F51" s="11">
        <v>0.60148999999999997</v>
      </c>
      <c r="G51" s="11">
        <v>0.60170999999999997</v>
      </c>
    </row>
    <row r="52" spans="1:7" x14ac:dyDescent="0.25">
      <c r="A52" s="10">
        <v>44038</v>
      </c>
      <c r="B52" s="10">
        <f>NZDCHF10080[[#This Row],[date_start]]+5</f>
        <v>44043</v>
      </c>
      <c r="C52">
        <v>196128</v>
      </c>
      <c r="D52" s="11">
        <v>0.60936999999999997</v>
      </c>
      <c r="E52" s="11">
        <v>0.61634</v>
      </c>
      <c r="F52" s="11">
        <v>0.60455000000000003</v>
      </c>
      <c r="G52" s="11">
        <v>0.60543999999999998</v>
      </c>
    </row>
    <row r="53" spans="1:7" x14ac:dyDescent="0.25">
      <c r="A53" s="10">
        <v>44031</v>
      </c>
      <c r="B53" s="10">
        <f>NZDCHF10080[[#This Row],[date_start]]+5</f>
        <v>44036</v>
      </c>
      <c r="C53">
        <v>158642</v>
      </c>
      <c r="D53" s="11">
        <v>0.61465000000000003</v>
      </c>
      <c r="E53" s="11">
        <v>0.62244999999999995</v>
      </c>
      <c r="F53" s="11">
        <v>0.61085</v>
      </c>
      <c r="G53" s="11">
        <v>0.61124999999999996</v>
      </c>
    </row>
    <row r="54" spans="1:7" x14ac:dyDescent="0.25">
      <c r="A54" s="10">
        <v>44024</v>
      </c>
      <c r="B54" s="10">
        <f>NZDCHF10080[[#This Row],[date_start]]+5</f>
        <v>44029</v>
      </c>
      <c r="C54">
        <v>158949</v>
      </c>
      <c r="D54" s="11">
        <v>0.61695</v>
      </c>
      <c r="E54" s="11">
        <v>0.62119000000000002</v>
      </c>
      <c r="F54" s="11">
        <v>0.61114000000000002</v>
      </c>
      <c r="G54" s="11">
        <v>0.61497999999999997</v>
      </c>
    </row>
    <row r="55" spans="1:7" x14ac:dyDescent="0.25">
      <c r="A55" s="10">
        <v>44017</v>
      </c>
      <c r="B55" s="10">
        <f>NZDCHF10080[[#This Row],[date_start]]+5</f>
        <v>44022</v>
      </c>
      <c r="C55">
        <v>161651</v>
      </c>
      <c r="D55" s="11">
        <v>0.61648999999999998</v>
      </c>
      <c r="E55" s="11">
        <v>0.61936000000000002</v>
      </c>
      <c r="F55" s="11">
        <v>0.61453000000000002</v>
      </c>
      <c r="G55" s="11">
        <v>0.61814999999999998</v>
      </c>
    </row>
    <row r="56" spans="1:7" x14ac:dyDescent="0.25">
      <c r="A56" s="10">
        <v>44010</v>
      </c>
      <c r="B56" s="10">
        <f>NZDCHF10080[[#This Row],[date_start]]+5</f>
        <v>44015</v>
      </c>
      <c r="C56">
        <v>156770</v>
      </c>
      <c r="D56" s="11">
        <v>0.60584000000000005</v>
      </c>
      <c r="E56" s="11">
        <v>0.61782000000000004</v>
      </c>
      <c r="F56" s="11">
        <v>0.60584000000000005</v>
      </c>
      <c r="G56" s="11">
        <v>0.61612999999999996</v>
      </c>
    </row>
    <row r="57" spans="1:7" x14ac:dyDescent="0.25">
      <c r="A57" s="10">
        <v>44003</v>
      </c>
      <c r="B57" s="10">
        <f>NZDCHF10080[[#This Row],[date_start]]+5</f>
        <v>44008</v>
      </c>
      <c r="C57">
        <v>183796</v>
      </c>
      <c r="D57" s="11">
        <v>0.60663999999999996</v>
      </c>
      <c r="E57" s="11">
        <v>0.61617999999999995</v>
      </c>
      <c r="F57" s="11">
        <v>0.60628000000000004</v>
      </c>
      <c r="G57" s="11">
        <v>0.60858000000000001</v>
      </c>
    </row>
    <row r="58" spans="1:7" x14ac:dyDescent="0.25">
      <c r="A58" s="10">
        <v>43996</v>
      </c>
      <c r="B58" s="10">
        <f>NZDCHF10080[[#This Row],[date_start]]+5</f>
        <v>44001</v>
      </c>
      <c r="C58">
        <v>228201</v>
      </c>
      <c r="D58" s="11">
        <v>0.61079000000000006</v>
      </c>
      <c r="E58" s="11">
        <v>0.61716000000000004</v>
      </c>
      <c r="F58" s="11">
        <v>0.60760999999999998</v>
      </c>
      <c r="G58" s="11">
        <v>0.60990999999999995</v>
      </c>
    </row>
    <row r="59" spans="1:7" x14ac:dyDescent="0.25">
      <c r="A59" s="10">
        <v>43989</v>
      </c>
      <c r="B59" s="10">
        <f>NZDCHF10080[[#This Row],[date_start]]+5</f>
        <v>43994</v>
      </c>
      <c r="C59">
        <v>233190</v>
      </c>
      <c r="D59" s="11">
        <v>0.62483999999999995</v>
      </c>
      <c r="E59" s="11">
        <v>0.62961999999999996</v>
      </c>
      <c r="F59" s="11">
        <v>0.60387000000000002</v>
      </c>
      <c r="G59" s="11">
        <v>0.61365999999999998</v>
      </c>
    </row>
    <row r="60" spans="1:7" x14ac:dyDescent="0.25">
      <c r="A60" s="10">
        <v>43982</v>
      </c>
      <c r="B60" s="10">
        <f>NZDCHF10080[[#This Row],[date_start]]+5</f>
        <v>43987</v>
      </c>
      <c r="C60">
        <v>227198</v>
      </c>
      <c r="D60" s="11">
        <v>0.59465999999999997</v>
      </c>
      <c r="E60" s="11">
        <v>0.62927999999999995</v>
      </c>
      <c r="F60" s="11">
        <v>0.59387999999999996</v>
      </c>
      <c r="G60" s="11">
        <v>0.62539999999999996</v>
      </c>
    </row>
    <row r="61" spans="1:7" x14ac:dyDescent="0.25">
      <c r="A61" s="10">
        <v>43975</v>
      </c>
      <c r="B61" s="10">
        <f>NZDCHF10080[[#This Row],[date_start]]+5</f>
        <v>43980</v>
      </c>
      <c r="C61">
        <v>188331</v>
      </c>
      <c r="D61" s="11">
        <v>0.59123999999999999</v>
      </c>
      <c r="E61" s="11">
        <v>0.60390999999999995</v>
      </c>
      <c r="F61" s="11">
        <v>0.59082999999999997</v>
      </c>
      <c r="G61" s="11">
        <v>0.59623000000000004</v>
      </c>
    </row>
    <row r="62" spans="1:7" x14ac:dyDescent="0.25">
      <c r="A62" s="10">
        <v>43968</v>
      </c>
      <c r="B62" s="10">
        <f>NZDCHF10080[[#This Row],[date_start]]+5</f>
        <v>43973</v>
      </c>
      <c r="C62">
        <v>159733</v>
      </c>
      <c r="D62" s="11">
        <v>0.57684000000000002</v>
      </c>
      <c r="E62" s="11">
        <v>0.59509000000000001</v>
      </c>
      <c r="F62" s="11">
        <v>0.57513000000000003</v>
      </c>
      <c r="G62" s="11">
        <v>0.59175999999999995</v>
      </c>
    </row>
    <row r="63" spans="1:7" x14ac:dyDescent="0.25">
      <c r="A63" s="10">
        <v>43961</v>
      </c>
      <c r="B63" s="10">
        <f>NZDCHF10080[[#This Row],[date_start]]+5</f>
        <v>43966</v>
      </c>
      <c r="C63">
        <v>183595</v>
      </c>
      <c r="D63" s="11">
        <v>0.59735000000000005</v>
      </c>
      <c r="E63" s="11">
        <v>0.59735000000000005</v>
      </c>
      <c r="F63" s="11">
        <v>0.57572999999999996</v>
      </c>
      <c r="G63" s="11">
        <v>0.57628000000000001</v>
      </c>
    </row>
    <row r="64" spans="1:7" x14ac:dyDescent="0.25">
      <c r="A64" s="10">
        <v>43954</v>
      </c>
      <c r="B64" s="10">
        <f>NZDCHF10080[[#This Row],[date_start]]+5</f>
        <v>43959</v>
      </c>
      <c r="C64">
        <v>165794</v>
      </c>
      <c r="D64" s="11">
        <v>0.58214999999999995</v>
      </c>
      <c r="E64" s="11">
        <v>0.59616000000000002</v>
      </c>
      <c r="F64" s="11">
        <v>0.57845999999999997</v>
      </c>
      <c r="G64" s="11">
        <v>0.59565000000000001</v>
      </c>
    </row>
    <row r="65" spans="1:7" x14ac:dyDescent="0.25">
      <c r="A65" s="10">
        <v>43947</v>
      </c>
      <c r="B65" s="10">
        <f>NZDCHF10080[[#This Row],[date_start]]+5</f>
        <v>43952</v>
      </c>
      <c r="C65">
        <v>166484</v>
      </c>
      <c r="D65" s="11">
        <v>0.58303000000000005</v>
      </c>
      <c r="E65" s="11">
        <v>0.59921999999999997</v>
      </c>
      <c r="F65" s="11">
        <v>0.58040000000000003</v>
      </c>
      <c r="G65" s="11">
        <v>0.58191999999999999</v>
      </c>
    </row>
    <row r="66" spans="1:7" x14ac:dyDescent="0.25">
      <c r="A66" s="10">
        <v>43940</v>
      </c>
      <c r="B66" s="10">
        <f>NZDCHF10080[[#This Row],[date_start]]+5</f>
        <v>43945</v>
      </c>
      <c r="C66">
        <v>194818</v>
      </c>
      <c r="D66" s="11">
        <v>0.58272000000000002</v>
      </c>
      <c r="E66" s="11">
        <v>0.58830000000000005</v>
      </c>
      <c r="F66" s="11">
        <v>0.57479000000000002</v>
      </c>
      <c r="G66" s="11">
        <v>0.58513999999999999</v>
      </c>
    </row>
    <row r="67" spans="1:7" x14ac:dyDescent="0.25">
      <c r="A67" s="10">
        <v>43933</v>
      </c>
      <c r="B67" s="10">
        <f>NZDCHF10080[[#This Row],[date_start]]+5</f>
        <v>43938</v>
      </c>
      <c r="C67">
        <v>202684</v>
      </c>
      <c r="D67" s="11">
        <v>0.58464000000000005</v>
      </c>
      <c r="E67" s="11">
        <v>0.59133999999999998</v>
      </c>
      <c r="F67" s="11">
        <v>0.57421999999999995</v>
      </c>
      <c r="G67" s="11">
        <v>0.58301000000000003</v>
      </c>
    </row>
    <row r="68" spans="1:7" x14ac:dyDescent="0.25">
      <c r="A68" s="10">
        <v>43926</v>
      </c>
      <c r="B68" s="10">
        <f>NZDCHF10080[[#This Row],[date_start]]+5</f>
        <v>43931</v>
      </c>
      <c r="C68">
        <v>226926</v>
      </c>
      <c r="D68" s="11">
        <v>0.57260999999999995</v>
      </c>
      <c r="E68" s="11">
        <v>0.58913000000000004</v>
      </c>
      <c r="F68" s="11">
        <v>0.56976000000000004</v>
      </c>
      <c r="G68" s="11">
        <v>0.5837</v>
      </c>
    </row>
    <row r="69" spans="1:7" x14ac:dyDescent="0.25">
      <c r="A69" s="10">
        <v>43919</v>
      </c>
      <c r="B69" s="10">
        <f>NZDCHF10080[[#This Row],[date_start]]+5</f>
        <v>43924</v>
      </c>
      <c r="C69">
        <v>289108</v>
      </c>
      <c r="D69" s="11">
        <v>0.57442000000000004</v>
      </c>
      <c r="E69" s="11">
        <v>0.57959000000000005</v>
      </c>
      <c r="F69" s="11">
        <v>0.56745999999999996</v>
      </c>
      <c r="G69" s="11">
        <v>0.57165999999999995</v>
      </c>
    </row>
    <row r="70" spans="1:7" x14ac:dyDescent="0.25">
      <c r="A70" s="10">
        <v>43912</v>
      </c>
      <c r="B70" s="10">
        <f>NZDCHF10080[[#This Row],[date_start]]+5</f>
        <v>43917</v>
      </c>
      <c r="C70">
        <v>441379</v>
      </c>
      <c r="D70" s="11">
        <v>0.55872999999999995</v>
      </c>
      <c r="E70" s="11">
        <v>0.57896000000000003</v>
      </c>
      <c r="F70" s="11">
        <v>0.54947000000000001</v>
      </c>
      <c r="G70" s="11">
        <v>0.57418999999999998</v>
      </c>
    </row>
    <row r="71" spans="1:7" x14ac:dyDescent="0.25">
      <c r="A71" s="10">
        <v>43905</v>
      </c>
      <c r="B71" s="10">
        <f>NZDCHF10080[[#This Row],[date_start]]+5</f>
        <v>43910</v>
      </c>
      <c r="C71">
        <v>505803</v>
      </c>
      <c r="D71" s="11">
        <v>0.57601000000000002</v>
      </c>
      <c r="E71" s="11">
        <v>0.57970999999999995</v>
      </c>
      <c r="F71" s="11">
        <v>0.52920999999999996</v>
      </c>
      <c r="G71" s="11">
        <v>0.56154999999999999</v>
      </c>
    </row>
    <row r="72" spans="1:7" x14ac:dyDescent="0.25">
      <c r="A72" s="10">
        <v>43898</v>
      </c>
      <c r="B72" s="10">
        <f>NZDCHF10080[[#This Row],[date_start]]+5</f>
        <v>43903</v>
      </c>
      <c r="C72">
        <v>491541</v>
      </c>
      <c r="D72" s="11">
        <v>0.58855000000000002</v>
      </c>
      <c r="E72" s="11">
        <v>0.59753000000000001</v>
      </c>
      <c r="F72" s="11">
        <v>0.55023999999999995</v>
      </c>
      <c r="G72" s="11">
        <v>0.57647000000000004</v>
      </c>
    </row>
    <row r="73" spans="1:7" x14ac:dyDescent="0.25">
      <c r="A73" s="10">
        <v>43891</v>
      </c>
      <c r="B73" s="10">
        <f>NZDCHF10080[[#This Row],[date_start]]+5</f>
        <v>43896</v>
      </c>
      <c r="C73">
        <v>236064</v>
      </c>
      <c r="D73" s="11">
        <v>0.59677999999999998</v>
      </c>
      <c r="E73" s="11">
        <v>0.60538999999999998</v>
      </c>
      <c r="F73" s="11">
        <v>0.59248000000000001</v>
      </c>
      <c r="G73" s="11">
        <v>0.59545999999999999</v>
      </c>
    </row>
    <row r="74" spans="1:7" x14ac:dyDescent="0.25">
      <c r="A74" s="10">
        <v>43884</v>
      </c>
      <c r="B74" s="10">
        <f>NZDCHF10080[[#This Row],[date_start]]+5</f>
        <v>43889</v>
      </c>
      <c r="C74">
        <v>307895</v>
      </c>
      <c r="D74" s="11">
        <v>0.61867000000000005</v>
      </c>
      <c r="E74" s="11">
        <v>0.62224000000000002</v>
      </c>
      <c r="F74" s="11">
        <v>0.59909999999999997</v>
      </c>
      <c r="G74" s="11">
        <v>0.60257000000000005</v>
      </c>
    </row>
    <row r="75" spans="1:7" x14ac:dyDescent="0.25">
      <c r="A75" s="10">
        <v>43877</v>
      </c>
      <c r="B75" s="10">
        <f>NZDCHF10080[[#This Row],[date_start]]+5</f>
        <v>43882</v>
      </c>
      <c r="C75">
        <v>159124</v>
      </c>
      <c r="D75" s="11">
        <v>0.63258999999999999</v>
      </c>
      <c r="E75" s="11">
        <v>0.63287000000000004</v>
      </c>
      <c r="F75" s="11">
        <v>0.61787000000000003</v>
      </c>
      <c r="G75" s="11">
        <v>0.62089000000000005</v>
      </c>
    </row>
    <row r="76" spans="1:7" x14ac:dyDescent="0.25">
      <c r="A76" s="10">
        <v>43870</v>
      </c>
      <c r="B76" s="10">
        <f>NZDCHF10080[[#This Row],[date_start]]+5</f>
        <v>43875</v>
      </c>
      <c r="C76">
        <v>171248</v>
      </c>
      <c r="D76" s="11">
        <v>0.62497000000000003</v>
      </c>
      <c r="E76" s="11">
        <v>0.63254999999999995</v>
      </c>
      <c r="F76" s="11">
        <v>0.62322</v>
      </c>
      <c r="G76" s="11">
        <v>0.63146999999999998</v>
      </c>
    </row>
    <row r="77" spans="1:7" x14ac:dyDescent="0.25">
      <c r="A77" s="10">
        <v>43863</v>
      </c>
      <c r="B77" s="10">
        <f>NZDCHF10080[[#This Row],[date_start]]+5</f>
        <v>43868</v>
      </c>
      <c r="C77">
        <v>184066</v>
      </c>
      <c r="D77" s="11">
        <v>0.62309000000000003</v>
      </c>
      <c r="E77" s="11">
        <v>0.63190999999999997</v>
      </c>
      <c r="F77" s="11">
        <v>0.62158999999999998</v>
      </c>
      <c r="G77" s="11">
        <v>0.62536000000000003</v>
      </c>
    </row>
    <row r="78" spans="1:7" x14ac:dyDescent="0.25">
      <c r="A78" s="10">
        <v>43856</v>
      </c>
      <c r="B78" s="10">
        <f>NZDCHF10080[[#This Row],[date_start]]+5</f>
        <v>43861</v>
      </c>
      <c r="C78">
        <v>165648</v>
      </c>
      <c r="D78" s="11">
        <v>0.63873000000000002</v>
      </c>
      <c r="E78" s="11">
        <v>0.64004000000000005</v>
      </c>
      <c r="F78" s="11">
        <v>0.62221000000000004</v>
      </c>
      <c r="G78" s="11">
        <v>0.62226000000000004</v>
      </c>
    </row>
    <row r="79" spans="1:7" x14ac:dyDescent="0.25">
      <c r="A79" s="10">
        <v>43849</v>
      </c>
      <c r="B79" s="10">
        <f>NZDCHF10080[[#This Row],[date_start]]+5</f>
        <v>43854</v>
      </c>
      <c r="C79">
        <v>152568</v>
      </c>
      <c r="D79" s="11">
        <v>0.63946000000000003</v>
      </c>
      <c r="E79" s="11">
        <v>0.64278999999999997</v>
      </c>
      <c r="F79" s="11">
        <v>0.63690000000000002</v>
      </c>
      <c r="G79" s="11">
        <v>0.64124999999999999</v>
      </c>
    </row>
    <row r="80" spans="1:7" x14ac:dyDescent="0.25">
      <c r="A80" s="10">
        <v>43842</v>
      </c>
      <c r="B80" s="10">
        <f>NZDCHF10080[[#This Row],[date_start]]+5</f>
        <v>43847</v>
      </c>
      <c r="C80">
        <v>160446</v>
      </c>
      <c r="D80" s="11">
        <v>0.64520999999999995</v>
      </c>
      <c r="E80" s="11">
        <v>0.64715</v>
      </c>
      <c r="F80" s="11">
        <v>0.63519000000000003</v>
      </c>
      <c r="G80" s="11">
        <v>0.63922000000000001</v>
      </c>
    </row>
    <row r="81" spans="1:7" x14ac:dyDescent="0.25">
      <c r="A81" s="10">
        <v>43835</v>
      </c>
      <c r="B81" s="10">
        <f>NZDCHF10080[[#This Row],[date_start]]+5</f>
        <v>43840</v>
      </c>
      <c r="C81">
        <v>202358</v>
      </c>
      <c r="D81" s="11">
        <v>0.64581</v>
      </c>
      <c r="E81" s="11">
        <v>0.64822999999999997</v>
      </c>
      <c r="F81" s="11">
        <v>0.63956000000000002</v>
      </c>
      <c r="G81" s="11">
        <v>0.64510999999999996</v>
      </c>
    </row>
    <row r="82" spans="1:7" x14ac:dyDescent="0.25">
      <c r="A82" s="10">
        <v>43828</v>
      </c>
      <c r="B82" s="10">
        <f>NZDCHF10080[[#This Row],[date_start]]+5</f>
        <v>43833</v>
      </c>
      <c r="C82">
        <v>176473</v>
      </c>
      <c r="D82" s="11">
        <v>0.65285000000000004</v>
      </c>
      <c r="E82" s="11">
        <v>0.65414000000000005</v>
      </c>
      <c r="F82" s="11">
        <v>0.64619000000000004</v>
      </c>
      <c r="G82" s="11">
        <v>0.64773000000000003</v>
      </c>
    </row>
    <row r="83" spans="1:7" x14ac:dyDescent="0.25">
      <c r="A83" s="10">
        <v>43821</v>
      </c>
      <c r="B83" s="10">
        <f>NZDCHF10080[[#This Row],[date_start]]+5</f>
        <v>43826</v>
      </c>
      <c r="C83">
        <v>141232</v>
      </c>
      <c r="D83" s="11">
        <v>0.64854999999999996</v>
      </c>
      <c r="E83" s="11">
        <v>0.65507000000000004</v>
      </c>
      <c r="F83" s="11">
        <v>0.64680000000000004</v>
      </c>
      <c r="G83" s="11">
        <v>0.65300000000000002</v>
      </c>
    </row>
    <row r="84" spans="1:7" x14ac:dyDescent="0.25">
      <c r="A84" s="10">
        <v>43814</v>
      </c>
      <c r="B84" s="10">
        <f>NZDCHF10080[[#This Row],[date_start]]+5</f>
        <v>43819</v>
      </c>
      <c r="C84">
        <v>236635</v>
      </c>
      <c r="D84" s="11">
        <v>0.64883999999999997</v>
      </c>
      <c r="E84" s="11">
        <v>0.65039000000000002</v>
      </c>
      <c r="F84" s="11">
        <v>0.64261999999999997</v>
      </c>
      <c r="G84" s="11">
        <v>0.64866999999999997</v>
      </c>
    </row>
    <row r="85" spans="1:7" x14ac:dyDescent="0.25">
      <c r="A85" s="10">
        <v>43807</v>
      </c>
      <c r="B85" s="10">
        <f>NZDCHF10080[[#This Row],[date_start]]+5</f>
        <v>43812</v>
      </c>
      <c r="C85">
        <v>307312</v>
      </c>
      <c r="D85" s="11">
        <v>0.64922000000000002</v>
      </c>
      <c r="E85" s="11">
        <v>0.65390999999999999</v>
      </c>
      <c r="F85" s="11">
        <v>0.64193999999999996</v>
      </c>
      <c r="G85" s="11">
        <v>0.64853000000000005</v>
      </c>
    </row>
    <row r="86" spans="1:7" x14ac:dyDescent="0.25">
      <c r="A86" s="10">
        <v>43800</v>
      </c>
      <c r="B86" s="10">
        <f>NZDCHF10080[[#This Row],[date_start]]+5</f>
        <v>43805</v>
      </c>
      <c r="C86">
        <v>222624</v>
      </c>
      <c r="D86" s="11">
        <v>0.64297000000000004</v>
      </c>
      <c r="E86" s="11">
        <v>0.65127999999999997</v>
      </c>
      <c r="F86" s="11">
        <v>0.64098999999999995</v>
      </c>
      <c r="G86" s="11">
        <v>0.64995000000000003</v>
      </c>
    </row>
    <row r="87" spans="1:7" x14ac:dyDescent="0.25">
      <c r="A87" s="10">
        <v>43793</v>
      </c>
      <c r="B87" s="10">
        <f>NZDCHF10080[[#This Row],[date_start]]+5</f>
        <v>43798</v>
      </c>
      <c r="C87">
        <v>192542</v>
      </c>
      <c r="D87" s="11">
        <v>0.63937999999999995</v>
      </c>
      <c r="E87" s="11">
        <v>0.64387000000000005</v>
      </c>
      <c r="F87" s="11">
        <v>0.63734000000000002</v>
      </c>
      <c r="G87" s="11">
        <v>0.64149</v>
      </c>
    </row>
    <row r="88" spans="1:7" x14ac:dyDescent="0.25">
      <c r="A88" s="10">
        <v>43786</v>
      </c>
      <c r="B88" s="10">
        <f>NZDCHF10080[[#This Row],[date_start]]+5</f>
        <v>43791</v>
      </c>
      <c r="C88">
        <v>215252</v>
      </c>
      <c r="D88" s="11">
        <v>0.63217000000000001</v>
      </c>
      <c r="E88" s="11">
        <v>0.63915999999999995</v>
      </c>
      <c r="F88" s="11">
        <v>0.63143000000000005</v>
      </c>
      <c r="G88" s="11">
        <v>0.63834999999999997</v>
      </c>
    </row>
    <row r="89" spans="1:7" x14ac:dyDescent="0.25">
      <c r="A89" s="10">
        <v>43779</v>
      </c>
      <c r="B89" s="10">
        <f>NZDCHF10080[[#This Row],[date_start]]+5</f>
        <v>43784</v>
      </c>
      <c r="C89">
        <v>213357</v>
      </c>
      <c r="D89" s="11">
        <v>0.63027999999999995</v>
      </c>
      <c r="E89" s="11">
        <v>0.63702000000000003</v>
      </c>
      <c r="F89" s="11">
        <v>0.62787000000000004</v>
      </c>
      <c r="G89" s="11">
        <v>0.63319999999999999</v>
      </c>
    </row>
    <row r="90" spans="1:7" x14ac:dyDescent="0.25">
      <c r="A90" s="10">
        <v>43772</v>
      </c>
      <c r="B90" s="10">
        <f>NZDCHF10080[[#This Row],[date_start]]+5</f>
        <v>43777</v>
      </c>
      <c r="C90">
        <v>274503</v>
      </c>
      <c r="D90" s="11">
        <v>0.63354999999999995</v>
      </c>
      <c r="E90" s="11">
        <v>0.63754999999999995</v>
      </c>
      <c r="F90" s="11">
        <v>0.62975999999999999</v>
      </c>
      <c r="G90" s="11">
        <v>0.63041000000000003</v>
      </c>
    </row>
    <row r="91" spans="1:7" x14ac:dyDescent="0.25">
      <c r="A91" s="10">
        <v>43765</v>
      </c>
      <c r="B91" s="10">
        <f>NZDCHF10080[[#This Row],[date_start]]+5</f>
        <v>43770</v>
      </c>
      <c r="C91">
        <v>286338</v>
      </c>
      <c r="D91" s="11">
        <v>0.63127999999999995</v>
      </c>
      <c r="E91" s="11">
        <v>0.63690999999999998</v>
      </c>
      <c r="F91" s="11">
        <v>0.62892999999999999</v>
      </c>
      <c r="G91" s="11">
        <v>0.63336000000000003</v>
      </c>
    </row>
    <row r="92" spans="1:7" x14ac:dyDescent="0.25">
      <c r="A92" s="10">
        <v>43758</v>
      </c>
      <c r="B92" s="10">
        <f>NZDCHF10080[[#This Row],[date_start]]+5</f>
        <v>43763</v>
      </c>
      <c r="C92">
        <v>245356</v>
      </c>
      <c r="D92" s="11">
        <v>0.62749999999999995</v>
      </c>
      <c r="E92" s="11">
        <v>0.63617999999999997</v>
      </c>
      <c r="F92" s="11">
        <v>0.62727999999999995</v>
      </c>
      <c r="G92" s="11">
        <v>0.63114000000000003</v>
      </c>
    </row>
    <row r="93" spans="1:7" x14ac:dyDescent="0.25">
      <c r="A93" s="10">
        <v>43751</v>
      </c>
      <c r="B93" s="10">
        <f>NZDCHF10080[[#This Row],[date_start]]+5</f>
        <v>43756</v>
      </c>
      <c r="C93">
        <v>294815</v>
      </c>
      <c r="D93" s="11">
        <v>0.63009999999999999</v>
      </c>
      <c r="E93" s="11">
        <v>0.63190000000000002</v>
      </c>
      <c r="F93" s="11">
        <v>0.62183999999999995</v>
      </c>
      <c r="G93" s="11">
        <v>0.62809999999999999</v>
      </c>
    </row>
    <row r="94" spans="1:7" x14ac:dyDescent="0.25">
      <c r="A94" s="10">
        <v>43744</v>
      </c>
      <c r="B94" s="10">
        <f>NZDCHF10080[[#This Row],[date_start]]+5</f>
        <v>43749</v>
      </c>
      <c r="C94">
        <v>335500</v>
      </c>
      <c r="D94" s="11">
        <v>0.62585999999999997</v>
      </c>
      <c r="E94" s="11">
        <v>0.63339999999999996</v>
      </c>
      <c r="F94" s="11">
        <v>0.62290000000000001</v>
      </c>
      <c r="G94" s="11">
        <v>0.63134999999999997</v>
      </c>
    </row>
    <row r="95" spans="1:7" x14ac:dyDescent="0.25">
      <c r="A95" s="10">
        <v>43737</v>
      </c>
      <c r="B95" s="10">
        <f>NZDCHF10080[[#This Row],[date_start]]+5</f>
        <v>43742</v>
      </c>
      <c r="C95">
        <v>323784</v>
      </c>
      <c r="D95" s="11">
        <v>0.62248000000000003</v>
      </c>
      <c r="E95" s="11">
        <v>0.63265000000000005</v>
      </c>
      <c r="F95" s="11">
        <v>0.61880000000000002</v>
      </c>
      <c r="G95" s="11">
        <v>0.62816000000000005</v>
      </c>
    </row>
    <row r="96" spans="1:7" x14ac:dyDescent="0.25">
      <c r="A96" s="10">
        <v>43730</v>
      </c>
      <c r="B96" s="10">
        <f>NZDCHF10080[[#This Row],[date_start]]+5</f>
        <v>43735</v>
      </c>
      <c r="C96">
        <v>298239</v>
      </c>
      <c r="D96" s="11">
        <v>0.62014000000000002</v>
      </c>
      <c r="E96" s="11">
        <v>0.62805</v>
      </c>
      <c r="F96" s="11">
        <v>0.61943000000000004</v>
      </c>
      <c r="G96" s="11">
        <v>0.62370000000000003</v>
      </c>
    </row>
    <row r="97" spans="1:7" x14ac:dyDescent="0.25">
      <c r="A97" s="10">
        <v>43723</v>
      </c>
      <c r="B97" s="10">
        <f>NZDCHF10080[[#This Row],[date_start]]+5</f>
        <v>43728</v>
      </c>
      <c r="C97">
        <v>280099</v>
      </c>
      <c r="D97" s="11">
        <v>0.63109999999999999</v>
      </c>
      <c r="E97" s="11">
        <v>0.63278999999999996</v>
      </c>
      <c r="F97" s="11">
        <v>0.61975999999999998</v>
      </c>
      <c r="G97" s="11">
        <v>0.62002999999999997</v>
      </c>
    </row>
    <row r="98" spans="1:7" x14ac:dyDescent="0.25">
      <c r="A98" s="10">
        <v>43716</v>
      </c>
      <c r="B98" s="10">
        <f>NZDCHF10080[[#This Row],[date_start]]+5</f>
        <v>43721</v>
      </c>
      <c r="C98">
        <v>241759</v>
      </c>
      <c r="D98" s="11">
        <v>0.63292999999999999</v>
      </c>
      <c r="E98" s="11">
        <v>0.64020999999999995</v>
      </c>
      <c r="F98" s="11">
        <v>0.62953000000000003</v>
      </c>
      <c r="G98" s="11">
        <v>0.63105</v>
      </c>
    </row>
    <row r="99" spans="1:7" x14ac:dyDescent="0.25">
      <c r="A99" s="10">
        <v>43709</v>
      </c>
      <c r="B99" s="10">
        <f>NZDCHF10080[[#This Row],[date_start]]+5</f>
        <v>43714</v>
      </c>
      <c r="C99">
        <v>278029</v>
      </c>
      <c r="D99" s="11">
        <v>0.62275000000000003</v>
      </c>
      <c r="E99" s="11">
        <v>0.63641000000000003</v>
      </c>
      <c r="F99" s="11">
        <v>0.62170999999999998</v>
      </c>
      <c r="G99" s="11">
        <v>0.63449999999999995</v>
      </c>
    </row>
    <row r="100" spans="1:7" x14ac:dyDescent="0.25">
      <c r="A100" s="10">
        <v>43702</v>
      </c>
      <c r="B100" s="10">
        <f>NZDCHF10080[[#This Row],[date_start]]+5</f>
        <v>43707</v>
      </c>
      <c r="C100">
        <v>366753</v>
      </c>
      <c r="D100" s="11">
        <v>0.62053999999999998</v>
      </c>
      <c r="E100" s="11">
        <v>0.62666999999999995</v>
      </c>
      <c r="F100" s="11">
        <v>0.61609999999999998</v>
      </c>
      <c r="G100" s="11">
        <v>0.62419999999999998</v>
      </c>
    </row>
    <row r="101" spans="1:7" x14ac:dyDescent="0.25">
      <c r="A101" s="10">
        <v>43695</v>
      </c>
      <c r="B101" s="10">
        <f>NZDCHF10080[[#This Row],[date_start]]+5</f>
        <v>43700</v>
      </c>
      <c r="C101">
        <v>293781</v>
      </c>
      <c r="D101" s="11">
        <v>0.62746000000000002</v>
      </c>
      <c r="E101" s="11">
        <v>0.63049999999999995</v>
      </c>
      <c r="F101" s="11">
        <v>0.62209000000000003</v>
      </c>
      <c r="G101" s="11">
        <v>0.623</v>
      </c>
    </row>
    <row r="102" spans="1:7" x14ac:dyDescent="0.25">
      <c r="A102" s="10">
        <v>43688</v>
      </c>
      <c r="B102" s="10">
        <f>NZDCHF10080[[#This Row],[date_start]]+5</f>
        <v>43693</v>
      </c>
      <c r="C102">
        <v>494834</v>
      </c>
      <c r="D102" s="11">
        <v>0.62885999999999997</v>
      </c>
      <c r="E102" s="11">
        <v>0.63180999999999998</v>
      </c>
      <c r="F102" s="11">
        <v>0.62034999999999996</v>
      </c>
      <c r="G102" s="11">
        <v>0.62851000000000001</v>
      </c>
    </row>
    <row r="103" spans="1:7" x14ac:dyDescent="0.25">
      <c r="A103" s="10">
        <v>43681</v>
      </c>
      <c r="B103" s="10">
        <f>NZDCHF10080[[#This Row],[date_start]]+5</f>
        <v>43686</v>
      </c>
      <c r="C103">
        <v>438647</v>
      </c>
      <c r="D103" s="11">
        <v>0.64129999999999998</v>
      </c>
      <c r="E103" s="11">
        <v>0.64188999999999996</v>
      </c>
      <c r="F103" s="11">
        <v>0.62144999999999995</v>
      </c>
      <c r="G103" s="11">
        <v>0.62844999999999995</v>
      </c>
    </row>
    <row r="104" spans="1:7" x14ac:dyDescent="0.25">
      <c r="A104" s="10">
        <v>43674</v>
      </c>
      <c r="B104" s="10">
        <f>NZDCHF10080[[#This Row],[date_start]]+5</f>
        <v>43679</v>
      </c>
      <c r="C104">
        <v>327639</v>
      </c>
      <c r="D104" s="11">
        <v>0.65808</v>
      </c>
      <c r="E104" s="11">
        <v>0.65925999999999996</v>
      </c>
      <c r="F104" s="11">
        <v>0.64100000000000001</v>
      </c>
      <c r="G104" s="11">
        <v>0.64180999999999999</v>
      </c>
    </row>
    <row r="105" spans="1:7" x14ac:dyDescent="0.25">
      <c r="A105" s="10">
        <v>43667</v>
      </c>
      <c r="B105" s="10">
        <f>NZDCHF10080[[#This Row],[date_start]]+5</f>
        <v>43672</v>
      </c>
      <c r="C105">
        <v>252035</v>
      </c>
      <c r="D105" s="11">
        <v>0.66413</v>
      </c>
      <c r="E105" s="11">
        <v>0.66676000000000002</v>
      </c>
      <c r="F105" s="11">
        <v>0.65813999999999995</v>
      </c>
      <c r="G105" s="11">
        <v>0.65863000000000005</v>
      </c>
    </row>
    <row r="106" spans="1:7" x14ac:dyDescent="0.25">
      <c r="A106" s="10">
        <v>43660</v>
      </c>
      <c r="B106" s="10">
        <f>NZDCHF10080[[#This Row],[date_start]]+5</f>
        <v>43665</v>
      </c>
      <c r="C106">
        <v>262595</v>
      </c>
      <c r="D106" s="11">
        <v>0.65678999999999998</v>
      </c>
      <c r="E106" s="11">
        <v>0.66703000000000001</v>
      </c>
      <c r="F106" s="11">
        <v>0.65676999999999996</v>
      </c>
      <c r="G106" s="11">
        <v>0.66339999999999999</v>
      </c>
    </row>
    <row r="107" spans="1:7" x14ac:dyDescent="0.25">
      <c r="A107" s="10">
        <v>43653</v>
      </c>
      <c r="B107" s="10">
        <f>NZDCHF10080[[#This Row],[date_start]]+5</f>
        <v>43658</v>
      </c>
      <c r="C107">
        <v>251177</v>
      </c>
      <c r="D107" s="11">
        <v>0.65664999999999996</v>
      </c>
      <c r="E107" s="11">
        <v>0.66139999999999999</v>
      </c>
      <c r="F107" s="11">
        <v>0.65275000000000005</v>
      </c>
      <c r="G107" s="11">
        <v>0.65854999999999997</v>
      </c>
    </row>
    <row r="108" spans="1:7" x14ac:dyDescent="0.25">
      <c r="A108" s="10">
        <v>43646</v>
      </c>
      <c r="B108" s="10">
        <f>NZDCHF10080[[#This Row],[date_start]]+5</f>
        <v>43651</v>
      </c>
      <c r="C108">
        <v>259806</v>
      </c>
      <c r="D108" s="11">
        <v>0.65554999999999997</v>
      </c>
      <c r="E108" s="11">
        <v>0.66225000000000001</v>
      </c>
      <c r="F108" s="11">
        <v>0.65525</v>
      </c>
      <c r="G108" s="11">
        <v>0.65664999999999996</v>
      </c>
    </row>
    <row r="109" spans="1:7" x14ac:dyDescent="0.25">
      <c r="A109" s="10">
        <v>43639</v>
      </c>
      <c r="B109" s="10">
        <f>NZDCHF10080[[#This Row],[date_start]]+5</f>
        <v>43644</v>
      </c>
      <c r="C109">
        <v>333149</v>
      </c>
      <c r="D109" s="11">
        <v>0.64249000000000001</v>
      </c>
      <c r="E109" s="11">
        <v>0.65608999999999995</v>
      </c>
      <c r="F109" s="11">
        <v>0.64237999999999995</v>
      </c>
      <c r="G109" s="11">
        <v>0.65554999999999997</v>
      </c>
    </row>
    <row r="110" spans="1:7" x14ac:dyDescent="0.25">
      <c r="A110" s="10">
        <v>43632</v>
      </c>
      <c r="B110" s="10">
        <f>NZDCHF10080[[#This Row],[date_start]]+5</f>
        <v>43637</v>
      </c>
      <c r="C110">
        <v>351873</v>
      </c>
      <c r="D110" s="11">
        <v>0.64807000000000003</v>
      </c>
      <c r="E110" s="11">
        <v>0.65417999999999998</v>
      </c>
      <c r="F110" s="11">
        <v>0.64232999999999996</v>
      </c>
      <c r="G110" s="11">
        <v>0.64307999999999998</v>
      </c>
    </row>
    <row r="111" spans="1:7" x14ac:dyDescent="0.25">
      <c r="A111" s="10">
        <v>43625</v>
      </c>
      <c r="B111" s="10">
        <f>NZDCHF10080[[#This Row],[date_start]]+5</f>
        <v>43630</v>
      </c>
      <c r="C111">
        <v>335036</v>
      </c>
      <c r="D111" s="11">
        <v>0.65793000000000001</v>
      </c>
      <c r="E111" s="11">
        <v>0.65910999999999997</v>
      </c>
      <c r="F111" s="11">
        <v>0.64770000000000005</v>
      </c>
      <c r="G111" s="11">
        <v>0.64785000000000004</v>
      </c>
    </row>
    <row r="112" spans="1:7" x14ac:dyDescent="0.25">
      <c r="A112" s="10">
        <v>43618</v>
      </c>
      <c r="B112" s="10">
        <f>NZDCHF10080[[#This Row],[date_start]]+5</f>
        <v>43623</v>
      </c>
      <c r="C112">
        <v>363979</v>
      </c>
      <c r="D112" s="11">
        <v>0.65298999999999996</v>
      </c>
      <c r="E112" s="11">
        <v>0.65959000000000001</v>
      </c>
      <c r="F112" s="11">
        <v>0.65192000000000005</v>
      </c>
      <c r="G112" s="11">
        <v>0.65773000000000004</v>
      </c>
    </row>
    <row r="113" spans="1:7" x14ac:dyDescent="0.25">
      <c r="A113" s="10">
        <v>43611</v>
      </c>
      <c r="B113" s="10">
        <f>NZDCHF10080[[#This Row],[date_start]]+5</f>
        <v>43616</v>
      </c>
      <c r="C113">
        <v>249592</v>
      </c>
      <c r="D113" s="11">
        <v>0.65629000000000004</v>
      </c>
      <c r="E113" s="11">
        <v>0.66078999999999999</v>
      </c>
      <c r="F113" s="11">
        <v>0.65305999999999997</v>
      </c>
      <c r="G113" s="11">
        <v>0.65349999999999997</v>
      </c>
    </row>
    <row r="114" spans="1:7" x14ac:dyDescent="0.25">
      <c r="A114" s="10">
        <v>43604</v>
      </c>
      <c r="B114" s="10">
        <f>NZDCHF10080[[#This Row],[date_start]]+5</f>
        <v>43609</v>
      </c>
      <c r="C114">
        <v>266388</v>
      </c>
      <c r="D114" s="11">
        <v>0.65934000000000004</v>
      </c>
      <c r="E114" s="11">
        <v>0.66169</v>
      </c>
      <c r="F114" s="11">
        <v>0.65312000000000003</v>
      </c>
      <c r="G114" s="11">
        <v>0.65600000000000003</v>
      </c>
    </row>
    <row r="115" spans="1:7" x14ac:dyDescent="0.25">
      <c r="A115" s="10">
        <v>43597</v>
      </c>
      <c r="B115" s="10">
        <f>NZDCHF10080[[#This Row],[date_start]]+5</f>
        <v>43602</v>
      </c>
      <c r="C115">
        <v>278858</v>
      </c>
      <c r="D115" s="11">
        <v>0.66605000000000003</v>
      </c>
      <c r="E115" s="11">
        <v>0.66759999999999997</v>
      </c>
      <c r="F115" s="11">
        <v>0.65810000000000002</v>
      </c>
      <c r="G115" s="11">
        <v>0.65839999999999999</v>
      </c>
    </row>
    <row r="116" spans="1:7" x14ac:dyDescent="0.25">
      <c r="A116" s="10">
        <v>43590</v>
      </c>
      <c r="B116" s="10">
        <f>NZDCHF10080[[#This Row],[date_start]]+5</f>
        <v>43595</v>
      </c>
      <c r="C116">
        <v>355616</v>
      </c>
      <c r="D116" s="11">
        <v>0.67074999999999996</v>
      </c>
      <c r="E116" s="11">
        <v>0.67418999999999996</v>
      </c>
      <c r="F116" s="11">
        <v>0.66500999999999999</v>
      </c>
      <c r="G116" s="11">
        <v>0.66727999999999998</v>
      </c>
    </row>
    <row r="117" spans="1:7" x14ac:dyDescent="0.25">
      <c r="A117" s="10">
        <v>43583</v>
      </c>
      <c r="B117" s="10">
        <f>NZDCHF10080[[#This Row],[date_start]]+5</f>
        <v>43588</v>
      </c>
      <c r="C117">
        <v>246188</v>
      </c>
      <c r="D117" s="11">
        <v>0.67815000000000003</v>
      </c>
      <c r="E117" s="11">
        <v>0.68093000000000004</v>
      </c>
      <c r="F117" s="11">
        <v>0.67191000000000001</v>
      </c>
      <c r="G117" s="11">
        <v>0.67510000000000003</v>
      </c>
    </row>
    <row r="118" spans="1:7" x14ac:dyDescent="0.25">
      <c r="A118" s="10">
        <v>43576</v>
      </c>
      <c r="B118" s="10">
        <f>NZDCHF10080[[#This Row],[date_start]]+5</f>
        <v>43581</v>
      </c>
      <c r="C118">
        <v>233047</v>
      </c>
      <c r="D118" s="11">
        <v>0.67745999999999995</v>
      </c>
      <c r="E118" s="11">
        <v>0.68054000000000003</v>
      </c>
      <c r="F118" s="11">
        <v>0.67157999999999995</v>
      </c>
      <c r="G118" s="11">
        <v>0.67874999999999996</v>
      </c>
    </row>
    <row r="119" spans="1:7" x14ac:dyDescent="0.25">
      <c r="A119" s="10">
        <v>43569</v>
      </c>
      <c r="B119" s="10">
        <f>NZDCHF10080[[#This Row],[date_start]]+5</f>
        <v>43574</v>
      </c>
      <c r="C119">
        <v>268882</v>
      </c>
      <c r="D119" s="11">
        <v>0.6764</v>
      </c>
      <c r="E119" s="11">
        <v>0.6825</v>
      </c>
      <c r="F119" s="11">
        <v>0.67171999999999998</v>
      </c>
      <c r="G119" s="11">
        <v>0.67759999999999998</v>
      </c>
    </row>
    <row r="120" spans="1:7" x14ac:dyDescent="0.25">
      <c r="A120" s="10">
        <v>43562</v>
      </c>
      <c r="B120" s="10">
        <f>NZDCHF10080[[#This Row],[date_start]]+5</f>
        <v>43567</v>
      </c>
      <c r="C120">
        <v>298262</v>
      </c>
      <c r="D120" s="11">
        <v>0.67229000000000005</v>
      </c>
      <c r="E120" s="11">
        <v>0.67908000000000002</v>
      </c>
      <c r="F120" s="11">
        <v>0.67168000000000005</v>
      </c>
      <c r="G120" s="11">
        <v>0.67759999999999998</v>
      </c>
    </row>
    <row r="121" spans="1:7" x14ac:dyDescent="0.25">
      <c r="A121" s="10">
        <v>43555</v>
      </c>
      <c r="B121" s="10">
        <f>NZDCHF10080[[#This Row],[date_start]]+5</f>
        <v>43560</v>
      </c>
      <c r="C121">
        <v>313203</v>
      </c>
      <c r="D121" s="11">
        <v>0.67820000000000003</v>
      </c>
      <c r="E121" s="11">
        <v>0.68074999999999997</v>
      </c>
      <c r="F121" s="11">
        <v>0.67208999999999997</v>
      </c>
      <c r="G121" s="11">
        <v>0.67290000000000005</v>
      </c>
    </row>
    <row r="122" spans="1:7" x14ac:dyDescent="0.25">
      <c r="A122" s="10">
        <v>43548</v>
      </c>
      <c r="B122" s="10">
        <f>NZDCHF10080[[#This Row],[date_start]]+5</f>
        <v>43553</v>
      </c>
      <c r="C122">
        <v>403457</v>
      </c>
      <c r="D122" s="11">
        <v>0.68394999999999995</v>
      </c>
      <c r="E122" s="11">
        <v>0.68789999999999996</v>
      </c>
      <c r="F122" s="11">
        <v>0.67371000000000003</v>
      </c>
      <c r="G122" s="11">
        <v>0.67689999999999995</v>
      </c>
    </row>
    <row r="123" spans="1:7" x14ac:dyDescent="0.25">
      <c r="A123" s="10">
        <v>43541</v>
      </c>
      <c r="B123" s="10">
        <f>NZDCHF10080[[#This Row],[date_start]]+5</f>
        <v>43546</v>
      </c>
      <c r="C123">
        <v>363455</v>
      </c>
      <c r="D123" s="11">
        <v>0.68569000000000002</v>
      </c>
      <c r="E123" s="11">
        <v>0.68825000000000003</v>
      </c>
      <c r="F123" s="11">
        <v>0.67945999999999995</v>
      </c>
      <c r="G123" s="11">
        <v>0.68245</v>
      </c>
    </row>
    <row r="124" spans="1:7" x14ac:dyDescent="0.25">
      <c r="A124" s="10">
        <v>43534</v>
      </c>
      <c r="B124" s="10">
        <f>NZDCHF10080[[#This Row],[date_start]]+5</f>
        <v>43539</v>
      </c>
      <c r="C124">
        <v>296087</v>
      </c>
      <c r="D124" s="11">
        <v>0.68444000000000005</v>
      </c>
      <c r="E124" s="11">
        <v>0.69205000000000005</v>
      </c>
      <c r="F124" s="11">
        <v>0.68371999999999999</v>
      </c>
      <c r="G124" s="11">
        <v>0.68584999999999996</v>
      </c>
    </row>
    <row r="125" spans="1:7" x14ac:dyDescent="0.25">
      <c r="A125" s="10">
        <v>43527</v>
      </c>
      <c r="B125" s="10">
        <f>NZDCHF10080[[#This Row],[date_start]]+5</f>
        <v>43532</v>
      </c>
      <c r="C125">
        <v>342166</v>
      </c>
      <c r="D125" s="11">
        <v>0.68023</v>
      </c>
      <c r="E125" s="11">
        <v>0.68608999999999998</v>
      </c>
      <c r="F125" s="11">
        <v>0.67857999999999996</v>
      </c>
      <c r="G125" s="11">
        <v>0.68559999999999999</v>
      </c>
    </row>
    <row r="126" spans="1:7" x14ac:dyDescent="0.25">
      <c r="A126" s="10">
        <v>43520</v>
      </c>
      <c r="B126" s="10">
        <f>NZDCHF10080[[#This Row],[date_start]]+5</f>
        <v>43525</v>
      </c>
      <c r="C126">
        <v>341106</v>
      </c>
      <c r="D126" s="11">
        <v>0.68525999999999998</v>
      </c>
      <c r="E126" s="11">
        <v>0.68986999999999998</v>
      </c>
      <c r="F126" s="11">
        <v>0.67820000000000003</v>
      </c>
      <c r="G126" s="11">
        <v>0.67864999999999998</v>
      </c>
    </row>
    <row r="127" spans="1:7" x14ac:dyDescent="0.25">
      <c r="A127" s="10">
        <v>43513</v>
      </c>
      <c r="B127" s="10">
        <f>NZDCHF10080[[#This Row],[date_start]]+5</f>
        <v>43518</v>
      </c>
      <c r="C127">
        <v>328550</v>
      </c>
      <c r="D127" s="11">
        <v>0.68823000000000001</v>
      </c>
      <c r="E127" s="11">
        <v>0.69137000000000004</v>
      </c>
      <c r="F127" s="11">
        <v>0.67652999999999996</v>
      </c>
      <c r="G127" s="11">
        <v>0.68415000000000004</v>
      </c>
    </row>
    <row r="128" spans="1:7" x14ac:dyDescent="0.25">
      <c r="A128" s="10">
        <v>43506</v>
      </c>
      <c r="B128" s="10">
        <f>NZDCHF10080[[#This Row],[date_start]]+5</f>
        <v>43511</v>
      </c>
      <c r="C128">
        <v>303389</v>
      </c>
      <c r="D128" s="11">
        <v>0.67371999999999999</v>
      </c>
      <c r="E128" s="11">
        <v>0.69077</v>
      </c>
      <c r="F128" s="11">
        <v>0.67356000000000005</v>
      </c>
      <c r="G128" s="11">
        <v>0.68940000000000001</v>
      </c>
    </row>
    <row r="129" spans="1:7" x14ac:dyDescent="0.25">
      <c r="A129" s="10">
        <v>43499</v>
      </c>
      <c r="B129" s="10">
        <f>NZDCHF10080[[#This Row],[date_start]]+5</f>
        <v>43504</v>
      </c>
      <c r="C129">
        <v>326879</v>
      </c>
      <c r="D129" s="11">
        <v>0.68530000000000002</v>
      </c>
      <c r="E129" s="11">
        <v>0.69088000000000005</v>
      </c>
      <c r="F129" s="11">
        <v>0.67398999999999998</v>
      </c>
      <c r="G129" s="11">
        <v>0.67401</v>
      </c>
    </row>
    <row r="130" spans="1:7" x14ac:dyDescent="0.25">
      <c r="A130" s="10">
        <v>43492</v>
      </c>
      <c r="B130" s="10">
        <f>NZDCHF10080[[#This Row],[date_start]]+5</f>
        <v>43497</v>
      </c>
      <c r="C130">
        <v>384576</v>
      </c>
      <c r="D130" s="11">
        <v>0.67769999999999997</v>
      </c>
      <c r="E130" s="11">
        <v>0.68886999999999998</v>
      </c>
      <c r="F130" s="11">
        <v>0.67598999999999998</v>
      </c>
      <c r="G130" s="11">
        <v>0.68564999999999998</v>
      </c>
    </row>
    <row r="131" spans="1:7" x14ac:dyDescent="0.25">
      <c r="A131" s="10">
        <v>43485</v>
      </c>
      <c r="B131" s="10">
        <f>NZDCHF10080[[#This Row],[date_start]]+5</f>
        <v>43490</v>
      </c>
      <c r="C131">
        <v>346422</v>
      </c>
      <c r="D131" s="11">
        <v>0.67037999999999998</v>
      </c>
      <c r="E131" s="11">
        <v>0.68010000000000004</v>
      </c>
      <c r="F131" s="11">
        <v>0.66805999999999999</v>
      </c>
      <c r="G131" s="11">
        <v>0.67886999999999997</v>
      </c>
    </row>
    <row r="132" spans="1:7" x14ac:dyDescent="0.25">
      <c r="A132" s="10">
        <v>43478</v>
      </c>
      <c r="B132" s="10">
        <f>NZDCHF10080[[#This Row],[date_start]]+5</f>
        <v>43483</v>
      </c>
      <c r="C132">
        <v>273620</v>
      </c>
      <c r="D132" s="11">
        <v>0.67123999999999995</v>
      </c>
      <c r="E132" s="11">
        <v>0.67501999999999995</v>
      </c>
      <c r="F132" s="11">
        <v>0.66744999999999999</v>
      </c>
      <c r="G132" s="11">
        <v>0.67018999999999995</v>
      </c>
    </row>
    <row r="133" spans="1:7" x14ac:dyDescent="0.25">
      <c r="A133" s="10">
        <v>43471</v>
      </c>
      <c r="B133" s="10">
        <f>NZDCHF10080[[#This Row],[date_start]]+5</f>
        <v>43476</v>
      </c>
      <c r="C133">
        <v>320287</v>
      </c>
      <c r="D133" s="11">
        <v>0.66459000000000001</v>
      </c>
      <c r="E133" s="11">
        <v>0.67254999999999998</v>
      </c>
      <c r="F133" s="11">
        <v>0.65844999999999998</v>
      </c>
      <c r="G133" s="11">
        <v>0.67190000000000005</v>
      </c>
    </row>
    <row r="134" spans="1:7" x14ac:dyDescent="0.25">
      <c r="A134" s="10">
        <v>43464</v>
      </c>
      <c r="B134" s="10">
        <f>NZDCHF10080[[#This Row],[date_start]]+5</f>
        <v>43469</v>
      </c>
      <c r="C134">
        <v>284130</v>
      </c>
      <c r="D134" s="11">
        <v>0.65915000000000001</v>
      </c>
      <c r="E134" s="11">
        <v>0.66564999999999996</v>
      </c>
      <c r="F134" s="11">
        <v>0.63700999999999997</v>
      </c>
      <c r="G134" s="11">
        <v>0.66398999999999997</v>
      </c>
    </row>
    <row r="135" spans="1:7" x14ac:dyDescent="0.25">
      <c r="A135" s="10">
        <v>43457</v>
      </c>
      <c r="B135" s="10">
        <f>NZDCHF10080[[#This Row],[date_start]]+5</f>
        <v>43462</v>
      </c>
      <c r="C135">
        <v>211522</v>
      </c>
      <c r="D135" s="11">
        <v>0.66695000000000004</v>
      </c>
      <c r="E135" s="11">
        <v>0.67047999999999996</v>
      </c>
      <c r="F135" s="11">
        <v>0.65600999999999998</v>
      </c>
      <c r="G135" s="11">
        <v>0.65949999999999998</v>
      </c>
    </row>
    <row r="136" spans="1:7" x14ac:dyDescent="0.25">
      <c r="A136" s="10">
        <v>43450</v>
      </c>
      <c r="B136" s="10">
        <f>NZDCHF10080[[#This Row],[date_start]]+5</f>
        <v>43455</v>
      </c>
      <c r="C136">
        <v>351142</v>
      </c>
      <c r="D136" s="11">
        <v>0.67508999999999997</v>
      </c>
      <c r="E136" s="11">
        <v>0.68208999999999997</v>
      </c>
      <c r="F136" s="11">
        <v>0.66547000000000001</v>
      </c>
      <c r="G136" s="11">
        <v>0.66749999999999998</v>
      </c>
    </row>
    <row r="137" spans="1:7" x14ac:dyDescent="0.25">
      <c r="A137" s="10">
        <v>43443</v>
      </c>
      <c r="B137" s="10">
        <f>NZDCHF10080[[#This Row],[date_start]]+5</f>
        <v>43448</v>
      </c>
      <c r="C137">
        <v>314906</v>
      </c>
      <c r="D137" s="11">
        <v>0.67993999999999999</v>
      </c>
      <c r="E137" s="11">
        <v>0.68457999999999997</v>
      </c>
      <c r="F137" s="11">
        <v>0.67467999999999995</v>
      </c>
      <c r="G137" s="11">
        <v>0.67744000000000004</v>
      </c>
    </row>
    <row r="138" spans="1:7" x14ac:dyDescent="0.25">
      <c r="A138" s="10">
        <v>43436</v>
      </c>
      <c r="B138" s="10">
        <f>NZDCHF10080[[#This Row],[date_start]]+5</f>
        <v>43441</v>
      </c>
      <c r="C138">
        <v>326950</v>
      </c>
      <c r="D138" s="11">
        <v>0.69086000000000003</v>
      </c>
      <c r="E138" s="11">
        <v>0.69377</v>
      </c>
      <c r="F138" s="11">
        <v>0.67839000000000005</v>
      </c>
      <c r="G138" s="11">
        <v>0.67879999999999996</v>
      </c>
    </row>
    <row r="139" spans="1:7" x14ac:dyDescent="0.25">
      <c r="A139" s="10">
        <v>43429</v>
      </c>
      <c r="B139" s="10">
        <f>NZDCHF10080[[#This Row],[date_start]]+5</f>
        <v>43434</v>
      </c>
      <c r="C139">
        <v>300628</v>
      </c>
      <c r="D139" s="11">
        <v>0.67330999999999996</v>
      </c>
      <c r="E139" s="11">
        <v>0.68737999999999999</v>
      </c>
      <c r="F139" s="11">
        <v>0.67308000000000001</v>
      </c>
      <c r="G139" s="11">
        <v>0.68694999999999995</v>
      </c>
    </row>
    <row r="140" spans="1:7" x14ac:dyDescent="0.25">
      <c r="A140" s="10">
        <v>43422</v>
      </c>
      <c r="B140" s="10">
        <f>NZDCHF10080[[#This Row],[date_start]]+5</f>
        <v>43427</v>
      </c>
      <c r="C140">
        <v>273542</v>
      </c>
      <c r="D140" s="11">
        <v>0.68593000000000004</v>
      </c>
      <c r="E140" s="11">
        <v>0.68708000000000002</v>
      </c>
      <c r="F140" s="11">
        <v>0.67434000000000005</v>
      </c>
      <c r="G140" s="11">
        <v>0.6754</v>
      </c>
    </row>
    <row r="141" spans="1:7" x14ac:dyDescent="0.25">
      <c r="A141" s="10">
        <v>43415</v>
      </c>
      <c r="B141" s="10">
        <f>NZDCHF10080[[#This Row],[date_start]]+5</f>
        <v>43420</v>
      </c>
      <c r="C141">
        <v>407453</v>
      </c>
      <c r="D141" s="11">
        <v>0.67559000000000002</v>
      </c>
      <c r="E141" s="11">
        <v>0.68867999999999996</v>
      </c>
      <c r="F141" s="11">
        <v>0.67559000000000002</v>
      </c>
      <c r="G141" s="11">
        <v>0.68710000000000004</v>
      </c>
    </row>
    <row r="142" spans="1:7" x14ac:dyDescent="0.25">
      <c r="A142" s="10">
        <v>43408</v>
      </c>
      <c r="B142" s="10">
        <f>NZDCHF10080[[#This Row],[date_start]]+5</f>
        <v>43413</v>
      </c>
      <c r="C142">
        <v>327098</v>
      </c>
      <c r="D142" s="11">
        <v>0.66488999999999998</v>
      </c>
      <c r="E142" s="11">
        <v>0.68178000000000005</v>
      </c>
      <c r="F142" s="11">
        <v>0.66444000000000003</v>
      </c>
      <c r="G142" s="11">
        <v>0.67622000000000004</v>
      </c>
    </row>
    <row r="143" spans="1:7" x14ac:dyDescent="0.25">
      <c r="A143" s="10">
        <v>43401</v>
      </c>
      <c r="B143" s="10">
        <f>NZDCHF10080[[#This Row],[date_start]]+5</f>
        <v>43406</v>
      </c>
      <c r="C143">
        <v>336712</v>
      </c>
      <c r="D143" s="11">
        <v>0.64993999999999996</v>
      </c>
      <c r="E143" s="11">
        <v>0.66993999999999998</v>
      </c>
      <c r="F143" s="11">
        <v>0.64990000000000003</v>
      </c>
      <c r="G143" s="11">
        <v>0.66671999999999998</v>
      </c>
    </row>
    <row r="144" spans="1:7" x14ac:dyDescent="0.25">
      <c r="A144" s="10">
        <v>43394</v>
      </c>
      <c r="B144" s="10">
        <f>NZDCHF10080[[#This Row],[date_start]]+5</f>
        <v>43399</v>
      </c>
      <c r="C144">
        <v>381414</v>
      </c>
      <c r="D144" s="11">
        <v>0.65734999999999999</v>
      </c>
      <c r="E144" s="11">
        <v>0.65824000000000005</v>
      </c>
      <c r="F144" s="11">
        <v>0.64610000000000001</v>
      </c>
      <c r="G144" s="11">
        <v>0.65015000000000001</v>
      </c>
    </row>
    <row r="145" spans="1:7" x14ac:dyDescent="0.25">
      <c r="A145" s="10">
        <v>43387</v>
      </c>
      <c r="B145" s="10">
        <f>NZDCHF10080[[#This Row],[date_start]]+5</f>
        <v>43392</v>
      </c>
      <c r="C145">
        <v>371172</v>
      </c>
      <c r="D145" s="11">
        <v>0.64312999999999998</v>
      </c>
      <c r="E145" s="11">
        <v>0.65790999999999999</v>
      </c>
      <c r="F145" s="11">
        <v>0.64295000000000002</v>
      </c>
      <c r="G145" s="11">
        <v>0.65617000000000003</v>
      </c>
    </row>
    <row r="146" spans="1:7" x14ac:dyDescent="0.25">
      <c r="A146" s="10">
        <v>43380</v>
      </c>
      <c r="B146" s="10">
        <f>NZDCHF10080[[#This Row],[date_start]]+5</f>
        <v>43385</v>
      </c>
      <c r="C146">
        <v>371708</v>
      </c>
      <c r="D146" s="11">
        <v>0.63819000000000004</v>
      </c>
      <c r="E146" s="11">
        <v>0.64715</v>
      </c>
      <c r="F146" s="11">
        <v>0.63695000000000002</v>
      </c>
      <c r="G146" s="11">
        <v>0.64454999999999996</v>
      </c>
    </row>
    <row r="147" spans="1:7" x14ac:dyDescent="0.25">
      <c r="A147" s="10">
        <v>43373</v>
      </c>
      <c r="B147" s="10">
        <f>NZDCHF10080[[#This Row],[date_start]]+5</f>
        <v>43378</v>
      </c>
      <c r="C147">
        <v>339270</v>
      </c>
      <c r="D147" s="11">
        <v>0.64754</v>
      </c>
      <c r="E147" s="11">
        <v>0.65154000000000001</v>
      </c>
      <c r="F147" s="11">
        <v>0.63770000000000004</v>
      </c>
      <c r="G147" s="11">
        <v>0.63770000000000004</v>
      </c>
    </row>
    <row r="148" spans="1:7" x14ac:dyDescent="0.25">
      <c r="A148" s="10">
        <v>43366</v>
      </c>
      <c r="B148" s="10">
        <f>NZDCHF10080[[#This Row],[date_start]]+5</f>
        <v>43371</v>
      </c>
      <c r="C148">
        <v>343759</v>
      </c>
      <c r="D148" s="11">
        <v>0.63936000000000004</v>
      </c>
      <c r="E148" s="11">
        <v>0.65063000000000004</v>
      </c>
      <c r="F148" s="11">
        <v>0.63804000000000005</v>
      </c>
      <c r="G148" s="11">
        <v>0.64915</v>
      </c>
    </row>
    <row r="149" spans="1:7" x14ac:dyDescent="0.25">
      <c r="A149" s="10">
        <v>43359</v>
      </c>
      <c r="B149" s="10">
        <f>NZDCHF10080[[#This Row],[date_start]]+5</f>
        <v>43364</v>
      </c>
      <c r="C149">
        <v>351908</v>
      </c>
      <c r="D149" s="11">
        <v>0.63329999999999997</v>
      </c>
      <c r="E149" s="11">
        <v>0.64415</v>
      </c>
      <c r="F149" s="11">
        <v>0.63149999999999995</v>
      </c>
      <c r="G149" s="11">
        <v>0.63970000000000005</v>
      </c>
    </row>
    <row r="150" spans="1:7" x14ac:dyDescent="0.25">
      <c r="A150" s="10">
        <v>43352</v>
      </c>
      <c r="B150" s="10">
        <f>NZDCHF10080[[#This Row],[date_start]]+5</f>
        <v>43357</v>
      </c>
      <c r="C150">
        <v>272359</v>
      </c>
      <c r="D150" s="11">
        <v>0.63254999999999995</v>
      </c>
      <c r="E150" s="11">
        <v>0.63771999999999995</v>
      </c>
      <c r="F150" s="11">
        <v>0.63129000000000002</v>
      </c>
      <c r="G150" s="11">
        <v>0.63295000000000001</v>
      </c>
    </row>
    <row r="151" spans="1:7" x14ac:dyDescent="0.25">
      <c r="A151" s="10">
        <v>43345</v>
      </c>
      <c r="B151" s="10">
        <f>NZDCHF10080[[#This Row],[date_start]]+5</f>
        <v>43350</v>
      </c>
      <c r="C151">
        <v>314285</v>
      </c>
      <c r="D151" s="11">
        <v>0.64146000000000003</v>
      </c>
      <c r="E151" s="11">
        <v>0.64200000000000002</v>
      </c>
      <c r="F151" s="11">
        <v>0.63243000000000005</v>
      </c>
      <c r="G151" s="11">
        <v>0.63278000000000001</v>
      </c>
    </row>
    <row r="152" spans="1:7" x14ac:dyDescent="0.25">
      <c r="A152" s="10">
        <v>43338</v>
      </c>
      <c r="B152" s="10">
        <f>NZDCHF10080[[#This Row],[date_start]]+5</f>
        <v>43343</v>
      </c>
      <c r="C152">
        <v>335698</v>
      </c>
      <c r="D152" s="11">
        <v>0.65705999999999998</v>
      </c>
      <c r="E152" s="11">
        <v>0.65822999999999998</v>
      </c>
      <c r="F152" s="11">
        <v>0.64036999999999999</v>
      </c>
      <c r="G152" s="11">
        <v>0.64107999999999998</v>
      </c>
    </row>
    <row r="153" spans="1:7" x14ac:dyDescent="0.25">
      <c r="A153" s="10">
        <v>43331</v>
      </c>
      <c r="B153" s="10">
        <f>NZDCHF10080[[#This Row],[date_start]]+5</f>
        <v>43336</v>
      </c>
      <c r="C153">
        <v>302499</v>
      </c>
      <c r="D153" s="11">
        <v>0.66051000000000004</v>
      </c>
      <c r="E153" s="11">
        <v>0.66159999999999997</v>
      </c>
      <c r="F153" s="11">
        <v>0.6522</v>
      </c>
      <c r="G153" s="11">
        <v>0.65673999999999999</v>
      </c>
    </row>
    <row r="154" spans="1:7" x14ac:dyDescent="0.25">
      <c r="A154" s="10">
        <v>43324</v>
      </c>
      <c r="B154" s="10">
        <f>NZDCHF10080[[#This Row],[date_start]]+5</f>
        <v>43329</v>
      </c>
      <c r="C154">
        <v>308873</v>
      </c>
      <c r="D154" s="11">
        <v>0.65234000000000003</v>
      </c>
      <c r="E154" s="11">
        <v>0.66042999999999996</v>
      </c>
      <c r="F154" s="11">
        <v>0.65102000000000004</v>
      </c>
      <c r="G154" s="11">
        <v>0.66008</v>
      </c>
    </row>
    <row r="155" spans="1:7" x14ac:dyDescent="0.25">
      <c r="A155" s="10">
        <v>43317</v>
      </c>
      <c r="B155" s="10">
        <f>NZDCHF10080[[#This Row],[date_start]]+5</f>
        <v>43322</v>
      </c>
      <c r="C155">
        <v>267562</v>
      </c>
      <c r="D155" s="11">
        <v>0.66974</v>
      </c>
      <c r="E155" s="11">
        <v>0.67223999999999995</v>
      </c>
      <c r="F155" s="11">
        <v>0.65390999999999999</v>
      </c>
      <c r="G155" s="11">
        <v>0.65393999999999997</v>
      </c>
    </row>
    <row r="156" spans="1:7" x14ac:dyDescent="0.25">
      <c r="A156" s="10">
        <v>43310</v>
      </c>
      <c r="B156" s="10">
        <f>NZDCHF10080[[#This Row],[date_start]]+5</f>
        <v>43315</v>
      </c>
      <c r="C156">
        <v>243359</v>
      </c>
      <c r="D156" s="11">
        <v>0.67449000000000003</v>
      </c>
      <c r="E156" s="11">
        <v>0.67735999999999996</v>
      </c>
      <c r="F156" s="11">
        <v>0.66930000000000001</v>
      </c>
      <c r="G156" s="11">
        <v>0.67035999999999996</v>
      </c>
    </row>
    <row r="157" spans="1:7" x14ac:dyDescent="0.25">
      <c r="A157" s="10">
        <v>43303</v>
      </c>
      <c r="B157" s="10">
        <f>NZDCHF10080[[#This Row],[date_start]]+5</f>
        <v>43308</v>
      </c>
      <c r="C157">
        <v>312176</v>
      </c>
      <c r="D157" s="11">
        <v>0.67315000000000003</v>
      </c>
      <c r="E157" s="11">
        <v>0.67857000000000001</v>
      </c>
      <c r="F157" s="11">
        <v>0.67254999999999998</v>
      </c>
      <c r="G157" s="11">
        <v>0.67483000000000004</v>
      </c>
    </row>
    <row r="158" spans="1:7" x14ac:dyDescent="0.25">
      <c r="A158" s="10">
        <v>43296</v>
      </c>
      <c r="B158" s="10">
        <f>NZDCHF10080[[#This Row],[date_start]]+5</f>
        <v>43301</v>
      </c>
      <c r="C158">
        <v>402601</v>
      </c>
      <c r="D158" s="11">
        <v>0.67652999999999996</v>
      </c>
      <c r="E158" s="11">
        <v>0.68132000000000004</v>
      </c>
      <c r="F158" s="11">
        <v>0.67218</v>
      </c>
      <c r="G158" s="11">
        <v>0.67508999999999997</v>
      </c>
    </row>
    <row r="159" spans="1:7" x14ac:dyDescent="0.25">
      <c r="A159" s="10">
        <v>43289</v>
      </c>
      <c r="B159" s="10">
        <f>NZDCHF10080[[#This Row],[date_start]]+5</f>
        <v>43294</v>
      </c>
      <c r="C159">
        <v>376272</v>
      </c>
      <c r="D159" s="11">
        <v>0.67622000000000004</v>
      </c>
      <c r="E159" s="11">
        <v>0.67993999999999999</v>
      </c>
      <c r="F159" s="11">
        <v>0.67156000000000005</v>
      </c>
      <c r="G159" s="11">
        <v>0.67739000000000005</v>
      </c>
    </row>
    <row r="160" spans="1:7" x14ac:dyDescent="0.25">
      <c r="A160" s="10">
        <v>43282</v>
      </c>
      <c r="B160" s="10">
        <f>NZDCHF10080[[#This Row],[date_start]]+5</f>
        <v>43287</v>
      </c>
      <c r="C160">
        <v>316670</v>
      </c>
      <c r="D160" s="11">
        <v>0.67174</v>
      </c>
      <c r="E160" s="11">
        <v>0.67786000000000002</v>
      </c>
      <c r="F160" s="11">
        <v>0.66520000000000001</v>
      </c>
      <c r="G160" s="11">
        <v>0.67652000000000001</v>
      </c>
    </row>
    <row r="161" spans="1:7" x14ac:dyDescent="0.25">
      <c r="A161" s="10">
        <v>43275</v>
      </c>
      <c r="B161" s="10">
        <f>NZDCHF10080[[#This Row],[date_start]]+5</f>
        <v>43280</v>
      </c>
      <c r="C161">
        <v>372764</v>
      </c>
      <c r="D161" s="11">
        <v>0.68264000000000002</v>
      </c>
      <c r="E161" s="11">
        <v>0.68357000000000001</v>
      </c>
      <c r="F161" s="11">
        <v>0.67018</v>
      </c>
      <c r="G161" s="11">
        <v>0.67091999999999996</v>
      </c>
    </row>
    <row r="162" spans="1:7" x14ac:dyDescent="0.25">
      <c r="A162" s="10">
        <v>43268</v>
      </c>
      <c r="B162" s="10">
        <f>NZDCHF10080[[#This Row],[date_start]]+5</f>
        <v>43273</v>
      </c>
      <c r="C162">
        <v>363485</v>
      </c>
      <c r="D162" s="11">
        <v>0.69010000000000005</v>
      </c>
      <c r="E162" s="11">
        <v>0.69320000000000004</v>
      </c>
      <c r="F162" s="11">
        <v>0.67828999999999995</v>
      </c>
      <c r="G162" s="11">
        <v>0.68208000000000002</v>
      </c>
    </row>
    <row r="163" spans="1:7" x14ac:dyDescent="0.25">
      <c r="A163" s="10">
        <v>43261</v>
      </c>
      <c r="B163" s="10">
        <f>NZDCHF10080[[#This Row],[date_start]]+5</f>
        <v>43266</v>
      </c>
      <c r="C163">
        <v>319105</v>
      </c>
      <c r="D163" s="11">
        <v>0.69045000000000001</v>
      </c>
      <c r="E163" s="11">
        <v>0.69777999999999996</v>
      </c>
      <c r="F163" s="11">
        <v>0.68957000000000002</v>
      </c>
      <c r="G163" s="11">
        <v>0.69201999999999997</v>
      </c>
    </row>
    <row r="164" spans="1:7" x14ac:dyDescent="0.25">
      <c r="A164" s="10">
        <v>43254</v>
      </c>
      <c r="B164" s="10">
        <f>NZDCHF10080[[#This Row],[date_start]]+5</f>
        <v>43259</v>
      </c>
      <c r="C164">
        <v>317592</v>
      </c>
      <c r="D164" s="11">
        <v>0.68923999999999996</v>
      </c>
      <c r="E164" s="11">
        <v>0.69652000000000003</v>
      </c>
      <c r="F164" s="11">
        <v>0.6875</v>
      </c>
      <c r="G164" s="11">
        <v>0.69184999999999997</v>
      </c>
    </row>
    <row r="165" spans="1:7" x14ac:dyDescent="0.25">
      <c r="A165" s="10">
        <v>43247</v>
      </c>
      <c r="B165" s="10">
        <f>NZDCHF10080[[#This Row],[date_start]]+5</f>
        <v>43252</v>
      </c>
      <c r="C165">
        <v>423944</v>
      </c>
      <c r="D165" s="11">
        <v>0.68454999999999999</v>
      </c>
      <c r="E165" s="11">
        <v>0.69281999999999999</v>
      </c>
      <c r="F165" s="11">
        <v>0.67974000000000001</v>
      </c>
      <c r="G165" s="11">
        <v>0.68922000000000005</v>
      </c>
    </row>
    <row r="166" spans="1:7" x14ac:dyDescent="0.25">
      <c r="A166" s="10">
        <v>43240</v>
      </c>
      <c r="B166" s="10">
        <f>NZDCHF10080[[#This Row],[date_start]]+5</f>
        <v>43245</v>
      </c>
      <c r="C166">
        <v>399665</v>
      </c>
      <c r="D166" s="11">
        <v>0.68913999999999997</v>
      </c>
      <c r="E166" s="11">
        <v>0.69577</v>
      </c>
      <c r="F166" s="11">
        <v>0.68217000000000005</v>
      </c>
      <c r="G166" s="11">
        <v>0.68354000000000004</v>
      </c>
    </row>
    <row r="167" spans="1:7" x14ac:dyDescent="0.25">
      <c r="A167" s="10">
        <v>43233</v>
      </c>
      <c r="B167" s="10">
        <f>NZDCHF10080[[#This Row],[date_start]]+5</f>
        <v>43238</v>
      </c>
      <c r="C167">
        <v>353046</v>
      </c>
      <c r="D167" s="11">
        <v>0.69533999999999996</v>
      </c>
      <c r="E167" s="11">
        <v>0.69696999999999998</v>
      </c>
      <c r="F167" s="11">
        <v>0.68593999999999999</v>
      </c>
      <c r="G167" s="11">
        <v>0.68984000000000001</v>
      </c>
    </row>
    <row r="168" spans="1:7" x14ac:dyDescent="0.25">
      <c r="A168" s="10">
        <v>43226</v>
      </c>
      <c r="B168" s="10">
        <f>NZDCHF10080[[#This Row],[date_start]]+5</f>
        <v>43231</v>
      </c>
      <c r="C168">
        <v>385522</v>
      </c>
      <c r="D168" s="11">
        <v>0.70182999999999995</v>
      </c>
      <c r="E168" s="11">
        <v>0.70452999999999999</v>
      </c>
      <c r="F168" s="11">
        <v>0.69320999999999999</v>
      </c>
      <c r="G168" s="11">
        <v>0.69564999999999999</v>
      </c>
    </row>
    <row r="169" spans="1:7" x14ac:dyDescent="0.25">
      <c r="A169" s="10">
        <v>43219</v>
      </c>
      <c r="B169" s="10">
        <f>NZDCHF10080[[#This Row],[date_start]]+5</f>
        <v>43224</v>
      </c>
      <c r="C169">
        <v>411680</v>
      </c>
      <c r="D169" s="11">
        <v>0.69921</v>
      </c>
      <c r="E169" s="11">
        <v>0.70340000000000003</v>
      </c>
      <c r="F169" s="11">
        <v>0.69618999999999998</v>
      </c>
      <c r="G169" s="11">
        <v>0.70057000000000003</v>
      </c>
    </row>
    <row r="170" spans="1:7" x14ac:dyDescent="0.25">
      <c r="A170" s="10">
        <v>43212</v>
      </c>
      <c r="B170" s="10">
        <f>NZDCHF10080[[#This Row],[date_start]]+5</f>
        <v>43217</v>
      </c>
      <c r="C170">
        <v>392914</v>
      </c>
      <c r="D170" s="11">
        <v>0.70223000000000002</v>
      </c>
      <c r="E170" s="11">
        <v>0.70382999999999996</v>
      </c>
      <c r="F170" s="11">
        <v>0.69330000000000003</v>
      </c>
      <c r="G170" s="11">
        <v>0.69811000000000001</v>
      </c>
    </row>
    <row r="171" spans="1:7" x14ac:dyDescent="0.25">
      <c r="A171" s="10">
        <v>43205</v>
      </c>
      <c r="B171" s="10">
        <f>NZDCHF10080[[#This Row],[date_start]]+5</f>
        <v>43210</v>
      </c>
      <c r="C171">
        <v>359086</v>
      </c>
      <c r="D171" s="11">
        <v>0.70684000000000002</v>
      </c>
      <c r="E171" s="11">
        <v>0.71082999999999996</v>
      </c>
      <c r="F171" s="11">
        <v>0.70155999999999996</v>
      </c>
      <c r="G171" s="11">
        <v>0.70155999999999996</v>
      </c>
    </row>
    <row r="172" spans="1:7" x14ac:dyDescent="0.25">
      <c r="A172" s="10">
        <v>43198</v>
      </c>
      <c r="B172" s="10">
        <f>NZDCHF10080[[#This Row],[date_start]]+5</f>
        <v>43203</v>
      </c>
      <c r="C172">
        <v>326544</v>
      </c>
      <c r="D172" s="11">
        <v>0.69603999999999999</v>
      </c>
      <c r="E172" s="11">
        <v>0.71211999999999998</v>
      </c>
      <c r="F172" s="11">
        <v>0.69603999999999999</v>
      </c>
      <c r="G172" s="11">
        <v>0.70684999999999998</v>
      </c>
    </row>
    <row r="173" spans="1:7" x14ac:dyDescent="0.25">
      <c r="A173" s="10">
        <v>43191</v>
      </c>
      <c r="B173" s="10">
        <f>NZDCHF10080[[#This Row],[date_start]]+5</f>
        <v>43196</v>
      </c>
      <c r="C173">
        <v>277797</v>
      </c>
      <c r="D173" s="11">
        <v>0.68879000000000001</v>
      </c>
      <c r="E173" s="11">
        <v>0.70325000000000004</v>
      </c>
      <c r="F173" s="11">
        <v>0.68722000000000005</v>
      </c>
      <c r="G173" s="11">
        <v>0.69721</v>
      </c>
    </row>
    <row r="174" spans="1:7" x14ac:dyDescent="0.25">
      <c r="A174" s="10">
        <v>43184</v>
      </c>
      <c r="B174" s="10">
        <f>NZDCHF10080[[#This Row],[date_start]]+5</f>
        <v>43189</v>
      </c>
      <c r="C174">
        <v>332091</v>
      </c>
      <c r="D174" s="11">
        <v>0.68445</v>
      </c>
      <c r="E174" s="11">
        <v>0.69293000000000005</v>
      </c>
      <c r="F174" s="11">
        <v>0.68406</v>
      </c>
      <c r="G174" s="11">
        <v>0.68915000000000004</v>
      </c>
    </row>
    <row r="175" spans="1:7" x14ac:dyDescent="0.25">
      <c r="A175" s="10">
        <v>43177</v>
      </c>
      <c r="B175" s="10">
        <f>NZDCHF10080[[#This Row],[date_start]]+5</f>
        <v>43182</v>
      </c>
      <c r="C175">
        <v>286391</v>
      </c>
      <c r="D175" s="11">
        <v>0.68722000000000005</v>
      </c>
      <c r="E175" s="11">
        <v>0.68947999999999998</v>
      </c>
      <c r="F175" s="11">
        <v>0.68171000000000004</v>
      </c>
      <c r="G175" s="11">
        <v>0.68332999999999999</v>
      </c>
    </row>
    <row r="176" spans="1:7" x14ac:dyDescent="0.25">
      <c r="A176" s="10">
        <v>43170</v>
      </c>
      <c r="B176" s="10">
        <f>NZDCHF10080[[#This Row],[date_start]]+5</f>
        <v>43175</v>
      </c>
      <c r="C176">
        <v>214570</v>
      </c>
      <c r="D176" s="11">
        <v>0.69293000000000005</v>
      </c>
      <c r="E176" s="11">
        <v>0.69554000000000005</v>
      </c>
      <c r="F176" s="11">
        <v>0.68576000000000004</v>
      </c>
      <c r="G176" s="11">
        <v>0.68576000000000004</v>
      </c>
    </row>
    <row r="177" spans="1:7" x14ac:dyDescent="0.25">
      <c r="A177" s="10">
        <v>43163</v>
      </c>
      <c r="B177" s="10">
        <f>NZDCHF10080[[#This Row],[date_start]]+5</f>
        <v>43168</v>
      </c>
      <c r="C177">
        <v>449324</v>
      </c>
      <c r="D177" s="11">
        <v>0.67662</v>
      </c>
      <c r="E177" s="11">
        <v>0.69340000000000002</v>
      </c>
      <c r="F177" s="11">
        <v>0.67464000000000002</v>
      </c>
      <c r="G177" s="11">
        <v>0.69230999999999998</v>
      </c>
    </row>
    <row r="178" spans="1:7" x14ac:dyDescent="0.25">
      <c r="A178" s="10">
        <v>43156</v>
      </c>
      <c r="B178" s="10">
        <f>NZDCHF10080[[#This Row],[date_start]]+5</f>
        <v>43161</v>
      </c>
      <c r="C178">
        <v>472087</v>
      </c>
      <c r="D178" s="11">
        <v>0.68142999999999998</v>
      </c>
      <c r="E178" s="11">
        <v>0.68683000000000005</v>
      </c>
      <c r="F178" s="11">
        <v>0.67581000000000002</v>
      </c>
      <c r="G178" s="11">
        <v>0.67864999999999998</v>
      </c>
    </row>
    <row r="179" spans="1:7" x14ac:dyDescent="0.25">
      <c r="A179" s="10">
        <v>43149</v>
      </c>
      <c r="B179" s="10">
        <f>NZDCHF10080[[#This Row],[date_start]]+5</f>
        <v>43154</v>
      </c>
      <c r="C179">
        <v>277605</v>
      </c>
      <c r="D179" s="11">
        <v>0.68432000000000004</v>
      </c>
      <c r="E179" s="11">
        <v>0.69001000000000001</v>
      </c>
      <c r="F179" s="11">
        <v>0.68103999999999998</v>
      </c>
      <c r="G179" s="11">
        <v>0.68217000000000005</v>
      </c>
    </row>
    <row r="180" spans="1:7" x14ac:dyDescent="0.25">
      <c r="A180" s="10">
        <v>43142</v>
      </c>
      <c r="B180" s="10">
        <f>NZDCHF10080[[#This Row],[date_start]]+5</f>
        <v>43147</v>
      </c>
      <c r="C180">
        <v>502530</v>
      </c>
      <c r="D180" s="11">
        <v>0.67974000000000001</v>
      </c>
      <c r="E180" s="11">
        <v>0.68623999999999996</v>
      </c>
      <c r="F180" s="11">
        <v>0.67798999999999998</v>
      </c>
      <c r="G180" s="11">
        <v>0.68510000000000004</v>
      </c>
    </row>
    <row r="181" spans="1:7" x14ac:dyDescent="0.25">
      <c r="A181" s="10">
        <v>43135</v>
      </c>
      <c r="B181" s="10">
        <f>NZDCHF10080[[#This Row],[date_start]]+5</f>
        <v>43140</v>
      </c>
      <c r="C181">
        <v>704192</v>
      </c>
      <c r="D181" s="11">
        <v>0.67918999999999996</v>
      </c>
      <c r="E181" s="11">
        <v>0.68852999999999998</v>
      </c>
      <c r="F181" s="11">
        <v>0.67366000000000004</v>
      </c>
      <c r="G181" s="11">
        <v>0.68101999999999996</v>
      </c>
    </row>
    <row r="182" spans="1:7" x14ac:dyDescent="0.25">
      <c r="A182" s="10">
        <v>43128</v>
      </c>
      <c r="B182" s="10">
        <f>NZDCHF10080[[#This Row],[date_start]]+5</f>
        <v>43133</v>
      </c>
      <c r="C182">
        <v>635251</v>
      </c>
      <c r="D182" s="11">
        <v>0.68447999999999998</v>
      </c>
      <c r="E182" s="11">
        <v>0.69247999999999998</v>
      </c>
      <c r="F182" s="11">
        <v>0.67876999999999998</v>
      </c>
      <c r="G182" s="11">
        <v>0.67906999999999995</v>
      </c>
    </row>
    <row r="183" spans="1:7" x14ac:dyDescent="0.25">
      <c r="A183" s="10">
        <v>43121</v>
      </c>
      <c r="B183" s="10">
        <f>NZDCHF10080[[#This Row],[date_start]]+5</f>
        <v>43126</v>
      </c>
      <c r="C183">
        <v>583223</v>
      </c>
      <c r="D183" s="11">
        <v>0.69932000000000005</v>
      </c>
      <c r="E183" s="11">
        <v>0.70657999999999999</v>
      </c>
      <c r="F183" s="11">
        <v>0.68194999999999995</v>
      </c>
      <c r="G183" s="11">
        <v>0.68664999999999998</v>
      </c>
    </row>
    <row r="184" spans="1:7" x14ac:dyDescent="0.25">
      <c r="A184" s="10">
        <v>43114</v>
      </c>
      <c r="B184" s="10">
        <f>NZDCHF10080[[#This Row],[date_start]]+5</f>
        <v>43119</v>
      </c>
      <c r="C184">
        <v>514989</v>
      </c>
      <c r="D184" s="11">
        <v>0.70062000000000002</v>
      </c>
      <c r="E184" s="11">
        <v>0.70465</v>
      </c>
      <c r="F184" s="11">
        <v>0.69596999999999998</v>
      </c>
      <c r="G184" s="11">
        <v>0.70079999999999998</v>
      </c>
    </row>
    <row r="185" spans="1:7" x14ac:dyDescent="0.25">
      <c r="A185" s="10">
        <v>43107</v>
      </c>
      <c r="B185" s="10">
        <f>NZDCHF10080[[#This Row],[date_start]]+5</f>
        <v>43112</v>
      </c>
      <c r="C185">
        <v>436339</v>
      </c>
      <c r="D185" s="11">
        <v>0.69698000000000004</v>
      </c>
      <c r="E185" s="11">
        <v>0.70931</v>
      </c>
      <c r="F185" s="11">
        <v>0.69694999999999996</v>
      </c>
      <c r="G185" s="11">
        <v>0.69694999999999996</v>
      </c>
    </row>
    <row r="186" spans="1:7" x14ac:dyDescent="0.25">
      <c r="A186" s="10">
        <v>43100</v>
      </c>
      <c r="B186" s="10">
        <f>NZDCHF10080[[#This Row],[date_start]]+5</f>
        <v>43105</v>
      </c>
      <c r="C186">
        <v>270051</v>
      </c>
      <c r="D186" s="11">
        <v>0.69016999999999995</v>
      </c>
      <c r="E186" s="11">
        <v>0.70101999999999998</v>
      </c>
      <c r="F186" s="11">
        <v>0.67712000000000006</v>
      </c>
      <c r="G186" s="11">
        <v>0.69823000000000002</v>
      </c>
    </row>
    <row r="187" spans="1:7" x14ac:dyDescent="0.25">
      <c r="A187" s="10">
        <v>43093</v>
      </c>
      <c r="B187" s="10">
        <f>NZDCHF10080[[#This Row],[date_start]]+5</f>
        <v>43098</v>
      </c>
      <c r="C187">
        <v>220710</v>
      </c>
      <c r="D187" s="11">
        <v>0.69537000000000004</v>
      </c>
      <c r="E187" s="11">
        <v>0.70047999999999999</v>
      </c>
      <c r="F187" s="11">
        <v>0.69018999999999997</v>
      </c>
      <c r="G187" s="11">
        <v>0.69072999999999996</v>
      </c>
    </row>
    <row r="188" spans="1:7" x14ac:dyDescent="0.25">
      <c r="A188" s="10">
        <v>43086</v>
      </c>
      <c r="B188" s="10">
        <f>NZDCHF10080[[#This Row],[date_start]]+5</f>
        <v>43091</v>
      </c>
      <c r="C188">
        <v>309265</v>
      </c>
      <c r="D188" s="11">
        <v>0.69169999999999998</v>
      </c>
      <c r="E188" s="11">
        <v>0.69576000000000005</v>
      </c>
      <c r="F188" s="11">
        <v>0.68498999999999999</v>
      </c>
      <c r="G188" s="11">
        <v>0.69357000000000002</v>
      </c>
    </row>
    <row r="189" spans="1:7" x14ac:dyDescent="0.25">
      <c r="A189" s="10">
        <v>43079</v>
      </c>
      <c r="B189" s="10">
        <f>NZDCHF10080[[#This Row],[date_start]]+5</f>
        <v>43084</v>
      </c>
      <c r="C189">
        <v>224794</v>
      </c>
      <c r="D189" s="11">
        <v>0.67891999999999997</v>
      </c>
      <c r="E189" s="11">
        <v>0.69601999999999997</v>
      </c>
      <c r="F189" s="11">
        <v>0.67835999999999996</v>
      </c>
      <c r="G189" s="11">
        <v>0.69116</v>
      </c>
    </row>
    <row r="190" spans="1:7" x14ac:dyDescent="0.25">
      <c r="A190" s="10">
        <v>43072</v>
      </c>
      <c r="B190" s="10">
        <f>NZDCHF10080[[#This Row],[date_start]]+5</f>
        <v>43077</v>
      </c>
      <c r="C190">
        <v>236401</v>
      </c>
      <c r="D190" s="11">
        <v>0.67276999999999998</v>
      </c>
      <c r="E190" s="11">
        <v>0.68301999999999996</v>
      </c>
      <c r="F190" s="11">
        <v>0.67198999999999998</v>
      </c>
      <c r="G190" s="11">
        <v>0.67798999999999998</v>
      </c>
    </row>
    <row r="191" spans="1:7" x14ac:dyDescent="0.25">
      <c r="A191" s="10">
        <v>43065</v>
      </c>
      <c r="B191" s="10">
        <f>NZDCHF10080[[#This Row],[date_start]]+5</f>
        <v>43070</v>
      </c>
      <c r="C191">
        <v>314831</v>
      </c>
      <c r="D191" s="11">
        <v>0.6734</v>
      </c>
      <c r="E191" s="11">
        <v>0.68235000000000001</v>
      </c>
      <c r="F191" s="11">
        <v>0.67056000000000004</v>
      </c>
      <c r="G191" s="11">
        <v>0.67171999999999998</v>
      </c>
    </row>
    <row r="192" spans="1:7" x14ac:dyDescent="0.25">
      <c r="A192" s="10">
        <v>43058</v>
      </c>
      <c r="B192" s="10">
        <f>NZDCHF10080[[#This Row],[date_start]]+5</f>
        <v>43063</v>
      </c>
      <c r="C192">
        <v>251493</v>
      </c>
      <c r="D192" s="11">
        <v>0.67215999999999998</v>
      </c>
      <c r="E192" s="11">
        <v>0.67867</v>
      </c>
      <c r="F192" s="11">
        <v>0.67100000000000004</v>
      </c>
      <c r="G192" s="11">
        <v>0.67183999999999999</v>
      </c>
    </row>
    <row r="193" spans="1:7" x14ac:dyDescent="0.25">
      <c r="A193" s="10">
        <v>43051</v>
      </c>
      <c r="B193" s="10">
        <f>NZDCHF10080[[#This Row],[date_start]]+5</f>
        <v>43056</v>
      </c>
      <c r="C193">
        <v>257538</v>
      </c>
      <c r="D193" s="11">
        <v>0.68884000000000001</v>
      </c>
      <c r="E193" s="11">
        <v>0.69111999999999996</v>
      </c>
      <c r="F193" s="11">
        <v>0.67196999999999996</v>
      </c>
      <c r="G193" s="11">
        <v>0.67196999999999996</v>
      </c>
    </row>
    <row r="194" spans="1:7" x14ac:dyDescent="0.25">
      <c r="A194" s="10">
        <v>43044</v>
      </c>
      <c r="B194" s="10">
        <f>NZDCHF10080[[#This Row],[date_start]]+5</f>
        <v>43049</v>
      </c>
      <c r="C194">
        <v>258807</v>
      </c>
      <c r="D194" s="11">
        <v>0.69020999999999999</v>
      </c>
      <c r="E194" s="11">
        <v>0.69779999999999998</v>
      </c>
      <c r="F194" s="11">
        <v>0.68815999999999999</v>
      </c>
      <c r="G194" s="11">
        <v>0.68989</v>
      </c>
    </row>
    <row r="195" spans="1:7" x14ac:dyDescent="0.25">
      <c r="A195" s="10">
        <v>43037</v>
      </c>
      <c r="B195" s="10">
        <f>NZDCHF10080[[#This Row],[date_start]]+5</f>
        <v>43042</v>
      </c>
      <c r="C195">
        <v>257840</v>
      </c>
      <c r="D195" s="11">
        <v>0.68559999999999999</v>
      </c>
      <c r="E195" s="11">
        <v>0.69386000000000003</v>
      </c>
      <c r="F195" s="11">
        <v>0.68028999999999995</v>
      </c>
      <c r="G195" s="11">
        <v>0.69077999999999995</v>
      </c>
    </row>
    <row r="196" spans="1:7" x14ac:dyDescent="0.25">
      <c r="A196" s="10">
        <v>43030</v>
      </c>
      <c r="B196" s="10">
        <f>NZDCHF10080[[#This Row],[date_start]]+5</f>
        <v>43035</v>
      </c>
      <c r="C196">
        <v>303085</v>
      </c>
      <c r="D196" s="11">
        <v>0.68415999999999999</v>
      </c>
      <c r="E196" s="11">
        <v>0.68940999999999997</v>
      </c>
      <c r="F196" s="11">
        <v>0.67491999999999996</v>
      </c>
      <c r="G196" s="11">
        <v>0.68581000000000003</v>
      </c>
    </row>
    <row r="197" spans="1:7" x14ac:dyDescent="0.25">
      <c r="A197" s="10">
        <v>43023</v>
      </c>
      <c r="B197" s="10">
        <f>NZDCHF10080[[#This Row],[date_start]]+5</f>
        <v>43028</v>
      </c>
      <c r="C197">
        <v>283933</v>
      </c>
      <c r="D197" s="11">
        <v>0.69835000000000003</v>
      </c>
      <c r="E197" s="11">
        <v>0.70301000000000002</v>
      </c>
      <c r="F197" s="11">
        <v>0.68267</v>
      </c>
      <c r="G197" s="11">
        <v>0.68403999999999998</v>
      </c>
    </row>
    <row r="198" spans="1:7" x14ac:dyDescent="0.25">
      <c r="A198" s="10">
        <v>43016</v>
      </c>
      <c r="B198" s="10">
        <f>NZDCHF10080[[#This Row],[date_start]]+5</f>
        <v>43021</v>
      </c>
      <c r="C198">
        <v>240333</v>
      </c>
      <c r="D198" s="11">
        <v>0.69016999999999995</v>
      </c>
      <c r="E198" s="11">
        <v>0.70165</v>
      </c>
      <c r="F198" s="11">
        <v>0.68711</v>
      </c>
      <c r="G198" s="11">
        <v>0.69742000000000004</v>
      </c>
    </row>
    <row r="199" spans="1:7" x14ac:dyDescent="0.25">
      <c r="A199" s="10">
        <v>43009</v>
      </c>
      <c r="B199" s="10">
        <f>NZDCHF10080[[#This Row],[date_start]]+5</f>
        <v>43014</v>
      </c>
      <c r="C199">
        <v>214769</v>
      </c>
      <c r="D199" s="11">
        <v>0.69823000000000002</v>
      </c>
      <c r="E199" s="11">
        <v>0.70306000000000002</v>
      </c>
      <c r="F199" s="11">
        <v>0.69252999999999998</v>
      </c>
      <c r="G199" s="11">
        <v>0.69298000000000004</v>
      </c>
    </row>
    <row r="200" spans="1:7" x14ac:dyDescent="0.25">
      <c r="A200" s="10">
        <v>43002</v>
      </c>
      <c r="B200" s="10">
        <f>NZDCHF10080[[#This Row],[date_start]]+5</f>
        <v>43007</v>
      </c>
      <c r="C200">
        <v>232393</v>
      </c>
      <c r="D200" s="11">
        <v>0.70804999999999996</v>
      </c>
      <c r="E200" s="11">
        <v>0.71101999999999999</v>
      </c>
      <c r="F200" s="11">
        <v>0.69628000000000001</v>
      </c>
      <c r="G200" s="11">
        <v>0.69806000000000001</v>
      </c>
    </row>
    <row r="201" spans="1:7" x14ac:dyDescent="0.25">
      <c r="A201" s="10">
        <v>42995</v>
      </c>
      <c r="B201" s="10">
        <f>NZDCHF10080[[#This Row],[date_start]]+5</f>
        <v>43000</v>
      </c>
      <c r="C201">
        <v>232410</v>
      </c>
      <c r="D201" s="11">
        <v>0.69854000000000005</v>
      </c>
      <c r="E201" s="11">
        <v>0.71426999999999996</v>
      </c>
      <c r="F201" s="11">
        <v>0.69528000000000001</v>
      </c>
      <c r="G201" s="11">
        <v>0.71101999999999999</v>
      </c>
    </row>
    <row r="202" spans="1:7" x14ac:dyDescent="0.25">
      <c r="A202" s="10">
        <v>42988</v>
      </c>
      <c r="B202" s="10">
        <f>NZDCHF10080[[#This Row],[date_start]]+5</f>
        <v>42993</v>
      </c>
      <c r="C202">
        <v>265145</v>
      </c>
      <c r="D202" s="11">
        <v>0.68694</v>
      </c>
      <c r="E202" s="11">
        <v>0.70167999999999997</v>
      </c>
      <c r="F202" s="11">
        <v>0.68467999999999996</v>
      </c>
      <c r="G202" s="11">
        <v>0.69908999999999999</v>
      </c>
    </row>
    <row r="203" spans="1:7" x14ac:dyDescent="0.25">
      <c r="A203" s="10">
        <v>42981</v>
      </c>
      <c r="B203" s="10">
        <f>NZDCHF10080[[#This Row],[date_start]]+5</f>
        <v>42986</v>
      </c>
      <c r="C203">
        <v>223969</v>
      </c>
      <c r="D203" s="11">
        <v>0.68528</v>
      </c>
      <c r="E203" s="11">
        <v>0.69479999999999997</v>
      </c>
      <c r="F203" s="11">
        <v>0.68479999999999996</v>
      </c>
      <c r="G203" s="11">
        <v>0.68506</v>
      </c>
    </row>
    <row r="204" spans="1:7" x14ac:dyDescent="0.25">
      <c r="A204" s="10">
        <v>42974</v>
      </c>
      <c r="B204" s="10">
        <f>NZDCHF10080[[#This Row],[date_start]]+5</f>
        <v>42979</v>
      </c>
      <c r="C204">
        <v>200083</v>
      </c>
      <c r="D204" s="11">
        <v>0.69062999999999997</v>
      </c>
      <c r="E204" s="11">
        <v>0.69499999999999995</v>
      </c>
      <c r="F204" s="11">
        <v>0.68320999999999998</v>
      </c>
      <c r="G204" s="11">
        <v>0.68877999999999995</v>
      </c>
    </row>
    <row r="205" spans="1:7" x14ac:dyDescent="0.25">
      <c r="A205" s="10">
        <v>42967</v>
      </c>
      <c r="B205" s="10">
        <f>NZDCHF10080[[#This Row],[date_start]]+5</f>
        <v>42972</v>
      </c>
      <c r="C205">
        <v>173906</v>
      </c>
      <c r="D205" s="11">
        <v>0.70489999999999997</v>
      </c>
      <c r="E205" s="11">
        <v>0.70764000000000005</v>
      </c>
      <c r="F205" s="11">
        <v>0.69074999999999998</v>
      </c>
      <c r="G205" s="11">
        <v>0.69074999999999998</v>
      </c>
    </row>
    <row r="206" spans="1:7" x14ac:dyDescent="0.25">
      <c r="A206" s="10">
        <v>42960</v>
      </c>
      <c r="B206" s="10">
        <f>NZDCHF10080[[#This Row],[date_start]]+5</f>
        <v>42965</v>
      </c>
      <c r="C206">
        <v>195844</v>
      </c>
      <c r="D206" s="11">
        <v>0.70247999999999999</v>
      </c>
      <c r="E206" s="11">
        <v>0.71148999999999996</v>
      </c>
      <c r="F206" s="11">
        <v>0.70008000000000004</v>
      </c>
      <c r="G206" s="11">
        <v>0.70452000000000004</v>
      </c>
    </row>
    <row r="207" spans="1:7" x14ac:dyDescent="0.25">
      <c r="A207" s="10">
        <v>42953</v>
      </c>
      <c r="B207" s="10">
        <f>NZDCHF10080[[#This Row],[date_start]]+5</f>
        <v>42958</v>
      </c>
      <c r="C207">
        <v>206630</v>
      </c>
      <c r="D207" s="11">
        <v>0.71919</v>
      </c>
      <c r="E207" s="11">
        <v>0.72108000000000005</v>
      </c>
      <c r="F207" s="11">
        <v>0.69721</v>
      </c>
      <c r="G207" s="11">
        <v>0.70323000000000002</v>
      </c>
    </row>
    <row r="208" spans="1:7" x14ac:dyDescent="0.25">
      <c r="A208" s="10">
        <v>42946</v>
      </c>
      <c r="B208" s="10">
        <f>NZDCHF10080[[#This Row],[date_start]]+5</f>
        <v>42951</v>
      </c>
      <c r="C208">
        <v>226443</v>
      </c>
      <c r="D208" s="11">
        <v>0.72604999999999997</v>
      </c>
      <c r="E208" s="11">
        <v>0.72853999999999997</v>
      </c>
      <c r="F208" s="11">
        <v>0.71577999999999997</v>
      </c>
      <c r="G208" s="11">
        <v>0.71982999999999997</v>
      </c>
    </row>
    <row r="209" spans="1:7" x14ac:dyDescent="0.25">
      <c r="A209" s="10">
        <v>42939</v>
      </c>
      <c r="B209" s="10">
        <f>NZDCHF10080[[#This Row],[date_start]]+5</f>
        <v>42944</v>
      </c>
      <c r="C209">
        <v>253192</v>
      </c>
      <c r="D209" s="11">
        <v>0.70191000000000003</v>
      </c>
      <c r="E209" s="11">
        <v>0.72890999999999995</v>
      </c>
      <c r="F209" s="11">
        <v>0.70121999999999995</v>
      </c>
      <c r="G209" s="11">
        <v>0.72702999999999995</v>
      </c>
    </row>
    <row r="210" spans="1:7" x14ac:dyDescent="0.25">
      <c r="A210" s="10">
        <v>42932</v>
      </c>
      <c r="B210" s="10">
        <f>NZDCHF10080[[#This Row],[date_start]]+5</f>
        <v>42937</v>
      </c>
      <c r="C210">
        <v>224634</v>
      </c>
      <c r="D210" s="11">
        <v>0.70686000000000004</v>
      </c>
      <c r="E210" s="11">
        <v>0.70891000000000004</v>
      </c>
      <c r="F210" s="11">
        <v>0.69864000000000004</v>
      </c>
      <c r="G210" s="11">
        <v>0.70409999999999995</v>
      </c>
    </row>
    <row r="211" spans="1:7" x14ac:dyDescent="0.25">
      <c r="A211" s="10">
        <v>42925</v>
      </c>
      <c r="B211" s="10">
        <f>NZDCHF10080[[#This Row],[date_start]]+5</f>
        <v>42930</v>
      </c>
      <c r="C211">
        <v>208500</v>
      </c>
      <c r="D211" s="11">
        <v>0.70043</v>
      </c>
      <c r="E211" s="11">
        <v>0.71140000000000003</v>
      </c>
      <c r="F211" s="11">
        <v>0.69438999999999995</v>
      </c>
      <c r="G211" s="11">
        <v>0.70706000000000002</v>
      </c>
    </row>
    <row r="212" spans="1:7" x14ac:dyDescent="0.25">
      <c r="A212" s="10">
        <v>42918</v>
      </c>
      <c r="B212" s="10">
        <f>NZDCHF10080[[#This Row],[date_start]]+5</f>
        <v>42923</v>
      </c>
      <c r="C212">
        <v>192125</v>
      </c>
      <c r="D212" s="11">
        <v>0.70172000000000001</v>
      </c>
      <c r="E212" s="11">
        <v>0.70445999999999998</v>
      </c>
      <c r="F212" s="11">
        <v>0.69759000000000004</v>
      </c>
      <c r="G212" s="11">
        <v>0.70033999999999996</v>
      </c>
    </row>
    <row r="213" spans="1:7" x14ac:dyDescent="0.25">
      <c r="A213" s="10">
        <v>42911</v>
      </c>
      <c r="B213" s="10">
        <f>NZDCHF10080[[#This Row],[date_start]]+5</f>
        <v>42916</v>
      </c>
      <c r="C213">
        <v>212048</v>
      </c>
      <c r="D213" s="11">
        <v>0.70506000000000002</v>
      </c>
      <c r="E213" s="11">
        <v>0.71389000000000002</v>
      </c>
      <c r="F213" s="11">
        <v>0.69550000000000001</v>
      </c>
      <c r="G213" s="11">
        <v>0.70155999999999996</v>
      </c>
    </row>
    <row r="214" spans="1:7" x14ac:dyDescent="0.25">
      <c r="A214" s="10">
        <v>42904</v>
      </c>
      <c r="B214" s="10">
        <f>NZDCHF10080[[#This Row],[date_start]]+5</f>
        <v>42909</v>
      </c>
      <c r="C214">
        <v>167405</v>
      </c>
      <c r="D214" s="11">
        <v>0.70408999999999999</v>
      </c>
      <c r="E214" s="11">
        <v>0.71030000000000004</v>
      </c>
      <c r="F214" s="11">
        <v>0.69964000000000004</v>
      </c>
      <c r="G214" s="11">
        <v>0.70440000000000003</v>
      </c>
    </row>
    <row r="215" spans="1:7" x14ac:dyDescent="0.25">
      <c r="A215" s="10">
        <v>42897</v>
      </c>
      <c r="B215" s="10">
        <f>NZDCHF10080[[#This Row],[date_start]]+5</f>
        <v>42902</v>
      </c>
      <c r="C215">
        <v>189918</v>
      </c>
      <c r="D215" s="11">
        <v>0.69742000000000004</v>
      </c>
      <c r="E215" s="11">
        <v>0.70681000000000005</v>
      </c>
      <c r="F215" s="11">
        <v>0.69411999999999996</v>
      </c>
      <c r="G215" s="11">
        <v>0.70443999999999996</v>
      </c>
    </row>
    <row r="216" spans="1:7" x14ac:dyDescent="0.25">
      <c r="A216" s="10">
        <v>42890</v>
      </c>
      <c r="B216" s="10">
        <f>NZDCHF10080[[#This Row],[date_start]]+5</f>
        <v>42895</v>
      </c>
      <c r="C216">
        <v>189136</v>
      </c>
      <c r="D216" s="11">
        <v>0.68623000000000001</v>
      </c>
      <c r="E216" s="11">
        <v>0.70140999999999998</v>
      </c>
      <c r="F216" s="11">
        <v>0.68550999999999995</v>
      </c>
      <c r="G216" s="11">
        <v>0.69811999999999996</v>
      </c>
    </row>
    <row r="217" spans="1:7" x14ac:dyDescent="0.25">
      <c r="A217" s="10">
        <v>42883</v>
      </c>
      <c r="B217" s="10">
        <f>NZDCHF10080[[#This Row],[date_start]]+5</f>
        <v>42888</v>
      </c>
      <c r="C217">
        <v>222716</v>
      </c>
      <c r="D217" s="11">
        <v>0.68661000000000005</v>
      </c>
      <c r="E217" s="11">
        <v>0.69416999999999995</v>
      </c>
      <c r="F217" s="11">
        <v>0.68317000000000005</v>
      </c>
      <c r="G217" s="11">
        <v>0.68606</v>
      </c>
    </row>
    <row r="218" spans="1:7" x14ac:dyDescent="0.25">
      <c r="A218" s="10">
        <v>42876</v>
      </c>
      <c r="B218" s="10">
        <f>NZDCHF10080[[#This Row],[date_start]]+5</f>
        <v>42881</v>
      </c>
      <c r="C218">
        <v>264438</v>
      </c>
      <c r="D218" s="11">
        <v>0.67342000000000002</v>
      </c>
      <c r="E218" s="11">
        <v>0.68925999999999998</v>
      </c>
      <c r="F218" s="11">
        <v>0.67225999999999997</v>
      </c>
      <c r="G218" s="11">
        <v>0.68613999999999997</v>
      </c>
    </row>
    <row r="219" spans="1:7" x14ac:dyDescent="0.25">
      <c r="A219" s="10">
        <v>42869</v>
      </c>
      <c r="B219" s="10">
        <f>NZDCHF10080[[#This Row],[date_start]]+5</f>
        <v>42874</v>
      </c>
      <c r="C219">
        <v>281276</v>
      </c>
      <c r="D219" s="11">
        <v>0.68523999999999996</v>
      </c>
      <c r="E219" s="11">
        <v>0.69001000000000001</v>
      </c>
      <c r="F219" s="11">
        <v>0.67222000000000004</v>
      </c>
      <c r="G219" s="11">
        <v>0.67283999999999999</v>
      </c>
    </row>
    <row r="220" spans="1:7" x14ac:dyDescent="0.25">
      <c r="A220" s="10">
        <v>42862</v>
      </c>
      <c r="B220" s="10">
        <f>NZDCHF10080[[#This Row],[date_start]]+5</f>
        <v>42867</v>
      </c>
      <c r="C220">
        <v>245132</v>
      </c>
      <c r="D220" s="11">
        <v>0.68186000000000002</v>
      </c>
      <c r="E220" s="11">
        <v>0.70091999999999999</v>
      </c>
      <c r="F220" s="11">
        <v>0.68139000000000005</v>
      </c>
      <c r="G220" s="11">
        <v>0.68567</v>
      </c>
    </row>
    <row r="221" spans="1:7" x14ac:dyDescent="0.25">
      <c r="A221" s="10">
        <v>42855</v>
      </c>
      <c r="B221" s="10">
        <f>NZDCHF10080[[#This Row],[date_start]]+5</f>
        <v>42860</v>
      </c>
      <c r="C221">
        <v>215743</v>
      </c>
      <c r="D221" s="11">
        <v>0.68115999999999999</v>
      </c>
      <c r="E221" s="11">
        <v>0.69062000000000001</v>
      </c>
      <c r="F221" s="11">
        <v>0.67640999999999996</v>
      </c>
      <c r="G221" s="11">
        <v>0.68035000000000001</v>
      </c>
    </row>
    <row r="222" spans="1:7" x14ac:dyDescent="0.25">
      <c r="A222" s="10">
        <v>42848</v>
      </c>
      <c r="B222" s="10">
        <f>NZDCHF10080[[#This Row],[date_start]]+5</f>
        <v>42853</v>
      </c>
      <c r="C222">
        <v>235343</v>
      </c>
      <c r="D222" s="11">
        <v>0.69640000000000002</v>
      </c>
      <c r="E222" s="11">
        <v>0.70142000000000004</v>
      </c>
      <c r="F222" s="11">
        <v>0.67925999999999997</v>
      </c>
      <c r="G222" s="11">
        <v>0.68240999999999996</v>
      </c>
    </row>
    <row r="223" spans="1:7" x14ac:dyDescent="0.25">
      <c r="A223" s="10">
        <v>42841</v>
      </c>
      <c r="B223" s="10">
        <f>NZDCHF10080[[#This Row],[date_start]]+5</f>
        <v>42846</v>
      </c>
      <c r="C223">
        <v>207527</v>
      </c>
      <c r="D223" s="11">
        <v>0.70043</v>
      </c>
      <c r="E223" s="11">
        <v>0.70618000000000003</v>
      </c>
      <c r="F223" s="11">
        <v>0.6966</v>
      </c>
      <c r="G223" s="11">
        <v>0.69786999999999999</v>
      </c>
    </row>
    <row r="224" spans="1:7" x14ac:dyDescent="0.25">
      <c r="A224" s="10">
        <v>42834</v>
      </c>
      <c r="B224" s="10">
        <f>NZDCHF10080[[#This Row],[date_start]]+5</f>
        <v>42839</v>
      </c>
      <c r="C224">
        <v>204656</v>
      </c>
      <c r="D224" s="11">
        <v>0.69877999999999996</v>
      </c>
      <c r="E224" s="11">
        <v>0.70474000000000003</v>
      </c>
      <c r="F224" s="11">
        <v>0.69537000000000004</v>
      </c>
      <c r="G224" s="11">
        <v>0.70125000000000004</v>
      </c>
    </row>
    <row r="225" spans="1:7" x14ac:dyDescent="0.25">
      <c r="A225" s="10">
        <v>42827</v>
      </c>
      <c r="B225" s="10">
        <f>NZDCHF10080[[#This Row],[date_start]]+5</f>
        <v>42832</v>
      </c>
      <c r="C225">
        <v>213047</v>
      </c>
      <c r="D225" s="11">
        <v>0.70021</v>
      </c>
      <c r="E225" s="11">
        <v>0.70306000000000002</v>
      </c>
      <c r="F225" s="11">
        <v>0.69769999999999999</v>
      </c>
      <c r="G225" s="11">
        <v>0.69810000000000005</v>
      </c>
    </row>
    <row r="226" spans="1:7" x14ac:dyDescent="0.25">
      <c r="A226" s="10">
        <v>42820</v>
      </c>
      <c r="B226" s="10">
        <f>NZDCHF10080[[#This Row],[date_start]]+5</f>
        <v>42825</v>
      </c>
      <c r="C226">
        <v>232961</v>
      </c>
      <c r="D226" s="11">
        <v>0.69430000000000003</v>
      </c>
      <c r="E226" s="11">
        <v>0.70301999999999998</v>
      </c>
      <c r="F226" s="11">
        <v>0.69089999999999996</v>
      </c>
      <c r="G226" s="11">
        <v>0.70021</v>
      </c>
    </row>
    <row r="227" spans="1:7" x14ac:dyDescent="0.25">
      <c r="A227" s="10">
        <v>42813</v>
      </c>
      <c r="B227" s="10">
        <f>NZDCHF10080[[#This Row],[date_start]]+5</f>
        <v>42818</v>
      </c>
      <c r="C227">
        <v>242401</v>
      </c>
      <c r="D227" s="11">
        <v>0.69979999999999998</v>
      </c>
      <c r="E227" s="11">
        <v>0.70457999999999998</v>
      </c>
      <c r="F227" s="11">
        <v>0.69259000000000004</v>
      </c>
      <c r="G227" s="11">
        <v>0.69259000000000004</v>
      </c>
    </row>
    <row r="228" spans="1:7" x14ac:dyDescent="0.25">
      <c r="A228" s="10">
        <v>42799</v>
      </c>
      <c r="B228" s="10">
        <f>NZDCHF10080[[#This Row],[date_start]]+5</f>
        <v>42804</v>
      </c>
      <c r="C228">
        <v>252081</v>
      </c>
      <c r="D228" s="11">
        <v>0.70740000000000003</v>
      </c>
      <c r="E228" s="11">
        <v>0.71048999999999995</v>
      </c>
      <c r="F228" s="11">
        <v>0.69576000000000005</v>
      </c>
      <c r="G228" s="11">
        <v>0.69633</v>
      </c>
    </row>
    <row r="229" spans="1:7" x14ac:dyDescent="0.25">
      <c r="A229" s="10">
        <v>42792</v>
      </c>
      <c r="B229" s="10">
        <f>NZDCHF10080[[#This Row],[date_start]]+5</f>
        <v>42797</v>
      </c>
      <c r="C229">
        <v>281358</v>
      </c>
      <c r="D229" s="11">
        <v>0.72470000000000001</v>
      </c>
      <c r="E229" s="11">
        <v>0.72646999999999995</v>
      </c>
      <c r="F229" s="11">
        <v>0.70645000000000002</v>
      </c>
      <c r="G229" s="11">
        <v>0.70645000000000002</v>
      </c>
    </row>
    <row r="230" spans="1:7" x14ac:dyDescent="0.25">
      <c r="A230" s="10">
        <v>42785</v>
      </c>
      <c r="B230" s="10">
        <f>NZDCHF10080[[#This Row],[date_start]]+5</f>
        <v>42790</v>
      </c>
      <c r="C230">
        <v>246550</v>
      </c>
      <c r="D230" s="11">
        <v>0.72060999999999997</v>
      </c>
      <c r="E230" s="11">
        <v>0.72990999999999995</v>
      </c>
      <c r="F230" s="11">
        <v>0.71835000000000004</v>
      </c>
      <c r="G230" s="11">
        <v>0.72282000000000002</v>
      </c>
    </row>
    <row r="231" spans="1:7" x14ac:dyDescent="0.25">
      <c r="A231" s="10">
        <v>42778</v>
      </c>
      <c r="B231" s="10">
        <f>NZDCHF10080[[#This Row],[date_start]]+5</f>
        <v>42783</v>
      </c>
      <c r="C231">
        <v>281105</v>
      </c>
      <c r="D231" s="11">
        <v>0.72148000000000001</v>
      </c>
      <c r="E231" s="11">
        <v>0.72677999999999998</v>
      </c>
      <c r="F231" s="11">
        <v>0.71738999999999997</v>
      </c>
      <c r="G231" s="11">
        <v>0.71904999999999997</v>
      </c>
    </row>
    <row r="232" spans="1:7" x14ac:dyDescent="0.25">
      <c r="A232" s="10">
        <v>42771</v>
      </c>
      <c r="B232" s="10">
        <f>NZDCHF10080[[#This Row],[date_start]]+5</f>
        <v>42776</v>
      </c>
      <c r="C232">
        <v>299848</v>
      </c>
      <c r="D232" s="11">
        <v>0.72362000000000004</v>
      </c>
      <c r="E232" s="11">
        <v>0.73219000000000001</v>
      </c>
      <c r="F232" s="11">
        <v>0.71592999999999996</v>
      </c>
      <c r="G232" s="11">
        <v>0.71933000000000002</v>
      </c>
    </row>
    <row r="233" spans="1:7" x14ac:dyDescent="0.25">
      <c r="A233" s="10">
        <v>42764</v>
      </c>
      <c r="B233" s="10">
        <f>NZDCHF10080[[#This Row],[date_start]]+5</f>
        <v>42769</v>
      </c>
      <c r="C233">
        <v>320204</v>
      </c>
      <c r="D233" s="11">
        <v>0.72355000000000003</v>
      </c>
      <c r="E233" s="11">
        <v>0.72757000000000005</v>
      </c>
      <c r="F233" s="11">
        <v>0.71836</v>
      </c>
      <c r="G233" s="11">
        <v>0.72414000000000001</v>
      </c>
    </row>
    <row r="234" spans="1:7" x14ac:dyDescent="0.25">
      <c r="A234" s="10">
        <v>42757</v>
      </c>
      <c r="B234" s="10">
        <f>NZDCHF10080[[#This Row],[date_start]]+5</f>
        <v>42762</v>
      </c>
      <c r="C234">
        <v>308727</v>
      </c>
      <c r="D234" s="11">
        <v>0.71655999999999997</v>
      </c>
      <c r="E234" s="11">
        <v>0.72996000000000005</v>
      </c>
      <c r="F234" s="11">
        <v>0.71611000000000002</v>
      </c>
      <c r="G234" s="11">
        <v>0.72328000000000003</v>
      </c>
    </row>
    <row r="235" spans="1:7" x14ac:dyDescent="0.25">
      <c r="A235" s="10">
        <v>42750</v>
      </c>
      <c r="B235" s="10">
        <f>NZDCHF10080[[#This Row],[date_start]]+5</f>
        <v>42755</v>
      </c>
      <c r="C235">
        <v>362099</v>
      </c>
      <c r="D235" s="11">
        <v>0.71728999999999998</v>
      </c>
      <c r="E235" s="11">
        <v>0.72560000000000002</v>
      </c>
      <c r="F235" s="11">
        <v>0.71579999999999999</v>
      </c>
      <c r="G235" s="11">
        <v>0.71672999999999998</v>
      </c>
    </row>
    <row r="236" spans="1:7" x14ac:dyDescent="0.25">
      <c r="A236" s="10">
        <v>42743</v>
      </c>
      <c r="B236" s="10">
        <f>NZDCHF10080[[#This Row],[date_start]]+5</f>
        <v>42748</v>
      </c>
      <c r="C236">
        <v>336666</v>
      </c>
      <c r="D236" s="11">
        <v>0.70774999999999999</v>
      </c>
      <c r="E236" s="11">
        <v>0.7198</v>
      </c>
      <c r="F236" s="11">
        <v>0.70599999999999996</v>
      </c>
      <c r="G236" s="11">
        <v>0.71640000000000004</v>
      </c>
    </row>
    <row r="237" spans="1:7" x14ac:dyDescent="0.25">
      <c r="A237" s="10">
        <v>42736</v>
      </c>
      <c r="B237" s="10">
        <f>NZDCHF10080[[#This Row],[date_start]]+5</f>
        <v>42741</v>
      </c>
      <c r="C237">
        <v>286778</v>
      </c>
      <c r="D237" s="11">
        <v>0.70437000000000005</v>
      </c>
      <c r="E237" s="11">
        <v>0.71347000000000005</v>
      </c>
      <c r="F237" s="11">
        <v>0.70365999999999995</v>
      </c>
      <c r="G237" s="11">
        <v>0.70743999999999996</v>
      </c>
    </row>
    <row r="238" spans="1:7" x14ac:dyDescent="0.25">
      <c r="A238" s="10">
        <v>42729</v>
      </c>
      <c r="B238" s="10">
        <f>NZDCHF10080[[#This Row],[date_start]]+5</f>
        <v>42734</v>
      </c>
      <c r="C238">
        <v>212196</v>
      </c>
      <c r="D238" s="11">
        <v>0.70599999999999996</v>
      </c>
      <c r="E238" s="11">
        <v>0.71345000000000003</v>
      </c>
      <c r="F238" s="11">
        <v>0.70050999999999997</v>
      </c>
      <c r="G238" s="11">
        <v>0.70599999999999996</v>
      </c>
    </row>
    <row r="239" spans="1:7" x14ac:dyDescent="0.25">
      <c r="A239" s="10">
        <v>42722</v>
      </c>
      <c r="B239" s="10">
        <f>NZDCHF10080[[#This Row],[date_start]]+5</f>
        <v>42727</v>
      </c>
      <c r="C239">
        <v>246466</v>
      </c>
      <c r="D239" s="11">
        <v>0.71355000000000002</v>
      </c>
      <c r="E239" s="11">
        <v>0.71641999999999995</v>
      </c>
      <c r="F239" s="11">
        <v>0.70255999999999996</v>
      </c>
      <c r="G239" s="11">
        <v>0.70374000000000003</v>
      </c>
    </row>
    <row r="240" spans="1:7" x14ac:dyDescent="0.25">
      <c r="A240" s="10">
        <v>42715</v>
      </c>
      <c r="B240" s="10">
        <f>NZDCHF10080[[#This Row],[date_start]]+5</f>
        <v>42720</v>
      </c>
      <c r="C240">
        <v>313647</v>
      </c>
      <c r="D240" s="11">
        <v>0.72482000000000002</v>
      </c>
      <c r="E240" s="11">
        <v>0.73126000000000002</v>
      </c>
      <c r="F240" s="11">
        <v>0.71204999999999996</v>
      </c>
      <c r="G240" s="11">
        <v>0.71204999999999996</v>
      </c>
    </row>
    <row r="241" spans="1:7" x14ac:dyDescent="0.25">
      <c r="A241" s="10">
        <v>42708</v>
      </c>
      <c r="B241" s="10">
        <f>NZDCHF10080[[#This Row],[date_start]]+5</f>
        <v>42713</v>
      </c>
      <c r="C241">
        <v>270905</v>
      </c>
      <c r="D241" s="11">
        <v>0.71987999999999996</v>
      </c>
      <c r="E241" s="11">
        <v>0.73102999999999996</v>
      </c>
      <c r="F241" s="11">
        <v>0.71357000000000004</v>
      </c>
      <c r="G241" s="11">
        <v>0.72480999999999995</v>
      </c>
    </row>
    <row r="242" spans="1:7" x14ac:dyDescent="0.25">
      <c r="A242" s="10">
        <v>42701</v>
      </c>
      <c r="B242" s="10">
        <f>NZDCHF10080[[#This Row],[date_start]]+5</f>
        <v>42706</v>
      </c>
      <c r="C242">
        <v>308763</v>
      </c>
      <c r="D242" s="11">
        <v>0.71189999999999998</v>
      </c>
      <c r="E242" s="11">
        <v>0.72721000000000002</v>
      </c>
      <c r="F242" s="11">
        <v>0.71189999999999998</v>
      </c>
      <c r="G242" s="11">
        <v>0.72001999999999999</v>
      </c>
    </row>
    <row r="243" spans="1:7" x14ac:dyDescent="0.25">
      <c r="A243" s="10">
        <v>42694</v>
      </c>
      <c r="B243" s="10">
        <f>NZDCHF10080[[#This Row],[date_start]]+5</f>
        <v>42699</v>
      </c>
      <c r="C243">
        <v>327454</v>
      </c>
      <c r="D243" s="11">
        <v>0.70599999999999996</v>
      </c>
      <c r="E243" s="11">
        <v>0.71516000000000002</v>
      </c>
      <c r="F243" s="11">
        <v>0.70569999999999999</v>
      </c>
      <c r="G243" s="11">
        <v>0.71238000000000001</v>
      </c>
    </row>
    <row r="244" spans="1:7" x14ac:dyDescent="0.25">
      <c r="A244" s="10">
        <v>42687</v>
      </c>
      <c r="B244" s="10">
        <f>NZDCHF10080[[#This Row],[date_start]]+5</f>
        <v>42692</v>
      </c>
      <c r="C244">
        <v>324136</v>
      </c>
      <c r="D244" s="11">
        <v>0.70604999999999996</v>
      </c>
      <c r="E244" s="11">
        <v>0.71150999999999998</v>
      </c>
      <c r="F244" s="11">
        <v>0.70154000000000005</v>
      </c>
      <c r="G244" s="11">
        <v>0.70543999999999996</v>
      </c>
    </row>
    <row r="245" spans="1:7" x14ac:dyDescent="0.25">
      <c r="A245" s="10">
        <v>42680</v>
      </c>
      <c r="B245" s="10">
        <f>NZDCHF10080[[#This Row],[date_start]]+5</f>
        <v>42685</v>
      </c>
      <c r="C245">
        <v>322144</v>
      </c>
      <c r="D245" s="11">
        <v>0.71589999999999998</v>
      </c>
      <c r="E245" s="11">
        <v>0.72567000000000004</v>
      </c>
      <c r="F245" s="11">
        <v>0.69508999999999999</v>
      </c>
      <c r="G245" s="11">
        <v>0.70152000000000003</v>
      </c>
    </row>
    <row r="246" spans="1:7" x14ac:dyDescent="0.25">
      <c r="A246" s="10">
        <v>42673</v>
      </c>
      <c r="B246" s="10">
        <f>NZDCHF10080[[#This Row],[date_start]]+5</f>
        <v>42678</v>
      </c>
      <c r="C246">
        <v>249512</v>
      </c>
      <c r="D246" s="11">
        <v>0.70682</v>
      </c>
      <c r="E246" s="11">
        <v>0.71462000000000003</v>
      </c>
      <c r="F246" s="11">
        <v>0.69762999999999997</v>
      </c>
      <c r="G246" s="11">
        <v>0.70779999999999998</v>
      </c>
    </row>
    <row r="247" spans="1:7" x14ac:dyDescent="0.25">
      <c r="A247" s="10">
        <v>42666</v>
      </c>
      <c r="B247" s="10">
        <f>NZDCHF10080[[#This Row],[date_start]]+5</f>
        <v>42671</v>
      </c>
      <c r="C247">
        <v>224428</v>
      </c>
      <c r="D247" s="11">
        <v>0.71140999999999999</v>
      </c>
      <c r="E247" s="11">
        <v>0.71389999999999998</v>
      </c>
      <c r="F247" s="11">
        <v>0.70504</v>
      </c>
      <c r="G247" s="11">
        <v>0.70530000000000004</v>
      </c>
    </row>
    <row r="248" spans="1:7" x14ac:dyDescent="0.25">
      <c r="A248" s="10">
        <v>42659</v>
      </c>
      <c r="B248" s="10">
        <f>NZDCHF10080[[#This Row],[date_start]]+5</f>
        <v>42664</v>
      </c>
      <c r="C248">
        <v>222641</v>
      </c>
      <c r="D248" s="11">
        <v>0.70186999999999999</v>
      </c>
      <c r="E248" s="11">
        <v>0.71841999999999995</v>
      </c>
      <c r="F248" s="11">
        <v>0.70076000000000005</v>
      </c>
      <c r="G248" s="11">
        <v>0.70884999999999998</v>
      </c>
    </row>
    <row r="249" spans="1:7" x14ac:dyDescent="0.25">
      <c r="A249" s="10">
        <v>42652</v>
      </c>
      <c r="B249" s="10">
        <f>NZDCHF10080[[#This Row],[date_start]]+5</f>
        <v>42657</v>
      </c>
      <c r="C249">
        <v>252472</v>
      </c>
      <c r="D249" s="11">
        <v>0.70084999999999997</v>
      </c>
      <c r="E249" s="11">
        <v>0.70309999999999995</v>
      </c>
      <c r="F249" s="11">
        <v>0.69423000000000001</v>
      </c>
      <c r="G249" s="11">
        <v>0.69942000000000004</v>
      </c>
    </row>
    <row r="250" spans="1:7" x14ac:dyDescent="0.25">
      <c r="A250" s="10">
        <v>42645</v>
      </c>
      <c r="B250" s="10">
        <f>NZDCHF10080[[#This Row],[date_start]]+5</f>
        <v>42650</v>
      </c>
      <c r="C250">
        <v>247610</v>
      </c>
      <c r="D250" s="11">
        <v>0.70628999999999997</v>
      </c>
      <c r="E250" s="11">
        <v>0.71445000000000003</v>
      </c>
      <c r="F250" s="11">
        <v>0.69694999999999996</v>
      </c>
      <c r="G250" s="11">
        <v>0.69850000000000001</v>
      </c>
    </row>
    <row r="251" spans="1:7" x14ac:dyDescent="0.25">
      <c r="A251" s="10">
        <v>42638</v>
      </c>
      <c r="B251" s="10">
        <f>NZDCHF10080[[#This Row],[date_start]]+5</f>
        <v>42643</v>
      </c>
      <c r="C251">
        <v>292316</v>
      </c>
      <c r="D251" s="11">
        <v>0.70174000000000003</v>
      </c>
      <c r="E251" s="11">
        <v>0.71043000000000001</v>
      </c>
      <c r="F251" s="11">
        <v>0.69840000000000002</v>
      </c>
      <c r="G251" s="11">
        <v>0.70694000000000001</v>
      </c>
    </row>
    <row r="252" spans="1:7" x14ac:dyDescent="0.25">
      <c r="A252" s="10">
        <v>42631</v>
      </c>
      <c r="B252" s="10">
        <f>NZDCHF10080[[#This Row],[date_start]]+5</f>
        <v>42636</v>
      </c>
      <c r="C252">
        <v>338984</v>
      </c>
      <c r="D252" s="11">
        <v>0.71055000000000001</v>
      </c>
      <c r="E252" s="11">
        <v>0.71992999999999996</v>
      </c>
      <c r="F252" s="11">
        <v>0.69991000000000003</v>
      </c>
      <c r="G252" s="11">
        <v>0.70160999999999996</v>
      </c>
    </row>
    <row r="253" spans="1:7" x14ac:dyDescent="0.25">
      <c r="A253" s="10">
        <v>42624</v>
      </c>
      <c r="B253" s="10">
        <f>NZDCHF10080[[#This Row],[date_start]]+5</f>
        <v>42629</v>
      </c>
      <c r="C253">
        <v>357586</v>
      </c>
      <c r="D253" s="11">
        <v>0.71289999999999998</v>
      </c>
      <c r="E253" s="11">
        <v>0.71565000000000001</v>
      </c>
      <c r="F253" s="11">
        <v>0.70587999999999995</v>
      </c>
      <c r="G253" s="11">
        <v>0.71165999999999996</v>
      </c>
    </row>
    <row r="254" spans="1:7" x14ac:dyDescent="0.25">
      <c r="A254" s="10">
        <v>42617</v>
      </c>
      <c r="B254" s="10">
        <f>NZDCHF10080[[#This Row],[date_start]]+5</f>
        <v>42622</v>
      </c>
      <c r="C254">
        <v>335737</v>
      </c>
      <c r="D254" s="11">
        <v>0.71294000000000002</v>
      </c>
      <c r="E254" s="11">
        <v>0.72482000000000002</v>
      </c>
      <c r="F254" s="11">
        <v>0.71181000000000005</v>
      </c>
      <c r="G254" s="11">
        <v>0.71181000000000005</v>
      </c>
    </row>
    <row r="255" spans="1:7" x14ac:dyDescent="0.25">
      <c r="A255" s="10">
        <v>42610</v>
      </c>
      <c r="B255" s="10">
        <f>NZDCHF10080[[#This Row],[date_start]]+5</f>
        <v>42615</v>
      </c>
      <c r="C255">
        <v>340844</v>
      </c>
      <c r="D255" s="11">
        <v>0.70640000000000003</v>
      </c>
      <c r="E255" s="11">
        <v>0.71784999999999999</v>
      </c>
      <c r="F255" s="11">
        <v>0.70520000000000005</v>
      </c>
      <c r="G255" s="11">
        <v>0.71238000000000001</v>
      </c>
    </row>
    <row r="256" spans="1:7" x14ac:dyDescent="0.25">
      <c r="A256" s="10">
        <v>42603</v>
      </c>
      <c r="B256" s="10">
        <f>NZDCHF10080[[#This Row],[date_start]]+5</f>
        <v>42608</v>
      </c>
      <c r="C256">
        <v>315538</v>
      </c>
      <c r="D256" s="11">
        <v>0.69564999999999999</v>
      </c>
      <c r="E256" s="11">
        <v>0.71281000000000005</v>
      </c>
      <c r="F256" s="11">
        <v>0.69479999999999997</v>
      </c>
      <c r="G256" s="11">
        <v>0.7046</v>
      </c>
    </row>
    <row r="257" spans="1:7" x14ac:dyDescent="0.25">
      <c r="A257" s="10">
        <v>42596</v>
      </c>
      <c r="B257" s="10">
        <f>NZDCHF10080[[#This Row],[date_start]]+5</f>
        <v>42601</v>
      </c>
      <c r="C257">
        <v>314581</v>
      </c>
      <c r="D257" s="11">
        <v>0.69913999999999998</v>
      </c>
      <c r="E257" s="11">
        <v>0.70369999999999999</v>
      </c>
      <c r="F257" s="11">
        <v>0.69179000000000002</v>
      </c>
      <c r="G257" s="11">
        <v>0.69671000000000005</v>
      </c>
    </row>
    <row r="258" spans="1:7" x14ac:dyDescent="0.25">
      <c r="A258" s="10">
        <v>42589</v>
      </c>
      <c r="B258" s="10">
        <f>NZDCHF10080[[#This Row],[date_start]]+5</f>
        <v>42594</v>
      </c>
      <c r="C258">
        <v>270690</v>
      </c>
      <c r="D258" s="11">
        <v>0.69777</v>
      </c>
      <c r="E258" s="11">
        <v>0.71497999999999995</v>
      </c>
      <c r="F258" s="11">
        <v>0.69406999999999996</v>
      </c>
      <c r="G258" s="11">
        <v>0.69779999999999998</v>
      </c>
    </row>
    <row r="259" spans="1:7" x14ac:dyDescent="0.25">
      <c r="A259" s="10">
        <v>42582</v>
      </c>
      <c r="B259" s="10">
        <f>NZDCHF10080[[#This Row],[date_start]]+5</f>
        <v>42587</v>
      </c>
      <c r="C259">
        <v>281070</v>
      </c>
      <c r="D259" s="11">
        <v>0.69730000000000003</v>
      </c>
      <c r="E259" s="11">
        <v>0.70306999999999997</v>
      </c>
      <c r="F259" s="11">
        <v>0.69267000000000001</v>
      </c>
      <c r="G259" s="11">
        <v>0.69782999999999995</v>
      </c>
    </row>
    <row r="260" spans="1:7" x14ac:dyDescent="0.25">
      <c r="A260" s="10">
        <v>42575</v>
      </c>
      <c r="B260" s="10">
        <f>NZDCHF10080[[#This Row],[date_start]]+5</f>
        <v>42580</v>
      </c>
      <c r="C260">
        <v>322625</v>
      </c>
      <c r="D260" s="11">
        <v>0.6895</v>
      </c>
      <c r="E260" s="11">
        <v>0.70164000000000004</v>
      </c>
      <c r="F260" s="11">
        <v>0.68764000000000003</v>
      </c>
      <c r="G260" s="11">
        <v>0.69623999999999997</v>
      </c>
    </row>
    <row r="261" spans="1:7" x14ac:dyDescent="0.25">
      <c r="A261" s="10">
        <v>42568</v>
      </c>
      <c r="B261" s="10">
        <f>NZDCHF10080[[#This Row],[date_start]]+5</f>
        <v>42573</v>
      </c>
      <c r="C261">
        <v>310803</v>
      </c>
      <c r="D261" s="11">
        <v>0.70030000000000003</v>
      </c>
      <c r="E261" s="11">
        <v>0.70308999999999999</v>
      </c>
      <c r="F261" s="11">
        <v>0.68574999999999997</v>
      </c>
      <c r="G261" s="11">
        <v>0.68855</v>
      </c>
    </row>
    <row r="262" spans="1:7" x14ac:dyDescent="0.25">
      <c r="A262" s="10">
        <v>42561</v>
      </c>
      <c r="B262" s="10">
        <f>NZDCHF10080[[#This Row],[date_start]]+5</f>
        <v>42566</v>
      </c>
      <c r="C262">
        <v>347808</v>
      </c>
      <c r="D262" s="11">
        <v>0.71557999999999999</v>
      </c>
      <c r="E262" s="11">
        <v>0.72258</v>
      </c>
      <c r="F262" s="11">
        <v>0.69533</v>
      </c>
      <c r="G262" s="11">
        <v>0.69533</v>
      </c>
    </row>
    <row r="263" spans="1:7" x14ac:dyDescent="0.25">
      <c r="A263" s="10">
        <v>42554</v>
      </c>
      <c r="B263" s="10">
        <f>NZDCHF10080[[#This Row],[date_start]]+5</f>
        <v>42559</v>
      </c>
      <c r="C263">
        <v>311291</v>
      </c>
      <c r="D263" s="11">
        <v>0.69593000000000005</v>
      </c>
      <c r="E263" s="11">
        <v>0.71806000000000003</v>
      </c>
      <c r="F263" s="11">
        <v>0.69213000000000002</v>
      </c>
      <c r="G263" s="11">
        <v>0.71577000000000002</v>
      </c>
    </row>
    <row r="264" spans="1:7" x14ac:dyDescent="0.25">
      <c r="A264" s="10">
        <v>42547</v>
      </c>
      <c r="B264" s="10">
        <f>NZDCHF10080[[#This Row],[date_start]]+5</f>
        <v>42552</v>
      </c>
      <c r="C264">
        <v>376040</v>
      </c>
      <c r="D264" s="11">
        <v>0.68815999999999999</v>
      </c>
      <c r="E264" s="11">
        <v>0.69994000000000001</v>
      </c>
      <c r="F264" s="11">
        <v>0.68240999999999996</v>
      </c>
      <c r="G264" s="11">
        <v>0.69557999999999998</v>
      </c>
    </row>
    <row r="265" spans="1:7" x14ac:dyDescent="0.25">
      <c r="A265" s="10">
        <v>42540</v>
      </c>
      <c r="B265" s="10">
        <f>NZDCHF10080[[#This Row],[date_start]]+5</f>
        <v>42545</v>
      </c>
      <c r="C265">
        <v>385158</v>
      </c>
      <c r="D265" s="11">
        <v>0.67803999999999998</v>
      </c>
      <c r="E265" s="11">
        <v>0.70116000000000001</v>
      </c>
      <c r="F265" s="11">
        <v>0.67706</v>
      </c>
      <c r="G265" s="11">
        <v>0.68847000000000003</v>
      </c>
    </row>
    <row r="266" spans="1:7" x14ac:dyDescent="0.25">
      <c r="A266" s="10">
        <v>42533</v>
      </c>
      <c r="B266" s="10">
        <f>NZDCHF10080[[#This Row],[date_start]]+5</f>
        <v>42538</v>
      </c>
      <c r="C266">
        <v>382085</v>
      </c>
      <c r="D266" s="11">
        <v>0.67871999999999999</v>
      </c>
      <c r="E266" s="11">
        <v>0.68388000000000004</v>
      </c>
      <c r="F266" s="11">
        <v>0.67047999999999996</v>
      </c>
      <c r="G266" s="11">
        <v>0.67464999999999997</v>
      </c>
    </row>
    <row r="267" spans="1:7" x14ac:dyDescent="0.25">
      <c r="A267" s="10">
        <v>42526</v>
      </c>
      <c r="B267" s="10">
        <f>NZDCHF10080[[#This Row],[date_start]]+5</f>
        <v>42531</v>
      </c>
      <c r="C267">
        <v>356613</v>
      </c>
      <c r="D267" s="11">
        <v>0.67742999999999998</v>
      </c>
      <c r="E267" s="11">
        <v>0.68908000000000003</v>
      </c>
      <c r="F267" s="11">
        <v>0.66895000000000004</v>
      </c>
      <c r="G267" s="11">
        <v>0.67949999999999999</v>
      </c>
    </row>
    <row r="268" spans="1:7" x14ac:dyDescent="0.25">
      <c r="A268" s="10">
        <v>42519</v>
      </c>
      <c r="B268" s="10">
        <f>NZDCHF10080[[#This Row],[date_start]]+5</f>
        <v>42524</v>
      </c>
      <c r="C268">
        <v>372141</v>
      </c>
      <c r="D268" s="11">
        <v>0.66500999999999999</v>
      </c>
      <c r="E268" s="11">
        <v>0.68079000000000001</v>
      </c>
      <c r="F268" s="11">
        <v>0.66305999999999998</v>
      </c>
      <c r="G268" s="11">
        <v>0.67835999999999996</v>
      </c>
    </row>
    <row r="269" spans="1:7" x14ac:dyDescent="0.25">
      <c r="A269" s="10">
        <v>42512</v>
      </c>
      <c r="B269" s="10">
        <f>NZDCHF10080[[#This Row],[date_start]]+5</f>
        <v>42517</v>
      </c>
      <c r="C269">
        <v>361018</v>
      </c>
      <c r="D269" s="11">
        <v>0.66891999999999996</v>
      </c>
      <c r="E269" s="11">
        <v>0.67400000000000004</v>
      </c>
      <c r="F269" s="11">
        <v>0.66246000000000005</v>
      </c>
      <c r="G269" s="11">
        <v>0.66471000000000002</v>
      </c>
    </row>
    <row r="270" spans="1:7" x14ac:dyDescent="0.25">
      <c r="A270" s="10">
        <v>42505</v>
      </c>
      <c r="B270" s="10">
        <f>NZDCHF10080[[#This Row],[date_start]]+5</f>
        <v>42510</v>
      </c>
      <c r="C270">
        <v>347767</v>
      </c>
      <c r="D270" s="11">
        <v>0.65834999999999999</v>
      </c>
      <c r="E270" s="11">
        <v>0.67190000000000005</v>
      </c>
      <c r="F270" s="11">
        <v>0.65830999999999995</v>
      </c>
      <c r="G270" s="11">
        <v>0.66605000000000003</v>
      </c>
    </row>
    <row r="271" spans="1:7" x14ac:dyDescent="0.25">
      <c r="A271" s="10">
        <v>42498</v>
      </c>
      <c r="B271" s="10">
        <f>NZDCHF10080[[#This Row],[date_start]]+5</f>
        <v>42503</v>
      </c>
      <c r="C271">
        <v>351735</v>
      </c>
      <c r="D271" s="11">
        <v>0.66312000000000004</v>
      </c>
      <c r="E271" s="11">
        <v>0.66585000000000005</v>
      </c>
      <c r="F271" s="11">
        <v>0.65346000000000004</v>
      </c>
      <c r="G271" s="11">
        <v>0.65754999999999997</v>
      </c>
    </row>
    <row r="272" spans="1:7" x14ac:dyDescent="0.25">
      <c r="A272" s="10">
        <v>42491</v>
      </c>
      <c r="B272" s="10">
        <f>NZDCHF10080[[#This Row],[date_start]]+5</f>
        <v>42496</v>
      </c>
      <c r="C272">
        <v>390156</v>
      </c>
      <c r="D272" s="11">
        <v>0.66786000000000001</v>
      </c>
      <c r="E272" s="11">
        <v>0.67247999999999997</v>
      </c>
      <c r="F272" s="11">
        <v>0.65629999999999999</v>
      </c>
      <c r="G272" s="11">
        <v>0.66271999999999998</v>
      </c>
    </row>
    <row r="273" spans="1:7" x14ac:dyDescent="0.25">
      <c r="A273" s="10">
        <v>42484</v>
      </c>
      <c r="B273" s="10">
        <f>NZDCHF10080[[#This Row],[date_start]]+5</f>
        <v>42489</v>
      </c>
      <c r="C273">
        <v>418961</v>
      </c>
      <c r="D273" s="11">
        <v>0.66918</v>
      </c>
      <c r="E273" s="11">
        <v>0.67605000000000004</v>
      </c>
      <c r="F273" s="11">
        <v>0.66163000000000005</v>
      </c>
      <c r="G273" s="11">
        <v>0.66703000000000001</v>
      </c>
    </row>
    <row r="274" spans="1:7" x14ac:dyDescent="0.25">
      <c r="A274" s="10">
        <v>42477</v>
      </c>
      <c r="B274" s="10">
        <f>NZDCHF10080[[#This Row],[date_start]]+5</f>
        <v>42482</v>
      </c>
      <c r="C274">
        <v>412769</v>
      </c>
      <c r="D274" s="11">
        <v>0.66342999999999996</v>
      </c>
      <c r="E274" s="11">
        <v>0.67867</v>
      </c>
      <c r="F274" s="11">
        <v>0.66146000000000005</v>
      </c>
      <c r="G274" s="11">
        <v>0.66769999999999996</v>
      </c>
    </row>
    <row r="275" spans="1:7" x14ac:dyDescent="0.25">
      <c r="A275" s="10">
        <v>42470</v>
      </c>
      <c r="B275" s="10">
        <f>NZDCHF10080[[#This Row],[date_start]]+5</f>
        <v>42475</v>
      </c>
      <c r="C275">
        <v>416940</v>
      </c>
      <c r="D275" s="11">
        <v>0.64729000000000003</v>
      </c>
      <c r="E275" s="11">
        <v>0.67013</v>
      </c>
      <c r="F275" s="11">
        <v>0.64668000000000003</v>
      </c>
      <c r="G275" s="11">
        <v>0.66776999999999997</v>
      </c>
    </row>
    <row r="276" spans="1:7" x14ac:dyDescent="0.25">
      <c r="A276" s="10">
        <v>42463</v>
      </c>
      <c r="B276" s="10">
        <f>NZDCHF10080[[#This Row],[date_start]]+5</f>
        <v>42468</v>
      </c>
      <c r="C276">
        <v>430637</v>
      </c>
      <c r="D276" s="11">
        <v>0.65878999999999999</v>
      </c>
      <c r="E276" s="11">
        <v>0.66127999999999998</v>
      </c>
      <c r="F276" s="11">
        <v>0.64585000000000004</v>
      </c>
      <c r="G276" s="11">
        <v>0.64697000000000005</v>
      </c>
    </row>
    <row r="277" spans="1:7" x14ac:dyDescent="0.25">
      <c r="A277" s="10">
        <v>42456</v>
      </c>
      <c r="B277" s="10">
        <f>NZDCHF10080[[#This Row],[date_start]]+5</f>
        <v>42461</v>
      </c>
      <c r="C277">
        <v>407584</v>
      </c>
      <c r="D277" s="11">
        <v>0.65185000000000004</v>
      </c>
      <c r="E277" s="11">
        <v>0.67081000000000002</v>
      </c>
      <c r="F277" s="11">
        <v>0.65124000000000004</v>
      </c>
      <c r="G277" s="11">
        <v>0.65930999999999995</v>
      </c>
    </row>
    <row r="278" spans="1:7" x14ac:dyDescent="0.25">
      <c r="A278" s="10">
        <v>42449</v>
      </c>
      <c r="B278" s="10">
        <f>NZDCHF10080[[#This Row],[date_start]]+5</f>
        <v>42454</v>
      </c>
      <c r="C278">
        <v>344897</v>
      </c>
      <c r="D278" s="11">
        <v>0.65776999999999997</v>
      </c>
      <c r="E278" s="11">
        <v>0.65988999999999998</v>
      </c>
      <c r="F278" s="11">
        <v>0.65086999999999995</v>
      </c>
      <c r="G278" s="11">
        <v>0.65151000000000003</v>
      </c>
    </row>
    <row r="279" spans="1:7" x14ac:dyDescent="0.25">
      <c r="A279" s="10">
        <v>42442</v>
      </c>
      <c r="B279" s="10">
        <f>NZDCHF10080[[#This Row],[date_start]]+5</f>
        <v>42447</v>
      </c>
      <c r="C279">
        <v>456595</v>
      </c>
      <c r="D279" s="11">
        <v>0.66134999999999999</v>
      </c>
      <c r="E279" s="11">
        <v>0.66539000000000004</v>
      </c>
      <c r="F279" s="11">
        <v>0.64929999999999999</v>
      </c>
      <c r="G279" s="11">
        <v>0.65783000000000003</v>
      </c>
    </row>
    <row r="280" spans="1:7" x14ac:dyDescent="0.25">
      <c r="A280" s="10">
        <v>42435</v>
      </c>
      <c r="B280" s="10">
        <f>NZDCHF10080[[#This Row],[date_start]]+5</f>
        <v>42440</v>
      </c>
      <c r="C280">
        <v>521424</v>
      </c>
      <c r="D280" s="11">
        <v>0.67293000000000003</v>
      </c>
      <c r="E280" s="11">
        <v>0.68067999999999995</v>
      </c>
      <c r="F280" s="11">
        <v>0.65290000000000004</v>
      </c>
      <c r="G280" s="11">
        <v>0.66161000000000003</v>
      </c>
    </row>
    <row r="281" spans="1:7" x14ac:dyDescent="0.25">
      <c r="A281" s="10">
        <v>42428</v>
      </c>
      <c r="B281" s="10">
        <f>NZDCHF10080[[#This Row],[date_start]]+5</f>
        <v>42433</v>
      </c>
      <c r="C281">
        <v>504664</v>
      </c>
      <c r="D281" s="11">
        <v>0.65622000000000003</v>
      </c>
      <c r="E281" s="11">
        <v>0.67756000000000005</v>
      </c>
      <c r="F281" s="11">
        <v>0.65414000000000005</v>
      </c>
      <c r="G281" s="11">
        <v>0.67354000000000003</v>
      </c>
    </row>
    <row r="282" spans="1:7" x14ac:dyDescent="0.25">
      <c r="A282" s="10">
        <v>42421</v>
      </c>
      <c r="B282" s="10">
        <f>NZDCHF10080[[#This Row],[date_start]]+5</f>
        <v>42426</v>
      </c>
      <c r="C282">
        <v>507490</v>
      </c>
      <c r="D282" s="11">
        <v>0.65642999999999996</v>
      </c>
      <c r="E282" s="11">
        <v>0.67190000000000005</v>
      </c>
      <c r="F282" s="11">
        <v>0.65253000000000005</v>
      </c>
      <c r="G282" s="11">
        <v>0.65863000000000005</v>
      </c>
    </row>
    <row r="283" spans="1:7" x14ac:dyDescent="0.25">
      <c r="A283" s="10">
        <v>42414</v>
      </c>
      <c r="B283" s="10">
        <f>NZDCHF10080[[#This Row],[date_start]]+5</f>
        <v>42419</v>
      </c>
      <c r="C283">
        <v>546397</v>
      </c>
      <c r="D283" s="11">
        <v>0.64468000000000003</v>
      </c>
      <c r="E283" s="11">
        <v>0.66081999999999996</v>
      </c>
      <c r="F283" s="11">
        <v>0.64446999999999999</v>
      </c>
      <c r="G283" s="11">
        <v>0.65537000000000001</v>
      </c>
    </row>
    <row r="284" spans="1:7" x14ac:dyDescent="0.25">
      <c r="A284" s="10">
        <v>42407</v>
      </c>
      <c r="B284" s="10">
        <f>NZDCHF10080[[#This Row],[date_start]]+5</f>
        <v>42412</v>
      </c>
      <c r="C284">
        <v>641120</v>
      </c>
      <c r="D284" s="11">
        <v>0.65554999999999997</v>
      </c>
      <c r="E284" s="11">
        <v>0.66061000000000003</v>
      </c>
      <c r="F284" s="11">
        <v>0.63693999999999995</v>
      </c>
      <c r="G284" s="11">
        <v>0.64498999999999995</v>
      </c>
    </row>
    <row r="285" spans="1:7" x14ac:dyDescent="0.25">
      <c r="A285" s="10">
        <v>42400</v>
      </c>
      <c r="B285" s="10">
        <f>NZDCHF10080[[#This Row],[date_start]]+5</f>
        <v>42405</v>
      </c>
      <c r="C285">
        <v>477732</v>
      </c>
      <c r="D285" s="11">
        <v>0.66178999999999999</v>
      </c>
      <c r="E285" s="11">
        <v>0.67405000000000004</v>
      </c>
      <c r="F285" s="11">
        <v>0.65234000000000003</v>
      </c>
      <c r="G285" s="11">
        <v>0.65571000000000002</v>
      </c>
    </row>
    <row r="286" spans="1:7" x14ac:dyDescent="0.25">
      <c r="A286" s="10">
        <v>42393</v>
      </c>
      <c r="B286" s="10">
        <f>NZDCHF10080[[#This Row],[date_start]]+5</f>
        <v>42398</v>
      </c>
      <c r="C286">
        <v>434651</v>
      </c>
      <c r="D286" s="11">
        <v>0.65846000000000005</v>
      </c>
      <c r="E286" s="11">
        <v>0.66642999999999997</v>
      </c>
      <c r="F286" s="11">
        <v>0.65002000000000004</v>
      </c>
      <c r="G286" s="11">
        <v>0.66142999999999996</v>
      </c>
    </row>
    <row r="287" spans="1:7" x14ac:dyDescent="0.25">
      <c r="A287" s="10">
        <v>42386</v>
      </c>
      <c r="B287" s="10">
        <f>NZDCHF10080[[#This Row],[date_start]]+5</f>
        <v>42391</v>
      </c>
      <c r="C287">
        <v>449630</v>
      </c>
      <c r="D287" s="11">
        <v>0.64115</v>
      </c>
      <c r="E287" s="11">
        <v>0.66115999999999997</v>
      </c>
      <c r="F287" s="11">
        <v>0.63439000000000001</v>
      </c>
      <c r="G287" s="11">
        <v>0.65673000000000004</v>
      </c>
    </row>
    <row r="288" spans="1:7" x14ac:dyDescent="0.25">
      <c r="A288" s="10">
        <v>42379</v>
      </c>
      <c r="B288" s="10">
        <f>NZDCHF10080[[#This Row],[date_start]]+5</f>
        <v>42384</v>
      </c>
      <c r="C288">
        <v>551391</v>
      </c>
      <c r="D288" s="11">
        <v>0.65154999999999996</v>
      </c>
      <c r="E288" s="11">
        <v>0.66244999999999998</v>
      </c>
      <c r="F288" s="11">
        <v>0.63815999999999995</v>
      </c>
      <c r="G288" s="11">
        <v>0.64587000000000006</v>
      </c>
    </row>
    <row r="289" spans="1:7" x14ac:dyDescent="0.25">
      <c r="A289" s="10">
        <v>42372</v>
      </c>
      <c r="B289" s="10">
        <f>NZDCHF10080[[#This Row],[date_start]]+5</f>
        <v>42377</v>
      </c>
      <c r="C289">
        <v>537017</v>
      </c>
      <c r="D289" s="11">
        <v>0.68274000000000001</v>
      </c>
      <c r="E289" s="11">
        <v>0.68323999999999996</v>
      </c>
      <c r="F289" s="11">
        <v>0.64986999999999995</v>
      </c>
      <c r="G289" s="11">
        <v>0.65022999999999997</v>
      </c>
    </row>
    <row r="290" spans="1:7" x14ac:dyDescent="0.25">
      <c r="A290" s="10">
        <v>42365</v>
      </c>
      <c r="B290" s="10">
        <f>NZDCHF10080[[#This Row],[date_start]]+5</f>
        <v>42370</v>
      </c>
      <c r="C290">
        <v>232592</v>
      </c>
      <c r="D290" s="11">
        <v>0.6724</v>
      </c>
      <c r="E290" s="11">
        <v>0.68632000000000004</v>
      </c>
      <c r="F290" s="11">
        <v>0.67227999999999999</v>
      </c>
      <c r="G290" s="11">
        <v>0.68322000000000005</v>
      </c>
    </row>
    <row r="291" spans="1:7" x14ac:dyDescent="0.25">
      <c r="A291" s="10">
        <v>42358</v>
      </c>
      <c r="B291" s="10">
        <f>NZDCHF10080[[#This Row],[date_start]]+5</f>
        <v>42363</v>
      </c>
      <c r="C291">
        <v>282422</v>
      </c>
      <c r="D291" s="11">
        <v>0.66703000000000001</v>
      </c>
      <c r="E291" s="11">
        <v>0.67847999999999997</v>
      </c>
      <c r="F291" s="11">
        <v>0.66632000000000002</v>
      </c>
      <c r="G291" s="11">
        <v>0.67464999999999997</v>
      </c>
    </row>
    <row r="292" spans="1:7" x14ac:dyDescent="0.25">
      <c r="A292" s="10">
        <v>42351</v>
      </c>
      <c r="B292" s="10">
        <f>NZDCHF10080[[#This Row],[date_start]]+5</f>
        <v>42356</v>
      </c>
      <c r="C292">
        <v>497181</v>
      </c>
      <c r="D292" s="11">
        <v>0.66069999999999995</v>
      </c>
      <c r="E292" s="11">
        <v>0.67454999999999998</v>
      </c>
      <c r="F292" s="11">
        <v>0.65880000000000005</v>
      </c>
      <c r="G292" s="11">
        <v>0.66647000000000001</v>
      </c>
    </row>
    <row r="293" spans="1:7" x14ac:dyDescent="0.25">
      <c r="A293" s="10">
        <v>42344</v>
      </c>
      <c r="B293" s="10">
        <f>NZDCHF10080[[#This Row],[date_start]]+5</f>
        <v>42349</v>
      </c>
      <c r="C293">
        <v>101846</v>
      </c>
      <c r="D293" s="11">
        <v>0.67210000000000003</v>
      </c>
      <c r="E293" s="11">
        <v>0.6724</v>
      </c>
      <c r="F293" s="11">
        <v>0.64690000000000003</v>
      </c>
      <c r="G293" s="11">
        <v>0.65920000000000001</v>
      </c>
    </row>
    <row r="294" spans="1:7" x14ac:dyDescent="0.25">
      <c r="A294" s="10">
        <v>42337</v>
      </c>
      <c r="B294" s="10">
        <f>NZDCHF10080[[#This Row],[date_start]]+5</f>
        <v>42342</v>
      </c>
      <c r="C294">
        <v>363424</v>
      </c>
      <c r="D294" s="11">
        <v>0.67174</v>
      </c>
      <c r="E294" s="11">
        <v>0.68762000000000001</v>
      </c>
      <c r="F294" s="11">
        <v>0.66049999999999998</v>
      </c>
      <c r="G294" s="11">
        <v>0.67200000000000004</v>
      </c>
    </row>
    <row r="295" spans="1:7" x14ac:dyDescent="0.25">
      <c r="A295" s="10">
        <v>42330</v>
      </c>
      <c r="B295" s="10">
        <f>NZDCHF10080[[#This Row],[date_start]]+5</f>
        <v>42335</v>
      </c>
      <c r="C295">
        <v>889936</v>
      </c>
      <c r="D295" s="11">
        <v>0.66601999999999995</v>
      </c>
      <c r="E295" s="11">
        <v>0.67447999999999997</v>
      </c>
      <c r="F295" s="11">
        <v>0.66115000000000002</v>
      </c>
      <c r="G295" s="11">
        <v>0.67230000000000001</v>
      </c>
    </row>
    <row r="296" spans="1:7" x14ac:dyDescent="0.25">
      <c r="A296" s="10">
        <v>42323</v>
      </c>
      <c r="B296" s="10">
        <f>NZDCHF10080[[#This Row],[date_start]]+5</f>
        <v>42328</v>
      </c>
      <c r="C296">
        <v>331165</v>
      </c>
      <c r="D296" s="11">
        <v>0.65847999999999995</v>
      </c>
      <c r="E296" s="11">
        <v>0.67025000000000001</v>
      </c>
      <c r="F296" s="11">
        <v>0.65115000000000001</v>
      </c>
      <c r="G296" s="11">
        <v>0.66849999999999998</v>
      </c>
    </row>
    <row r="297" spans="1:7" x14ac:dyDescent="0.25">
      <c r="A297" s="10">
        <v>42316</v>
      </c>
      <c r="B297" s="10">
        <f>NZDCHF10080[[#This Row],[date_start]]+5</f>
        <v>42321</v>
      </c>
      <c r="C297">
        <v>311738</v>
      </c>
      <c r="D297" s="11">
        <v>0.65493999999999997</v>
      </c>
      <c r="E297" s="11">
        <v>0.66095000000000004</v>
      </c>
      <c r="F297" s="11">
        <v>0.65220999999999996</v>
      </c>
      <c r="G297" s="11">
        <v>0.65759000000000001</v>
      </c>
    </row>
    <row r="298" spans="1:7" x14ac:dyDescent="0.25">
      <c r="A298" s="10">
        <v>42309</v>
      </c>
      <c r="B298" s="10">
        <f>NZDCHF10080[[#This Row],[date_start]]+5</f>
        <v>42314</v>
      </c>
      <c r="C298">
        <v>499719</v>
      </c>
      <c r="D298" s="11">
        <v>0.66459000000000001</v>
      </c>
      <c r="E298" s="11">
        <v>0.66991999999999996</v>
      </c>
      <c r="F298" s="11">
        <v>0.65239999999999998</v>
      </c>
      <c r="G298" s="11">
        <v>0.65590999999999999</v>
      </c>
    </row>
    <row r="299" spans="1:7" x14ac:dyDescent="0.25">
      <c r="A299" s="10">
        <v>42302</v>
      </c>
      <c r="B299" s="10">
        <f>NZDCHF10080[[#This Row],[date_start]]+5</f>
        <v>42307</v>
      </c>
      <c r="C299">
        <v>514053</v>
      </c>
      <c r="D299" s="11">
        <v>0.66017999999999999</v>
      </c>
      <c r="E299" s="11">
        <v>0.67051000000000005</v>
      </c>
      <c r="F299" s="11">
        <v>0.65646000000000004</v>
      </c>
      <c r="G299" s="11">
        <v>0.66883999999999999</v>
      </c>
    </row>
    <row r="300" spans="1:7" x14ac:dyDescent="0.25">
      <c r="A300" s="10">
        <v>42295</v>
      </c>
      <c r="B300" s="10">
        <f>NZDCHF10080[[#This Row],[date_start]]+5</f>
        <v>42300</v>
      </c>
      <c r="C300">
        <v>444738</v>
      </c>
      <c r="D300" s="11">
        <v>0.64842</v>
      </c>
      <c r="E300" s="11">
        <v>0.66829000000000005</v>
      </c>
      <c r="F300" s="11">
        <v>0.63959999999999995</v>
      </c>
      <c r="G300" s="11">
        <v>0.66013999999999995</v>
      </c>
    </row>
    <row r="301" spans="1:7" x14ac:dyDescent="0.25">
      <c r="A301" s="10">
        <v>42288</v>
      </c>
      <c r="B301" s="10">
        <f>NZDCHF10080[[#This Row],[date_start]]+5</f>
        <v>42293</v>
      </c>
      <c r="C301">
        <v>452659</v>
      </c>
      <c r="D301" s="11">
        <v>0.64161999999999997</v>
      </c>
      <c r="E301" s="11">
        <v>0.65491999999999995</v>
      </c>
      <c r="F301" s="11">
        <v>0.63351000000000002</v>
      </c>
      <c r="G301" s="11">
        <v>0.64917000000000002</v>
      </c>
    </row>
    <row r="302" spans="1:7" x14ac:dyDescent="0.25">
      <c r="A302" s="10">
        <v>42281</v>
      </c>
      <c r="B302" s="10">
        <f>NZDCHF10080[[#This Row],[date_start]]+5</f>
        <v>42286</v>
      </c>
      <c r="C302">
        <v>462945</v>
      </c>
      <c r="D302" s="11">
        <v>0.62682000000000004</v>
      </c>
      <c r="E302" s="11">
        <v>0.64700000000000002</v>
      </c>
      <c r="F302" s="11">
        <v>0.62548000000000004</v>
      </c>
      <c r="G302" s="11">
        <v>0.64337</v>
      </c>
    </row>
    <row r="303" spans="1:7" x14ac:dyDescent="0.25">
      <c r="A303" s="10">
        <v>42274</v>
      </c>
      <c r="B303" s="10">
        <f>NZDCHF10080[[#This Row],[date_start]]+5</f>
        <v>42279</v>
      </c>
      <c r="C303">
        <v>457878</v>
      </c>
      <c r="D303" s="11">
        <v>0.62172000000000005</v>
      </c>
      <c r="E303" s="11">
        <v>0.63058999999999998</v>
      </c>
      <c r="F303" s="11">
        <v>0.61048000000000002</v>
      </c>
      <c r="G303" s="11">
        <v>0.62599000000000005</v>
      </c>
    </row>
    <row r="304" spans="1:7" x14ac:dyDescent="0.25">
      <c r="A304" s="10">
        <v>42267</v>
      </c>
      <c r="B304" s="10">
        <f>NZDCHF10080[[#This Row],[date_start]]+5</f>
        <v>42272</v>
      </c>
      <c r="C304">
        <v>442128</v>
      </c>
      <c r="D304" s="11">
        <v>0.61970999999999998</v>
      </c>
      <c r="E304" s="11">
        <v>0.62594000000000005</v>
      </c>
      <c r="F304" s="11">
        <v>0.60943000000000003</v>
      </c>
      <c r="G304" s="11">
        <v>0.62417999999999996</v>
      </c>
    </row>
    <row r="305" spans="1:7" x14ac:dyDescent="0.25">
      <c r="A305" s="10">
        <v>42260</v>
      </c>
      <c r="B305" s="10">
        <f>NZDCHF10080[[#This Row],[date_start]]+5</f>
        <v>42265</v>
      </c>
      <c r="C305">
        <v>465223</v>
      </c>
      <c r="D305" s="11">
        <v>0.61021999999999998</v>
      </c>
      <c r="E305" s="11">
        <v>0.62133000000000005</v>
      </c>
      <c r="F305" s="11">
        <v>0.60833999999999999</v>
      </c>
      <c r="G305" s="11">
        <v>0.61907999999999996</v>
      </c>
    </row>
    <row r="306" spans="1:7" x14ac:dyDescent="0.25">
      <c r="A306" s="10">
        <v>42253</v>
      </c>
      <c r="B306" s="10">
        <f>NZDCHF10080[[#This Row],[date_start]]+5</f>
        <v>42258</v>
      </c>
      <c r="C306">
        <v>550891</v>
      </c>
      <c r="D306" s="11">
        <v>0.61073</v>
      </c>
      <c r="E306" s="11">
        <v>0.62917999999999996</v>
      </c>
      <c r="F306" s="11">
        <v>0.60819999999999996</v>
      </c>
      <c r="G306" s="11">
        <v>0.61119000000000001</v>
      </c>
    </row>
    <row r="307" spans="1:7" x14ac:dyDescent="0.25">
      <c r="A307" s="10">
        <v>42246</v>
      </c>
      <c r="B307" s="10">
        <f>NZDCHF10080[[#This Row],[date_start]]+5</f>
        <v>42251</v>
      </c>
      <c r="C307">
        <v>522075</v>
      </c>
      <c r="D307" s="11">
        <v>0.62170999999999998</v>
      </c>
      <c r="E307" s="11">
        <v>0.62553000000000003</v>
      </c>
      <c r="F307" s="11">
        <v>0.60587000000000002</v>
      </c>
      <c r="G307" s="11">
        <v>0.60923000000000005</v>
      </c>
    </row>
    <row r="308" spans="1:7" x14ac:dyDescent="0.25">
      <c r="A308" s="10">
        <v>42239</v>
      </c>
      <c r="B308" s="10">
        <f>NZDCHF10080[[#This Row],[date_start]]+5</f>
        <v>42244</v>
      </c>
      <c r="C308">
        <v>795321</v>
      </c>
      <c r="D308" s="11">
        <v>0.62973999999999997</v>
      </c>
      <c r="E308" s="11">
        <v>0.63258000000000003</v>
      </c>
      <c r="F308" s="11">
        <v>0.58026999999999995</v>
      </c>
      <c r="G308" s="11">
        <v>0.62017999999999995</v>
      </c>
    </row>
    <row r="309" spans="1:7" x14ac:dyDescent="0.25">
      <c r="A309" s="10">
        <v>42232</v>
      </c>
      <c r="B309" s="10">
        <f>NZDCHF10080[[#This Row],[date_start]]+5</f>
        <v>42237</v>
      </c>
      <c r="C309">
        <v>456753</v>
      </c>
      <c r="D309" s="11">
        <v>0.63680000000000003</v>
      </c>
      <c r="E309" s="11">
        <v>0.64612000000000003</v>
      </c>
      <c r="F309" s="11">
        <v>0.63116000000000005</v>
      </c>
      <c r="G309" s="11">
        <v>0.63143000000000005</v>
      </c>
    </row>
    <row r="310" spans="1:7" x14ac:dyDescent="0.25">
      <c r="A310" s="10">
        <v>42225</v>
      </c>
      <c r="B310" s="10">
        <f>NZDCHF10080[[#This Row],[date_start]]+5</f>
        <v>42230</v>
      </c>
      <c r="C310">
        <v>553967</v>
      </c>
      <c r="D310" s="11">
        <v>0.64942</v>
      </c>
      <c r="E310" s="11">
        <v>0.65151000000000003</v>
      </c>
      <c r="F310" s="11">
        <v>0.63605</v>
      </c>
      <c r="G310" s="11">
        <v>0.63695999999999997</v>
      </c>
    </row>
    <row r="311" spans="1:7" x14ac:dyDescent="0.25">
      <c r="A311" s="10">
        <v>42218</v>
      </c>
      <c r="B311" s="10">
        <f>NZDCHF10080[[#This Row],[date_start]]+5</f>
        <v>42223</v>
      </c>
      <c r="C311">
        <v>478476</v>
      </c>
      <c r="D311" s="11">
        <v>0.63671999999999995</v>
      </c>
      <c r="E311" s="11">
        <v>0.65236000000000005</v>
      </c>
      <c r="F311" s="11">
        <v>0.63414999999999999</v>
      </c>
      <c r="G311" s="11">
        <v>0.65144999999999997</v>
      </c>
    </row>
    <row r="312" spans="1:7" x14ac:dyDescent="0.25">
      <c r="A312" s="10">
        <v>42211</v>
      </c>
      <c r="B312" s="10">
        <f>NZDCHF10080[[#This Row],[date_start]]+5</f>
        <v>42216</v>
      </c>
      <c r="C312">
        <v>726065</v>
      </c>
      <c r="D312" s="11">
        <v>0.63153999999999999</v>
      </c>
      <c r="E312" s="11">
        <v>0.64802999999999999</v>
      </c>
      <c r="F312" s="11">
        <v>0.62829000000000002</v>
      </c>
      <c r="G312" s="11">
        <v>0.63595000000000002</v>
      </c>
    </row>
    <row r="313" spans="1:7" x14ac:dyDescent="0.25">
      <c r="A313" s="10">
        <v>42204</v>
      </c>
      <c r="B313" s="10">
        <f>NZDCHF10080[[#This Row],[date_start]]+5</f>
        <v>42209</v>
      </c>
      <c r="C313">
        <v>810483</v>
      </c>
      <c r="D313" s="11">
        <v>0.62611000000000006</v>
      </c>
      <c r="E313" s="11">
        <v>0.63944000000000001</v>
      </c>
      <c r="F313" s="11">
        <v>0.62456999999999996</v>
      </c>
      <c r="G313" s="11">
        <v>0.63202000000000003</v>
      </c>
    </row>
    <row r="314" spans="1:7" x14ac:dyDescent="0.25">
      <c r="A314" s="10">
        <v>42197</v>
      </c>
      <c r="B314" s="10">
        <f>NZDCHF10080[[#This Row],[date_start]]+5</f>
        <v>42202</v>
      </c>
      <c r="C314">
        <v>710888</v>
      </c>
      <c r="D314" s="11">
        <v>0.63051999999999997</v>
      </c>
      <c r="E314" s="11">
        <v>0.63644000000000001</v>
      </c>
      <c r="F314" s="11">
        <v>0.61990999999999996</v>
      </c>
      <c r="G314" s="11">
        <v>0.62726000000000004</v>
      </c>
    </row>
    <row r="315" spans="1:7" x14ac:dyDescent="0.25">
      <c r="A315" s="10">
        <v>42190</v>
      </c>
      <c r="B315" s="10">
        <f>NZDCHF10080[[#This Row],[date_start]]+5</f>
        <v>42195</v>
      </c>
      <c r="C315">
        <v>632324</v>
      </c>
      <c r="D315" s="11">
        <v>0.62839999999999996</v>
      </c>
      <c r="E315" s="11">
        <v>0.64188000000000001</v>
      </c>
      <c r="F315" s="11">
        <v>0.62568000000000001</v>
      </c>
      <c r="G315" s="11">
        <v>0.62922</v>
      </c>
    </row>
    <row r="316" spans="1:7" x14ac:dyDescent="0.25">
      <c r="A316" s="10">
        <v>42183</v>
      </c>
      <c r="B316" s="10">
        <f>NZDCHF10080[[#This Row],[date_start]]+5</f>
        <v>42188</v>
      </c>
      <c r="C316">
        <v>603503</v>
      </c>
      <c r="D316" s="11">
        <v>0.63941000000000003</v>
      </c>
      <c r="E316" s="11">
        <v>0.64426000000000005</v>
      </c>
      <c r="F316" s="11">
        <v>0.62744</v>
      </c>
      <c r="G316" s="11">
        <v>0.629</v>
      </c>
    </row>
    <row r="317" spans="1:7" x14ac:dyDescent="0.25">
      <c r="A317" s="10">
        <v>42176</v>
      </c>
      <c r="B317" s="10">
        <f>NZDCHF10080[[#This Row],[date_start]]+5</f>
        <v>42181</v>
      </c>
      <c r="C317">
        <v>561250</v>
      </c>
      <c r="D317" s="11">
        <v>0.63292000000000004</v>
      </c>
      <c r="E317" s="11">
        <v>0.65058000000000005</v>
      </c>
      <c r="F317" s="11">
        <v>0.63058000000000003</v>
      </c>
      <c r="G317" s="11">
        <v>0.63798999999999995</v>
      </c>
    </row>
    <row r="318" spans="1:7" x14ac:dyDescent="0.25">
      <c r="A318" s="10">
        <v>42169</v>
      </c>
      <c r="B318" s="10">
        <f>NZDCHF10080[[#This Row],[date_start]]+5</f>
        <v>42174</v>
      </c>
      <c r="C318">
        <v>533200</v>
      </c>
      <c r="D318" s="11">
        <v>0.64881</v>
      </c>
      <c r="E318" s="11">
        <v>0.65676000000000001</v>
      </c>
      <c r="F318" s="11">
        <v>0.63217999999999996</v>
      </c>
      <c r="G318" s="11">
        <v>0.63422000000000001</v>
      </c>
    </row>
    <row r="319" spans="1:7" x14ac:dyDescent="0.25">
      <c r="A319" s="10">
        <v>42162</v>
      </c>
      <c r="B319" s="10">
        <f>NZDCHF10080[[#This Row],[date_start]]+5</f>
        <v>42167</v>
      </c>
      <c r="C319">
        <v>626596</v>
      </c>
      <c r="D319" s="11">
        <v>0.66283000000000003</v>
      </c>
      <c r="E319" s="11">
        <v>0.67113999999999996</v>
      </c>
      <c r="F319" s="11">
        <v>0.64524000000000004</v>
      </c>
      <c r="G319" s="11">
        <v>0.64751000000000003</v>
      </c>
    </row>
    <row r="320" spans="1:7" x14ac:dyDescent="0.25">
      <c r="A320" s="10">
        <v>42155</v>
      </c>
      <c r="B320" s="10">
        <f>NZDCHF10080[[#This Row],[date_start]]+5</f>
        <v>42160</v>
      </c>
      <c r="C320">
        <v>502336</v>
      </c>
      <c r="D320" s="11">
        <v>0.66607000000000005</v>
      </c>
      <c r="E320" s="11">
        <v>0.67405000000000004</v>
      </c>
      <c r="F320" s="11">
        <v>0.66024000000000005</v>
      </c>
      <c r="G320" s="11">
        <v>0.66156000000000004</v>
      </c>
    </row>
    <row r="321" spans="1:7" x14ac:dyDescent="0.25">
      <c r="A321" s="10">
        <v>42148</v>
      </c>
      <c r="B321" s="10">
        <f>NZDCHF10080[[#This Row],[date_start]]+5</f>
        <v>42153</v>
      </c>
      <c r="C321">
        <v>491188</v>
      </c>
      <c r="D321" s="11">
        <v>0.68908000000000003</v>
      </c>
      <c r="E321" s="11">
        <v>0.69311</v>
      </c>
      <c r="F321" s="11">
        <v>0.66568000000000005</v>
      </c>
      <c r="G321" s="11">
        <v>0.66703000000000001</v>
      </c>
    </row>
    <row r="322" spans="1:7" x14ac:dyDescent="0.25">
      <c r="A322" s="10">
        <v>42141</v>
      </c>
      <c r="B322" s="10">
        <f>NZDCHF10080[[#This Row],[date_start]]+5</f>
        <v>42146</v>
      </c>
      <c r="C322">
        <v>447129</v>
      </c>
      <c r="D322" s="11">
        <v>0.68164999999999998</v>
      </c>
      <c r="E322" s="11">
        <v>0.69184000000000001</v>
      </c>
      <c r="F322" s="11">
        <v>0.67920000000000003</v>
      </c>
      <c r="G322" s="11">
        <v>0.68881000000000003</v>
      </c>
    </row>
    <row r="323" spans="1:7" x14ac:dyDescent="0.25">
      <c r="A323" s="10">
        <v>42134</v>
      </c>
      <c r="B323" s="10">
        <f>NZDCHF10080[[#This Row],[date_start]]+5</f>
        <v>42139</v>
      </c>
      <c r="C323">
        <v>398943</v>
      </c>
      <c r="D323" s="11">
        <v>0.69381999999999999</v>
      </c>
      <c r="E323" s="11">
        <v>0.69440000000000002</v>
      </c>
      <c r="F323" s="11">
        <v>0.67747000000000002</v>
      </c>
      <c r="G323" s="11">
        <v>0.68281999999999998</v>
      </c>
    </row>
    <row r="324" spans="1:7" x14ac:dyDescent="0.25">
      <c r="A324" s="10">
        <v>42127</v>
      </c>
      <c r="B324" s="10">
        <f>NZDCHF10080[[#This Row],[date_start]]+5</f>
        <v>42132</v>
      </c>
      <c r="C324">
        <v>134207</v>
      </c>
      <c r="D324" s="11">
        <v>0.70237000000000005</v>
      </c>
      <c r="E324" s="11">
        <v>0.70718999999999999</v>
      </c>
      <c r="F324" s="11">
        <v>0.67766000000000004</v>
      </c>
      <c r="G324" s="11">
        <v>0.69716999999999996</v>
      </c>
    </row>
    <row r="325" spans="1:7" x14ac:dyDescent="0.25">
      <c r="A325" s="10">
        <v>42120</v>
      </c>
      <c r="B325" s="10">
        <f>NZDCHF10080[[#This Row],[date_start]]+5</f>
        <v>42125</v>
      </c>
      <c r="C325">
        <v>414511</v>
      </c>
      <c r="D325" s="11">
        <v>0.72313000000000005</v>
      </c>
      <c r="E325" s="11">
        <v>0.73936000000000002</v>
      </c>
      <c r="F325" s="11">
        <v>0.70123999999999997</v>
      </c>
      <c r="G325" s="11">
        <v>0.70276000000000005</v>
      </c>
    </row>
    <row r="326" spans="1:7" x14ac:dyDescent="0.25">
      <c r="A326" s="10">
        <v>42113</v>
      </c>
      <c r="B326" s="10">
        <f>NZDCHF10080[[#This Row],[date_start]]+5</f>
        <v>42118</v>
      </c>
      <c r="C326">
        <v>376755</v>
      </c>
      <c r="D326" s="11">
        <v>0.73009000000000002</v>
      </c>
      <c r="E326" s="11">
        <v>0.74504999999999999</v>
      </c>
      <c r="F326" s="11">
        <v>0.71975</v>
      </c>
      <c r="G326" s="11">
        <v>0.72382999999999997</v>
      </c>
    </row>
    <row r="327" spans="1:7" x14ac:dyDescent="0.25">
      <c r="A327" s="10">
        <v>42106</v>
      </c>
      <c r="B327" s="10">
        <f>NZDCHF10080[[#This Row],[date_start]]+5</f>
        <v>42111</v>
      </c>
      <c r="C327">
        <v>322067</v>
      </c>
      <c r="D327" s="11">
        <v>0.73731000000000002</v>
      </c>
      <c r="E327" s="11">
        <v>0.73823000000000005</v>
      </c>
      <c r="F327" s="11">
        <v>0.72599000000000002</v>
      </c>
      <c r="G327" s="11">
        <v>0.73009000000000002</v>
      </c>
    </row>
    <row r="328" spans="1:7" x14ac:dyDescent="0.25">
      <c r="A328" s="10">
        <v>42099</v>
      </c>
      <c r="B328" s="10">
        <f>NZDCHF10080[[#This Row],[date_start]]+5</f>
        <v>42104</v>
      </c>
      <c r="C328">
        <v>227268</v>
      </c>
      <c r="D328" s="11">
        <v>0.72070000000000001</v>
      </c>
      <c r="E328" s="11">
        <v>0.74150000000000005</v>
      </c>
      <c r="F328" s="11">
        <v>0.71882000000000001</v>
      </c>
      <c r="G328" s="11">
        <v>0.73731000000000002</v>
      </c>
    </row>
    <row r="329" spans="1:7" x14ac:dyDescent="0.25">
      <c r="A329" s="10">
        <v>42092</v>
      </c>
      <c r="B329" s="10">
        <f>NZDCHF10080[[#This Row],[date_start]]+5</f>
        <v>42097</v>
      </c>
      <c r="C329">
        <v>258892</v>
      </c>
      <c r="D329" s="11">
        <v>0.72577999999999998</v>
      </c>
      <c r="E329" s="11">
        <v>0.72845000000000004</v>
      </c>
      <c r="F329" s="11">
        <v>0.71501999999999999</v>
      </c>
      <c r="G329" s="11">
        <v>0.72209000000000001</v>
      </c>
    </row>
    <row r="330" spans="1:7" x14ac:dyDescent="0.25">
      <c r="A330" s="10">
        <v>42085</v>
      </c>
      <c r="B330" s="10">
        <f>NZDCHF10080[[#This Row],[date_start]]+5</f>
        <v>42090</v>
      </c>
      <c r="C330">
        <v>319754</v>
      </c>
      <c r="D330" s="11">
        <v>0.73885999999999996</v>
      </c>
      <c r="E330" s="11">
        <v>0.74822</v>
      </c>
      <c r="F330" s="11">
        <v>0.72221999999999997</v>
      </c>
      <c r="G330" s="11">
        <v>0.72687999999999997</v>
      </c>
    </row>
    <row r="331" spans="1:7" x14ac:dyDescent="0.25">
      <c r="A331" s="10">
        <v>42078</v>
      </c>
      <c r="B331" s="10">
        <f>NZDCHF10080[[#This Row],[date_start]]+5</f>
        <v>42083</v>
      </c>
      <c r="C331">
        <v>333384</v>
      </c>
      <c r="D331" s="11">
        <v>0.73621999999999999</v>
      </c>
      <c r="E331" s="11">
        <v>0.74578</v>
      </c>
      <c r="F331" s="11">
        <v>0.72552000000000005</v>
      </c>
      <c r="G331" s="11">
        <v>0.73655000000000004</v>
      </c>
    </row>
    <row r="332" spans="1:7" x14ac:dyDescent="0.25">
      <c r="A332" s="10">
        <v>42071</v>
      </c>
      <c r="B332" s="10">
        <f>NZDCHF10080[[#This Row],[date_start]]+5</f>
        <v>42076</v>
      </c>
      <c r="C332">
        <v>387728</v>
      </c>
      <c r="D332" s="11">
        <v>0.72680999999999996</v>
      </c>
      <c r="E332" s="11">
        <v>0.74402999999999997</v>
      </c>
      <c r="F332" s="11">
        <v>0.71811999999999998</v>
      </c>
      <c r="G332" s="11">
        <v>0.73553999999999997</v>
      </c>
    </row>
    <row r="333" spans="1:7" x14ac:dyDescent="0.25">
      <c r="A333" s="10">
        <v>42064</v>
      </c>
      <c r="B333" s="10">
        <f>NZDCHF10080[[#This Row],[date_start]]+5</f>
        <v>42069</v>
      </c>
      <c r="C333">
        <v>365316</v>
      </c>
      <c r="D333" s="11">
        <v>0.71960000000000002</v>
      </c>
      <c r="E333" s="11">
        <v>0.73246</v>
      </c>
      <c r="F333" s="11">
        <v>0.71672999999999998</v>
      </c>
      <c r="G333" s="11">
        <v>0.72524</v>
      </c>
    </row>
    <row r="334" spans="1:7" x14ac:dyDescent="0.25">
      <c r="A334" s="10">
        <v>42057</v>
      </c>
      <c r="B334" s="10">
        <f>NZDCHF10080[[#This Row],[date_start]]+5</f>
        <v>42062</v>
      </c>
      <c r="C334">
        <v>420505</v>
      </c>
      <c r="D334" s="11">
        <v>0.70760999999999996</v>
      </c>
      <c r="E334" s="11">
        <v>0.72150999999999998</v>
      </c>
      <c r="F334" s="11">
        <v>0.70540000000000003</v>
      </c>
      <c r="G334" s="11">
        <v>0.72077999999999998</v>
      </c>
    </row>
    <row r="335" spans="1:7" x14ac:dyDescent="0.25">
      <c r="A335" s="10">
        <v>42050</v>
      </c>
      <c r="B335" s="10">
        <f>NZDCHF10080[[#This Row],[date_start]]+5</f>
        <v>42055</v>
      </c>
      <c r="C335">
        <v>394349</v>
      </c>
      <c r="D335" s="11">
        <v>0.69630999999999998</v>
      </c>
      <c r="E335" s="11">
        <v>0.71891000000000005</v>
      </c>
      <c r="F335" s="11">
        <v>0.69538999999999995</v>
      </c>
      <c r="G335" s="11">
        <v>0.70513000000000003</v>
      </c>
    </row>
    <row r="336" spans="1:7" x14ac:dyDescent="0.25">
      <c r="A336" s="10">
        <v>42043</v>
      </c>
      <c r="B336" s="10">
        <f>NZDCHF10080[[#This Row],[date_start]]+5</f>
        <v>42048</v>
      </c>
      <c r="C336">
        <v>360015</v>
      </c>
      <c r="D336" s="11">
        <v>0.68106999999999995</v>
      </c>
      <c r="E336" s="11">
        <v>0.69581999999999999</v>
      </c>
      <c r="F336" s="11">
        <v>0.67854999999999999</v>
      </c>
      <c r="G336" s="11">
        <v>0.69377999999999995</v>
      </c>
    </row>
    <row r="337" spans="1:7" x14ac:dyDescent="0.25">
      <c r="A337" s="10">
        <v>42036</v>
      </c>
      <c r="B337" s="10">
        <f>NZDCHF10080[[#This Row],[date_start]]+5</f>
        <v>42041</v>
      </c>
      <c r="C337">
        <v>293007</v>
      </c>
      <c r="D337" s="11">
        <v>0.67164999999999997</v>
      </c>
      <c r="E337" s="11">
        <v>0.68898000000000004</v>
      </c>
      <c r="F337" s="11">
        <v>0.66403999999999996</v>
      </c>
      <c r="G337" s="11">
        <v>0.68132000000000004</v>
      </c>
    </row>
    <row r="338" spans="1:7" x14ac:dyDescent="0.25">
      <c r="A338" s="10">
        <v>42029</v>
      </c>
      <c r="B338" s="10">
        <f>NZDCHF10080[[#This Row],[date_start]]+5</f>
        <v>42034</v>
      </c>
      <c r="C338">
        <v>186353</v>
      </c>
      <c r="D338" s="11">
        <v>0.65383999999999998</v>
      </c>
      <c r="E338" s="11">
        <v>0.68203000000000003</v>
      </c>
      <c r="F338" s="11">
        <v>0.65007000000000004</v>
      </c>
      <c r="G338" s="11">
        <v>0.66659999999999997</v>
      </c>
    </row>
    <row r="339" spans="1:7" x14ac:dyDescent="0.25">
      <c r="A339" s="10">
        <v>42022</v>
      </c>
      <c r="B339" s="10">
        <f>NZDCHF10080[[#This Row],[date_start]]+5</f>
        <v>42027</v>
      </c>
      <c r="C339">
        <v>464193</v>
      </c>
      <c r="D339" s="11">
        <v>0.67003000000000001</v>
      </c>
      <c r="E339" s="11">
        <v>0.68457999999999997</v>
      </c>
      <c r="F339" s="11">
        <v>0.64461000000000002</v>
      </c>
      <c r="G339" s="11">
        <v>0.65215000000000001</v>
      </c>
    </row>
    <row r="340" spans="1:7" x14ac:dyDescent="0.25">
      <c r="A340" s="10">
        <v>42015</v>
      </c>
      <c r="B340" s="10">
        <f>NZDCHF10080[[#This Row],[date_start]]+5</f>
        <v>42020</v>
      </c>
      <c r="C340">
        <v>410953</v>
      </c>
      <c r="D340" s="11">
        <v>0.79449999999999998</v>
      </c>
      <c r="E340" s="11">
        <v>0.79608999999999996</v>
      </c>
      <c r="F340" s="11">
        <v>0.56064000000000003</v>
      </c>
      <c r="G340" s="11">
        <v>0.66725999999999996</v>
      </c>
    </row>
    <row r="341" spans="1:7" x14ac:dyDescent="0.25">
      <c r="A341" s="10">
        <v>42008</v>
      </c>
      <c r="B341" s="10">
        <f>NZDCHF10080[[#This Row],[date_start]]+5</f>
        <v>42013</v>
      </c>
      <c r="C341">
        <v>341793</v>
      </c>
      <c r="D341" s="11">
        <v>0.77244000000000002</v>
      </c>
      <c r="E341" s="11">
        <v>0.79754999999999998</v>
      </c>
      <c r="F341" s="11">
        <v>0.76563999999999999</v>
      </c>
      <c r="G341" s="11">
        <v>0.79320999999999997</v>
      </c>
    </row>
    <row r="342" spans="1:7" x14ac:dyDescent="0.25">
      <c r="A342" s="10">
        <v>42001</v>
      </c>
      <c r="B342" s="10">
        <f>NZDCHF10080[[#This Row],[date_start]]+5</f>
        <v>42006</v>
      </c>
      <c r="C342">
        <v>383703</v>
      </c>
      <c r="D342" s="11">
        <v>0.76526000000000005</v>
      </c>
      <c r="E342" s="11">
        <v>0.77663000000000004</v>
      </c>
      <c r="F342" s="11">
        <v>0.76407000000000003</v>
      </c>
      <c r="G342" s="11">
        <v>0.76951000000000003</v>
      </c>
    </row>
    <row r="343" spans="1:7" x14ac:dyDescent="0.25">
      <c r="A343" s="10">
        <v>41994</v>
      </c>
      <c r="B343" s="10">
        <f>NZDCHF10080[[#This Row],[date_start]]+5</f>
        <v>41999</v>
      </c>
      <c r="C343">
        <v>429808</v>
      </c>
      <c r="D343" s="11">
        <v>0.76200000000000001</v>
      </c>
      <c r="E343" s="11">
        <v>0.76666000000000001</v>
      </c>
      <c r="F343" s="11">
        <v>0.75865000000000005</v>
      </c>
      <c r="G343" s="11">
        <v>0.76593</v>
      </c>
    </row>
    <row r="344" spans="1:7" x14ac:dyDescent="0.25">
      <c r="A344" s="10">
        <v>41987</v>
      </c>
      <c r="B344" s="10">
        <f>NZDCHF10080[[#This Row],[date_start]]+5</f>
        <v>41992</v>
      </c>
      <c r="C344">
        <v>343375</v>
      </c>
      <c r="D344" s="11">
        <v>0.74858999999999998</v>
      </c>
      <c r="E344" s="11">
        <v>0.76468000000000003</v>
      </c>
      <c r="F344" s="11">
        <v>0.74270000000000003</v>
      </c>
      <c r="G344" s="11">
        <v>0.76219000000000003</v>
      </c>
    </row>
    <row r="345" spans="1:7" x14ac:dyDescent="0.25">
      <c r="A345" s="10">
        <v>41980</v>
      </c>
      <c r="B345" s="10">
        <f>NZDCHF10080[[#This Row],[date_start]]+5</f>
        <v>41985</v>
      </c>
      <c r="C345">
        <v>327980</v>
      </c>
      <c r="D345" s="11">
        <v>0.75292999999999999</v>
      </c>
      <c r="E345" s="11">
        <v>0.75885999999999998</v>
      </c>
      <c r="F345" s="11">
        <v>0.74153000000000002</v>
      </c>
      <c r="G345" s="11">
        <v>0.74911000000000005</v>
      </c>
    </row>
    <row r="346" spans="1:7" x14ac:dyDescent="0.25">
      <c r="A346" s="10">
        <v>41973</v>
      </c>
      <c r="B346" s="10">
        <f>NZDCHF10080[[#This Row],[date_start]]+5</f>
        <v>41978</v>
      </c>
      <c r="C346">
        <v>210545</v>
      </c>
      <c r="D346" s="11">
        <v>0.75492000000000004</v>
      </c>
      <c r="E346" s="11">
        <v>0.76122000000000001</v>
      </c>
      <c r="F346" s="11">
        <v>0.75222999999999995</v>
      </c>
      <c r="G346" s="11">
        <v>0.75349999999999995</v>
      </c>
    </row>
    <row r="347" spans="1:7" x14ac:dyDescent="0.25">
      <c r="A347" s="10">
        <v>41966</v>
      </c>
      <c r="B347" s="10">
        <f>NZDCHF10080[[#This Row],[date_start]]+5</f>
        <v>41971</v>
      </c>
      <c r="C347">
        <v>191395</v>
      </c>
      <c r="D347" s="11">
        <v>0.76576</v>
      </c>
      <c r="E347" s="11">
        <v>0.76800999999999997</v>
      </c>
      <c r="F347" s="11">
        <v>0.75129000000000001</v>
      </c>
      <c r="G347" s="11">
        <v>0.75754999999999995</v>
      </c>
    </row>
    <row r="348" spans="1:7" x14ac:dyDescent="0.25">
      <c r="A348" s="10">
        <v>41959</v>
      </c>
      <c r="B348" s="10">
        <f>NZDCHF10080[[#This Row],[date_start]]+5</f>
        <v>41964</v>
      </c>
      <c r="C348">
        <v>238149</v>
      </c>
      <c r="D348" s="11">
        <v>0.76122999999999996</v>
      </c>
      <c r="E348" s="11">
        <v>0.76851000000000003</v>
      </c>
      <c r="F348" s="11">
        <v>0.74851999999999996</v>
      </c>
      <c r="G348" s="11">
        <v>0.76354</v>
      </c>
    </row>
    <row r="349" spans="1:7" x14ac:dyDescent="0.25">
      <c r="A349" s="10">
        <v>41952</v>
      </c>
      <c r="B349" s="10">
        <f>NZDCHF10080[[#This Row],[date_start]]+5</f>
        <v>41957</v>
      </c>
      <c r="C349">
        <v>292333</v>
      </c>
      <c r="D349" s="11">
        <v>0.74929000000000001</v>
      </c>
      <c r="E349" s="11">
        <v>0.76427</v>
      </c>
      <c r="F349" s="11">
        <v>0.74765999999999999</v>
      </c>
      <c r="G349" s="11">
        <v>0.75812000000000002</v>
      </c>
    </row>
    <row r="350" spans="1:7" x14ac:dyDescent="0.25">
      <c r="A350" s="10">
        <v>41945</v>
      </c>
      <c r="B350" s="10">
        <f>NZDCHF10080[[#This Row],[date_start]]+5</f>
        <v>41950</v>
      </c>
      <c r="C350">
        <v>351687</v>
      </c>
      <c r="D350" s="11">
        <v>0.74963000000000002</v>
      </c>
      <c r="E350" s="11">
        <v>0.75226000000000004</v>
      </c>
      <c r="F350" s="11">
        <v>0.73941999999999997</v>
      </c>
      <c r="G350" s="11">
        <v>0.74868999999999997</v>
      </c>
    </row>
    <row r="351" spans="1:7" x14ac:dyDescent="0.25">
      <c r="A351" s="10">
        <v>41938</v>
      </c>
      <c r="B351" s="10">
        <f>NZDCHF10080[[#This Row],[date_start]]+5</f>
        <v>41943</v>
      </c>
      <c r="C351">
        <v>268334</v>
      </c>
      <c r="D351" s="11">
        <v>0.74741000000000002</v>
      </c>
      <c r="E351" s="11">
        <v>0.75565000000000004</v>
      </c>
      <c r="F351" s="11">
        <v>0.74134</v>
      </c>
      <c r="G351" s="11">
        <v>0.74948999999999999</v>
      </c>
    </row>
    <row r="352" spans="1:7" x14ac:dyDescent="0.25">
      <c r="A352" s="10">
        <v>41931</v>
      </c>
      <c r="B352" s="10">
        <f>NZDCHF10080[[#This Row],[date_start]]+5</f>
        <v>41936</v>
      </c>
      <c r="C352">
        <v>249149</v>
      </c>
      <c r="D352" s="11">
        <v>0.75061999999999995</v>
      </c>
      <c r="E352" s="11">
        <v>0.75841999999999998</v>
      </c>
      <c r="F352" s="11">
        <v>0.74317</v>
      </c>
      <c r="G352" s="11">
        <v>0.74514999999999998</v>
      </c>
    </row>
    <row r="353" spans="1:7" x14ac:dyDescent="0.25">
      <c r="A353" s="10">
        <v>41924</v>
      </c>
      <c r="B353" s="10">
        <f>NZDCHF10080[[#This Row],[date_start]]+5</f>
        <v>41929</v>
      </c>
      <c r="C353">
        <v>343139</v>
      </c>
      <c r="D353" s="11">
        <v>0.74739</v>
      </c>
      <c r="E353" s="11">
        <v>0.75312999999999997</v>
      </c>
      <c r="F353" s="11">
        <v>0.74309999999999998</v>
      </c>
      <c r="G353" s="11">
        <v>0.74873999999999996</v>
      </c>
    </row>
    <row r="354" spans="1:7" x14ac:dyDescent="0.25">
      <c r="A354" s="10">
        <v>41917</v>
      </c>
      <c r="B354" s="10">
        <f>NZDCHF10080[[#This Row],[date_start]]+5</f>
        <v>41922</v>
      </c>
      <c r="C354">
        <v>324113</v>
      </c>
      <c r="D354" s="11">
        <v>0.75124000000000002</v>
      </c>
      <c r="E354" s="11">
        <v>0.75561</v>
      </c>
      <c r="F354" s="11">
        <v>0.74524000000000001</v>
      </c>
      <c r="G354" s="11">
        <v>0.74794000000000005</v>
      </c>
    </row>
    <row r="355" spans="1:7" x14ac:dyDescent="0.25">
      <c r="A355" s="10">
        <v>41910</v>
      </c>
      <c r="B355" s="10">
        <f>NZDCHF10080[[#This Row],[date_start]]+5</f>
        <v>41915</v>
      </c>
      <c r="C355">
        <v>311826</v>
      </c>
      <c r="D355" s="11">
        <v>0.74843000000000004</v>
      </c>
      <c r="E355" s="11">
        <v>0.75519999999999998</v>
      </c>
      <c r="F355" s="11">
        <v>0.73375999999999997</v>
      </c>
      <c r="G355" s="11">
        <v>0.75136999999999998</v>
      </c>
    </row>
    <row r="356" spans="1:7" x14ac:dyDescent="0.25">
      <c r="A356" s="10">
        <v>41903</v>
      </c>
      <c r="B356" s="10">
        <f>NZDCHF10080[[#This Row],[date_start]]+5</f>
        <v>41908</v>
      </c>
      <c r="C356">
        <v>278620</v>
      </c>
      <c r="D356" s="11">
        <v>0.76688999999999996</v>
      </c>
      <c r="E356" s="11">
        <v>0.76714000000000004</v>
      </c>
      <c r="F356" s="11">
        <v>0.74712999999999996</v>
      </c>
      <c r="G356" s="11">
        <v>0.74797999999999998</v>
      </c>
    </row>
    <row r="357" spans="1:7" x14ac:dyDescent="0.25">
      <c r="A357" s="10">
        <v>41896</v>
      </c>
      <c r="B357" s="10">
        <f>NZDCHF10080[[#This Row],[date_start]]+5</f>
        <v>41901</v>
      </c>
      <c r="C357">
        <v>305999</v>
      </c>
      <c r="D357" s="11">
        <v>0.76073999999999997</v>
      </c>
      <c r="E357" s="11">
        <v>0.76624999999999999</v>
      </c>
      <c r="F357" s="11">
        <v>0.75883999999999996</v>
      </c>
      <c r="G357" s="11">
        <v>0.76143000000000005</v>
      </c>
    </row>
    <row r="358" spans="1:7" x14ac:dyDescent="0.25">
      <c r="A358" s="10">
        <v>41889</v>
      </c>
      <c r="B358" s="10">
        <f>NZDCHF10080[[#This Row],[date_start]]+5</f>
        <v>41894</v>
      </c>
      <c r="C358">
        <v>240161</v>
      </c>
      <c r="D358" s="11">
        <v>0.77315</v>
      </c>
      <c r="E358" s="11">
        <v>0.77608999999999995</v>
      </c>
      <c r="F358" s="11">
        <v>0.75980000000000003</v>
      </c>
      <c r="G358" s="11">
        <v>0.75992999999999999</v>
      </c>
    </row>
    <row r="359" spans="1:7" x14ac:dyDescent="0.25">
      <c r="A359" s="10">
        <v>41882</v>
      </c>
      <c r="B359" s="10">
        <f>NZDCHF10080[[#This Row],[date_start]]+5</f>
        <v>41887</v>
      </c>
      <c r="C359">
        <v>197350</v>
      </c>
      <c r="D359" s="11">
        <v>0.76736000000000004</v>
      </c>
      <c r="E359" s="11">
        <v>0.77588000000000001</v>
      </c>
      <c r="F359" s="11">
        <v>0.76227</v>
      </c>
      <c r="G359" s="11">
        <v>0.77507999999999999</v>
      </c>
    </row>
    <row r="360" spans="1:7" x14ac:dyDescent="0.25">
      <c r="A360" s="10">
        <v>41875</v>
      </c>
      <c r="B360" s="10">
        <f>NZDCHF10080[[#This Row],[date_start]]+5</f>
        <v>41880</v>
      </c>
      <c r="C360">
        <v>160802</v>
      </c>
      <c r="D360" s="11">
        <v>0.76568999999999998</v>
      </c>
      <c r="E360" s="11">
        <v>0.76890999999999998</v>
      </c>
      <c r="F360" s="11">
        <v>0.76122000000000001</v>
      </c>
      <c r="G360" s="11">
        <v>0.76698</v>
      </c>
    </row>
    <row r="361" spans="1:7" x14ac:dyDescent="0.25">
      <c r="A361" s="10">
        <v>41868</v>
      </c>
      <c r="B361" s="10">
        <f>NZDCHF10080[[#This Row],[date_start]]+5</f>
        <v>41873</v>
      </c>
      <c r="C361">
        <v>168018</v>
      </c>
      <c r="D361" s="11">
        <v>0.76676</v>
      </c>
      <c r="E361" s="11">
        <v>0.76898</v>
      </c>
      <c r="F361" s="11">
        <v>0.76222000000000001</v>
      </c>
      <c r="G361" s="11">
        <v>0.76759999999999995</v>
      </c>
    </row>
    <row r="362" spans="1:7" x14ac:dyDescent="0.25">
      <c r="A362" s="10">
        <v>41861</v>
      </c>
      <c r="B362" s="10">
        <f>NZDCHF10080[[#This Row],[date_start]]+5</f>
        <v>41866</v>
      </c>
      <c r="C362">
        <v>143768</v>
      </c>
      <c r="D362" s="11">
        <v>0.76619999999999999</v>
      </c>
      <c r="E362" s="11">
        <v>0.77127999999999997</v>
      </c>
      <c r="F362" s="11">
        <v>0.76334000000000002</v>
      </c>
      <c r="G362" s="11">
        <v>0.76566000000000001</v>
      </c>
    </row>
    <row r="363" spans="1:7" x14ac:dyDescent="0.25">
      <c r="A363" s="10">
        <v>41854</v>
      </c>
      <c r="B363" s="10">
        <f>NZDCHF10080[[#This Row],[date_start]]+5</f>
        <v>41859</v>
      </c>
      <c r="C363">
        <v>194424</v>
      </c>
      <c r="D363" s="11">
        <v>0.77056000000000002</v>
      </c>
      <c r="E363" s="11">
        <v>0.77527999999999997</v>
      </c>
      <c r="F363" s="11">
        <v>0.76532999999999995</v>
      </c>
      <c r="G363" s="11">
        <v>0.76568999999999998</v>
      </c>
    </row>
    <row r="364" spans="1:7" x14ac:dyDescent="0.25">
      <c r="A364" s="10">
        <v>41847</v>
      </c>
      <c r="B364" s="10">
        <f>NZDCHF10080[[#This Row],[date_start]]+5</f>
        <v>41852</v>
      </c>
      <c r="C364">
        <v>135424</v>
      </c>
      <c r="D364" s="11">
        <v>0.77376999999999996</v>
      </c>
      <c r="E364" s="11">
        <v>0.77412999999999998</v>
      </c>
      <c r="F364" s="11">
        <v>0.76653000000000004</v>
      </c>
      <c r="G364" s="11">
        <v>0.76831000000000005</v>
      </c>
    </row>
    <row r="365" spans="1:7" x14ac:dyDescent="0.25">
      <c r="A365" s="10">
        <v>41840</v>
      </c>
      <c r="B365" s="10">
        <f>NZDCHF10080[[#This Row],[date_start]]+5</f>
        <v>41845</v>
      </c>
      <c r="C365">
        <v>123307</v>
      </c>
      <c r="D365" s="11">
        <v>0.78034000000000003</v>
      </c>
      <c r="E365" s="11">
        <v>0.78557999999999995</v>
      </c>
      <c r="F365" s="11">
        <v>0.77139999999999997</v>
      </c>
      <c r="G365" s="11">
        <v>0.77398</v>
      </c>
    </row>
    <row r="366" spans="1:7" x14ac:dyDescent="0.25">
      <c r="A366" s="10">
        <v>41833</v>
      </c>
      <c r="B366" s="10">
        <f>NZDCHF10080[[#This Row],[date_start]]+5</f>
        <v>41838</v>
      </c>
      <c r="C366">
        <v>116504</v>
      </c>
      <c r="D366" s="11">
        <v>0.78591</v>
      </c>
      <c r="E366" s="11">
        <v>0.78763000000000005</v>
      </c>
      <c r="F366" s="11">
        <v>0.77642999999999995</v>
      </c>
      <c r="G366" s="11">
        <v>0.78059000000000001</v>
      </c>
    </row>
    <row r="367" spans="1:7" x14ac:dyDescent="0.25">
      <c r="A367" s="10">
        <v>41826</v>
      </c>
      <c r="B367" s="10">
        <f>NZDCHF10080[[#This Row],[date_start]]+5</f>
        <v>41831</v>
      </c>
      <c r="C367">
        <v>155336</v>
      </c>
      <c r="D367" s="11">
        <v>0.78210999999999997</v>
      </c>
      <c r="E367" s="11">
        <v>0.78778000000000004</v>
      </c>
      <c r="F367" s="11">
        <v>0.78015999999999996</v>
      </c>
      <c r="G367" s="11">
        <v>0.78574999999999995</v>
      </c>
    </row>
    <row r="368" spans="1:7" x14ac:dyDescent="0.25">
      <c r="A368" s="10">
        <v>41819</v>
      </c>
      <c r="B368" s="10">
        <f>NZDCHF10080[[#This Row],[date_start]]+5</f>
        <v>41824</v>
      </c>
      <c r="C368">
        <v>131534</v>
      </c>
      <c r="D368" s="11">
        <v>0.78169</v>
      </c>
      <c r="E368" s="11">
        <v>0.78290999999999999</v>
      </c>
      <c r="F368" s="11">
        <v>0.77536000000000005</v>
      </c>
      <c r="G368" s="11">
        <v>0.78098000000000001</v>
      </c>
    </row>
    <row r="369" spans="1:7" x14ac:dyDescent="0.25">
      <c r="A369" s="10">
        <v>41812</v>
      </c>
      <c r="B369" s="10">
        <f>NZDCHF10080[[#This Row],[date_start]]+5</f>
        <v>41817</v>
      </c>
      <c r="C369">
        <v>67378</v>
      </c>
      <c r="D369" s="11">
        <v>0.77897000000000005</v>
      </c>
      <c r="E369" s="11">
        <v>0.78564000000000001</v>
      </c>
      <c r="F369" s="11">
        <v>0.77429999999999999</v>
      </c>
      <c r="G369" s="11">
        <v>0.78144999999999998</v>
      </c>
    </row>
    <row r="370" spans="1:7" x14ac:dyDescent="0.25">
      <c r="A370" s="10">
        <v>41805</v>
      </c>
      <c r="B370" s="10">
        <f>NZDCHF10080[[#This Row],[date_start]]+5</f>
        <v>41810</v>
      </c>
      <c r="C370">
        <v>70847</v>
      </c>
      <c r="D370" s="11">
        <v>0.78064</v>
      </c>
      <c r="E370" s="11">
        <v>0.78293999999999997</v>
      </c>
      <c r="F370" s="11">
        <v>0.77669999999999995</v>
      </c>
      <c r="G370" s="11">
        <v>0.77795000000000003</v>
      </c>
    </row>
    <row r="371" spans="1:7" x14ac:dyDescent="0.25">
      <c r="A371" s="10">
        <v>41798</v>
      </c>
      <c r="B371" s="10">
        <f>NZDCHF10080[[#This Row],[date_start]]+5</f>
        <v>41803</v>
      </c>
      <c r="C371">
        <v>102821</v>
      </c>
      <c r="D371" s="11">
        <v>0.75907000000000002</v>
      </c>
      <c r="E371" s="11">
        <v>0.78195000000000003</v>
      </c>
      <c r="F371" s="11">
        <v>0.75885999999999998</v>
      </c>
      <c r="G371" s="11">
        <v>0.77758000000000005</v>
      </c>
    </row>
    <row r="372" spans="1:7" x14ac:dyDescent="0.25">
      <c r="A372" s="10">
        <v>41791</v>
      </c>
      <c r="B372" s="10">
        <f>NZDCHF10080[[#This Row],[date_start]]+5</f>
        <v>41796</v>
      </c>
      <c r="C372">
        <v>89159</v>
      </c>
      <c r="D372" s="11">
        <v>0.76009000000000004</v>
      </c>
      <c r="E372" s="11">
        <v>0.76292000000000004</v>
      </c>
      <c r="F372" s="11">
        <v>0.75229999999999997</v>
      </c>
      <c r="G372" s="11">
        <v>0.75900000000000001</v>
      </c>
    </row>
    <row r="373" spans="1:7" x14ac:dyDescent="0.25">
      <c r="A373" s="10">
        <v>41784</v>
      </c>
      <c r="B373" s="10">
        <f>NZDCHF10080[[#This Row],[date_start]]+5</f>
        <v>41789</v>
      </c>
      <c r="C373">
        <v>163612</v>
      </c>
      <c r="D373" s="11">
        <v>0.7651</v>
      </c>
      <c r="E373" s="11">
        <v>0.76802000000000004</v>
      </c>
      <c r="F373" s="11">
        <v>0.75783</v>
      </c>
      <c r="G373" s="11">
        <v>0.76017999999999997</v>
      </c>
    </row>
    <row r="374" spans="1:7" x14ac:dyDescent="0.25">
      <c r="A374" s="10">
        <v>41777</v>
      </c>
      <c r="B374" s="10">
        <f>NZDCHF10080[[#This Row],[date_start]]+5</f>
        <v>41782</v>
      </c>
      <c r="C374">
        <v>141284</v>
      </c>
      <c r="D374" s="11">
        <v>0.77002000000000004</v>
      </c>
      <c r="E374" s="11">
        <v>0.77148000000000005</v>
      </c>
      <c r="F374" s="11">
        <v>0.76202000000000003</v>
      </c>
      <c r="G374" s="11">
        <v>0.76492000000000004</v>
      </c>
    </row>
    <row r="375" spans="1:7" x14ac:dyDescent="0.25">
      <c r="A375" s="10">
        <v>41770</v>
      </c>
      <c r="B375" s="10">
        <f>NZDCHF10080[[#This Row],[date_start]]+5</f>
        <v>41775</v>
      </c>
      <c r="C375">
        <v>76611</v>
      </c>
      <c r="D375" s="11">
        <v>0.76432999999999995</v>
      </c>
      <c r="E375" s="11">
        <v>0.77580000000000005</v>
      </c>
      <c r="F375" s="11">
        <v>0.76356000000000002</v>
      </c>
      <c r="G375" s="11">
        <v>0.76949999999999996</v>
      </c>
    </row>
    <row r="376" spans="1:7" x14ac:dyDescent="0.25">
      <c r="A376" s="10">
        <v>41763</v>
      </c>
      <c r="B376" s="10">
        <f>NZDCHF10080[[#This Row],[date_start]]+5</f>
        <v>41768</v>
      </c>
      <c r="C376">
        <v>82407</v>
      </c>
      <c r="D376" s="11">
        <v>0.76012000000000002</v>
      </c>
      <c r="E376" s="11">
        <v>0.76681999999999995</v>
      </c>
      <c r="F376" s="11">
        <v>0.75260000000000005</v>
      </c>
      <c r="G376" s="11">
        <v>0.76290000000000002</v>
      </c>
    </row>
    <row r="377" spans="1:7" x14ac:dyDescent="0.25">
      <c r="A377" s="10">
        <v>41756</v>
      </c>
      <c r="B377" s="10">
        <f>NZDCHF10080[[#This Row],[date_start]]+5</f>
        <v>41761</v>
      </c>
      <c r="C377">
        <v>85433</v>
      </c>
      <c r="D377" s="11">
        <v>0.75546000000000002</v>
      </c>
      <c r="E377" s="11">
        <v>0.76234999999999997</v>
      </c>
      <c r="F377" s="11">
        <v>0.74863999999999997</v>
      </c>
      <c r="G377" s="11">
        <v>0.75948000000000004</v>
      </c>
    </row>
    <row r="378" spans="1:7" x14ac:dyDescent="0.25">
      <c r="A378" s="10">
        <v>41749</v>
      </c>
      <c r="B378" s="10">
        <f>NZDCHF10080[[#This Row],[date_start]]+5</f>
        <v>41754</v>
      </c>
      <c r="C378">
        <v>59847</v>
      </c>
      <c r="D378" s="11">
        <v>0.75683</v>
      </c>
      <c r="E378" s="11">
        <v>0.76275000000000004</v>
      </c>
      <c r="F378" s="11">
        <v>0.75383</v>
      </c>
      <c r="G378" s="11">
        <v>0.75539999999999996</v>
      </c>
    </row>
    <row r="379" spans="1:7" x14ac:dyDescent="0.25">
      <c r="A379" s="10">
        <v>41742</v>
      </c>
      <c r="B379" s="10">
        <f>NZDCHF10080[[#This Row],[date_start]]+5</f>
        <v>41747</v>
      </c>
      <c r="C379">
        <v>68476</v>
      </c>
      <c r="D379" s="11">
        <v>0.76151999999999997</v>
      </c>
      <c r="E379" s="11">
        <v>0.76478999999999997</v>
      </c>
      <c r="F379" s="11">
        <v>0.75434000000000001</v>
      </c>
      <c r="G379" s="11">
        <v>0.75695999999999997</v>
      </c>
    </row>
    <row r="380" spans="1:7" x14ac:dyDescent="0.25">
      <c r="A380" s="10">
        <v>41735</v>
      </c>
      <c r="B380" s="10">
        <f>NZDCHF10080[[#This Row],[date_start]]+5</f>
        <v>41740</v>
      </c>
      <c r="C380">
        <v>95872</v>
      </c>
      <c r="D380" s="11">
        <v>0.76568000000000003</v>
      </c>
      <c r="E380" s="11">
        <v>0.76995000000000002</v>
      </c>
      <c r="F380" s="11">
        <v>0.75527</v>
      </c>
      <c r="G380" s="11">
        <v>0.7601</v>
      </c>
    </row>
    <row r="381" spans="1:7" x14ac:dyDescent="0.25">
      <c r="A381" s="10">
        <v>41728</v>
      </c>
      <c r="B381" s="10">
        <f>NZDCHF10080[[#This Row],[date_start]]+5</f>
        <v>41733</v>
      </c>
      <c r="C381">
        <v>102939</v>
      </c>
      <c r="D381" s="11">
        <v>0.76775000000000004</v>
      </c>
      <c r="E381" s="11">
        <v>0.76951000000000003</v>
      </c>
      <c r="F381" s="11">
        <v>0.75424999999999998</v>
      </c>
      <c r="G381" s="11">
        <v>0.76619999999999999</v>
      </c>
    </row>
    <row r="382" spans="1:7" x14ac:dyDescent="0.25">
      <c r="A382" s="10">
        <v>41721</v>
      </c>
      <c r="B382" s="10">
        <f>NZDCHF10080[[#This Row],[date_start]]+5</f>
        <v>41726</v>
      </c>
      <c r="C382">
        <v>106823</v>
      </c>
      <c r="D382" s="11">
        <v>0.75341000000000002</v>
      </c>
      <c r="E382" s="11">
        <v>0.77346999999999999</v>
      </c>
      <c r="F382" s="11">
        <v>0.75034000000000001</v>
      </c>
      <c r="G382" s="11">
        <v>0.76719999999999999</v>
      </c>
    </row>
    <row r="383" spans="1:7" x14ac:dyDescent="0.25">
      <c r="A383" s="10">
        <v>41714</v>
      </c>
      <c r="B383" s="10">
        <f>NZDCHF10080[[#This Row],[date_start]]+5</f>
        <v>41719</v>
      </c>
      <c r="C383">
        <v>99366</v>
      </c>
      <c r="D383" s="11">
        <v>0.74390999999999996</v>
      </c>
      <c r="E383" s="11">
        <v>0.75680000000000003</v>
      </c>
      <c r="F383" s="11">
        <v>0.74361999999999995</v>
      </c>
      <c r="G383" s="11">
        <v>0.75270000000000004</v>
      </c>
    </row>
    <row r="384" spans="1:7" x14ac:dyDescent="0.25">
      <c r="A384" s="10">
        <v>41707</v>
      </c>
      <c r="B384" s="10">
        <f>NZDCHF10080[[#This Row],[date_start]]+5</f>
        <v>41712</v>
      </c>
      <c r="C384">
        <v>100823</v>
      </c>
      <c r="D384" s="11">
        <v>0.74355000000000004</v>
      </c>
      <c r="E384" s="11">
        <v>0.75005999999999995</v>
      </c>
      <c r="F384" s="11">
        <v>0.73607</v>
      </c>
      <c r="G384" s="11">
        <v>0.74355000000000004</v>
      </c>
    </row>
    <row r="385" spans="1:7" x14ac:dyDescent="0.25">
      <c r="A385" s="10">
        <v>41700</v>
      </c>
      <c r="B385" s="10">
        <f>NZDCHF10080[[#This Row],[date_start]]+5</f>
        <v>41705</v>
      </c>
      <c r="C385">
        <v>80672</v>
      </c>
      <c r="D385" s="11">
        <v>0.7339</v>
      </c>
      <c r="E385" s="11">
        <v>0.75268000000000002</v>
      </c>
      <c r="F385" s="11">
        <v>0.73355000000000004</v>
      </c>
      <c r="G385" s="11">
        <v>0.74175000000000002</v>
      </c>
    </row>
    <row r="386" spans="1:7" x14ac:dyDescent="0.25">
      <c r="A386" s="10">
        <v>41693</v>
      </c>
      <c r="B386" s="10">
        <f>NZDCHF10080[[#This Row],[date_start]]+5</f>
        <v>41698</v>
      </c>
      <c r="C386">
        <v>75660</v>
      </c>
      <c r="D386" s="11">
        <v>0.73438999999999999</v>
      </c>
      <c r="E386" s="11">
        <v>0.74722</v>
      </c>
      <c r="F386" s="11">
        <v>0.73304999999999998</v>
      </c>
      <c r="G386" s="11">
        <v>0.73614999999999997</v>
      </c>
    </row>
    <row r="387" spans="1:7" x14ac:dyDescent="0.25">
      <c r="A387" s="10">
        <v>41686</v>
      </c>
      <c r="B387" s="10">
        <f>NZDCHF10080[[#This Row],[date_start]]+5</f>
        <v>41691</v>
      </c>
      <c r="C387">
        <v>73823</v>
      </c>
      <c r="D387" s="11">
        <v>0.74605999999999995</v>
      </c>
      <c r="E387" s="11">
        <v>0.74770000000000003</v>
      </c>
      <c r="F387" s="11">
        <v>0.73119999999999996</v>
      </c>
      <c r="G387" s="11">
        <v>0.73350000000000004</v>
      </c>
    </row>
    <row r="388" spans="1:7" x14ac:dyDescent="0.25">
      <c r="A388" s="10">
        <v>41679</v>
      </c>
      <c r="B388" s="10">
        <f>NZDCHF10080[[#This Row],[date_start]]+5</f>
        <v>41684</v>
      </c>
      <c r="C388">
        <v>74605</v>
      </c>
      <c r="D388" s="11">
        <v>0.74356</v>
      </c>
      <c r="E388" s="11">
        <v>0.75355000000000005</v>
      </c>
      <c r="F388" s="11">
        <v>0.74002000000000001</v>
      </c>
      <c r="G388" s="11">
        <v>0.74412</v>
      </c>
    </row>
    <row r="389" spans="1:7" x14ac:dyDescent="0.25">
      <c r="A389" s="10">
        <v>41672</v>
      </c>
      <c r="B389" s="10">
        <f>NZDCHF10080[[#This Row],[date_start]]+5</f>
        <v>41677</v>
      </c>
      <c r="C389">
        <v>101360</v>
      </c>
      <c r="D389" s="11">
        <v>0.73390999999999995</v>
      </c>
      <c r="E389" s="11">
        <v>0.74702999999999997</v>
      </c>
      <c r="F389" s="11">
        <v>0.72609999999999997</v>
      </c>
      <c r="G389" s="11">
        <v>0.74370000000000003</v>
      </c>
    </row>
    <row r="390" spans="1:7" x14ac:dyDescent="0.25">
      <c r="A390" s="10">
        <v>41665</v>
      </c>
      <c r="B390" s="10">
        <f>NZDCHF10080[[#This Row],[date_start]]+5</f>
        <v>41670</v>
      </c>
      <c r="C390">
        <v>103364</v>
      </c>
      <c r="D390" s="11">
        <v>0.73658999999999997</v>
      </c>
      <c r="E390" s="11">
        <v>0.74636999999999998</v>
      </c>
      <c r="F390" s="11">
        <v>0.72935000000000005</v>
      </c>
      <c r="G390" s="11">
        <v>0.7319</v>
      </c>
    </row>
    <row r="391" spans="1:7" x14ac:dyDescent="0.25">
      <c r="A391" s="10">
        <v>41658</v>
      </c>
      <c r="B391" s="10">
        <f>NZDCHF10080[[#This Row],[date_start]]+5</f>
        <v>41663</v>
      </c>
      <c r="C391">
        <v>96427</v>
      </c>
      <c r="D391" s="11">
        <v>0.75111000000000006</v>
      </c>
      <c r="E391" s="11">
        <v>0.76012999999999997</v>
      </c>
      <c r="F391" s="11">
        <v>0.73245000000000005</v>
      </c>
      <c r="G391" s="11">
        <v>0.73385</v>
      </c>
    </row>
    <row r="392" spans="1:7" x14ac:dyDescent="0.25">
      <c r="A392" s="10">
        <v>41651</v>
      </c>
      <c r="B392" s="10">
        <f>NZDCHF10080[[#This Row],[date_start]]+5</f>
        <v>41656</v>
      </c>
      <c r="C392">
        <v>94656</v>
      </c>
      <c r="D392" s="11">
        <v>0.74748000000000003</v>
      </c>
      <c r="E392" s="11">
        <v>0.75995000000000001</v>
      </c>
      <c r="F392" s="11">
        <v>0.74748000000000003</v>
      </c>
      <c r="G392" s="11">
        <v>0.75</v>
      </c>
    </row>
    <row r="393" spans="1:7" x14ac:dyDescent="0.25">
      <c r="A393" s="10">
        <v>41644</v>
      </c>
      <c r="B393" s="10">
        <f>NZDCHF10080[[#This Row],[date_start]]+5</f>
        <v>41649</v>
      </c>
      <c r="C393">
        <v>100802</v>
      </c>
      <c r="D393" s="11">
        <v>0.74751999999999996</v>
      </c>
      <c r="E393" s="11">
        <v>0.75690999999999997</v>
      </c>
      <c r="F393" s="11">
        <v>0.74406000000000005</v>
      </c>
      <c r="G393" s="11">
        <v>0.74860000000000004</v>
      </c>
    </row>
    <row r="394" spans="1:7" x14ac:dyDescent="0.25">
      <c r="A394" s="10">
        <v>41637</v>
      </c>
      <c r="B394" s="10">
        <f>NZDCHF10080[[#This Row],[date_start]]+5</f>
        <v>41642</v>
      </c>
      <c r="C394">
        <v>80858</v>
      </c>
      <c r="D394" s="11">
        <v>0.72553000000000001</v>
      </c>
      <c r="E394" s="11">
        <v>0.75156999999999996</v>
      </c>
      <c r="F394" s="11">
        <v>0.72424999999999995</v>
      </c>
      <c r="G394" s="11">
        <v>0.74824999999999997</v>
      </c>
    </row>
    <row r="395" spans="1:7" x14ac:dyDescent="0.25">
      <c r="A395" s="10">
        <v>41630</v>
      </c>
      <c r="B395" s="10">
        <f>NZDCHF10080[[#This Row],[date_start]]+5</f>
        <v>41635</v>
      </c>
      <c r="C395">
        <v>50637</v>
      </c>
      <c r="D395" s="11">
        <v>0.73502999999999996</v>
      </c>
      <c r="E395" s="11">
        <v>0.73589000000000004</v>
      </c>
      <c r="F395" s="11">
        <v>0.71909999999999996</v>
      </c>
      <c r="G395" s="11">
        <v>0.72570000000000001</v>
      </c>
    </row>
    <row r="396" spans="1:7" x14ac:dyDescent="0.25">
      <c r="A396" s="10">
        <v>41623</v>
      </c>
      <c r="B396" s="10">
        <f>NZDCHF10080[[#This Row],[date_start]]+5</f>
        <v>41628</v>
      </c>
      <c r="C396">
        <v>91998</v>
      </c>
      <c r="D396" s="11">
        <v>0.73485999999999996</v>
      </c>
      <c r="E396" s="11">
        <v>0.73831999999999998</v>
      </c>
      <c r="F396" s="11">
        <v>0.72660999999999998</v>
      </c>
      <c r="G396" s="11">
        <v>0.73285999999999996</v>
      </c>
    </row>
    <row r="397" spans="1:7" x14ac:dyDescent="0.25">
      <c r="A397" s="10">
        <v>41616</v>
      </c>
      <c r="B397" s="10">
        <f>NZDCHF10080[[#This Row],[date_start]]+5</f>
        <v>41621</v>
      </c>
      <c r="C397">
        <v>89802</v>
      </c>
      <c r="D397" s="11">
        <v>0.73897000000000002</v>
      </c>
      <c r="E397" s="11">
        <v>0.74255000000000004</v>
      </c>
      <c r="F397" s="11">
        <v>0.72702999999999995</v>
      </c>
      <c r="G397" s="11">
        <v>0.73390999999999995</v>
      </c>
    </row>
    <row r="398" spans="1:7" x14ac:dyDescent="0.25">
      <c r="A398" s="10">
        <v>41609</v>
      </c>
      <c r="B398" s="10">
        <f>NZDCHF10080[[#This Row],[date_start]]+5</f>
        <v>41614</v>
      </c>
      <c r="C398">
        <v>105990</v>
      </c>
      <c r="D398" s="11">
        <v>0.73943000000000003</v>
      </c>
      <c r="E398" s="11">
        <v>0.74702999999999997</v>
      </c>
      <c r="F398" s="11">
        <v>0.73055000000000003</v>
      </c>
      <c r="G398" s="11">
        <v>0.73755000000000004</v>
      </c>
    </row>
    <row r="399" spans="1:7" x14ac:dyDescent="0.25">
      <c r="A399" s="10">
        <v>41602</v>
      </c>
      <c r="B399" s="10">
        <f>NZDCHF10080[[#This Row],[date_start]]+5</f>
        <v>41607</v>
      </c>
      <c r="C399">
        <v>103287</v>
      </c>
      <c r="D399" s="11">
        <v>0.74185999999999996</v>
      </c>
      <c r="E399" s="11">
        <v>0.75234999999999996</v>
      </c>
      <c r="F399" s="11">
        <v>0.73138999999999998</v>
      </c>
      <c r="G399" s="11">
        <v>0.73263999999999996</v>
      </c>
    </row>
    <row r="400" spans="1:7" x14ac:dyDescent="0.25">
      <c r="A400" s="10">
        <v>41595</v>
      </c>
      <c r="B400" s="10">
        <f>NZDCHF10080[[#This Row],[date_start]]+5</f>
        <v>41600</v>
      </c>
      <c r="C400">
        <v>108655</v>
      </c>
      <c r="D400" s="11">
        <v>0.76359999999999995</v>
      </c>
      <c r="E400" s="11">
        <v>0.76865000000000006</v>
      </c>
      <c r="F400" s="11">
        <v>0.73912999999999995</v>
      </c>
      <c r="G400" s="11">
        <v>0.74224000000000001</v>
      </c>
    </row>
    <row r="401" spans="1:7" x14ac:dyDescent="0.25">
      <c r="A401" s="10">
        <v>41588</v>
      </c>
      <c r="B401" s="10">
        <f>NZDCHF10080[[#This Row],[date_start]]+5</f>
        <v>41593</v>
      </c>
      <c r="C401">
        <v>97916</v>
      </c>
      <c r="D401" s="11">
        <v>0.76105999999999996</v>
      </c>
      <c r="E401" s="11">
        <v>0.76453000000000004</v>
      </c>
      <c r="F401" s="11">
        <v>0.74975000000000003</v>
      </c>
      <c r="G401" s="11">
        <v>0.76214999999999999</v>
      </c>
    </row>
    <row r="402" spans="1:7" x14ac:dyDescent="0.25">
      <c r="A402" s="10">
        <v>41581</v>
      </c>
      <c r="B402" s="10">
        <f>NZDCHF10080[[#This Row],[date_start]]+5</f>
        <v>41586</v>
      </c>
      <c r="C402">
        <v>102246</v>
      </c>
      <c r="D402" s="11">
        <v>0.75255000000000005</v>
      </c>
      <c r="E402" s="11">
        <v>0.77285000000000004</v>
      </c>
      <c r="F402" s="11">
        <v>0.75187000000000004</v>
      </c>
      <c r="G402" s="11">
        <v>0.75900000000000001</v>
      </c>
    </row>
    <row r="403" spans="1:7" x14ac:dyDescent="0.25">
      <c r="A403" s="10">
        <v>41574</v>
      </c>
      <c r="B403" s="10">
        <f>NZDCHF10080[[#This Row],[date_start]]+5</f>
        <v>41579</v>
      </c>
      <c r="C403">
        <v>97999</v>
      </c>
      <c r="D403" s="11">
        <v>0.73914000000000002</v>
      </c>
      <c r="E403" s="11">
        <v>0.75443000000000005</v>
      </c>
      <c r="F403" s="11">
        <v>0.73811000000000004</v>
      </c>
      <c r="G403" s="11">
        <v>0.75370000000000004</v>
      </c>
    </row>
    <row r="404" spans="1:7" x14ac:dyDescent="0.25">
      <c r="A404" s="10">
        <v>41567</v>
      </c>
      <c r="B404" s="10">
        <f>NZDCHF10080[[#This Row],[date_start]]+5</f>
        <v>41572</v>
      </c>
      <c r="C404">
        <v>96661</v>
      </c>
      <c r="D404" s="11">
        <v>0.76510999999999996</v>
      </c>
      <c r="E404" s="11">
        <v>0.76773000000000002</v>
      </c>
      <c r="F404" s="11">
        <v>0.73814999999999997</v>
      </c>
      <c r="G404" s="11">
        <v>0.73829999999999996</v>
      </c>
    </row>
    <row r="405" spans="1:7" x14ac:dyDescent="0.25">
      <c r="A405" s="10">
        <v>41560</v>
      </c>
      <c r="B405" s="10">
        <f>NZDCHF10080[[#This Row],[date_start]]+5</f>
        <v>41565</v>
      </c>
      <c r="C405">
        <v>114007</v>
      </c>
      <c r="D405" s="11">
        <v>0.75621000000000005</v>
      </c>
      <c r="E405" s="11">
        <v>0.77129000000000003</v>
      </c>
      <c r="F405" s="11">
        <v>0.75573000000000001</v>
      </c>
      <c r="G405" s="11">
        <v>0.76585000000000003</v>
      </c>
    </row>
    <row r="406" spans="1:7" x14ac:dyDescent="0.25">
      <c r="A406" s="10">
        <v>41553</v>
      </c>
      <c r="B406" s="10">
        <f>NZDCHF10080[[#This Row],[date_start]]+5</f>
        <v>41558</v>
      </c>
      <c r="C406">
        <v>111151</v>
      </c>
      <c r="D406" s="11">
        <v>0.75404000000000004</v>
      </c>
      <c r="E406" s="11">
        <v>0.76073999999999997</v>
      </c>
      <c r="F406" s="11">
        <v>0.74585999999999997</v>
      </c>
      <c r="G406" s="11">
        <v>0.75744</v>
      </c>
    </row>
    <row r="407" spans="1:7" x14ac:dyDescent="0.25">
      <c r="A407" s="10">
        <v>41546</v>
      </c>
      <c r="B407" s="10">
        <f>NZDCHF10080[[#This Row],[date_start]]+5</f>
        <v>41551</v>
      </c>
      <c r="C407">
        <v>111930</v>
      </c>
      <c r="D407" s="11">
        <v>0.74926000000000004</v>
      </c>
      <c r="E407" s="11">
        <v>0.75610999999999995</v>
      </c>
      <c r="F407" s="11">
        <v>0.74117999999999995</v>
      </c>
      <c r="G407" s="11">
        <v>0.754</v>
      </c>
    </row>
    <row r="408" spans="1:7" x14ac:dyDescent="0.25">
      <c r="A408" s="10">
        <v>41539</v>
      </c>
      <c r="B408" s="10">
        <f>NZDCHF10080[[#This Row],[date_start]]+5</f>
        <v>41544</v>
      </c>
      <c r="C408">
        <v>99025</v>
      </c>
      <c r="D408" s="11">
        <v>0.75975000000000004</v>
      </c>
      <c r="E408" s="11">
        <v>0.76476999999999995</v>
      </c>
      <c r="F408" s="11">
        <v>0.74533000000000005</v>
      </c>
      <c r="G408" s="11">
        <v>0.74822</v>
      </c>
    </row>
    <row r="409" spans="1:7" x14ac:dyDescent="0.25">
      <c r="A409" s="10">
        <v>41532</v>
      </c>
      <c r="B409" s="10">
        <f>NZDCHF10080[[#This Row],[date_start]]+5</f>
        <v>41537</v>
      </c>
      <c r="C409">
        <v>108358</v>
      </c>
      <c r="D409" s="11">
        <v>0.75971</v>
      </c>
      <c r="E409" s="11">
        <v>0.76790000000000003</v>
      </c>
      <c r="F409" s="11">
        <v>0.75631999999999999</v>
      </c>
      <c r="G409" s="11">
        <v>0.76085000000000003</v>
      </c>
    </row>
    <row r="410" spans="1:7" x14ac:dyDescent="0.25">
      <c r="A410" s="10">
        <v>41525</v>
      </c>
      <c r="B410" s="10">
        <f>NZDCHF10080[[#This Row],[date_start]]+5</f>
        <v>41530</v>
      </c>
      <c r="C410">
        <v>103301</v>
      </c>
      <c r="D410" s="11">
        <v>0.75075000000000003</v>
      </c>
      <c r="E410" s="11">
        <v>0.76221000000000005</v>
      </c>
      <c r="F410" s="11">
        <v>0.74548000000000003</v>
      </c>
      <c r="G410" s="11">
        <v>0.75517000000000001</v>
      </c>
    </row>
    <row r="411" spans="1:7" x14ac:dyDescent="0.25">
      <c r="A411" s="10">
        <v>41518</v>
      </c>
      <c r="B411" s="10">
        <f>NZDCHF10080[[#This Row],[date_start]]+5</f>
        <v>41523</v>
      </c>
      <c r="C411">
        <v>118492</v>
      </c>
      <c r="D411" s="11">
        <v>0.72287000000000001</v>
      </c>
      <c r="E411" s="11">
        <v>0.75497999999999998</v>
      </c>
      <c r="F411" s="11">
        <v>0.72036999999999995</v>
      </c>
      <c r="G411" s="11">
        <v>0.74941999999999998</v>
      </c>
    </row>
    <row r="412" spans="1:7" x14ac:dyDescent="0.25">
      <c r="A412" s="10">
        <v>41511</v>
      </c>
      <c r="B412" s="10">
        <f>NZDCHF10080[[#This Row],[date_start]]+5</f>
        <v>41516</v>
      </c>
      <c r="C412">
        <v>126931</v>
      </c>
      <c r="D412" s="11">
        <v>0.71901999999999999</v>
      </c>
      <c r="E412" s="11">
        <v>0.72658999999999996</v>
      </c>
      <c r="F412" s="11">
        <v>0.71057999999999999</v>
      </c>
      <c r="G412" s="11">
        <v>0.71721999999999997</v>
      </c>
    </row>
    <row r="413" spans="1:7" x14ac:dyDescent="0.25">
      <c r="A413" s="10">
        <v>41504</v>
      </c>
      <c r="B413" s="10">
        <f>NZDCHF10080[[#This Row],[date_start]]+5</f>
        <v>41509</v>
      </c>
      <c r="C413">
        <v>151155</v>
      </c>
      <c r="D413" s="11">
        <v>0.75066999999999995</v>
      </c>
      <c r="E413" s="11">
        <v>0.75654999999999994</v>
      </c>
      <c r="F413" s="11">
        <v>0.71679000000000004</v>
      </c>
      <c r="G413" s="11">
        <v>0.71787999999999996</v>
      </c>
    </row>
    <row r="414" spans="1:7" x14ac:dyDescent="0.25">
      <c r="A414" s="10">
        <v>41497</v>
      </c>
      <c r="B414" s="10">
        <f>NZDCHF10080[[#This Row],[date_start]]+5</f>
        <v>41502</v>
      </c>
      <c r="C414">
        <v>151323</v>
      </c>
      <c r="D414" s="11">
        <v>0.73975999999999997</v>
      </c>
      <c r="E414" s="11">
        <v>0.75680999999999998</v>
      </c>
      <c r="F414" s="11">
        <v>0.73836999999999997</v>
      </c>
      <c r="G414" s="11">
        <v>0.75002000000000002</v>
      </c>
    </row>
    <row r="415" spans="1:7" x14ac:dyDescent="0.25">
      <c r="A415" s="10">
        <v>41490</v>
      </c>
      <c r="B415" s="10">
        <f>NZDCHF10080[[#This Row],[date_start]]+5</f>
        <v>41495</v>
      </c>
      <c r="C415">
        <v>129704</v>
      </c>
      <c r="D415" s="11">
        <v>0.72124999999999995</v>
      </c>
      <c r="E415" s="11">
        <v>0.74307999999999996</v>
      </c>
      <c r="F415" s="11">
        <v>0.71928999999999998</v>
      </c>
      <c r="G415" s="11">
        <v>0.74061999999999995</v>
      </c>
    </row>
    <row r="416" spans="1:7" x14ac:dyDescent="0.25">
      <c r="A416" s="10">
        <v>41483</v>
      </c>
      <c r="B416" s="10">
        <f>NZDCHF10080[[#This Row],[date_start]]+5</f>
        <v>41488</v>
      </c>
      <c r="C416">
        <v>152434</v>
      </c>
      <c r="D416" s="11">
        <v>0.74946999999999997</v>
      </c>
      <c r="E416" s="11">
        <v>0.75205999999999995</v>
      </c>
      <c r="F416" s="11">
        <v>0.72553999999999996</v>
      </c>
      <c r="G416" s="11">
        <v>0.72699999999999998</v>
      </c>
    </row>
    <row r="417" spans="1:7" x14ac:dyDescent="0.25">
      <c r="A417" s="10">
        <v>41476</v>
      </c>
      <c r="B417" s="10">
        <f>NZDCHF10080[[#This Row],[date_start]]+5</f>
        <v>41481</v>
      </c>
      <c r="C417">
        <v>160452</v>
      </c>
      <c r="D417" s="11">
        <v>0.74417</v>
      </c>
      <c r="E417" s="11">
        <v>0.75392999999999999</v>
      </c>
      <c r="F417" s="11">
        <v>0.74119000000000002</v>
      </c>
      <c r="G417" s="11">
        <v>0.74905999999999995</v>
      </c>
    </row>
    <row r="418" spans="1:7" x14ac:dyDescent="0.25">
      <c r="A418" s="10">
        <v>41469</v>
      </c>
      <c r="B418" s="10">
        <f>NZDCHF10080[[#This Row],[date_start]]+5</f>
        <v>41474</v>
      </c>
      <c r="C418">
        <v>223899</v>
      </c>
      <c r="D418" s="11">
        <v>0.73743000000000003</v>
      </c>
      <c r="E418" s="11">
        <v>0.75249999999999995</v>
      </c>
      <c r="F418" s="11">
        <v>0.73575000000000002</v>
      </c>
      <c r="G418" s="11">
        <v>0.74433000000000005</v>
      </c>
    </row>
    <row r="419" spans="1:7" x14ac:dyDescent="0.25">
      <c r="A419" s="10">
        <v>41462</v>
      </c>
      <c r="B419" s="10">
        <f>NZDCHF10080[[#This Row],[date_start]]+5</f>
        <v>41467</v>
      </c>
      <c r="C419">
        <v>215781</v>
      </c>
      <c r="D419" s="11">
        <v>0.74441999999999997</v>
      </c>
      <c r="E419" s="11">
        <v>0.76651999999999998</v>
      </c>
      <c r="F419" s="11">
        <v>0.73367000000000004</v>
      </c>
      <c r="G419" s="11">
        <v>0.73402000000000001</v>
      </c>
    </row>
    <row r="420" spans="1:7" x14ac:dyDescent="0.25">
      <c r="A420" s="10">
        <v>41455</v>
      </c>
      <c r="B420" s="10">
        <f>NZDCHF10080[[#This Row],[date_start]]+5</f>
        <v>41460</v>
      </c>
      <c r="C420">
        <v>181583</v>
      </c>
      <c r="D420" s="11">
        <v>0.73063999999999996</v>
      </c>
      <c r="E420" s="11">
        <v>0.75251999999999997</v>
      </c>
      <c r="F420" s="11">
        <v>0.72967000000000004</v>
      </c>
      <c r="G420" s="11">
        <v>0.74221999999999999</v>
      </c>
    </row>
    <row r="421" spans="1:7" x14ac:dyDescent="0.25">
      <c r="A421" s="10">
        <v>41448</v>
      </c>
      <c r="B421" s="10">
        <f>NZDCHF10080[[#This Row],[date_start]]+5</f>
        <v>41453</v>
      </c>
      <c r="C421">
        <v>203093</v>
      </c>
      <c r="D421" s="11">
        <v>0.72565999999999997</v>
      </c>
      <c r="E421" s="11">
        <v>0.74217999999999995</v>
      </c>
      <c r="F421" s="11">
        <v>0.71875</v>
      </c>
      <c r="G421" s="11">
        <v>0.72946999999999995</v>
      </c>
    </row>
    <row r="422" spans="1:7" x14ac:dyDescent="0.25">
      <c r="A422" s="10">
        <v>41441</v>
      </c>
      <c r="B422" s="10">
        <f>NZDCHF10080[[#This Row],[date_start]]+5</f>
        <v>41446</v>
      </c>
      <c r="C422">
        <v>183416</v>
      </c>
      <c r="D422" s="11">
        <v>0.74136999999999997</v>
      </c>
      <c r="E422" s="11">
        <v>0.74831000000000003</v>
      </c>
      <c r="F422" s="11">
        <v>0.71587000000000001</v>
      </c>
      <c r="G422" s="11">
        <v>0.72211999999999998</v>
      </c>
    </row>
    <row r="423" spans="1:7" x14ac:dyDescent="0.25">
      <c r="A423" s="10">
        <v>41434</v>
      </c>
      <c r="B423" s="10">
        <f>NZDCHF10080[[#This Row],[date_start]]+5</f>
        <v>41439</v>
      </c>
      <c r="C423">
        <v>251617</v>
      </c>
      <c r="D423" s="11">
        <v>0.73257000000000005</v>
      </c>
      <c r="E423" s="11">
        <v>0.75080000000000002</v>
      </c>
      <c r="F423" s="11">
        <v>0.71924999999999994</v>
      </c>
      <c r="G423" s="11">
        <v>0.74041999999999997</v>
      </c>
    </row>
    <row r="424" spans="1:7" x14ac:dyDescent="0.25">
      <c r="A424" s="10">
        <v>41427</v>
      </c>
      <c r="B424" s="10">
        <f>NZDCHF10080[[#This Row],[date_start]]+5</f>
        <v>41432</v>
      </c>
      <c r="C424">
        <v>240719</v>
      </c>
      <c r="D424" s="11">
        <v>0.76178000000000001</v>
      </c>
      <c r="E424" s="11">
        <v>0.76973000000000003</v>
      </c>
      <c r="F424" s="11">
        <v>0.73387000000000002</v>
      </c>
      <c r="G424" s="11">
        <v>0.73687000000000002</v>
      </c>
    </row>
    <row r="425" spans="1:7" x14ac:dyDescent="0.25">
      <c r="A425" s="10">
        <v>41420</v>
      </c>
      <c r="B425" s="10">
        <f>NZDCHF10080[[#This Row],[date_start]]+5</f>
        <v>41425</v>
      </c>
      <c r="C425">
        <v>179516</v>
      </c>
      <c r="D425" s="11">
        <v>0.77949000000000002</v>
      </c>
      <c r="E425" s="11">
        <v>0.79061999999999999</v>
      </c>
      <c r="F425" s="11">
        <v>0.75727</v>
      </c>
      <c r="G425" s="11">
        <v>0.75727</v>
      </c>
    </row>
    <row r="426" spans="1:7" x14ac:dyDescent="0.25">
      <c r="A426" s="10">
        <v>41413</v>
      </c>
      <c r="B426" s="10">
        <f>NZDCHF10080[[#This Row],[date_start]]+5</f>
        <v>41418</v>
      </c>
      <c r="C426">
        <v>218046</v>
      </c>
      <c r="D426" s="11">
        <v>0.78547</v>
      </c>
      <c r="E426" s="11">
        <v>0.79610999999999998</v>
      </c>
      <c r="F426" s="11">
        <v>0.77522000000000002</v>
      </c>
      <c r="G426" s="11">
        <v>0.77602000000000004</v>
      </c>
    </row>
    <row r="427" spans="1:7" x14ac:dyDescent="0.25">
      <c r="A427" s="10">
        <v>41406</v>
      </c>
      <c r="B427" s="10">
        <f>NZDCHF10080[[#This Row],[date_start]]+5</f>
        <v>41411</v>
      </c>
      <c r="C427">
        <v>158771</v>
      </c>
      <c r="D427" s="11">
        <v>0.79430000000000001</v>
      </c>
      <c r="E427" s="11">
        <v>0.79962999999999995</v>
      </c>
      <c r="F427" s="11">
        <v>0.78083000000000002</v>
      </c>
      <c r="G427" s="11">
        <v>0.78361999999999998</v>
      </c>
    </row>
    <row r="428" spans="1:7" x14ac:dyDescent="0.25">
      <c r="A428" s="10">
        <v>41399</v>
      </c>
      <c r="B428" s="10">
        <f>NZDCHF10080[[#This Row],[date_start]]+5</f>
        <v>41404</v>
      </c>
      <c r="C428">
        <v>169155</v>
      </c>
      <c r="D428" s="11">
        <v>0.79820999999999998</v>
      </c>
      <c r="E428" s="11">
        <v>0.80061000000000004</v>
      </c>
      <c r="F428" s="11">
        <v>0.78308999999999995</v>
      </c>
      <c r="G428" s="11">
        <v>0.79251000000000005</v>
      </c>
    </row>
    <row r="429" spans="1:7" x14ac:dyDescent="0.25">
      <c r="A429" s="10">
        <v>41392</v>
      </c>
      <c r="B429" s="10">
        <f>NZDCHF10080[[#This Row],[date_start]]+5</f>
        <v>41397</v>
      </c>
      <c r="C429">
        <v>154644</v>
      </c>
      <c r="D429" s="11">
        <v>0.79825000000000002</v>
      </c>
      <c r="E429" s="11">
        <v>0.80369000000000002</v>
      </c>
      <c r="F429" s="11">
        <v>0.78535999999999995</v>
      </c>
      <c r="G429" s="11">
        <v>0.79752000000000001</v>
      </c>
    </row>
    <row r="430" spans="1:7" x14ac:dyDescent="0.25">
      <c r="A430" s="10">
        <v>41385</v>
      </c>
      <c r="B430" s="10">
        <f>NZDCHF10080[[#This Row],[date_start]]+5</f>
        <v>41390</v>
      </c>
      <c r="C430">
        <v>143364</v>
      </c>
      <c r="D430" s="11">
        <v>0.78335999999999995</v>
      </c>
      <c r="E430" s="11">
        <v>0.80828999999999995</v>
      </c>
      <c r="F430" s="11">
        <v>0.78173999999999999</v>
      </c>
      <c r="G430" s="11">
        <v>0.79859999999999998</v>
      </c>
    </row>
    <row r="431" spans="1:7" x14ac:dyDescent="0.25">
      <c r="A431" s="10">
        <v>41378</v>
      </c>
      <c r="B431" s="10">
        <f>NZDCHF10080[[#This Row],[date_start]]+5</f>
        <v>41383</v>
      </c>
      <c r="C431">
        <v>207073</v>
      </c>
      <c r="D431" s="11">
        <v>0.79508999999999996</v>
      </c>
      <c r="E431" s="11">
        <v>0.79635999999999996</v>
      </c>
      <c r="F431" s="11">
        <v>0.77969999999999995</v>
      </c>
      <c r="G431" s="11">
        <v>0.78546000000000005</v>
      </c>
    </row>
    <row r="432" spans="1:7" x14ac:dyDescent="0.25">
      <c r="A432" s="10">
        <v>41371</v>
      </c>
      <c r="B432" s="10">
        <f>NZDCHF10080[[#This Row],[date_start]]+5</f>
        <v>41376</v>
      </c>
      <c r="C432">
        <v>171156</v>
      </c>
      <c r="D432" s="11">
        <v>0.78549999999999998</v>
      </c>
      <c r="E432" s="11">
        <v>0.80810999999999999</v>
      </c>
      <c r="F432" s="11">
        <v>0.78442000000000001</v>
      </c>
      <c r="G432" s="11">
        <v>0.79596999999999996</v>
      </c>
    </row>
    <row r="433" spans="1:7" x14ac:dyDescent="0.25">
      <c r="A433" s="10">
        <v>41364</v>
      </c>
      <c r="B433" s="10">
        <f>NZDCHF10080[[#This Row],[date_start]]+5</f>
        <v>41369</v>
      </c>
      <c r="C433">
        <v>156679</v>
      </c>
      <c r="D433" s="11">
        <v>0.79391</v>
      </c>
      <c r="E433" s="11">
        <v>0.80213000000000001</v>
      </c>
      <c r="F433" s="11">
        <v>0.78280000000000005</v>
      </c>
      <c r="G433" s="11">
        <v>0.78763000000000005</v>
      </c>
    </row>
    <row r="434" spans="1:7" x14ac:dyDescent="0.25">
      <c r="A434" s="10">
        <v>41357</v>
      </c>
      <c r="B434" s="10">
        <f>NZDCHF10080[[#This Row],[date_start]]+5</f>
        <v>41362</v>
      </c>
      <c r="C434">
        <v>166072</v>
      </c>
      <c r="D434" s="11">
        <v>0.78588999999999998</v>
      </c>
      <c r="E434" s="11">
        <v>0.79981000000000002</v>
      </c>
      <c r="F434" s="11">
        <v>0.78154000000000001</v>
      </c>
      <c r="G434" s="11">
        <v>0.79396</v>
      </c>
    </row>
    <row r="435" spans="1:7" x14ac:dyDescent="0.25">
      <c r="A435" s="10">
        <v>41350</v>
      </c>
      <c r="B435" s="10">
        <f>NZDCHF10080[[#This Row],[date_start]]+5</f>
        <v>41355</v>
      </c>
      <c r="C435">
        <v>193650</v>
      </c>
      <c r="D435" s="11">
        <v>0.77741000000000005</v>
      </c>
      <c r="E435" s="11">
        <v>0.7903</v>
      </c>
      <c r="F435" s="11">
        <v>0.77449000000000001</v>
      </c>
      <c r="G435" s="11">
        <v>0.78552</v>
      </c>
    </row>
    <row r="436" spans="1:7" x14ac:dyDescent="0.25">
      <c r="A436" s="10">
        <v>41343</v>
      </c>
      <c r="B436" s="10">
        <f>NZDCHF10080[[#This Row],[date_start]]+5</f>
        <v>41348</v>
      </c>
      <c r="C436">
        <v>171985</v>
      </c>
      <c r="D436" s="11">
        <v>0.78078999999999998</v>
      </c>
      <c r="E436" s="11">
        <v>0.78763000000000005</v>
      </c>
      <c r="F436" s="11">
        <v>0.77297000000000005</v>
      </c>
      <c r="G436" s="11">
        <v>0.77620999999999996</v>
      </c>
    </row>
    <row r="437" spans="1:7" x14ac:dyDescent="0.25">
      <c r="A437" s="10">
        <v>41336</v>
      </c>
      <c r="B437" s="10">
        <f>NZDCHF10080[[#This Row],[date_start]]+5</f>
        <v>41341</v>
      </c>
      <c r="C437">
        <v>108288</v>
      </c>
      <c r="D437" s="11">
        <v>0.77558000000000005</v>
      </c>
      <c r="E437" s="11">
        <v>0.78847999999999996</v>
      </c>
      <c r="F437" s="11">
        <v>0.77207000000000003</v>
      </c>
      <c r="G437" s="11">
        <v>0.78115999999999997</v>
      </c>
    </row>
    <row r="438" spans="1:7" x14ac:dyDescent="0.25">
      <c r="A438" s="10">
        <v>41329</v>
      </c>
      <c r="B438" s="10">
        <f>NZDCHF10080[[#This Row],[date_start]]+5</f>
        <v>41334</v>
      </c>
      <c r="C438">
        <v>330793</v>
      </c>
      <c r="D438" s="11">
        <v>0.77810000000000001</v>
      </c>
      <c r="E438" s="11">
        <v>0.78088000000000002</v>
      </c>
      <c r="F438" s="11">
        <v>0.76487000000000005</v>
      </c>
      <c r="G438" s="11">
        <v>0.77624000000000004</v>
      </c>
    </row>
    <row r="439" spans="1:7" x14ac:dyDescent="0.25">
      <c r="A439" s="10">
        <v>41322</v>
      </c>
      <c r="B439" s="10">
        <f>NZDCHF10080[[#This Row],[date_start]]+5</f>
        <v>41327</v>
      </c>
      <c r="C439">
        <v>265438</v>
      </c>
      <c r="D439" s="11">
        <v>0.77797000000000005</v>
      </c>
      <c r="E439" s="11">
        <v>0.78315999999999997</v>
      </c>
      <c r="F439" s="11">
        <v>0.76978000000000002</v>
      </c>
      <c r="G439" s="11">
        <v>0.77776999999999996</v>
      </c>
    </row>
    <row r="440" spans="1:7" x14ac:dyDescent="0.25">
      <c r="A440" s="10">
        <v>41315</v>
      </c>
      <c r="B440" s="10">
        <f>NZDCHF10080[[#This Row],[date_start]]+5</f>
        <v>41320</v>
      </c>
      <c r="C440">
        <v>271851</v>
      </c>
      <c r="D440" s="11">
        <v>0.76744999999999997</v>
      </c>
      <c r="E440" s="11">
        <v>0.78613</v>
      </c>
      <c r="F440" s="11">
        <v>0.76149</v>
      </c>
      <c r="G440" s="11">
        <v>0.77768000000000004</v>
      </c>
    </row>
    <row r="441" spans="1:7" x14ac:dyDescent="0.25">
      <c r="A441" s="10">
        <v>41308</v>
      </c>
      <c r="B441" s="10">
        <f>NZDCHF10080[[#This Row],[date_start]]+5</f>
        <v>41313</v>
      </c>
      <c r="C441">
        <v>286658</v>
      </c>
      <c r="D441" s="11">
        <v>0.76878000000000002</v>
      </c>
      <c r="E441" s="11">
        <v>0.77171000000000001</v>
      </c>
      <c r="F441" s="11">
        <v>0.75727</v>
      </c>
      <c r="G441" s="11">
        <v>0.76544000000000001</v>
      </c>
    </row>
    <row r="442" spans="1:7" x14ac:dyDescent="0.25">
      <c r="A442" s="10">
        <v>41301</v>
      </c>
      <c r="B442" s="10">
        <f>NZDCHF10080[[#This Row],[date_start]]+5</f>
        <v>41306</v>
      </c>
      <c r="C442">
        <v>288313</v>
      </c>
      <c r="D442" s="11">
        <v>0.77454999999999996</v>
      </c>
      <c r="E442" s="11">
        <v>0.77608999999999995</v>
      </c>
      <c r="F442" s="11">
        <v>0.75583999999999996</v>
      </c>
      <c r="G442" s="11">
        <v>0.76632999999999996</v>
      </c>
    </row>
    <row r="443" spans="1:7" x14ac:dyDescent="0.25">
      <c r="A443" s="10">
        <v>41294</v>
      </c>
      <c r="B443" s="10">
        <f>NZDCHF10080[[#This Row],[date_start]]+5</f>
        <v>41299</v>
      </c>
      <c r="C443">
        <v>200257</v>
      </c>
      <c r="D443" s="11">
        <v>0.78142999999999996</v>
      </c>
      <c r="E443" s="11">
        <v>0.78571999999999997</v>
      </c>
      <c r="F443" s="11">
        <v>0.77276999999999996</v>
      </c>
      <c r="G443" s="11">
        <v>0.77483999999999997</v>
      </c>
    </row>
    <row r="444" spans="1:7" x14ac:dyDescent="0.25">
      <c r="A444" s="10">
        <v>41287</v>
      </c>
      <c r="B444" s="10">
        <f>NZDCHF10080[[#This Row],[date_start]]+5</f>
        <v>41292</v>
      </c>
      <c r="C444">
        <v>245172</v>
      </c>
      <c r="D444" s="11">
        <v>0.76431000000000004</v>
      </c>
      <c r="E444" s="11">
        <v>0.78671999999999997</v>
      </c>
      <c r="F444" s="11">
        <v>0.76380999999999999</v>
      </c>
      <c r="G444" s="11">
        <v>0.78120000000000001</v>
      </c>
    </row>
    <row r="445" spans="1:7" x14ac:dyDescent="0.25">
      <c r="A445" s="10">
        <v>41280</v>
      </c>
      <c r="B445" s="10">
        <f>NZDCHF10080[[#This Row],[date_start]]+5</f>
        <v>41285</v>
      </c>
      <c r="C445">
        <v>214152</v>
      </c>
      <c r="D445" s="11">
        <v>0.76910000000000001</v>
      </c>
      <c r="E445" s="11">
        <v>0.77995000000000003</v>
      </c>
      <c r="F445" s="11">
        <v>0.76297000000000004</v>
      </c>
      <c r="G445" s="11">
        <v>0.76366999999999996</v>
      </c>
    </row>
    <row r="446" spans="1:7" x14ac:dyDescent="0.25">
      <c r="A446" s="10">
        <v>41273</v>
      </c>
      <c r="B446" s="10">
        <f>NZDCHF10080[[#This Row],[date_start]]+5</f>
        <v>41278</v>
      </c>
      <c r="C446">
        <v>154687</v>
      </c>
      <c r="D446" s="11">
        <v>0.74963999999999997</v>
      </c>
      <c r="E446" s="11">
        <v>0.77053000000000005</v>
      </c>
      <c r="F446" s="11">
        <v>0.74907999999999997</v>
      </c>
      <c r="G446" s="11">
        <v>0.76871999999999996</v>
      </c>
    </row>
    <row r="447" spans="1:7" x14ac:dyDescent="0.25">
      <c r="A447" s="10">
        <v>41266</v>
      </c>
      <c r="B447" s="10">
        <f>NZDCHF10080[[#This Row],[date_start]]+5</f>
        <v>41271</v>
      </c>
      <c r="C447">
        <v>113379</v>
      </c>
      <c r="D447" s="11">
        <v>0.75527</v>
      </c>
      <c r="E447" s="11">
        <v>0.75549999999999995</v>
      </c>
      <c r="F447" s="11">
        <v>0.74428000000000005</v>
      </c>
      <c r="G447" s="11">
        <v>0.74863999999999997</v>
      </c>
    </row>
    <row r="448" spans="1:7" x14ac:dyDescent="0.25">
      <c r="A448" s="10">
        <v>41259</v>
      </c>
      <c r="B448" s="10">
        <f>NZDCHF10080[[#This Row],[date_start]]+5</f>
        <v>41264</v>
      </c>
      <c r="C448">
        <v>201783</v>
      </c>
      <c r="D448" s="11">
        <v>0.77668999999999999</v>
      </c>
      <c r="E448" s="11">
        <v>0.77790000000000004</v>
      </c>
      <c r="F448" s="11">
        <v>0.75197000000000003</v>
      </c>
      <c r="G448" s="11">
        <v>0.75243000000000004</v>
      </c>
    </row>
    <row r="449" spans="1:7" x14ac:dyDescent="0.25">
      <c r="A449" s="10">
        <v>41252</v>
      </c>
      <c r="B449" s="10">
        <f>NZDCHF10080[[#This Row],[date_start]]+5</f>
        <v>41257</v>
      </c>
      <c r="C449">
        <v>133476</v>
      </c>
      <c r="D449" s="11">
        <v>0.78003999999999996</v>
      </c>
      <c r="E449" s="11">
        <v>0.78396999999999994</v>
      </c>
      <c r="F449" s="11">
        <v>0.77539000000000002</v>
      </c>
      <c r="G449" s="11">
        <v>0.77656999999999998</v>
      </c>
    </row>
    <row r="450" spans="1:7" x14ac:dyDescent="0.25">
      <c r="A450" s="10">
        <v>41245</v>
      </c>
      <c r="B450" s="10">
        <f>NZDCHF10080[[#This Row],[date_start]]+5</f>
        <v>41250</v>
      </c>
      <c r="C450">
        <v>146712</v>
      </c>
      <c r="D450" s="11">
        <v>0.76046999999999998</v>
      </c>
      <c r="E450" s="11">
        <v>0.78036000000000005</v>
      </c>
      <c r="F450" s="11">
        <v>0.75704000000000005</v>
      </c>
      <c r="G450" s="11">
        <v>0.77769999999999995</v>
      </c>
    </row>
    <row r="451" spans="1:7" x14ac:dyDescent="0.25">
      <c r="A451" s="10">
        <v>41238</v>
      </c>
      <c r="B451" s="10">
        <f>NZDCHF10080[[#This Row],[date_start]]+5</f>
        <v>41243</v>
      </c>
      <c r="C451">
        <v>149677</v>
      </c>
      <c r="D451" s="11">
        <v>0.76473000000000002</v>
      </c>
      <c r="E451" s="11">
        <v>0.76754</v>
      </c>
      <c r="F451" s="11">
        <v>0.75805</v>
      </c>
      <c r="G451" s="11">
        <v>0.76066</v>
      </c>
    </row>
    <row r="452" spans="1:7" x14ac:dyDescent="0.25">
      <c r="A452" s="10">
        <v>41231</v>
      </c>
      <c r="B452" s="10">
        <f>NZDCHF10080[[#This Row],[date_start]]+5</f>
        <v>41236</v>
      </c>
      <c r="C452">
        <v>168792</v>
      </c>
      <c r="D452" s="11">
        <v>0.76827999999999996</v>
      </c>
      <c r="E452" s="11">
        <v>0.77222000000000002</v>
      </c>
      <c r="F452" s="11">
        <v>0.76136000000000004</v>
      </c>
      <c r="G452" s="11">
        <v>0.76439000000000001</v>
      </c>
    </row>
    <row r="453" spans="1:7" x14ac:dyDescent="0.25">
      <c r="A453" s="10">
        <v>41224</v>
      </c>
      <c r="B453" s="10">
        <f>NZDCHF10080[[#This Row],[date_start]]+5</f>
        <v>41229</v>
      </c>
      <c r="C453">
        <v>263839</v>
      </c>
      <c r="D453" s="11">
        <v>0.77210000000000001</v>
      </c>
      <c r="E453" s="11">
        <v>0.77815000000000001</v>
      </c>
      <c r="F453" s="11">
        <v>0.76122999999999996</v>
      </c>
      <c r="G453" s="11">
        <v>0.76763000000000003</v>
      </c>
    </row>
    <row r="454" spans="1:7" x14ac:dyDescent="0.25">
      <c r="A454" s="10">
        <v>41217</v>
      </c>
      <c r="B454" s="10">
        <f>NZDCHF10080[[#This Row],[date_start]]+5</f>
        <v>41222</v>
      </c>
      <c r="C454">
        <v>285421</v>
      </c>
      <c r="D454" s="11">
        <v>0.77566000000000002</v>
      </c>
      <c r="E454" s="11">
        <v>0.78337999999999997</v>
      </c>
      <c r="F454" s="11">
        <v>0.76865000000000006</v>
      </c>
      <c r="G454" s="11">
        <v>0.77070000000000005</v>
      </c>
    </row>
    <row r="455" spans="1:7" x14ac:dyDescent="0.25">
      <c r="A455" s="10">
        <v>41210</v>
      </c>
      <c r="B455" s="10">
        <f>NZDCHF10080[[#This Row],[date_start]]+5</f>
        <v>41215</v>
      </c>
      <c r="C455">
        <v>188107</v>
      </c>
      <c r="D455" s="11">
        <v>0.76787000000000005</v>
      </c>
      <c r="E455" s="11">
        <v>0.77795000000000003</v>
      </c>
      <c r="F455" s="11">
        <v>0.76185999999999998</v>
      </c>
      <c r="G455" s="11">
        <v>0.77454000000000001</v>
      </c>
    </row>
    <row r="456" spans="1:7" x14ac:dyDescent="0.25">
      <c r="A456" s="10">
        <v>41203</v>
      </c>
      <c r="B456" s="10">
        <f>NZDCHF10080[[#This Row],[date_start]]+5</f>
        <v>41208</v>
      </c>
      <c r="C456">
        <v>204235</v>
      </c>
      <c r="D456" s="11">
        <v>0.75736000000000003</v>
      </c>
      <c r="E456" s="11">
        <v>0.77025999999999994</v>
      </c>
      <c r="F456" s="11">
        <v>0.75553000000000003</v>
      </c>
      <c r="G456" s="11">
        <v>0.76861000000000002</v>
      </c>
    </row>
    <row r="457" spans="1:7" x14ac:dyDescent="0.25">
      <c r="A457" s="10">
        <v>41196</v>
      </c>
      <c r="B457" s="10">
        <f>NZDCHF10080[[#This Row],[date_start]]+5</f>
        <v>41201</v>
      </c>
      <c r="C457">
        <v>195740</v>
      </c>
      <c r="D457" s="11">
        <v>0.76231000000000004</v>
      </c>
      <c r="E457" s="11">
        <v>0.76520999999999995</v>
      </c>
      <c r="F457" s="11">
        <v>0.75226999999999999</v>
      </c>
      <c r="G457" s="11">
        <v>0.75660000000000005</v>
      </c>
    </row>
    <row r="458" spans="1:7" x14ac:dyDescent="0.25">
      <c r="A458" s="10">
        <v>41189</v>
      </c>
      <c r="B458" s="10">
        <f>NZDCHF10080[[#This Row],[date_start]]+5</f>
        <v>41194</v>
      </c>
      <c r="C458">
        <v>217129</v>
      </c>
      <c r="D458" s="11">
        <v>0.75995999999999997</v>
      </c>
      <c r="E458" s="11">
        <v>0.77100999999999997</v>
      </c>
      <c r="F458" s="11">
        <v>0.75985999999999998</v>
      </c>
      <c r="G458" s="11">
        <v>0.76175999999999999</v>
      </c>
    </row>
    <row r="459" spans="1:7" x14ac:dyDescent="0.25">
      <c r="A459" s="10">
        <v>41182</v>
      </c>
      <c r="B459" s="10">
        <f>NZDCHF10080[[#This Row],[date_start]]+5</f>
        <v>41187</v>
      </c>
      <c r="C459">
        <v>246181</v>
      </c>
      <c r="D459" s="11">
        <v>0.77941000000000005</v>
      </c>
      <c r="E459" s="11">
        <v>0.78134999999999999</v>
      </c>
      <c r="F459" s="11">
        <v>0.75831000000000004</v>
      </c>
      <c r="G459" s="11">
        <v>0.75971999999999995</v>
      </c>
    </row>
    <row r="460" spans="1:7" x14ac:dyDescent="0.25">
      <c r="A460" s="10">
        <v>41175</v>
      </c>
      <c r="B460" s="10">
        <f>NZDCHF10080[[#This Row],[date_start]]+5</f>
        <v>41180</v>
      </c>
      <c r="C460">
        <v>238978</v>
      </c>
      <c r="D460" s="11">
        <v>0.77395999999999998</v>
      </c>
      <c r="E460" s="11">
        <v>0.78176000000000001</v>
      </c>
      <c r="F460" s="11">
        <v>0.76673000000000002</v>
      </c>
      <c r="G460" s="11">
        <v>0.77988999999999997</v>
      </c>
    </row>
    <row r="461" spans="1:7" x14ac:dyDescent="0.25">
      <c r="A461" s="10">
        <v>41168</v>
      </c>
      <c r="B461" s="10">
        <f>NZDCHF10080[[#This Row],[date_start]]+5</f>
        <v>41173</v>
      </c>
      <c r="C461">
        <v>73331</v>
      </c>
      <c r="D461" s="11">
        <v>0.76868000000000003</v>
      </c>
      <c r="E461" s="11">
        <v>0.77171000000000001</v>
      </c>
      <c r="F461" s="11">
        <v>0.76356000000000002</v>
      </c>
      <c r="G461" s="11">
        <v>0.76841999999999999</v>
      </c>
    </row>
    <row r="462" spans="1:7" x14ac:dyDescent="0.25">
      <c r="A462" s="10">
        <v>41161</v>
      </c>
      <c r="B462" s="10">
        <f>NZDCHF10080[[#This Row],[date_start]]+5</f>
        <v>41166</v>
      </c>
      <c r="C462">
        <v>241441</v>
      </c>
      <c r="D462" s="11">
        <v>0.76463999999999999</v>
      </c>
      <c r="E462" s="11">
        <v>0.78030999999999995</v>
      </c>
      <c r="F462" s="11">
        <v>0.76359999999999995</v>
      </c>
      <c r="G462" s="11">
        <v>0.76851000000000003</v>
      </c>
    </row>
    <row r="463" spans="1:7" x14ac:dyDescent="0.25">
      <c r="A463" s="10">
        <v>41154</v>
      </c>
      <c r="B463" s="10">
        <f>NZDCHF10080[[#This Row],[date_start]]+5</f>
        <v>41159</v>
      </c>
      <c r="C463">
        <v>225996</v>
      </c>
      <c r="D463" s="11">
        <v>0.76407000000000003</v>
      </c>
      <c r="E463" s="11">
        <v>0.77031000000000005</v>
      </c>
      <c r="F463" s="11">
        <v>0.75595999999999997</v>
      </c>
      <c r="G463" s="11">
        <v>0.76727999999999996</v>
      </c>
    </row>
    <row r="464" spans="1:7" x14ac:dyDescent="0.25">
      <c r="A464" s="10">
        <v>41147</v>
      </c>
      <c r="B464" s="10">
        <f>NZDCHF10080[[#This Row],[date_start]]+5</f>
        <v>41152</v>
      </c>
      <c r="C464">
        <v>196709</v>
      </c>
      <c r="D464" s="11">
        <v>0.77915999999999996</v>
      </c>
      <c r="E464" s="11">
        <v>0.77969999999999995</v>
      </c>
      <c r="F464" s="11">
        <v>0.76275999999999999</v>
      </c>
      <c r="G464" s="11">
        <v>0.76756999999999997</v>
      </c>
    </row>
    <row r="465" spans="1:7" x14ac:dyDescent="0.25">
      <c r="A465" s="10">
        <v>41140</v>
      </c>
      <c r="B465" s="10">
        <f>NZDCHF10080[[#This Row],[date_start]]+5</f>
        <v>41145</v>
      </c>
      <c r="C465">
        <v>222281</v>
      </c>
      <c r="D465" s="11">
        <v>0.78556000000000004</v>
      </c>
      <c r="E465" s="11">
        <v>0.78932000000000002</v>
      </c>
      <c r="F465" s="11">
        <v>0.77546000000000004</v>
      </c>
      <c r="G465" s="11">
        <v>0.77776000000000001</v>
      </c>
    </row>
    <row r="466" spans="1:7" x14ac:dyDescent="0.25">
      <c r="A466" s="10">
        <v>41133</v>
      </c>
      <c r="B466" s="10">
        <f>NZDCHF10080[[#This Row],[date_start]]+5</f>
        <v>41138</v>
      </c>
      <c r="C466">
        <v>203713</v>
      </c>
      <c r="D466" s="11">
        <v>0.79371000000000003</v>
      </c>
      <c r="E466" s="11">
        <v>0.79415999999999998</v>
      </c>
      <c r="F466" s="11">
        <v>0.78305999999999998</v>
      </c>
      <c r="G466" s="11">
        <v>0.78613</v>
      </c>
    </row>
    <row r="467" spans="1:7" x14ac:dyDescent="0.25">
      <c r="A467" s="10">
        <v>41126</v>
      </c>
      <c r="B467" s="10">
        <f>NZDCHF10080[[#This Row],[date_start]]+5</f>
        <v>41131</v>
      </c>
      <c r="C467">
        <v>233389</v>
      </c>
      <c r="D467" s="11">
        <v>0.79369999999999996</v>
      </c>
      <c r="E467" s="11">
        <v>0.79876000000000003</v>
      </c>
      <c r="F467" s="11">
        <v>0.78720000000000001</v>
      </c>
      <c r="G467" s="11">
        <v>0.79452999999999996</v>
      </c>
    </row>
    <row r="468" spans="1:7" x14ac:dyDescent="0.25">
      <c r="A468" s="10">
        <v>41119</v>
      </c>
      <c r="B468" s="10">
        <f>NZDCHF10080[[#This Row],[date_start]]+5</f>
        <v>41124</v>
      </c>
      <c r="C468">
        <v>289354</v>
      </c>
      <c r="D468" s="11">
        <v>0.79066000000000003</v>
      </c>
      <c r="E468" s="11">
        <v>0.80262999999999995</v>
      </c>
      <c r="F468" s="11">
        <v>0.78854999999999997</v>
      </c>
      <c r="G468" s="11">
        <v>0.79425999999999997</v>
      </c>
    </row>
    <row r="469" spans="1:7" x14ac:dyDescent="0.25">
      <c r="A469" s="10">
        <v>41112</v>
      </c>
      <c r="B469" s="10">
        <f>NZDCHF10080[[#This Row],[date_start]]+5</f>
        <v>41117</v>
      </c>
      <c r="C469">
        <v>503059</v>
      </c>
      <c r="D469" s="11">
        <v>0.78990000000000005</v>
      </c>
      <c r="E469" s="11">
        <v>0.79027000000000003</v>
      </c>
      <c r="F469" s="11">
        <v>0.77695999999999998</v>
      </c>
      <c r="G469" s="11">
        <v>0.78871999999999998</v>
      </c>
    </row>
    <row r="470" spans="1:7" x14ac:dyDescent="0.25">
      <c r="A470" s="10">
        <v>41105</v>
      </c>
      <c r="B470" s="10">
        <f>NZDCHF10080[[#This Row],[date_start]]+5</f>
        <v>41110</v>
      </c>
      <c r="C470">
        <v>307857</v>
      </c>
      <c r="D470" s="11">
        <v>0.78164999999999996</v>
      </c>
      <c r="E470" s="11">
        <v>0.79032000000000002</v>
      </c>
      <c r="F470" s="11">
        <v>0.77098999999999995</v>
      </c>
      <c r="G470" s="11">
        <v>0.78878000000000004</v>
      </c>
    </row>
    <row r="471" spans="1:7" x14ac:dyDescent="0.25">
      <c r="A471" s="10">
        <v>41098</v>
      </c>
      <c r="B471" s="10">
        <f>NZDCHF10080[[#This Row],[date_start]]+5</f>
        <v>41103</v>
      </c>
      <c r="C471">
        <v>285945</v>
      </c>
      <c r="D471" s="11">
        <v>0.77912000000000003</v>
      </c>
      <c r="E471" s="11">
        <v>0.78325</v>
      </c>
      <c r="F471" s="11">
        <v>0.77436000000000005</v>
      </c>
      <c r="G471" s="11">
        <v>0.78020999999999996</v>
      </c>
    </row>
    <row r="472" spans="1:7" x14ac:dyDescent="0.25">
      <c r="A472" s="10">
        <v>41091</v>
      </c>
      <c r="B472" s="10">
        <f>NZDCHF10080[[#This Row],[date_start]]+5</f>
        <v>41096</v>
      </c>
      <c r="C472">
        <v>385724</v>
      </c>
      <c r="D472" s="11">
        <v>0.75948000000000004</v>
      </c>
      <c r="E472" s="11">
        <v>0.78125999999999995</v>
      </c>
      <c r="F472" s="11">
        <v>0.75899000000000005</v>
      </c>
      <c r="G472" s="11">
        <v>0.77902000000000005</v>
      </c>
    </row>
    <row r="473" spans="1:7" x14ac:dyDescent="0.25">
      <c r="A473" s="10">
        <v>41084</v>
      </c>
      <c r="B473" s="10">
        <f>NZDCHF10080[[#This Row],[date_start]]+5</f>
        <v>41089</v>
      </c>
      <c r="C473">
        <v>466240</v>
      </c>
      <c r="D473" s="11">
        <v>0.75505999999999995</v>
      </c>
      <c r="E473" s="11">
        <v>0.76548000000000005</v>
      </c>
      <c r="F473" s="11">
        <v>0.75324999999999998</v>
      </c>
      <c r="G473" s="11">
        <v>0.75917999999999997</v>
      </c>
    </row>
    <row r="474" spans="1:7" x14ac:dyDescent="0.25">
      <c r="A474" s="10">
        <v>41077</v>
      </c>
      <c r="B474" s="10">
        <f>NZDCHF10080[[#This Row],[date_start]]+5</f>
        <v>41082</v>
      </c>
      <c r="C474">
        <v>513792</v>
      </c>
      <c r="D474" s="11">
        <v>0.74604000000000004</v>
      </c>
      <c r="E474" s="11">
        <v>0.75907000000000002</v>
      </c>
      <c r="F474" s="11">
        <v>0.74546000000000001</v>
      </c>
      <c r="G474" s="11">
        <v>0.75378999999999996</v>
      </c>
    </row>
    <row r="475" spans="1:7" x14ac:dyDescent="0.25">
      <c r="A475" s="10">
        <v>41070</v>
      </c>
      <c r="B475" s="10">
        <f>NZDCHF10080[[#This Row],[date_start]]+5</f>
        <v>41075</v>
      </c>
      <c r="C475">
        <v>520726</v>
      </c>
      <c r="D475" s="11">
        <v>0.73677999999999999</v>
      </c>
      <c r="E475" s="11">
        <v>0.75029000000000001</v>
      </c>
      <c r="F475" s="11">
        <v>0.7359</v>
      </c>
      <c r="G475" s="11">
        <v>0.74661</v>
      </c>
    </row>
    <row r="476" spans="1:7" x14ac:dyDescent="0.25">
      <c r="A476" s="10">
        <v>41063</v>
      </c>
      <c r="B476" s="10">
        <f>NZDCHF10080[[#This Row],[date_start]]+5</f>
        <v>41068</v>
      </c>
      <c r="C476">
        <v>526617</v>
      </c>
      <c r="D476" s="11">
        <v>0.72872000000000003</v>
      </c>
      <c r="E476" s="11">
        <v>0.74051</v>
      </c>
      <c r="F476" s="11">
        <v>0.72528999999999999</v>
      </c>
      <c r="G476" s="11">
        <v>0.73855000000000004</v>
      </c>
    </row>
    <row r="477" spans="1:7" x14ac:dyDescent="0.25">
      <c r="A477" s="10">
        <v>41056</v>
      </c>
      <c r="B477" s="10">
        <f>NZDCHF10080[[#This Row],[date_start]]+5</f>
        <v>41061</v>
      </c>
      <c r="C477">
        <v>535469</v>
      </c>
      <c r="D477" s="11">
        <v>0.72463</v>
      </c>
      <c r="E477" s="11">
        <v>0.73309000000000002</v>
      </c>
      <c r="F477" s="11">
        <v>0.72397999999999996</v>
      </c>
      <c r="G477" s="11">
        <v>0.72765999999999997</v>
      </c>
    </row>
    <row r="478" spans="1:7" x14ac:dyDescent="0.25">
      <c r="A478" s="10">
        <v>41049</v>
      </c>
      <c r="B478" s="10">
        <f>NZDCHF10080[[#This Row],[date_start]]+5</f>
        <v>41054</v>
      </c>
      <c r="C478">
        <v>542011</v>
      </c>
      <c r="D478" s="11">
        <v>0.71079000000000003</v>
      </c>
      <c r="E478" s="11">
        <v>0.72606000000000004</v>
      </c>
      <c r="F478" s="11">
        <v>0.70921000000000001</v>
      </c>
      <c r="G478" s="11">
        <v>0.72175999999999996</v>
      </c>
    </row>
    <row r="479" spans="1:7" x14ac:dyDescent="0.25">
      <c r="A479" s="10">
        <v>41042</v>
      </c>
      <c r="B479" s="10">
        <f>NZDCHF10080[[#This Row],[date_start]]+5</f>
        <v>41047</v>
      </c>
      <c r="C479">
        <v>286124</v>
      </c>
      <c r="D479" s="11">
        <v>0.72733999999999999</v>
      </c>
      <c r="E479" s="11">
        <v>0.72890999999999995</v>
      </c>
      <c r="F479" s="11">
        <v>0.70698000000000005</v>
      </c>
      <c r="G479" s="11">
        <v>0.70913999999999999</v>
      </c>
    </row>
    <row r="480" spans="1:7" x14ac:dyDescent="0.25">
      <c r="A480" s="10">
        <v>41035</v>
      </c>
      <c r="B480" s="10">
        <f>NZDCHF10080[[#This Row],[date_start]]+5</f>
        <v>41040</v>
      </c>
      <c r="C480">
        <v>495543</v>
      </c>
      <c r="D480" s="11">
        <v>0.73101000000000005</v>
      </c>
      <c r="E480" s="11">
        <v>0.73353999999999997</v>
      </c>
      <c r="F480" s="11">
        <v>0.72545000000000004</v>
      </c>
      <c r="G480" s="11">
        <v>0.72724999999999995</v>
      </c>
    </row>
    <row r="481" spans="1:7" x14ac:dyDescent="0.25">
      <c r="A481" s="10">
        <v>41028</v>
      </c>
      <c r="B481" s="10">
        <f>NZDCHF10080[[#This Row],[date_start]]+5</f>
        <v>41033</v>
      </c>
      <c r="C481">
        <v>276645</v>
      </c>
      <c r="D481" s="11">
        <v>0.74616000000000005</v>
      </c>
      <c r="E481" s="11">
        <v>0.74695999999999996</v>
      </c>
      <c r="F481" s="11">
        <v>0.72475999999999996</v>
      </c>
      <c r="G481" s="11">
        <v>0.73026000000000002</v>
      </c>
    </row>
    <row r="482" spans="1:7" x14ac:dyDescent="0.25">
      <c r="A482" s="10">
        <v>41021</v>
      </c>
      <c r="B482" s="10">
        <f>NZDCHF10080[[#This Row],[date_start]]+5</f>
        <v>41026</v>
      </c>
      <c r="C482">
        <v>270129</v>
      </c>
      <c r="D482" s="11">
        <v>0.74428000000000005</v>
      </c>
      <c r="E482" s="11">
        <v>0.74636000000000002</v>
      </c>
      <c r="F482" s="11">
        <v>0.73748999999999998</v>
      </c>
      <c r="G482" s="11">
        <v>0.74482000000000004</v>
      </c>
    </row>
    <row r="483" spans="1:7" x14ac:dyDescent="0.25">
      <c r="A483" s="10">
        <v>41014</v>
      </c>
      <c r="B483" s="10">
        <f>NZDCHF10080[[#This Row],[date_start]]+5</f>
        <v>41019</v>
      </c>
      <c r="C483">
        <v>469110</v>
      </c>
      <c r="D483" s="11">
        <v>0.75705</v>
      </c>
      <c r="E483" s="11">
        <v>0.75812000000000002</v>
      </c>
      <c r="F483" s="11">
        <v>0.74056999999999995</v>
      </c>
      <c r="G483" s="11">
        <v>0.74300999999999995</v>
      </c>
    </row>
    <row r="484" spans="1:7" x14ac:dyDescent="0.25">
      <c r="A484" s="10">
        <v>41007</v>
      </c>
      <c r="B484" s="10">
        <f>NZDCHF10080[[#This Row],[date_start]]+5</f>
        <v>41012</v>
      </c>
      <c r="C484">
        <v>443945</v>
      </c>
      <c r="D484" s="11">
        <v>0.74963000000000002</v>
      </c>
      <c r="E484" s="11">
        <v>0.75936999999999999</v>
      </c>
      <c r="F484" s="11">
        <v>0.74578</v>
      </c>
      <c r="G484" s="11">
        <v>0.75553000000000003</v>
      </c>
    </row>
    <row r="485" spans="1:7" x14ac:dyDescent="0.25">
      <c r="A485" s="10">
        <v>41000</v>
      </c>
      <c r="B485" s="10">
        <f>NZDCHF10080[[#This Row],[date_start]]+5</f>
        <v>41005</v>
      </c>
      <c r="C485">
        <v>405063</v>
      </c>
      <c r="D485" s="11">
        <v>0.74187000000000003</v>
      </c>
      <c r="E485" s="11">
        <v>0.75261999999999996</v>
      </c>
      <c r="F485" s="11">
        <v>0.73819000000000001</v>
      </c>
      <c r="G485" s="11">
        <v>0.74980000000000002</v>
      </c>
    </row>
    <row r="486" spans="1:7" x14ac:dyDescent="0.25">
      <c r="A486" s="10">
        <v>40993</v>
      </c>
      <c r="B486" s="10">
        <f>NZDCHF10080[[#This Row],[date_start]]+5</f>
        <v>40998</v>
      </c>
      <c r="C486">
        <v>427982</v>
      </c>
      <c r="D486" s="11">
        <v>0.74187000000000003</v>
      </c>
      <c r="E486" s="11">
        <v>0.74541000000000002</v>
      </c>
      <c r="F486" s="11">
        <v>0.73612</v>
      </c>
      <c r="G486" s="11">
        <v>0.73912</v>
      </c>
    </row>
    <row r="487" spans="1:7" x14ac:dyDescent="0.25">
      <c r="A487" s="10">
        <v>40986</v>
      </c>
      <c r="B487" s="10">
        <f>NZDCHF10080[[#This Row],[date_start]]+5</f>
        <v>40991</v>
      </c>
      <c r="C487">
        <v>439173</v>
      </c>
      <c r="D487" s="11">
        <v>0.75641999999999998</v>
      </c>
      <c r="E487" s="11">
        <v>0.75736000000000003</v>
      </c>
      <c r="F487" s="11">
        <v>0.73440000000000005</v>
      </c>
      <c r="G487" s="11">
        <v>0.74217999999999995</v>
      </c>
    </row>
    <row r="488" spans="1:7" x14ac:dyDescent="0.25">
      <c r="A488" s="10">
        <v>40979</v>
      </c>
      <c r="B488" s="10">
        <f>NZDCHF10080[[#This Row],[date_start]]+5</f>
        <v>40984</v>
      </c>
      <c r="C488">
        <v>456137</v>
      </c>
      <c r="D488" s="11">
        <v>0.75270000000000004</v>
      </c>
      <c r="E488" s="11">
        <v>0.75963000000000003</v>
      </c>
      <c r="F488" s="11">
        <v>0.74780000000000002</v>
      </c>
      <c r="G488" s="11">
        <v>0.75412999999999997</v>
      </c>
    </row>
    <row r="489" spans="1:7" x14ac:dyDescent="0.25">
      <c r="A489" s="10">
        <v>40972</v>
      </c>
      <c r="B489" s="10">
        <f>NZDCHF10080[[#This Row],[date_start]]+5</f>
        <v>40977</v>
      </c>
      <c r="C489">
        <v>284222</v>
      </c>
      <c r="D489" s="11">
        <v>0.75788999999999995</v>
      </c>
      <c r="E489" s="11">
        <v>0.75882000000000005</v>
      </c>
      <c r="F489" s="11">
        <v>0.74321000000000004</v>
      </c>
      <c r="G489" s="11">
        <v>0.75397999999999998</v>
      </c>
    </row>
    <row r="490" spans="1:7" x14ac:dyDescent="0.25">
      <c r="A490" s="10">
        <v>40965</v>
      </c>
      <c r="B490" s="10">
        <f>NZDCHF10080[[#This Row],[date_start]]+5</f>
        <v>40970</v>
      </c>
      <c r="C490">
        <v>294949</v>
      </c>
      <c r="D490" s="11">
        <v>0.74880999999999998</v>
      </c>
      <c r="E490" s="11">
        <v>0.76205999999999996</v>
      </c>
      <c r="F490" s="11">
        <v>0.74612000000000001</v>
      </c>
      <c r="G490" s="11">
        <v>0.75727999999999995</v>
      </c>
    </row>
    <row r="491" spans="1:7" x14ac:dyDescent="0.25">
      <c r="A491" s="10">
        <v>40958</v>
      </c>
      <c r="B491" s="10">
        <f>NZDCHF10080[[#This Row],[date_start]]+5</f>
        <v>40963</v>
      </c>
      <c r="C491">
        <v>385037</v>
      </c>
      <c r="D491" s="11">
        <v>0.76915999999999995</v>
      </c>
      <c r="E491" s="11">
        <v>0.77049999999999996</v>
      </c>
      <c r="F491" s="11">
        <v>0.74597999999999998</v>
      </c>
      <c r="G491" s="11">
        <v>0.74607999999999997</v>
      </c>
    </row>
    <row r="492" spans="1:7" x14ac:dyDescent="0.25">
      <c r="A492" s="10">
        <v>40951</v>
      </c>
      <c r="B492" s="10">
        <f>NZDCHF10080[[#This Row],[date_start]]+5</f>
        <v>40956</v>
      </c>
      <c r="C492">
        <v>459495</v>
      </c>
      <c r="D492" s="11">
        <v>0.75817000000000001</v>
      </c>
      <c r="E492" s="11">
        <v>0.7742</v>
      </c>
      <c r="F492" s="11">
        <v>0.75748000000000004</v>
      </c>
      <c r="G492" s="11">
        <v>0.76458000000000004</v>
      </c>
    </row>
    <row r="493" spans="1:7" x14ac:dyDescent="0.25">
      <c r="A493" s="10">
        <v>40944</v>
      </c>
      <c r="B493" s="10">
        <f>NZDCHF10080[[#This Row],[date_start]]+5</f>
        <v>40949</v>
      </c>
      <c r="C493">
        <v>424912</v>
      </c>
      <c r="D493" s="11">
        <v>0.76663000000000003</v>
      </c>
      <c r="E493" s="11">
        <v>0.76958000000000004</v>
      </c>
      <c r="F493" s="11">
        <v>0.75444</v>
      </c>
      <c r="G493" s="11">
        <v>0.75695999999999997</v>
      </c>
    </row>
    <row r="494" spans="1:7" x14ac:dyDescent="0.25">
      <c r="A494" s="10">
        <v>40937</v>
      </c>
      <c r="B494" s="10">
        <f>NZDCHF10080[[#This Row],[date_start]]+5</f>
        <v>40942</v>
      </c>
      <c r="C494">
        <v>397743</v>
      </c>
      <c r="D494" s="11">
        <v>0.75083</v>
      </c>
      <c r="E494" s="11">
        <v>0.77012999999999998</v>
      </c>
      <c r="F494" s="11">
        <v>0.74890000000000001</v>
      </c>
      <c r="G494" s="11">
        <v>0.76402000000000003</v>
      </c>
    </row>
    <row r="495" spans="1:7" x14ac:dyDescent="0.25">
      <c r="A495" s="10">
        <v>40930</v>
      </c>
      <c r="B495" s="10">
        <f>NZDCHF10080[[#This Row],[date_start]]+5</f>
        <v>40935</v>
      </c>
      <c r="C495">
        <v>387853</v>
      </c>
      <c r="D495" s="11">
        <v>0.75444999999999995</v>
      </c>
      <c r="E495" s="11">
        <v>0.75861999999999996</v>
      </c>
      <c r="F495" s="11">
        <v>0.74585000000000001</v>
      </c>
      <c r="G495" s="11">
        <v>0.75173000000000001</v>
      </c>
    </row>
    <row r="496" spans="1:7" x14ac:dyDescent="0.25">
      <c r="A496" s="10">
        <v>40923</v>
      </c>
      <c r="B496" s="10">
        <f>NZDCHF10080[[#This Row],[date_start]]+5</f>
        <v>40928</v>
      </c>
      <c r="C496">
        <v>375753</v>
      </c>
      <c r="D496" s="11">
        <v>0.75824000000000003</v>
      </c>
      <c r="E496" s="11">
        <v>0.76117000000000001</v>
      </c>
      <c r="F496" s="11">
        <v>0.74541000000000002</v>
      </c>
      <c r="G496" s="11">
        <v>0.75265000000000004</v>
      </c>
    </row>
    <row r="497" spans="1:7" x14ac:dyDescent="0.25">
      <c r="A497" s="10">
        <v>40916</v>
      </c>
      <c r="B497" s="10">
        <f>NZDCHF10080[[#This Row],[date_start]]+5</f>
        <v>40921</v>
      </c>
      <c r="C497">
        <v>325459</v>
      </c>
      <c r="D497" s="11">
        <v>0.74689000000000005</v>
      </c>
      <c r="E497" s="11">
        <v>0.76090999999999998</v>
      </c>
      <c r="F497" s="11">
        <v>0.74446000000000001</v>
      </c>
      <c r="G497" s="11">
        <v>0.75421000000000005</v>
      </c>
    </row>
    <row r="498" spans="1:7" x14ac:dyDescent="0.25">
      <c r="A498" s="10">
        <v>40909</v>
      </c>
      <c r="B498" s="10">
        <f>NZDCHF10080[[#This Row],[date_start]]+5</f>
        <v>40914</v>
      </c>
      <c r="C498">
        <v>257689</v>
      </c>
      <c r="D498" s="11">
        <v>0.72914000000000001</v>
      </c>
      <c r="E498" s="11">
        <v>0.74860000000000004</v>
      </c>
      <c r="F498" s="11">
        <v>0.72336999999999996</v>
      </c>
      <c r="G498" s="11">
        <v>0.74426999999999999</v>
      </c>
    </row>
    <row r="499" spans="1:7" x14ac:dyDescent="0.25">
      <c r="A499" s="10">
        <v>40902</v>
      </c>
      <c r="B499" s="10">
        <f>NZDCHF10080[[#This Row],[date_start]]+5</f>
        <v>40907</v>
      </c>
      <c r="C499">
        <v>188503</v>
      </c>
      <c r="D499" s="11">
        <v>0.72472000000000003</v>
      </c>
      <c r="E499" s="11">
        <v>0.73267000000000004</v>
      </c>
      <c r="F499" s="11">
        <v>0.71765999999999996</v>
      </c>
      <c r="G499" s="11">
        <v>0.73011000000000004</v>
      </c>
    </row>
    <row r="500" spans="1:7" x14ac:dyDescent="0.25">
      <c r="A500" s="10">
        <v>40895</v>
      </c>
      <c r="B500" s="10">
        <f>NZDCHF10080[[#This Row],[date_start]]+5</f>
        <v>40900</v>
      </c>
      <c r="C500">
        <v>287880</v>
      </c>
      <c r="D500" s="11">
        <v>0.71353</v>
      </c>
      <c r="E500" s="11">
        <v>0.72653000000000001</v>
      </c>
      <c r="F500" s="11">
        <v>0.70650000000000002</v>
      </c>
      <c r="G500" s="11">
        <v>0.72287999999999997</v>
      </c>
    </row>
    <row r="501" spans="1:7" x14ac:dyDescent="0.25">
      <c r="A501" s="10">
        <v>40888</v>
      </c>
      <c r="B501" s="10">
        <f>NZDCHF10080[[#This Row],[date_start]]+5</f>
        <v>40893</v>
      </c>
      <c r="C501">
        <v>342879</v>
      </c>
      <c r="D501" s="11">
        <v>0.71614</v>
      </c>
      <c r="E501" s="11">
        <v>0.71958</v>
      </c>
      <c r="F501" s="11">
        <v>0.70509999999999995</v>
      </c>
      <c r="G501" s="11">
        <v>0.71253999999999995</v>
      </c>
    </row>
    <row r="502" spans="1:7" x14ac:dyDescent="0.25">
      <c r="A502" s="10">
        <v>40881</v>
      </c>
      <c r="B502" s="10">
        <f>NZDCHF10080[[#This Row],[date_start]]+5</f>
        <v>40886</v>
      </c>
      <c r="C502">
        <v>313617</v>
      </c>
      <c r="D502" s="11">
        <v>0.71723999999999999</v>
      </c>
      <c r="E502" s="11">
        <v>0.72460999999999998</v>
      </c>
      <c r="F502" s="11">
        <v>0.70779999999999998</v>
      </c>
      <c r="G502" s="11">
        <v>0.71367999999999998</v>
      </c>
    </row>
    <row r="503" spans="1:7" x14ac:dyDescent="0.25">
      <c r="A503" s="10">
        <v>40874</v>
      </c>
      <c r="B503" s="10">
        <f>NZDCHF10080[[#This Row],[date_start]]+5</f>
        <v>40879</v>
      </c>
      <c r="C503">
        <v>346940</v>
      </c>
      <c r="D503" s="11">
        <v>0.69438999999999995</v>
      </c>
      <c r="E503" s="11">
        <v>0.71799000000000002</v>
      </c>
      <c r="F503" s="11">
        <v>0.69337000000000004</v>
      </c>
      <c r="G503" s="11">
        <v>0.71460000000000001</v>
      </c>
    </row>
    <row r="504" spans="1:7" x14ac:dyDescent="0.25">
      <c r="A504" s="10">
        <v>40867</v>
      </c>
      <c r="B504" s="10">
        <f>NZDCHF10080[[#This Row],[date_start]]+5</f>
        <v>40872</v>
      </c>
      <c r="C504">
        <v>335545</v>
      </c>
      <c r="D504" s="11">
        <v>0.69342999999999999</v>
      </c>
      <c r="E504" s="11">
        <v>0.69488000000000005</v>
      </c>
      <c r="F504" s="11">
        <v>0.67710999999999999</v>
      </c>
      <c r="G504" s="11">
        <v>0.68515999999999999</v>
      </c>
    </row>
    <row r="505" spans="1:7" x14ac:dyDescent="0.25">
      <c r="A505" s="10">
        <v>40860</v>
      </c>
      <c r="B505" s="10">
        <f>NZDCHF10080[[#This Row],[date_start]]+5</f>
        <v>40865</v>
      </c>
      <c r="C505">
        <v>366438</v>
      </c>
      <c r="D505" s="11">
        <v>0.70953999999999995</v>
      </c>
      <c r="E505" s="11">
        <v>0.71275999999999995</v>
      </c>
      <c r="F505" s="11">
        <v>0.69088000000000005</v>
      </c>
      <c r="G505" s="11">
        <v>0.69298000000000004</v>
      </c>
    </row>
    <row r="506" spans="1:7" x14ac:dyDescent="0.25">
      <c r="A506" s="10">
        <v>40853</v>
      </c>
      <c r="B506" s="10">
        <f>NZDCHF10080[[#This Row],[date_start]]+5</f>
        <v>40858</v>
      </c>
      <c r="C506">
        <v>336596</v>
      </c>
      <c r="D506" s="11">
        <v>0.70794999999999997</v>
      </c>
      <c r="E506" s="11">
        <v>0.71994999999999998</v>
      </c>
      <c r="F506" s="11">
        <v>0.69913999999999998</v>
      </c>
      <c r="G506" s="11">
        <v>0.70525000000000004</v>
      </c>
    </row>
    <row r="507" spans="1:7" x14ac:dyDescent="0.25">
      <c r="A507" s="10">
        <v>40846</v>
      </c>
      <c r="B507" s="10">
        <f>NZDCHF10080[[#This Row],[date_start]]+5</f>
        <v>40851</v>
      </c>
      <c r="C507">
        <v>379832</v>
      </c>
      <c r="D507" s="11">
        <v>0.70657000000000003</v>
      </c>
      <c r="E507" s="11">
        <v>0.71323999999999999</v>
      </c>
      <c r="F507" s="11">
        <v>0.69152999999999998</v>
      </c>
      <c r="G507" s="11">
        <v>0.70147000000000004</v>
      </c>
    </row>
    <row r="508" spans="1:7" x14ac:dyDescent="0.25">
      <c r="A508" s="10">
        <v>40839</v>
      </c>
      <c r="B508" s="10">
        <f>NZDCHF10080[[#This Row],[date_start]]+5</f>
        <v>40844</v>
      </c>
      <c r="C508">
        <v>352072</v>
      </c>
      <c r="D508" s="11">
        <v>0.70792999999999995</v>
      </c>
      <c r="E508" s="11">
        <v>0.71477999999999997</v>
      </c>
      <c r="F508" s="11">
        <v>0.69420999999999999</v>
      </c>
      <c r="G508" s="11">
        <v>0.70618999999999998</v>
      </c>
    </row>
    <row r="509" spans="1:7" x14ac:dyDescent="0.25">
      <c r="A509" s="10">
        <v>40832</v>
      </c>
      <c r="B509" s="10">
        <f>NZDCHF10080[[#This Row],[date_start]]+5</f>
        <v>40837</v>
      </c>
      <c r="C509">
        <v>354213</v>
      </c>
      <c r="D509" s="11">
        <v>0.71589000000000003</v>
      </c>
      <c r="E509" s="11">
        <v>0.72009999999999996</v>
      </c>
      <c r="F509" s="11">
        <v>0.70203000000000004</v>
      </c>
      <c r="G509" s="11">
        <v>0.70745000000000002</v>
      </c>
    </row>
    <row r="510" spans="1:7" x14ac:dyDescent="0.25">
      <c r="A510" s="10">
        <v>40825</v>
      </c>
      <c r="B510" s="10">
        <f>NZDCHF10080[[#This Row],[date_start]]+5</f>
        <v>40830</v>
      </c>
      <c r="C510">
        <v>296637</v>
      </c>
      <c r="D510" s="11">
        <v>0.71133000000000002</v>
      </c>
      <c r="E510" s="11">
        <v>0.71867999999999999</v>
      </c>
      <c r="F510" s="11">
        <v>0.70469000000000004</v>
      </c>
      <c r="G510" s="11">
        <v>0.71682000000000001</v>
      </c>
    </row>
    <row r="511" spans="1:7" x14ac:dyDescent="0.25">
      <c r="A511" s="10">
        <v>40818</v>
      </c>
      <c r="B511" s="10">
        <f>NZDCHF10080[[#This Row],[date_start]]+5</f>
        <v>40823</v>
      </c>
      <c r="C511">
        <v>366374</v>
      </c>
      <c r="D511" s="11">
        <v>0.69203999999999999</v>
      </c>
      <c r="E511" s="11">
        <v>0.71748999999999996</v>
      </c>
      <c r="F511" s="11">
        <v>0.68761000000000005</v>
      </c>
      <c r="G511" s="11">
        <v>0.71362999999999999</v>
      </c>
    </row>
    <row r="512" spans="1:7" x14ac:dyDescent="0.25">
      <c r="A512" s="10">
        <v>40811</v>
      </c>
      <c r="B512" s="10">
        <f>NZDCHF10080[[#This Row],[date_start]]+5</f>
        <v>40816</v>
      </c>
      <c r="C512">
        <v>397333</v>
      </c>
      <c r="D512" s="11">
        <v>0.69930000000000003</v>
      </c>
      <c r="E512" s="11">
        <v>0.71284999999999998</v>
      </c>
      <c r="F512" s="11">
        <v>0.68694</v>
      </c>
      <c r="G512" s="11">
        <v>0.69018999999999997</v>
      </c>
    </row>
    <row r="513" spans="1:7" x14ac:dyDescent="0.25">
      <c r="A513" s="10">
        <v>40804</v>
      </c>
      <c r="B513" s="10">
        <f>NZDCHF10080[[#This Row],[date_start]]+5</f>
        <v>40809</v>
      </c>
      <c r="C513">
        <v>398853</v>
      </c>
      <c r="D513" s="11">
        <v>0.72738999999999998</v>
      </c>
      <c r="E513" s="11">
        <v>0.73982000000000003</v>
      </c>
      <c r="F513" s="11">
        <v>0.69925000000000004</v>
      </c>
      <c r="G513" s="11">
        <v>0.70189000000000001</v>
      </c>
    </row>
    <row r="514" spans="1:7" x14ac:dyDescent="0.25">
      <c r="A514" s="10">
        <v>40797</v>
      </c>
      <c r="B514" s="10">
        <f>NZDCHF10080[[#This Row],[date_start]]+5</f>
        <v>40802</v>
      </c>
      <c r="C514">
        <v>422692</v>
      </c>
      <c r="D514" s="11">
        <v>0.72901000000000005</v>
      </c>
      <c r="E514" s="11">
        <v>0.72928000000000004</v>
      </c>
      <c r="F514" s="11">
        <v>0.71387999999999996</v>
      </c>
      <c r="G514" s="11">
        <v>0.7258</v>
      </c>
    </row>
    <row r="515" spans="1:7" x14ac:dyDescent="0.25">
      <c r="A515" s="10">
        <v>40790</v>
      </c>
      <c r="B515" s="10">
        <f>NZDCHF10080[[#This Row],[date_start]]+5</f>
        <v>40795</v>
      </c>
      <c r="C515">
        <v>364756</v>
      </c>
      <c r="D515" s="11">
        <v>0.66435</v>
      </c>
      <c r="E515" s="11">
        <v>0.73307999999999995</v>
      </c>
      <c r="F515" s="11">
        <v>0.64842</v>
      </c>
      <c r="G515" s="11">
        <v>0.72499999999999998</v>
      </c>
    </row>
    <row r="516" spans="1:7" x14ac:dyDescent="0.25">
      <c r="A516" s="10">
        <v>40783</v>
      </c>
      <c r="B516" s="10">
        <f>NZDCHF10080[[#This Row],[date_start]]+5</f>
        <v>40788</v>
      </c>
      <c r="C516">
        <v>316169</v>
      </c>
      <c r="D516" s="11">
        <v>0.67781000000000002</v>
      </c>
      <c r="E516" s="11">
        <v>0.70104</v>
      </c>
      <c r="F516" s="11">
        <v>0.65613999999999995</v>
      </c>
      <c r="G516" s="11">
        <v>0.66678000000000004</v>
      </c>
    </row>
    <row r="517" spans="1:7" x14ac:dyDescent="0.25">
      <c r="A517" s="10">
        <v>40776</v>
      </c>
      <c r="B517" s="10">
        <f>NZDCHF10080[[#This Row],[date_start]]+5</f>
        <v>40781</v>
      </c>
      <c r="C517">
        <v>316084</v>
      </c>
      <c r="D517" s="11">
        <v>0.64632000000000001</v>
      </c>
      <c r="E517" s="11">
        <v>0.68091999999999997</v>
      </c>
      <c r="F517" s="11">
        <v>0.64058999999999999</v>
      </c>
      <c r="G517" s="11">
        <v>0.67591999999999997</v>
      </c>
    </row>
    <row r="518" spans="1:7" x14ac:dyDescent="0.25">
      <c r="A518" s="10">
        <v>40769</v>
      </c>
      <c r="B518" s="10">
        <f>NZDCHF10080[[#This Row],[date_start]]+5</f>
        <v>40774</v>
      </c>
      <c r="C518">
        <v>331873</v>
      </c>
      <c r="D518" s="11">
        <v>0.65249000000000001</v>
      </c>
      <c r="E518" s="11">
        <v>0.67088000000000003</v>
      </c>
      <c r="F518" s="11">
        <v>0.64105000000000001</v>
      </c>
      <c r="G518" s="11">
        <v>0.64105000000000001</v>
      </c>
    </row>
    <row r="519" spans="1:7" x14ac:dyDescent="0.25">
      <c r="A519" s="10">
        <v>40762</v>
      </c>
      <c r="B519" s="10">
        <f>NZDCHF10080[[#This Row],[date_start]]+5</f>
        <v>40767</v>
      </c>
      <c r="C519">
        <v>375893</v>
      </c>
      <c r="D519" s="11">
        <v>0.63785999999999998</v>
      </c>
      <c r="E519" s="11">
        <v>0.64842999999999995</v>
      </c>
      <c r="F519" s="11">
        <v>0.57135999999999998</v>
      </c>
      <c r="G519" s="11">
        <v>0.64602000000000004</v>
      </c>
    </row>
    <row r="520" spans="1:7" x14ac:dyDescent="0.25">
      <c r="A520" s="10">
        <v>40755</v>
      </c>
      <c r="B520" s="10">
        <f>NZDCHF10080[[#This Row],[date_start]]+5</f>
        <v>40760</v>
      </c>
      <c r="C520">
        <v>288017</v>
      </c>
      <c r="D520" s="11">
        <v>0.69730000000000003</v>
      </c>
      <c r="E520" s="11">
        <v>0.70193000000000005</v>
      </c>
      <c r="F520" s="11">
        <v>0.63066999999999995</v>
      </c>
      <c r="G520" s="11">
        <v>0.64578000000000002</v>
      </c>
    </row>
    <row r="521" spans="1:7" x14ac:dyDescent="0.25">
      <c r="A521" s="10">
        <v>40748</v>
      </c>
      <c r="B521" s="10">
        <f>NZDCHF10080[[#This Row],[date_start]]+5</f>
        <v>40753</v>
      </c>
      <c r="C521">
        <v>208680</v>
      </c>
      <c r="D521" s="11">
        <v>0.70221</v>
      </c>
      <c r="E521" s="11">
        <v>0.70423000000000002</v>
      </c>
      <c r="F521" s="11">
        <v>0.67684999999999995</v>
      </c>
      <c r="G521" s="11">
        <v>0.68801000000000001</v>
      </c>
    </row>
    <row r="522" spans="1:7" x14ac:dyDescent="0.25">
      <c r="A522" s="10">
        <v>40741</v>
      </c>
      <c r="B522" s="10">
        <f>NZDCHF10080[[#This Row],[date_start]]+5</f>
        <v>40746</v>
      </c>
      <c r="C522">
        <v>218978</v>
      </c>
      <c r="D522" s="11">
        <v>0.68457000000000001</v>
      </c>
      <c r="E522" s="11">
        <v>0.71209999999999996</v>
      </c>
      <c r="F522" s="11">
        <v>0.67693999999999999</v>
      </c>
      <c r="G522" s="11">
        <v>0.70670999999999995</v>
      </c>
    </row>
    <row r="523" spans="1:7" x14ac:dyDescent="0.25">
      <c r="A523" s="10">
        <v>40734</v>
      </c>
      <c r="B523" s="10">
        <f>NZDCHF10080[[#This Row],[date_start]]+5</f>
        <v>40739</v>
      </c>
      <c r="C523">
        <v>278428</v>
      </c>
      <c r="D523" s="11">
        <v>0.69750000000000001</v>
      </c>
      <c r="E523" s="11">
        <v>0.70032000000000005</v>
      </c>
      <c r="F523" s="11">
        <v>0.67596999999999996</v>
      </c>
      <c r="G523" s="11">
        <v>0.68676000000000004</v>
      </c>
    </row>
    <row r="524" spans="1:7" x14ac:dyDescent="0.25">
      <c r="A524" s="10">
        <v>40727</v>
      </c>
      <c r="B524" s="10">
        <f>NZDCHF10080[[#This Row],[date_start]]+5</f>
        <v>40732</v>
      </c>
      <c r="C524">
        <v>243574</v>
      </c>
      <c r="D524" s="11">
        <v>0.70082999999999995</v>
      </c>
      <c r="E524" s="11">
        <v>0.70928000000000002</v>
      </c>
      <c r="F524" s="11">
        <v>0.68864999999999998</v>
      </c>
      <c r="G524" s="11">
        <v>0.70033000000000001</v>
      </c>
    </row>
    <row r="525" spans="1:7" x14ac:dyDescent="0.25">
      <c r="A525" s="10">
        <v>40720</v>
      </c>
      <c r="B525" s="10">
        <f>NZDCHF10080[[#This Row],[date_start]]+5</f>
        <v>40725</v>
      </c>
      <c r="C525">
        <v>245336</v>
      </c>
      <c r="D525" s="11">
        <v>0.67356000000000005</v>
      </c>
      <c r="E525" s="11">
        <v>0.70342000000000005</v>
      </c>
      <c r="F525" s="11">
        <v>0.66786000000000001</v>
      </c>
      <c r="G525" s="11">
        <v>0.69937000000000005</v>
      </c>
    </row>
    <row r="526" spans="1:7" x14ac:dyDescent="0.25">
      <c r="A526" s="10">
        <v>40713</v>
      </c>
      <c r="B526" s="10">
        <f>NZDCHF10080[[#This Row],[date_start]]+5</f>
        <v>40718</v>
      </c>
      <c r="C526">
        <v>226819</v>
      </c>
      <c r="D526" s="11">
        <v>0.68723000000000001</v>
      </c>
      <c r="E526" s="11">
        <v>0.68891000000000002</v>
      </c>
      <c r="F526" s="11">
        <v>0.67620999999999998</v>
      </c>
      <c r="G526" s="11">
        <v>0.67808999999999997</v>
      </c>
    </row>
    <row r="527" spans="1:7" x14ac:dyDescent="0.25">
      <c r="A527" s="10">
        <v>40706</v>
      </c>
      <c r="B527" s="10">
        <f>NZDCHF10080[[#This Row],[date_start]]+5</f>
        <v>40711</v>
      </c>
      <c r="C527">
        <v>236439</v>
      </c>
      <c r="D527" s="11">
        <v>0.69110000000000005</v>
      </c>
      <c r="E527" s="11">
        <v>0.69325999999999999</v>
      </c>
      <c r="F527" s="11">
        <v>0.67344000000000004</v>
      </c>
      <c r="G527" s="11">
        <v>0.68945999999999996</v>
      </c>
    </row>
    <row r="528" spans="1:7" x14ac:dyDescent="0.25">
      <c r="A528" s="10">
        <v>40699</v>
      </c>
      <c r="B528" s="10">
        <f>NZDCHF10080[[#This Row],[date_start]]+5</f>
        <v>40704</v>
      </c>
      <c r="C528">
        <v>234466</v>
      </c>
      <c r="D528" s="11">
        <v>0.67942999999999998</v>
      </c>
      <c r="E528" s="11">
        <v>0.69828999999999997</v>
      </c>
      <c r="F528" s="11">
        <v>0.67562999999999995</v>
      </c>
      <c r="G528" s="11">
        <v>0.69167000000000001</v>
      </c>
    </row>
    <row r="529" spans="1:7" x14ac:dyDescent="0.25">
      <c r="A529" s="10">
        <v>40692</v>
      </c>
      <c r="B529" s="10">
        <f>NZDCHF10080[[#This Row],[date_start]]+5</f>
        <v>40697</v>
      </c>
      <c r="C529">
        <v>222751</v>
      </c>
      <c r="D529" s="11">
        <v>0.69593000000000005</v>
      </c>
      <c r="E529" s="11">
        <v>0.70435000000000003</v>
      </c>
      <c r="F529" s="11">
        <v>0.67383999999999999</v>
      </c>
      <c r="G529" s="11">
        <v>0.67971000000000004</v>
      </c>
    </row>
    <row r="530" spans="1:7" x14ac:dyDescent="0.25">
      <c r="A530" s="10">
        <v>40685</v>
      </c>
      <c r="B530" s="10">
        <f>NZDCHF10080[[#This Row],[date_start]]+5</f>
        <v>40690</v>
      </c>
      <c r="C530">
        <v>250225</v>
      </c>
      <c r="D530" s="11">
        <v>0.69774000000000003</v>
      </c>
      <c r="E530" s="11">
        <v>0.70630000000000004</v>
      </c>
      <c r="F530" s="11">
        <v>0.69028999999999996</v>
      </c>
      <c r="G530" s="11">
        <v>0.69565999999999995</v>
      </c>
    </row>
    <row r="531" spans="1:7" x14ac:dyDescent="0.25">
      <c r="A531" s="10">
        <v>40678</v>
      </c>
      <c r="B531" s="10">
        <f>NZDCHF10080[[#This Row],[date_start]]+5</f>
        <v>40683</v>
      </c>
      <c r="C531">
        <v>221051</v>
      </c>
      <c r="D531" s="11">
        <v>0.70174000000000003</v>
      </c>
      <c r="E531" s="11">
        <v>0.70269999999999999</v>
      </c>
      <c r="F531" s="11">
        <v>0.68474999999999997</v>
      </c>
      <c r="G531" s="11">
        <v>0.69742999999999999</v>
      </c>
    </row>
    <row r="532" spans="1:7" x14ac:dyDescent="0.25">
      <c r="A532" s="10">
        <v>40671</v>
      </c>
      <c r="B532" s="10">
        <f>NZDCHF10080[[#This Row],[date_start]]+5</f>
        <v>40676</v>
      </c>
      <c r="C532">
        <v>167692</v>
      </c>
      <c r="D532" s="11">
        <v>0.69230000000000003</v>
      </c>
      <c r="E532" s="11">
        <v>0.70601999999999998</v>
      </c>
      <c r="F532" s="11">
        <v>0.68157999999999996</v>
      </c>
      <c r="G532" s="11">
        <v>0.70226999999999995</v>
      </c>
    </row>
    <row r="533" spans="1:7" x14ac:dyDescent="0.25">
      <c r="A533" s="10">
        <v>40664</v>
      </c>
      <c r="B533" s="10">
        <f>NZDCHF10080[[#This Row],[date_start]]+5</f>
        <v>40669</v>
      </c>
      <c r="C533">
        <v>253207</v>
      </c>
      <c r="D533" s="11">
        <v>0.69881000000000004</v>
      </c>
      <c r="E533" s="11">
        <v>0.70198000000000005</v>
      </c>
      <c r="F533" s="11">
        <v>0.67101</v>
      </c>
      <c r="G533" s="11">
        <v>0.69298000000000004</v>
      </c>
    </row>
    <row r="534" spans="1:7" x14ac:dyDescent="0.25">
      <c r="A534" s="10">
        <v>40657</v>
      </c>
      <c r="B534" s="10">
        <f>NZDCHF10080[[#This Row],[date_start]]+5</f>
        <v>40662</v>
      </c>
      <c r="C534">
        <v>220774</v>
      </c>
      <c r="D534" s="11">
        <v>0.71048</v>
      </c>
      <c r="E534" s="11">
        <v>0.71109999999999995</v>
      </c>
      <c r="F534" s="11">
        <v>0.69616</v>
      </c>
      <c r="G534" s="11">
        <v>0.70025999999999999</v>
      </c>
    </row>
    <row r="535" spans="1:7" x14ac:dyDescent="0.25">
      <c r="A535" s="10">
        <v>40650</v>
      </c>
      <c r="B535" s="10">
        <f>NZDCHF10080[[#This Row],[date_start]]+5</f>
        <v>40655</v>
      </c>
      <c r="C535">
        <v>225606</v>
      </c>
      <c r="D535" s="11">
        <v>0.71109999999999995</v>
      </c>
      <c r="E535" s="11">
        <v>0.71460000000000001</v>
      </c>
      <c r="F535" s="11">
        <v>0.69650000000000001</v>
      </c>
      <c r="G535" s="11">
        <v>0.70911000000000002</v>
      </c>
    </row>
    <row r="536" spans="1:7" x14ac:dyDescent="0.25">
      <c r="A536" s="10">
        <v>40643</v>
      </c>
      <c r="B536" s="10">
        <f>NZDCHF10080[[#This Row],[date_start]]+5</f>
        <v>40648</v>
      </c>
      <c r="C536">
        <v>259657</v>
      </c>
      <c r="D536" s="11">
        <v>0.71031</v>
      </c>
      <c r="E536" s="11">
        <v>0.71514</v>
      </c>
      <c r="F536" s="11">
        <v>0.69901999999999997</v>
      </c>
      <c r="G536" s="11">
        <v>0.71287</v>
      </c>
    </row>
    <row r="537" spans="1:7" x14ac:dyDescent="0.25">
      <c r="A537" s="10">
        <v>40636</v>
      </c>
      <c r="B537" s="10">
        <f>NZDCHF10080[[#This Row],[date_start]]+5</f>
        <v>40641</v>
      </c>
      <c r="C537">
        <v>242871</v>
      </c>
      <c r="D537" s="11">
        <v>0.71079999999999999</v>
      </c>
      <c r="E537" s="11">
        <v>0.71743999999999997</v>
      </c>
      <c r="F537" s="11">
        <v>0.70479999999999998</v>
      </c>
      <c r="G537" s="11">
        <v>0.70809</v>
      </c>
    </row>
    <row r="538" spans="1:7" x14ac:dyDescent="0.25">
      <c r="A538" s="10">
        <v>40629</v>
      </c>
      <c r="B538" s="10">
        <f>NZDCHF10080[[#This Row],[date_start]]+5</f>
        <v>40634</v>
      </c>
      <c r="C538">
        <v>243972</v>
      </c>
      <c r="D538" s="11">
        <v>0.69220999999999999</v>
      </c>
      <c r="E538" s="11">
        <v>0.71218000000000004</v>
      </c>
      <c r="F538" s="11">
        <v>0.68642999999999998</v>
      </c>
      <c r="G538" s="11">
        <v>0.70831999999999995</v>
      </c>
    </row>
    <row r="539" spans="1:7" x14ac:dyDescent="0.25">
      <c r="A539" s="10">
        <v>40622</v>
      </c>
      <c r="B539" s="10">
        <f>NZDCHF10080[[#This Row],[date_start]]+5</f>
        <v>40627</v>
      </c>
      <c r="C539">
        <v>233321</v>
      </c>
      <c r="D539" s="11">
        <v>0.66152999999999995</v>
      </c>
      <c r="E539" s="11">
        <v>0.69440000000000002</v>
      </c>
      <c r="F539" s="11">
        <v>0.66052999999999995</v>
      </c>
      <c r="G539" s="11">
        <v>0.69220000000000004</v>
      </c>
    </row>
    <row r="540" spans="1:7" x14ac:dyDescent="0.25">
      <c r="A540" s="10">
        <v>40615</v>
      </c>
      <c r="B540" s="10">
        <f>NZDCHF10080[[#This Row],[date_start]]+5</f>
        <v>40620</v>
      </c>
      <c r="C540">
        <v>298483</v>
      </c>
      <c r="D540" s="11">
        <v>0.68594999999999995</v>
      </c>
      <c r="E540" s="11">
        <v>0.68830000000000002</v>
      </c>
      <c r="F540" s="11">
        <v>0.63661000000000001</v>
      </c>
      <c r="G540" s="11">
        <v>0.65613999999999995</v>
      </c>
    </row>
    <row r="541" spans="1:7" x14ac:dyDescent="0.25">
      <c r="A541" s="10">
        <v>40608</v>
      </c>
      <c r="B541" s="10">
        <f>NZDCHF10080[[#This Row],[date_start]]+5</f>
        <v>40613</v>
      </c>
      <c r="C541">
        <v>256593</v>
      </c>
      <c r="D541" s="11">
        <v>0.68254000000000004</v>
      </c>
      <c r="E541" s="11">
        <v>0.69364999999999999</v>
      </c>
      <c r="F541" s="11">
        <v>0.67873000000000006</v>
      </c>
      <c r="G541" s="11">
        <v>0.69006000000000001</v>
      </c>
    </row>
    <row r="542" spans="1:7" x14ac:dyDescent="0.25">
      <c r="A542" s="10">
        <v>40601</v>
      </c>
      <c r="B542" s="10">
        <f>NZDCHF10080[[#This Row],[date_start]]+5</f>
        <v>40606</v>
      </c>
      <c r="C542">
        <v>238342</v>
      </c>
      <c r="D542" s="11">
        <v>0.69769999999999999</v>
      </c>
      <c r="E542" s="11">
        <v>0.70111999999999997</v>
      </c>
      <c r="F542" s="11">
        <v>0.67988000000000004</v>
      </c>
      <c r="G542" s="11">
        <v>0.68247999999999998</v>
      </c>
    </row>
    <row r="543" spans="1:7" x14ac:dyDescent="0.25">
      <c r="A543" s="10">
        <v>40594</v>
      </c>
      <c r="B543" s="10">
        <f>NZDCHF10080[[#This Row],[date_start]]+5</f>
        <v>40599</v>
      </c>
      <c r="C543">
        <v>265469</v>
      </c>
      <c r="D543" s="11">
        <v>0.72055000000000002</v>
      </c>
      <c r="E543" s="11">
        <v>0.72477000000000003</v>
      </c>
      <c r="F543" s="11">
        <v>0.68861000000000006</v>
      </c>
      <c r="G543" s="11">
        <v>0.69689999999999996</v>
      </c>
    </row>
    <row r="544" spans="1:7" x14ac:dyDescent="0.25">
      <c r="A544" s="10">
        <v>40587</v>
      </c>
      <c r="B544" s="10">
        <f>NZDCHF10080[[#This Row],[date_start]]+5</f>
        <v>40592</v>
      </c>
      <c r="C544">
        <v>227428</v>
      </c>
      <c r="D544" s="11">
        <v>0.73751</v>
      </c>
      <c r="E544" s="11">
        <v>0.73939999999999995</v>
      </c>
      <c r="F544" s="11">
        <v>0.71713000000000005</v>
      </c>
      <c r="G544" s="11">
        <v>0.71889000000000003</v>
      </c>
    </row>
    <row r="545" spans="1:7" x14ac:dyDescent="0.25">
      <c r="A545" s="10">
        <v>40580</v>
      </c>
      <c r="B545" s="10">
        <f>NZDCHF10080[[#This Row],[date_start]]+5</f>
        <v>40585</v>
      </c>
      <c r="C545">
        <v>237641</v>
      </c>
      <c r="D545" s="11">
        <v>0.73492000000000002</v>
      </c>
      <c r="E545" s="11">
        <v>0.74760000000000004</v>
      </c>
      <c r="F545" s="11">
        <v>0.73394000000000004</v>
      </c>
      <c r="G545" s="11">
        <v>0.73931000000000002</v>
      </c>
    </row>
    <row r="546" spans="1:7" x14ac:dyDescent="0.25">
      <c r="A546" s="10">
        <v>40573</v>
      </c>
      <c r="B546" s="10">
        <f>NZDCHF10080[[#This Row],[date_start]]+5</f>
        <v>40578</v>
      </c>
      <c r="C546">
        <v>245309</v>
      </c>
      <c r="D546" s="11">
        <v>0.72436</v>
      </c>
      <c r="E546" s="11">
        <v>0.73992000000000002</v>
      </c>
      <c r="F546" s="11">
        <v>0.72377000000000002</v>
      </c>
      <c r="G546" s="11">
        <v>0.73363</v>
      </c>
    </row>
    <row r="547" spans="1:7" x14ac:dyDescent="0.25">
      <c r="A547" s="10">
        <v>40566</v>
      </c>
      <c r="B547" s="10">
        <f>NZDCHF10080[[#This Row],[date_start]]+5</f>
        <v>40571</v>
      </c>
      <c r="C547">
        <v>255401</v>
      </c>
      <c r="D547" s="11">
        <v>0.72685999999999995</v>
      </c>
      <c r="E547" s="11">
        <v>0.73475000000000001</v>
      </c>
      <c r="F547" s="11">
        <v>0.71970000000000001</v>
      </c>
      <c r="G547" s="11">
        <v>0.72787000000000002</v>
      </c>
    </row>
    <row r="548" spans="1:7" x14ac:dyDescent="0.25">
      <c r="A548" s="10">
        <v>40559</v>
      </c>
      <c r="B548" s="10">
        <f>NZDCHF10080[[#This Row],[date_start]]+5</f>
        <v>40564</v>
      </c>
      <c r="C548">
        <v>260094</v>
      </c>
      <c r="D548" s="11">
        <v>0.74092000000000002</v>
      </c>
      <c r="E548" s="11">
        <v>0.74802000000000002</v>
      </c>
      <c r="F548" s="11">
        <v>0.72431999999999996</v>
      </c>
      <c r="G548" s="11">
        <v>0.72645000000000004</v>
      </c>
    </row>
    <row r="549" spans="1:7" x14ac:dyDescent="0.25">
      <c r="A549" s="10">
        <v>40552</v>
      </c>
      <c r="B549" s="10">
        <f>NZDCHF10080[[#This Row],[date_start]]+5</f>
        <v>40557</v>
      </c>
      <c r="C549">
        <v>253222</v>
      </c>
      <c r="D549" s="11">
        <v>0.73328000000000004</v>
      </c>
      <c r="E549" s="11">
        <v>0.74800999999999995</v>
      </c>
      <c r="F549" s="11">
        <v>0.73058000000000001</v>
      </c>
      <c r="G549" s="11">
        <v>0.73751</v>
      </c>
    </row>
    <row r="550" spans="1:7" x14ac:dyDescent="0.25">
      <c r="A550" s="10">
        <v>40545</v>
      </c>
      <c r="B550" s="10">
        <f>NZDCHF10080[[#This Row],[date_start]]+5</f>
        <v>40550</v>
      </c>
      <c r="C550">
        <v>223311</v>
      </c>
      <c r="D550" s="11">
        <v>0.72570000000000001</v>
      </c>
      <c r="E550" s="11">
        <v>0.73733000000000004</v>
      </c>
      <c r="F550" s="11">
        <v>0.72048999999999996</v>
      </c>
      <c r="G550" s="11">
        <v>0.73441999999999996</v>
      </c>
    </row>
    <row r="551" spans="1:7" x14ac:dyDescent="0.25">
      <c r="A551" s="10">
        <v>40538</v>
      </c>
      <c r="B551" s="10">
        <f>NZDCHF10080[[#This Row],[date_start]]+5</f>
        <v>40543</v>
      </c>
      <c r="C551">
        <v>162946</v>
      </c>
      <c r="D551" s="11">
        <v>0.71899000000000002</v>
      </c>
      <c r="E551" s="11">
        <v>0.72892999999999997</v>
      </c>
      <c r="F551" s="11">
        <v>0.71035999999999999</v>
      </c>
      <c r="G551" s="11">
        <v>0.72760999999999998</v>
      </c>
    </row>
    <row r="552" spans="1:7" x14ac:dyDescent="0.25">
      <c r="A552" s="10">
        <v>40531</v>
      </c>
      <c r="B552" s="10">
        <f>NZDCHF10080[[#This Row],[date_start]]+5</f>
        <v>40536</v>
      </c>
      <c r="C552">
        <v>185350</v>
      </c>
      <c r="D552" s="11">
        <v>0.71340000000000003</v>
      </c>
      <c r="E552" s="11">
        <v>0.72233999999999998</v>
      </c>
      <c r="F552" s="11">
        <v>0.70289000000000001</v>
      </c>
      <c r="G552" s="11">
        <v>0.71863999999999995</v>
      </c>
    </row>
    <row r="553" spans="1:7" x14ac:dyDescent="0.25">
      <c r="A553" s="10">
        <v>40524</v>
      </c>
      <c r="B553" s="10">
        <f>NZDCHF10080[[#This Row],[date_start]]+5</f>
        <v>40529</v>
      </c>
      <c r="C553">
        <v>250595</v>
      </c>
      <c r="D553" s="11">
        <v>0.73368</v>
      </c>
      <c r="E553" s="11">
        <v>0.73773</v>
      </c>
      <c r="F553" s="11">
        <v>0.70737000000000005</v>
      </c>
      <c r="G553" s="11">
        <v>0.71347000000000005</v>
      </c>
    </row>
    <row r="554" spans="1:7" x14ac:dyDescent="0.25">
      <c r="A554" s="10">
        <v>40517</v>
      </c>
      <c r="B554" s="10">
        <f>NZDCHF10080[[#This Row],[date_start]]+5</f>
        <v>40522</v>
      </c>
      <c r="C554">
        <v>262048</v>
      </c>
      <c r="D554" s="11">
        <v>0.74539999999999995</v>
      </c>
      <c r="E554" s="11">
        <v>0.75056</v>
      </c>
      <c r="F554" s="11">
        <v>0.73194999999999999</v>
      </c>
      <c r="G554" s="11">
        <v>0.73245000000000005</v>
      </c>
    </row>
    <row r="555" spans="1:7" x14ac:dyDescent="0.25">
      <c r="A555" s="10">
        <v>40510</v>
      </c>
      <c r="B555" s="10">
        <f>NZDCHF10080[[#This Row],[date_start]]+5</f>
        <v>40515</v>
      </c>
      <c r="C555">
        <v>278821</v>
      </c>
      <c r="D555" s="11">
        <v>0.75324999999999998</v>
      </c>
      <c r="E555" s="11">
        <v>0.75688</v>
      </c>
      <c r="F555" s="11">
        <v>0.73904000000000003</v>
      </c>
      <c r="G555" s="11">
        <v>0.74507999999999996</v>
      </c>
    </row>
    <row r="556" spans="1:7" x14ac:dyDescent="0.25">
      <c r="A556" s="10">
        <v>40503</v>
      </c>
      <c r="B556" s="10">
        <f>NZDCHF10080[[#This Row],[date_start]]+5</f>
        <v>40508</v>
      </c>
      <c r="C556">
        <v>204938</v>
      </c>
      <c r="D556" s="11">
        <v>0.77458000000000005</v>
      </c>
      <c r="E556" s="11">
        <v>0.77673999999999999</v>
      </c>
      <c r="F556" s="11">
        <v>0.74944999999999995</v>
      </c>
      <c r="G556" s="11">
        <v>0.75136000000000003</v>
      </c>
    </row>
    <row r="557" spans="1:7" x14ac:dyDescent="0.25">
      <c r="A557" s="10">
        <v>40496</v>
      </c>
      <c r="B557" s="10">
        <f>NZDCHF10080[[#This Row],[date_start]]+5</f>
        <v>40501</v>
      </c>
      <c r="C557">
        <v>275976</v>
      </c>
      <c r="D557" s="11">
        <v>0.75853000000000004</v>
      </c>
      <c r="E557" s="11">
        <v>0.77756999999999998</v>
      </c>
      <c r="F557" s="11">
        <v>0.75224999999999997</v>
      </c>
      <c r="G557" s="11">
        <v>0.77146999999999999</v>
      </c>
    </row>
    <row r="558" spans="1:7" x14ac:dyDescent="0.25">
      <c r="A558" s="10">
        <v>40489</v>
      </c>
      <c r="B558" s="10">
        <f>NZDCHF10080[[#This Row],[date_start]]+5</f>
        <v>40494</v>
      </c>
      <c r="C558">
        <v>280792</v>
      </c>
      <c r="D558" s="11">
        <v>0.76275000000000004</v>
      </c>
      <c r="E558" s="11">
        <v>0.76507999999999998</v>
      </c>
      <c r="F558" s="11">
        <v>0.74953999999999998</v>
      </c>
      <c r="G558" s="11">
        <v>0.75719999999999998</v>
      </c>
    </row>
    <row r="559" spans="1:7" x14ac:dyDescent="0.25">
      <c r="A559" s="10">
        <v>40482</v>
      </c>
      <c r="B559" s="10">
        <f>NZDCHF10080[[#This Row],[date_start]]+5</f>
        <v>40487</v>
      </c>
      <c r="C559">
        <v>280803</v>
      </c>
      <c r="D559" s="11">
        <v>0.75229000000000001</v>
      </c>
      <c r="E559" s="11">
        <v>0.77093</v>
      </c>
      <c r="F559" s="11">
        <v>0.75127999999999995</v>
      </c>
      <c r="G559" s="11">
        <v>0.76192000000000004</v>
      </c>
    </row>
    <row r="560" spans="1:7" x14ac:dyDescent="0.25">
      <c r="A560" s="10">
        <v>40475</v>
      </c>
      <c r="B560" s="10">
        <f>NZDCHF10080[[#This Row],[date_start]]+5</f>
        <v>40480</v>
      </c>
      <c r="C560">
        <v>310930</v>
      </c>
      <c r="D560" s="11">
        <v>0.72965999999999998</v>
      </c>
      <c r="E560" s="11">
        <v>0.75368000000000002</v>
      </c>
      <c r="F560" s="11">
        <v>0.72897000000000001</v>
      </c>
      <c r="G560" s="11">
        <v>0.75249999999999995</v>
      </c>
    </row>
    <row r="561" spans="1:7" x14ac:dyDescent="0.25">
      <c r="A561" s="10">
        <v>40468</v>
      </c>
      <c r="B561" s="10">
        <f>NZDCHF10080[[#This Row],[date_start]]+5</f>
        <v>40473</v>
      </c>
      <c r="C561">
        <v>326800</v>
      </c>
      <c r="D561" s="11">
        <v>0.72189000000000003</v>
      </c>
      <c r="E561" s="11">
        <v>0.73162000000000005</v>
      </c>
      <c r="F561" s="11">
        <v>0.71826999999999996</v>
      </c>
      <c r="G561" s="11">
        <v>0.72953999999999997</v>
      </c>
    </row>
    <row r="562" spans="1:7" x14ac:dyDescent="0.25">
      <c r="A562" s="10">
        <v>40461</v>
      </c>
      <c r="B562" s="10">
        <f>NZDCHF10080[[#This Row],[date_start]]+5</f>
        <v>40466</v>
      </c>
      <c r="C562">
        <v>287310</v>
      </c>
      <c r="D562" s="11">
        <v>0.72643999999999997</v>
      </c>
      <c r="E562" s="11">
        <v>0.73292000000000002</v>
      </c>
      <c r="F562" s="11">
        <v>0.71877000000000002</v>
      </c>
      <c r="G562" s="11">
        <v>0.72443999999999997</v>
      </c>
    </row>
    <row r="563" spans="1:7" x14ac:dyDescent="0.25">
      <c r="A563" s="10">
        <v>40454</v>
      </c>
      <c r="B563" s="10">
        <f>NZDCHF10080[[#This Row],[date_start]]+5</f>
        <v>40459</v>
      </c>
      <c r="C563">
        <v>298060</v>
      </c>
      <c r="D563" s="11">
        <v>0.72541</v>
      </c>
      <c r="E563" s="11">
        <v>0.73002</v>
      </c>
      <c r="F563" s="11">
        <v>0.71533999999999998</v>
      </c>
      <c r="G563" s="11">
        <v>0.72689000000000004</v>
      </c>
    </row>
    <row r="564" spans="1:7" x14ac:dyDescent="0.25">
      <c r="A564" s="10">
        <v>40447</v>
      </c>
      <c r="B564" s="10">
        <f>NZDCHF10080[[#This Row],[date_start]]+5</f>
        <v>40452</v>
      </c>
      <c r="C564">
        <v>257863</v>
      </c>
      <c r="D564" s="11">
        <v>0.72382999999999997</v>
      </c>
      <c r="E564" s="11">
        <v>0.72763999999999995</v>
      </c>
      <c r="F564" s="11">
        <v>0.71592</v>
      </c>
      <c r="G564" s="11">
        <v>0.72438000000000002</v>
      </c>
    </row>
    <row r="565" spans="1:7" x14ac:dyDescent="0.25">
      <c r="A565" s="10">
        <v>40440</v>
      </c>
      <c r="B565" s="10">
        <f>NZDCHF10080[[#This Row],[date_start]]+5</f>
        <v>40445</v>
      </c>
      <c r="C565">
        <v>266830</v>
      </c>
      <c r="D565" s="11">
        <v>0.73248999999999997</v>
      </c>
      <c r="E565" s="11">
        <v>0.73628000000000005</v>
      </c>
      <c r="F565" s="11">
        <v>0.71372999999999998</v>
      </c>
      <c r="G565" s="11">
        <v>0.72146999999999994</v>
      </c>
    </row>
    <row r="566" spans="1:7" x14ac:dyDescent="0.25">
      <c r="A566" s="10">
        <v>40433</v>
      </c>
      <c r="B566" s="10">
        <f>NZDCHF10080[[#This Row],[date_start]]+5</f>
        <v>40438</v>
      </c>
      <c r="C566">
        <v>277248</v>
      </c>
      <c r="D566" s="11">
        <v>0.74292000000000002</v>
      </c>
      <c r="E566" s="11">
        <v>0.74604999999999999</v>
      </c>
      <c r="F566" s="11">
        <v>0.72358999999999996</v>
      </c>
      <c r="G566" s="11">
        <v>0.73199000000000003</v>
      </c>
    </row>
    <row r="567" spans="1:7" x14ac:dyDescent="0.25">
      <c r="A567" s="10">
        <v>40426</v>
      </c>
      <c r="B567" s="10">
        <f>NZDCHF10080[[#This Row],[date_start]]+5</f>
        <v>40431</v>
      </c>
      <c r="C567">
        <v>213352</v>
      </c>
      <c r="D567" s="11">
        <v>0.73046999999999995</v>
      </c>
      <c r="E567" s="11">
        <v>0.74875000000000003</v>
      </c>
      <c r="F567" s="11">
        <v>0.72265000000000001</v>
      </c>
      <c r="G567" s="11">
        <v>0.74238999999999999</v>
      </c>
    </row>
    <row r="568" spans="1:7" x14ac:dyDescent="0.25">
      <c r="A568" s="10">
        <v>40419</v>
      </c>
      <c r="B568" s="10">
        <f>NZDCHF10080[[#This Row],[date_start]]+5</f>
        <v>40424</v>
      </c>
      <c r="C568">
        <v>211233</v>
      </c>
      <c r="D568" s="11">
        <v>0.73324</v>
      </c>
      <c r="E568" s="11">
        <v>0.73750000000000004</v>
      </c>
      <c r="F568" s="11">
        <v>0.70599999999999996</v>
      </c>
      <c r="G568" s="11">
        <v>0.73148000000000002</v>
      </c>
    </row>
    <row r="569" spans="1:7" x14ac:dyDescent="0.25">
      <c r="A569" s="10">
        <v>40412</v>
      </c>
      <c r="B569" s="10">
        <f>NZDCHF10080[[#This Row],[date_start]]+5</f>
        <v>40417</v>
      </c>
      <c r="C569">
        <v>259651</v>
      </c>
      <c r="D569" s="11">
        <v>0.73035000000000005</v>
      </c>
      <c r="E569" s="11">
        <v>0.73887999999999998</v>
      </c>
      <c r="F569" s="11">
        <v>0.71360000000000001</v>
      </c>
      <c r="G569" s="11">
        <v>0.73102999999999996</v>
      </c>
    </row>
    <row r="570" spans="1:7" x14ac:dyDescent="0.25">
      <c r="A570" s="10">
        <v>40405</v>
      </c>
      <c r="B570" s="10">
        <f>NZDCHF10080[[#This Row],[date_start]]+5</f>
        <v>40410</v>
      </c>
      <c r="C570">
        <v>255423</v>
      </c>
      <c r="D570" s="11">
        <v>0.74090999999999996</v>
      </c>
      <c r="E570" s="11">
        <v>0.74850000000000005</v>
      </c>
      <c r="F570" s="11">
        <v>0.72484999999999999</v>
      </c>
      <c r="G570" s="11">
        <v>0.73050999999999999</v>
      </c>
    </row>
    <row r="571" spans="1:7" x14ac:dyDescent="0.25">
      <c r="A571" s="10">
        <v>40398</v>
      </c>
      <c r="B571" s="10">
        <f>NZDCHF10080[[#This Row],[date_start]]+5</f>
        <v>40403</v>
      </c>
      <c r="C571">
        <v>243789</v>
      </c>
      <c r="D571" s="11">
        <v>0.76044999999999996</v>
      </c>
      <c r="E571" s="11">
        <v>0.76482000000000006</v>
      </c>
      <c r="F571" s="11">
        <v>0.74080999999999997</v>
      </c>
      <c r="G571" s="11">
        <v>0.74114000000000002</v>
      </c>
    </row>
    <row r="572" spans="1:7" x14ac:dyDescent="0.25">
      <c r="A572" s="10">
        <v>40391</v>
      </c>
      <c r="B572" s="10">
        <f>NZDCHF10080[[#This Row],[date_start]]+5</f>
        <v>40396</v>
      </c>
      <c r="C572">
        <v>213302</v>
      </c>
      <c r="D572" s="11">
        <v>0.75602999999999998</v>
      </c>
      <c r="E572" s="11">
        <v>0.77439999999999998</v>
      </c>
      <c r="F572" s="11">
        <v>0.75300999999999996</v>
      </c>
      <c r="G572" s="11">
        <v>0.76095999999999997</v>
      </c>
    </row>
    <row r="573" spans="1:7" x14ac:dyDescent="0.25">
      <c r="A573" s="10">
        <v>40384</v>
      </c>
      <c r="B573" s="10">
        <f>NZDCHF10080[[#This Row],[date_start]]+5</f>
        <v>40389</v>
      </c>
      <c r="C573">
        <v>239986</v>
      </c>
      <c r="D573" s="11">
        <v>0.76526000000000005</v>
      </c>
      <c r="E573" s="11">
        <v>0.78205000000000002</v>
      </c>
      <c r="F573" s="11">
        <v>0.74631999999999998</v>
      </c>
      <c r="G573" s="11">
        <v>0.75517999999999996</v>
      </c>
    </row>
    <row r="574" spans="1:7" x14ac:dyDescent="0.25">
      <c r="A574" s="10">
        <v>40377</v>
      </c>
      <c r="B574" s="10">
        <f>NZDCHF10080[[#This Row],[date_start]]+5</f>
        <v>40382</v>
      </c>
      <c r="C574">
        <v>247849</v>
      </c>
      <c r="D574" s="11">
        <v>0.74241999999999997</v>
      </c>
      <c r="E574" s="11">
        <v>0.76805999999999996</v>
      </c>
      <c r="F574" s="11">
        <v>0.73636999999999997</v>
      </c>
      <c r="G574" s="11">
        <v>0.76602999999999999</v>
      </c>
    </row>
    <row r="575" spans="1:7" x14ac:dyDescent="0.25">
      <c r="A575" s="10">
        <v>40370</v>
      </c>
      <c r="B575" s="10">
        <f>NZDCHF10080[[#This Row],[date_start]]+5</f>
        <v>40375</v>
      </c>
      <c r="C575">
        <v>235701</v>
      </c>
      <c r="D575" s="11">
        <v>0.74938000000000005</v>
      </c>
      <c r="E575" s="11">
        <v>0.76471999999999996</v>
      </c>
      <c r="F575" s="11">
        <v>0.74175999999999997</v>
      </c>
      <c r="G575" s="11">
        <v>0.74599000000000004</v>
      </c>
    </row>
    <row r="576" spans="1:7" x14ac:dyDescent="0.25">
      <c r="A576" s="10">
        <v>40363</v>
      </c>
      <c r="B576" s="10">
        <f>NZDCHF10080[[#This Row],[date_start]]+5</f>
        <v>40368</v>
      </c>
      <c r="C576">
        <v>215942</v>
      </c>
      <c r="D576" s="11">
        <v>0.73155000000000003</v>
      </c>
      <c r="E576" s="11">
        <v>0.75126999999999999</v>
      </c>
      <c r="F576" s="11">
        <v>0.72597999999999996</v>
      </c>
      <c r="G576" s="11">
        <v>0.75117</v>
      </c>
    </row>
    <row r="577" spans="1:7" x14ac:dyDescent="0.25">
      <c r="A577" s="10">
        <v>40356</v>
      </c>
      <c r="B577" s="10">
        <f>NZDCHF10080[[#This Row],[date_start]]+5</f>
        <v>40361</v>
      </c>
      <c r="C577">
        <v>288674</v>
      </c>
      <c r="D577" s="11">
        <v>0.77742999999999995</v>
      </c>
      <c r="E577" s="11">
        <v>0.77890999999999999</v>
      </c>
      <c r="F577" s="11">
        <v>0.72582000000000002</v>
      </c>
      <c r="G577" s="11">
        <v>0.73131000000000002</v>
      </c>
    </row>
    <row r="578" spans="1:7" x14ac:dyDescent="0.25">
      <c r="A578" s="10">
        <v>40349</v>
      </c>
      <c r="B578" s="10">
        <f>NZDCHF10080[[#This Row],[date_start]]+5</f>
        <v>40354</v>
      </c>
      <c r="C578">
        <v>296687</v>
      </c>
      <c r="D578" s="11">
        <v>0.78532999999999997</v>
      </c>
      <c r="E578" s="11">
        <v>0.79279999999999995</v>
      </c>
      <c r="F578" s="11">
        <v>0.77100000000000002</v>
      </c>
      <c r="G578" s="11">
        <v>0.77925</v>
      </c>
    </row>
    <row r="579" spans="1:7" x14ac:dyDescent="0.25">
      <c r="A579" s="10">
        <v>40342</v>
      </c>
      <c r="B579" s="10">
        <f>NZDCHF10080[[#This Row],[date_start]]+5</f>
        <v>40347</v>
      </c>
      <c r="C579">
        <v>273270</v>
      </c>
      <c r="D579" s="11">
        <v>0.79166000000000003</v>
      </c>
      <c r="E579" s="11">
        <v>0.79747999999999997</v>
      </c>
      <c r="F579" s="11">
        <v>0.77744000000000002</v>
      </c>
      <c r="G579" s="11">
        <v>0.78266000000000002</v>
      </c>
    </row>
    <row r="580" spans="1:7" x14ac:dyDescent="0.25">
      <c r="A580" s="10">
        <v>40335</v>
      </c>
      <c r="B580" s="10">
        <f>NZDCHF10080[[#This Row],[date_start]]+5</f>
        <v>40340</v>
      </c>
      <c r="C580">
        <v>276237</v>
      </c>
      <c r="D580" s="11">
        <v>0.77471000000000001</v>
      </c>
      <c r="E580" s="11">
        <v>0.79468000000000005</v>
      </c>
      <c r="F580" s="11">
        <v>0.75990000000000002</v>
      </c>
      <c r="G580" s="11">
        <v>0.79224000000000006</v>
      </c>
    </row>
    <row r="581" spans="1:7" x14ac:dyDescent="0.25">
      <c r="A581" s="10">
        <v>40328</v>
      </c>
      <c r="B581" s="10">
        <f>NZDCHF10080[[#This Row],[date_start]]+5</f>
        <v>40333</v>
      </c>
      <c r="C581">
        <v>302540</v>
      </c>
      <c r="D581" s="11">
        <v>0.78266000000000002</v>
      </c>
      <c r="E581" s="11">
        <v>0.79374</v>
      </c>
      <c r="F581" s="11">
        <v>0.77488999999999997</v>
      </c>
      <c r="G581" s="11">
        <v>0.77907999999999999</v>
      </c>
    </row>
    <row r="582" spans="1:7" x14ac:dyDescent="0.25">
      <c r="A582" s="10">
        <v>40321</v>
      </c>
      <c r="B582" s="10">
        <f>NZDCHF10080[[#This Row],[date_start]]+5</f>
        <v>40326</v>
      </c>
      <c r="C582">
        <v>323062</v>
      </c>
      <c r="D582" s="11">
        <v>0.77717000000000003</v>
      </c>
      <c r="E582" s="11">
        <v>0.79235999999999995</v>
      </c>
      <c r="F582" s="11">
        <v>0.76517999999999997</v>
      </c>
      <c r="G582" s="11">
        <v>0.78615999999999997</v>
      </c>
    </row>
    <row r="583" spans="1:7" x14ac:dyDescent="0.25">
      <c r="A583" s="10">
        <v>40314</v>
      </c>
      <c r="B583" s="10">
        <f>NZDCHF10080[[#This Row],[date_start]]+5</f>
        <v>40319</v>
      </c>
      <c r="C583">
        <v>433244</v>
      </c>
      <c r="D583" s="11">
        <v>0.79888000000000003</v>
      </c>
      <c r="E583" s="11">
        <v>0.80171999999999999</v>
      </c>
      <c r="F583" s="11">
        <v>0.76163000000000003</v>
      </c>
      <c r="G583" s="11">
        <v>0.77908999999999995</v>
      </c>
    </row>
    <row r="584" spans="1:7" x14ac:dyDescent="0.25">
      <c r="A584" s="10">
        <v>40307</v>
      </c>
      <c r="B584" s="10">
        <f>NZDCHF10080[[#This Row],[date_start]]+5</f>
        <v>40312</v>
      </c>
      <c r="C584">
        <v>322909</v>
      </c>
      <c r="D584" s="11">
        <v>0.79044000000000003</v>
      </c>
      <c r="E584" s="11">
        <v>0.80589</v>
      </c>
      <c r="F584" s="11">
        <v>0.78835</v>
      </c>
      <c r="G584" s="11">
        <v>0.80088999999999999</v>
      </c>
    </row>
    <row r="585" spans="1:7" x14ac:dyDescent="0.25">
      <c r="A585" s="10">
        <v>40300</v>
      </c>
      <c r="B585" s="10">
        <f>NZDCHF10080[[#This Row],[date_start]]+5</f>
        <v>40305</v>
      </c>
      <c r="C585">
        <v>340852</v>
      </c>
      <c r="D585" s="11">
        <v>0.78356999999999999</v>
      </c>
      <c r="E585" s="11">
        <v>0.81376999999999999</v>
      </c>
      <c r="F585" s="11">
        <v>0.78203999999999996</v>
      </c>
      <c r="G585" s="11">
        <v>0.79069999999999996</v>
      </c>
    </row>
    <row r="586" spans="1:7" x14ac:dyDescent="0.25">
      <c r="A586" s="10">
        <v>40293</v>
      </c>
      <c r="B586" s="10">
        <f>NZDCHF10080[[#This Row],[date_start]]+5</f>
        <v>40298</v>
      </c>
      <c r="C586">
        <v>268095</v>
      </c>
      <c r="D586" s="11">
        <v>0.76931000000000005</v>
      </c>
      <c r="E586" s="11">
        <v>0.78959999999999997</v>
      </c>
      <c r="F586" s="11">
        <v>0.76839000000000002</v>
      </c>
      <c r="G586" s="11">
        <v>0.78259000000000001</v>
      </c>
    </row>
    <row r="587" spans="1:7" x14ac:dyDescent="0.25">
      <c r="A587" s="10">
        <v>40286</v>
      </c>
      <c r="B587" s="10">
        <f>NZDCHF10080[[#This Row],[date_start]]+5</f>
        <v>40291</v>
      </c>
      <c r="C587">
        <v>242652</v>
      </c>
      <c r="D587" s="11">
        <v>0.75051999999999996</v>
      </c>
      <c r="E587" s="11">
        <v>0.77070000000000005</v>
      </c>
      <c r="F587" s="11">
        <v>0.75034999999999996</v>
      </c>
      <c r="G587" s="11">
        <v>0.76859</v>
      </c>
    </row>
    <row r="588" spans="1:7" x14ac:dyDescent="0.25">
      <c r="A588" s="10">
        <v>40279</v>
      </c>
      <c r="B588" s="10">
        <f>NZDCHF10080[[#This Row],[date_start]]+5</f>
        <v>40284</v>
      </c>
      <c r="C588">
        <v>231420</v>
      </c>
      <c r="D588" s="11">
        <v>0.75975999999999999</v>
      </c>
      <c r="E588" s="11">
        <v>0.76024000000000003</v>
      </c>
      <c r="F588" s="11">
        <v>0.74653999999999998</v>
      </c>
      <c r="G588" s="11">
        <v>0.75109000000000004</v>
      </c>
    </row>
    <row r="589" spans="1:7" x14ac:dyDescent="0.25">
      <c r="A589" s="10">
        <v>40272</v>
      </c>
      <c r="B589" s="10">
        <f>NZDCHF10080[[#This Row],[date_start]]+5</f>
        <v>40277</v>
      </c>
      <c r="C589">
        <v>208582</v>
      </c>
      <c r="D589" s="11">
        <v>0.74890000000000001</v>
      </c>
      <c r="E589" s="11">
        <v>0.76629999999999998</v>
      </c>
      <c r="F589" s="11">
        <v>0.74378999999999995</v>
      </c>
      <c r="G589" s="11">
        <v>0.76244000000000001</v>
      </c>
    </row>
    <row r="590" spans="1:7" x14ac:dyDescent="0.25">
      <c r="A590" s="10">
        <v>40265</v>
      </c>
      <c r="B590" s="10">
        <f>NZDCHF10080[[#This Row],[date_start]]+5</f>
        <v>40270</v>
      </c>
      <c r="C590">
        <v>204336</v>
      </c>
      <c r="D590" s="11">
        <v>0.74770999999999999</v>
      </c>
      <c r="E590" s="11">
        <v>0.75797000000000003</v>
      </c>
      <c r="F590" s="11">
        <v>0.73831999999999998</v>
      </c>
      <c r="G590" s="11">
        <v>0.74804999999999999</v>
      </c>
    </row>
    <row r="591" spans="1:7" x14ac:dyDescent="0.25">
      <c r="A591" s="10">
        <v>40258</v>
      </c>
      <c r="B591" s="10">
        <f>NZDCHF10080[[#This Row],[date_start]]+5</f>
        <v>40263</v>
      </c>
      <c r="C591">
        <v>248330</v>
      </c>
      <c r="D591" s="11">
        <v>0.74912000000000001</v>
      </c>
      <c r="E591" s="11">
        <v>0.75905</v>
      </c>
      <c r="F591" s="11">
        <v>0.74378999999999995</v>
      </c>
      <c r="G591" s="11">
        <v>0.74838000000000005</v>
      </c>
    </row>
    <row r="592" spans="1:7" x14ac:dyDescent="0.25">
      <c r="A592" s="10">
        <v>40251</v>
      </c>
      <c r="B592" s="10">
        <f>NZDCHF10080[[#This Row],[date_start]]+5</f>
        <v>40256</v>
      </c>
      <c r="C592">
        <v>247087</v>
      </c>
      <c r="D592" s="11">
        <v>0.74392999999999998</v>
      </c>
      <c r="E592" s="11">
        <v>0.75944</v>
      </c>
      <c r="F592" s="11">
        <v>0.74156999999999995</v>
      </c>
      <c r="G592" s="11">
        <v>0.75107999999999997</v>
      </c>
    </row>
    <row r="593" spans="1:7" x14ac:dyDescent="0.25">
      <c r="A593" s="10">
        <v>40244</v>
      </c>
      <c r="B593" s="10">
        <f>NZDCHF10080[[#This Row],[date_start]]+5</f>
        <v>40249</v>
      </c>
      <c r="C593">
        <v>214108</v>
      </c>
      <c r="D593" s="11">
        <v>0.75009000000000003</v>
      </c>
      <c r="E593" s="11">
        <v>0.76083999999999996</v>
      </c>
      <c r="F593" s="11">
        <v>0.74024999999999996</v>
      </c>
      <c r="G593" s="11">
        <v>0.74156</v>
      </c>
    </row>
    <row r="594" spans="1:7" x14ac:dyDescent="0.25">
      <c r="A594" s="10">
        <v>40237</v>
      </c>
      <c r="B594" s="10">
        <f>NZDCHF10080[[#This Row],[date_start]]+5</f>
        <v>40242</v>
      </c>
      <c r="C594">
        <v>237476</v>
      </c>
      <c r="D594" s="11">
        <v>0.75031999999999999</v>
      </c>
      <c r="E594" s="11">
        <v>0.75780999999999998</v>
      </c>
      <c r="F594" s="11">
        <v>0.73577000000000004</v>
      </c>
      <c r="G594" s="11">
        <v>0.74787000000000003</v>
      </c>
    </row>
    <row r="595" spans="1:7" x14ac:dyDescent="0.25">
      <c r="A595" s="10">
        <v>40230</v>
      </c>
      <c r="B595" s="10">
        <f>NZDCHF10080[[#This Row],[date_start]]+5</f>
        <v>40235</v>
      </c>
      <c r="C595">
        <v>234364</v>
      </c>
      <c r="D595" s="11">
        <v>0.75207000000000002</v>
      </c>
      <c r="E595" s="11">
        <v>0.75756999999999997</v>
      </c>
      <c r="F595" s="11">
        <v>0.74307000000000001</v>
      </c>
      <c r="G595" s="11">
        <v>0.74873999999999996</v>
      </c>
    </row>
    <row r="596" spans="1:7" x14ac:dyDescent="0.25">
      <c r="A596" s="10">
        <v>40223</v>
      </c>
      <c r="B596" s="10">
        <f>NZDCHF10080[[#This Row],[date_start]]+5</f>
        <v>40228</v>
      </c>
      <c r="C596">
        <v>243701</v>
      </c>
      <c r="D596" s="11">
        <v>0.74890000000000001</v>
      </c>
      <c r="E596" s="11">
        <v>0.76046000000000002</v>
      </c>
      <c r="F596" s="11">
        <v>0.74829999999999997</v>
      </c>
      <c r="G596" s="11">
        <v>0.75170999999999999</v>
      </c>
    </row>
    <row r="597" spans="1:7" x14ac:dyDescent="0.25">
      <c r="A597" s="10">
        <v>40216</v>
      </c>
      <c r="B597" s="10">
        <f>NZDCHF10080[[#This Row],[date_start]]+5</f>
        <v>40221</v>
      </c>
      <c r="C597">
        <v>226527</v>
      </c>
      <c r="D597" s="11">
        <v>0.73801000000000005</v>
      </c>
      <c r="E597" s="11">
        <v>0.75275999999999998</v>
      </c>
      <c r="F597" s="11">
        <v>0.73148000000000002</v>
      </c>
      <c r="G597" s="11">
        <v>0.74950000000000006</v>
      </c>
    </row>
    <row r="598" spans="1:7" x14ac:dyDescent="0.25">
      <c r="A598" s="10">
        <v>40209</v>
      </c>
      <c r="B598" s="10">
        <f>NZDCHF10080[[#This Row],[date_start]]+5</f>
        <v>40214</v>
      </c>
      <c r="C598">
        <v>254627</v>
      </c>
      <c r="D598" s="11">
        <v>0.74512</v>
      </c>
      <c r="E598" s="11">
        <v>0.75229999999999997</v>
      </c>
      <c r="F598" s="11">
        <v>0.72965999999999998</v>
      </c>
      <c r="G598" s="11">
        <v>0.73880000000000001</v>
      </c>
    </row>
    <row r="599" spans="1:7" x14ac:dyDescent="0.25">
      <c r="A599" s="10">
        <v>40202</v>
      </c>
      <c r="B599" s="10">
        <f>NZDCHF10080[[#This Row],[date_start]]+5</f>
        <v>40207</v>
      </c>
      <c r="C599">
        <v>288206</v>
      </c>
      <c r="D599" s="11">
        <v>0.74209000000000003</v>
      </c>
      <c r="E599" s="11">
        <v>0.74885999999999997</v>
      </c>
      <c r="F599" s="11">
        <v>0.7349</v>
      </c>
      <c r="G599" s="11">
        <v>0.74285000000000001</v>
      </c>
    </row>
    <row r="600" spans="1:7" x14ac:dyDescent="0.25">
      <c r="A600" s="10">
        <v>40195</v>
      </c>
      <c r="B600" s="10">
        <f>NZDCHF10080[[#This Row],[date_start]]+5</f>
        <v>40200</v>
      </c>
      <c r="C600">
        <v>286140</v>
      </c>
      <c r="D600" s="11">
        <v>0.75441999999999998</v>
      </c>
      <c r="E600" s="11">
        <v>0.76380999999999999</v>
      </c>
      <c r="F600" s="11">
        <v>0.73789000000000005</v>
      </c>
      <c r="G600" s="11">
        <v>0.73843999999999999</v>
      </c>
    </row>
    <row r="601" spans="1:7" x14ac:dyDescent="0.25">
      <c r="A601" s="10">
        <v>40188</v>
      </c>
      <c r="B601" s="10">
        <f>NZDCHF10080[[#This Row],[date_start]]+5</f>
        <v>40193</v>
      </c>
      <c r="C601">
        <v>217059</v>
      </c>
      <c r="D601" s="11">
        <v>0.75453999999999999</v>
      </c>
      <c r="E601" s="11">
        <v>0.75932999999999995</v>
      </c>
      <c r="F601" s="11">
        <v>0.74999000000000005</v>
      </c>
      <c r="G601" s="11">
        <v>0.75585000000000002</v>
      </c>
    </row>
    <row r="602" spans="1:7" x14ac:dyDescent="0.25">
      <c r="A602" s="10">
        <v>40181</v>
      </c>
      <c r="B602" s="10">
        <f>NZDCHF10080[[#This Row],[date_start]]+5</f>
        <v>40186</v>
      </c>
      <c r="C602">
        <v>253463</v>
      </c>
      <c r="D602" s="11">
        <v>0.74924999999999997</v>
      </c>
      <c r="E602" s="11">
        <v>0.76085999999999998</v>
      </c>
      <c r="F602" s="11">
        <v>0.74522999999999995</v>
      </c>
      <c r="G602" s="11">
        <v>0.75344999999999995</v>
      </c>
    </row>
    <row r="603" spans="1:7" x14ac:dyDescent="0.25">
      <c r="A603" s="10">
        <v>40174</v>
      </c>
      <c r="B603" s="10">
        <f>NZDCHF10080[[#This Row],[date_start]]+5</f>
        <v>40179</v>
      </c>
      <c r="C603">
        <v>159325</v>
      </c>
      <c r="D603" s="11">
        <v>0.73077000000000003</v>
      </c>
      <c r="E603" s="11">
        <v>0.75226000000000004</v>
      </c>
      <c r="F603" s="11">
        <v>0.73045000000000004</v>
      </c>
      <c r="G603" s="11">
        <v>0.75090000000000001</v>
      </c>
    </row>
    <row r="604" spans="1:7" x14ac:dyDescent="0.25">
      <c r="A604" s="10">
        <v>40167</v>
      </c>
      <c r="B604" s="10">
        <f>NZDCHF10080[[#This Row],[date_start]]+5</f>
        <v>40172</v>
      </c>
      <c r="C604">
        <v>111542</v>
      </c>
      <c r="D604" s="11">
        <v>0.73636999999999997</v>
      </c>
      <c r="E604" s="11">
        <v>0.73941000000000001</v>
      </c>
      <c r="F604" s="11">
        <v>0.72814000000000001</v>
      </c>
      <c r="G604" s="11">
        <v>0.73280000000000001</v>
      </c>
    </row>
    <row r="605" spans="1:7" x14ac:dyDescent="0.25">
      <c r="A605" s="10">
        <v>40160</v>
      </c>
      <c r="B605" s="10">
        <f>NZDCHF10080[[#This Row],[date_start]]+5</f>
        <v>40165</v>
      </c>
      <c r="C605">
        <v>255044</v>
      </c>
      <c r="D605" s="11">
        <v>0.74848000000000003</v>
      </c>
      <c r="E605" s="11">
        <v>0.75273999999999996</v>
      </c>
      <c r="F605" s="11">
        <v>0.73572000000000004</v>
      </c>
      <c r="G605" s="11">
        <v>0.74112999999999996</v>
      </c>
    </row>
    <row r="606" spans="1:7" x14ac:dyDescent="0.25">
      <c r="A606" s="10">
        <v>40153</v>
      </c>
      <c r="B606" s="10">
        <f>NZDCHF10080[[#This Row],[date_start]]+5</f>
        <v>40158</v>
      </c>
      <c r="C606">
        <v>349451</v>
      </c>
      <c r="D606" s="11">
        <v>0.72726999999999997</v>
      </c>
      <c r="E606" s="11">
        <v>0.75078</v>
      </c>
      <c r="F606" s="11">
        <v>0.72391000000000005</v>
      </c>
      <c r="G606" s="11">
        <v>0.74956999999999996</v>
      </c>
    </row>
    <row r="607" spans="1:7" x14ac:dyDescent="0.25">
      <c r="A607" s="10">
        <v>40146</v>
      </c>
      <c r="B607" s="10">
        <f>NZDCHF10080[[#This Row],[date_start]]+5</f>
        <v>40151</v>
      </c>
      <c r="C607">
        <v>247675</v>
      </c>
      <c r="D607" s="11">
        <v>0.71726000000000001</v>
      </c>
      <c r="E607" s="11">
        <v>0.72907</v>
      </c>
      <c r="F607" s="11">
        <v>0.71435000000000004</v>
      </c>
      <c r="G607" s="11">
        <v>0.72743999999999998</v>
      </c>
    </row>
    <row r="608" spans="1:7" x14ac:dyDescent="0.25">
      <c r="A608" s="10">
        <v>40139</v>
      </c>
      <c r="B608" s="10">
        <f>NZDCHF10080[[#This Row],[date_start]]+5</f>
        <v>40144</v>
      </c>
      <c r="C608">
        <v>284419</v>
      </c>
      <c r="D608" s="11">
        <v>0.73609999999999998</v>
      </c>
      <c r="E608" s="11">
        <v>0.74224999999999997</v>
      </c>
      <c r="F608" s="11">
        <v>0.70843999999999996</v>
      </c>
      <c r="G608" s="11">
        <v>0.71443000000000001</v>
      </c>
    </row>
    <row r="609" spans="1:7" x14ac:dyDescent="0.25">
      <c r="A609" s="10">
        <v>40132</v>
      </c>
      <c r="B609" s="10">
        <f>NZDCHF10080[[#This Row],[date_start]]+5</f>
        <v>40137</v>
      </c>
      <c r="C609">
        <v>350409</v>
      </c>
      <c r="D609" s="11">
        <v>0.74965000000000004</v>
      </c>
      <c r="E609" s="11">
        <v>0.75797000000000003</v>
      </c>
      <c r="F609" s="11">
        <v>0.73387999999999998</v>
      </c>
      <c r="G609" s="11">
        <v>0.73651</v>
      </c>
    </row>
    <row r="610" spans="1:7" x14ac:dyDescent="0.25">
      <c r="A610" s="10">
        <v>40125</v>
      </c>
      <c r="B610" s="10">
        <f>NZDCHF10080[[#This Row],[date_start]]+5</f>
        <v>40130</v>
      </c>
      <c r="C610">
        <v>337487</v>
      </c>
      <c r="D610" s="11">
        <v>0.74414999999999998</v>
      </c>
      <c r="E610" s="11">
        <v>0.75283</v>
      </c>
      <c r="F610" s="11">
        <v>0.74185000000000001</v>
      </c>
      <c r="G610" s="11">
        <v>0.75207999999999997</v>
      </c>
    </row>
    <row r="611" spans="1:7" x14ac:dyDescent="0.25">
      <c r="A611" s="10">
        <v>40118</v>
      </c>
      <c r="B611" s="10">
        <f>NZDCHF10080[[#This Row],[date_start]]+5</f>
        <v>40123</v>
      </c>
      <c r="C611">
        <v>339278</v>
      </c>
      <c r="D611" s="11">
        <v>0.73175000000000001</v>
      </c>
      <c r="E611" s="11">
        <v>0.74277000000000004</v>
      </c>
      <c r="F611" s="11">
        <v>0.72894999999999999</v>
      </c>
      <c r="G611" s="11">
        <v>0.73692999999999997</v>
      </c>
    </row>
    <row r="612" spans="1:7" x14ac:dyDescent="0.25">
      <c r="A612" s="10">
        <v>40111</v>
      </c>
      <c r="B612" s="10">
        <f>NZDCHF10080[[#This Row],[date_start]]+5</f>
        <v>40116</v>
      </c>
      <c r="C612">
        <v>290926</v>
      </c>
      <c r="D612" s="11">
        <v>0.75956000000000001</v>
      </c>
      <c r="E612" s="11">
        <v>0.7631</v>
      </c>
      <c r="F612" s="11">
        <v>0.73348999999999998</v>
      </c>
      <c r="G612" s="11">
        <v>0.73643000000000003</v>
      </c>
    </row>
    <row r="613" spans="1:7" x14ac:dyDescent="0.25">
      <c r="A613" s="10">
        <v>40104</v>
      </c>
      <c r="B613" s="10">
        <f>NZDCHF10080[[#This Row],[date_start]]+5</f>
        <v>40109</v>
      </c>
      <c r="C613">
        <v>255458</v>
      </c>
      <c r="D613" s="11">
        <v>0.75314999999999999</v>
      </c>
      <c r="E613" s="11">
        <v>0.76619000000000004</v>
      </c>
      <c r="F613" s="11">
        <v>0.75226000000000004</v>
      </c>
      <c r="G613" s="11">
        <v>0.76056000000000001</v>
      </c>
    </row>
    <row r="614" spans="1:7" x14ac:dyDescent="0.25">
      <c r="A614" s="10">
        <v>40097</v>
      </c>
      <c r="B614" s="10">
        <f>NZDCHF10080[[#This Row],[date_start]]+5</f>
        <v>40102</v>
      </c>
      <c r="C614">
        <v>254617</v>
      </c>
      <c r="D614" s="11">
        <v>0.75627999999999995</v>
      </c>
      <c r="E614" s="11">
        <v>0.75958999999999999</v>
      </c>
      <c r="F614" s="11">
        <v>0.74741000000000002</v>
      </c>
      <c r="G614" s="11">
        <v>0.75370000000000004</v>
      </c>
    </row>
    <row r="615" spans="1:7" x14ac:dyDescent="0.25">
      <c r="A615" s="10">
        <v>40090</v>
      </c>
      <c r="B615" s="10">
        <f>NZDCHF10080[[#This Row],[date_start]]+5</f>
        <v>40095</v>
      </c>
      <c r="C615">
        <v>257169</v>
      </c>
      <c r="D615" s="11">
        <v>0.73970000000000002</v>
      </c>
      <c r="E615" s="11">
        <v>0.76420999999999994</v>
      </c>
      <c r="F615" s="11">
        <v>0.73775000000000002</v>
      </c>
      <c r="G615" s="11">
        <v>0.75677000000000005</v>
      </c>
    </row>
    <row r="616" spans="1:7" x14ac:dyDescent="0.25">
      <c r="A616" s="10">
        <v>40083</v>
      </c>
      <c r="B616" s="10">
        <f>NZDCHF10080[[#This Row],[date_start]]+5</f>
        <v>40088</v>
      </c>
      <c r="C616">
        <v>271315</v>
      </c>
      <c r="D616" s="11">
        <v>0.73777000000000004</v>
      </c>
      <c r="E616" s="11">
        <v>0.75395999999999996</v>
      </c>
      <c r="F616" s="11">
        <v>0.73407999999999995</v>
      </c>
      <c r="G616" s="11">
        <v>0.74053000000000002</v>
      </c>
    </row>
    <row r="617" spans="1:7" x14ac:dyDescent="0.25">
      <c r="A617" s="10">
        <v>40076</v>
      </c>
      <c r="B617" s="10">
        <f>NZDCHF10080[[#This Row],[date_start]]+5</f>
        <v>40081</v>
      </c>
      <c r="C617">
        <v>254284</v>
      </c>
      <c r="D617" s="11">
        <v>0.72855999999999999</v>
      </c>
      <c r="E617" s="11">
        <v>0.74507000000000001</v>
      </c>
      <c r="F617" s="11">
        <v>0.72655999999999998</v>
      </c>
      <c r="G617" s="11">
        <v>0.73814999999999997</v>
      </c>
    </row>
    <row r="618" spans="1:7" x14ac:dyDescent="0.25">
      <c r="A618" s="10">
        <v>40069</v>
      </c>
      <c r="B618" s="10">
        <f>NZDCHF10080[[#This Row],[date_start]]+5</f>
        <v>40074</v>
      </c>
      <c r="C618">
        <v>217027</v>
      </c>
      <c r="D618" s="11">
        <v>0.73001000000000005</v>
      </c>
      <c r="E618" s="11">
        <v>0.73785999999999996</v>
      </c>
      <c r="F618" s="11">
        <v>0.72218000000000004</v>
      </c>
      <c r="G618" s="11">
        <v>0.72948999999999997</v>
      </c>
    </row>
    <row r="619" spans="1:7" x14ac:dyDescent="0.25">
      <c r="A619" s="10">
        <v>40062</v>
      </c>
      <c r="B619" s="10">
        <f>NZDCHF10080[[#This Row],[date_start]]+5</f>
        <v>40067</v>
      </c>
      <c r="C619">
        <v>208280</v>
      </c>
      <c r="D619" s="11">
        <v>0.72958999999999996</v>
      </c>
      <c r="E619" s="11">
        <v>0.73468</v>
      </c>
      <c r="F619" s="11">
        <v>0.72023999999999999</v>
      </c>
      <c r="G619" s="11">
        <v>0.73385999999999996</v>
      </c>
    </row>
    <row r="620" spans="1:7" x14ac:dyDescent="0.25">
      <c r="A620" s="10">
        <v>40055</v>
      </c>
      <c r="B620" s="10">
        <f>NZDCHF10080[[#This Row],[date_start]]+5</f>
        <v>40060</v>
      </c>
      <c r="C620">
        <v>226583</v>
      </c>
      <c r="D620" s="11">
        <v>0.72365999999999997</v>
      </c>
      <c r="E620" s="11">
        <v>0.73051999999999995</v>
      </c>
      <c r="F620" s="11">
        <v>0.71226999999999996</v>
      </c>
      <c r="G620" s="11">
        <v>0.72824999999999995</v>
      </c>
    </row>
    <row r="621" spans="1:7" x14ac:dyDescent="0.25">
      <c r="A621" s="10">
        <v>40048</v>
      </c>
      <c r="B621" s="10">
        <f>NZDCHF10080[[#This Row],[date_start]]+5</f>
        <v>40053</v>
      </c>
      <c r="C621">
        <v>223782</v>
      </c>
      <c r="D621" s="11">
        <v>0.72321000000000002</v>
      </c>
      <c r="E621" s="11">
        <v>0.73040000000000005</v>
      </c>
      <c r="F621" s="11">
        <v>0.72248999999999997</v>
      </c>
      <c r="G621" s="11">
        <v>0.72411000000000003</v>
      </c>
    </row>
    <row r="622" spans="1:7" x14ac:dyDescent="0.25">
      <c r="A622" s="10">
        <v>40041</v>
      </c>
      <c r="B622" s="10">
        <f>NZDCHF10080[[#This Row],[date_start]]+5</f>
        <v>40046</v>
      </c>
      <c r="C622">
        <v>251355</v>
      </c>
      <c r="D622" s="11">
        <v>0.72431000000000001</v>
      </c>
      <c r="E622" s="11">
        <v>0.72658</v>
      </c>
      <c r="F622" s="11">
        <v>0.71433999999999997</v>
      </c>
      <c r="G622" s="11">
        <v>0.72143000000000002</v>
      </c>
    </row>
    <row r="623" spans="1:7" x14ac:dyDescent="0.25">
      <c r="A623" s="10">
        <v>40034</v>
      </c>
      <c r="B623" s="10">
        <f>NZDCHF10080[[#This Row],[date_start]]+5</f>
        <v>40039</v>
      </c>
      <c r="C623">
        <v>248368</v>
      </c>
      <c r="D623" s="11">
        <v>0.72548000000000001</v>
      </c>
      <c r="E623" s="11">
        <v>0.73533999999999999</v>
      </c>
      <c r="F623" s="11">
        <v>0.71433999999999997</v>
      </c>
      <c r="G623" s="11">
        <v>0.72626000000000002</v>
      </c>
    </row>
    <row r="624" spans="1:7" x14ac:dyDescent="0.25">
      <c r="A624" s="10">
        <v>40027</v>
      </c>
      <c r="B624" s="10">
        <f>NZDCHF10080[[#This Row],[date_start]]+5</f>
        <v>40032</v>
      </c>
      <c r="C624">
        <v>234964</v>
      </c>
      <c r="D624" s="11">
        <v>0.70538999999999996</v>
      </c>
      <c r="E624" s="11">
        <v>0.72818000000000005</v>
      </c>
      <c r="F624" s="11">
        <v>0.70455999999999996</v>
      </c>
      <c r="G624" s="11">
        <v>0.72680999999999996</v>
      </c>
    </row>
    <row r="625" spans="1:7" x14ac:dyDescent="0.25">
      <c r="A625" s="10">
        <v>40020</v>
      </c>
      <c r="B625" s="10">
        <f>NZDCHF10080[[#This Row],[date_start]]+5</f>
        <v>40025</v>
      </c>
      <c r="C625">
        <v>271792</v>
      </c>
      <c r="D625" s="11">
        <v>0.70094000000000001</v>
      </c>
      <c r="E625" s="11">
        <v>0.71467999999999998</v>
      </c>
      <c r="F625" s="11">
        <v>0.69957000000000003</v>
      </c>
      <c r="G625" s="11">
        <v>0.70621</v>
      </c>
    </row>
    <row r="626" spans="1:7" x14ac:dyDescent="0.25">
      <c r="A626" s="10">
        <v>40013</v>
      </c>
      <c r="B626" s="10">
        <f>NZDCHF10080[[#This Row],[date_start]]+5</f>
        <v>40018</v>
      </c>
      <c r="C626">
        <v>220449</v>
      </c>
      <c r="D626" s="11">
        <v>0.69433999999999996</v>
      </c>
      <c r="E626" s="11">
        <v>0.70667000000000002</v>
      </c>
      <c r="F626" s="11">
        <v>0.69396000000000002</v>
      </c>
      <c r="G626" s="11">
        <v>0.70221999999999996</v>
      </c>
    </row>
    <row r="627" spans="1:7" x14ac:dyDescent="0.25">
      <c r="A627" s="10">
        <v>40006</v>
      </c>
      <c r="B627" s="10">
        <f>NZDCHF10080[[#This Row],[date_start]]+5</f>
        <v>40011</v>
      </c>
      <c r="C627">
        <v>224170</v>
      </c>
      <c r="D627" s="11">
        <v>0.68110000000000004</v>
      </c>
      <c r="E627" s="11">
        <v>0.70076000000000005</v>
      </c>
      <c r="F627" s="11">
        <v>0.67142999999999997</v>
      </c>
      <c r="G627" s="11">
        <v>0.69332000000000005</v>
      </c>
    </row>
    <row r="628" spans="1:7" x14ac:dyDescent="0.25">
      <c r="A628" s="10">
        <v>39999</v>
      </c>
      <c r="B628" s="10">
        <f>NZDCHF10080[[#This Row],[date_start]]+5</f>
        <v>40004</v>
      </c>
      <c r="C628">
        <v>179948</v>
      </c>
      <c r="D628" s="11">
        <v>0.68903999999999999</v>
      </c>
      <c r="E628" s="11">
        <v>0.69179999999999997</v>
      </c>
      <c r="F628" s="11">
        <v>0.67708000000000002</v>
      </c>
      <c r="G628" s="11">
        <v>0.68101</v>
      </c>
    </row>
    <row r="629" spans="1:7" x14ac:dyDescent="0.25">
      <c r="A629" s="10">
        <v>39992</v>
      </c>
      <c r="B629" s="10">
        <f>NZDCHF10080[[#This Row],[date_start]]+5</f>
        <v>39997</v>
      </c>
      <c r="C629">
        <v>217928</v>
      </c>
      <c r="D629" s="11">
        <v>0.70016999999999996</v>
      </c>
      <c r="E629" s="11">
        <v>0.70687</v>
      </c>
      <c r="F629" s="11">
        <v>0.68045999999999995</v>
      </c>
      <c r="G629" s="11">
        <v>0.68369999999999997</v>
      </c>
    </row>
    <row r="630" spans="1:7" x14ac:dyDescent="0.25">
      <c r="A630" s="10">
        <v>39985</v>
      </c>
      <c r="B630" s="10">
        <f>NZDCHF10080[[#This Row],[date_start]]+5</f>
        <v>39990</v>
      </c>
      <c r="C630">
        <v>233780</v>
      </c>
      <c r="D630" s="11">
        <v>0.69338999999999995</v>
      </c>
      <c r="E630" s="11">
        <v>0.70899000000000001</v>
      </c>
      <c r="F630" s="11">
        <v>0.67776000000000003</v>
      </c>
      <c r="G630" s="11">
        <v>0.69884999999999997</v>
      </c>
    </row>
    <row r="631" spans="1:7" x14ac:dyDescent="0.25">
      <c r="A631" s="10">
        <v>39978</v>
      </c>
      <c r="B631" s="10">
        <f>NZDCHF10080[[#This Row],[date_start]]+5</f>
        <v>39983</v>
      </c>
      <c r="C631">
        <v>262051</v>
      </c>
      <c r="D631" s="11">
        <v>0.69003999999999999</v>
      </c>
      <c r="E631" s="11">
        <v>0.69784999999999997</v>
      </c>
      <c r="F631" s="11">
        <v>0.67867999999999995</v>
      </c>
      <c r="G631" s="11">
        <v>0.69399</v>
      </c>
    </row>
    <row r="632" spans="1:7" x14ac:dyDescent="0.25">
      <c r="A632" s="10">
        <v>39971</v>
      </c>
      <c r="B632" s="10">
        <f>NZDCHF10080[[#This Row],[date_start]]+5</f>
        <v>39976</v>
      </c>
      <c r="C632">
        <v>285827</v>
      </c>
      <c r="D632" s="11">
        <v>0.68067</v>
      </c>
      <c r="E632" s="11">
        <v>0.69462999999999997</v>
      </c>
      <c r="F632" s="11">
        <v>0.67269000000000001</v>
      </c>
      <c r="G632" s="11">
        <v>0.69311</v>
      </c>
    </row>
    <row r="633" spans="1:7" x14ac:dyDescent="0.25">
      <c r="A633" s="10">
        <v>39964</v>
      </c>
      <c r="B633" s="10">
        <f>NZDCHF10080[[#This Row],[date_start]]+5</f>
        <v>39969</v>
      </c>
      <c r="C633">
        <v>297500</v>
      </c>
      <c r="D633" s="11">
        <v>0.68255999999999994</v>
      </c>
      <c r="E633" s="11">
        <v>0.69962000000000002</v>
      </c>
      <c r="F633" s="11">
        <v>0.66949000000000003</v>
      </c>
      <c r="G633" s="11">
        <v>0.67923999999999995</v>
      </c>
    </row>
    <row r="634" spans="1:7" x14ac:dyDescent="0.25">
      <c r="A634" s="10">
        <v>39957</v>
      </c>
      <c r="B634" s="10">
        <f>NZDCHF10080[[#This Row],[date_start]]+5</f>
        <v>39962</v>
      </c>
      <c r="C634">
        <v>258610</v>
      </c>
      <c r="D634" s="11">
        <v>0.66769999999999996</v>
      </c>
      <c r="E634" s="11">
        <v>0.68437000000000003</v>
      </c>
      <c r="F634" s="11">
        <v>0.66437000000000002</v>
      </c>
      <c r="G634" s="11">
        <v>0.68245</v>
      </c>
    </row>
    <row r="635" spans="1:7" x14ac:dyDescent="0.25">
      <c r="A635" s="10">
        <v>39950</v>
      </c>
      <c r="B635" s="10">
        <f>NZDCHF10080[[#This Row],[date_start]]+5</f>
        <v>39955</v>
      </c>
      <c r="C635">
        <v>239045</v>
      </c>
      <c r="D635" s="11">
        <v>0.65583999999999998</v>
      </c>
      <c r="E635" s="11">
        <v>0.67715999999999998</v>
      </c>
      <c r="F635" s="11">
        <v>0.65532000000000001</v>
      </c>
      <c r="G635" s="11">
        <v>0.67245999999999995</v>
      </c>
    </row>
    <row r="636" spans="1:7" x14ac:dyDescent="0.25">
      <c r="A636" s="10">
        <v>39943</v>
      </c>
      <c r="B636" s="10">
        <f>NZDCHF10080[[#This Row],[date_start]]+5</f>
        <v>39948</v>
      </c>
      <c r="C636">
        <v>229139</v>
      </c>
      <c r="D636" s="11">
        <v>0.66818</v>
      </c>
      <c r="E636" s="11">
        <v>0.67712000000000006</v>
      </c>
      <c r="F636" s="11">
        <v>0.65</v>
      </c>
      <c r="G636" s="11">
        <v>0.65564</v>
      </c>
    </row>
    <row r="637" spans="1:7" x14ac:dyDescent="0.25">
      <c r="A637" s="10">
        <v>39936</v>
      </c>
      <c r="B637" s="10">
        <f>NZDCHF10080[[#This Row],[date_start]]+5</f>
        <v>39941</v>
      </c>
      <c r="C637">
        <v>155560</v>
      </c>
      <c r="D637" s="11">
        <v>0.65098999999999996</v>
      </c>
      <c r="E637" s="11">
        <v>0.68025999999999998</v>
      </c>
      <c r="F637" s="11">
        <v>0.64498</v>
      </c>
      <c r="G637" s="11">
        <v>0.66693999999999998</v>
      </c>
    </row>
    <row r="638" spans="1:7" x14ac:dyDescent="0.25">
      <c r="A638" s="10">
        <v>39929</v>
      </c>
      <c r="B638" s="10">
        <f>NZDCHF10080[[#This Row],[date_start]]+5</f>
        <v>39934</v>
      </c>
      <c r="C638">
        <v>186649</v>
      </c>
      <c r="D638" s="11">
        <v>0.64217000000000002</v>
      </c>
      <c r="E638" s="11">
        <v>0.65710000000000002</v>
      </c>
      <c r="F638" s="11">
        <v>0.63632</v>
      </c>
      <c r="G638" s="11">
        <v>0.64617999999999998</v>
      </c>
    </row>
    <row r="639" spans="1:7" x14ac:dyDescent="0.25">
      <c r="A639" s="10">
        <v>39922</v>
      </c>
      <c r="B639" s="10">
        <f>NZDCHF10080[[#This Row],[date_start]]+5</f>
        <v>39927</v>
      </c>
      <c r="C639">
        <v>191427</v>
      </c>
      <c r="D639" s="11">
        <v>0.66446000000000005</v>
      </c>
      <c r="E639" s="11">
        <v>0.66515999999999997</v>
      </c>
      <c r="F639" s="11">
        <v>0.64112999999999998</v>
      </c>
      <c r="G639" s="11">
        <v>0.65134000000000003</v>
      </c>
    </row>
    <row r="640" spans="1:7" x14ac:dyDescent="0.25">
      <c r="A640" s="10">
        <v>39915</v>
      </c>
      <c r="B640" s="10">
        <f>NZDCHF10080[[#This Row],[date_start]]+5</f>
        <v>39920</v>
      </c>
      <c r="C640">
        <v>174161</v>
      </c>
      <c r="D640" s="11">
        <v>0.67581999999999998</v>
      </c>
      <c r="E640" s="11">
        <v>0.67771999999999999</v>
      </c>
      <c r="F640" s="11">
        <v>0.65110000000000001</v>
      </c>
      <c r="G640" s="11">
        <v>0.66093000000000002</v>
      </c>
    </row>
    <row r="641" spans="1:7" x14ac:dyDescent="0.25">
      <c r="A641" s="10">
        <v>39908</v>
      </c>
      <c r="B641" s="10">
        <f>NZDCHF10080[[#This Row],[date_start]]+5</f>
        <v>39913</v>
      </c>
      <c r="C641">
        <v>152291</v>
      </c>
      <c r="D641" s="11">
        <v>0.66774</v>
      </c>
      <c r="E641" s="11">
        <v>0.67625999999999997</v>
      </c>
      <c r="F641" s="11">
        <v>0.65405000000000002</v>
      </c>
      <c r="G641" s="11">
        <v>0.67335</v>
      </c>
    </row>
    <row r="642" spans="1:7" x14ac:dyDescent="0.25">
      <c r="A642" s="10">
        <v>39901</v>
      </c>
      <c r="B642" s="10">
        <f>NZDCHF10080[[#This Row],[date_start]]+5</f>
        <v>39906</v>
      </c>
      <c r="C642">
        <v>193463</v>
      </c>
      <c r="D642" s="11">
        <v>0.65029999999999999</v>
      </c>
      <c r="E642" s="11">
        <v>0.66813</v>
      </c>
      <c r="F642" s="11">
        <v>0.63258999999999999</v>
      </c>
      <c r="G642" s="11">
        <v>0.66193999999999997</v>
      </c>
    </row>
    <row r="643" spans="1:7" x14ac:dyDescent="0.25">
      <c r="A643" s="10">
        <v>39894</v>
      </c>
      <c r="B643" s="10">
        <f>NZDCHF10080[[#This Row],[date_start]]+5</f>
        <v>39899</v>
      </c>
      <c r="C643">
        <v>190924</v>
      </c>
      <c r="D643" s="11">
        <v>0.63024999999999998</v>
      </c>
      <c r="E643" s="11">
        <v>0.65459999999999996</v>
      </c>
      <c r="F643" s="11">
        <v>0.62799000000000005</v>
      </c>
      <c r="G643" s="11">
        <v>0.65217999999999998</v>
      </c>
    </row>
    <row r="644" spans="1:7" x14ac:dyDescent="0.25">
      <c r="A644" s="10">
        <v>39887</v>
      </c>
      <c r="B644" s="10">
        <f>NZDCHF10080[[#This Row],[date_start]]+5</f>
        <v>39892</v>
      </c>
      <c r="C644">
        <v>224226</v>
      </c>
      <c r="D644" s="11">
        <v>0.62121000000000004</v>
      </c>
      <c r="E644" s="11">
        <v>0.63305</v>
      </c>
      <c r="F644" s="11">
        <v>0.61162000000000005</v>
      </c>
      <c r="G644" s="11">
        <v>0.62887999999999999</v>
      </c>
    </row>
    <row r="645" spans="1:7" x14ac:dyDescent="0.25">
      <c r="A645" s="10">
        <v>39880</v>
      </c>
      <c r="B645" s="10">
        <f>NZDCHF10080[[#This Row],[date_start]]+5</f>
        <v>39885</v>
      </c>
      <c r="C645">
        <v>220556</v>
      </c>
      <c r="D645" s="11">
        <v>0.58218999999999999</v>
      </c>
      <c r="E645" s="11">
        <v>0.62590000000000001</v>
      </c>
      <c r="F645" s="11">
        <v>0.56933</v>
      </c>
      <c r="G645" s="11">
        <v>0.62153999999999998</v>
      </c>
    </row>
    <row r="646" spans="1:7" x14ac:dyDescent="0.25">
      <c r="A646" s="10">
        <v>39873</v>
      </c>
      <c r="B646" s="10">
        <f>NZDCHF10080[[#This Row],[date_start]]+5</f>
        <v>39878</v>
      </c>
      <c r="C646">
        <v>206690</v>
      </c>
      <c r="D646" s="11">
        <v>0.58231999999999995</v>
      </c>
      <c r="E646" s="11">
        <v>0.59550999999999998</v>
      </c>
      <c r="F646" s="11">
        <v>0.57623000000000002</v>
      </c>
      <c r="G646" s="11">
        <v>0.58115000000000006</v>
      </c>
    </row>
    <row r="647" spans="1:7" x14ac:dyDescent="0.25">
      <c r="A647" s="10">
        <v>39866</v>
      </c>
      <c r="B647" s="10">
        <f>NZDCHF10080[[#This Row],[date_start]]+5</f>
        <v>39871</v>
      </c>
      <c r="C647">
        <v>175650</v>
      </c>
      <c r="D647" s="11">
        <v>0.58984999999999999</v>
      </c>
      <c r="E647" s="11">
        <v>0.60138000000000003</v>
      </c>
      <c r="F647" s="11">
        <v>0.58223000000000003</v>
      </c>
      <c r="G647" s="11">
        <v>0.58450999999999997</v>
      </c>
    </row>
    <row r="648" spans="1:7" x14ac:dyDescent="0.25">
      <c r="A648" s="10">
        <v>39859</v>
      </c>
      <c r="B648" s="10">
        <f>NZDCHF10080[[#This Row],[date_start]]+5</f>
        <v>39864</v>
      </c>
      <c r="C648">
        <v>110990</v>
      </c>
      <c r="D648" s="11">
        <v>0.60489999999999999</v>
      </c>
      <c r="E648" s="11">
        <v>0.60834999999999995</v>
      </c>
      <c r="F648" s="11">
        <v>0.58725000000000005</v>
      </c>
      <c r="G648" s="11">
        <v>0.59099999999999997</v>
      </c>
    </row>
    <row r="649" spans="1:7" x14ac:dyDescent="0.25">
      <c r="A649" s="10">
        <v>39852</v>
      </c>
      <c r="B649" s="10">
        <f>NZDCHF10080[[#This Row],[date_start]]+5</f>
        <v>39857</v>
      </c>
      <c r="C649">
        <v>121397</v>
      </c>
      <c r="D649" s="11">
        <v>0.61611000000000005</v>
      </c>
      <c r="E649" s="11">
        <v>0.63034999999999997</v>
      </c>
      <c r="F649" s="11">
        <v>0.59830000000000005</v>
      </c>
      <c r="G649" s="11">
        <v>0.60599999999999998</v>
      </c>
    </row>
    <row r="650" spans="1:7" x14ac:dyDescent="0.25">
      <c r="A650" s="10">
        <v>39845</v>
      </c>
      <c r="B650" s="10">
        <f>NZDCHF10080[[#This Row],[date_start]]+5</f>
        <v>39850</v>
      </c>
      <c r="C650">
        <v>87020</v>
      </c>
      <c r="D650" s="11">
        <v>0.59019999999999995</v>
      </c>
      <c r="E650" s="11">
        <v>0.62319999999999998</v>
      </c>
      <c r="F650" s="11">
        <v>0.57679999999999998</v>
      </c>
      <c r="G650" s="11">
        <v>0.61809999999999998</v>
      </c>
    </row>
    <row r="651" spans="1:7" x14ac:dyDescent="0.25">
      <c r="A651" s="10">
        <v>39838</v>
      </c>
      <c r="B651" s="10">
        <f>NZDCHF10080[[#This Row],[date_start]]+5</f>
        <v>39843</v>
      </c>
      <c r="C651">
        <v>94965</v>
      </c>
      <c r="D651" s="11">
        <v>0.61109999999999998</v>
      </c>
      <c r="E651" s="11">
        <v>0.61509999999999998</v>
      </c>
      <c r="F651" s="11">
        <v>0.58540000000000003</v>
      </c>
      <c r="G651" s="11">
        <v>0.59009999999999996</v>
      </c>
    </row>
    <row r="652" spans="1:7" x14ac:dyDescent="0.25">
      <c r="A652" s="10">
        <v>39831</v>
      </c>
      <c r="B652" s="10">
        <f>NZDCHF10080[[#This Row],[date_start]]+5</f>
        <v>39836</v>
      </c>
      <c r="C652">
        <v>86763</v>
      </c>
      <c r="D652" s="11">
        <v>0.60699999999999998</v>
      </c>
      <c r="E652" s="11">
        <v>0.61850000000000005</v>
      </c>
      <c r="F652" s="11">
        <v>0.59160000000000001</v>
      </c>
      <c r="G652" s="11">
        <v>0.6099</v>
      </c>
    </row>
    <row r="653" spans="1:7" x14ac:dyDescent="0.25">
      <c r="A653" s="10">
        <v>39824</v>
      </c>
      <c r="B653" s="10">
        <f>NZDCHF10080[[#This Row],[date_start]]+5</f>
        <v>39829</v>
      </c>
      <c r="C653">
        <v>108116</v>
      </c>
      <c r="D653" s="11">
        <v>0.65480000000000005</v>
      </c>
      <c r="E653" s="11">
        <v>0.65700000000000003</v>
      </c>
      <c r="F653" s="11">
        <v>0.59240000000000004</v>
      </c>
      <c r="G653" s="11">
        <v>0.61050000000000004</v>
      </c>
    </row>
    <row r="654" spans="1:7" x14ac:dyDescent="0.25">
      <c r="A654" s="10">
        <v>39817</v>
      </c>
      <c r="B654" s="10">
        <f>NZDCHF10080[[#This Row],[date_start]]+5</f>
        <v>39822</v>
      </c>
      <c r="C654">
        <v>87937</v>
      </c>
      <c r="D654" s="11">
        <v>0.63219999999999998</v>
      </c>
      <c r="E654" s="11">
        <v>0.66969999999999996</v>
      </c>
      <c r="F654" s="11">
        <v>0.62660000000000005</v>
      </c>
      <c r="G654" s="11">
        <v>0.65990000000000004</v>
      </c>
    </row>
    <row r="655" spans="1:7" x14ac:dyDescent="0.25">
      <c r="A655" s="10">
        <v>39810</v>
      </c>
      <c r="B655" s="10">
        <f>NZDCHF10080[[#This Row],[date_start]]+5</f>
        <v>39815</v>
      </c>
      <c r="C655">
        <v>42343</v>
      </c>
      <c r="D655" s="11">
        <v>0.61209999999999998</v>
      </c>
      <c r="E655" s="11">
        <v>0.63480000000000003</v>
      </c>
      <c r="F655" s="11">
        <v>0.60199999999999998</v>
      </c>
      <c r="G655" s="11">
        <v>0.63339999999999996</v>
      </c>
    </row>
    <row r="656" spans="1:7" x14ac:dyDescent="0.25">
      <c r="A656" s="10">
        <v>39803</v>
      </c>
      <c r="B656" s="10">
        <f>NZDCHF10080[[#This Row],[date_start]]+5</f>
        <v>39808</v>
      </c>
      <c r="C656">
        <v>38997</v>
      </c>
      <c r="D656" s="11">
        <v>0.63539999999999996</v>
      </c>
      <c r="E656" s="11">
        <v>0.63690000000000002</v>
      </c>
      <c r="F656" s="11">
        <v>0.61099999999999999</v>
      </c>
      <c r="G656" s="11">
        <v>0.61350000000000005</v>
      </c>
    </row>
    <row r="657" spans="1:7" x14ac:dyDescent="0.25">
      <c r="A657" s="10">
        <v>39796</v>
      </c>
      <c r="B657" s="10">
        <f>NZDCHF10080[[#This Row],[date_start]]+5</f>
        <v>39801</v>
      </c>
      <c r="C657">
        <v>116262</v>
      </c>
      <c r="D657" s="11">
        <v>0.64329999999999998</v>
      </c>
      <c r="E657" s="11">
        <v>0.65610000000000002</v>
      </c>
      <c r="F657" s="11">
        <v>0.62209999999999999</v>
      </c>
      <c r="G657" s="11">
        <v>0.63329999999999997</v>
      </c>
    </row>
    <row r="658" spans="1:7" x14ac:dyDescent="0.25">
      <c r="A658" s="10">
        <v>39789</v>
      </c>
      <c r="B658" s="10">
        <f>NZDCHF10080[[#This Row],[date_start]]+5</f>
        <v>39794</v>
      </c>
      <c r="C658">
        <v>79764</v>
      </c>
      <c r="D658" s="11">
        <v>0.6502</v>
      </c>
      <c r="E658" s="11">
        <v>0.66159999999999997</v>
      </c>
      <c r="F658" s="11">
        <v>0.63870000000000005</v>
      </c>
      <c r="G658" s="11">
        <v>0.64370000000000005</v>
      </c>
    </row>
    <row r="659" spans="1:7" x14ac:dyDescent="0.25">
      <c r="A659" s="10">
        <v>39782</v>
      </c>
      <c r="B659" s="10">
        <f>NZDCHF10080[[#This Row],[date_start]]+5</f>
        <v>39787</v>
      </c>
      <c r="C659">
        <v>78246</v>
      </c>
      <c r="D659" s="11">
        <v>0.6603</v>
      </c>
      <c r="E659" s="11">
        <v>0.66059999999999997</v>
      </c>
      <c r="F659" s="11">
        <v>0.62949999999999995</v>
      </c>
      <c r="G659" s="11">
        <v>0.65039999999999998</v>
      </c>
    </row>
    <row r="660" spans="1:7" x14ac:dyDescent="0.25">
      <c r="A660" s="10">
        <v>39775</v>
      </c>
      <c r="B660" s="10">
        <f>NZDCHF10080[[#This Row],[date_start]]+5</f>
        <v>39780</v>
      </c>
      <c r="C660">
        <v>92351</v>
      </c>
      <c r="D660" s="11">
        <v>0.65510000000000002</v>
      </c>
      <c r="E660" s="11">
        <v>0.66879999999999995</v>
      </c>
      <c r="F660" s="11">
        <v>0.64059999999999995</v>
      </c>
      <c r="G660" s="11">
        <v>0.66600000000000004</v>
      </c>
    </row>
    <row r="661" spans="1:7" x14ac:dyDescent="0.25">
      <c r="A661" s="10">
        <v>39768</v>
      </c>
      <c r="B661" s="10">
        <f>NZDCHF10080[[#This Row],[date_start]]+5</f>
        <v>39773</v>
      </c>
      <c r="C661">
        <v>104763</v>
      </c>
      <c r="D661" s="11">
        <v>0.65759999999999996</v>
      </c>
      <c r="E661" s="11">
        <v>0.66969999999999996</v>
      </c>
      <c r="F661" s="11">
        <v>0.63380000000000003</v>
      </c>
      <c r="G661" s="11">
        <v>0.65590000000000004</v>
      </c>
    </row>
    <row r="662" spans="1:7" x14ac:dyDescent="0.25">
      <c r="A662" s="10">
        <v>39761</v>
      </c>
      <c r="B662" s="10">
        <f>NZDCHF10080[[#This Row],[date_start]]+5</f>
        <v>39766</v>
      </c>
      <c r="C662">
        <v>117584</v>
      </c>
      <c r="D662" s="11">
        <v>0.70150000000000001</v>
      </c>
      <c r="E662" s="11">
        <v>0.70850000000000002</v>
      </c>
      <c r="F662" s="11">
        <v>0.65400000000000003</v>
      </c>
      <c r="G662" s="11">
        <v>0.66120000000000001</v>
      </c>
    </row>
    <row r="663" spans="1:7" x14ac:dyDescent="0.25">
      <c r="A663" s="10">
        <v>39754</v>
      </c>
      <c r="B663" s="10">
        <f>NZDCHF10080[[#This Row],[date_start]]+5</f>
        <v>39759</v>
      </c>
      <c r="C663">
        <v>138183</v>
      </c>
      <c r="D663" s="11">
        <v>0.67800000000000005</v>
      </c>
      <c r="E663" s="11">
        <v>0.7117</v>
      </c>
      <c r="F663" s="11">
        <v>0.67420000000000002</v>
      </c>
      <c r="G663" s="11">
        <v>0.69610000000000005</v>
      </c>
    </row>
    <row r="664" spans="1:7" x14ac:dyDescent="0.25">
      <c r="A664" s="10">
        <v>39747</v>
      </c>
      <c r="B664" s="10">
        <f>NZDCHF10080[[#This Row],[date_start]]+5</f>
        <v>39752</v>
      </c>
      <c r="C664">
        <v>130279</v>
      </c>
      <c r="D664" s="11">
        <v>0.64970000000000006</v>
      </c>
      <c r="E664" s="11">
        <v>0.68140000000000001</v>
      </c>
      <c r="F664" s="11">
        <v>0.62039999999999995</v>
      </c>
      <c r="G664" s="11">
        <v>0.67600000000000005</v>
      </c>
    </row>
    <row r="665" spans="1:7" x14ac:dyDescent="0.25">
      <c r="A665" s="10">
        <v>39740</v>
      </c>
      <c r="B665" s="10">
        <f>NZDCHF10080[[#This Row],[date_start]]+5</f>
        <v>39745</v>
      </c>
      <c r="C665">
        <v>130974</v>
      </c>
      <c r="D665" s="11">
        <v>0.69099999999999995</v>
      </c>
      <c r="E665" s="11">
        <v>0.72</v>
      </c>
      <c r="F665" s="11">
        <v>0.63200000000000001</v>
      </c>
      <c r="G665" s="11">
        <v>0.64890000000000003</v>
      </c>
    </row>
    <row r="666" spans="1:7" x14ac:dyDescent="0.25">
      <c r="A666" s="10">
        <v>39733</v>
      </c>
      <c r="B666" s="10">
        <f>NZDCHF10080[[#This Row],[date_start]]+5</f>
        <v>39738</v>
      </c>
      <c r="C666">
        <v>122219</v>
      </c>
      <c r="D666" s="11">
        <v>0.68789999999999996</v>
      </c>
      <c r="E666" s="11">
        <v>0.71799999999999997</v>
      </c>
      <c r="F666" s="11">
        <v>0.66990000000000005</v>
      </c>
      <c r="G666" s="11">
        <v>0.69599999999999995</v>
      </c>
    </row>
    <row r="667" spans="1:7" x14ac:dyDescent="0.25">
      <c r="A667" s="10">
        <v>39726</v>
      </c>
      <c r="B667" s="10">
        <f>NZDCHF10080[[#This Row],[date_start]]+5</f>
        <v>39731</v>
      </c>
      <c r="C667">
        <v>168041</v>
      </c>
      <c r="D667" s="11">
        <v>0.74539999999999995</v>
      </c>
      <c r="E667" s="11">
        <v>0.74580000000000002</v>
      </c>
      <c r="F667" s="11">
        <v>0.65500000000000003</v>
      </c>
      <c r="G667" s="11">
        <v>0.6764</v>
      </c>
    </row>
    <row r="668" spans="1:7" x14ac:dyDescent="0.25">
      <c r="A668" s="10">
        <v>39719</v>
      </c>
      <c r="B668" s="10">
        <f>NZDCHF10080[[#This Row],[date_start]]+5</f>
        <v>39724</v>
      </c>
      <c r="C668">
        <v>120231</v>
      </c>
      <c r="D668" s="11">
        <v>0.74809999999999999</v>
      </c>
      <c r="E668" s="11">
        <v>0.76149999999999995</v>
      </c>
      <c r="F668" s="11">
        <v>0.7238</v>
      </c>
      <c r="G668" s="11">
        <v>0.746</v>
      </c>
    </row>
    <row r="669" spans="1:7" x14ac:dyDescent="0.25">
      <c r="A669" s="10">
        <v>39712</v>
      </c>
      <c r="B669" s="10">
        <f>NZDCHF10080[[#This Row],[date_start]]+5</f>
        <v>39717</v>
      </c>
      <c r="C669">
        <v>97826</v>
      </c>
      <c r="D669" s="11">
        <v>0.75360000000000005</v>
      </c>
      <c r="E669" s="11">
        <v>0.76070000000000004</v>
      </c>
      <c r="F669" s="11">
        <v>0.73660000000000003</v>
      </c>
      <c r="G669" s="11">
        <v>0.74709999999999999</v>
      </c>
    </row>
    <row r="670" spans="1:7" x14ac:dyDescent="0.25">
      <c r="A670" s="10">
        <v>39705</v>
      </c>
      <c r="B670" s="10">
        <f>NZDCHF10080[[#This Row],[date_start]]+5</f>
        <v>39710</v>
      </c>
      <c r="C670">
        <v>153303</v>
      </c>
      <c r="D670" s="11">
        <v>0.74650000000000005</v>
      </c>
      <c r="E670" s="11">
        <v>0.76519999999999999</v>
      </c>
      <c r="F670" s="11">
        <v>0.71750000000000003</v>
      </c>
      <c r="G670" s="11">
        <v>0.76029999999999998</v>
      </c>
    </row>
    <row r="671" spans="1:7" x14ac:dyDescent="0.25">
      <c r="A671" s="10">
        <v>39698</v>
      </c>
      <c r="B671" s="10">
        <f>NZDCHF10080[[#This Row],[date_start]]+5</f>
        <v>39703</v>
      </c>
      <c r="C671">
        <v>111926</v>
      </c>
      <c r="D671" s="11">
        <v>0.75960000000000005</v>
      </c>
      <c r="E671" s="11">
        <v>0.76570000000000005</v>
      </c>
      <c r="F671" s="11">
        <v>0.73299999999999998</v>
      </c>
      <c r="G671" s="11">
        <v>0.75449999999999995</v>
      </c>
    </row>
    <row r="672" spans="1:7" x14ac:dyDescent="0.25">
      <c r="A672" s="10">
        <v>39691</v>
      </c>
      <c r="B672" s="10">
        <f>NZDCHF10080[[#This Row],[date_start]]+5</f>
        <v>39696</v>
      </c>
      <c r="C672">
        <v>98248</v>
      </c>
      <c r="D672" s="11">
        <v>0.76719999999999999</v>
      </c>
      <c r="E672" s="11">
        <v>0.76890000000000003</v>
      </c>
      <c r="F672" s="11">
        <v>0.73329999999999995</v>
      </c>
      <c r="G672" s="11">
        <v>0.74739999999999995</v>
      </c>
    </row>
    <row r="673" spans="1:7" x14ac:dyDescent="0.25">
      <c r="A673" s="10">
        <v>39684</v>
      </c>
      <c r="B673" s="10">
        <f>NZDCHF10080[[#This Row],[date_start]]+5</f>
        <v>39689</v>
      </c>
      <c r="C673">
        <v>74906</v>
      </c>
      <c r="D673" s="11">
        <v>0.77829999999999999</v>
      </c>
      <c r="E673" s="11">
        <v>0.77929999999999999</v>
      </c>
      <c r="F673" s="11">
        <v>0.75949999999999995</v>
      </c>
      <c r="G673" s="11">
        <v>0.77090000000000003</v>
      </c>
    </row>
    <row r="674" spans="1:7" x14ac:dyDescent="0.25">
      <c r="A674" s="10">
        <v>39677</v>
      </c>
      <c r="B674" s="10">
        <f>NZDCHF10080[[#This Row],[date_start]]+5</f>
        <v>39682</v>
      </c>
      <c r="C674">
        <v>60929</v>
      </c>
      <c r="D674" s="11">
        <v>0.77090000000000003</v>
      </c>
      <c r="E674" s="11">
        <v>0.78580000000000005</v>
      </c>
      <c r="F674" s="11">
        <v>0.77090000000000003</v>
      </c>
      <c r="G674" s="11">
        <v>0.77800000000000002</v>
      </c>
    </row>
    <row r="675" spans="1:7" x14ac:dyDescent="0.25">
      <c r="A675" s="10">
        <v>39670</v>
      </c>
      <c r="B675" s="10">
        <f>NZDCHF10080[[#This Row],[date_start]]+5</f>
        <v>39675</v>
      </c>
      <c r="C675">
        <v>92832</v>
      </c>
      <c r="D675" s="11">
        <v>0.75860000000000005</v>
      </c>
      <c r="E675" s="11">
        <v>0.77569999999999995</v>
      </c>
      <c r="F675" s="11">
        <v>0.74029999999999996</v>
      </c>
      <c r="G675" s="11">
        <v>0.77339999999999998</v>
      </c>
    </row>
    <row r="676" spans="1:7" x14ac:dyDescent="0.25">
      <c r="A676" s="10">
        <v>39663</v>
      </c>
      <c r="B676" s="10">
        <f>NZDCHF10080[[#This Row],[date_start]]+5</f>
        <v>39668</v>
      </c>
      <c r="C676">
        <v>73184</v>
      </c>
      <c r="D676" s="11">
        <v>0.7621</v>
      </c>
      <c r="E676" s="11">
        <v>0.76659999999999995</v>
      </c>
      <c r="F676" s="11">
        <v>0.74619999999999997</v>
      </c>
      <c r="G676" s="11">
        <v>0.76170000000000004</v>
      </c>
    </row>
    <row r="677" spans="1:7" x14ac:dyDescent="0.25">
      <c r="A677" s="10">
        <v>39656</v>
      </c>
      <c r="B677" s="10">
        <f>NZDCHF10080[[#This Row],[date_start]]+5</f>
        <v>39661</v>
      </c>
      <c r="C677">
        <v>57077</v>
      </c>
      <c r="D677" s="11">
        <v>0.77059999999999995</v>
      </c>
      <c r="E677" s="11">
        <v>0.77400000000000002</v>
      </c>
      <c r="F677" s="11">
        <v>0.75949999999999995</v>
      </c>
      <c r="G677" s="11">
        <v>0.76290000000000002</v>
      </c>
    </row>
    <row r="678" spans="1:7" x14ac:dyDescent="0.25">
      <c r="A678" s="10">
        <v>39649</v>
      </c>
      <c r="B678" s="10">
        <f>NZDCHF10080[[#This Row],[date_start]]+5</f>
        <v>39654</v>
      </c>
      <c r="C678">
        <v>82825</v>
      </c>
      <c r="D678" s="11">
        <v>0.77659999999999996</v>
      </c>
      <c r="E678" s="11">
        <v>0.78400000000000003</v>
      </c>
      <c r="F678" s="11">
        <v>0.76659999999999995</v>
      </c>
      <c r="G678" s="11">
        <v>0.76800000000000002</v>
      </c>
    </row>
    <row r="679" spans="1:7" x14ac:dyDescent="0.25">
      <c r="A679" s="10">
        <v>39642</v>
      </c>
      <c r="B679" s="10">
        <f>NZDCHF10080[[#This Row],[date_start]]+5</f>
        <v>39647</v>
      </c>
      <c r="C679">
        <v>79112</v>
      </c>
      <c r="D679" s="11">
        <v>0.77290000000000003</v>
      </c>
      <c r="E679" s="11">
        <v>0.78539999999999999</v>
      </c>
      <c r="F679" s="11">
        <v>0.77210000000000001</v>
      </c>
      <c r="G679" s="11">
        <v>0.77790000000000004</v>
      </c>
    </row>
    <row r="680" spans="1:7" x14ac:dyDescent="0.25">
      <c r="A680" s="10">
        <v>39635</v>
      </c>
      <c r="B680" s="10">
        <f>NZDCHF10080[[#This Row],[date_start]]+5</f>
        <v>39640</v>
      </c>
      <c r="C680">
        <v>73041</v>
      </c>
      <c r="D680" s="11">
        <v>0.77680000000000005</v>
      </c>
      <c r="E680" s="11">
        <v>0.78549999999999998</v>
      </c>
      <c r="F680" s="11">
        <v>0.76780000000000004</v>
      </c>
      <c r="G680" s="11">
        <v>0.77310000000000001</v>
      </c>
    </row>
    <row r="681" spans="1:7" x14ac:dyDescent="0.25">
      <c r="A681" s="10">
        <v>39628</v>
      </c>
      <c r="B681" s="10">
        <f>NZDCHF10080[[#This Row],[date_start]]+5</f>
        <v>39633</v>
      </c>
      <c r="C681">
        <v>67412</v>
      </c>
      <c r="D681" s="11">
        <v>0.77510000000000001</v>
      </c>
      <c r="E681" s="11">
        <v>0.7792</v>
      </c>
      <c r="F681" s="11">
        <v>0.76649999999999996</v>
      </c>
      <c r="G681" s="11">
        <v>0.77790000000000004</v>
      </c>
    </row>
    <row r="682" spans="1:7" x14ac:dyDescent="0.25">
      <c r="A682" s="10">
        <v>39621</v>
      </c>
      <c r="B682" s="10">
        <f>NZDCHF10080[[#This Row],[date_start]]+5</f>
        <v>39626</v>
      </c>
      <c r="C682">
        <v>72390</v>
      </c>
      <c r="D682" s="11">
        <v>0.7883</v>
      </c>
      <c r="E682" s="11">
        <v>0.79330000000000001</v>
      </c>
      <c r="F682" s="11">
        <v>0.77059999999999995</v>
      </c>
      <c r="G682" s="11">
        <v>0.77449999999999997</v>
      </c>
    </row>
    <row r="683" spans="1:7" x14ac:dyDescent="0.25">
      <c r="A683" s="10">
        <v>39614</v>
      </c>
      <c r="B683" s="10">
        <f>NZDCHF10080[[#This Row],[date_start]]+5</f>
        <v>39619</v>
      </c>
      <c r="C683">
        <v>72815</v>
      </c>
      <c r="D683" s="11">
        <v>0.7853</v>
      </c>
      <c r="E683" s="11">
        <v>0.7974</v>
      </c>
      <c r="F683" s="11">
        <v>0.78100000000000003</v>
      </c>
      <c r="G683" s="11">
        <v>0.78779999999999994</v>
      </c>
    </row>
    <row r="684" spans="1:7" x14ac:dyDescent="0.25">
      <c r="A684" s="10">
        <v>39607</v>
      </c>
      <c r="B684" s="10">
        <f>NZDCHF10080[[#This Row],[date_start]]+5</f>
        <v>39612</v>
      </c>
      <c r="C684">
        <v>91938</v>
      </c>
      <c r="D684" s="11">
        <v>0.78090000000000004</v>
      </c>
      <c r="E684" s="11">
        <v>0.78910000000000002</v>
      </c>
      <c r="F684" s="11">
        <v>0.77669999999999995</v>
      </c>
      <c r="G684" s="11">
        <v>0.78420000000000001</v>
      </c>
    </row>
    <row r="685" spans="1:7" x14ac:dyDescent="0.25">
      <c r="A685" s="10">
        <v>39600</v>
      </c>
      <c r="B685" s="10">
        <f>NZDCHF10080[[#This Row],[date_start]]+5</f>
        <v>39605</v>
      </c>
      <c r="C685">
        <v>87062</v>
      </c>
      <c r="D685" s="11">
        <v>0.81559999999999999</v>
      </c>
      <c r="E685" s="11">
        <v>0.81899999999999995</v>
      </c>
      <c r="F685" s="11">
        <v>0.78049999999999997</v>
      </c>
      <c r="G685" s="11">
        <v>0.78139999999999998</v>
      </c>
    </row>
    <row r="686" spans="1:7" x14ac:dyDescent="0.25">
      <c r="A686" s="10">
        <v>39593</v>
      </c>
      <c r="B686" s="10">
        <f>NZDCHF10080[[#This Row],[date_start]]+5</f>
        <v>39598</v>
      </c>
      <c r="C686">
        <v>71453</v>
      </c>
      <c r="D686" s="11">
        <v>0.80269999999999997</v>
      </c>
      <c r="E686" s="11">
        <v>0.82189999999999996</v>
      </c>
      <c r="F686" s="11">
        <v>0.80220000000000002</v>
      </c>
      <c r="G686" s="11">
        <v>0.81540000000000001</v>
      </c>
    </row>
    <row r="687" spans="1:7" x14ac:dyDescent="0.25">
      <c r="A687" s="10">
        <v>39586</v>
      </c>
      <c r="B687" s="10">
        <f>NZDCHF10080[[#This Row],[date_start]]+5</f>
        <v>39591</v>
      </c>
      <c r="C687">
        <v>72319</v>
      </c>
      <c r="D687" s="11">
        <v>0.80879999999999996</v>
      </c>
      <c r="E687" s="11">
        <v>0.81640000000000001</v>
      </c>
      <c r="F687" s="11">
        <v>0.79430000000000001</v>
      </c>
      <c r="G687" s="11">
        <v>0.80320000000000003</v>
      </c>
    </row>
    <row r="688" spans="1:7" x14ac:dyDescent="0.25">
      <c r="A688" s="10">
        <v>39579</v>
      </c>
      <c r="B688" s="10">
        <f>NZDCHF10080[[#This Row],[date_start]]+5</f>
        <v>39584</v>
      </c>
      <c r="C688">
        <v>86285</v>
      </c>
      <c r="D688" s="11">
        <v>0.79859999999999998</v>
      </c>
      <c r="E688" s="11">
        <v>0.81440000000000001</v>
      </c>
      <c r="F688" s="11">
        <v>0.79310000000000003</v>
      </c>
      <c r="G688" s="11">
        <v>0.8105</v>
      </c>
    </row>
    <row r="689" spans="1:7" x14ac:dyDescent="0.25">
      <c r="A689" s="10">
        <v>39572</v>
      </c>
      <c r="B689" s="10">
        <f>NZDCHF10080[[#This Row],[date_start]]+5</f>
        <v>39577</v>
      </c>
      <c r="C689">
        <v>84589</v>
      </c>
      <c r="D689" s="11">
        <v>0.82169999999999999</v>
      </c>
      <c r="E689" s="11">
        <v>0.83340000000000003</v>
      </c>
      <c r="F689" s="11">
        <v>0.79500000000000004</v>
      </c>
      <c r="G689" s="11">
        <v>0.8004</v>
      </c>
    </row>
    <row r="690" spans="1:7" x14ac:dyDescent="0.25">
      <c r="A690" s="10">
        <v>39565</v>
      </c>
      <c r="B690" s="10">
        <f>NZDCHF10080[[#This Row],[date_start]]+5</f>
        <v>39570</v>
      </c>
      <c r="C690">
        <v>80487</v>
      </c>
      <c r="D690" s="11">
        <v>0.8105</v>
      </c>
      <c r="E690" s="11">
        <v>0.8286</v>
      </c>
      <c r="F690" s="11">
        <v>0.79910000000000003</v>
      </c>
      <c r="G690" s="11">
        <v>0.82389999999999997</v>
      </c>
    </row>
    <row r="691" spans="1:7" x14ac:dyDescent="0.25">
      <c r="A691" s="10">
        <v>39558</v>
      </c>
      <c r="B691" s="10">
        <f>NZDCHF10080[[#This Row],[date_start]]+5</f>
        <v>39563</v>
      </c>
      <c r="C691">
        <v>86064</v>
      </c>
      <c r="D691" s="11">
        <v>0.80459999999999998</v>
      </c>
      <c r="E691" s="11">
        <v>0.81759999999999999</v>
      </c>
      <c r="F691" s="11">
        <v>0.79690000000000005</v>
      </c>
      <c r="G691" s="11">
        <v>0.80830000000000002</v>
      </c>
    </row>
    <row r="692" spans="1:7" x14ac:dyDescent="0.25">
      <c r="A692" s="10">
        <v>39551</v>
      </c>
      <c r="B692" s="10">
        <f>NZDCHF10080[[#This Row],[date_start]]+5</f>
        <v>39556</v>
      </c>
      <c r="C692">
        <v>86011</v>
      </c>
      <c r="D692" s="11">
        <v>0.79310000000000003</v>
      </c>
      <c r="E692" s="11">
        <v>0.81010000000000004</v>
      </c>
      <c r="F692" s="11">
        <v>0.78110000000000002</v>
      </c>
      <c r="G692" s="11">
        <v>0.80379999999999996</v>
      </c>
    </row>
    <row r="693" spans="1:7" x14ac:dyDescent="0.25">
      <c r="A693" s="10">
        <v>39544</v>
      </c>
      <c r="B693" s="10">
        <f>NZDCHF10080[[#This Row],[date_start]]+5</f>
        <v>39549</v>
      </c>
      <c r="C693">
        <v>81563</v>
      </c>
      <c r="D693" s="11">
        <v>0.79320000000000002</v>
      </c>
      <c r="E693" s="11">
        <v>0.81220000000000003</v>
      </c>
      <c r="F693" s="11">
        <v>0.79069999999999996</v>
      </c>
      <c r="G693" s="11">
        <v>0.79339999999999999</v>
      </c>
    </row>
    <row r="694" spans="1:7" x14ac:dyDescent="0.25">
      <c r="A694" s="10">
        <v>39537</v>
      </c>
      <c r="B694" s="10">
        <f>NZDCHF10080[[#This Row],[date_start]]+5</f>
        <v>39542</v>
      </c>
      <c r="C694">
        <v>82511</v>
      </c>
      <c r="D694" s="11">
        <v>0.78710000000000002</v>
      </c>
      <c r="E694" s="11">
        <v>0.80310000000000004</v>
      </c>
      <c r="F694" s="11">
        <v>0.77649999999999997</v>
      </c>
      <c r="G694" s="11">
        <v>0.79339999999999999</v>
      </c>
    </row>
    <row r="695" spans="1:7" x14ac:dyDescent="0.25">
      <c r="A695" s="10">
        <v>39530</v>
      </c>
      <c r="B695" s="10">
        <f>NZDCHF10080[[#This Row],[date_start]]+5</f>
        <v>39535</v>
      </c>
      <c r="C695">
        <v>73113</v>
      </c>
      <c r="D695" s="11">
        <v>0.79990000000000006</v>
      </c>
      <c r="E695" s="11">
        <v>0.81710000000000005</v>
      </c>
      <c r="F695" s="11">
        <v>0.78990000000000005</v>
      </c>
      <c r="G695" s="11">
        <v>0.79290000000000005</v>
      </c>
    </row>
    <row r="696" spans="1:7" x14ac:dyDescent="0.25">
      <c r="A696" s="10">
        <v>39523</v>
      </c>
      <c r="B696" s="10">
        <f>NZDCHF10080[[#This Row],[date_start]]+5</f>
        <v>39528</v>
      </c>
      <c r="C696">
        <v>72549</v>
      </c>
      <c r="D696" s="11">
        <v>0.80649999999999999</v>
      </c>
      <c r="E696" s="11">
        <v>0.81810000000000005</v>
      </c>
      <c r="F696" s="11">
        <v>0.77629999999999999</v>
      </c>
      <c r="G696" s="11">
        <v>0.79869999999999997</v>
      </c>
    </row>
    <row r="697" spans="1:7" x14ac:dyDescent="0.25">
      <c r="A697" s="10">
        <v>39516</v>
      </c>
      <c r="B697" s="10">
        <f>NZDCHF10080[[#This Row],[date_start]]+5</f>
        <v>39521</v>
      </c>
      <c r="C697">
        <v>83719</v>
      </c>
      <c r="D697" s="11">
        <v>0.80920000000000003</v>
      </c>
      <c r="E697" s="11">
        <v>0.83230000000000004</v>
      </c>
      <c r="F697" s="11">
        <v>0.80120000000000002</v>
      </c>
      <c r="G697" s="11">
        <v>0.81130000000000002</v>
      </c>
    </row>
    <row r="698" spans="1:7" x14ac:dyDescent="0.25">
      <c r="A698" s="10">
        <v>39509</v>
      </c>
      <c r="B698" s="10">
        <f>NZDCHF10080[[#This Row],[date_start]]+5</f>
        <v>39514</v>
      </c>
      <c r="C698">
        <v>76980</v>
      </c>
      <c r="D698" s="11">
        <v>0.8216</v>
      </c>
      <c r="E698" s="11">
        <v>0.84230000000000005</v>
      </c>
      <c r="F698" s="11">
        <v>0.80659999999999998</v>
      </c>
      <c r="G698" s="11">
        <v>0.81310000000000004</v>
      </c>
    </row>
    <row r="699" spans="1:7" x14ac:dyDescent="0.25">
      <c r="A699" s="10">
        <v>39502</v>
      </c>
      <c r="B699" s="10">
        <f>NZDCHF10080[[#This Row],[date_start]]+5</f>
        <v>39507</v>
      </c>
      <c r="C699">
        <v>80176</v>
      </c>
      <c r="D699" s="11">
        <v>0.87529999999999997</v>
      </c>
      <c r="E699" s="11">
        <v>0.88770000000000004</v>
      </c>
      <c r="F699" s="11">
        <v>0.83030000000000004</v>
      </c>
      <c r="G699" s="11">
        <v>0.83099999999999996</v>
      </c>
    </row>
    <row r="700" spans="1:7" x14ac:dyDescent="0.25">
      <c r="A700" s="10">
        <v>39495</v>
      </c>
      <c r="B700" s="10">
        <f>NZDCHF10080[[#This Row],[date_start]]+5</f>
        <v>39500</v>
      </c>
      <c r="C700">
        <v>80055</v>
      </c>
      <c r="D700" s="11">
        <v>0.86450000000000005</v>
      </c>
      <c r="E700" s="11">
        <v>0.88190000000000002</v>
      </c>
      <c r="F700" s="11">
        <v>0.86319999999999997</v>
      </c>
      <c r="G700" s="11">
        <v>0.87709999999999999</v>
      </c>
    </row>
    <row r="701" spans="1:7" x14ac:dyDescent="0.25">
      <c r="A701" s="10">
        <v>39488</v>
      </c>
      <c r="B701" s="10">
        <f>NZDCHF10080[[#This Row],[date_start]]+5</f>
        <v>39493</v>
      </c>
      <c r="C701">
        <v>61864</v>
      </c>
      <c r="D701" s="11">
        <v>0.86839999999999995</v>
      </c>
      <c r="E701" s="11">
        <v>0.87529999999999997</v>
      </c>
      <c r="F701" s="11">
        <v>0.85799999999999998</v>
      </c>
      <c r="G701" s="11">
        <v>0.86339999999999995</v>
      </c>
    </row>
    <row r="702" spans="1:7" x14ac:dyDescent="0.25">
      <c r="A702" s="10">
        <v>39481</v>
      </c>
      <c r="B702" s="10">
        <f>NZDCHF10080[[#This Row],[date_start]]+5</f>
        <v>39486</v>
      </c>
      <c r="C702">
        <v>83008</v>
      </c>
      <c r="D702" s="11">
        <v>0.86109999999999998</v>
      </c>
      <c r="E702" s="11">
        <v>0.87570000000000003</v>
      </c>
      <c r="F702" s="11">
        <v>0.85419999999999996</v>
      </c>
      <c r="G702" s="11">
        <v>0.86929999999999996</v>
      </c>
    </row>
    <row r="703" spans="1:7" x14ac:dyDescent="0.25">
      <c r="A703" s="10">
        <v>39474</v>
      </c>
      <c r="B703" s="10">
        <f>NZDCHF10080[[#This Row],[date_start]]+5</f>
        <v>39479</v>
      </c>
      <c r="C703">
        <v>80375</v>
      </c>
      <c r="D703" s="11">
        <v>0.84250000000000003</v>
      </c>
      <c r="E703" s="11">
        <v>0.86560000000000004</v>
      </c>
      <c r="F703" s="11">
        <v>0.83720000000000006</v>
      </c>
      <c r="G703" s="11">
        <v>0.86529999999999996</v>
      </c>
    </row>
    <row r="704" spans="1:7" x14ac:dyDescent="0.25">
      <c r="A704" s="10">
        <v>39467</v>
      </c>
      <c r="B704" s="10">
        <f>NZDCHF10080[[#This Row],[date_start]]+5</f>
        <v>39472</v>
      </c>
      <c r="C704">
        <v>90334</v>
      </c>
      <c r="D704" s="11">
        <v>0.8377</v>
      </c>
      <c r="E704" s="11">
        <v>0.8488</v>
      </c>
      <c r="F704" s="11">
        <v>0.81930000000000003</v>
      </c>
      <c r="G704" s="11">
        <v>0.84160000000000001</v>
      </c>
    </row>
    <row r="705" spans="1:7" x14ac:dyDescent="0.25">
      <c r="A705" s="10">
        <v>39460</v>
      </c>
      <c r="B705" s="10">
        <f>NZDCHF10080[[#This Row],[date_start]]+5</f>
        <v>39465</v>
      </c>
      <c r="C705">
        <v>89586</v>
      </c>
      <c r="D705" s="11">
        <v>0.86109999999999998</v>
      </c>
      <c r="E705" s="11">
        <v>0.86539999999999995</v>
      </c>
      <c r="F705" s="11">
        <v>0.83230000000000004</v>
      </c>
      <c r="G705" s="11">
        <v>0.83409999999999995</v>
      </c>
    </row>
    <row r="706" spans="1:7" x14ac:dyDescent="0.25">
      <c r="A706" s="10">
        <v>39453</v>
      </c>
      <c r="B706" s="10">
        <f>NZDCHF10080[[#This Row],[date_start]]+5</f>
        <v>39458</v>
      </c>
      <c r="C706">
        <v>65418</v>
      </c>
      <c r="D706" s="11">
        <v>0.84970000000000001</v>
      </c>
      <c r="E706" s="11">
        <v>0.86899999999999999</v>
      </c>
      <c r="F706" s="11">
        <v>0.84540000000000004</v>
      </c>
      <c r="G706" s="11">
        <v>0.86129999999999995</v>
      </c>
    </row>
    <row r="707" spans="1:7" x14ac:dyDescent="0.25">
      <c r="A707" s="10">
        <v>39446</v>
      </c>
      <c r="B707" s="10">
        <f>NZDCHF10080[[#This Row],[date_start]]+5</f>
        <v>39451</v>
      </c>
      <c r="C707">
        <v>33063</v>
      </c>
      <c r="D707" s="11">
        <v>0.87139999999999995</v>
      </c>
      <c r="E707" s="11">
        <v>0.874</v>
      </c>
      <c r="F707" s="11">
        <v>0.84609999999999996</v>
      </c>
      <c r="G707" s="11">
        <v>0.84889999999999999</v>
      </c>
    </row>
    <row r="708" spans="1:7" x14ac:dyDescent="0.25">
      <c r="A708" s="10">
        <v>39439</v>
      </c>
      <c r="B708" s="10">
        <f>NZDCHF10080[[#This Row],[date_start]]+5</f>
        <v>39444</v>
      </c>
      <c r="C708">
        <v>12107</v>
      </c>
      <c r="D708" s="11">
        <v>0.88290000000000002</v>
      </c>
      <c r="E708" s="11">
        <v>0.88770000000000004</v>
      </c>
      <c r="F708" s="11">
        <v>0.86770000000000003</v>
      </c>
      <c r="G708" s="11">
        <v>0.87060000000000004</v>
      </c>
    </row>
    <row r="709" spans="1:7" x14ac:dyDescent="0.25">
      <c r="A709" s="10">
        <v>39432</v>
      </c>
      <c r="B709" s="10">
        <f>NZDCHF10080[[#This Row],[date_start]]+5</f>
        <v>39437</v>
      </c>
      <c r="C709">
        <v>54508</v>
      </c>
      <c r="D709" s="11">
        <v>0.88660000000000005</v>
      </c>
      <c r="E709" s="11">
        <v>0.88729999999999998</v>
      </c>
      <c r="F709" s="11">
        <v>0.86380000000000001</v>
      </c>
      <c r="G709" s="11">
        <v>0.88100000000000001</v>
      </c>
    </row>
    <row r="710" spans="1:7" x14ac:dyDescent="0.25">
      <c r="A710" s="10">
        <v>39425</v>
      </c>
      <c r="B710" s="10">
        <f>NZDCHF10080[[#This Row],[date_start]]+5</f>
        <v>39430</v>
      </c>
      <c r="C710">
        <v>66209</v>
      </c>
      <c r="D710" s="11">
        <v>0.87350000000000005</v>
      </c>
      <c r="E710" s="11">
        <v>0.90229999999999999</v>
      </c>
      <c r="F710" s="11">
        <v>0.87109999999999999</v>
      </c>
      <c r="G710" s="11">
        <v>0.88160000000000005</v>
      </c>
    </row>
    <row r="711" spans="1:7" x14ac:dyDescent="0.25">
      <c r="A711" s="10">
        <v>39418</v>
      </c>
      <c r="B711" s="10">
        <f>NZDCHF10080[[#This Row],[date_start]]+5</f>
        <v>39423</v>
      </c>
      <c r="C711">
        <v>67463</v>
      </c>
      <c r="D711" s="11">
        <v>0.86219999999999997</v>
      </c>
      <c r="E711" s="11">
        <v>0.88249999999999995</v>
      </c>
      <c r="F711" s="11">
        <v>0.8458</v>
      </c>
      <c r="G711" s="11">
        <v>0.87539999999999996</v>
      </c>
    </row>
    <row r="712" spans="1:7" x14ac:dyDescent="0.25">
      <c r="A712" s="10">
        <v>39411</v>
      </c>
      <c r="B712" s="10">
        <f>NZDCHF10080[[#This Row],[date_start]]+5</f>
        <v>39416</v>
      </c>
      <c r="C712">
        <v>81438</v>
      </c>
      <c r="D712" s="11">
        <v>0.83950000000000002</v>
      </c>
      <c r="E712" s="11">
        <v>0.86860000000000004</v>
      </c>
      <c r="F712" s="11">
        <v>0.82020000000000004</v>
      </c>
      <c r="G712" s="11">
        <v>0.86360000000000003</v>
      </c>
    </row>
    <row r="713" spans="1:7" x14ac:dyDescent="0.25">
      <c r="A713" s="10">
        <v>39404</v>
      </c>
      <c r="B713" s="10">
        <f>NZDCHF10080[[#This Row],[date_start]]+5</f>
        <v>39409</v>
      </c>
      <c r="C713">
        <v>66513</v>
      </c>
      <c r="D713" s="11">
        <v>0.84750000000000003</v>
      </c>
      <c r="E713" s="11">
        <v>0.85040000000000004</v>
      </c>
      <c r="F713" s="11">
        <v>0.82040000000000002</v>
      </c>
      <c r="G713" s="11">
        <v>0.83579999999999999</v>
      </c>
    </row>
    <row r="714" spans="1:7" x14ac:dyDescent="0.25">
      <c r="A714" s="10">
        <v>39397</v>
      </c>
      <c r="B714" s="10">
        <f>NZDCHF10080[[#This Row],[date_start]]+5</f>
        <v>39402</v>
      </c>
      <c r="C714">
        <v>84861</v>
      </c>
      <c r="D714" s="11">
        <v>0.85360000000000003</v>
      </c>
      <c r="E714" s="11">
        <v>0.86150000000000004</v>
      </c>
      <c r="F714" s="11">
        <v>0.83750000000000002</v>
      </c>
      <c r="G714" s="11">
        <v>0.84619999999999995</v>
      </c>
    </row>
    <row r="715" spans="1:7" x14ac:dyDescent="0.25">
      <c r="A715" s="10">
        <v>39390</v>
      </c>
      <c r="B715" s="10">
        <f>NZDCHF10080[[#This Row],[date_start]]+5</f>
        <v>39395</v>
      </c>
      <c r="C715">
        <v>83661</v>
      </c>
      <c r="D715" s="11">
        <v>0.87890000000000001</v>
      </c>
      <c r="E715" s="11">
        <v>0.8972</v>
      </c>
      <c r="F715" s="11">
        <v>0.85550000000000004</v>
      </c>
      <c r="G715" s="11">
        <v>0.85709999999999997</v>
      </c>
    </row>
    <row r="716" spans="1:7" x14ac:dyDescent="0.25">
      <c r="A716" s="10">
        <v>39383</v>
      </c>
      <c r="B716" s="10">
        <f>NZDCHF10080[[#This Row],[date_start]]+5</f>
        <v>39388</v>
      </c>
      <c r="C716">
        <v>73963</v>
      </c>
      <c r="D716" s="11">
        <v>0.89410000000000001</v>
      </c>
      <c r="E716" s="11">
        <v>0.89829999999999999</v>
      </c>
      <c r="F716" s="11">
        <v>0.87450000000000006</v>
      </c>
      <c r="G716" s="11">
        <v>0.88249999999999995</v>
      </c>
    </row>
    <row r="717" spans="1:7" x14ac:dyDescent="0.25">
      <c r="A717" s="10">
        <v>39376</v>
      </c>
      <c r="B717" s="10">
        <f>NZDCHF10080[[#This Row],[date_start]]+5</f>
        <v>39381</v>
      </c>
      <c r="C717">
        <v>76656</v>
      </c>
      <c r="D717" s="11">
        <v>0.86419999999999997</v>
      </c>
      <c r="E717" s="11">
        <v>0.89300000000000002</v>
      </c>
      <c r="F717" s="11">
        <v>0.85640000000000005</v>
      </c>
      <c r="G717" s="11">
        <v>0.89129999999999998</v>
      </c>
    </row>
    <row r="718" spans="1:7" x14ac:dyDescent="0.25">
      <c r="A718" s="10">
        <v>39369</v>
      </c>
      <c r="B718" s="10">
        <f>NZDCHF10080[[#This Row],[date_start]]+5</f>
        <v>39374</v>
      </c>
      <c r="C718">
        <v>72011</v>
      </c>
      <c r="D718" s="11">
        <v>0.91449999999999998</v>
      </c>
      <c r="E718" s="11">
        <v>0.91690000000000005</v>
      </c>
      <c r="F718" s="11">
        <v>0.86980000000000002</v>
      </c>
      <c r="G718" s="11">
        <v>0.87109999999999999</v>
      </c>
    </row>
    <row r="719" spans="1:7" x14ac:dyDescent="0.25">
      <c r="A719" s="10">
        <v>39362</v>
      </c>
      <c r="B719" s="10">
        <f>NZDCHF10080[[#This Row],[date_start]]+5</f>
        <v>39367</v>
      </c>
      <c r="C719">
        <v>50543</v>
      </c>
      <c r="D719" s="11">
        <v>0.89749999999999996</v>
      </c>
      <c r="E719" s="11">
        <v>0.92020000000000002</v>
      </c>
      <c r="F719" s="11">
        <v>0.89670000000000005</v>
      </c>
      <c r="G719" s="11">
        <v>0.91969999999999996</v>
      </c>
    </row>
    <row r="720" spans="1:7" x14ac:dyDescent="0.25">
      <c r="A720" s="10">
        <v>39355</v>
      </c>
      <c r="B720" s="10">
        <f>NZDCHF10080[[#This Row],[date_start]]+5</f>
        <v>39360</v>
      </c>
      <c r="C720">
        <v>56063</v>
      </c>
      <c r="D720" s="11">
        <v>0.88219999999999998</v>
      </c>
      <c r="E720" s="11">
        <v>0.89810000000000001</v>
      </c>
      <c r="F720" s="11">
        <v>0.88180000000000003</v>
      </c>
      <c r="G720" s="11">
        <v>0.89610000000000001</v>
      </c>
    </row>
    <row r="721" spans="1:7" x14ac:dyDescent="0.25">
      <c r="A721" s="10">
        <v>39348</v>
      </c>
      <c r="B721" s="10">
        <f>NZDCHF10080[[#This Row],[date_start]]+5</f>
        <v>39353</v>
      </c>
      <c r="C721">
        <v>53267</v>
      </c>
      <c r="D721" s="11">
        <v>0.872</v>
      </c>
      <c r="E721" s="11">
        <v>0.88739999999999997</v>
      </c>
      <c r="F721" s="11">
        <v>0.8538</v>
      </c>
      <c r="G721" s="11">
        <v>0.88139999999999996</v>
      </c>
    </row>
    <row r="722" spans="1:7" x14ac:dyDescent="0.25">
      <c r="A722" s="10">
        <v>39341</v>
      </c>
      <c r="B722" s="10">
        <f>NZDCHF10080[[#This Row],[date_start]]+5</f>
        <v>39346</v>
      </c>
      <c r="C722">
        <v>59708</v>
      </c>
      <c r="D722" s="11">
        <v>0.84670000000000001</v>
      </c>
      <c r="E722" s="11">
        <v>0.874</v>
      </c>
      <c r="F722" s="11">
        <v>0.83089999999999997</v>
      </c>
      <c r="G722" s="11">
        <v>0.872</v>
      </c>
    </row>
    <row r="723" spans="1:7" x14ac:dyDescent="0.25">
      <c r="A723" s="10">
        <v>39334</v>
      </c>
      <c r="B723" s="10">
        <f>NZDCHF10080[[#This Row],[date_start]]+5</f>
        <v>39339</v>
      </c>
      <c r="C723">
        <v>41536</v>
      </c>
      <c r="D723" s="11">
        <v>0.8125</v>
      </c>
      <c r="E723" s="11">
        <v>0.85270000000000001</v>
      </c>
      <c r="F723" s="11">
        <v>0.80879999999999996</v>
      </c>
      <c r="G723" s="11">
        <v>0.84840000000000004</v>
      </c>
    </row>
    <row r="724" spans="1:7" x14ac:dyDescent="0.25">
      <c r="A724" s="10">
        <v>39327</v>
      </c>
      <c r="B724" s="10">
        <f>NZDCHF10080[[#This Row],[date_start]]+5</f>
        <v>39332</v>
      </c>
      <c r="C724">
        <v>26287</v>
      </c>
      <c r="D724" s="11">
        <v>0.84909999999999997</v>
      </c>
      <c r="E724" s="11">
        <v>0.8528</v>
      </c>
      <c r="F724" s="11">
        <v>0.81459999999999999</v>
      </c>
      <c r="G724" s="11">
        <v>0.82099999999999995</v>
      </c>
    </row>
    <row r="725" spans="1:7" x14ac:dyDescent="0.25">
      <c r="A725" s="10">
        <v>39320</v>
      </c>
      <c r="B725" s="10">
        <f>NZDCHF10080[[#This Row],[date_start]]+5</f>
        <v>39325</v>
      </c>
      <c r="C725">
        <v>21985</v>
      </c>
      <c r="D725" s="11">
        <v>0.87209999999999999</v>
      </c>
      <c r="E725" s="11">
        <v>0.87350000000000005</v>
      </c>
      <c r="F725" s="11">
        <v>0.82599999999999996</v>
      </c>
      <c r="G725" s="11">
        <v>0.84799999999999998</v>
      </c>
    </row>
    <row r="726" spans="1:7" x14ac:dyDescent="0.25">
      <c r="A726" s="10">
        <v>39313</v>
      </c>
      <c r="B726" s="10">
        <f>NZDCHF10080[[#This Row],[date_start]]+5</f>
        <v>39318</v>
      </c>
      <c r="C726">
        <v>27017</v>
      </c>
      <c r="D726" s="11">
        <v>0.83520000000000005</v>
      </c>
      <c r="E726" s="11">
        <v>0.86739999999999995</v>
      </c>
      <c r="F726" s="11">
        <v>0.83140000000000003</v>
      </c>
      <c r="G726" s="11">
        <v>0.86619999999999997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C2384-AE35-4BC4-AE12-8D5A65BBB9E9}">
  <dimension ref="A1:G1463"/>
  <sheetViews>
    <sheetView workbookViewId="0">
      <selection sqref="A1:XFD1"/>
    </sheetView>
  </sheetViews>
  <sheetFormatPr defaultColWidth="13.5703125" defaultRowHeight="15" x14ac:dyDescent="0.25"/>
  <cols>
    <col min="4" max="7" width="13.5703125" style="11"/>
  </cols>
  <sheetData>
    <row r="1" spans="1:7" s="4" customFormat="1" x14ac:dyDescent="0.25">
      <c r="A1" s="4" t="s">
        <v>4</v>
      </c>
      <c r="B1" s="4" t="s">
        <v>5</v>
      </c>
      <c r="C1" s="4" t="s">
        <v>6</v>
      </c>
      <c r="D1" s="6" t="s">
        <v>2</v>
      </c>
      <c r="E1" s="6" t="s">
        <v>0</v>
      </c>
      <c r="F1" s="6" t="s">
        <v>1</v>
      </c>
      <c r="G1" s="6" t="s">
        <v>3</v>
      </c>
    </row>
    <row r="2" spans="1:7" x14ac:dyDescent="0.25">
      <c r="A2" s="10">
        <v>44388</v>
      </c>
      <c r="B2" s="10">
        <f>EURGBP10080[[#This Row],[date_start]]+5</f>
        <v>44393</v>
      </c>
      <c r="C2">
        <v>238166</v>
      </c>
      <c r="D2" s="11">
        <v>0.85416000000000003</v>
      </c>
      <c r="E2" s="11">
        <v>0.85794999999999999</v>
      </c>
      <c r="F2" s="11">
        <v>0.85033999999999998</v>
      </c>
      <c r="G2" s="11">
        <v>0.85780999999999996</v>
      </c>
    </row>
    <row r="3" spans="1:7" x14ac:dyDescent="0.25">
      <c r="A3" s="10">
        <v>44381</v>
      </c>
      <c r="B3" s="10">
        <f>EURGBP10080[[#This Row],[date_start]]+5</f>
        <v>44386</v>
      </c>
      <c r="C3">
        <v>272169</v>
      </c>
      <c r="D3" s="11">
        <v>0.85724</v>
      </c>
      <c r="E3" s="11">
        <v>0.86177000000000004</v>
      </c>
      <c r="F3" s="11">
        <v>0.85353000000000001</v>
      </c>
      <c r="G3" s="11">
        <v>0.85440000000000005</v>
      </c>
    </row>
    <row r="4" spans="1:7" x14ac:dyDescent="0.25">
      <c r="A4" s="10">
        <v>44374</v>
      </c>
      <c r="B4" s="10">
        <f>EURGBP10080[[#This Row],[date_start]]+5</f>
        <v>44379</v>
      </c>
      <c r="C4">
        <v>252133</v>
      </c>
      <c r="D4" s="11">
        <v>0.85719999999999996</v>
      </c>
      <c r="E4" s="11">
        <v>0.86153999999999997</v>
      </c>
      <c r="F4" s="11">
        <v>0.85634999999999994</v>
      </c>
      <c r="G4" s="11">
        <v>0.85760000000000003</v>
      </c>
    </row>
    <row r="5" spans="1:7" x14ac:dyDescent="0.25">
      <c r="A5" s="10">
        <v>44367</v>
      </c>
      <c r="B5" s="10">
        <f>EURGBP10080[[#This Row],[date_start]]+5</f>
        <v>44372</v>
      </c>
      <c r="C5">
        <v>258263</v>
      </c>
      <c r="D5" s="11">
        <v>0.85689000000000004</v>
      </c>
      <c r="E5" s="11">
        <v>0.86043000000000003</v>
      </c>
      <c r="F5" s="11">
        <v>0.85304000000000002</v>
      </c>
      <c r="G5" s="11">
        <v>0.85970999999999997</v>
      </c>
    </row>
    <row r="6" spans="1:7" x14ac:dyDescent="0.25">
      <c r="A6" s="10">
        <v>44360</v>
      </c>
      <c r="B6" s="10">
        <f>EURGBP10080[[#This Row],[date_start]]+5</f>
        <v>44365</v>
      </c>
      <c r="C6">
        <v>265952</v>
      </c>
      <c r="D6" s="11">
        <v>0.85824</v>
      </c>
      <c r="E6" s="11">
        <v>0.86282000000000003</v>
      </c>
      <c r="F6" s="11">
        <v>0.85418000000000005</v>
      </c>
      <c r="G6" s="11">
        <v>0.85936999999999997</v>
      </c>
    </row>
    <row r="7" spans="1:7" x14ac:dyDescent="0.25">
      <c r="A7" s="10">
        <v>44353</v>
      </c>
      <c r="B7" s="10">
        <f>EURGBP10080[[#This Row],[date_start]]+5</f>
        <v>44358</v>
      </c>
      <c r="C7">
        <v>226277</v>
      </c>
      <c r="D7" s="11">
        <v>0.85853999999999997</v>
      </c>
      <c r="E7" s="11">
        <v>0.86424999999999996</v>
      </c>
      <c r="F7" s="11">
        <v>0.85682000000000003</v>
      </c>
      <c r="G7" s="11">
        <v>0.85770999999999997</v>
      </c>
    </row>
    <row r="8" spans="1:7" x14ac:dyDescent="0.25">
      <c r="A8" s="10">
        <v>44346</v>
      </c>
      <c r="B8" s="10">
        <f>EURGBP10080[[#This Row],[date_start]]+5</f>
        <v>44351</v>
      </c>
      <c r="C8">
        <v>252429</v>
      </c>
      <c r="D8" s="11">
        <v>0.85938000000000003</v>
      </c>
      <c r="E8" s="11">
        <v>0.86453000000000002</v>
      </c>
      <c r="F8" s="11">
        <v>0.85646999999999995</v>
      </c>
      <c r="G8" s="11">
        <v>0.85877000000000003</v>
      </c>
    </row>
    <row r="9" spans="1:7" x14ac:dyDescent="0.25">
      <c r="A9" s="10">
        <v>44339</v>
      </c>
      <c r="B9" s="10">
        <f>EURGBP10080[[#This Row],[date_start]]+5</f>
        <v>44344</v>
      </c>
      <c r="C9">
        <v>252434</v>
      </c>
      <c r="D9" s="11">
        <v>0.85953999999999997</v>
      </c>
      <c r="E9" s="11">
        <v>0.86714000000000002</v>
      </c>
      <c r="F9" s="11">
        <v>0.85750000000000004</v>
      </c>
      <c r="G9" s="11">
        <v>0.85907999999999995</v>
      </c>
    </row>
    <row r="10" spans="1:7" x14ac:dyDescent="0.25">
      <c r="A10" s="10">
        <v>44332</v>
      </c>
      <c r="B10" s="10">
        <f>EURGBP10080[[#This Row],[date_start]]+5</f>
        <v>44337</v>
      </c>
      <c r="C10">
        <v>226182</v>
      </c>
      <c r="D10" s="11">
        <v>0.85989000000000004</v>
      </c>
      <c r="E10" s="11">
        <v>0.86428000000000005</v>
      </c>
      <c r="F10" s="11">
        <v>0.85816000000000003</v>
      </c>
      <c r="G10" s="11">
        <v>0.86068999999999996</v>
      </c>
    </row>
    <row r="11" spans="1:7" x14ac:dyDescent="0.25">
      <c r="A11" s="10">
        <v>44325</v>
      </c>
      <c r="B11" s="10">
        <f>EURGBP10080[[#This Row],[date_start]]+5</f>
        <v>44330</v>
      </c>
      <c r="C11">
        <v>234858</v>
      </c>
      <c r="D11" s="11">
        <v>0.86797999999999997</v>
      </c>
      <c r="E11" s="11">
        <v>0.86916000000000004</v>
      </c>
      <c r="F11" s="11">
        <v>0.85606000000000004</v>
      </c>
      <c r="G11" s="11">
        <v>0.86136999999999997</v>
      </c>
    </row>
    <row r="12" spans="1:7" x14ac:dyDescent="0.25">
      <c r="A12" s="10">
        <v>44318</v>
      </c>
      <c r="B12" s="10">
        <f>EURGBP10080[[#This Row],[date_start]]+5</f>
        <v>44323</v>
      </c>
      <c r="C12">
        <v>207739</v>
      </c>
      <c r="D12" s="11">
        <v>0.87078999999999995</v>
      </c>
      <c r="E12" s="11">
        <v>0.87095</v>
      </c>
      <c r="F12" s="11">
        <v>0.86234</v>
      </c>
      <c r="G12" s="11">
        <v>0.86938000000000004</v>
      </c>
    </row>
    <row r="13" spans="1:7" x14ac:dyDescent="0.25">
      <c r="A13" s="10">
        <v>44311</v>
      </c>
      <c r="B13" s="10">
        <f>EURGBP10080[[#This Row],[date_start]]+5</f>
        <v>44316</v>
      </c>
      <c r="C13">
        <v>198020</v>
      </c>
      <c r="D13" s="11">
        <v>0.87078999999999995</v>
      </c>
      <c r="E13" s="11">
        <v>0.87192999999999998</v>
      </c>
      <c r="F13" s="11">
        <v>0.86724000000000001</v>
      </c>
      <c r="G13" s="11">
        <v>0.87019000000000002</v>
      </c>
    </row>
    <row r="14" spans="1:7" x14ac:dyDescent="0.25">
      <c r="A14" s="10">
        <v>44304</v>
      </c>
      <c r="B14" s="10">
        <f>EURGBP10080[[#This Row],[date_start]]+5</f>
        <v>44309</v>
      </c>
      <c r="C14">
        <v>201473</v>
      </c>
      <c r="D14" s="11">
        <v>0.86473999999999995</v>
      </c>
      <c r="E14" s="11">
        <v>0.87175000000000002</v>
      </c>
      <c r="F14" s="11">
        <v>0.85887999999999998</v>
      </c>
      <c r="G14" s="11">
        <v>0.87124999999999997</v>
      </c>
    </row>
    <row r="15" spans="1:7" x14ac:dyDescent="0.25">
      <c r="A15" s="10">
        <v>44297</v>
      </c>
      <c r="B15" s="10">
        <f>EURGBP10080[[#This Row],[date_start]]+5</f>
        <v>44302</v>
      </c>
      <c r="C15">
        <v>191174</v>
      </c>
      <c r="D15" s="11">
        <v>0.86619000000000002</v>
      </c>
      <c r="E15" s="11">
        <v>0.87190999999999996</v>
      </c>
      <c r="F15" s="11">
        <v>0.86397000000000002</v>
      </c>
      <c r="G15" s="11">
        <v>0.86556</v>
      </c>
    </row>
    <row r="16" spans="1:7" x14ac:dyDescent="0.25">
      <c r="A16" s="10">
        <v>44290</v>
      </c>
      <c r="B16" s="10">
        <f>EURGBP10080[[#This Row],[date_start]]+5</f>
        <v>44295</v>
      </c>
      <c r="C16">
        <v>200769</v>
      </c>
      <c r="D16" s="11">
        <v>0.85024</v>
      </c>
      <c r="E16" s="11">
        <v>0.86970999999999998</v>
      </c>
      <c r="F16" s="11">
        <v>0.84716999999999998</v>
      </c>
      <c r="G16" s="11">
        <v>0.86843000000000004</v>
      </c>
    </row>
    <row r="17" spans="1:7" x14ac:dyDescent="0.25">
      <c r="A17" s="10">
        <v>44283</v>
      </c>
      <c r="B17" s="10">
        <f>EURGBP10080[[#This Row],[date_start]]+5</f>
        <v>44288</v>
      </c>
      <c r="C17">
        <v>229007</v>
      </c>
      <c r="D17" s="11">
        <v>0.85443999999999998</v>
      </c>
      <c r="E17" s="11">
        <v>0.85624999999999996</v>
      </c>
      <c r="F17" s="11">
        <v>0.84926999999999997</v>
      </c>
      <c r="G17" s="11">
        <v>0.85058</v>
      </c>
    </row>
    <row r="18" spans="1:7" x14ac:dyDescent="0.25">
      <c r="A18" s="10">
        <v>44276</v>
      </c>
      <c r="B18" s="10">
        <f>EURGBP10080[[#This Row],[date_start]]+5</f>
        <v>44281</v>
      </c>
      <c r="C18">
        <v>240156</v>
      </c>
      <c r="D18" s="11">
        <v>0.85868999999999995</v>
      </c>
      <c r="E18" s="11">
        <v>0.86453000000000002</v>
      </c>
      <c r="F18" s="11">
        <v>0.85348000000000002</v>
      </c>
      <c r="G18" s="11">
        <v>0.85501000000000005</v>
      </c>
    </row>
    <row r="19" spans="1:7" x14ac:dyDescent="0.25">
      <c r="A19" s="10">
        <v>44269</v>
      </c>
      <c r="B19" s="10">
        <f>EURGBP10080[[#This Row],[date_start]]+5</f>
        <v>44274</v>
      </c>
      <c r="C19">
        <v>260603</v>
      </c>
      <c r="D19" s="11">
        <v>0.85807</v>
      </c>
      <c r="E19" s="11">
        <v>0.86394000000000004</v>
      </c>
      <c r="F19" s="11">
        <v>0.85331000000000001</v>
      </c>
      <c r="G19" s="11">
        <v>0.85858999999999996</v>
      </c>
    </row>
    <row r="20" spans="1:7" x14ac:dyDescent="0.25">
      <c r="A20" s="10">
        <v>44262</v>
      </c>
      <c r="B20" s="10">
        <f>EURGBP10080[[#This Row],[date_start]]+5</f>
        <v>44267</v>
      </c>
      <c r="C20">
        <v>292978</v>
      </c>
      <c r="D20" s="11">
        <v>0.86148999999999998</v>
      </c>
      <c r="E20" s="11">
        <v>0.86265999999999998</v>
      </c>
      <c r="F20" s="11">
        <v>0.85484000000000004</v>
      </c>
      <c r="G20" s="11">
        <v>0.85857000000000006</v>
      </c>
    </row>
    <row r="21" spans="1:7" x14ac:dyDescent="0.25">
      <c r="A21" s="10">
        <v>44255</v>
      </c>
      <c r="B21" s="10">
        <f>EURGBP10080[[#This Row],[date_start]]+5</f>
        <v>44260</v>
      </c>
      <c r="C21">
        <v>335159</v>
      </c>
      <c r="D21" s="11">
        <v>0.86553999999999998</v>
      </c>
      <c r="E21" s="11">
        <v>0.86677999999999999</v>
      </c>
      <c r="F21" s="11">
        <v>0.85960000000000003</v>
      </c>
      <c r="G21" s="11">
        <v>0.86126999999999998</v>
      </c>
    </row>
    <row r="22" spans="1:7" x14ac:dyDescent="0.25">
      <c r="A22" s="10">
        <v>44248</v>
      </c>
      <c r="B22" s="10">
        <f>EURGBP10080[[#This Row],[date_start]]+5</f>
        <v>44253</v>
      </c>
      <c r="C22">
        <v>329610</v>
      </c>
      <c r="D22" s="11">
        <v>0.86409000000000002</v>
      </c>
      <c r="E22" s="11">
        <v>0.87305999999999995</v>
      </c>
      <c r="F22" s="11">
        <v>0.85385</v>
      </c>
      <c r="G22" s="11">
        <v>0.86661999999999995</v>
      </c>
    </row>
    <row r="23" spans="1:7" x14ac:dyDescent="0.25">
      <c r="A23" s="10">
        <v>44241</v>
      </c>
      <c r="B23" s="10">
        <f>EURGBP10080[[#This Row],[date_start]]+5</f>
        <v>44246</v>
      </c>
      <c r="C23">
        <v>213267</v>
      </c>
      <c r="D23" s="11">
        <v>0.87470000000000003</v>
      </c>
      <c r="E23" s="11">
        <v>0.87499000000000005</v>
      </c>
      <c r="F23" s="11">
        <v>0.86399999999999999</v>
      </c>
      <c r="G23" s="11">
        <v>0.86512</v>
      </c>
    </row>
    <row r="24" spans="1:7" x14ac:dyDescent="0.25">
      <c r="A24" s="10">
        <v>44234</v>
      </c>
      <c r="B24" s="10">
        <f>EURGBP10080[[#This Row],[date_start]]+5</f>
        <v>44239</v>
      </c>
      <c r="C24">
        <v>215928</v>
      </c>
      <c r="D24" s="11">
        <v>0.87709999999999999</v>
      </c>
      <c r="E24" s="11">
        <v>0.87970000000000004</v>
      </c>
      <c r="F24" s="11">
        <v>0.87441000000000002</v>
      </c>
      <c r="G24" s="11">
        <v>0.87468000000000001</v>
      </c>
    </row>
    <row r="25" spans="1:7" x14ac:dyDescent="0.25">
      <c r="A25" s="10">
        <v>44227</v>
      </c>
      <c r="B25" s="10">
        <f>EURGBP10080[[#This Row],[date_start]]+5</f>
        <v>44232</v>
      </c>
      <c r="C25">
        <v>249085</v>
      </c>
      <c r="D25" s="11">
        <v>0.88466999999999996</v>
      </c>
      <c r="E25" s="11">
        <v>0.88526000000000005</v>
      </c>
      <c r="F25" s="11">
        <v>0.87383</v>
      </c>
      <c r="G25" s="11">
        <v>0.87709000000000004</v>
      </c>
    </row>
    <row r="26" spans="1:7" x14ac:dyDescent="0.25">
      <c r="A26" s="10">
        <v>44220</v>
      </c>
      <c r="B26" s="10">
        <f>EURGBP10080[[#This Row],[date_start]]+5</f>
        <v>44225</v>
      </c>
      <c r="C26">
        <v>293070</v>
      </c>
      <c r="D26" s="11">
        <v>0.88865000000000005</v>
      </c>
      <c r="E26" s="11">
        <v>0.89044000000000001</v>
      </c>
      <c r="F26" s="11">
        <v>0.88119999999999998</v>
      </c>
      <c r="G26" s="11">
        <v>0.88582000000000005</v>
      </c>
    </row>
    <row r="27" spans="1:7" x14ac:dyDescent="0.25">
      <c r="A27" s="10">
        <v>44213</v>
      </c>
      <c r="B27" s="10">
        <f>EURGBP10080[[#This Row],[date_start]]+5</f>
        <v>44218</v>
      </c>
      <c r="C27">
        <v>239053</v>
      </c>
      <c r="D27" s="11">
        <v>0.88746000000000003</v>
      </c>
      <c r="E27" s="11">
        <v>0.89246999999999999</v>
      </c>
      <c r="F27" s="11">
        <v>0.88295000000000001</v>
      </c>
      <c r="G27" s="11">
        <v>0.88934000000000002</v>
      </c>
    </row>
    <row r="28" spans="1:7" x14ac:dyDescent="0.25">
      <c r="A28" s="10">
        <v>44206</v>
      </c>
      <c r="B28" s="10">
        <f>EURGBP10080[[#This Row],[date_start]]+5</f>
        <v>44211</v>
      </c>
      <c r="C28">
        <v>273238</v>
      </c>
      <c r="D28" s="11">
        <v>0.89914000000000005</v>
      </c>
      <c r="E28" s="11">
        <v>0.90366000000000002</v>
      </c>
      <c r="F28" s="11">
        <v>0.88656999999999997</v>
      </c>
      <c r="G28" s="11">
        <v>0.88902999999999999</v>
      </c>
    </row>
    <row r="29" spans="1:7" x14ac:dyDescent="0.25">
      <c r="A29" s="10">
        <v>44199</v>
      </c>
      <c r="B29" s="10">
        <f>EURGBP10080[[#This Row],[date_start]]+5</f>
        <v>44204</v>
      </c>
      <c r="C29">
        <v>350531</v>
      </c>
      <c r="D29" s="11">
        <v>0.89583999999999997</v>
      </c>
      <c r="E29" s="11">
        <v>0.90849999999999997</v>
      </c>
      <c r="F29" s="11">
        <v>0.89434999999999998</v>
      </c>
      <c r="G29" s="11">
        <v>0.9012</v>
      </c>
    </row>
    <row r="30" spans="1:7" x14ac:dyDescent="0.25">
      <c r="A30" s="10">
        <v>44192</v>
      </c>
      <c r="B30" s="10">
        <f>EURGBP10080[[#This Row],[date_start]]+5</f>
        <v>44197</v>
      </c>
      <c r="C30">
        <v>215244</v>
      </c>
      <c r="D30" s="11">
        <v>0.89771000000000001</v>
      </c>
      <c r="E30" s="11">
        <v>0.90930999999999995</v>
      </c>
      <c r="F30" s="11">
        <v>0.89332999999999996</v>
      </c>
      <c r="G30" s="11">
        <v>0.89388999999999996</v>
      </c>
    </row>
    <row r="31" spans="1:7" x14ac:dyDescent="0.25">
      <c r="A31" s="10">
        <v>44185</v>
      </c>
      <c r="B31" s="10">
        <f>EURGBP10080[[#This Row],[date_start]]+5</f>
        <v>44190</v>
      </c>
      <c r="C31">
        <v>259299</v>
      </c>
      <c r="D31" s="11">
        <v>0.91007000000000005</v>
      </c>
      <c r="E31" s="11">
        <v>0.92171000000000003</v>
      </c>
      <c r="F31" s="11">
        <v>0.89529000000000003</v>
      </c>
      <c r="G31" s="11">
        <v>0.89995000000000003</v>
      </c>
    </row>
    <row r="32" spans="1:7" x14ac:dyDescent="0.25">
      <c r="A32" s="10">
        <v>44178</v>
      </c>
      <c r="B32" s="10">
        <f>EURGBP10080[[#This Row],[date_start]]+5</f>
        <v>44183</v>
      </c>
      <c r="C32">
        <v>307808</v>
      </c>
      <c r="D32" s="11">
        <v>0.90720000000000001</v>
      </c>
      <c r="E32" s="11">
        <v>0.91486000000000001</v>
      </c>
      <c r="F32" s="11">
        <v>0.8982</v>
      </c>
      <c r="G32" s="11">
        <v>0.90754000000000001</v>
      </c>
    </row>
    <row r="33" spans="1:7" x14ac:dyDescent="0.25">
      <c r="A33" s="10">
        <v>44171</v>
      </c>
      <c r="B33" s="10">
        <f>EURGBP10080[[#This Row],[date_start]]+5</f>
        <v>44176</v>
      </c>
      <c r="C33">
        <v>324904</v>
      </c>
      <c r="D33" s="11">
        <v>0.90386</v>
      </c>
      <c r="E33" s="11">
        <v>0.92296999999999996</v>
      </c>
      <c r="F33" s="11">
        <v>0.89831000000000005</v>
      </c>
      <c r="G33" s="11">
        <v>0.91532999999999998</v>
      </c>
    </row>
    <row r="34" spans="1:7" x14ac:dyDescent="0.25">
      <c r="A34" s="10">
        <v>44164</v>
      </c>
      <c r="B34" s="10">
        <f>EURGBP10080[[#This Row],[date_start]]+5</f>
        <v>44169</v>
      </c>
      <c r="C34">
        <v>322485</v>
      </c>
      <c r="D34" s="11">
        <v>0.89734999999999998</v>
      </c>
      <c r="E34" s="11">
        <v>0.90841000000000005</v>
      </c>
      <c r="F34" s="11">
        <v>0.89283999999999997</v>
      </c>
      <c r="G34" s="11">
        <v>0.90198999999999996</v>
      </c>
    </row>
    <row r="35" spans="1:7" x14ac:dyDescent="0.25">
      <c r="A35" s="10">
        <v>44157</v>
      </c>
      <c r="B35" s="10">
        <f>EURGBP10080[[#This Row],[date_start]]+5</f>
        <v>44162</v>
      </c>
      <c r="C35">
        <v>255166</v>
      </c>
      <c r="D35" s="11">
        <v>0.89120999999999995</v>
      </c>
      <c r="E35" s="11">
        <v>0.90000999999999998</v>
      </c>
      <c r="F35" s="11">
        <v>0.88663999999999998</v>
      </c>
      <c r="G35" s="11">
        <v>0.89832000000000001</v>
      </c>
    </row>
    <row r="36" spans="1:7" x14ac:dyDescent="0.25">
      <c r="A36" s="10">
        <v>44150</v>
      </c>
      <c r="B36" s="10">
        <f>EURGBP10080[[#This Row],[date_start]]+5</f>
        <v>44155</v>
      </c>
      <c r="C36">
        <v>273774</v>
      </c>
      <c r="D36" s="11">
        <v>0.89707000000000003</v>
      </c>
      <c r="E36" s="11">
        <v>0.89949000000000001</v>
      </c>
      <c r="F36" s="11">
        <v>0.89151000000000002</v>
      </c>
      <c r="G36" s="11">
        <v>0.89220999999999995</v>
      </c>
    </row>
    <row r="37" spans="1:7" x14ac:dyDescent="0.25">
      <c r="A37" s="10">
        <v>44143</v>
      </c>
      <c r="B37" s="10">
        <f>EURGBP10080[[#This Row],[date_start]]+5</f>
        <v>44148</v>
      </c>
      <c r="C37">
        <v>353509</v>
      </c>
      <c r="D37" s="11">
        <v>0.90263000000000004</v>
      </c>
      <c r="E37" s="11">
        <v>0.90483000000000002</v>
      </c>
      <c r="F37" s="11">
        <v>0.8861</v>
      </c>
      <c r="G37" s="11">
        <v>0.89646000000000003</v>
      </c>
    </row>
    <row r="38" spans="1:7" x14ac:dyDescent="0.25">
      <c r="A38" s="10">
        <v>44136</v>
      </c>
      <c r="B38" s="10">
        <f>EURGBP10080[[#This Row],[date_start]]+5</f>
        <v>44141</v>
      </c>
      <c r="C38">
        <v>332446</v>
      </c>
      <c r="D38" s="11">
        <v>0.90051000000000003</v>
      </c>
      <c r="E38" s="11">
        <v>0.90686999999999995</v>
      </c>
      <c r="F38" s="11">
        <v>0.89441999999999999</v>
      </c>
      <c r="G38" s="11">
        <v>0.90303999999999995</v>
      </c>
    </row>
    <row r="39" spans="1:7" x14ac:dyDescent="0.25">
      <c r="A39" s="10">
        <v>44129</v>
      </c>
      <c r="B39" s="10">
        <f>EURGBP10080[[#This Row],[date_start]]+5</f>
        <v>44134</v>
      </c>
      <c r="C39">
        <v>267764</v>
      </c>
      <c r="D39" s="11">
        <v>0.90800000000000003</v>
      </c>
      <c r="E39" s="11">
        <v>0.91054000000000002</v>
      </c>
      <c r="F39" s="11">
        <v>0.89836000000000005</v>
      </c>
      <c r="G39" s="11">
        <v>0.89912000000000003</v>
      </c>
    </row>
    <row r="40" spans="1:7" x14ac:dyDescent="0.25">
      <c r="A40" s="10">
        <v>44122</v>
      </c>
      <c r="B40" s="10">
        <f>EURGBP10080[[#This Row],[date_start]]+5</f>
        <v>44127</v>
      </c>
      <c r="C40">
        <v>240307</v>
      </c>
      <c r="D40" s="11">
        <v>0.90830999999999995</v>
      </c>
      <c r="E40" s="11">
        <v>0.91481000000000001</v>
      </c>
      <c r="F40" s="11">
        <v>0.90107999999999999</v>
      </c>
      <c r="G40" s="11">
        <v>0.90908</v>
      </c>
    </row>
    <row r="41" spans="1:7" x14ac:dyDescent="0.25">
      <c r="A41" s="10">
        <v>44115</v>
      </c>
      <c r="B41" s="10">
        <f>EURGBP10080[[#This Row],[date_start]]+5</f>
        <v>44120</v>
      </c>
      <c r="C41">
        <v>238763</v>
      </c>
      <c r="D41" s="11">
        <v>0.90686</v>
      </c>
      <c r="E41" s="11">
        <v>0.91207000000000005</v>
      </c>
      <c r="F41" s="11">
        <v>0.90066999999999997</v>
      </c>
      <c r="G41" s="11">
        <v>0.90756000000000003</v>
      </c>
    </row>
    <row r="42" spans="1:7" x14ac:dyDescent="0.25">
      <c r="A42" s="10">
        <v>44108</v>
      </c>
      <c r="B42" s="10">
        <f>EURGBP10080[[#This Row],[date_start]]+5</f>
        <v>44113</v>
      </c>
      <c r="C42">
        <v>224688</v>
      </c>
      <c r="D42" s="11">
        <v>0.90566000000000002</v>
      </c>
      <c r="E42" s="11">
        <v>0.91605999999999999</v>
      </c>
      <c r="F42" s="11">
        <v>0.90532999999999997</v>
      </c>
      <c r="G42" s="11">
        <v>0.90637999999999996</v>
      </c>
    </row>
    <row r="43" spans="1:7" x14ac:dyDescent="0.25">
      <c r="A43" s="10">
        <v>44101</v>
      </c>
      <c r="B43" s="10">
        <f>EURGBP10080[[#This Row],[date_start]]+5</f>
        <v>44106</v>
      </c>
      <c r="C43">
        <v>245562</v>
      </c>
      <c r="D43" s="11">
        <v>0.90988000000000002</v>
      </c>
      <c r="E43" s="11">
        <v>0.91566000000000003</v>
      </c>
      <c r="F43" s="11">
        <v>0.90246999999999999</v>
      </c>
      <c r="G43" s="11">
        <v>0.90551999999999999</v>
      </c>
    </row>
    <row r="44" spans="1:7" x14ac:dyDescent="0.25">
      <c r="A44" s="10">
        <v>44094</v>
      </c>
      <c r="B44" s="10">
        <f>EURGBP10080[[#This Row],[date_start]]+5</f>
        <v>44099</v>
      </c>
      <c r="C44">
        <v>232914</v>
      </c>
      <c r="D44" s="11">
        <v>0.91542999999999997</v>
      </c>
      <c r="E44" s="11">
        <v>0.92201999999999995</v>
      </c>
      <c r="F44" s="11">
        <v>0.91127999999999998</v>
      </c>
      <c r="G44" s="11">
        <v>0.91263000000000005</v>
      </c>
    </row>
    <row r="45" spans="1:7" x14ac:dyDescent="0.25">
      <c r="A45" s="10">
        <v>44087</v>
      </c>
      <c r="B45" s="10">
        <f>EURGBP10080[[#This Row],[date_start]]+5</f>
        <v>44092</v>
      </c>
      <c r="C45">
        <v>207206</v>
      </c>
      <c r="D45" s="11">
        <v>0.92576999999999998</v>
      </c>
      <c r="E45" s="11">
        <v>0.92637000000000003</v>
      </c>
      <c r="F45" s="11">
        <v>0.90827999999999998</v>
      </c>
      <c r="G45" s="11">
        <v>0.91622999999999999</v>
      </c>
    </row>
    <row r="46" spans="1:7" x14ac:dyDescent="0.25">
      <c r="A46" s="10">
        <v>44080</v>
      </c>
      <c r="B46" s="10">
        <f>EURGBP10080[[#This Row],[date_start]]+5</f>
        <v>44085</v>
      </c>
      <c r="C46">
        <v>282496</v>
      </c>
      <c r="D46" s="11">
        <v>0.89319999999999999</v>
      </c>
      <c r="E46" s="11">
        <v>0.92911999999999995</v>
      </c>
      <c r="F46" s="11">
        <v>0.89165000000000005</v>
      </c>
      <c r="G46" s="11">
        <v>0.92554999999999998</v>
      </c>
    </row>
    <row r="47" spans="1:7" x14ac:dyDescent="0.25">
      <c r="A47" s="10">
        <v>44073</v>
      </c>
      <c r="B47" s="10">
        <f>EURGBP10080[[#This Row],[date_start]]+5</f>
        <v>44078</v>
      </c>
      <c r="C47">
        <v>266897</v>
      </c>
      <c r="D47" s="11">
        <v>0.89185999999999999</v>
      </c>
      <c r="E47" s="11">
        <v>0.89664999999999995</v>
      </c>
      <c r="F47" s="11">
        <v>0.88658000000000003</v>
      </c>
      <c r="G47" s="11">
        <v>0.89165000000000005</v>
      </c>
    </row>
    <row r="48" spans="1:7" x14ac:dyDescent="0.25">
      <c r="A48" s="10">
        <v>44066</v>
      </c>
      <c r="B48" s="10">
        <f>EURGBP10080[[#This Row],[date_start]]+5</f>
        <v>44071</v>
      </c>
      <c r="C48">
        <v>237123</v>
      </c>
      <c r="D48" s="11">
        <v>0.90114000000000005</v>
      </c>
      <c r="E48" s="11">
        <v>0.90437999999999996</v>
      </c>
      <c r="F48" s="11">
        <v>0.89076</v>
      </c>
      <c r="G48" s="11">
        <v>0.89161000000000001</v>
      </c>
    </row>
    <row r="49" spans="1:7" x14ac:dyDescent="0.25">
      <c r="A49" s="10">
        <v>44059</v>
      </c>
      <c r="B49" s="10">
        <f>EURGBP10080[[#This Row],[date_start]]+5</f>
        <v>44064</v>
      </c>
      <c r="C49">
        <v>268587</v>
      </c>
      <c r="D49" s="11">
        <v>0.90351000000000004</v>
      </c>
      <c r="E49" s="11">
        <v>0.90695999999999999</v>
      </c>
      <c r="F49" s="11">
        <v>0.89441000000000004</v>
      </c>
      <c r="G49" s="11">
        <v>0.90107000000000004</v>
      </c>
    </row>
    <row r="50" spans="1:7" x14ac:dyDescent="0.25">
      <c r="A50" s="10">
        <v>44052</v>
      </c>
      <c r="B50" s="10">
        <f>EURGBP10080[[#This Row],[date_start]]+5</f>
        <v>44057</v>
      </c>
      <c r="C50">
        <v>227707</v>
      </c>
      <c r="D50" s="11">
        <v>0.90212000000000003</v>
      </c>
      <c r="E50" s="11">
        <v>0.90527000000000002</v>
      </c>
      <c r="F50" s="11">
        <v>0.89690999999999999</v>
      </c>
      <c r="G50" s="11">
        <v>0.90441000000000005</v>
      </c>
    </row>
    <row r="51" spans="1:7" x14ac:dyDescent="0.25">
      <c r="A51" s="10">
        <v>44045</v>
      </c>
      <c r="B51" s="10">
        <f>EURGBP10080[[#This Row],[date_start]]+5</f>
        <v>44050</v>
      </c>
      <c r="C51">
        <v>275867</v>
      </c>
      <c r="D51" s="11">
        <v>0.89876999999999996</v>
      </c>
      <c r="E51" s="11">
        <v>0.90583000000000002</v>
      </c>
      <c r="F51" s="11">
        <v>0.89815999999999996</v>
      </c>
      <c r="G51" s="11">
        <v>0.90276000000000001</v>
      </c>
    </row>
    <row r="52" spans="1:7" x14ac:dyDescent="0.25">
      <c r="A52" s="10">
        <v>44038</v>
      </c>
      <c r="B52" s="10">
        <f>EURGBP10080[[#This Row],[date_start]]+5</f>
        <v>44043</v>
      </c>
      <c r="C52">
        <v>283733</v>
      </c>
      <c r="D52" s="11">
        <v>0.90974999999999995</v>
      </c>
      <c r="E52" s="11">
        <v>0.91478999999999999</v>
      </c>
      <c r="F52" s="11">
        <v>0.89805999999999997</v>
      </c>
      <c r="G52" s="11">
        <v>0.89966999999999997</v>
      </c>
    </row>
    <row r="53" spans="1:7" x14ac:dyDescent="0.25">
      <c r="A53" s="10">
        <v>44031</v>
      </c>
      <c r="B53" s="10">
        <f>EURGBP10080[[#This Row],[date_start]]+5</f>
        <v>44036</v>
      </c>
      <c r="C53">
        <v>240711</v>
      </c>
      <c r="D53" s="11">
        <v>0.90778000000000003</v>
      </c>
      <c r="E53" s="11">
        <v>0.91376999999999997</v>
      </c>
      <c r="F53" s="11">
        <v>0.90007999999999999</v>
      </c>
      <c r="G53" s="11">
        <v>0.91069</v>
      </c>
    </row>
    <row r="54" spans="1:7" x14ac:dyDescent="0.25">
      <c r="A54" s="10">
        <v>44024</v>
      </c>
      <c r="B54" s="10">
        <f>EURGBP10080[[#This Row],[date_start]]+5</f>
        <v>44029</v>
      </c>
      <c r="C54">
        <v>234693</v>
      </c>
      <c r="D54" s="11">
        <v>0.89315999999999995</v>
      </c>
      <c r="E54" s="11">
        <v>0.91346000000000005</v>
      </c>
      <c r="F54" s="11">
        <v>0.89315999999999995</v>
      </c>
      <c r="G54" s="11">
        <v>0.90905999999999998</v>
      </c>
    </row>
    <row r="55" spans="1:7" x14ac:dyDescent="0.25">
      <c r="A55" s="10">
        <v>44017</v>
      </c>
      <c r="B55" s="10">
        <f>EURGBP10080[[#This Row],[date_start]]+5</f>
        <v>44022</v>
      </c>
      <c r="C55">
        <v>226428</v>
      </c>
      <c r="D55" s="11">
        <v>0.90108999999999995</v>
      </c>
      <c r="E55" s="11">
        <v>0.90673000000000004</v>
      </c>
      <c r="F55" s="11">
        <v>0.89376</v>
      </c>
      <c r="G55" s="11">
        <v>0.89500999999999997</v>
      </c>
    </row>
    <row r="56" spans="1:7" x14ac:dyDescent="0.25">
      <c r="A56" s="10">
        <v>44010</v>
      </c>
      <c r="B56" s="10">
        <f>EURGBP10080[[#This Row],[date_start]]+5</f>
        <v>44015</v>
      </c>
      <c r="C56">
        <v>229405</v>
      </c>
      <c r="D56" s="11">
        <v>0.90797000000000005</v>
      </c>
      <c r="E56" s="11">
        <v>0.91756000000000004</v>
      </c>
      <c r="F56" s="11">
        <v>0.89976</v>
      </c>
      <c r="G56" s="11">
        <v>0.90088000000000001</v>
      </c>
    </row>
    <row r="57" spans="1:7" x14ac:dyDescent="0.25">
      <c r="A57" s="10">
        <v>44003</v>
      </c>
      <c r="B57" s="10">
        <f>EURGBP10080[[#This Row],[date_start]]+5</f>
        <v>44008</v>
      </c>
      <c r="C57">
        <v>251658</v>
      </c>
      <c r="D57" s="11">
        <v>0.90427000000000002</v>
      </c>
      <c r="E57" s="11">
        <v>0.91000999999999999</v>
      </c>
      <c r="F57" s="11">
        <v>0.90007999999999999</v>
      </c>
      <c r="G57" s="11">
        <v>0.90922999999999998</v>
      </c>
    </row>
    <row r="58" spans="1:7" x14ac:dyDescent="0.25">
      <c r="A58" s="10">
        <v>43996</v>
      </c>
      <c r="B58" s="10">
        <f>EURGBP10080[[#This Row],[date_start]]+5</f>
        <v>44001</v>
      </c>
      <c r="C58">
        <v>318135</v>
      </c>
      <c r="D58" s="11">
        <v>0.89756999999999998</v>
      </c>
      <c r="E58" s="11">
        <v>0.90725</v>
      </c>
      <c r="F58" s="11">
        <v>0.89117999999999997</v>
      </c>
      <c r="G58" s="11">
        <v>0.90490000000000004</v>
      </c>
    </row>
    <row r="59" spans="1:7" x14ac:dyDescent="0.25">
      <c r="A59" s="10">
        <v>43989</v>
      </c>
      <c r="B59" s="10">
        <f>EURGBP10080[[#This Row],[date_start]]+5</f>
        <v>43994</v>
      </c>
      <c r="C59">
        <v>325803</v>
      </c>
      <c r="D59" s="11">
        <v>0.88944000000000001</v>
      </c>
      <c r="E59" s="11">
        <v>0.90142999999999995</v>
      </c>
      <c r="F59" s="11">
        <v>0.88636000000000004</v>
      </c>
      <c r="G59" s="11">
        <v>0.89731000000000005</v>
      </c>
    </row>
    <row r="60" spans="1:7" x14ac:dyDescent="0.25">
      <c r="A60" s="10">
        <v>43982</v>
      </c>
      <c r="B60" s="10">
        <f>EURGBP10080[[#This Row],[date_start]]+5</f>
        <v>43987</v>
      </c>
      <c r="C60">
        <v>334096</v>
      </c>
      <c r="D60" s="11">
        <v>0.90151999999999999</v>
      </c>
      <c r="E60" s="11">
        <v>0.90173000000000003</v>
      </c>
      <c r="F60" s="11">
        <v>0.88658999999999999</v>
      </c>
      <c r="G60" s="11">
        <v>0.89078999999999997</v>
      </c>
    </row>
    <row r="61" spans="1:7" x14ac:dyDescent="0.25">
      <c r="A61" s="10">
        <v>43975</v>
      </c>
      <c r="B61" s="10">
        <f>EURGBP10080[[#This Row],[date_start]]+5</f>
        <v>43980</v>
      </c>
      <c r="C61">
        <v>272758</v>
      </c>
      <c r="D61" s="11">
        <v>0.89380999999999999</v>
      </c>
      <c r="E61" s="11">
        <v>0.90541000000000005</v>
      </c>
      <c r="F61" s="11">
        <v>0.88804000000000005</v>
      </c>
      <c r="G61" s="11">
        <v>0.89917999999999998</v>
      </c>
    </row>
    <row r="62" spans="1:7" x14ac:dyDescent="0.25">
      <c r="A62" s="10">
        <v>43968</v>
      </c>
      <c r="B62" s="10">
        <f>EURGBP10080[[#This Row],[date_start]]+5</f>
        <v>43973</v>
      </c>
      <c r="C62">
        <v>261826</v>
      </c>
      <c r="D62" s="11">
        <v>0.89298</v>
      </c>
      <c r="E62" s="11">
        <v>0.9</v>
      </c>
      <c r="F62" s="11">
        <v>0.88939999999999997</v>
      </c>
      <c r="G62" s="11">
        <v>0.89587000000000006</v>
      </c>
    </row>
    <row r="63" spans="1:7" x14ac:dyDescent="0.25">
      <c r="A63" s="10">
        <v>43961</v>
      </c>
      <c r="B63" s="10">
        <f>EURGBP10080[[#This Row],[date_start]]+5</f>
        <v>43966</v>
      </c>
      <c r="C63">
        <v>302334</v>
      </c>
      <c r="D63" s="11">
        <v>0.87094000000000005</v>
      </c>
      <c r="E63" s="11">
        <v>0.89397000000000004</v>
      </c>
      <c r="F63" s="11">
        <v>0.87046999999999997</v>
      </c>
      <c r="G63" s="11">
        <v>0.89373999999999998</v>
      </c>
    </row>
    <row r="64" spans="1:7" x14ac:dyDescent="0.25">
      <c r="A64" s="10">
        <v>43954</v>
      </c>
      <c r="B64" s="10">
        <f>EURGBP10080[[#This Row],[date_start]]+5</f>
        <v>43959</v>
      </c>
      <c r="C64">
        <v>279777</v>
      </c>
      <c r="D64" s="11">
        <v>0.87773000000000001</v>
      </c>
      <c r="E64" s="11">
        <v>0.88139999999999996</v>
      </c>
      <c r="F64" s="11">
        <v>0.86902000000000001</v>
      </c>
      <c r="G64" s="11">
        <v>0.87329999999999997</v>
      </c>
    </row>
    <row r="65" spans="1:7" x14ac:dyDescent="0.25">
      <c r="A65" s="10">
        <v>43947</v>
      </c>
      <c r="B65" s="10">
        <f>EURGBP10080[[#This Row],[date_start]]+5</f>
        <v>43952</v>
      </c>
      <c r="C65">
        <v>272924</v>
      </c>
      <c r="D65" s="11">
        <v>0.87424000000000002</v>
      </c>
      <c r="E65" s="11">
        <v>0.87960000000000005</v>
      </c>
      <c r="F65" s="11">
        <v>0.86707000000000001</v>
      </c>
      <c r="G65" s="11">
        <v>0.87885999999999997</v>
      </c>
    </row>
    <row r="66" spans="1:7" x14ac:dyDescent="0.25">
      <c r="A66" s="10">
        <v>43940</v>
      </c>
      <c r="B66" s="10">
        <f>EURGBP10080[[#This Row],[date_start]]+5</f>
        <v>43945</v>
      </c>
      <c r="C66">
        <v>309993</v>
      </c>
      <c r="D66" s="11">
        <v>0.86819999999999997</v>
      </c>
      <c r="E66" s="11">
        <v>0.88627999999999996</v>
      </c>
      <c r="F66" s="11">
        <v>0.86817</v>
      </c>
      <c r="G66" s="11">
        <v>0.87511000000000005</v>
      </c>
    </row>
    <row r="67" spans="1:7" x14ac:dyDescent="0.25">
      <c r="A67" s="10">
        <v>43933</v>
      </c>
      <c r="B67" s="10">
        <f>EURGBP10080[[#This Row],[date_start]]+5</f>
        <v>43938</v>
      </c>
      <c r="C67">
        <v>283088</v>
      </c>
      <c r="D67" s="11">
        <v>0.87770999999999999</v>
      </c>
      <c r="E67" s="11">
        <v>0.87782000000000004</v>
      </c>
      <c r="F67" s="11">
        <v>0.86817999999999995</v>
      </c>
      <c r="G67" s="11">
        <v>0.86929000000000001</v>
      </c>
    </row>
    <row r="68" spans="1:7" x14ac:dyDescent="0.25">
      <c r="A68" s="10">
        <v>43926</v>
      </c>
      <c r="B68" s="10">
        <f>EURGBP10080[[#This Row],[date_start]]+5</f>
        <v>43931</v>
      </c>
      <c r="C68">
        <v>316409</v>
      </c>
      <c r="D68" s="11">
        <v>0.88351999999999997</v>
      </c>
      <c r="E68" s="11">
        <v>0.88636999999999999</v>
      </c>
      <c r="F68" s="11">
        <v>0.87239999999999995</v>
      </c>
      <c r="G68" s="11">
        <v>0.87675999999999998</v>
      </c>
    </row>
    <row r="69" spans="1:7" x14ac:dyDescent="0.25">
      <c r="A69" s="10">
        <v>43919</v>
      </c>
      <c r="B69" s="10">
        <f>EURGBP10080[[#This Row],[date_start]]+5</f>
        <v>43924</v>
      </c>
      <c r="C69">
        <v>408898</v>
      </c>
      <c r="D69" s="11">
        <v>0.89188999999999996</v>
      </c>
      <c r="E69" s="11">
        <v>0.89870000000000005</v>
      </c>
      <c r="F69" s="11">
        <v>0.87343999999999999</v>
      </c>
      <c r="G69" s="11">
        <v>0.88087000000000004</v>
      </c>
    </row>
    <row r="70" spans="1:7" x14ac:dyDescent="0.25">
      <c r="A70" s="10">
        <v>43912</v>
      </c>
      <c r="B70" s="10">
        <f>EURGBP10080[[#This Row],[date_start]]+5</f>
        <v>43917</v>
      </c>
      <c r="C70">
        <v>666744</v>
      </c>
      <c r="D70" s="11">
        <v>0.91624000000000005</v>
      </c>
      <c r="E70" s="11">
        <v>0.93872</v>
      </c>
      <c r="F70" s="11">
        <v>0.89039999999999997</v>
      </c>
      <c r="G70" s="11">
        <v>0.89270000000000005</v>
      </c>
    </row>
    <row r="71" spans="1:7" x14ac:dyDescent="0.25">
      <c r="A71" s="10">
        <v>43905</v>
      </c>
      <c r="B71" s="10">
        <f>EURGBP10080[[#This Row],[date_start]]+5</f>
        <v>43910</v>
      </c>
      <c r="C71">
        <v>872083</v>
      </c>
      <c r="D71" s="11">
        <v>0.90080000000000005</v>
      </c>
      <c r="E71" s="11">
        <v>0.94989999999999997</v>
      </c>
      <c r="F71" s="11">
        <v>0.89770000000000005</v>
      </c>
      <c r="G71" s="11">
        <v>0.92113</v>
      </c>
    </row>
    <row r="72" spans="1:7" x14ac:dyDescent="0.25">
      <c r="A72" s="10">
        <v>43898</v>
      </c>
      <c r="B72" s="10">
        <f>EURGBP10080[[#This Row],[date_start]]+5</f>
        <v>43903</v>
      </c>
      <c r="C72">
        <v>836523</v>
      </c>
      <c r="D72" s="11">
        <v>0.86677000000000004</v>
      </c>
      <c r="E72" s="11">
        <v>0.90471999999999997</v>
      </c>
      <c r="F72" s="11">
        <v>0.86558999999999997</v>
      </c>
      <c r="G72" s="11">
        <v>0.90300999999999998</v>
      </c>
    </row>
    <row r="73" spans="1:7" x14ac:dyDescent="0.25">
      <c r="A73" s="10">
        <v>43891</v>
      </c>
      <c r="B73" s="10">
        <f>EURGBP10080[[#This Row],[date_start]]+5</f>
        <v>43896</v>
      </c>
      <c r="C73">
        <v>410978</v>
      </c>
      <c r="D73" s="11">
        <v>0.86263000000000001</v>
      </c>
      <c r="E73" s="11">
        <v>0.87439999999999996</v>
      </c>
      <c r="F73" s="11">
        <v>0.85938999999999999</v>
      </c>
      <c r="G73" s="11">
        <v>0.86536999999999997</v>
      </c>
    </row>
    <row r="74" spans="1:7" x14ac:dyDescent="0.25">
      <c r="A74" s="10">
        <v>43884</v>
      </c>
      <c r="B74" s="10">
        <f>EURGBP10080[[#This Row],[date_start]]+5</f>
        <v>43889</v>
      </c>
      <c r="C74">
        <v>359587</v>
      </c>
      <c r="D74" s="11">
        <v>0.83587999999999996</v>
      </c>
      <c r="E74" s="11">
        <v>0.86414000000000002</v>
      </c>
      <c r="F74" s="11">
        <v>0.83367999999999998</v>
      </c>
      <c r="G74" s="11">
        <v>0.86004999999999998</v>
      </c>
    </row>
    <row r="75" spans="1:7" x14ac:dyDescent="0.25">
      <c r="A75" s="10">
        <v>43877</v>
      </c>
      <c r="B75" s="10">
        <f>EURGBP10080[[#This Row],[date_start]]+5</f>
        <v>43882</v>
      </c>
      <c r="C75">
        <v>224232</v>
      </c>
      <c r="D75" s="11">
        <v>0.83082999999999996</v>
      </c>
      <c r="E75" s="11">
        <v>0.84153</v>
      </c>
      <c r="F75" s="11">
        <v>0.82818000000000003</v>
      </c>
      <c r="G75" s="11">
        <v>0.83709</v>
      </c>
    </row>
    <row r="76" spans="1:7" x14ac:dyDescent="0.25">
      <c r="A76" s="10">
        <v>43870</v>
      </c>
      <c r="B76" s="10">
        <f>EURGBP10080[[#This Row],[date_start]]+5</f>
        <v>43875</v>
      </c>
      <c r="C76">
        <v>221441</v>
      </c>
      <c r="D76" s="11">
        <v>0.84877999999999998</v>
      </c>
      <c r="E76" s="11">
        <v>0.85041</v>
      </c>
      <c r="F76" s="11">
        <v>0.82952000000000004</v>
      </c>
      <c r="G76" s="11">
        <v>0.82998000000000005</v>
      </c>
    </row>
    <row r="77" spans="1:7" x14ac:dyDescent="0.25">
      <c r="A77" s="10">
        <v>43863</v>
      </c>
      <c r="B77" s="10">
        <f>EURGBP10080[[#This Row],[date_start]]+5</f>
        <v>43868</v>
      </c>
      <c r="C77">
        <v>230742</v>
      </c>
      <c r="D77" s="11">
        <v>0.84164000000000005</v>
      </c>
      <c r="E77" s="11">
        <v>0.85374000000000005</v>
      </c>
      <c r="F77" s="11">
        <v>0.84065999999999996</v>
      </c>
      <c r="G77" s="11">
        <v>0.84931000000000001</v>
      </c>
    </row>
    <row r="78" spans="1:7" x14ac:dyDescent="0.25">
      <c r="A78" s="10">
        <v>43856</v>
      </c>
      <c r="B78" s="10">
        <f>EURGBP10080[[#This Row],[date_start]]+5</f>
        <v>43861</v>
      </c>
      <c r="C78">
        <v>214884</v>
      </c>
      <c r="D78" s="11">
        <v>0.84336999999999995</v>
      </c>
      <c r="E78" s="11">
        <v>0.84870999999999996</v>
      </c>
      <c r="F78" s="11">
        <v>0.83869000000000005</v>
      </c>
      <c r="G78" s="11">
        <v>0.83979999999999999</v>
      </c>
    </row>
    <row r="79" spans="1:7" x14ac:dyDescent="0.25">
      <c r="A79" s="10">
        <v>43849</v>
      </c>
      <c r="B79" s="10">
        <f>EURGBP10080[[#This Row],[date_start]]+5</f>
        <v>43854</v>
      </c>
      <c r="C79">
        <v>207735</v>
      </c>
      <c r="D79" s="11">
        <v>0.85311999999999999</v>
      </c>
      <c r="E79" s="11">
        <v>0.85531999999999997</v>
      </c>
      <c r="F79" s="11">
        <v>0.83853999999999995</v>
      </c>
      <c r="G79" s="11">
        <v>0.84340999999999999</v>
      </c>
    </row>
    <row r="80" spans="1:7" x14ac:dyDescent="0.25">
      <c r="A80" s="10">
        <v>43842</v>
      </c>
      <c r="B80" s="10">
        <f>EURGBP10080[[#This Row],[date_start]]+5</f>
        <v>43847</v>
      </c>
      <c r="C80">
        <v>216669</v>
      </c>
      <c r="D80" s="11">
        <v>0.85246</v>
      </c>
      <c r="E80" s="11">
        <v>0.85955000000000004</v>
      </c>
      <c r="F80" s="11">
        <v>0.84867999999999999</v>
      </c>
      <c r="G80" s="11">
        <v>0.85224999999999995</v>
      </c>
    </row>
    <row r="81" spans="1:7" x14ac:dyDescent="0.25">
      <c r="A81" s="10">
        <v>43835</v>
      </c>
      <c r="B81" s="10">
        <f>EURGBP10080[[#This Row],[date_start]]+5</f>
        <v>43840</v>
      </c>
      <c r="C81">
        <v>248931</v>
      </c>
      <c r="D81" s="11">
        <v>0.85257000000000005</v>
      </c>
      <c r="E81" s="11">
        <v>0.85443000000000002</v>
      </c>
      <c r="F81" s="11">
        <v>0.84545999999999999</v>
      </c>
      <c r="G81" s="11">
        <v>0.85111000000000003</v>
      </c>
    </row>
    <row r="82" spans="1:7" x14ac:dyDescent="0.25">
      <c r="A82" s="10">
        <v>43828</v>
      </c>
      <c r="B82" s="10">
        <f>EURGBP10080[[#This Row],[date_start]]+5</f>
        <v>43833</v>
      </c>
      <c r="C82">
        <v>183385</v>
      </c>
      <c r="D82" s="11">
        <v>0.85282000000000002</v>
      </c>
      <c r="E82" s="11">
        <v>0.85563</v>
      </c>
      <c r="F82" s="11">
        <v>0.84540000000000004</v>
      </c>
      <c r="G82" s="11">
        <v>0.85304999999999997</v>
      </c>
    </row>
    <row r="83" spans="1:7" x14ac:dyDescent="0.25">
      <c r="A83" s="10">
        <v>43821</v>
      </c>
      <c r="B83" s="10">
        <f>EURGBP10080[[#This Row],[date_start]]+5</f>
        <v>43826</v>
      </c>
      <c r="C83">
        <v>146842</v>
      </c>
      <c r="D83" s="11">
        <v>0.85099999999999998</v>
      </c>
      <c r="E83" s="11">
        <v>0.85914999999999997</v>
      </c>
      <c r="F83" s="11">
        <v>0.84718000000000004</v>
      </c>
      <c r="G83" s="11">
        <v>0.85399000000000003</v>
      </c>
    </row>
    <row r="84" spans="1:7" x14ac:dyDescent="0.25">
      <c r="A84" s="10">
        <v>43814</v>
      </c>
      <c r="B84" s="10">
        <f>EURGBP10080[[#This Row],[date_start]]+5</f>
        <v>43819</v>
      </c>
      <c r="C84">
        <v>259541</v>
      </c>
      <c r="D84" s="11">
        <v>0.83365999999999996</v>
      </c>
      <c r="E84" s="11">
        <v>0.85563999999999996</v>
      </c>
      <c r="F84" s="11">
        <v>0.83018000000000003</v>
      </c>
      <c r="G84" s="11">
        <v>0.85162000000000004</v>
      </c>
    </row>
    <row r="85" spans="1:7" x14ac:dyDescent="0.25">
      <c r="A85" s="10">
        <v>43807</v>
      </c>
      <c r="B85" s="10">
        <f>EURGBP10080[[#This Row],[date_start]]+5</f>
        <v>43812</v>
      </c>
      <c r="C85">
        <v>265357</v>
      </c>
      <c r="D85" s="11">
        <v>0.84160999999999997</v>
      </c>
      <c r="E85" s="11">
        <v>0.85085</v>
      </c>
      <c r="F85" s="11">
        <v>0.82764000000000004</v>
      </c>
      <c r="G85" s="11">
        <v>0.83355000000000001</v>
      </c>
    </row>
    <row r="86" spans="1:7" x14ac:dyDescent="0.25">
      <c r="A86" s="10">
        <v>43800</v>
      </c>
      <c r="B86" s="10">
        <f>EURGBP10080[[#This Row],[date_start]]+5</f>
        <v>43805</v>
      </c>
      <c r="C86">
        <v>199116</v>
      </c>
      <c r="D86" s="11">
        <v>0.85348999999999997</v>
      </c>
      <c r="E86" s="11">
        <v>0.85746999999999995</v>
      </c>
      <c r="F86" s="11">
        <v>0.84109</v>
      </c>
      <c r="G86" s="11">
        <v>0.84182000000000001</v>
      </c>
    </row>
    <row r="87" spans="1:7" x14ac:dyDescent="0.25">
      <c r="A87" s="10">
        <v>43793</v>
      </c>
      <c r="B87" s="10">
        <f>EURGBP10080[[#This Row],[date_start]]+5</f>
        <v>43798</v>
      </c>
      <c r="C87">
        <v>190259</v>
      </c>
      <c r="D87" s="11">
        <v>0.8569</v>
      </c>
      <c r="E87" s="11">
        <v>0.85843000000000003</v>
      </c>
      <c r="F87" s="11">
        <v>0.84992000000000001</v>
      </c>
      <c r="G87" s="11">
        <v>0.85116000000000003</v>
      </c>
    </row>
    <row r="88" spans="1:7" x14ac:dyDescent="0.25">
      <c r="A88" s="10">
        <v>43786</v>
      </c>
      <c r="B88" s="10">
        <f>EURGBP10080[[#This Row],[date_start]]+5</f>
        <v>43791</v>
      </c>
      <c r="C88">
        <v>190307</v>
      </c>
      <c r="D88" s="11">
        <v>0.85475999999999996</v>
      </c>
      <c r="E88" s="11">
        <v>0.86050000000000004</v>
      </c>
      <c r="F88" s="11">
        <v>0.85211999999999999</v>
      </c>
      <c r="G88" s="11">
        <v>0.85816999999999999</v>
      </c>
    </row>
    <row r="89" spans="1:7" x14ac:dyDescent="0.25">
      <c r="A89" s="10">
        <v>43779</v>
      </c>
      <c r="B89" s="10">
        <f>EURGBP10080[[#This Row],[date_start]]+5</f>
        <v>43784</v>
      </c>
      <c r="C89">
        <v>185307</v>
      </c>
      <c r="D89" s="11">
        <v>0.86226000000000003</v>
      </c>
      <c r="E89" s="11">
        <v>0.86226000000000003</v>
      </c>
      <c r="F89" s="11">
        <v>0.85450000000000004</v>
      </c>
      <c r="G89" s="11">
        <v>0.85629999999999995</v>
      </c>
    </row>
    <row r="90" spans="1:7" x14ac:dyDescent="0.25">
      <c r="A90" s="10">
        <v>43772</v>
      </c>
      <c r="B90" s="10">
        <f>EURGBP10080[[#This Row],[date_start]]+5</f>
        <v>43777</v>
      </c>
      <c r="C90">
        <v>233433</v>
      </c>
      <c r="D90" s="11">
        <v>0.86351999999999995</v>
      </c>
      <c r="E90" s="11">
        <v>0.86573999999999995</v>
      </c>
      <c r="F90" s="11">
        <v>0.85848000000000002</v>
      </c>
      <c r="G90" s="11">
        <v>0.86224000000000001</v>
      </c>
    </row>
    <row r="91" spans="1:7" x14ac:dyDescent="0.25">
      <c r="A91" s="10">
        <v>43765</v>
      </c>
      <c r="B91" s="10">
        <f>EURGBP10080[[#This Row],[date_start]]+5</f>
        <v>43770</v>
      </c>
      <c r="C91">
        <v>304006</v>
      </c>
      <c r="D91" s="11">
        <v>0.86360000000000003</v>
      </c>
      <c r="E91" s="11">
        <v>0.86517999999999995</v>
      </c>
      <c r="F91" s="11">
        <v>0.85950000000000004</v>
      </c>
      <c r="G91" s="11">
        <v>0.86258999999999997</v>
      </c>
    </row>
    <row r="92" spans="1:7" x14ac:dyDescent="0.25">
      <c r="A92" s="10">
        <v>43758</v>
      </c>
      <c r="B92" s="10">
        <f>EURGBP10080[[#This Row],[date_start]]+5</f>
        <v>43763</v>
      </c>
      <c r="C92">
        <v>382274</v>
      </c>
      <c r="D92" s="11">
        <v>0.86162000000000005</v>
      </c>
      <c r="E92" s="11">
        <v>0.86760999999999999</v>
      </c>
      <c r="F92" s="11">
        <v>0.85760999999999998</v>
      </c>
      <c r="G92" s="11">
        <v>0.86287999999999998</v>
      </c>
    </row>
    <row r="93" spans="1:7" x14ac:dyDescent="0.25">
      <c r="A93" s="10">
        <v>43751</v>
      </c>
      <c r="B93" s="10">
        <f>EURGBP10080[[#This Row],[date_start]]+5</f>
        <v>43756</v>
      </c>
      <c r="C93">
        <v>449387</v>
      </c>
      <c r="D93" s="11">
        <v>0.87241999999999997</v>
      </c>
      <c r="E93" s="11">
        <v>0.88109999999999999</v>
      </c>
      <c r="F93" s="11">
        <v>0.85748000000000002</v>
      </c>
      <c r="G93" s="11">
        <v>0.86065000000000003</v>
      </c>
    </row>
    <row r="94" spans="1:7" x14ac:dyDescent="0.25">
      <c r="A94" s="10">
        <v>43744</v>
      </c>
      <c r="B94" s="10">
        <f>EURGBP10080[[#This Row],[date_start]]+5</f>
        <v>43749</v>
      </c>
      <c r="C94">
        <v>355444</v>
      </c>
      <c r="D94" s="11">
        <v>0.89066999999999996</v>
      </c>
      <c r="E94" s="11">
        <v>0.90190999999999999</v>
      </c>
      <c r="F94" s="11">
        <v>0.86948000000000003</v>
      </c>
      <c r="G94" s="11">
        <v>0.87195999999999996</v>
      </c>
    </row>
    <row r="95" spans="1:7" x14ac:dyDescent="0.25">
      <c r="A95" s="10">
        <v>43737</v>
      </c>
      <c r="B95" s="10">
        <f>EURGBP10080[[#This Row],[date_start]]+5</f>
        <v>43742</v>
      </c>
      <c r="C95">
        <v>326265</v>
      </c>
      <c r="D95" s="11">
        <v>0.88907000000000003</v>
      </c>
      <c r="E95" s="11">
        <v>0.89368000000000003</v>
      </c>
      <c r="F95" s="11">
        <v>0.88314000000000004</v>
      </c>
      <c r="G95" s="11">
        <v>0.88992000000000004</v>
      </c>
    </row>
    <row r="96" spans="1:7" x14ac:dyDescent="0.25">
      <c r="A96" s="10">
        <v>43730</v>
      </c>
      <c r="B96" s="10">
        <f>EURGBP10080[[#This Row],[date_start]]+5</f>
        <v>43735</v>
      </c>
      <c r="C96">
        <v>306085</v>
      </c>
      <c r="D96" s="11">
        <v>0.88327</v>
      </c>
      <c r="E96" s="11">
        <v>0.89044000000000001</v>
      </c>
      <c r="F96" s="11">
        <v>0.88029999999999997</v>
      </c>
      <c r="G96" s="11">
        <v>0.89015</v>
      </c>
    </row>
    <row r="97" spans="1:7" x14ac:dyDescent="0.25">
      <c r="A97" s="10">
        <v>43723</v>
      </c>
      <c r="B97" s="10">
        <f>EURGBP10080[[#This Row],[date_start]]+5</f>
        <v>43728</v>
      </c>
      <c r="C97">
        <v>345219</v>
      </c>
      <c r="D97" s="11">
        <v>0.88546999999999998</v>
      </c>
      <c r="E97" s="11">
        <v>0.89017999999999997</v>
      </c>
      <c r="F97" s="11">
        <v>0.87858999999999998</v>
      </c>
      <c r="G97" s="11">
        <v>0.88324000000000003</v>
      </c>
    </row>
    <row r="98" spans="1:7" x14ac:dyDescent="0.25">
      <c r="A98" s="10">
        <v>43716</v>
      </c>
      <c r="B98" s="10">
        <f>EURGBP10080[[#This Row],[date_start]]+5</f>
        <v>43721</v>
      </c>
      <c r="C98">
        <v>413885</v>
      </c>
      <c r="D98" s="11">
        <v>0.89793000000000001</v>
      </c>
      <c r="E98" s="11">
        <v>0.90144000000000002</v>
      </c>
      <c r="F98" s="11">
        <v>0.88539000000000001</v>
      </c>
      <c r="G98" s="11">
        <v>0.88553999999999999</v>
      </c>
    </row>
    <row r="99" spans="1:7" x14ac:dyDescent="0.25">
      <c r="A99" s="10">
        <v>43709</v>
      </c>
      <c r="B99" s="10">
        <f>EURGBP10080[[#This Row],[date_start]]+5</f>
        <v>43714</v>
      </c>
      <c r="C99">
        <v>588835</v>
      </c>
      <c r="D99" s="11">
        <v>0.90303999999999995</v>
      </c>
      <c r="E99" s="11">
        <v>0.91481999999999997</v>
      </c>
      <c r="F99" s="11">
        <v>0.89393999999999996</v>
      </c>
      <c r="G99" s="11">
        <v>0.89676</v>
      </c>
    </row>
    <row r="100" spans="1:7" x14ac:dyDescent="0.25">
      <c r="A100" s="10">
        <v>43702</v>
      </c>
      <c r="B100" s="10">
        <f>EURGBP10080[[#This Row],[date_start]]+5</f>
        <v>43707</v>
      </c>
      <c r="C100">
        <v>581946</v>
      </c>
      <c r="D100" s="11">
        <v>0.90761000000000003</v>
      </c>
      <c r="E100" s="11">
        <v>0.91234000000000004</v>
      </c>
      <c r="F100" s="11">
        <v>0.90156000000000003</v>
      </c>
      <c r="G100" s="11">
        <v>0.90295000000000003</v>
      </c>
    </row>
    <row r="101" spans="1:7" x14ac:dyDescent="0.25">
      <c r="A101" s="10">
        <v>43695</v>
      </c>
      <c r="B101" s="10">
        <f>EURGBP10080[[#This Row],[date_start]]+5</f>
        <v>43700</v>
      </c>
      <c r="C101">
        <v>592105</v>
      </c>
      <c r="D101" s="11">
        <v>0.91146000000000005</v>
      </c>
      <c r="E101" s="11">
        <v>0.91837999999999997</v>
      </c>
      <c r="F101" s="11">
        <v>0.90283000000000002</v>
      </c>
      <c r="G101" s="11">
        <v>0.90607000000000004</v>
      </c>
    </row>
    <row r="102" spans="1:7" x14ac:dyDescent="0.25">
      <c r="A102" s="10">
        <v>43688</v>
      </c>
      <c r="B102" s="10">
        <f>EURGBP10080[[#This Row],[date_start]]+5</f>
        <v>43693</v>
      </c>
      <c r="C102">
        <v>444345</v>
      </c>
      <c r="D102" s="11">
        <v>0.92806999999999995</v>
      </c>
      <c r="E102" s="11">
        <v>0.93242000000000003</v>
      </c>
      <c r="F102" s="11">
        <v>0.90902000000000005</v>
      </c>
      <c r="G102" s="11">
        <v>0.91291</v>
      </c>
    </row>
    <row r="103" spans="1:7" x14ac:dyDescent="0.25">
      <c r="A103" s="10">
        <v>43681</v>
      </c>
      <c r="B103" s="10">
        <f>EURGBP10080[[#This Row],[date_start]]+5</f>
        <v>43686</v>
      </c>
      <c r="C103">
        <v>439143</v>
      </c>
      <c r="D103" s="11">
        <v>0.91225000000000001</v>
      </c>
      <c r="E103" s="11">
        <v>0.93172999999999995</v>
      </c>
      <c r="F103" s="11">
        <v>0.91225000000000001</v>
      </c>
      <c r="G103" s="11">
        <v>0.93093999999999999</v>
      </c>
    </row>
    <row r="104" spans="1:7" x14ac:dyDescent="0.25">
      <c r="A104" s="10">
        <v>43674</v>
      </c>
      <c r="B104" s="10">
        <f>EURGBP10080[[#This Row],[date_start]]+5</f>
        <v>43679</v>
      </c>
      <c r="C104">
        <v>354743</v>
      </c>
      <c r="D104" s="11">
        <v>0.89880000000000004</v>
      </c>
      <c r="E104" s="11">
        <v>0.91898999999999997</v>
      </c>
      <c r="F104" s="11">
        <v>0.89834999999999998</v>
      </c>
      <c r="G104" s="11">
        <v>0.91298999999999997</v>
      </c>
    </row>
    <row r="105" spans="1:7" x14ac:dyDescent="0.25">
      <c r="A105" s="10">
        <v>43667</v>
      </c>
      <c r="B105" s="10">
        <f>EURGBP10080[[#This Row],[date_start]]+5</f>
        <v>43672</v>
      </c>
      <c r="C105">
        <v>196869</v>
      </c>
      <c r="D105" s="11">
        <v>0.89724000000000004</v>
      </c>
      <c r="E105" s="11">
        <v>0.90051000000000003</v>
      </c>
      <c r="F105" s="11">
        <v>0.88910999999999996</v>
      </c>
      <c r="G105" s="11">
        <v>0.89844000000000002</v>
      </c>
    </row>
    <row r="106" spans="1:7" x14ac:dyDescent="0.25">
      <c r="A106" s="10">
        <v>43660</v>
      </c>
      <c r="B106" s="10">
        <f>EURGBP10080[[#This Row],[date_start]]+5</f>
        <v>43665</v>
      </c>
      <c r="C106">
        <v>252051</v>
      </c>
      <c r="D106" s="11">
        <v>0.89524000000000004</v>
      </c>
      <c r="E106" s="11">
        <v>0.90510000000000002</v>
      </c>
      <c r="F106" s="11">
        <v>0.89524000000000004</v>
      </c>
      <c r="G106" s="11">
        <v>0.89707999999999999</v>
      </c>
    </row>
    <row r="107" spans="1:7" x14ac:dyDescent="0.25">
      <c r="A107" s="10">
        <v>43653</v>
      </c>
      <c r="B107" s="10">
        <f>EURGBP10080[[#This Row],[date_start]]+5</f>
        <v>43658</v>
      </c>
      <c r="C107">
        <v>259183</v>
      </c>
      <c r="D107" s="11">
        <v>0.89563999999999999</v>
      </c>
      <c r="E107" s="11">
        <v>0.90100999999999998</v>
      </c>
      <c r="F107" s="11">
        <v>0.89539000000000002</v>
      </c>
      <c r="G107" s="11">
        <v>0.89595999999999998</v>
      </c>
    </row>
    <row r="108" spans="1:7" x14ac:dyDescent="0.25">
      <c r="A108" s="10">
        <v>43646</v>
      </c>
      <c r="B108" s="10">
        <f>EURGBP10080[[#This Row],[date_start]]+5</f>
        <v>43651</v>
      </c>
      <c r="C108">
        <v>272927</v>
      </c>
      <c r="D108" s="11">
        <v>0.89505000000000001</v>
      </c>
      <c r="E108" s="11">
        <v>0.89895000000000003</v>
      </c>
      <c r="F108" s="11">
        <v>0.89204000000000006</v>
      </c>
      <c r="G108" s="11">
        <v>0.89568999999999999</v>
      </c>
    </row>
    <row r="109" spans="1:7" x14ac:dyDescent="0.25">
      <c r="A109" s="10">
        <v>43639</v>
      </c>
      <c r="B109" s="10">
        <f>EURGBP10080[[#This Row],[date_start]]+5</f>
        <v>43644</v>
      </c>
      <c r="C109">
        <v>322680</v>
      </c>
      <c r="D109" s="11">
        <v>0.89249999999999996</v>
      </c>
      <c r="E109" s="11">
        <v>0.89914000000000005</v>
      </c>
      <c r="F109" s="11">
        <v>0.89151999999999998</v>
      </c>
      <c r="G109" s="11">
        <v>0.89512999999999998</v>
      </c>
    </row>
    <row r="110" spans="1:7" x14ac:dyDescent="0.25">
      <c r="A110" s="10">
        <v>43632</v>
      </c>
      <c r="B110" s="10">
        <f>EURGBP10080[[#This Row],[date_start]]+5</f>
        <v>43637</v>
      </c>
      <c r="C110">
        <v>347833</v>
      </c>
      <c r="D110" s="11">
        <v>0.89034999999999997</v>
      </c>
      <c r="E110" s="11">
        <v>0.89742</v>
      </c>
      <c r="F110" s="11">
        <v>0.88721000000000005</v>
      </c>
      <c r="G110" s="11">
        <v>0.89200999999999997</v>
      </c>
    </row>
    <row r="111" spans="1:7" x14ac:dyDescent="0.25">
      <c r="A111" s="10">
        <v>43625</v>
      </c>
      <c r="B111" s="10">
        <f>EURGBP10080[[#This Row],[date_start]]+5</f>
        <v>43630</v>
      </c>
      <c r="C111">
        <v>316059</v>
      </c>
      <c r="D111" s="11">
        <v>0.88729000000000002</v>
      </c>
      <c r="E111" s="11">
        <v>0.89320999999999995</v>
      </c>
      <c r="F111" s="11">
        <v>0.88710999999999995</v>
      </c>
      <c r="G111" s="11">
        <v>0.89022000000000001</v>
      </c>
    </row>
    <row r="112" spans="1:7" x14ac:dyDescent="0.25">
      <c r="A112" s="10">
        <v>43618</v>
      </c>
      <c r="B112" s="10">
        <f>EURGBP10080[[#This Row],[date_start]]+5</f>
        <v>43623</v>
      </c>
      <c r="C112">
        <v>326020</v>
      </c>
      <c r="D112" s="11">
        <v>0.88366999999999996</v>
      </c>
      <c r="E112" s="11">
        <v>0.89015</v>
      </c>
      <c r="F112" s="11">
        <v>0.88244</v>
      </c>
      <c r="G112" s="11">
        <v>0.88931000000000004</v>
      </c>
    </row>
    <row r="113" spans="1:7" x14ac:dyDescent="0.25">
      <c r="A113" s="10">
        <v>43611</v>
      </c>
      <c r="B113" s="10">
        <f>EURGBP10080[[#This Row],[date_start]]+5</f>
        <v>43616</v>
      </c>
      <c r="C113">
        <v>243704</v>
      </c>
      <c r="D113" s="11">
        <v>0.88056999999999996</v>
      </c>
      <c r="E113" s="11">
        <v>0.88741999999999999</v>
      </c>
      <c r="F113" s="11">
        <v>0.87897000000000003</v>
      </c>
      <c r="G113" s="11">
        <v>0.88395999999999997</v>
      </c>
    </row>
    <row r="114" spans="1:7" x14ac:dyDescent="0.25">
      <c r="A114" s="10">
        <v>43604</v>
      </c>
      <c r="B114" s="10">
        <f>EURGBP10080[[#This Row],[date_start]]+5</f>
        <v>43609</v>
      </c>
      <c r="C114">
        <v>259382</v>
      </c>
      <c r="D114" s="11">
        <v>0.87536999999999998</v>
      </c>
      <c r="E114" s="11">
        <v>0.88497999999999999</v>
      </c>
      <c r="F114" s="11">
        <v>0.87239</v>
      </c>
      <c r="G114" s="11">
        <v>0.88134999999999997</v>
      </c>
    </row>
    <row r="115" spans="1:7" x14ac:dyDescent="0.25">
      <c r="A115" s="10">
        <v>43597</v>
      </c>
      <c r="B115" s="10">
        <f>EURGBP10080[[#This Row],[date_start]]+5</f>
        <v>43602</v>
      </c>
      <c r="C115">
        <v>240601</v>
      </c>
      <c r="D115" s="11">
        <v>0.86311000000000004</v>
      </c>
      <c r="E115" s="11">
        <v>0.87783999999999995</v>
      </c>
      <c r="F115" s="11">
        <v>0.86238999999999999</v>
      </c>
      <c r="G115" s="11">
        <v>0.87721000000000005</v>
      </c>
    </row>
    <row r="116" spans="1:7" x14ac:dyDescent="0.25">
      <c r="A116" s="10">
        <v>43590</v>
      </c>
      <c r="B116" s="10">
        <f>EURGBP10080[[#This Row],[date_start]]+5</f>
        <v>43595</v>
      </c>
      <c r="C116">
        <v>275281</v>
      </c>
      <c r="D116" s="11">
        <v>0.84923999999999999</v>
      </c>
      <c r="E116" s="11">
        <v>0.86480999999999997</v>
      </c>
      <c r="F116" s="11">
        <v>0.84875999999999996</v>
      </c>
      <c r="G116" s="11">
        <v>0.86382000000000003</v>
      </c>
    </row>
    <row r="117" spans="1:7" x14ac:dyDescent="0.25">
      <c r="A117" s="10">
        <v>43583</v>
      </c>
      <c r="B117" s="10">
        <f>EURGBP10080[[#This Row],[date_start]]+5</f>
        <v>43588</v>
      </c>
      <c r="C117">
        <v>259223</v>
      </c>
      <c r="D117" s="11">
        <v>0.86229</v>
      </c>
      <c r="E117" s="11">
        <v>0.86495999999999995</v>
      </c>
      <c r="F117" s="11">
        <v>0.84967000000000004</v>
      </c>
      <c r="G117" s="11">
        <v>0.85024</v>
      </c>
    </row>
    <row r="118" spans="1:7" x14ac:dyDescent="0.25">
      <c r="A118" s="10">
        <v>43576</v>
      </c>
      <c r="B118" s="10">
        <f>EURGBP10080[[#This Row],[date_start]]+5</f>
        <v>43581</v>
      </c>
      <c r="C118">
        <v>229529</v>
      </c>
      <c r="D118" s="11">
        <v>0.86516000000000004</v>
      </c>
      <c r="E118" s="11">
        <v>0.86814000000000002</v>
      </c>
      <c r="F118" s="11">
        <v>0.86214999999999997</v>
      </c>
      <c r="G118" s="11">
        <v>0.86262000000000005</v>
      </c>
    </row>
    <row r="119" spans="1:7" x14ac:dyDescent="0.25">
      <c r="A119" s="10">
        <v>43569</v>
      </c>
      <c r="B119" s="10">
        <f>EURGBP10080[[#This Row],[date_start]]+5</f>
        <v>43574</v>
      </c>
      <c r="C119">
        <v>305352</v>
      </c>
      <c r="D119" s="11">
        <v>0.86329999999999996</v>
      </c>
      <c r="E119" s="11">
        <v>0.86807999999999996</v>
      </c>
      <c r="F119" s="11">
        <v>0.86178999999999994</v>
      </c>
      <c r="G119" s="11">
        <v>0.86516000000000004</v>
      </c>
    </row>
    <row r="120" spans="1:7" x14ac:dyDescent="0.25">
      <c r="A120" s="10">
        <v>43562</v>
      </c>
      <c r="B120" s="10">
        <f>EURGBP10080[[#This Row],[date_start]]+5</f>
        <v>43567</v>
      </c>
      <c r="C120">
        <v>266464</v>
      </c>
      <c r="D120" s="11">
        <v>0.85946</v>
      </c>
      <c r="E120" s="11">
        <v>0.86565999999999999</v>
      </c>
      <c r="F120" s="11">
        <v>0.85899000000000003</v>
      </c>
      <c r="G120" s="11">
        <v>0.86438000000000004</v>
      </c>
    </row>
    <row r="121" spans="1:7" x14ac:dyDescent="0.25">
      <c r="A121" s="10">
        <v>43555</v>
      </c>
      <c r="B121" s="10">
        <f>EURGBP10080[[#This Row],[date_start]]+5</f>
        <v>43560</v>
      </c>
      <c r="C121">
        <v>327156</v>
      </c>
      <c r="D121" s="11">
        <v>0.86040000000000005</v>
      </c>
      <c r="E121" s="11">
        <v>0.86365000000000003</v>
      </c>
      <c r="F121" s="11">
        <v>0.85021000000000002</v>
      </c>
      <c r="G121" s="11">
        <v>0.86021999999999998</v>
      </c>
    </row>
    <row r="122" spans="1:7" x14ac:dyDescent="0.25">
      <c r="A122" s="10">
        <v>43548</v>
      </c>
      <c r="B122" s="10">
        <f>EURGBP10080[[#This Row],[date_start]]+5</f>
        <v>43553</v>
      </c>
      <c r="C122">
        <v>401703</v>
      </c>
      <c r="D122" s="11">
        <v>0.85485</v>
      </c>
      <c r="E122" s="11">
        <v>0.86489000000000005</v>
      </c>
      <c r="F122" s="11">
        <v>0.84830000000000005</v>
      </c>
      <c r="G122" s="11">
        <v>0.86055999999999999</v>
      </c>
    </row>
    <row r="123" spans="1:7" x14ac:dyDescent="0.25">
      <c r="A123" s="10">
        <v>43541</v>
      </c>
      <c r="B123" s="10">
        <f>EURGBP10080[[#This Row],[date_start]]+5</f>
        <v>43546</v>
      </c>
      <c r="C123">
        <v>384136</v>
      </c>
      <c r="D123" s="11">
        <v>0.85143000000000002</v>
      </c>
      <c r="E123" s="11">
        <v>0.87226000000000004</v>
      </c>
      <c r="F123" s="11">
        <v>0.85102999999999995</v>
      </c>
      <c r="G123" s="11">
        <v>0.85531999999999997</v>
      </c>
    </row>
    <row r="124" spans="1:7" x14ac:dyDescent="0.25">
      <c r="A124" s="10">
        <v>43534</v>
      </c>
      <c r="B124" s="10">
        <f>EURGBP10080[[#This Row],[date_start]]+5</f>
        <v>43539</v>
      </c>
      <c r="C124">
        <v>418264</v>
      </c>
      <c r="D124" s="11">
        <v>0.86502999999999997</v>
      </c>
      <c r="E124" s="11">
        <v>0.86753999999999998</v>
      </c>
      <c r="F124" s="11">
        <v>0.84719</v>
      </c>
      <c r="G124" s="11">
        <v>0.85155000000000003</v>
      </c>
    </row>
    <row r="125" spans="1:7" x14ac:dyDescent="0.25">
      <c r="A125" s="10">
        <v>43527</v>
      </c>
      <c r="B125" s="10">
        <f>EURGBP10080[[#This Row],[date_start]]+5</f>
        <v>43532</v>
      </c>
      <c r="C125">
        <v>335738</v>
      </c>
      <c r="D125" s="11">
        <v>0.85814999999999997</v>
      </c>
      <c r="E125" s="11">
        <v>0.86539999999999995</v>
      </c>
      <c r="F125" s="11">
        <v>0.85355999999999999</v>
      </c>
      <c r="G125" s="11">
        <v>0.86273</v>
      </c>
    </row>
    <row r="126" spans="1:7" x14ac:dyDescent="0.25">
      <c r="A126" s="10">
        <v>43520</v>
      </c>
      <c r="B126" s="10">
        <f>EURGBP10080[[#This Row],[date_start]]+5</f>
        <v>43525</v>
      </c>
      <c r="C126">
        <v>395299</v>
      </c>
      <c r="D126" s="11">
        <v>0.86711000000000005</v>
      </c>
      <c r="E126" s="11">
        <v>0.86992000000000003</v>
      </c>
      <c r="F126" s="11">
        <v>0.85285999999999995</v>
      </c>
      <c r="G126" s="11">
        <v>0.86001000000000005</v>
      </c>
    </row>
    <row r="127" spans="1:7" x14ac:dyDescent="0.25">
      <c r="A127" s="10">
        <v>43513</v>
      </c>
      <c r="B127" s="10">
        <f>EURGBP10080[[#This Row],[date_start]]+5</f>
        <v>43518</v>
      </c>
      <c r="C127">
        <v>333325</v>
      </c>
      <c r="D127" s="11">
        <v>0.87436999999999998</v>
      </c>
      <c r="E127" s="11">
        <v>0.87673000000000001</v>
      </c>
      <c r="F127" s="11">
        <v>0.86656</v>
      </c>
      <c r="G127" s="11">
        <v>0.86773999999999996</v>
      </c>
    </row>
    <row r="128" spans="1:7" x14ac:dyDescent="0.25">
      <c r="A128" s="10">
        <v>43506</v>
      </c>
      <c r="B128" s="10">
        <f>EURGBP10080[[#This Row],[date_start]]+5</f>
        <v>43511</v>
      </c>
      <c r="C128">
        <v>322972</v>
      </c>
      <c r="D128" s="11">
        <v>0.87446000000000002</v>
      </c>
      <c r="E128" s="11">
        <v>0.88395999999999997</v>
      </c>
      <c r="F128" s="11">
        <v>0.87427999999999995</v>
      </c>
      <c r="G128" s="11">
        <v>0.87580000000000002</v>
      </c>
    </row>
    <row r="129" spans="1:7" x14ac:dyDescent="0.25">
      <c r="A129" s="10">
        <v>43499</v>
      </c>
      <c r="B129" s="10">
        <f>EURGBP10080[[#This Row],[date_start]]+5</f>
        <v>43504</v>
      </c>
      <c r="C129">
        <v>321348</v>
      </c>
      <c r="D129" s="11">
        <v>0.87524999999999997</v>
      </c>
      <c r="E129" s="11">
        <v>0.88212999999999997</v>
      </c>
      <c r="F129" s="11">
        <v>0.87256</v>
      </c>
      <c r="G129" s="11">
        <v>0.87468000000000001</v>
      </c>
    </row>
    <row r="130" spans="1:7" x14ac:dyDescent="0.25">
      <c r="A130" s="10">
        <v>43492</v>
      </c>
      <c r="B130" s="10">
        <f>EURGBP10080[[#This Row],[date_start]]+5</f>
        <v>43497</v>
      </c>
      <c r="C130">
        <v>406778</v>
      </c>
      <c r="D130" s="11">
        <v>0.86441000000000001</v>
      </c>
      <c r="E130" s="11">
        <v>0.87927</v>
      </c>
      <c r="F130" s="11">
        <v>0.86348999999999998</v>
      </c>
      <c r="G130" s="11">
        <v>0.87519000000000002</v>
      </c>
    </row>
    <row r="131" spans="1:7" x14ac:dyDescent="0.25">
      <c r="A131" s="10">
        <v>43485</v>
      </c>
      <c r="B131" s="10">
        <f>EURGBP10080[[#This Row],[date_start]]+5</f>
        <v>43490</v>
      </c>
      <c r="C131">
        <v>393631</v>
      </c>
      <c r="D131" s="11">
        <v>0.88168999999999997</v>
      </c>
      <c r="E131" s="11">
        <v>0.88619000000000003</v>
      </c>
      <c r="F131" s="11">
        <v>0.86165999999999998</v>
      </c>
      <c r="G131" s="11">
        <v>0.86404000000000003</v>
      </c>
    </row>
    <row r="132" spans="1:7" x14ac:dyDescent="0.25">
      <c r="A132" s="10">
        <v>43478</v>
      </c>
      <c r="B132" s="10">
        <f>EURGBP10080[[#This Row],[date_start]]+5</f>
        <v>43483</v>
      </c>
      <c r="C132">
        <v>459721</v>
      </c>
      <c r="D132" s="11">
        <v>0.89095000000000002</v>
      </c>
      <c r="E132" s="11">
        <v>0.89844999999999997</v>
      </c>
      <c r="F132" s="11">
        <v>0.87566999999999995</v>
      </c>
      <c r="G132" s="11">
        <v>0.88312000000000002</v>
      </c>
    </row>
    <row r="133" spans="1:7" x14ac:dyDescent="0.25">
      <c r="A133" s="10">
        <v>43471</v>
      </c>
      <c r="B133" s="10">
        <f>EURGBP10080[[#This Row],[date_start]]+5</f>
        <v>43476</v>
      </c>
      <c r="C133">
        <v>413368</v>
      </c>
      <c r="D133" s="11">
        <v>0.89529999999999998</v>
      </c>
      <c r="E133" s="11">
        <v>0.90613999999999995</v>
      </c>
      <c r="F133" s="11">
        <v>0.89217999999999997</v>
      </c>
      <c r="G133" s="11">
        <v>0.89273999999999998</v>
      </c>
    </row>
    <row r="134" spans="1:7" x14ac:dyDescent="0.25">
      <c r="A134" s="10">
        <v>43464</v>
      </c>
      <c r="B134" s="10">
        <f>EURGBP10080[[#This Row],[date_start]]+5</f>
        <v>43469</v>
      </c>
      <c r="C134">
        <v>373623</v>
      </c>
      <c r="D134" s="11">
        <v>0.90034999999999998</v>
      </c>
      <c r="E134" s="11">
        <v>0.91025</v>
      </c>
      <c r="F134" s="11">
        <v>0.89266999999999996</v>
      </c>
      <c r="G134" s="11">
        <v>0.89536000000000004</v>
      </c>
    </row>
    <row r="135" spans="1:7" x14ac:dyDescent="0.25">
      <c r="A135" s="10">
        <v>43457</v>
      </c>
      <c r="B135" s="10">
        <f>EURGBP10080[[#This Row],[date_start]]+5</f>
        <v>43462</v>
      </c>
      <c r="C135">
        <v>319152</v>
      </c>
      <c r="D135" s="11">
        <v>0.89949999999999997</v>
      </c>
      <c r="E135" s="11">
        <v>0.90605999999999998</v>
      </c>
      <c r="F135" s="11">
        <v>0.89615999999999996</v>
      </c>
      <c r="G135" s="11">
        <v>0.90068999999999999</v>
      </c>
    </row>
    <row r="136" spans="1:7" x14ac:dyDescent="0.25">
      <c r="A136" s="10">
        <v>43450</v>
      </c>
      <c r="B136" s="10">
        <f>EURGBP10080[[#This Row],[date_start]]+5</f>
        <v>43455</v>
      </c>
      <c r="C136">
        <v>511191</v>
      </c>
      <c r="D136" s="11">
        <v>0.89656000000000002</v>
      </c>
      <c r="E136" s="11">
        <v>0.90542</v>
      </c>
      <c r="F136" s="11">
        <v>0.89622999999999997</v>
      </c>
      <c r="G136" s="11">
        <v>0.89903</v>
      </c>
    </row>
    <row r="137" spans="1:7" x14ac:dyDescent="0.25">
      <c r="A137" s="10">
        <v>43443</v>
      </c>
      <c r="B137" s="10">
        <f>EURGBP10080[[#This Row],[date_start]]+5</f>
        <v>43448</v>
      </c>
      <c r="C137">
        <v>475773</v>
      </c>
      <c r="D137" s="11">
        <v>0.89634999999999998</v>
      </c>
      <c r="E137" s="11">
        <v>0.90869999999999995</v>
      </c>
      <c r="F137" s="11">
        <v>0.89515999999999996</v>
      </c>
      <c r="G137" s="11">
        <v>0.89841000000000004</v>
      </c>
    </row>
    <row r="138" spans="1:7" x14ac:dyDescent="0.25">
      <c r="A138" s="10">
        <v>43436</v>
      </c>
      <c r="B138" s="10">
        <f>EURGBP10080[[#This Row],[date_start]]+5</f>
        <v>43441</v>
      </c>
      <c r="C138">
        <v>445048</v>
      </c>
      <c r="D138" s="11">
        <v>0.88983999999999996</v>
      </c>
      <c r="E138" s="11">
        <v>0.89673000000000003</v>
      </c>
      <c r="F138" s="11">
        <v>0.88627</v>
      </c>
      <c r="G138" s="11">
        <v>0.89483000000000001</v>
      </c>
    </row>
    <row r="139" spans="1:7" x14ac:dyDescent="0.25">
      <c r="A139" s="10">
        <v>43429</v>
      </c>
      <c r="B139" s="10">
        <f>EURGBP10080[[#This Row],[date_start]]+5</f>
        <v>43434</v>
      </c>
      <c r="C139">
        <v>386693</v>
      </c>
      <c r="D139" s="11">
        <v>0.88382000000000005</v>
      </c>
      <c r="E139" s="11">
        <v>0.89244000000000001</v>
      </c>
      <c r="F139" s="11">
        <v>0.88097999999999999</v>
      </c>
      <c r="G139" s="11">
        <v>0.88707000000000003</v>
      </c>
    </row>
    <row r="140" spans="1:7" x14ac:dyDescent="0.25">
      <c r="A140" s="10">
        <v>43422</v>
      </c>
      <c r="B140" s="10">
        <f>EURGBP10080[[#This Row],[date_start]]+5</f>
        <v>43427</v>
      </c>
      <c r="C140">
        <v>328352</v>
      </c>
      <c r="D140" s="11">
        <v>0.88865000000000005</v>
      </c>
      <c r="E140" s="11">
        <v>0.89319999999999999</v>
      </c>
      <c r="F140" s="11">
        <v>0.88356999999999997</v>
      </c>
      <c r="G140" s="11">
        <v>0.88370000000000004</v>
      </c>
    </row>
    <row r="141" spans="1:7" x14ac:dyDescent="0.25">
      <c r="A141" s="10">
        <v>43415</v>
      </c>
      <c r="B141" s="10">
        <f>EURGBP10080[[#This Row],[date_start]]+5</f>
        <v>43420</v>
      </c>
      <c r="C141">
        <v>549189</v>
      </c>
      <c r="D141" s="11">
        <v>0.87617</v>
      </c>
      <c r="E141" s="11">
        <v>0.89041000000000003</v>
      </c>
      <c r="F141" s="11">
        <v>0.86556</v>
      </c>
      <c r="G141" s="11">
        <v>0.88944999999999996</v>
      </c>
    </row>
    <row r="142" spans="1:7" x14ac:dyDescent="0.25">
      <c r="A142" s="10">
        <v>43408</v>
      </c>
      <c r="B142" s="10">
        <f>EURGBP10080[[#This Row],[date_start]]+5</f>
        <v>43413</v>
      </c>
      <c r="C142">
        <v>423069</v>
      </c>
      <c r="D142" s="11">
        <v>0.87402999999999997</v>
      </c>
      <c r="E142" s="11">
        <v>0.87716000000000005</v>
      </c>
      <c r="F142" s="11">
        <v>0.86897999999999997</v>
      </c>
      <c r="G142" s="11">
        <v>0.87361999999999995</v>
      </c>
    </row>
    <row r="143" spans="1:7" x14ac:dyDescent="0.25">
      <c r="A143" s="10">
        <v>43401</v>
      </c>
      <c r="B143" s="10">
        <f>EURGBP10080[[#This Row],[date_start]]+5</f>
        <v>43406</v>
      </c>
      <c r="C143">
        <v>422810</v>
      </c>
      <c r="D143" s="11">
        <v>0.88849</v>
      </c>
      <c r="E143" s="11">
        <v>0.89390000000000003</v>
      </c>
      <c r="F143" s="11">
        <v>0.87563999999999997</v>
      </c>
      <c r="G143" s="11">
        <v>0.878</v>
      </c>
    </row>
    <row r="144" spans="1:7" x14ac:dyDescent="0.25">
      <c r="A144" s="10">
        <v>43394</v>
      </c>
      <c r="B144" s="10">
        <f>EURGBP10080[[#This Row],[date_start]]+5</f>
        <v>43399</v>
      </c>
      <c r="C144">
        <v>443725</v>
      </c>
      <c r="D144" s="11">
        <v>0.88080999999999998</v>
      </c>
      <c r="E144" s="11">
        <v>0.88959999999999995</v>
      </c>
      <c r="F144" s="11">
        <v>0.87978999999999996</v>
      </c>
      <c r="G144" s="11">
        <v>0.88875000000000004</v>
      </c>
    </row>
    <row r="145" spans="1:7" x14ac:dyDescent="0.25">
      <c r="A145" s="10">
        <v>43387</v>
      </c>
      <c r="B145" s="10">
        <f>EURGBP10080[[#This Row],[date_start]]+5</f>
        <v>43392</v>
      </c>
      <c r="C145">
        <v>389904</v>
      </c>
      <c r="D145" s="11">
        <v>0.88154999999999994</v>
      </c>
      <c r="E145" s="11">
        <v>0.88324999999999998</v>
      </c>
      <c r="F145" s="11">
        <v>0.87519999999999998</v>
      </c>
      <c r="G145" s="11">
        <v>0.88102000000000003</v>
      </c>
    </row>
    <row r="146" spans="1:7" x14ac:dyDescent="0.25">
      <c r="A146" s="10">
        <v>43380</v>
      </c>
      <c r="B146" s="10">
        <f>EURGBP10080[[#This Row],[date_start]]+5</f>
        <v>43385</v>
      </c>
      <c r="C146">
        <v>437330</v>
      </c>
      <c r="D146" s="11">
        <v>0.87744</v>
      </c>
      <c r="E146" s="11">
        <v>0.88066999999999995</v>
      </c>
      <c r="F146" s="11">
        <v>0.87228000000000006</v>
      </c>
      <c r="G146" s="11">
        <v>0.87863999999999998</v>
      </c>
    </row>
    <row r="147" spans="1:7" x14ac:dyDescent="0.25">
      <c r="A147" s="10">
        <v>43373</v>
      </c>
      <c r="B147" s="10">
        <f>EURGBP10080[[#This Row],[date_start]]+5</f>
        <v>43378</v>
      </c>
      <c r="C147">
        <v>404559</v>
      </c>
      <c r="D147" s="11">
        <v>0.89014000000000004</v>
      </c>
      <c r="E147" s="11">
        <v>0.89173999999999998</v>
      </c>
      <c r="F147" s="11">
        <v>0.87763999999999998</v>
      </c>
      <c r="G147" s="11">
        <v>0.87836000000000003</v>
      </c>
    </row>
    <row r="148" spans="1:7" x14ac:dyDescent="0.25">
      <c r="A148" s="10">
        <v>43366</v>
      </c>
      <c r="B148" s="10">
        <f>EURGBP10080[[#This Row],[date_start]]+5</f>
        <v>43371</v>
      </c>
      <c r="C148">
        <v>379521</v>
      </c>
      <c r="D148" s="11">
        <v>0.89739000000000002</v>
      </c>
      <c r="E148" s="11">
        <v>0.89881999999999995</v>
      </c>
      <c r="F148" s="11">
        <v>0.88724000000000003</v>
      </c>
      <c r="G148" s="11">
        <v>0.89036000000000004</v>
      </c>
    </row>
    <row r="149" spans="1:7" x14ac:dyDescent="0.25">
      <c r="A149" s="10">
        <v>43359</v>
      </c>
      <c r="B149" s="10">
        <f>EURGBP10080[[#This Row],[date_start]]+5</f>
        <v>43364</v>
      </c>
      <c r="C149">
        <v>403137</v>
      </c>
      <c r="D149" s="11">
        <v>0.88895999999999997</v>
      </c>
      <c r="E149" s="11">
        <v>0.89953000000000005</v>
      </c>
      <c r="F149" s="11">
        <v>0.88473000000000002</v>
      </c>
      <c r="G149" s="11">
        <v>0.89798</v>
      </c>
    </row>
    <row r="150" spans="1:7" x14ac:dyDescent="0.25">
      <c r="A150" s="10">
        <v>43352</v>
      </c>
      <c r="B150" s="10">
        <f>EURGBP10080[[#This Row],[date_start]]+5</f>
        <v>43357</v>
      </c>
      <c r="C150">
        <v>358085</v>
      </c>
      <c r="D150" s="11">
        <v>0.89317999999999997</v>
      </c>
      <c r="E150" s="11">
        <v>0.89570000000000005</v>
      </c>
      <c r="F150" s="11">
        <v>0.88756999999999997</v>
      </c>
      <c r="G150" s="11">
        <v>0.88912000000000002</v>
      </c>
    </row>
    <row r="151" spans="1:7" x14ac:dyDescent="0.25">
      <c r="A151" s="10">
        <v>43345</v>
      </c>
      <c r="B151" s="10">
        <f>EURGBP10080[[#This Row],[date_start]]+5</f>
        <v>43350</v>
      </c>
      <c r="C151">
        <v>375135</v>
      </c>
      <c r="D151" s="11">
        <v>0.89705000000000001</v>
      </c>
      <c r="E151" s="11">
        <v>0.90515999999999996</v>
      </c>
      <c r="F151" s="11">
        <v>0.89126000000000005</v>
      </c>
      <c r="G151" s="11">
        <v>0.89409000000000005</v>
      </c>
    </row>
    <row r="152" spans="1:7" x14ac:dyDescent="0.25">
      <c r="A152" s="10">
        <v>43338</v>
      </c>
      <c r="B152" s="10">
        <f>EURGBP10080[[#This Row],[date_start]]+5</f>
        <v>43343</v>
      </c>
      <c r="C152">
        <v>352386</v>
      </c>
      <c r="D152" s="11">
        <v>0.90415000000000001</v>
      </c>
      <c r="E152" s="11">
        <v>0.90980000000000005</v>
      </c>
      <c r="F152" s="11">
        <v>0.89373999999999998</v>
      </c>
      <c r="G152" s="11">
        <v>0.89515999999999996</v>
      </c>
    </row>
    <row r="153" spans="1:7" x14ac:dyDescent="0.25">
      <c r="A153" s="10">
        <v>43331</v>
      </c>
      <c r="B153" s="10">
        <f>EURGBP10080[[#This Row],[date_start]]+5</f>
        <v>43336</v>
      </c>
      <c r="C153">
        <v>331893</v>
      </c>
      <c r="D153" s="11">
        <v>0.89617999999999998</v>
      </c>
      <c r="E153" s="11">
        <v>0.90517999999999998</v>
      </c>
      <c r="F153" s="11">
        <v>0.89390000000000003</v>
      </c>
      <c r="G153" s="11">
        <v>0.90456999999999999</v>
      </c>
    </row>
    <row r="154" spans="1:7" x14ac:dyDescent="0.25">
      <c r="A154" s="10">
        <v>43324</v>
      </c>
      <c r="B154" s="10">
        <f>EURGBP10080[[#This Row],[date_start]]+5</f>
        <v>43329</v>
      </c>
      <c r="C154">
        <v>390715</v>
      </c>
      <c r="D154" s="11">
        <v>0.89202000000000004</v>
      </c>
      <c r="E154" s="11">
        <v>0.89773999999999998</v>
      </c>
      <c r="F154" s="11">
        <v>0.88958999999999999</v>
      </c>
      <c r="G154" s="11">
        <v>0.89707999999999999</v>
      </c>
    </row>
    <row r="155" spans="1:7" x14ac:dyDescent="0.25">
      <c r="A155" s="10">
        <v>43317</v>
      </c>
      <c r="B155" s="10">
        <f>EURGBP10080[[#This Row],[date_start]]+5</f>
        <v>43322</v>
      </c>
      <c r="C155">
        <v>314089</v>
      </c>
      <c r="D155" s="11">
        <v>0.88843000000000005</v>
      </c>
      <c r="E155" s="11">
        <v>0.90300000000000002</v>
      </c>
      <c r="F155" s="11">
        <v>0.88812999999999998</v>
      </c>
      <c r="G155" s="11">
        <v>0.89359</v>
      </c>
    </row>
    <row r="156" spans="1:7" x14ac:dyDescent="0.25">
      <c r="A156" s="10">
        <v>43310</v>
      </c>
      <c r="B156" s="10">
        <f>EURGBP10080[[#This Row],[date_start]]+5</f>
        <v>43315</v>
      </c>
      <c r="C156">
        <v>332324</v>
      </c>
      <c r="D156" s="11">
        <v>0.88848000000000005</v>
      </c>
      <c r="E156" s="11">
        <v>0.89354999999999996</v>
      </c>
      <c r="F156" s="11">
        <v>0.88544999999999996</v>
      </c>
      <c r="G156" s="11">
        <v>0.88961000000000001</v>
      </c>
    </row>
    <row r="157" spans="1:7" x14ac:dyDescent="0.25">
      <c r="A157" s="10">
        <v>43303</v>
      </c>
      <c r="B157" s="10">
        <f>EURGBP10080[[#This Row],[date_start]]+5</f>
        <v>43308</v>
      </c>
      <c r="C157">
        <v>364660</v>
      </c>
      <c r="D157" s="11">
        <v>0.89329000000000003</v>
      </c>
      <c r="E157" s="11">
        <v>0.89359</v>
      </c>
      <c r="F157" s="11">
        <v>0.88644999999999996</v>
      </c>
      <c r="G157" s="11">
        <v>0.88949</v>
      </c>
    </row>
    <row r="158" spans="1:7" x14ac:dyDescent="0.25">
      <c r="A158" s="10">
        <v>43296</v>
      </c>
      <c r="B158" s="10">
        <f>EURGBP10080[[#This Row],[date_start]]+5</f>
        <v>43301</v>
      </c>
      <c r="C158">
        <v>462923</v>
      </c>
      <c r="D158" s="11">
        <v>0.88322999999999996</v>
      </c>
      <c r="E158" s="11">
        <v>0.89578000000000002</v>
      </c>
      <c r="F158" s="11">
        <v>0.88161</v>
      </c>
      <c r="G158" s="11">
        <v>0.89251000000000003</v>
      </c>
    </row>
    <row r="159" spans="1:7" x14ac:dyDescent="0.25">
      <c r="A159" s="10">
        <v>43289</v>
      </c>
      <c r="B159" s="10">
        <f>EURGBP10080[[#This Row],[date_start]]+5</f>
        <v>43294</v>
      </c>
      <c r="C159">
        <v>438858</v>
      </c>
      <c r="D159" s="11">
        <v>0.88119000000000003</v>
      </c>
      <c r="E159" s="11">
        <v>0.89007000000000003</v>
      </c>
      <c r="F159" s="11">
        <v>0.88116000000000005</v>
      </c>
      <c r="G159" s="11">
        <v>0.88280000000000003</v>
      </c>
    </row>
    <row r="160" spans="1:7" x14ac:dyDescent="0.25">
      <c r="A160" s="10">
        <v>43282</v>
      </c>
      <c r="B160" s="10">
        <f>EURGBP10080[[#This Row],[date_start]]+5</f>
        <v>43287</v>
      </c>
      <c r="C160">
        <v>408758</v>
      </c>
      <c r="D160" s="11">
        <v>0.88517000000000001</v>
      </c>
      <c r="E160" s="11">
        <v>0.88688</v>
      </c>
      <c r="F160" s="11">
        <v>0.87987000000000004</v>
      </c>
      <c r="G160" s="11">
        <v>0.88382000000000005</v>
      </c>
    </row>
    <row r="161" spans="1:7" x14ac:dyDescent="0.25">
      <c r="A161" s="10">
        <v>43275</v>
      </c>
      <c r="B161" s="10">
        <f>EURGBP10080[[#This Row],[date_start]]+5</f>
        <v>43280</v>
      </c>
      <c r="C161">
        <v>485159</v>
      </c>
      <c r="D161" s="11">
        <v>0.87973000000000001</v>
      </c>
      <c r="E161" s="11">
        <v>0.88905000000000001</v>
      </c>
      <c r="F161" s="11">
        <v>0.87805999999999995</v>
      </c>
      <c r="G161" s="11">
        <v>0.88449999999999995</v>
      </c>
    </row>
    <row r="162" spans="1:7" x14ac:dyDescent="0.25">
      <c r="A162" s="10">
        <v>43268</v>
      </c>
      <c r="B162" s="10">
        <f>EURGBP10080[[#This Row],[date_start]]+5</f>
        <v>43273</v>
      </c>
      <c r="C162">
        <v>450934</v>
      </c>
      <c r="D162" s="11">
        <v>0.87312999999999996</v>
      </c>
      <c r="E162" s="11">
        <v>0.88051000000000001</v>
      </c>
      <c r="F162" s="11">
        <v>0.87251000000000001</v>
      </c>
      <c r="G162" s="11">
        <v>0.87875999999999999</v>
      </c>
    </row>
    <row r="163" spans="1:7" x14ac:dyDescent="0.25">
      <c r="A163" s="10">
        <v>43261</v>
      </c>
      <c r="B163" s="10">
        <f>EURGBP10080[[#This Row],[date_start]]+5</f>
        <v>43266</v>
      </c>
      <c r="C163">
        <v>403881</v>
      </c>
      <c r="D163" s="11">
        <v>0.87731999999999999</v>
      </c>
      <c r="E163" s="11">
        <v>0.88317999999999997</v>
      </c>
      <c r="F163" s="11">
        <v>0.87177000000000004</v>
      </c>
      <c r="G163" s="11">
        <v>0.87380000000000002</v>
      </c>
    </row>
    <row r="164" spans="1:7" x14ac:dyDescent="0.25">
      <c r="A164" s="10">
        <v>43254</v>
      </c>
      <c r="B164" s="10">
        <f>EURGBP10080[[#This Row],[date_start]]+5</f>
        <v>43259</v>
      </c>
      <c r="C164">
        <v>432346</v>
      </c>
      <c r="D164" s="11">
        <v>0.87334000000000001</v>
      </c>
      <c r="E164" s="11">
        <v>0.88375000000000004</v>
      </c>
      <c r="F164" s="11">
        <v>0.87233000000000005</v>
      </c>
      <c r="G164" s="11">
        <v>0.87758000000000003</v>
      </c>
    </row>
    <row r="165" spans="1:7" x14ac:dyDescent="0.25">
      <c r="A165" s="10">
        <v>43247</v>
      </c>
      <c r="B165" s="10">
        <f>EURGBP10080[[#This Row],[date_start]]+5</f>
        <v>43252</v>
      </c>
      <c r="C165">
        <v>515298</v>
      </c>
      <c r="D165" s="11">
        <v>0.87702000000000002</v>
      </c>
      <c r="E165" s="11">
        <v>0.88090000000000002</v>
      </c>
      <c r="F165" s="11">
        <v>0.86975000000000002</v>
      </c>
      <c r="G165" s="11">
        <v>0.87339999999999995</v>
      </c>
    </row>
    <row r="166" spans="1:7" x14ac:dyDescent="0.25">
      <c r="A166" s="10">
        <v>43240</v>
      </c>
      <c r="B166" s="10">
        <f>EURGBP10080[[#This Row],[date_start]]+5</f>
        <v>43245</v>
      </c>
      <c r="C166">
        <v>422421</v>
      </c>
      <c r="D166" s="11">
        <v>0.87395</v>
      </c>
      <c r="E166" s="11">
        <v>0.87966999999999995</v>
      </c>
      <c r="F166" s="11">
        <v>0.87253999999999998</v>
      </c>
      <c r="G166" s="11">
        <v>0.87614999999999998</v>
      </c>
    </row>
    <row r="167" spans="1:7" x14ac:dyDescent="0.25">
      <c r="A167" s="10">
        <v>43233</v>
      </c>
      <c r="B167" s="10">
        <f>EURGBP10080[[#This Row],[date_start]]+5</f>
        <v>43238</v>
      </c>
      <c r="C167">
        <v>377159</v>
      </c>
      <c r="D167" s="11">
        <v>0.88097999999999999</v>
      </c>
      <c r="E167" s="11">
        <v>0.88268999999999997</v>
      </c>
      <c r="F167" s="11">
        <v>0.87126000000000003</v>
      </c>
      <c r="G167" s="11">
        <v>0.87382000000000004</v>
      </c>
    </row>
    <row r="168" spans="1:7" x14ac:dyDescent="0.25">
      <c r="A168" s="10">
        <v>43226</v>
      </c>
      <c r="B168" s="10">
        <f>EURGBP10080[[#This Row],[date_start]]+5</f>
        <v>43231</v>
      </c>
      <c r="C168">
        <v>382429</v>
      </c>
      <c r="D168" s="11">
        <v>0.88336999999999999</v>
      </c>
      <c r="E168" s="11">
        <v>0.88404000000000005</v>
      </c>
      <c r="F168" s="11">
        <v>0.87273999999999996</v>
      </c>
      <c r="G168" s="11">
        <v>0.88185000000000002</v>
      </c>
    </row>
    <row r="169" spans="1:7" x14ac:dyDescent="0.25">
      <c r="A169" s="10">
        <v>43219</v>
      </c>
      <c r="B169" s="10">
        <f>EURGBP10080[[#This Row],[date_start]]+5</f>
        <v>43224</v>
      </c>
      <c r="C169">
        <v>367516</v>
      </c>
      <c r="D169" s="11">
        <v>0.88027999999999995</v>
      </c>
      <c r="E169" s="11">
        <v>0.88422000000000001</v>
      </c>
      <c r="F169" s="11">
        <v>0.87607999999999997</v>
      </c>
      <c r="G169" s="11">
        <v>0.88417999999999997</v>
      </c>
    </row>
    <row r="170" spans="1:7" x14ac:dyDescent="0.25">
      <c r="A170" s="10">
        <v>43212</v>
      </c>
      <c r="B170" s="10">
        <f>EURGBP10080[[#This Row],[date_start]]+5</f>
        <v>43217</v>
      </c>
      <c r="C170">
        <v>304449</v>
      </c>
      <c r="D170" s="11">
        <v>0.87604000000000004</v>
      </c>
      <c r="E170" s="11">
        <v>0.88034999999999997</v>
      </c>
      <c r="F170" s="11">
        <v>0.86804999999999999</v>
      </c>
      <c r="G170" s="11">
        <v>0.88016000000000005</v>
      </c>
    </row>
    <row r="171" spans="1:7" x14ac:dyDescent="0.25">
      <c r="A171" s="10">
        <v>43205</v>
      </c>
      <c r="B171" s="10">
        <f>EURGBP10080[[#This Row],[date_start]]+5</f>
        <v>43210</v>
      </c>
      <c r="C171">
        <v>285801</v>
      </c>
      <c r="D171" s="11">
        <v>0.86495</v>
      </c>
      <c r="E171" s="11">
        <v>0.87916000000000005</v>
      </c>
      <c r="F171" s="11">
        <v>0.86206000000000005</v>
      </c>
      <c r="G171" s="11">
        <v>0.87738000000000005</v>
      </c>
    </row>
    <row r="172" spans="1:7" x14ac:dyDescent="0.25">
      <c r="A172" s="10">
        <v>43198</v>
      </c>
      <c r="B172" s="10">
        <f>EURGBP10080[[#This Row],[date_start]]+5</f>
        <v>43203</v>
      </c>
      <c r="C172">
        <v>265951</v>
      </c>
      <c r="D172" s="11">
        <v>0.87168999999999996</v>
      </c>
      <c r="E172" s="11">
        <v>0.87395</v>
      </c>
      <c r="F172" s="11">
        <v>0.86277000000000004</v>
      </c>
      <c r="G172" s="11">
        <v>0.86616000000000004</v>
      </c>
    </row>
    <row r="173" spans="1:7" x14ac:dyDescent="0.25">
      <c r="A173" s="10">
        <v>43191</v>
      </c>
      <c r="B173" s="10">
        <f>EURGBP10080[[#This Row],[date_start]]+5</f>
        <v>43196</v>
      </c>
      <c r="C173">
        <v>366112</v>
      </c>
      <c r="D173" s="11">
        <v>0.87755000000000005</v>
      </c>
      <c r="E173" s="11">
        <v>0.87821000000000005</v>
      </c>
      <c r="F173" s="11">
        <v>0.87009999999999998</v>
      </c>
      <c r="G173" s="11">
        <v>0.87166999999999994</v>
      </c>
    </row>
    <row r="174" spans="1:7" x14ac:dyDescent="0.25">
      <c r="A174" s="10">
        <v>43184</v>
      </c>
      <c r="B174" s="10">
        <f>EURGBP10080[[#This Row],[date_start]]+5</f>
        <v>43189</v>
      </c>
      <c r="C174">
        <v>638441</v>
      </c>
      <c r="D174" s="11">
        <v>0.87363999999999997</v>
      </c>
      <c r="E174" s="11">
        <v>0.87973000000000001</v>
      </c>
      <c r="F174" s="11">
        <v>0.87166999999999994</v>
      </c>
      <c r="G174" s="11">
        <v>0.87856000000000001</v>
      </c>
    </row>
    <row r="175" spans="1:7" x14ac:dyDescent="0.25">
      <c r="A175" s="10">
        <v>43177</v>
      </c>
      <c r="B175" s="10">
        <f>EURGBP10080[[#This Row],[date_start]]+5</f>
        <v>43182</v>
      </c>
      <c r="C175">
        <v>608973</v>
      </c>
      <c r="D175" s="11">
        <v>0.88121000000000005</v>
      </c>
      <c r="E175" s="11">
        <v>0.88161</v>
      </c>
      <c r="F175" s="11">
        <v>0.86682999999999999</v>
      </c>
      <c r="G175" s="11">
        <v>0.87409999999999999</v>
      </c>
    </row>
    <row r="176" spans="1:7" x14ac:dyDescent="0.25">
      <c r="A176" s="10">
        <v>43170</v>
      </c>
      <c r="B176" s="10">
        <f>EURGBP10080[[#This Row],[date_start]]+5</f>
        <v>43175</v>
      </c>
      <c r="C176">
        <v>437985</v>
      </c>
      <c r="D176" s="11">
        <v>0.88870000000000005</v>
      </c>
      <c r="E176" s="11">
        <v>0.88965000000000005</v>
      </c>
      <c r="F176" s="11">
        <v>0.88092999999999999</v>
      </c>
      <c r="G176" s="11">
        <v>0.88178000000000001</v>
      </c>
    </row>
    <row r="177" spans="1:7" x14ac:dyDescent="0.25">
      <c r="A177" s="10">
        <v>43163</v>
      </c>
      <c r="B177" s="10">
        <f>EURGBP10080[[#This Row],[date_start]]+5</f>
        <v>43168</v>
      </c>
      <c r="C177">
        <v>719916</v>
      </c>
      <c r="D177" s="11">
        <v>0.89322999999999997</v>
      </c>
      <c r="E177" s="11">
        <v>0.89676999999999996</v>
      </c>
      <c r="F177" s="11">
        <v>0.88744999999999996</v>
      </c>
      <c r="G177" s="11">
        <v>0.88853000000000004</v>
      </c>
    </row>
    <row r="178" spans="1:7" x14ac:dyDescent="0.25">
      <c r="A178" s="10">
        <v>43156</v>
      </c>
      <c r="B178" s="10">
        <f>EURGBP10080[[#This Row],[date_start]]+5</f>
        <v>43161</v>
      </c>
      <c r="C178">
        <v>738147</v>
      </c>
      <c r="D178" s="11">
        <v>0.87878000000000001</v>
      </c>
      <c r="E178" s="11">
        <v>0.89512999999999998</v>
      </c>
      <c r="F178" s="11">
        <v>0.87716000000000005</v>
      </c>
      <c r="G178" s="11">
        <v>0.89236000000000004</v>
      </c>
    </row>
    <row r="179" spans="1:7" x14ac:dyDescent="0.25">
      <c r="A179" s="10">
        <v>43149</v>
      </c>
      <c r="B179" s="10">
        <f>EURGBP10080[[#This Row],[date_start]]+5</f>
        <v>43154</v>
      </c>
      <c r="C179">
        <v>649514</v>
      </c>
      <c r="D179" s="11">
        <v>0.88458999999999999</v>
      </c>
      <c r="E179" s="11">
        <v>0.88697000000000004</v>
      </c>
      <c r="F179" s="11">
        <v>0.87863000000000002</v>
      </c>
      <c r="G179" s="11">
        <v>0.88009999999999999</v>
      </c>
    </row>
    <row r="180" spans="1:7" x14ac:dyDescent="0.25">
      <c r="A180" s="10">
        <v>43142</v>
      </c>
      <c r="B180" s="10">
        <f>EURGBP10080[[#This Row],[date_start]]+5</f>
        <v>43147</v>
      </c>
      <c r="C180">
        <v>684241</v>
      </c>
      <c r="D180" s="11">
        <v>0.88565000000000005</v>
      </c>
      <c r="E180" s="11">
        <v>0.89195999999999998</v>
      </c>
      <c r="F180" s="11">
        <v>0.88405999999999996</v>
      </c>
      <c r="G180" s="11">
        <v>0.88414999999999999</v>
      </c>
    </row>
    <row r="181" spans="1:7" x14ac:dyDescent="0.25">
      <c r="A181" s="10">
        <v>43135</v>
      </c>
      <c r="B181" s="10">
        <f>EURGBP10080[[#This Row],[date_start]]+5</f>
        <v>43140</v>
      </c>
      <c r="C181">
        <v>1019557</v>
      </c>
      <c r="D181" s="11">
        <v>0.88149999999999995</v>
      </c>
      <c r="E181" s="11">
        <v>0.89107000000000003</v>
      </c>
      <c r="F181" s="11">
        <v>0.87321000000000004</v>
      </c>
      <c r="G181" s="11">
        <v>0.88619000000000003</v>
      </c>
    </row>
    <row r="182" spans="1:7" x14ac:dyDescent="0.25">
      <c r="A182" s="10">
        <v>43128</v>
      </c>
      <c r="B182" s="10">
        <f>EURGBP10080[[#This Row],[date_start]]+5</f>
        <v>43133</v>
      </c>
      <c r="C182">
        <v>857718</v>
      </c>
      <c r="D182" s="11">
        <v>0.87885000000000002</v>
      </c>
      <c r="E182" s="11">
        <v>0.88329999999999997</v>
      </c>
      <c r="F182" s="11">
        <v>0.87161999999999995</v>
      </c>
      <c r="G182" s="11">
        <v>0.88221000000000005</v>
      </c>
    </row>
    <row r="183" spans="1:7" x14ac:dyDescent="0.25">
      <c r="A183" s="10">
        <v>43121</v>
      </c>
      <c r="B183" s="10">
        <f>EURGBP10080[[#This Row],[date_start]]+5</f>
        <v>43126</v>
      </c>
      <c r="C183">
        <v>929930</v>
      </c>
      <c r="D183" s="11">
        <v>0.88300999999999996</v>
      </c>
      <c r="E183" s="11">
        <v>0.88336999999999999</v>
      </c>
      <c r="F183" s="11">
        <v>0.86868999999999996</v>
      </c>
      <c r="G183" s="11">
        <v>0.87802000000000002</v>
      </c>
    </row>
    <row r="184" spans="1:7" x14ac:dyDescent="0.25">
      <c r="A184" s="10">
        <v>43114</v>
      </c>
      <c r="B184" s="10">
        <f>EURGBP10080[[#This Row],[date_start]]+5</f>
        <v>43119</v>
      </c>
      <c r="C184">
        <v>780560</v>
      </c>
      <c r="D184" s="11">
        <v>0.88817000000000002</v>
      </c>
      <c r="E184" s="11">
        <v>0.89100000000000001</v>
      </c>
      <c r="F184" s="11">
        <v>0.88014999999999999</v>
      </c>
      <c r="G184" s="11">
        <v>0.88261000000000001</v>
      </c>
    </row>
    <row r="185" spans="1:7" x14ac:dyDescent="0.25">
      <c r="A185" s="10">
        <v>43107</v>
      </c>
      <c r="B185" s="10">
        <f>EURGBP10080[[#This Row],[date_start]]+5</f>
        <v>43112</v>
      </c>
      <c r="C185">
        <v>637614</v>
      </c>
      <c r="D185" s="11">
        <v>0.88671</v>
      </c>
      <c r="E185" s="11">
        <v>0.89275000000000004</v>
      </c>
      <c r="F185" s="11">
        <v>0.88088</v>
      </c>
      <c r="G185" s="11">
        <v>0.88910999999999996</v>
      </c>
    </row>
    <row r="186" spans="1:7" x14ac:dyDescent="0.25">
      <c r="A186" s="10">
        <v>43100</v>
      </c>
      <c r="B186" s="10">
        <f>EURGBP10080[[#This Row],[date_start]]+5</f>
        <v>43105</v>
      </c>
      <c r="C186">
        <v>426576</v>
      </c>
      <c r="D186" s="11">
        <v>0.88815999999999995</v>
      </c>
      <c r="E186" s="11">
        <v>0.89242999999999995</v>
      </c>
      <c r="F186" s="11">
        <v>0.88480000000000003</v>
      </c>
      <c r="G186" s="11">
        <v>0.88682000000000005</v>
      </c>
    </row>
    <row r="187" spans="1:7" x14ac:dyDescent="0.25">
      <c r="A187" s="10">
        <v>43093</v>
      </c>
      <c r="B187" s="10">
        <f>EURGBP10080[[#This Row],[date_start]]+5</f>
        <v>43098</v>
      </c>
      <c r="C187">
        <v>340043</v>
      </c>
      <c r="D187" s="11">
        <v>0.88758999999999999</v>
      </c>
      <c r="E187" s="11">
        <v>0.88939999999999997</v>
      </c>
      <c r="F187" s="11">
        <v>0.88534999999999997</v>
      </c>
      <c r="G187" s="11">
        <v>0.88856000000000002</v>
      </c>
    </row>
    <row r="188" spans="1:7" x14ac:dyDescent="0.25">
      <c r="A188" s="10">
        <v>43086</v>
      </c>
      <c r="B188" s="10">
        <f>EURGBP10080[[#This Row],[date_start]]+5</f>
        <v>43091</v>
      </c>
      <c r="C188">
        <v>600483</v>
      </c>
      <c r="D188" s="11">
        <v>0.88231000000000004</v>
      </c>
      <c r="E188" s="11">
        <v>0.88900999999999997</v>
      </c>
      <c r="F188" s="11">
        <v>0.87922999999999996</v>
      </c>
      <c r="G188" s="11">
        <v>0.88761999999999996</v>
      </c>
    </row>
    <row r="189" spans="1:7" x14ac:dyDescent="0.25">
      <c r="A189" s="10">
        <v>43079</v>
      </c>
      <c r="B189" s="10">
        <f>EURGBP10080[[#This Row],[date_start]]+5</f>
        <v>43084</v>
      </c>
      <c r="C189">
        <v>534880</v>
      </c>
      <c r="D189" s="11">
        <v>0.87856000000000001</v>
      </c>
      <c r="E189" s="11">
        <v>0.88595999999999997</v>
      </c>
      <c r="F189" s="11">
        <v>0.87605</v>
      </c>
      <c r="G189" s="11">
        <v>0.88231000000000004</v>
      </c>
    </row>
    <row r="190" spans="1:7" x14ac:dyDescent="0.25">
      <c r="A190" s="10">
        <v>43072</v>
      </c>
      <c r="B190" s="10">
        <f>EURGBP10080[[#This Row],[date_start]]+5</f>
        <v>43077</v>
      </c>
      <c r="C190">
        <v>558801</v>
      </c>
      <c r="D190" s="11">
        <v>0.88200999999999996</v>
      </c>
      <c r="E190" s="11">
        <v>0.88675999999999999</v>
      </c>
      <c r="F190" s="11">
        <v>0.86892999999999998</v>
      </c>
      <c r="G190" s="11">
        <v>0.87922999999999996</v>
      </c>
    </row>
    <row r="191" spans="1:7" x14ac:dyDescent="0.25">
      <c r="A191" s="10">
        <v>43065</v>
      </c>
      <c r="B191" s="10">
        <f>EURGBP10080[[#This Row],[date_start]]+5</f>
        <v>43070</v>
      </c>
      <c r="C191">
        <v>503975</v>
      </c>
      <c r="D191" s="11">
        <v>0.89473000000000003</v>
      </c>
      <c r="E191" s="11">
        <v>0.89815999999999996</v>
      </c>
      <c r="F191" s="11">
        <v>0.87763000000000002</v>
      </c>
      <c r="G191" s="11">
        <v>0.88229999999999997</v>
      </c>
    </row>
    <row r="192" spans="1:7" x14ac:dyDescent="0.25">
      <c r="A192" s="10">
        <v>43058</v>
      </c>
      <c r="B192" s="10">
        <f>EURGBP10080[[#This Row],[date_start]]+5</f>
        <v>43063</v>
      </c>
      <c r="C192">
        <v>386339</v>
      </c>
      <c r="D192" s="11">
        <v>0.89119000000000004</v>
      </c>
      <c r="E192" s="11">
        <v>0.89619000000000004</v>
      </c>
      <c r="F192" s="11">
        <v>0.88417999999999997</v>
      </c>
      <c r="G192" s="11">
        <v>0.89419999999999999</v>
      </c>
    </row>
    <row r="193" spans="1:7" x14ac:dyDescent="0.25">
      <c r="A193" s="10">
        <v>43051</v>
      </c>
      <c r="B193" s="10">
        <f>EURGBP10080[[#This Row],[date_start]]+5</f>
        <v>43056</v>
      </c>
      <c r="C193">
        <v>447668</v>
      </c>
      <c r="D193" s="11">
        <v>0.88514999999999999</v>
      </c>
      <c r="E193" s="11">
        <v>0.90142999999999995</v>
      </c>
      <c r="F193" s="11">
        <v>0.88444</v>
      </c>
      <c r="G193" s="11">
        <v>0.89149</v>
      </c>
    </row>
    <row r="194" spans="1:7" x14ac:dyDescent="0.25">
      <c r="A194" s="10">
        <v>43044</v>
      </c>
      <c r="B194" s="10">
        <f>EURGBP10080[[#This Row],[date_start]]+5</f>
        <v>43049</v>
      </c>
      <c r="C194">
        <v>403730</v>
      </c>
      <c r="D194" s="11">
        <v>0.88844000000000001</v>
      </c>
      <c r="E194" s="11">
        <v>0.88883000000000001</v>
      </c>
      <c r="F194" s="11">
        <v>0.87914000000000003</v>
      </c>
      <c r="G194" s="11">
        <v>0.88417999999999997</v>
      </c>
    </row>
    <row r="195" spans="1:7" x14ac:dyDescent="0.25">
      <c r="A195" s="10">
        <v>43037</v>
      </c>
      <c r="B195" s="10">
        <f>EURGBP10080[[#This Row],[date_start]]+5</f>
        <v>43042</v>
      </c>
      <c r="C195">
        <v>437077</v>
      </c>
      <c r="D195" s="11">
        <v>0.88363999999999998</v>
      </c>
      <c r="E195" s="11">
        <v>0.89385000000000003</v>
      </c>
      <c r="F195" s="11">
        <v>0.87327999999999995</v>
      </c>
      <c r="G195" s="11">
        <v>0.88744999999999996</v>
      </c>
    </row>
    <row r="196" spans="1:7" x14ac:dyDescent="0.25">
      <c r="A196" s="10">
        <v>43030</v>
      </c>
      <c r="B196" s="10">
        <f>EURGBP10080[[#This Row],[date_start]]+5</f>
        <v>43035</v>
      </c>
      <c r="C196">
        <v>478937</v>
      </c>
      <c r="D196" s="11">
        <v>0.89215</v>
      </c>
      <c r="E196" s="11">
        <v>0.89754</v>
      </c>
      <c r="F196" s="11">
        <v>0.88256999999999997</v>
      </c>
      <c r="G196" s="11">
        <v>0.88356000000000001</v>
      </c>
    </row>
    <row r="197" spans="1:7" x14ac:dyDescent="0.25">
      <c r="A197" s="10">
        <v>43023</v>
      </c>
      <c r="B197" s="10">
        <f>EURGBP10080[[#This Row],[date_start]]+5</f>
        <v>43028</v>
      </c>
      <c r="C197">
        <v>480427</v>
      </c>
      <c r="D197" s="11">
        <v>0.88778999999999997</v>
      </c>
      <c r="E197" s="11">
        <v>0.90222999999999998</v>
      </c>
      <c r="F197" s="11">
        <v>0.88556999999999997</v>
      </c>
      <c r="G197" s="11">
        <v>0.89292000000000005</v>
      </c>
    </row>
    <row r="198" spans="1:7" x14ac:dyDescent="0.25">
      <c r="A198" s="10">
        <v>43016</v>
      </c>
      <c r="B198" s="10">
        <f>EURGBP10080[[#This Row],[date_start]]+5</f>
        <v>43021</v>
      </c>
      <c r="C198">
        <v>478944</v>
      </c>
      <c r="D198" s="11">
        <v>0.89529999999999998</v>
      </c>
      <c r="E198" s="11">
        <v>0.90329000000000004</v>
      </c>
      <c r="F198" s="11">
        <v>0.88758999999999999</v>
      </c>
      <c r="G198" s="11">
        <v>0.88936999999999999</v>
      </c>
    </row>
    <row r="199" spans="1:7" x14ac:dyDescent="0.25">
      <c r="A199" s="10">
        <v>43009</v>
      </c>
      <c r="B199" s="10">
        <f>EURGBP10080[[#This Row],[date_start]]+5</f>
        <v>43014</v>
      </c>
      <c r="C199">
        <v>507782</v>
      </c>
      <c r="D199" s="11">
        <v>0.88185999999999998</v>
      </c>
      <c r="E199" s="11">
        <v>0.89922000000000002</v>
      </c>
      <c r="F199" s="11">
        <v>0.88010999999999995</v>
      </c>
      <c r="G199" s="11">
        <v>0.89710000000000001</v>
      </c>
    </row>
    <row r="200" spans="1:7" x14ac:dyDescent="0.25">
      <c r="A200" s="10">
        <v>43002</v>
      </c>
      <c r="B200" s="10">
        <f>EURGBP10080[[#This Row],[date_start]]+5</f>
        <v>43007</v>
      </c>
      <c r="C200">
        <v>667622</v>
      </c>
      <c r="D200" s="11">
        <v>0.88193999999999995</v>
      </c>
      <c r="E200" s="11">
        <v>0.88417000000000001</v>
      </c>
      <c r="F200" s="11">
        <v>0.87460000000000004</v>
      </c>
      <c r="G200" s="11">
        <v>0.88153000000000004</v>
      </c>
    </row>
    <row r="201" spans="1:7" x14ac:dyDescent="0.25">
      <c r="A201" s="10">
        <v>42995</v>
      </c>
      <c r="B201" s="10">
        <f>EURGBP10080[[#This Row],[date_start]]+5</f>
        <v>43000</v>
      </c>
      <c r="C201">
        <v>713222</v>
      </c>
      <c r="D201" s="11">
        <v>0.87846999999999997</v>
      </c>
      <c r="E201" s="11">
        <v>0.88990000000000002</v>
      </c>
      <c r="F201" s="11">
        <v>0.87785000000000002</v>
      </c>
      <c r="G201" s="11">
        <v>0.88429000000000002</v>
      </c>
    </row>
    <row r="202" spans="1:7" x14ac:dyDescent="0.25">
      <c r="A202" s="10">
        <v>42988</v>
      </c>
      <c r="B202" s="10">
        <f>EURGBP10080[[#This Row],[date_start]]+5</f>
        <v>42993</v>
      </c>
      <c r="C202">
        <v>657279</v>
      </c>
      <c r="D202" s="11">
        <v>0.91088000000000002</v>
      </c>
      <c r="E202" s="11">
        <v>0.91215000000000002</v>
      </c>
      <c r="F202" s="11">
        <v>0.87739</v>
      </c>
      <c r="G202" s="11">
        <v>0.87888999999999995</v>
      </c>
    </row>
    <row r="203" spans="1:7" x14ac:dyDescent="0.25">
      <c r="A203" s="10">
        <v>42981</v>
      </c>
      <c r="B203" s="10">
        <f>EURGBP10080[[#This Row],[date_start]]+5</f>
        <v>42986</v>
      </c>
      <c r="C203">
        <v>650134</v>
      </c>
      <c r="D203" s="11">
        <v>0.91700999999999999</v>
      </c>
      <c r="E203" s="11">
        <v>0.92257999999999996</v>
      </c>
      <c r="F203" s="11">
        <v>0.91090000000000004</v>
      </c>
      <c r="G203" s="11">
        <v>0.91122000000000003</v>
      </c>
    </row>
    <row r="204" spans="1:7" x14ac:dyDescent="0.25">
      <c r="A204" s="10">
        <v>42974</v>
      </c>
      <c r="B204" s="10">
        <f>EURGBP10080[[#This Row],[date_start]]+5</f>
        <v>42979</v>
      </c>
      <c r="C204">
        <v>609907</v>
      </c>
      <c r="D204" s="11">
        <v>0.92437999999999998</v>
      </c>
      <c r="E204" s="11">
        <v>0.93059999999999998</v>
      </c>
      <c r="F204" s="11">
        <v>0.91495000000000004</v>
      </c>
      <c r="G204" s="11">
        <v>0.91552</v>
      </c>
    </row>
    <row r="205" spans="1:7" x14ac:dyDescent="0.25">
      <c r="A205" s="10">
        <v>42967</v>
      </c>
      <c r="B205" s="10">
        <f>EURGBP10080[[#This Row],[date_start]]+5</f>
        <v>42972</v>
      </c>
      <c r="C205">
        <v>512988</v>
      </c>
      <c r="D205" s="11">
        <v>0.91400999999999999</v>
      </c>
      <c r="E205" s="11">
        <v>0.92693999999999999</v>
      </c>
      <c r="F205" s="11">
        <v>0.91105999999999998</v>
      </c>
      <c r="G205" s="11">
        <v>0.92508999999999997</v>
      </c>
    </row>
    <row r="206" spans="1:7" x14ac:dyDescent="0.25">
      <c r="A206" s="10">
        <v>42960</v>
      </c>
      <c r="B206" s="10">
        <f>EURGBP10080[[#This Row],[date_start]]+5</f>
        <v>42965</v>
      </c>
      <c r="C206">
        <v>585226</v>
      </c>
      <c r="D206" s="11">
        <v>0.90851000000000004</v>
      </c>
      <c r="E206" s="11">
        <v>0.91488999999999998</v>
      </c>
      <c r="F206" s="11">
        <v>0.90503999999999996</v>
      </c>
      <c r="G206" s="11">
        <v>0.91222999999999999</v>
      </c>
    </row>
    <row r="207" spans="1:7" x14ac:dyDescent="0.25">
      <c r="A207" s="10">
        <v>42953</v>
      </c>
      <c r="B207" s="10">
        <f>EURGBP10080[[#This Row],[date_start]]+5</f>
        <v>42958</v>
      </c>
      <c r="C207">
        <v>562943</v>
      </c>
      <c r="D207" s="11">
        <v>0.90242</v>
      </c>
      <c r="E207" s="11">
        <v>0.91185000000000005</v>
      </c>
      <c r="F207" s="11">
        <v>0.90071999999999997</v>
      </c>
      <c r="G207" s="11">
        <v>0.90847999999999995</v>
      </c>
    </row>
    <row r="208" spans="1:7" x14ac:dyDescent="0.25">
      <c r="A208" s="10">
        <v>42946</v>
      </c>
      <c r="B208" s="10">
        <f>EURGBP10080[[#This Row],[date_start]]+5</f>
        <v>42951</v>
      </c>
      <c r="C208">
        <v>570233</v>
      </c>
      <c r="D208" s="11">
        <v>0.89414000000000005</v>
      </c>
      <c r="E208" s="11">
        <v>0.90541000000000005</v>
      </c>
      <c r="F208" s="11">
        <v>0.89220999999999995</v>
      </c>
      <c r="G208" s="11">
        <v>0.90212999999999999</v>
      </c>
    </row>
    <row r="209" spans="1:7" x14ac:dyDescent="0.25">
      <c r="A209" s="10">
        <v>42939</v>
      </c>
      <c r="B209" s="10">
        <f>EURGBP10080[[#This Row],[date_start]]+5</f>
        <v>42944</v>
      </c>
      <c r="C209">
        <v>609633</v>
      </c>
      <c r="D209" s="11">
        <v>0.89724999999999999</v>
      </c>
      <c r="E209" s="11">
        <v>0.89837</v>
      </c>
      <c r="F209" s="11">
        <v>0.88907000000000003</v>
      </c>
      <c r="G209" s="11">
        <v>0.89405000000000001</v>
      </c>
    </row>
    <row r="210" spans="1:7" x14ac:dyDescent="0.25">
      <c r="A210" s="10">
        <v>42932</v>
      </c>
      <c r="B210" s="10">
        <f>EURGBP10080[[#This Row],[date_start]]+5</f>
        <v>42937</v>
      </c>
      <c r="C210">
        <v>578557</v>
      </c>
      <c r="D210" s="11">
        <v>0.87556</v>
      </c>
      <c r="E210" s="11">
        <v>0.89944999999999997</v>
      </c>
      <c r="F210" s="11">
        <v>0.87441999999999998</v>
      </c>
      <c r="G210" s="11">
        <v>0.89722000000000002</v>
      </c>
    </row>
    <row r="211" spans="1:7" x14ac:dyDescent="0.25">
      <c r="A211" s="10">
        <v>42925</v>
      </c>
      <c r="B211" s="10">
        <f>EURGBP10080[[#This Row],[date_start]]+5</f>
        <v>42930</v>
      </c>
      <c r="C211">
        <v>523102</v>
      </c>
      <c r="D211" s="11">
        <v>0.88432999999999995</v>
      </c>
      <c r="E211" s="11">
        <v>0.89488999999999996</v>
      </c>
      <c r="F211" s="11">
        <v>0.87424999999999997</v>
      </c>
      <c r="G211" s="11">
        <v>0.87500999999999995</v>
      </c>
    </row>
    <row r="212" spans="1:7" x14ac:dyDescent="0.25">
      <c r="A212" s="10">
        <v>42918</v>
      </c>
      <c r="B212" s="10">
        <f>EURGBP10080[[#This Row],[date_start]]+5</f>
        <v>42923</v>
      </c>
      <c r="C212">
        <v>488495</v>
      </c>
      <c r="D212" s="11">
        <v>0.87771999999999994</v>
      </c>
      <c r="E212" s="11">
        <v>0.88602000000000003</v>
      </c>
      <c r="F212" s="11">
        <v>0.87561999999999995</v>
      </c>
      <c r="G212" s="11">
        <v>0.88475000000000004</v>
      </c>
    </row>
    <row r="213" spans="1:7" x14ac:dyDescent="0.25">
      <c r="A213" s="10">
        <v>42911</v>
      </c>
      <c r="B213" s="10">
        <f>EURGBP10080[[#This Row],[date_start]]+5</f>
        <v>42916</v>
      </c>
      <c r="C213">
        <v>541517</v>
      </c>
      <c r="D213" s="11">
        <v>0.87890999999999997</v>
      </c>
      <c r="E213" s="11">
        <v>0.88797000000000004</v>
      </c>
      <c r="F213" s="11">
        <v>0.87629999999999997</v>
      </c>
      <c r="G213" s="11">
        <v>0.87670999999999999</v>
      </c>
    </row>
    <row r="214" spans="1:7" x14ac:dyDescent="0.25">
      <c r="A214" s="10">
        <v>42904</v>
      </c>
      <c r="B214" s="10">
        <f>EURGBP10080[[#This Row],[date_start]]+5</f>
        <v>42909</v>
      </c>
      <c r="C214">
        <v>481846</v>
      </c>
      <c r="D214" s="11">
        <v>0.87768999999999997</v>
      </c>
      <c r="E214" s="11">
        <v>0.88451999999999997</v>
      </c>
      <c r="F214" s="11">
        <v>0.87336999999999998</v>
      </c>
      <c r="G214" s="11">
        <v>0.87926000000000004</v>
      </c>
    </row>
    <row r="215" spans="1:7" x14ac:dyDescent="0.25">
      <c r="A215" s="10">
        <v>42897</v>
      </c>
      <c r="B215" s="10">
        <f>EURGBP10080[[#This Row],[date_start]]+5</f>
        <v>42902</v>
      </c>
      <c r="C215">
        <v>580131</v>
      </c>
      <c r="D215" s="11">
        <v>0.88107000000000002</v>
      </c>
      <c r="E215" s="11">
        <v>0.88660000000000005</v>
      </c>
      <c r="F215" s="11">
        <v>0.87189000000000005</v>
      </c>
      <c r="G215" s="11">
        <v>0.87588999999999995</v>
      </c>
    </row>
    <row r="216" spans="1:7" x14ac:dyDescent="0.25">
      <c r="A216" s="10">
        <v>42890</v>
      </c>
      <c r="B216" s="10">
        <f>EURGBP10080[[#This Row],[date_start]]+5</f>
        <v>42895</v>
      </c>
      <c r="C216">
        <v>613572</v>
      </c>
      <c r="D216" s="11">
        <v>0.87590999999999997</v>
      </c>
      <c r="E216" s="11">
        <v>0.88590000000000002</v>
      </c>
      <c r="F216" s="11">
        <v>0.86514000000000002</v>
      </c>
      <c r="G216" s="11">
        <v>0.87739999999999996</v>
      </c>
    </row>
    <row r="217" spans="1:7" x14ac:dyDescent="0.25">
      <c r="A217" s="10">
        <v>42883</v>
      </c>
      <c r="B217" s="10">
        <f>EURGBP10080[[#This Row],[date_start]]+5</f>
        <v>42888</v>
      </c>
      <c r="C217">
        <v>612115</v>
      </c>
      <c r="D217" s="11">
        <v>0.87165999999999999</v>
      </c>
      <c r="E217" s="11">
        <v>0.87670999999999999</v>
      </c>
      <c r="F217" s="11">
        <v>0.86553999999999998</v>
      </c>
      <c r="G217" s="11">
        <v>0.87470000000000003</v>
      </c>
    </row>
    <row r="218" spans="1:7" x14ac:dyDescent="0.25">
      <c r="A218" s="10">
        <v>42876</v>
      </c>
      <c r="B218" s="10">
        <f>EURGBP10080[[#This Row],[date_start]]+5</f>
        <v>42881</v>
      </c>
      <c r="C218">
        <v>682665</v>
      </c>
      <c r="D218" s="11">
        <v>0.86131000000000002</v>
      </c>
      <c r="E218" s="11">
        <v>0.87502999999999997</v>
      </c>
      <c r="F218" s="11">
        <v>0.85926000000000002</v>
      </c>
      <c r="G218" s="11">
        <v>0.87204000000000004</v>
      </c>
    </row>
    <row r="219" spans="1:7" x14ac:dyDescent="0.25">
      <c r="A219" s="10">
        <v>42869</v>
      </c>
      <c r="B219" s="10">
        <f>EURGBP10080[[#This Row],[date_start]]+5</f>
        <v>42874</v>
      </c>
      <c r="C219">
        <v>740149</v>
      </c>
      <c r="D219" s="11">
        <v>0.84745999999999999</v>
      </c>
      <c r="E219" s="11">
        <v>0.86146999999999996</v>
      </c>
      <c r="F219" s="11">
        <v>0.84575</v>
      </c>
      <c r="G219" s="11">
        <v>0.85926999999999998</v>
      </c>
    </row>
    <row r="220" spans="1:7" x14ac:dyDescent="0.25">
      <c r="A220" s="10">
        <v>42862</v>
      </c>
      <c r="B220" s="10">
        <f>EURGBP10080[[#This Row],[date_start]]+5</f>
        <v>42867</v>
      </c>
      <c r="C220">
        <v>667715</v>
      </c>
      <c r="D220" s="11">
        <v>0.84848999999999997</v>
      </c>
      <c r="E220" s="11">
        <v>0.84882999999999997</v>
      </c>
      <c r="F220" s="11">
        <v>0.83833000000000002</v>
      </c>
      <c r="G220" s="11">
        <v>0.84604999999999997</v>
      </c>
    </row>
    <row r="221" spans="1:7" x14ac:dyDescent="0.25">
      <c r="A221" s="10">
        <v>42855</v>
      </c>
      <c r="B221" s="10">
        <f>EURGBP10080[[#This Row],[date_start]]+5</f>
        <v>42860</v>
      </c>
      <c r="C221">
        <v>612613</v>
      </c>
      <c r="D221" s="11">
        <v>0.84294999999999998</v>
      </c>
      <c r="E221" s="11">
        <v>0.85084000000000004</v>
      </c>
      <c r="F221" s="11">
        <v>0.84113000000000004</v>
      </c>
      <c r="G221" s="11">
        <v>0.84653</v>
      </c>
    </row>
    <row r="222" spans="1:7" x14ac:dyDescent="0.25">
      <c r="A222" s="10">
        <v>42848</v>
      </c>
      <c r="B222" s="10">
        <f>EURGBP10080[[#This Row],[date_start]]+5</f>
        <v>42853</v>
      </c>
      <c r="C222">
        <v>725559</v>
      </c>
      <c r="D222" s="11">
        <v>0.84958</v>
      </c>
      <c r="E222" s="11">
        <v>0.85304000000000002</v>
      </c>
      <c r="F222" s="11">
        <v>0.84047000000000005</v>
      </c>
      <c r="G222" s="11">
        <v>0.84074000000000004</v>
      </c>
    </row>
    <row r="223" spans="1:7" x14ac:dyDescent="0.25">
      <c r="A223" s="10">
        <v>42841</v>
      </c>
      <c r="B223" s="10">
        <f>EURGBP10080[[#This Row],[date_start]]+5</f>
        <v>42846</v>
      </c>
      <c r="C223">
        <v>629411</v>
      </c>
      <c r="D223" s="11">
        <v>0.84611000000000003</v>
      </c>
      <c r="E223" s="11">
        <v>0.85119</v>
      </c>
      <c r="F223" s="11">
        <v>0.83123999999999998</v>
      </c>
      <c r="G223" s="11">
        <v>0.83674999999999999</v>
      </c>
    </row>
    <row r="224" spans="1:7" x14ac:dyDescent="0.25">
      <c r="A224" s="10">
        <v>42834</v>
      </c>
      <c r="B224" s="10">
        <f>EURGBP10080[[#This Row],[date_start]]+5</f>
        <v>42839</v>
      </c>
      <c r="C224">
        <v>592685</v>
      </c>
      <c r="D224" s="11">
        <v>0.85443000000000002</v>
      </c>
      <c r="E224" s="11">
        <v>0.85533999999999999</v>
      </c>
      <c r="F224" s="11">
        <v>0.84662000000000004</v>
      </c>
      <c r="G224" s="11">
        <v>0.84675</v>
      </c>
    </row>
    <row r="225" spans="1:7" x14ac:dyDescent="0.25">
      <c r="A225" s="10">
        <v>42827</v>
      </c>
      <c r="B225" s="10">
        <f>EURGBP10080[[#This Row],[date_start]]+5</f>
        <v>42832</v>
      </c>
      <c r="C225">
        <v>681118</v>
      </c>
      <c r="D225" s="11">
        <v>0.84948000000000001</v>
      </c>
      <c r="E225" s="11">
        <v>0.85902999999999996</v>
      </c>
      <c r="F225" s="11">
        <v>0.84879000000000004</v>
      </c>
      <c r="G225" s="11">
        <v>0.85477999999999998</v>
      </c>
    </row>
    <row r="226" spans="1:7" x14ac:dyDescent="0.25">
      <c r="A226" s="10">
        <v>42820</v>
      </c>
      <c r="B226" s="10">
        <f>EURGBP10080[[#This Row],[date_start]]+5</f>
        <v>42825</v>
      </c>
      <c r="C226">
        <v>752560</v>
      </c>
      <c r="D226" s="11">
        <v>0.86677000000000004</v>
      </c>
      <c r="E226" s="11">
        <v>0.87351000000000001</v>
      </c>
      <c r="F226" s="11">
        <v>0.84726000000000001</v>
      </c>
      <c r="G226" s="11">
        <v>0.84726000000000001</v>
      </c>
    </row>
    <row r="227" spans="1:7" x14ac:dyDescent="0.25">
      <c r="A227" s="10">
        <v>42813</v>
      </c>
      <c r="B227" s="10">
        <f>EURGBP10080[[#This Row],[date_start]]+5</f>
        <v>42818</v>
      </c>
      <c r="C227">
        <v>803305</v>
      </c>
      <c r="D227" s="11">
        <v>0.86673</v>
      </c>
      <c r="E227" s="11">
        <v>0.87265999999999999</v>
      </c>
      <c r="F227" s="11">
        <v>0.86046999999999996</v>
      </c>
      <c r="G227" s="11">
        <v>0.86523000000000005</v>
      </c>
    </row>
    <row r="228" spans="1:7" x14ac:dyDescent="0.25">
      <c r="A228" s="10">
        <v>42806</v>
      </c>
      <c r="B228" s="10">
        <f>EURGBP10080[[#This Row],[date_start]]+5</f>
        <v>42811</v>
      </c>
      <c r="C228">
        <v>872784</v>
      </c>
      <c r="D228" s="11">
        <v>0.87773999999999996</v>
      </c>
      <c r="E228" s="11">
        <v>0.87870999999999999</v>
      </c>
      <c r="F228" s="11">
        <v>0.86595999999999995</v>
      </c>
      <c r="G228" s="11">
        <v>0.86636000000000002</v>
      </c>
    </row>
    <row r="229" spans="1:7" x14ac:dyDescent="0.25">
      <c r="A229" s="10">
        <v>42799</v>
      </c>
      <c r="B229" s="10">
        <f>EURGBP10080[[#This Row],[date_start]]+5</f>
        <v>42804</v>
      </c>
      <c r="C229">
        <v>836445</v>
      </c>
      <c r="D229" s="11">
        <v>0.86262000000000005</v>
      </c>
      <c r="E229" s="11">
        <v>0.87827</v>
      </c>
      <c r="F229" s="11">
        <v>0.86243000000000003</v>
      </c>
      <c r="G229" s="11">
        <v>0.87660000000000005</v>
      </c>
    </row>
    <row r="230" spans="1:7" x14ac:dyDescent="0.25">
      <c r="A230" s="10">
        <v>42792</v>
      </c>
      <c r="B230" s="10">
        <f>EURGBP10080[[#This Row],[date_start]]+5</f>
        <v>42797</v>
      </c>
      <c r="C230">
        <v>875245</v>
      </c>
      <c r="D230" s="11">
        <v>0.84638000000000002</v>
      </c>
      <c r="E230" s="11">
        <v>0.86407</v>
      </c>
      <c r="F230" s="11">
        <v>0.84638000000000002</v>
      </c>
      <c r="G230" s="11">
        <v>0.86065999999999998</v>
      </c>
    </row>
    <row r="231" spans="1:7" x14ac:dyDescent="0.25">
      <c r="A231" s="10">
        <v>42785</v>
      </c>
      <c r="B231" s="10">
        <f>EURGBP10080[[#This Row],[date_start]]+5</f>
        <v>42790</v>
      </c>
      <c r="C231">
        <v>773399</v>
      </c>
      <c r="D231" s="11">
        <v>0.85465000000000002</v>
      </c>
      <c r="E231" s="11">
        <v>0.85546999999999995</v>
      </c>
      <c r="F231" s="11">
        <v>0.84021999999999997</v>
      </c>
      <c r="G231" s="11">
        <v>0.84623000000000004</v>
      </c>
    </row>
    <row r="232" spans="1:7" x14ac:dyDescent="0.25">
      <c r="A232" s="10">
        <v>42778</v>
      </c>
      <c r="B232" s="10">
        <f>EURGBP10080[[#This Row],[date_start]]+5</f>
        <v>42783</v>
      </c>
      <c r="C232">
        <v>813146</v>
      </c>
      <c r="D232" s="11">
        <v>0.85007999999999995</v>
      </c>
      <c r="E232" s="11">
        <v>0.85914000000000001</v>
      </c>
      <c r="F232" s="11">
        <v>0.84553999999999996</v>
      </c>
      <c r="G232" s="11">
        <v>0.85382000000000002</v>
      </c>
    </row>
    <row r="233" spans="1:7" x14ac:dyDescent="0.25">
      <c r="A233" s="10">
        <v>42771</v>
      </c>
      <c r="B233" s="10">
        <f>EURGBP10080[[#This Row],[date_start]]+5</f>
        <v>42776</v>
      </c>
      <c r="C233">
        <v>821627</v>
      </c>
      <c r="D233" s="11">
        <v>0.86365000000000003</v>
      </c>
      <c r="E233" s="11">
        <v>0.86434999999999995</v>
      </c>
      <c r="F233" s="11">
        <v>0.84875</v>
      </c>
      <c r="G233" s="11">
        <v>0.84875</v>
      </c>
    </row>
    <row r="234" spans="1:7" x14ac:dyDescent="0.25">
      <c r="A234" s="10">
        <v>42764</v>
      </c>
      <c r="B234" s="10">
        <f>EURGBP10080[[#This Row],[date_start]]+5</f>
        <v>42769</v>
      </c>
      <c r="C234">
        <v>905891</v>
      </c>
      <c r="D234" s="11">
        <v>0.85145000000000004</v>
      </c>
      <c r="E234" s="11">
        <v>0.86414999999999997</v>
      </c>
      <c r="F234" s="11">
        <v>0.84799000000000002</v>
      </c>
      <c r="G234" s="11">
        <v>0.86190999999999995</v>
      </c>
    </row>
    <row r="235" spans="1:7" x14ac:dyDescent="0.25">
      <c r="A235" s="10">
        <v>42757</v>
      </c>
      <c r="B235" s="10">
        <f>EURGBP10080[[#This Row],[date_start]]+5</f>
        <v>42762</v>
      </c>
      <c r="C235">
        <v>918740</v>
      </c>
      <c r="D235" s="11">
        <v>0.86433000000000004</v>
      </c>
      <c r="E235" s="11">
        <v>0.86629</v>
      </c>
      <c r="F235" s="11">
        <v>0.84694999999999998</v>
      </c>
      <c r="G235" s="11">
        <v>0.85189000000000004</v>
      </c>
    </row>
    <row r="236" spans="1:7" x14ac:dyDescent="0.25">
      <c r="A236" s="10">
        <v>42750</v>
      </c>
      <c r="B236" s="10">
        <f>EURGBP10080[[#This Row],[date_start]]+5</f>
        <v>42755</v>
      </c>
      <c r="C236">
        <v>943264</v>
      </c>
      <c r="D236" s="11">
        <v>0.88200999999999996</v>
      </c>
      <c r="E236" s="11">
        <v>0.88519000000000003</v>
      </c>
      <c r="F236" s="11">
        <v>0.86090999999999995</v>
      </c>
      <c r="G236" s="11">
        <v>0.86363000000000001</v>
      </c>
    </row>
    <row r="237" spans="1:7" x14ac:dyDescent="0.25">
      <c r="A237" s="10">
        <v>42743</v>
      </c>
      <c r="B237" s="10">
        <f>EURGBP10080[[#This Row],[date_start]]+5</f>
        <v>42748</v>
      </c>
      <c r="C237">
        <v>898961</v>
      </c>
      <c r="D237" s="11">
        <v>0.85923000000000005</v>
      </c>
      <c r="E237" s="11">
        <v>0.87675999999999998</v>
      </c>
      <c r="F237" s="11">
        <v>0.85826000000000002</v>
      </c>
      <c r="G237" s="11">
        <v>0.86916000000000004</v>
      </c>
    </row>
    <row r="238" spans="1:7" x14ac:dyDescent="0.25">
      <c r="A238" s="10">
        <v>42736</v>
      </c>
      <c r="B238" s="10">
        <f>EURGBP10080[[#This Row],[date_start]]+5</f>
        <v>42741</v>
      </c>
      <c r="C238">
        <v>764914</v>
      </c>
      <c r="D238" s="11">
        <v>0.85185</v>
      </c>
      <c r="E238" s="11">
        <v>0.85892000000000002</v>
      </c>
      <c r="F238" s="11">
        <v>0.84497</v>
      </c>
      <c r="G238" s="11">
        <v>0.85585999999999995</v>
      </c>
    </row>
    <row r="239" spans="1:7" x14ac:dyDescent="0.25">
      <c r="A239" s="10">
        <v>42729</v>
      </c>
      <c r="B239" s="10">
        <f>EURGBP10080[[#This Row],[date_start]]+5</f>
        <v>42734</v>
      </c>
      <c r="C239">
        <v>567030</v>
      </c>
      <c r="D239" s="11">
        <v>0.85140000000000005</v>
      </c>
      <c r="E239" s="11">
        <v>0.86653999999999998</v>
      </c>
      <c r="F239" s="11">
        <v>0.84050000000000002</v>
      </c>
      <c r="G239" s="11">
        <v>0.85314000000000001</v>
      </c>
    </row>
    <row r="240" spans="1:7" x14ac:dyDescent="0.25">
      <c r="A240" s="10">
        <v>42722</v>
      </c>
      <c r="B240" s="10">
        <f>EURGBP10080[[#This Row],[date_start]]+5</f>
        <v>42727</v>
      </c>
      <c r="C240">
        <v>668159</v>
      </c>
      <c r="D240" s="11">
        <v>0.83543000000000001</v>
      </c>
      <c r="E240" s="11">
        <v>0.85387999999999997</v>
      </c>
      <c r="F240" s="11">
        <v>0.83542000000000005</v>
      </c>
      <c r="G240" s="11">
        <v>0.84909000000000001</v>
      </c>
    </row>
    <row r="241" spans="1:7" x14ac:dyDescent="0.25">
      <c r="A241" s="10">
        <v>42715</v>
      </c>
      <c r="B241" s="10">
        <f>EURGBP10080[[#This Row],[date_start]]+5</f>
        <v>42720</v>
      </c>
      <c r="C241">
        <v>790656</v>
      </c>
      <c r="D241" s="11">
        <v>0.83682999999999996</v>
      </c>
      <c r="E241" s="11">
        <v>0.84282000000000001</v>
      </c>
      <c r="F241" s="11">
        <v>0.83309999999999995</v>
      </c>
      <c r="G241" s="11">
        <v>0.83491000000000004</v>
      </c>
    </row>
    <row r="242" spans="1:7" x14ac:dyDescent="0.25">
      <c r="A242" s="10">
        <v>42708</v>
      </c>
      <c r="B242" s="10">
        <f>EURGBP10080[[#This Row],[date_start]]+5</f>
        <v>42713</v>
      </c>
      <c r="C242">
        <v>708454</v>
      </c>
      <c r="D242" s="11">
        <v>0.83626</v>
      </c>
      <c r="E242" s="11">
        <v>0.85716000000000003</v>
      </c>
      <c r="F242" s="11">
        <v>0.83040000000000003</v>
      </c>
      <c r="G242" s="11">
        <v>0.83753</v>
      </c>
    </row>
    <row r="243" spans="1:7" x14ac:dyDescent="0.25">
      <c r="A243" s="10">
        <v>42701</v>
      </c>
      <c r="B243" s="10">
        <f>EURGBP10080[[#This Row],[date_start]]+5</f>
        <v>42706</v>
      </c>
      <c r="C243">
        <v>749792</v>
      </c>
      <c r="D243" s="11">
        <v>0.84975999999999996</v>
      </c>
      <c r="E243" s="11">
        <v>0.85779000000000005</v>
      </c>
      <c r="F243" s="11">
        <v>0.83687999999999996</v>
      </c>
      <c r="G243" s="11">
        <v>0.83738999999999997</v>
      </c>
    </row>
    <row r="244" spans="1:7" x14ac:dyDescent="0.25">
      <c r="A244" s="10">
        <v>42694</v>
      </c>
      <c r="B244" s="10">
        <f>EURGBP10080[[#This Row],[date_start]]+5</f>
        <v>42699</v>
      </c>
      <c r="C244">
        <v>744055</v>
      </c>
      <c r="D244" s="11">
        <v>0.85704000000000002</v>
      </c>
      <c r="E244" s="11">
        <v>0.86382000000000003</v>
      </c>
      <c r="F244" s="11">
        <v>0.84597</v>
      </c>
      <c r="G244" s="11">
        <v>0.84792999999999996</v>
      </c>
    </row>
    <row r="245" spans="1:7" x14ac:dyDescent="0.25">
      <c r="A245" s="10">
        <v>42687</v>
      </c>
      <c r="B245" s="10">
        <f>EURGBP10080[[#This Row],[date_start]]+5</f>
        <v>42692</v>
      </c>
      <c r="C245">
        <v>900020</v>
      </c>
      <c r="D245" s="11">
        <v>0.86106000000000005</v>
      </c>
      <c r="E245" s="11">
        <v>0.87068999999999996</v>
      </c>
      <c r="F245" s="11">
        <v>0.85260000000000002</v>
      </c>
      <c r="G245" s="11">
        <v>0.85712999999999995</v>
      </c>
    </row>
    <row r="246" spans="1:7" x14ac:dyDescent="0.25">
      <c r="A246" s="10">
        <v>42680</v>
      </c>
      <c r="B246" s="10">
        <f>EURGBP10080[[#This Row],[date_start]]+5</f>
        <v>42685</v>
      </c>
      <c r="C246">
        <v>901733</v>
      </c>
      <c r="D246" s="11">
        <v>0.88727</v>
      </c>
      <c r="E246" s="11">
        <v>0.90251000000000003</v>
      </c>
      <c r="F246" s="11">
        <v>0.85667000000000004</v>
      </c>
      <c r="G246" s="11">
        <v>0.85968</v>
      </c>
    </row>
    <row r="247" spans="1:7" x14ac:dyDescent="0.25">
      <c r="A247" s="10">
        <v>42673</v>
      </c>
      <c r="B247" s="10">
        <f>EURGBP10080[[#This Row],[date_start]]+5</f>
        <v>42678</v>
      </c>
      <c r="C247">
        <v>682882</v>
      </c>
      <c r="D247" s="11">
        <v>0.90117999999999998</v>
      </c>
      <c r="E247" s="11">
        <v>0.90485000000000004</v>
      </c>
      <c r="F247" s="11">
        <v>0.88568000000000002</v>
      </c>
      <c r="G247" s="11">
        <v>0.88798999999999995</v>
      </c>
    </row>
    <row r="248" spans="1:7" x14ac:dyDescent="0.25">
      <c r="A248" s="10">
        <v>42666</v>
      </c>
      <c r="B248" s="10">
        <f>EURGBP10080[[#This Row],[date_start]]+5</f>
        <v>42671</v>
      </c>
      <c r="C248">
        <v>634266</v>
      </c>
      <c r="D248" s="11">
        <v>0.88978000000000002</v>
      </c>
      <c r="E248" s="11">
        <v>0.90178999999999998</v>
      </c>
      <c r="F248" s="11">
        <v>0.88821000000000006</v>
      </c>
      <c r="G248" s="11">
        <v>0.89644000000000001</v>
      </c>
    </row>
    <row r="249" spans="1:7" x14ac:dyDescent="0.25">
      <c r="A249" s="10">
        <v>42659</v>
      </c>
      <c r="B249" s="10">
        <f>EURGBP10080[[#This Row],[date_start]]+5</f>
        <v>42664</v>
      </c>
      <c r="C249">
        <v>590089</v>
      </c>
      <c r="D249" s="11">
        <v>0.90044999999999997</v>
      </c>
      <c r="E249" s="11">
        <v>0.90573999999999999</v>
      </c>
      <c r="F249" s="11">
        <v>0.88800999999999997</v>
      </c>
      <c r="G249" s="11">
        <v>0.88824999999999998</v>
      </c>
    </row>
    <row r="250" spans="1:7" x14ac:dyDescent="0.25">
      <c r="A250" s="10">
        <v>42652</v>
      </c>
      <c r="B250" s="10">
        <f>EURGBP10080[[#This Row],[date_start]]+5</f>
        <v>42657</v>
      </c>
      <c r="C250">
        <v>731120</v>
      </c>
      <c r="D250" s="11">
        <v>0.90093000000000001</v>
      </c>
      <c r="E250" s="11">
        <v>0.91408999999999996</v>
      </c>
      <c r="F250" s="11">
        <v>0.89661999999999997</v>
      </c>
      <c r="G250" s="11">
        <v>0.89998999999999996</v>
      </c>
    </row>
    <row r="251" spans="1:7" x14ac:dyDescent="0.25">
      <c r="A251" s="10">
        <v>42645</v>
      </c>
      <c r="B251" s="10">
        <f>EURGBP10080[[#This Row],[date_start]]+5</f>
        <v>42650</v>
      </c>
      <c r="C251">
        <v>694170</v>
      </c>
      <c r="D251" s="11">
        <v>0.86846999999999996</v>
      </c>
      <c r="E251" s="11">
        <v>0.93049999999999999</v>
      </c>
      <c r="F251" s="11">
        <v>0.86765999999999999</v>
      </c>
      <c r="G251" s="11">
        <v>0.90017000000000003</v>
      </c>
    </row>
    <row r="252" spans="1:7" x14ac:dyDescent="0.25">
      <c r="A252" s="10">
        <v>42638</v>
      </c>
      <c r="B252" s="10">
        <f>EURGBP10080[[#This Row],[date_start]]+5</f>
        <v>42643</v>
      </c>
      <c r="C252">
        <v>550920</v>
      </c>
      <c r="D252" s="11">
        <v>0.86577999999999999</v>
      </c>
      <c r="E252" s="11">
        <v>0.87161</v>
      </c>
      <c r="F252" s="11">
        <v>0.8589</v>
      </c>
      <c r="G252" s="11">
        <v>0.86585000000000001</v>
      </c>
    </row>
    <row r="253" spans="1:7" x14ac:dyDescent="0.25">
      <c r="A253" s="10">
        <v>42631</v>
      </c>
      <c r="B253" s="10">
        <f>EURGBP10080[[#This Row],[date_start]]+5</f>
        <v>42636</v>
      </c>
      <c r="C253">
        <v>537717</v>
      </c>
      <c r="D253" s="11">
        <v>0.85712999999999995</v>
      </c>
      <c r="E253" s="11">
        <v>0.86789000000000005</v>
      </c>
      <c r="F253" s="11">
        <v>0.85346999999999995</v>
      </c>
      <c r="G253" s="11">
        <v>0.86443000000000003</v>
      </c>
    </row>
    <row r="254" spans="1:7" x14ac:dyDescent="0.25">
      <c r="A254" s="10">
        <v>42624</v>
      </c>
      <c r="B254" s="10">
        <f>EURGBP10080[[#This Row],[date_start]]+5</f>
        <v>42629</v>
      </c>
      <c r="C254">
        <v>606569</v>
      </c>
      <c r="D254" s="11">
        <v>0.84641</v>
      </c>
      <c r="E254" s="11">
        <v>0.85814000000000001</v>
      </c>
      <c r="F254" s="11">
        <v>0.84196000000000004</v>
      </c>
      <c r="G254" s="11">
        <v>0.85784000000000005</v>
      </c>
    </row>
    <row r="255" spans="1:7" x14ac:dyDescent="0.25">
      <c r="A255" s="10">
        <v>42617</v>
      </c>
      <c r="B255" s="10">
        <f>EURGBP10080[[#This Row],[date_start]]+5</f>
        <v>42622</v>
      </c>
      <c r="C255">
        <v>571392</v>
      </c>
      <c r="D255" s="11">
        <v>0.83797999999999995</v>
      </c>
      <c r="E255" s="11">
        <v>0.84946999999999995</v>
      </c>
      <c r="F255" s="11">
        <v>0.83328999999999998</v>
      </c>
      <c r="G255" s="11">
        <v>0.84528000000000003</v>
      </c>
    </row>
    <row r="256" spans="1:7" x14ac:dyDescent="0.25">
      <c r="A256" s="10">
        <v>42610</v>
      </c>
      <c r="B256" s="10">
        <f>EURGBP10080[[#This Row],[date_start]]+5</f>
        <v>42615</v>
      </c>
      <c r="C256">
        <v>561599</v>
      </c>
      <c r="D256" s="11">
        <v>0.85214000000000001</v>
      </c>
      <c r="E256" s="11">
        <v>0.85518000000000005</v>
      </c>
      <c r="F256" s="11">
        <v>0.83752000000000004</v>
      </c>
      <c r="G256" s="11">
        <v>0.8387</v>
      </c>
    </row>
    <row r="257" spans="1:7" x14ac:dyDescent="0.25">
      <c r="A257" s="10">
        <v>42603</v>
      </c>
      <c r="B257" s="10">
        <f>EURGBP10080[[#This Row],[date_start]]+5</f>
        <v>42608</v>
      </c>
      <c r="C257">
        <v>545472</v>
      </c>
      <c r="D257" s="11">
        <v>0.86572000000000005</v>
      </c>
      <c r="E257" s="11">
        <v>0.86617</v>
      </c>
      <c r="F257" s="11">
        <v>0.84843999999999997</v>
      </c>
      <c r="G257" s="11">
        <v>0.85167999999999999</v>
      </c>
    </row>
    <row r="258" spans="1:7" x14ac:dyDescent="0.25">
      <c r="A258" s="10">
        <v>42596</v>
      </c>
      <c r="B258" s="10">
        <f>EURGBP10080[[#This Row],[date_start]]+5</f>
        <v>42601</v>
      </c>
      <c r="C258">
        <v>565930</v>
      </c>
      <c r="D258" s="11">
        <v>0.86299999999999999</v>
      </c>
      <c r="E258" s="11">
        <v>0.87246000000000001</v>
      </c>
      <c r="F258" s="11">
        <v>0.85907999999999995</v>
      </c>
      <c r="G258" s="11">
        <v>0.86572000000000005</v>
      </c>
    </row>
    <row r="259" spans="1:7" x14ac:dyDescent="0.25">
      <c r="A259" s="10">
        <v>42589</v>
      </c>
      <c r="B259" s="10">
        <f>EURGBP10080[[#This Row],[date_start]]+5</f>
        <v>42594</v>
      </c>
      <c r="C259">
        <v>512855</v>
      </c>
      <c r="D259" s="11">
        <v>0.84682000000000002</v>
      </c>
      <c r="E259" s="11">
        <v>0.86523000000000005</v>
      </c>
      <c r="F259" s="11">
        <v>0.84680999999999995</v>
      </c>
      <c r="G259" s="11">
        <v>0.86399000000000004</v>
      </c>
    </row>
    <row r="260" spans="1:7" x14ac:dyDescent="0.25">
      <c r="A260" s="10">
        <v>42582</v>
      </c>
      <c r="B260" s="10">
        <f>EURGBP10080[[#This Row],[date_start]]+5</f>
        <v>42587</v>
      </c>
      <c r="C260">
        <v>605291</v>
      </c>
      <c r="D260" s="11">
        <v>0.84199999999999997</v>
      </c>
      <c r="E260" s="11">
        <v>0.85045000000000004</v>
      </c>
      <c r="F260" s="11">
        <v>0.83433999999999997</v>
      </c>
      <c r="G260" s="11">
        <v>0.84823000000000004</v>
      </c>
    </row>
    <row r="261" spans="1:7" x14ac:dyDescent="0.25">
      <c r="A261" s="10">
        <v>42575</v>
      </c>
      <c r="B261" s="10">
        <f>EURGBP10080[[#This Row],[date_start]]+5</f>
        <v>42580</v>
      </c>
      <c r="C261">
        <v>650412</v>
      </c>
      <c r="D261" s="11">
        <v>0.83464000000000005</v>
      </c>
      <c r="E261" s="11">
        <v>0.84777000000000002</v>
      </c>
      <c r="F261" s="11">
        <v>0.83369000000000004</v>
      </c>
      <c r="G261" s="11">
        <v>0.8448</v>
      </c>
    </row>
    <row r="262" spans="1:7" x14ac:dyDescent="0.25">
      <c r="A262" s="10">
        <v>42568</v>
      </c>
      <c r="B262" s="10">
        <f>EURGBP10080[[#This Row],[date_start]]+5</f>
        <v>42573</v>
      </c>
      <c r="C262">
        <v>681377</v>
      </c>
      <c r="D262" s="11">
        <v>0.83718000000000004</v>
      </c>
      <c r="E262" s="11">
        <v>0.84265999999999996</v>
      </c>
      <c r="F262" s="11">
        <v>0.82996000000000003</v>
      </c>
      <c r="G262" s="11">
        <v>0.83674999999999999</v>
      </c>
    </row>
    <row r="263" spans="1:7" x14ac:dyDescent="0.25">
      <c r="A263" s="10">
        <v>42561</v>
      </c>
      <c r="B263" s="10">
        <f>EURGBP10080[[#This Row],[date_start]]+5</f>
        <v>42566</v>
      </c>
      <c r="C263">
        <v>821097</v>
      </c>
      <c r="D263" s="11">
        <v>0.85223000000000004</v>
      </c>
      <c r="E263" s="11">
        <v>0.85785999999999996</v>
      </c>
      <c r="F263" s="11">
        <v>0.82477999999999996</v>
      </c>
      <c r="G263" s="11">
        <v>0.83465999999999996</v>
      </c>
    </row>
    <row r="264" spans="1:7" x14ac:dyDescent="0.25">
      <c r="A264" s="10">
        <v>42554</v>
      </c>
      <c r="B264" s="10">
        <f>EURGBP10080[[#This Row],[date_start]]+5</f>
        <v>42559</v>
      </c>
      <c r="C264">
        <v>739372</v>
      </c>
      <c r="D264" s="11">
        <v>0.83904999999999996</v>
      </c>
      <c r="E264" s="11">
        <v>0.86265000000000003</v>
      </c>
      <c r="F264" s="11">
        <v>0.83523000000000003</v>
      </c>
      <c r="G264" s="11">
        <v>0.85094999999999998</v>
      </c>
    </row>
    <row r="265" spans="1:7" x14ac:dyDescent="0.25">
      <c r="A265" s="10">
        <v>42547</v>
      </c>
      <c r="B265" s="10">
        <f>EURGBP10080[[#This Row],[date_start]]+5</f>
        <v>42552</v>
      </c>
      <c r="C265">
        <v>914032</v>
      </c>
      <c r="D265" s="11">
        <v>0.81964999999999999</v>
      </c>
      <c r="E265" s="11">
        <v>0.84055000000000002</v>
      </c>
      <c r="F265" s="11">
        <v>0.81764999999999999</v>
      </c>
      <c r="G265" s="11">
        <v>0.83896000000000004</v>
      </c>
    </row>
    <row r="266" spans="1:7" x14ac:dyDescent="0.25">
      <c r="A266" s="10">
        <v>42540</v>
      </c>
      <c r="B266" s="10">
        <f>EURGBP10080[[#This Row],[date_start]]+5</f>
        <v>42545</v>
      </c>
      <c r="C266">
        <v>867672</v>
      </c>
      <c r="D266" s="11">
        <v>0.78288000000000002</v>
      </c>
      <c r="E266" s="11">
        <v>0.83143999999999996</v>
      </c>
      <c r="F266" s="11">
        <v>0.75987000000000005</v>
      </c>
      <c r="G266" s="11">
        <v>0.81011999999999995</v>
      </c>
    </row>
    <row r="267" spans="1:7" x14ac:dyDescent="0.25">
      <c r="A267" s="10">
        <v>42533</v>
      </c>
      <c r="B267" s="10">
        <f>EURGBP10080[[#This Row],[date_start]]+5</f>
        <v>42538</v>
      </c>
      <c r="C267">
        <v>765296</v>
      </c>
      <c r="D267" s="11">
        <v>0.78793000000000002</v>
      </c>
      <c r="E267" s="11">
        <v>0.79942999999999997</v>
      </c>
      <c r="F267" s="11">
        <v>0.78391999999999995</v>
      </c>
      <c r="G267" s="11">
        <v>0.78391999999999995</v>
      </c>
    </row>
    <row r="268" spans="1:7" x14ac:dyDescent="0.25">
      <c r="A268" s="10">
        <v>42526</v>
      </c>
      <c r="B268" s="10">
        <f>EURGBP10080[[#This Row],[date_start]]+5</f>
        <v>42531</v>
      </c>
      <c r="C268">
        <v>650240</v>
      </c>
      <c r="D268" s="11">
        <v>0.78464</v>
      </c>
      <c r="E268" s="11">
        <v>0.79312000000000005</v>
      </c>
      <c r="F268" s="11">
        <v>0.77514000000000005</v>
      </c>
      <c r="G268" s="11">
        <v>0.78866000000000003</v>
      </c>
    </row>
    <row r="269" spans="1:7" x14ac:dyDescent="0.25">
      <c r="A269" s="10">
        <v>42519</v>
      </c>
      <c r="B269" s="10">
        <f>EURGBP10080[[#This Row],[date_start]]+5</f>
        <v>42524</v>
      </c>
      <c r="C269">
        <v>630187</v>
      </c>
      <c r="D269" s="11">
        <v>0.76019999999999999</v>
      </c>
      <c r="E269" s="11">
        <v>0.78334999999999999</v>
      </c>
      <c r="F269" s="11">
        <v>0.75722999999999996</v>
      </c>
      <c r="G269" s="11">
        <v>0.78280000000000005</v>
      </c>
    </row>
    <row r="270" spans="1:7" x14ac:dyDescent="0.25">
      <c r="A270" s="10">
        <v>42512</v>
      </c>
      <c r="B270" s="10">
        <f>EURGBP10080[[#This Row],[date_start]]+5</f>
        <v>42517</v>
      </c>
      <c r="C270">
        <v>574643</v>
      </c>
      <c r="D270" s="11">
        <v>0.77166999999999997</v>
      </c>
      <c r="E270" s="11">
        <v>0.77536000000000005</v>
      </c>
      <c r="F270" s="11">
        <v>0.75646000000000002</v>
      </c>
      <c r="G270" s="11">
        <v>0.75995000000000001</v>
      </c>
    </row>
    <row r="271" spans="1:7" x14ac:dyDescent="0.25">
      <c r="A271" s="10">
        <v>42505</v>
      </c>
      <c r="B271" s="10">
        <f>EURGBP10080[[#This Row],[date_start]]+5</f>
        <v>42510</v>
      </c>
      <c r="C271">
        <v>586605</v>
      </c>
      <c r="D271" s="11">
        <v>0.78778999999999999</v>
      </c>
      <c r="E271" s="11">
        <v>0.78935</v>
      </c>
      <c r="F271" s="11">
        <v>0.76487000000000005</v>
      </c>
      <c r="G271" s="11">
        <v>0.77164999999999995</v>
      </c>
    </row>
    <row r="272" spans="1:7" x14ac:dyDescent="0.25">
      <c r="A272" s="10">
        <v>42498</v>
      </c>
      <c r="B272" s="10">
        <f>EURGBP10080[[#This Row],[date_start]]+5</f>
        <v>42503</v>
      </c>
      <c r="C272">
        <v>574693</v>
      </c>
      <c r="D272" s="11">
        <v>0.79025999999999996</v>
      </c>
      <c r="E272" s="11">
        <v>0.79274</v>
      </c>
      <c r="F272" s="11">
        <v>0.78198000000000001</v>
      </c>
      <c r="G272" s="11">
        <v>0.78713999999999995</v>
      </c>
    </row>
    <row r="273" spans="1:7" x14ac:dyDescent="0.25">
      <c r="A273" s="10">
        <v>42491</v>
      </c>
      <c r="B273" s="10">
        <f>EURGBP10080[[#This Row],[date_start]]+5</f>
        <v>42496</v>
      </c>
      <c r="C273">
        <v>609168</v>
      </c>
      <c r="D273" s="11">
        <v>0.78522999999999998</v>
      </c>
      <c r="E273" s="11">
        <v>0.79469000000000001</v>
      </c>
      <c r="F273" s="11">
        <v>0.78210000000000002</v>
      </c>
      <c r="G273" s="11">
        <v>0.78996</v>
      </c>
    </row>
    <row r="274" spans="1:7" x14ac:dyDescent="0.25">
      <c r="A274" s="10">
        <v>42484</v>
      </c>
      <c r="B274" s="10">
        <f>EURGBP10080[[#This Row],[date_start]]+5</f>
        <v>42489</v>
      </c>
      <c r="C274">
        <v>606206</v>
      </c>
      <c r="D274" s="11">
        <v>0.77524000000000004</v>
      </c>
      <c r="E274" s="11">
        <v>0.78422999999999998</v>
      </c>
      <c r="F274" s="11">
        <v>0.77305999999999997</v>
      </c>
      <c r="G274" s="11">
        <v>0.78359000000000001</v>
      </c>
    </row>
    <row r="275" spans="1:7" x14ac:dyDescent="0.25">
      <c r="A275" s="10">
        <v>42477</v>
      </c>
      <c r="B275" s="10">
        <f>EURGBP10080[[#This Row],[date_start]]+5</f>
        <v>42482</v>
      </c>
      <c r="C275">
        <v>589229</v>
      </c>
      <c r="D275" s="11">
        <v>0.79532000000000003</v>
      </c>
      <c r="E275" s="11">
        <v>0.79932000000000003</v>
      </c>
      <c r="F275" s="11">
        <v>0.77753000000000005</v>
      </c>
      <c r="G275" s="11">
        <v>0.77753000000000005</v>
      </c>
    </row>
    <row r="276" spans="1:7" x14ac:dyDescent="0.25">
      <c r="A276" s="10">
        <v>42470</v>
      </c>
      <c r="B276" s="10">
        <f>EURGBP10080[[#This Row],[date_start]]+5</f>
        <v>42475</v>
      </c>
      <c r="C276">
        <v>607206</v>
      </c>
      <c r="D276" s="11">
        <v>0.80842999999999998</v>
      </c>
      <c r="E276" s="11">
        <v>0.80891999999999997</v>
      </c>
      <c r="F276" s="11">
        <v>0.79249999999999998</v>
      </c>
      <c r="G276" s="11">
        <v>0.79412000000000005</v>
      </c>
    </row>
    <row r="277" spans="1:7" x14ac:dyDescent="0.25">
      <c r="A277" s="10">
        <v>42463</v>
      </c>
      <c r="B277" s="10">
        <f>EURGBP10080[[#This Row],[date_start]]+5</f>
        <v>42468</v>
      </c>
      <c r="C277">
        <v>652388</v>
      </c>
      <c r="D277" s="11">
        <v>0.80064000000000002</v>
      </c>
      <c r="E277" s="11">
        <v>0.81167</v>
      </c>
      <c r="F277" s="11">
        <v>0.79596</v>
      </c>
      <c r="G277" s="11">
        <v>0.80554000000000003</v>
      </c>
    </row>
    <row r="278" spans="1:7" x14ac:dyDescent="0.25">
      <c r="A278" s="10">
        <v>42456</v>
      </c>
      <c r="B278" s="10">
        <f>EURGBP10080[[#This Row],[date_start]]+5</f>
        <v>42461</v>
      </c>
      <c r="C278">
        <v>614936</v>
      </c>
      <c r="D278" s="11">
        <v>0.78949999999999998</v>
      </c>
      <c r="E278" s="11">
        <v>0.80195000000000005</v>
      </c>
      <c r="F278" s="11">
        <v>0.78300000000000003</v>
      </c>
      <c r="G278" s="11">
        <v>0.80051000000000005</v>
      </c>
    </row>
    <row r="279" spans="1:7" x14ac:dyDescent="0.25">
      <c r="A279" s="10">
        <v>42449</v>
      </c>
      <c r="B279" s="10">
        <f>EURGBP10080[[#This Row],[date_start]]+5</f>
        <v>42454</v>
      </c>
      <c r="C279">
        <v>478762</v>
      </c>
      <c r="D279" s="11">
        <v>0.77917999999999998</v>
      </c>
      <c r="E279" s="11">
        <v>0.79462999999999995</v>
      </c>
      <c r="F279" s="11">
        <v>0.77903999999999995</v>
      </c>
      <c r="G279" s="11">
        <v>0.78903999999999996</v>
      </c>
    </row>
    <row r="280" spans="1:7" x14ac:dyDescent="0.25">
      <c r="A280" s="10">
        <v>42442</v>
      </c>
      <c r="B280" s="10">
        <f>EURGBP10080[[#This Row],[date_start]]+5</f>
        <v>42447</v>
      </c>
      <c r="C280">
        <v>653198</v>
      </c>
      <c r="D280" s="11">
        <v>0.77524000000000004</v>
      </c>
      <c r="E280" s="11">
        <v>0.79108999999999996</v>
      </c>
      <c r="F280" s="11">
        <v>0.77353000000000005</v>
      </c>
      <c r="G280" s="11">
        <v>0.77783000000000002</v>
      </c>
    </row>
    <row r="281" spans="1:7" x14ac:dyDescent="0.25">
      <c r="A281" s="10">
        <v>42435</v>
      </c>
      <c r="B281" s="10">
        <f>EURGBP10080[[#This Row],[date_start]]+5</f>
        <v>42440</v>
      </c>
      <c r="C281">
        <v>682018</v>
      </c>
      <c r="D281" s="11">
        <v>0.77254999999999996</v>
      </c>
      <c r="E281" s="11">
        <v>0.78473999999999999</v>
      </c>
      <c r="F281" s="11">
        <v>0.76524000000000003</v>
      </c>
      <c r="G281" s="11">
        <v>0.77478999999999998</v>
      </c>
    </row>
    <row r="282" spans="1:7" x14ac:dyDescent="0.25">
      <c r="A282" s="10">
        <v>42428</v>
      </c>
      <c r="B282" s="10">
        <f>EURGBP10080[[#This Row],[date_start]]+5</f>
        <v>42433</v>
      </c>
      <c r="C282">
        <v>796754</v>
      </c>
      <c r="D282" s="11">
        <v>0.7873</v>
      </c>
      <c r="E282" s="11">
        <v>0.78971999999999998</v>
      </c>
      <c r="F282" s="11">
        <v>0.76907999999999999</v>
      </c>
      <c r="G282" s="11">
        <v>0.77310999999999996</v>
      </c>
    </row>
    <row r="283" spans="1:7" x14ac:dyDescent="0.25">
      <c r="A283" s="10">
        <v>42421</v>
      </c>
      <c r="B283" s="10">
        <f>EURGBP10080[[#This Row],[date_start]]+5</f>
        <v>42426</v>
      </c>
      <c r="C283">
        <v>839051</v>
      </c>
      <c r="D283" s="11">
        <v>0.77825</v>
      </c>
      <c r="E283" s="11">
        <v>0.79283999999999999</v>
      </c>
      <c r="F283" s="11">
        <v>0.77666999999999997</v>
      </c>
      <c r="G283" s="11">
        <v>0.78754000000000002</v>
      </c>
    </row>
    <row r="284" spans="1:7" x14ac:dyDescent="0.25">
      <c r="A284" s="10">
        <v>42414</v>
      </c>
      <c r="B284" s="10">
        <f>EURGBP10080[[#This Row],[date_start]]+5</f>
        <v>42419</v>
      </c>
      <c r="C284">
        <v>763612</v>
      </c>
      <c r="D284" s="11">
        <v>0.77420999999999995</v>
      </c>
      <c r="E284" s="11">
        <v>0.78447999999999996</v>
      </c>
      <c r="F284" s="11">
        <v>0.76954</v>
      </c>
      <c r="G284" s="11">
        <v>0.77234000000000003</v>
      </c>
    </row>
    <row r="285" spans="1:7" x14ac:dyDescent="0.25">
      <c r="A285" s="10">
        <v>42407</v>
      </c>
      <c r="B285" s="10">
        <f>EURGBP10080[[#This Row],[date_start]]+5</f>
        <v>42412</v>
      </c>
      <c r="C285">
        <v>946836</v>
      </c>
      <c r="D285" s="11">
        <v>0.76861000000000002</v>
      </c>
      <c r="E285" s="11">
        <v>0.78973000000000004</v>
      </c>
      <c r="F285" s="11">
        <v>0.76607999999999998</v>
      </c>
      <c r="G285" s="11">
        <v>0.77519000000000005</v>
      </c>
    </row>
    <row r="286" spans="1:7" x14ac:dyDescent="0.25">
      <c r="A286" s="10">
        <v>42400</v>
      </c>
      <c r="B286" s="10">
        <f>EURGBP10080[[#This Row],[date_start]]+5</f>
        <v>42405</v>
      </c>
      <c r="C286">
        <v>828516</v>
      </c>
      <c r="D286" s="11">
        <v>0.75975999999999999</v>
      </c>
      <c r="E286" s="11">
        <v>0.77161000000000002</v>
      </c>
      <c r="F286" s="11">
        <v>0.75258000000000003</v>
      </c>
      <c r="G286" s="11">
        <v>0.76912000000000003</v>
      </c>
    </row>
    <row r="287" spans="1:7" x14ac:dyDescent="0.25">
      <c r="A287" s="10">
        <v>42393</v>
      </c>
      <c r="B287" s="10">
        <f>EURGBP10080[[#This Row],[date_start]]+5</f>
        <v>42398</v>
      </c>
      <c r="C287">
        <v>815501</v>
      </c>
      <c r="D287" s="11">
        <v>0.75585999999999998</v>
      </c>
      <c r="E287" s="11">
        <v>0.76656999999999997</v>
      </c>
      <c r="F287" s="11">
        <v>0.75495999999999996</v>
      </c>
      <c r="G287" s="11">
        <v>0.76015999999999995</v>
      </c>
    </row>
    <row r="288" spans="1:7" x14ac:dyDescent="0.25">
      <c r="A288" s="10">
        <v>42386</v>
      </c>
      <c r="B288" s="10">
        <f>EURGBP10080[[#This Row],[date_start]]+5</f>
        <v>42391</v>
      </c>
      <c r="C288">
        <v>797634</v>
      </c>
      <c r="D288" s="11">
        <v>0.76563999999999999</v>
      </c>
      <c r="E288" s="11">
        <v>0.77554000000000001</v>
      </c>
      <c r="F288" s="11">
        <v>0.75253999999999999</v>
      </c>
      <c r="G288" s="11">
        <v>0.75666999999999995</v>
      </c>
    </row>
    <row r="289" spans="1:7" x14ac:dyDescent="0.25">
      <c r="A289" s="10">
        <v>42379</v>
      </c>
      <c r="B289" s="10">
        <f>EURGBP10080[[#This Row],[date_start]]+5</f>
        <v>42384</v>
      </c>
      <c r="C289">
        <v>758300</v>
      </c>
      <c r="D289" s="11">
        <v>0.75100999999999996</v>
      </c>
      <c r="E289" s="11">
        <v>0.76942999999999995</v>
      </c>
      <c r="F289" s="11">
        <v>0.74422999999999995</v>
      </c>
      <c r="G289" s="11">
        <v>0.76534000000000002</v>
      </c>
    </row>
    <row r="290" spans="1:7" x14ac:dyDescent="0.25">
      <c r="A290" s="10">
        <v>42372</v>
      </c>
      <c r="B290" s="10">
        <f>EURGBP10080[[#This Row],[date_start]]+5</f>
        <v>42377</v>
      </c>
      <c r="C290">
        <v>719198</v>
      </c>
      <c r="D290" s="11">
        <v>0.73738000000000004</v>
      </c>
      <c r="E290" s="11">
        <v>0.75248000000000004</v>
      </c>
      <c r="F290" s="11">
        <v>0.73119000000000001</v>
      </c>
      <c r="G290" s="11">
        <v>0.75202000000000002</v>
      </c>
    </row>
    <row r="291" spans="1:7" x14ac:dyDescent="0.25">
      <c r="A291" s="10">
        <v>42365</v>
      </c>
      <c r="B291" s="10">
        <f>EURGBP10080[[#This Row],[date_start]]+5</f>
        <v>42370</v>
      </c>
      <c r="C291">
        <v>293814</v>
      </c>
      <c r="D291" s="11">
        <v>0.73336000000000001</v>
      </c>
      <c r="E291" s="11">
        <v>0.74082000000000003</v>
      </c>
      <c r="F291" s="11">
        <v>0.73153000000000001</v>
      </c>
      <c r="G291" s="11">
        <v>0.73651</v>
      </c>
    </row>
    <row r="292" spans="1:7" x14ac:dyDescent="0.25">
      <c r="A292" s="10">
        <v>42358</v>
      </c>
      <c r="B292" s="10">
        <f>EURGBP10080[[#This Row],[date_start]]+5</f>
        <v>42363</v>
      </c>
      <c r="C292">
        <v>333961</v>
      </c>
      <c r="D292" s="11">
        <v>0.72765000000000002</v>
      </c>
      <c r="E292" s="11">
        <v>0.74158999999999997</v>
      </c>
      <c r="F292" s="11">
        <v>0.72746999999999995</v>
      </c>
      <c r="G292" s="11">
        <v>0.73309999999999997</v>
      </c>
    </row>
    <row r="293" spans="1:7" x14ac:dyDescent="0.25">
      <c r="A293" s="10">
        <v>42351</v>
      </c>
      <c r="B293" s="10">
        <f>EURGBP10080[[#This Row],[date_start]]+5</f>
        <v>42356</v>
      </c>
      <c r="C293">
        <v>669570</v>
      </c>
      <c r="D293" s="11">
        <v>0.72097999999999995</v>
      </c>
      <c r="E293" s="11">
        <v>0.73055999999999999</v>
      </c>
      <c r="F293" s="11">
        <v>0.72063999999999995</v>
      </c>
      <c r="G293" s="11">
        <v>0.72885</v>
      </c>
    </row>
    <row r="294" spans="1:7" x14ac:dyDescent="0.25">
      <c r="A294" s="10">
        <v>42344</v>
      </c>
      <c r="B294" s="10">
        <f>EURGBP10080[[#This Row],[date_start]]+5</f>
        <v>42349</v>
      </c>
      <c r="C294">
        <v>657658</v>
      </c>
      <c r="D294" s="11">
        <v>0.71877000000000002</v>
      </c>
      <c r="E294" s="11">
        <v>0.72789999999999999</v>
      </c>
      <c r="F294" s="11">
        <v>0.71635000000000004</v>
      </c>
      <c r="G294" s="11">
        <v>0.72145999999999999</v>
      </c>
    </row>
    <row r="295" spans="1:7" x14ac:dyDescent="0.25">
      <c r="A295" s="10">
        <v>42337</v>
      </c>
      <c r="B295" s="10">
        <f>EURGBP10080[[#This Row],[date_start]]+5</f>
        <v>42342</v>
      </c>
      <c r="C295">
        <v>715262</v>
      </c>
      <c r="D295" s="11">
        <v>0.70389999999999997</v>
      </c>
      <c r="E295" s="11">
        <v>0.72506000000000004</v>
      </c>
      <c r="F295" s="11">
        <v>0.70065</v>
      </c>
      <c r="G295" s="11">
        <v>0.71952000000000005</v>
      </c>
    </row>
    <row r="296" spans="1:7" x14ac:dyDescent="0.25">
      <c r="A296" s="10">
        <v>42330</v>
      </c>
      <c r="B296" s="10">
        <f>EURGBP10080[[#This Row],[date_start]]+5</f>
        <v>42335</v>
      </c>
      <c r="C296">
        <v>609236</v>
      </c>
      <c r="D296" s="11">
        <v>0.70028999999999997</v>
      </c>
      <c r="E296" s="11">
        <v>0.70794999999999997</v>
      </c>
      <c r="F296" s="11">
        <v>0.69916</v>
      </c>
      <c r="G296" s="11">
        <v>0.70411999999999997</v>
      </c>
    </row>
    <row r="297" spans="1:7" x14ac:dyDescent="0.25">
      <c r="A297" s="10">
        <v>42323</v>
      </c>
      <c r="B297" s="10">
        <f>EURGBP10080[[#This Row],[date_start]]+5</f>
        <v>42328</v>
      </c>
      <c r="C297">
        <v>594244</v>
      </c>
      <c r="D297" s="11">
        <v>0.70474000000000003</v>
      </c>
      <c r="E297" s="11">
        <v>0.70787999999999995</v>
      </c>
      <c r="F297" s="11">
        <v>0.69820000000000004</v>
      </c>
      <c r="G297" s="11">
        <v>0.70045999999999997</v>
      </c>
    </row>
    <row r="298" spans="1:7" x14ac:dyDescent="0.25">
      <c r="A298" s="10">
        <v>42316</v>
      </c>
      <c r="B298" s="10">
        <f>EURGBP10080[[#This Row],[date_start]]+5</f>
        <v>42321</v>
      </c>
      <c r="C298">
        <v>630236</v>
      </c>
      <c r="D298" s="11">
        <v>0.71238999999999997</v>
      </c>
      <c r="E298" s="11">
        <v>0.71538000000000002</v>
      </c>
      <c r="F298" s="11">
        <v>0.70401999999999998</v>
      </c>
      <c r="G298" s="11">
        <v>0.70640000000000003</v>
      </c>
    </row>
    <row r="299" spans="1:7" x14ac:dyDescent="0.25">
      <c r="A299" s="10">
        <v>42309</v>
      </c>
      <c r="B299" s="10">
        <f>EURGBP10080[[#This Row],[date_start]]+5</f>
        <v>42314</v>
      </c>
      <c r="C299">
        <v>560829</v>
      </c>
      <c r="D299" s="11">
        <v>0.71372000000000002</v>
      </c>
      <c r="E299" s="11">
        <v>0.71967000000000003</v>
      </c>
      <c r="F299" s="11">
        <v>0.70415000000000005</v>
      </c>
      <c r="G299" s="11">
        <v>0.71333999999999997</v>
      </c>
    </row>
    <row r="300" spans="1:7" x14ac:dyDescent="0.25">
      <c r="A300" s="10">
        <v>42302</v>
      </c>
      <c r="B300" s="10">
        <f>EURGBP10080[[#This Row],[date_start]]+5</f>
        <v>42307</v>
      </c>
      <c r="C300">
        <v>555796</v>
      </c>
      <c r="D300" s="11">
        <v>0.71892999999999996</v>
      </c>
      <c r="E300" s="11">
        <v>0.72496000000000005</v>
      </c>
      <c r="F300" s="11">
        <v>0.71231</v>
      </c>
      <c r="G300" s="11">
        <v>0.71311999999999998</v>
      </c>
    </row>
    <row r="301" spans="1:7" x14ac:dyDescent="0.25">
      <c r="A301" s="10">
        <v>42295</v>
      </c>
      <c r="B301" s="10">
        <f>EURGBP10080[[#This Row],[date_start]]+5</f>
        <v>42300</v>
      </c>
      <c r="C301">
        <v>552553</v>
      </c>
      <c r="D301" s="11">
        <v>0.73502000000000001</v>
      </c>
      <c r="E301" s="11">
        <v>0.73729999999999996</v>
      </c>
      <c r="F301" s="11">
        <v>0.71682999999999997</v>
      </c>
      <c r="G301" s="11">
        <v>0.71928999999999998</v>
      </c>
    </row>
    <row r="302" spans="1:7" x14ac:dyDescent="0.25">
      <c r="A302" s="10">
        <v>42288</v>
      </c>
      <c r="B302" s="10">
        <f>EURGBP10080[[#This Row],[date_start]]+5</f>
        <v>42293</v>
      </c>
      <c r="C302">
        <v>566107</v>
      </c>
      <c r="D302" s="11">
        <v>0.74161999999999995</v>
      </c>
      <c r="E302" s="11">
        <v>0.74926000000000004</v>
      </c>
      <c r="F302" s="11">
        <v>0.73382999999999998</v>
      </c>
      <c r="G302" s="11">
        <v>0.73480999999999996</v>
      </c>
    </row>
    <row r="303" spans="1:7" x14ac:dyDescent="0.25">
      <c r="A303" s="10">
        <v>42281</v>
      </c>
      <c r="B303" s="10">
        <f>EURGBP10080[[#This Row],[date_start]]+5</f>
        <v>42286</v>
      </c>
      <c r="C303">
        <v>635055</v>
      </c>
      <c r="D303" s="11">
        <v>0.73760999999999999</v>
      </c>
      <c r="E303" s="11">
        <v>0.74295999999999995</v>
      </c>
      <c r="F303" s="11">
        <v>0.73319000000000001</v>
      </c>
      <c r="G303" s="11">
        <v>0.74117</v>
      </c>
    </row>
    <row r="304" spans="1:7" x14ac:dyDescent="0.25">
      <c r="A304" s="10">
        <v>42274</v>
      </c>
      <c r="B304" s="10">
        <f>EURGBP10080[[#This Row],[date_start]]+5</f>
        <v>42279</v>
      </c>
      <c r="C304">
        <v>675036</v>
      </c>
      <c r="D304" s="11">
        <v>0.73638000000000003</v>
      </c>
      <c r="E304" s="11">
        <v>0.74421999999999999</v>
      </c>
      <c r="F304" s="11">
        <v>0.73355000000000004</v>
      </c>
      <c r="G304" s="11">
        <v>0.73819000000000001</v>
      </c>
    </row>
    <row r="305" spans="1:7" x14ac:dyDescent="0.25">
      <c r="A305" s="10">
        <v>42267</v>
      </c>
      <c r="B305" s="10">
        <f>EURGBP10080[[#This Row],[date_start]]+5</f>
        <v>42272</v>
      </c>
      <c r="C305">
        <v>623528</v>
      </c>
      <c r="D305" s="11">
        <v>0.72607999999999995</v>
      </c>
      <c r="E305" s="11">
        <v>0.74109000000000003</v>
      </c>
      <c r="F305" s="11">
        <v>0.71962000000000004</v>
      </c>
      <c r="G305" s="11">
        <v>0.73758999999999997</v>
      </c>
    </row>
    <row r="306" spans="1:7" x14ac:dyDescent="0.25">
      <c r="A306" s="10">
        <v>42260</v>
      </c>
      <c r="B306" s="10">
        <f>EURGBP10080[[#This Row],[date_start]]+5</f>
        <v>42265</v>
      </c>
      <c r="C306">
        <v>584318</v>
      </c>
      <c r="D306" s="11">
        <v>0.73382000000000003</v>
      </c>
      <c r="E306" s="11">
        <v>0.7359</v>
      </c>
      <c r="F306" s="11">
        <v>0.72621000000000002</v>
      </c>
      <c r="G306" s="11">
        <v>0.72733000000000003</v>
      </c>
    </row>
    <row r="307" spans="1:7" x14ac:dyDescent="0.25">
      <c r="A307" s="10">
        <v>42253</v>
      </c>
      <c r="B307" s="10">
        <f>EURGBP10080[[#This Row],[date_start]]+5</f>
        <v>42258</v>
      </c>
      <c r="C307">
        <v>627066</v>
      </c>
      <c r="D307" s="11">
        <v>0.73446</v>
      </c>
      <c r="E307" s="11">
        <v>0.73567000000000005</v>
      </c>
      <c r="F307" s="11">
        <v>0.72399000000000002</v>
      </c>
      <c r="G307" s="11">
        <v>0.73475000000000001</v>
      </c>
    </row>
    <row r="308" spans="1:7" x14ac:dyDescent="0.25">
      <c r="A308" s="10">
        <v>42246</v>
      </c>
      <c r="B308" s="10">
        <f>EURGBP10080[[#This Row],[date_start]]+5</f>
        <v>42251</v>
      </c>
      <c r="C308">
        <v>692770</v>
      </c>
      <c r="D308" s="11">
        <v>0.72430000000000005</v>
      </c>
      <c r="E308" s="11">
        <v>0.73945000000000005</v>
      </c>
      <c r="F308" s="11">
        <v>0.72387999999999997</v>
      </c>
      <c r="G308" s="11">
        <v>0.73448000000000002</v>
      </c>
    </row>
    <row r="309" spans="1:7" x14ac:dyDescent="0.25">
      <c r="A309" s="10">
        <v>42239</v>
      </c>
      <c r="B309" s="10">
        <f>EURGBP10080[[#This Row],[date_start]]+5</f>
        <v>42244</v>
      </c>
      <c r="C309">
        <v>996438</v>
      </c>
      <c r="D309" s="11">
        <v>0.72475999999999996</v>
      </c>
      <c r="E309" s="11">
        <v>0.74217</v>
      </c>
      <c r="F309" s="11">
        <v>0.72438000000000002</v>
      </c>
      <c r="G309" s="11">
        <v>0.72626000000000002</v>
      </c>
    </row>
    <row r="310" spans="1:7" x14ac:dyDescent="0.25">
      <c r="A310" s="10">
        <v>42232</v>
      </c>
      <c r="B310" s="10">
        <f>EURGBP10080[[#This Row],[date_start]]+5</f>
        <v>42237</v>
      </c>
      <c r="C310">
        <v>656127</v>
      </c>
      <c r="D310" s="11">
        <v>0.70938000000000001</v>
      </c>
      <c r="E310" s="11">
        <v>0.72591000000000006</v>
      </c>
      <c r="F310" s="11">
        <v>0.7026</v>
      </c>
      <c r="G310" s="11">
        <v>0.72514999999999996</v>
      </c>
    </row>
    <row r="311" spans="1:7" x14ac:dyDescent="0.25">
      <c r="A311" s="10">
        <v>42225</v>
      </c>
      <c r="B311" s="10">
        <f>EURGBP10080[[#This Row],[date_start]]+5</f>
        <v>42230</v>
      </c>
      <c r="C311">
        <v>581838</v>
      </c>
      <c r="D311" s="11">
        <v>0.70679999999999998</v>
      </c>
      <c r="E311" s="11">
        <v>0.71697999999999995</v>
      </c>
      <c r="F311" s="11">
        <v>0.70384999999999998</v>
      </c>
      <c r="G311" s="11">
        <v>0.70989000000000002</v>
      </c>
    </row>
    <row r="312" spans="1:7" x14ac:dyDescent="0.25">
      <c r="A312" s="10">
        <v>42218</v>
      </c>
      <c r="B312" s="10">
        <f>EURGBP10080[[#This Row],[date_start]]+5</f>
        <v>42223</v>
      </c>
      <c r="C312">
        <v>687723</v>
      </c>
      <c r="D312" s="11">
        <v>0.70198000000000005</v>
      </c>
      <c r="E312" s="11">
        <v>0.70952000000000004</v>
      </c>
      <c r="F312" s="11">
        <v>0.69504999999999995</v>
      </c>
      <c r="G312" s="11">
        <v>0.70743999999999996</v>
      </c>
    </row>
    <row r="313" spans="1:7" x14ac:dyDescent="0.25">
      <c r="A313" s="10">
        <v>42211</v>
      </c>
      <c r="B313" s="10">
        <f>EURGBP10080[[#This Row],[date_start]]+5</f>
        <v>42216</v>
      </c>
      <c r="C313">
        <v>699996</v>
      </c>
      <c r="D313" s="11">
        <v>0.70752000000000004</v>
      </c>
      <c r="E313" s="11">
        <v>0.71601999999999999</v>
      </c>
      <c r="F313" s="11">
        <v>0.69845999999999997</v>
      </c>
      <c r="G313" s="11">
        <v>0.70294000000000001</v>
      </c>
    </row>
    <row r="314" spans="1:7" x14ac:dyDescent="0.25">
      <c r="A314" s="10">
        <v>42204</v>
      </c>
      <c r="B314" s="10">
        <f>EURGBP10080[[#This Row],[date_start]]+5</f>
        <v>42209</v>
      </c>
      <c r="C314">
        <v>743273</v>
      </c>
      <c r="D314" s="11">
        <v>0.69388000000000005</v>
      </c>
      <c r="E314" s="11">
        <v>0.71016999999999997</v>
      </c>
      <c r="F314" s="11">
        <v>0.69360999999999995</v>
      </c>
      <c r="G314" s="11">
        <v>0.70743999999999996</v>
      </c>
    </row>
    <row r="315" spans="1:7" x14ac:dyDescent="0.25">
      <c r="A315" s="10">
        <v>42197</v>
      </c>
      <c r="B315" s="10">
        <f>EURGBP10080[[#This Row],[date_start]]+5</f>
        <v>42202</v>
      </c>
      <c r="C315">
        <v>620390</v>
      </c>
      <c r="D315" s="11">
        <v>0.71491000000000005</v>
      </c>
      <c r="E315" s="11">
        <v>0.72011000000000003</v>
      </c>
      <c r="F315" s="11">
        <v>0.69355</v>
      </c>
      <c r="G315" s="11">
        <v>0.69369999999999998</v>
      </c>
    </row>
    <row r="316" spans="1:7" x14ac:dyDescent="0.25">
      <c r="A316" s="10">
        <v>42190</v>
      </c>
      <c r="B316" s="10">
        <f>EURGBP10080[[#This Row],[date_start]]+5</f>
        <v>42195</v>
      </c>
      <c r="C316">
        <v>671083</v>
      </c>
      <c r="D316" s="11">
        <v>0.70616999999999996</v>
      </c>
      <c r="E316" s="11">
        <v>0.72231000000000001</v>
      </c>
      <c r="F316" s="11">
        <v>0.70525000000000004</v>
      </c>
      <c r="G316" s="11">
        <v>0.71848999999999996</v>
      </c>
    </row>
    <row r="317" spans="1:7" x14ac:dyDescent="0.25">
      <c r="A317" s="10">
        <v>42183</v>
      </c>
      <c r="B317" s="10">
        <f>EURGBP10080[[#This Row],[date_start]]+5</f>
        <v>42188</v>
      </c>
      <c r="C317">
        <v>628234</v>
      </c>
      <c r="D317" s="11">
        <v>0.70082</v>
      </c>
      <c r="E317" s="11">
        <v>0.71667000000000003</v>
      </c>
      <c r="F317" s="11">
        <v>0.69862999999999997</v>
      </c>
      <c r="G317" s="11">
        <v>0.71294999999999997</v>
      </c>
    </row>
    <row r="318" spans="1:7" x14ac:dyDescent="0.25">
      <c r="A318" s="10">
        <v>42176</v>
      </c>
      <c r="B318" s="10">
        <f>EURGBP10080[[#This Row],[date_start]]+5</f>
        <v>42181</v>
      </c>
      <c r="C318">
        <v>553987</v>
      </c>
      <c r="D318" s="11">
        <v>0.71616999999999997</v>
      </c>
      <c r="E318" s="11">
        <v>0.72104999999999997</v>
      </c>
      <c r="F318" s="11">
        <v>0.70738999999999996</v>
      </c>
      <c r="G318" s="11">
        <v>0.70928999999999998</v>
      </c>
    </row>
    <row r="319" spans="1:7" x14ac:dyDescent="0.25">
      <c r="A319" s="10">
        <v>42169</v>
      </c>
      <c r="B319" s="10">
        <f>EURGBP10080[[#This Row],[date_start]]+5</f>
        <v>42174</v>
      </c>
      <c r="C319">
        <v>561228</v>
      </c>
      <c r="D319" s="11">
        <v>0.72082999999999997</v>
      </c>
      <c r="E319" s="11">
        <v>0.72499000000000002</v>
      </c>
      <c r="F319" s="11">
        <v>0.71245999999999998</v>
      </c>
      <c r="G319" s="11">
        <v>0.71458999999999995</v>
      </c>
    </row>
    <row r="320" spans="1:7" x14ac:dyDescent="0.25">
      <c r="A320" s="10">
        <v>42162</v>
      </c>
      <c r="B320" s="10">
        <f>EURGBP10080[[#This Row],[date_start]]+5</f>
        <v>42167</v>
      </c>
      <c r="C320">
        <v>585297</v>
      </c>
      <c r="D320" s="11">
        <v>0.72697999999999996</v>
      </c>
      <c r="E320" s="11">
        <v>0.73885999999999996</v>
      </c>
      <c r="F320" s="11">
        <v>0.71960999999999997</v>
      </c>
      <c r="G320" s="11">
        <v>0.72367999999999999</v>
      </c>
    </row>
    <row r="321" spans="1:7" x14ac:dyDescent="0.25">
      <c r="A321" s="10">
        <v>42155</v>
      </c>
      <c r="B321" s="10">
        <f>EURGBP10080[[#This Row],[date_start]]+5</f>
        <v>42160</v>
      </c>
      <c r="C321">
        <v>511260</v>
      </c>
      <c r="D321" s="11">
        <v>0.71775999999999995</v>
      </c>
      <c r="E321" s="11">
        <v>0.73851999999999995</v>
      </c>
      <c r="F321" s="11">
        <v>0.71448</v>
      </c>
      <c r="G321" s="11">
        <v>0.72777000000000003</v>
      </c>
    </row>
    <row r="322" spans="1:7" x14ac:dyDescent="0.25">
      <c r="A322" s="10">
        <v>42148</v>
      </c>
      <c r="B322" s="10">
        <f>EURGBP10080[[#This Row],[date_start]]+5</f>
        <v>42153</v>
      </c>
      <c r="C322">
        <v>455616</v>
      </c>
      <c r="D322" s="11">
        <v>0.71097999999999995</v>
      </c>
      <c r="E322" s="11">
        <v>0.72006000000000003</v>
      </c>
      <c r="F322" s="11">
        <v>0.70545000000000002</v>
      </c>
      <c r="G322" s="11">
        <v>0.71889000000000003</v>
      </c>
    </row>
    <row r="323" spans="1:7" x14ac:dyDescent="0.25">
      <c r="A323" s="10">
        <v>42141</v>
      </c>
      <c r="B323" s="10">
        <f>EURGBP10080[[#This Row],[date_start]]+5</f>
        <v>42146</v>
      </c>
      <c r="C323">
        <v>475700</v>
      </c>
      <c r="D323" s="11">
        <v>0.72696000000000005</v>
      </c>
      <c r="E323" s="11">
        <v>0.72826999999999997</v>
      </c>
      <c r="F323" s="11">
        <v>0.70884999999999998</v>
      </c>
      <c r="G323" s="11">
        <v>0.71055000000000001</v>
      </c>
    </row>
    <row r="324" spans="1:7" x14ac:dyDescent="0.25">
      <c r="A324" s="10">
        <v>42134</v>
      </c>
      <c r="B324" s="10">
        <f>EURGBP10080[[#This Row],[date_start]]+5</f>
        <v>42139</v>
      </c>
      <c r="C324">
        <v>386609</v>
      </c>
      <c r="D324" s="11">
        <v>0.72487999999999997</v>
      </c>
      <c r="E324" s="11">
        <v>0.72819999999999996</v>
      </c>
      <c r="F324" s="11">
        <v>0.71223999999999998</v>
      </c>
      <c r="G324" s="11">
        <v>0.72767000000000004</v>
      </c>
    </row>
    <row r="325" spans="1:7" x14ac:dyDescent="0.25">
      <c r="A325" s="10">
        <v>42127</v>
      </c>
      <c r="B325" s="10">
        <f>EURGBP10080[[#This Row],[date_start]]+5</f>
        <v>42132</v>
      </c>
      <c r="C325">
        <v>187690</v>
      </c>
      <c r="D325" s="11">
        <v>0.73868999999999996</v>
      </c>
      <c r="E325" s="11">
        <v>0.74826000000000004</v>
      </c>
      <c r="F325" s="11">
        <v>0.72246999999999995</v>
      </c>
      <c r="G325" s="11">
        <v>0.72568999999999995</v>
      </c>
    </row>
    <row r="326" spans="1:7" x14ac:dyDescent="0.25">
      <c r="A326" s="10">
        <v>42120</v>
      </c>
      <c r="B326" s="10">
        <f>EURGBP10080[[#This Row],[date_start]]+5</f>
        <v>42125</v>
      </c>
      <c r="C326">
        <v>602270</v>
      </c>
      <c r="D326" s="11">
        <v>0.71586000000000005</v>
      </c>
      <c r="E326" s="11">
        <v>0.74195</v>
      </c>
      <c r="F326" s="11">
        <v>0.71314999999999995</v>
      </c>
      <c r="G326" s="11">
        <v>0.73897999999999997</v>
      </c>
    </row>
    <row r="327" spans="1:7" x14ac:dyDescent="0.25">
      <c r="A327" s="10">
        <v>42113</v>
      </c>
      <c r="B327" s="10">
        <f>EURGBP10080[[#This Row],[date_start]]+5</f>
        <v>42118</v>
      </c>
      <c r="C327">
        <v>506826</v>
      </c>
      <c r="D327" s="11">
        <v>0.72236</v>
      </c>
      <c r="E327" s="11">
        <v>0.72316000000000003</v>
      </c>
      <c r="F327" s="11">
        <v>0.71165999999999996</v>
      </c>
      <c r="G327" s="11">
        <v>0.71565999999999996</v>
      </c>
    </row>
    <row r="328" spans="1:7" x14ac:dyDescent="0.25">
      <c r="A328" s="10">
        <v>42106</v>
      </c>
      <c r="B328" s="10">
        <f>EURGBP10080[[#This Row],[date_start]]+5</f>
        <v>42111</v>
      </c>
      <c r="C328">
        <v>416556</v>
      </c>
      <c r="D328" s="11">
        <v>0.72458999999999996</v>
      </c>
      <c r="E328" s="11">
        <v>0.72697000000000001</v>
      </c>
      <c r="F328" s="11">
        <v>0.71633000000000002</v>
      </c>
      <c r="G328" s="11">
        <v>0.72236</v>
      </c>
    </row>
    <row r="329" spans="1:7" x14ac:dyDescent="0.25">
      <c r="A329" s="10">
        <v>42099</v>
      </c>
      <c r="B329" s="10">
        <f>EURGBP10080[[#This Row],[date_start]]+5</f>
        <v>42104</v>
      </c>
      <c r="C329">
        <v>334341</v>
      </c>
      <c r="D329" s="11">
        <v>0.73536999999999997</v>
      </c>
      <c r="E329" s="11">
        <v>0.73777999999999999</v>
      </c>
      <c r="F329" s="11">
        <v>0.72235000000000005</v>
      </c>
      <c r="G329" s="11">
        <v>0.72458999999999996</v>
      </c>
    </row>
    <row r="330" spans="1:7" x14ac:dyDescent="0.25">
      <c r="A330" s="10">
        <v>42092</v>
      </c>
      <c r="B330" s="10">
        <f>EURGBP10080[[#This Row],[date_start]]+5</f>
        <v>42097</v>
      </c>
      <c r="C330">
        <v>323315</v>
      </c>
      <c r="D330" s="11">
        <v>0.73106000000000004</v>
      </c>
      <c r="E330" s="11">
        <v>0.73785999999999996</v>
      </c>
      <c r="F330" s="11">
        <v>0.72219</v>
      </c>
      <c r="G330" s="11">
        <v>0.73536999999999997</v>
      </c>
    </row>
    <row r="331" spans="1:7" x14ac:dyDescent="0.25">
      <c r="A331" s="10">
        <v>42085</v>
      </c>
      <c r="B331" s="10">
        <f>EURGBP10080[[#This Row],[date_start]]+5</f>
        <v>42090</v>
      </c>
      <c r="C331">
        <v>402684</v>
      </c>
      <c r="D331" s="11">
        <v>0.72565999999999997</v>
      </c>
      <c r="E331" s="11">
        <v>0.73841999999999997</v>
      </c>
      <c r="F331" s="11">
        <v>0.72272999999999998</v>
      </c>
      <c r="G331" s="11">
        <v>0.73111999999999999</v>
      </c>
    </row>
    <row r="332" spans="1:7" x14ac:dyDescent="0.25">
      <c r="A332" s="10">
        <v>42078</v>
      </c>
      <c r="B332" s="10">
        <f>EURGBP10080[[#This Row],[date_start]]+5</f>
        <v>42083</v>
      </c>
      <c r="C332">
        <v>405914</v>
      </c>
      <c r="D332" s="11">
        <v>0.71140000000000003</v>
      </c>
      <c r="E332" s="11">
        <v>0.72907999999999995</v>
      </c>
      <c r="F332" s="11">
        <v>0.71026999999999996</v>
      </c>
      <c r="G332" s="11">
        <v>0.72323999999999999</v>
      </c>
    </row>
    <row r="333" spans="1:7" x14ac:dyDescent="0.25">
      <c r="A333" s="10">
        <v>42071</v>
      </c>
      <c r="B333" s="10">
        <f>EURGBP10080[[#This Row],[date_start]]+5</f>
        <v>42076</v>
      </c>
      <c r="C333">
        <v>388520</v>
      </c>
      <c r="D333" s="11">
        <v>0.72009000000000001</v>
      </c>
      <c r="E333" s="11">
        <v>0.72194000000000003</v>
      </c>
      <c r="F333" s="11">
        <v>0.70138</v>
      </c>
      <c r="G333" s="11">
        <v>0.71111000000000002</v>
      </c>
    </row>
    <row r="334" spans="1:7" x14ac:dyDescent="0.25">
      <c r="A334" s="10">
        <v>42064</v>
      </c>
      <c r="B334" s="10">
        <f>EURGBP10080[[#This Row],[date_start]]+5</f>
        <v>42069</v>
      </c>
      <c r="C334">
        <v>327522</v>
      </c>
      <c r="D334" s="11">
        <v>0.72460000000000002</v>
      </c>
      <c r="E334" s="11">
        <v>0.73011999999999999</v>
      </c>
      <c r="F334" s="11">
        <v>0.71823000000000004</v>
      </c>
      <c r="G334" s="11">
        <v>0.72067000000000003</v>
      </c>
    </row>
    <row r="335" spans="1:7" x14ac:dyDescent="0.25">
      <c r="A335" s="10">
        <v>42057</v>
      </c>
      <c r="B335" s="10">
        <f>EURGBP10080[[#This Row],[date_start]]+5</f>
        <v>42062</v>
      </c>
      <c r="C335">
        <v>334579</v>
      </c>
      <c r="D335" s="11">
        <v>0.73985999999999996</v>
      </c>
      <c r="E335" s="11">
        <v>0.74050000000000005</v>
      </c>
      <c r="F335" s="11">
        <v>0.72457000000000005</v>
      </c>
      <c r="G335" s="11">
        <v>0.72492000000000001</v>
      </c>
    </row>
    <row r="336" spans="1:7" x14ac:dyDescent="0.25">
      <c r="A336" s="10">
        <v>42050</v>
      </c>
      <c r="B336" s="10">
        <f>EURGBP10080[[#This Row],[date_start]]+5</f>
        <v>42055</v>
      </c>
      <c r="C336">
        <v>356056</v>
      </c>
      <c r="D336" s="11">
        <v>0.73872000000000004</v>
      </c>
      <c r="E336" s="11">
        <v>0.74431999999999998</v>
      </c>
      <c r="F336" s="11">
        <v>0.73397000000000001</v>
      </c>
      <c r="G336" s="11">
        <v>0.73878999999999995</v>
      </c>
    </row>
    <row r="337" spans="1:7" x14ac:dyDescent="0.25">
      <c r="A337" s="10">
        <v>42043</v>
      </c>
      <c r="B337" s="10">
        <f>EURGBP10080[[#This Row],[date_start]]+5</f>
        <v>42048</v>
      </c>
      <c r="C337">
        <v>339673</v>
      </c>
      <c r="D337" s="11">
        <v>0.74170000000000003</v>
      </c>
      <c r="E337" s="11">
        <v>0.74585000000000001</v>
      </c>
      <c r="F337" s="11">
        <v>0.73712999999999995</v>
      </c>
      <c r="G337" s="11">
        <v>0.73892999999999998</v>
      </c>
    </row>
    <row r="338" spans="1:7" x14ac:dyDescent="0.25">
      <c r="A338" s="10">
        <v>42036</v>
      </c>
      <c r="B338" s="10">
        <f>EURGBP10080[[#This Row],[date_start]]+5</f>
        <v>42041</v>
      </c>
      <c r="C338">
        <v>362201</v>
      </c>
      <c r="D338" s="11">
        <v>0.74904000000000004</v>
      </c>
      <c r="E338" s="11">
        <v>0.75915999999999995</v>
      </c>
      <c r="F338" s="11">
        <v>0.74167000000000005</v>
      </c>
      <c r="G338" s="11">
        <v>0.74219000000000002</v>
      </c>
    </row>
    <row r="339" spans="1:7" x14ac:dyDescent="0.25">
      <c r="A339" s="10">
        <v>42029</v>
      </c>
      <c r="B339" s="10">
        <f>EURGBP10080[[#This Row],[date_start]]+5</f>
        <v>42034</v>
      </c>
      <c r="C339">
        <v>240573</v>
      </c>
      <c r="D339" s="11">
        <v>0.74346000000000001</v>
      </c>
      <c r="E339" s="11">
        <v>0.75356000000000001</v>
      </c>
      <c r="F339" s="11">
        <v>0.74038000000000004</v>
      </c>
      <c r="G339" s="11">
        <v>0.74919000000000002</v>
      </c>
    </row>
    <row r="340" spans="1:7" x14ac:dyDescent="0.25">
      <c r="A340" s="10">
        <v>42022</v>
      </c>
      <c r="B340" s="10">
        <f>EURGBP10080[[#This Row],[date_start]]+5</f>
        <v>42027</v>
      </c>
      <c r="C340">
        <v>230049</v>
      </c>
      <c r="D340" s="11">
        <v>0.76341999999999999</v>
      </c>
      <c r="E340" s="11">
        <v>0.77124000000000004</v>
      </c>
      <c r="F340" s="11">
        <v>0.74280999999999997</v>
      </c>
      <c r="G340" s="11">
        <v>0.74717</v>
      </c>
    </row>
    <row r="341" spans="1:7" x14ac:dyDescent="0.25">
      <c r="A341" s="10">
        <v>42015</v>
      </c>
      <c r="B341" s="10">
        <f>EURGBP10080[[#This Row],[date_start]]+5</f>
        <v>42020</v>
      </c>
      <c r="C341">
        <v>453554</v>
      </c>
      <c r="D341" s="11">
        <v>0.78047</v>
      </c>
      <c r="E341" s="11">
        <v>0.78298000000000001</v>
      </c>
      <c r="F341" s="11">
        <v>0.75946999999999998</v>
      </c>
      <c r="G341" s="11">
        <v>0.76314000000000004</v>
      </c>
    </row>
    <row r="342" spans="1:7" x14ac:dyDescent="0.25">
      <c r="A342" s="10">
        <v>42008</v>
      </c>
      <c r="B342" s="10">
        <f>EURGBP10080[[#This Row],[date_start]]+5</f>
        <v>42013</v>
      </c>
      <c r="C342">
        <v>400091</v>
      </c>
      <c r="D342" s="11">
        <v>0.78090000000000004</v>
      </c>
      <c r="E342" s="11">
        <v>0.78737999999999997</v>
      </c>
      <c r="F342" s="11">
        <v>0.77839000000000003</v>
      </c>
      <c r="G342" s="11">
        <v>0.78088999999999997</v>
      </c>
    </row>
    <row r="343" spans="1:7" x14ac:dyDescent="0.25">
      <c r="A343" s="10">
        <v>42001</v>
      </c>
      <c r="B343" s="10">
        <f>EURGBP10080[[#This Row],[date_start]]+5</f>
        <v>42006</v>
      </c>
      <c r="C343">
        <v>226406</v>
      </c>
      <c r="D343" s="11">
        <v>0.78242</v>
      </c>
      <c r="E343" s="11">
        <v>0.78530999999999995</v>
      </c>
      <c r="F343" s="11">
        <v>0.77444000000000002</v>
      </c>
      <c r="G343" s="11">
        <v>0.78283999999999998</v>
      </c>
    </row>
    <row r="344" spans="1:7" x14ac:dyDescent="0.25">
      <c r="A344" s="10">
        <v>41994</v>
      </c>
      <c r="B344" s="10">
        <f>EURGBP10080[[#This Row],[date_start]]+5</f>
        <v>41999</v>
      </c>
      <c r="C344">
        <v>555729</v>
      </c>
      <c r="D344" s="11">
        <v>0.78191999999999995</v>
      </c>
      <c r="E344" s="11">
        <v>0.78676999999999997</v>
      </c>
      <c r="F344" s="11">
        <v>0.78185000000000004</v>
      </c>
      <c r="G344" s="11">
        <v>0.78232999999999997</v>
      </c>
    </row>
    <row r="345" spans="1:7" x14ac:dyDescent="0.25">
      <c r="A345" s="10">
        <v>41987</v>
      </c>
      <c r="B345" s="10">
        <f>EURGBP10080[[#This Row],[date_start]]+5</f>
        <v>41992</v>
      </c>
      <c r="C345">
        <v>342171</v>
      </c>
      <c r="D345" s="11">
        <v>0.79225999999999996</v>
      </c>
      <c r="E345" s="11">
        <v>0.80064000000000002</v>
      </c>
      <c r="F345" s="11">
        <v>0.78088999999999997</v>
      </c>
      <c r="G345" s="11">
        <v>0.78088999999999997</v>
      </c>
    </row>
    <row r="346" spans="1:7" x14ac:dyDescent="0.25">
      <c r="A346" s="10">
        <v>41980</v>
      </c>
      <c r="B346" s="10">
        <f>EURGBP10080[[#This Row],[date_start]]+5</f>
        <v>41985</v>
      </c>
      <c r="C346">
        <v>336230</v>
      </c>
      <c r="D346" s="11">
        <v>0.78810999999999998</v>
      </c>
      <c r="E346" s="11">
        <v>0.7954</v>
      </c>
      <c r="F346" s="11">
        <v>0.78444999999999998</v>
      </c>
      <c r="G346" s="11">
        <v>0.79240999999999995</v>
      </c>
    </row>
    <row r="347" spans="1:7" x14ac:dyDescent="0.25">
      <c r="A347" s="10">
        <v>41973</v>
      </c>
      <c r="B347" s="10">
        <f>EURGBP10080[[#This Row],[date_start]]+5</f>
        <v>41978</v>
      </c>
      <c r="C347">
        <v>269461</v>
      </c>
      <c r="D347" s="11">
        <v>0.79617000000000004</v>
      </c>
      <c r="E347" s="11">
        <v>0.79762</v>
      </c>
      <c r="F347" s="11">
        <v>0.78319000000000005</v>
      </c>
      <c r="G347" s="11">
        <v>0.78832999999999998</v>
      </c>
    </row>
    <row r="348" spans="1:7" x14ac:dyDescent="0.25">
      <c r="A348" s="10">
        <v>41966</v>
      </c>
      <c r="B348" s="10">
        <f>EURGBP10080[[#This Row],[date_start]]+5</f>
        <v>41971</v>
      </c>
      <c r="C348">
        <v>279489</v>
      </c>
      <c r="D348" s="11">
        <v>0.79035</v>
      </c>
      <c r="E348" s="11">
        <v>0.79698000000000002</v>
      </c>
      <c r="F348" s="11">
        <v>0.78966000000000003</v>
      </c>
      <c r="G348" s="11">
        <v>0.79552</v>
      </c>
    </row>
    <row r="349" spans="1:7" x14ac:dyDescent="0.25">
      <c r="A349" s="10">
        <v>41959</v>
      </c>
      <c r="B349" s="10">
        <f>EURGBP10080[[#This Row],[date_start]]+5</f>
        <v>41964</v>
      </c>
      <c r="C349">
        <v>313820</v>
      </c>
      <c r="D349" s="11">
        <v>0.79903000000000002</v>
      </c>
      <c r="E349" s="11">
        <v>0.80384999999999995</v>
      </c>
      <c r="F349" s="11">
        <v>0.79056999999999999</v>
      </c>
      <c r="G349" s="11">
        <v>0.79115999999999997</v>
      </c>
    </row>
    <row r="350" spans="1:7" x14ac:dyDescent="0.25">
      <c r="A350" s="10">
        <v>41952</v>
      </c>
      <c r="B350" s="10">
        <f>EURGBP10080[[#This Row],[date_start]]+5</f>
        <v>41957</v>
      </c>
      <c r="C350">
        <v>364854</v>
      </c>
      <c r="D350" s="11">
        <v>0.78466999999999998</v>
      </c>
      <c r="E350" s="11">
        <v>0.8</v>
      </c>
      <c r="F350" s="11">
        <v>0.78007000000000004</v>
      </c>
      <c r="G350" s="11">
        <v>0.79886999999999997</v>
      </c>
    </row>
    <row r="351" spans="1:7" x14ac:dyDescent="0.25">
      <c r="A351" s="10">
        <v>41945</v>
      </c>
      <c r="B351" s="10">
        <f>EURGBP10080[[#This Row],[date_start]]+5</f>
        <v>41950</v>
      </c>
      <c r="C351">
        <v>374520</v>
      </c>
      <c r="D351" s="11">
        <v>0.78293000000000001</v>
      </c>
      <c r="E351" s="11">
        <v>0.78632000000000002</v>
      </c>
      <c r="F351" s="11">
        <v>0.77975000000000005</v>
      </c>
      <c r="G351" s="11">
        <v>0.78461999999999998</v>
      </c>
    </row>
    <row r="352" spans="1:7" x14ac:dyDescent="0.25">
      <c r="A352" s="10">
        <v>41938</v>
      </c>
      <c r="B352" s="10">
        <f>EURGBP10080[[#This Row],[date_start]]+5</f>
        <v>41943</v>
      </c>
      <c r="C352">
        <v>347208</v>
      </c>
      <c r="D352" s="11">
        <v>0.78754999999999997</v>
      </c>
      <c r="E352" s="11">
        <v>0.79110999999999998</v>
      </c>
      <c r="F352" s="11">
        <v>0.78225999999999996</v>
      </c>
      <c r="G352" s="11">
        <v>0.78261999999999998</v>
      </c>
    </row>
    <row r="353" spans="1:7" x14ac:dyDescent="0.25">
      <c r="A353" s="10">
        <v>41931</v>
      </c>
      <c r="B353" s="10">
        <f>EURGBP10080[[#This Row],[date_start]]+5</f>
        <v>41936</v>
      </c>
      <c r="C353">
        <v>327650</v>
      </c>
      <c r="D353" s="11">
        <v>0.79237000000000002</v>
      </c>
      <c r="E353" s="11">
        <v>0.79413</v>
      </c>
      <c r="F353" s="11">
        <v>0.78702000000000005</v>
      </c>
      <c r="G353" s="11">
        <v>0.78725000000000001</v>
      </c>
    </row>
    <row r="354" spans="1:7" x14ac:dyDescent="0.25">
      <c r="A354" s="10">
        <v>41924</v>
      </c>
      <c r="B354" s="10">
        <f>EURGBP10080[[#This Row],[date_start]]+5</f>
        <v>41929</v>
      </c>
      <c r="C354">
        <v>404239</v>
      </c>
      <c r="D354" s="11">
        <v>0.78581999999999996</v>
      </c>
      <c r="E354" s="11">
        <v>0.80464999999999998</v>
      </c>
      <c r="F354" s="11">
        <v>0.78527999999999998</v>
      </c>
      <c r="G354" s="11">
        <v>0.79276999999999997</v>
      </c>
    </row>
    <row r="355" spans="1:7" x14ac:dyDescent="0.25">
      <c r="A355" s="10">
        <v>41917</v>
      </c>
      <c r="B355" s="10">
        <f>EURGBP10080[[#This Row],[date_start]]+5</f>
        <v>41922</v>
      </c>
      <c r="C355">
        <v>346052</v>
      </c>
      <c r="D355" s="11">
        <v>0.78354000000000001</v>
      </c>
      <c r="E355" s="11">
        <v>0.78998000000000002</v>
      </c>
      <c r="F355" s="11">
        <v>0.78286999999999995</v>
      </c>
      <c r="G355" s="11">
        <v>0.78542000000000001</v>
      </c>
    </row>
    <row r="356" spans="1:7" x14ac:dyDescent="0.25">
      <c r="A356" s="10">
        <v>41910</v>
      </c>
      <c r="B356" s="10">
        <f>EURGBP10080[[#This Row],[date_start]]+5</f>
        <v>41915</v>
      </c>
      <c r="C356">
        <v>328805</v>
      </c>
      <c r="D356" s="11">
        <v>0.78083000000000002</v>
      </c>
      <c r="E356" s="11">
        <v>0.78608</v>
      </c>
      <c r="F356" s="11">
        <v>0.77663000000000004</v>
      </c>
      <c r="G356" s="11">
        <v>0.78351999999999999</v>
      </c>
    </row>
    <row r="357" spans="1:7" x14ac:dyDescent="0.25">
      <c r="A357" s="10">
        <v>41903</v>
      </c>
      <c r="B357" s="10">
        <f>EURGBP10080[[#This Row],[date_start]]+5</f>
        <v>41908</v>
      </c>
      <c r="C357">
        <v>349058</v>
      </c>
      <c r="D357" s="11">
        <v>0.78732999999999997</v>
      </c>
      <c r="E357" s="11">
        <v>0.78895000000000004</v>
      </c>
      <c r="F357" s="11">
        <v>0.77853000000000006</v>
      </c>
      <c r="G357" s="11">
        <v>0.78029000000000004</v>
      </c>
    </row>
    <row r="358" spans="1:7" x14ac:dyDescent="0.25">
      <c r="A358" s="10">
        <v>41896</v>
      </c>
      <c r="B358" s="10">
        <f>EURGBP10080[[#This Row],[date_start]]+5</f>
        <v>41901</v>
      </c>
      <c r="C358">
        <v>352503</v>
      </c>
      <c r="D358" s="11">
        <v>0.79696999999999996</v>
      </c>
      <c r="E358" s="11">
        <v>0.80093999999999999</v>
      </c>
      <c r="F358" s="11">
        <v>0.78097000000000005</v>
      </c>
      <c r="G358" s="11">
        <v>0.78746000000000005</v>
      </c>
    </row>
    <row r="359" spans="1:7" x14ac:dyDescent="0.25">
      <c r="A359" s="10">
        <v>41889</v>
      </c>
      <c r="B359" s="10">
        <f>EURGBP10080[[#This Row],[date_start]]+5</f>
        <v>41894</v>
      </c>
      <c r="C359">
        <v>301993</v>
      </c>
      <c r="D359" s="11">
        <v>0.80006999999999995</v>
      </c>
      <c r="E359" s="11">
        <v>0.80657000000000001</v>
      </c>
      <c r="F359" s="11">
        <v>0.79403999999999997</v>
      </c>
      <c r="G359" s="11">
        <v>0.79649999999999999</v>
      </c>
    </row>
    <row r="360" spans="1:7" x14ac:dyDescent="0.25">
      <c r="A360" s="10">
        <v>41882</v>
      </c>
      <c r="B360" s="10">
        <f>EURGBP10080[[#This Row],[date_start]]+5</f>
        <v>41887</v>
      </c>
      <c r="C360">
        <v>234271</v>
      </c>
      <c r="D360" s="11">
        <v>0.79135999999999995</v>
      </c>
      <c r="E360" s="11">
        <v>0.79961000000000004</v>
      </c>
      <c r="F360" s="11">
        <v>0.78910999999999998</v>
      </c>
      <c r="G360" s="11">
        <v>0.79315000000000002</v>
      </c>
    </row>
    <row r="361" spans="1:7" x14ac:dyDescent="0.25">
      <c r="A361" s="10">
        <v>41875</v>
      </c>
      <c r="B361" s="10">
        <f>EURGBP10080[[#This Row],[date_start]]+5</f>
        <v>41880</v>
      </c>
      <c r="C361">
        <v>235066</v>
      </c>
      <c r="D361" s="11">
        <v>0.79722000000000004</v>
      </c>
      <c r="E361" s="11">
        <v>0.79784999999999995</v>
      </c>
      <c r="F361" s="11">
        <v>0.79091</v>
      </c>
      <c r="G361" s="11">
        <v>0.79112000000000005</v>
      </c>
    </row>
    <row r="362" spans="1:7" x14ac:dyDescent="0.25">
      <c r="A362" s="10">
        <v>41868</v>
      </c>
      <c r="B362" s="10">
        <f>EURGBP10080[[#This Row],[date_start]]+5</f>
        <v>41873</v>
      </c>
      <c r="C362">
        <v>183620</v>
      </c>
      <c r="D362" s="11">
        <v>0.80105999999999999</v>
      </c>
      <c r="E362" s="11">
        <v>0.80271999999999999</v>
      </c>
      <c r="F362" s="11">
        <v>0.79693000000000003</v>
      </c>
      <c r="G362" s="11">
        <v>0.79930000000000001</v>
      </c>
    </row>
    <row r="363" spans="1:7" x14ac:dyDescent="0.25">
      <c r="A363" s="10">
        <v>41861</v>
      </c>
      <c r="B363" s="10">
        <f>EURGBP10080[[#This Row],[date_start]]+5</f>
        <v>41866</v>
      </c>
      <c r="C363">
        <v>185800</v>
      </c>
      <c r="D363" s="11">
        <v>0.79923</v>
      </c>
      <c r="E363" s="11">
        <v>0.80356000000000005</v>
      </c>
      <c r="F363" s="11">
        <v>0.79191</v>
      </c>
      <c r="G363" s="11">
        <v>0.80228999999999995</v>
      </c>
    </row>
    <row r="364" spans="1:7" x14ac:dyDescent="0.25">
      <c r="A364" s="10">
        <v>41854</v>
      </c>
      <c r="B364" s="10">
        <f>EURGBP10080[[#This Row],[date_start]]+5</f>
        <v>41859</v>
      </c>
      <c r="C364">
        <v>207717</v>
      </c>
      <c r="D364" s="11">
        <v>0.79801</v>
      </c>
      <c r="E364" s="11">
        <v>0.79971000000000003</v>
      </c>
      <c r="F364" s="11">
        <v>0.79156000000000004</v>
      </c>
      <c r="G364" s="11">
        <v>0.79945999999999995</v>
      </c>
    </row>
    <row r="365" spans="1:7" x14ac:dyDescent="0.25">
      <c r="A365" s="10">
        <v>41847</v>
      </c>
      <c r="B365" s="10">
        <f>EURGBP10080[[#This Row],[date_start]]+5</f>
        <v>41852</v>
      </c>
      <c r="C365">
        <v>191021</v>
      </c>
      <c r="D365" s="11">
        <v>0.79103999999999997</v>
      </c>
      <c r="E365" s="11">
        <v>0.79845999999999995</v>
      </c>
      <c r="F365" s="11">
        <v>0.79039000000000004</v>
      </c>
      <c r="G365" s="11">
        <v>0.79818999999999996</v>
      </c>
    </row>
    <row r="366" spans="1:7" x14ac:dyDescent="0.25">
      <c r="A366" s="10">
        <v>41840</v>
      </c>
      <c r="B366" s="10">
        <f>EURGBP10080[[#This Row],[date_start]]+5</f>
        <v>41845</v>
      </c>
      <c r="C366">
        <v>201349</v>
      </c>
      <c r="D366" s="11">
        <v>0.79181999999999997</v>
      </c>
      <c r="E366" s="11">
        <v>0.79391</v>
      </c>
      <c r="F366" s="11">
        <v>0.78737000000000001</v>
      </c>
      <c r="G366" s="11">
        <v>0.79083999999999999</v>
      </c>
    </row>
    <row r="367" spans="1:7" x14ac:dyDescent="0.25">
      <c r="A367" s="10">
        <v>41833</v>
      </c>
      <c r="B367" s="10">
        <f>EURGBP10080[[#This Row],[date_start]]+5</f>
        <v>41838</v>
      </c>
      <c r="C367">
        <v>196293</v>
      </c>
      <c r="D367" s="11">
        <v>0.79464000000000001</v>
      </c>
      <c r="E367" s="11">
        <v>0.79805000000000004</v>
      </c>
      <c r="F367" s="11">
        <v>0.78883999999999999</v>
      </c>
      <c r="G367" s="11">
        <v>0.79162999999999994</v>
      </c>
    </row>
    <row r="368" spans="1:7" x14ac:dyDescent="0.25">
      <c r="A368" s="10">
        <v>41826</v>
      </c>
      <c r="B368" s="10">
        <f>EURGBP10080[[#This Row],[date_start]]+5</f>
        <v>41831</v>
      </c>
      <c r="C368">
        <v>214989</v>
      </c>
      <c r="D368" s="11">
        <v>0.79193999999999998</v>
      </c>
      <c r="E368" s="11">
        <v>0.79683000000000004</v>
      </c>
      <c r="F368" s="11">
        <v>0.79146000000000005</v>
      </c>
      <c r="G368" s="11">
        <v>0.79440999999999995</v>
      </c>
    </row>
    <row r="369" spans="1:7" x14ac:dyDescent="0.25">
      <c r="A369" s="10">
        <v>41819</v>
      </c>
      <c r="B369" s="10">
        <f>EURGBP10080[[#This Row],[date_start]]+5</f>
        <v>41824</v>
      </c>
      <c r="C369">
        <v>202998</v>
      </c>
      <c r="D369" s="11">
        <v>0.80095000000000005</v>
      </c>
      <c r="E369" s="11">
        <v>0.80271000000000003</v>
      </c>
      <c r="F369" s="11">
        <v>0.79190000000000005</v>
      </c>
      <c r="G369" s="11">
        <v>0.79215000000000002</v>
      </c>
    </row>
    <row r="370" spans="1:7" x14ac:dyDescent="0.25">
      <c r="A370" s="10">
        <v>41812</v>
      </c>
      <c r="B370" s="10">
        <f>EURGBP10080[[#This Row],[date_start]]+5</f>
        <v>41817</v>
      </c>
      <c r="C370">
        <v>169346</v>
      </c>
      <c r="D370" s="11">
        <v>0.79867999999999995</v>
      </c>
      <c r="E370" s="11">
        <v>0.80335000000000001</v>
      </c>
      <c r="F370" s="11">
        <v>0.79766000000000004</v>
      </c>
      <c r="G370" s="11">
        <v>0.80073000000000005</v>
      </c>
    </row>
    <row r="371" spans="1:7" x14ac:dyDescent="0.25">
      <c r="A371" s="10">
        <v>41805</v>
      </c>
      <c r="B371" s="10">
        <f>EURGBP10080[[#This Row],[date_start]]+5</f>
        <v>41810</v>
      </c>
      <c r="C371">
        <v>186170</v>
      </c>
      <c r="D371" s="11">
        <v>0.79745999999999995</v>
      </c>
      <c r="E371" s="11">
        <v>0.80247999999999997</v>
      </c>
      <c r="F371" s="11">
        <v>0.79588000000000003</v>
      </c>
      <c r="G371" s="11">
        <v>0.79920999999999998</v>
      </c>
    </row>
    <row r="372" spans="1:7" x14ac:dyDescent="0.25">
      <c r="A372" s="10">
        <v>41798</v>
      </c>
      <c r="B372" s="10">
        <f>EURGBP10080[[#This Row],[date_start]]+5</f>
        <v>41803</v>
      </c>
      <c r="C372">
        <v>182583</v>
      </c>
      <c r="D372" s="11">
        <v>0.81176000000000004</v>
      </c>
      <c r="E372" s="11">
        <v>0.81222000000000005</v>
      </c>
      <c r="F372" s="11">
        <v>0.79718999999999995</v>
      </c>
      <c r="G372" s="11">
        <v>0.79793999999999998</v>
      </c>
    </row>
    <row r="373" spans="1:7" x14ac:dyDescent="0.25">
      <c r="A373" s="10">
        <v>41791</v>
      </c>
      <c r="B373" s="10">
        <f>EURGBP10080[[#This Row],[date_start]]+5</f>
        <v>41796</v>
      </c>
      <c r="C373">
        <v>195381</v>
      </c>
      <c r="D373" s="11">
        <v>0.81325000000000003</v>
      </c>
      <c r="E373" s="11">
        <v>0.81494999999999995</v>
      </c>
      <c r="F373" s="11">
        <v>0.80644000000000005</v>
      </c>
      <c r="G373" s="11">
        <v>0.81174000000000002</v>
      </c>
    </row>
    <row r="374" spans="1:7" x14ac:dyDescent="0.25">
      <c r="A374" s="10">
        <v>41784</v>
      </c>
      <c r="B374" s="10">
        <f>EURGBP10080[[#This Row],[date_start]]+5</f>
        <v>41789</v>
      </c>
      <c r="C374">
        <v>135895</v>
      </c>
      <c r="D374" s="11">
        <v>0.80928999999999995</v>
      </c>
      <c r="E374" s="11">
        <v>0.81520000000000004</v>
      </c>
      <c r="F374" s="11">
        <v>0.80847000000000002</v>
      </c>
      <c r="G374" s="11">
        <v>0.81364999999999998</v>
      </c>
    </row>
    <row r="375" spans="1:7" x14ac:dyDescent="0.25">
      <c r="A375" s="10">
        <v>41777</v>
      </c>
      <c r="B375" s="10">
        <f>EURGBP10080[[#This Row],[date_start]]+5</f>
        <v>41782</v>
      </c>
      <c r="C375">
        <v>224546</v>
      </c>
      <c r="D375" s="11">
        <v>0.81418999999999997</v>
      </c>
      <c r="E375" s="11">
        <v>0.81579000000000002</v>
      </c>
      <c r="F375" s="11">
        <v>0.80815000000000003</v>
      </c>
      <c r="G375" s="11">
        <v>0.8095</v>
      </c>
    </row>
    <row r="376" spans="1:7" x14ac:dyDescent="0.25">
      <c r="A376" s="10">
        <v>41770</v>
      </c>
      <c r="B376" s="10">
        <f>EURGBP10080[[#This Row],[date_start]]+5</f>
        <v>41775</v>
      </c>
      <c r="C376">
        <v>198980</v>
      </c>
      <c r="D376" s="11">
        <v>0.81654000000000004</v>
      </c>
      <c r="E376" s="11">
        <v>0.81833</v>
      </c>
      <c r="F376" s="11">
        <v>0.81264999999999998</v>
      </c>
      <c r="G376" s="11">
        <v>0.81432000000000004</v>
      </c>
    </row>
    <row r="377" spans="1:7" x14ac:dyDescent="0.25">
      <c r="A377" s="10">
        <v>41763</v>
      </c>
      <c r="B377" s="10">
        <f>EURGBP10080[[#This Row],[date_start]]+5</f>
        <v>41768</v>
      </c>
      <c r="C377">
        <v>216411</v>
      </c>
      <c r="D377" s="11">
        <v>0.82199</v>
      </c>
      <c r="E377" s="11">
        <v>0.82482</v>
      </c>
      <c r="F377" s="11">
        <v>0.81605000000000005</v>
      </c>
      <c r="G377" s="11">
        <v>0.81623999999999997</v>
      </c>
    </row>
    <row r="378" spans="1:7" x14ac:dyDescent="0.25">
      <c r="A378" s="10">
        <v>41756</v>
      </c>
      <c r="B378" s="10">
        <f>EURGBP10080[[#This Row],[date_start]]+5</f>
        <v>41761</v>
      </c>
      <c r="C378">
        <v>205812</v>
      </c>
      <c r="D378" s="11">
        <v>0.82340999999999998</v>
      </c>
      <c r="E378" s="11">
        <v>0.82586999999999999</v>
      </c>
      <c r="F378" s="11">
        <v>0.81960999999999995</v>
      </c>
      <c r="G378" s="11">
        <v>0.82191999999999998</v>
      </c>
    </row>
    <row r="379" spans="1:7" x14ac:dyDescent="0.25">
      <c r="A379" s="10">
        <v>41749</v>
      </c>
      <c r="B379" s="10">
        <f>EURGBP10080[[#This Row],[date_start]]+5</f>
        <v>41754</v>
      </c>
      <c r="C379">
        <v>160838</v>
      </c>
      <c r="D379" s="11">
        <v>0.82230000000000003</v>
      </c>
      <c r="E379" s="11">
        <v>0.82459000000000005</v>
      </c>
      <c r="F379" s="11">
        <v>0.81977</v>
      </c>
      <c r="G379" s="11">
        <v>0.82321999999999995</v>
      </c>
    </row>
    <row r="380" spans="1:7" x14ac:dyDescent="0.25">
      <c r="A380" s="10">
        <v>41742</v>
      </c>
      <c r="B380" s="10">
        <f>EURGBP10080[[#This Row],[date_start]]+5</f>
        <v>41747</v>
      </c>
      <c r="C380">
        <v>176678</v>
      </c>
      <c r="D380" s="11">
        <v>0.82777000000000001</v>
      </c>
      <c r="E380" s="11">
        <v>0.82838999999999996</v>
      </c>
      <c r="F380" s="11">
        <v>0.82145000000000001</v>
      </c>
      <c r="G380" s="11">
        <v>0.82213999999999998</v>
      </c>
    </row>
    <row r="381" spans="1:7" x14ac:dyDescent="0.25">
      <c r="A381" s="10">
        <v>41735</v>
      </c>
      <c r="B381" s="10">
        <f>EURGBP10080[[#This Row],[date_start]]+5</f>
        <v>41740</v>
      </c>
      <c r="C381">
        <v>239412</v>
      </c>
      <c r="D381" s="11">
        <v>0.82662000000000002</v>
      </c>
      <c r="E381" s="11">
        <v>0.83096000000000003</v>
      </c>
      <c r="F381" s="11">
        <v>0.82308999999999999</v>
      </c>
      <c r="G381" s="11">
        <v>0.82977000000000001</v>
      </c>
    </row>
    <row r="382" spans="1:7" x14ac:dyDescent="0.25">
      <c r="A382" s="10">
        <v>41728</v>
      </c>
      <c r="B382" s="10">
        <f>EURGBP10080[[#This Row],[date_start]]+5</f>
        <v>41733</v>
      </c>
      <c r="C382">
        <v>306829</v>
      </c>
      <c r="D382" s="11">
        <v>0.82623000000000002</v>
      </c>
      <c r="E382" s="11">
        <v>0.83140999999999998</v>
      </c>
      <c r="F382" s="11">
        <v>0.82494000000000001</v>
      </c>
      <c r="G382" s="11">
        <v>0.82640999999999998</v>
      </c>
    </row>
    <row r="383" spans="1:7" x14ac:dyDescent="0.25">
      <c r="A383" s="10">
        <v>41721</v>
      </c>
      <c r="B383" s="10">
        <f>EURGBP10080[[#This Row],[date_start]]+5</f>
        <v>41726</v>
      </c>
      <c r="C383">
        <v>326846</v>
      </c>
      <c r="D383" s="11">
        <v>0.83650000000000002</v>
      </c>
      <c r="E383" s="11">
        <v>0.83928999999999998</v>
      </c>
      <c r="F383" s="11">
        <v>0.82457000000000003</v>
      </c>
      <c r="G383" s="11">
        <v>0.82635000000000003</v>
      </c>
    </row>
    <row r="384" spans="1:7" x14ac:dyDescent="0.25">
      <c r="A384" s="10">
        <v>41714</v>
      </c>
      <c r="B384" s="10">
        <f>EURGBP10080[[#This Row],[date_start]]+5</f>
        <v>41719</v>
      </c>
      <c r="C384">
        <v>306775</v>
      </c>
      <c r="D384" s="11">
        <v>0.83594000000000002</v>
      </c>
      <c r="E384" s="11">
        <v>0.83997999999999995</v>
      </c>
      <c r="F384" s="11">
        <v>0.83282999999999996</v>
      </c>
      <c r="G384" s="11">
        <v>0.83642000000000005</v>
      </c>
    </row>
    <row r="385" spans="1:7" x14ac:dyDescent="0.25">
      <c r="A385" s="10">
        <v>41707</v>
      </c>
      <c r="B385" s="10">
        <f>EURGBP10080[[#This Row],[date_start]]+5</f>
        <v>41712</v>
      </c>
      <c r="C385">
        <v>322015</v>
      </c>
      <c r="D385" s="11">
        <v>0.82974999999999999</v>
      </c>
      <c r="E385" s="11">
        <v>0.83804000000000001</v>
      </c>
      <c r="F385" s="11">
        <v>0.82915000000000005</v>
      </c>
      <c r="G385" s="11">
        <v>0.83562000000000003</v>
      </c>
    </row>
    <row r="386" spans="1:7" x14ac:dyDescent="0.25">
      <c r="A386" s="10">
        <v>41700</v>
      </c>
      <c r="B386" s="10">
        <f>EURGBP10080[[#This Row],[date_start]]+5</f>
        <v>41705</v>
      </c>
      <c r="C386">
        <v>193957</v>
      </c>
      <c r="D386" s="11">
        <v>0.82320000000000004</v>
      </c>
      <c r="E386" s="11">
        <v>0.83006999999999997</v>
      </c>
      <c r="F386" s="11">
        <v>0.82035999999999998</v>
      </c>
      <c r="G386" s="11">
        <v>0.82992999999999995</v>
      </c>
    </row>
    <row r="387" spans="1:7" x14ac:dyDescent="0.25">
      <c r="A387" s="10">
        <v>41693</v>
      </c>
      <c r="B387" s="10">
        <f>EURGBP10080[[#This Row],[date_start]]+5</f>
        <v>41698</v>
      </c>
      <c r="C387">
        <v>193954</v>
      </c>
      <c r="D387" s="11">
        <v>0.82596999999999998</v>
      </c>
      <c r="E387" s="11">
        <v>0.8286</v>
      </c>
      <c r="F387" s="11">
        <v>0.81906000000000001</v>
      </c>
      <c r="G387" s="11">
        <v>0.82426999999999995</v>
      </c>
    </row>
    <row r="388" spans="1:7" x14ac:dyDescent="0.25">
      <c r="A388" s="10">
        <v>41686</v>
      </c>
      <c r="B388" s="10">
        <f>EURGBP10080[[#This Row],[date_start]]+5</f>
        <v>41691</v>
      </c>
      <c r="C388">
        <v>187000</v>
      </c>
      <c r="D388" s="11">
        <v>0.81752000000000002</v>
      </c>
      <c r="E388" s="11">
        <v>0.82677999999999996</v>
      </c>
      <c r="F388" s="11">
        <v>0.81574000000000002</v>
      </c>
      <c r="G388" s="11">
        <v>0.82677999999999996</v>
      </c>
    </row>
    <row r="389" spans="1:7" x14ac:dyDescent="0.25">
      <c r="A389" s="10">
        <v>41679</v>
      </c>
      <c r="B389" s="10">
        <f>EURGBP10080[[#This Row],[date_start]]+5</f>
        <v>41684</v>
      </c>
      <c r="C389">
        <v>192681</v>
      </c>
      <c r="D389" s="11">
        <v>0.83013999999999999</v>
      </c>
      <c r="E389" s="11">
        <v>0.83365</v>
      </c>
      <c r="F389" s="11">
        <v>0.81742000000000004</v>
      </c>
      <c r="G389" s="11">
        <v>0.81747999999999998</v>
      </c>
    </row>
    <row r="390" spans="1:7" x14ac:dyDescent="0.25">
      <c r="A390" s="10">
        <v>41672</v>
      </c>
      <c r="B390" s="10">
        <f>EURGBP10080[[#This Row],[date_start]]+5</f>
        <v>41677</v>
      </c>
      <c r="C390">
        <v>234987</v>
      </c>
      <c r="D390" s="11">
        <v>0.82072000000000001</v>
      </c>
      <c r="E390" s="11">
        <v>0.83496000000000004</v>
      </c>
      <c r="F390" s="11">
        <v>0.82021999999999995</v>
      </c>
      <c r="G390" s="11">
        <v>0.83069999999999999</v>
      </c>
    </row>
    <row r="391" spans="1:7" x14ac:dyDescent="0.25">
      <c r="A391" s="10">
        <v>41665</v>
      </c>
      <c r="B391" s="10">
        <f>EURGBP10080[[#This Row],[date_start]]+5</f>
        <v>41670</v>
      </c>
      <c r="C391">
        <v>205445</v>
      </c>
      <c r="D391" s="11">
        <v>0.83015000000000005</v>
      </c>
      <c r="E391" s="11">
        <v>0.83057999999999998</v>
      </c>
      <c r="F391" s="11">
        <v>0.81881000000000004</v>
      </c>
      <c r="G391" s="11">
        <v>0.81991999999999998</v>
      </c>
    </row>
    <row r="392" spans="1:7" x14ac:dyDescent="0.25">
      <c r="A392" s="10">
        <v>41658</v>
      </c>
      <c r="B392" s="10">
        <f>EURGBP10080[[#This Row],[date_start]]+5</f>
        <v>41663</v>
      </c>
      <c r="C392">
        <v>191423</v>
      </c>
      <c r="D392" s="11">
        <v>0.82425999999999999</v>
      </c>
      <c r="E392" s="11">
        <v>0.83003000000000005</v>
      </c>
      <c r="F392" s="11">
        <v>0.81679999999999997</v>
      </c>
      <c r="G392" s="11">
        <v>0.82948999999999995</v>
      </c>
    </row>
    <row r="393" spans="1:7" x14ac:dyDescent="0.25">
      <c r="A393" s="10">
        <v>41651</v>
      </c>
      <c r="B393" s="10">
        <f>EURGBP10080[[#This Row],[date_start]]+5</f>
        <v>41656</v>
      </c>
      <c r="C393">
        <v>194123</v>
      </c>
      <c r="D393" s="11">
        <v>0.82884999999999998</v>
      </c>
      <c r="E393" s="11">
        <v>0.83484999999999998</v>
      </c>
      <c r="F393" s="11">
        <v>0.82338</v>
      </c>
      <c r="G393" s="11">
        <v>0.82425999999999999</v>
      </c>
    </row>
    <row r="394" spans="1:7" x14ac:dyDescent="0.25">
      <c r="A394" s="10">
        <v>41644</v>
      </c>
      <c r="B394" s="10">
        <f>EURGBP10080[[#This Row],[date_start]]+5</f>
        <v>41649</v>
      </c>
      <c r="C394">
        <v>195852</v>
      </c>
      <c r="D394" s="11">
        <v>0.82845999999999997</v>
      </c>
      <c r="E394" s="11">
        <v>0.83313000000000004</v>
      </c>
      <c r="F394" s="11">
        <v>0.82303000000000004</v>
      </c>
      <c r="G394" s="11">
        <v>0.82877000000000001</v>
      </c>
    </row>
    <row r="395" spans="1:7" x14ac:dyDescent="0.25">
      <c r="A395" s="10">
        <v>41637</v>
      </c>
      <c r="B395" s="10">
        <f>EURGBP10080[[#This Row],[date_start]]+5</f>
        <v>41642</v>
      </c>
      <c r="C395">
        <v>155700</v>
      </c>
      <c r="D395" s="11">
        <v>0.83452000000000004</v>
      </c>
      <c r="E395" s="11">
        <v>0.83728000000000002</v>
      </c>
      <c r="F395" s="11">
        <v>0.82698000000000005</v>
      </c>
      <c r="G395" s="11">
        <v>0.82740000000000002</v>
      </c>
    </row>
    <row r="396" spans="1:7" x14ac:dyDescent="0.25">
      <c r="A396" s="10">
        <v>41630</v>
      </c>
      <c r="B396" s="10">
        <f>EURGBP10080[[#This Row],[date_start]]+5</f>
        <v>41635</v>
      </c>
      <c r="C396">
        <v>106048</v>
      </c>
      <c r="D396" s="11">
        <v>0.83733000000000002</v>
      </c>
      <c r="E396" s="11">
        <v>0.83918000000000004</v>
      </c>
      <c r="F396" s="11">
        <v>0.83289999999999997</v>
      </c>
      <c r="G396" s="11">
        <v>0.83379999999999999</v>
      </c>
    </row>
    <row r="397" spans="1:7" x14ac:dyDescent="0.25">
      <c r="A397" s="10">
        <v>41623</v>
      </c>
      <c r="B397" s="10">
        <f>EURGBP10080[[#This Row],[date_start]]+5</f>
        <v>41628</v>
      </c>
      <c r="C397">
        <v>195285</v>
      </c>
      <c r="D397" s="11">
        <v>0.84228999999999998</v>
      </c>
      <c r="E397" s="11">
        <v>0.84662999999999999</v>
      </c>
      <c r="F397" s="11">
        <v>0.83301999999999998</v>
      </c>
      <c r="G397" s="11">
        <v>0.83630000000000004</v>
      </c>
    </row>
    <row r="398" spans="1:7" x14ac:dyDescent="0.25">
      <c r="A398" s="10">
        <v>41616</v>
      </c>
      <c r="B398" s="10">
        <f>EURGBP10080[[#This Row],[date_start]]+5</f>
        <v>41621</v>
      </c>
      <c r="C398">
        <v>183970</v>
      </c>
      <c r="D398" s="11">
        <v>0.83864000000000005</v>
      </c>
      <c r="E398" s="11">
        <v>0.84401999999999999</v>
      </c>
      <c r="F398" s="11">
        <v>0.83503000000000005</v>
      </c>
      <c r="G398" s="11">
        <v>0.84265000000000001</v>
      </c>
    </row>
    <row r="399" spans="1:7" x14ac:dyDescent="0.25">
      <c r="A399" s="10">
        <v>41609</v>
      </c>
      <c r="B399" s="10">
        <f>EURGBP10080[[#This Row],[date_start]]+5</f>
        <v>41614</v>
      </c>
      <c r="C399">
        <v>219231</v>
      </c>
      <c r="D399" s="11">
        <v>0.82969000000000004</v>
      </c>
      <c r="E399" s="11">
        <v>0.83886000000000005</v>
      </c>
      <c r="F399" s="11">
        <v>0.82523999999999997</v>
      </c>
      <c r="G399" s="11">
        <v>0.83813000000000004</v>
      </c>
    </row>
    <row r="400" spans="1:7" x14ac:dyDescent="0.25">
      <c r="A400" s="10">
        <v>41602</v>
      </c>
      <c r="B400" s="10">
        <f>EURGBP10080[[#This Row],[date_start]]+5</f>
        <v>41607</v>
      </c>
      <c r="C400">
        <v>180973</v>
      </c>
      <c r="D400" s="11">
        <v>0.8347</v>
      </c>
      <c r="E400" s="11">
        <v>0.83909</v>
      </c>
      <c r="F400" s="11">
        <v>0.82969999999999999</v>
      </c>
      <c r="G400" s="11">
        <v>0.82996999999999999</v>
      </c>
    </row>
    <row r="401" spans="1:7" x14ac:dyDescent="0.25">
      <c r="A401" s="10">
        <v>41595</v>
      </c>
      <c r="B401" s="10">
        <f>EURGBP10080[[#This Row],[date_start]]+5</f>
        <v>41600</v>
      </c>
      <c r="C401">
        <v>211072</v>
      </c>
      <c r="D401" s="11">
        <v>0.83691000000000004</v>
      </c>
      <c r="E401" s="11">
        <v>0.84145000000000003</v>
      </c>
      <c r="F401" s="11">
        <v>0.83164000000000005</v>
      </c>
      <c r="G401" s="11">
        <v>0.83533000000000002</v>
      </c>
    </row>
    <row r="402" spans="1:7" x14ac:dyDescent="0.25">
      <c r="A402" s="10">
        <v>41588</v>
      </c>
      <c r="B402" s="10">
        <f>EURGBP10080[[#This Row],[date_start]]+5</f>
        <v>41593</v>
      </c>
      <c r="C402">
        <v>208485</v>
      </c>
      <c r="D402" s="11">
        <v>0.83438000000000001</v>
      </c>
      <c r="E402" s="11">
        <v>0.84631999999999996</v>
      </c>
      <c r="F402" s="11">
        <v>0.83387</v>
      </c>
      <c r="G402" s="11">
        <v>0.83714999999999995</v>
      </c>
    </row>
    <row r="403" spans="1:7" x14ac:dyDescent="0.25">
      <c r="A403" s="10">
        <v>41581</v>
      </c>
      <c r="B403" s="10">
        <f>EURGBP10080[[#This Row],[date_start]]+5</f>
        <v>41586</v>
      </c>
      <c r="C403">
        <v>194501</v>
      </c>
      <c r="D403" s="11">
        <v>0.84699999999999998</v>
      </c>
      <c r="E403" s="11">
        <v>0.84767000000000003</v>
      </c>
      <c r="F403" s="11">
        <v>0.83001000000000003</v>
      </c>
      <c r="G403" s="11">
        <v>0.83404999999999996</v>
      </c>
    </row>
    <row r="404" spans="1:7" x14ac:dyDescent="0.25">
      <c r="A404" s="10">
        <v>41574</v>
      </c>
      <c r="B404" s="10">
        <f>EURGBP10080[[#This Row],[date_start]]+5</f>
        <v>41579</v>
      </c>
      <c r="C404">
        <v>202495</v>
      </c>
      <c r="D404" s="11">
        <v>0.85370999999999997</v>
      </c>
      <c r="E404" s="11">
        <v>0.85846999999999996</v>
      </c>
      <c r="F404" s="11">
        <v>0.84445000000000003</v>
      </c>
      <c r="G404" s="11">
        <v>0.84660000000000002</v>
      </c>
    </row>
    <row r="405" spans="1:7" x14ac:dyDescent="0.25">
      <c r="A405" s="10">
        <v>41567</v>
      </c>
      <c r="B405" s="10">
        <f>EURGBP10080[[#This Row],[date_start]]+5</f>
        <v>41572</v>
      </c>
      <c r="C405">
        <v>175173</v>
      </c>
      <c r="D405" s="11">
        <v>0.84594000000000003</v>
      </c>
      <c r="E405" s="11">
        <v>0.85548999999999997</v>
      </c>
      <c r="F405" s="11">
        <v>0.84504000000000001</v>
      </c>
      <c r="G405" s="11">
        <v>0.85365999999999997</v>
      </c>
    </row>
    <row r="406" spans="1:7" x14ac:dyDescent="0.25">
      <c r="A406" s="10">
        <v>41560</v>
      </c>
      <c r="B406" s="10">
        <f>EURGBP10080[[#This Row],[date_start]]+5</f>
        <v>41565</v>
      </c>
      <c r="C406">
        <v>176798</v>
      </c>
      <c r="D406" s="11">
        <v>0.84884999999999999</v>
      </c>
      <c r="E406" s="11">
        <v>0.84958999999999996</v>
      </c>
      <c r="F406" s="11">
        <v>0.84301000000000004</v>
      </c>
      <c r="G406" s="11">
        <v>0.84628999999999999</v>
      </c>
    </row>
    <row r="407" spans="1:7" x14ac:dyDescent="0.25">
      <c r="A407" s="10">
        <v>41553</v>
      </c>
      <c r="B407" s="10">
        <f>EURGBP10080[[#This Row],[date_start]]+5</f>
        <v>41558</v>
      </c>
      <c r="C407">
        <v>167071</v>
      </c>
      <c r="D407" s="11">
        <v>0.84626999999999997</v>
      </c>
      <c r="E407" s="11">
        <v>0.85091000000000006</v>
      </c>
      <c r="F407" s="11">
        <v>0.84247000000000005</v>
      </c>
      <c r="G407" s="11">
        <v>0.84799999999999998</v>
      </c>
    </row>
    <row r="408" spans="1:7" x14ac:dyDescent="0.25">
      <c r="A408" s="10">
        <v>41546</v>
      </c>
      <c r="B408" s="10">
        <f>EURGBP10080[[#This Row],[date_start]]+5</f>
        <v>41551</v>
      </c>
      <c r="C408">
        <v>200409</v>
      </c>
      <c r="D408" s="11">
        <v>0.83531</v>
      </c>
      <c r="E408" s="11">
        <v>0.84753999999999996</v>
      </c>
      <c r="F408" s="11">
        <v>0.83325000000000005</v>
      </c>
      <c r="G408" s="11">
        <v>0.84662000000000004</v>
      </c>
    </row>
    <row r="409" spans="1:7" x14ac:dyDescent="0.25">
      <c r="A409" s="10">
        <v>41539</v>
      </c>
      <c r="B409" s="10">
        <f>EURGBP10080[[#This Row],[date_start]]+5</f>
        <v>41544</v>
      </c>
      <c r="C409">
        <v>171849</v>
      </c>
      <c r="D409" s="11">
        <v>0.84575</v>
      </c>
      <c r="E409" s="11">
        <v>0.84587999999999997</v>
      </c>
      <c r="F409" s="11">
        <v>0.83618999999999999</v>
      </c>
      <c r="G409" s="11">
        <v>0.83775999999999995</v>
      </c>
    </row>
    <row r="410" spans="1:7" x14ac:dyDescent="0.25">
      <c r="A410" s="10">
        <v>41532</v>
      </c>
      <c r="B410" s="10">
        <f>EURGBP10080[[#This Row],[date_start]]+5</f>
        <v>41537</v>
      </c>
      <c r="C410">
        <v>192385</v>
      </c>
      <c r="D410" s="11">
        <v>0.83840999999999999</v>
      </c>
      <c r="E410" s="11">
        <v>0.84596000000000005</v>
      </c>
      <c r="F410" s="11">
        <v>0.83523000000000003</v>
      </c>
      <c r="G410" s="11">
        <v>0.84453</v>
      </c>
    </row>
    <row r="411" spans="1:7" x14ac:dyDescent="0.25">
      <c r="A411" s="10">
        <v>41525</v>
      </c>
      <c r="B411" s="10">
        <f>EURGBP10080[[#This Row],[date_start]]+5</f>
        <v>41530</v>
      </c>
      <c r="C411">
        <v>173300</v>
      </c>
      <c r="D411" s="11">
        <v>0.84267999999999998</v>
      </c>
      <c r="E411" s="11">
        <v>0.84531999999999996</v>
      </c>
      <c r="F411" s="11">
        <v>0.83564000000000005</v>
      </c>
      <c r="G411" s="11">
        <v>0.83709999999999996</v>
      </c>
    </row>
    <row r="412" spans="1:7" x14ac:dyDescent="0.25">
      <c r="A412" s="10">
        <v>41518</v>
      </c>
      <c r="B412" s="10">
        <f>EURGBP10080[[#This Row],[date_start]]+5</f>
        <v>41523</v>
      </c>
      <c r="C412">
        <v>189494</v>
      </c>
      <c r="D412" s="11">
        <v>0.85119999999999996</v>
      </c>
      <c r="E412" s="11">
        <v>0.85202999999999995</v>
      </c>
      <c r="F412" s="11">
        <v>0.83921000000000001</v>
      </c>
      <c r="G412" s="11">
        <v>0.84282999999999997</v>
      </c>
    </row>
    <row r="413" spans="1:7" x14ac:dyDescent="0.25">
      <c r="A413" s="10">
        <v>41511</v>
      </c>
      <c r="B413" s="10">
        <f>EURGBP10080[[#This Row],[date_start]]+5</f>
        <v>41516</v>
      </c>
      <c r="C413">
        <v>208269</v>
      </c>
      <c r="D413" s="11">
        <v>0.85902000000000001</v>
      </c>
      <c r="E413" s="11">
        <v>0.86519000000000001</v>
      </c>
      <c r="F413" s="11">
        <v>0.85192000000000001</v>
      </c>
      <c r="G413" s="11">
        <v>0.85209000000000001</v>
      </c>
    </row>
    <row r="414" spans="1:7" x14ac:dyDescent="0.25">
      <c r="A414" s="10">
        <v>41504</v>
      </c>
      <c r="B414" s="10">
        <f>EURGBP10080[[#This Row],[date_start]]+5</f>
        <v>41509</v>
      </c>
      <c r="C414">
        <v>226862</v>
      </c>
      <c r="D414" s="11">
        <v>0.85301000000000005</v>
      </c>
      <c r="E414" s="11">
        <v>0.86031000000000002</v>
      </c>
      <c r="F414" s="11">
        <v>0.85094000000000003</v>
      </c>
      <c r="G414" s="11">
        <v>0.85931999999999997</v>
      </c>
    </row>
    <row r="415" spans="1:7" x14ac:dyDescent="0.25">
      <c r="A415" s="10">
        <v>41497</v>
      </c>
      <c r="B415" s="10">
        <f>EURGBP10080[[#This Row],[date_start]]+5</f>
        <v>41502</v>
      </c>
      <c r="C415">
        <v>235286</v>
      </c>
      <c r="D415" s="11">
        <v>0.86004000000000003</v>
      </c>
      <c r="E415" s="11">
        <v>0.86095999999999995</v>
      </c>
      <c r="F415" s="11">
        <v>0.85046999999999995</v>
      </c>
      <c r="G415" s="11">
        <v>0.85250000000000004</v>
      </c>
    </row>
    <row r="416" spans="1:7" x14ac:dyDescent="0.25">
      <c r="A416" s="10">
        <v>41490</v>
      </c>
      <c r="B416" s="10">
        <f>EURGBP10080[[#This Row],[date_start]]+5</f>
        <v>41495</v>
      </c>
      <c r="C416">
        <v>243607</v>
      </c>
      <c r="D416" s="11">
        <v>0.86890000000000001</v>
      </c>
      <c r="E416" s="11">
        <v>0.87307999999999997</v>
      </c>
      <c r="F416" s="11">
        <v>0.85784000000000005</v>
      </c>
      <c r="G416" s="11">
        <v>0.86051999999999995</v>
      </c>
    </row>
    <row r="417" spans="1:7" x14ac:dyDescent="0.25">
      <c r="A417" s="10">
        <v>41483</v>
      </c>
      <c r="B417" s="10">
        <f>EURGBP10080[[#This Row],[date_start]]+5</f>
        <v>41488</v>
      </c>
      <c r="C417">
        <v>260283</v>
      </c>
      <c r="D417" s="11">
        <v>0.86307</v>
      </c>
      <c r="E417" s="11">
        <v>0.87692000000000003</v>
      </c>
      <c r="F417" s="11">
        <v>0.86212</v>
      </c>
      <c r="G417" s="11">
        <v>0.86811000000000005</v>
      </c>
    </row>
    <row r="418" spans="1:7" x14ac:dyDescent="0.25">
      <c r="A418" s="10">
        <v>41476</v>
      </c>
      <c r="B418" s="10">
        <f>EURGBP10080[[#This Row],[date_start]]+5</f>
        <v>41481</v>
      </c>
      <c r="C418">
        <v>240189</v>
      </c>
      <c r="D418" s="11">
        <v>0.86053000000000002</v>
      </c>
      <c r="E418" s="11">
        <v>0.86436999999999997</v>
      </c>
      <c r="F418" s="11">
        <v>0.85818000000000005</v>
      </c>
      <c r="G418" s="11">
        <v>0.86292999999999997</v>
      </c>
    </row>
    <row r="419" spans="1:7" x14ac:dyDescent="0.25">
      <c r="A419" s="10">
        <v>41469</v>
      </c>
      <c r="B419" s="10">
        <f>EURGBP10080[[#This Row],[date_start]]+5</f>
        <v>41474</v>
      </c>
      <c r="C419">
        <v>262770</v>
      </c>
      <c r="D419" s="11">
        <v>0.86463999999999996</v>
      </c>
      <c r="E419" s="11">
        <v>0.87107000000000001</v>
      </c>
      <c r="F419" s="11">
        <v>0.85897000000000001</v>
      </c>
      <c r="G419" s="11">
        <v>0.86017999999999994</v>
      </c>
    </row>
    <row r="420" spans="1:7" x14ac:dyDescent="0.25">
      <c r="A420" s="10">
        <v>41462</v>
      </c>
      <c r="B420" s="10">
        <f>EURGBP10080[[#This Row],[date_start]]+5</f>
        <v>41467</v>
      </c>
      <c r="C420">
        <v>302791</v>
      </c>
      <c r="D420" s="11">
        <v>0.86163999999999996</v>
      </c>
      <c r="E420" s="11">
        <v>0.86936999999999998</v>
      </c>
      <c r="F420" s="11">
        <v>0.85748999999999997</v>
      </c>
      <c r="G420" s="11">
        <v>0.86456999999999995</v>
      </c>
    </row>
    <row r="421" spans="1:7" x14ac:dyDescent="0.25">
      <c r="A421" s="10">
        <v>41455</v>
      </c>
      <c r="B421" s="10">
        <f>EURGBP10080[[#This Row],[date_start]]+5</f>
        <v>41460</v>
      </c>
      <c r="C421">
        <v>272205</v>
      </c>
      <c r="D421" s="11">
        <v>0.85568</v>
      </c>
      <c r="E421" s="11">
        <v>0.86326999999999998</v>
      </c>
      <c r="F421" s="11">
        <v>0.84816000000000003</v>
      </c>
      <c r="G421" s="11">
        <v>0.86129999999999995</v>
      </c>
    </row>
    <row r="422" spans="1:7" x14ac:dyDescent="0.25">
      <c r="A422" s="10">
        <v>41448</v>
      </c>
      <c r="B422" s="10">
        <f>EURGBP10080[[#This Row],[date_start]]+5</f>
        <v>41453</v>
      </c>
      <c r="C422">
        <v>325393</v>
      </c>
      <c r="D422" s="11">
        <v>0.85124999999999995</v>
      </c>
      <c r="E422" s="11">
        <v>0.85899000000000003</v>
      </c>
      <c r="F422" s="11">
        <v>0.84687999999999997</v>
      </c>
      <c r="G422" s="11">
        <v>0.85485999999999995</v>
      </c>
    </row>
    <row r="423" spans="1:7" x14ac:dyDescent="0.25">
      <c r="A423" s="10">
        <v>41441</v>
      </c>
      <c r="B423" s="10">
        <f>EURGBP10080[[#This Row],[date_start]]+5</f>
        <v>41446</v>
      </c>
      <c r="C423">
        <v>319530</v>
      </c>
      <c r="D423" s="11">
        <v>0.84950000000000003</v>
      </c>
      <c r="E423" s="11">
        <v>0.85902999999999996</v>
      </c>
      <c r="F423" s="11">
        <v>0.84755999999999998</v>
      </c>
      <c r="G423" s="11">
        <v>0.85070000000000001</v>
      </c>
    </row>
    <row r="424" spans="1:7" x14ac:dyDescent="0.25">
      <c r="A424" s="10">
        <v>41434</v>
      </c>
      <c r="B424" s="10">
        <f>EURGBP10080[[#This Row],[date_start]]+5</f>
        <v>41439</v>
      </c>
      <c r="C424">
        <v>350412</v>
      </c>
      <c r="D424" s="11">
        <v>0.84931999999999996</v>
      </c>
      <c r="E424" s="11">
        <v>0.85506000000000004</v>
      </c>
      <c r="F424" s="11">
        <v>0.84687999999999997</v>
      </c>
      <c r="G424" s="11">
        <v>0.84940000000000004</v>
      </c>
    </row>
    <row r="425" spans="1:7" x14ac:dyDescent="0.25">
      <c r="A425" s="10">
        <v>41427</v>
      </c>
      <c r="B425" s="10">
        <f>EURGBP10080[[#This Row],[date_start]]+5</f>
        <v>41432</v>
      </c>
      <c r="C425">
        <v>352725</v>
      </c>
      <c r="D425" s="11">
        <v>0.85472000000000004</v>
      </c>
      <c r="E425" s="11">
        <v>0.85585999999999995</v>
      </c>
      <c r="F425" s="11">
        <v>0.84765000000000001</v>
      </c>
      <c r="G425" s="11">
        <v>0.84918000000000005</v>
      </c>
    </row>
    <row r="426" spans="1:7" x14ac:dyDescent="0.25">
      <c r="A426" s="10">
        <v>41420</v>
      </c>
      <c r="B426" s="10">
        <f>EURGBP10080[[#This Row],[date_start]]+5</f>
        <v>41425</v>
      </c>
      <c r="C426">
        <v>311480</v>
      </c>
      <c r="D426" s="11">
        <v>0.85489999999999999</v>
      </c>
      <c r="E426" s="11">
        <v>0.85980999999999996</v>
      </c>
      <c r="F426" s="11">
        <v>0.85282000000000002</v>
      </c>
      <c r="G426" s="11">
        <v>0.85485</v>
      </c>
    </row>
    <row r="427" spans="1:7" x14ac:dyDescent="0.25">
      <c r="A427" s="10">
        <v>41413</v>
      </c>
      <c r="B427" s="10">
        <f>EURGBP10080[[#This Row],[date_start]]+5</f>
        <v>41418</v>
      </c>
      <c r="C427">
        <v>283457</v>
      </c>
      <c r="D427" s="11">
        <v>0.84541999999999995</v>
      </c>
      <c r="E427" s="11">
        <v>0.85972000000000004</v>
      </c>
      <c r="F427" s="11">
        <v>0.84397999999999995</v>
      </c>
      <c r="G427" s="11">
        <v>0.85470999999999997</v>
      </c>
    </row>
    <row r="428" spans="1:7" x14ac:dyDescent="0.25">
      <c r="A428" s="10">
        <v>41406</v>
      </c>
      <c r="B428" s="10">
        <f>EURGBP10080[[#This Row],[date_start]]+5</f>
        <v>41411</v>
      </c>
      <c r="C428">
        <v>251811</v>
      </c>
      <c r="D428" s="11">
        <v>0.84501000000000004</v>
      </c>
      <c r="E428" s="11">
        <v>0.85163999999999995</v>
      </c>
      <c r="F428" s="11">
        <v>0.84208000000000005</v>
      </c>
      <c r="G428" s="11">
        <v>0.84611000000000003</v>
      </c>
    </row>
    <row r="429" spans="1:7" x14ac:dyDescent="0.25">
      <c r="A429" s="10">
        <v>41399</v>
      </c>
      <c r="B429" s="10">
        <f>EURGBP10080[[#This Row],[date_start]]+5</f>
        <v>41404</v>
      </c>
      <c r="C429">
        <v>202132</v>
      </c>
      <c r="D429" s="11">
        <v>0.84241999999999995</v>
      </c>
      <c r="E429" s="11">
        <v>0.84884000000000004</v>
      </c>
      <c r="F429" s="11">
        <v>0.84003000000000005</v>
      </c>
      <c r="G429" s="11">
        <v>0.84531000000000001</v>
      </c>
    </row>
    <row r="430" spans="1:7" x14ac:dyDescent="0.25">
      <c r="A430" s="10">
        <v>41392</v>
      </c>
      <c r="B430" s="10">
        <f>EURGBP10080[[#This Row],[date_start]]+5</f>
        <v>41397</v>
      </c>
      <c r="C430">
        <v>209748</v>
      </c>
      <c r="D430" s="11">
        <v>0.84328999999999998</v>
      </c>
      <c r="E430" s="11">
        <v>0.84970999999999997</v>
      </c>
      <c r="F430" s="11">
        <v>0.84038999999999997</v>
      </c>
      <c r="G430" s="11">
        <v>0.84184999999999999</v>
      </c>
    </row>
    <row r="431" spans="1:7" x14ac:dyDescent="0.25">
      <c r="A431" s="10">
        <v>41385</v>
      </c>
      <c r="B431" s="10">
        <f>EURGBP10080[[#This Row],[date_start]]+5</f>
        <v>41390</v>
      </c>
      <c r="C431">
        <v>252277</v>
      </c>
      <c r="D431" s="11">
        <v>0.85787000000000002</v>
      </c>
      <c r="E431" s="11">
        <v>0.85894999999999999</v>
      </c>
      <c r="F431" s="11">
        <v>0.83972999999999998</v>
      </c>
      <c r="G431" s="11">
        <v>0.84170999999999996</v>
      </c>
    </row>
    <row r="432" spans="1:7" x14ac:dyDescent="0.25">
      <c r="A432" s="10">
        <v>41378</v>
      </c>
      <c r="B432" s="10">
        <f>EURGBP10080[[#This Row],[date_start]]+5</f>
        <v>41383</v>
      </c>
      <c r="C432">
        <v>258601</v>
      </c>
      <c r="D432" s="11">
        <v>0.85402999999999996</v>
      </c>
      <c r="E432" s="11">
        <v>0.86363000000000001</v>
      </c>
      <c r="F432" s="11">
        <v>0.85031000000000001</v>
      </c>
      <c r="G432" s="11">
        <v>0.85667000000000004</v>
      </c>
    </row>
    <row r="433" spans="1:7" x14ac:dyDescent="0.25">
      <c r="A433" s="10">
        <v>41371</v>
      </c>
      <c r="B433" s="10">
        <f>EURGBP10080[[#This Row],[date_start]]+5</f>
        <v>41376</v>
      </c>
      <c r="C433">
        <v>223597</v>
      </c>
      <c r="D433" s="11">
        <v>0.84736</v>
      </c>
      <c r="E433" s="11">
        <v>0.85599000000000003</v>
      </c>
      <c r="F433" s="11">
        <v>0.84626000000000001</v>
      </c>
      <c r="G433" s="11">
        <v>0.85426999999999997</v>
      </c>
    </row>
    <row r="434" spans="1:7" x14ac:dyDescent="0.25">
      <c r="A434" s="10">
        <v>41364</v>
      </c>
      <c r="B434" s="10">
        <f>EURGBP10080[[#This Row],[date_start]]+5</f>
        <v>41369</v>
      </c>
      <c r="C434">
        <v>205071</v>
      </c>
      <c r="D434" s="11">
        <v>0.84287000000000001</v>
      </c>
      <c r="E434" s="11">
        <v>0.85209000000000001</v>
      </c>
      <c r="F434" s="11">
        <v>0.84101999999999999</v>
      </c>
      <c r="G434" s="11">
        <v>0.84706000000000004</v>
      </c>
    </row>
    <row r="435" spans="1:7" x14ac:dyDescent="0.25">
      <c r="A435" s="10">
        <v>41357</v>
      </c>
      <c r="B435" s="10">
        <f>EURGBP10080[[#This Row],[date_start]]+5</f>
        <v>41362</v>
      </c>
      <c r="C435">
        <v>214935</v>
      </c>
      <c r="D435" s="11">
        <v>0.85140000000000005</v>
      </c>
      <c r="E435" s="11">
        <v>0.85607999999999995</v>
      </c>
      <c r="F435" s="11">
        <v>0.84153999999999995</v>
      </c>
      <c r="G435" s="11">
        <v>0.84269000000000005</v>
      </c>
    </row>
    <row r="436" spans="1:7" x14ac:dyDescent="0.25">
      <c r="A436" s="10">
        <v>41350</v>
      </c>
      <c r="B436" s="10">
        <f>EURGBP10080[[#This Row],[date_start]]+5</f>
        <v>41355</v>
      </c>
      <c r="C436">
        <v>250320</v>
      </c>
      <c r="D436" s="11">
        <v>0.85406000000000004</v>
      </c>
      <c r="E436" s="11">
        <v>0.86007999999999996</v>
      </c>
      <c r="F436" s="11">
        <v>0.84841999999999995</v>
      </c>
      <c r="G436" s="11">
        <v>0.85255000000000003</v>
      </c>
    </row>
    <row r="437" spans="1:7" x14ac:dyDescent="0.25">
      <c r="A437" s="10">
        <v>41343</v>
      </c>
      <c r="B437" s="10">
        <f>EURGBP10080[[#This Row],[date_start]]+5</f>
        <v>41348</v>
      </c>
      <c r="C437">
        <v>196310</v>
      </c>
      <c r="D437" s="11">
        <v>0.87121000000000004</v>
      </c>
      <c r="E437" s="11">
        <v>0.87934000000000001</v>
      </c>
      <c r="F437" s="11">
        <v>0.86019999999999996</v>
      </c>
      <c r="G437" s="11">
        <v>0.86492000000000002</v>
      </c>
    </row>
    <row r="438" spans="1:7" x14ac:dyDescent="0.25">
      <c r="A438" s="10">
        <v>41336</v>
      </c>
      <c r="B438" s="10">
        <f>EURGBP10080[[#This Row],[date_start]]+5</f>
        <v>41341</v>
      </c>
      <c r="C438">
        <v>130531</v>
      </c>
      <c r="D438" s="11">
        <v>0.86573</v>
      </c>
      <c r="E438" s="11">
        <v>0.87419000000000002</v>
      </c>
      <c r="F438" s="11">
        <v>0.85887999999999998</v>
      </c>
      <c r="G438" s="11">
        <v>0.87092999999999998</v>
      </c>
    </row>
    <row r="439" spans="1:7" x14ac:dyDescent="0.25">
      <c r="A439" s="10">
        <v>41329</v>
      </c>
      <c r="B439" s="10">
        <f>EURGBP10080[[#This Row],[date_start]]+5</f>
        <v>41334</v>
      </c>
      <c r="C439">
        <v>546950</v>
      </c>
      <c r="D439" s="11">
        <v>0.87309999999999999</v>
      </c>
      <c r="E439" s="11">
        <v>0.88146000000000002</v>
      </c>
      <c r="F439" s="11">
        <v>0.85748000000000002</v>
      </c>
      <c r="G439" s="11">
        <v>0.86560000000000004</v>
      </c>
    </row>
    <row r="440" spans="1:7" x14ac:dyDescent="0.25">
      <c r="A440" s="10">
        <v>41322</v>
      </c>
      <c r="B440" s="10">
        <f>EURGBP10080[[#This Row],[date_start]]+5</f>
        <v>41327</v>
      </c>
      <c r="C440">
        <v>453296</v>
      </c>
      <c r="D440" s="11">
        <v>0.86119000000000001</v>
      </c>
      <c r="E440" s="11">
        <v>0.87639999999999996</v>
      </c>
      <c r="F440" s="11">
        <v>0.85999000000000003</v>
      </c>
      <c r="G440" s="11">
        <v>0.86973999999999996</v>
      </c>
    </row>
    <row r="441" spans="1:7" x14ac:dyDescent="0.25">
      <c r="A441" s="10">
        <v>41315</v>
      </c>
      <c r="B441" s="10">
        <f>EURGBP10080[[#This Row],[date_start]]+5</f>
        <v>41320</v>
      </c>
      <c r="C441">
        <v>462706</v>
      </c>
      <c r="D441" s="11">
        <v>0.84662999999999999</v>
      </c>
      <c r="E441" s="11">
        <v>0.86831000000000003</v>
      </c>
      <c r="F441" s="11">
        <v>0.84558</v>
      </c>
      <c r="G441" s="11">
        <v>0.86063000000000001</v>
      </c>
    </row>
    <row r="442" spans="1:7" x14ac:dyDescent="0.25">
      <c r="A442" s="10">
        <v>41308</v>
      </c>
      <c r="B442" s="10">
        <f>EURGBP10080[[#This Row],[date_start]]+5</f>
        <v>41313</v>
      </c>
      <c r="C442">
        <v>487460</v>
      </c>
      <c r="D442" s="11">
        <v>0.86899000000000004</v>
      </c>
      <c r="E442" s="11">
        <v>0.86922999999999995</v>
      </c>
      <c r="F442" s="11">
        <v>0.84458</v>
      </c>
      <c r="G442" s="11">
        <v>0.84516000000000002</v>
      </c>
    </row>
    <row r="443" spans="1:7" x14ac:dyDescent="0.25">
      <c r="A443" s="10">
        <v>41301</v>
      </c>
      <c r="B443" s="10">
        <f>EURGBP10080[[#This Row],[date_start]]+5</f>
        <v>41306</v>
      </c>
      <c r="C443">
        <v>475559</v>
      </c>
      <c r="D443" s="11">
        <v>0.85306999999999999</v>
      </c>
      <c r="E443" s="11">
        <v>0.87158000000000002</v>
      </c>
      <c r="F443" s="11">
        <v>0.85258999999999996</v>
      </c>
      <c r="G443" s="11">
        <v>0.86897000000000002</v>
      </c>
    </row>
    <row r="444" spans="1:7" x14ac:dyDescent="0.25">
      <c r="A444" s="10">
        <v>41294</v>
      </c>
      <c r="B444" s="10">
        <f>EURGBP10080[[#This Row],[date_start]]+5</f>
        <v>41299</v>
      </c>
      <c r="C444">
        <v>453630</v>
      </c>
      <c r="D444" s="11">
        <v>0.83957000000000004</v>
      </c>
      <c r="E444" s="11">
        <v>0.85360999999999998</v>
      </c>
      <c r="F444" s="11">
        <v>0.83631999999999995</v>
      </c>
      <c r="G444" s="11">
        <v>0.85167999999999999</v>
      </c>
    </row>
    <row r="445" spans="1:7" x14ac:dyDescent="0.25">
      <c r="A445" s="10">
        <v>41287</v>
      </c>
      <c r="B445" s="10">
        <f>EURGBP10080[[#This Row],[date_start]]+5</f>
        <v>41292</v>
      </c>
      <c r="C445">
        <v>488056</v>
      </c>
      <c r="D445" s="11">
        <v>0.82852000000000003</v>
      </c>
      <c r="E445" s="11">
        <v>0.83960999999999997</v>
      </c>
      <c r="F445" s="11">
        <v>0.82643</v>
      </c>
      <c r="G445" s="11">
        <v>0.83906000000000003</v>
      </c>
    </row>
    <row r="446" spans="1:7" x14ac:dyDescent="0.25">
      <c r="A446" s="10">
        <v>41280</v>
      </c>
      <c r="B446" s="10">
        <f>EURGBP10080[[#This Row],[date_start]]+5</f>
        <v>41285</v>
      </c>
      <c r="C446">
        <v>461209</v>
      </c>
      <c r="D446" s="11">
        <v>0.81337999999999999</v>
      </c>
      <c r="E446" s="11">
        <v>0.82857999999999998</v>
      </c>
      <c r="F446" s="11">
        <v>0.81042999999999998</v>
      </c>
      <c r="G446" s="11">
        <v>0.82699</v>
      </c>
    </row>
    <row r="447" spans="1:7" x14ac:dyDescent="0.25">
      <c r="A447" s="10">
        <v>41273</v>
      </c>
      <c r="B447" s="10">
        <f>EURGBP10080[[#This Row],[date_start]]+5</f>
        <v>41278</v>
      </c>
      <c r="C447">
        <v>337711</v>
      </c>
      <c r="D447" s="11">
        <v>0.81738</v>
      </c>
      <c r="E447" s="11">
        <v>0.81855</v>
      </c>
      <c r="F447" s="11">
        <v>0.80845999999999996</v>
      </c>
      <c r="G447" s="11">
        <v>0.81296999999999997</v>
      </c>
    </row>
    <row r="448" spans="1:7" x14ac:dyDescent="0.25">
      <c r="A448" s="10">
        <v>41266</v>
      </c>
      <c r="B448" s="10">
        <f>EURGBP10080[[#This Row],[date_start]]+5</f>
        <v>41271</v>
      </c>
      <c r="C448">
        <v>251552</v>
      </c>
      <c r="D448" s="11">
        <v>0.81540000000000001</v>
      </c>
      <c r="E448" s="11">
        <v>0.82247999999999999</v>
      </c>
      <c r="F448" s="11">
        <v>0.81471000000000005</v>
      </c>
      <c r="G448" s="11">
        <v>0.81740999999999997</v>
      </c>
    </row>
    <row r="449" spans="1:7" x14ac:dyDescent="0.25">
      <c r="A449" s="10">
        <v>41259</v>
      </c>
      <c r="B449" s="10">
        <f>EURGBP10080[[#This Row],[date_start]]+5</f>
        <v>41264</v>
      </c>
      <c r="C449">
        <v>401125</v>
      </c>
      <c r="D449" s="11">
        <v>0.81474999999999997</v>
      </c>
      <c r="E449" s="11">
        <v>0.81677</v>
      </c>
      <c r="F449" s="11">
        <v>0.81106</v>
      </c>
      <c r="G449" s="11">
        <v>0.81508999999999998</v>
      </c>
    </row>
    <row r="450" spans="1:7" x14ac:dyDescent="0.25">
      <c r="A450" s="10">
        <v>41252</v>
      </c>
      <c r="B450" s="10">
        <f>EURGBP10080[[#This Row],[date_start]]+5</f>
        <v>41257</v>
      </c>
      <c r="C450">
        <v>377157</v>
      </c>
      <c r="D450" s="11">
        <v>0.8044</v>
      </c>
      <c r="E450" s="11">
        <v>0.81444000000000005</v>
      </c>
      <c r="F450" s="11">
        <v>0.80344000000000004</v>
      </c>
      <c r="G450" s="11">
        <v>0.81355999999999995</v>
      </c>
    </row>
    <row r="451" spans="1:7" x14ac:dyDescent="0.25">
      <c r="A451" s="10">
        <v>41245</v>
      </c>
      <c r="B451" s="10">
        <f>EURGBP10080[[#This Row],[date_start]]+5</f>
        <v>41250</v>
      </c>
      <c r="C451">
        <v>369104</v>
      </c>
      <c r="D451" s="11">
        <v>0.81086999999999998</v>
      </c>
      <c r="E451" s="11">
        <v>0.81471000000000005</v>
      </c>
      <c r="F451" s="11">
        <v>0.80447999999999997</v>
      </c>
      <c r="G451" s="11">
        <v>0.80574999999999997</v>
      </c>
    </row>
    <row r="452" spans="1:7" x14ac:dyDescent="0.25">
      <c r="A452" s="10">
        <v>41238</v>
      </c>
      <c r="B452" s="10">
        <f>EURGBP10080[[#This Row],[date_start]]+5</f>
        <v>41243</v>
      </c>
      <c r="C452">
        <v>384642</v>
      </c>
      <c r="D452" s="11">
        <v>0.80945999999999996</v>
      </c>
      <c r="E452" s="11">
        <v>0.81318000000000001</v>
      </c>
      <c r="F452" s="11">
        <v>0.80588000000000004</v>
      </c>
      <c r="G452" s="11">
        <v>0.81081000000000003</v>
      </c>
    </row>
    <row r="453" spans="1:7" x14ac:dyDescent="0.25">
      <c r="A453" s="10">
        <v>41231</v>
      </c>
      <c r="B453" s="10">
        <f>EURGBP10080[[#This Row],[date_start]]+5</f>
        <v>41236</v>
      </c>
      <c r="C453">
        <v>391000</v>
      </c>
      <c r="D453" s="11">
        <v>0.80164999999999997</v>
      </c>
      <c r="E453" s="11">
        <v>0.81081000000000003</v>
      </c>
      <c r="F453" s="11">
        <v>0.80047000000000001</v>
      </c>
      <c r="G453" s="11">
        <v>0.80874000000000001</v>
      </c>
    </row>
    <row r="454" spans="1:7" x14ac:dyDescent="0.25">
      <c r="A454" s="10">
        <v>41224</v>
      </c>
      <c r="B454" s="10">
        <f>EURGBP10080[[#This Row],[date_start]]+5</f>
        <v>41229</v>
      </c>
      <c r="C454">
        <v>393309</v>
      </c>
      <c r="D454" s="11">
        <v>0.79947999999999997</v>
      </c>
      <c r="E454" s="11">
        <v>0.80644000000000005</v>
      </c>
      <c r="F454" s="11">
        <v>0.79690000000000005</v>
      </c>
      <c r="G454" s="11">
        <v>0.80205000000000004</v>
      </c>
    </row>
    <row r="455" spans="1:7" x14ac:dyDescent="0.25">
      <c r="A455" s="10">
        <v>41217</v>
      </c>
      <c r="B455" s="10">
        <f>EURGBP10080[[#This Row],[date_start]]+5</f>
        <v>41222</v>
      </c>
      <c r="C455">
        <v>417969</v>
      </c>
      <c r="D455" s="11">
        <v>0.80017000000000005</v>
      </c>
      <c r="E455" s="11">
        <v>0.80296000000000001</v>
      </c>
      <c r="F455" s="11">
        <v>0.79596</v>
      </c>
      <c r="G455" s="11">
        <v>0.79918999999999996</v>
      </c>
    </row>
    <row r="456" spans="1:7" x14ac:dyDescent="0.25">
      <c r="A456" s="10">
        <v>41210</v>
      </c>
      <c r="B456" s="10">
        <f>EURGBP10080[[#This Row],[date_start]]+5</f>
        <v>41215</v>
      </c>
      <c r="C456">
        <v>269979</v>
      </c>
      <c r="D456" s="11">
        <v>0.80337999999999998</v>
      </c>
      <c r="E456" s="11">
        <v>0.80749000000000004</v>
      </c>
      <c r="F456" s="11">
        <v>0.79956000000000005</v>
      </c>
      <c r="G456" s="11">
        <v>0.80079</v>
      </c>
    </row>
    <row r="457" spans="1:7" x14ac:dyDescent="0.25">
      <c r="A457" s="10">
        <v>41203</v>
      </c>
      <c r="B457" s="10">
        <f>EURGBP10080[[#This Row],[date_start]]+5</f>
        <v>41208</v>
      </c>
      <c r="C457">
        <v>224060</v>
      </c>
      <c r="D457" s="11">
        <v>0.81337999999999999</v>
      </c>
      <c r="E457" s="11">
        <v>0.81642000000000003</v>
      </c>
      <c r="F457" s="11">
        <v>0.80010000000000003</v>
      </c>
      <c r="G457" s="11">
        <v>0.80345</v>
      </c>
    </row>
    <row r="458" spans="1:7" x14ac:dyDescent="0.25">
      <c r="A458" s="10">
        <v>41196</v>
      </c>
      <c r="B458" s="10">
        <f>EURGBP10080[[#This Row],[date_start]]+5</f>
        <v>41201</v>
      </c>
      <c r="C458">
        <v>233579</v>
      </c>
      <c r="D458" s="11">
        <v>0.80559999999999998</v>
      </c>
      <c r="E458" s="11">
        <v>0.81464000000000003</v>
      </c>
      <c r="F458" s="11">
        <v>0.80388000000000004</v>
      </c>
      <c r="G458" s="11">
        <v>0.81322000000000005</v>
      </c>
    </row>
    <row r="459" spans="1:7" x14ac:dyDescent="0.25">
      <c r="A459" s="10">
        <v>41189</v>
      </c>
      <c r="B459" s="10">
        <f>EURGBP10080[[#This Row],[date_start]]+5</f>
        <v>41194</v>
      </c>
      <c r="C459">
        <v>231271</v>
      </c>
      <c r="D459" s="11">
        <v>0.80694999999999995</v>
      </c>
      <c r="E459" s="11">
        <v>0.80981999999999998</v>
      </c>
      <c r="F459" s="11">
        <v>0.80213999999999996</v>
      </c>
      <c r="G459" s="11">
        <v>0.80556000000000005</v>
      </c>
    </row>
    <row r="460" spans="1:7" x14ac:dyDescent="0.25">
      <c r="A460" s="10">
        <v>41182</v>
      </c>
      <c r="B460" s="10">
        <f>EURGBP10080[[#This Row],[date_start]]+5</f>
        <v>41187</v>
      </c>
      <c r="C460">
        <v>245138</v>
      </c>
      <c r="D460" s="11">
        <v>0.79529000000000005</v>
      </c>
      <c r="E460" s="11">
        <v>0.80791999999999997</v>
      </c>
      <c r="F460" s="11">
        <v>0.79410999999999998</v>
      </c>
      <c r="G460" s="11">
        <v>0.80764999999999998</v>
      </c>
    </row>
    <row r="461" spans="1:7" x14ac:dyDescent="0.25">
      <c r="A461" s="10">
        <v>41175</v>
      </c>
      <c r="B461" s="10">
        <f>EURGBP10080[[#This Row],[date_start]]+5</f>
        <v>41180</v>
      </c>
      <c r="C461">
        <v>263091</v>
      </c>
      <c r="D461" s="11">
        <v>0.79888999999999999</v>
      </c>
      <c r="E461" s="11">
        <v>0.79949999999999999</v>
      </c>
      <c r="F461" s="11">
        <v>0.79229000000000005</v>
      </c>
      <c r="G461" s="11">
        <v>0.79535</v>
      </c>
    </row>
    <row r="462" spans="1:7" x14ac:dyDescent="0.25">
      <c r="A462" s="10">
        <v>41168</v>
      </c>
      <c r="B462" s="10">
        <f>EURGBP10080[[#This Row],[date_start]]+5</f>
        <v>41173</v>
      </c>
      <c r="C462">
        <v>253614</v>
      </c>
      <c r="D462" s="11">
        <v>0.80854000000000004</v>
      </c>
      <c r="E462" s="11">
        <v>0.81011999999999995</v>
      </c>
      <c r="F462" s="11">
        <v>0.79744999999999999</v>
      </c>
      <c r="G462" s="11">
        <v>0.79964000000000002</v>
      </c>
    </row>
    <row r="463" spans="1:7" x14ac:dyDescent="0.25">
      <c r="A463" s="10">
        <v>41161</v>
      </c>
      <c r="B463" s="10">
        <f>EURGBP10080[[#This Row],[date_start]]+5</f>
        <v>41166</v>
      </c>
      <c r="C463">
        <v>264677</v>
      </c>
      <c r="D463" s="11">
        <v>0.79967999999999995</v>
      </c>
      <c r="E463" s="11">
        <v>0.81142999999999998</v>
      </c>
      <c r="F463" s="11">
        <v>0.79669000000000001</v>
      </c>
      <c r="G463" s="11">
        <v>0.80933999999999995</v>
      </c>
    </row>
    <row r="464" spans="1:7" x14ac:dyDescent="0.25">
      <c r="A464" s="10">
        <v>41154</v>
      </c>
      <c r="B464" s="10">
        <f>EURGBP10080[[#This Row],[date_start]]+5</f>
        <v>41159</v>
      </c>
      <c r="C464">
        <v>241041</v>
      </c>
      <c r="D464" s="11">
        <v>0.79203000000000001</v>
      </c>
      <c r="E464" s="11">
        <v>0.80062999999999995</v>
      </c>
      <c r="F464" s="11">
        <v>0.78869999999999996</v>
      </c>
      <c r="G464" s="11">
        <v>0.80044000000000004</v>
      </c>
    </row>
    <row r="465" spans="1:7" x14ac:dyDescent="0.25">
      <c r="A465" s="10">
        <v>41147</v>
      </c>
      <c r="B465" s="10">
        <f>EURGBP10080[[#This Row],[date_start]]+5</f>
        <v>41152</v>
      </c>
      <c r="C465">
        <v>213305</v>
      </c>
      <c r="D465" s="11">
        <v>0.79093000000000002</v>
      </c>
      <c r="E465" s="11">
        <v>0.79559000000000002</v>
      </c>
      <c r="F465" s="11">
        <v>0.79010000000000002</v>
      </c>
      <c r="G465" s="11">
        <v>0.79291</v>
      </c>
    </row>
    <row r="466" spans="1:7" x14ac:dyDescent="0.25">
      <c r="A466" s="10">
        <v>41140</v>
      </c>
      <c r="B466" s="10">
        <f>EURGBP10080[[#This Row],[date_start]]+5</f>
        <v>41145</v>
      </c>
      <c r="C466">
        <v>245171</v>
      </c>
      <c r="D466" s="11">
        <v>0.78593999999999997</v>
      </c>
      <c r="E466" s="11">
        <v>0.79327000000000003</v>
      </c>
      <c r="F466" s="11">
        <v>0.78329000000000004</v>
      </c>
      <c r="G466" s="11">
        <v>0.79115000000000002</v>
      </c>
    </row>
    <row r="467" spans="1:7" x14ac:dyDescent="0.25">
      <c r="A467" s="10">
        <v>41133</v>
      </c>
      <c r="B467" s="10">
        <f>EURGBP10080[[#This Row],[date_start]]+5</f>
        <v>41138</v>
      </c>
      <c r="C467">
        <v>237225</v>
      </c>
      <c r="D467" s="11">
        <v>0.78361000000000003</v>
      </c>
      <c r="E467" s="11">
        <v>0.78837000000000002</v>
      </c>
      <c r="F467" s="11">
        <v>0.78122000000000003</v>
      </c>
      <c r="G467" s="11">
        <v>0.78557999999999995</v>
      </c>
    </row>
    <row r="468" spans="1:7" x14ac:dyDescent="0.25">
      <c r="A468" s="10">
        <v>41126</v>
      </c>
      <c r="B468" s="10">
        <f>EURGBP10080[[#This Row],[date_start]]+5</f>
        <v>41131</v>
      </c>
      <c r="C468">
        <v>261976</v>
      </c>
      <c r="D468" s="11">
        <v>0.79249999999999998</v>
      </c>
      <c r="E468" s="11">
        <v>0.79622999999999999</v>
      </c>
      <c r="F468" s="11">
        <v>0.78278999999999999</v>
      </c>
      <c r="G468" s="11">
        <v>0.78317999999999999</v>
      </c>
    </row>
    <row r="469" spans="1:7" x14ac:dyDescent="0.25">
      <c r="A469" s="10">
        <v>41119</v>
      </c>
      <c r="B469" s="10">
        <f>EURGBP10080[[#This Row],[date_start]]+5</f>
        <v>41124</v>
      </c>
      <c r="C469">
        <v>288741</v>
      </c>
      <c r="D469" s="11">
        <v>0.78171999999999997</v>
      </c>
      <c r="E469" s="11">
        <v>0.7923</v>
      </c>
      <c r="F469" s="11">
        <v>0.77900999999999998</v>
      </c>
      <c r="G469" s="11">
        <v>0.79156000000000004</v>
      </c>
    </row>
    <row r="470" spans="1:7" x14ac:dyDescent="0.25">
      <c r="A470" s="10">
        <v>41112</v>
      </c>
      <c r="B470" s="10">
        <f>EURGBP10080[[#This Row],[date_start]]+5</f>
        <v>41117</v>
      </c>
      <c r="C470">
        <v>305163</v>
      </c>
      <c r="D470" s="11">
        <v>0.77656999999999998</v>
      </c>
      <c r="E470" s="11">
        <v>0.78725999999999996</v>
      </c>
      <c r="F470" s="11">
        <v>0.77622000000000002</v>
      </c>
      <c r="G470" s="11">
        <v>0.78217999999999999</v>
      </c>
    </row>
    <row r="471" spans="1:7" x14ac:dyDescent="0.25">
      <c r="A471" s="10">
        <v>41105</v>
      </c>
      <c r="B471" s="10">
        <f>EURGBP10080[[#This Row],[date_start]]+5</f>
        <v>41110</v>
      </c>
      <c r="C471">
        <v>269945</v>
      </c>
      <c r="D471" s="11">
        <v>0.78603999999999996</v>
      </c>
      <c r="E471" s="11">
        <v>0.78747999999999996</v>
      </c>
      <c r="F471" s="11">
        <v>0.77707000000000004</v>
      </c>
      <c r="G471" s="11">
        <v>0.77790999999999999</v>
      </c>
    </row>
    <row r="472" spans="1:7" x14ac:dyDescent="0.25">
      <c r="A472" s="10">
        <v>41098</v>
      </c>
      <c r="B472" s="10">
        <f>EURGBP10080[[#This Row],[date_start]]+5</f>
        <v>41103</v>
      </c>
      <c r="C472">
        <v>264410</v>
      </c>
      <c r="D472" s="11">
        <v>0.79244000000000003</v>
      </c>
      <c r="E472" s="11">
        <v>0.79476999999999998</v>
      </c>
      <c r="F472" s="11">
        <v>0.78554999999999997</v>
      </c>
      <c r="G472" s="11">
        <v>0.78629000000000004</v>
      </c>
    </row>
    <row r="473" spans="1:7" x14ac:dyDescent="0.25">
      <c r="A473" s="10">
        <v>41091</v>
      </c>
      <c r="B473" s="10">
        <f>EURGBP10080[[#This Row],[date_start]]+5</f>
        <v>41096</v>
      </c>
      <c r="C473">
        <v>281569</v>
      </c>
      <c r="D473" s="11">
        <v>0.80717000000000005</v>
      </c>
      <c r="E473" s="11">
        <v>0.80764999999999998</v>
      </c>
      <c r="F473" s="11">
        <v>0.79242000000000001</v>
      </c>
      <c r="G473" s="11">
        <v>0.79312000000000005</v>
      </c>
    </row>
    <row r="474" spans="1:7" x14ac:dyDescent="0.25">
      <c r="A474" s="10">
        <v>41084</v>
      </c>
      <c r="B474" s="10">
        <f>EURGBP10080[[#This Row],[date_start]]+5</f>
        <v>41089</v>
      </c>
      <c r="C474">
        <v>290450</v>
      </c>
      <c r="D474" s="11">
        <v>0.80532000000000004</v>
      </c>
      <c r="E474" s="11">
        <v>0.80935000000000001</v>
      </c>
      <c r="F474" s="11">
        <v>0.79839000000000004</v>
      </c>
      <c r="G474" s="11">
        <v>0.80610000000000004</v>
      </c>
    </row>
    <row r="475" spans="1:7" x14ac:dyDescent="0.25">
      <c r="A475" s="10">
        <v>41077</v>
      </c>
      <c r="B475" s="10">
        <f>EURGBP10080[[#This Row],[date_start]]+5</f>
        <v>41082</v>
      </c>
      <c r="C475">
        <v>295460</v>
      </c>
      <c r="D475" s="11">
        <v>0.80915000000000004</v>
      </c>
      <c r="E475" s="11">
        <v>0.81093999999999999</v>
      </c>
      <c r="F475" s="11">
        <v>0.80220999999999998</v>
      </c>
      <c r="G475" s="11">
        <v>0.80613999999999997</v>
      </c>
    </row>
    <row r="476" spans="1:7" x14ac:dyDescent="0.25">
      <c r="A476" s="10">
        <v>41070</v>
      </c>
      <c r="B476" s="10">
        <f>EURGBP10080[[#This Row],[date_start]]+5</f>
        <v>41075</v>
      </c>
      <c r="C476">
        <v>296717</v>
      </c>
      <c r="D476" s="11">
        <v>0.81471000000000005</v>
      </c>
      <c r="E476" s="11">
        <v>0.81525000000000003</v>
      </c>
      <c r="F476" s="11">
        <v>0.80117000000000005</v>
      </c>
      <c r="G476" s="11">
        <v>0.80406</v>
      </c>
    </row>
    <row r="477" spans="1:7" x14ac:dyDescent="0.25">
      <c r="A477" s="10">
        <v>41063</v>
      </c>
      <c r="B477" s="10">
        <f>EURGBP10080[[#This Row],[date_start]]+5</f>
        <v>41068</v>
      </c>
      <c r="C477">
        <v>299015</v>
      </c>
      <c r="D477" s="11">
        <v>0.80886000000000002</v>
      </c>
      <c r="E477" s="11">
        <v>0.81394</v>
      </c>
      <c r="F477" s="11">
        <v>0.80501</v>
      </c>
      <c r="G477" s="11">
        <v>0.80891000000000002</v>
      </c>
    </row>
    <row r="478" spans="1:7" x14ac:dyDescent="0.25">
      <c r="A478" s="10">
        <v>41056</v>
      </c>
      <c r="B478" s="10">
        <f>EURGBP10080[[#This Row],[date_start]]+5</f>
        <v>41061</v>
      </c>
      <c r="C478">
        <v>291421</v>
      </c>
      <c r="D478" s="11">
        <v>0.80159999999999998</v>
      </c>
      <c r="E478" s="11">
        <v>0.80937000000000003</v>
      </c>
      <c r="F478" s="11">
        <v>0.79708999999999997</v>
      </c>
      <c r="G478" s="11">
        <v>0.80903999999999998</v>
      </c>
    </row>
    <row r="479" spans="1:7" x14ac:dyDescent="0.25">
      <c r="A479" s="10">
        <v>41049</v>
      </c>
      <c r="B479" s="10">
        <f>EURGBP10080[[#This Row],[date_start]]+5</f>
        <v>41054</v>
      </c>
      <c r="C479">
        <v>294807</v>
      </c>
      <c r="D479" s="11">
        <v>0.80798000000000003</v>
      </c>
      <c r="E479" s="11">
        <v>0.81013999999999997</v>
      </c>
      <c r="F479" s="11">
        <v>0.79795000000000005</v>
      </c>
      <c r="G479" s="11">
        <v>0.79876999999999998</v>
      </c>
    </row>
    <row r="480" spans="1:7" x14ac:dyDescent="0.25">
      <c r="A480" s="10">
        <v>41042</v>
      </c>
      <c r="B480" s="10">
        <f>EURGBP10080[[#This Row],[date_start]]+5</f>
        <v>41047</v>
      </c>
      <c r="C480">
        <v>275736</v>
      </c>
      <c r="D480" s="11">
        <v>0.80203000000000002</v>
      </c>
      <c r="E480" s="11">
        <v>0.80798000000000003</v>
      </c>
      <c r="F480" s="11">
        <v>0.79496</v>
      </c>
      <c r="G480" s="11">
        <v>0.80772999999999995</v>
      </c>
    </row>
    <row r="481" spans="1:7" x14ac:dyDescent="0.25">
      <c r="A481" s="10">
        <v>41035</v>
      </c>
      <c r="B481" s="10">
        <f>EURGBP10080[[#This Row],[date_start]]+5</f>
        <v>41040</v>
      </c>
      <c r="C481">
        <v>285552</v>
      </c>
      <c r="D481" s="11">
        <v>0.80625999999999998</v>
      </c>
      <c r="E481" s="11">
        <v>0.80788000000000004</v>
      </c>
      <c r="F481" s="11">
        <v>0.79959000000000002</v>
      </c>
      <c r="G481" s="11">
        <v>0.80357999999999996</v>
      </c>
    </row>
    <row r="482" spans="1:7" x14ac:dyDescent="0.25">
      <c r="A482" s="10">
        <v>41028</v>
      </c>
      <c r="B482" s="10">
        <f>EURGBP10080[[#This Row],[date_start]]+5</f>
        <v>41033</v>
      </c>
      <c r="C482">
        <v>245978</v>
      </c>
      <c r="D482" s="11">
        <v>0.81349000000000005</v>
      </c>
      <c r="E482" s="11">
        <v>0.81974000000000002</v>
      </c>
      <c r="F482" s="11">
        <v>0.80942999999999998</v>
      </c>
      <c r="G482" s="11">
        <v>0.81</v>
      </c>
    </row>
    <row r="483" spans="1:7" x14ac:dyDescent="0.25">
      <c r="A483" s="10">
        <v>41021</v>
      </c>
      <c r="B483" s="10">
        <f>EURGBP10080[[#This Row],[date_start]]+5</f>
        <v>41026</v>
      </c>
      <c r="C483">
        <v>276071</v>
      </c>
      <c r="D483" s="11">
        <v>0.81784000000000001</v>
      </c>
      <c r="E483" s="11">
        <v>0.82211000000000001</v>
      </c>
      <c r="F483" s="11">
        <v>0.81335999999999997</v>
      </c>
      <c r="G483" s="11">
        <v>0.81469000000000003</v>
      </c>
    </row>
    <row r="484" spans="1:7" x14ac:dyDescent="0.25">
      <c r="A484" s="10">
        <v>41014</v>
      </c>
      <c r="B484" s="10">
        <f>EURGBP10080[[#This Row],[date_start]]+5</f>
        <v>41019</v>
      </c>
      <c r="C484">
        <v>290811</v>
      </c>
      <c r="D484" s="11">
        <v>0.82408999999999999</v>
      </c>
      <c r="E484" s="11">
        <v>0.82677</v>
      </c>
      <c r="F484" s="11">
        <v>0.81615000000000004</v>
      </c>
      <c r="G484" s="11">
        <v>0.81952000000000003</v>
      </c>
    </row>
    <row r="485" spans="1:7" x14ac:dyDescent="0.25">
      <c r="A485" s="10">
        <v>41007</v>
      </c>
      <c r="B485" s="10">
        <f>EURGBP10080[[#This Row],[date_start]]+5</f>
        <v>41012</v>
      </c>
      <c r="C485">
        <v>278039</v>
      </c>
      <c r="D485" s="11">
        <v>0.82374999999999998</v>
      </c>
      <c r="E485" s="11">
        <v>0.8276</v>
      </c>
      <c r="F485" s="11">
        <v>0.82264000000000004</v>
      </c>
      <c r="G485" s="11">
        <v>0.82493000000000005</v>
      </c>
    </row>
    <row r="486" spans="1:7" x14ac:dyDescent="0.25">
      <c r="A486" s="10">
        <v>41000</v>
      </c>
      <c r="B486" s="10">
        <f>EURGBP10080[[#This Row],[date_start]]+5</f>
        <v>41005</v>
      </c>
      <c r="C486">
        <v>270548</v>
      </c>
      <c r="D486" s="11">
        <v>0.83413999999999999</v>
      </c>
      <c r="E486" s="11">
        <v>0.83577999999999997</v>
      </c>
      <c r="F486" s="11">
        <v>0.82340999999999998</v>
      </c>
      <c r="G486" s="11">
        <v>0.82413000000000003</v>
      </c>
    </row>
    <row r="487" spans="1:7" x14ac:dyDescent="0.25">
      <c r="A487" s="10">
        <v>40993</v>
      </c>
      <c r="B487" s="10">
        <f>EURGBP10080[[#This Row],[date_start]]+5</f>
        <v>40998</v>
      </c>
      <c r="C487">
        <v>257460</v>
      </c>
      <c r="D487" s="11">
        <v>0.83575999999999995</v>
      </c>
      <c r="E487" s="11">
        <v>0.83945999999999998</v>
      </c>
      <c r="F487" s="11">
        <v>0.83235000000000003</v>
      </c>
      <c r="G487" s="11">
        <v>0.83250999999999997</v>
      </c>
    </row>
    <row r="488" spans="1:7" x14ac:dyDescent="0.25">
      <c r="A488" s="10">
        <v>40986</v>
      </c>
      <c r="B488" s="10">
        <f>EURGBP10080[[#This Row],[date_start]]+5</f>
        <v>40991</v>
      </c>
      <c r="C488">
        <v>237821</v>
      </c>
      <c r="D488" s="11">
        <v>0.83172999999999997</v>
      </c>
      <c r="E488" s="11">
        <v>0.83709</v>
      </c>
      <c r="F488" s="11">
        <v>0.82828999999999997</v>
      </c>
      <c r="G488" s="11">
        <v>0.83601999999999999</v>
      </c>
    </row>
    <row r="489" spans="1:7" x14ac:dyDescent="0.25">
      <c r="A489" s="10">
        <v>40979</v>
      </c>
      <c r="B489" s="10">
        <f>EURGBP10080[[#This Row],[date_start]]+5</f>
        <v>40984</v>
      </c>
      <c r="C489">
        <v>243233</v>
      </c>
      <c r="D489" s="11">
        <v>0.83704000000000001</v>
      </c>
      <c r="E489" s="11">
        <v>0.84214</v>
      </c>
      <c r="F489" s="11">
        <v>0.82930999999999999</v>
      </c>
      <c r="G489" s="11">
        <v>0.83130000000000004</v>
      </c>
    </row>
    <row r="490" spans="1:7" x14ac:dyDescent="0.25">
      <c r="A490" s="10">
        <v>40972</v>
      </c>
      <c r="B490" s="10">
        <f>EURGBP10080[[#This Row],[date_start]]+5</f>
        <v>40977</v>
      </c>
      <c r="C490">
        <v>249503</v>
      </c>
      <c r="D490" s="11">
        <v>0.83333000000000002</v>
      </c>
      <c r="E490" s="11">
        <v>0.83977000000000002</v>
      </c>
      <c r="F490" s="11">
        <v>0.83177000000000001</v>
      </c>
      <c r="G490" s="11">
        <v>0.83711000000000002</v>
      </c>
    </row>
    <row r="491" spans="1:7" x14ac:dyDescent="0.25">
      <c r="A491" s="10">
        <v>40965</v>
      </c>
      <c r="B491" s="10">
        <f>EURGBP10080[[#This Row],[date_start]]+5</f>
        <v>40970</v>
      </c>
      <c r="C491">
        <v>277262</v>
      </c>
      <c r="D491" s="11">
        <v>0.84701000000000004</v>
      </c>
      <c r="E491" s="11">
        <v>0.84884999999999999</v>
      </c>
      <c r="F491" s="11">
        <v>0.83133999999999997</v>
      </c>
      <c r="G491" s="11">
        <v>0.83335999999999999</v>
      </c>
    </row>
    <row r="492" spans="1:7" x14ac:dyDescent="0.25">
      <c r="A492" s="10">
        <v>40958</v>
      </c>
      <c r="B492" s="10">
        <f>EURGBP10080[[#This Row],[date_start]]+5</f>
        <v>40963</v>
      </c>
      <c r="C492">
        <v>272422</v>
      </c>
      <c r="D492" s="11">
        <v>0.83201999999999998</v>
      </c>
      <c r="E492" s="11">
        <v>0.85043000000000002</v>
      </c>
      <c r="F492" s="11">
        <v>0.83148999999999995</v>
      </c>
      <c r="G492" s="11">
        <v>0.84716999999999998</v>
      </c>
    </row>
    <row r="493" spans="1:7" x14ac:dyDescent="0.25">
      <c r="A493" s="10">
        <v>40951</v>
      </c>
      <c r="B493" s="10">
        <f>EURGBP10080[[#This Row],[date_start]]+5</f>
        <v>40956</v>
      </c>
      <c r="C493">
        <v>293535</v>
      </c>
      <c r="D493" s="11">
        <v>0.83816000000000002</v>
      </c>
      <c r="E493" s="11">
        <v>0.84013000000000004</v>
      </c>
      <c r="F493" s="11">
        <v>0.82767000000000002</v>
      </c>
      <c r="G493" s="11">
        <v>0.82987</v>
      </c>
    </row>
    <row r="494" spans="1:7" x14ac:dyDescent="0.25">
      <c r="A494" s="10">
        <v>40944</v>
      </c>
      <c r="B494" s="10">
        <f>EURGBP10080[[#This Row],[date_start]]+5</f>
        <v>40949</v>
      </c>
      <c r="C494">
        <v>290380</v>
      </c>
      <c r="D494" s="11">
        <v>0.82935000000000003</v>
      </c>
      <c r="E494" s="11">
        <v>0.84050999999999998</v>
      </c>
      <c r="F494" s="11">
        <v>0.82640000000000002</v>
      </c>
      <c r="G494" s="11">
        <v>0.83745999999999998</v>
      </c>
    </row>
    <row r="495" spans="1:7" x14ac:dyDescent="0.25">
      <c r="A495" s="10">
        <v>40937</v>
      </c>
      <c r="B495" s="10">
        <f>EURGBP10080[[#This Row],[date_start]]+5</f>
        <v>40942</v>
      </c>
      <c r="C495">
        <v>310932</v>
      </c>
      <c r="D495" s="11">
        <v>0.84009999999999996</v>
      </c>
      <c r="E495" s="11">
        <v>0.84048999999999996</v>
      </c>
      <c r="F495" s="11">
        <v>0.82745000000000002</v>
      </c>
      <c r="G495" s="11">
        <v>0.83126</v>
      </c>
    </row>
    <row r="496" spans="1:7" x14ac:dyDescent="0.25">
      <c r="A496" s="10">
        <v>40930</v>
      </c>
      <c r="B496" s="10">
        <f>EURGBP10080[[#This Row],[date_start]]+5</f>
        <v>40935</v>
      </c>
      <c r="C496">
        <v>285680</v>
      </c>
      <c r="D496" s="11">
        <v>0.82869000000000004</v>
      </c>
      <c r="E496" s="11">
        <v>0.84067000000000003</v>
      </c>
      <c r="F496" s="11">
        <v>0.82823000000000002</v>
      </c>
      <c r="G496" s="11">
        <v>0.84028999999999998</v>
      </c>
    </row>
    <row r="497" spans="1:7" x14ac:dyDescent="0.25">
      <c r="A497" s="10">
        <v>40923</v>
      </c>
      <c r="B497" s="10">
        <f>EURGBP10080[[#This Row],[date_start]]+5</f>
        <v>40928</v>
      </c>
      <c r="C497">
        <v>279135</v>
      </c>
      <c r="D497" s="11">
        <v>0.82623000000000002</v>
      </c>
      <c r="E497" s="11">
        <v>0.8377</v>
      </c>
      <c r="F497" s="11">
        <v>0.82540999999999998</v>
      </c>
      <c r="G497" s="11">
        <v>0.83016000000000001</v>
      </c>
    </row>
    <row r="498" spans="1:7" x14ac:dyDescent="0.25">
      <c r="A498" s="10">
        <v>40916</v>
      </c>
      <c r="B498" s="10">
        <f>EURGBP10080[[#This Row],[date_start]]+5</f>
        <v>40921</v>
      </c>
      <c r="C498">
        <v>292823</v>
      </c>
      <c r="D498" s="11">
        <v>0.82330999999999999</v>
      </c>
      <c r="E498" s="11">
        <v>0.83752000000000004</v>
      </c>
      <c r="F498" s="11">
        <v>0.82208000000000003</v>
      </c>
      <c r="G498" s="11">
        <v>0.82735000000000003</v>
      </c>
    </row>
    <row r="499" spans="1:7" x14ac:dyDescent="0.25">
      <c r="A499" s="10">
        <v>40909</v>
      </c>
      <c r="B499" s="10">
        <f>EURGBP10080[[#This Row],[date_start]]+5</f>
        <v>40914</v>
      </c>
      <c r="C499">
        <v>250480</v>
      </c>
      <c r="D499" s="11">
        <v>0.83413000000000004</v>
      </c>
      <c r="E499" s="11">
        <v>0.83714999999999995</v>
      </c>
      <c r="F499" s="11">
        <v>0.82379000000000002</v>
      </c>
      <c r="G499" s="11">
        <v>0.82430000000000003</v>
      </c>
    </row>
    <row r="500" spans="1:7" x14ac:dyDescent="0.25">
      <c r="A500" s="10">
        <v>40902</v>
      </c>
      <c r="B500" s="10">
        <f>EURGBP10080[[#This Row],[date_start]]+5</f>
        <v>40907</v>
      </c>
      <c r="C500">
        <v>215752</v>
      </c>
      <c r="D500" s="11">
        <v>0.83523999999999998</v>
      </c>
      <c r="E500" s="11">
        <v>0.84209000000000001</v>
      </c>
      <c r="F500" s="11">
        <v>0.83270999999999995</v>
      </c>
      <c r="G500" s="11">
        <v>0.83292999999999995</v>
      </c>
    </row>
    <row r="501" spans="1:7" x14ac:dyDescent="0.25">
      <c r="A501" s="10">
        <v>40895</v>
      </c>
      <c r="B501" s="10">
        <f>EURGBP10080[[#This Row],[date_start]]+5</f>
        <v>40900</v>
      </c>
      <c r="C501">
        <v>282051</v>
      </c>
      <c r="D501" s="11">
        <v>0.83928000000000003</v>
      </c>
      <c r="E501" s="11">
        <v>0.84162000000000003</v>
      </c>
      <c r="F501" s="11">
        <v>0.83023000000000002</v>
      </c>
      <c r="G501" s="11">
        <v>0.83660000000000001</v>
      </c>
    </row>
    <row r="502" spans="1:7" x14ac:dyDescent="0.25">
      <c r="A502" s="10">
        <v>40888</v>
      </c>
      <c r="B502" s="10">
        <f>EURGBP10080[[#This Row],[date_start]]+5</f>
        <v>40893</v>
      </c>
      <c r="C502">
        <v>279009</v>
      </c>
      <c r="D502" s="11">
        <v>0.85397000000000001</v>
      </c>
      <c r="E502" s="11">
        <v>0.85524</v>
      </c>
      <c r="F502" s="11">
        <v>0.83726999999999996</v>
      </c>
      <c r="G502" s="11">
        <v>0.83882000000000001</v>
      </c>
    </row>
    <row r="503" spans="1:7" x14ac:dyDescent="0.25">
      <c r="A503" s="10">
        <v>40881</v>
      </c>
      <c r="B503" s="10">
        <f>EURGBP10080[[#This Row],[date_start]]+5</f>
        <v>40886</v>
      </c>
      <c r="C503">
        <v>293083</v>
      </c>
      <c r="D503" s="11">
        <v>0.85934999999999995</v>
      </c>
      <c r="E503" s="11">
        <v>0.86119000000000001</v>
      </c>
      <c r="F503" s="11">
        <v>0.84948999999999997</v>
      </c>
      <c r="G503" s="11">
        <v>0.85374000000000005</v>
      </c>
    </row>
    <row r="504" spans="1:7" x14ac:dyDescent="0.25">
      <c r="A504" s="10">
        <v>40874</v>
      </c>
      <c r="B504" s="10">
        <f>EURGBP10080[[#This Row],[date_start]]+5</f>
        <v>40879</v>
      </c>
      <c r="C504">
        <v>320766</v>
      </c>
      <c r="D504" s="11">
        <v>0.85907</v>
      </c>
      <c r="E504" s="11">
        <v>0.86160000000000003</v>
      </c>
      <c r="F504" s="11">
        <v>0.85192000000000001</v>
      </c>
      <c r="G504" s="11">
        <v>0.85846</v>
      </c>
    </row>
    <row r="505" spans="1:7" x14ac:dyDescent="0.25">
      <c r="A505" s="10">
        <v>40867</v>
      </c>
      <c r="B505" s="10">
        <f>EURGBP10080[[#This Row],[date_start]]+5</f>
        <v>40872</v>
      </c>
      <c r="C505">
        <v>317806</v>
      </c>
      <c r="D505" s="11">
        <v>0.85648999999999997</v>
      </c>
      <c r="E505" s="11">
        <v>0.86641999999999997</v>
      </c>
      <c r="F505" s="11">
        <v>0.85450000000000004</v>
      </c>
      <c r="G505" s="11">
        <v>0.85677999999999999</v>
      </c>
    </row>
    <row r="506" spans="1:7" x14ac:dyDescent="0.25">
      <c r="A506" s="10">
        <v>40860</v>
      </c>
      <c r="B506" s="10">
        <f>EURGBP10080[[#This Row],[date_start]]+5</f>
        <v>40865</v>
      </c>
      <c r="C506">
        <v>355984</v>
      </c>
      <c r="D506" s="11">
        <v>0.85707</v>
      </c>
      <c r="E506" s="11">
        <v>0.86019999999999996</v>
      </c>
      <c r="F506" s="11">
        <v>0.85180999999999996</v>
      </c>
      <c r="G506" s="11">
        <v>0.85548000000000002</v>
      </c>
    </row>
    <row r="507" spans="1:7" x14ac:dyDescent="0.25">
      <c r="A507" s="10">
        <v>40853</v>
      </c>
      <c r="B507" s="10">
        <f>EURGBP10080[[#This Row],[date_start]]+5</f>
        <v>40858</v>
      </c>
      <c r="C507">
        <v>349297</v>
      </c>
      <c r="D507" s="11">
        <v>0.86041000000000001</v>
      </c>
      <c r="E507" s="11">
        <v>0.86075000000000002</v>
      </c>
      <c r="F507" s="11">
        <v>0.84853999999999996</v>
      </c>
      <c r="G507" s="11">
        <v>0.85680999999999996</v>
      </c>
    </row>
    <row r="508" spans="1:7" x14ac:dyDescent="0.25">
      <c r="A508" s="10">
        <v>40846</v>
      </c>
      <c r="B508" s="10">
        <f>EURGBP10080[[#This Row],[date_start]]+5</f>
        <v>40851</v>
      </c>
      <c r="C508">
        <v>405317</v>
      </c>
      <c r="D508" s="11">
        <v>0.87695000000000001</v>
      </c>
      <c r="E508" s="11">
        <v>0.87827</v>
      </c>
      <c r="F508" s="11">
        <v>0.85477999999999998</v>
      </c>
      <c r="G508" s="11">
        <v>0.85987999999999998</v>
      </c>
    </row>
    <row r="509" spans="1:7" x14ac:dyDescent="0.25">
      <c r="A509" s="10">
        <v>40839</v>
      </c>
      <c r="B509" s="10">
        <f>EURGBP10080[[#This Row],[date_start]]+5</f>
        <v>40844</v>
      </c>
      <c r="C509">
        <v>371506</v>
      </c>
      <c r="D509" s="11">
        <v>0.86960999999999999</v>
      </c>
      <c r="E509" s="11">
        <v>0.88292000000000004</v>
      </c>
      <c r="F509" s="11">
        <v>0.86724999999999997</v>
      </c>
      <c r="G509" s="11">
        <v>0.87748000000000004</v>
      </c>
    </row>
    <row r="510" spans="1:7" x14ac:dyDescent="0.25">
      <c r="A510" s="10">
        <v>40832</v>
      </c>
      <c r="B510" s="10">
        <f>EURGBP10080[[#This Row],[date_start]]+5</f>
        <v>40837</v>
      </c>
      <c r="C510">
        <v>369033</v>
      </c>
      <c r="D510" s="11">
        <v>0.87707000000000002</v>
      </c>
      <c r="E510" s="11">
        <v>0.87963000000000002</v>
      </c>
      <c r="F510" s="11">
        <v>0.86692000000000002</v>
      </c>
      <c r="G510" s="11">
        <v>0.87028000000000005</v>
      </c>
    </row>
    <row r="511" spans="1:7" x14ac:dyDescent="0.25">
      <c r="A511" s="10">
        <v>40825</v>
      </c>
      <c r="B511" s="10">
        <f>EURGBP10080[[#This Row],[date_start]]+5</f>
        <v>40830</v>
      </c>
      <c r="C511">
        <v>361991</v>
      </c>
      <c r="D511" s="11">
        <v>0.86051999999999995</v>
      </c>
      <c r="E511" s="11">
        <v>0.87863000000000002</v>
      </c>
      <c r="F511" s="11">
        <v>0.86050000000000004</v>
      </c>
      <c r="G511" s="11">
        <v>0.877</v>
      </c>
    </row>
    <row r="512" spans="1:7" x14ac:dyDescent="0.25">
      <c r="A512" s="10">
        <v>40818</v>
      </c>
      <c r="B512" s="10">
        <f>EURGBP10080[[#This Row],[date_start]]+5</f>
        <v>40823</v>
      </c>
      <c r="C512">
        <v>418489</v>
      </c>
      <c r="D512" s="11">
        <v>0.85675000000000001</v>
      </c>
      <c r="E512" s="11">
        <v>0.87268999999999997</v>
      </c>
      <c r="F512" s="11">
        <v>0.85294000000000003</v>
      </c>
      <c r="G512" s="11">
        <v>0.85948000000000002</v>
      </c>
    </row>
    <row r="513" spans="1:7" x14ac:dyDescent="0.25">
      <c r="A513" s="10">
        <v>40811</v>
      </c>
      <c r="B513" s="10">
        <f>EURGBP10080[[#This Row],[date_start]]+5</f>
        <v>40816</v>
      </c>
      <c r="C513">
        <v>410401</v>
      </c>
      <c r="D513" s="11">
        <v>0.87243999999999999</v>
      </c>
      <c r="E513" s="11">
        <v>0.87453999999999998</v>
      </c>
      <c r="F513" s="11">
        <v>0.85780999999999996</v>
      </c>
      <c r="G513" s="11">
        <v>0.85873999999999995</v>
      </c>
    </row>
    <row r="514" spans="1:7" x14ac:dyDescent="0.25">
      <c r="A514" s="10">
        <v>40804</v>
      </c>
      <c r="B514" s="10">
        <f>EURGBP10080[[#This Row],[date_start]]+5</f>
        <v>40809</v>
      </c>
      <c r="C514">
        <v>421833</v>
      </c>
      <c r="D514" s="11">
        <v>0.87002999999999997</v>
      </c>
      <c r="E514" s="11">
        <v>0.87944</v>
      </c>
      <c r="F514" s="11">
        <v>0.86702999999999997</v>
      </c>
      <c r="G514" s="11">
        <v>0.87278</v>
      </c>
    </row>
    <row r="515" spans="1:7" x14ac:dyDescent="0.25">
      <c r="A515" s="10">
        <v>40797</v>
      </c>
      <c r="B515" s="10">
        <f>EURGBP10080[[#This Row],[date_start]]+5</f>
        <v>40802</v>
      </c>
      <c r="C515">
        <v>397448</v>
      </c>
      <c r="D515" s="11">
        <v>0.85738000000000003</v>
      </c>
      <c r="E515" s="11">
        <v>0.87890000000000001</v>
      </c>
      <c r="F515" s="11">
        <v>0.85306000000000004</v>
      </c>
      <c r="G515" s="11">
        <v>0.87383</v>
      </c>
    </row>
    <row r="516" spans="1:7" x14ac:dyDescent="0.25">
      <c r="A516" s="10">
        <v>40790</v>
      </c>
      <c r="B516" s="10">
        <f>EURGBP10080[[#This Row],[date_start]]+5</f>
        <v>40795</v>
      </c>
      <c r="C516">
        <v>360331</v>
      </c>
      <c r="D516" s="11">
        <v>0.87529000000000001</v>
      </c>
      <c r="E516" s="11">
        <v>0.88415999999999995</v>
      </c>
      <c r="F516" s="11">
        <v>0.85958000000000001</v>
      </c>
      <c r="G516" s="11">
        <v>0.85985</v>
      </c>
    </row>
    <row r="517" spans="1:7" x14ac:dyDescent="0.25">
      <c r="A517" s="10">
        <v>40783</v>
      </c>
      <c r="B517" s="10">
        <f>EURGBP10080[[#This Row],[date_start]]+5</f>
        <v>40788</v>
      </c>
      <c r="C517">
        <v>363557</v>
      </c>
      <c r="D517" s="11">
        <v>0.88678999999999997</v>
      </c>
      <c r="E517" s="11">
        <v>0.88841000000000003</v>
      </c>
      <c r="F517" s="11">
        <v>0.87460000000000004</v>
      </c>
      <c r="G517" s="11">
        <v>0.87594000000000005</v>
      </c>
    </row>
    <row r="518" spans="1:7" x14ac:dyDescent="0.25">
      <c r="A518" s="10">
        <v>40776</v>
      </c>
      <c r="B518" s="10">
        <f>EURGBP10080[[#This Row],[date_start]]+5</f>
        <v>40781</v>
      </c>
      <c r="C518">
        <v>311130</v>
      </c>
      <c r="D518" s="11">
        <v>0.87207999999999997</v>
      </c>
      <c r="E518" s="11">
        <v>0.88666</v>
      </c>
      <c r="F518" s="11">
        <v>0.86958000000000002</v>
      </c>
      <c r="G518" s="11">
        <v>0.88537999999999994</v>
      </c>
    </row>
    <row r="519" spans="1:7" x14ac:dyDescent="0.25">
      <c r="A519" s="10">
        <v>40769</v>
      </c>
      <c r="B519" s="10">
        <f>EURGBP10080[[#This Row],[date_start]]+5</f>
        <v>40774</v>
      </c>
      <c r="C519">
        <v>356482</v>
      </c>
      <c r="D519" s="11">
        <v>0.87546000000000002</v>
      </c>
      <c r="E519" s="11">
        <v>0.88288999999999995</v>
      </c>
      <c r="F519" s="11">
        <v>0.86533000000000004</v>
      </c>
      <c r="G519" s="11">
        <v>0.87368999999999997</v>
      </c>
    </row>
    <row r="520" spans="1:7" x14ac:dyDescent="0.25">
      <c r="A520" s="10">
        <v>40762</v>
      </c>
      <c r="B520" s="10">
        <f>EURGBP10080[[#This Row],[date_start]]+5</f>
        <v>40767</v>
      </c>
      <c r="C520">
        <v>431349</v>
      </c>
      <c r="D520" s="11">
        <v>0.87272000000000005</v>
      </c>
      <c r="E520" s="11">
        <v>0.88851000000000002</v>
      </c>
      <c r="F520" s="11">
        <v>0.86626999999999998</v>
      </c>
      <c r="G520" s="11">
        <v>0.87499000000000005</v>
      </c>
    </row>
    <row r="521" spans="1:7" x14ac:dyDescent="0.25">
      <c r="A521" s="10">
        <v>40755</v>
      </c>
      <c r="B521" s="10">
        <f>EURGBP10080[[#This Row],[date_start]]+5</f>
        <v>40760</v>
      </c>
      <c r="C521">
        <v>380763</v>
      </c>
      <c r="D521" s="11">
        <v>0.87534000000000001</v>
      </c>
      <c r="E521" s="11">
        <v>0.88048000000000004</v>
      </c>
      <c r="F521" s="11">
        <v>0.86421999999999999</v>
      </c>
      <c r="G521" s="11">
        <v>0.87080000000000002</v>
      </c>
    </row>
    <row r="522" spans="1:7" x14ac:dyDescent="0.25">
      <c r="A522" s="10">
        <v>40748</v>
      </c>
      <c r="B522" s="10">
        <f>EURGBP10080[[#This Row],[date_start]]+5</f>
        <v>40753</v>
      </c>
      <c r="C522">
        <v>324234</v>
      </c>
      <c r="D522" s="11">
        <v>0.88158000000000003</v>
      </c>
      <c r="E522" s="11">
        <v>0.88831000000000004</v>
      </c>
      <c r="F522" s="11">
        <v>0.87331000000000003</v>
      </c>
      <c r="G522" s="11">
        <v>0.87612999999999996</v>
      </c>
    </row>
    <row r="523" spans="1:7" x14ac:dyDescent="0.25">
      <c r="A523" s="10">
        <v>40741</v>
      </c>
      <c r="B523" s="10">
        <f>EURGBP10080[[#This Row],[date_start]]+5</f>
        <v>40746</v>
      </c>
      <c r="C523">
        <v>323145</v>
      </c>
      <c r="D523" s="11">
        <v>0.87588999999999995</v>
      </c>
      <c r="E523" s="11">
        <v>0.88536999999999999</v>
      </c>
      <c r="F523" s="11">
        <v>0.87046999999999997</v>
      </c>
      <c r="G523" s="11">
        <v>0.88027999999999995</v>
      </c>
    </row>
    <row r="524" spans="1:7" x14ac:dyDescent="0.25">
      <c r="A524" s="10">
        <v>40734</v>
      </c>
      <c r="B524" s="10">
        <f>EURGBP10080[[#This Row],[date_start]]+5</f>
        <v>40739</v>
      </c>
      <c r="C524">
        <v>371422</v>
      </c>
      <c r="D524" s="11">
        <v>0.88685999999999998</v>
      </c>
      <c r="E524" s="11">
        <v>0.88905999999999996</v>
      </c>
      <c r="F524" s="11">
        <v>0.87446000000000002</v>
      </c>
      <c r="G524" s="11">
        <v>0.87670000000000003</v>
      </c>
    </row>
    <row r="525" spans="1:7" x14ac:dyDescent="0.25">
      <c r="A525" s="10">
        <v>40727</v>
      </c>
      <c r="B525" s="10">
        <f>EURGBP10080[[#This Row],[date_start]]+5</f>
        <v>40732</v>
      </c>
      <c r="C525">
        <v>295447</v>
      </c>
      <c r="D525" s="11">
        <v>0.90480000000000005</v>
      </c>
      <c r="E525" s="11">
        <v>0.90661000000000003</v>
      </c>
      <c r="F525" s="11">
        <v>0.88649999999999995</v>
      </c>
      <c r="G525" s="11">
        <v>0.88822000000000001</v>
      </c>
    </row>
    <row r="526" spans="1:7" x14ac:dyDescent="0.25">
      <c r="A526" s="10">
        <v>40720</v>
      </c>
      <c r="B526" s="10">
        <f>EURGBP10080[[#This Row],[date_start]]+5</f>
        <v>40725</v>
      </c>
      <c r="C526">
        <v>300031</v>
      </c>
      <c r="D526" s="11">
        <v>0.88871999999999995</v>
      </c>
      <c r="E526" s="11">
        <v>0.90825999999999996</v>
      </c>
      <c r="F526" s="11">
        <v>0.88575000000000004</v>
      </c>
      <c r="G526" s="11">
        <v>0.90366999999999997</v>
      </c>
    </row>
    <row r="527" spans="1:7" x14ac:dyDescent="0.25">
      <c r="A527" s="10">
        <v>40713</v>
      </c>
      <c r="B527" s="10">
        <f>EURGBP10080[[#This Row],[date_start]]+5</f>
        <v>40718</v>
      </c>
      <c r="C527">
        <v>316498</v>
      </c>
      <c r="D527" s="11">
        <v>0.88300000000000001</v>
      </c>
      <c r="E527" s="11">
        <v>0.89517999999999998</v>
      </c>
      <c r="F527" s="11">
        <v>0.87899000000000005</v>
      </c>
      <c r="G527" s="11">
        <v>0.88804000000000005</v>
      </c>
    </row>
    <row r="528" spans="1:7" x14ac:dyDescent="0.25">
      <c r="A528" s="10">
        <v>40706</v>
      </c>
      <c r="B528" s="10">
        <f>EURGBP10080[[#This Row],[date_start]]+5</f>
        <v>40711</v>
      </c>
      <c r="C528">
        <v>316190</v>
      </c>
      <c r="D528" s="11">
        <v>0.88236000000000003</v>
      </c>
      <c r="E528" s="11">
        <v>0.88541000000000003</v>
      </c>
      <c r="F528" s="11">
        <v>0.87207999999999997</v>
      </c>
      <c r="G528" s="11">
        <v>0.88373000000000002</v>
      </c>
    </row>
    <row r="529" spans="1:7" x14ac:dyDescent="0.25">
      <c r="A529" s="10">
        <v>40699</v>
      </c>
      <c r="B529" s="10">
        <f>EURGBP10080[[#This Row],[date_start]]+5</f>
        <v>40704</v>
      </c>
      <c r="C529">
        <v>202283</v>
      </c>
      <c r="D529" s="11">
        <v>0.89046000000000003</v>
      </c>
      <c r="E529" s="11">
        <v>0.89748000000000006</v>
      </c>
      <c r="F529" s="11">
        <v>0.88283999999999996</v>
      </c>
      <c r="G529" s="11">
        <v>0.88453000000000004</v>
      </c>
    </row>
    <row r="530" spans="1:7" x14ac:dyDescent="0.25">
      <c r="A530" s="10">
        <v>40692</v>
      </c>
      <c r="B530" s="10">
        <f>EURGBP10080[[#This Row],[date_start]]+5</f>
        <v>40697</v>
      </c>
      <c r="C530">
        <v>267299</v>
      </c>
      <c r="D530" s="11">
        <v>0.86772000000000005</v>
      </c>
      <c r="E530" s="11">
        <v>0.89214000000000004</v>
      </c>
      <c r="F530" s="11">
        <v>0.86551</v>
      </c>
      <c r="G530" s="11">
        <v>0.89080999999999999</v>
      </c>
    </row>
    <row r="531" spans="1:7" x14ac:dyDescent="0.25">
      <c r="A531" s="10">
        <v>40685</v>
      </c>
      <c r="B531" s="10">
        <f>EURGBP10080[[#This Row],[date_start]]+5</f>
        <v>40690</v>
      </c>
      <c r="C531">
        <v>239176</v>
      </c>
      <c r="D531" s="11">
        <v>0.87100999999999995</v>
      </c>
      <c r="E531" s="11">
        <v>0.87514000000000003</v>
      </c>
      <c r="F531" s="11">
        <v>0.86102000000000001</v>
      </c>
      <c r="G531" s="11">
        <v>0.86675999999999997</v>
      </c>
    </row>
    <row r="532" spans="1:7" x14ac:dyDescent="0.25">
      <c r="A532" s="10">
        <v>40678</v>
      </c>
      <c r="B532" s="10">
        <f>EURGBP10080[[#This Row],[date_start]]+5</f>
        <v>40683</v>
      </c>
      <c r="C532">
        <v>170652</v>
      </c>
      <c r="D532" s="11">
        <v>0.86992000000000003</v>
      </c>
      <c r="E532" s="11">
        <v>0.88446999999999998</v>
      </c>
      <c r="F532" s="11">
        <v>0.86809999999999998</v>
      </c>
      <c r="G532" s="11">
        <v>0.87207999999999997</v>
      </c>
    </row>
    <row r="533" spans="1:7" x14ac:dyDescent="0.25">
      <c r="A533" s="10">
        <v>40671</v>
      </c>
      <c r="B533" s="10">
        <f>EURGBP10080[[#This Row],[date_start]]+5</f>
        <v>40676</v>
      </c>
      <c r="C533">
        <v>292062</v>
      </c>
      <c r="D533" s="11">
        <v>0.87705999999999995</v>
      </c>
      <c r="E533" s="11">
        <v>0.88170000000000004</v>
      </c>
      <c r="F533" s="11">
        <v>0.86721999999999999</v>
      </c>
      <c r="G533" s="11">
        <v>0.87126000000000003</v>
      </c>
    </row>
    <row r="534" spans="1:7" x14ac:dyDescent="0.25">
      <c r="A534" s="10">
        <v>40664</v>
      </c>
      <c r="B534" s="10">
        <f>EURGBP10080[[#This Row],[date_start]]+5</f>
        <v>40669</v>
      </c>
      <c r="C534">
        <v>330409</v>
      </c>
      <c r="D534" s="11">
        <v>0.88698999999999995</v>
      </c>
      <c r="E534" s="11">
        <v>0.90415999999999996</v>
      </c>
      <c r="F534" s="11">
        <v>0.87446000000000002</v>
      </c>
      <c r="G534" s="11">
        <v>0.87465999999999999</v>
      </c>
    </row>
    <row r="535" spans="1:7" x14ac:dyDescent="0.25">
      <c r="A535" s="10">
        <v>40657</v>
      </c>
      <c r="B535" s="10">
        <f>EURGBP10080[[#This Row],[date_start]]+5</f>
        <v>40662</v>
      </c>
      <c r="C535">
        <v>293339</v>
      </c>
      <c r="D535" s="11">
        <v>0.88141999999999998</v>
      </c>
      <c r="E535" s="11">
        <v>0.89363999999999999</v>
      </c>
      <c r="F535" s="11">
        <v>0.88048000000000004</v>
      </c>
      <c r="G535" s="11">
        <v>0.88588999999999996</v>
      </c>
    </row>
    <row r="536" spans="1:7" x14ac:dyDescent="0.25">
      <c r="A536" s="10">
        <v>40650</v>
      </c>
      <c r="B536" s="10">
        <f>EURGBP10080[[#This Row],[date_start]]+5</f>
        <v>40655</v>
      </c>
      <c r="C536">
        <v>290340</v>
      </c>
      <c r="D536" s="11">
        <v>0.88312000000000002</v>
      </c>
      <c r="E536" s="11">
        <v>0.88780000000000003</v>
      </c>
      <c r="F536" s="11">
        <v>0.87399000000000004</v>
      </c>
      <c r="G536" s="11">
        <v>0.88173000000000001</v>
      </c>
    </row>
    <row r="537" spans="1:7" x14ac:dyDescent="0.25">
      <c r="A537" s="10">
        <v>40643</v>
      </c>
      <c r="B537" s="10">
        <f>EURGBP10080[[#This Row],[date_start]]+5</f>
        <v>40648</v>
      </c>
      <c r="C537">
        <v>311820</v>
      </c>
      <c r="D537" s="11">
        <v>0.88222</v>
      </c>
      <c r="E537" s="11">
        <v>0.89229000000000003</v>
      </c>
      <c r="F537" s="11">
        <v>0.87922999999999996</v>
      </c>
      <c r="G537" s="11">
        <v>0.88353999999999999</v>
      </c>
    </row>
    <row r="538" spans="1:7" x14ac:dyDescent="0.25">
      <c r="A538" s="10">
        <v>40636</v>
      </c>
      <c r="B538" s="10">
        <f>EURGBP10080[[#This Row],[date_start]]+5</f>
        <v>40641</v>
      </c>
      <c r="C538">
        <v>289958</v>
      </c>
      <c r="D538" s="11">
        <v>0.88319000000000003</v>
      </c>
      <c r="E538" s="11">
        <v>0.88426000000000005</v>
      </c>
      <c r="F538" s="11">
        <v>0.87136999999999998</v>
      </c>
      <c r="G538" s="11">
        <v>0.88380999999999998</v>
      </c>
    </row>
    <row r="539" spans="1:7" x14ac:dyDescent="0.25">
      <c r="A539" s="10">
        <v>40629</v>
      </c>
      <c r="B539" s="10">
        <f>EURGBP10080[[#This Row],[date_start]]+5</f>
        <v>40634</v>
      </c>
      <c r="C539">
        <v>283791</v>
      </c>
      <c r="D539" s="11">
        <v>0.87731000000000003</v>
      </c>
      <c r="E539" s="11">
        <v>0.88521000000000005</v>
      </c>
      <c r="F539" s="11">
        <v>0.87524999999999997</v>
      </c>
      <c r="G539" s="11">
        <v>0.88329000000000002</v>
      </c>
    </row>
    <row r="540" spans="1:7" x14ac:dyDescent="0.25">
      <c r="A540" s="10">
        <v>40622</v>
      </c>
      <c r="B540" s="10">
        <f>EURGBP10080[[#This Row],[date_start]]+5</f>
        <v>40627</v>
      </c>
      <c r="C540">
        <v>288616</v>
      </c>
      <c r="D540" s="11">
        <v>0.87370000000000003</v>
      </c>
      <c r="E540" s="11">
        <v>0.88107000000000002</v>
      </c>
      <c r="F540" s="11">
        <v>0.86536999999999997</v>
      </c>
      <c r="G540" s="11">
        <v>0.87807000000000002</v>
      </c>
    </row>
    <row r="541" spans="1:7" x14ac:dyDescent="0.25">
      <c r="A541" s="10">
        <v>40615</v>
      </c>
      <c r="B541" s="10">
        <f>EURGBP10080[[#This Row],[date_start]]+5</f>
        <v>40620</v>
      </c>
      <c r="C541">
        <v>375577</v>
      </c>
      <c r="D541" s="11">
        <v>0.86738000000000004</v>
      </c>
      <c r="E541" s="11">
        <v>0.87607000000000002</v>
      </c>
      <c r="F541" s="11">
        <v>0.86273999999999995</v>
      </c>
      <c r="G541" s="11">
        <v>0.87319999999999998</v>
      </c>
    </row>
    <row r="542" spans="1:7" x14ac:dyDescent="0.25">
      <c r="A542" s="10">
        <v>40608</v>
      </c>
      <c r="B542" s="10">
        <f>EURGBP10080[[#This Row],[date_start]]+5</f>
        <v>40613</v>
      </c>
      <c r="C542">
        <v>287035</v>
      </c>
      <c r="D542" s="11">
        <v>0.85956999999999995</v>
      </c>
      <c r="E542" s="11">
        <v>0.86550000000000005</v>
      </c>
      <c r="F542" s="11">
        <v>0.85336999999999996</v>
      </c>
      <c r="G542" s="11">
        <v>0.86438000000000004</v>
      </c>
    </row>
    <row r="543" spans="1:7" x14ac:dyDescent="0.25">
      <c r="A543" s="10">
        <v>40601</v>
      </c>
      <c r="B543" s="10">
        <f>EURGBP10080[[#This Row],[date_start]]+5</f>
        <v>40606</v>
      </c>
      <c r="C543">
        <v>286492</v>
      </c>
      <c r="D543" s="11">
        <v>0.85465000000000002</v>
      </c>
      <c r="E543" s="11">
        <v>0.86062000000000005</v>
      </c>
      <c r="F543" s="11">
        <v>0.84604000000000001</v>
      </c>
      <c r="G543" s="11">
        <v>0.85941999999999996</v>
      </c>
    </row>
    <row r="544" spans="1:7" x14ac:dyDescent="0.25">
      <c r="A544" s="10">
        <v>40594</v>
      </c>
      <c r="B544" s="10">
        <f>EURGBP10080[[#This Row],[date_start]]+5</f>
        <v>40599</v>
      </c>
      <c r="C544">
        <v>313394</v>
      </c>
      <c r="D544" s="11">
        <v>0.84233000000000002</v>
      </c>
      <c r="E544" s="11">
        <v>0.85924999999999996</v>
      </c>
      <c r="F544" s="11">
        <v>0.83836999999999995</v>
      </c>
      <c r="G544" s="11">
        <v>0.85294999999999999</v>
      </c>
    </row>
    <row r="545" spans="1:7" x14ac:dyDescent="0.25">
      <c r="A545" s="10">
        <v>40587</v>
      </c>
      <c r="B545" s="10">
        <f>EURGBP10080[[#This Row],[date_start]]+5</f>
        <v>40592</v>
      </c>
      <c r="C545">
        <v>263125</v>
      </c>
      <c r="D545" s="11">
        <v>0.84487999999999996</v>
      </c>
      <c r="E545" s="11">
        <v>0.84494000000000002</v>
      </c>
      <c r="F545" s="11">
        <v>0.83548999999999995</v>
      </c>
      <c r="G545" s="11">
        <v>0.84216000000000002</v>
      </c>
    </row>
    <row r="546" spans="1:7" x14ac:dyDescent="0.25">
      <c r="A546" s="10">
        <v>40580</v>
      </c>
      <c r="B546" s="10">
        <f>EURGBP10080[[#This Row],[date_start]]+5</f>
        <v>40585</v>
      </c>
      <c r="C546">
        <v>218925</v>
      </c>
      <c r="D546" s="11">
        <v>0.84262000000000004</v>
      </c>
      <c r="E546" s="11">
        <v>0.85279000000000005</v>
      </c>
      <c r="F546" s="11">
        <v>0.83887</v>
      </c>
      <c r="G546" s="11">
        <v>0.84618000000000004</v>
      </c>
    </row>
    <row r="547" spans="1:7" x14ac:dyDescent="0.25">
      <c r="A547" s="10">
        <v>40573</v>
      </c>
      <c r="B547" s="10">
        <f>EURGBP10080[[#This Row],[date_start]]+5</f>
        <v>40578</v>
      </c>
      <c r="C547">
        <v>327757</v>
      </c>
      <c r="D547" s="11">
        <v>0.85750000000000004</v>
      </c>
      <c r="E547" s="11">
        <v>0.86184000000000005</v>
      </c>
      <c r="F547" s="11">
        <v>0.84228999999999998</v>
      </c>
      <c r="G547" s="11">
        <v>0.84299999999999997</v>
      </c>
    </row>
    <row r="548" spans="1:7" x14ac:dyDescent="0.25">
      <c r="A548" s="10">
        <v>40566</v>
      </c>
      <c r="B548" s="10">
        <f>EURGBP10080[[#This Row],[date_start]]+5</f>
        <v>40571</v>
      </c>
      <c r="C548">
        <v>372168</v>
      </c>
      <c r="D548" s="11">
        <v>0.85075999999999996</v>
      </c>
      <c r="E548" s="11">
        <v>0.86712999999999996</v>
      </c>
      <c r="F548" s="11">
        <v>0.84919999999999995</v>
      </c>
      <c r="G548" s="11">
        <v>0.85802</v>
      </c>
    </row>
    <row r="549" spans="1:7" x14ac:dyDescent="0.25">
      <c r="A549" s="10">
        <v>40559</v>
      </c>
      <c r="B549" s="10">
        <f>EURGBP10080[[#This Row],[date_start]]+5</f>
        <v>40564</v>
      </c>
      <c r="C549">
        <v>369403</v>
      </c>
      <c r="D549" s="11">
        <v>0.84206999999999999</v>
      </c>
      <c r="E549" s="11">
        <v>0.85272000000000003</v>
      </c>
      <c r="F549" s="11">
        <v>0.83304999999999996</v>
      </c>
      <c r="G549" s="11">
        <v>0.85099999999999998</v>
      </c>
    </row>
    <row r="550" spans="1:7" x14ac:dyDescent="0.25">
      <c r="A550" s="10">
        <v>40552</v>
      </c>
      <c r="B550" s="10">
        <f>EURGBP10080[[#This Row],[date_start]]+5</f>
        <v>40557</v>
      </c>
      <c r="C550">
        <v>377212</v>
      </c>
      <c r="D550" s="11">
        <v>0.82977000000000001</v>
      </c>
      <c r="E550" s="11">
        <v>0.84977000000000003</v>
      </c>
      <c r="F550" s="11">
        <v>0.82847000000000004</v>
      </c>
      <c r="G550" s="11">
        <v>0.84343000000000001</v>
      </c>
    </row>
    <row r="551" spans="1:7" x14ac:dyDescent="0.25">
      <c r="A551" s="10">
        <v>40545</v>
      </c>
      <c r="B551" s="10">
        <f>EURGBP10080[[#This Row],[date_start]]+5</f>
        <v>40550</v>
      </c>
      <c r="C551">
        <v>357053</v>
      </c>
      <c r="D551" s="11">
        <v>0.85821999999999998</v>
      </c>
      <c r="E551" s="11">
        <v>0.86448999999999998</v>
      </c>
      <c r="F551" s="11">
        <v>0.82970999999999995</v>
      </c>
      <c r="G551" s="11">
        <v>0.83</v>
      </c>
    </row>
    <row r="552" spans="1:7" x14ac:dyDescent="0.25">
      <c r="A552" s="10">
        <v>40538</v>
      </c>
      <c r="B552" s="10">
        <f>EURGBP10080[[#This Row],[date_start]]+5</f>
        <v>40543</v>
      </c>
      <c r="C552">
        <v>273625</v>
      </c>
      <c r="D552" s="11">
        <v>0.84921000000000002</v>
      </c>
      <c r="E552" s="11">
        <v>0.86460999999999999</v>
      </c>
      <c r="F552" s="11">
        <v>0.84785999999999995</v>
      </c>
      <c r="G552" s="11">
        <v>0.85699000000000003</v>
      </c>
    </row>
    <row r="553" spans="1:7" x14ac:dyDescent="0.25">
      <c r="A553" s="10">
        <v>40531</v>
      </c>
      <c r="B553" s="10">
        <f>EURGBP10080[[#This Row],[date_start]]+5</f>
        <v>40536</v>
      </c>
      <c r="C553">
        <v>286528</v>
      </c>
      <c r="D553" s="11">
        <v>0.84855000000000003</v>
      </c>
      <c r="E553" s="11">
        <v>0.85250999999999999</v>
      </c>
      <c r="F553" s="11">
        <v>0.84458</v>
      </c>
      <c r="G553" s="11">
        <v>0.84950999999999999</v>
      </c>
    </row>
    <row r="554" spans="1:7" x14ac:dyDescent="0.25">
      <c r="A554" s="10">
        <v>40524</v>
      </c>
      <c r="B554" s="10">
        <f>EURGBP10080[[#This Row],[date_start]]+5</f>
        <v>40529</v>
      </c>
      <c r="C554">
        <v>323065</v>
      </c>
      <c r="D554" s="11">
        <v>0.83560000000000001</v>
      </c>
      <c r="E554" s="11">
        <v>0.85516999999999999</v>
      </c>
      <c r="F554" s="11">
        <v>0.83477000000000001</v>
      </c>
      <c r="G554" s="11">
        <v>0.84904999999999997</v>
      </c>
    </row>
    <row r="555" spans="1:7" x14ac:dyDescent="0.25">
      <c r="A555" s="10">
        <v>40517</v>
      </c>
      <c r="B555" s="10">
        <f>EURGBP10080[[#This Row],[date_start]]+5</f>
        <v>40522</v>
      </c>
      <c r="C555">
        <v>349738</v>
      </c>
      <c r="D555" s="11">
        <v>0.84997</v>
      </c>
      <c r="E555" s="11">
        <v>0.85094999999999998</v>
      </c>
      <c r="F555" s="11">
        <v>0.83559000000000005</v>
      </c>
      <c r="G555" s="11">
        <v>0.83657000000000004</v>
      </c>
    </row>
    <row r="556" spans="1:7" x14ac:dyDescent="0.25">
      <c r="A556" s="10">
        <v>40510</v>
      </c>
      <c r="B556" s="10">
        <f>EURGBP10080[[#This Row],[date_start]]+5</f>
        <v>40515</v>
      </c>
      <c r="C556">
        <v>389730</v>
      </c>
      <c r="D556" s="11">
        <v>0.85085</v>
      </c>
      <c r="E556" s="11">
        <v>0.85248999999999997</v>
      </c>
      <c r="F556" s="11">
        <v>0.83335999999999999</v>
      </c>
      <c r="G556" s="11">
        <v>0.85031000000000001</v>
      </c>
    </row>
    <row r="557" spans="1:7" x14ac:dyDescent="0.25">
      <c r="A557" s="10">
        <v>40503</v>
      </c>
      <c r="B557" s="10">
        <f>EURGBP10080[[#This Row],[date_start]]+5</f>
        <v>40508</v>
      </c>
      <c r="C557">
        <v>359597</v>
      </c>
      <c r="D557" s="11">
        <v>0.85823000000000005</v>
      </c>
      <c r="E557" s="11">
        <v>0.85948000000000002</v>
      </c>
      <c r="F557" s="11">
        <v>0.84201000000000004</v>
      </c>
      <c r="G557" s="11">
        <v>0.84885999999999995</v>
      </c>
    </row>
    <row r="558" spans="1:7" x14ac:dyDescent="0.25">
      <c r="A558" s="10">
        <v>40496</v>
      </c>
      <c r="B558" s="10">
        <f>EURGBP10080[[#This Row],[date_start]]+5</f>
        <v>40501</v>
      </c>
      <c r="C558">
        <v>330763</v>
      </c>
      <c r="D558" s="11">
        <v>0.84830000000000005</v>
      </c>
      <c r="E558" s="11">
        <v>0.85687999999999998</v>
      </c>
      <c r="F558" s="11">
        <v>0.84521999999999997</v>
      </c>
      <c r="G558" s="11">
        <v>0.85538999999999998</v>
      </c>
    </row>
    <row r="559" spans="1:7" x14ac:dyDescent="0.25">
      <c r="A559" s="10">
        <v>40489</v>
      </c>
      <c r="B559" s="10">
        <f>EURGBP10080[[#This Row],[date_start]]+5</f>
        <v>40494</v>
      </c>
      <c r="C559">
        <v>326005</v>
      </c>
      <c r="D559" s="11">
        <v>0.86802999999999997</v>
      </c>
      <c r="E559" s="11">
        <v>0.86904999999999999</v>
      </c>
      <c r="F559" s="11">
        <v>0.84484999999999999</v>
      </c>
      <c r="G559" s="11">
        <v>0.84967999999999999</v>
      </c>
    </row>
    <row r="560" spans="1:7" x14ac:dyDescent="0.25">
      <c r="A560" s="10">
        <v>40482</v>
      </c>
      <c r="B560" s="10">
        <f>EURGBP10080[[#This Row],[date_start]]+5</f>
        <v>40487</v>
      </c>
      <c r="C560">
        <v>294084</v>
      </c>
      <c r="D560" s="11">
        <v>0.87060999999999999</v>
      </c>
      <c r="E560" s="11">
        <v>0.88168999999999997</v>
      </c>
      <c r="F560" s="11">
        <v>0.86514999999999997</v>
      </c>
      <c r="G560" s="11">
        <v>0.86684000000000005</v>
      </c>
    </row>
    <row r="561" spans="1:7" x14ac:dyDescent="0.25">
      <c r="A561" s="10">
        <v>40475</v>
      </c>
      <c r="B561" s="10">
        <f>EURGBP10080[[#This Row],[date_start]]+5</f>
        <v>40480</v>
      </c>
      <c r="C561">
        <v>264845</v>
      </c>
      <c r="D561" s="11">
        <v>0.89058000000000004</v>
      </c>
      <c r="E561" s="11">
        <v>0.89405999999999997</v>
      </c>
      <c r="F561" s="11">
        <v>0.86685000000000001</v>
      </c>
      <c r="G561" s="11">
        <v>0.86912</v>
      </c>
    </row>
    <row r="562" spans="1:7" x14ac:dyDescent="0.25">
      <c r="A562" s="10">
        <v>40468</v>
      </c>
      <c r="B562" s="10">
        <f>EURGBP10080[[#This Row],[date_start]]+5</f>
        <v>40473</v>
      </c>
      <c r="C562">
        <v>241331</v>
      </c>
      <c r="D562" s="11">
        <v>0.87404000000000004</v>
      </c>
      <c r="E562" s="11">
        <v>0.89068000000000003</v>
      </c>
      <c r="F562" s="11">
        <v>0.87048000000000003</v>
      </c>
      <c r="G562" s="11">
        <v>0.88941999999999999</v>
      </c>
    </row>
    <row r="563" spans="1:7" x14ac:dyDescent="0.25">
      <c r="A563" s="10">
        <v>40461</v>
      </c>
      <c r="B563" s="10">
        <f>EURGBP10080[[#This Row],[date_start]]+5</f>
        <v>40466</v>
      </c>
      <c r="C563">
        <v>184170</v>
      </c>
      <c r="D563" s="11">
        <v>0.877</v>
      </c>
      <c r="E563" s="11">
        <v>0.88383</v>
      </c>
      <c r="F563" s="11">
        <v>0.86975999999999998</v>
      </c>
      <c r="G563" s="11">
        <v>0.87402000000000002</v>
      </c>
    </row>
    <row r="564" spans="1:7" x14ac:dyDescent="0.25">
      <c r="A564" s="10">
        <v>40454</v>
      </c>
      <c r="B564" s="10">
        <f>EURGBP10080[[#This Row],[date_start]]+5</f>
        <v>40459</v>
      </c>
      <c r="C564">
        <v>202158</v>
      </c>
      <c r="D564" s="11">
        <v>0.87219999999999998</v>
      </c>
      <c r="E564" s="11">
        <v>0.88041999999999998</v>
      </c>
      <c r="F564" s="11">
        <v>0.86263999999999996</v>
      </c>
      <c r="G564" s="11">
        <v>0.87280000000000002</v>
      </c>
    </row>
    <row r="565" spans="1:7" x14ac:dyDescent="0.25">
      <c r="A565" s="10">
        <v>40447</v>
      </c>
      <c r="B565" s="10">
        <f>EURGBP10080[[#This Row],[date_start]]+5</f>
        <v>40452</v>
      </c>
      <c r="C565">
        <v>204061</v>
      </c>
      <c r="D565" s="11">
        <v>0.85170000000000001</v>
      </c>
      <c r="E565" s="11">
        <v>0.87173</v>
      </c>
      <c r="F565" s="11">
        <v>0.84665999999999997</v>
      </c>
      <c r="G565" s="11">
        <v>0.87161999999999995</v>
      </c>
    </row>
    <row r="566" spans="1:7" x14ac:dyDescent="0.25">
      <c r="A566" s="10">
        <v>40440</v>
      </c>
      <c r="B566" s="10">
        <f>EURGBP10080[[#This Row],[date_start]]+5</f>
        <v>40445</v>
      </c>
      <c r="C566">
        <v>149042</v>
      </c>
      <c r="D566" s="11">
        <v>0.83330000000000004</v>
      </c>
      <c r="E566" s="11">
        <v>0.85765999999999998</v>
      </c>
      <c r="F566" s="11">
        <v>0.83289999999999997</v>
      </c>
      <c r="G566" s="11">
        <v>0.85238000000000003</v>
      </c>
    </row>
    <row r="567" spans="1:7" x14ac:dyDescent="0.25">
      <c r="A567" s="10">
        <v>40433</v>
      </c>
      <c r="B567" s="10">
        <f>EURGBP10080[[#This Row],[date_start]]+5</f>
        <v>40438</v>
      </c>
      <c r="C567">
        <v>191916</v>
      </c>
      <c r="D567" s="11">
        <v>0.82720000000000005</v>
      </c>
      <c r="E567" s="11">
        <v>0.84023999999999999</v>
      </c>
      <c r="F567" s="11">
        <v>0.82696999999999998</v>
      </c>
      <c r="G567" s="11">
        <v>0.83460999999999996</v>
      </c>
    </row>
    <row r="568" spans="1:7" x14ac:dyDescent="0.25">
      <c r="A568" s="10">
        <v>40426</v>
      </c>
      <c r="B568" s="10">
        <f>EURGBP10080[[#This Row],[date_start]]+5</f>
        <v>40431</v>
      </c>
      <c r="C568">
        <v>157178</v>
      </c>
      <c r="D568" s="11">
        <v>0.83465999999999996</v>
      </c>
      <c r="E568" s="11">
        <v>0.83892999999999995</v>
      </c>
      <c r="F568" s="11">
        <v>0.82015000000000005</v>
      </c>
      <c r="G568" s="11">
        <v>0.82554000000000005</v>
      </c>
    </row>
    <row r="569" spans="1:7" x14ac:dyDescent="0.25">
      <c r="A569" s="10">
        <v>40419</v>
      </c>
      <c r="B569" s="10">
        <f>EURGBP10080[[#This Row],[date_start]]+5</f>
        <v>40424</v>
      </c>
      <c r="C569">
        <v>159527</v>
      </c>
      <c r="D569" s="11">
        <v>0.82140000000000002</v>
      </c>
      <c r="E569" s="11">
        <v>0.83489999999999998</v>
      </c>
      <c r="F569" s="11">
        <v>0.81615000000000004</v>
      </c>
      <c r="G569" s="11">
        <v>0.83433000000000002</v>
      </c>
    </row>
    <row r="570" spans="1:7" x14ac:dyDescent="0.25">
      <c r="A570" s="10">
        <v>40412</v>
      </c>
      <c r="B570" s="10">
        <f>EURGBP10080[[#This Row],[date_start]]+5</f>
        <v>40417</v>
      </c>
      <c r="C570">
        <v>207048</v>
      </c>
      <c r="D570" s="11">
        <v>0.81755</v>
      </c>
      <c r="E570" s="11">
        <v>0.82355</v>
      </c>
      <c r="F570" s="11">
        <v>0.81413999999999997</v>
      </c>
      <c r="G570" s="11">
        <v>0.8216</v>
      </c>
    </row>
    <row r="571" spans="1:7" x14ac:dyDescent="0.25">
      <c r="A571" s="10">
        <v>40405</v>
      </c>
      <c r="B571" s="10">
        <f>EURGBP10080[[#This Row],[date_start]]+5</f>
        <v>40410</v>
      </c>
      <c r="C571">
        <v>203766</v>
      </c>
      <c r="D571" s="11">
        <v>0.81850000000000001</v>
      </c>
      <c r="E571" s="11">
        <v>0.82816000000000001</v>
      </c>
      <c r="F571" s="11">
        <v>0.81725000000000003</v>
      </c>
      <c r="G571" s="11">
        <v>0.81808000000000003</v>
      </c>
    </row>
    <row r="572" spans="1:7" x14ac:dyDescent="0.25">
      <c r="A572" s="10">
        <v>40398</v>
      </c>
      <c r="B572" s="10">
        <f>EURGBP10080[[#This Row],[date_start]]+5</f>
        <v>40403</v>
      </c>
      <c r="C572">
        <v>200986</v>
      </c>
      <c r="D572" s="11">
        <v>0.83109999999999995</v>
      </c>
      <c r="E572" s="11">
        <v>0.83616000000000001</v>
      </c>
      <c r="F572" s="11">
        <v>0.81738999999999995</v>
      </c>
      <c r="G572" s="11">
        <v>0.81766000000000005</v>
      </c>
    </row>
    <row r="573" spans="1:7" x14ac:dyDescent="0.25">
      <c r="A573" s="10">
        <v>40391</v>
      </c>
      <c r="B573" s="10">
        <f>EURGBP10080[[#This Row],[date_start]]+5</f>
        <v>40396</v>
      </c>
      <c r="C573">
        <v>177893</v>
      </c>
      <c r="D573" s="11">
        <v>0.83038999999999996</v>
      </c>
      <c r="E573" s="11">
        <v>0.83367000000000002</v>
      </c>
      <c r="F573" s="11">
        <v>0.82538</v>
      </c>
      <c r="G573" s="11">
        <v>0.83274000000000004</v>
      </c>
    </row>
    <row r="574" spans="1:7" x14ac:dyDescent="0.25">
      <c r="A574" s="10">
        <v>40384</v>
      </c>
      <c r="B574" s="10">
        <f>EURGBP10080[[#This Row],[date_start]]+5</f>
        <v>40389</v>
      </c>
      <c r="C574">
        <v>205926</v>
      </c>
      <c r="D574" s="11">
        <v>0.83643999999999996</v>
      </c>
      <c r="E574" s="11">
        <v>0.84150000000000003</v>
      </c>
      <c r="F574" s="11">
        <v>0.83023999999999998</v>
      </c>
      <c r="G574" s="11">
        <v>0.83152000000000004</v>
      </c>
    </row>
    <row r="575" spans="1:7" x14ac:dyDescent="0.25">
      <c r="A575" s="10">
        <v>40377</v>
      </c>
      <c r="B575" s="10">
        <f>EURGBP10080[[#This Row],[date_start]]+5</f>
        <v>40382</v>
      </c>
      <c r="C575">
        <v>212963</v>
      </c>
      <c r="D575" s="11">
        <v>0.84350000000000003</v>
      </c>
      <c r="E575" s="11">
        <v>0.85309000000000001</v>
      </c>
      <c r="F575" s="11">
        <v>0.83170999999999995</v>
      </c>
      <c r="G575" s="11">
        <v>0.83677999999999997</v>
      </c>
    </row>
    <row r="576" spans="1:7" x14ac:dyDescent="0.25">
      <c r="A576" s="10">
        <v>40370</v>
      </c>
      <c r="B576" s="10">
        <f>EURGBP10080[[#This Row],[date_start]]+5</f>
        <v>40375</v>
      </c>
      <c r="C576">
        <v>282848</v>
      </c>
      <c r="D576" s="11">
        <v>0.83899999999999997</v>
      </c>
      <c r="E576" s="11">
        <v>0.84601000000000004</v>
      </c>
      <c r="F576" s="11">
        <v>0.83153999999999995</v>
      </c>
      <c r="G576" s="11">
        <v>0.84486000000000006</v>
      </c>
    </row>
    <row r="577" spans="1:7" x14ac:dyDescent="0.25">
      <c r="A577" s="10">
        <v>40363</v>
      </c>
      <c r="B577" s="10">
        <f>EURGBP10080[[#This Row],[date_start]]+5</f>
        <v>40368</v>
      </c>
      <c r="C577">
        <v>189900</v>
      </c>
      <c r="D577" s="11">
        <v>0.82604</v>
      </c>
      <c r="E577" s="11">
        <v>0.83965999999999996</v>
      </c>
      <c r="F577" s="11">
        <v>0.82516</v>
      </c>
      <c r="G577" s="11">
        <v>0.83914999999999995</v>
      </c>
    </row>
    <row r="578" spans="1:7" x14ac:dyDescent="0.25">
      <c r="A578" s="10">
        <v>40356</v>
      </c>
      <c r="B578" s="10">
        <f>EURGBP10080[[#This Row],[date_start]]+5</f>
        <v>40361</v>
      </c>
      <c r="C578">
        <v>213893</v>
      </c>
      <c r="D578" s="11">
        <v>0.82220000000000004</v>
      </c>
      <c r="E578" s="11">
        <v>0.82982</v>
      </c>
      <c r="F578" s="11">
        <v>0.80669999999999997</v>
      </c>
      <c r="G578" s="11">
        <v>0.82625999999999999</v>
      </c>
    </row>
    <row r="579" spans="1:7" x14ac:dyDescent="0.25">
      <c r="A579" s="10">
        <v>40349</v>
      </c>
      <c r="B579" s="10">
        <f>EURGBP10080[[#This Row],[date_start]]+5</f>
        <v>40354</v>
      </c>
      <c r="C579">
        <v>208005</v>
      </c>
      <c r="D579" s="11">
        <v>0.83616000000000001</v>
      </c>
      <c r="E579" s="11">
        <v>0.83782000000000001</v>
      </c>
      <c r="F579" s="11">
        <v>0.81799999999999995</v>
      </c>
      <c r="G579" s="11">
        <v>0.82130000000000003</v>
      </c>
    </row>
    <row r="580" spans="1:7" x14ac:dyDescent="0.25">
      <c r="A580" s="10">
        <v>40342</v>
      </c>
      <c r="B580" s="10">
        <f>EURGBP10080[[#This Row],[date_start]]+5</f>
        <v>40347</v>
      </c>
      <c r="C580">
        <v>267159</v>
      </c>
      <c r="D580" s="11">
        <v>0.83223999999999998</v>
      </c>
      <c r="E580" s="11">
        <v>0.83811999999999998</v>
      </c>
      <c r="F580" s="11">
        <v>0.82613999999999999</v>
      </c>
      <c r="G580" s="11">
        <v>0.83557000000000003</v>
      </c>
    </row>
    <row r="581" spans="1:7" x14ac:dyDescent="0.25">
      <c r="A581" s="10">
        <v>40335</v>
      </c>
      <c r="B581" s="10">
        <f>EURGBP10080[[#This Row],[date_start]]+5</f>
        <v>40340</v>
      </c>
      <c r="C581">
        <v>295696</v>
      </c>
      <c r="D581" s="11">
        <v>0.82821999999999996</v>
      </c>
      <c r="E581" s="11">
        <v>0.83353999999999995</v>
      </c>
      <c r="F581" s="11">
        <v>0.82099</v>
      </c>
      <c r="G581" s="11">
        <v>0.83216999999999997</v>
      </c>
    </row>
    <row r="582" spans="1:7" x14ac:dyDescent="0.25">
      <c r="A582" s="10">
        <v>40328</v>
      </c>
      <c r="B582" s="10">
        <f>EURGBP10080[[#This Row],[date_start]]+5</f>
        <v>40333</v>
      </c>
      <c r="C582">
        <v>263723</v>
      </c>
      <c r="D582" s="11">
        <v>0.85063999999999995</v>
      </c>
      <c r="E582" s="11">
        <v>0.85224999999999995</v>
      </c>
      <c r="F582" s="11">
        <v>0.82516</v>
      </c>
      <c r="G582" s="11">
        <v>0.82769999999999999</v>
      </c>
    </row>
    <row r="583" spans="1:7" x14ac:dyDescent="0.25">
      <c r="A583" s="10">
        <v>40321</v>
      </c>
      <c r="B583" s="10">
        <f>EURGBP10080[[#This Row],[date_start]]+5</f>
        <v>40326</v>
      </c>
      <c r="C583">
        <v>264609</v>
      </c>
      <c r="D583" s="11">
        <v>0.86692000000000002</v>
      </c>
      <c r="E583" s="11">
        <v>0.86709999999999998</v>
      </c>
      <c r="F583" s="11">
        <v>0.84214</v>
      </c>
      <c r="G583" s="11">
        <v>0.84867999999999999</v>
      </c>
    </row>
    <row r="584" spans="1:7" x14ac:dyDescent="0.25">
      <c r="A584" s="10">
        <v>40314</v>
      </c>
      <c r="B584" s="10">
        <f>EURGBP10080[[#This Row],[date_start]]+5</f>
        <v>40319</v>
      </c>
      <c r="C584">
        <v>399404</v>
      </c>
      <c r="D584" s="11">
        <v>0.85006999999999999</v>
      </c>
      <c r="E584" s="11">
        <v>0.87722</v>
      </c>
      <c r="F584" s="11">
        <v>0.84938000000000002</v>
      </c>
      <c r="G584" s="11">
        <v>0.86919000000000002</v>
      </c>
    </row>
    <row r="585" spans="1:7" x14ac:dyDescent="0.25">
      <c r="A585" s="10">
        <v>40307</v>
      </c>
      <c r="B585" s="10">
        <f>EURGBP10080[[#This Row],[date_start]]+5</f>
        <v>40312</v>
      </c>
      <c r="C585">
        <v>324167</v>
      </c>
      <c r="D585" s="11">
        <v>0.87102999999999997</v>
      </c>
      <c r="E585" s="11">
        <v>0.87490999999999997</v>
      </c>
      <c r="F585" s="11">
        <v>0.84448000000000001</v>
      </c>
      <c r="G585" s="11">
        <v>0.85006999999999999</v>
      </c>
    </row>
    <row r="586" spans="1:7" x14ac:dyDescent="0.25">
      <c r="A586" s="10">
        <v>40300</v>
      </c>
      <c r="B586" s="10">
        <f>EURGBP10080[[#This Row],[date_start]]+5</f>
        <v>40305</v>
      </c>
      <c r="C586">
        <v>289790</v>
      </c>
      <c r="D586" s="11">
        <v>0.87031000000000003</v>
      </c>
      <c r="E586" s="11">
        <v>0.88063999999999998</v>
      </c>
      <c r="F586" s="11">
        <v>0.84274000000000004</v>
      </c>
      <c r="G586" s="11">
        <v>0.86116999999999999</v>
      </c>
    </row>
    <row r="587" spans="1:7" x14ac:dyDescent="0.25">
      <c r="A587" s="10">
        <v>40293</v>
      </c>
      <c r="B587" s="10">
        <f>EURGBP10080[[#This Row],[date_start]]+5</f>
        <v>40298</v>
      </c>
      <c r="C587">
        <v>245740</v>
      </c>
      <c r="D587" s="11">
        <v>0.86714999999999998</v>
      </c>
      <c r="E587" s="11">
        <v>0.87324000000000002</v>
      </c>
      <c r="F587" s="11">
        <v>0.86026999999999998</v>
      </c>
      <c r="G587" s="11">
        <v>0.87039</v>
      </c>
    </row>
    <row r="588" spans="1:7" x14ac:dyDescent="0.25">
      <c r="A588" s="10">
        <v>40286</v>
      </c>
      <c r="B588" s="10">
        <f>EURGBP10080[[#This Row],[date_start]]+5</f>
        <v>40291</v>
      </c>
      <c r="C588">
        <v>211950</v>
      </c>
      <c r="D588" s="11">
        <v>0.88121000000000005</v>
      </c>
      <c r="E588" s="11">
        <v>0.88424999999999998</v>
      </c>
      <c r="F588" s="11">
        <v>0.86070999999999998</v>
      </c>
      <c r="G588" s="11">
        <v>0.87007999999999996</v>
      </c>
    </row>
    <row r="589" spans="1:7" x14ac:dyDescent="0.25">
      <c r="A589" s="10">
        <v>40279</v>
      </c>
      <c r="B589" s="10">
        <f>EURGBP10080[[#This Row],[date_start]]+5</f>
        <v>40284</v>
      </c>
      <c r="C589">
        <v>210296</v>
      </c>
      <c r="D589" s="11">
        <v>0.88132999999999995</v>
      </c>
      <c r="E589" s="11">
        <v>0.88636999999999999</v>
      </c>
      <c r="F589" s="11">
        <v>0.87455000000000005</v>
      </c>
      <c r="G589" s="11">
        <v>0.87861</v>
      </c>
    </row>
    <row r="590" spans="1:7" x14ac:dyDescent="0.25">
      <c r="A590" s="10">
        <v>40272</v>
      </c>
      <c r="B590" s="10">
        <f>EURGBP10080[[#This Row],[date_start]]+5</f>
        <v>40277</v>
      </c>
      <c r="C590">
        <v>178229</v>
      </c>
      <c r="D590" s="11">
        <v>0.88344</v>
      </c>
      <c r="E590" s="11">
        <v>0.88588</v>
      </c>
      <c r="F590" s="11">
        <v>0.87048000000000003</v>
      </c>
      <c r="G590" s="11">
        <v>0.87800999999999996</v>
      </c>
    </row>
    <row r="591" spans="1:7" x14ac:dyDescent="0.25">
      <c r="A591" s="10">
        <v>40265</v>
      </c>
      <c r="B591" s="10">
        <f>EURGBP10080[[#This Row],[date_start]]+5</f>
        <v>40270</v>
      </c>
      <c r="C591">
        <v>183783</v>
      </c>
      <c r="D591" s="11">
        <v>0.90056999999999998</v>
      </c>
      <c r="E591" s="11">
        <v>0.90166000000000002</v>
      </c>
      <c r="F591" s="11">
        <v>0.88417000000000001</v>
      </c>
      <c r="G591" s="11">
        <v>0.88773000000000002</v>
      </c>
    </row>
    <row r="592" spans="1:7" x14ac:dyDescent="0.25">
      <c r="A592" s="10">
        <v>40258</v>
      </c>
      <c r="B592" s="10">
        <f>EURGBP10080[[#This Row],[date_start]]+5</f>
        <v>40263</v>
      </c>
      <c r="C592">
        <v>214174</v>
      </c>
      <c r="D592" s="11">
        <v>0.90164</v>
      </c>
      <c r="E592" s="11">
        <v>0.90444000000000002</v>
      </c>
      <c r="F592" s="11">
        <v>0.88900000000000001</v>
      </c>
      <c r="G592" s="11">
        <v>0.90003999999999995</v>
      </c>
    </row>
    <row r="593" spans="1:7" x14ac:dyDescent="0.25">
      <c r="A593" s="10">
        <v>40251</v>
      </c>
      <c r="B593" s="10">
        <f>EURGBP10080[[#This Row],[date_start]]+5</f>
        <v>40256</v>
      </c>
      <c r="C593">
        <v>198231</v>
      </c>
      <c r="D593" s="11">
        <v>0.90658000000000005</v>
      </c>
      <c r="E593" s="11">
        <v>0.91291</v>
      </c>
      <c r="F593" s="11">
        <v>0.89148000000000005</v>
      </c>
      <c r="G593" s="11">
        <v>0.90103</v>
      </c>
    </row>
    <row r="594" spans="1:7" x14ac:dyDescent="0.25">
      <c r="A594" s="10">
        <v>40244</v>
      </c>
      <c r="B594" s="10">
        <f>EURGBP10080[[#This Row],[date_start]]+5</f>
        <v>40249</v>
      </c>
      <c r="C594">
        <v>179157</v>
      </c>
      <c r="D594" s="11">
        <v>0.90078999999999998</v>
      </c>
      <c r="E594" s="11">
        <v>0.91329000000000005</v>
      </c>
      <c r="F594" s="11">
        <v>0.89951999999999999</v>
      </c>
      <c r="G594" s="11">
        <v>0.90527999999999997</v>
      </c>
    </row>
    <row r="595" spans="1:7" x14ac:dyDescent="0.25">
      <c r="A595" s="10">
        <v>40237</v>
      </c>
      <c r="B595" s="10">
        <f>EURGBP10080[[#This Row],[date_start]]+5</f>
        <v>40242</v>
      </c>
      <c r="C595">
        <v>246931</v>
      </c>
      <c r="D595" s="11">
        <v>0.89868999999999999</v>
      </c>
      <c r="E595" s="11">
        <v>0.91373000000000004</v>
      </c>
      <c r="F595" s="11">
        <v>0.89656999999999998</v>
      </c>
      <c r="G595" s="11">
        <v>0.89983999999999997</v>
      </c>
    </row>
    <row r="596" spans="1:7" x14ac:dyDescent="0.25">
      <c r="A596" s="10">
        <v>40230</v>
      </c>
      <c r="B596" s="10">
        <f>EURGBP10080[[#This Row],[date_start]]+5</f>
        <v>40235</v>
      </c>
      <c r="C596">
        <v>238335</v>
      </c>
      <c r="D596" s="11">
        <v>0.88066999999999995</v>
      </c>
      <c r="E596" s="11">
        <v>0.89722999999999997</v>
      </c>
      <c r="F596" s="11">
        <v>0.87492000000000003</v>
      </c>
      <c r="G596" s="11">
        <v>0.89446999999999999</v>
      </c>
    </row>
    <row r="597" spans="1:7" x14ac:dyDescent="0.25">
      <c r="A597" s="10">
        <v>40223</v>
      </c>
      <c r="B597" s="10">
        <f>EURGBP10080[[#This Row],[date_start]]+5</f>
        <v>40228</v>
      </c>
      <c r="C597">
        <v>222279</v>
      </c>
      <c r="D597" s="11">
        <v>0.86904999999999999</v>
      </c>
      <c r="E597" s="11">
        <v>0.88021000000000005</v>
      </c>
      <c r="F597" s="11">
        <v>0.86628000000000005</v>
      </c>
      <c r="G597" s="11">
        <v>0.87958999999999998</v>
      </c>
    </row>
    <row r="598" spans="1:7" x14ac:dyDescent="0.25">
      <c r="A598" s="10">
        <v>40216</v>
      </c>
      <c r="B598" s="10">
        <f>EURGBP10080[[#This Row],[date_start]]+5</f>
        <v>40221</v>
      </c>
      <c r="C598">
        <v>248467</v>
      </c>
      <c r="D598" s="11">
        <v>0.87534999999999996</v>
      </c>
      <c r="E598" s="11">
        <v>0.88407000000000002</v>
      </c>
      <c r="F598" s="11">
        <v>0.86575999999999997</v>
      </c>
      <c r="G598" s="11">
        <v>0.86792999999999998</v>
      </c>
    </row>
    <row r="599" spans="1:7" x14ac:dyDescent="0.25">
      <c r="A599" s="10">
        <v>40209</v>
      </c>
      <c r="B599" s="10">
        <f>EURGBP10080[[#This Row],[date_start]]+5</f>
        <v>40214</v>
      </c>
      <c r="C599">
        <v>248462</v>
      </c>
      <c r="D599" s="11">
        <v>0.86914000000000002</v>
      </c>
      <c r="E599" s="11">
        <v>0.87683999999999995</v>
      </c>
      <c r="F599" s="11">
        <v>0.86819000000000002</v>
      </c>
      <c r="G599" s="11">
        <v>0.87426000000000004</v>
      </c>
    </row>
    <row r="600" spans="1:7" x14ac:dyDescent="0.25">
      <c r="A600" s="10">
        <v>40202</v>
      </c>
      <c r="B600" s="10">
        <f>EURGBP10080[[#This Row],[date_start]]+5</f>
        <v>40207</v>
      </c>
      <c r="C600">
        <v>264602</v>
      </c>
      <c r="D600" s="11">
        <v>0.87851000000000001</v>
      </c>
      <c r="E600" s="11">
        <v>0.87931000000000004</v>
      </c>
      <c r="F600" s="11">
        <v>0.86017999999999994</v>
      </c>
      <c r="G600" s="11">
        <v>0.86689000000000005</v>
      </c>
    </row>
    <row r="601" spans="1:7" x14ac:dyDescent="0.25">
      <c r="A601" s="10">
        <v>40195</v>
      </c>
      <c r="B601" s="10">
        <f>EURGBP10080[[#This Row],[date_start]]+5</f>
        <v>40200</v>
      </c>
      <c r="C601">
        <v>266688</v>
      </c>
      <c r="D601" s="11">
        <v>0.88168999999999997</v>
      </c>
      <c r="E601" s="11">
        <v>0.88324000000000003</v>
      </c>
      <c r="F601" s="11">
        <v>0.86502999999999997</v>
      </c>
      <c r="G601" s="11">
        <v>0.87712999999999997</v>
      </c>
    </row>
    <row r="602" spans="1:7" x14ac:dyDescent="0.25">
      <c r="A602" s="10">
        <v>40188</v>
      </c>
      <c r="B602" s="10">
        <f>EURGBP10080[[#This Row],[date_start]]+5</f>
        <v>40193</v>
      </c>
      <c r="C602">
        <v>236794</v>
      </c>
      <c r="D602" s="11">
        <v>0.89724999999999999</v>
      </c>
      <c r="E602" s="11">
        <v>0.90271999999999997</v>
      </c>
      <c r="F602" s="11">
        <v>0.88095000000000001</v>
      </c>
      <c r="G602" s="11">
        <v>0.88432999999999995</v>
      </c>
    </row>
    <row r="603" spans="1:7" x14ac:dyDescent="0.25">
      <c r="A603" s="10">
        <v>40181</v>
      </c>
      <c r="B603" s="10">
        <f>EURGBP10080[[#This Row],[date_start]]+5</f>
        <v>40186</v>
      </c>
      <c r="C603">
        <v>225759</v>
      </c>
      <c r="D603" s="11">
        <v>0.88822000000000001</v>
      </c>
      <c r="E603" s="11">
        <v>0.90251000000000003</v>
      </c>
      <c r="F603" s="11">
        <v>0.88556000000000001</v>
      </c>
      <c r="G603" s="11">
        <v>0.89903</v>
      </c>
    </row>
    <row r="604" spans="1:7" x14ac:dyDescent="0.25">
      <c r="A604" s="10">
        <v>40174</v>
      </c>
      <c r="B604" s="10">
        <f>EURGBP10080[[#This Row],[date_start]]+5</f>
        <v>40179</v>
      </c>
      <c r="C604">
        <v>124166</v>
      </c>
      <c r="D604" s="11">
        <v>0.90105999999999997</v>
      </c>
      <c r="E604" s="11">
        <v>0.90532000000000001</v>
      </c>
      <c r="F604" s="11">
        <v>0.88556000000000001</v>
      </c>
      <c r="G604" s="11">
        <v>0.88687000000000005</v>
      </c>
    </row>
    <row r="605" spans="1:7" x14ac:dyDescent="0.25">
      <c r="A605" s="10">
        <v>40167</v>
      </c>
      <c r="B605" s="10">
        <f>EURGBP10080[[#This Row],[date_start]]+5</f>
        <v>40172</v>
      </c>
      <c r="C605">
        <v>139836</v>
      </c>
      <c r="D605" s="11">
        <v>0.88776999999999995</v>
      </c>
      <c r="E605" s="11">
        <v>0.90181999999999995</v>
      </c>
      <c r="F605" s="11">
        <v>0.8861</v>
      </c>
      <c r="G605" s="11">
        <v>0.89992000000000005</v>
      </c>
    </row>
    <row r="606" spans="1:7" x14ac:dyDescent="0.25">
      <c r="A606" s="10">
        <v>40160</v>
      </c>
      <c r="B606" s="10">
        <f>EURGBP10080[[#This Row],[date_start]]+5</f>
        <v>40165</v>
      </c>
      <c r="C606">
        <v>223811</v>
      </c>
      <c r="D606" s="11">
        <v>0.90075000000000005</v>
      </c>
      <c r="E606" s="11">
        <v>0.90478999999999998</v>
      </c>
      <c r="F606" s="11">
        <v>0.88500999999999996</v>
      </c>
      <c r="G606" s="11">
        <v>0.88710999999999995</v>
      </c>
    </row>
    <row r="607" spans="1:7" x14ac:dyDescent="0.25">
      <c r="A607" s="10">
        <v>40153</v>
      </c>
      <c r="B607" s="10">
        <f>EURGBP10080[[#This Row],[date_start]]+5</f>
        <v>40158</v>
      </c>
      <c r="C607">
        <v>296035</v>
      </c>
      <c r="D607" s="11">
        <v>0.90298</v>
      </c>
      <c r="E607" s="11">
        <v>0.90939999999999999</v>
      </c>
      <c r="F607" s="11">
        <v>0.89798999999999995</v>
      </c>
      <c r="G607" s="11">
        <v>0.89846000000000004</v>
      </c>
    </row>
    <row r="608" spans="1:7" x14ac:dyDescent="0.25">
      <c r="A608" s="10">
        <v>40146</v>
      </c>
      <c r="B608" s="10">
        <f>EURGBP10080[[#This Row],[date_start]]+5</f>
        <v>40151</v>
      </c>
      <c r="C608">
        <v>237072</v>
      </c>
      <c r="D608" s="11">
        <v>0.90786999999999995</v>
      </c>
      <c r="E608" s="11">
        <v>0.91530999999999996</v>
      </c>
      <c r="F608" s="11">
        <v>0.89900999999999998</v>
      </c>
      <c r="G608" s="11">
        <v>0.90159</v>
      </c>
    </row>
    <row r="609" spans="1:7" x14ac:dyDescent="0.25">
      <c r="A609" s="10">
        <v>40139</v>
      </c>
      <c r="B609" s="10">
        <f>EURGBP10080[[#This Row],[date_start]]+5</f>
        <v>40144</v>
      </c>
      <c r="C609">
        <v>266750</v>
      </c>
      <c r="D609" s="11">
        <v>0.90107999999999999</v>
      </c>
      <c r="E609" s="11">
        <v>0.91332000000000002</v>
      </c>
      <c r="F609" s="11">
        <v>0.89773999999999998</v>
      </c>
      <c r="G609" s="11">
        <v>0.90808</v>
      </c>
    </row>
    <row r="610" spans="1:7" x14ac:dyDescent="0.25">
      <c r="A610" s="10">
        <v>40132</v>
      </c>
      <c r="B610" s="10">
        <f>EURGBP10080[[#This Row],[date_start]]+5</f>
        <v>40137</v>
      </c>
      <c r="C610">
        <v>282377</v>
      </c>
      <c r="D610" s="11">
        <v>0.89259999999999995</v>
      </c>
      <c r="E610" s="11">
        <v>0.90173000000000003</v>
      </c>
      <c r="F610" s="11">
        <v>0.88332999999999995</v>
      </c>
      <c r="G610" s="11">
        <v>0.90036000000000005</v>
      </c>
    </row>
    <row r="611" spans="1:7" x14ac:dyDescent="0.25">
      <c r="A611" s="10">
        <v>40125</v>
      </c>
      <c r="B611" s="10">
        <f>EURGBP10080[[#This Row],[date_start]]+5</f>
        <v>40130</v>
      </c>
      <c r="C611">
        <v>258498</v>
      </c>
      <c r="D611" s="11">
        <v>0.89317999999999997</v>
      </c>
      <c r="E611" s="11">
        <v>0.90641000000000005</v>
      </c>
      <c r="F611" s="11">
        <v>0.88970000000000005</v>
      </c>
      <c r="G611" s="11">
        <v>0.89356999999999998</v>
      </c>
    </row>
    <row r="612" spans="1:7" x14ac:dyDescent="0.25">
      <c r="A612" s="10">
        <v>40118</v>
      </c>
      <c r="B612" s="10">
        <f>EURGBP10080[[#This Row],[date_start]]+5</f>
        <v>40123</v>
      </c>
      <c r="C612">
        <v>260958</v>
      </c>
      <c r="D612" s="11">
        <v>0.89854000000000001</v>
      </c>
      <c r="E612" s="11">
        <v>0.90600000000000003</v>
      </c>
      <c r="F612" s="11">
        <v>0.89183999999999997</v>
      </c>
      <c r="G612" s="11">
        <v>0.89356000000000002</v>
      </c>
    </row>
    <row r="613" spans="1:7" x14ac:dyDescent="0.25">
      <c r="A613" s="10">
        <v>40111</v>
      </c>
      <c r="B613" s="10">
        <f>EURGBP10080[[#This Row],[date_start]]+5</f>
        <v>40116</v>
      </c>
      <c r="C613">
        <v>96166</v>
      </c>
      <c r="D613" s="11">
        <v>0.91969999999999996</v>
      </c>
      <c r="E613" s="11">
        <v>0.92390000000000005</v>
      </c>
      <c r="F613" s="11">
        <v>0.8911</v>
      </c>
      <c r="G613" s="11">
        <v>0.89444999999999997</v>
      </c>
    </row>
    <row r="614" spans="1:7" x14ac:dyDescent="0.25">
      <c r="A614" s="10">
        <v>40104</v>
      </c>
      <c r="B614" s="10">
        <f>EURGBP10080[[#This Row],[date_start]]+5</f>
        <v>40109</v>
      </c>
      <c r="C614">
        <v>54958</v>
      </c>
      <c r="D614" s="11">
        <v>0.91279999999999994</v>
      </c>
      <c r="E614" s="11">
        <v>0.92159999999999997</v>
      </c>
      <c r="F614" s="11">
        <v>0.89970000000000006</v>
      </c>
      <c r="G614" s="11">
        <v>0.92020000000000002</v>
      </c>
    </row>
    <row r="615" spans="1:7" x14ac:dyDescent="0.25">
      <c r="A615" s="10">
        <v>40097</v>
      </c>
      <c r="B615" s="10">
        <f>EURGBP10080[[#This Row],[date_start]]+5</f>
        <v>40102</v>
      </c>
      <c r="C615">
        <v>45763</v>
      </c>
      <c r="D615" s="11">
        <v>0.92810000000000004</v>
      </c>
      <c r="E615" s="11">
        <v>0.94110000000000005</v>
      </c>
      <c r="F615" s="11">
        <v>0.9093</v>
      </c>
      <c r="G615" s="11">
        <v>0.91120000000000001</v>
      </c>
    </row>
    <row r="616" spans="1:7" x14ac:dyDescent="0.25">
      <c r="A616" s="10">
        <v>40090</v>
      </c>
      <c r="B616" s="10">
        <f>EURGBP10080[[#This Row],[date_start]]+5</f>
        <v>40095</v>
      </c>
      <c r="C616">
        <v>57850</v>
      </c>
      <c r="D616" s="11">
        <v>0.91590000000000005</v>
      </c>
      <c r="E616" s="11">
        <v>0.92969999999999997</v>
      </c>
      <c r="F616" s="11">
        <v>0.91390000000000005</v>
      </c>
      <c r="G616" s="11">
        <v>0.92959999999999998</v>
      </c>
    </row>
    <row r="617" spans="1:7" x14ac:dyDescent="0.25">
      <c r="A617" s="10">
        <v>40083</v>
      </c>
      <c r="B617" s="10">
        <f>EURGBP10080[[#This Row],[date_start]]+5</f>
        <v>40088</v>
      </c>
      <c r="C617">
        <v>47504</v>
      </c>
      <c r="D617" s="11">
        <v>0.92049999999999998</v>
      </c>
      <c r="E617" s="11">
        <v>0.92989999999999995</v>
      </c>
      <c r="F617" s="11">
        <v>0.90769999999999995</v>
      </c>
      <c r="G617" s="11">
        <v>0.91400000000000003</v>
      </c>
    </row>
    <row r="618" spans="1:7" x14ac:dyDescent="0.25">
      <c r="A618" s="10">
        <v>40076</v>
      </c>
      <c r="B618" s="10">
        <f>EURGBP10080[[#This Row],[date_start]]+5</f>
        <v>40081</v>
      </c>
      <c r="C618">
        <v>43571</v>
      </c>
      <c r="D618" s="11">
        <v>0.90600000000000003</v>
      </c>
      <c r="E618" s="11">
        <v>0.92179999999999995</v>
      </c>
      <c r="F618" s="11">
        <v>0.89829999999999999</v>
      </c>
      <c r="G618" s="11">
        <v>0.92079999999999995</v>
      </c>
    </row>
    <row r="619" spans="1:7" x14ac:dyDescent="0.25">
      <c r="A619" s="10">
        <v>40069</v>
      </c>
      <c r="B619" s="10">
        <f>EURGBP10080[[#This Row],[date_start]]+5</f>
        <v>40074</v>
      </c>
      <c r="C619">
        <v>34910</v>
      </c>
      <c r="D619" s="11">
        <v>0.87490000000000001</v>
      </c>
      <c r="E619" s="11">
        <v>0.90559999999999996</v>
      </c>
      <c r="F619" s="11">
        <v>0.874</v>
      </c>
      <c r="G619" s="11">
        <v>0.90400000000000003</v>
      </c>
    </row>
    <row r="620" spans="1:7" x14ac:dyDescent="0.25">
      <c r="A620" s="10">
        <v>40062</v>
      </c>
      <c r="B620" s="10">
        <f>EURGBP10080[[#This Row],[date_start]]+5</f>
        <v>40067</v>
      </c>
      <c r="C620">
        <v>73204</v>
      </c>
      <c r="D620" s="11">
        <v>0.87250000000000005</v>
      </c>
      <c r="E620" s="11">
        <v>0.88270000000000004</v>
      </c>
      <c r="F620" s="11">
        <v>0.87160000000000004</v>
      </c>
      <c r="G620" s="11">
        <v>0.87460000000000004</v>
      </c>
    </row>
    <row r="621" spans="1:7" x14ac:dyDescent="0.25">
      <c r="A621" s="10">
        <v>40055</v>
      </c>
      <c r="B621" s="10">
        <f>EURGBP10080[[#This Row],[date_start]]+5</f>
        <v>40060</v>
      </c>
      <c r="C621">
        <v>118543</v>
      </c>
      <c r="D621" s="11">
        <v>0.87939999999999996</v>
      </c>
      <c r="E621" s="11">
        <v>0.88329999999999997</v>
      </c>
      <c r="F621" s="11">
        <v>0.87039999999999995</v>
      </c>
      <c r="G621" s="11">
        <v>0.872</v>
      </c>
    </row>
    <row r="622" spans="1:7" x14ac:dyDescent="0.25">
      <c r="A622" s="10">
        <v>40048</v>
      </c>
      <c r="B622" s="10">
        <f>EURGBP10080[[#This Row],[date_start]]+5</f>
        <v>40053</v>
      </c>
      <c r="C622">
        <v>37894</v>
      </c>
      <c r="D622" s="11">
        <v>0.86909999999999998</v>
      </c>
      <c r="E622" s="11">
        <v>0.88390000000000002</v>
      </c>
      <c r="F622" s="11">
        <v>0.8659</v>
      </c>
      <c r="G622" s="11">
        <v>0.87909999999999999</v>
      </c>
    </row>
    <row r="623" spans="1:7" x14ac:dyDescent="0.25">
      <c r="A623" s="10">
        <v>40041</v>
      </c>
      <c r="B623" s="10">
        <f>EURGBP10080[[#This Row],[date_start]]+5</f>
        <v>40046</v>
      </c>
      <c r="C623">
        <v>42430</v>
      </c>
      <c r="D623" s="11">
        <v>0.85960000000000003</v>
      </c>
      <c r="E623" s="11">
        <v>0.86990000000000001</v>
      </c>
      <c r="F623" s="11">
        <v>0.85240000000000005</v>
      </c>
      <c r="G623" s="11">
        <v>0.86799999999999999</v>
      </c>
    </row>
    <row r="624" spans="1:7" x14ac:dyDescent="0.25">
      <c r="A624" s="10">
        <v>40034</v>
      </c>
      <c r="B624" s="10">
        <f>EURGBP10080[[#This Row],[date_start]]+5</f>
        <v>40039</v>
      </c>
      <c r="C624">
        <v>47073</v>
      </c>
      <c r="D624" s="11">
        <v>0.85029999999999994</v>
      </c>
      <c r="E624" s="11">
        <v>0.86539999999999995</v>
      </c>
      <c r="F624" s="11">
        <v>0.84919999999999995</v>
      </c>
      <c r="G624" s="11">
        <v>0.85850000000000004</v>
      </c>
    </row>
    <row r="625" spans="1:7" x14ac:dyDescent="0.25">
      <c r="A625" s="10">
        <v>40027</v>
      </c>
      <c r="B625" s="10">
        <f>EURGBP10080[[#This Row],[date_start]]+5</f>
        <v>40032</v>
      </c>
      <c r="C625">
        <v>42309</v>
      </c>
      <c r="D625" s="11">
        <v>0.84770000000000001</v>
      </c>
      <c r="E625" s="11">
        <v>0.85929999999999995</v>
      </c>
      <c r="F625" s="11">
        <v>0.84560000000000002</v>
      </c>
      <c r="G625" s="11">
        <v>0.85009999999999997</v>
      </c>
    </row>
    <row r="626" spans="1:7" x14ac:dyDescent="0.25">
      <c r="A626" s="10">
        <v>40020</v>
      </c>
      <c r="B626" s="10">
        <f>EURGBP10080[[#This Row],[date_start]]+5</f>
        <v>40025</v>
      </c>
      <c r="C626">
        <v>45865</v>
      </c>
      <c r="D626" s="11">
        <v>0.86499999999999999</v>
      </c>
      <c r="E626" s="11">
        <v>0.86860000000000004</v>
      </c>
      <c r="F626" s="11">
        <v>0.85040000000000004</v>
      </c>
      <c r="G626" s="11">
        <v>0.85299999999999998</v>
      </c>
    </row>
    <row r="627" spans="1:7" x14ac:dyDescent="0.25">
      <c r="A627" s="10">
        <v>40013</v>
      </c>
      <c r="B627" s="10">
        <f>EURGBP10080[[#This Row],[date_start]]+5</f>
        <v>40018</v>
      </c>
      <c r="C627">
        <v>52649</v>
      </c>
      <c r="D627" s="11">
        <v>0.86350000000000005</v>
      </c>
      <c r="E627" s="11">
        <v>0.86919999999999997</v>
      </c>
      <c r="F627" s="11">
        <v>0.85740000000000005</v>
      </c>
      <c r="G627" s="11">
        <v>0.86460000000000004</v>
      </c>
    </row>
    <row r="628" spans="1:7" x14ac:dyDescent="0.25">
      <c r="A628" s="10">
        <v>40006</v>
      </c>
      <c r="B628" s="10">
        <f>EURGBP10080[[#This Row],[date_start]]+5</f>
        <v>40011</v>
      </c>
      <c r="C628">
        <v>58909</v>
      </c>
      <c r="D628" s="11">
        <v>0.86180000000000001</v>
      </c>
      <c r="E628" s="11">
        <v>0.86990000000000001</v>
      </c>
      <c r="F628" s="11">
        <v>0.8548</v>
      </c>
      <c r="G628" s="11">
        <v>0.86329999999999996</v>
      </c>
    </row>
    <row r="629" spans="1:7" x14ac:dyDescent="0.25">
      <c r="A629" s="10">
        <v>39999</v>
      </c>
      <c r="B629" s="10">
        <f>EURGBP10080[[#This Row],[date_start]]+5</f>
        <v>40004</v>
      </c>
      <c r="C629">
        <v>56547</v>
      </c>
      <c r="D629" s="11">
        <v>0.85709999999999997</v>
      </c>
      <c r="E629" s="11">
        <v>0.86719999999999997</v>
      </c>
      <c r="F629" s="11">
        <v>0.85370000000000001</v>
      </c>
      <c r="G629" s="11">
        <v>0.85960000000000003</v>
      </c>
    </row>
    <row r="630" spans="1:7" x14ac:dyDescent="0.25">
      <c r="A630" s="10">
        <v>39992</v>
      </c>
      <c r="B630" s="10">
        <f>EURGBP10080[[#This Row],[date_start]]+5</f>
        <v>39997</v>
      </c>
      <c r="C630">
        <v>12592</v>
      </c>
      <c r="D630" s="11">
        <v>0.85740000000000005</v>
      </c>
      <c r="E630" s="11">
        <v>0.85840000000000005</v>
      </c>
      <c r="F630" s="11">
        <v>0.85170000000000001</v>
      </c>
      <c r="G630" s="11">
        <v>0.85599999999999998</v>
      </c>
    </row>
    <row r="631" spans="1:7" x14ac:dyDescent="0.25">
      <c r="A631" s="10">
        <v>39985</v>
      </c>
      <c r="B631" s="10">
        <f>EURGBP10080[[#This Row],[date_start]]+5</f>
        <v>39990</v>
      </c>
      <c r="C631">
        <v>41067</v>
      </c>
      <c r="D631" s="11">
        <v>0.84519999999999995</v>
      </c>
      <c r="E631" s="11">
        <v>0.8599</v>
      </c>
      <c r="F631" s="11">
        <v>0.84009999999999996</v>
      </c>
      <c r="G631" s="11">
        <v>0.8548</v>
      </c>
    </row>
    <row r="632" spans="1:7" x14ac:dyDescent="0.25">
      <c r="A632" s="10">
        <v>39978</v>
      </c>
      <c r="B632" s="10">
        <f>EURGBP10080[[#This Row],[date_start]]+5</f>
        <v>39983</v>
      </c>
      <c r="C632">
        <v>63370</v>
      </c>
      <c r="D632" s="11">
        <v>0.85140000000000005</v>
      </c>
      <c r="E632" s="11">
        <v>0.86050000000000004</v>
      </c>
      <c r="F632" s="11">
        <v>0.84219999999999995</v>
      </c>
      <c r="G632" s="11">
        <v>0.84509999999999996</v>
      </c>
    </row>
    <row r="633" spans="1:7" x14ac:dyDescent="0.25">
      <c r="A633" s="10">
        <v>39971</v>
      </c>
      <c r="B633" s="10">
        <f>EURGBP10080[[#This Row],[date_start]]+5</f>
        <v>39976</v>
      </c>
      <c r="C633">
        <v>307788</v>
      </c>
      <c r="D633" s="11">
        <v>0.87380000000000002</v>
      </c>
      <c r="E633" s="11">
        <v>0.87939999999999996</v>
      </c>
      <c r="F633" s="11">
        <v>0.84819999999999995</v>
      </c>
      <c r="G633" s="11">
        <v>0.85229999999999995</v>
      </c>
    </row>
    <row r="634" spans="1:7" x14ac:dyDescent="0.25">
      <c r="A634" s="10">
        <v>39964</v>
      </c>
      <c r="B634" s="10">
        <f>EURGBP10080[[#This Row],[date_start]]+5</f>
        <v>39969</v>
      </c>
      <c r="C634">
        <v>386979</v>
      </c>
      <c r="D634" s="11">
        <v>0.87280000000000002</v>
      </c>
      <c r="E634" s="11">
        <v>0.88660000000000005</v>
      </c>
      <c r="F634" s="11">
        <v>0.85750000000000004</v>
      </c>
      <c r="G634" s="11">
        <v>0.87380000000000002</v>
      </c>
    </row>
    <row r="635" spans="1:7" x14ac:dyDescent="0.25">
      <c r="A635" s="10">
        <v>39957</v>
      </c>
      <c r="B635" s="10">
        <f>EURGBP10080[[#This Row],[date_start]]+5</f>
        <v>39962</v>
      </c>
      <c r="C635">
        <v>309291</v>
      </c>
      <c r="D635" s="11">
        <v>0.88029999999999997</v>
      </c>
      <c r="E635" s="11">
        <v>0.88200000000000001</v>
      </c>
      <c r="F635" s="11">
        <v>0.86529999999999996</v>
      </c>
      <c r="G635" s="11">
        <v>0.87450000000000006</v>
      </c>
    </row>
    <row r="636" spans="1:7" x14ac:dyDescent="0.25">
      <c r="A636" s="10">
        <v>39950</v>
      </c>
      <c r="B636" s="10">
        <f>EURGBP10080[[#This Row],[date_start]]+5</f>
        <v>39955</v>
      </c>
      <c r="C636">
        <v>278232</v>
      </c>
      <c r="D636" s="11">
        <v>0.88829999999999998</v>
      </c>
      <c r="E636" s="11">
        <v>0.88900000000000001</v>
      </c>
      <c r="F636" s="11">
        <v>0.87219999999999998</v>
      </c>
      <c r="G636" s="11">
        <v>0.87860000000000005</v>
      </c>
    </row>
    <row r="637" spans="1:7" x14ac:dyDescent="0.25">
      <c r="A637" s="10">
        <v>39943</v>
      </c>
      <c r="B637" s="10">
        <f>EURGBP10080[[#This Row],[date_start]]+5</f>
        <v>39948</v>
      </c>
      <c r="C637">
        <v>399204</v>
      </c>
      <c r="D637" s="11">
        <v>0.89610000000000001</v>
      </c>
      <c r="E637" s="11">
        <v>0.90359999999999996</v>
      </c>
      <c r="F637" s="11">
        <v>0.88819999999999999</v>
      </c>
      <c r="G637" s="11">
        <v>0.88929999999999998</v>
      </c>
    </row>
    <row r="638" spans="1:7" x14ac:dyDescent="0.25">
      <c r="A638" s="10">
        <v>39936</v>
      </c>
      <c r="B638" s="10">
        <f>EURGBP10080[[#This Row],[date_start]]+5</f>
        <v>39941</v>
      </c>
      <c r="C638">
        <v>387057</v>
      </c>
      <c r="D638" s="11">
        <v>0.88980000000000004</v>
      </c>
      <c r="E638" s="11">
        <v>0.8972</v>
      </c>
      <c r="F638" s="11">
        <v>0.87629999999999997</v>
      </c>
      <c r="G638" s="11">
        <v>0.89480000000000004</v>
      </c>
    </row>
    <row r="639" spans="1:7" x14ac:dyDescent="0.25">
      <c r="A639" s="10">
        <v>39929</v>
      </c>
      <c r="B639" s="10">
        <f>EURGBP10080[[#This Row],[date_start]]+5</f>
        <v>39934</v>
      </c>
      <c r="C639">
        <v>234445</v>
      </c>
      <c r="D639" s="11">
        <v>0.90259999999999996</v>
      </c>
      <c r="E639" s="11">
        <v>0.90529999999999999</v>
      </c>
      <c r="F639" s="11">
        <v>0.8881</v>
      </c>
      <c r="G639" s="11">
        <v>0.88929999999999998</v>
      </c>
    </row>
    <row r="640" spans="1:7" x14ac:dyDescent="0.25">
      <c r="A640" s="10">
        <v>39922</v>
      </c>
      <c r="B640" s="10">
        <f>EURGBP10080[[#This Row],[date_start]]+5</f>
        <v>39927</v>
      </c>
      <c r="C640">
        <v>243377</v>
      </c>
      <c r="D640" s="11">
        <v>0.88190000000000002</v>
      </c>
      <c r="E640" s="11">
        <v>0.90800000000000003</v>
      </c>
      <c r="F640" s="11">
        <v>0.87939999999999996</v>
      </c>
      <c r="G640" s="11">
        <v>0.9032</v>
      </c>
    </row>
    <row r="641" spans="1:7" x14ac:dyDescent="0.25">
      <c r="A641" s="10">
        <v>39915</v>
      </c>
      <c r="B641" s="10">
        <f>EURGBP10080[[#This Row],[date_start]]+5</f>
        <v>39920</v>
      </c>
      <c r="C641">
        <v>185573</v>
      </c>
      <c r="D641" s="11">
        <v>0.90029999999999999</v>
      </c>
      <c r="E641" s="11">
        <v>0.90190000000000003</v>
      </c>
      <c r="F641" s="11">
        <v>0.87849999999999995</v>
      </c>
      <c r="G641" s="11">
        <v>0.88119999999999998</v>
      </c>
    </row>
    <row r="642" spans="1:7" x14ac:dyDescent="0.25">
      <c r="A642" s="10">
        <v>39908</v>
      </c>
      <c r="B642" s="10">
        <f>EURGBP10080[[#This Row],[date_start]]+5</f>
        <v>39913</v>
      </c>
      <c r="C642">
        <v>165361</v>
      </c>
      <c r="D642" s="11">
        <v>0.91</v>
      </c>
      <c r="E642" s="11">
        <v>0.9113</v>
      </c>
      <c r="F642" s="11">
        <v>0.89529999999999998</v>
      </c>
      <c r="G642" s="11">
        <v>0.89849999999999997</v>
      </c>
    </row>
    <row r="643" spans="1:7" x14ac:dyDescent="0.25">
      <c r="A643" s="10">
        <v>39901</v>
      </c>
      <c r="B643" s="10">
        <f>EURGBP10080[[#This Row],[date_start]]+5</f>
        <v>39906</v>
      </c>
      <c r="C643">
        <v>206081</v>
      </c>
      <c r="D643" s="11">
        <v>0.9284</v>
      </c>
      <c r="E643" s="11">
        <v>0.93389999999999995</v>
      </c>
      <c r="F643" s="11">
        <v>0.90390000000000004</v>
      </c>
      <c r="G643" s="11">
        <v>0.9083</v>
      </c>
    </row>
    <row r="644" spans="1:7" x14ac:dyDescent="0.25">
      <c r="A644" s="10">
        <v>39894</v>
      </c>
      <c r="B644" s="10">
        <f>EURGBP10080[[#This Row],[date_start]]+5</f>
        <v>39899</v>
      </c>
      <c r="C644">
        <v>204471</v>
      </c>
      <c r="D644" s="11">
        <v>0.94189999999999996</v>
      </c>
      <c r="E644" s="11">
        <v>0.94199999999999995</v>
      </c>
      <c r="F644" s="11">
        <v>0.91559999999999997</v>
      </c>
      <c r="G644" s="11">
        <v>0.92779999999999996</v>
      </c>
    </row>
    <row r="645" spans="1:7" x14ac:dyDescent="0.25">
      <c r="A645" s="10">
        <v>39887</v>
      </c>
      <c r="B645" s="10">
        <f>EURGBP10080[[#This Row],[date_start]]+5</f>
        <v>39892</v>
      </c>
      <c r="C645">
        <v>248453</v>
      </c>
      <c r="D645" s="11">
        <v>0.92320000000000002</v>
      </c>
      <c r="E645" s="11">
        <v>0.94940000000000002</v>
      </c>
      <c r="F645" s="11">
        <v>0.91449999999999998</v>
      </c>
      <c r="G645" s="11">
        <v>0.93859999999999999</v>
      </c>
    </row>
    <row r="646" spans="1:7" x14ac:dyDescent="0.25">
      <c r="A646" s="10">
        <v>39880</v>
      </c>
      <c r="B646" s="10">
        <f>EURGBP10080[[#This Row],[date_start]]+5</f>
        <v>39885</v>
      </c>
      <c r="C646">
        <v>231723</v>
      </c>
      <c r="D646" s="11">
        <v>0.89680000000000004</v>
      </c>
      <c r="E646" s="11">
        <v>0.93169999999999997</v>
      </c>
      <c r="F646" s="11">
        <v>0.89510000000000001</v>
      </c>
      <c r="G646" s="11">
        <v>0.92330000000000001</v>
      </c>
    </row>
    <row r="647" spans="1:7" x14ac:dyDescent="0.25">
      <c r="A647" s="10">
        <v>39873</v>
      </c>
      <c r="B647" s="10">
        <f>EURGBP10080[[#This Row],[date_start]]+5</f>
        <v>39878</v>
      </c>
      <c r="C647">
        <v>231555</v>
      </c>
      <c r="D647" s="11">
        <v>0.88380000000000003</v>
      </c>
      <c r="E647" s="11">
        <v>0.90080000000000005</v>
      </c>
      <c r="F647" s="11">
        <v>0.88100000000000001</v>
      </c>
      <c r="G647" s="11">
        <v>0.89759999999999995</v>
      </c>
    </row>
    <row r="648" spans="1:7" x14ac:dyDescent="0.25">
      <c r="A648" s="10">
        <v>39866</v>
      </c>
      <c r="B648" s="10">
        <f>EURGBP10080[[#This Row],[date_start]]+5</f>
        <v>39871</v>
      </c>
      <c r="C648">
        <v>215366</v>
      </c>
      <c r="D648" s="11">
        <v>0.89</v>
      </c>
      <c r="E648" s="11">
        <v>0.89770000000000005</v>
      </c>
      <c r="F648" s="11">
        <v>0.87250000000000005</v>
      </c>
      <c r="G648" s="11">
        <v>0.88480000000000003</v>
      </c>
    </row>
    <row r="649" spans="1:7" x14ac:dyDescent="0.25">
      <c r="A649" s="10">
        <v>39859</v>
      </c>
      <c r="B649" s="10">
        <f>EURGBP10080[[#This Row],[date_start]]+5</f>
        <v>39864</v>
      </c>
      <c r="C649">
        <v>118128</v>
      </c>
      <c r="D649" s="11">
        <v>0.89959999999999996</v>
      </c>
      <c r="E649" s="11">
        <v>0.90100000000000002</v>
      </c>
      <c r="F649" s="11">
        <v>0.87719999999999998</v>
      </c>
      <c r="G649" s="11">
        <v>0.88849999999999996</v>
      </c>
    </row>
    <row r="650" spans="1:7" x14ac:dyDescent="0.25">
      <c r="A650" s="10">
        <v>39852</v>
      </c>
      <c r="B650" s="10">
        <f>EURGBP10080[[#This Row],[date_start]]+5</f>
        <v>39857</v>
      </c>
      <c r="C650">
        <v>142819</v>
      </c>
      <c r="D650" s="11">
        <v>0.87549999999999994</v>
      </c>
      <c r="E650" s="11">
        <v>0.90710000000000002</v>
      </c>
      <c r="F650" s="11">
        <v>0.86350000000000005</v>
      </c>
      <c r="G650" s="11">
        <v>0.89600000000000002</v>
      </c>
    </row>
    <row r="651" spans="1:7" x14ac:dyDescent="0.25">
      <c r="A651" s="10">
        <v>39845</v>
      </c>
      <c r="B651" s="10">
        <f>EURGBP10080[[#This Row],[date_start]]+5</f>
        <v>39850</v>
      </c>
      <c r="C651">
        <v>435656</v>
      </c>
      <c r="D651" s="11">
        <v>0.88300000000000001</v>
      </c>
      <c r="E651" s="11">
        <v>0.90820000000000001</v>
      </c>
      <c r="F651" s="11">
        <v>0.86619999999999997</v>
      </c>
      <c r="G651" s="11">
        <v>0.87490000000000001</v>
      </c>
    </row>
    <row r="652" spans="1:7" x14ac:dyDescent="0.25">
      <c r="A652" s="10">
        <v>39838</v>
      </c>
      <c r="B652" s="10">
        <f>EURGBP10080[[#This Row],[date_start]]+5</f>
        <v>39843</v>
      </c>
      <c r="C652">
        <v>478362</v>
      </c>
      <c r="D652" s="11">
        <v>0.94340000000000002</v>
      </c>
      <c r="E652" s="11">
        <v>0.95169999999999999</v>
      </c>
      <c r="F652" s="11">
        <v>0.88009999999999999</v>
      </c>
      <c r="G652" s="11">
        <v>0.88109999999999999</v>
      </c>
    </row>
    <row r="653" spans="1:7" x14ac:dyDescent="0.25">
      <c r="A653" s="10">
        <v>39831</v>
      </c>
      <c r="B653" s="10">
        <f>EURGBP10080[[#This Row],[date_start]]+5</f>
        <v>39836</v>
      </c>
      <c r="C653">
        <v>116797</v>
      </c>
      <c r="D653" s="11">
        <v>0.89759999999999995</v>
      </c>
      <c r="E653" s="11">
        <v>0.94720000000000004</v>
      </c>
      <c r="F653" s="11">
        <v>0.89649999999999996</v>
      </c>
      <c r="G653" s="11">
        <v>0.94</v>
      </c>
    </row>
    <row r="654" spans="1:7" x14ac:dyDescent="0.25">
      <c r="A654" s="10">
        <v>39824</v>
      </c>
      <c r="B654" s="10">
        <f>EURGBP10080[[#This Row],[date_start]]+5</f>
        <v>39829</v>
      </c>
      <c r="C654">
        <v>98660</v>
      </c>
      <c r="D654" s="11">
        <v>0.8931</v>
      </c>
      <c r="E654" s="11">
        <v>0.91269999999999996</v>
      </c>
      <c r="F654" s="11">
        <v>0.88429999999999997</v>
      </c>
      <c r="G654" s="11">
        <v>0.9</v>
      </c>
    </row>
    <row r="655" spans="1:7" x14ac:dyDescent="0.25">
      <c r="A655" s="10">
        <v>39817</v>
      </c>
      <c r="B655" s="10">
        <f>EURGBP10080[[#This Row],[date_start]]+5</f>
        <v>39822</v>
      </c>
      <c r="C655">
        <v>76481</v>
      </c>
      <c r="D655" s="11">
        <v>0.95469999999999999</v>
      </c>
      <c r="E655" s="11">
        <v>0.96319999999999995</v>
      </c>
      <c r="F655" s="11">
        <v>0.88380000000000003</v>
      </c>
      <c r="G655" s="11">
        <v>0.88759999999999994</v>
      </c>
    </row>
    <row r="656" spans="1:7" x14ac:dyDescent="0.25">
      <c r="A656" s="10">
        <v>39810</v>
      </c>
      <c r="B656" s="10">
        <f>EURGBP10080[[#This Row],[date_start]]+5</f>
        <v>39815</v>
      </c>
      <c r="C656">
        <v>32206</v>
      </c>
      <c r="D656" s="11">
        <v>0.95989999999999998</v>
      </c>
      <c r="E656" s="11">
        <v>0.98019999999999996</v>
      </c>
      <c r="F656" s="11">
        <v>0.94769999999999999</v>
      </c>
      <c r="G656" s="11">
        <v>0.95669999999999999</v>
      </c>
    </row>
    <row r="657" spans="1:7" x14ac:dyDescent="0.25">
      <c r="A657" s="10">
        <v>39803</v>
      </c>
      <c r="B657" s="10">
        <f>EURGBP10080[[#This Row],[date_start]]+5</f>
        <v>39808</v>
      </c>
      <c r="C657">
        <v>54200</v>
      </c>
      <c r="D657" s="11">
        <v>0.93159999999999998</v>
      </c>
      <c r="E657" s="11">
        <v>0.9617</v>
      </c>
      <c r="F657" s="11">
        <v>0.93069999999999997</v>
      </c>
      <c r="G657" s="11">
        <v>0.95950000000000002</v>
      </c>
    </row>
    <row r="658" spans="1:7" x14ac:dyDescent="0.25">
      <c r="A658" s="10">
        <v>39796</v>
      </c>
      <c r="B658" s="10">
        <f>EURGBP10080[[#This Row],[date_start]]+5</f>
        <v>39801</v>
      </c>
      <c r="C658">
        <v>92702</v>
      </c>
      <c r="D658" s="11">
        <v>0.89510000000000001</v>
      </c>
      <c r="E658" s="11">
        <v>0.95550000000000002</v>
      </c>
      <c r="F658" s="11">
        <v>0.88849999999999996</v>
      </c>
      <c r="G658" s="11">
        <v>0.93140000000000001</v>
      </c>
    </row>
    <row r="659" spans="1:7" x14ac:dyDescent="0.25">
      <c r="A659" s="10">
        <v>39789</v>
      </c>
      <c r="B659" s="10">
        <f>EURGBP10080[[#This Row],[date_start]]+5</f>
        <v>39794</v>
      </c>
      <c r="C659">
        <v>50460</v>
      </c>
      <c r="D659" s="11">
        <v>0.86409999999999998</v>
      </c>
      <c r="E659" s="11">
        <v>0.89959999999999996</v>
      </c>
      <c r="F659" s="11">
        <v>0.85780000000000001</v>
      </c>
      <c r="G659" s="11">
        <v>0.89459999999999995</v>
      </c>
    </row>
    <row r="660" spans="1:7" x14ac:dyDescent="0.25">
      <c r="A660" s="10">
        <v>39782</v>
      </c>
      <c r="B660" s="10">
        <f>EURGBP10080[[#This Row],[date_start]]+5</f>
        <v>39787</v>
      </c>
      <c r="C660">
        <v>51214</v>
      </c>
      <c r="D660" s="11">
        <v>0.82499999999999996</v>
      </c>
      <c r="E660" s="11">
        <v>0.87250000000000005</v>
      </c>
      <c r="F660" s="11">
        <v>0.82420000000000004</v>
      </c>
      <c r="G660" s="11">
        <v>0.86599999999999999</v>
      </c>
    </row>
    <row r="661" spans="1:7" x14ac:dyDescent="0.25">
      <c r="A661" s="10">
        <v>39775</v>
      </c>
      <c r="B661" s="10">
        <f>EURGBP10080[[#This Row],[date_start]]+5</f>
        <v>39780</v>
      </c>
      <c r="C661">
        <v>69268</v>
      </c>
      <c r="D661" s="11">
        <v>0.84319999999999995</v>
      </c>
      <c r="E661" s="11">
        <v>0.85699999999999998</v>
      </c>
      <c r="F661" s="11">
        <v>0.8236</v>
      </c>
      <c r="G661" s="11">
        <v>0.82509999999999994</v>
      </c>
    </row>
    <row r="662" spans="1:7" x14ac:dyDescent="0.25">
      <c r="A662" s="10">
        <v>39768</v>
      </c>
      <c r="B662" s="10">
        <f>EURGBP10080[[#This Row],[date_start]]+5</f>
        <v>39773</v>
      </c>
      <c r="C662">
        <v>79863</v>
      </c>
      <c r="D662" s="11">
        <v>0.8548</v>
      </c>
      <c r="E662" s="11">
        <v>0.85699999999999998</v>
      </c>
      <c r="F662" s="11">
        <v>0.83389999999999997</v>
      </c>
      <c r="G662" s="11">
        <v>0.84360000000000002</v>
      </c>
    </row>
    <row r="663" spans="1:7" x14ac:dyDescent="0.25">
      <c r="A663" s="10">
        <v>39761</v>
      </c>
      <c r="B663" s="10">
        <f>EURGBP10080[[#This Row],[date_start]]+5</f>
        <v>39766</v>
      </c>
      <c r="C663">
        <v>88779</v>
      </c>
      <c r="D663" s="11">
        <v>0.81279999999999997</v>
      </c>
      <c r="E663" s="11">
        <v>0.86619999999999997</v>
      </c>
      <c r="F663" s="11">
        <v>0.81069999999999998</v>
      </c>
      <c r="G663" s="11">
        <v>0.85509999999999997</v>
      </c>
    </row>
    <row r="664" spans="1:7" x14ac:dyDescent="0.25">
      <c r="A664" s="10">
        <v>39754</v>
      </c>
      <c r="B664" s="10">
        <f>EURGBP10080[[#This Row],[date_start]]+5</f>
        <v>39759</v>
      </c>
      <c r="C664">
        <v>93559</v>
      </c>
      <c r="D664" s="11">
        <v>0.79290000000000005</v>
      </c>
      <c r="E664" s="11">
        <v>0.81930000000000003</v>
      </c>
      <c r="F664" s="11">
        <v>0.78439999999999999</v>
      </c>
      <c r="G664" s="11">
        <v>0.81299999999999994</v>
      </c>
    </row>
    <row r="665" spans="1:7" x14ac:dyDescent="0.25">
      <c r="A665" s="10">
        <v>39747</v>
      </c>
      <c r="B665" s="10">
        <f>EURGBP10080[[#This Row],[date_start]]+5</f>
        <v>39752</v>
      </c>
      <c r="C665">
        <v>87157</v>
      </c>
      <c r="D665" s="11">
        <v>0.8</v>
      </c>
      <c r="E665" s="11">
        <v>0.81240000000000001</v>
      </c>
      <c r="F665" s="11">
        <v>0.78080000000000005</v>
      </c>
      <c r="G665" s="11">
        <v>0.79220000000000002</v>
      </c>
    </row>
    <row r="666" spans="1:7" x14ac:dyDescent="0.25">
      <c r="A666" s="10">
        <v>39740</v>
      </c>
      <c r="B666" s="10">
        <f>EURGBP10080[[#This Row],[date_start]]+5</f>
        <v>39745</v>
      </c>
      <c r="C666">
        <v>101431</v>
      </c>
      <c r="D666" s="11">
        <v>0.77429999999999999</v>
      </c>
      <c r="E666" s="11">
        <v>0.81950000000000001</v>
      </c>
      <c r="F666" s="11">
        <v>0.76929999999999998</v>
      </c>
      <c r="G666" s="11">
        <v>0.79290000000000005</v>
      </c>
    </row>
    <row r="667" spans="1:7" x14ac:dyDescent="0.25">
      <c r="A667" s="10">
        <v>39733</v>
      </c>
      <c r="B667" s="10">
        <f>EURGBP10080[[#This Row],[date_start]]+5</f>
        <v>39738</v>
      </c>
      <c r="C667">
        <v>84311</v>
      </c>
      <c r="D667" s="11">
        <v>0.79239999999999999</v>
      </c>
      <c r="E667" s="11">
        <v>0.79659999999999997</v>
      </c>
      <c r="F667" s="11">
        <v>0.77349999999999997</v>
      </c>
      <c r="G667" s="11">
        <v>0.77590000000000003</v>
      </c>
    </row>
    <row r="668" spans="1:7" x14ac:dyDescent="0.25">
      <c r="A668" s="10">
        <v>39726</v>
      </c>
      <c r="B668" s="10">
        <f>EURGBP10080[[#This Row],[date_start]]+5</f>
        <v>39731</v>
      </c>
      <c r="C668">
        <v>105778</v>
      </c>
      <c r="D668" s="11">
        <v>0.77349999999999997</v>
      </c>
      <c r="E668" s="11">
        <v>0.80679999999999996</v>
      </c>
      <c r="F668" s="11">
        <v>0.77010000000000001</v>
      </c>
      <c r="G668" s="11">
        <v>0.78620000000000001</v>
      </c>
    </row>
    <row r="669" spans="1:7" x14ac:dyDescent="0.25">
      <c r="A669" s="10">
        <v>39719</v>
      </c>
      <c r="B669" s="10">
        <f>EURGBP10080[[#This Row],[date_start]]+5</f>
        <v>39724</v>
      </c>
      <c r="C669">
        <v>75126</v>
      </c>
      <c r="D669" s="11">
        <v>0.79430000000000001</v>
      </c>
      <c r="E669" s="11">
        <v>0.80200000000000005</v>
      </c>
      <c r="F669" s="11">
        <v>0.77529999999999999</v>
      </c>
      <c r="G669" s="11">
        <v>0.77759999999999996</v>
      </c>
    </row>
    <row r="670" spans="1:7" x14ac:dyDescent="0.25">
      <c r="A670" s="10">
        <v>39712</v>
      </c>
      <c r="B670" s="10">
        <f>EURGBP10080[[#This Row],[date_start]]+5</f>
        <v>39717</v>
      </c>
      <c r="C670">
        <v>55948</v>
      </c>
      <c r="D670" s="11">
        <v>0.79069999999999996</v>
      </c>
      <c r="E670" s="11">
        <v>0.79800000000000004</v>
      </c>
      <c r="F670" s="11">
        <v>0.78849999999999998</v>
      </c>
      <c r="G670" s="11">
        <v>0.7923</v>
      </c>
    </row>
    <row r="671" spans="1:7" x14ac:dyDescent="0.25">
      <c r="A671" s="10">
        <v>39705</v>
      </c>
      <c r="B671" s="10">
        <f>EURGBP10080[[#This Row],[date_start]]+5</f>
        <v>39710</v>
      </c>
      <c r="C671">
        <v>87070</v>
      </c>
      <c r="D671" s="11">
        <v>0.79449999999999998</v>
      </c>
      <c r="E671" s="11">
        <v>0.80069999999999997</v>
      </c>
      <c r="F671" s="11">
        <v>0.78490000000000004</v>
      </c>
      <c r="G671" s="11">
        <v>0.78990000000000005</v>
      </c>
    </row>
    <row r="672" spans="1:7" x14ac:dyDescent="0.25">
      <c r="A672" s="10">
        <v>39698</v>
      </c>
      <c r="B672" s="10">
        <f>EURGBP10080[[#This Row],[date_start]]+5</f>
        <v>39703</v>
      </c>
      <c r="C672">
        <v>57966</v>
      </c>
      <c r="D672" s="11">
        <v>0.80420000000000003</v>
      </c>
      <c r="E672" s="11">
        <v>0.80759999999999998</v>
      </c>
      <c r="F672" s="11">
        <v>0.79120000000000001</v>
      </c>
      <c r="G672" s="11">
        <v>0.79310000000000003</v>
      </c>
    </row>
    <row r="673" spans="1:7" x14ac:dyDescent="0.25">
      <c r="A673" s="10">
        <v>39691</v>
      </c>
      <c r="B673" s="10">
        <f>EURGBP10080[[#This Row],[date_start]]+5</f>
        <v>39696</v>
      </c>
      <c r="C673">
        <v>49813</v>
      </c>
      <c r="D673" s="11">
        <v>0.81200000000000006</v>
      </c>
      <c r="E673" s="11">
        <v>0.81859999999999999</v>
      </c>
      <c r="F673" s="11">
        <v>0.8054</v>
      </c>
      <c r="G673" s="11">
        <v>0.80740000000000001</v>
      </c>
    </row>
    <row r="674" spans="1:7" x14ac:dyDescent="0.25">
      <c r="A674" s="10">
        <v>39684</v>
      </c>
      <c r="B674" s="10">
        <f>EURGBP10080[[#This Row],[date_start]]+5</f>
        <v>39689</v>
      </c>
      <c r="C674">
        <v>35878</v>
      </c>
      <c r="D674" s="11">
        <v>0.79869999999999997</v>
      </c>
      <c r="E674" s="11">
        <v>0.8075</v>
      </c>
      <c r="F674" s="11">
        <v>0.79400000000000004</v>
      </c>
      <c r="G674" s="11">
        <v>0.80569999999999997</v>
      </c>
    </row>
    <row r="675" spans="1:7" x14ac:dyDescent="0.25">
      <c r="A675" s="10">
        <v>39677</v>
      </c>
      <c r="B675" s="10">
        <f>EURGBP10080[[#This Row],[date_start]]+5</f>
        <v>39682</v>
      </c>
      <c r="C675">
        <v>27379</v>
      </c>
      <c r="D675" s="11">
        <v>0.78759999999999997</v>
      </c>
      <c r="E675" s="11">
        <v>0.79879999999999995</v>
      </c>
      <c r="F675" s="11">
        <v>0.78710000000000002</v>
      </c>
      <c r="G675" s="11">
        <v>0.7984</v>
      </c>
    </row>
    <row r="676" spans="1:7" x14ac:dyDescent="0.25">
      <c r="A676" s="10">
        <v>39670</v>
      </c>
      <c r="B676" s="10">
        <f>EURGBP10080[[#This Row],[date_start]]+5</f>
        <v>39675</v>
      </c>
      <c r="C676">
        <v>40657</v>
      </c>
      <c r="D676" s="11">
        <v>0.78090000000000004</v>
      </c>
      <c r="E676" s="11">
        <v>0.79910000000000003</v>
      </c>
      <c r="F676" s="11">
        <v>0.77939999999999998</v>
      </c>
      <c r="G676" s="11">
        <v>0.78700000000000003</v>
      </c>
    </row>
    <row r="677" spans="1:7" x14ac:dyDescent="0.25">
      <c r="A677" s="10">
        <v>39663</v>
      </c>
      <c r="B677" s="10">
        <f>EURGBP10080[[#This Row],[date_start]]+5</f>
        <v>39668</v>
      </c>
      <c r="C677">
        <v>28476</v>
      </c>
      <c r="D677" s="11">
        <v>0.78820000000000001</v>
      </c>
      <c r="E677" s="11">
        <v>0.79459999999999997</v>
      </c>
      <c r="F677" s="11">
        <v>0.78120000000000001</v>
      </c>
      <c r="G677" s="11">
        <v>0.78120000000000001</v>
      </c>
    </row>
    <row r="678" spans="1:7" x14ac:dyDescent="0.25">
      <c r="A678" s="10">
        <v>39656</v>
      </c>
      <c r="B678" s="10">
        <f>EURGBP10080[[#This Row],[date_start]]+5</f>
        <v>39661</v>
      </c>
      <c r="C678">
        <v>24934</v>
      </c>
      <c r="D678" s="11">
        <v>0.78849999999999998</v>
      </c>
      <c r="E678" s="11">
        <v>0.79320000000000002</v>
      </c>
      <c r="F678" s="11">
        <v>0.78459999999999996</v>
      </c>
      <c r="G678" s="11">
        <v>0.78790000000000004</v>
      </c>
    </row>
    <row r="679" spans="1:7" x14ac:dyDescent="0.25">
      <c r="A679" s="10">
        <v>39649</v>
      </c>
      <c r="B679" s="10">
        <f>EURGBP10080[[#This Row],[date_start]]+5</f>
        <v>39654</v>
      </c>
      <c r="C679">
        <v>28674</v>
      </c>
      <c r="D679" s="11">
        <v>0.79369999999999996</v>
      </c>
      <c r="E679" s="11">
        <v>0.7974</v>
      </c>
      <c r="F679" s="11">
        <v>0.78410000000000002</v>
      </c>
      <c r="G679" s="11">
        <v>0.78859999999999997</v>
      </c>
    </row>
    <row r="680" spans="1:7" x14ac:dyDescent="0.25">
      <c r="A680" s="10">
        <v>39642</v>
      </c>
      <c r="B680" s="10">
        <f>EURGBP10080[[#This Row],[date_start]]+5</f>
        <v>39647</v>
      </c>
      <c r="C680">
        <v>29461</v>
      </c>
      <c r="D680" s="11">
        <v>0.80189999999999995</v>
      </c>
      <c r="E680" s="11">
        <v>0.80200000000000005</v>
      </c>
      <c r="F680" s="11">
        <v>0.79079999999999995</v>
      </c>
      <c r="G680" s="11">
        <v>0.79290000000000005</v>
      </c>
    </row>
    <row r="681" spans="1:7" x14ac:dyDescent="0.25">
      <c r="A681" s="10">
        <v>39635</v>
      </c>
      <c r="B681" s="10">
        <f>EURGBP10080[[#This Row],[date_start]]+5</f>
        <v>39640</v>
      </c>
      <c r="C681">
        <v>26352</v>
      </c>
      <c r="D681" s="11">
        <v>0.79149999999999998</v>
      </c>
      <c r="E681" s="11">
        <v>0.80169999999999997</v>
      </c>
      <c r="F681" s="11">
        <v>0.79020000000000001</v>
      </c>
      <c r="G681" s="11">
        <v>0.8014</v>
      </c>
    </row>
    <row r="682" spans="1:7" x14ac:dyDescent="0.25">
      <c r="A682" s="10">
        <v>39628</v>
      </c>
      <c r="B682" s="10">
        <f>EURGBP10080[[#This Row],[date_start]]+5</f>
        <v>39633</v>
      </c>
      <c r="C682">
        <v>25367</v>
      </c>
      <c r="D682" s="11">
        <v>0.79110000000000003</v>
      </c>
      <c r="E682" s="11">
        <v>0.80020000000000002</v>
      </c>
      <c r="F682" s="11">
        <v>0.78700000000000003</v>
      </c>
      <c r="G682" s="11">
        <v>0.7923</v>
      </c>
    </row>
    <row r="683" spans="1:7" x14ac:dyDescent="0.25">
      <c r="A683" s="10">
        <v>39621</v>
      </c>
      <c r="B683" s="10">
        <f>EURGBP10080[[#This Row],[date_start]]+5</f>
        <v>39626</v>
      </c>
      <c r="C683">
        <v>30004</v>
      </c>
      <c r="D683" s="11">
        <v>0.79110000000000003</v>
      </c>
      <c r="E683" s="11">
        <v>0.79500000000000004</v>
      </c>
      <c r="F683" s="11">
        <v>0.78910000000000002</v>
      </c>
      <c r="G683" s="11">
        <v>0.79159999999999997</v>
      </c>
    </row>
    <row r="684" spans="1:7" x14ac:dyDescent="0.25">
      <c r="A684" s="10">
        <v>39614</v>
      </c>
      <c r="B684" s="10">
        <f>EURGBP10080[[#This Row],[date_start]]+5</f>
        <v>39619</v>
      </c>
      <c r="C684">
        <v>31091</v>
      </c>
      <c r="D684" s="11">
        <v>0.79139999999999999</v>
      </c>
      <c r="E684" s="11">
        <v>0.79549999999999998</v>
      </c>
      <c r="F684" s="11">
        <v>0.78490000000000004</v>
      </c>
      <c r="G684" s="11">
        <v>0.78959999999999997</v>
      </c>
    </row>
    <row r="685" spans="1:7" x14ac:dyDescent="0.25">
      <c r="A685" s="10">
        <v>39607</v>
      </c>
      <c r="B685" s="10">
        <f>EURGBP10080[[#This Row],[date_start]]+5</f>
        <v>39612</v>
      </c>
      <c r="C685">
        <v>39807</v>
      </c>
      <c r="D685" s="11">
        <v>0.80159999999999998</v>
      </c>
      <c r="E685" s="11">
        <v>0.8034</v>
      </c>
      <c r="F685" s="11">
        <v>0.78700000000000003</v>
      </c>
      <c r="G685" s="11">
        <v>0.78959999999999997</v>
      </c>
    </row>
    <row r="686" spans="1:7" x14ac:dyDescent="0.25">
      <c r="A686" s="10">
        <v>39600</v>
      </c>
      <c r="B686" s="10">
        <f>EURGBP10080[[#This Row],[date_start]]+5</f>
        <v>39605</v>
      </c>
      <c r="C686">
        <v>35031</v>
      </c>
      <c r="D686" s="11">
        <v>0.78720000000000001</v>
      </c>
      <c r="E686" s="11">
        <v>0.80079999999999996</v>
      </c>
      <c r="F686" s="11">
        <v>0.78549999999999998</v>
      </c>
      <c r="G686" s="11">
        <v>0.80049999999999999</v>
      </c>
    </row>
    <row r="687" spans="1:7" x14ac:dyDescent="0.25">
      <c r="A687" s="10">
        <v>39593</v>
      </c>
      <c r="B687" s="10">
        <f>EURGBP10080[[#This Row],[date_start]]+5</f>
        <v>39598</v>
      </c>
      <c r="C687">
        <v>29612</v>
      </c>
      <c r="D687" s="11">
        <v>0.79579999999999995</v>
      </c>
      <c r="E687" s="11">
        <v>0.79830000000000001</v>
      </c>
      <c r="F687" s="11">
        <v>0.7833</v>
      </c>
      <c r="G687" s="11">
        <v>0.78459999999999996</v>
      </c>
    </row>
    <row r="688" spans="1:7" x14ac:dyDescent="0.25">
      <c r="A688" s="10">
        <v>39586</v>
      </c>
      <c r="B688" s="10">
        <f>EURGBP10080[[#This Row],[date_start]]+5</f>
        <v>39591</v>
      </c>
      <c r="C688">
        <v>32378</v>
      </c>
      <c r="D688" s="11">
        <v>0.79679999999999995</v>
      </c>
      <c r="E688" s="11">
        <v>0.8034</v>
      </c>
      <c r="F688" s="11">
        <v>0.79259999999999997</v>
      </c>
      <c r="G688" s="11">
        <v>0.79610000000000003</v>
      </c>
    </row>
    <row r="689" spans="1:7" x14ac:dyDescent="0.25">
      <c r="A689" s="10">
        <v>39579</v>
      </c>
      <c r="B689" s="10">
        <f>EURGBP10080[[#This Row],[date_start]]+5</f>
        <v>39584</v>
      </c>
      <c r="C689">
        <v>38130</v>
      </c>
      <c r="D689" s="11">
        <v>0.79239999999999999</v>
      </c>
      <c r="E689" s="11">
        <v>0.79859999999999998</v>
      </c>
      <c r="F689" s="11">
        <v>0.78759999999999997</v>
      </c>
      <c r="G689" s="11">
        <v>0.79549999999999998</v>
      </c>
    </row>
    <row r="690" spans="1:7" x14ac:dyDescent="0.25">
      <c r="A690" s="10">
        <v>39572</v>
      </c>
      <c r="B690" s="10">
        <f>EURGBP10080[[#This Row],[date_start]]+5</f>
        <v>39577</v>
      </c>
      <c r="C690">
        <v>25097</v>
      </c>
      <c r="D690" s="11">
        <v>0.78180000000000005</v>
      </c>
      <c r="E690" s="11">
        <v>0.79410000000000003</v>
      </c>
      <c r="F690" s="11">
        <v>0.78169999999999995</v>
      </c>
      <c r="G690" s="11">
        <v>0.7923</v>
      </c>
    </row>
    <row r="691" spans="1:7" x14ac:dyDescent="0.25">
      <c r="A691" s="10">
        <v>39565</v>
      </c>
      <c r="B691" s="10">
        <f>EURGBP10080[[#This Row],[date_start]]+5</f>
        <v>39570</v>
      </c>
      <c r="C691">
        <v>32198</v>
      </c>
      <c r="D691" s="11">
        <v>0.78690000000000004</v>
      </c>
      <c r="E691" s="11">
        <v>0.79469999999999996</v>
      </c>
      <c r="F691" s="11">
        <v>0.77649999999999997</v>
      </c>
      <c r="G691" s="11">
        <v>0.78220000000000001</v>
      </c>
    </row>
    <row r="692" spans="1:7" x14ac:dyDescent="0.25">
      <c r="A692" s="10">
        <v>39558</v>
      </c>
      <c r="B692" s="10">
        <f>EURGBP10080[[#This Row],[date_start]]+5</f>
        <v>39563</v>
      </c>
      <c r="C692">
        <v>47023</v>
      </c>
      <c r="D692" s="11">
        <v>0.7913</v>
      </c>
      <c r="E692" s="11">
        <v>0.80500000000000005</v>
      </c>
      <c r="F692" s="11">
        <v>0.78510000000000002</v>
      </c>
      <c r="G692" s="11">
        <v>0.78700000000000003</v>
      </c>
    </row>
    <row r="693" spans="1:7" x14ac:dyDescent="0.25">
      <c r="A693" s="10">
        <v>39551</v>
      </c>
      <c r="B693" s="10">
        <f>EURGBP10080[[#This Row],[date_start]]+5</f>
        <v>39556</v>
      </c>
      <c r="C693">
        <v>50446</v>
      </c>
      <c r="D693" s="11">
        <v>0.79879999999999995</v>
      </c>
      <c r="E693" s="11">
        <v>0.80979999999999996</v>
      </c>
      <c r="F693" s="11">
        <v>0.78749999999999998</v>
      </c>
      <c r="G693" s="11">
        <v>0.79159999999999997</v>
      </c>
    </row>
    <row r="694" spans="1:7" x14ac:dyDescent="0.25">
      <c r="A694" s="10">
        <v>39544</v>
      </c>
      <c r="B694" s="10">
        <f>EURGBP10080[[#This Row],[date_start]]+5</f>
        <v>39549</v>
      </c>
      <c r="C694">
        <v>36475</v>
      </c>
      <c r="D694" s="11">
        <v>0.78879999999999995</v>
      </c>
      <c r="E694" s="11">
        <v>0.80369999999999997</v>
      </c>
      <c r="F694" s="11">
        <v>0.78669999999999995</v>
      </c>
      <c r="G694" s="11">
        <v>0.80300000000000005</v>
      </c>
    </row>
    <row r="695" spans="1:7" x14ac:dyDescent="0.25">
      <c r="A695" s="10">
        <v>39537</v>
      </c>
      <c r="B695" s="10">
        <f>EURGBP10080[[#This Row],[date_start]]+5</f>
        <v>39542</v>
      </c>
      <c r="C695">
        <v>37686</v>
      </c>
      <c r="D695" s="11">
        <v>0.79200000000000004</v>
      </c>
      <c r="E695" s="11">
        <v>0.79810000000000003</v>
      </c>
      <c r="F695" s="11">
        <v>0.78220000000000001</v>
      </c>
      <c r="G695" s="11">
        <v>0.78939999999999999</v>
      </c>
    </row>
    <row r="696" spans="1:7" x14ac:dyDescent="0.25">
      <c r="A696" s="10">
        <v>39530</v>
      </c>
      <c r="B696" s="10">
        <f>EURGBP10080[[#This Row],[date_start]]+5</f>
        <v>39535</v>
      </c>
      <c r="C696">
        <v>35461</v>
      </c>
      <c r="D696" s="11">
        <v>0.77810000000000001</v>
      </c>
      <c r="E696" s="11">
        <v>0.79290000000000005</v>
      </c>
      <c r="F696" s="11">
        <v>0.77439999999999998</v>
      </c>
      <c r="G696" s="11">
        <v>0.79179999999999995</v>
      </c>
    </row>
    <row r="697" spans="1:7" x14ac:dyDescent="0.25">
      <c r="A697" s="10">
        <v>39523</v>
      </c>
      <c r="B697" s="10">
        <f>EURGBP10080[[#This Row],[date_start]]+5</f>
        <v>39528</v>
      </c>
      <c r="C697">
        <v>42653</v>
      </c>
      <c r="D697" s="11">
        <v>0.77869999999999995</v>
      </c>
      <c r="E697" s="11">
        <v>0.79110000000000003</v>
      </c>
      <c r="F697" s="11">
        <v>0.77590000000000003</v>
      </c>
      <c r="G697" s="11">
        <v>0.77849999999999997</v>
      </c>
    </row>
    <row r="698" spans="1:7" x14ac:dyDescent="0.25">
      <c r="A698" s="10">
        <v>39516</v>
      </c>
      <c r="B698" s="10">
        <f>EURGBP10080[[#This Row],[date_start]]+5</f>
        <v>39521</v>
      </c>
      <c r="C698">
        <v>34369</v>
      </c>
      <c r="D698" s="11">
        <v>0.76229999999999998</v>
      </c>
      <c r="E698" s="11">
        <v>0.77600000000000002</v>
      </c>
      <c r="F698" s="11">
        <v>0.75949999999999995</v>
      </c>
      <c r="G698" s="11">
        <v>0.77600000000000002</v>
      </c>
    </row>
    <row r="699" spans="1:7" x14ac:dyDescent="0.25">
      <c r="A699" s="10">
        <v>39509</v>
      </c>
      <c r="B699" s="10">
        <f>EURGBP10080[[#This Row],[date_start]]+5</f>
        <v>39514</v>
      </c>
      <c r="C699">
        <v>31597</v>
      </c>
      <c r="D699" s="11">
        <v>0.76600000000000001</v>
      </c>
      <c r="E699" s="11">
        <v>0.76919999999999999</v>
      </c>
      <c r="F699" s="11">
        <v>0.76</v>
      </c>
      <c r="G699" s="11">
        <v>0.76249999999999996</v>
      </c>
    </row>
    <row r="700" spans="1:7" x14ac:dyDescent="0.25">
      <c r="A700" s="10">
        <v>39502</v>
      </c>
      <c r="B700" s="10">
        <f>EURGBP10080[[#This Row],[date_start]]+5</f>
        <v>39507</v>
      </c>
      <c r="C700">
        <v>28896</v>
      </c>
      <c r="D700" s="11">
        <v>0.75360000000000005</v>
      </c>
      <c r="E700" s="11">
        <v>0.76759999999999995</v>
      </c>
      <c r="F700" s="11">
        <v>0.75139999999999996</v>
      </c>
      <c r="G700" s="11">
        <v>0.76300000000000001</v>
      </c>
    </row>
    <row r="701" spans="1:7" x14ac:dyDescent="0.25">
      <c r="A701" s="10">
        <v>39495</v>
      </c>
      <c r="B701" s="10">
        <f>EURGBP10080[[#This Row],[date_start]]+5</f>
        <v>39500</v>
      </c>
      <c r="C701">
        <v>24421</v>
      </c>
      <c r="D701" s="11">
        <v>0.74960000000000004</v>
      </c>
      <c r="E701" s="11">
        <v>0.75800000000000001</v>
      </c>
      <c r="F701" s="11">
        <v>0.74790000000000001</v>
      </c>
      <c r="G701" s="11">
        <v>0.75380000000000003</v>
      </c>
    </row>
    <row r="702" spans="1:7" x14ac:dyDescent="0.25">
      <c r="A702" s="10">
        <v>39488</v>
      </c>
      <c r="B702" s="10">
        <f>EURGBP10080[[#This Row],[date_start]]+5</f>
        <v>39493</v>
      </c>
      <c r="C702">
        <v>23609</v>
      </c>
      <c r="D702" s="11">
        <v>0.74619999999999997</v>
      </c>
      <c r="E702" s="11">
        <v>0.75080000000000002</v>
      </c>
      <c r="F702" s="11">
        <v>0.74029999999999996</v>
      </c>
      <c r="G702" s="11">
        <v>0.74850000000000005</v>
      </c>
    </row>
    <row r="703" spans="1:7" x14ac:dyDescent="0.25">
      <c r="A703" s="10">
        <v>39481</v>
      </c>
      <c r="B703" s="10">
        <f>EURGBP10080[[#This Row],[date_start]]+5</f>
        <v>39486</v>
      </c>
      <c r="C703">
        <v>26771</v>
      </c>
      <c r="D703" s="11">
        <v>0.75329999999999997</v>
      </c>
      <c r="E703" s="11">
        <v>0.75429999999999997</v>
      </c>
      <c r="F703" s="11">
        <v>0.74239999999999995</v>
      </c>
      <c r="G703" s="11">
        <v>0.74529999999999996</v>
      </c>
    </row>
    <row r="704" spans="1:7" x14ac:dyDescent="0.25">
      <c r="A704" s="10">
        <v>39474</v>
      </c>
      <c r="B704" s="10">
        <f>EURGBP10080[[#This Row],[date_start]]+5</f>
        <v>39479</v>
      </c>
      <c r="C704">
        <v>28357</v>
      </c>
      <c r="D704" s="11">
        <v>0.74029999999999996</v>
      </c>
      <c r="E704" s="11">
        <v>0.75429999999999997</v>
      </c>
      <c r="F704" s="11">
        <v>0.73919999999999997</v>
      </c>
      <c r="G704" s="11">
        <v>0.75309999999999999</v>
      </c>
    </row>
    <row r="705" spans="1:7" x14ac:dyDescent="0.25">
      <c r="A705" s="10">
        <v>39467</v>
      </c>
      <c r="B705" s="10">
        <f>EURGBP10080[[#This Row],[date_start]]+5</f>
        <v>39472</v>
      </c>
      <c r="C705">
        <v>36169</v>
      </c>
      <c r="D705" s="11">
        <v>0.74570000000000003</v>
      </c>
      <c r="E705" s="11">
        <v>0.74890000000000001</v>
      </c>
      <c r="F705" s="11">
        <v>0.73960000000000004</v>
      </c>
      <c r="G705" s="11">
        <v>0.74019999999999997</v>
      </c>
    </row>
    <row r="706" spans="1:7" x14ac:dyDescent="0.25">
      <c r="A706" s="10">
        <v>39460</v>
      </c>
      <c r="B706" s="10">
        <f>EURGBP10080[[#This Row],[date_start]]+5</f>
        <v>39465</v>
      </c>
      <c r="C706">
        <v>31945</v>
      </c>
      <c r="D706" s="11">
        <v>0.75580000000000003</v>
      </c>
      <c r="E706" s="11">
        <v>0.76129999999999998</v>
      </c>
      <c r="F706" s="11">
        <v>0.74150000000000005</v>
      </c>
      <c r="G706" s="11">
        <v>0.74760000000000004</v>
      </c>
    </row>
    <row r="707" spans="1:7" x14ac:dyDescent="0.25">
      <c r="A707" s="10">
        <v>39453</v>
      </c>
      <c r="B707" s="10">
        <f>EURGBP10080[[#This Row],[date_start]]+5</f>
        <v>39458</v>
      </c>
      <c r="C707">
        <v>25971</v>
      </c>
      <c r="D707" s="11">
        <v>0.74709999999999999</v>
      </c>
      <c r="E707" s="11">
        <v>0.75849999999999995</v>
      </c>
      <c r="F707" s="11">
        <v>0.74199999999999999</v>
      </c>
      <c r="G707" s="11">
        <v>0.75509999999999999</v>
      </c>
    </row>
    <row r="708" spans="1:7" x14ac:dyDescent="0.25">
      <c r="A708" s="10">
        <v>39446</v>
      </c>
      <c r="B708" s="10">
        <f>EURGBP10080[[#This Row],[date_start]]+5</f>
        <v>39451</v>
      </c>
      <c r="C708">
        <v>15721</v>
      </c>
      <c r="D708" s="11">
        <v>0.73699999999999999</v>
      </c>
      <c r="E708" s="11">
        <v>0.74909999999999999</v>
      </c>
      <c r="F708" s="11">
        <v>0.73199999999999998</v>
      </c>
      <c r="G708" s="11">
        <v>0.74680000000000002</v>
      </c>
    </row>
    <row r="709" spans="1:7" x14ac:dyDescent="0.25">
      <c r="A709" s="10">
        <v>39439</v>
      </c>
      <c r="B709" s="10">
        <f>EURGBP10080[[#This Row],[date_start]]+5</f>
        <v>39444</v>
      </c>
      <c r="C709">
        <v>12509</v>
      </c>
      <c r="D709" s="11">
        <v>0.72450000000000003</v>
      </c>
      <c r="E709" s="11">
        <v>0.7389</v>
      </c>
      <c r="F709" s="11">
        <v>0.72419999999999995</v>
      </c>
      <c r="G709" s="11">
        <v>0.73750000000000004</v>
      </c>
    </row>
    <row r="710" spans="1:7" x14ac:dyDescent="0.25">
      <c r="A710" s="10">
        <v>39432</v>
      </c>
      <c r="B710" s="10">
        <f>EURGBP10080[[#This Row],[date_start]]+5</f>
        <v>39437</v>
      </c>
      <c r="C710">
        <v>24204</v>
      </c>
      <c r="D710" s="11">
        <v>0.71430000000000005</v>
      </c>
      <c r="E710" s="11">
        <v>0.72550000000000003</v>
      </c>
      <c r="F710" s="11">
        <v>0.71120000000000005</v>
      </c>
      <c r="G710" s="11">
        <v>0.7248</v>
      </c>
    </row>
    <row r="711" spans="1:7" x14ac:dyDescent="0.25">
      <c r="A711" s="10">
        <v>39425</v>
      </c>
      <c r="B711" s="10">
        <f>EURGBP10080[[#This Row],[date_start]]+5</f>
        <v>39430</v>
      </c>
      <c r="C711">
        <v>23580</v>
      </c>
      <c r="D711" s="11">
        <v>0.72099999999999997</v>
      </c>
      <c r="E711" s="11">
        <v>0.72140000000000004</v>
      </c>
      <c r="F711" s="11">
        <v>0.71389999999999998</v>
      </c>
      <c r="G711" s="11">
        <v>0.71509999999999996</v>
      </c>
    </row>
    <row r="712" spans="1:7" x14ac:dyDescent="0.25">
      <c r="A712" s="10">
        <v>39418</v>
      </c>
      <c r="B712" s="10">
        <f>EURGBP10080[[#This Row],[date_start]]+5</f>
        <v>39423</v>
      </c>
      <c r="C712">
        <v>23321</v>
      </c>
      <c r="D712" s="11">
        <v>0.71240000000000003</v>
      </c>
      <c r="E712" s="11">
        <v>0.7238</v>
      </c>
      <c r="F712" s="11">
        <v>0.70879999999999999</v>
      </c>
      <c r="G712" s="11">
        <v>0.7218</v>
      </c>
    </row>
    <row r="713" spans="1:7" x14ac:dyDescent="0.25">
      <c r="A713" s="10">
        <v>39411</v>
      </c>
      <c r="B713" s="10">
        <f>EURGBP10080[[#This Row],[date_start]]+5</f>
        <v>39416</v>
      </c>
      <c r="C713">
        <v>23049</v>
      </c>
      <c r="D713" s="11">
        <v>0.71909999999999996</v>
      </c>
      <c r="E713" s="11">
        <v>0.71960000000000002</v>
      </c>
      <c r="F713" s="11">
        <v>0.71089999999999998</v>
      </c>
      <c r="G713" s="11">
        <v>0.71120000000000005</v>
      </c>
    </row>
    <row r="714" spans="1:7" x14ac:dyDescent="0.25">
      <c r="A714" s="10">
        <v>39404</v>
      </c>
      <c r="B714" s="10">
        <f>EURGBP10080[[#This Row],[date_start]]+5</f>
        <v>39409</v>
      </c>
      <c r="C714">
        <v>21674</v>
      </c>
      <c r="D714" s="11">
        <v>0.71430000000000005</v>
      </c>
      <c r="E714" s="11">
        <v>0.72160000000000002</v>
      </c>
      <c r="F714" s="11">
        <v>0.71250000000000002</v>
      </c>
      <c r="G714" s="11">
        <v>0.71919999999999995</v>
      </c>
    </row>
    <row r="715" spans="1:7" x14ac:dyDescent="0.25">
      <c r="A715" s="10">
        <v>39397</v>
      </c>
      <c r="B715" s="10">
        <f>EURGBP10080[[#This Row],[date_start]]+5</f>
        <v>39402</v>
      </c>
      <c r="C715">
        <v>25613</v>
      </c>
      <c r="D715" s="11">
        <v>0.70330000000000004</v>
      </c>
      <c r="E715" s="11">
        <v>0.71709999999999996</v>
      </c>
      <c r="F715" s="11">
        <v>0.70069999999999999</v>
      </c>
      <c r="G715" s="11">
        <v>0.71360000000000001</v>
      </c>
    </row>
    <row r="716" spans="1:7" x14ac:dyDescent="0.25">
      <c r="A716" s="10">
        <v>39390</v>
      </c>
      <c r="B716" s="10">
        <f>EURGBP10080[[#This Row],[date_start]]+5</f>
        <v>39395</v>
      </c>
      <c r="C716">
        <v>21819</v>
      </c>
      <c r="D716" s="11">
        <v>0.69489999999999996</v>
      </c>
      <c r="E716" s="11">
        <v>0.70240000000000002</v>
      </c>
      <c r="F716" s="11">
        <v>0.69350000000000001</v>
      </c>
      <c r="G716" s="11">
        <v>0.70199999999999996</v>
      </c>
    </row>
    <row r="717" spans="1:7" x14ac:dyDescent="0.25">
      <c r="A717" s="10">
        <v>39383</v>
      </c>
      <c r="B717" s="10">
        <f>EURGBP10080[[#This Row],[date_start]]+5</f>
        <v>39388</v>
      </c>
      <c r="C717">
        <v>17675</v>
      </c>
      <c r="D717" s="11">
        <v>0.70140000000000002</v>
      </c>
      <c r="E717" s="11">
        <v>0.70179999999999998</v>
      </c>
      <c r="F717" s="11">
        <v>0.69189999999999996</v>
      </c>
      <c r="G717" s="11">
        <v>0.69410000000000005</v>
      </c>
    </row>
    <row r="718" spans="1:7" x14ac:dyDescent="0.25">
      <c r="A718" s="10">
        <v>39376</v>
      </c>
      <c r="B718" s="10">
        <f>EURGBP10080[[#This Row],[date_start]]+5</f>
        <v>39381</v>
      </c>
      <c r="C718">
        <v>18453</v>
      </c>
      <c r="D718" s="11">
        <v>0.69799999999999995</v>
      </c>
      <c r="E718" s="11">
        <v>0.70150000000000001</v>
      </c>
      <c r="F718" s="11">
        <v>0.69359999999999999</v>
      </c>
      <c r="G718" s="11">
        <v>0.70109999999999995</v>
      </c>
    </row>
    <row r="719" spans="1:7" x14ac:dyDescent="0.25">
      <c r="A719" s="10">
        <v>39369</v>
      </c>
      <c r="B719" s="10">
        <f>EURGBP10080[[#This Row],[date_start]]+5</f>
        <v>39374</v>
      </c>
      <c r="C719">
        <v>16057</v>
      </c>
      <c r="D719" s="11">
        <v>0.69640000000000002</v>
      </c>
      <c r="E719" s="11">
        <v>0.70009999999999994</v>
      </c>
      <c r="F719" s="11">
        <v>0.69469999999999998</v>
      </c>
      <c r="G719" s="11">
        <v>0.69689999999999996</v>
      </c>
    </row>
    <row r="720" spans="1:7" x14ac:dyDescent="0.25">
      <c r="A720" s="10">
        <v>39362</v>
      </c>
      <c r="B720" s="10">
        <f>EURGBP10080[[#This Row],[date_start]]+5</f>
        <v>39367</v>
      </c>
      <c r="C720">
        <v>14478</v>
      </c>
      <c r="D720" s="11">
        <v>0.69289999999999996</v>
      </c>
      <c r="E720" s="11">
        <v>0.70050000000000001</v>
      </c>
      <c r="F720" s="11">
        <v>0.68930000000000002</v>
      </c>
      <c r="G720" s="11">
        <v>0.69630000000000003</v>
      </c>
    </row>
    <row r="721" spans="1:7" x14ac:dyDescent="0.25">
      <c r="A721" s="10">
        <v>39355</v>
      </c>
      <c r="B721" s="10">
        <f>EURGBP10080[[#This Row],[date_start]]+5</f>
        <v>39360</v>
      </c>
      <c r="C721">
        <v>17057</v>
      </c>
      <c r="D721" s="11">
        <v>0.69740000000000002</v>
      </c>
      <c r="E721" s="11">
        <v>0.69799999999999995</v>
      </c>
      <c r="F721" s="11">
        <v>0.69099999999999995</v>
      </c>
      <c r="G721" s="11">
        <v>0.69210000000000005</v>
      </c>
    </row>
    <row r="722" spans="1:7" x14ac:dyDescent="0.25">
      <c r="A722" s="10">
        <v>39348</v>
      </c>
      <c r="B722" s="10">
        <f>EURGBP10080[[#This Row],[date_start]]+5</f>
        <v>39353</v>
      </c>
      <c r="C722">
        <v>19953</v>
      </c>
      <c r="D722" s="11">
        <v>0.69669999999999999</v>
      </c>
      <c r="E722" s="11">
        <v>0.70269999999999999</v>
      </c>
      <c r="F722" s="11">
        <v>0.69499999999999995</v>
      </c>
      <c r="G722" s="11">
        <v>0.69679999999999997</v>
      </c>
    </row>
    <row r="723" spans="1:7" x14ac:dyDescent="0.25">
      <c r="A723" s="10">
        <v>39341</v>
      </c>
      <c r="B723" s="10">
        <f>EURGBP10080[[#This Row],[date_start]]+5</f>
        <v>39346</v>
      </c>
      <c r="C723">
        <v>21895</v>
      </c>
      <c r="D723" s="11">
        <v>0.69140000000000001</v>
      </c>
      <c r="E723" s="11">
        <v>0.70189999999999997</v>
      </c>
      <c r="F723" s="11">
        <v>0.6905</v>
      </c>
      <c r="G723" s="11">
        <v>0.69730000000000003</v>
      </c>
    </row>
    <row r="724" spans="1:7" x14ac:dyDescent="0.25">
      <c r="A724" s="10">
        <v>39334</v>
      </c>
      <c r="B724" s="10">
        <f>EURGBP10080[[#This Row],[date_start]]+5</f>
        <v>39339</v>
      </c>
      <c r="C724">
        <v>18578</v>
      </c>
      <c r="D724" s="11">
        <v>0.6794</v>
      </c>
      <c r="E724" s="11">
        <v>0.69179999999999997</v>
      </c>
      <c r="F724" s="11">
        <v>0.67820000000000003</v>
      </c>
      <c r="G724" s="11">
        <v>0.69110000000000005</v>
      </c>
    </row>
    <row r="725" spans="1:7" x14ac:dyDescent="0.25">
      <c r="A725" s="10">
        <v>39327</v>
      </c>
      <c r="B725" s="10">
        <f>EURGBP10080[[#This Row],[date_start]]+5</f>
        <v>39332</v>
      </c>
      <c r="C725">
        <v>16108</v>
      </c>
      <c r="D725" s="11">
        <v>0.67579999999999996</v>
      </c>
      <c r="E725" s="11">
        <v>0.67969999999999997</v>
      </c>
      <c r="F725" s="11">
        <v>0.67369999999999997</v>
      </c>
      <c r="G725" s="11">
        <v>0.67859999999999998</v>
      </c>
    </row>
    <row r="726" spans="1:7" x14ac:dyDescent="0.25">
      <c r="A726" s="10">
        <v>39320</v>
      </c>
      <c r="B726" s="10">
        <f>EURGBP10080[[#This Row],[date_start]]+5</f>
        <v>39325</v>
      </c>
      <c r="C726">
        <v>18995</v>
      </c>
      <c r="D726" s="11">
        <v>0.67889999999999995</v>
      </c>
      <c r="E726" s="11">
        <v>0.68059999999999998</v>
      </c>
      <c r="F726" s="11">
        <v>0.67510000000000003</v>
      </c>
      <c r="G726" s="11">
        <v>0.67549999999999999</v>
      </c>
    </row>
    <row r="727" spans="1:7" x14ac:dyDescent="0.25">
      <c r="A727" s="10">
        <v>39313</v>
      </c>
      <c r="B727" s="10">
        <f>EURGBP10080[[#This Row],[date_start]]+5</f>
        <v>39318</v>
      </c>
      <c r="C727">
        <v>19245</v>
      </c>
      <c r="D727" s="11">
        <v>0.68020000000000003</v>
      </c>
      <c r="E727" s="11">
        <v>0.68259999999999998</v>
      </c>
      <c r="F727" s="11">
        <v>0.67549999999999999</v>
      </c>
      <c r="G727" s="11">
        <v>0.67879999999999996</v>
      </c>
    </row>
    <row r="728" spans="1:7" x14ac:dyDescent="0.25">
      <c r="A728" s="10">
        <v>39306</v>
      </c>
      <c r="B728" s="10">
        <f>EURGBP10080[[#This Row],[date_start]]+5</f>
        <v>39311</v>
      </c>
      <c r="C728">
        <v>28599</v>
      </c>
      <c r="D728" s="11">
        <v>0.67679999999999996</v>
      </c>
      <c r="E728" s="11">
        <v>0.68149999999999999</v>
      </c>
      <c r="F728" s="11">
        <v>0.67459999999999998</v>
      </c>
      <c r="G728" s="11">
        <v>0.68</v>
      </c>
    </row>
    <row r="729" spans="1:7" x14ac:dyDescent="0.25">
      <c r="A729" s="10">
        <v>39299</v>
      </c>
      <c r="B729" s="10">
        <f>EURGBP10080[[#This Row],[date_start]]+5</f>
        <v>39304</v>
      </c>
      <c r="C729">
        <v>21670</v>
      </c>
      <c r="D729" s="11">
        <v>0.67749999999999999</v>
      </c>
      <c r="E729" s="11">
        <v>0.68159999999999998</v>
      </c>
      <c r="F729" s="11">
        <v>0.67420000000000002</v>
      </c>
      <c r="G729" s="11">
        <v>0.67669999999999997</v>
      </c>
    </row>
    <row r="730" spans="1:7" x14ac:dyDescent="0.25">
      <c r="A730" s="10">
        <v>39292</v>
      </c>
      <c r="B730" s="10">
        <f>EURGBP10080[[#This Row],[date_start]]+5</f>
        <v>39297</v>
      </c>
      <c r="C730">
        <v>17578</v>
      </c>
      <c r="D730" s="11">
        <v>0.67379999999999995</v>
      </c>
      <c r="E730" s="11">
        <v>0.67689999999999995</v>
      </c>
      <c r="F730" s="11">
        <v>0.67200000000000004</v>
      </c>
      <c r="G730" s="11">
        <v>0.67490000000000006</v>
      </c>
    </row>
    <row r="731" spans="1:7" x14ac:dyDescent="0.25">
      <c r="A731" s="10">
        <v>39285</v>
      </c>
      <c r="B731" s="10">
        <f>EURGBP10080[[#This Row],[date_start]]+5</f>
        <v>39290</v>
      </c>
      <c r="C731">
        <v>16472</v>
      </c>
      <c r="D731" s="11">
        <v>0.67300000000000004</v>
      </c>
      <c r="E731" s="11">
        <v>0.67359999999999998</v>
      </c>
      <c r="F731" s="11">
        <v>0.66790000000000005</v>
      </c>
      <c r="G731" s="11">
        <v>0.67359999999999998</v>
      </c>
    </row>
    <row r="732" spans="1:7" x14ac:dyDescent="0.25">
      <c r="A732" s="10">
        <v>39278</v>
      </c>
      <c r="B732" s="10">
        <f>EURGBP10080[[#This Row],[date_start]]+5</f>
        <v>39283</v>
      </c>
      <c r="C732">
        <v>11112</v>
      </c>
      <c r="D732" s="11">
        <v>0.67730000000000001</v>
      </c>
      <c r="E732" s="11">
        <v>0.67769999999999997</v>
      </c>
      <c r="F732" s="11">
        <v>0.67130000000000001</v>
      </c>
      <c r="G732" s="11">
        <v>0.6724</v>
      </c>
    </row>
    <row r="733" spans="1:7" x14ac:dyDescent="0.25">
      <c r="A733" s="10">
        <v>39271</v>
      </c>
      <c r="B733" s="10">
        <f>EURGBP10080[[#This Row],[date_start]]+5</f>
        <v>39276</v>
      </c>
      <c r="C733">
        <v>12458</v>
      </c>
      <c r="D733" s="11">
        <v>0.67759999999999998</v>
      </c>
      <c r="E733" s="11">
        <v>0.67979999999999996</v>
      </c>
      <c r="F733" s="11">
        <v>0.67500000000000004</v>
      </c>
      <c r="G733" s="11">
        <v>0.6774</v>
      </c>
    </row>
    <row r="734" spans="1:7" x14ac:dyDescent="0.25">
      <c r="A734" s="10">
        <v>39264</v>
      </c>
      <c r="B734" s="10">
        <f>EURGBP10080[[#This Row],[date_start]]+5</f>
        <v>39269</v>
      </c>
      <c r="C734">
        <v>13558</v>
      </c>
      <c r="D734" s="11">
        <v>0.6744</v>
      </c>
      <c r="E734" s="11">
        <v>0.67789999999999995</v>
      </c>
      <c r="F734" s="11">
        <v>0.67310000000000003</v>
      </c>
      <c r="G734" s="11">
        <v>0.67769999999999997</v>
      </c>
    </row>
    <row r="735" spans="1:7" x14ac:dyDescent="0.25">
      <c r="A735" s="10">
        <v>39257</v>
      </c>
      <c r="B735" s="10">
        <f>EURGBP10080[[#This Row],[date_start]]+5</f>
        <v>39262</v>
      </c>
      <c r="C735">
        <v>11589</v>
      </c>
      <c r="D735" s="11">
        <v>0.67379999999999995</v>
      </c>
      <c r="E735" s="11">
        <v>0.67479999999999996</v>
      </c>
      <c r="F735" s="11">
        <v>0.67069999999999996</v>
      </c>
      <c r="G735" s="11">
        <v>0.67390000000000005</v>
      </c>
    </row>
    <row r="736" spans="1:7" x14ac:dyDescent="0.25">
      <c r="A736" s="10">
        <v>39250</v>
      </c>
      <c r="B736" s="10">
        <f>EURGBP10080[[#This Row],[date_start]]+5</f>
        <v>39255</v>
      </c>
      <c r="C736">
        <v>12542</v>
      </c>
      <c r="D736" s="11">
        <v>0.67749999999999999</v>
      </c>
      <c r="E736" s="11">
        <v>0.67749999999999999</v>
      </c>
      <c r="F736" s="11">
        <v>0.67120000000000002</v>
      </c>
      <c r="G736" s="11">
        <v>0.67359999999999998</v>
      </c>
    </row>
    <row r="737" spans="1:7" x14ac:dyDescent="0.25">
      <c r="A737" s="10">
        <v>39243</v>
      </c>
      <c r="B737" s="10">
        <f>EURGBP10080[[#This Row],[date_start]]+5</f>
        <v>39248</v>
      </c>
      <c r="C737">
        <v>15080</v>
      </c>
      <c r="D737" s="11">
        <v>0.67830000000000001</v>
      </c>
      <c r="E737" s="11">
        <v>0.67910000000000004</v>
      </c>
      <c r="F737" s="11">
        <v>0.67259999999999998</v>
      </c>
      <c r="G737" s="11">
        <v>0.6774</v>
      </c>
    </row>
    <row r="738" spans="1:7" x14ac:dyDescent="0.25">
      <c r="A738" s="10">
        <v>39236</v>
      </c>
      <c r="B738" s="10">
        <f>EURGBP10080[[#This Row],[date_start]]+5</f>
        <v>39241</v>
      </c>
      <c r="C738">
        <v>15993</v>
      </c>
      <c r="D738" s="11">
        <v>0.67789999999999995</v>
      </c>
      <c r="E738" s="11">
        <v>0.68049999999999999</v>
      </c>
      <c r="F738" s="11">
        <v>0.67649999999999999</v>
      </c>
      <c r="G738" s="11">
        <v>0.67859999999999998</v>
      </c>
    </row>
    <row r="739" spans="1:7" x14ac:dyDescent="0.25">
      <c r="A739" s="10">
        <v>39229</v>
      </c>
      <c r="B739" s="10">
        <f>EURGBP10080[[#This Row],[date_start]]+5</f>
        <v>39234</v>
      </c>
      <c r="C739">
        <v>10523</v>
      </c>
      <c r="D739" s="11">
        <v>0.67749999999999999</v>
      </c>
      <c r="E739" s="11">
        <v>0.68089999999999995</v>
      </c>
      <c r="F739" s="11">
        <v>0.67659999999999998</v>
      </c>
      <c r="G739" s="11">
        <v>0.67820000000000003</v>
      </c>
    </row>
    <row r="740" spans="1:7" x14ac:dyDescent="0.25">
      <c r="A740" s="10">
        <v>39222</v>
      </c>
      <c r="B740" s="10">
        <f>EURGBP10080[[#This Row],[date_start]]+5</f>
        <v>39227</v>
      </c>
      <c r="C740">
        <v>10993</v>
      </c>
      <c r="D740" s="11">
        <v>0.68430000000000002</v>
      </c>
      <c r="E740" s="11">
        <v>0.68479999999999996</v>
      </c>
      <c r="F740" s="11">
        <v>0.67549999999999999</v>
      </c>
      <c r="G740" s="11">
        <v>0.6774</v>
      </c>
    </row>
    <row r="741" spans="1:7" x14ac:dyDescent="0.25">
      <c r="A741" s="10">
        <v>39215</v>
      </c>
      <c r="B741" s="10">
        <f>EURGBP10080[[#This Row],[date_start]]+5</f>
        <v>39220</v>
      </c>
      <c r="C741">
        <v>11471</v>
      </c>
      <c r="D741" s="11">
        <v>0.68269999999999997</v>
      </c>
      <c r="E741" s="11">
        <v>0.68559999999999999</v>
      </c>
      <c r="F741" s="11">
        <v>0.68189999999999995</v>
      </c>
      <c r="G741" s="11">
        <v>0.68379999999999996</v>
      </c>
    </row>
    <row r="742" spans="1:7" x14ac:dyDescent="0.25">
      <c r="A742" s="10">
        <v>39208</v>
      </c>
      <c r="B742" s="10">
        <f>EURGBP10080[[#This Row],[date_start]]+5</f>
        <v>39213</v>
      </c>
      <c r="C742">
        <v>13204</v>
      </c>
      <c r="D742" s="11">
        <v>0.68159999999999998</v>
      </c>
      <c r="E742" s="11">
        <v>0.68269999999999997</v>
      </c>
      <c r="F742" s="11">
        <v>0.67789999999999995</v>
      </c>
      <c r="G742" s="11">
        <v>0.68240000000000001</v>
      </c>
    </row>
    <row r="743" spans="1:7" x14ac:dyDescent="0.25">
      <c r="A743" s="10">
        <v>39201</v>
      </c>
      <c r="B743" s="10">
        <f>EURGBP10080[[#This Row],[date_start]]+5</f>
        <v>39206</v>
      </c>
      <c r="C743">
        <v>16103</v>
      </c>
      <c r="D743" s="11">
        <v>0.68300000000000005</v>
      </c>
      <c r="E743" s="11">
        <v>0.68359999999999999</v>
      </c>
      <c r="F743" s="11">
        <v>0.67969999999999997</v>
      </c>
      <c r="G743" s="11">
        <v>0.68189999999999995</v>
      </c>
    </row>
    <row r="744" spans="1:7" x14ac:dyDescent="0.25">
      <c r="A744" s="10">
        <v>39194</v>
      </c>
      <c r="B744" s="10">
        <f>EURGBP10080[[#This Row],[date_start]]+5</f>
        <v>39199</v>
      </c>
      <c r="C744">
        <v>13701</v>
      </c>
      <c r="D744" s="11">
        <v>0.67820000000000003</v>
      </c>
      <c r="E744" s="11">
        <v>0.68410000000000004</v>
      </c>
      <c r="F744" s="11">
        <v>0.67720000000000002</v>
      </c>
      <c r="G744" s="11">
        <v>0.68330000000000002</v>
      </c>
    </row>
    <row r="745" spans="1:7" x14ac:dyDescent="0.25">
      <c r="A745" s="10">
        <v>39187</v>
      </c>
      <c r="B745" s="10">
        <f>EURGBP10080[[#This Row],[date_start]]+5</f>
        <v>39192</v>
      </c>
      <c r="C745">
        <v>14523</v>
      </c>
      <c r="D745" s="11">
        <v>0.68279999999999996</v>
      </c>
      <c r="E745" s="11">
        <v>0.68279999999999996</v>
      </c>
      <c r="F745" s="11">
        <v>0.67490000000000006</v>
      </c>
      <c r="G745" s="11">
        <v>0.67849999999999999</v>
      </c>
    </row>
    <row r="746" spans="1:7" x14ac:dyDescent="0.25">
      <c r="A746" s="10">
        <v>39180</v>
      </c>
      <c r="B746" s="10">
        <f>EURGBP10080[[#This Row],[date_start]]+5</f>
        <v>39185</v>
      </c>
      <c r="C746">
        <v>14316</v>
      </c>
      <c r="D746" s="11">
        <v>0.68010000000000004</v>
      </c>
      <c r="E746" s="11">
        <v>0.68220000000000003</v>
      </c>
      <c r="F746" s="11">
        <v>0.6774</v>
      </c>
      <c r="G746" s="11">
        <v>0.68110000000000004</v>
      </c>
    </row>
    <row r="747" spans="1:7" x14ac:dyDescent="0.25">
      <c r="A747" s="10">
        <v>39173</v>
      </c>
      <c r="B747" s="10">
        <f>EURGBP10080[[#This Row],[date_start]]+5</f>
        <v>39178</v>
      </c>
      <c r="C747">
        <v>14344</v>
      </c>
      <c r="D747" s="11">
        <v>0.67879999999999996</v>
      </c>
      <c r="E747" s="11">
        <v>0.68169999999999997</v>
      </c>
      <c r="F747" s="11">
        <v>0.67449999999999999</v>
      </c>
      <c r="G747" s="11">
        <v>0.6804</v>
      </c>
    </row>
    <row r="748" spans="1:7" x14ac:dyDescent="0.25">
      <c r="A748" s="10">
        <v>39166</v>
      </c>
      <c r="B748" s="10">
        <f>EURGBP10080[[#This Row],[date_start]]+5</f>
        <v>39171</v>
      </c>
      <c r="C748">
        <v>17654</v>
      </c>
      <c r="D748" s="11">
        <v>0.67759999999999998</v>
      </c>
      <c r="E748" s="11">
        <v>0.68120000000000003</v>
      </c>
      <c r="F748" s="11">
        <v>0.67510000000000003</v>
      </c>
      <c r="G748" s="11">
        <v>0.6784</v>
      </c>
    </row>
    <row r="749" spans="1:7" x14ac:dyDescent="0.25">
      <c r="A749" s="10">
        <v>39159</v>
      </c>
      <c r="B749" s="10">
        <f>EURGBP10080[[#This Row],[date_start]]+5</f>
        <v>39164</v>
      </c>
      <c r="C749">
        <v>19378</v>
      </c>
      <c r="D749" s="11">
        <v>0.68620000000000003</v>
      </c>
      <c r="E749" s="11">
        <v>0.68640000000000001</v>
      </c>
      <c r="F749" s="11">
        <v>0.67659999999999998</v>
      </c>
      <c r="G749" s="11">
        <v>0.67689999999999995</v>
      </c>
    </row>
    <row r="750" spans="1:7" x14ac:dyDescent="0.25">
      <c r="A750" s="10">
        <v>39152</v>
      </c>
      <c r="B750" s="10">
        <f>EURGBP10080[[#This Row],[date_start]]+5</f>
        <v>39157</v>
      </c>
      <c r="C750">
        <v>19216</v>
      </c>
      <c r="D750" s="11">
        <v>0.67769999999999997</v>
      </c>
      <c r="E750" s="11">
        <v>0.68659999999999999</v>
      </c>
      <c r="F750" s="11">
        <v>0.67679999999999996</v>
      </c>
      <c r="G750" s="11">
        <v>0.68540000000000001</v>
      </c>
    </row>
    <row r="751" spans="1:7" x14ac:dyDescent="0.25">
      <c r="A751" s="10">
        <v>39145</v>
      </c>
      <c r="B751" s="10">
        <f>EURGBP10080[[#This Row],[date_start]]+5</f>
        <v>39150</v>
      </c>
      <c r="C751">
        <v>17824</v>
      </c>
      <c r="D751" s="11">
        <v>0.67900000000000005</v>
      </c>
      <c r="E751" s="11">
        <v>0.68410000000000004</v>
      </c>
      <c r="F751" s="11">
        <v>0.67749999999999999</v>
      </c>
      <c r="G751" s="11">
        <v>0.67869999999999997</v>
      </c>
    </row>
    <row r="752" spans="1:7" x14ac:dyDescent="0.25">
      <c r="A752" s="10">
        <v>39138</v>
      </c>
      <c r="B752" s="10">
        <f>EURGBP10080[[#This Row],[date_start]]+5</f>
        <v>39143</v>
      </c>
      <c r="C752">
        <v>15162</v>
      </c>
      <c r="D752" s="11">
        <v>0.67149999999999999</v>
      </c>
      <c r="E752" s="11">
        <v>0.67859999999999998</v>
      </c>
      <c r="F752" s="11">
        <v>0.66979999999999995</v>
      </c>
      <c r="G752" s="11">
        <v>0.67849999999999999</v>
      </c>
    </row>
    <row r="753" spans="1:7" x14ac:dyDescent="0.25">
      <c r="A753" s="10">
        <v>39131</v>
      </c>
      <c r="B753" s="10">
        <f>EURGBP10080[[#This Row],[date_start]]+5</f>
        <v>39136</v>
      </c>
      <c r="C753">
        <v>11722</v>
      </c>
      <c r="D753" s="11">
        <v>0.67300000000000004</v>
      </c>
      <c r="E753" s="11">
        <v>0.67549999999999999</v>
      </c>
      <c r="F753" s="11">
        <v>0.66879999999999995</v>
      </c>
      <c r="G753" s="11">
        <v>0.67049999999999998</v>
      </c>
    </row>
    <row r="754" spans="1:7" x14ac:dyDescent="0.25">
      <c r="A754" s="10">
        <v>39124</v>
      </c>
      <c r="B754" s="10">
        <f>EURGBP10080[[#This Row],[date_start]]+5</f>
        <v>39129</v>
      </c>
      <c r="C754">
        <v>12913</v>
      </c>
      <c r="D754" s="11">
        <v>0.66679999999999995</v>
      </c>
      <c r="E754" s="11">
        <v>0.67369999999999997</v>
      </c>
      <c r="F754" s="11">
        <v>0.66459999999999997</v>
      </c>
      <c r="G754" s="11">
        <v>0.67359999999999998</v>
      </c>
    </row>
    <row r="755" spans="1:7" x14ac:dyDescent="0.25">
      <c r="A755" s="10">
        <v>39117</v>
      </c>
      <c r="B755" s="10">
        <f>EURGBP10080[[#This Row],[date_start]]+5</f>
        <v>39122</v>
      </c>
      <c r="C755">
        <v>11022</v>
      </c>
      <c r="D755" s="11">
        <v>0.65890000000000004</v>
      </c>
      <c r="E755" s="11">
        <v>0.66820000000000002</v>
      </c>
      <c r="F755" s="11">
        <v>0.65710000000000002</v>
      </c>
      <c r="G755" s="11">
        <v>0.66720000000000002</v>
      </c>
    </row>
    <row r="756" spans="1:7" x14ac:dyDescent="0.25">
      <c r="A756" s="10">
        <v>39110</v>
      </c>
      <c r="B756" s="10">
        <f>EURGBP10080[[#This Row],[date_start]]+5</f>
        <v>39115</v>
      </c>
      <c r="C756">
        <v>11259</v>
      </c>
      <c r="D756" s="11">
        <v>0.65880000000000005</v>
      </c>
      <c r="E756" s="11">
        <v>0.66420000000000001</v>
      </c>
      <c r="F756" s="11">
        <v>0.65800000000000003</v>
      </c>
      <c r="G756" s="11">
        <v>0.65900000000000003</v>
      </c>
    </row>
    <row r="757" spans="1:7" x14ac:dyDescent="0.25">
      <c r="A757" s="10">
        <v>39103</v>
      </c>
      <c r="B757" s="10">
        <f>EURGBP10080[[#This Row],[date_start]]+5</f>
        <v>39108</v>
      </c>
      <c r="C757">
        <v>26378</v>
      </c>
      <c r="D757" s="11">
        <v>0.65600000000000003</v>
      </c>
      <c r="E757" s="11">
        <v>0.66010000000000002</v>
      </c>
      <c r="F757" s="11">
        <v>0.65329999999999999</v>
      </c>
      <c r="G757" s="11">
        <v>0.65890000000000004</v>
      </c>
    </row>
    <row r="758" spans="1:7" x14ac:dyDescent="0.25">
      <c r="A758" s="10">
        <v>39096</v>
      </c>
      <c r="B758" s="10">
        <f>EURGBP10080[[#This Row],[date_start]]+5</f>
        <v>39101</v>
      </c>
      <c r="C758">
        <v>26380</v>
      </c>
      <c r="D758" s="11">
        <v>0.6593</v>
      </c>
      <c r="E758" s="11">
        <v>0.6603</v>
      </c>
      <c r="F758" s="11">
        <v>0.65510000000000002</v>
      </c>
      <c r="G758" s="11">
        <v>0.65639999999999998</v>
      </c>
    </row>
    <row r="759" spans="1:7" x14ac:dyDescent="0.25">
      <c r="A759" s="10">
        <v>39089</v>
      </c>
      <c r="B759" s="10">
        <f>EURGBP10080[[#This Row],[date_start]]+5</f>
        <v>39094</v>
      </c>
      <c r="C759">
        <v>30092</v>
      </c>
      <c r="D759" s="11">
        <v>0.67400000000000004</v>
      </c>
      <c r="E759" s="11">
        <v>0.67410000000000003</v>
      </c>
      <c r="F759" s="11">
        <v>0.65910000000000002</v>
      </c>
      <c r="G759" s="11">
        <v>0.65939999999999999</v>
      </c>
    </row>
    <row r="760" spans="1:7" x14ac:dyDescent="0.25">
      <c r="A760" s="10">
        <v>39082</v>
      </c>
      <c r="B760" s="10">
        <f>EURGBP10080[[#This Row],[date_start]]+5</f>
        <v>39087</v>
      </c>
      <c r="C760">
        <v>26750</v>
      </c>
      <c r="D760" s="11">
        <v>0.67300000000000004</v>
      </c>
      <c r="E760" s="11">
        <v>0.67610000000000003</v>
      </c>
      <c r="F760" s="11">
        <v>0.67220000000000002</v>
      </c>
      <c r="G760" s="11">
        <v>0.67379999999999995</v>
      </c>
    </row>
    <row r="761" spans="1:7" x14ac:dyDescent="0.25">
      <c r="A761" s="10">
        <v>39075</v>
      </c>
      <c r="B761" s="10">
        <f>EURGBP10080[[#This Row],[date_start]]+5</f>
        <v>39080</v>
      </c>
      <c r="C761">
        <v>18710</v>
      </c>
      <c r="D761" s="11">
        <v>0.67</v>
      </c>
      <c r="E761" s="11">
        <v>0.67459999999999998</v>
      </c>
      <c r="F761" s="11">
        <v>0.6694</v>
      </c>
      <c r="G761" s="11">
        <v>0.67310000000000003</v>
      </c>
    </row>
    <row r="762" spans="1:7" x14ac:dyDescent="0.25">
      <c r="A762" s="10">
        <v>39068</v>
      </c>
      <c r="B762" s="10">
        <f>EURGBP10080[[#This Row],[date_start]]+5</f>
        <v>39073</v>
      </c>
      <c r="C762">
        <v>21230</v>
      </c>
      <c r="D762" s="11">
        <v>0.66969999999999996</v>
      </c>
      <c r="E762" s="11">
        <v>0.67259999999999998</v>
      </c>
      <c r="F762" s="11">
        <v>0.66910000000000003</v>
      </c>
      <c r="G762" s="11">
        <v>0.67020000000000002</v>
      </c>
    </row>
    <row r="763" spans="1:7" x14ac:dyDescent="0.25">
      <c r="A763" s="10">
        <v>39061</v>
      </c>
      <c r="B763" s="10">
        <f>EURGBP10080[[#This Row],[date_start]]+5</f>
        <v>39066</v>
      </c>
      <c r="C763">
        <v>24724</v>
      </c>
      <c r="D763" s="11">
        <v>0.67469999999999997</v>
      </c>
      <c r="E763" s="11">
        <v>0.67720000000000002</v>
      </c>
      <c r="F763" s="11">
        <v>0.66900000000000004</v>
      </c>
      <c r="G763" s="11">
        <v>0.66979999999999995</v>
      </c>
    </row>
    <row r="764" spans="1:7" x14ac:dyDescent="0.25">
      <c r="A764" s="10">
        <v>39054</v>
      </c>
      <c r="B764" s="10">
        <f>EURGBP10080[[#This Row],[date_start]]+5</f>
        <v>39059</v>
      </c>
      <c r="C764">
        <v>24207</v>
      </c>
      <c r="D764" s="11">
        <v>0.67349999999999999</v>
      </c>
      <c r="E764" s="11">
        <v>0.67859999999999998</v>
      </c>
      <c r="F764" s="11">
        <v>0.67190000000000005</v>
      </c>
      <c r="G764" s="11">
        <v>0.67520000000000002</v>
      </c>
    </row>
    <row r="765" spans="1:7" x14ac:dyDescent="0.25">
      <c r="A765" s="10">
        <v>39047</v>
      </c>
      <c r="B765" s="10">
        <f>EURGBP10080[[#This Row],[date_start]]+5</f>
        <v>39052</v>
      </c>
      <c r="C765">
        <v>24809</v>
      </c>
      <c r="D765" s="11">
        <v>0.6784</v>
      </c>
      <c r="E765" s="11">
        <v>0.67849999999999999</v>
      </c>
      <c r="F765" s="11">
        <v>0.67149999999999999</v>
      </c>
      <c r="G765" s="11">
        <v>0.67290000000000005</v>
      </c>
    </row>
    <row r="766" spans="1:7" x14ac:dyDescent="0.25">
      <c r="A766" s="10">
        <v>39040</v>
      </c>
      <c r="B766" s="10">
        <f>EURGBP10080[[#This Row],[date_start]]+5</f>
        <v>39045</v>
      </c>
      <c r="C766">
        <v>24717</v>
      </c>
      <c r="D766" s="11">
        <v>0.67700000000000005</v>
      </c>
      <c r="E766" s="11">
        <v>0.67789999999999995</v>
      </c>
      <c r="F766" s="11">
        <v>0.67420000000000002</v>
      </c>
      <c r="G766" s="11">
        <v>0.6774</v>
      </c>
    </row>
    <row r="767" spans="1:7" x14ac:dyDescent="0.25">
      <c r="A767" s="10">
        <v>39033</v>
      </c>
      <c r="B767" s="10">
        <f>EURGBP10080[[#This Row],[date_start]]+5</f>
        <v>39038</v>
      </c>
      <c r="C767">
        <v>35633</v>
      </c>
      <c r="D767" s="11">
        <v>0.67179999999999995</v>
      </c>
      <c r="E767" s="11">
        <v>0.67930000000000001</v>
      </c>
      <c r="F767" s="11">
        <v>0.67169999999999996</v>
      </c>
      <c r="G767" s="11">
        <v>0.67679999999999996</v>
      </c>
    </row>
    <row r="768" spans="1:7" x14ac:dyDescent="0.25">
      <c r="A768" s="10">
        <v>39026</v>
      </c>
      <c r="B768" s="10">
        <f>EURGBP10080[[#This Row],[date_start]]+5</f>
        <v>39031</v>
      </c>
      <c r="C768">
        <v>28342</v>
      </c>
      <c r="D768" s="11">
        <v>0.66839999999999999</v>
      </c>
      <c r="E768" s="11">
        <v>0.67390000000000005</v>
      </c>
      <c r="F768" s="11">
        <v>0.66800000000000004</v>
      </c>
      <c r="G768" s="11">
        <v>0.67190000000000005</v>
      </c>
    </row>
    <row r="769" spans="1:7" x14ac:dyDescent="0.25">
      <c r="A769" s="10">
        <v>39019</v>
      </c>
      <c r="B769" s="10">
        <f>EURGBP10080[[#This Row],[date_start]]+5</f>
        <v>39024</v>
      </c>
      <c r="C769">
        <v>38983</v>
      </c>
      <c r="D769" s="11">
        <v>0.67100000000000004</v>
      </c>
      <c r="E769" s="11">
        <v>0.6714</v>
      </c>
      <c r="F769" s="11">
        <v>0.66690000000000005</v>
      </c>
      <c r="G769" s="11">
        <v>0.66869999999999996</v>
      </c>
    </row>
    <row r="770" spans="1:7" x14ac:dyDescent="0.25">
      <c r="A770" s="10">
        <v>39012</v>
      </c>
      <c r="B770" s="10">
        <f>EURGBP10080[[#This Row],[date_start]]+5</f>
        <v>39017</v>
      </c>
      <c r="C770">
        <v>38548</v>
      </c>
      <c r="D770" s="11">
        <v>0.66979999999999995</v>
      </c>
      <c r="E770" s="11">
        <v>0.6724</v>
      </c>
      <c r="F770" s="11">
        <v>0.66920000000000002</v>
      </c>
      <c r="G770" s="11">
        <v>0.67110000000000003</v>
      </c>
    </row>
    <row r="771" spans="1:7" x14ac:dyDescent="0.25">
      <c r="A771" s="10">
        <v>39005</v>
      </c>
      <c r="B771" s="10">
        <f>EURGBP10080[[#This Row],[date_start]]+5</f>
        <v>39010</v>
      </c>
      <c r="C771">
        <v>35632</v>
      </c>
      <c r="D771" s="11">
        <v>0.67379999999999995</v>
      </c>
      <c r="E771" s="11">
        <v>0.67449999999999999</v>
      </c>
      <c r="F771" s="11">
        <v>0.66890000000000005</v>
      </c>
      <c r="G771" s="11">
        <v>0.66959999999999997</v>
      </c>
    </row>
    <row r="772" spans="1:7" x14ac:dyDescent="0.25">
      <c r="A772" s="10">
        <v>38998</v>
      </c>
      <c r="B772" s="10">
        <f>EURGBP10080[[#This Row],[date_start]]+5</f>
        <v>39003</v>
      </c>
      <c r="C772">
        <v>34363</v>
      </c>
      <c r="D772" s="11">
        <v>0.67330000000000001</v>
      </c>
      <c r="E772" s="11">
        <v>0.67659999999999998</v>
      </c>
      <c r="F772" s="11">
        <v>0.67259999999999998</v>
      </c>
      <c r="G772" s="11">
        <v>0.67410000000000003</v>
      </c>
    </row>
    <row r="773" spans="1:7" x14ac:dyDescent="0.25">
      <c r="A773" s="10">
        <v>38991</v>
      </c>
      <c r="B773" s="10">
        <f>EURGBP10080[[#This Row],[date_start]]+5</f>
        <v>38996</v>
      </c>
      <c r="C773">
        <v>48625</v>
      </c>
      <c r="D773" s="11">
        <v>0.67620000000000002</v>
      </c>
      <c r="E773" s="11">
        <v>0.67820000000000003</v>
      </c>
      <c r="F773" s="11">
        <v>0.67110000000000003</v>
      </c>
      <c r="G773" s="11">
        <v>0.6734</v>
      </c>
    </row>
    <row r="774" spans="1:7" x14ac:dyDescent="0.25">
      <c r="A774" s="10">
        <v>38984</v>
      </c>
      <c r="B774" s="10">
        <f>EURGBP10080[[#This Row],[date_start]]+5</f>
        <v>38989</v>
      </c>
      <c r="C774">
        <v>47809</v>
      </c>
      <c r="D774" s="11">
        <v>0.67290000000000005</v>
      </c>
      <c r="E774" s="11">
        <v>0.67920000000000003</v>
      </c>
      <c r="F774" s="11">
        <v>0.66830000000000001</v>
      </c>
      <c r="G774" s="11">
        <v>0.67669999999999997</v>
      </c>
    </row>
    <row r="775" spans="1:7" x14ac:dyDescent="0.25">
      <c r="A775" s="10">
        <v>38977</v>
      </c>
      <c r="B775" s="10">
        <f>EURGBP10080[[#This Row],[date_start]]+5</f>
        <v>38982</v>
      </c>
      <c r="C775">
        <v>46356</v>
      </c>
      <c r="D775" s="11">
        <v>0.67290000000000005</v>
      </c>
      <c r="E775" s="11">
        <v>0.67669999999999997</v>
      </c>
      <c r="F775" s="11">
        <v>0.67</v>
      </c>
      <c r="G775" s="11">
        <v>0.67259999999999998</v>
      </c>
    </row>
    <row r="776" spans="1:7" x14ac:dyDescent="0.25">
      <c r="A776" s="10">
        <v>38970</v>
      </c>
      <c r="B776" s="10">
        <f>EURGBP10080[[#This Row],[date_start]]+5</f>
        <v>38975</v>
      </c>
      <c r="C776">
        <v>47914</v>
      </c>
      <c r="D776" s="11">
        <v>0.67910000000000004</v>
      </c>
      <c r="E776" s="11">
        <v>0.68230000000000002</v>
      </c>
      <c r="F776" s="11">
        <v>0.67269999999999996</v>
      </c>
      <c r="G776" s="11">
        <v>0.67400000000000004</v>
      </c>
    </row>
    <row r="777" spans="1:7" x14ac:dyDescent="0.25">
      <c r="A777" s="10">
        <v>38963</v>
      </c>
      <c r="B777" s="10">
        <f>EURGBP10080[[#This Row],[date_start]]+5</f>
        <v>38968</v>
      </c>
      <c r="C777">
        <v>48631</v>
      </c>
      <c r="D777" s="11">
        <v>0.67369999999999997</v>
      </c>
      <c r="E777" s="11">
        <v>0.68110000000000004</v>
      </c>
      <c r="F777" s="11">
        <v>0.67330000000000001</v>
      </c>
      <c r="G777" s="11">
        <v>0.67959999999999998</v>
      </c>
    </row>
    <row r="778" spans="1:7" x14ac:dyDescent="0.25">
      <c r="A778" s="10">
        <v>38956</v>
      </c>
      <c r="B778" s="10">
        <f>EURGBP10080[[#This Row],[date_start]]+5</f>
        <v>38961</v>
      </c>
      <c r="C778">
        <v>46236</v>
      </c>
      <c r="D778" s="11">
        <v>0.67600000000000005</v>
      </c>
      <c r="E778" s="11">
        <v>0.67730000000000001</v>
      </c>
      <c r="F778" s="11">
        <v>0.67200000000000004</v>
      </c>
      <c r="G778" s="11">
        <v>0.67330000000000001</v>
      </c>
    </row>
    <row r="779" spans="1:7" x14ac:dyDescent="0.25">
      <c r="A779" s="10">
        <v>38949</v>
      </c>
      <c r="B779" s="10">
        <f>EURGBP10080[[#This Row],[date_start]]+5</f>
        <v>38954</v>
      </c>
      <c r="C779">
        <v>48336</v>
      </c>
      <c r="D779" s="11">
        <v>0.68169999999999997</v>
      </c>
      <c r="E779" s="11">
        <v>0.68320000000000003</v>
      </c>
      <c r="F779" s="11">
        <v>0.67449999999999999</v>
      </c>
      <c r="G779" s="11">
        <v>0.67579999999999996</v>
      </c>
    </row>
    <row r="780" spans="1:7" x14ac:dyDescent="0.25">
      <c r="A780" s="10">
        <v>38942</v>
      </c>
      <c r="B780" s="10">
        <f>EURGBP10080[[#This Row],[date_start]]+5</f>
        <v>38947</v>
      </c>
      <c r="C780">
        <v>45268</v>
      </c>
      <c r="D780" s="11">
        <v>0.67279999999999995</v>
      </c>
      <c r="E780" s="11">
        <v>0.68240000000000001</v>
      </c>
      <c r="F780" s="11">
        <v>0.67220000000000002</v>
      </c>
      <c r="G780" s="11">
        <v>0.68159999999999998</v>
      </c>
    </row>
    <row r="781" spans="1:7" x14ac:dyDescent="0.25">
      <c r="A781" s="10">
        <v>38935</v>
      </c>
      <c r="B781" s="10">
        <f>EURGBP10080[[#This Row],[date_start]]+5</f>
        <v>38940</v>
      </c>
      <c r="C781">
        <v>46232</v>
      </c>
      <c r="D781" s="11">
        <v>0.67549999999999999</v>
      </c>
      <c r="E781" s="11">
        <v>0.67730000000000001</v>
      </c>
      <c r="F781" s="11">
        <v>0.67190000000000005</v>
      </c>
      <c r="G781" s="11">
        <v>0.67320000000000002</v>
      </c>
    </row>
    <row r="782" spans="1:7" x14ac:dyDescent="0.25">
      <c r="A782" s="10">
        <v>38928</v>
      </c>
      <c r="B782" s="10">
        <f>EURGBP10080[[#This Row],[date_start]]+5</f>
        <v>38933</v>
      </c>
      <c r="C782">
        <v>44638</v>
      </c>
      <c r="D782" s="11">
        <v>0.68520000000000003</v>
      </c>
      <c r="E782" s="11">
        <v>0.68569999999999998</v>
      </c>
      <c r="F782" s="11">
        <v>0.67430000000000001</v>
      </c>
      <c r="G782" s="11">
        <v>0.67469999999999997</v>
      </c>
    </row>
    <row r="783" spans="1:7" x14ac:dyDescent="0.25">
      <c r="A783" s="10">
        <v>38921</v>
      </c>
      <c r="B783" s="10">
        <f>EURGBP10080[[#This Row],[date_start]]+5</f>
        <v>38926</v>
      </c>
      <c r="C783">
        <v>48985</v>
      </c>
      <c r="D783" s="11">
        <v>0.68310000000000004</v>
      </c>
      <c r="E783" s="11">
        <v>0.68669999999999998</v>
      </c>
      <c r="F783" s="11">
        <v>0.68089999999999995</v>
      </c>
      <c r="G783" s="11">
        <v>0.6845</v>
      </c>
    </row>
    <row r="784" spans="1:7" x14ac:dyDescent="0.25">
      <c r="A784" s="10">
        <v>38914</v>
      </c>
      <c r="B784" s="10">
        <f>EURGBP10080[[#This Row],[date_start]]+5</f>
        <v>38919</v>
      </c>
      <c r="C784">
        <v>48165</v>
      </c>
      <c r="D784" s="11">
        <v>0.6875</v>
      </c>
      <c r="E784" s="11">
        <v>0.68959999999999999</v>
      </c>
      <c r="F784" s="11">
        <v>0.68169999999999997</v>
      </c>
      <c r="G784" s="11">
        <v>0.68300000000000005</v>
      </c>
    </row>
    <row r="785" spans="1:7" x14ac:dyDescent="0.25">
      <c r="A785" s="10">
        <v>38907</v>
      </c>
      <c r="B785" s="10">
        <f>EURGBP10080[[#This Row],[date_start]]+5</f>
        <v>38912</v>
      </c>
      <c r="C785">
        <v>52773</v>
      </c>
      <c r="D785" s="11">
        <v>0.69240000000000002</v>
      </c>
      <c r="E785" s="11">
        <v>0.69379999999999997</v>
      </c>
      <c r="F785" s="11">
        <v>0.68730000000000002</v>
      </c>
      <c r="G785" s="11">
        <v>0.68799999999999994</v>
      </c>
    </row>
    <row r="786" spans="1:7" x14ac:dyDescent="0.25">
      <c r="A786" s="10">
        <v>38900</v>
      </c>
      <c r="B786" s="10">
        <f>EURGBP10080[[#This Row],[date_start]]+5</f>
        <v>38905</v>
      </c>
      <c r="C786">
        <v>41681</v>
      </c>
      <c r="D786" s="11">
        <v>0.69199999999999995</v>
      </c>
      <c r="E786" s="11">
        <v>0.69630000000000003</v>
      </c>
      <c r="F786" s="11">
        <v>0.69159999999999999</v>
      </c>
      <c r="G786" s="11">
        <v>0.69189999999999996</v>
      </c>
    </row>
    <row r="787" spans="1:7" x14ac:dyDescent="0.25">
      <c r="A787" s="10">
        <v>38893</v>
      </c>
      <c r="B787" s="10">
        <f>EURGBP10080[[#This Row],[date_start]]+5</f>
        <v>38898</v>
      </c>
      <c r="C787">
        <v>42623</v>
      </c>
      <c r="D787" s="11">
        <v>0.68769999999999998</v>
      </c>
      <c r="E787" s="11">
        <v>0.69510000000000005</v>
      </c>
      <c r="F787" s="11">
        <v>0.68720000000000003</v>
      </c>
      <c r="G787" s="11">
        <v>0.69159999999999999</v>
      </c>
    </row>
    <row r="788" spans="1:7" x14ac:dyDescent="0.25">
      <c r="A788" s="10">
        <v>38886</v>
      </c>
      <c r="B788" s="10">
        <f>EURGBP10080[[#This Row],[date_start]]+5</f>
        <v>38891</v>
      </c>
      <c r="C788">
        <v>42422</v>
      </c>
      <c r="D788" s="11">
        <v>0.68310000000000004</v>
      </c>
      <c r="E788" s="11">
        <v>0.68899999999999995</v>
      </c>
      <c r="F788" s="11">
        <v>0.68100000000000005</v>
      </c>
      <c r="G788" s="11">
        <v>0.6885</v>
      </c>
    </row>
    <row r="789" spans="1:7" x14ac:dyDescent="0.25">
      <c r="A789" s="10">
        <v>38879</v>
      </c>
      <c r="B789" s="10">
        <f>EURGBP10080[[#This Row],[date_start]]+5</f>
        <v>38884</v>
      </c>
      <c r="C789">
        <v>41455</v>
      </c>
      <c r="D789" s="11">
        <v>0.68579999999999997</v>
      </c>
      <c r="E789" s="11">
        <v>0.6865</v>
      </c>
      <c r="F789" s="11">
        <v>0.68149999999999999</v>
      </c>
      <c r="G789" s="11">
        <v>0.68340000000000001</v>
      </c>
    </row>
    <row r="790" spans="1:7" x14ac:dyDescent="0.25">
      <c r="A790" s="10">
        <v>38872</v>
      </c>
      <c r="B790" s="10">
        <f>EURGBP10080[[#This Row],[date_start]]+5</f>
        <v>38877</v>
      </c>
      <c r="C790">
        <v>41214</v>
      </c>
      <c r="D790" s="11">
        <v>0.68640000000000001</v>
      </c>
      <c r="E790" s="11">
        <v>0.69130000000000003</v>
      </c>
      <c r="F790" s="11">
        <v>0.68489999999999995</v>
      </c>
      <c r="G790" s="11">
        <v>0.68679999999999997</v>
      </c>
    </row>
    <row r="791" spans="1:7" x14ac:dyDescent="0.25">
      <c r="A791" s="10">
        <v>38865</v>
      </c>
      <c r="B791" s="10">
        <f>EURGBP10080[[#This Row],[date_start]]+5</f>
        <v>38870</v>
      </c>
      <c r="C791">
        <v>41116</v>
      </c>
      <c r="D791" s="11">
        <v>0.68540000000000001</v>
      </c>
      <c r="E791" s="11">
        <v>0.68830000000000002</v>
      </c>
      <c r="F791" s="11">
        <v>0.68259999999999998</v>
      </c>
      <c r="G791" s="11">
        <v>0.68669999999999998</v>
      </c>
    </row>
    <row r="792" spans="1:7" x14ac:dyDescent="0.25">
      <c r="A792" s="10">
        <v>38858</v>
      </c>
      <c r="B792" s="10">
        <f>EURGBP10080[[#This Row],[date_start]]+5</f>
        <v>38863</v>
      </c>
      <c r="C792">
        <v>41281</v>
      </c>
      <c r="D792" s="11">
        <v>0.67979999999999996</v>
      </c>
      <c r="E792" s="11">
        <v>0.68669999999999998</v>
      </c>
      <c r="F792" s="11">
        <v>0.67969999999999997</v>
      </c>
      <c r="G792" s="11">
        <v>0.68489999999999995</v>
      </c>
    </row>
    <row r="793" spans="1:7" x14ac:dyDescent="0.25">
      <c r="A793" s="10">
        <v>38851</v>
      </c>
      <c r="B793" s="10">
        <f>EURGBP10080[[#This Row],[date_start]]+5</f>
        <v>38856</v>
      </c>
      <c r="C793">
        <v>43799</v>
      </c>
      <c r="D793" s="11">
        <v>0.68269999999999997</v>
      </c>
      <c r="E793" s="11">
        <v>0.68320000000000003</v>
      </c>
      <c r="F793" s="11">
        <v>0.67530000000000001</v>
      </c>
      <c r="G793" s="11">
        <v>0.68020000000000003</v>
      </c>
    </row>
    <row r="794" spans="1:7" x14ac:dyDescent="0.25">
      <c r="A794" s="10">
        <v>38844</v>
      </c>
      <c r="B794" s="10">
        <f>EURGBP10080[[#This Row],[date_start]]+5</f>
        <v>38849</v>
      </c>
      <c r="C794">
        <v>39874</v>
      </c>
      <c r="D794" s="11">
        <v>0.68430000000000002</v>
      </c>
      <c r="E794" s="11">
        <v>0.68769999999999998</v>
      </c>
      <c r="F794" s="11">
        <v>0.67979999999999996</v>
      </c>
      <c r="G794" s="11">
        <v>0.68230000000000002</v>
      </c>
    </row>
    <row r="795" spans="1:7" x14ac:dyDescent="0.25">
      <c r="A795" s="10">
        <v>38837</v>
      </c>
      <c r="B795" s="10">
        <f>EURGBP10080[[#This Row],[date_start]]+5</f>
        <v>38842</v>
      </c>
      <c r="C795">
        <v>39290</v>
      </c>
      <c r="D795" s="11">
        <v>0.69259999999999999</v>
      </c>
      <c r="E795" s="11">
        <v>0.69259999999999999</v>
      </c>
      <c r="F795" s="11">
        <v>0.6835</v>
      </c>
      <c r="G795" s="11">
        <v>0.6845</v>
      </c>
    </row>
    <row r="796" spans="1:7" x14ac:dyDescent="0.25">
      <c r="A796" s="10">
        <v>38830</v>
      </c>
      <c r="B796" s="10">
        <f>EURGBP10080[[#This Row],[date_start]]+5</f>
        <v>38835</v>
      </c>
      <c r="C796">
        <v>40663</v>
      </c>
      <c r="D796" s="11">
        <v>0.69230000000000003</v>
      </c>
      <c r="E796" s="11">
        <v>0.69850000000000001</v>
      </c>
      <c r="F796" s="11">
        <v>0.6905</v>
      </c>
      <c r="G796" s="11">
        <v>0.69179999999999997</v>
      </c>
    </row>
    <row r="797" spans="1:7" x14ac:dyDescent="0.25">
      <c r="A797" s="10">
        <v>38823</v>
      </c>
      <c r="B797" s="10">
        <f>EURGBP10080[[#This Row],[date_start]]+5</f>
        <v>38828</v>
      </c>
      <c r="C797">
        <v>39713</v>
      </c>
      <c r="D797" s="11">
        <v>0.69140000000000001</v>
      </c>
      <c r="E797" s="11">
        <v>0.69369999999999998</v>
      </c>
      <c r="F797" s="11">
        <v>0.68889999999999996</v>
      </c>
      <c r="G797" s="11">
        <v>0.69269999999999998</v>
      </c>
    </row>
    <row r="798" spans="1:7" x14ac:dyDescent="0.25">
      <c r="A798" s="10">
        <v>38816</v>
      </c>
      <c r="B798" s="10">
        <f>EURGBP10080[[#This Row],[date_start]]+5</f>
        <v>38821</v>
      </c>
      <c r="C798">
        <v>36149</v>
      </c>
      <c r="D798" s="11">
        <v>0.6946</v>
      </c>
      <c r="E798" s="11">
        <v>0.69730000000000003</v>
      </c>
      <c r="F798" s="11">
        <v>0.68979999999999997</v>
      </c>
      <c r="G798" s="11">
        <v>0.6915</v>
      </c>
    </row>
    <row r="799" spans="1:7" x14ac:dyDescent="0.25">
      <c r="A799" s="10">
        <v>38809</v>
      </c>
      <c r="B799" s="10">
        <f>EURGBP10080[[#This Row],[date_start]]+5</f>
        <v>38814</v>
      </c>
      <c r="C799">
        <v>38301</v>
      </c>
      <c r="D799" s="11">
        <v>0.6976</v>
      </c>
      <c r="E799" s="11">
        <v>0.70230000000000004</v>
      </c>
      <c r="F799" s="11">
        <v>0.69350000000000001</v>
      </c>
      <c r="G799" s="11">
        <v>0.69389999999999996</v>
      </c>
    </row>
    <row r="800" spans="1:7" x14ac:dyDescent="0.25">
      <c r="A800" s="10">
        <v>38802</v>
      </c>
      <c r="B800" s="10">
        <f>EURGBP10080[[#This Row],[date_start]]+5</f>
        <v>38807</v>
      </c>
      <c r="C800">
        <v>40105</v>
      </c>
      <c r="D800" s="11">
        <v>0.69069999999999998</v>
      </c>
      <c r="E800" s="11">
        <v>0.69850000000000001</v>
      </c>
      <c r="F800" s="11">
        <v>0.68679999999999997</v>
      </c>
      <c r="G800" s="11">
        <v>0.69750000000000001</v>
      </c>
    </row>
    <row r="801" spans="1:7" x14ac:dyDescent="0.25">
      <c r="A801" s="10">
        <v>38795</v>
      </c>
      <c r="B801" s="10">
        <f>EURGBP10080[[#This Row],[date_start]]+5</f>
        <v>38800</v>
      </c>
      <c r="C801">
        <v>39910</v>
      </c>
      <c r="D801" s="11">
        <v>0.69369999999999998</v>
      </c>
      <c r="E801" s="11">
        <v>0.69510000000000005</v>
      </c>
      <c r="F801" s="11">
        <v>0.68889999999999996</v>
      </c>
      <c r="G801" s="11">
        <v>0.69079999999999997</v>
      </c>
    </row>
    <row r="802" spans="1:7" x14ac:dyDescent="0.25">
      <c r="A802" s="10">
        <v>38788</v>
      </c>
      <c r="B802" s="10">
        <f>EURGBP10080[[#This Row],[date_start]]+5</f>
        <v>38793</v>
      </c>
      <c r="C802">
        <v>40450</v>
      </c>
      <c r="D802" s="11">
        <v>0.69030000000000002</v>
      </c>
      <c r="E802" s="11">
        <v>0.69530000000000003</v>
      </c>
      <c r="F802" s="11">
        <v>0.6875</v>
      </c>
      <c r="G802" s="11">
        <v>0.69440000000000002</v>
      </c>
    </row>
    <row r="803" spans="1:7" x14ac:dyDescent="0.25">
      <c r="A803" s="10">
        <v>38781</v>
      </c>
      <c r="B803" s="10">
        <f>EURGBP10080[[#This Row],[date_start]]+5</f>
        <v>38786</v>
      </c>
      <c r="C803">
        <v>38764</v>
      </c>
      <c r="D803" s="11">
        <v>0.68579999999999997</v>
      </c>
      <c r="E803" s="11">
        <v>0.69059999999999999</v>
      </c>
      <c r="F803" s="11">
        <v>0.68389999999999995</v>
      </c>
      <c r="G803" s="11">
        <v>0.68979999999999997</v>
      </c>
    </row>
    <row r="804" spans="1:7" x14ac:dyDescent="0.25">
      <c r="A804" s="10">
        <v>38774</v>
      </c>
      <c r="B804" s="10">
        <f>EURGBP10080[[#This Row],[date_start]]+5</f>
        <v>38779</v>
      </c>
      <c r="C804">
        <v>42035</v>
      </c>
      <c r="D804" s="11">
        <v>0.68059999999999998</v>
      </c>
      <c r="E804" s="11">
        <v>0.68700000000000006</v>
      </c>
      <c r="F804" s="11">
        <v>0.67900000000000005</v>
      </c>
      <c r="G804" s="11">
        <v>0.68630000000000002</v>
      </c>
    </row>
    <row r="805" spans="1:7" x14ac:dyDescent="0.25">
      <c r="A805" s="10">
        <v>38767</v>
      </c>
      <c r="B805" s="10">
        <f>EURGBP10080[[#This Row],[date_start]]+5</f>
        <v>38772</v>
      </c>
      <c r="C805">
        <v>41109</v>
      </c>
      <c r="D805" s="11">
        <v>0.68459999999999999</v>
      </c>
      <c r="E805" s="11">
        <v>0.6865</v>
      </c>
      <c r="F805" s="11">
        <v>0.67949999999999999</v>
      </c>
      <c r="G805" s="11">
        <v>0.68089999999999995</v>
      </c>
    </row>
    <row r="806" spans="1:7" x14ac:dyDescent="0.25">
      <c r="A806" s="10">
        <v>38760</v>
      </c>
      <c r="B806" s="10">
        <f>EURGBP10080[[#This Row],[date_start]]+5</f>
        <v>38765</v>
      </c>
      <c r="C806">
        <v>43760</v>
      </c>
      <c r="D806" s="11">
        <v>0.68220000000000003</v>
      </c>
      <c r="E806" s="11">
        <v>0.68759999999999999</v>
      </c>
      <c r="F806" s="11">
        <v>0.68179999999999996</v>
      </c>
      <c r="G806" s="11">
        <v>0.68559999999999999</v>
      </c>
    </row>
    <row r="807" spans="1:7" x14ac:dyDescent="0.25">
      <c r="A807" s="10">
        <v>38753</v>
      </c>
      <c r="B807" s="10">
        <f>EURGBP10080[[#This Row],[date_start]]+5</f>
        <v>38758</v>
      </c>
      <c r="C807">
        <v>42554</v>
      </c>
      <c r="D807" s="11">
        <v>0.68269999999999997</v>
      </c>
      <c r="E807" s="11">
        <v>0.68889999999999996</v>
      </c>
      <c r="F807" s="11">
        <v>0.68179999999999996</v>
      </c>
      <c r="G807" s="11">
        <v>0.68230000000000002</v>
      </c>
    </row>
    <row r="808" spans="1:7" x14ac:dyDescent="0.25">
      <c r="A808" s="10">
        <v>38746</v>
      </c>
      <c r="B808" s="10">
        <f>EURGBP10080[[#This Row],[date_start]]+5</f>
        <v>38751</v>
      </c>
      <c r="C808">
        <v>41202</v>
      </c>
      <c r="D808" s="11">
        <v>0.68430000000000002</v>
      </c>
      <c r="E808" s="11">
        <v>0.68589999999999995</v>
      </c>
      <c r="F808" s="11">
        <v>0.67830000000000001</v>
      </c>
      <c r="G808" s="11">
        <v>0.68220000000000003</v>
      </c>
    </row>
    <row r="809" spans="1:7" x14ac:dyDescent="0.25">
      <c r="A809" s="10">
        <v>38739</v>
      </c>
      <c r="B809" s="10">
        <f>EURGBP10080[[#This Row],[date_start]]+5</f>
        <v>38744</v>
      </c>
      <c r="C809">
        <v>44348</v>
      </c>
      <c r="D809" s="11">
        <v>0.6855</v>
      </c>
      <c r="E809" s="11">
        <v>0.6895</v>
      </c>
      <c r="F809" s="11">
        <v>0.68330000000000002</v>
      </c>
      <c r="G809" s="11">
        <v>0.68420000000000003</v>
      </c>
    </row>
    <row r="810" spans="1:7" x14ac:dyDescent="0.25">
      <c r="A810" s="10">
        <v>38732</v>
      </c>
      <c r="B810" s="10">
        <f>EURGBP10080[[#This Row],[date_start]]+5</f>
        <v>38737</v>
      </c>
      <c r="C810">
        <v>41744</v>
      </c>
      <c r="D810" s="11">
        <v>0.68389999999999995</v>
      </c>
      <c r="E810" s="11">
        <v>0.68899999999999995</v>
      </c>
      <c r="F810" s="11">
        <v>0.68310000000000004</v>
      </c>
      <c r="G810" s="11">
        <v>0.68559999999999999</v>
      </c>
    </row>
    <row r="811" spans="1:7" x14ac:dyDescent="0.25">
      <c r="A811" s="10">
        <v>38725</v>
      </c>
      <c r="B811" s="10">
        <f>EURGBP10080[[#This Row],[date_start]]+5</f>
        <v>38730</v>
      </c>
      <c r="C811">
        <v>42510</v>
      </c>
      <c r="D811" s="11">
        <v>0.68679999999999997</v>
      </c>
      <c r="E811" s="11">
        <v>0.68879999999999997</v>
      </c>
      <c r="F811" s="11">
        <v>0.68089999999999995</v>
      </c>
      <c r="G811" s="11">
        <v>0.68320000000000003</v>
      </c>
    </row>
    <row r="812" spans="1:7" x14ac:dyDescent="0.25">
      <c r="A812" s="10">
        <v>38718</v>
      </c>
      <c r="B812" s="10">
        <f>EURGBP10080[[#This Row],[date_start]]+5</f>
        <v>38723</v>
      </c>
      <c r="C812">
        <v>39810</v>
      </c>
      <c r="D812" s="11">
        <v>0.68769999999999998</v>
      </c>
      <c r="E812" s="11">
        <v>0.69130000000000003</v>
      </c>
      <c r="F812" s="11">
        <v>0.68500000000000005</v>
      </c>
      <c r="G812" s="11">
        <v>0.6865</v>
      </c>
    </row>
    <row r="813" spans="1:7" x14ac:dyDescent="0.25">
      <c r="A813" s="10">
        <v>38711</v>
      </c>
      <c r="B813" s="10">
        <f>EURGBP10080[[#This Row],[date_start]]+5</f>
        <v>38716</v>
      </c>
      <c r="C813">
        <v>38450</v>
      </c>
      <c r="D813" s="11">
        <v>0.68430000000000002</v>
      </c>
      <c r="E813" s="11">
        <v>0.69099999999999995</v>
      </c>
      <c r="F813" s="11">
        <v>0.68220000000000003</v>
      </c>
      <c r="G813" s="11">
        <v>0.68759999999999999</v>
      </c>
    </row>
    <row r="814" spans="1:7" x14ac:dyDescent="0.25">
      <c r="A814" s="10">
        <v>38704</v>
      </c>
      <c r="B814" s="10">
        <f>EURGBP10080[[#This Row],[date_start]]+5</f>
        <v>38709</v>
      </c>
      <c r="C814">
        <v>41900</v>
      </c>
      <c r="D814" s="11">
        <v>0.67969999999999997</v>
      </c>
      <c r="E814" s="11">
        <v>0.68569999999999998</v>
      </c>
      <c r="F814" s="11">
        <v>0.67449999999999999</v>
      </c>
      <c r="G814" s="11">
        <v>0.68459999999999999</v>
      </c>
    </row>
    <row r="815" spans="1:7" x14ac:dyDescent="0.25">
      <c r="A815" s="10">
        <v>38697</v>
      </c>
      <c r="B815" s="10">
        <f>EURGBP10080[[#This Row],[date_start]]+5</f>
        <v>38702</v>
      </c>
      <c r="C815">
        <v>43656</v>
      </c>
      <c r="D815" s="11">
        <v>0.67330000000000001</v>
      </c>
      <c r="E815" s="11">
        <v>0.67959999999999998</v>
      </c>
      <c r="F815" s="11">
        <v>0.67190000000000005</v>
      </c>
      <c r="G815" s="11">
        <v>0.67710000000000004</v>
      </c>
    </row>
    <row r="816" spans="1:7" x14ac:dyDescent="0.25">
      <c r="A816" s="10">
        <v>38690</v>
      </c>
      <c r="B816" s="10">
        <f>EURGBP10080[[#This Row],[date_start]]+5</f>
        <v>38695</v>
      </c>
      <c r="C816">
        <v>41663</v>
      </c>
      <c r="D816" s="11">
        <v>0.67559999999999998</v>
      </c>
      <c r="E816" s="11">
        <v>0.68</v>
      </c>
      <c r="F816" s="11">
        <v>0.67249999999999999</v>
      </c>
      <c r="G816" s="11">
        <v>0.67349999999999999</v>
      </c>
    </row>
    <row r="817" spans="1:7" x14ac:dyDescent="0.25">
      <c r="A817" s="10">
        <v>38683</v>
      </c>
      <c r="B817" s="10">
        <f>EURGBP10080[[#This Row],[date_start]]+5</f>
        <v>38688</v>
      </c>
      <c r="C817">
        <v>43084</v>
      </c>
      <c r="D817" s="11">
        <v>0.68369999999999997</v>
      </c>
      <c r="E817" s="11">
        <v>0.68689999999999996</v>
      </c>
      <c r="F817" s="11">
        <v>0.67490000000000006</v>
      </c>
      <c r="G817" s="11">
        <v>0.67559999999999998</v>
      </c>
    </row>
    <row r="818" spans="1:7" x14ac:dyDescent="0.25">
      <c r="A818" s="10">
        <v>38676</v>
      </c>
      <c r="B818" s="10">
        <f>EURGBP10080[[#This Row],[date_start]]+5</f>
        <v>38681</v>
      </c>
      <c r="C818">
        <v>42067</v>
      </c>
      <c r="D818" s="11">
        <v>0.68630000000000002</v>
      </c>
      <c r="E818" s="11">
        <v>0.68820000000000003</v>
      </c>
      <c r="F818" s="11">
        <v>0.68189999999999995</v>
      </c>
      <c r="G818" s="11">
        <v>0.68289999999999995</v>
      </c>
    </row>
    <row r="819" spans="1:7" x14ac:dyDescent="0.25">
      <c r="A819" s="10">
        <v>38669</v>
      </c>
      <c r="B819" s="10">
        <f>EURGBP10080[[#This Row],[date_start]]+5</f>
        <v>38674</v>
      </c>
      <c r="C819">
        <v>44846</v>
      </c>
      <c r="D819" s="11">
        <v>0.67249999999999999</v>
      </c>
      <c r="E819" s="11">
        <v>0.68689999999999996</v>
      </c>
      <c r="F819" s="11">
        <v>0.67179999999999995</v>
      </c>
      <c r="G819" s="11">
        <v>0.6865</v>
      </c>
    </row>
    <row r="820" spans="1:7" x14ac:dyDescent="0.25">
      <c r="A820" s="10">
        <v>38662</v>
      </c>
      <c r="B820" s="10">
        <f>EURGBP10080[[#This Row],[date_start]]+5</f>
        <v>38667</v>
      </c>
      <c r="C820">
        <v>43859</v>
      </c>
      <c r="D820" s="11">
        <v>0.67579999999999996</v>
      </c>
      <c r="E820" s="11">
        <v>0.67779999999999996</v>
      </c>
      <c r="F820" s="11">
        <v>0.6704</v>
      </c>
      <c r="G820" s="11">
        <v>0.67279999999999995</v>
      </c>
    </row>
    <row r="821" spans="1:7" x14ac:dyDescent="0.25">
      <c r="A821" s="10">
        <v>38655</v>
      </c>
      <c r="B821" s="10">
        <f>EURGBP10080[[#This Row],[date_start]]+5</f>
        <v>38660</v>
      </c>
      <c r="C821">
        <v>42975</v>
      </c>
      <c r="D821" s="11">
        <v>0.68</v>
      </c>
      <c r="E821" s="11">
        <v>0.68200000000000005</v>
      </c>
      <c r="F821" s="11">
        <v>0.67400000000000004</v>
      </c>
      <c r="G821" s="11">
        <v>0.67500000000000004</v>
      </c>
    </row>
    <row r="822" spans="1:7" x14ac:dyDescent="0.25">
      <c r="A822" s="10">
        <v>38648</v>
      </c>
      <c r="B822" s="10">
        <f>EURGBP10080[[#This Row],[date_start]]+5</f>
        <v>38653</v>
      </c>
      <c r="C822">
        <v>43242</v>
      </c>
      <c r="D822" s="11">
        <v>0.67630000000000001</v>
      </c>
      <c r="E822" s="11">
        <v>0.68279999999999996</v>
      </c>
      <c r="F822" s="11">
        <v>0.67490000000000006</v>
      </c>
      <c r="G822" s="11">
        <v>0.68</v>
      </c>
    </row>
    <row r="823" spans="1:7" x14ac:dyDescent="0.25">
      <c r="A823" s="10">
        <v>38641</v>
      </c>
      <c r="B823" s="10">
        <f>EURGBP10080[[#This Row],[date_start]]+5</f>
        <v>38646</v>
      </c>
      <c r="C823">
        <v>42885</v>
      </c>
      <c r="D823" s="11">
        <v>0.68300000000000005</v>
      </c>
      <c r="E823" s="11">
        <v>0.68710000000000004</v>
      </c>
      <c r="F823" s="11">
        <v>0.6754</v>
      </c>
      <c r="G823" s="11">
        <v>0.67600000000000005</v>
      </c>
    </row>
    <row r="824" spans="1:7" x14ac:dyDescent="0.25">
      <c r="A824" s="10">
        <v>38634</v>
      </c>
      <c r="B824" s="10">
        <f>EURGBP10080[[#This Row],[date_start]]+5</f>
        <v>38639</v>
      </c>
      <c r="C824">
        <v>41303</v>
      </c>
      <c r="D824" s="11">
        <v>0.68840000000000001</v>
      </c>
      <c r="E824" s="11">
        <v>0.69030000000000002</v>
      </c>
      <c r="F824" s="11">
        <v>0.68210000000000004</v>
      </c>
      <c r="G824" s="11">
        <v>0.68279999999999996</v>
      </c>
    </row>
    <row r="825" spans="1:7" x14ac:dyDescent="0.25">
      <c r="A825" s="10">
        <v>38627</v>
      </c>
      <c r="B825" s="10">
        <f>EURGBP10080[[#This Row],[date_start]]+5</f>
        <v>38632</v>
      </c>
      <c r="C825">
        <v>44013</v>
      </c>
      <c r="D825" s="11">
        <v>0.68230000000000002</v>
      </c>
      <c r="E825" s="11">
        <v>0.68930000000000002</v>
      </c>
      <c r="F825" s="11">
        <v>0.67689999999999995</v>
      </c>
      <c r="G825" s="11">
        <v>0.68859999999999999</v>
      </c>
    </row>
    <row r="826" spans="1:7" x14ac:dyDescent="0.25">
      <c r="A826" s="10">
        <v>38620</v>
      </c>
      <c r="B826" s="10">
        <f>EURGBP10080[[#This Row],[date_start]]+5</f>
        <v>38625</v>
      </c>
      <c r="C826">
        <v>42555</v>
      </c>
      <c r="D826" s="11">
        <v>0.67869999999999997</v>
      </c>
      <c r="E826" s="11">
        <v>0.68430000000000002</v>
      </c>
      <c r="F826" s="11">
        <v>0.6774</v>
      </c>
      <c r="G826" s="11">
        <v>0.68200000000000005</v>
      </c>
    </row>
    <row r="827" spans="1:7" x14ac:dyDescent="0.25">
      <c r="A827" s="10">
        <v>38613</v>
      </c>
      <c r="B827" s="10">
        <f>EURGBP10080[[#This Row],[date_start]]+5</f>
        <v>38618</v>
      </c>
      <c r="C827">
        <v>41607</v>
      </c>
      <c r="D827" s="11">
        <v>0.67449999999999999</v>
      </c>
      <c r="E827" s="11">
        <v>0.68010000000000004</v>
      </c>
      <c r="F827" s="11">
        <v>0.67230000000000001</v>
      </c>
      <c r="G827" s="11">
        <v>0.67759999999999998</v>
      </c>
    </row>
    <row r="828" spans="1:7" x14ac:dyDescent="0.25">
      <c r="A828" s="10">
        <v>38606</v>
      </c>
      <c r="B828" s="10">
        <f>EURGBP10080[[#This Row],[date_start]]+5</f>
        <v>38611</v>
      </c>
      <c r="C828">
        <v>40047</v>
      </c>
      <c r="D828" s="11">
        <v>0.6734</v>
      </c>
      <c r="E828" s="11">
        <v>0.67910000000000004</v>
      </c>
      <c r="F828" s="11">
        <v>0.67110000000000003</v>
      </c>
      <c r="G828" s="11">
        <v>0.6764</v>
      </c>
    </row>
    <row r="829" spans="1:7" x14ac:dyDescent="0.25">
      <c r="A829" s="10">
        <v>38599</v>
      </c>
      <c r="B829" s="10">
        <f>EURGBP10080[[#This Row],[date_start]]+5</f>
        <v>38604</v>
      </c>
      <c r="C829">
        <v>38685</v>
      </c>
      <c r="D829" s="11">
        <v>0.68130000000000002</v>
      </c>
      <c r="E829" s="11">
        <v>0.68240000000000001</v>
      </c>
      <c r="F829" s="11">
        <v>0.67359999999999998</v>
      </c>
      <c r="G829" s="11">
        <v>0.67520000000000002</v>
      </c>
    </row>
    <row r="830" spans="1:7" x14ac:dyDescent="0.25">
      <c r="A830" s="10">
        <v>38592</v>
      </c>
      <c r="B830" s="10">
        <f>EURGBP10080[[#This Row],[date_start]]+5</f>
        <v>38597</v>
      </c>
      <c r="C830">
        <v>41370</v>
      </c>
      <c r="D830" s="11">
        <v>0.68179999999999996</v>
      </c>
      <c r="E830" s="11">
        <v>0.68559999999999999</v>
      </c>
      <c r="F830" s="11">
        <v>0.67879999999999996</v>
      </c>
      <c r="G830" s="11">
        <v>0.67910000000000004</v>
      </c>
    </row>
    <row r="831" spans="1:7" x14ac:dyDescent="0.25">
      <c r="A831" s="10">
        <v>38585</v>
      </c>
      <c r="B831" s="10">
        <f>EURGBP10080[[#This Row],[date_start]]+5</f>
        <v>38590</v>
      </c>
      <c r="C831">
        <v>40863</v>
      </c>
      <c r="D831" s="11">
        <v>0.67720000000000002</v>
      </c>
      <c r="E831" s="11">
        <v>0.68340000000000001</v>
      </c>
      <c r="F831" s="11">
        <v>0.6764</v>
      </c>
      <c r="G831" s="11">
        <v>0.68069999999999997</v>
      </c>
    </row>
    <row r="832" spans="1:7" x14ac:dyDescent="0.25">
      <c r="A832" s="10">
        <v>38578</v>
      </c>
      <c r="B832" s="10">
        <f>EURGBP10080[[#This Row],[date_start]]+5</f>
        <v>38583</v>
      </c>
      <c r="C832">
        <v>41154</v>
      </c>
      <c r="D832" s="11">
        <v>0.68559999999999999</v>
      </c>
      <c r="E832" s="11">
        <v>0.68620000000000003</v>
      </c>
      <c r="F832" s="11">
        <v>0.67649999999999999</v>
      </c>
      <c r="G832" s="11">
        <v>0.67700000000000005</v>
      </c>
    </row>
    <row r="833" spans="1:7" x14ac:dyDescent="0.25">
      <c r="A833" s="10">
        <v>38571</v>
      </c>
      <c r="B833" s="10">
        <f>EURGBP10080[[#This Row],[date_start]]+5</f>
        <v>38576</v>
      </c>
      <c r="C833">
        <v>43142</v>
      </c>
      <c r="D833" s="11">
        <v>0.69450000000000001</v>
      </c>
      <c r="E833" s="11">
        <v>0.69589999999999996</v>
      </c>
      <c r="F833" s="11">
        <v>0.68400000000000005</v>
      </c>
      <c r="G833" s="11">
        <v>0.68540000000000001</v>
      </c>
    </row>
    <row r="834" spans="1:7" x14ac:dyDescent="0.25">
      <c r="A834" s="10">
        <v>38564</v>
      </c>
      <c r="B834" s="10">
        <f>EURGBP10080[[#This Row],[date_start]]+5</f>
        <v>38569</v>
      </c>
      <c r="C834">
        <v>43859</v>
      </c>
      <c r="D834" s="11">
        <v>0.6905</v>
      </c>
      <c r="E834" s="11">
        <v>0.69720000000000004</v>
      </c>
      <c r="F834" s="11">
        <v>0.6875</v>
      </c>
      <c r="G834" s="11">
        <v>0.69589999999999996</v>
      </c>
    </row>
    <row r="835" spans="1:7" x14ac:dyDescent="0.25">
      <c r="A835" s="10">
        <v>38557</v>
      </c>
      <c r="B835" s="10">
        <f>EURGBP10080[[#This Row],[date_start]]+5</f>
        <v>38562</v>
      </c>
      <c r="C835">
        <v>43749</v>
      </c>
      <c r="D835" s="11">
        <v>0.69379999999999997</v>
      </c>
      <c r="E835" s="11">
        <v>0.69499999999999995</v>
      </c>
      <c r="F835" s="11">
        <v>0.68820000000000003</v>
      </c>
      <c r="G835" s="11">
        <v>0.68989999999999996</v>
      </c>
    </row>
    <row r="836" spans="1:7" x14ac:dyDescent="0.25">
      <c r="A836" s="10">
        <v>38550</v>
      </c>
      <c r="B836" s="10">
        <f>EURGBP10080[[#This Row],[date_start]]+5</f>
        <v>38555</v>
      </c>
      <c r="C836">
        <v>46486</v>
      </c>
      <c r="D836" s="11">
        <v>0.68700000000000006</v>
      </c>
      <c r="E836" s="11">
        <v>0.69930000000000003</v>
      </c>
      <c r="F836" s="11">
        <v>0.68630000000000002</v>
      </c>
      <c r="G836" s="11">
        <v>0.69369999999999998</v>
      </c>
    </row>
    <row r="837" spans="1:7" x14ac:dyDescent="0.25">
      <c r="A837" s="10">
        <v>38543</v>
      </c>
      <c r="B837" s="10">
        <f>EURGBP10080[[#This Row],[date_start]]+5</f>
        <v>38548</v>
      </c>
      <c r="C837">
        <v>44674</v>
      </c>
      <c r="D837" s="11">
        <v>0.68920000000000003</v>
      </c>
      <c r="E837" s="11">
        <v>0.69159999999999999</v>
      </c>
      <c r="F837" s="11">
        <v>0.68369999999999997</v>
      </c>
      <c r="G837" s="11">
        <v>0.68799999999999994</v>
      </c>
    </row>
    <row r="838" spans="1:7" x14ac:dyDescent="0.25">
      <c r="A838" s="10">
        <v>38536</v>
      </c>
      <c r="B838" s="10">
        <f>EURGBP10080[[#This Row],[date_start]]+5</f>
        <v>38541</v>
      </c>
      <c r="C838">
        <v>44373</v>
      </c>
      <c r="D838" s="11">
        <v>0.67779999999999996</v>
      </c>
      <c r="E838" s="11">
        <v>0.68969999999999998</v>
      </c>
      <c r="F838" s="11">
        <v>0.67520000000000002</v>
      </c>
      <c r="G838" s="11">
        <v>0.68869999999999998</v>
      </c>
    </row>
    <row r="839" spans="1:7" x14ac:dyDescent="0.25">
      <c r="A839" s="10">
        <v>38529</v>
      </c>
      <c r="B839" s="10">
        <f>EURGBP10080[[#This Row],[date_start]]+5</f>
        <v>38534</v>
      </c>
      <c r="C839">
        <v>43957</v>
      </c>
      <c r="D839" s="11">
        <v>0.66359999999999997</v>
      </c>
      <c r="E839" s="11">
        <v>0.68010000000000004</v>
      </c>
      <c r="F839" s="11">
        <v>0.66259999999999997</v>
      </c>
      <c r="G839" s="11">
        <v>0.67510000000000003</v>
      </c>
    </row>
    <row r="840" spans="1:7" x14ac:dyDescent="0.25">
      <c r="A840" s="10">
        <v>38522</v>
      </c>
      <c r="B840" s="10">
        <f>EURGBP10080[[#This Row],[date_start]]+5</f>
        <v>38527</v>
      </c>
      <c r="C840">
        <v>43061</v>
      </c>
      <c r="D840" s="11">
        <v>0.66820000000000002</v>
      </c>
      <c r="E840" s="11">
        <v>0.67049999999999998</v>
      </c>
      <c r="F840" s="11">
        <v>0.66100000000000003</v>
      </c>
      <c r="G840" s="11">
        <v>0.66320000000000001</v>
      </c>
    </row>
    <row r="841" spans="1:7" x14ac:dyDescent="0.25">
      <c r="A841" s="10">
        <v>38515</v>
      </c>
      <c r="B841" s="10">
        <f>EURGBP10080[[#This Row],[date_start]]+5</f>
        <v>38520</v>
      </c>
      <c r="C841">
        <v>43781</v>
      </c>
      <c r="D841" s="11">
        <v>0.66830000000000001</v>
      </c>
      <c r="E841" s="11">
        <v>0.67300000000000004</v>
      </c>
      <c r="F841" s="11">
        <v>0.66290000000000004</v>
      </c>
      <c r="G841" s="11">
        <v>0.67110000000000003</v>
      </c>
    </row>
    <row r="842" spans="1:7" x14ac:dyDescent="0.25">
      <c r="A842" s="10">
        <v>38508</v>
      </c>
      <c r="B842" s="10">
        <f>EURGBP10080[[#This Row],[date_start]]+5</f>
        <v>38513</v>
      </c>
      <c r="C842">
        <v>39750</v>
      </c>
      <c r="D842" s="11">
        <v>0.67430000000000001</v>
      </c>
      <c r="E842" s="11">
        <v>0.67579999999999996</v>
      </c>
      <c r="F842" s="11">
        <v>0.66749999999999998</v>
      </c>
      <c r="G842" s="11">
        <v>0.66879999999999995</v>
      </c>
    </row>
    <row r="843" spans="1:7" x14ac:dyDescent="0.25">
      <c r="A843" s="10">
        <v>38501</v>
      </c>
      <c r="B843" s="10">
        <f>EURGBP10080[[#This Row],[date_start]]+5</f>
        <v>38506</v>
      </c>
      <c r="C843">
        <v>40212</v>
      </c>
      <c r="D843" s="11">
        <v>0.68740000000000001</v>
      </c>
      <c r="E843" s="11">
        <v>0.6885</v>
      </c>
      <c r="F843" s="11">
        <v>0.67230000000000001</v>
      </c>
      <c r="G843" s="11">
        <v>0.67390000000000005</v>
      </c>
    </row>
    <row r="844" spans="1:7" x14ac:dyDescent="0.25">
      <c r="A844" s="10">
        <v>38494</v>
      </c>
      <c r="B844" s="10">
        <f>EURGBP10080[[#This Row],[date_start]]+5</f>
        <v>38499</v>
      </c>
      <c r="C844">
        <v>39752</v>
      </c>
      <c r="D844" s="11">
        <v>0.68730000000000002</v>
      </c>
      <c r="E844" s="11">
        <v>0.69059999999999999</v>
      </c>
      <c r="F844" s="11">
        <v>0.68569999999999998</v>
      </c>
      <c r="G844" s="11">
        <v>0.68889999999999996</v>
      </c>
    </row>
    <row r="845" spans="1:7" x14ac:dyDescent="0.25">
      <c r="A845" s="10">
        <v>38487</v>
      </c>
      <c r="B845" s="10">
        <f>EURGBP10080[[#This Row],[date_start]]+5</f>
        <v>38492</v>
      </c>
      <c r="C845">
        <v>41487</v>
      </c>
      <c r="D845" s="11">
        <v>0.68220000000000003</v>
      </c>
      <c r="E845" s="11">
        <v>0.69010000000000005</v>
      </c>
      <c r="F845" s="11">
        <v>0.68110000000000004</v>
      </c>
      <c r="G845" s="11">
        <v>0.68620000000000003</v>
      </c>
    </row>
    <row r="846" spans="1:7" x14ac:dyDescent="0.25">
      <c r="A846" s="10">
        <v>38480</v>
      </c>
      <c r="B846" s="10">
        <f>EURGBP10080[[#This Row],[date_start]]+5</f>
        <v>38485</v>
      </c>
      <c r="C846">
        <v>40100</v>
      </c>
      <c r="D846" s="11">
        <v>0.67779999999999996</v>
      </c>
      <c r="E846" s="11">
        <v>0.68520000000000003</v>
      </c>
      <c r="F846" s="11">
        <v>0.67700000000000005</v>
      </c>
      <c r="G846" s="11">
        <v>0.68220000000000003</v>
      </c>
    </row>
    <row r="847" spans="1:7" x14ac:dyDescent="0.25">
      <c r="A847" s="10">
        <v>38473</v>
      </c>
      <c r="B847" s="10">
        <f>EURGBP10080[[#This Row],[date_start]]+5</f>
        <v>38478</v>
      </c>
      <c r="C847">
        <v>39492</v>
      </c>
      <c r="D847" s="11">
        <v>0.67449999999999999</v>
      </c>
      <c r="E847" s="11">
        <v>0.68340000000000001</v>
      </c>
      <c r="F847" s="11">
        <v>0.67359999999999998</v>
      </c>
      <c r="G847" s="11">
        <v>0.67830000000000001</v>
      </c>
    </row>
    <row r="848" spans="1:7" x14ac:dyDescent="0.25">
      <c r="A848" s="10">
        <v>38466</v>
      </c>
      <c r="B848" s="10">
        <f>EURGBP10080[[#This Row],[date_start]]+5</f>
        <v>38471</v>
      </c>
      <c r="C848">
        <v>39962</v>
      </c>
      <c r="D848" s="11">
        <v>0.68130000000000002</v>
      </c>
      <c r="E848" s="11">
        <v>0.68220000000000003</v>
      </c>
      <c r="F848" s="11">
        <v>0.67400000000000004</v>
      </c>
      <c r="G848" s="11">
        <v>0.67449999999999999</v>
      </c>
    </row>
    <row r="849" spans="1:7" x14ac:dyDescent="0.25">
      <c r="A849" s="10">
        <v>38459</v>
      </c>
      <c r="B849" s="10">
        <f>EURGBP10080[[#This Row],[date_start]]+5</f>
        <v>38464</v>
      </c>
      <c r="C849">
        <v>40898</v>
      </c>
      <c r="D849" s="11">
        <v>0.68210000000000004</v>
      </c>
      <c r="E849" s="11">
        <v>0.68589999999999995</v>
      </c>
      <c r="F849" s="11">
        <v>0.6794</v>
      </c>
      <c r="G849" s="11">
        <v>0.68230000000000002</v>
      </c>
    </row>
    <row r="850" spans="1:7" x14ac:dyDescent="0.25">
      <c r="A850" s="10">
        <v>38452</v>
      </c>
      <c r="B850" s="10">
        <f>EURGBP10080[[#This Row],[date_start]]+5</f>
        <v>38457</v>
      </c>
      <c r="C850">
        <v>41131</v>
      </c>
      <c r="D850" s="11">
        <v>0.68579999999999997</v>
      </c>
      <c r="E850" s="11">
        <v>0.68730000000000002</v>
      </c>
      <c r="F850" s="11">
        <v>0.68</v>
      </c>
      <c r="G850" s="11">
        <v>0.68130000000000002</v>
      </c>
    </row>
    <row r="851" spans="1:7" x14ac:dyDescent="0.25">
      <c r="A851" s="10">
        <v>38445</v>
      </c>
      <c r="B851" s="10">
        <f>EURGBP10080[[#This Row],[date_start]]+5</f>
        <v>38450</v>
      </c>
      <c r="C851">
        <v>41589</v>
      </c>
      <c r="D851" s="11">
        <v>0.68600000000000005</v>
      </c>
      <c r="E851" s="11">
        <v>0.68879999999999997</v>
      </c>
      <c r="F851" s="11">
        <v>0.68240000000000001</v>
      </c>
      <c r="G851" s="11">
        <v>0.6855</v>
      </c>
    </row>
    <row r="852" spans="1:7" x14ac:dyDescent="0.25">
      <c r="A852" s="10">
        <v>38438</v>
      </c>
      <c r="B852" s="10">
        <f>EURGBP10080[[#This Row],[date_start]]+5</f>
        <v>38443</v>
      </c>
      <c r="C852">
        <v>41028</v>
      </c>
      <c r="D852" s="11">
        <v>0.69299999999999995</v>
      </c>
      <c r="E852" s="11">
        <v>0.69399999999999995</v>
      </c>
      <c r="F852" s="11">
        <v>0.68489999999999995</v>
      </c>
      <c r="G852" s="11">
        <v>0.68600000000000005</v>
      </c>
    </row>
    <row r="853" spans="1:7" x14ac:dyDescent="0.25">
      <c r="A853" s="10">
        <v>38431</v>
      </c>
      <c r="B853" s="10">
        <f>EURGBP10080[[#This Row],[date_start]]+5</f>
        <v>38436</v>
      </c>
      <c r="C853">
        <v>39282</v>
      </c>
      <c r="D853" s="11">
        <v>0.69310000000000005</v>
      </c>
      <c r="E853" s="11">
        <v>0.69650000000000001</v>
      </c>
      <c r="F853" s="11">
        <v>0.69130000000000003</v>
      </c>
      <c r="G853" s="11">
        <v>0.69299999999999995</v>
      </c>
    </row>
    <row r="854" spans="1:7" x14ac:dyDescent="0.25">
      <c r="A854" s="10">
        <v>38424</v>
      </c>
      <c r="B854" s="10">
        <f>EURGBP10080[[#This Row],[date_start]]+5</f>
        <v>38429</v>
      </c>
      <c r="C854">
        <v>39484</v>
      </c>
      <c r="D854" s="11">
        <v>0.69899999999999995</v>
      </c>
      <c r="E854" s="11">
        <v>0.69989999999999997</v>
      </c>
      <c r="F854" s="11">
        <v>0.69279999999999997</v>
      </c>
      <c r="G854" s="11">
        <v>0.69310000000000005</v>
      </c>
    </row>
    <row r="855" spans="1:7" x14ac:dyDescent="0.25">
      <c r="A855" s="10">
        <v>38417</v>
      </c>
      <c r="B855" s="10">
        <f>EURGBP10080[[#This Row],[date_start]]+5</f>
        <v>38422</v>
      </c>
      <c r="C855">
        <v>41154</v>
      </c>
      <c r="D855" s="11">
        <v>0.68840000000000001</v>
      </c>
      <c r="E855" s="11">
        <v>0.69989999999999997</v>
      </c>
      <c r="F855" s="11">
        <v>0.6875</v>
      </c>
      <c r="G855" s="11">
        <v>0.69920000000000004</v>
      </c>
    </row>
    <row r="856" spans="1:7" x14ac:dyDescent="0.25">
      <c r="A856" s="10">
        <v>38410</v>
      </c>
      <c r="B856" s="10">
        <f>EURGBP10080[[#This Row],[date_start]]+5</f>
        <v>38415</v>
      </c>
      <c r="C856">
        <v>39644</v>
      </c>
      <c r="D856" s="11">
        <v>0.69040000000000001</v>
      </c>
      <c r="E856" s="11">
        <v>0.69140000000000001</v>
      </c>
      <c r="F856" s="11">
        <v>0.68559999999999999</v>
      </c>
      <c r="G856" s="11">
        <v>0.68910000000000005</v>
      </c>
    </row>
    <row r="857" spans="1:7" x14ac:dyDescent="0.25">
      <c r="A857" s="10">
        <v>38403</v>
      </c>
      <c r="B857" s="10">
        <f>EURGBP10080[[#This Row],[date_start]]+5</f>
        <v>38408</v>
      </c>
      <c r="C857">
        <v>40192</v>
      </c>
      <c r="D857" s="11">
        <v>0.6895</v>
      </c>
      <c r="E857" s="11">
        <v>0.6966</v>
      </c>
      <c r="F857" s="11">
        <v>0.68769999999999998</v>
      </c>
      <c r="G857" s="11">
        <v>0.68899999999999995</v>
      </c>
    </row>
    <row r="858" spans="1:7" x14ac:dyDescent="0.25">
      <c r="A858" s="10">
        <v>38396</v>
      </c>
      <c r="B858" s="10">
        <f>EURGBP10080[[#This Row],[date_start]]+5</f>
        <v>38401</v>
      </c>
      <c r="C858">
        <v>39117</v>
      </c>
      <c r="D858" s="11">
        <v>0.68910000000000005</v>
      </c>
      <c r="E858" s="11">
        <v>0.69310000000000005</v>
      </c>
      <c r="F858" s="11">
        <v>0.68579999999999997</v>
      </c>
      <c r="G858" s="11">
        <v>0.68979999999999997</v>
      </c>
    </row>
    <row r="859" spans="1:7" x14ac:dyDescent="0.25">
      <c r="A859" s="10">
        <v>38389</v>
      </c>
      <c r="B859" s="10">
        <f>EURGBP10080[[#This Row],[date_start]]+5</f>
        <v>38394</v>
      </c>
      <c r="C859">
        <v>38976</v>
      </c>
      <c r="D859" s="11">
        <v>0.68659999999999999</v>
      </c>
      <c r="E859" s="11">
        <v>0.69099999999999995</v>
      </c>
      <c r="F859" s="11">
        <v>0.68459999999999999</v>
      </c>
      <c r="G859" s="11">
        <v>0.68810000000000004</v>
      </c>
    </row>
    <row r="860" spans="1:7" x14ac:dyDescent="0.25">
      <c r="A860" s="10">
        <v>38382</v>
      </c>
      <c r="B860" s="10">
        <f>EURGBP10080[[#This Row],[date_start]]+5</f>
        <v>38387</v>
      </c>
      <c r="C860">
        <v>39160</v>
      </c>
      <c r="D860" s="11">
        <v>0.69020000000000004</v>
      </c>
      <c r="E860" s="11">
        <v>0.69489999999999996</v>
      </c>
      <c r="F860" s="11">
        <v>0.68489999999999995</v>
      </c>
      <c r="G860" s="11">
        <v>0.68689999999999996</v>
      </c>
    </row>
    <row r="861" spans="1:7" x14ac:dyDescent="0.25">
      <c r="A861" s="10">
        <v>38375</v>
      </c>
      <c r="B861" s="10">
        <f>EURGBP10080[[#This Row],[date_start]]+5</f>
        <v>38380</v>
      </c>
      <c r="C861">
        <v>40915</v>
      </c>
      <c r="D861" s="11">
        <v>0.69430000000000003</v>
      </c>
      <c r="E861" s="11">
        <v>0.69669999999999999</v>
      </c>
      <c r="F861" s="11">
        <v>0.68940000000000001</v>
      </c>
      <c r="G861" s="11">
        <v>0.69169999999999998</v>
      </c>
    </row>
    <row r="862" spans="1:7" x14ac:dyDescent="0.25">
      <c r="A862" s="10">
        <v>38368</v>
      </c>
      <c r="B862" s="10">
        <f>EURGBP10080[[#This Row],[date_start]]+5</f>
        <v>38373</v>
      </c>
      <c r="C862">
        <v>39598</v>
      </c>
      <c r="D862" s="11">
        <v>0.70069999999999999</v>
      </c>
      <c r="E862" s="11">
        <v>0.70420000000000005</v>
      </c>
      <c r="F862" s="11">
        <v>0.69140000000000001</v>
      </c>
      <c r="G862" s="11">
        <v>0.69440000000000002</v>
      </c>
    </row>
    <row r="863" spans="1:7" x14ac:dyDescent="0.25">
      <c r="A863" s="10">
        <v>38361</v>
      </c>
      <c r="B863" s="10">
        <f>EURGBP10080[[#This Row],[date_start]]+5</f>
        <v>38366</v>
      </c>
      <c r="C863">
        <v>42218</v>
      </c>
      <c r="D863" s="11">
        <v>0.69810000000000005</v>
      </c>
      <c r="E863" s="11">
        <v>0.70389999999999997</v>
      </c>
      <c r="F863" s="11">
        <v>0.69679999999999997</v>
      </c>
      <c r="G863" s="11">
        <v>0.6996</v>
      </c>
    </row>
    <row r="864" spans="1:7" x14ac:dyDescent="0.25">
      <c r="A864" s="10">
        <v>38354</v>
      </c>
      <c r="B864" s="10">
        <f>EURGBP10080[[#This Row],[date_start]]+5</f>
        <v>38359</v>
      </c>
      <c r="C864">
        <v>44894</v>
      </c>
      <c r="D864" s="11">
        <v>0.70669999999999999</v>
      </c>
      <c r="E864" s="11">
        <v>0.70960000000000001</v>
      </c>
      <c r="F864" s="11">
        <v>0.69730000000000003</v>
      </c>
      <c r="G864" s="11">
        <v>0.6986</v>
      </c>
    </row>
    <row r="865" spans="1:7" x14ac:dyDescent="0.25">
      <c r="A865" s="10">
        <v>38347</v>
      </c>
      <c r="B865" s="10">
        <f>EURGBP10080[[#This Row],[date_start]]+5</f>
        <v>38352</v>
      </c>
      <c r="C865">
        <v>39351</v>
      </c>
      <c r="D865" s="11">
        <v>0.70340000000000003</v>
      </c>
      <c r="E865" s="11">
        <v>0.71089999999999998</v>
      </c>
      <c r="F865" s="11">
        <v>0.70169999999999999</v>
      </c>
      <c r="G865" s="11">
        <v>0.70650000000000002</v>
      </c>
    </row>
    <row r="866" spans="1:7" x14ac:dyDescent="0.25">
      <c r="A866" s="10">
        <v>38340</v>
      </c>
      <c r="B866" s="10">
        <f>EURGBP10080[[#This Row],[date_start]]+5</f>
        <v>38345</v>
      </c>
      <c r="C866">
        <v>40391</v>
      </c>
      <c r="D866" s="11">
        <v>0.68600000000000005</v>
      </c>
      <c r="E866" s="11">
        <v>0.70630000000000004</v>
      </c>
      <c r="F866" s="11">
        <v>0.68479999999999996</v>
      </c>
      <c r="G866" s="11">
        <v>0.70569999999999999</v>
      </c>
    </row>
    <row r="867" spans="1:7" x14ac:dyDescent="0.25">
      <c r="A867" s="10">
        <v>38333</v>
      </c>
      <c r="B867" s="10">
        <f>EURGBP10080[[#This Row],[date_start]]+5</f>
        <v>38338</v>
      </c>
      <c r="C867">
        <v>43556</v>
      </c>
      <c r="D867" s="11">
        <v>0.69110000000000005</v>
      </c>
      <c r="E867" s="11">
        <v>0.69369999999999998</v>
      </c>
      <c r="F867" s="11">
        <v>0.68410000000000004</v>
      </c>
      <c r="G867" s="11">
        <v>0.68569999999999998</v>
      </c>
    </row>
    <row r="868" spans="1:7" x14ac:dyDescent="0.25">
      <c r="A868" s="10">
        <v>38326</v>
      </c>
      <c r="B868" s="10">
        <f>EURGBP10080[[#This Row],[date_start]]+5</f>
        <v>38331</v>
      </c>
      <c r="C868">
        <v>44159</v>
      </c>
      <c r="D868" s="11">
        <v>0.69199999999999995</v>
      </c>
      <c r="E868" s="11">
        <v>0.6946</v>
      </c>
      <c r="F868" s="11">
        <v>0.68700000000000006</v>
      </c>
      <c r="G868" s="11">
        <v>0.69079999999999997</v>
      </c>
    </row>
    <row r="869" spans="1:7" x14ac:dyDescent="0.25">
      <c r="A869" s="10">
        <v>38319</v>
      </c>
      <c r="B869" s="10">
        <f>EURGBP10080[[#This Row],[date_start]]+5</f>
        <v>38324</v>
      </c>
      <c r="C869">
        <v>41604</v>
      </c>
      <c r="D869" s="11">
        <v>0.70199999999999996</v>
      </c>
      <c r="E869" s="11">
        <v>0.7036</v>
      </c>
      <c r="F869" s="11">
        <v>0.68740000000000001</v>
      </c>
      <c r="G869" s="11">
        <v>0.69240000000000002</v>
      </c>
    </row>
    <row r="870" spans="1:7" x14ac:dyDescent="0.25">
      <c r="A870" s="10">
        <v>38312</v>
      </c>
      <c r="B870" s="10">
        <f>EURGBP10080[[#This Row],[date_start]]+5</f>
        <v>38317</v>
      </c>
      <c r="C870">
        <v>40906</v>
      </c>
      <c r="D870" s="11">
        <v>0.70179999999999998</v>
      </c>
      <c r="E870" s="11">
        <v>0.7036</v>
      </c>
      <c r="F870" s="11">
        <v>0.69830000000000003</v>
      </c>
      <c r="G870" s="11">
        <v>0.70199999999999996</v>
      </c>
    </row>
    <row r="871" spans="1:7" x14ac:dyDescent="0.25">
      <c r="A871" s="10">
        <v>38305</v>
      </c>
      <c r="B871" s="10">
        <f>EURGBP10080[[#This Row],[date_start]]+5</f>
        <v>38310</v>
      </c>
      <c r="C871">
        <v>41101</v>
      </c>
      <c r="D871" s="11">
        <v>0.69920000000000004</v>
      </c>
      <c r="E871" s="11">
        <v>0.70350000000000001</v>
      </c>
      <c r="F871" s="11">
        <v>0.69789999999999996</v>
      </c>
      <c r="G871" s="11">
        <v>0.70169999999999999</v>
      </c>
    </row>
    <row r="872" spans="1:7" x14ac:dyDescent="0.25">
      <c r="A872" s="10">
        <v>38298</v>
      </c>
      <c r="B872" s="10">
        <f>EURGBP10080[[#This Row],[date_start]]+5</f>
        <v>38303</v>
      </c>
      <c r="C872">
        <v>41683</v>
      </c>
      <c r="D872" s="11">
        <v>0.69869999999999999</v>
      </c>
      <c r="E872" s="11">
        <v>0.7016</v>
      </c>
      <c r="F872" s="11">
        <v>0.69399999999999995</v>
      </c>
      <c r="G872" s="11">
        <v>0.69940000000000002</v>
      </c>
    </row>
    <row r="873" spans="1:7" x14ac:dyDescent="0.25">
      <c r="A873" s="10">
        <v>38291</v>
      </c>
      <c r="B873" s="10">
        <f>EURGBP10080[[#This Row],[date_start]]+5</f>
        <v>38296</v>
      </c>
      <c r="C873">
        <v>44650</v>
      </c>
      <c r="D873" s="11">
        <v>0.69689999999999996</v>
      </c>
      <c r="E873" s="11">
        <v>0.70050000000000001</v>
      </c>
      <c r="F873" s="11">
        <v>0.68940000000000001</v>
      </c>
      <c r="G873" s="11">
        <v>0.69920000000000004</v>
      </c>
    </row>
    <row r="874" spans="1:7" x14ac:dyDescent="0.25">
      <c r="A874" s="10">
        <v>38284</v>
      </c>
      <c r="B874" s="10">
        <f>EURGBP10080[[#This Row],[date_start]]+5</f>
        <v>38289</v>
      </c>
      <c r="C874">
        <v>43331</v>
      </c>
      <c r="D874" s="11">
        <v>0.69499999999999995</v>
      </c>
      <c r="E874" s="11">
        <v>0.69779999999999998</v>
      </c>
      <c r="F874" s="11">
        <v>0.69310000000000005</v>
      </c>
      <c r="G874" s="11">
        <v>0.69579999999999997</v>
      </c>
    </row>
    <row r="875" spans="1:7" x14ac:dyDescent="0.25">
      <c r="A875" s="10">
        <v>38277</v>
      </c>
      <c r="B875" s="10">
        <f>EURGBP10080[[#This Row],[date_start]]+5</f>
        <v>38282</v>
      </c>
      <c r="C875">
        <v>42431</v>
      </c>
      <c r="D875" s="11">
        <v>0.6915</v>
      </c>
      <c r="E875" s="11">
        <v>0.69679999999999997</v>
      </c>
      <c r="F875" s="11">
        <v>0.68869999999999998</v>
      </c>
      <c r="G875" s="11">
        <v>0.69379999999999997</v>
      </c>
    </row>
    <row r="876" spans="1:7" x14ac:dyDescent="0.25">
      <c r="A876" s="10">
        <v>38270</v>
      </c>
      <c r="B876" s="10">
        <f>EURGBP10080[[#This Row],[date_start]]+5</f>
        <v>38275</v>
      </c>
      <c r="C876">
        <v>40328</v>
      </c>
      <c r="D876" s="11">
        <v>0.69210000000000005</v>
      </c>
      <c r="E876" s="11">
        <v>0.69299999999999995</v>
      </c>
      <c r="F876" s="11">
        <v>0.68489999999999995</v>
      </c>
      <c r="G876" s="11">
        <v>0.69189999999999996</v>
      </c>
    </row>
    <row r="877" spans="1:7" x14ac:dyDescent="0.25">
      <c r="A877" s="10">
        <v>38263</v>
      </c>
      <c r="B877" s="10">
        <f>EURGBP10080[[#This Row],[date_start]]+5</f>
        <v>38268</v>
      </c>
      <c r="C877">
        <v>42487</v>
      </c>
      <c r="D877" s="11">
        <v>0.68989999999999996</v>
      </c>
      <c r="E877" s="11">
        <v>0.69279999999999997</v>
      </c>
      <c r="F877" s="11">
        <v>0.68610000000000004</v>
      </c>
      <c r="G877" s="11">
        <v>0.69130000000000003</v>
      </c>
    </row>
    <row r="878" spans="1:7" x14ac:dyDescent="0.25">
      <c r="A878" s="10">
        <v>38256</v>
      </c>
      <c r="B878" s="10">
        <f>EURGBP10080[[#This Row],[date_start]]+5</f>
        <v>38261</v>
      </c>
      <c r="C878">
        <v>41602</v>
      </c>
      <c r="D878" s="11">
        <v>0.68020000000000003</v>
      </c>
      <c r="E878" s="11">
        <v>0.69199999999999995</v>
      </c>
      <c r="F878" s="11">
        <v>0.67800000000000005</v>
      </c>
      <c r="G878" s="11">
        <v>0.68989999999999996</v>
      </c>
    </row>
    <row r="879" spans="1:7" x14ac:dyDescent="0.25">
      <c r="A879" s="10">
        <v>38249</v>
      </c>
      <c r="B879" s="10">
        <f>EURGBP10080[[#This Row],[date_start]]+5</f>
        <v>38254</v>
      </c>
      <c r="C879">
        <v>40531</v>
      </c>
      <c r="D879" s="11">
        <v>0.6794</v>
      </c>
      <c r="E879" s="11">
        <v>0.68700000000000006</v>
      </c>
      <c r="F879" s="11">
        <v>0.67879999999999996</v>
      </c>
      <c r="G879" s="11">
        <v>0.68049999999999999</v>
      </c>
    </row>
    <row r="880" spans="1:7" x14ac:dyDescent="0.25">
      <c r="A880" s="10">
        <v>38242</v>
      </c>
      <c r="B880" s="10">
        <f>EURGBP10080[[#This Row],[date_start]]+5</f>
        <v>38247</v>
      </c>
      <c r="C880">
        <v>40468</v>
      </c>
      <c r="D880" s="11">
        <v>0.68220000000000003</v>
      </c>
      <c r="E880" s="11">
        <v>0.68610000000000004</v>
      </c>
      <c r="F880" s="11">
        <v>0.67769999999999997</v>
      </c>
      <c r="G880" s="11">
        <v>0.67930000000000001</v>
      </c>
    </row>
    <row r="881" spans="1:7" x14ac:dyDescent="0.25">
      <c r="A881" s="10">
        <v>38235</v>
      </c>
      <c r="B881" s="10">
        <f>EURGBP10080[[#This Row],[date_start]]+5</f>
        <v>38240</v>
      </c>
      <c r="C881">
        <v>43351</v>
      </c>
      <c r="D881" s="11">
        <v>0.67910000000000004</v>
      </c>
      <c r="E881" s="11">
        <v>0.68540000000000001</v>
      </c>
      <c r="F881" s="11">
        <v>0.67620000000000002</v>
      </c>
      <c r="G881" s="11">
        <v>0.68230000000000002</v>
      </c>
    </row>
    <row r="882" spans="1:7" x14ac:dyDescent="0.25">
      <c r="A882" s="10">
        <v>38228</v>
      </c>
      <c r="B882" s="10">
        <f>EURGBP10080[[#This Row],[date_start]]+5</f>
        <v>38233</v>
      </c>
      <c r="C882">
        <v>45220</v>
      </c>
      <c r="D882" s="11">
        <v>0.67130000000000001</v>
      </c>
      <c r="E882" s="11">
        <v>0.68179999999999996</v>
      </c>
      <c r="F882" s="11">
        <v>0.66990000000000005</v>
      </c>
      <c r="G882" s="11">
        <v>0.67879999999999996</v>
      </c>
    </row>
    <row r="883" spans="1:7" x14ac:dyDescent="0.25">
      <c r="A883" s="10">
        <v>38221</v>
      </c>
      <c r="B883" s="10">
        <f>EURGBP10080[[#This Row],[date_start]]+5</f>
        <v>38226</v>
      </c>
      <c r="C883">
        <v>52016</v>
      </c>
      <c r="D883" s="11">
        <v>0.67659999999999998</v>
      </c>
      <c r="E883" s="11">
        <v>0.67859999999999998</v>
      </c>
      <c r="F883" s="11">
        <v>0.66969999999999996</v>
      </c>
      <c r="G883" s="11">
        <v>0.67079999999999995</v>
      </c>
    </row>
    <row r="884" spans="1:7" x14ac:dyDescent="0.25">
      <c r="A884" s="10">
        <v>38214</v>
      </c>
      <c r="B884" s="10">
        <f>EURGBP10080[[#This Row],[date_start]]+5</f>
        <v>38219</v>
      </c>
      <c r="C884">
        <v>49262</v>
      </c>
      <c r="D884" s="11">
        <v>0.67120000000000002</v>
      </c>
      <c r="E884" s="11">
        <v>0.67859999999999998</v>
      </c>
      <c r="F884" s="11">
        <v>0.66810000000000003</v>
      </c>
      <c r="G884" s="11">
        <v>0.67689999999999995</v>
      </c>
    </row>
    <row r="885" spans="1:7" x14ac:dyDescent="0.25">
      <c r="A885" s="10">
        <v>38207</v>
      </c>
      <c r="B885" s="10">
        <f>EURGBP10080[[#This Row],[date_start]]+5</f>
        <v>38212</v>
      </c>
      <c r="C885">
        <v>54458</v>
      </c>
      <c r="D885" s="11">
        <v>0.66669999999999996</v>
      </c>
      <c r="E885" s="11">
        <v>0.67300000000000004</v>
      </c>
      <c r="F885" s="11">
        <v>0.66469999999999996</v>
      </c>
      <c r="G885" s="11">
        <v>0.67230000000000001</v>
      </c>
    </row>
    <row r="886" spans="1:7" x14ac:dyDescent="0.25">
      <c r="A886" s="10">
        <v>38200</v>
      </c>
      <c r="B886" s="10">
        <f>EURGBP10080[[#This Row],[date_start]]+5</f>
        <v>38205</v>
      </c>
      <c r="C886">
        <v>55446</v>
      </c>
      <c r="D886" s="11">
        <v>0.6623</v>
      </c>
      <c r="E886" s="11">
        <v>0.66800000000000004</v>
      </c>
      <c r="F886" s="11">
        <v>0.65749999999999997</v>
      </c>
      <c r="G886" s="11">
        <v>0.66739999999999999</v>
      </c>
    </row>
    <row r="887" spans="1:7" x14ac:dyDescent="0.25">
      <c r="A887" s="10">
        <v>38193</v>
      </c>
      <c r="B887" s="10">
        <f>EURGBP10080[[#This Row],[date_start]]+5</f>
        <v>38198</v>
      </c>
      <c r="C887">
        <v>58502</v>
      </c>
      <c r="D887" s="11">
        <v>0.66059999999999997</v>
      </c>
      <c r="E887" s="11">
        <v>0.66559999999999997</v>
      </c>
      <c r="F887" s="11">
        <v>0.65820000000000001</v>
      </c>
      <c r="G887" s="11">
        <v>0.66059999999999997</v>
      </c>
    </row>
    <row r="888" spans="1:7" x14ac:dyDescent="0.25">
      <c r="A888" s="10">
        <v>38186</v>
      </c>
      <c r="B888" s="10">
        <f>EURGBP10080[[#This Row],[date_start]]+5</f>
        <v>38191</v>
      </c>
      <c r="C888">
        <v>55574</v>
      </c>
      <c r="D888" s="11">
        <v>0.66390000000000005</v>
      </c>
      <c r="E888" s="11">
        <v>0.66890000000000005</v>
      </c>
      <c r="F888" s="11">
        <v>0.65969999999999995</v>
      </c>
      <c r="G888" s="11">
        <v>0.66049999999999998</v>
      </c>
    </row>
    <row r="889" spans="1:7" x14ac:dyDescent="0.25">
      <c r="A889" s="10">
        <v>38179</v>
      </c>
      <c r="B889" s="10">
        <f>EURGBP10080[[#This Row],[date_start]]+5</f>
        <v>38184</v>
      </c>
      <c r="C889">
        <v>54224</v>
      </c>
      <c r="D889" s="11">
        <v>0.66749999999999998</v>
      </c>
      <c r="E889" s="11">
        <v>0.66910000000000003</v>
      </c>
      <c r="F889" s="11">
        <v>0.66259999999999997</v>
      </c>
      <c r="G889" s="11">
        <v>0.66549999999999998</v>
      </c>
    </row>
    <row r="890" spans="1:7" x14ac:dyDescent="0.25">
      <c r="A890" s="10">
        <v>38172</v>
      </c>
      <c r="B890" s="10">
        <f>EURGBP10080[[#This Row],[date_start]]+5</f>
        <v>38177</v>
      </c>
      <c r="C890">
        <v>52743</v>
      </c>
      <c r="D890" s="11">
        <v>0.67310000000000003</v>
      </c>
      <c r="E890" s="11">
        <v>0.67369999999999997</v>
      </c>
      <c r="F890" s="11">
        <v>0.66579999999999995</v>
      </c>
      <c r="G890" s="11">
        <v>0.66790000000000005</v>
      </c>
    </row>
    <row r="891" spans="1:7" x14ac:dyDescent="0.25">
      <c r="A891" s="10">
        <v>38165</v>
      </c>
      <c r="B891" s="10">
        <f>EURGBP10080[[#This Row],[date_start]]+5</f>
        <v>38170</v>
      </c>
      <c r="C891">
        <v>51982</v>
      </c>
      <c r="D891" s="11">
        <v>0.66679999999999995</v>
      </c>
      <c r="E891" s="11">
        <v>0.67359999999999998</v>
      </c>
      <c r="F891" s="11">
        <v>0.66449999999999998</v>
      </c>
      <c r="G891" s="11">
        <v>0.67290000000000005</v>
      </c>
    </row>
    <row r="892" spans="1:7" x14ac:dyDescent="0.25">
      <c r="A892" s="10">
        <v>38158</v>
      </c>
      <c r="B892" s="10">
        <f>EURGBP10080[[#This Row],[date_start]]+5</f>
        <v>38163</v>
      </c>
      <c r="C892">
        <v>57171</v>
      </c>
      <c r="D892" s="11">
        <v>0.66059999999999997</v>
      </c>
      <c r="E892" s="11">
        <v>0.66979999999999995</v>
      </c>
      <c r="F892" s="11">
        <v>0.65810000000000002</v>
      </c>
      <c r="G892" s="11">
        <v>0.66710000000000003</v>
      </c>
    </row>
    <row r="893" spans="1:7" x14ac:dyDescent="0.25">
      <c r="A893" s="10">
        <v>38151</v>
      </c>
      <c r="B893" s="10">
        <f>EURGBP10080[[#This Row],[date_start]]+5</f>
        <v>38156</v>
      </c>
      <c r="C893">
        <v>60463</v>
      </c>
      <c r="D893" s="11">
        <v>0.65959999999999996</v>
      </c>
      <c r="E893" s="11">
        <v>0.66679999999999995</v>
      </c>
      <c r="F893" s="11">
        <v>0.65459999999999996</v>
      </c>
      <c r="G893" s="11">
        <v>0.66069999999999995</v>
      </c>
    </row>
    <row r="894" spans="1:7" x14ac:dyDescent="0.25">
      <c r="A894" s="10">
        <v>38144</v>
      </c>
      <c r="B894" s="10">
        <f>EURGBP10080[[#This Row],[date_start]]+5</f>
        <v>38149</v>
      </c>
      <c r="C894">
        <v>56476</v>
      </c>
      <c r="D894" s="11">
        <v>0.66800000000000004</v>
      </c>
      <c r="E894" s="11">
        <v>0.6714</v>
      </c>
      <c r="F894" s="11">
        <v>0.65429999999999999</v>
      </c>
      <c r="G894" s="11">
        <v>0.66069999999999995</v>
      </c>
    </row>
    <row r="895" spans="1:7" x14ac:dyDescent="0.25">
      <c r="A895" s="10">
        <v>38137</v>
      </c>
      <c r="B895" s="10">
        <f>EURGBP10080[[#This Row],[date_start]]+5</f>
        <v>38142</v>
      </c>
      <c r="C895">
        <v>56451</v>
      </c>
      <c r="D895" s="11">
        <v>0.6673</v>
      </c>
      <c r="E895" s="11">
        <v>0.66859999999999997</v>
      </c>
      <c r="F895" s="11">
        <v>0.6623</v>
      </c>
      <c r="G895" s="11">
        <v>0.66790000000000005</v>
      </c>
    </row>
    <row r="896" spans="1:7" x14ac:dyDescent="0.25">
      <c r="A896" s="10">
        <v>38130</v>
      </c>
      <c r="B896" s="10">
        <f>EURGBP10080[[#This Row],[date_start]]+5</f>
        <v>38135</v>
      </c>
      <c r="C896">
        <v>57934</v>
      </c>
      <c r="D896" s="11">
        <v>0.67030000000000001</v>
      </c>
      <c r="E896" s="11">
        <v>0.67179999999999995</v>
      </c>
      <c r="F896" s="11">
        <v>0.66439999999999999</v>
      </c>
      <c r="G896" s="11">
        <v>0.66739999999999999</v>
      </c>
    </row>
    <row r="897" spans="1:7" x14ac:dyDescent="0.25">
      <c r="A897" s="10">
        <v>38123</v>
      </c>
      <c r="B897" s="10">
        <f>EURGBP10080[[#This Row],[date_start]]+5</f>
        <v>38128</v>
      </c>
      <c r="C897">
        <v>61335</v>
      </c>
      <c r="D897" s="11">
        <v>0.67510000000000003</v>
      </c>
      <c r="E897" s="11">
        <v>0.68189999999999995</v>
      </c>
      <c r="F897" s="11">
        <v>0.6694</v>
      </c>
      <c r="G897" s="11">
        <v>0.67049999999999998</v>
      </c>
    </row>
    <row r="898" spans="1:7" x14ac:dyDescent="0.25">
      <c r="A898" s="10">
        <v>38116</v>
      </c>
      <c r="B898" s="10">
        <f>EURGBP10080[[#This Row],[date_start]]+5</f>
        <v>38121</v>
      </c>
      <c r="C898">
        <v>60488</v>
      </c>
      <c r="D898" s="11">
        <v>0.66520000000000001</v>
      </c>
      <c r="E898" s="11">
        <v>0.67679999999999996</v>
      </c>
      <c r="F898" s="11">
        <v>0.66379999999999995</v>
      </c>
      <c r="G898" s="11">
        <v>0.67549999999999999</v>
      </c>
    </row>
    <row r="899" spans="1:7" x14ac:dyDescent="0.25">
      <c r="A899" s="10">
        <v>38109</v>
      </c>
      <c r="B899" s="10">
        <f>EURGBP10080[[#This Row],[date_start]]+5</f>
        <v>38114</v>
      </c>
      <c r="C899">
        <v>60938</v>
      </c>
      <c r="D899" s="11">
        <v>0.67410000000000003</v>
      </c>
      <c r="E899" s="11">
        <v>0.68010000000000004</v>
      </c>
      <c r="F899" s="11">
        <v>0.6643</v>
      </c>
      <c r="G899" s="11">
        <v>0.6653</v>
      </c>
    </row>
    <row r="900" spans="1:7" x14ac:dyDescent="0.25">
      <c r="A900" s="10">
        <v>38102</v>
      </c>
      <c r="B900" s="10">
        <f>EURGBP10080[[#This Row],[date_start]]+5</f>
        <v>38107</v>
      </c>
      <c r="C900">
        <v>52187</v>
      </c>
      <c r="D900" s="11">
        <v>0.66639999999999999</v>
      </c>
      <c r="E900" s="11">
        <v>0.67710000000000004</v>
      </c>
      <c r="F900" s="11">
        <v>0.66220000000000001</v>
      </c>
      <c r="G900" s="11">
        <v>0.67520000000000002</v>
      </c>
    </row>
    <row r="901" spans="1:7" x14ac:dyDescent="0.25">
      <c r="A901" s="10">
        <v>38095</v>
      </c>
      <c r="B901" s="10">
        <f>EURGBP10080[[#This Row],[date_start]]+5</f>
        <v>38100</v>
      </c>
      <c r="C901">
        <v>46489</v>
      </c>
      <c r="D901" s="11">
        <v>0.66849999999999998</v>
      </c>
      <c r="E901" s="11">
        <v>0.67290000000000005</v>
      </c>
      <c r="F901" s="11">
        <v>0.66239999999999999</v>
      </c>
      <c r="G901" s="11">
        <v>0.66869999999999996</v>
      </c>
    </row>
    <row r="902" spans="1:7" x14ac:dyDescent="0.25">
      <c r="A902" s="10">
        <v>38088</v>
      </c>
      <c r="B902" s="10">
        <f>EURGBP10080[[#This Row],[date_start]]+5</f>
        <v>38093</v>
      </c>
      <c r="C902">
        <v>58767</v>
      </c>
      <c r="D902" s="11">
        <v>0.65910000000000002</v>
      </c>
      <c r="E902" s="11">
        <v>0.67179999999999995</v>
      </c>
      <c r="F902" s="11">
        <v>0.65429999999999999</v>
      </c>
      <c r="G902" s="11">
        <v>0.66769999999999996</v>
      </c>
    </row>
    <row r="903" spans="1:7" x14ac:dyDescent="0.25">
      <c r="A903" s="10">
        <v>38081</v>
      </c>
      <c r="B903" s="10">
        <f>EURGBP10080[[#This Row],[date_start]]+5</f>
        <v>38086</v>
      </c>
      <c r="C903">
        <v>43139</v>
      </c>
      <c r="D903" s="11">
        <v>0.66210000000000002</v>
      </c>
      <c r="E903" s="11">
        <v>0.66569999999999996</v>
      </c>
      <c r="F903" s="11">
        <v>0.6552</v>
      </c>
      <c r="G903" s="11">
        <v>0.65859999999999996</v>
      </c>
    </row>
    <row r="904" spans="1:7" x14ac:dyDescent="0.25">
      <c r="A904" s="10">
        <v>38074</v>
      </c>
      <c r="B904" s="10">
        <f>EURGBP10080[[#This Row],[date_start]]+5</f>
        <v>38079</v>
      </c>
      <c r="C904">
        <v>45479</v>
      </c>
      <c r="D904" s="11">
        <v>0.66679999999999995</v>
      </c>
      <c r="E904" s="11">
        <v>0.67069999999999996</v>
      </c>
      <c r="F904" s="11">
        <v>0.6613</v>
      </c>
      <c r="G904" s="11">
        <v>0.66339999999999999</v>
      </c>
    </row>
    <row r="905" spans="1:7" x14ac:dyDescent="0.25">
      <c r="A905" s="10">
        <v>38067</v>
      </c>
      <c r="B905" s="10">
        <f>EURGBP10080[[#This Row],[date_start]]+5</f>
        <v>38072</v>
      </c>
      <c r="C905">
        <v>44469</v>
      </c>
      <c r="D905" s="11">
        <v>0.66969999999999996</v>
      </c>
      <c r="E905" s="11">
        <v>0.67379999999999995</v>
      </c>
      <c r="F905" s="11">
        <v>0.66379999999999995</v>
      </c>
      <c r="G905" s="11">
        <v>0.66739999999999999</v>
      </c>
    </row>
    <row r="906" spans="1:7" x14ac:dyDescent="0.25">
      <c r="A906" s="10">
        <v>38060</v>
      </c>
      <c r="B906" s="10">
        <f>EURGBP10080[[#This Row],[date_start]]+5</f>
        <v>38065</v>
      </c>
      <c r="C906">
        <v>46842</v>
      </c>
      <c r="D906" s="11">
        <v>0.6784</v>
      </c>
      <c r="E906" s="11">
        <v>0.6825</v>
      </c>
      <c r="F906" s="11">
        <v>0.6694</v>
      </c>
      <c r="G906" s="11">
        <v>0.67010000000000003</v>
      </c>
    </row>
    <row r="907" spans="1:7" x14ac:dyDescent="0.25">
      <c r="A907" s="10">
        <v>38053</v>
      </c>
      <c r="B907" s="10">
        <f>EURGBP10080[[#This Row],[date_start]]+5</f>
        <v>38058</v>
      </c>
      <c r="C907">
        <v>45685</v>
      </c>
      <c r="D907" s="11">
        <v>0.66969999999999996</v>
      </c>
      <c r="E907" s="11">
        <v>0.68479999999999996</v>
      </c>
      <c r="F907" s="11">
        <v>0.66669999999999996</v>
      </c>
      <c r="G907" s="11">
        <v>0.67769999999999997</v>
      </c>
    </row>
    <row r="908" spans="1:7" x14ac:dyDescent="0.25">
      <c r="A908" s="10">
        <v>38046</v>
      </c>
      <c r="B908" s="10">
        <f>EURGBP10080[[#This Row],[date_start]]+5</f>
        <v>38051</v>
      </c>
      <c r="C908">
        <v>44233</v>
      </c>
      <c r="D908" s="11">
        <v>0.66839999999999999</v>
      </c>
      <c r="E908" s="11">
        <v>0.67369999999999997</v>
      </c>
      <c r="F908" s="11">
        <v>0.66110000000000002</v>
      </c>
      <c r="G908" s="11">
        <v>0.66979999999999995</v>
      </c>
    </row>
    <row r="909" spans="1:7" x14ac:dyDescent="0.25">
      <c r="A909" s="10">
        <v>38039</v>
      </c>
      <c r="B909" s="10">
        <f>EURGBP10080[[#This Row],[date_start]]+5</f>
        <v>38044</v>
      </c>
      <c r="C909">
        <v>43889</v>
      </c>
      <c r="D909" s="11">
        <v>0.67279999999999995</v>
      </c>
      <c r="E909" s="11">
        <v>0.67689999999999995</v>
      </c>
      <c r="F909" s="11">
        <v>0.66539999999999999</v>
      </c>
      <c r="G909" s="11">
        <v>0.66890000000000005</v>
      </c>
    </row>
    <row r="910" spans="1:7" x14ac:dyDescent="0.25">
      <c r="A910" s="10">
        <v>38032</v>
      </c>
      <c r="B910" s="10">
        <f>EURGBP10080[[#This Row],[date_start]]+5</f>
        <v>38037</v>
      </c>
      <c r="C910">
        <v>43471</v>
      </c>
      <c r="D910" s="11">
        <v>0.67559999999999998</v>
      </c>
      <c r="E910" s="11">
        <v>0.67800000000000005</v>
      </c>
      <c r="F910" s="11">
        <v>0.66959999999999997</v>
      </c>
      <c r="G910" s="11">
        <v>0.67330000000000001</v>
      </c>
    </row>
    <row r="911" spans="1:7" x14ac:dyDescent="0.25">
      <c r="A911" s="10">
        <v>38025</v>
      </c>
      <c r="B911" s="10">
        <f>EURGBP10080[[#This Row],[date_start]]+5</f>
        <v>38030</v>
      </c>
      <c r="C911">
        <v>46332</v>
      </c>
      <c r="D911" s="11">
        <v>0.68469999999999998</v>
      </c>
      <c r="E911" s="11">
        <v>0.68810000000000004</v>
      </c>
      <c r="F911" s="11">
        <v>0.67469999999999997</v>
      </c>
      <c r="G911" s="11">
        <v>0.67549999999999999</v>
      </c>
    </row>
    <row r="912" spans="1:7" x14ac:dyDescent="0.25">
      <c r="A912" s="10">
        <v>38018</v>
      </c>
      <c r="B912" s="10">
        <f>EURGBP10080[[#This Row],[date_start]]+5</f>
        <v>38023</v>
      </c>
      <c r="C912">
        <v>46399</v>
      </c>
      <c r="D912" s="11">
        <v>0.68430000000000002</v>
      </c>
      <c r="E912" s="11">
        <v>0.68899999999999995</v>
      </c>
      <c r="F912" s="11">
        <v>0.68110000000000004</v>
      </c>
      <c r="G912" s="11">
        <v>0.68759999999999999</v>
      </c>
    </row>
    <row r="913" spans="1:7" x14ac:dyDescent="0.25">
      <c r="A913" s="10">
        <v>38011</v>
      </c>
      <c r="B913" s="10">
        <f>EURGBP10080[[#This Row],[date_start]]+5</f>
        <v>38016</v>
      </c>
      <c r="C913">
        <v>50732</v>
      </c>
      <c r="D913" s="11">
        <v>0.68899999999999995</v>
      </c>
      <c r="E913" s="11">
        <v>0.69359999999999999</v>
      </c>
      <c r="F913" s="11">
        <v>0.68169999999999997</v>
      </c>
      <c r="G913" s="11">
        <v>0.68340000000000001</v>
      </c>
    </row>
    <row r="914" spans="1:7" x14ac:dyDescent="0.25">
      <c r="A914" s="10">
        <v>38004</v>
      </c>
      <c r="B914" s="10">
        <f>EURGBP10080[[#This Row],[date_start]]+5</f>
        <v>38009</v>
      </c>
      <c r="C914">
        <v>47281</v>
      </c>
      <c r="D914" s="11">
        <v>0.68859999999999999</v>
      </c>
      <c r="E914" s="11">
        <v>0.6956</v>
      </c>
      <c r="F914" s="11">
        <v>0.6875</v>
      </c>
      <c r="G914" s="11">
        <v>0.68910000000000005</v>
      </c>
    </row>
    <row r="915" spans="1:7" x14ac:dyDescent="0.25">
      <c r="A915" s="10">
        <v>37997</v>
      </c>
      <c r="B915" s="10">
        <f>EURGBP10080[[#This Row],[date_start]]+5</f>
        <v>38002</v>
      </c>
      <c r="C915">
        <v>45043</v>
      </c>
      <c r="D915" s="11">
        <v>0.69599999999999995</v>
      </c>
      <c r="E915" s="11">
        <v>0.6966</v>
      </c>
      <c r="F915" s="11">
        <v>0.68659999999999999</v>
      </c>
      <c r="G915" s="11">
        <v>0.6895</v>
      </c>
    </row>
    <row r="916" spans="1:7" x14ac:dyDescent="0.25">
      <c r="A916" s="10">
        <v>37990</v>
      </c>
      <c r="B916" s="10">
        <f>EURGBP10080[[#This Row],[date_start]]+5</f>
        <v>37995</v>
      </c>
      <c r="C916">
        <v>44309</v>
      </c>
      <c r="D916" s="11">
        <v>0.70320000000000005</v>
      </c>
      <c r="E916" s="11">
        <v>0.70640000000000003</v>
      </c>
      <c r="F916" s="11">
        <v>0.69259999999999999</v>
      </c>
      <c r="G916" s="11">
        <v>0.69369999999999998</v>
      </c>
    </row>
    <row r="917" spans="1:7" x14ac:dyDescent="0.25">
      <c r="A917" s="10">
        <v>37983</v>
      </c>
      <c r="B917" s="10">
        <f>EURGBP10080[[#This Row],[date_start]]+5</f>
        <v>37988</v>
      </c>
      <c r="C917">
        <v>33977</v>
      </c>
      <c r="D917" s="11">
        <v>0.70140000000000002</v>
      </c>
      <c r="E917" s="11">
        <v>0.70909999999999995</v>
      </c>
      <c r="F917" s="11">
        <v>0.70030000000000003</v>
      </c>
      <c r="G917" s="11">
        <v>0.70030000000000003</v>
      </c>
    </row>
    <row r="918" spans="1:7" x14ac:dyDescent="0.25">
      <c r="A918" s="10">
        <v>37976</v>
      </c>
      <c r="B918" s="10">
        <f>EURGBP10080[[#This Row],[date_start]]+5</f>
        <v>37981</v>
      </c>
      <c r="C918">
        <v>35270</v>
      </c>
      <c r="D918" s="11">
        <v>0.70150000000000001</v>
      </c>
      <c r="E918" s="11">
        <v>0.70709999999999995</v>
      </c>
      <c r="F918" s="11">
        <v>0.70030000000000003</v>
      </c>
      <c r="G918" s="11">
        <v>0.70120000000000005</v>
      </c>
    </row>
    <row r="919" spans="1:7" x14ac:dyDescent="0.25">
      <c r="A919" s="10">
        <v>37969</v>
      </c>
      <c r="B919" s="10">
        <f>EURGBP10080[[#This Row],[date_start]]+5</f>
        <v>37974</v>
      </c>
      <c r="C919">
        <v>43854</v>
      </c>
      <c r="D919" s="11">
        <v>0.69869999999999999</v>
      </c>
      <c r="E919" s="11">
        <v>0.70779999999999998</v>
      </c>
      <c r="F919" s="11">
        <v>0.69869999999999999</v>
      </c>
      <c r="G919" s="11">
        <v>0.70069999999999999</v>
      </c>
    </row>
    <row r="920" spans="1:7" x14ac:dyDescent="0.25">
      <c r="A920" s="10">
        <v>37962</v>
      </c>
      <c r="B920" s="10">
        <f>EURGBP10080[[#This Row],[date_start]]+5</f>
        <v>37967</v>
      </c>
      <c r="C920">
        <v>44003</v>
      </c>
      <c r="D920" s="11">
        <v>0.70320000000000005</v>
      </c>
      <c r="E920" s="11">
        <v>0.70689999999999997</v>
      </c>
      <c r="F920" s="11">
        <v>0.69610000000000005</v>
      </c>
      <c r="G920" s="11">
        <v>0.70309999999999995</v>
      </c>
    </row>
    <row r="921" spans="1:7" x14ac:dyDescent="0.25">
      <c r="A921" s="10">
        <v>37955</v>
      </c>
      <c r="B921" s="10">
        <f>EURGBP10080[[#This Row],[date_start]]+5</f>
        <v>37960</v>
      </c>
      <c r="C921">
        <v>43451</v>
      </c>
      <c r="D921" s="11">
        <v>0.69630000000000003</v>
      </c>
      <c r="E921" s="11">
        <v>0.70489999999999997</v>
      </c>
      <c r="F921" s="11">
        <v>0.69379999999999997</v>
      </c>
      <c r="G921" s="11">
        <v>0.70399999999999996</v>
      </c>
    </row>
    <row r="922" spans="1:7" x14ac:dyDescent="0.25">
      <c r="A922" s="10">
        <v>37948</v>
      </c>
      <c r="B922" s="10">
        <f>EURGBP10080[[#This Row],[date_start]]+5</f>
        <v>37953</v>
      </c>
      <c r="C922">
        <v>41677</v>
      </c>
      <c r="D922" s="11">
        <v>0.69830000000000003</v>
      </c>
      <c r="E922" s="11">
        <v>0.69940000000000002</v>
      </c>
      <c r="F922" s="11">
        <v>0.69299999999999995</v>
      </c>
      <c r="G922" s="11">
        <v>0.69669999999999999</v>
      </c>
    </row>
    <row r="923" spans="1:7" x14ac:dyDescent="0.25">
      <c r="A923" s="10">
        <v>37941</v>
      </c>
      <c r="B923" s="10">
        <f>EURGBP10080[[#This Row],[date_start]]+5</f>
        <v>37946</v>
      </c>
      <c r="C923">
        <v>45123</v>
      </c>
      <c r="D923" s="11">
        <v>0.6976</v>
      </c>
      <c r="E923" s="11">
        <v>0.70379999999999998</v>
      </c>
      <c r="F923" s="11">
        <v>0.69379999999999997</v>
      </c>
      <c r="G923" s="11">
        <v>0.69979999999999998</v>
      </c>
    </row>
    <row r="924" spans="1:7" x14ac:dyDescent="0.25">
      <c r="A924" s="10">
        <v>37934</v>
      </c>
      <c r="B924" s="10">
        <f>EURGBP10080[[#This Row],[date_start]]+5</f>
        <v>37939</v>
      </c>
      <c r="C924">
        <v>42296</v>
      </c>
      <c r="D924" s="11">
        <v>0.68740000000000001</v>
      </c>
      <c r="E924" s="11">
        <v>0.69899999999999995</v>
      </c>
      <c r="F924" s="11">
        <v>0.68520000000000003</v>
      </c>
      <c r="G924" s="11">
        <v>0.69810000000000005</v>
      </c>
    </row>
    <row r="925" spans="1:7" x14ac:dyDescent="0.25">
      <c r="A925" s="10">
        <v>37927</v>
      </c>
      <c r="B925" s="10">
        <f>EURGBP10080[[#This Row],[date_start]]+5</f>
        <v>37932</v>
      </c>
      <c r="C925">
        <v>41541</v>
      </c>
      <c r="D925" s="11">
        <v>0.68320000000000003</v>
      </c>
      <c r="E925" s="11">
        <v>0.69030000000000002</v>
      </c>
      <c r="F925" s="11">
        <v>0.68049999999999999</v>
      </c>
      <c r="G925" s="11">
        <v>0.68720000000000003</v>
      </c>
    </row>
    <row r="926" spans="1:7" x14ac:dyDescent="0.25">
      <c r="A926" s="10">
        <v>37920</v>
      </c>
      <c r="B926" s="10">
        <f>EURGBP10080[[#This Row],[date_start]]+5</f>
        <v>37925</v>
      </c>
      <c r="C926">
        <v>43830</v>
      </c>
      <c r="D926" s="11">
        <v>0.69410000000000005</v>
      </c>
      <c r="E926" s="11">
        <v>0.69630000000000003</v>
      </c>
      <c r="F926" s="11">
        <v>0.68189999999999995</v>
      </c>
      <c r="G926" s="11">
        <v>0.68289999999999995</v>
      </c>
    </row>
    <row r="927" spans="1:7" x14ac:dyDescent="0.25">
      <c r="A927" s="10">
        <v>37913</v>
      </c>
      <c r="B927" s="10">
        <f>EURGBP10080[[#This Row],[date_start]]+5</f>
        <v>37918</v>
      </c>
      <c r="C927">
        <v>43719</v>
      </c>
      <c r="D927" s="11">
        <v>0.69689999999999996</v>
      </c>
      <c r="E927" s="11">
        <v>0.69989999999999997</v>
      </c>
      <c r="F927" s="11">
        <v>0.69310000000000005</v>
      </c>
      <c r="G927" s="11">
        <v>0.69540000000000002</v>
      </c>
    </row>
    <row r="928" spans="1:7" x14ac:dyDescent="0.25">
      <c r="A928" s="10">
        <v>37906</v>
      </c>
      <c r="B928" s="10">
        <f>EURGBP10080[[#This Row],[date_start]]+5</f>
        <v>37911</v>
      </c>
      <c r="C928">
        <v>45011</v>
      </c>
      <c r="D928" s="11">
        <v>0.70950000000000002</v>
      </c>
      <c r="E928" s="11">
        <v>0.71030000000000004</v>
      </c>
      <c r="F928" s="11">
        <v>0.69140000000000001</v>
      </c>
      <c r="G928" s="11">
        <v>0.69569999999999999</v>
      </c>
    </row>
    <row r="929" spans="1:7" x14ac:dyDescent="0.25">
      <c r="A929" s="10">
        <v>37899</v>
      </c>
      <c r="B929" s="10">
        <f>EURGBP10080[[#This Row],[date_start]]+5</f>
        <v>37904</v>
      </c>
      <c r="C929">
        <v>44215</v>
      </c>
      <c r="D929" s="11">
        <v>0.69679999999999997</v>
      </c>
      <c r="E929" s="11">
        <v>0.71230000000000004</v>
      </c>
      <c r="F929" s="11">
        <v>0.6946</v>
      </c>
      <c r="G929" s="11">
        <v>0.70909999999999995</v>
      </c>
    </row>
    <row r="930" spans="1:7" x14ac:dyDescent="0.25">
      <c r="A930" s="10">
        <v>37892</v>
      </c>
      <c r="B930" s="10">
        <f>EURGBP10080[[#This Row],[date_start]]+5</f>
        <v>37897</v>
      </c>
      <c r="C930">
        <v>45479</v>
      </c>
      <c r="D930" s="11">
        <v>0.69189999999999996</v>
      </c>
      <c r="E930" s="11">
        <v>0.70620000000000005</v>
      </c>
      <c r="F930" s="11">
        <v>0.68959999999999999</v>
      </c>
      <c r="G930" s="11">
        <v>0.69579999999999997</v>
      </c>
    </row>
    <row r="931" spans="1:7" x14ac:dyDescent="0.25">
      <c r="A931" s="10">
        <v>37885</v>
      </c>
      <c r="B931" s="10">
        <f>EURGBP10080[[#This Row],[date_start]]+5</f>
        <v>37890</v>
      </c>
      <c r="C931">
        <v>43579</v>
      </c>
      <c r="D931" s="11">
        <v>0.69510000000000005</v>
      </c>
      <c r="E931" s="11">
        <v>0.69789999999999996</v>
      </c>
      <c r="F931" s="11">
        <v>0.69010000000000005</v>
      </c>
      <c r="G931" s="11">
        <v>0.69199999999999995</v>
      </c>
    </row>
    <row r="932" spans="1:7" x14ac:dyDescent="0.25">
      <c r="A932" s="10">
        <v>37878</v>
      </c>
      <c r="B932" s="10">
        <f>EURGBP10080[[#This Row],[date_start]]+5</f>
        <v>37883</v>
      </c>
      <c r="C932">
        <v>42795</v>
      </c>
      <c r="D932" s="11">
        <v>0.70179999999999998</v>
      </c>
      <c r="E932" s="11">
        <v>0.70650000000000002</v>
      </c>
      <c r="F932" s="11">
        <v>0.69320000000000004</v>
      </c>
      <c r="G932" s="11">
        <v>0.69579999999999997</v>
      </c>
    </row>
    <row r="933" spans="1:7" x14ac:dyDescent="0.25">
      <c r="A933" s="10">
        <v>37871</v>
      </c>
      <c r="B933" s="10">
        <f>EURGBP10080[[#This Row],[date_start]]+5</f>
        <v>37876</v>
      </c>
      <c r="C933">
        <v>43752</v>
      </c>
      <c r="D933" s="11">
        <v>0.69950000000000001</v>
      </c>
      <c r="E933" s="11">
        <v>0.70709999999999995</v>
      </c>
      <c r="F933" s="11">
        <v>0.6956</v>
      </c>
      <c r="G933" s="11">
        <v>0.70430000000000004</v>
      </c>
    </row>
    <row r="934" spans="1:7" x14ac:dyDescent="0.25">
      <c r="A934" s="10">
        <v>37864</v>
      </c>
      <c r="B934" s="10">
        <f>EURGBP10080[[#This Row],[date_start]]+5</f>
        <v>37869</v>
      </c>
      <c r="C934">
        <v>44407</v>
      </c>
      <c r="D934" s="11">
        <v>0.69610000000000005</v>
      </c>
      <c r="E934" s="11">
        <v>0.69979999999999998</v>
      </c>
      <c r="F934" s="11">
        <v>0.68689999999999996</v>
      </c>
      <c r="G934" s="11">
        <v>0.69950000000000001</v>
      </c>
    </row>
    <row r="935" spans="1:7" x14ac:dyDescent="0.25">
      <c r="A935" s="10">
        <v>37857</v>
      </c>
      <c r="B935" s="10">
        <f>EURGBP10080[[#This Row],[date_start]]+5</f>
        <v>37862</v>
      </c>
      <c r="C935">
        <v>42182</v>
      </c>
      <c r="D935" s="11">
        <v>0.6905</v>
      </c>
      <c r="E935" s="11">
        <v>0.69820000000000004</v>
      </c>
      <c r="F935" s="11">
        <v>0.68879999999999997</v>
      </c>
      <c r="G935" s="11">
        <v>0.69599999999999995</v>
      </c>
    </row>
    <row r="936" spans="1:7" x14ac:dyDescent="0.25">
      <c r="A936" s="10">
        <v>37850</v>
      </c>
      <c r="B936" s="10">
        <f>EURGBP10080[[#This Row],[date_start]]+5</f>
        <v>37855</v>
      </c>
      <c r="C936">
        <v>40411</v>
      </c>
      <c r="D936" s="11">
        <v>0.70509999999999995</v>
      </c>
      <c r="E936" s="11">
        <v>0.7056</v>
      </c>
      <c r="F936" s="11">
        <v>0.68899999999999995</v>
      </c>
      <c r="G936" s="11">
        <v>0.69130000000000003</v>
      </c>
    </row>
    <row r="937" spans="1:7" x14ac:dyDescent="0.25">
      <c r="A937" s="10">
        <v>37843</v>
      </c>
      <c r="B937" s="10">
        <f>EURGBP10080[[#This Row],[date_start]]+5</f>
        <v>37848</v>
      </c>
      <c r="C937">
        <v>42306</v>
      </c>
      <c r="D937" s="11">
        <v>0.70509999999999995</v>
      </c>
      <c r="E937" s="11">
        <v>0.70779999999999998</v>
      </c>
      <c r="F937" s="11">
        <v>0.7006</v>
      </c>
      <c r="G937" s="11">
        <v>0.70530000000000004</v>
      </c>
    </row>
    <row r="938" spans="1:7" x14ac:dyDescent="0.25">
      <c r="A938" s="10">
        <v>37836</v>
      </c>
      <c r="B938" s="10">
        <f>EURGBP10080[[#This Row],[date_start]]+5</f>
        <v>37841</v>
      </c>
      <c r="C938">
        <v>42212</v>
      </c>
      <c r="D938" s="11">
        <v>0.70030000000000003</v>
      </c>
      <c r="E938" s="11">
        <v>0.70809999999999995</v>
      </c>
      <c r="F938" s="11">
        <v>0.69840000000000002</v>
      </c>
      <c r="G938" s="11">
        <v>0.70430000000000004</v>
      </c>
    </row>
    <row r="939" spans="1:7" x14ac:dyDescent="0.25">
      <c r="A939" s="10">
        <v>37829</v>
      </c>
      <c r="B939" s="10">
        <f>EURGBP10080[[#This Row],[date_start]]+5</f>
        <v>37834</v>
      </c>
      <c r="C939">
        <v>43575</v>
      </c>
      <c r="D939" s="11">
        <v>0.70979999999999999</v>
      </c>
      <c r="E939" s="11">
        <v>0.71060000000000001</v>
      </c>
      <c r="F939" s="11">
        <v>0.69510000000000005</v>
      </c>
      <c r="G939" s="11">
        <v>0.70040000000000002</v>
      </c>
    </row>
    <row r="940" spans="1:7" x14ac:dyDescent="0.25">
      <c r="A940" s="10">
        <v>37822</v>
      </c>
      <c r="B940" s="10">
        <f>EURGBP10080[[#This Row],[date_start]]+5</f>
        <v>37827</v>
      </c>
      <c r="C940">
        <v>44223</v>
      </c>
      <c r="D940" s="11">
        <v>0.71220000000000006</v>
      </c>
      <c r="E940" s="11">
        <v>0.71560000000000001</v>
      </c>
      <c r="F940" s="11">
        <v>0.70720000000000005</v>
      </c>
      <c r="G940" s="11">
        <v>0.7107</v>
      </c>
    </row>
    <row r="941" spans="1:7" x14ac:dyDescent="0.25">
      <c r="A941" s="10">
        <v>37815</v>
      </c>
      <c r="B941" s="10">
        <f>EURGBP10080[[#This Row],[date_start]]+5</f>
        <v>37820</v>
      </c>
      <c r="C941">
        <v>44725</v>
      </c>
      <c r="D941" s="11">
        <v>0.6925</v>
      </c>
      <c r="E941" s="11">
        <v>0.71209999999999996</v>
      </c>
      <c r="F941" s="11">
        <v>0.69130000000000003</v>
      </c>
      <c r="G941" s="11">
        <v>0.70779999999999998</v>
      </c>
    </row>
    <row r="942" spans="1:7" x14ac:dyDescent="0.25">
      <c r="A942" s="10">
        <v>37808</v>
      </c>
      <c r="B942" s="10">
        <f>EURGBP10080[[#This Row],[date_start]]+5</f>
        <v>37813</v>
      </c>
      <c r="C942">
        <v>42808</v>
      </c>
      <c r="D942" s="11">
        <v>0.68859999999999999</v>
      </c>
      <c r="E942" s="11">
        <v>0.69979999999999998</v>
      </c>
      <c r="F942" s="11">
        <v>0.68559999999999999</v>
      </c>
      <c r="G942" s="11">
        <v>0.69159999999999999</v>
      </c>
    </row>
    <row r="943" spans="1:7" x14ac:dyDescent="0.25">
      <c r="A943" s="10">
        <v>37801</v>
      </c>
      <c r="B943" s="10">
        <f>EURGBP10080[[#This Row],[date_start]]+5</f>
        <v>37806</v>
      </c>
      <c r="C943">
        <v>37216</v>
      </c>
      <c r="D943" s="11">
        <v>0.69320000000000004</v>
      </c>
      <c r="E943" s="11">
        <v>0.69899999999999995</v>
      </c>
      <c r="F943" s="11">
        <v>0.68589999999999995</v>
      </c>
      <c r="G943" s="11">
        <v>0.68930000000000002</v>
      </c>
    </row>
    <row r="944" spans="1:7" x14ac:dyDescent="0.25">
      <c r="A944" s="10">
        <v>37794</v>
      </c>
      <c r="B944" s="10">
        <f>EURGBP10080[[#This Row],[date_start]]+5</f>
        <v>37799</v>
      </c>
      <c r="C944">
        <v>42155</v>
      </c>
      <c r="D944" s="11">
        <v>0.69720000000000004</v>
      </c>
      <c r="E944" s="11">
        <v>0.69810000000000005</v>
      </c>
      <c r="F944" s="11">
        <v>0.68610000000000004</v>
      </c>
      <c r="G944" s="11">
        <v>0.69320000000000004</v>
      </c>
    </row>
    <row r="945" spans="1:7" x14ac:dyDescent="0.25">
      <c r="A945" s="10">
        <v>37787</v>
      </c>
      <c r="B945" s="10">
        <f>EURGBP10080[[#This Row],[date_start]]+5</f>
        <v>37792</v>
      </c>
      <c r="C945">
        <v>43769</v>
      </c>
      <c r="D945" s="11">
        <v>0.70940000000000003</v>
      </c>
      <c r="E945" s="11">
        <v>0.71120000000000005</v>
      </c>
      <c r="F945" s="11">
        <v>0.6925</v>
      </c>
      <c r="G945" s="11">
        <v>0.69740000000000002</v>
      </c>
    </row>
    <row r="946" spans="1:7" x14ac:dyDescent="0.25">
      <c r="A946" s="10">
        <v>37780</v>
      </c>
      <c r="B946" s="10">
        <f>EURGBP10080[[#This Row],[date_start]]+5</f>
        <v>37785</v>
      </c>
      <c r="C946">
        <v>43372</v>
      </c>
      <c r="D946" s="11">
        <v>0.70599999999999996</v>
      </c>
      <c r="E946" s="11">
        <v>0.71599999999999997</v>
      </c>
      <c r="F946" s="11">
        <v>0.70040000000000002</v>
      </c>
      <c r="G946" s="11">
        <v>0.7107</v>
      </c>
    </row>
    <row r="947" spans="1:7" x14ac:dyDescent="0.25">
      <c r="A947" s="10">
        <v>37773</v>
      </c>
      <c r="B947" s="10">
        <f>EURGBP10080[[#This Row],[date_start]]+5</f>
        <v>37778</v>
      </c>
      <c r="C947">
        <v>45395</v>
      </c>
      <c r="D947" s="11">
        <v>0.72060000000000002</v>
      </c>
      <c r="E947" s="11">
        <v>0.7228</v>
      </c>
      <c r="F947" s="11">
        <v>0.70279999999999998</v>
      </c>
      <c r="G947" s="11">
        <v>0.70379999999999998</v>
      </c>
    </row>
    <row r="948" spans="1:7" x14ac:dyDescent="0.25">
      <c r="A948" s="10">
        <v>37766</v>
      </c>
      <c r="B948" s="10">
        <f>EURGBP10080[[#This Row],[date_start]]+5</f>
        <v>37771</v>
      </c>
      <c r="C948">
        <v>42388</v>
      </c>
      <c r="D948" s="11">
        <v>0.72430000000000005</v>
      </c>
      <c r="E948" s="11">
        <v>0.72570000000000001</v>
      </c>
      <c r="F948" s="11">
        <v>0.71460000000000001</v>
      </c>
      <c r="G948" s="11">
        <v>0.72040000000000004</v>
      </c>
    </row>
    <row r="949" spans="1:7" x14ac:dyDescent="0.25">
      <c r="A949" s="10">
        <v>37759</v>
      </c>
      <c r="B949" s="10">
        <f>EURGBP10080[[#This Row],[date_start]]+5</f>
        <v>37764</v>
      </c>
      <c r="C949">
        <v>42513</v>
      </c>
      <c r="D949" s="11">
        <v>0.71709999999999996</v>
      </c>
      <c r="E949" s="11">
        <v>0.72409999999999997</v>
      </c>
      <c r="F949" s="11">
        <v>0.70989999999999998</v>
      </c>
      <c r="G949" s="11">
        <v>0.72399999999999998</v>
      </c>
    </row>
    <row r="950" spans="1:7" x14ac:dyDescent="0.25">
      <c r="A950" s="10">
        <v>37752</v>
      </c>
      <c r="B950" s="10">
        <f>EURGBP10080[[#This Row],[date_start]]+5</f>
        <v>37757</v>
      </c>
      <c r="C950">
        <v>46691</v>
      </c>
      <c r="D950" s="11">
        <v>0.71709999999999996</v>
      </c>
      <c r="E950" s="11">
        <v>0.72230000000000005</v>
      </c>
      <c r="F950" s="11">
        <v>0.70109999999999995</v>
      </c>
      <c r="G950" s="11">
        <v>0.71509999999999996</v>
      </c>
    </row>
    <row r="951" spans="1:7" x14ac:dyDescent="0.25">
      <c r="A951" s="10">
        <v>37745</v>
      </c>
      <c r="B951" s="10">
        <f>EURGBP10080[[#This Row],[date_start]]+5</f>
        <v>37750</v>
      </c>
      <c r="C951">
        <v>62793</v>
      </c>
      <c r="D951" s="11">
        <v>0.70009999999999994</v>
      </c>
      <c r="E951" s="11">
        <v>0.72</v>
      </c>
      <c r="F951" s="11">
        <v>0.69840000000000002</v>
      </c>
      <c r="G951" s="11">
        <v>0.7157</v>
      </c>
    </row>
    <row r="952" spans="1:7" x14ac:dyDescent="0.25">
      <c r="A952" s="10">
        <v>37738</v>
      </c>
      <c r="B952" s="10">
        <f>EURGBP10080[[#This Row],[date_start]]+5</f>
        <v>37743</v>
      </c>
      <c r="C952">
        <v>36948</v>
      </c>
      <c r="D952" s="11">
        <v>0.69289999999999996</v>
      </c>
      <c r="E952" s="11">
        <v>0.70130000000000003</v>
      </c>
      <c r="F952" s="11">
        <v>0.68820000000000003</v>
      </c>
      <c r="G952" s="11">
        <v>0.70030000000000003</v>
      </c>
    </row>
    <row r="953" spans="1:7" x14ac:dyDescent="0.25">
      <c r="A953" s="10">
        <v>37731</v>
      </c>
      <c r="B953" s="10">
        <f>EURGBP10080[[#This Row],[date_start]]+5</f>
        <v>37736</v>
      </c>
      <c r="C953">
        <v>39503</v>
      </c>
      <c r="D953" s="11">
        <v>0.69369999999999998</v>
      </c>
      <c r="E953" s="11">
        <v>0.69789999999999996</v>
      </c>
      <c r="F953" s="11">
        <v>0.6895</v>
      </c>
      <c r="G953" s="11">
        <v>0.69320000000000004</v>
      </c>
    </row>
    <row r="954" spans="1:7" x14ac:dyDescent="0.25">
      <c r="A954" s="10">
        <v>37724</v>
      </c>
      <c r="B954" s="10">
        <f>EURGBP10080[[#This Row],[date_start]]+5</f>
        <v>37729</v>
      </c>
      <c r="C954">
        <v>35828</v>
      </c>
      <c r="D954" s="11">
        <v>0.68420000000000003</v>
      </c>
      <c r="E954" s="11">
        <v>0.69379999999999997</v>
      </c>
      <c r="F954" s="11">
        <v>0.68120000000000003</v>
      </c>
      <c r="G954" s="11">
        <v>0.69269999999999998</v>
      </c>
    </row>
    <row r="955" spans="1:7" x14ac:dyDescent="0.25">
      <c r="A955" s="10">
        <v>37717</v>
      </c>
      <c r="B955" s="10">
        <f>EURGBP10080[[#This Row],[date_start]]+5</f>
        <v>37722</v>
      </c>
      <c r="C955">
        <v>41290</v>
      </c>
      <c r="D955" s="11">
        <v>0.68589999999999995</v>
      </c>
      <c r="E955" s="11">
        <v>0.69410000000000005</v>
      </c>
      <c r="F955" s="11">
        <v>0.68110000000000004</v>
      </c>
      <c r="G955" s="11">
        <v>0.68489999999999995</v>
      </c>
    </row>
    <row r="956" spans="1:7" x14ac:dyDescent="0.25">
      <c r="A956" s="10">
        <v>37710</v>
      </c>
      <c r="B956" s="10">
        <f>EURGBP10080[[#This Row],[date_start]]+5</f>
        <v>37715</v>
      </c>
      <c r="C956">
        <v>38617</v>
      </c>
      <c r="D956" s="11">
        <v>0.68559999999999999</v>
      </c>
      <c r="E956" s="11">
        <v>0.69340000000000002</v>
      </c>
      <c r="F956" s="11">
        <v>0.68120000000000003</v>
      </c>
      <c r="G956" s="11">
        <v>0.68789999999999996</v>
      </c>
    </row>
    <row r="957" spans="1:7" x14ac:dyDescent="0.25">
      <c r="A957" s="10">
        <v>37703</v>
      </c>
      <c r="B957" s="10">
        <f>EURGBP10080[[#This Row],[date_start]]+5</f>
        <v>37708</v>
      </c>
      <c r="C957">
        <v>40136</v>
      </c>
      <c r="D957" s="11">
        <v>0.67679999999999996</v>
      </c>
      <c r="E957" s="11">
        <v>0.68779999999999997</v>
      </c>
      <c r="F957" s="11">
        <v>0.67449999999999999</v>
      </c>
      <c r="G957" s="11">
        <v>0.68520000000000003</v>
      </c>
    </row>
    <row r="958" spans="1:7" x14ac:dyDescent="0.25">
      <c r="A958" s="10">
        <v>37696</v>
      </c>
      <c r="B958" s="10">
        <f>EURGBP10080[[#This Row],[date_start]]+5</f>
        <v>37701</v>
      </c>
      <c r="C958">
        <v>44747</v>
      </c>
      <c r="D958" s="11">
        <v>0.67869999999999997</v>
      </c>
      <c r="E958" s="11">
        <v>0.68489999999999995</v>
      </c>
      <c r="F958" s="11">
        <v>0.67120000000000002</v>
      </c>
      <c r="G958" s="11">
        <v>0.67369999999999997</v>
      </c>
    </row>
    <row r="959" spans="1:7" x14ac:dyDescent="0.25">
      <c r="A959" s="10">
        <v>37689</v>
      </c>
      <c r="B959" s="10">
        <f>EURGBP10080[[#This Row],[date_start]]+5</f>
        <v>37694</v>
      </c>
      <c r="C959">
        <v>39682</v>
      </c>
      <c r="D959" s="11">
        <v>0.68689999999999996</v>
      </c>
      <c r="E959" s="11">
        <v>0.69279999999999997</v>
      </c>
      <c r="F959" s="11">
        <v>0.67290000000000005</v>
      </c>
      <c r="G959" s="11">
        <v>0.67910000000000004</v>
      </c>
    </row>
    <row r="960" spans="1:7" x14ac:dyDescent="0.25">
      <c r="A960" s="10">
        <v>37682</v>
      </c>
      <c r="B960" s="10">
        <f>EURGBP10080[[#This Row],[date_start]]+5</f>
        <v>37687</v>
      </c>
      <c r="C960">
        <v>41693</v>
      </c>
      <c r="D960" s="11">
        <v>0.68589999999999995</v>
      </c>
      <c r="E960" s="11">
        <v>0.69179999999999997</v>
      </c>
      <c r="F960" s="11">
        <v>0.68130000000000002</v>
      </c>
      <c r="G960" s="11">
        <v>0.68669999999999998</v>
      </c>
    </row>
    <row r="961" spans="1:7" x14ac:dyDescent="0.25">
      <c r="A961" s="10">
        <v>37675</v>
      </c>
      <c r="B961" s="10">
        <f>EURGBP10080[[#This Row],[date_start]]+5</f>
        <v>37680</v>
      </c>
      <c r="C961">
        <v>39419</v>
      </c>
      <c r="D961" s="11">
        <v>0.68059999999999998</v>
      </c>
      <c r="E961" s="11">
        <v>0.6875</v>
      </c>
      <c r="F961" s="11">
        <v>0.6784</v>
      </c>
      <c r="G961" s="11">
        <v>0.68540000000000001</v>
      </c>
    </row>
    <row r="962" spans="1:7" x14ac:dyDescent="0.25">
      <c r="A962" s="10">
        <v>37668</v>
      </c>
      <c r="B962" s="10">
        <f>EURGBP10080[[#This Row],[date_start]]+5</f>
        <v>37673</v>
      </c>
      <c r="C962">
        <v>41262</v>
      </c>
      <c r="D962" s="11">
        <v>0.66839999999999999</v>
      </c>
      <c r="E962" s="11">
        <v>0.68340000000000001</v>
      </c>
      <c r="F962" s="11">
        <v>0.66690000000000005</v>
      </c>
      <c r="G962" s="11">
        <v>0.68269999999999997</v>
      </c>
    </row>
    <row r="963" spans="1:7" x14ac:dyDescent="0.25">
      <c r="A963" s="10">
        <v>37661</v>
      </c>
      <c r="B963" s="10">
        <f>EURGBP10080[[#This Row],[date_start]]+5</f>
        <v>37666</v>
      </c>
      <c r="C963">
        <v>37811</v>
      </c>
      <c r="D963" s="11">
        <v>0.66300000000000003</v>
      </c>
      <c r="E963" s="11">
        <v>0.67079999999999995</v>
      </c>
      <c r="F963" s="11">
        <v>0.65849999999999997</v>
      </c>
      <c r="G963" s="11">
        <v>0.66820000000000002</v>
      </c>
    </row>
    <row r="964" spans="1:7" x14ac:dyDescent="0.25">
      <c r="A964" s="10">
        <v>37654</v>
      </c>
      <c r="B964" s="10">
        <f>EURGBP10080[[#This Row],[date_start]]+5</f>
        <v>37659</v>
      </c>
      <c r="C964">
        <v>39443</v>
      </c>
      <c r="D964" s="11">
        <v>0.65459999999999996</v>
      </c>
      <c r="E964" s="11">
        <v>0.66449999999999998</v>
      </c>
      <c r="F964" s="11">
        <v>0.65139999999999998</v>
      </c>
      <c r="G964" s="11">
        <v>0.66300000000000003</v>
      </c>
    </row>
    <row r="965" spans="1:7" x14ac:dyDescent="0.25">
      <c r="A965" s="10">
        <v>37647</v>
      </c>
      <c r="B965" s="10">
        <f>EURGBP10080[[#This Row],[date_start]]+5</f>
        <v>37652</v>
      </c>
      <c r="C965">
        <v>38977</v>
      </c>
      <c r="D965" s="11">
        <v>0.66339999999999999</v>
      </c>
      <c r="E965" s="11">
        <v>0.66549999999999998</v>
      </c>
      <c r="F965" s="11">
        <v>0.65190000000000003</v>
      </c>
      <c r="G965" s="11">
        <v>0.65390000000000004</v>
      </c>
    </row>
    <row r="966" spans="1:7" x14ac:dyDescent="0.25">
      <c r="A966" s="10">
        <v>37640</v>
      </c>
      <c r="B966" s="10">
        <f>EURGBP10080[[#This Row],[date_start]]+5</f>
        <v>37645</v>
      </c>
      <c r="C966">
        <v>39763</v>
      </c>
      <c r="D966" s="11">
        <v>0.66120000000000001</v>
      </c>
      <c r="E966" s="11">
        <v>0.66679999999999995</v>
      </c>
      <c r="F966" s="11">
        <v>0.65969999999999995</v>
      </c>
      <c r="G966" s="11">
        <v>0.66669999999999996</v>
      </c>
    </row>
    <row r="967" spans="1:7" x14ac:dyDescent="0.25">
      <c r="A967" s="10">
        <v>37633</v>
      </c>
      <c r="B967" s="10">
        <f>EURGBP10080[[#This Row],[date_start]]+5</f>
        <v>37638</v>
      </c>
      <c r="C967">
        <v>33669</v>
      </c>
      <c r="D967" s="11">
        <v>0.65749999999999997</v>
      </c>
      <c r="E967" s="11">
        <v>0.66300000000000003</v>
      </c>
      <c r="F967" s="11">
        <v>0.65600000000000003</v>
      </c>
      <c r="G967" s="11">
        <v>0.66159999999999997</v>
      </c>
    </row>
    <row r="968" spans="1:7" x14ac:dyDescent="0.25">
      <c r="A968" s="10">
        <v>37626</v>
      </c>
      <c r="B968" s="10">
        <f>EURGBP10080[[#This Row],[date_start]]+5</f>
        <v>37631</v>
      </c>
      <c r="C968">
        <v>33423</v>
      </c>
      <c r="D968" s="11">
        <v>0.64759999999999995</v>
      </c>
      <c r="E968" s="11">
        <v>0.65949999999999998</v>
      </c>
      <c r="F968" s="11">
        <v>0.64700000000000002</v>
      </c>
      <c r="G968" s="11">
        <v>0.65900000000000003</v>
      </c>
    </row>
    <row r="969" spans="1:7" x14ac:dyDescent="0.25">
      <c r="A969" s="10">
        <v>37619</v>
      </c>
      <c r="B969" s="10">
        <f>EURGBP10080[[#This Row],[date_start]]+5</f>
        <v>37624</v>
      </c>
      <c r="C969">
        <v>29185</v>
      </c>
      <c r="D969" s="11">
        <v>0.65</v>
      </c>
      <c r="E969" s="11">
        <v>0.65510000000000002</v>
      </c>
      <c r="F969" s="11">
        <v>0.64680000000000004</v>
      </c>
      <c r="G969" s="11">
        <v>0.64790000000000003</v>
      </c>
    </row>
    <row r="970" spans="1:7" x14ac:dyDescent="0.25">
      <c r="A970" s="10">
        <v>37612</v>
      </c>
      <c r="B970" s="10">
        <f>EURGBP10080[[#This Row],[date_start]]+5</f>
        <v>37617</v>
      </c>
      <c r="C970">
        <v>29307</v>
      </c>
      <c r="D970" s="11">
        <v>0.64070000000000005</v>
      </c>
      <c r="E970" s="11">
        <v>0.65129999999999999</v>
      </c>
      <c r="F970" s="11">
        <v>0.64</v>
      </c>
      <c r="G970" s="11">
        <v>0.65110000000000001</v>
      </c>
    </row>
    <row r="971" spans="1:7" x14ac:dyDescent="0.25">
      <c r="A971" s="10">
        <v>37605</v>
      </c>
      <c r="B971" s="10">
        <f>EURGBP10080[[#This Row],[date_start]]+5</f>
        <v>37610</v>
      </c>
      <c r="C971">
        <v>35790</v>
      </c>
      <c r="D971" s="11">
        <v>0.64370000000000005</v>
      </c>
      <c r="E971" s="11">
        <v>0.64629999999999999</v>
      </c>
      <c r="F971" s="11">
        <v>0.63770000000000004</v>
      </c>
      <c r="G971" s="11">
        <v>0.6411</v>
      </c>
    </row>
    <row r="972" spans="1:7" x14ac:dyDescent="0.25">
      <c r="A972" s="10">
        <v>37598</v>
      </c>
      <c r="B972" s="10">
        <f>EURGBP10080[[#This Row],[date_start]]+5</f>
        <v>37603</v>
      </c>
      <c r="C972">
        <v>31339</v>
      </c>
      <c r="D972" s="11">
        <v>0.64019999999999999</v>
      </c>
      <c r="E972" s="11">
        <v>0.64659999999999995</v>
      </c>
      <c r="F972" s="11">
        <v>0.63829999999999998</v>
      </c>
      <c r="G972" s="11">
        <v>0.64429999999999998</v>
      </c>
    </row>
    <row r="973" spans="1:7" x14ac:dyDescent="0.25">
      <c r="A973" s="10">
        <v>37591</v>
      </c>
      <c r="B973" s="10">
        <f>EURGBP10080[[#This Row],[date_start]]+5</f>
        <v>37596</v>
      </c>
      <c r="C973">
        <v>31922</v>
      </c>
      <c r="D973" s="11">
        <v>0.63780000000000003</v>
      </c>
      <c r="E973" s="11">
        <v>0.64170000000000005</v>
      </c>
      <c r="F973" s="11">
        <v>0.63390000000000002</v>
      </c>
      <c r="G973" s="11">
        <v>0.64090000000000003</v>
      </c>
    </row>
    <row r="974" spans="1:7" x14ac:dyDescent="0.25">
      <c r="A974" s="10">
        <v>37584</v>
      </c>
      <c r="B974" s="10">
        <f>EURGBP10080[[#This Row],[date_start]]+5</f>
        <v>37589</v>
      </c>
      <c r="C974">
        <v>31438</v>
      </c>
      <c r="D974" s="11">
        <v>0.63180000000000003</v>
      </c>
      <c r="E974" s="11">
        <v>0.64270000000000005</v>
      </c>
      <c r="F974" s="11">
        <v>0.63029999999999997</v>
      </c>
      <c r="G974" s="11">
        <v>0.63880000000000003</v>
      </c>
    </row>
    <row r="975" spans="1:7" x14ac:dyDescent="0.25">
      <c r="A975" s="10">
        <v>37577</v>
      </c>
      <c r="B975" s="10">
        <f>EURGBP10080[[#This Row],[date_start]]+5</f>
        <v>37582</v>
      </c>
      <c r="C975">
        <v>32420</v>
      </c>
      <c r="D975" s="11">
        <v>0.63880000000000003</v>
      </c>
      <c r="E975" s="11">
        <v>0.63980000000000004</v>
      </c>
      <c r="F975" s="11">
        <v>0.62990000000000002</v>
      </c>
      <c r="G975" s="11">
        <v>0.63119999999999998</v>
      </c>
    </row>
    <row r="976" spans="1:7" x14ac:dyDescent="0.25">
      <c r="A976" s="10">
        <v>37570</v>
      </c>
      <c r="B976" s="10">
        <f>EURGBP10080[[#This Row],[date_start]]+5</f>
        <v>37575</v>
      </c>
      <c r="C976">
        <v>33418</v>
      </c>
      <c r="D976" s="11">
        <v>0.63690000000000002</v>
      </c>
      <c r="E976" s="11">
        <v>0.63980000000000004</v>
      </c>
      <c r="F976" s="11">
        <v>0.63300000000000001</v>
      </c>
      <c r="G976" s="11">
        <v>0.63919999999999999</v>
      </c>
    </row>
    <row r="977" spans="1:7" x14ac:dyDescent="0.25">
      <c r="A977" s="10">
        <v>37563</v>
      </c>
      <c r="B977" s="10">
        <f>EURGBP10080[[#This Row],[date_start]]+5</f>
        <v>37568</v>
      </c>
      <c r="C977">
        <v>29314</v>
      </c>
      <c r="D977" s="11">
        <v>0.6371</v>
      </c>
      <c r="E977" s="11">
        <v>0.64329999999999998</v>
      </c>
      <c r="F977" s="11">
        <v>0.63570000000000004</v>
      </c>
      <c r="G977" s="11">
        <v>0.63670000000000004</v>
      </c>
    </row>
    <row r="978" spans="1:7" x14ac:dyDescent="0.25">
      <c r="A978" s="10">
        <v>37556</v>
      </c>
      <c r="B978" s="10">
        <f>EURGBP10080[[#This Row],[date_start]]+5</f>
        <v>37561</v>
      </c>
      <c r="C978">
        <v>28633</v>
      </c>
      <c r="D978" s="11">
        <v>0.63039999999999996</v>
      </c>
      <c r="E978" s="11">
        <v>0.63970000000000005</v>
      </c>
      <c r="F978" s="11">
        <v>0.62880000000000003</v>
      </c>
      <c r="G978" s="11">
        <v>0.63680000000000003</v>
      </c>
    </row>
    <row r="979" spans="1:7" x14ac:dyDescent="0.25">
      <c r="A979" s="10">
        <v>37549</v>
      </c>
      <c r="B979" s="10">
        <f>EURGBP10080[[#This Row],[date_start]]+5</f>
        <v>37554</v>
      </c>
      <c r="C979">
        <v>29927</v>
      </c>
      <c r="D979" s="11">
        <v>0.62880000000000003</v>
      </c>
      <c r="E979" s="11">
        <v>0.63339999999999996</v>
      </c>
      <c r="F979" s="11">
        <v>0.62660000000000005</v>
      </c>
      <c r="G979" s="11">
        <v>0.62890000000000001</v>
      </c>
    </row>
    <row r="980" spans="1:7" x14ac:dyDescent="0.25">
      <c r="A980" s="10">
        <v>37542</v>
      </c>
      <c r="B980" s="10">
        <f>EURGBP10080[[#This Row],[date_start]]+5</f>
        <v>37547</v>
      </c>
      <c r="C980">
        <v>31807</v>
      </c>
      <c r="D980" s="11">
        <v>0.63190000000000002</v>
      </c>
      <c r="E980" s="11">
        <v>0.63619999999999999</v>
      </c>
      <c r="F980" s="11">
        <v>0.62539999999999996</v>
      </c>
      <c r="G980" s="11">
        <v>0.62819999999999998</v>
      </c>
    </row>
    <row r="981" spans="1:7" x14ac:dyDescent="0.25">
      <c r="A981" s="10">
        <v>37535</v>
      </c>
      <c r="B981" s="10">
        <f>EURGBP10080[[#This Row],[date_start]]+5</f>
        <v>37540</v>
      </c>
      <c r="C981">
        <v>29705</v>
      </c>
      <c r="D981" s="11">
        <v>0.62560000000000004</v>
      </c>
      <c r="E981" s="11">
        <v>0.63429999999999997</v>
      </c>
      <c r="F981" s="11">
        <v>0.62490000000000001</v>
      </c>
      <c r="G981" s="11">
        <v>0.63239999999999996</v>
      </c>
    </row>
    <row r="982" spans="1:7" x14ac:dyDescent="0.25">
      <c r="A982" s="10">
        <v>37528</v>
      </c>
      <c r="B982" s="10">
        <f>EURGBP10080[[#This Row],[date_start]]+5</f>
        <v>37533</v>
      </c>
      <c r="C982">
        <v>28565</v>
      </c>
      <c r="D982" s="11">
        <v>0.62860000000000005</v>
      </c>
      <c r="E982" s="11">
        <v>0.63060000000000005</v>
      </c>
      <c r="F982" s="11">
        <v>0.62470000000000003</v>
      </c>
      <c r="G982" s="11">
        <v>0.62580000000000002</v>
      </c>
    </row>
    <row r="983" spans="1:7" x14ac:dyDescent="0.25">
      <c r="A983" s="10">
        <v>37521</v>
      </c>
      <c r="B983" s="10">
        <f>EURGBP10080[[#This Row],[date_start]]+5</f>
        <v>37526</v>
      </c>
      <c r="C983">
        <v>29648</v>
      </c>
      <c r="D983" s="11">
        <v>0.63080000000000003</v>
      </c>
      <c r="E983" s="11">
        <v>0.63349999999999995</v>
      </c>
      <c r="F983" s="11">
        <v>0.62519999999999998</v>
      </c>
      <c r="G983" s="11">
        <v>0.62739999999999996</v>
      </c>
    </row>
    <row r="984" spans="1:7" x14ac:dyDescent="0.25">
      <c r="A984" s="10">
        <v>37514</v>
      </c>
      <c r="B984" s="10">
        <f>EURGBP10080[[#This Row],[date_start]]+5</f>
        <v>37519</v>
      </c>
      <c r="C984">
        <v>31071</v>
      </c>
      <c r="D984" s="11">
        <v>0.626</v>
      </c>
      <c r="E984" s="11">
        <v>0.63490000000000002</v>
      </c>
      <c r="F984" s="11">
        <v>0.62460000000000004</v>
      </c>
      <c r="G984" s="11">
        <v>0.63200000000000001</v>
      </c>
    </row>
    <row r="985" spans="1:7" x14ac:dyDescent="0.25">
      <c r="A985" s="10">
        <v>37507</v>
      </c>
      <c r="B985" s="10">
        <f>EURGBP10080[[#This Row],[date_start]]+5</f>
        <v>37512</v>
      </c>
      <c r="C985">
        <v>29306</v>
      </c>
      <c r="D985" s="11">
        <v>0.62970000000000004</v>
      </c>
      <c r="E985" s="11">
        <v>0.63100000000000001</v>
      </c>
      <c r="F985" s="11">
        <v>0.62439999999999996</v>
      </c>
      <c r="G985" s="11">
        <v>0.62609999999999999</v>
      </c>
    </row>
    <row r="986" spans="1:7" x14ac:dyDescent="0.25">
      <c r="A986" s="10">
        <v>37500</v>
      </c>
      <c r="B986" s="10">
        <f>EURGBP10080[[#This Row],[date_start]]+5</f>
        <v>37505</v>
      </c>
      <c r="C986">
        <v>29581</v>
      </c>
      <c r="D986" s="11">
        <v>0.63400000000000001</v>
      </c>
      <c r="E986" s="11">
        <v>0.63819999999999999</v>
      </c>
      <c r="F986" s="11">
        <v>0.62829999999999997</v>
      </c>
      <c r="G986" s="11">
        <v>0.62929999999999997</v>
      </c>
    </row>
    <row r="987" spans="1:7" x14ac:dyDescent="0.25">
      <c r="A987" s="10">
        <v>37493</v>
      </c>
      <c r="B987" s="10">
        <f>EURGBP10080[[#This Row],[date_start]]+5</f>
        <v>37498</v>
      </c>
      <c r="C987">
        <v>28066</v>
      </c>
      <c r="D987" s="11">
        <v>0.64019999999999999</v>
      </c>
      <c r="E987" s="11">
        <v>0.6421</v>
      </c>
      <c r="F987" s="11">
        <v>0.63249999999999995</v>
      </c>
      <c r="G987" s="11">
        <v>0.63349999999999995</v>
      </c>
    </row>
    <row r="988" spans="1:7" x14ac:dyDescent="0.25">
      <c r="A988" s="10">
        <v>37486</v>
      </c>
      <c r="B988" s="10">
        <f>EURGBP10080[[#This Row],[date_start]]+5</f>
        <v>37491</v>
      </c>
      <c r="C988">
        <v>29699</v>
      </c>
      <c r="D988" s="11">
        <v>0.63919999999999999</v>
      </c>
      <c r="E988" s="11">
        <v>0.64280000000000004</v>
      </c>
      <c r="F988" s="11">
        <v>0.63649999999999995</v>
      </c>
      <c r="G988" s="11">
        <v>0.63949999999999996</v>
      </c>
    </row>
    <row r="989" spans="1:7" x14ac:dyDescent="0.25">
      <c r="A989" s="10">
        <v>37479</v>
      </c>
      <c r="B989" s="10">
        <f>EURGBP10080[[#This Row],[date_start]]+5</f>
        <v>37484</v>
      </c>
      <c r="C989">
        <v>31863</v>
      </c>
      <c r="D989" s="11">
        <v>0.63660000000000005</v>
      </c>
      <c r="E989" s="11">
        <v>0.64219999999999999</v>
      </c>
      <c r="F989" s="11">
        <v>0.63570000000000004</v>
      </c>
      <c r="G989" s="11">
        <v>0.64</v>
      </c>
    </row>
    <row r="990" spans="1:7" x14ac:dyDescent="0.25">
      <c r="A990" s="10">
        <v>37472</v>
      </c>
      <c r="B990" s="10">
        <f>EURGBP10080[[#This Row],[date_start]]+5</f>
        <v>37477</v>
      </c>
      <c r="C990">
        <v>31748</v>
      </c>
      <c r="D990" s="11">
        <v>0.62870000000000004</v>
      </c>
      <c r="E990" s="11">
        <v>0.63819999999999999</v>
      </c>
      <c r="F990" s="11">
        <v>0.62549999999999994</v>
      </c>
      <c r="G990" s="11">
        <v>0.63619999999999999</v>
      </c>
    </row>
    <row r="991" spans="1:7" x14ac:dyDescent="0.25">
      <c r="A991" s="10">
        <v>37465</v>
      </c>
      <c r="B991" s="10">
        <f>EURGBP10080[[#This Row],[date_start]]+5</f>
        <v>37470</v>
      </c>
      <c r="C991">
        <v>32734</v>
      </c>
      <c r="D991" s="11">
        <v>0.63080000000000003</v>
      </c>
      <c r="E991" s="11">
        <v>0.63380000000000003</v>
      </c>
      <c r="F991" s="11">
        <v>0.624</v>
      </c>
      <c r="G991" s="11">
        <v>0.62909999999999999</v>
      </c>
    </row>
    <row r="992" spans="1:7" x14ac:dyDescent="0.25">
      <c r="A992" s="10">
        <v>37458</v>
      </c>
      <c r="B992" s="10">
        <f>EURGBP10080[[#This Row],[date_start]]+5</f>
        <v>37463</v>
      </c>
      <c r="C992">
        <v>32862</v>
      </c>
      <c r="D992" s="11">
        <v>0.64200000000000002</v>
      </c>
      <c r="E992" s="11">
        <v>0.64300000000000002</v>
      </c>
      <c r="F992" s="11">
        <v>0.62939999999999996</v>
      </c>
      <c r="G992" s="11">
        <v>0.62970000000000004</v>
      </c>
    </row>
    <row r="993" spans="1:7" x14ac:dyDescent="0.25">
      <c r="A993" s="10">
        <v>37451</v>
      </c>
      <c r="B993" s="10">
        <f>EURGBP10080[[#This Row],[date_start]]+5</f>
        <v>37456</v>
      </c>
      <c r="C993">
        <v>31801</v>
      </c>
      <c r="D993" s="11">
        <v>0.63900000000000001</v>
      </c>
      <c r="E993" s="11">
        <v>0.64510000000000001</v>
      </c>
      <c r="F993" s="11">
        <v>0.6381</v>
      </c>
      <c r="G993" s="11">
        <v>0.64149999999999996</v>
      </c>
    </row>
    <row r="994" spans="1:7" x14ac:dyDescent="0.25">
      <c r="A994" s="10">
        <v>37444</v>
      </c>
      <c r="B994" s="10">
        <f>EURGBP10080[[#This Row],[date_start]]+5</f>
        <v>37449</v>
      </c>
      <c r="C994">
        <v>31736</v>
      </c>
      <c r="D994" s="11">
        <v>0.63929999999999998</v>
      </c>
      <c r="E994" s="11">
        <v>0.64459999999999995</v>
      </c>
      <c r="F994" s="11">
        <v>0.6351</v>
      </c>
      <c r="G994" s="11">
        <v>0.63759999999999994</v>
      </c>
    </row>
    <row r="995" spans="1:7" x14ac:dyDescent="0.25">
      <c r="A995" s="10">
        <v>37437</v>
      </c>
      <c r="B995" s="10">
        <f>EURGBP10080[[#This Row],[date_start]]+5</f>
        <v>37442</v>
      </c>
      <c r="C995">
        <v>30483</v>
      </c>
      <c r="D995" s="11">
        <v>0.64700000000000002</v>
      </c>
      <c r="E995" s="11">
        <v>0.65029999999999999</v>
      </c>
      <c r="F995" s="11">
        <v>0.63859999999999995</v>
      </c>
      <c r="G995" s="11">
        <v>0.6391</v>
      </c>
    </row>
    <row r="996" spans="1:7" x14ac:dyDescent="0.25">
      <c r="A996" s="10">
        <v>37430</v>
      </c>
      <c r="B996" s="10">
        <f>EURGBP10080[[#This Row],[date_start]]+5</f>
        <v>37435</v>
      </c>
      <c r="C996">
        <v>34923</v>
      </c>
      <c r="D996" s="11">
        <v>0.6482</v>
      </c>
      <c r="E996" s="11">
        <v>0.65259999999999996</v>
      </c>
      <c r="F996" s="11">
        <v>0.64159999999999995</v>
      </c>
      <c r="G996" s="11">
        <v>0.64649999999999996</v>
      </c>
    </row>
    <row r="997" spans="1:7" x14ac:dyDescent="0.25">
      <c r="A997" s="10">
        <v>37423</v>
      </c>
      <c r="B997" s="10">
        <f>EURGBP10080[[#This Row],[date_start]]+5</f>
        <v>37428</v>
      </c>
      <c r="C997">
        <v>28047</v>
      </c>
      <c r="D997" s="11">
        <v>0.63949999999999996</v>
      </c>
      <c r="E997" s="11">
        <v>0.64929999999999999</v>
      </c>
      <c r="F997" s="11">
        <v>0.63649999999999995</v>
      </c>
      <c r="G997" s="11">
        <v>0.64800000000000002</v>
      </c>
    </row>
    <row r="998" spans="1:7" x14ac:dyDescent="0.25">
      <c r="A998" s="10">
        <v>37416</v>
      </c>
      <c r="B998" s="10">
        <f>EURGBP10080[[#This Row],[date_start]]+5</f>
        <v>37421</v>
      </c>
      <c r="C998">
        <v>30297</v>
      </c>
      <c r="D998" s="11">
        <v>0.6462</v>
      </c>
      <c r="E998" s="11">
        <v>0.64859999999999995</v>
      </c>
      <c r="F998" s="11">
        <v>0.63900000000000001</v>
      </c>
      <c r="G998" s="11">
        <v>0.64019999999999999</v>
      </c>
    </row>
    <row r="999" spans="1:7" x14ac:dyDescent="0.25">
      <c r="A999" s="10">
        <v>37409</v>
      </c>
      <c r="B999" s="10">
        <f>EURGBP10080[[#This Row],[date_start]]+5</f>
        <v>37414</v>
      </c>
      <c r="C999">
        <v>32444</v>
      </c>
      <c r="D999" s="11">
        <v>0.64019999999999999</v>
      </c>
      <c r="E999" s="11">
        <v>0.64959999999999996</v>
      </c>
      <c r="F999" s="11">
        <v>0.63870000000000005</v>
      </c>
      <c r="G999" s="11">
        <v>0.64570000000000005</v>
      </c>
    </row>
    <row r="1000" spans="1:7" x14ac:dyDescent="0.25">
      <c r="A1000" s="10">
        <v>37402</v>
      </c>
      <c r="B1000" s="10">
        <f>EURGBP10080[[#This Row],[date_start]]+5</f>
        <v>37407</v>
      </c>
      <c r="C1000">
        <v>31893</v>
      </c>
      <c r="D1000" s="11">
        <v>0.63190000000000002</v>
      </c>
      <c r="E1000" s="11">
        <v>0.64259999999999995</v>
      </c>
      <c r="F1000" s="11">
        <v>0.63</v>
      </c>
      <c r="G1000" s="11">
        <v>0.6421</v>
      </c>
    </row>
    <row r="1001" spans="1:7" x14ac:dyDescent="0.25">
      <c r="A1001" s="10">
        <v>37395</v>
      </c>
      <c r="B1001" s="10">
        <f>EURGBP10080[[#This Row],[date_start]]+5</f>
        <v>37400</v>
      </c>
      <c r="C1001">
        <v>33428</v>
      </c>
      <c r="D1001" s="11">
        <v>0.63080000000000003</v>
      </c>
      <c r="E1001" s="11">
        <v>0.63590000000000002</v>
      </c>
      <c r="F1001" s="11">
        <v>0.62890000000000001</v>
      </c>
      <c r="G1001" s="11">
        <v>0.63109999999999999</v>
      </c>
    </row>
    <row r="1002" spans="1:7" x14ac:dyDescent="0.25">
      <c r="A1002" s="10">
        <v>37388</v>
      </c>
      <c r="B1002" s="10">
        <f>EURGBP10080[[#This Row],[date_start]]+5</f>
        <v>37393</v>
      </c>
      <c r="C1002">
        <v>32620</v>
      </c>
      <c r="D1002" s="11">
        <v>0.62419999999999998</v>
      </c>
      <c r="E1002" s="11">
        <v>0.6321</v>
      </c>
      <c r="F1002" s="11">
        <v>0.62109999999999999</v>
      </c>
      <c r="G1002" s="11">
        <v>0.63160000000000005</v>
      </c>
    </row>
    <row r="1003" spans="1:7" x14ac:dyDescent="0.25">
      <c r="A1003" s="10">
        <v>37381</v>
      </c>
      <c r="B1003" s="10">
        <f>EURGBP10080[[#This Row],[date_start]]+5</f>
        <v>37386</v>
      </c>
      <c r="C1003">
        <v>32364</v>
      </c>
      <c r="D1003" s="11">
        <v>0.62419999999999998</v>
      </c>
      <c r="E1003" s="11">
        <v>0.62580000000000002</v>
      </c>
      <c r="F1003" s="11">
        <v>0.62060000000000004</v>
      </c>
      <c r="G1003" s="11">
        <v>0.62419999999999998</v>
      </c>
    </row>
    <row r="1004" spans="1:7" x14ac:dyDescent="0.25">
      <c r="A1004" s="10">
        <v>37374</v>
      </c>
      <c r="B1004" s="10">
        <f>EURGBP10080[[#This Row],[date_start]]+5</f>
        <v>37379</v>
      </c>
      <c r="C1004">
        <v>30171</v>
      </c>
      <c r="D1004" s="11">
        <v>0.61839999999999995</v>
      </c>
      <c r="E1004" s="11">
        <v>0.62519999999999998</v>
      </c>
      <c r="F1004" s="11">
        <v>0.61580000000000001</v>
      </c>
      <c r="G1004" s="11">
        <v>0.62439999999999996</v>
      </c>
    </row>
    <row r="1005" spans="1:7" x14ac:dyDescent="0.25">
      <c r="A1005" s="10">
        <v>37367</v>
      </c>
      <c r="B1005" s="10">
        <f>EURGBP10080[[#This Row],[date_start]]+5</f>
        <v>37372</v>
      </c>
      <c r="C1005">
        <v>25847</v>
      </c>
      <c r="D1005" s="11">
        <v>0.6149</v>
      </c>
      <c r="E1005" s="11">
        <v>0.61909999999999998</v>
      </c>
      <c r="F1005" s="11">
        <v>0.61180000000000001</v>
      </c>
      <c r="G1005" s="11">
        <v>0.61809999999999998</v>
      </c>
    </row>
    <row r="1006" spans="1:7" x14ac:dyDescent="0.25">
      <c r="A1006" s="10">
        <v>37360</v>
      </c>
      <c r="B1006" s="10">
        <f>EURGBP10080[[#This Row],[date_start]]+5</f>
        <v>37365</v>
      </c>
      <c r="C1006">
        <v>30967</v>
      </c>
      <c r="D1006" s="11">
        <v>0.61250000000000004</v>
      </c>
      <c r="E1006" s="11">
        <v>0.61660000000000004</v>
      </c>
      <c r="F1006" s="11">
        <v>0.61119999999999997</v>
      </c>
      <c r="G1006" s="11">
        <v>0.61639999999999995</v>
      </c>
    </row>
    <row r="1007" spans="1:7" x14ac:dyDescent="0.25">
      <c r="A1007" s="10">
        <v>37353</v>
      </c>
      <c r="B1007" s="10">
        <f>EURGBP10080[[#This Row],[date_start]]+5</f>
        <v>37358</v>
      </c>
      <c r="C1007">
        <v>31034</v>
      </c>
      <c r="D1007" s="11">
        <v>0.61450000000000005</v>
      </c>
      <c r="E1007" s="11">
        <v>0.61480000000000001</v>
      </c>
      <c r="F1007" s="11">
        <v>0.61</v>
      </c>
      <c r="G1007" s="11">
        <v>0.61109999999999998</v>
      </c>
    </row>
    <row r="1008" spans="1:7" x14ac:dyDescent="0.25">
      <c r="A1008" s="10">
        <v>37346</v>
      </c>
      <c r="B1008" s="10">
        <f>EURGBP10080[[#This Row],[date_start]]+5</f>
        <v>37351</v>
      </c>
      <c r="C1008">
        <v>31991</v>
      </c>
      <c r="D1008" s="11">
        <v>0.61119999999999997</v>
      </c>
      <c r="E1008" s="11">
        <v>0.61529999999999996</v>
      </c>
      <c r="F1008" s="11">
        <v>0.61009999999999998</v>
      </c>
      <c r="G1008" s="11">
        <v>0.61319999999999997</v>
      </c>
    </row>
    <row r="1009" spans="1:7" x14ac:dyDescent="0.25">
      <c r="A1009" s="10">
        <v>37339</v>
      </c>
      <c r="B1009" s="10">
        <f>EURGBP10080[[#This Row],[date_start]]+5</f>
        <v>37344</v>
      </c>
      <c r="C1009">
        <v>30600</v>
      </c>
      <c r="D1009" s="11">
        <v>0.61550000000000005</v>
      </c>
      <c r="E1009" s="11">
        <v>0.61650000000000005</v>
      </c>
      <c r="F1009" s="11">
        <v>0.61029999999999995</v>
      </c>
      <c r="G1009" s="11">
        <v>0.61140000000000005</v>
      </c>
    </row>
    <row r="1010" spans="1:7" x14ac:dyDescent="0.25">
      <c r="A1010" s="10">
        <v>37332</v>
      </c>
      <c r="B1010" s="10">
        <f>EURGBP10080[[#This Row],[date_start]]+5</f>
        <v>37337</v>
      </c>
      <c r="C1010">
        <v>31032</v>
      </c>
      <c r="D1010" s="11">
        <v>0.61899999999999999</v>
      </c>
      <c r="E1010" s="11">
        <v>0.62150000000000005</v>
      </c>
      <c r="F1010" s="11">
        <v>0.61409999999999998</v>
      </c>
      <c r="G1010" s="11">
        <v>0.61560000000000004</v>
      </c>
    </row>
    <row r="1011" spans="1:7" x14ac:dyDescent="0.25">
      <c r="A1011" s="10">
        <v>37325</v>
      </c>
      <c r="B1011" s="10">
        <f>EURGBP10080[[#This Row],[date_start]]+5</f>
        <v>37330</v>
      </c>
      <c r="C1011">
        <v>33216</v>
      </c>
      <c r="D1011" s="11">
        <v>0.61450000000000005</v>
      </c>
      <c r="E1011" s="11">
        <v>0.62290000000000001</v>
      </c>
      <c r="F1011" s="11">
        <v>0.61439999999999995</v>
      </c>
      <c r="G1011" s="11">
        <v>0.61939999999999995</v>
      </c>
    </row>
    <row r="1012" spans="1:7" x14ac:dyDescent="0.25">
      <c r="A1012" s="10">
        <v>37318</v>
      </c>
      <c r="B1012" s="10">
        <f>EURGBP10080[[#This Row],[date_start]]+5</f>
        <v>37323</v>
      </c>
      <c r="C1012">
        <v>33512</v>
      </c>
      <c r="D1012" s="11">
        <v>0.60960000000000003</v>
      </c>
      <c r="E1012" s="11">
        <v>0.61880000000000002</v>
      </c>
      <c r="F1012" s="11">
        <v>0.60880000000000001</v>
      </c>
      <c r="G1012" s="11">
        <v>0.61380000000000001</v>
      </c>
    </row>
    <row r="1013" spans="1:7" x14ac:dyDescent="0.25">
      <c r="A1013" s="10">
        <v>37311</v>
      </c>
      <c r="B1013" s="10">
        <f>EURGBP10080[[#This Row],[date_start]]+5</f>
        <v>37316</v>
      </c>
      <c r="C1013">
        <v>33245</v>
      </c>
      <c r="D1013" s="11">
        <v>0.61140000000000005</v>
      </c>
      <c r="E1013" s="11">
        <v>0.61409999999999998</v>
      </c>
      <c r="F1013" s="11">
        <v>0.60840000000000005</v>
      </c>
      <c r="G1013" s="11">
        <v>0.61029999999999995</v>
      </c>
    </row>
    <row r="1014" spans="1:7" x14ac:dyDescent="0.25">
      <c r="A1014" s="10">
        <v>37304</v>
      </c>
      <c r="B1014" s="10">
        <f>EURGBP10080[[#This Row],[date_start]]+5</f>
        <v>37309</v>
      </c>
      <c r="C1014">
        <v>29627</v>
      </c>
      <c r="D1014" s="11">
        <v>0.6099</v>
      </c>
      <c r="E1014" s="11">
        <v>0.61380000000000001</v>
      </c>
      <c r="F1014" s="11">
        <v>0.60850000000000004</v>
      </c>
      <c r="G1014" s="11">
        <v>0.61080000000000001</v>
      </c>
    </row>
    <row r="1015" spans="1:7" x14ac:dyDescent="0.25">
      <c r="A1015" s="10">
        <v>37297</v>
      </c>
      <c r="B1015" s="10">
        <f>EURGBP10080[[#This Row],[date_start]]+5</f>
        <v>37302</v>
      </c>
      <c r="C1015">
        <v>31965</v>
      </c>
      <c r="D1015" s="11">
        <v>0.61609999999999998</v>
      </c>
      <c r="E1015" s="11">
        <v>0.61829999999999996</v>
      </c>
      <c r="F1015" s="11">
        <v>0.60829999999999995</v>
      </c>
      <c r="G1015" s="11">
        <v>0.61019999999999996</v>
      </c>
    </row>
    <row r="1016" spans="1:7" x14ac:dyDescent="0.25">
      <c r="A1016" s="10">
        <v>37290</v>
      </c>
      <c r="B1016" s="10">
        <f>EURGBP10080[[#This Row],[date_start]]+5</f>
        <v>37295</v>
      </c>
      <c r="C1016">
        <v>33035</v>
      </c>
      <c r="D1016" s="11">
        <v>0.60909999999999997</v>
      </c>
      <c r="E1016" s="11">
        <v>0.62</v>
      </c>
      <c r="F1016" s="11">
        <v>0.60729999999999995</v>
      </c>
      <c r="G1016" s="11">
        <v>0.61660000000000004</v>
      </c>
    </row>
    <row r="1017" spans="1:7" x14ac:dyDescent="0.25">
      <c r="A1017" s="10">
        <v>37283</v>
      </c>
      <c r="B1017" s="10">
        <f>EURGBP10080[[#This Row],[date_start]]+5</f>
        <v>37288</v>
      </c>
      <c r="C1017">
        <v>33519</v>
      </c>
      <c r="D1017" s="11">
        <v>0.61399999999999999</v>
      </c>
      <c r="E1017" s="11">
        <v>0.61509999999999998</v>
      </c>
      <c r="F1017" s="11">
        <v>0.6069</v>
      </c>
      <c r="G1017" s="11">
        <v>0.60870000000000002</v>
      </c>
    </row>
    <row r="1018" spans="1:7" x14ac:dyDescent="0.25">
      <c r="A1018" s="10">
        <v>37276</v>
      </c>
      <c r="B1018" s="10">
        <f>EURGBP10080[[#This Row],[date_start]]+5</f>
        <v>37281</v>
      </c>
      <c r="C1018">
        <v>31591</v>
      </c>
      <c r="D1018" s="11">
        <v>0.61480000000000001</v>
      </c>
      <c r="E1018" s="11">
        <v>0.62160000000000004</v>
      </c>
      <c r="F1018" s="11">
        <v>0.61170000000000002</v>
      </c>
      <c r="G1018" s="11">
        <v>0.61409999999999998</v>
      </c>
    </row>
    <row r="1019" spans="1:7" x14ac:dyDescent="0.25">
      <c r="A1019" s="10">
        <v>37269</v>
      </c>
      <c r="B1019" s="10">
        <f>EURGBP10080[[#This Row],[date_start]]+5</f>
        <v>37274</v>
      </c>
      <c r="C1019">
        <v>36361</v>
      </c>
      <c r="D1019" s="11">
        <v>0.6169</v>
      </c>
      <c r="E1019" s="11">
        <v>0.61829999999999996</v>
      </c>
      <c r="F1019" s="11">
        <v>0.61219999999999997</v>
      </c>
      <c r="G1019" s="11">
        <v>0.61480000000000001</v>
      </c>
    </row>
    <row r="1020" spans="1:7" x14ac:dyDescent="0.25">
      <c r="A1020" s="10">
        <v>37262</v>
      </c>
      <c r="B1020" s="10">
        <f>EURGBP10080[[#This Row],[date_start]]+5</f>
        <v>37267</v>
      </c>
      <c r="C1020">
        <v>38698</v>
      </c>
      <c r="D1020" s="11">
        <v>0.61850000000000005</v>
      </c>
      <c r="E1020" s="11">
        <v>0.62229999999999996</v>
      </c>
      <c r="F1020" s="11">
        <v>0.61460000000000004</v>
      </c>
      <c r="G1020" s="11">
        <v>0.61650000000000005</v>
      </c>
    </row>
    <row r="1021" spans="1:7" x14ac:dyDescent="0.25">
      <c r="A1021" s="10">
        <v>37255</v>
      </c>
      <c r="B1021" s="10">
        <f>EURGBP10080[[#This Row],[date_start]]+5</f>
        <v>37260</v>
      </c>
      <c r="C1021">
        <v>32520</v>
      </c>
      <c r="D1021" s="11">
        <v>0.61009999999999998</v>
      </c>
      <c r="E1021" s="11">
        <v>0.62819999999999998</v>
      </c>
      <c r="F1021" s="11">
        <v>0.60880000000000001</v>
      </c>
      <c r="G1021" s="11">
        <v>0.61819999999999997</v>
      </c>
    </row>
    <row r="1022" spans="1:7" x14ac:dyDescent="0.25">
      <c r="A1022" s="10">
        <v>37248</v>
      </c>
      <c r="B1022" s="10">
        <f>EURGBP10080[[#This Row],[date_start]]+5</f>
        <v>37253</v>
      </c>
      <c r="C1022">
        <v>35527</v>
      </c>
      <c r="D1022" s="11">
        <v>0.61680000000000001</v>
      </c>
      <c r="E1022" s="11">
        <v>0.61880000000000002</v>
      </c>
      <c r="F1022" s="11">
        <v>0.60399999999999998</v>
      </c>
      <c r="G1022" s="11">
        <v>0.61009999999999998</v>
      </c>
    </row>
    <row r="1023" spans="1:7" x14ac:dyDescent="0.25">
      <c r="A1023" s="10">
        <v>37241</v>
      </c>
      <c r="B1023" s="10">
        <f>EURGBP10080[[#This Row],[date_start]]+5</f>
        <v>37246</v>
      </c>
      <c r="C1023">
        <v>41380</v>
      </c>
      <c r="D1023" s="11">
        <v>0.62150000000000005</v>
      </c>
      <c r="E1023" s="11">
        <v>0.623</v>
      </c>
      <c r="F1023" s="11">
        <v>0.61550000000000005</v>
      </c>
      <c r="G1023" s="11">
        <v>0.61619999999999997</v>
      </c>
    </row>
    <row r="1024" spans="1:7" x14ac:dyDescent="0.25">
      <c r="A1024" s="10">
        <v>37234</v>
      </c>
      <c r="B1024" s="10">
        <f>EURGBP10080[[#This Row],[date_start]]+5</f>
        <v>37239</v>
      </c>
      <c r="C1024">
        <v>37592</v>
      </c>
      <c r="D1024" s="11">
        <v>0.62190000000000001</v>
      </c>
      <c r="E1024" s="11">
        <v>0.62360000000000004</v>
      </c>
      <c r="F1024" s="11">
        <v>0.61819999999999997</v>
      </c>
      <c r="G1024" s="11">
        <v>0.62129999999999996</v>
      </c>
    </row>
    <row r="1025" spans="1:7" x14ac:dyDescent="0.25">
      <c r="A1025" s="10">
        <v>37227</v>
      </c>
      <c r="B1025" s="10">
        <f>EURGBP10080[[#This Row],[date_start]]+5</f>
        <v>37232</v>
      </c>
      <c r="C1025">
        <v>39483</v>
      </c>
      <c r="D1025" s="11">
        <v>0.62919999999999998</v>
      </c>
      <c r="E1025" s="11">
        <v>0.63009999999999999</v>
      </c>
      <c r="F1025" s="11">
        <v>0.62</v>
      </c>
      <c r="G1025" s="11">
        <v>0.62190000000000001</v>
      </c>
    </row>
    <row r="1026" spans="1:7" x14ac:dyDescent="0.25">
      <c r="A1026" s="10">
        <v>37220</v>
      </c>
      <c r="B1026" s="10">
        <f>EURGBP10080[[#This Row],[date_start]]+5</f>
        <v>37225</v>
      </c>
      <c r="C1026">
        <v>39696</v>
      </c>
      <c r="D1026" s="11">
        <v>0.62219999999999998</v>
      </c>
      <c r="E1026" s="11">
        <v>0.63009999999999999</v>
      </c>
      <c r="F1026" s="11">
        <v>0.62060000000000004</v>
      </c>
      <c r="G1026" s="11">
        <v>0.62880000000000003</v>
      </c>
    </row>
    <row r="1027" spans="1:7" x14ac:dyDescent="0.25">
      <c r="A1027" s="10">
        <v>37213</v>
      </c>
      <c r="B1027" s="10">
        <f>EURGBP10080[[#This Row],[date_start]]+5</f>
        <v>37218</v>
      </c>
      <c r="C1027">
        <v>36288</v>
      </c>
      <c r="D1027" s="11">
        <v>0.61939999999999995</v>
      </c>
      <c r="E1027" s="11">
        <v>0.626</v>
      </c>
      <c r="F1027" s="11">
        <v>0.61699999999999999</v>
      </c>
      <c r="G1027" s="11">
        <v>0.62439999999999996</v>
      </c>
    </row>
    <row r="1028" spans="1:7" x14ac:dyDescent="0.25">
      <c r="A1028" s="10">
        <v>37206</v>
      </c>
      <c r="B1028" s="10">
        <f>EURGBP10080[[#This Row],[date_start]]+5</f>
        <v>37211</v>
      </c>
      <c r="C1028">
        <v>32685</v>
      </c>
      <c r="D1028" s="11">
        <v>0.61419999999999997</v>
      </c>
      <c r="E1028" s="11">
        <v>0.62039999999999995</v>
      </c>
      <c r="F1028" s="11">
        <v>0.60970000000000002</v>
      </c>
      <c r="G1028" s="11">
        <v>0.61939999999999995</v>
      </c>
    </row>
    <row r="1029" spans="1:7" x14ac:dyDescent="0.25">
      <c r="A1029" s="10">
        <v>37199</v>
      </c>
      <c r="B1029" s="10">
        <f>EURGBP10080[[#This Row],[date_start]]+5</f>
        <v>37204</v>
      </c>
      <c r="C1029">
        <v>33580</v>
      </c>
      <c r="D1029" s="11">
        <v>0.61680000000000001</v>
      </c>
      <c r="E1029" s="11">
        <v>0.61750000000000005</v>
      </c>
      <c r="F1029" s="11">
        <v>0.61150000000000004</v>
      </c>
      <c r="G1029" s="11">
        <v>0.61360000000000003</v>
      </c>
    </row>
    <row r="1030" spans="1:7" x14ac:dyDescent="0.25">
      <c r="A1030" s="10">
        <v>37192</v>
      </c>
      <c r="B1030" s="10">
        <f>EURGBP10080[[#This Row],[date_start]]+5</f>
        <v>37197</v>
      </c>
      <c r="C1030">
        <v>38746</v>
      </c>
      <c r="D1030" s="11">
        <v>0.62119999999999997</v>
      </c>
      <c r="E1030" s="11">
        <v>0.62470000000000003</v>
      </c>
      <c r="F1030" s="11">
        <v>0.61419999999999997</v>
      </c>
      <c r="G1030" s="11">
        <v>0.61850000000000005</v>
      </c>
    </row>
    <row r="1031" spans="1:7" x14ac:dyDescent="0.25">
      <c r="A1031" s="10">
        <v>37185</v>
      </c>
      <c r="B1031" s="10">
        <f>EURGBP10080[[#This Row],[date_start]]+5</f>
        <v>37190</v>
      </c>
      <c r="C1031">
        <v>35893</v>
      </c>
      <c r="D1031" s="11">
        <v>0.62660000000000005</v>
      </c>
      <c r="E1031" s="11">
        <v>0.62780000000000002</v>
      </c>
      <c r="F1031" s="11">
        <v>0.61990000000000001</v>
      </c>
      <c r="G1031" s="11">
        <v>0.62119999999999997</v>
      </c>
    </row>
    <row r="1032" spans="1:7" x14ac:dyDescent="0.25">
      <c r="A1032" s="10">
        <v>37178</v>
      </c>
      <c r="B1032" s="10">
        <f>EURGBP10080[[#This Row],[date_start]]+5</f>
        <v>37183</v>
      </c>
      <c r="C1032">
        <v>35744</v>
      </c>
      <c r="D1032" s="11">
        <v>0.62809999999999999</v>
      </c>
      <c r="E1032" s="11">
        <v>0.62949999999999995</v>
      </c>
      <c r="F1032" s="11">
        <v>0.62170000000000003</v>
      </c>
      <c r="G1032" s="11">
        <v>0.62719999999999998</v>
      </c>
    </row>
    <row r="1033" spans="1:7" x14ac:dyDescent="0.25">
      <c r="A1033" s="10">
        <v>37171</v>
      </c>
      <c r="B1033" s="10">
        <f>EURGBP10080[[#This Row],[date_start]]+5</f>
        <v>37176</v>
      </c>
      <c r="C1033">
        <v>31835</v>
      </c>
      <c r="D1033" s="11">
        <v>0.61980000000000002</v>
      </c>
      <c r="E1033" s="11">
        <v>0.63</v>
      </c>
      <c r="F1033" s="11">
        <v>0.61890000000000001</v>
      </c>
      <c r="G1033" s="11">
        <v>0.62749999999999995</v>
      </c>
    </row>
    <row r="1034" spans="1:7" x14ac:dyDescent="0.25">
      <c r="A1034" s="10">
        <v>37164</v>
      </c>
      <c r="B1034" s="10">
        <f>EURGBP10080[[#This Row],[date_start]]+5</f>
        <v>37169</v>
      </c>
      <c r="C1034">
        <v>36109</v>
      </c>
      <c r="D1034" s="11">
        <v>0.61919999999999997</v>
      </c>
      <c r="E1034" s="11">
        <v>0.62849999999999995</v>
      </c>
      <c r="F1034" s="11">
        <v>0.61580000000000001</v>
      </c>
      <c r="G1034" s="11">
        <v>0.61890000000000001</v>
      </c>
    </row>
    <row r="1035" spans="1:7" x14ac:dyDescent="0.25">
      <c r="A1035" s="10">
        <v>37157</v>
      </c>
      <c r="B1035" s="10">
        <f>EURGBP10080[[#This Row],[date_start]]+5</f>
        <v>37162</v>
      </c>
      <c r="C1035">
        <v>35791</v>
      </c>
      <c r="D1035" s="11">
        <v>0.62680000000000002</v>
      </c>
      <c r="E1035" s="11">
        <v>0.62949999999999995</v>
      </c>
      <c r="F1035" s="11">
        <v>0.61670000000000003</v>
      </c>
      <c r="G1035" s="11">
        <v>0.61809999999999998</v>
      </c>
    </row>
    <row r="1036" spans="1:7" x14ac:dyDescent="0.25">
      <c r="A1036" s="10">
        <v>37150</v>
      </c>
      <c r="B1036" s="10">
        <f>EURGBP10080[[#This Row],[date_start]]+5</f>
        <v>37155</v>
      </c>
      <c r="C1036">
        <v>36331</v>
      </c>
      <c r="D1036" s="11">
        <v>0.62660000000000005</v>
      </c>
      <c r="E1036" s="11">
        <v>0.63470000000000004</v>
      </c>
      <c r="F1036" s="11">
        <v>0.62490000000000001</v>
      </c>
      <c r="G1036" s="11">
        <v>0.62770000000000004</v>
      </c>
    </row>
    <row r="1037" spans="1:7" x14ac:dyDescent="0.25">
      <c r="A1037" s="10">
        <v>37143</v>
      </c>
      <c r="B1037" s="10">
        <f>EURGBP10080[[#This Row],[date_start]]+5</f>
        <v>37148</v>
      </c>
      <c r="C1037">
        <v>48335</v>
      </c>
      <c r="D1037" s="11">
        <v>0.62050000000000005</v>
      </c>
      <c r="E1037" s="11">
        <v>0.62780000000000002</v>
      </c>
      <c r="F1037" s="11">
        <v>0.61370000000000002</v>
      </c>
      <c r="G1037" s="11">
        <v>0.62529999999999997</v>
      </c>
    </row>
    <row r="1038" spans="1:7" x14ac:dyDescent="0.25">
      <c r="A1038" s="10">
        <v>37136</v>
      </c>
      <c r="B1038" s="10">
        <f>EURGBP10080[[#This Row],[date_start]]+5</f>
        <v>37141</v>
      </c>
      <c r="C1038">
        <v>39844</v>
      </c>
      <c r="D1038" s="11">
        <v>0.626</v>
      </c>
      <c r="E1038" s="11">
        <v>0.62639999999999996</v>
      </c>
      <c r="F1038" s="11">
        <v>0.60699999999999998</v>
      </c>
      <c r="G1038" s="11">
        <v>0.62119999999999997</v>
      </c>
    </row>
    <row r="1039" spans="1:7" x14ac:dyDescent="0.25">
      <c r="A1039" s="10">
        <v>37129</v>
      </c>
      <c r="B1039" s="10">
        <f>EURGBP10080[[#This Row],[date_start]]+5</f>
        <v>37134</v>
      </c>
      <c r="C1039">
        <v>40878</v>
      </c>
      <c r="D1039" s="11">
        <v>0.63370000000000004</v>
      </c>
      <c r="E1039" s="11">
        <v>0.63370000000000004</v>
      </c>
      <c r="F1039" s="11">
        <v>0.62409999999999999</v>
      </c>
      <c r="G1039" s="11">
        <v>0.62760000000000005</v>
      </c>
    </row>
    <row r="1040" spans="1:7" x14ac:dyDescent="0.25">
      <c r="A1040" s="10">
        <v>37122</v>
      </c>
      <c r="B1040" s="10">
        <f>EURGBP10080[[#This Row],[date_start]]+5</f>
        <v>37127</v>
      </c>
      <c r="C1040">
        <v>42398</v>
      </c>
      <c r="D1040" s="11">
        <v>0.63500000000000001</v>
      </c>
      <c r="E1040" s="11">
        <v>0.63649999999999995</v>
      </c>
      <c r="F1040" s="11">
        <v>0.62839999999999996</v>
      </c>
      <c r="G1040" s="11">
        <v>0.63390000000000002</v>
      </c>
    </row>
    <row r="1041" spans="1:7" x14ac:dyDescent="0.25">
      <c r="A1041" s="10">
        <v>37115</v>
      </c>
      <c r="B1041" s="10">
        <f>EURGBP10080[[#This Row],[date_start]]+5</f>
        <v>37120</v>
      </c>
      <c r="C1041">
        <v>47855</v>
      </c>
      <c r="D1041" s="11">
        <v>0.62770000000000004</v>
      </c>
      <c r="E1041" s="11">
        <v>0.6361</v>
      </c>
      <c r="F1041" s="11">
        <v>0.627</v>
      </c>
      <c r="G1041" s="11">
        <v>0.63539999999999996</v>
      </c>
    </row>
    <row r="1042" spans="1:7" x14ac:dyDescent="0.25">
      <c r="A1042" s="10">
        <v>37108</v>
      </c>
      <c r="B1042" s="10">
        <f>EURGBP10080[[#This Row],[date_start]]+5</f>
        <v>37113</v>
      </c>
      <c r="C1042">
        <v>42223</v>
      </c>
      <c r="D1042" s="11">
        <v>0.61829999999999996</v>
      </c>
      <c r="E1042" s="11">
        <v>0.62839999999999996</v>
      </c>
      <c r="F1042" s="11">
        <v>0.61599999999999999</v>
      </c>
      <c r="G1042" s="11">
        <v>0.62760000000000005</v>
      </c>
    </row>
    <row r="1043" spans="1:7" x14ac:dyDescent="0.25">
      <c r="A1043" s="10">
        <v>37101</v>
      </c>
      <c r="B1043" s="10">
        <f>EURGBP10080[[#This Row],[date_start]]+5</f>
        <v>37106</v>
      </c>
      <c r="C1043">
        <v>41805</v>
      </c>
      <c r="D1043" s="11">
        <v>0.6159</v>
      </c>
      <c r="E1043" s="11">
        <v>0.62050000000000005</v>
      </c>
      <c r="F1043" s="11">
        <v>0.61219999999999997</v>
      </c>
      <c r="G1043" s="11">
        <v>0.61890000000000001</v>
      </c>
    </row>
    <row r="1044" spans="1:7" x14ac:dyDescent="0.25">
      <c r="A1044" s="10">
        <v>37094</v>
      </c>
      <c r="B1044" s="10">
        <f>EURGBP10080[[#This Row],[date_start]]+5</f>
        <v>37099</v>
      </c>
      <c r="C1044">
        <v>40899</v>
      </c>
      <c r="D1044" s="11">
        <v>0.61140000000000005</v>
      </c>
      <c r="E1044" s="11">
        <v>0.61780000000000002</v>
      </c>
      <c r="F1044" s="11">
        <v>0.60850000000000004</v>
      </c>
      <c r="G1044" s="11">
        <v>0.61619999999999997</v>
      </c>
    </row>
    <row r="1045" spans="1:7" x14ac:dyDescent="0.25">
      <c r="A1045" s="10">
        <v>37087</v>
      </c>
      <c r="B1045" s="10">
        <f>EURGBP10080[[#This Row],[date_start]]+5</f>
        <v>37092</v>
      </c>
      <c r="C1045">
        <v>34186</v>
      </c>
      <c r="D1045" s="11">
        <v>0.60850000000000004</v>
      </c>
      <c r="E1045" s="11">
        <v>0.61870000000000003</v>
      </c>
      <c r="F1045" s="11">
        <v>0.60699999999999998</v>
      </c>
      <c r="G1045" s="11">
        <v>0.61019999999999996</v>
      </c>
    </row>
    <row r="1046" spans="1:7" x14ac:dyDescent="0.25">
      <c r="A1046" s="10">
        <v>37080</v>
      </c>
      <c r="B1046" s="10">
        <f>EURGBP10080[[#This Row],[date_start]]+5</f>
        <v>37085</v>
      </c>
      <c r="C1046">
        <v>36404</v>
      </c>
      <c r="D1046" s="11">
        <v>0.60040000000000004</v>
      </c>
      <c r="E1046" s="11">
        <v>0.61099999999999999</v>
      </c>
      <c r="F1046" s="11">
        <v>0.6</v>
      </c>
      <c r="G1046" s="11">
        <v>0.60840000000000005</v>
      </c>
    </row>
    <row r="1047" spans="1:7" x14ac:dyDescent="0.25">
      <c r="A1047" s="10">
        <v>37073</v>
      </c>
      <c r="B1047" s="10">
        <f>EURGBP10080[[#This Row],[date_start]]+5</f>
        <v>37078</v>
      </c>
      <c r="C1047">
        <v>25627</v>
      </c>
      <c r="D1047" s="11">
        <v>0.60050000000000003</v>
      </c>
      <c r="E1047" s="11">
        <v>0.60389999999999999</v>
      </c>
      <c r="F1047" s="11">
        <v>0.59489999999999998</v>
      </c>
      <c r="G1047" s="11">
        <v>0.60060000000000002</v>
      </c>
    </row>
    <row r="1048" spans="1:7" x14ac:dyDescent="0.25">
      <c r="A1048" s="10">
        <v>37066</v>
      </c>
      <c r="B1048" s="10">
        <f>EURGBP10080[[#This Row],[date_start]]+5</f>
        <v>37071</v>
      </c>
      <c r="C1048">
        <v>24397</v>
      </c>
      <c r="D1048" s="11">
        <v>0.60670000000000002</v>
      </c>
      <c r="E1048" s="11">
        <v>0.61270000000000002</v>
      </c>
      <c r="F1048" s="11">
        <v>0.59850000000000003</v>
      </c>
      <c r="G1048" s="11">
        <v>0.60019999999999996</v>
      </c>
    </row>
    <row r="1049" spans="1:7" x14ac:dyDescent="0.25">
      <c r="A1049" s="10">
        <v>37059</v>
      </c>
      <c r="B1049" s="10">
        <f>EURGBP10080[[#This Row],[date_start]]+5</f>
        <v>37064</v>
      </c>
      <c r="C1049">
        <v>25019</v>
      </c>
      <c r="D1049" s="11">
        <v>0.61470000000000002</v>
      </c>
      <c r="E1049" s="11">
        <v>0.61550000000000005</v>
      </c>
      <c r="F1049" s="11">
        <v>0.60029999999999994</v>
      </c>
      <c r="G1049" s="11">
        <v>0.60680000000000001</v>
      </c>
    </row>
    <row r="1050" spans="1:7" x14ac:dyDescent="0.25">
      <c r="A1050" s="10">
        <v>37052</v>
      </c>
      <c r="B1050" s="10">
        <f>EURGBP10080[[#This Row],[date_start]]+5</f>
        <v>37057</v>
      </c>
      <c r="C1050">
        <v>25046</v>
      </c>
      <c r="D1050" s="11">
        <v>0.6149</v>
      </c>
      <c r="E1050" s="11">
        <v>0.62219999999999998</v>
      </c>
      <c r="F1050" s="11">
        <v>0.60960000000000003</v>
      </c>
      <c r="G1050" s="11">
        <v>0.6139</v>
      </c>
    </row>
    <row r="1051" spans="1:7" x14ac:dyDescent="0.25">
      <c r="A1051" s="10">
        <v>37045</v>
      </c>
      <c r="B1051" s="10">
        <f>EURGBP10080[[#This Row],[date_start]]+5</f>
        <v>37050</v>
      </c>
      <c r="C1051">
        <v>25968</v>
      </c>
      <c r="D1051" s="11">
        <v>0.59650000000000003</v>
      </c>
      <c r="E1051" s="11">
        <v>0.61750000000000005</v>
      </c>
      <c r="F1051" s="11">
        <v>0.59560000000000002</v>
      </c>
      <c r="G1051" s="11">
        <v>0.61660000000000004</v>
      </c>
    </row>
    <row r="1052" spans="1:7" x14ac:dyDescent="0.25">
      <c r="A1052" s="10">
        <v>37038</v>
      </c>
      <c r="B1052" s="10">
        <f>EURGBP10080[[#This Row],[date_start]]+5</f>
        <v>37043</v>
      </c>
      <c r="C1052">
        <v>24423</v>
      </c>
      <c r="D1052" s="11">
        <v>0.60499999999999998</v>
      </c>
      <c r="E1052" s="11">
        <v>0.60609999999999997</v>
      </c>
      <c r="F1052" s="11">
        <v>0.59530000000000005</v>
      </c>
      <c r="G1052" s="11">
        <v>0.59770000000000001</v>
      </c>
    </row>
    <row r="1053" spans="1:7" x14ac:dyDescent="0.25">
      <c r="A1053" s="10">
        <v>37031</v>
      </c>
      <c r="B1053" s="10">
        <f>EURGBP10080[[#This Row],[date_start]]+5</f>
        <v>37036</v>
      </c>
      <c r="C1053">
        <v>25060</v>
      </c>
      <c r="D1053" s="11">
        <v>0.61119999999999997</v>
      </c>
      <c r="E1053" s="11">
        <v>0.61250000000000004</v>
      </c>
      <c r="F1053" s="11">
        <v>0.60119999999999996</v>
      </c>
      <c r="G1053" s="11">
        <v>0.60540000000000005</v>
      </c>
    </row>
    <row r="1054" spans="1:7" x14ac:dyDescent="0.25">
      <c r="A1054" s="10">
        <v>37024</v>
      </c>
      <c r="B1054" s="10">
        <f>EURGBP10080[[#This Row],[date_start]]+5</f>
        <v>37029</v>
      </c>
      <c r="C1054">
        <v>24194</v>
      </c>
      <c r="D1054" s="11">
        <v>0.61699999999999999</v>
      </c>
      <c r="E1054" s="11">
        <v>0.621</v>
      </c>
      <c r="F1054" s="11">
        <v>0.61080000000000001</v>
      </c>
      <c r="G1054" s="11">
        <v>0.61209999999999998</v>
      </c>
    </row>
    <row r="1055" spans="1:7" x14ac:dyDescent="0.25">
      <c r="A1055" s="10">
        <v>37017</v>
      </c>
      <c r="B1055" s="10">
        <f>EURGBP10080[[#This Row],[date_start]]+5</f>
        <v>37022</v>
      </c>
      <c r="C1055">
        <v>26859</v>
      </c>
      <c r="D1055" s="11">
        <v>0.621</v>
      </c>
      <c r="E1055" s="11">
        <v>0.625</v>
      </c>
      <c r="F1055" s="11">
        <v>0.6159</v>
      </c>
      <c r="G1055" s="11">
        <v>0.61680000000000001</v>
      </c>
    </row>
    <row r="1056" spans="1:7" x14ac:dyDescent="0.25">
      <c r="A1056" s="10">
        <v>37010</v>
      </c>
      <c r="B1056" s="10">
        <f>EURGBP10080[[#This Row],[date_start]]+5</f>
        <v>37015</v>
      </c>
      <c r="C1056">
        <v>27302</v>
      </c>
      <c r="D1056" s="11">
        <v>0.62119999999999997</v>
      </c>
      <c r="E1056" s="11">
        <v>0.62529999999999997</v>
      </c>
      <c r="F1056" s="11">
        <v>0.61850000000000005</v>
      </c>
      <c r="G1056" s="11">
        <v>0.62019999999999997</v>
      </c>
    </row>
    <row r="1057" spans="1:7" x14ac:dyDescent="0.25">
      <c r="A1057" s="10">
        <v>37003</v>
      </c>
      <c r="B1057" s="10">
        <f>EURGBP10080[[#This Row],[date_start]]+5</f>
        <v>37008</v>
      </c>
      <c r="C1057">
        <v>27828</v>
      </c>
      <c r="D1057" s="11">
        <v>0.62529999999999997</v>
      </c>
      <c r="E1057" s="11">
        <v>0.62829999999999997</v>
      </c>
      <c r="F1057" s="11">
        <v>0.61919999999999997</v>
      </c>
      <c r="G1057" s="11">
        <v>0.62</v>
      </c>
    </row>
    <row r="1058" spans="1:7" x14ac:dyDescent="0.25">
      <c r="A1058" s="10">
        <v>36996</v>
      </c>
      <c r="B1058" s="10">
        <f>EURGBP10080[[#This Row],[date_start]]+5</f>
        <v>37001</v>
      </c>
      <c r="C1058">
        <v>26413</v>
      </c>
      <c r="D1058" s="11">
        <v>0.61899999999999999</v>
      </c>
      <c r="E1058" s="11">
        <v>0.62690000000000001</v>
      </c>
      <c r="F1058" s="11">
        <v>0.61250000000000004</v>
      </c>
      <c r="G1058" s="11">
        <v>0.62629999999999997</v>
      </c>
    </row>
    <row r="1059" spans="1:7" x14ac:dyDescent="0.25">
      <c r="A1059" s="10">
        <v>36989</v>
      </c>
      <c r="B1059" s="10">
        <f>EURGBP10080[[#This Row],[date_start]]+5</f>
        <v>36994</v>
      </c>
      <c r="C1059">
        <v>26691</v>
      </c>
      <c r="D1059" s="11">
        <v>0.62739999999999996</v>
      </c>
      <c r="E1059" s="11">
        <v>0.62839999999999996</v>
      </c>
      <c r="F1059" s="11">
        <v>0.61499999999999999</v>
      </c>
      <c r="G1059" s="11">
        <v>0.61780000000000002</v>
      </c>
    </row>
    <row r="1060" spans="1:7" x14ac:dyDescent="0.25">
      <c r="A1060" s="10">
        <v>36982</v>
      </c>
      <c r="B1060" s="10">
        <f>EURGBP10080[[#This Row],[date_start]]+5</f>
        <v>36987</v>
      </c>
      <c r="C1060">
        <v>29306</v>
      </c>
      <c r="D1060" s="11">
        <v>0.61809999999999998</v>
      </c>
      <c r="E1060" s="11">
        <v>0.6321</v>
      </c>
      <c r="F1060" s="11">
        <v>0.61709999999999998</v>
      </c>
      <c r="G1060" s="11">
        <v>0.62829999999999997</v>
      </c>
    </row>
    <row r="1061" spans="1:7" x14ac:dyDescent="0.25">
      <c r="A1061" s="10">
        <v>36975</v>
      </c>
      <c r="B1061" s="10">
        <f>EURGBP10080[[#This Row],[date_start]]+5</f>
        <v>36980</v>
      </c>
      <c r="C1061">
        <v>27478</v>
      </c>
      <c r="D1061" s="11">
        <v>0.62309999999999999</v>
      </c>
      <c r="E1061" s="11">
        <v>0.62619999999999998</v>
      </c>
      <c r="F1061" s="11">
        <v>0.6129</v>
      </c>
      <c r="G1061" s="11">
        <v>0.61719999999999997</v>
      </c>
    </row>
    <row r="1062" spans="1:7" x14ac:dyDescent="0.25">
      <c r="A1062" s="10">
        <v>36968</v>
      </c>
      <c r="B1062" s="10">
        <f>EURGBP10080[[#This Row],[date_start]]+5</f>
        <v>36973</v>
      </c>
      <c r="C1062">
        <v>27694</v>
      </c>
      <c r="D1062" s="11">
        <v>0.62670000000000003</v>
      </c>
      <c r="E1062" s="11">
        <v>0.63470000000000004</v>
      </c>
      <c r="F1062" s="11">
        <v>0.622</v>
      </c>
      <c r="G1062" s="11">
        <v>0.62339999999999995</v>
      </c>
    </row>
    <row r="1063" spans="1:7" x14ac:dyDescent="0.25">
      <c r="A1063" s="10">
        <v>36961</v>
      </c>
      <c r="B1063" s="10">
        <f>EURGBP10080[[#This Row],[date_start]]+5</f>
        <v>36966</v>
      </c>
      <c r="C1063">
        <v>28334</v>
      </c>
      <c r="D1063" s="11">
        <v>0.63519999999999999</v>
      </c>
      <c r="E1063" s="11">
        <v>0.6371</v>
      </c>
      <c r="F1063" s="11">
        <v>0.62180000000000002</v>
      </c>
      <c r="G1063" s="11">
        <v>0.62609999999999999</v>
      </c>
    </row>
    <row r="1064" spans="1:7" x14ac:dyDescent="0.25">
      <c r="A1064" s="10">
        <v>36954</v>
      </c>
      <c r="B1064" s="10">
        <f>EURGBP10080[[#This Row],[date_start]]+5</f>
        <v>36959</v>
      </c>
      <c r="C1064">
        <v>28198</v>
      </c>
      <c r="D1064" s="11">
        <v>0.6371</v>
      </c>
      <c r="E1064" s="11">
        <v>0.63870000000000005</v>
      </c>
      <c r="F1064" s="11">
        <v>0.63070000000000004</v>
      </c>
      <c r="G1064" s="11">
        <v>0.6351</v>
      </c>
    </row>
    <row r="1065" spans="1:7" x14ac:dyDescent="0.25">
      <c r="A1065" s="10">
        <v>36947</v>
      </c>
      <c r="B1065" s="10">
        <f>EURGBP10080[[#This Row],[date_start]]+5</f>
        <v>36952</v>
      </c>
      <c r="C1065">
        <v>29059</v>
      </c>
      <c r="D1065" s="11">
        <v>0.63109999999999999</v>
      </c>
      <c r="E1065" s="11">
        <v>0.64139999999999997</v>
      </c>
      <c r="F1065" s="11">
        <v>0.62670000000000003</v>
      </c>
      <c r="G1065" s="11">
        <v>0.63800000000000001</v>
      </c>
    </row>
    <row r="1066" spans="1:7" x14ac:dyDescent="0.25">
      <c r="A1066" s="10">
        <v>36940</v>
      </c>
      <c r="B1066" s="10">
        <f>EURGBP10080[[#This Row],[date_start]]+5</f>
        <v>36945</v>
      </c>
      <c r="C1066">
        <v>28882</v>
      </c>
      <c r="D1066" s="11">
        <v>0.63060000000000005</v>
      </c>
      <c r="E1066" s="11">
        <v>0.63849999999999996</v>
      </c>
      <c r="F1066" s="11">
        <v>0.62409999999999999</v>
      </c>
      <c r="G1066" s="11">
        <v>0.63219999999999998</v>
      </c>
    </row>
    <row r="1067" spans="1:7" x14ac:dyDescent="0.25">
      <c r="A1067" s="10">
        <v>36933</v>
      </c>
      <c r="B1067" s="10">
        <f>EURGBP10080[[#This Row],[date_start]]+5</f>
        <v>36938</v>
      </c>
      <c r="C1067">
        <v>28329</v>
      </c>
      <c r="D1067" s="11">
        <v>0.64049999999999996</v>
      </c>
      <c r="E1067" s="11">
        <v>0.64249999999999996</v>
      </c>
      <c r="F1067" s="11">
        <v>0.62209999999999999</v>
      </c>
      <c r="G1067" s="11">
        <v>0.63239999999999996</v>
      </c>
    </row>
    <row r="1068" spans="1:7" x14ac:dyDescent="0.25">
      <c r="A1068" s="10">
        <v>36926</v>
      </c>
      <c r="B1068" s="10">
        <f>EURGBP10080[[#This Row],[date_start]]+5</f>
        <v>36931</v>
      </c>
      <c r="C1068">
        <v>29850</v>
      </c>
      <c r="D1068" s="11">
        <v>0.63680000000000003</v>
      </c>
      <c r="E1068" s="11">
        <v>0.64139999999999997</v>
      </c>
      <c r="F1068" s="11">
        <v>0.63390000000000002</v>
      </c>
      <c r="G1068" s="11">
        <v>0.63919999999999999</v>
      </c>
    </row>
    <row r="1069" spans="1:7" x14ac:dyDescent="0.25">
      <c r="A1069" s="10">
        <v>36919</v>
      </c>
      <c r="B1069" s="10">
        <f>EURGBP10080[[#This Row],[date_start]]+5</f>
        <v>36924</v>
      </c>
      <c r="C1069">
        <v>29732</v>
      </c>
      <c r="D1069" s="11">
        <v>0.63219999999999998</v>
      </c>
      <c r="E1069" s="11">
        <v>0.64319999999999999</v>
      </c>
      <c r="F1069" s="11">
        <v>0.62709999999999999</v>
      </c>
      <c r="G1069" s="11">
        <v>0.63729999999999998</v>
      </c>
    </row>
    <row r="1070" spans="1:7" x14ac:dyDescent="0.25">
      <c r="A1070" s="10">
        <v>36912</v>
      </c>
      <c r="B1070" s="10">
        <f>EURGBP10080[[#This Row],[date_start]]+5</f>
        <v>36917</v>
      </c>
      <c r="C1070">
        <v>32094</v>
      </c>
      <c r="D1070" s="11">
        <v>0.63870000000000005</v>
      </c>
      <c r="E1070" s="11">
        <v>0.6431</v>
      </c>
      <c r="F1070" s="11">
        <v>0.629</v>
      </c>
      <c r="G1070" s="11">
        <v>0.63260000000000005</v>
      </c>
    </row>
    <row r="1071" spans="1:7" x14ac:dyDescent="0.25">
      <c r="A1071" s="10">
        <v>36905</v>
      </c>
      <c r="B1071" s="10">
        <f>EURGBP10080[[#This Row],[date_start]]+5</f>
        <v>36910</v>
      </c>
      <c r="C1071">
        <v>30203</v>
      </c>
      <c r="D1071" s="11">
        <v>0.64419999999999999</v>
      </c>
      <c r="E1071" s="11">
        <v>0.64439999999999997</v>
      </c>
      <c r="F1071" s="11">
        <v>0.63090000000000002</v>
      </c>
      <c r="G1071" s="11">
        <v>0.63849999999999996</v>
      </c>
    </row>
    <row r="1072" spans="1:7" x14ac:dyDescent="0.25">
      <c r="A1072" s="10">
        <v>36898</v>
      </c>
      <c r="B1072" s="10">
        <f>EURGBP10080[[#This Row],[date_start]]+5</f>
        <v>36903</v>
      </c>
      <c r="C1072">
        <v>27695</v>
      </c>
      <c r="D1072" s="11">
        <v>0.63749999999999996</v>
      </c>
      <c r="E1072" s="11">
        <v>0.64470000000000005</v>
      </c>
      <c r="F1072" s="11">
        <v>0.62919999999999998</v>
      </c>
      <c r="G1072" s="11">
        <v>0.64419999999999999</v>
      </c>
    </row>
    <row r="1073" spans="1:7" x14ac:dyDescent="0.25">
      <c r="A1073" s="10">
        <v>36891</v>
      </c>
      <c r="B1073" s="10">
        <f>EURGBP10080[[#This Row],[date_start]]+5</f>
        <v>36896</v>
      </c>
      <c r="C1073">
        <v>23864</v>
      </c>
      <c r="D1073" s="11">
        <v>0.63109999999999999</v>
      </c>
      <c r="E1073" s="11">
        <v>0.6381</v>
      </c>
      <c r="F1073" s="11">
        <v>0.62150000000000005</v>
      </c>
      <c r="G1073" s="11">
        <v>0.63539999999999996</v>
      </c>
    </row>
    <row r="1074" spans="1:7" x14ac:dyDescent="0.25">
      <c r="A1074" s="10">
        <v>36884</v>
      </c>
      <c r="B1074" s="10">
        <f>EURGBP10080[[#This Row],[date_start]]+5</f>
        <v>36889</v>
      </c>
      <c r="C1074">
        <v>26850</v>
      </c>
      <c r="D1074" s="11">
        <v>0.62590000000000001</v>
      </c>
      <c r="E1074" s="11">
        <v>0.63129999999999997</v>
      </c>
      <c r="F1074" s="11">
        <v>0.62039999999999995</v>
      </c>
      <c r="G1074" s="11">
        <v>0.63009999999999999</v>
      </c>
    </row>
    <row r="1075" spans="1:7" x14ac:dyDescent="0.25">
      <c r="A1075" s="10">
        <v>36877</v>
      </c>
      <c r="B1075" s="10">
        <f>EURGBP10080[[#This Row],[date_start]]+5</f>
        <v>36882</v>
      </c>
      <c r="C1075">
        <v>30254</v>
      </c>
      <c r="D1075" s="11">
        <v>0.60699999999999998</v>
      </c>
      <c r="E1075" s="11">
        <v>0.62709999999999999</v>
      </c>
      <c r="F1075" s="11">
        <v>0.60519999999999996</v>
      </c>
      <c r="G1075" s="11">
        <v>0.62709999999999999</v>
      </c>
    </row>
    <row r="1076" spans="1:7" x14ac:dyDescent="0.25">
      <c r="A1076" s="10">
        <v>36870</v>
      </c>
      <c r="B1076" s="10">
        <f>EURGBP10080[[#This Row],[date_start]]+5</f>
        <v>36875</v>
      </c>
      <c r="C1076">
        <v>29188</v>
      </c>
      <c r="D1076" s="11">
        <v>0.60940000000000005</v>
      </c>
      <c r="E1076" s="11">
        <v>0.61399999999999999</v>
      </c>
      <c r="F1076" s="11">
        <v>0.60040000000000004</v>
      </c>
      <c r="G1076" s="11">
        <v>0.60709999999999997</v>
      </c>
    </row>
    <row r="1077" spans="1:7" x14ac:dyDescent="0.25">
      <c r="A1077" s="10">
        <v>36863</v>
      </c>
      <c r="B1077" s="10">
        <f>EURGBP10080[[#This Row],[date_start]]+5</f>
        <v>36868</v>
      </c>
      <c r="C1077">
        <v>29629</v>
      </c>
      <c r="D1077" s="11">
        <v>0.61029999999999995</v>
      </c>
      <c r="E1077" s="11">
        <v>0.62119999999999997</v>
      </c>
      <c r="F1077" s="11">
        <v>0.60809999999999997</v>
      </c>
      <c r="G1077" s="11">
        <v>0.61150000000000004</v>
      </c>
    </row>
    <row r="1078" spans="1:7" x14ac:dyDescent="0.25">
      <c r="A1078" s="10">
        <v>36856</v>
      </c>
      <c r="B1078" s="10">
        <f>EURGBP10080[[#This Row],[date_start]]+5</f>
        <v>36861</v>
      </c>
      <c r="C1078">
        <v>30985</v>
      </c>
      <c r="D1078" s="11">
        <v>0.59919999999999995</v>
      </c>
      <c r="E1078" s="11">
        <v>0.61460000000000004</v>
      </c>
      <c r="F1078" s="11">
        <v>0.59540000000000004</v>
      </c>
      <c r="G1078" s="11">
        <v>0.60980000000000001</v>
      </c>
    </row>
    <row r="1079" spans="1:7" x14ac:dyDescent="0.25">
      <c r="A1079" s="10">
        <v>36849</v>
      </c>
      <c r="B1079" s="10">
        <f>EURGBP10080[[#This Row],[date_start]]+5</f>
        <v>36854</v>
      </c>
      <c r="C1079">
        <v>28154</v>
      </c>
      <c r="D1079" s="11">
        <v>0.59670000000000001</v>
      </c>
      <c r="E1079" s="11">
        <v>0.60270000000000001</v>
      </c>
      <c r="F1079" s="11">
        <v>0.59370000000000001</v>
      </c>
      <c r="G1079" s="11">
        <v>0.59860000000000002</v>
      </c>
    </row>
    <row r="1080" spans="1:7" x14ac:dyDescent="0.25">
      <c r="A1080" s="10">
        <v>36842</v>
      </c>
      <c r="B1080" s="10">
        <f>EURGBP10080[[#This Row],[date_start]]+5</f>
        <v>36847</v>
      </c>
      <c r="C1080">
        <v>25799</v>
      </c>
      <c r="D1080" s="11">
        <v>0.60470000000000002</v>
      </c>
      <c r="E1080" s="11">
        <v>0.60550000000000004</v>
      </c>
      <c r="F1080" s="11">
        <v>0.5948</v>
      </c>
      <c r="G1080" s="11">
        <v>0.59619999999999995</v>
      </c>
    </row>
    <row r="1081" spans="1:7" x14ac:dyDescent="0.25">
      <c r="A1081" s="10">
        <v>36835</v>
      </c>
      <c r="B1081" s="10">
        <f>EURGBP10080[[#This Row],[date_start]]+5</f>
        <v>36840</v>
      </c>
      <c r="C1081">
        <v>29539</v>
      </c>
      <c r="D1081" s="11">
        <v>0.59750000000000003</v>
      </c>
      <c r="E1081" s="11">
        <v>0.60819999999999996</v>
      </c>
      <c r="F1081" s="11">
        <v>0.59660000000000002</v>
      </c>
      <c r="G1081" s="11">
        <v>0.60360000000000003</v>
      </c>
    </row>
    <row r="1082" spans="1:7" x14ac:dyDescent="0.25">
      <c r="A1082" s="10">
        <v>36828</v>
      </c>
      <c r="B1082" s="10">
        <f>EURGBP10080[[#This Row],[date_start]]+5</f>
        <v>36833</v>
      </c>
      <c r="C1082">
        <v>31667</v>
      </c>
      <c r="D1082" s="11">
        <v>0.57830000000000004</v>
      </c>
      <c r="E1082" s="11">
        <v>0.60489999999999999</v>
      </c>
      <c r="F1082" s="11">
        <v>0.57720000000000005</v>
      </c>
      <c r="G1082" s="11">
        <v>0.59919999999999995</v>
      </c>
    </row>
    <row r="1083" spans="1:7" x14ac:dyDescent="0.25">
      <c r="A1083" s="10">
        <v>36821</v>
      </c>
      <c r="B1083" s="10">
        <f>EURGBP10080[[#This Row],[date_start]]+5</f>
        <v>36826</v>
      </c>
      <c r="C1083">
        <v>27708</v>
      </c>
      <c r="D1083" s="11">
        <v>0.57920000000000005</v>
      </c>
      <c r="E1083" s="11">
        <v>0.58379999999999999</v>
      </c>
      <c r="F1083" s="11">
        <v>0.57350000000000001</v>
      </c>
      <c r="G1083" s="11">
        <v>0.57609999999999995</v>
      </c>
    </row>
    <row r="1084" spans="1:7" x14ac:dyDescent="0.25">
      <c r="A1084" s="10">
        <v>36814</v>
      </c>
      <c r="B1084" s="10">
        <f>EURGBP10080[[#This Row],[date_start]]+5</f>
        <v>36819</v>
      </c>
      <c r="C1084">
        <v>27184</v>
      </c>
      <c r="D1084" s="11">
        <v>0.58940000000000003</v>
      </c>
      <c r="E1084" s="11">
        <v>0.59240000000000004</v>
      </c>
      <c r="F1084" s="11">
        <v>0.57799999999999996</v>
      </c>
      <c r="G1084" s="11">
        <v>0.58040000000000003</v>
      </c>
    </row>
    <row r="1085" spans="1:7" x14ac:dyDescent="0.25">
      <c r="A1085" s="10">
        <v>36807</v>
      </c>
      <c r="B1085" s="10">
        <f>EURGBP10080[[#This Row],[date_start]]+5</f>
        <v>36812</v>
      </c>
      <c r="C1085">
        <v>23155</v>
      </c>
      <c r="D1085" s="11">
        <v>0.60009999999999997</v>
      </c>
      <c r="E1085" s="11">
        <v>0.60209999999999997</v>
      </c>
      <c r="F1085" s="11">
        <v>0.58420000000000005</v>
      </c>
      <c r="G1085" s="11">
        <v>0.58979999999999999</v>
      </c>
    </row>
    <row r="1086" spans="1:7" x14ac:dyDescent="0.25">
      <c r="A1086" s="10">
        <v>36800</v>
      </c>
      <c r="B1086" s="10">
        <f>EURGBP10080[[#This Row],[date_start]]+5</f>
        <v>36805</v>
      </c>
      <c r="C1086">
        <v>23081</v>
      </c>
      <c r="D1086" s="11">
        <v>0.5988</v>
      </c>
      <c r="E1086" s="11">
        <v>0.60319999999999996</v>
      </c>
      <c r="F1086" s="11">
        <v>0.59719999999999995</v>
      </c>
      <c r="G1086" s="11">
        <v>0.60119999999999996</v>
      </c>
    </row>
    <row r="1087" spans="1:7" x14ac:dyDescent="0.25">
      <c r="A1087" s="10">
        <v>36793</v>
      </c>
      <c r="B1087" s="10">
        <f>EURGBP10080[[#This Row],[date_start]]+5</f>
        <v>36798</v>
      </c>
      <c r="C1087">
        <v>25531</v>
      </c>
      <c r="D1087" s="11">
        <v>0.60389999999999999</v>
      </c>
      <c r="E1087" s="11">
        <v>0.60670000000000002</v>
      </c>
      <c r="F1087" s="11">
        <v>0.59519999999999995</v>
      </c>
      <c r="G1087" s="11">
        <v>0.59899999999999998</v>
      </c>
    </row>
    <row r="1088" spans="1:7" x14ac:dyDescent="0.25">
      <c r="A1088" s="10">
        <v>36786</v>
      </c>
      <c r="B1088" s="10">
        <f>EURGBP10080[[#This Row],[date_start]]+5</f>
        <v>36791</v>
      </c>
      <c r="C1088">
        <v>28642</v>
      </c>
      <c r="D1088" s="11">
        <v>0.6099</v>
      </c>
      <c r="E1088" s="11">
        <v>0.61229999999999996</v>
      </c>
      <c r="F1088" s="11">
        <v>0.59330000000000005</v>
      </c>
      <c r="G1088" s="11">
        <v>0.60299999999999998</v>
      </c>
    </row>
    <row r="1089" spans="1:7" x14ac:dyDescent="0.25">
      <c r="A1089" s="10">
        <v>36779</v>
      </c>
      <c r="B1089" s="10">
        <f>EURGBP10080[[#This Row],[date_start]]+5</f>
        <v>36784</v>
      </c>
      <c r="C1089">
        <v>31522</v>
      </c>
      <c r="D1089" s="11">
        <v>0.61109999999999998</v>
      </c>
      <c r="E1089" s="11">
        <v>0.61750000000000005</v>
      </c>
      <c r="F1089" s="11">
        <v>0.60619999999999996</v>
      </c>
      <c r="G1089" s="11">
        <v>0.60980000000000001</v>
      </c>
    </row>
    <row r="1090" spans="1:7" x14ac:dyDescent="0.25">
      <c r="A1090" s="10">
        <v>36772</v>
      </c>
      <c r="B1090" s="10">
        <f>EURGBP10080[[#This Row],[date_start]]+5</f>
        <v>36777</v>
      </c>
      <c r="C1090">
        <v>28178</v>
      </c>
      <c r="D1090" s="11">
        <v>0.61539999999999995</v>
      </c>
      <c r="E1090" s="11">
        <v>0.61709999999999998</v>
      </c>
      <c r="F1090" s="11">
        <v>0.60160000000000002</v>
      </c>
      <c r="G1090" s="11">
        <v>0.61280000000000001</v>
      </c>
    </row>
    <row r="1091" spans="1:7" x14ac:dyDescent="0.25">
      <c r="A1091" s="10">
        <v>36765</v>
      </c>
      <c r="B1091" s="10">
        <f>EURGBP10080[[#This Row],[date_start]]+5</f>
        <v>36770</v>
      </c>
      <c r="C1091">
        <v>25731</v>
      </c>
      <c r="D1091" s="11">
        <v>0.61350000000000005</v>
      </c>
      <c r="E1091" s="11">
        <v>0.61770000000000003</v>
      </c>
      <c r="F1091" s="11">
        <v>0.60929999999999995</v>
      </c>
      <c r="G1091" s="11">
        <v>0.6149</v>
      </c>
    </row>
    <row r="1092" spans="1:7" x14ac:dyDescent="0.25">
      <c r="A1092" s="10">
        <v>36758</v>
      </c>
      <c r="B1092" s="10">
        <f>EURGBP10080[[#This Row],[date_start]]+5</f>
        <v>36763</v>
      </c>
      <c r="C1092">
        <v>25213</v>
      </c>
      <c r="D1092" s="11">
        <v>0.60870000000000002</v>
      </c>
      <c r="E1092" s="11">
        <v>0.61499999999999999</v>
      </c>
      <c r="F1092" s="11">
        <v>0.60170000000000001</v>
      </c>
      <c r="G1092" s="11">
        <v>0.61339999999999995</v>
      </c>
    </row>
    <row r="1093" spans="1:7" x14ac:dyDescent="0.25">
      <c r="A1093" s="10">
        <v>36751</v>
      </c>
      <c r="B1093" s="10">
        <f>EURGBP10080[[#This Row],[date_start]]+5</f>
        <v>36756</v>
      </c>
      <c r="C1093">
        <v>26084</v>
      </c>
      <c r="D1093" s="11">
        <v>0.60160000000000002</v>
      </c>
      <c r="E1093" s="11">
        <v>0.61380000000000001</v>
      </c>
      <c r="F1093" s="11">
        <v>0.59809999999999997</v>
      </c>
      <c r="G1093" s="11">
        <v>0.60860000000000003</v>
      </c>
    </row>
    <row r="1094" spans="1:7" x14ac:dyDescent="0.25">
      <c r="A1094" s="10">
        <v>36744</v>
      </c>
      <c r="B1094" s="10">
        <f>EURGBP10080[[#This Row],[date_start]]+5</f>
        <v>36749</v>
      </c>
      <c r="C1094">
        <v>23491</v>
      </c>
      <c r="D1094" s="11">
        <v>0.60309999999999997</v>
      </c>
      <c r="E1094" s="11">
        <v>0.60809999999999997</v>
      </c>
      <c r="F1094" s="11">
        <v>0.59650000000000003</v>
      </c>
      <c r="G1094" s="11">
        <v>0.60189999999999999</v>
      </c>
    </row>
    <row r="1095" spans="1:7" x14ac:dyDescent="0.25">
      <c r="A1095" s="10">
        <v>36737</v>
      </c>
      <c r="B1095" s="10">
        <f>EURGBP10080[[#This Row],[date_start]]+5</f>
        <v>36742</v>
      </c>
      <c r="C1095">
        <v>23449</v>
      </c>
      <c r="D1095" s="11">
        <v>0.61470000000000002</v>
      </c>
      <c r="E1095" s="11">
        <v>0.62019999999999997</v>
      </c>
      <c r="F1095" s="11">
        <v>0.6</v>
      </c>
      <c r="G1095" s="11">
        <v>0.60319999999999996</v>
      </c>
    </row>
    <row r="1096" spans="1:7" x14ac:dyDescent="0.25">
      <c r="A1096" s="10">
        <v>36730</v>
      </c>
      <c r="B1096" s="10">
        <f>EURGBP10080[[#This Row],[date_start]]+5</f>
        <v>36735</v>
      </c>
      <c r="C1096">
        <v>23433</v>
      </c>
      <c r="D1096" s="11">
        <v>0.61680000000000001</v>
      </c>
      <c r="E1096" s="11">
        <v>0.62339999999999995</v>
      </c>
      <c r="F1096" s="11">
        <v>0.61299999999999999</v>
      </c>
      <c r="G1096" s="11">
        <v>0.61429999999999996</v>
      </c>
    </row>
    <row r="1097" spans="1:7" x14ac:dyDescent="0.25">
      <c r="A1097" s="10">
        <v>36723</v>
      </c>
      <c r="B1097" s="10">
        <f>EURGBP10080[[#This Row],[date_start]]+5</f>
        <v>36728</v>
      </c>
      <c r="C1097">
        <v>25344</v>
      </c>
      <c r="D1097" s="11">
        <v>0.62450000000000006</v>
      </c>
      <c r="E1097" s="11">
        <v>0.62809999999999999</v>
      </c>
      <c r="F1097" s="11">
        <v>0.61429999999999996</v>
      </c>
      <c r="G1097" s="11">
        <v>0.61719999999999997</v>
      </c>
    </row>
    <row r="1098" spans="1:7" x14ac:dyDescent="0.25">
      <c r="A1098" s="10">
        <v>36716</v>
      </c>
      <c r="B1098" s="10">
        <f>EURGBP10080[[#This Row],[date_start]]+5</f>
        <v>36721</v>
      </c>
      <c r="C1098">
        <v>24916</v>
      </c>
      <c r="D1098" s="11">
        <v>0.626</v>
      </c>
      <c r="E1098" s="11">
        <v>0.63170000000000004</v>
      </c>
      <c r="F1098" s="11">
        <v>0.62060000000000004</v>
      </c>
      <c r="G1098" s="11">
        <v>0.62470000000000003</v>
      </c>
    </row>
    <row r="1099" spans="1:7" x14ac:dyDescent="0.25">
      <c r="A1099" s="10">
        <v>36709</v>
      </c>
      <c r="B1099" s="10">
        <f>EURGBP10080[[#This Row],[date_start]]+5</f>
        <v>36714</v>
      </c>
      <c r="C1099">
        <v>25994</v>
      </c>
      <c r="D1099" s="11">
        <v>0.627</v>
      </c>
      <c r="E1099" s="11">
        <v>0.63619999999999999</v>
      </c>
      <c r="F1099" s="11">
        <v>0.62519999999999998</v>
      </c>
      <c r="G1099" s="11">
        <v>0.62619999999999998</v>
      </c>
    </row>
    <row r="1100" spans="1:7" x14ac:dyDescent="0.25">
      <c r="A1100" s="10">
        <v>36702</v>
      </c>
      <c r="B1100" s="10">
        <f>EURGBP10080[[#This Row],[date_start]]+5</f>
        <v>36707</v>
      </c>
      <c r="C1100">
        <v>26549</v>
      </c>
      <c r="D1100" s="11">
        <v>0.62370000000000003</v>
      </c>
      <c r="E1100" s="11">
        <v>0.63470000000000004</v>
      </c>
      <c r="F1100" s="11">
        <v>0.61870000000000003</v>
      </c>
      <c r="G1100" s="11">
        <v>0.62760000000000005</v>
      </c>
    </row>
    <row r="1101" spans="1:7" x14ac:dyDescent="0.25">
      <c r="A1101" s="10">
        <v>36695</v>
      </c>
      <c r="B1101" s="10">
        <f>EURGBP10080[[#This Row],[date_start]]+5</f>
        <v>36700</v>
      </c>
      <c r="C1101">
        <v>27430</v>
      </c>
      <c r="D1101" s="11">
        <v>0.63639999999999997</v>
      </c>
      <c r="E1101" s="11">
        <v>0.63959999999999995</v>
      </c>
      <c r="F1101" s="11">
        <v>0.61770000000000003</v>
      </c>
      <c r="G1101" s="11">
        <v>0.62439999999999996</v>
      </c>
    </row>
    <row r="1102" spans="1:7" x14ac:dyDescent="0.25">
      <c r="A1102" s="10">
        <v>36688</v>
      </c>
      <c r="B1102" s="10">
        <f>EURGBP10080[[#This Row],[date_start]]+5</f>
        <v>36693</v>
      </c>
      <c r="C1102">
        <v>26393</v>
      </c>
      <c r="D1102" s="11">
        <v>0.6321</v>
      </c>
      <c r="E1102" s="11">
        <v>0.64180000000000004</v>
      </c>
      <c r="F1102" s="11">
        <v>0.62619999999999998</v>
      </c>
      <c r="G1102" s="11">
        <v>0.63719999999999999</v>
      </c>
    </row>
    <row r="1103" spans="1:7" x14ac:dyDescent="0.25">
      <c r="A1103" s="10">
        <v>36681</v>
      </c>
      <c r="B1103" s="10">
        <f>EURGBP10080[[#This Row],[date_start]]+5</f>
        <v>36686</v>
      </c>
      <c r="C1103">
        <v>28181</v>
      </c>
      <c r="D1103" s="11">
        <v>0.62590000000000001</v>
      </c>
      <c r="E1103" s="11">
        <v>0.63780000000000003</v>
      </c>
      <c r="F1103" s="11">
        <v>0.62219999999999998</v>
      </c>
      <c r="G1103" s="11">
        <v>0.63119999999999998</v>
      </c>
    </row>
    <row r="1104" spans="1:7" x14ac:dyDescent="0.25">
      <c r="A1104" s="10">
        <v>36674</v>
      </c>
      <c r="B1104" s="10">
        <f>EURGBP10080[[#This Row],[date_start]]+5</f>
        <v>36679</v>
      </c>
      <c r="C1104">
        <v>26620</v>
      </c>
      <c r="D1104" s="11">
        <v>0.62639999999999996</v>
      </c>
      <c r="E1104" s="11">
        <v>0.62870000000000004</v>
      </c>
      <c r="F1104" s="11">
        <v>0.61919999999999997</v>
      </c>
      <c r="G1104" s="11">
        <v>0.62629999999999997</v>
      </c>
    </row>
    <row r="1105" spans="1:7" x14ac:dyDescent="0.25">
      <c r="A1105" s="10">
        <v>36667</v>
      </c>
      <c r="B1105" s="10">
        <f>EURGBP10080[[#This Row],[date_start]]+5</f>
        <v>36672</v>
      </c>
      <c r="C1105">
        <v>29699</v>
      </c>
      <c r="D1105" s="11">
        <v>0.60389999999999999</v>
      </c>
      <c r="E1105" s="11">
        <v>0.62890000000000001</v>
      </c>
      <c r="F1105" s="11">
        <v>0.60250000000000004</v>
      </c>
      <c r="G1105" s="11">
        <v>0.62529999999999997</v>
      </c>
    </row>
    <row r="1106" spans="1:7" x14ac:dyDescent="0.25">
      <c r="A1106" s="10">
        <v>36660</v>
      </c>
      <c r="B1106" s="10">
        <f>EURGBP10080[[#This Row],[date_start]]+5</f>
        <v>36665</v>
      </c>
      <c r="C1106">
        <v>28888</v>
      </c>
      <c r="D1106" s="11">
        <v>0.60299999999999998</v>
      </c>
      <c r="E1106" s="11">
        <v>0.60850000000000004</v>
      </c>
      <c r="F1106" s="11">
        <v>0.59640000000000004</v>
      </c>
      <c r="G1106" s="11">
        <v>0.60350000000000004</v>
      </c>
    </row>
    <row r="1107" spans="1:7" x14ac:dyDescent="0.25">
      <c r="A1107" s="10">
        <v>36653</v>
      </c>
      <c r="B1107" s="10">
        <f>EURGBP10080[[#This Row],[date_start]]+5</f>
        <v>36658</v>
      </c>
      <c r="C1107">
        <v>31896</v>
      </c>
      <c r="D1107" s="11">
        <v>0.58640000000000003</v>
      </c>
      <c r="E1107" s="11">
        <v>0.6089</v>
      </c>
      <c r="F1107" s="11">
        <v>0.58189999999999997</v>
      </c>
      <c r="G1107" s="11">
        <v>0.60580000000000001</v>
      </c>
    </row>
    <row r="1108" spans="1:7" x14ac:dyDescent="0.25">
      <c r="A1108" s="10">
        <v>36646</v>
      </c>
      <c r="B1108" s="10">
        <f>EURGBP10080[[#This Row],[date_start]]+5</f>
        <v>36651</v>
      </c>
      <c r="C1108">
        <v>27948</v>
      </c>
      <c r="D1108" s="11">
        <v>0.58720000000000006</v>
      </c>
      <c r="E1108" s="11">
        <v>0.5907</v>
      </c>
      <c r="F1108" s="11">
        <v>0.56820000000000004</v>
      </c>
      <c r="G1108" s="11">
        <v>0.58589999999999998</v>
      </c>
    </row>
    <row r="1109" spans="1:7" x14ac:dyDescent="0.25">
      <c r="A1109" s="10">
        <v>36639</v>
      </c>
      <c r="B1109" s="10">
        <f>EURGBP10080[[#This Row],[date_start]]+5</f>
        <v>36644</v>
      </c>
      <c r="C1109">
        <v>27908</v>
      </c>
      <c r="D1109" s="11">
        <v>0.59399999999999997</v>
      </c>
      <c r="E1109" s="11">
        <v>0.59789999999999999</v>
      </c>
      <c r="F1109" s="11">
        <v>0.57469999999999999</v>
      </c>
      <c r="G1109" s="11">
        <v>0.58809999999999996</v>
      </c>
    </row>
    <row r="1110" spans="1:7" x14ac:dyDescent="0.25">
      <c r="A1110" s="10">
        <v>36632</v>
      </c>
      <c r="B1110" s="10">
        <f>EURGBP10080[[#This Row],[date_start]]+5</f>
        <v>36637</v>
      </c>
      <c r="C1110">
        <v>27867</v>
      </c>
      <c r="D1110" s="11">
        <v>0.60660000000000003</v>
      </c>
      <c r="E1110" s="11">
        <v>0.60970000000000002</v>
      </c>
      <c r="F1110" s="11">
        <v>0.59150000000000003</v>
      </c>
      <c r="G1110" s="11">
        <v>0.5948</v>
      </c>
    </row>
    <row r="1111" spans="1:7" x14ac:dyDescent="0.25">
      <c r="A1111" s="10">
        <v>36625</v>
      </c>
      <c r="B1111" s="10">
        <f>EURGBP10080[[#This Row],[date_start]]+5</f>
        <v>36630</v>
      </c>
      <c r="C1111">
        <v>26120</v>
      </c>
      <c r="D1111" s="11">
        <v>0.60419999999999996</v>
      </c>
      <c r="E1111" s="11">
        <v>0.60850000000000004</v>
      </c>
      <c r="F1111" s="11">
        <v>0.59909999999999997</v>
      </c>
      <c r="G1111" s="11">
        <v>0.60540000000000005</v>
      </c>
    </row>
    <row r="1112" spans="1:7" x14ac:dyDescent="0.25">
      <c r="A1112" s="10">
        <v>36618</v>
      </c>
      <c r="B1112" s="10">
        <f>EURGBP10080[[#This Row],[date_start]]+5</f>
        <v>36623</v>
      </c>
      <c r="C1112">
        <v>27429</v>
      </c>
      <c r="D1112" s="11">
        <v>0.60119999999999996</v>
      </c>
      <c r="E1112" s="11">
        <v>0.61070000000000002</v>
      </c>
      <c r="F1112" s="11">
        <v>0.59609999999999996</v>
      </c>
      <c r="G1112" s="11">
        <v>0.60440000000000005</v>
      </c>
    </row>
    <row r="1113" spans="1:7" x14ac:dyDescent="0.25">
      <c r="A1113" s="10">
        <v>36611</v>
      </c>
      <c r="B1113" s="10">
        <f>EURGBP10080[[#This Row],[date_start]]+5</f>
        <v>36616</v>
      </c>
      <c r="C1113">
        <v>28071</v>
      </c>
      <c r="D1113" s="11">
        <v>0.61360000000000003</v>
      </c>
      <c r="E1113" s="11">
        <v>0.61429999999999996</v>
      </c>
      <c r="F1113" s="11">
        <v>0.59540000000000004</v>
      </c>
      <c r="G1113" s="11">
        <v>0.60019999999999996</v>
      </c>
    </row>
    <row r="1114" spans="1:7" x14ac:dyDescent="0.25">
      <c r="A1114" s="10">
        <v>36604</v>
      </c>
      <c r="B1114" s="10">
        <f>EURGBP10080[[#This Row],[date_start]]+5</f>
        <v>36609</v>
      </c>
      <c r="C1114">
        <v>27827</v>
      </c>
      <c r="D1114" s="11">
        <v>0.61729999999999996</v>
      </c>
      <c r="E1114" s="11">
        <v>0.62119999999999997</v>
      </c>
      <c r="F1114" s="11">
        <v>0.60809999999999997</v>
      </c>
      <c r="G1114" s="11">
        <v>0.61309999999999998</v>
      </c>
    </row>
    <row r="1115" spans="1:7" x14ac:dyDescent="0.25">
      <c r="A1115" s="10">
        <v>36597</v>
      </c>
      <c r="B1115" s="10">
        <f>EURGBP10080[[#This Row],[date_start]]+5</f>
        <v>36602</v>
      </c>
      <c r="C1115">
        <v>27245</v>
      </c>
      <c r="D1115" s="11">
        <v>0.61029999999999995</v>
      </c>
      <c r="E1115" s="11">
        <v>0.61870000000000003</v>
      </c>
      <c r="F1115" s="11">
        <v>0.60960000000000003</v>
      </c>
      <c r="G1115" s="11">
        <v>0.61780000000000002</v>
      </c>
    </row>
    <row r="1116" spans="1:7" x14ac:dyDescent="0.25">
      <c r="A1116" s="10">
        <v>36590</v>
      </c>
      <c r="B1116" s="10">
        <f>EURGBP10080[[#This Row],[date_start]]+5</f>
        <v>36595</v>
      </c>
      <c r="C1116">
        <v>27022</v>
      </c>
      <c r="D1116" s="11">
        <v>0.60540000000000005</v>
      </c>
      <c r="E1116" s="11">
        <v>0.61299999999999999</v>
      </c>
      <c r="F1116" s="11">
        <v>0.60329999999999995</v>
      </c>
      <c r="G1116" s="11">
        <v>0.60950000000000004</v>
      </c>
    </row>
    <row r="1117" spans="1:7" x14ac:dyDescent="0.25">
      <c r="A1117" s="10">
        <v>36583</v>
      </c>
      <c r="B1117" s="10">
        <f>EURGBP10080[[#This Row],[date_start]]+5</f>
        <v>36588</v>
      </c>
      <c r="C1117">
        <v>30646</v>
      </c>
      <c r="D1117" s="11">
        <v>0.61199999999999999</v>
      </c>
      <c r="E1117" s="11">
        <v>0.61770000000000003</v>
      </c>
      <c r="F1117" s="11">
        <v>0.5917</v>
      </c>
      <c r="G1117" s="11">
        <v>0.60719999999999996</v>
      </c>
    </row>
    <row r="1118" spans="1:7" x14ac:dyDescent="0.25">
      <c r="A1118" s="10">
        <v>36576</v>
      </c>
      <c r="B1118" s="10">
        <f>EURGBP10080[[#This Row],[date_start]]+5</f>
        <v>36581</v>
      </c>
      <c r="C1118">
        <v>25688</v>
      </c>
      <c r="D1118" s="11">
        <v>0.61570000000000003</v>
      </c>
      <c r="E1118" s="11">
        <v>0.62629999999999997</v>
      </c>
      <c r="F1118" s="11">
        <v>0.61040000000000005</v>
      </c>
      <c r="G1118" s="11">
        <v>0.61109999999999998</v>
      </c>
    </row>
    <row r="1119" spans="1:7" x14ac:dyDescent="0.25">
      <c r="A1119" s="10">
        <v>36569</v>
      </c>
      <c r="B1119" s="10">
        <f>EURGBP10080[[#This Row],[date_start]]+5</f>
        <v>36574</v>
      </c>
      <c r="C1119">
        <v>27461</v>
      </c>
      <c r="D1119" s="11">
        <v>0.61980000000000002</v>
      </c>
      <c r="E1119" s="11">
        <v>0.62339999999999995</v>
      </c>
      <c r="F1119" s="11">
        <v>0.61219999999999997</v>
      </c>
      <c r="G1119" s="11">
        <v>0.61450000000000005</v>
      </c>
    </row>
    <row r="1120" spans="1:7" x14ac:dyDescent="0.25">
      <c r="A1120" s="10">
        <v>36562</v>
      </c>
      <c r="B1120" s="10">
        <f>EURGBP10080[[#This Row],[date_start]]+5</f>
        <v>36567</v>
      </c>
      <c r="C1120">
        <v>28984</v>
      </c>
      <c r="D1120" s="11">
        <v>0.61809999999999998</v>
      </c>
      <c r="E1120" s="11">
        <v>0.62109999999999999</v>
      </c>
      <c r="F1120" s="11">
        <v>0.61060000000000003</v>
      </c>
      <c r="G1120" s="11">
        <v>0.61990000000000001</v>
      </c>
    </row>
    <row r="1121" spans="1:7" x14ac:dyDescent="0.25">
      <c r="A1121" s="10">
        <v>36555</v>
      </c>
      <c r="B1121" s="10">
        <f>EURGBP10080[[#This Row],[date_start]]+5</f>
        <v>36560</v>
      </c>
      <c r="C1121">
        <v>26409</v>
      </c>
      <c r="D1121" s="11">
        <v>0.60219999999999996</v>
      </c>
      <c r="E1121" s="11">
        <v>0.62690000000000001</v>
      </c>
      <c r="F1121" s="11">
        <v>0.59850000000000003</v>
      </c>
      <c r="G1121" s="11">
        <v>0.61829999999999996</v>
      </c>
    </row>
    <row r="1122" spans="1:7" x14ac:dyDescent="0.25">
      <c r="A1122" s="10">
        <v>36548</v>
      </c>
      <c r="B1122" s="10">
        <f>EURGBP10080[[#This Row],[date_start]]+5</f>
        <v>36553</v>
      </c>
      <c r="C1122">
        <v>24666</v>
      </c>
      <c r="D1122" s="11">
        <v>0.60929999999999995</v>
      </c>
      <c r="E1122" s="11">
        <v>0.6129</v>
      </c>
      <c r="F1122" s="11">
        <v>0.59940000000000004</v>
      </c>
      <c r="G1122" s="11">
        <v>0.60270000000000001</v>
      </c>
    </row>
    <row r="1123" spans="1:7" x14ac:dyDescent="0.25">
      <c r="A1123" s="10">
        <v>36541</v>
      </c>
      <c r="B1123" s="10">
        <f>EURGBP10080[[#This Row],[date_start]]+5</f>
        <v>36546</v>
      </c>
      <c r="C1123">
        <v>24831</v>
      </c>
      <c r="D1123" s="11">
        <v>0.61980000000000002</v>
      </c>
      <c r="E1123" s="11">
        <v>0.62050000000000005</v>
      </c>
      <c r="F1123" s="11">
        <v>0.6089</v>
      </c>
      <c r="G1123" s="11">
        <v>0.6119</v>
      </c>
    </row>
    <row r="1124" spans="1:7" x14ac:dyDescent="0.25">
      <c r="A1124" s="10">
        <v>36534</v>
      </c>
      <c r="B1124" s="10">
        <f>EURGBP10080[[#This Row],[date_start]]+5</f>
        <v>36539</v>
      </c>
      <c r="C1124">
        <v>23761</v>
      </c>
      <c r="D1124" s="11">
        <v>0.62770000000000004</v>
      </c>
      <c r="E1124" s="11">
        <v>0.629</v>
      </c>
      <c r="F1124" s="11">
        <v>0.61829999999999996</v>
      </c>
      <c r="G1124" s="11">
        <v>0.61899999999999999</v>
      </c>
    </row>
    <row r="1125" spans="1:7" x14ac:dyDescent="0.25">
      <c r="A1125" s="10">
        <v>36527</v>
      </c>
      <c r="B1125" s="10">
        <f>EURGBP10080[[#This Row],[date_start]]+5</f>
        <v>36532</v>
      </c>
      <c r="C1125">
        <v>25514</v>
      </c>
      <c r="D1125" s="11">
        <v>0.62419999999999998</v>
      </c>
      <c r="E1125" s="11">
        <v>0.63319999999999999</v>
      </c>
      <c r="F1125" s="11">
        <v>0.62129999999999996</v>
      </c>
      <c r="G1125" s="11">
        <v>0.628</v>
      </c>
    </row>
    <row r="1126" spans="1:7" x14ac:dyDescent="0.25">
      <c r="A1126" s="10">
        <v>36520</v>
      </c>
      <c r="B1126" s="10">
        <f>EURGBP10080[[#This Row],[date_start]]+5</f>
        <v>36525</v>
      </c>
      <c r="C1126">
        <v>22437</v>
      </c>
      <c r="D1126" s="11">
        <v>0.62639999999999996</v>
      </c>
      <c r="E1126" s="11">
        <v>0.62890000000000001</v>
      </c>
      <c r="F1126" s="11">
        <v>0.61960000000000004</v>
      </c>
      <c r="G1126" s="11">
        <v>0.62580000000000002</v>
      </c>
    </row>
    <row r="1127" spans="1:7" x14ac:dyDescent="0.25">
      <c r="A1127" s="10">
        <v>36513</v>
      </c>
      <c r="B1127" s="10">
        <f>EURGBP10080[[#This Row],[date_start]]+5</f>
        <v>36518</v>
      </c>
      <c r="C1127">
        <v>24820</v>
      </c>
      <c r="D1127" s="11">
        <v>0.62839999999999996</v>
      </c>
      <c r="E1127" s="11">
        <v>0.63160000000000005</v>
      </c>
      <c r="F1127" s="11">
        <v>0.62439999999999996</v>
      </c>
      <c r="G1127" s="11">
        <v>0.62729999999999997</v>
      </c>
    </row>
    <row r="1128" spans="1:7" x14ac:dyDescent="0.25">
      <c r="A1128" s="10">
        <v>36506</v>
      </c>
      <c r="B1128" s="10">
        <f>EURGBP10080[[#This Row],[date_start]]+5</f>
        <v>36511</v>
      </c>
      <c r="C1128">
        <v>22956</v>
      </c>
      <c r="D1128" s="11">
        <v>0.62490000000000001</v>
      </c>
      <c r="E1128" s="11">
        <v>0.63339999999999996</v>
      </c>
      <c r="F1128" s="11">
        <v>0.62</v>
      </c>
      <c r="G1128" s="11">
        <v>0.62870000000000004</v>
      </c>
    </row>
    <row r="1129" spans="1:7" x14ac:dyDescent="0.25">
      <c r="A1129" s="10">
        <v>36499</v>
      </c>
      <c r="B1129" s="10">
        <f>EURGBP10080[[#This Row],[date_start]]+5</f>
        <v>36504</v>
      </c>
      <c r="C1129">
        <v>24894</v>
      </c>
      <c r="D1129" s="11">
        <v>0.62580000000000002</v>
      </c>
      <c r="E1129" s="11">
        <v>0.63349999999999995</v>
      </c>
      <c r="F1129" s="11">
        <v>0.62309999999999999</v>
      </c>
      <c r="G1129" s="11">
        <v>0.62470000000000003</v>
      </c>
    </row>
    <row r="1130" spans="1:7" x14ac:dyDescent="0.25">
      <c r="A1130" s="10">
        <v>36492</v>
      </c>
      <c r="B1130" s="10">
        <f>EURGBP10080[[#This Row],[date_start]]+5</f>
        <v>36497</v>
      </c>
      <c r="C1130">
        <v>28594</v>
      </c>
      <c r="D1130" s="11">
        <v>0.63239999999999996</v>
      </c>
      <c r="E1130" s="11">
        <v>0.63470000000000004</v>
      </c>
      <c r="F1130" s="11">
        <v>0.62429999999999997</v>
      </c>
      <c r="G1130" s="11">
        <v>0.62619999999999998</v>
      </c>
    </row>
    <row r="1131" spans="1:7" x14ac:dyDescent="0.25">
      <c r="A1131" s="10">
        <v>36485</v>
      </c>
      <c r="B1131" s="10">
        <f>EURGBP10080[[#This Row],[date_start]]+5</f>
        <v>36490</v>
      </c>
      <c r="C1131">
        <v>27154</v>
      </c>
      <c r="D1131" s="11">
        <v>0.63619999999999999</v>
      </c>
      <c r="E1131" s="11">
        <v>0.63839999999999997</v>
      </c>
      <c r="F1131" s="11">
        <v>0.627</v>
      </c>
      <c r="G1131" s="11">
        <v>0.63360000000000005</v>
      </c>
    </row>
    <row r="1132" spans="1:7" x14ac:dyDescent="0.25">
      <c r="A1132" s="10">
        <v>36478</v>
      </c>
      <c r="B1132" s="10">
        <f>EURGBP10080[[#This Row],[date_start]]+5</f>
        <v>36483</v>
      </c>
      <c r="C1132">
        <v>25549</v>
      </c>
      <c r="D1132" s="11">
        <v>0.63959999999999995</v>
      </c>
      <c r="E1132" s="11">
        <v>0.64180000000000004</v>
      </c>
      <c r="F1132" s="11">
        <v>0.63439999999999996</v>
      </c>
      <c r="G1132" s="11">
        <v>0.6361</v>
      </c>
    </row>
    <row r="1133" spans="1:7" x14ac:dyDescent="0.25">
      <c r="A1133" s="10">
        <v>36471</v>
      </c>
      <c r="B1133" s="10">
        <f>EURGBP10080[[#This Row],[date_start]]+5</f>
        <v>36476</v>
      </c>
      <c r="C1133">
        <v>25792</v>
      </c>
      <c r="D1133" s="11">
        <v>0.64370000000000005</v>
      </c>
      <c r="E1133" s="11">
        <v>0.64480000000000004</v>
      </c>
      <c r="F1133" s="11">
        <v>0.6371</v>
      </c>
      <c r="G1133" s="11">
        <v>0.63790000000000002</v>
      </c>
    </row>
    <row r="1134" spans="1:7" x14ac:dyDescent="0.25">
      <c r="A1134" s="10">
        <v>36464</v>
      </c>
      <c r="B1134" s="10">
        <f>EURGBP10080[[#This Row],[date_start]]+5</f>
        <v>36469</v>
      </c>
      <c r="C1134">
        <v>27642</v>
      </c>
      <c r="D1134" s="11">
        <v>0.64180000000000004</v>
      </c>
      <c r="E1134" s="11">
        <v>0.64529999999999998</v>
      </c>
      <c r="F1134" s="11">
        <v>0.63500000000000001</v>
      </c>
      <c r="G1134" s="11">
        <v>0.64529999999999998</v>
      </c>
    </row>
    <row r="1135" spans="1:7" x14ac:dyDescent="0.25">
      <c r="A1135" s="10">
        <v>36457</v>
      </c>
      <c r="B1135" s="10">
        <f>EURGBP10080[[#This Row],[date_start]]+5</f>
        <v>36462</v>
      </c>
      <c r="C1135">
        <v>28243</v>
      </c>
      <c r="D1135" s="11">
        <v>0.64549999999999996</v>
      </c>
      <c r="E1135" s="11">
        <v>0.64629999999999999</v>
      </c>
      <c r="F1135" s="11">
        <v>0.63719999999999999</v>
      </c>
      <c r="G1135" s="11">
        <v>0.64070000000000005</v>
      </c>
    </row>
    <row r="1136" spans="1:7" x14ac:dyDescent="0.25">
      <c r="A1136" s="10">
        <v>36450</v>
      </c>
      <c r="B1136" s="10">
        <f>EURGBP10080[[#This Row],[date_start]]+5</f>
        <v>36455</v>
      </c>
      <c r="C1136">
        <v>26536</v>
      </c>
      <c r="D1136" s="11">
        <v>0.6532</v>
      </c>
      <c r="E1136" s="11">
        <v>0.65329999999999999</v>
      </c>
      <c r="F1136" s="11">
        <v>0.64129999999999998</v>
      </c>
      <c r="G1136" s="11">
        <v>0.64770000000000005</v>
      </c>
    </row>
    <row r="1137" spans="1:7" x14ac:dyDescent="0.25">
      <c r="A1137" s="10">
        <v>36443</v>
      </c>
      <c r="B1137" s="10">
        <f>EURGBP10080[[#This Row],[date_start]]+5</f>
        <v>36448</v>
      </c>
      <c r="C1137">
        <v>26292</v>
      </c>
      <c r="D1137" s="11">
        <v>0.64280000000000004</v>
      </c>
      <c r="E1137" s="11">
        <v>0.65400000000000003</v>
      </c>
      <c r="F1137" s="11">
        <v>0.64129999999999998</v>
      </c>
      <c r="G1137" s="11">
        <v>0.65239999999999998</v>
      </c>
    </row>
    <row r="1138" spans="1:7" x14ac:dyDescent="0.25">
      <c r="A1138" s="10">
        <v>36436</v>
      </c>
      <c r="B1138" s="10">
        <f>EURGBP10080[[#This Row],[date_start]]+5</f>
        <v>36441</v>
      </c>
      <c r="C1138">
        <v>24406</v>
      </c>
      <c r="D1138" s="11">
        <v>0.6472</v>
      </c>
      <c r="E1138" s="11">
        <v>0.65059999999999996</v>
      </c>
      <c r="F1138" s="11">
        <v>0.64229999999999998</v>
      </c>
      <c r="G1138" s="11">
        <v>0.64349999999999996</v>
      </c>
    </row>
    <row r="1139" spans="1:7" x14ac:dyDescent="0.25">
      <c r="A1139" s="10">
        <v>36429</v>
      </c>
      <c r="B1139" s="10">
        <f>EURGBP10080[[#This Row],[date_start]]+5</f>
        <v>36434</v>
      </c>
      <c r="C1139">
        <v>23179</v>
      </c>
      <c r="D1139" s="11">
        <v>0.6361</v>
      </c>
      <c r="E1139" s="11">
        <v>0.65239999999999998</v>
      </c>
      <c r="F1139" s="11">
        <v>0.63149999999999995</v>
      </c>
      <c r="G1139" s="11">
        <v>0.64849999999999997</v>
      </c>
    </row>
    <row r="1140" spans="1:7" x14ac:dyDescent="0.25">
      <c r="A1140" s="10">
        <v>36422</v>
      </c>
      <c r="B1140" s="10">
        <f>EURGBP10080[[#This Row],[date_start]]+5</f>
        <v>36427</v>
      </c>
      <c r="C1140">
        <v>25227</v>
      </c>
      <c r="D1140" s="11">
        <v>0.6411</v>
      </c>
      <c r="E1140" s="11">
        <v>0.64500000000000002</v>
      </c>
      <c r="F1140" s="11">
        <v>0.63449999999999995</v>
      </c>
      <c r="G1140" s="11">
        <v>0.63470000000000004</v>
      </c>
    </row>
    <row r="1141" spans="1:7" x14ac:dyDescent="0.25">
      <c r="A1141" s="10">
        <v>36415</v>
      </c>
      <c r="B1141" s="10">
        <f>EURGBP10080[[#This Row],[date_start]]+5</f>
        <v>36420</v>
      </c>
      <c r="C1141">
        <v>30064</v>
      </c>
      <c r="D1141" s="11">
        <v>0.63929999999999998</v>
      </c>
      <c r="E1141" s="11">
        <v>0.64980000000000004</v>
      </c>
      <c r="F1141" s="11">
        <v>0.63749999999999996</v>
      </c>
      <c r="G1141" s="11">
        <v>0.6421</v>
      </c>
    </row>
    <row r="1142" spans="1:7" x14ac:dyDescent="0.25">
      <c r="A1142" s="10">
        <v>36408</v>
      </c>
      <c r="B1142" s="10">
        <f>EURGBP10080[[#This Row],[date_start]]+5</f>
        <v>36413</v>
      </c>
      <c r="C1142">
        <v>27403</v>
      </c>
      <c r="D1142" s="11">
        <v>0.65980000000000005</v>
      </c>
      <c r="E1142" s="11">
        <v>0.66259999999999997</v>
      </c>
      <c r="F1142" s="11">
        <v>0.63949999999999996</v>
      </c>
      <c r="G1142" s="11">
        <v>0.64019999999999999</v>
      </c>
    </row>
    <row r="1143" spans="1:7" x14ac:dyDescent="0.25">
      <c r="A1143" s="10">
        <v>36401</v>
      </c>
      <c r="B1143" s="10">
        <f>EURGBP10080[[#This Row],[date_start]]+5</f>
        <v>36406</v>
      </c>
      <c r="C1143">
        <v>23201</v>
      </c>
      <c r="D1143" s="11">
        <v>0.6593</v>
      </c>
      <c r="E1143" s="11">
        <v>0.66600000000000004</v>
      </c>
      <c r="F1143" s="11">
        <v>0.65500000000000003</v>
      </c>
      <c r="G1143" s="11">
        <v>0.66200000000000003</v>
      </c>
    </row>
    <row r="1144" spans="1:7" x14ac:dyDescent="0.25">
      <c r="A1144" s="10">
        <v>36394</v>
      </c>
      <c r="B1144" s="10">
        <f>EURGBP10080[[#This Row],[date_start]]+5</f>
        <v>36399</v>
      </c>
      <c r="C1144">
        <v>23180</v>
      </c>
      <c r="D1144" s="11">
        <v>0.66039999999999999</v>
      </c>
      <c r="E1144" s="11">
        <v>0.66220000000000001</v>
      </c>
      <c r="F1144" s="11">
        <v>0.65069999999999995</v>
      </c>
      <c r="G1144" s="11">
        <v>0.6583</v>
      </c>
    </row>
    <row r="1145" spans="1:7" x14ac:dyDescent="0.25">
      <c r="A1145" s="10">
        <v>36387</v>
      </c>
      <c r="B1145" s="10">
        <f>EURGBP10080[[#This Row],[date_start]]+5</f>
        <v>36392</v>
      </c>
      <c r="C1145">
        <v>23869</v>
      </c>
      <c r="D1145" s="11">
        <v>0.65839999999999999</v>
      </c>
      <c r="E1145" s="11">
        <v>0.66190000000000004</v>
      </c>
      <c r="F1145" s="11">
        <v>0.65359999999999996</v>
      </c>
      <c r="G1145" s="11">
        <v>0.66120000000000001</v>
      </c>
    </row>
    <row r="1146" spans="1:7" x14ac:dyDescent="0.25">
      <c r="A1146" s="10">
        <v>36380</v>
      </c>
      <c r="B1146" s="10">
        <f>EURGBP10080[[#This Row],[date_start]]+5</f>
        <v>36385</v>
      </c>
      <c r="C1146">
        <v>19904</v>
      </c>
      <c r="D1146" s="11">
        <v>0.66620000000000001</v>
      </c>
      <c r="E1146" s="11">
        <v>0.66910000000000003</v>
      </c>
      <c r="F1146" s="11">
        <v>0.65600000000000003</v>
      </c>
      <c r="G1146" s="11">
        <v>0.65859999999999996</v>
      </c>
    </row>
    <row r="1147" spans="1:7" x14ac:dyDescent="0.25">
      <c r="A1147" s="10">
        <v>36373</v>
      </c>
      <c r="B1147" s="10">
        <f>EURGBP10080[[#This Row],[date_start]]+5</f>
        <v>36378</v>
      </c>
      <c r="C1147">
        <v>24583</v>
      </c>
      <c r="D1147" s="11">
        <v>0.65969999999999995</v>
      </c>
      <c r="E1147" s="11">
        <v>0.66859999999999997</v>
      </c>
      <c r="F1147" s="11">
        <v>0.65680000000000005</v>
      </c>
      <c r="G1147" s="11">
        <v>0.66739999999999999</v>
      </c>
    </row>
    <row r="1148" spans="1:7" x14ac:dyDescent="0.25">
      <c r="A1148" s="10">
        <v>36366</v>
      </c>
      <c r="B1148" s="10">
        <f>EURGBP10080[[#This Row],[date_start]]+5</f>
        <v>36371</v>
      </c>
      <c r="C1148">
        <v>25359</v>
      </c>
      <c r="D1148" s="11">
        <v>0.66669999999999996</v>
      </c>
      <c r="E1148" s="11">
        <v>0.67559999999999998</v>
      </c>
      <c r="F1148" s="11">
        <v>0.65790000000000004</v>
      </c>
      <c r="G1148" s="11">
        <v>0.66080000000000005</v>
      </c>
    </row>
    <row r="1149" spans="1:7" x14ac:dyDescent="0.25">
      <c r="A1149" s="10">
        <v>36359</v>
      </c>
      <c r="B1149" s="10">
        <f>EURGBP10080[[#This Row],[date_start]]+5</f>
        <v>36364</v>
      </c>
      <c r="C1149">
        <v>22208</v>
      </c>
      <c r="D1149" s="11">
        <v>0.65159999999999996</v>
      </c>
      <c r="E1149" s="11">
        <v>0.66869999999999996</v>
      </c>
      <c r="F1149" s="11">
        <v>0.6492</v>
      </c>
      <c r="G1149" s="11">
        <v>0.66669999999999996</v>
      </c>
    </row>
    <row r="1150" spans="1:7" x14ac:dyDescent="0.25">
      <c r="A1150" s="10">
        <v>36352</v>
      </c>
      <c r="B1150" s="10">
        <f>EURGBP10080[[#This Row],[date_start]]+5</f>
        <v>36357</v>
      </c>
      <c r="C1150">
        <v>22740</v>
      </c>
      <c r="D1150" s="11">
        <v>0.65780000000000005</v>
      </c>
      <c r="E1150" s="11">
        <v>0.65780000000000005</v>
      </c>
      <c r="F1150" s="11">
        <v>0.64939999999999998</v>
      </c>
      <c r="G1150" s="11">
        <v>0.6532</v>
      </c>
    </row>
    <row r="1151" spans="1:7" x14ac:dyDescent="0.25">
      <c r="A1151" s="10">
        <v>36345</v>
      </c>
      <c r="B1151" s="10">
        <f>EURGBP10080[[#This Row],[date_start]]+5</f>
        <v>36350</v>
      </c>
      <c r="C1151">
        <v>23379</v>
      </c>
      <c r="D1151" s="11">
        <v>0.64880000000000004</v>
      </c>
      <c r="E1151" s="11">
        <v>0.6593</v>
      </c>
      <c r="F1151" s="11">
        <v>0.64690000000000003</v>
      </c>
      <c r="G1151" s="11">
        <v>0.65859999999999996</v>
      </c>
    </row>
    <row r="1152" spans="1:7" x14ac:dyDescent="0.25">
      <c r="A1152" s="10">
        <v>36338</v>
      </c>
      <c r="B1152" s="10">
        <f>EURGBP10080[[#This Row],[date_start]]+5</f>
        <v>36343</v>
      </c>
      <c r="C1152">
        <v>26730</v>
      </c>
      <c r="D1152" s="11">
        <v>0.65539999999999998</v>
      </c>
      <c r="E1152" s="11">
        <v>0.65839999999999999</v>
      </c>
      <c r="F1152" s="11">
        <v>0.64770000000000005</v>
      </c>
      <c r="G1152" s="11">
        <v>0.64900000000000002</v>
      </c>
    </row>
    <row r="1153" spans="1:7" x14ac:dyDescent="0.25">
      <c r="A1153" s="10">
        <v>36331</v>
      </c>
      <c r="B1153" s="10">
        <f>EURGBP10080[[#This Row],[date_start]]+5</f>
        <v>36336</v>
      </c>
      <c r="C1153">
        <v>24734</v>
      </c>
      <c r="D1153" s="11">
        <v>0.65129999999999999</v>
      </c>
      <c r="E1153" s="11">
        <v>0.66090000000000004</v>
      </c>
      <c r="F1153" s="11">
        <v>0.64759999999999995</v>
      </c>
      <c r="G1153" s="11">
        <v>0.65700000000000003</v>
      </c>
    </row>
    <row r="1154" spans="1:7" x14ac:dyDescent="0.25">
      <c r="A1154" s="10">
        <v>36324</v>
      </c>
      <c r="B1154" s="10">
        <f>EURGBP10080[[#This Row],[date_start]]+5</f>
        <v>36329</v>
      </c>
      <c r="C1154">
        <v>24379</v>
      </c>
      <c r="D1154" s="11">
        <v>0.65059999999999996</v>
      </c>
      <c r="E1154" s="11">
        <v>0.65539999999999998</v>
      </c>
      <c r="F1154" s="11">
        <v>0.64590000000000003</v>
      </c>
      <c r="G1154" s="11">
        <v>0.65139999999999998</v>
      </c>
    </row>
    <row r="1155" spans="1:7" x14ac:dyDescent="0.25">
      <c r="A1155" s="10">
        <v>36317</v>
      </c>
      <c r="B1155" s="10">
        <f>EURGBP10080[[#This Row],[date_start]]+5</f>
        <v>36322</v>
      </c>
      <c r="C1155">
        <v>21417</v>
      </c>
      <c r="D1155" s="11">
        <v>0.64419999999999999</v>
      </c>
      <c r="E1155" s="11">
        <v>0.65669999999999995</v>
      </c>
      <c r="F1155" s="11">
        <v>0.6381</v>
      </c>
      <c r="G1155" s="11">
        <v>0.6502</v>
      </c>
    </row>
    <row r="1156" spans="1:7" x14ac:dyDescent="0.25">
      <c r="A1156" s="10">
        <v>36310</v>
      </c>
      <c r="B1156" s="10">
        <f>EURGBP10080[[#This Row],[date_start]]+5</f>
        <v>36315</v>
      </c>
      <c r="C1156">
        <v>20030</v>
      </c>
      <c r="D1156" s="11">
        <v>0.65239999999999998</v>
      </c>
      <c r="E1156" s="11">
        <v>0.65369999999999995</v>
      </c>
      <c r="F1156" s="11">
        <v>0.64</v>
      </c>
      <c r="G1156" s="11">
        <v>0.64439999999999997</v>
      </c>
    </row>
    <row r="1157" spans="1:7" x14ac:dyDescent="0.25">
      <c r="A1157" s="10">
        <v>36303</v>
      </c>
      <c r="B1157" s="10">
        <f>EURGBP10080[[#This Row],[date_start]]+5</f>
        <v>36308</v>
      </c>
      <c r="C1157">
        <v>20818</v>
      </c>
      <c r="D1157" s="11">
        <v>0.65990000000000004</v>
      </c>
      <c r="E1157" s="11">
        <v>0.66520000000000001</v>
      </c>
      <c r="F1157" s="11">
        <v>0.64949999999999997</v>
      </c>
      <c r="G1157" s="11">
        <v>0.65129999999999999</v>
      </c>
    </row>
    <row r="1158" spans="1:7" x14ac:dyDescent="0.25">
      <c r="A1158" s="10">
        <v>36296</v>
      </c>
      <c r="B1158" s="10">
        <f>EURGBP10080[[#This Row],[date_start]]+5</f>
        <v>36301</v>
      </c>
      <c r="C1158">
        <v>19004</v>
      </c>
      <c r="D1158" s="11">
        <v>0.65839999999999999</v>
      </c>
      <c r="E1158" s="11">
        <v>0.66210000000000002</v>
      </c>
      <c r="F1158" s="11">
        <v>0.65620000000000001</v>
      </c>
      <c r="G1158" s="11">
        <v>0.66159999999999997</v>
      </c>
    </row>
    <row r="1159" spans="1:7" x14ac:dyDescent="0.25">
      <c r="A1159" s="10">
        <v>36289</v>
      </c>
      <c r="B1159" s="10">
        <f>EURGBP10080[[#This Row],[date_start]]+5</f>
        <v>36294</v>
      </c>
      <c r="C1159">
        <v>21213</v>
      </c>
      <c r="D1159" s="11">
        <v>0.65810000000000002</v>
      </c>
      <c r="E1159" s="11">
        <v>0.66739999999999999</v>
      </c>
      <c r="F1159" s="11">
        <v>0.65500000000000003</v>
      </c>
      <c r="G1159" s="11">
        <v>0.6583</v>
      </c>
    </row>
    <row r="1160" spans="1:7" x14ac:dyDescent="0.25">
      <c r="A1160" s="10">
        <v>36282</v>
      </c>
      <c r="B1160" s="10">
        <f>EURGBP10080[[#This Row],[date_start]]+5</f>
        <v>36287</v>
      </c>
      <c r="C1160">
        <v>18528</v>
      </c>
      <c r="D1160" s="11">
        <v>0.65800000000000003</v>
      </c>
      <c r="E1160" s="11">
        <v>0.66200000000000003</v>
      </c>
      <c r="F1160" s="11">
        <v>0.65159999999999996</v>
      </c>
      <c r="G1160" s="11">
        <v>0.66010000000000002</v>
      </c>
    </row>
    <row r="1161" spans="1:7" x14ac:dyDescent="0.25">
      <c r="A1161" s="10">
        <v>36275</v>
      </c>
      <c r="B1161" s="10">
        <f>EURGBP10080[[#This Row],[date_start]]+5</f>
        <v>36280</v>
      </c>
      <c r="C1161">
        <v>18548</v>
      </c>
      <c r="D1161" s="11">
        <v>0.6573</v>
      </c>
      <c r="E1161" s="11">
        <v>0.66080000000000005</v>
      </c>
      <c r="F1161" s="11">
        <v>0.65539999999999998</v>
      </c>
      <c r="G1161" s="11">
        <v>0.65690000000000004</v>
      </c>
    </row>
    <row r="1162" spans="1:7" x14ac:dyDescent="0.25">
      <c r="A1162" s="10">
        <v>36268</v>
      </c>
      <c r="B1162" s="10">
        <f>EURGBP10080[[#This Row],[date_start]]+5</f>
        <v>36273</v>
      </c>
      <c r="C1162">
        <v>18800</v>
      </c>
      <c r="D1162" s="11">
        <v>0.66239999999999999</v>
      </c>
      <c r="E1162" s="11">
        <v>0.66369999999999996</v>
      </c>
      <c r="F1162" s="11">
        <v>0.65569999999999995</v>
      </c>
      <c r="G1162" s="11">
        <v>0.65659999999999996</v>
      </c>
    </row>
    <row r="1163" spans="1:7" x14ac:dyDescent="0.25">
      <c r="A1163" s="10">
        <v>36261</v>
      </c>
      <c r="B1163" s="10">
        <f>EURGBP10080[[#This Row],[date_start]]+5</f>
        <v>36266</v>
      </c>
      <c r="C1163">
        <v>16394</v>
      </c>
      <c r="D1163" s="11">
        <v>0.67310000000000003</v>
      </c>
      <c r="E1163" s="11">
        <v>0.67359999999999998</v>
      </c>
      <c r="F1163" s="11">
        <v>0.66010000000000002</v>
      </c>
      <c r="G1163" s="11">
        <v>0.66339999999999999</v>
      </c>
    </row>
    <row r="1164" spans="1:7" x14ac:dyDescent="0.25">
      <c r="A1164" s="10">
        <v>36254</v>
      </c>
      <c r="B1164" s="10">
        <f>EURGBP10080[[#This Row],[date_start]]+5</f>
        <v>36259</v>
      </c>
      <c r="C1164">
        <v>18111</v>
      </c>
      <c r="D1164" s="11">
        <v>0.67300000000000004</v>
      </c>
      <c r="E1164" s="11">
        <v>0.68189999999999995</v>
      </c>
      <c r="F1164" s="11">
        <v>0.66779999999999995</v>
      </c>
      <c r="G1164" s="11">
        <v>0.67100000000000004</v>
      </c>
    </row>
    <row r="1165" spans="1:7" x14ac:dyDescent="0.25">
      <c r="A1165" s="10">
        <v>36247</v>
      </c>
      <c r="B1165" s="10">
        <f>EURGBP10080[[#This Row],[date_start]]+5</f>
        <v>36252</v>
      </c>
      <c r="C1165">
        <v>16470</v>
      </c>
      <c r="D1165" s="11">
        <v>0.66259999999999997</v>
      </c>
      <c r="E1165" s="11">
        <v>0.67459999999999998</v>
      </c>
      <c r="F1165" s="11">
        <v>0.66039999999999999</v>
      </c>
      <c r="G1165" s="11">
        <v>0.67300000000000004</v>
      </c>
    </row>
    <row r="1166" spans="1:7" x14ac:dyDescent="0.25">
      <c r="A1166" s="10">
        <v>36240</v>
      </c>
      <c r="B1166" s="10">
        <f>EURGBP10080[[#This Row],[date_start]]+5</f>
        <v>36245</v>
      </c>
      <c r="C1166">
        <v>20204</v>
      </c>
      <c r="D1166" s="11">
        <v>0.66990000000000005</v>
      </c>
      <c r="E1166" s="11">
        <v>0.67220000000000002</v>
      </c>
      <c r="F1166" s="11">
        <v>0.6613</v>
      </c>
      <c r="G1166" s="11">
        <v>0.66290000000000004</v>
      </c>
    </row>
    <row r="1167" spans="1:7" x14ac:dyDescent="0.25">
      <c r="A1167" s="10">
        <v>36233</v>
      </c>
      <c r="B1167" s="10">
        <f>EURGBP10080[[#This Row],[date_start]]+5</f>
        <v>36238</v>
      </c>
      <c r="C1167">
        <v>19312</v>
      </c>
      <c r="D1167" s="11">
        <v>0.66900000000000004</v>
      </c>
      <c r="E1167" s="11">
        <v>0.67849999999999999</v>
      </c>
      <c r="F1167" s="11">
        <v>0.66800000000000004</v>
      </c>
      <c r="G1167" s="11">
        <v>0.66869999999999996</v>
      </c>
    </row>
    <row r="1168" spans="1:7" x14ac:dyDescent="0.25">
      <c r="A1168" s="10">
        <v>36226</v>
      </c>
      <c r="B1168" s="10">
        <f>EURGBP10080[[#This Row],[date_start]]+5</f>
        <v>36231</v>
      </c>
      <c r="C1168">
        <v>20545</v>
      </c>
      <c r="D1168" s="11">
        <v>0.67600000000000005</v>
      </c>
      <c r="E1168" s="11">
        <v>0.6804</v>
      </c>
      <c r="F1168" s="11">
        <v>0.66439999999999999</v>
      </c>
      <c r="G1168" s="11">
        <v>0.66849999999999998</v>
      </c>
    </row>
    <row r="1169" spans="1:7" x14ac:dyDescent="0.25">
      <c r="A1169" s="10">
        <v>36219</v>
      </c>
      <c r="B1169" s="10">
        <f>EURGBP10080[[#This Row],[date_start]]+5</f>
        <v>36224</v>
      </c>
      <c r="C1169">
        <v>19465</v>
      </c>
      <c r="D1169" s="11">
        <v>0.6875</v>
      </c>
      <c r="E1169" s="11">
        <v>0.68930000000000002</v>
      </c>
      <c r="F1169" s="11">
        <v>0.67059999999999997</v>
      </c>
      <c r="G1169" s="11">
        <v>0.67400000000000004</v>
      </c>
    </row>
    <row r="1170" spans="1:7" x14ac:dyDescent="0.25">
      <c r="A1170" s="10">
        <v>36212</v>
      </c>
      <c r="B1170" s="10">
        <f>EURGBP10080[[#This Row],[date_start]]+5</f>
        <v>36217</v>
      </c>
      <c r="C1170">
        <v>20706</v>
      </c>
      <c r="D1170" s="11">
        <v>0.6825</v>
      </c>
      <c r="E1170" s="11">
        <v>0.6905</v>
      </c>
      <c r="F1170" s="11">
        <v>0.67700000000000005</v>
      </c>
      <c r="G1170" s="11">
        <v>0.68779999999999997</v>
      </c>
    </row>
    <row r="1171" spans="1:7" x14ac:dyDescent="0.25">
      <c r="A1171" s="10">
        <v>36205</v>
      </c>
      <c r="B1171" s="10">
        <f>EURGBP10080[[#This Row],[date_start]]+5</f>
        <v>36210</v>
      </c>
      <c r="C1171">
        <v>17678</v>
      </c>
      <c r="D1171" s="11">
        <v>0.69110000000000005</v>
      </c>
      <c r="E1171" s="11">
        <v>0.69289999999999996</v>
      </c>
      <c r="F1171" s="11">
        <v>0.68020000000000003</v>
      </c>
      <c r="G1171" s="11">
        <v>0.68240000000000001</v>
      </c>
    </row>
    <row r="1172" spans="1:7" x14ac:dyDescent="0.25">
      <c r="A1172" s="10">
        <v>36198</v>
      </c>
      <c r="B1172" s="10">
        <f>EURGBP10080[[#This Row],[date_start]]+5</f>
        <v>36203</v>
      </c>
      <c r="C1172">
        <v>18050</v>
      </c>
      <c r="D1172" s="11">
        <v>0.69010000000000005</v>
      </c>
      <c r="E1172" s="11">
        <v>0.69940000000000002</v>
      </c>
      <c r="F1172" s="11">
        <v>0.68710000000000004</v>
      </c>
      <c r="G1172" s="11">
        <v>0.6915</v>
      </c>
    </row>
    <row r="1173" spans="1:7" x14ac:dyDescent="0.25">
      <c r="A1173" s="10">
        <v>36191</v>
      </c>
      <c r="B1173" s="10">
        <f>EURGBP10080[[#This Row],[date_start]]+5</f>
        <v>36196</v>
      </c>
      <c r="C1173">
        <v>18757</v>
      </c>
      <c r="D1173" s="11">
        <v>0.69099999999999995</v>
      </c>
      <c r="E1173" s="11">
        <v>0.69640000000000002</v>
      </c>
      <c r="F1173" s="11">
        <v>0.68569999999999998</v>
      </c>
      <c r="G1173" s="11">
        <v>0.6895</v>
      </c>
    </row>
    <row r="1174" spans="1:7" x14ac:dyDescent="0.25">
      <c r="A1174" s="10">
        <v>36184</v>
      </c>
      <c r="B1174" s="10">
        <f>EURGBP10080[[#This Row],[date_start]]+5</f>
        <v>36189</v>
      </c>
      <c r="C1174">
        <v>18703</v>
      </c>
      <c r="D1174" s="11">
        <v>0.69989999999999997</v>
      </c>
      <c r="E1174" s="11">
        <v>0.70099999999999996</v>
      </c>
      <c r="F1174" s="11">
        <v>0.68930000000000002</v>
      </c>
      <c r="G1174" s="11">
        <v>0.69040000000000001</v>
      </c>
    </row>
    <row r="1175" spans="1:7" x14ac:dyDescent="0.25">
      <c r="A1175" s="10">
        <v>36177</v>
      </c>
      <c r="B1175" s="10">
        <f>EURGBP10080[[#This Row],[date_start]]+5</f>
        <v>36182</v>
      </c>
      <c r="C1175">
        <v>14550</v>
      </c>
      <c r="D1175" s="11">
        <v>0.70089999999999997</v>
      </c>
      <c r="E1175" s="11">
        <v>0.70469999999999999</v>
      </c>
      <c r="F1175" s="11">
        <v>0.69779999999999998</v>
      </c>
      <c r="G1175" s="11">
        <v>0.70040000000000002</v>
      </c>
    </row>
    <row r="1176" spans="1:7" x14ac:dyDescent="0.25">
      <c r="A1176" s="10">
        <v>36170</v>
      </c>
      <c r="B1176" s="10">
        <f>EURGBP10080[[#This Row],[date_start]]+5</f>
        <v>36175</v>
      </c>
      <c r="C1176">
        <v>16177</v>
      </c>
      <c r="D1176" s="11">
        <v>0.70530000000000004</v>
      </c>
      <c r="E1176" s="11">
        <v>0.71189999999999998</v>
      </c>
      <c r="F1176" s="11">
        <v>0.69889999999999997</v>
      </c>
      <c r="G1176" s="11">
        <v>0.70120000000000005</v>
      </c>
    </row>
    <row r="1177" spans="1:7" x14ac:dyDescent="0.25">
      <c r="A1177" s="10">
        <v>36163</v>
      </c>
      <c r="B1177" s="10">
        <f>EURGBP10080[[#This Row],[date_start]]+5</f>
        <v>36168</v>
      </c>
      <c r="C1177">
        <v>13623</v>
      </c>
      <c r="D1177" s="11">
        <v>0.71279999999999999</v>
      </c>
      <c r="E1177" s="11">
        <v>0.71799999999999997</v>
      </c>
      <c r="F1177" s="11">
        <v>0.70040000000000002</v>
      </c>
      <c r="G1177" s="11">
        <v>0.70620000000000005</v>
      </c>
    </row>
    <row r="1178" spans="1:7" x14ac:dyDescent="0.25">
      <c r="A1178" s="10">
        <v>36142</v>
      </c>
      <c r="B1178" s="10">
        <f>EURGBP10080[[#This Row],[date_start]]+5</f>
        <v>36147</v>
      </c>
      <c r="C1178">
        <v>143</v>
      </c>
      <c r="D1178" s="11">
        <v>0.70450000000000002</v>
      </c>
      <c r="E1178" s="11">
        <v>0.70640000000000003</v>
      </c>
      <c r="F1178" s="11">
        <v>0.6986</v>
      </c>
      <c r="G1178" s="11">
        <v>0.69910000000000005</v>
      </c>
    </row>
    <row r="1179" spans="1:7" x14ac:dyDescent="0.25">
      <c r="A1179" s="10">
        <v>36135</v>
      </c>
      <c r="B1179" s="10">
        <f>EURGBP10080[[#This Row],[date_start]]+5</f>
        <v>36140</v>
      </c>
      <c r="C1179">
        <v>404</v>
      </c>
      <c r="D1179" s="11">
        <v>0.7026</v>
      </c>
      <c r="E1179" s="11">
        <v>0.71040000000000003</v>
      </c>
      <c r="F1179" s="11">
        <v>0.70089999999999997</v>
      </c>
      <c r="G1179" s="11">
        <v>0.70220000000000005</v>
      </c>
    </row>
    <row r="1180" spans="1:7" x14ac:dyDescent="0.25">
      <c r="A1180" s="10">
        <v>36128</v>
      </c>
      <c r="B1180" s="10">
        <f>EURGBP10080[[#This Row],[date_start]]+5</f>
        <v>36133</v>
      </c>
      <c r="C1180">
        <v>533</v>
      </c>
      <c r="D1180" s="11">
        <v>0.69079999999999997</v>
      </c>
      <c r="E1180" s="11">
        <v>0.70589999999999997</v>
      </c>
      <c r="F1180" s="11">
        <v>0.69040000000000001</v>
      </c>
      <c r="G1180" s="11">
        <v>0.7006</v>
      </c>
    </row>
    <row r="1181" spans="1:7" x14ac:dyDescent="0.25">
      <c r="A1181" s="10">
        <v>36121</v>
      </c>
      <c r="B1181" s="10">
        <f>EURGBP10080[[#This Row],[date_start]]+5</f>
        <v>36126</v>
      </c>
      <c r="C1181">
        <v>399</v>
      </c>
      <c r="D1181" s="11">
        <v>0.69750000000000001</v>
      </c>
      <c r="E1181" s="11">
        <v>0.69820000000000004</v>
      </c>
      <c r="F1181" s="11">
        <v>0.6895</v>
      </c>
      <c r="G1181" s="11">
        <v>0.6915</v>
      </c>
    </row>
    <row r="1182" spans="1:7" x14ac:dyDescent="0.25">
      <c r="A1182" s="10">
        <v>36114</v>
      </c>
      <c r="B1182" s="10">
        <f>EURGBP10080[[#This Row],[date_start]]+5</f>
        <v>36119</v>
      </c>
      <c r="C1182">
        <v>432</v>
      </c>
      <c r="D1182" s="11">
        <v>0.69850000000000001</v>
      </c>
      <c r="E1182" s="11">
        <v>0.70230000000000004</v>
      </c>
      <c r="F1182" s="11">
        <v>0.69499999999999995</v>
      </c>
      <c r="G1182" s="11">
        <v>0.69820000000000004</v>
      </c>
    </row>
    <row r="1183" spans="1:7" x14ac:dyDescent="0.25">
      <c r="A1183" s="10">
        <v>36107</v>
      </c>
      <c r="B1183" s="10">
        <f>EURGBP10080[[#This Row],[date_start]]+5</f>
        <v>36112</v>
      </c>
      <c r="C1183">
        <v>442</v>
      </c>
      <c r="D1183" s="11">
        <v>0.70309999999999995</v>
      </c>
      <c r="E1183" s="11">
        <v>0.70489999999999997</v>
      </c>
      <c r="F1183" s="11">
        <v>0.69399999999999995</v>
      </c>
      <c r="G1183" s="11">
        <v>0.69750000000000001</v>
      </c>
    </row>
    <row r="1184" spans="1:7" x14ac:dyDescent="0.25">
      <c r="A1184" s="10">
        <v>36100</v>
      </c>
      <c r="B1184" s="10">
        <f>EURGBP10080[[#This Row],[date_start]]+5</f>
        <v>36105</v>
      </c>
      <c r="C1184">
        <v>440</v>
      </c>
      <c r="D1184" s="11">
        <v>0.70620000000000005</v>
      </c>
      <c r="E1184" s="11">
        <v>0.71319999999999995</v>
      </c>
      <c r="F1184" s="11">
        <v>0.7036</v>
      </c>
      <c r="G1184" s="11">
        <v>0.7046</v>
      </c>
    </row>
    <row r="1185" spans="1:7" x14ac:dyDescent="0.25">
      <c r="A1185" s="10">
        <v>36093</v>
      </c>
      <c r="B1185" s="10">
        <f>EURGBP10080[[#This Row],[date_start]]+5</f>
        <v>36098</v>
      </c>
      <c r="C1185">
        <v>415</v>
      </c>
      <c r="D1185" s="11">
        <v>0.70589999999999997</v>
      </c>
      <c r="E1185" s="11">
        <v>0.70899999999999996</v>
      </c>
      <c r="F1185" s="11">
        <v>0.70150000000000001</v>
      </c>
      <c r="G1185" s="11">
        <v>0.70589999999999997</v>
      </c>
    </row>
    <row r="1186" spans="1:7" x14ac:dyDescent="0.25">
      <c r="A1186" s="10">
        <v>36086</v>
      </c>
      <c r="B1186" s="10">
        <f>EURGBP10080[[#This Row],[date_start]]+5</f>
        <v>36091</v>
      </c>
      <c r="C1186">
        <v>587</v>
      </c>
      <c r="D1186" s="11">
        <v>0.71009999999999995</v>
      </c>
      <c r="E1186" s="11">
        <v>0.71160000000000001</v>
      </c>
      <c r="F1186" s="11">
        <v>0.69510000000000005</v>
      </c>
      <c r="G1186" s="11">
        <v>0.70620000000000005</v>
      </c>
    </row>
    <row r="1187" spans="1:7" x14ac:dyDescent="0.25">
      <c r="A1187" s="10">
        <v>36079</v>
      </c>
      <c r="B1187" s="10">
        <f>EURGBP10080[[#This Row],[date_start]]+5</f>
        <v>36084</v>
      </c>
      <c r="C1187">
        <v>545</v>
      </c>
      <c r="D1187" s="11">
        <v>0.70279999999999998</v>
      </c>
      <c r="E1187" s="11">
        <v>0.71409999999999996</v>
      </c>
      <c r="F1187" s="11">
        <v>0.69720000000000004</v>
      </c>
      <c r="G1187" s="11">
        <v>0.70989999999999998</v>
      </c>
    </row>
    <row r="1188" spans="1:7" x14ac:dyDescent="0.25">
      <c r="A1188" s="10">
        <v>36072</v>
      </c>
      <c r="B1188" s="10">
        <f>EURGBP10080[[#This Row],[date_start]]+5</f>
        <v>36077</v>
      </c>
      <c r="C1188">
        <v>978</v>
      </c>
      <c r="D1188" s="11">
        <v>0.70330000000000004</v>
      </c>
      <c r="E1188" s="11">
        <v>0.71870000000000001</v>
      </c>
      <c r="F1188" s="11">
        <v>0.69320000000000004</v>
      </c>
      <c r="G1188" s="11">
        <v>0.70040000000000002</v>
      </c>
    </row>
    <row r="1189" spans="1:7" x14ac:dyDescent="0.25">
      <c r="A1189" s="10">
        <v>36065</v>
      </c>
      <c r="B1189" s="10">
        <f>EURGBP10080[[#This Row],[date_start]]+5</f>
        <v>36070</v>
      </c>
      <c r="C1189">
        <v>507</v>
      </c>
      <c r="D1189" s="11">
        <v>0.68469999999999998</v>
      </c>
      <c r="E1189" s="11">
        <v>0.70350000000000001</v>
      </c>
      <c r="F1189" s="11">
        <v>0.68089999999999995</v>
      </c>
      <c r="G1189" s="11">
        <v>0.69920000000000004</v>
      </c>
    </row>
    <row r="1190" spans="1:7" x14ac:dyDescent="0.25">
      <c r="A1190" s="10">
        <v>36058</v>
      </c>
      <c r="B1190" s="10">
        <f>EURGBP10080[[#This Row],[date_start]]+5</f>
        <v>36063</v>
      </c>
      <c r="C1190">
        <v>431</v>
      </c>
      <c r="D1190" s="11">
        <v>0.68730000000000002</v>
      </c>
      <c r="E1190" s="11">
        <v>0.69320000000000004</v>
      </c>
      <c r="F1190" s="11">
        <v>0.68510000000000004</v>
      </c>
      <c r="G1190" s="11">
        <v>0.68610000000000004</v>
      </c>
    </row>
    <row r="1191" spans="1:7" x14ac:dyDescent="0.25">
      <c r="A1191" s="10">
        <v>36051</v>
      </c>
      <c r="B1191" s="10">
        <f>EURGBP10080[[#This Row],[date_start]]+5</f>
        <v>36056</v>
      </c>
      <c r="C1191">
        <v>503</v>
      </c>
      <c r="D1191" s="11">
        <v>0.69010000000000005</v>
      </c>
      <c r="E1191" s="11">
        <v>0.69299999999999995</v>
      </c>
      <c r="F1191" s="11">
        <v>0.68400000000000005</v>
      </c>
      <c r="G1191" s="11">
        <v>0.68589999999999995</v>
      </c>
    </row>
    <row r="1192" spans="1:7" x14ac:dyDescent="0.25">
      <c r="A1192" s="10">
        <v>36044</v>
      </c>
      <c r="B1192" s="10">
        <f>EURGBP10080[[#This Row],[date_start]]+5</f>
        <v>36049</v>
      </c>
      <c r="C1192">
        <v>529</v>
      </c>
      <c r="D1192" s="11">
        <v>0.6764</v>
      </c>
      <c r="E1192" s="11">
        <v>0.69210000000000005</v>
      </c>
      <c r="F1192" s="11">
        <v>0.67620000000000002</v>
      </c>
      <c r="G1192" s="11">
        <v>0.68979999999999997</v>
      </c>
    </row>
    <row r="1193" spans="1:7" x14ac:dyDescent="0.25">
      <c r="A1193" s="10">
        <v>36037</v>
      </c>
      <c r="B1193" s="10">
        <f>EURGBP10080[[#This Row],[date_start]]+5</f>
        <v>36042</v>
      </c>
      <c r="C1193">
        <v>516</v>
      </c>
      <c r="D1193" s="11">
        <v>0.66700000000000004</v>
      </c>
      <c r="E1193" s="11">
        <v>0.67669999999999997</v>
      </c>
      <c r="F1193" s="11">
        <v>0.66100000000000003</v>
      </c>
      <c r="G1193" s="11">
        <v>0.67579999999999996</v>
      </c>
    </row>
    <row r="1194" spans="1:7" x14ac:dyDescent="0.25">
      <c r="A1194" s="10">
        <v>36030</v>
      </c>
      <c r="B1194" s="10">
        <f>EURGBP10080[[#This Row],[date_start]]+5</f>
        <v>36035</v>
      </c>
      <c r="C1194">
        <v>389</v>
      </c>
      <c r="D1194" s="11">
        <v>0.66439999999999999</v>
      </c>
      <c r="E1194" s="11">
        <v>0.66559999999999997</v>
      </c>
      <c r="F1194" s="11">
        <v>0.65459999999999996</v>
      </c>
      <c r="G1194" s="11">
        <v>0.66169999999999995</v>
      </c>
    </row>
    <row r="1195" spans="1:7" x14ac:dyDescent="0.25">
      <c r="A1195" s="10">
        <v>36023</v>
      </c>
      <c r="B1195" s="10">
        <f>EURGBP10080[[#This Row],[date_start]]+5</f>
        <v>36028</v>
      </c>
      <c r="C1195">
        <v>370</v>
      </c>
      <c r="D1195" s="11">
        <v>0.67190000000000005</v>
      </c>
      <c r="E1195" s="11">
        <v>0.67549999999999999</v>
      </c>
      <c r="F1195" s="11">
        <v>0.66410000000000002</v>
      </c>
      <c r="G1195" s="11">
        <v>0.66469999999999996</v>
      </c>
    </row>
    <row r="1196" spans="1:7" x14ac:dyDescent="0.25">
      <c r="A1196" s="10">
        <v>36016</v>
      </c>
      <c r="B1196" s="10">
        <f>EURGBP10080[[#This Row],[date_start]]+5</f>
        <v>36021</v>
      </c>
      <c r="C1196">
        <v>448</v>
      </c>
      <c r="D1196" s="11">
        <v>0.6744</v>
      </c>
      <c r="E1196" s="11">
        <v>0.67810000000000004</v>
      </c>
      <c r="F1196" s="11">
        <v>0.66720000000000002</v>
      </c>
      <c r="G1196" s="11">
        <v>0.6704</v>
      </c>
    </row>
    <row r="1197" spans="1:7" x14ac:dyDescent="0.25">
      <c r="A1197" s="10">
        <v>36009</v>
      </c>
      <c r="B1197" s="10">
        <f>EURGBP10080[[#This Row],[date_start]]+5</f>
        <v>36014</v>
      </c>
      <c r="C1197">
        <v>405</v>
      </c>
      <c r="D1197" s="11">
        <v>0.6744</v>
      </c>
      <c r="E1197" s="11">
        <v>0.67910000000000004</v>
      </c>
      <c r="F1197" s="11">
        <v>0.67059999999999997</v>
      </c>
      <c r="G1197" s="11">
        <v>0.67430000000000001</v>
      </c>
    </row>
    <row r="1198" spans="1:7" x14ac:dyDescent="0.25">
      <c r="A1198" s="10">
        <v>36002</v>
      </c>
      <c r="B1198" s="10">
        <f>EURGBP10080[[#This Row],[date_start]]+5</f>
        <v>36007</v>
      </c>
      <c r="C1198">
        <v>381</v>
      </c>
      <c r="D1198" s="11">
        <v>0.66369999999999996</v>
      </c>
      <c r="E1198" s="11">
        <v>0.67500000000000004</v>
      </c>
      <c r="F1198" s="11">
        <v>0.65990000000000004</v>
      </c>
      <c r="G1198" s="11">
        <v>0.67379999999999995</v>
      </c>
    </row>
    <row r="1199" spans="1:7" x14ac:dyDescent="0.25">
      <c r="A1199" s="10">
        <v>35995</v>
      </c>
      <c r="B1199" s="10">
        <f>EURGBP10080[[#This Row],[date_start]]+5</f>
        <v>36000</v>
      </c>
      <c r="C1199">
        <v>331</v>
      </c>
      <c r="D1199" s="11">
        <v>0.66759999999999997</v>
      </c>
      <c r="E1199" s="11">
        <v>0.66879999999999995</v>
      </c>
      <c r="F1199" s="11">
        <v>0.6613</v>
      </c>
      <c r="G1199" s="11">
        <v>0.66210000000000002</v>
      </c>
    </row>
    <row r="1200" spans="1:7" x14ac:dyDescent="0.25">
      <c r="A1200" s="10">
        <v>35988</v>
      </c>
      <c r="B1200" s="10">
        <f>EURGBP10080[[#This Row],[date_start]]+5</f>
        <v>35993</v>
      </c>
      <c r="C1200">
        <v>295</v>
      </c>
      <c r="D1200" s="11">
        <v>0.65810000000000002</v>
      </c>
      <c r="E1200" s="11">
        <v>0.66830000000000001</v>
      </c>
      <c r="F1200" s="11">
        <v>0.65810000000000002</v>
      </c>
      <c r="G1200" s="11">
        <v>0.66790000000000005</v>
      </c>
    </row>
    <row r="1201" spans="1:7" x14ac:dyDescent="0.25">
      <c r="A1201" s="10">
        <v>35981</v>
      </c>
      <c r="B1201" s="10">
        <f>EURGBP10080[[#This Row],[date_start]]+5</f>
        <v>35986</v>
      </c>
      <c r="C1201">
        <v>310</v>
      </c>
      <c r="D1201" s="11">
        <v>0.65500000000000003</v>
      </c>
      <c r="E1201" s="11">
        <v>0.66039999999999999</v>
      </c>
      <c r="F1201" s="11">
        <v>0.65369999999999995</v>
      </c>
      <c r="G1201" s="11">
        <v>0.65890000000000004</v>
      </c>
    </row>
    <row r="1202" spans="1:7" x14ac:dyDescent="0.25">
      <c r="A1202" s="10">
        <v>35974</v>
      </c>
      <c r="B1202" s="10">
        <f>EURGBP10080[[#This Row],[date_start]]+5</f>
        <v>35979</v>
      </c>
      <c r="C1202">
        <v>292</v>
      </c>
      <c r="D1202" s="11">
        <v>0.65029999999999999</v>
      </c>
      <c r="E1202" s="11">
        <v>0.65390000000000004</v>
      </c>
      <c r="F1202" s="11">
        <v>0.64610000000000001</v>
      </c>
      <c r="G1202" s="11">
        <v>0.65310000000000001</v>
      </c>
    </row>
    <row r="1203" spans="1:7" x14ac:dyDescent="0.25">
      <c r="A1203" s="10">
        <v>35967</v>
      </c>
      <c r="B1203" s="10">
        <f>EURGBP10080[[#This Row],[date_start]]+5</f>
        <v>35972</v>
      </c>
      <c r="C1203">
        <v>415</v>
      </c>
      <c r="D1203" s="11">
        <v>0.65610000000000002</v>
      </c>
      <c r="E1203" s="11">
        <v>0.65620000000000001</v>
      </c>
      <c r="F1203" s="11">
        <v>0.64849999999999997</v>
      </c>
      <c r="G1203" s="11">
        <v>0.64970000000000006</v>
      </c>
    </row>
    <row r="1204" spans="1:7" x14ac:dyDescent="0.25">
      <c r="A1204" s="10">
        <v>35960</v>
      </c>
      <c r="B1204" s="10">
        <f>EURGBP10080[[#This Row],[date_start]]+5</f>
        <v>35965</v>
      </c>
      <c r="C1204">
        <v>463</v>
      </c>
      <c r="D1204" s="11">
        <v>0.66359999999999997</v>
      </c>
      <c r="E1204" s="11">
        <v>0.66369999999999996</v>
      </c>
      <c r="F1204" s="11">
        <v>0.65080000000000005</v>
      </c>
      <c r="G1204" s="11">
        <v>0.65369999999999995</v>
      </c>
    </row>
    <row r="1205" spans="1:7" x14ac:dyDescent="0.25">
      <c r="A1205" s="10">
        <v>35953</v>
      </c>
      <c r="B1205" s="10">
        <f>EURGBP10080[[#This Row],[date_start]]+5</f>
        <v>35958</v>
      </c>
      <c r="C1205">
        <v>339</v>
      </c>
      <c r="D1205" s="11">
        <v>0.67410000000000003</v>
      </c>
      <c r="E1205" s="11">
        <v>0.67569999999999997</v>
      </c>
      <c r="F1205" s="11">
        <v>0.66169999999999995</v>
      </c>
      <c r="G1205" s="11">
        <v>0.66410000000000002</v>
      </c>
    </row>
    <row r="1206" spans="1:7" x14ac:dyDescent="0.25">
      <c r="A1206" s="10">
        <v>35946</v>
      </c>
      <c r="B1206" s="10">
        <f>EURGBP10080[[#This Row],[date_start]]+5</f>
        <v>35951</v>
      </c>
      <c r="C1206">
        <v>477</v>
      </c>
      <c r="D1206" s="11">
        <v>0.67149999999999999</v>
      </c>
      <c r="E1206" s="11">
        <v>0.67759999999999998</v>
      </c>
      <c r="F1206" s="11">
        <v>0.66879999999999995</v>
      </c>
      <c r="G1206" s="11">
        <v>0.67379999999999995</v>
      </c>
    </row>
    <row r="1207" spans="1:7" x14ac:dyDescent="0.25">
      <c r="A1207" s="10">
        <v>35939</v>
      </c>
      <c r="B1207" s="10">
        <f>EURGBP10080[[#This Row],[date_start]]+5</f>
        <v>35944</v>
      </c>
      <c r="C1207">
        <v>397</v>
      </c>
      <c r="D1207" s="11">
        <v>0.68259999999999998</v>
      </c>
      <c r="E1207" s="11">
        <v>0.68269999999999997</v>
      </c>
      <c r="F1207" s="11">
        <v>0.67049999999999998</v>
      </c>
      <c r="G1207" s="11">
        <v>0.6714</v>
      </c>
    </row>
    <row r="1208" spans="1:7" x14ac:dyDescent="0.25">
      <c r="A1208" s="10">
        <v>35932</v>
      </c>
      <c r="B1208" s="10">
        <f>EURGBP10080[[#This Row],[date_start]]+5</f>
        <v>35937</v>
      </c>
      <c r="C1208">
        <v>345</v>
      </c>
      <c r="D1208" s="11">
        <v>0.67569999999999997</v>
      </c>
      <c r="E1208" s="11">
        <v>0.68340000000000001</v>
      </c>
      <c r="F1208" s="11">
        <v>0.67279999999999995</v>
      </c>
      <c r="G1208" s="11">
        <v>0.68189999999999995</v>
      </c>
    </row>
    <row r="1209" spans="1:7" x14ac:dyDescent="0.25">
      <c r="A1209" s="10">
        <v>35925</v>
      </c>
      <c r="B1209" s="10">
        <f>EURGBP10080[[#This Row],[date_start]]+5</f>
        <v>35930</v>
      </c>
      <c r="C1209">
        <v>522</v>
      </c>
      <c r="D1209" s="11">
        <v>0.67549999999999999</v>
      </c>
      <c r="E1209" s="11">
        <v>0.68020000000000003</v>
      </c>
      <c r="F1209" s="11">
        <v>0.67010000000000003</v>
      </c>
      <c r="G1209" s="11">
        <v>0.67390000000000005</v>
      </c>
    </row>
    <row r="1210" spans="1:7" x14ac:dyDescent="0.25">
      <c r="A1210" s="10">
        <v>35918</v>
      </c>
      <c r="B1210" s="10">
        <f>EURGBP10080[[#This Row],[date_start]]+5</f>
        <v>35923</v>
      </c>
      <c r="C1210">
        <v>484</v>
      </c>
      <c r="D1210" s="11">
        <v>0.65700000000000003</v>
      </c>
      <c r="E1210" s="11">
        <v>0.67659999999999998</v>
      </c>
      <c r="F1210" s="11">
        <v>0.65600000000000003</v>
      </c>
      <c r="G1210" s="11">
        <v>0.67369999999999997</v>
      </c>
    </row>
    <row r="1211" spans="1:7" x14ac:dyDescent="0.25">
      <c r="A1211" s="10">
        <v>35911</v>
      </c>
      <c r="B1211" s="10">
        <f>EURGBP10080[[#This Row],[date_start]]+5</f>
        <v>35916</v>
      </c>
      <c r="C1211">
        <v>374</v>
      </c>
      <c r="D1211" s="11">
        <v>0.6552</v>
      </c>
      <c r="E1211" s="11">
        <v>0.66120000000000001</v>
      </c>
      <c r="F1211" s="11">
        <v>0.64980000000000004</v>
      </c>
      <c r="G1211" s="11">
        <v>0.65920000000000001</v>
      </c>
    </row>
    <row r="1212" spans="1:7" x14ac:dyDescent="0.25">
      <c r="A1212" s="10">
        <v>35904</v>
      </c>
      <c r="B1212" s="10">
        <f>EURGBP10080[[#This Row],[date_start]]+5</f>
        <v>35909</v>
      </c>
      <c r="C1212">
        <v>376</v>
      </c>
      <c r="D1212" s="11">
        <v>0.64149999999999996</v>
      </c>
      <c r="E1212" s="11">
        <v>0.65690000000000004</v>
      </c>
      <c r="F1212" s="11">
        <v>0.6411</v>
      </c>
      <c r="G1212" s="11">
        <v>0.65490000000000004</v>
      </c>
    </row>
    <row r="1213" spans="1:7" x14ac:dyDescent="0.25">
      <c r="A1213" s="10">
        <v>35897</v>
      </c>
      <c r="B1213" s="10">
        <f>EURGBP10080[[#This Row],[date_start]]+5</f>
        <v>35902</v>
      </c>
      <c r="C1213">
        <v>368</v>
      </c>
      <c r="D1213" s="11">
        <v>0.6411</v>
      </c>
      <c r="E1213" s="11">
        <v>0.64700000000000002</v>
      </c>
      <c r="F1213" s="11">
        <v>0.63870000000000005</v>
      </c>
      <c r="G1213" s="11">
        <v>0.64180000000000004</v>
      </c>
    </row>
    <row r="1214" spans="1:7" x14ac:dyDescent="0.25">
      <c r="A1214" s="10">
        <v>35890</v>
      </c>
      <c r="B1214" s="10">
        <f>EURGBP10080[[#This Row],[date_start]]+5</f>
        <v>35895</v>
      </c>
      <c r="C1214">
        <v>318</v>
      </c>
      <c r="D1214" s="11">
        <v>0.63990000000000002</v>
      </c>
      <c r="E1214" s="11">
        <v>0.64539999999999997</v>
      </c>
      <c r="F1214" s="11">
        <v>0.63690000000000002</v>
      </c>
      <c r="G1214" s="11">
        <v>0.64139999999999997</v>
      </c>
    </row>
    <row r="1215" spans="1:7" x14ac:dyDescent="0.25">
      <c r="A1215" s="10">
        <v>35883</v>
      </c>
      <c r="B1215" s="10">
        <f>EURGBP10080[[#This Row],[date_start]]+5</f>
        <v>35888</v>
      </c>
      <c r="C1215">
        <v>399</v>
      </c>
      <c r="D1215" s="11">
        <v>0.63560000000000005</v>
      </c>
      <c r="E1215" s="11">
        <v>0.63870000000000005</v>
      </c>
      <c r="F1215" s="11">
        <v>0.62880000000000003</v>
      </c>
      <c r="G1215" s="11">
        <v>0.63770000000000004</v>
      </c>
    </row>
    <row r="1216" spans="1:7" x14ac:dyDescent="0.25">
      <c r="A1216" s="10">
        <v>35876</v>
      </c>
      <c r="B1216" s="10">
        <f>EURGBP10080[[#This Row],[date_start]]+5</f>
        <v>35881</v>
      </c>
      <c r="C1216">
        <v>303</v>
      </c>
      <c r="D1216" s="11">
        <v>0.64</v>
      </c>
      <c r="E1216" s="11">
        <v>0.64090000000000003</v>
      </c>
      <c r="F1216" s="11">
        <v>0.63500000000000001</v>
      </c>
      <c r="G1216" s="11">
        <v>0.63600000000000001</v>
      </c>
    </row>
    <row r="1217" spans="1:7" x14ac:dyDescent="0.25">
      <c r="A1217" s="10">
        <v>35869</v>
      </c>
      <c r="B1217" s="10">
        <f>EURGBP10080[[#This Row],[date_start]]+5</f>
        <v>35874</v>
      </c>
      <c r="C1217">
        <v>375</v>
      </c>
      <c r="D1217" s="11">
        <v>0.64419999999999999</v>
      </c>
      <c r="E1217" s="11">
        <v>0.64629999999999999</v>
      </c>
      <c r="F1217" s="11">
        <v>0.63959999999999995</v>
      </c>
      <c r="G1217" s="11">
        <v>0.63980000000000004</v>
      </c>
    </row>
    <row r="1218" spans="1:7" x14ac:dyDescent="0.25">
      <c r="A1218" s="10">
        <v>35862</v>
      </c>
      <c r="B1218" s="10">
        <f>EURGBP10080[[#This Row],[date_start]]+5</f>
        <v>35867</v>
      </c>
      <c r="C1218">
        <v>347</v>
      </c>
      <c r="D1218" s="11">
        <v>0.65129999999999999</v>
      </c>
      <c r="E1218" s="11">
        <v>0.65459999999999996</v>
      </c>
      <c r="F1218" s="11">
        <v>0.6411</v>
      </c>
      <c r="G1218" s="11">
        <v>0.64429999999999998</v>
      </c>
    </row>
    <row r="1219" spans="1:7" x14ac:dyDescent="0.25">
      <c r="A1219" s="10">
        <v>35855</v>
      </c>
      <c r="B1219" s="10">
        <f>EURGBP10080[[#This Row],[date_start]]+5</f>
        <v>35860</v>
      </c>
      <c r="C1219">
        <v>354</v>
      </c>
      <c r="D1219" s="11">
        <v>0.65539999999999998</v>
      </c>
      <c r="E1219" s="11">
        <v>0.65639999999999998</v>
      </c>
      <c r="F1219" s="11">
        <v>0.6492</v>
      </c>
      <c r="G1219" s="11">
        <v>0.65180000000000005</v>
      </c>
    </row>
    <row r="1220" spans="1:7" x14ac:dyDescent="0.25">
      <c r="A1220" s="10">
        <v>35848</v>
      </c>
      <c r="B1220" s="10">
        <f>EURGBP10080[[#This Row],[date_start]]+5</f>
        <v>35853</v>
      </c>
      <c r="C1220">
        <v>405</v>
      </c>
      <c r="D1220" s="11">
        <v>0.65739999999999998</v>
      </c>
      <c r="E1220" s="11">
        <v>0.66310000000000002</v>
      </c>
      <c r="F1220" s="11">
        <v>0.65380000000000005</v>
      </c>
      <c r="G1220" s="11">
        <v>0.65500000000000003</v>
      </c>
    </row>
    <row r="1221" spans="1:7" x14ac:dyDescent="0.25">
      <c r="A1221" s="10">
        <v>35841</v>
      </c>
      <c r="B1221" s="10">
        <f>EURGBP10080[[#This Row],[date_start]]+5</f>
        <v>35846</v>
      </c>
      <c r="C1221">
        <v>294</v>
      </c>
      <c r="D1221" s="11">
        <v>0.65539999999999998</v>
      </c>
      <c r="E1221" s="11">
        <v>0.65849999999999997</v>
      </c>
      <c r="F1221" s="11">
        <v>0.65349999999999997</v>
      </c>
      <c r="G1221" s="11">
        <v>0.65639999999999998</v>
      </c>
    </row>
    <row r="1222" spans="1:7" x14ac:dyDescent="0.25">
      <c r="A1222" s="10">
        <v>35834</v>
      </c>
      <c r="B1222" s="10">
        <f>EURGBP10080[[#This Row],[date_start]]+5</f>
        <v>35839</v>
      </c>
      <c r="C1222">
        <v>402</v>
      </c>
      <c r="D1222" s="11">
        <v>0.65669999999999995</v>
      </c>
      <c r="E1222" s="11">
        <v>0.66679999999999995</v>
      </c>
      <c r="F1222" s="11">
        <v>0.6542</v>
      </c>
      <c r="G1222" s="11">
        <v>0.65580000000000005</v>
      </c>
    </row>
    <row r="1223" spans="1:7" x14ac:dyDescent="0.25">
      <c r="A1223" s="10">
        <v>35827</v>
      </c>
      <c r="B1223" s="10">
        <f>EURGBP10080[[#This Row],[date_start]]+5</f>
        <v>35832</v>
      </c>
      <c r="C1223">
        <v>434</v>
      </c>
      <c r="D1223" s="11">
        <v>0.65369999999999995</v>
      </c>
      <c r="E1223" s="11">
        <v>0.66339999999999999</v>
      </c>
      <c r="F1223" s="11">
        <v>0.65290000000000004</v>
      </c>
      <c r="G1223" s="11">
        <v>0.65859999999999996</v>
      </c>
    </row>
    <row r="1224" spans="1:7" x14ac:dyDescent="0.25">
      <c r="A1224" s="10">
        <v>35820</v>
      </c>
      <c r="B1224" s="10">
        <f>EURGBP10080[[#This Row],[date_start]]+5</f>
        <v>35825</v>
      </c>
      <c r="C1224">
        <v>502</v>
      </c>
      <c r="D1224" s="11">
        <v>0.66020000000000001</v>
      </c>
      <c r="E1224" s="11">
        <v>0.6663</v>
      </c>
      <c r="F1224" s="11">
        <v>0.65169999999999995</v>
      </c>
      <c r="G1224" s="11">
        <v>0.65439999999999998</v>
      </c>
    </row>
    <row r="1225" spans="1:7" x14ac:dyDescent="0.25">
      <c r="A1225" s="10">
        <v>35813</v>
      </c>
      <c r="B1225" s="10">
        <f>EURGBP10080[[#This Row],[date_start]]+5</f>
        <v>35818</v>
      </c>
      <c r="C1225">
        <v>466</v>
      </c>
      <c r="D1225" s="11">
        <v>0.65259999999999996</v>
      </c>
      <c r="E1225" s="11">
        <v>0.66469999999999996</v>
      </c>
      <c r="F1225" s="11">
        <v>0.64739999999999998</v>
      </c>
      <c r="G1225" s="11">
        <v>0.65790000000000004</v>
      </c>
    </row>
    <row r="1226" spans="1:7" x14ac:dyDescent="0.25">
      <c r="A1226" s="10">
        <v>35806</v>
      </c>
      <c r="B1226" s="10">
        <f>EURGBP10080[[#This Row],[date_start]]+5</f>
        <v>35811</v>
      </c>
      <c r="C1226">
        <v>445</v>
      </c>
      <c r="D1226" s="11">
        <v>0.66420000000000001</v>
      </c>
      <c r="E1226" s="11">
        <v>0.66910000000000003</v>
      </c>
      <c r="F1226" s="11">
        <v>0.65259999999999996</v>
      </c>
      <c r="G1226" s="11">
        <v>0.65480000000000005</v>
      </c>
    </row>
    <row r="1227" spans="1:7" x14ac:dyDescent="0.25">
      <c r="A1227" s="10">
        <v>35799</v>
      </c>
      <c r="B1227" s="10">
        <f>EURGBP10080[[#This Row],[date_start]]+5</f>
        <v>35804</v>
      </c>
      <c r="C1227">
        <v>508</v>
      </c>
      <c r="D1227" s="11">
        <v>0.66149999999999998</v>
      </c>
      <c r="E1227" s="11">
        <v>0.66900000000000004</v>
      </c>
      <c r="F1227" s="11">
        <v>0.65459999999999996</v>
      </c>
      <c r="G1227" s="11">
        <v>0.66549999999999998</v>
      </c>
    </row>
    <row r="1228" spans="1:7" x14ac:dyDescent="0.25">
      <c r="A1228" s="10">
        <v>35792</v>
      </c>
      <c r="B1228" s="10">
        <f>EURGBP10080[[#This Row],[date_start]]+5</f>
        <v>35797</v>
      </c>
      <c r="C1228">
        <v>73</v>
      </c>
      <c r="D1228" s="11">
        <v>0.66010000000000002</v>
      </c>
      <c r="E1228" s="11">
        <v>0.66210000000000002</v>
      </c>
      <c r="F1228" s="11">
        <v>0.65800000000000003</v>
      </c>
      <c r="G1228" s="11">
        <v>0.65910000000000002</v>
      </c>
    </row>
    <row r="1229" spans="1:7" x14ac:dyDescent="0.25">
      <c r="A1229" s="10">
        <v>35778</v>
      </c>
      <c r="B1229" s="10">
        <f>EURGBP10080[[#This Row],[date_start]]+5</f>
        <v>35783</v>
      </c>
      <c r="C1229">
        <v>1721</v>
      </c>
      <c r="D1229" s="11">
        <v>0.66759999999999997</v>
      </c>
      <c r="E1229" s="11">
        <v>0.67759999999999998</v>
      </c>
      <c r="F1229" s="11">
        <v>0.66579999999999995</v>
      </c>
      <c r="G1229" s="11">
        <v>0.67400000000000004</v>
      </c>
    </row>
    <row r="1230" spans="1:7" x14ac:dyDescent="0.25">
      <c r="A1230" s="10">
        <v>35771</v>
      </c>
      <c r="B1230" s="10">
        <f>EURGBP10080[[#This Row],[date_start]]+5</f>
        <v>35776</v>
      </c>
      <c r="C1230">
        <v>4405</v>
      </c>
      <c r="D1230" s="11">
        <v>0.66110000000000002</v>
      </c>
      <c r="E1230" s="11">
        <v>0.67079999999999995</v>
      </c>
      <c r="F1230" s="11">
        <v>0.65939999999999999</v>
      </c>
      <c r="G1230" s="11">
        <v>0.66669999999999996</v>
      </c>
    </row>
    <row r="1231" spans="1:7" x14ac:dyDescent="0.25">
      <c r="A1231" s="10">
        <v>35764</v>
      </c>
      <c r="B1231" s="10">
        <f>EURGBP10080[[#This Row],[date_start]]+5</f>
        <v>35769</v>
      </c>
      <c r="C1231">
        <v>4295</v>
      </c>
      <c r="D1231" s="11">
        <v>0.65669999999999995</v>
      </c>
      <c r="E1231" s="11">
        <v>0.66590000000000005</v>
      </c>
      <c r="F1231" s="11">
        <v>0.65190000000000003</v>
      </c>
      <c r="G1231" s="11">
        <v>0.66200000000000003</v>
      </c>
    </row>
    <row r="1232" spans="1:7" x14ac:dyDescent="0.25">
      <c r="A1232" s="10">
        <v>35757</v>
      </c>
      <c r="B1232" s="10">
        <f>EURGBP10080[[#This Row],[date_start]]+5</f>
        <v>35762</v>
      </c>
      <c r="C1232">
        <v>3515</v>
      </c>
      <c r="D1232" s="11">
        <v>0.66610000000000003</v>
      </c>
      <c r="E1232" s="11">
        <v>0.66859999999999997</v>
      </c>
      <c r="F1232" s="11">
        <v>0.65559999999999996</v>
      </c>
      <c r="G1232" s="11">
        <v>0.65600000000000003</v>
      </c>
    </row>
    <row r="1233" spans="1:7" x14ac:dyDescent="0.25">
      <c r="A1233" s="10">
        <v>35750</v>
      </c>
      <c r="B1233" s="10">
        <f>EURGBP10080[[#This Row],[date_start]]+5</f>
        <v>35755</v>
      </c>
      <c r="C1233">
        <v>3155</v>
      </c>
      <c r="D1233" s="11">
        <v>0.66890000000000005</v>
      </c>
      <c r="E1233" s="11">
        <v>0.67010000000000003</v>
      </c>
      <c r="F1233" s="11">
        <v>0.66139999999999999</v>
      </c>
      <c r="G1233" s="11">
        <v>0.66410000000000002</v>
      </c>
    </row>
    <row r="1234" spans="1:7" x14ac:dyDescent="0.25">
      <c r="A1234" s="10">
        <v>35743</v>
      </c>
      <c r="B1234" s="10">
        <f>EURGBP10080[[#This Row],[date_start]]+5</f>
        <v>35748</v>
      </c>
      <c r="C1234">
        <v>4835</v>
      </c>
      <c r="D1234" s="11">
        <v>0.67730000000000001</v>
      </c>
      <c r="E1234" s="11">
        <v>0.67869999999999997</v>
      </c>
      <c r="F1234" s="11">
        <v>0.66459999999999997</v>
      </c>
      <c r="G1234" s="11">
        <v>0.66710000000000003</v>
      </c>
    </row>
    <row r="1235" spans="1:7" x14ac:dyDescent="0.25">
      <c r="A1235" s="10">
        <v>35736</v>
      </c>
      <c r="B1235" s="10">
        <f>EURGBP10080[[#This Row],[date_start]]+5</f>
        <v>35741</v>
      </c>
      <c r="C1235">
        <v>4565</v>
      </c>
      <c r="D1235" s="11">
        <v>0.67549999999999999</v>
      </c>
      <c r="E1235" s="11">
        <v>0.67969999999999997</v>
      </c>
      <c r="F1235" s="11">
        <v>0.66990000000000005</v>
      </c>
      <c r="G1235" s="11">
        <v>0.67810000000000004</v>
      </c>
    </row>
    <row r="1236" spans="1:7" x14ac:dyDescent="0.25">
      <c r="A1236" s="10">
        <v>35729</v>
      </c>
      <c r="B1236" s="10">
        <f>EURGBP10080[[#This Row],[date_start]]+5</f>
        <v>35734</v>
      </c>
      <c r="C1236">
        <v>5865</v>
      </c>
      <c r="D1236" s="11">
        <v>0.67469999999999997</v>
      </c>
      <c r="E1236" s="11">
        <v>0.68520000000000003</v>
      </c>
      <c r="F1236" s="11">
        <v>0.66900000000000004</v>
      </c>
      <c r="G1236" s="11">
        <v>0.67759999999999998</v>
      </c>
    </row>
    <row r="1237" spans="1:7" x14ac:dyDescent="0.25">
      <c r="A1237" s="10">
        <v>35722</v>
      </c>
      <c r="B1237" s="10">
        <f>EURGBP10080[[#This Row],[date_start]]+5</f>
        <v>35727</v>
      </c>
      <c r="C1237">
        <v>5275</v>
      </c>
      <c r="D1237" s="11">
        <v>0.67630000000000001</v>
      </c>
      <c r="E1237" s="11">
        <v>0.67949999999999999</v>
      </c>
      <c r="F1237" s="11">
        <v>0.66759999999999997</v>
      </c>
      <c r="G1237" s="11">
        <v>0.67469999999999997</v>
      </c>
    </row>
    <row r="1238" spans="1:7" x14ac:dyDescent="0.25">
      <c r="A1238" s="10">
        <v>35715</v>
      </c>
      <c r="B1238" s="10">
        <f>EURGBP10080[[#This Row],[date_start]]+5</f>
        <v>35720</v>
      </c>
      <c r="C1238">
        <v>3815</v>
      </c>
      <c r="D1238" s="11">
        <v>0.68820000000000003</v>
      </c>
      <c r="E1238" s="11">
        <v>0.69320000000000004</v>
      </c>
      <c r="F1238" s="11">
        <v>0.68149999999999999</v>
      </c>
      <c r="G1238" s="11">
        <v>0.68259999999999998</v>
      </c>
    </row>
    <row r="1239" spans="1:7" x14ac:dyDescent="0.25">
      <c r="A1239" s="10">
        <v>35708</v>
      </c>
      <c r="B1239" s="10">
        <f>EURGBP10080[[#This Row],[date_start]]+5</f>
        <v>35713</v>
      </c>
      <c r="C1239">
        <v>4725</v>
      </c>
      <c r="D1239" s="11">
        <v>0.68940000000000001</v>
      </c>
      <c r="E1239" s="11">
        <v>0.69389999999999996</v>
      </c>
      <c r="F1239" s="11">
        <v>0.68410000000000004</v>
      </c>
      <c r="G1239" s="11">
        <v>0.68910000000000005</v>
      </c>
    </row>
    <row r="1240" spans="1:7" x14ac:dyDescent="0.25">
      <c r="A1240" s="10">
        <v>35701</v>
      </c>
      <c r="B1240" s="10">
        <f>EURGBP10080[[#This Row],[date_start]]+5</f>
        <v>35706</v>
      </c>
      <c r="C1240">
        <v>5015</v>
      </c>
      <c r="D1240" s="11">
        <v>0.68830000000000002</v>
      </c>
      <c r="E1240" s="11">
        <v>0.69199999999999995</v>
      </c>
      <c r="F1240" s="11">
        <v>0.68100000000000005</v>
      </c>
      <c r="G1240" s="11">
        <v>0.68859999999999999</v>
      </c>
    </row>
    <row r="1241" spans="1:7" x14ac:dyDescent="0.25">
      <c r="A1241" s="10">
        <v>35694</v>
      </c>
      <c r="B1241" s="10">
        <f>EURGBP10080[[#This Row],[date_start]]+5</f>
        <v>35699</v>
      </c>
      <c r="C1241">
        <v>6435</v>
      </c>
      <c r="D1241" s="11">
        <v>0.68389999999999995</v>
      </c>
      <c r="E1241" s="11">
        <v>0.69650000000000001</v>
      </c>
      <c r="F1241" s="11">
        <v>0.67400000000000004</v>
      </c>
      <c r="G1241" s="11">
        <v>0.69099999999999995</v>
      </c>
    </row>
    <row r="1242" spans="1:7" x14ac:dyDescent="0.25">
      <c r="A1242" s="10">
        <v>35687</v>
      </c>
      <c r="B1242" s="10">
        <f>EURGBP10080[[#This Row],[date_start]]+5</f>
        <v>35692</v>
      </c>
      <c r="C1242">
        <v>6135</v>
      </c>
      <c r="D1242" s="11">
        <v>0.68630000000000002</v>
      </c>
      <c r="E1242" s="11">
        <v>0.69610000000000005</v>
      </c>
      <c r="F1242" s="11">
        <v>0.68159999999999998</v>
      </c>
      <c r="G1242" s="11">
        <v>0.68389999999999995</v>
      </c>
    </row>
    <row r="1243" spans="1:7" x14ac:dyDescent="0.25">
      <c r="A1243" s="10">
        <v>35680</v>
      </c>
      <c r="B1243" s="10">
        <f>EURGBP10080[[#This Row],[date_start]]+5</f>
        <v>35685</v>
      </c>
      <c r="C1243">
        <v>4955</v>
      </c>
      <c r="D1243" s="11">
        <v>0.68210000000000004</v>
      </c>
      <c r="E1243" s="11">
        <v>0.68910000000000005</v>
      </c>
      <c r="F1243" s="11">
        <v>0.67720000000000002</v>
      </c>
      <c r="G1243" s="11">
        <v>0.68659999999999999</v>
      </c>
    </row>
    <row r="1244" spans="1:7" x14ac:dyDescent="0.25">
      <c r="A1244" s="10">
        <v>35673</v>
      </c>
      <c r="B1244" s="10">
        <f>EURGBP10080[[#This Row],[date_start]]+5</f>
        <v>35678</v>
      </c>
      <c r="C1244">
        <v>6135</v>
      </c>
      <c r="D1244" s="11">
        <v>0.6694</v>
      </c>
      <c r="E1244" s="11">
        <v>0.68379999999999996</v>
      </c>
      <c r="F1244" s="11">
        <v>0.66759999999999997</v>
      </c>
      <c r="G1244" s="11">
        <v>0.68100000000000005</v>
      </c>
    </row>
    <row r="1245" spans="1:7" x14ac:dyDescent="0.25">
      <c r="A1245" s="10">
        <v>35666</v>
      </c>
      <c r="B1245" s="10">
        <f>EURGBP10080[[#This Row],[date_start]]+5</f>
        <v>35671</v>
      </c>
      <c r="C1245">
        <v>5975</v>
      </c>
      <c r="D1245" s="11">
        <v>0.66890000000000005</v>
      </c>
      <c r="E1245" s="11">
        <v>0.67810000000000004</v>
      </c>
      <c r="F1245" s="11">
        <v>0.66559999999999997</v>
      </c>
      <c r="G1245" s="11">
        <v>0.6673</v>
      </c>
    </row>
    <row r="1246" spans="1:7" x14ac:dyDescent="0.25">
      <c r="A1246" s="10">
        <v>35659</v>
      </c>
      <c r="B1246" s="10">
        <f>EURGBP10080[[#This Row],[date_start]]+5</f>
        <v>35664</v>
      </c>
      <c r="C1246">
        <v>6045</v>
      </c>
      <c r="D1246" s="11">
        <v>0.66920000000000002</v>
      </c>
      <c r="E1246" s="11">
        <v>0.67689999999999995</v>
      </c>
      <c r="F1246" s="11">
        <v>0.65920000000000001</v>
      </c>
      <c r="G1246" s="11">
        <v>0.66820000000000002</v>
      </c>
    </row>
    <row r="1247" spans="1:7" x14ac:dyDescent="0.25">
      <c r="A1247" s="10">
        <v>35652</v>
      </c>
      <c r="B1247" s="10">
        <f>EURGBP10080[[#This Row],[date_start]]+5</f>
        <v>35657</v>
      </c>
      <c r="C1247">
        <v>7355</v>
      </c>
      <c r="D1247" s="11">
        <v>0.66739999999999999</v>
      </c>
      <c r="E1247" s="11">
        <v>0.67710000000000004</v>
      </c>
      <c r="F1247" s="11">
        <v>0.65780000000000005</v>
      </c>
      <c r="G1247" s="11">
        <v>0.66790000000000005</v>
      </c>
    </row>
    <row r="1248" spans="1:7" x14ac:dyDescent="0.25">
      <c r="A1248" s="10">
        <v>35645</v>
      </c>
      <c r="B1248" s="10">
        <f>EURGBP10080[[#This Row],[date_start]]+5</f>
        <v>35650</v>
      </c>
      <c r="C1248">
        <v>7975</v>
      </c>
      <c r="D1248" s="11">
        <v>0.64319999999999999</v>
      </c>
      <c r="E1248" s="11">
        <v>0.67210000000000003</v>
      </c>
      <c r="F1248" s="11">
        <v>0.63819999999999999</v>
      </c>
      <c r="G1248" s="11">
        <v>0.66639999999999999</v>
      </c>
    </row>
    <row r="1249" spans="1:7" x14ac:dyDescent="0.25">
      <c r="A1249" s="10">
        <v>35638</v>
      </c>
      <c r="B1249" s="10">
        <f>EURGBP10080[[#This Row],[date_start]]+5</f>
        <v>35643</v>
      </c>
      <c r="C1249">
        <v>5345</v>
      </c>
      <c r="D1249" s="11">
        <v>0.64019999999999999</v>
      </c>
      <c r="E1249" s="11">
        <v>0.65769999999999995</v>
      </c>
      <c r="F1249" s="11">
        <v>0.63790000000000002</v>
      </c>
      <c r="G1249" s="11">
        <v>0.64290000000000003</v>
      </c>
    </row>
    <row r="1250" spans="1:7" x14ac:dyDescent="0.25">
      <c r="A1250" s="10">
        <v>35631</v>
      </c>
      <c r="B1250" s="10">
        <f>EURGBP10080[[#This Row],[date_start]]+5</f>
        <v>35636</v>
      </c>
      <c r="C1250">
        <v>5695</v>
      </c>
      <c r="D1250" s="11">
        <v>0.6512</v>
      </c>
      <c r="E1250" s="11">
        <v>0.65259999999999996</v>
      </c>
      <c r="F1250" s="11">
        <v>0.63329999999999997</v>
      </c>
      <c r="G1250" s="11">
        <v>0.63939999999999997</v>
      </c>
    </row>
    <row r="1251" spans="1:7" x14ac:dyDescent="0.25">
      <c r="A1251" s="10">
        <v>35624</v>
      </c>
      <c r="B1251" s="10">
        <f>EURGBP10080[[#This Row],[date_start]]+5</f>
        <v>35629</v>
      </c>
      <c r="C1251">
        <v>5175</v>
      </c>
      <c r="D1251" s="11">
        <v>0.64990000000000003</v>
      </c>
      <c r="E1251" s="11">
        <v>0.65549999999999997</v>
      </c>
      <c r="F1251" s="11">
        <v>0.64439999999999997</v>
      </c>
      <c r="G1251" s="11">
        <v>0.65010000000000001</v>
      </c>
    </row>
    <row r="1252" spans="1:7" x14ac:dyDescent="0.25">
      <c r="A1252" s="10">
        <v>35617</v>
      </c>
      <c r="B1252" s="10">
        <f>EURGBP10080[[#This Row],[date_start]]+5</f>
        <v>35622</v>
      </c>
      <c r="C1252">
        <v>5625</v>
      </c>
      <c r="D1252" s="11">
        <v>0.65920000000000001</v>
      </c>
      <c r="E1252" s="11">
        <v>0.6673</v>
      </c>
      <c r="F1252" s="11">
        <v>0.6482</v>
      </c>
      <c r="G1252" s="11">
        <v>0.64980000000000004</v>
      </c>
    </row>
    <row r="1253" spans="1:7" x14ac:dyDescent="0.25">
      <c r="A1253" s="10">
        <v>35610</v>
      </c>
      <c r="B1253" s="10">
        <f>EURGBP10080[[#This Row],[date_start]]+5</f>
        <v>35615</v>
      </c>
      <c r="C1253">
        <v>5765</v>
      </c>
      <c r="D1253" s="11">
        <v>0.67530000000000001</v>
      </c>
      <c r="E1253" s="11">
        <v>0.67849999999999999</v>
      </c>
      <c r="F1253" s="11">
        <v>0.65910000000000002</v>
      </c>
      <c r="G1253" s="11">
        <v>0.6623</v>
      </c>
    </row>
    <row r="1254" spans="1:7" x14ac:dyDescent="0.25">
      <c r="A1254" s="10">
        <v>35603</v>
      </c>
      <c r="B1254" s="10">
        <f>EURGBP10080[[#This Row],[date_start]]+5</f>
        <v>35608</v>
      </c>
      <c r="C1254">
        <v>3645</v>
      </c>
      <c r="D1254" s="11">
        <v>0.68179999999999996</v>
      </c>
      <c r="E1254" s="11">
        <v>0.6845</v>
      </c>
      <c r="F1254" s="11">
        <v>0.67520000000000002</v>
      </c>
      <c r="G1254" s="11">
        <v>0.67620000000000002</v>
      </c>
    </row>
    <row r="1255" spans="1:7" x14ac:dyDescent="0.25">
      <c r="A1255" s="10">
        <v>35596</v>
      </c>
      <c r="B1255" s="10">
        <f>EURGBP10080[[#This Row],[date_start]]+5</f>
        <v>35601</v>
      </c>
      <c r="C1255">
        <v>4225</v>
      </c>
      <c r="D1255" s="11">
        <v>0.68889999999999996</v>
      </c>
      <c r="E1255" s="11">
        <v>0.69399999999999995</v>
      </c>
      <c r="F1255" s="11">
        <v>0.68210000000000004</v>
      </c>
      <c r="G1255" s="11">
        <v>0.68359999999999999</v>
      </c>
    </row>
    <row r="1256" spans="1:7" x14ac:dyDescent="0.25">
      <c r="A1256" s="10">
        <v>35589</v>
      </c>
      <c r="B1256" s="10">
        <f>EURGBP10080[[#This Row],[date_start]]+5</f>
        <v>35594</v>
      </c>
      <c r="C1256">
        <v>4545</v>
      </c>
      <c r="D1256" s="11">
        <v>0.69410000000000005</v>
      </c>
      <c r="E1256" s="11">
        <v>0.70169999999999999</v>
      </c>
      <c r="F1256" s="11">
        <v>0.68700000000000006</v>
      </c>
      <c r="G1256" s="11">
        <v>0.68859999999999999</v>
      </c>
    </row>
    <row r="1257" spans="1:7" x14ac:dyDescent="0.25">
      <c r="A1257" s="10">
        <v>35582</v>
      </c>
      <c r="B1257" s="10">
        <f>EURGBP10080[[#This Row],[date_start]]+5</f>
        <v>35587</v>
      </c>
      <c r="C1257">
        <v>5075</v>
      </c>
      <c r="D1257" s="11">
        <v>0.69799999999999995</v>
      </c>
      <c r="E1257" s="11">
        <v>0.69889999999999997</v>
      </c>
      <c r="F1257" s="11">
        <v>0.69010000000000005</v>
      </c>
      <c r="G1257" s="11">
        <v>0.69420000000000004</v>
      </c>
    </row>
    <row r="1258" spans="1:7" x14ac:dyDescent="0.25">
      <c r="A1258" s="10">
        <v>35575</v>
      </c>
      <c r="B1258" s="10">
        <f>EURGBP10080[[#This Row],[date_start]]+5</f>
        <v>35580</v>
      </c>
      <c r="C1258">
        <v>4675</v>
      </c>
      <c r="D1258" s="11">
        <v>0.70940000000000003</v>
      </c>
      <c r="E1258" s="11">
        <v>0.71060000000000001</v>
      </c>
      <c r="F1258" s="11">
        <v>0.69810000000000005</v>
      </c>
      <c r="G1258" s="11">
        <v>0.69850000000000001</v>
      </c>
    </row>
    <row r="1259" spans="1:7" x14ac:dyDescent="0.25">
      <c r="A1259" s="10">
        <v>35568</v>
      </c>
      <c r="B1259" s="10">
        <f>EURGBP10080[[#This Row],[date_start]]+5</f>
        <v>35573</v>
      </c>
      <c r="C1259">
        <v>6855</v>
      </c>
      <c r="D1259" s="11">
        <v>0.70620000000000005</v>
      </c>
      <c r="E1259" s="11">
        <v>0.71340000000000003</v>
      </c>
      <c r="F1259" s="11">
        <v>0.6966</v>
      </c>
      <c r="G1259" s="11">
        <v>0.70609999999999995</v>
      </c>
    </row>
    <row r="1260" spans="1:7" x14ac:dyDescent="0.25">
      <c r="A1260" s="10">
        <v>35561</v>
      </c>
      <c r="B1260" s="10">
        <f>EURGBP10080[[#This Row],[date_start]]+5</f>
        <v>35566</v>
      </c>
      <c r="C1260">
        <v>6665</v>
      </c>
      <c r="D1260" s="11">
        <v>0.71519999999999995</v>
      </c>
      <c r="E1260" s="11">
        <v>0.72089999999999999</v>
      </c>
      <c r="F1260" s="11">
        <v>0.69889999999999997</v>
      </c>
      <c r="G1260" s="11">
        <v>0.70609999999999995</v>
      </c>
    </row>
    <row r="1261" spans="1:7" x14ac:dyDescent="0.25">
      <c r="A1261" s="10">
        <v>35554</v>
      </c>
      <c r="B1261" s="10">
        <f>EURGBP10080[[#This Row],[date_start]]+5</f>
        <v>35559</v>
      </c>
      <c r="C1261">
        <v>7805</v>
      </c>
      <c r="D1261" s="11">
        <v>0.69669999999999999</v>
      </c>
      <c r="E1261" s="11">
        <v>0.71630000000000005</v>
      </c>
      <c r="F1261" s="11">
        <v>0.68989999999999996</v>
      </c>
      <c r="G1261" s="11">
        <v>0.71399999999999997</v>
      </c>
    </row>
    <row r="1262" spans="1:7" x14ac:dyDescent="0.25">
      <c r="A1262" s="10">
        <v>35547</v>
      </c>
      <c r="B1262" s="10">
        <f>EURGBP10080[[#This Row],[date_start]]+5</f>
        <v>35552</v>
      </c>
      <c r="C1262">
        <v>6265</v>
      </c>
      <c r="D1262" s="11">
        <v>0.69479999999999997</v>
      </c>
      <c r="E1262" s="11">
        <v>0.70940000000000003</v>
      </c>
      <c r="F1262" s="11">
        <v>0.69189999999999996</v>
      </c>
      <c r="G1262" s="11">
        <v>0.69699999999999995</v>
      </c>
    </row>
    <row r="1263" spans="1:7" x14ac:dyDescent="0.25">
      <c r="A1263" s="10">
        <v>35540</v>
      </c>
      <c r="B1263" s="10">
        <f>EURGBP10080[[#This Row],[date_start]]+5</f>
        <v>35545</v>
      </c>
      <c r="C1263">
        <v>4435</v>
      </c>
      <c r="D1263" s="11">
        <v>0.70069999999999999</v>
      </c>
      <c r="E1263" s="11">
        <v>0.7056</v>
      </c>
      <c r="F1263" s="11">
        <v>0.6966</v>
      </c>
      <c r="G1263" s="11">
        <v>0.69689999999999996</v>
      </c>
    </row>
    <row r="1264" spans="1:7" x14ac:dyDescent="0.25">
      <c r="A1264" s="10">
        <v>35533</v>
      </c>
      <c r="B1264" s="10">
        <f>EURGBP10080[[#This Row],[date_start]]+5</f>
        <v>35538</v>
      </c>
      <c r="C1264">
        <v>4565</v>
      </c>
      <c r="D1264" s="11">
        <v>0.69730000000000003</v>
      </c>
      <c r="E1264" s="11">
        <v>0.70089999999999997</v>
      </c>
      <c r="F1264" s="11">
        <v>0.69230000000000003</v>
      </c>
      <c r="G1264" s="11">
        <v>0.69950000000000001</v>
      </c>
    </row>
    <row r="1265" spans="1:7" x14ac:dyDescent="0.25">
      <c r="A1265" s="10">
        <v>35526</v>
      </c>
      <c r="B1265" s="10">
        <f>EURGBP10080[[#This Row],[date_start]]+5</f>
        <v>35531</v>
      </c>
      <c r="C1265">
        <v>4365</v>
      </c>
      <c r="D1265" s="11">
        <v>0.70920000000000005</v>
      </c>
      <c r="E1265" s="11">
        <v>0.71009999999999995</v>
      </c>
      <c r="F1265" s="11">
        <v>0.69730000000000003</v>
      </c>
      <c r="G1265" s="11">
        <v>0.69910000000000005</v>
      </c>
    </row>
    <row r="1266" spans="1:7" x14ac:dyDescent="0.25">
      <c r="A1266" s="10">
        <v>35519</v>
      </c>
      <c r="B1266" s="10">
        <f>EURGBP10080[[#This Row],[date_start]]+5</f>
        <v>35524</v>
      </c>
      <c r="C1266">
        <v>4145</v>
      </c>
      <c r="D1266" s="11">
        <v>0.71409999999999996</v>
      </c>
      <c r="E1266" s="11">
        <v>0.71519999999999995</v>
      </c>
      <c r="F1266" s="11">
        <v>0.7077</v>
      </c>
      <c r="G1266" s="11">
        <v>0.70960000000000001</v>
      </c>
    </row>
    <row r="1267" spans="1:7" x14ac:dyDescent="0.25">
      <c r="A1267" s="10">
        <v>35512</v>
      </c>
      <c r="B1267" s="10">
        <f>EURGBP10080[[#This Row],[date_start]]+5</f>
        <v>35517</v>
      </c>
      <c r="C1267">
        <v>4585</v>
      </c>
      <c r="D1267" s="11">
        <v>0.72240000000000004</v>
      </c>
      <c r="E1267" s="11">
        <v>0.72350000000000003</v>
      </c>
      <c r="F1267" s="11">
        <v>0.70930000000000004</v>
      </c>
      <c r="G1267" s="11">
        <v>0.71450000000000002</v>
      </c>
    </row>
    <row r="1268" spans="1:7" x14ac:dyDescent="0.25">
      <c r="A1268" s="10">
        <v>35505</v>
      </c>
      <c r="B1268" s="10">
        <f>EURGBP10080[[#This Row],[date_start]]+5</f>
        <v>35510</v>
      </c>
      <c r="C1268">
        <v>6675</v>
      </c>
      <c r="D1268" s="11">
        <v>0.72019999999999995</v>
      </c>
      <c r="E1268" s="11">
        <v>0.73629999999999995</v>
      </c>
      <c r="F1268" s="11">
        <v>0.71960000000000002</v>
      </c>
      <c r="G1268" s="11">
        <v>0.72409999999999997</v>
      </c>
    </row>
    <row r="1269" spans="1:7" x14ac:dyDescent="0.25">
      <c r="A1269" s="10">
        <v>35498</v>
      </c>
      <c r="B1269" s="10">
        <f>EURGBP10080[[#This Row],[date_start]]+5</f>
        <v>35503</v>
      </c>
      <c r="C1269">
        <v>5175</v>
      </c>
      <c r="D1269" s="11">
        <v>0.71150000000000002</v>
      </c>
      <c r="E1269" s="11">
        <v>0.72409999999999997</v>
      </c>
      <c r="F1269" s="11">
        <v>0.71120000000000005</v>
      </c>
      <c r="G1269" s="11">
        <v>0.72070000000000001</v>
      </c>
    </row>
    <row r="1270" spans="1:7" x14ac:dyDescent="0.25">
      <c r="A1270" s="10">
        <v>35491</v>
      </c>
      <c r="B1270" s="10">
        <f>EURGBP10080[[#This Row],[date_start]]+5</f>
        <v>35496</v>
      </c>
      <c r="C1270">
        <v>4305</v>
      </c>
      <c r="D1270" s="11">
        <v>0.70940000000000003</v>
      </c>
      <c r="E1270" s="11">
        <v>0.71399999999999997</v>
      </c>
      <c r="F1270" s="11">
        <v>0.70499999999999996</v>
      </c>
      <c r="G1270" s="11">
        <v>0.71140000000000003</v>
      </c>
    </row>
    <row r="1271" spans="1:7" x14ac:dyDescent="0.25">
      <c r="A1271" s="10">
        <v>35484</v>
      </c>
      <c r="B1271" s="10">
        <f>EURGBP10080[[#This Row],[date_start]]+5</f>
        <v>35489</v>
      </c>
      <c r="C1271">
        <v>5175</v>
      </c>
      <c r="D1271" s="11">
        <v>0.71550000000000002</v>
      </c>
      <c r="E1271" s="11">
        <v>0.71970000000000001</v>
      </c>
      <c r="F1271" s="11">
        <v>0.70730000000000004</v>
      </c>
      <c r="G1271" s="11">
        <v>0.7107</v>
      </c>
    </row>
    <row r="1272" spans="1:7" x14ac:dyDescent="0.25">
      <c r="A1272" s="10">
        <v>35477</v>
      </c>
      <c r="B1272" s="10">
        <f>EURGBP10080[[#This Row],[date_start]]+5</f>
        <v>35482</v>
      </c>
      <c r="C1272">
        <v>6345</v>
      </c>
      <c r="D1272" s="11">
        <v>0.71330000000000005</v>
      </c>
      <c r="E1272" s="11">
        <v>0.72409999999999997</v>
      </c>
      <c r="F1272" s="11">
        <v>0.70940000000000003</v>
      </c>
      <c r="G1272" s="11">
        <v>0.71550000000000002</v>
      </c>
    </row>
    <row r="1273" spans="1:7" x14ac:dyDescent="0.25">
      <c r="A1273" s="10">
        <v>35470</v>
      </c>
      <c r="B1273" s="10">
        <f>EURGBP10080[[#This Row],[date_start]]+5</f>
        <v>35475</v>
      </c>
      <c r="C1273">
        <v>5995</v>
      </c>
      <c r="D1273" s="11">
        <v>0.72660000000000002</v>
      </c>
      <c r="E1273" s="11">
        <v>0.7298</v>
      </c>
      <c r="F1273" s="11">
        <v>0.70609999999999995</v>
      </c>
      <c r="G1273" s="11">
        <v>0.71409999999999996</v>
      </c>
    </row>
    <row r="1274" spans="1:7" x14ac:dyDescent="0.25">
      <c r="A1274" s="10">
        <v>35463</v>
      </c>
      <c r="B1274" s="10">
        <f>EURGBP10080[[#This Row],[date_start]]+5</f>
        <v>35468</v>
      </c>
      <c r="C1274">
        <v>6825</v>
      </c>
      <c r="D1274" s="11">
        <v>0.74590000000000001</v>
      </c>
      <c r="E1274" s="11">
        <v>0.747</v>
      </c>
      <c r="F1274" s="11">
        <v>0.71809999999999996</v>
      </c>
      <c r="G1274" s="11">
        <v>0.72240000000000004</v>
      </c>
    </row>
    <row r="1275" spans="1:7" x14ac:dyDescent="0.25">
      <c r="A1275" s="10">
        <v>35456</v>
      </c>
      <c r="B1275" s="10">
        <f>EURGBP10080[[#This Row],[date_start]]+5</f>
        <v>35461</v>
      </c>
      <c r="C1275">
        <v>5685</v>
      </c>
      <c r="D1275" s="11">
        <v>0.73680000000000001</v>
      </c>
      <c r="E1275" s="11">
        <v>0.74890000000000001</v>
      </c>
      <c r="F1275" s="11">
        <v>0.73060000000000003</v>
      </c>
      <c r="G1275" s="11">
        <v>0.74529999999999996</v>
      </c>
    </row>
    <row r="1276" spans="1:7" x14ac:dyDescent="0.25">
      <c r="A1276" s="10">
        <v>35449</v>
      </c>
      <c r="B1276" s="10">
        <f>EURGBP10080[[#This Row],[date_start]]+5</f>
        <v>35454</v>
      </c>
      <c r="C1276">
        <v>6145</v>
      </c>
      <c r="D1276" s="11">
        <v>0.72470000000000001</v>
      </c>
      <c r="E1276" s="11">
        <v>0.74050000000000005</v>
      </c>
      <c r="F1276" s="11">
        <v>0.71760000000000002</v>
      </c>
      <c r="G1276" s="11">
        <v>0.73670000000000002</v>
      </c>
    </row>
    <row r="1277" spans="1:7" x14ac:dyDescent="0.25">
      <c r="A1277" s="10">
        <v>35442</v>
      </c>
      <c r="B1277" s="10">
        <f>EURGBP10080[[#This Row],[date_start]]+5</f>
        <v>35447</v>
      </c>
      <c r="C1277">
        <v>5125</v>
      </c>
      <c r="D1277" s="11">
        <v>0.73570000000000002</v>
      </c>
      <c r="E1277" s="11">
        <v>0.7399</v>
      </c>
      <c r="F1277" s="11">
        <v>0.72430000000000005</v>
      </c>
      <c r="G1277" s="11">
        <v>0.72540000000000004</v>
      </c>
    </row>
    <row r="1278" spans="1:7" x14ac:dyDescent="0.25">
      <c r="A1278" s="10">
        <v>35435</v>
      </c>
      <c r="B1278" s="10">
        <f>EURGBP10080[[#This Row],[date_start]]+5</f>
        <v>35440</v>
      </c>
      <c r="C1278">
        <v>7465</v>
      </c>
      <c r="D1278" s="11">
        <v>0.73860000000000003</v>
      </c>
      <c r="E1278" s="11">
        <v>0.74429999999999996</v>
      </c>
      <c r="F1278" s="11">
        <v>0.72829999999999995</v>
      </c>
      <c r="G1278" s="11">
        <v>0.73450000000000004</v>
      </c>
    </row>
    <row r="1279" spans="1:7" x14ac:dyDescent="0.25">
      <c r="A1279" s="10">
        <v>35428</v>
      </c>
      <c r="B1279" s="10">
        <f>EURGBP10080[[#This Row],[date_start]]+5</f>
        <v>35433</v>
      </c>
      <c r="C1279">
        <v>3952</v>
      </c>
      <c r="D1279" s="11">
        <v>0.74060000000000004</v>
      </c>
      <c r="E1279" s="11">
        <v>0.75409999999999999</v>
      </c>
      <c r="F1279" s="11">
        <v>0.73829999999999996</v>
      </c>
      <c r="G1279" s="11">
        <v>0.74060000000000004</v>
      </c>
    </row>
    <row r="1280" spans="1:7" x14ac:dyDescent="0.25">
      <c r="A1280" s="10">
        <v>35407</v>
      </c>
      <c r="B1280" s="10">
        <f>EURGBP10080[[#This Row],[date_start]]+5</f>
        <v>35412</v>
      </c>
      <c r="C1280">
        <v>5955</v>
      </c>
      <c r="D1280" s="11">
        <v>0.76780000000000004</v>
      </c>
      <c r="E1280" s="11">
        <v>0.77329999999999999</v>
      </c>
      <c r="F1280" s="11">
        <v>0.75890000000000002</v>
      </c>
      <c r="G1280" s="11">
        <v>0.7601</v>
      </c>
    </row>
    <row r="1281" spans="1:7" x14ac:dyDescent="0.25">
      <c r="A1281" s="10">
        <v>35400</v>
      </c>
      <c r="B1281" s="10">
        <f>EURGBP10080[[#This Row],[date_start]]+5</f>
        <v>35405</v>
      </c>
      <c r="C1281">
        <v>12495</v>
      </c>
      <c r="D1281" s="11">
        <v>0.75560000000000005</v>
      </c>
      <c r="E1281" s="11">
        <v>0.7883</v>
      </c>
      <c r="F1281" s="11">
        <v>0.74119999999999997</v>
      </c>
      <c r="G1281" s="11">
        <v>0.76770000000000005</v>
      </c>
    </row>
    <row r="1282" spans="1:7" x14ac:dyDescent="0.25">
      <c r="A1282" s="10">
        <v>35393</v>
      </c>
      <c r="B1282" s="10">
        <f>EURGBP10080[[#This Row],[date_start]]+5</f>
        <v>35398</v>
      </c>
      <c r="C1282">
        <v>4205</v>
      </c>
      <c r="D1282" s="11">
        <v>0.77139999999999997</v>
      </c>
      <c r="E1282" s="11">
        <v>0.77200000000000002</v>
      </c>
      <c r="F1282" s="11">
        <v>0.75519999999999998</v>
      </c>
      <c r="G1282" s="11">
        <v>0.75529999999999997</v>
      </c>
    </row>
    <row r="1283" spans="1:7" x14ac:dyDescent="0.25">
      <c r="A1283" s="10">
        <v>35386</v>
      </c>
      <c r="B1283" s="10">
        <f>EURGBP10080[[#This Row],[date_start]]+5</f>
        <v>35391</v>
      </c>
      <c r="C1283">
        <v>4495</v>
      </c>
      <c r="D1283" s="11">
        <v>0.77959999999999996</v>
      </c>
      <c r="E1283" s="11">
        <v>0.78190000000000004</v>
      </c>
      <c r="F1283" s="11">
        <v>0.77159999999999995</v>
      </c>
      <c r="G1283" s="11">
        <v>0.77190000000000003</v>
      </c>
    </row>
    <row r="1284" spans="1:7" x14ac:dyDescent="0.25">
      <c r="A1284" s="10">
        <v>35379</v>
      </c>
      <c r="B1284" s="10">
        <f>EURGBP10080[[#This Row],[date_start]]+5</f>
        <v>35384</v>
      </c>
      <c r="C1284">
        <v>5765</v>
      </c>
      <c r="D1284" s="11">
        <v>0.78920000000000001</v>
      </c>
      <c r="E1284" s="11">
        <v>0.79559999999999997</v>
      </c>
      <c r="F1284" s="11">
        <v>0.77669999999999995</v>
      </c>
      <c r="G1284" s="11">
        <v>0.77890000000000004</v>
      </c>
    </row>
    <row r="1285" spans="1:7" x14ac:dyDescent="0.25">
      <c r="A1285" s="10">
        <v>35372</v>
      </c>
      <c r="B1285" s="10">
        <f>EURGBP10080[[#This Row],[date_start]]+5</f>
        <v>35377</v>
      </c>
      <c r="C1285">
        <v>6195</v>
      </c>
      <c r="D1285" s="11">
        <v>0.79020000000000001</v>
      </c>
      <c r="E1285" s="11">
        <v>0.79110000000000003</v>
      </c>
      <c r="F1285" s="11">
        <v>0.77729999999999999</v>
      </c>
      <c r="G1285" s="11">
        <v>0.78869999999999996</v>
      </c>
    </row>
    <row r="1286" spans="1:7" x14ac:dyDescent="0.25">
      <c r="A1286" s="10">
        <v>35365</v>
      </c>
      <c r="B1286" s="10">
        <f>EURGBP10080[[#This Row],[date_start]]+5</f>
        <v>35370</v>
      </c>
      <c r="C1286">
        <v>6525</v>
      </c>
      <c r="D1286" s="11">
        <v>0.80100000000000005</v>
      </c>
      <c r="E1286" s="11">
        <v>0.80710000000000004</v>
      </c>
      <c r="F1286" s="11">
        <v>0.78310000000000002</v>
      </c>
      <c r="G1286" s="11">
        <v>0.78979999999999995</v>
      </c>
    </row>
    <row r="1287" spans="1:7" x14ac:dyDescent="0.25">
      <c r="A1287" s="10">
        <v>35358</v>
      </c>
      <c r="B1287" s="10">
        <f>EURGBP10080[[#This Row],[date_start]]+5</f>
        <v>35363</v>
      </c>
      <c r="C1287">
        <v>4885</v>
      </c>
      <c r="D1287" s="11">
        <v>0.79810000000000003</v>
      </c>
      <c r="E1287" s="11">
        <v>0.80989999999999995</v>
      </c>
      <c r="F1287" s="11">
        <v>0.79610000000000003</v>
      </c>
      <c r="G1287" s="11">
        <v>0.80149999999999999</v>
      </c>
    </row>
    <row r="1288" spans="1:7" x14ac:dyDescent="0.25">
      <c r="A1288" s="10">
        <v>35351</v>
      </c>
      <c r="B1288" s="10">
        <f>EURGBP10080[[#This Row],[date_start]]+5</f>
        <v>35356</v>
      </c>
      <c r="C1288">
        <v>5005</v>
      </c>
      <c r="D1288" s="11">
        <v>0.80910000000000004</v>
      </c>
      <c r="E1288" s="11">
        <v>0.81030000000000002</v>
      </c>
      <c r="F1288" s="11">
        <v>0.79569999999999996</v>
      </c>
      <c r="G1288" s="11">
        <v>0.79869999999999997</v>
      </c>
    </row>
    <row r="1289" spans="1:7" x14ac:dyDescent="0.25">
      <c r="A1289" s="10">
        <v>35344</v>
      </c>
      <c r="B1289" s="10">
        <f>EURGBP10080[[#This Row],[date_start]]+5</f>
        <v>35349</v>
      </c>
      <c r="C1289">
        <v>3715</v>
      </c>
      <c r="D1289" s="11">
        <v>0.81579999999999997</v>
      </c>
      <c r="E1289" s="11">
        <v>0.82179999999999997</v>
      </c>
      <c r="F1289" s="11">
        <v>0.80979999999999996</v>
      </c>
      <c r="G1289" s="11">
        <v>0.81079999999999997</v>
      </c>
    </row>
    <row r="1290" spans="1:7" x14ac:dyDescent="0.25">
      <c r="A1290" s="10">
        <v>35337</v>
      </c>
      <c r="B1290" s="10">
        <f>EURGBP10080[[#This Row],[date_start]]+5</f>
        <v>35342</v>
      </c>
      <c r="C1290">
        <v>3295</v>
      </c>
      <c r="D1290" s="11">
        <v>0.82069999999999999</v>
      </c>
      <c r="E1290" s="11">
        <v>0.82179999999999997</v>
      </c>
      <c r="F1290" s="11">
        <v>0.81340000000000001</v>
      </c>
      <c r="G1290" s="11">
        <v>0.81530000000000002</v>
      </c>
    </row>
    <row r="1291" spans="1:7" x14ac:dyDescent="0.25">
      <c r="A1291" s="10">
        <v>35330</v>
      </c>
      <c r="B1291" s="10">
        <f>EURGBP10080[[#This Row],[date_start]]+5</f>
        <v>35335</v>
      </c>
      <c r="C1291">
        <v>3335</v>
      </c>
      <c r="D1291" s="11">
        <v>0.82909999999999995</v>
      </c>
      <c r="E1291" s="11">
        <v>0.83260000000000001</v>
      </c>
      <c r="F1291" s="11">
        <v>0.81950000000000001</v>
      </c>
      <c r="G1291" s="11">
        <v>0.82089999999999996</v>
      </c>
    </row>
    <row r="1292" spans="1:7" x14ac:dyDescent="0.25">
      <c r="A1292" s="10">
        <v>35323</v>
      </c>
      <c r="B1292" s="10">
        <f>EURGBP10080[[#This Row],[date_start]]+5</f>
        <v>35328</v>
      </c>
      <c r="C1292">
        <v>3545</v>
      </c>
      <c r="D1292" s="11">
        <v>0.83089999999999997</v>
      </c>
      <c r="E1292" s="11">
        <v>0.83440000000000003</v>
      </c>
      <c r="F1292" s="11">
        <v>0.82779999999999998</v>
      </c>
      <c r="G1292" s="11">
        <v>0.82920000000000005</v>
      </c>
    </row>
    <row r="1293" spans="1:7" x14ac:dyDescent="0.25">
      <c r="A1293" s="10">
        <v>35316</v>
      </c>
      <c r="B1293" s="10">
        <f>EURGBP10080[[#This Row],[date_start]]+5</f>
        <v>35321</v>
      </c>
      <c r="C1293">
        <v>3715</v>
      </c>
      <c r="D1293" s="11">
        <v>0.84079999999999999</v>
      </c>
      <c r="E1293" s="11">
        <v>0.8417</v>
      </c>
      <c r="F1293" s="11">
        <v>0.82920000000000005</v>
      </c>
      <c r="G1293" s="11">
        <v>0.83220000000000005</v>
      </c>
    </row>
    <row r="1294" spans="1:7" x14ac:dyDescent="0.25">
      <c r="A1294" s="10">
        <v>35309</v>
      </c>
      <c r="B1294" s="10">
        <f>EURGBP10080[[#This Row],[date_start]]+5</f>
        <v>35314</v>
      </c>
      <c r="C1294">
        <v>2715</v>
      </c>
      <c r="D1294" s="11">
        <v>0.84530000000000005</v>
      </c>
      <c r="E1294" s="11">
        <v>0.84630000000000005</v>
      </c>
      <c r="F1294" s="11">
        <v>0.83899999999999997</v>
      </c>
      <c r="G1294" s="11">
        <v>0.84050000000000002</v>
      </c>
    </row>
    <row r="1295" spans="1:7" x14ac:dyDescent="0.25">
      <c r="A1295" s="10">
        <v>35302</v>
      </c>
      <c r="B1295" s="10">
        <f>EURGBP10080[[#This Row],[date_start]]+5</f>
        <v>35307</v>
      </c>
      <c r="C1295">
        <v>3255</v>
      </c>
      <c r="D1295" s="11">
        <v>0.85019999999999996</v>
      </c>
      <c r="E1295" s="11">
        <v>0.85199999999999998</v>
      </c>
      <c r="F1295" s="11">
        <v>0.84419999999999995</v>
      </c>
      <c r="G1295" s="11">
        <v>0.8448</v>
      </c>
    </row>
    <row r="1296" spans="1:7" x14ac:dyDescent="0.25">
      <c r="A1296" s="10">
        <v>35295</v>
      </c>
      <c r="B1296" s="10">
        <f>EURGBP10080[[#This Row],[date_start]]+5</f>
        <v>35300</v>
      </c>
      <c r="C1296">
        <v>4195</v>
      </c>
      <c r="D1296" s="11">
        <v>0.84599999999999997</v>
      </c>
      <c r="E1296" s="11">
        <v>0.8528</v>
      </c>
      <c r="F1296" s="11">
        <v>0.84379999999999999</v>
      </c>
      <c r="G1296" s="11">
        <v>0.84989999999999999</v>
      </c>
    </row>
    <row r="1297" spans="1:7" x14ac:dyDescent="0.25">
      <c r="A1297" s="10">
        <v>35288</v>
      </c>
      <c r="B1297" s="10">
        <f>EURGBP10080[[#This Row],[date_start]]+5</f>
        <v>35293</v>
      </c>
      <c r="C1297">
        <v>3135</v>
      </c>
      <c r="D1297" s="11">
        <v>0.85419999999999996</v>
      </c>
      <c r="E1297" s="11">
        <v>0.85619999999999996</v>
      </c>
      <c r="F1297" s="11">
        <v>0.84509999999999996</v>
      </c>
      <c r="G1297" s="11">
        <v>0.84599999999999997</v>
      </c>
    </row>
    <row r="1298" spans="1:7" x14ac:dyDescent="0.25">
      <c r="A1298" s="10">
        <v>35281</v>
      </c>
      <c r="B1298" s="10">
        <f>EURGBP10080[[#This Row],[date_start]]+5</f>
        <v>35286</v>
      </c>
      <c r="C1298">
        <v>3775</v>
      </c>
      <c r="D1298" s="11">
        <v>0.85880000000000001</v>
      </c>
      <c r="E1298" s="11">
        <v>0.86009999999999998</v>
      </c>
      <c r="F1298" s="11">
        <v>0.84850000000000003</v>
      </c>
      <c r="G1298" s="11">
        <v>0.85389999999999999</v>
      </c>
    </row>
    <row r="1299" spans="1:7" x14ac:dyDescent="0.25">
      <c r="A1299" s="10">
        <v>35274</v>
      </c>
      <c r="B1299" s="10">
        <f>EURGBP10080[[#This Row],[date_start]]+5</f>
        <v>35279</v>
      </c>
      <c r="C1299">
        <v>3625</v>
      </c>
      <c r="D1299" s="11">
        <v>0.84909999999999997</v>
      </c>
      <c r="E1299" s="11">
        <v>0.86</v>
      </c>
      <c r="F1299" s="11">
        <v>0.84609999999999996</v>
      </c>
      <c r="G1299" s="11">
        <v>0.85880000000000001</v>
      </c>
    </row>
    <row r="1300" spans="1:7" x14ac:dyDescent="0.25">
      <c r="A1300" s="10">
        <v>35267</v>
      </c>
      <c r="B1300" s="10">
        <f>EURGBP10080[[#This Row],[date_start]]+5</f>
        <v>35272</v>
      </c>
      <c r="C1300">
        <v>4425</v>
      </c>
      <c r="D1300" s="11">
        <v>0.8498</v>
      </c>
      <c r="E1300" s="11">
        <v>0.85299999999999998</v>
      </c>
      <c r="F1300" s="11">
        <v>0.84419999999999995</v>
      </c>
      <c r="G1300" s="11">
        <v>0.84889999999999999</v>
      </c>
    </row>
    <row r="1301" spans="1:7" x14ac:dyDescent="0.25">
      <c r="A1301" s="10">
        <v>35260</v>
      </c>
      <c r="B1301" s="10">
        <f>EURGBP10080[[#This Row],[date_start]]+5</f>
        <v>35265</v>
      </c>
      <c r="C1301">
        <v>6675</v>
      </c>
      <c r="D1301" s="11">
        <v>0.82720000000000005</v>
      </c>
      <c r="E1301" s="11">
        <v>0.85450000000000004</v>
      </c>
      <c r="F1301" s="11">
        <v>0.82709999999999995</v>
      </c>
      <c r="G1301" s="11">
        <v>0.84889999999999999</v>
      </c>
    </row>
    <row r="1302" spans="1:7" x14ac:dyDescent="0.25">
      <c r="A1302" s="10">
        <v>35253</v>
      </c>
      <c r="B1302" s="10">
        <f>EURGBP10080[[#This Row],[date_start]]+5</f>
        <v>35258</v>
      </c>
      <c r="C1302">
        <v>2775</v>
      </c>
      <c r="D1302" s="11">
        <v>0.82189999999999996</v>
      </c>
      <c r="E1302" s="11">
        <v>0.82989999999999997</v>
      </c>
      <c r="F1302" s="11">
        <v>0.82189999999999996</v>
      </c>
      <c r="G1302" s="11">
        <v>0.82769999999999999</v>
      </c>
    </row>
    <row r="1303" spans="1:7" x14ac:dyDescent="0.25">
      <c r="A1303" s="10">
        <v>35246</v>
      </c>
      <c r="B1303" s="10">
        <f>EURGBP10080[[#This Row],[date_start]]+5</f>
        <v>35251</v>
      </c>
      <c r="C1303">
        <v>2865</v>
      </c>
      <c r="D1303" s="11">
        <v>0.82630000000000003</v>
      </c>
      <c r="E1303" s="11">
        <v>0.82779999999999998</v>
      </c>
      <c r="F1303" s="11">
        <v>0.8206</v>
      </c>
      <c r="G1303" s="11">
        <v>0.82240000000000002</v>
      </c>
    </row>
    <row r="1304" spans="1:7" x14ac:dyDescent="0.25">
      <c r="A1304" s="10">
        <v>35239</v>
      </c>
      <c r="B1304" s="10">
        <f>EURGBP10080[[#This Row],[date_start]]+5</f>
        <v>35244</v>
      </c>
      <c r="C1304">
        <v>3465</v>
      </c>
      <c r="D1304" s="11">
        <v>0.8306</v>
      </c>
      <c r="E1304" s="11">
        <v>0.83430000000000004</v>
      </c>
      <c r="F1304" s="11">
        <v>0.82569999999999999</v>
      </c>
      <c r="G1304" s="11">
        <v>0.82609999999999995</v>
      </c>
    </row>
    <row r="1305" spans="1:7" x14ac:dyDescent="0.25">
      <c r="A1305" s="10">
        <v>35232</v>
      </c>
      <c r="B1305" s="10">
        <f>EURGBP10080[[#This Row],[date_start]]+5</f>
        <v>35237</v>
      </c>
      <c r="C1305">
        <v>3465</v>
      </c>
      <c r="D1305" s="11">
        <v>0.83709999999999996</v>
      </c>
      <c r="E1305" s="11">
        <v>0.83819999999999995</v>
      </c>
      <c r="F1305" s="11">
        <v>0.82899999999999996</v>
      </c>
      <c r="G1305" s="11">
        <v>0.8306</v>
      </c>
    </row>
    <row r="1306" spans="1:7" x14ac:dyDescent="0.25">
      <c r="A1306" s="10">
        <v>35225</v>
      </c>
      <c r="B1306" s="10">
        <f>EURGBP10080[[#This Row],[date_start]]+5</f>
        <v>35230</v>
      </c>
      <c r="C1306">
        <v>3815</v>
      </c>
      <c r="D1306" s="11">
        <v>0.82779999999999998</v>
      </c>
      <c r="E1306" s="11">
        <v>0.83730000000000004</v>
      </c>
      <c r="F1306" s="11">
        <v>0.82630000000000003</v>
      </c>
      <c r="G1306" s="11">
        <v>0.83530000000000004</v>
      </c>
    </row>
    <row r="1307" spans="1:7" x14ac:dyDescent="0.25">
      <c r="A1307" s="10">
        <v>35218</v>
      </c>
      <c r="B1307" s="10">
        <f>EURGBP10080[[#This Row],[date_start]]+5</f>
        <v>35223</v>
      </c>
      <c r="C1307">
        <v>4245</v>
      </c>
      <c r="D1307" s="11">
        <v>0.82750000000000001</v>
      </c>
      <c r="E1307" s="11">
        <v>0.83099999999999996</v>
      </c>
      <c r="F1307" s="11">
        <v>0.82240000000000002</v>
      </c>
      <c r="G1307" s="11">
        <v>0.82930000000000004</v>
      </c>
    </row>
    <row r="1308" spans="1:7" x14ac:dyDescent="0.25">
      <c r="A1308" s="10">
        <v>35211</v>
      </c>
      <c r="B1308" s="10">
        <f>EURGBP10080[[#This Row],[date_start]]+5</f>
        <v>35216</v>
      </c>
      <c r="C1308">
        <v>3725</v>
      </c>
      <c r="D1308" s="11">
        <v>0.83740000000000003</v>
      </c>
      <c r="E1308" s="11">
        <v>0.83909999999999996</v>
      </c>
      <c r="F1308" s="11">
        <v>0.82540000000000002</v>
      </c>
      <c r="G1308" s="11">
        <v>0.82720000000000005</v>
      </c>
    </row>
    <row r="1309" spans="1:7" x14ac:dyDescent="0.25">
      <c r="A1309" s="10">
        <v>35204</v>
      </c>
      <c r="B1309" s="10">
        <f>EURGBP10080[[#This Row],[date_start]]+5</f>
        <v>35209</v>
      </c>
      <c r="C1309">
        <v>2425</v>
      </c>
      <c r="D1309" s="11">
        <v>0.84289999999999998</v>
      </c>
      <c r="E1309" s="11">
        <v>0.84399999999999997</v>
      </c>
      <c r="F1309" s="11">
        <v>0.83689999999999998</v>
      </c>
      <c r="G1309" s="11">
        <v>0.83779999999999999</v>
      </c>
    </row>
    <row r="1310" spans="1:7" x14ac:dyDescent="0.25">
      <c r="A1310" s="10">
        <v>35197</v>
      </c>
      <c r="B1310" s="10">
        <f>EURGBP10080[[#This Row],[date_start]]+5</f>
        <v>35202</v>
      </c>
      <c r="C1310">
        <v>3725</v>
      </c>
      <c r="D1310" s="11">
        <v>0.84150000000000003</v>
      </c>
      <c r="E1310" s="11">
        <v>0.84650000000000003</v>
      </c>
      <c r="F1310" s="11">
        <v>0.83899999999999997</v>
      </c>
      <c r="G1310" s="11">
        <v>0.84250000000000003</v>
      </c>
    </row>
    <row r="1311" spans="1:7" x14ac:dyDescent="0.25">
      <c r="A1311" s="10">
        <v>35190</v>
      </c>
      <c r="B1311" s="10">
        <f>EURGBP10080[[#This Row],[date_start]]+5</f>
        <v>35195</v>
      </c>
      <c r="C1311">
        <v>3555</v>
      </c>
      <c r="D1311" s="11">
        <v>0.85019999999999996</v>
      </c>
      <c r="E1311" s="11">
        <v>0.85260000000000002</v>
      </c>
      <c r="F1311" s="11">
        <v>0.8407</v>
      </c>
      <c r="G1311" s="11">
        <v>0.8417</v>
      </c>
    </row>
    <row r="1312" spans="1:7" x14ac:dyDescent="0.25">
      <c r="A1312" s="10">
        <v>35183</v>
      </c>
      <c r="B1312" s="10">
        <f>EURGBP10080[[#This Row],[date_start]]+5</f>
        <v>35188</v>
      </c>
      <c r="C1312">
        <v>4465</v>
      </c>
      <c r="D1312" s="11">
        <v>0.84660000000000002</v>
      </c>
      <c r="E1312" s="11">
        <v>0.85499999999999998</v>
      </c>
      <c r="F1312" s="11">
        <v>0.84599999999999997</v>
      </c>
      <c r="G1312" s="11">
        <v>0.85019999999999996</v>
      </c>
    </row>
    <row r="1313" spans="1:7" x14ac:dyDescent="0.25">
      <c r="A1313" s="10">
        <v>35176</v>
      </c>
      <c r="B1313" s="10">
        <f>EURGBP10080[[#This Row],[date_start]]+5</f>
        <v>35181</v>
      </c>
      <c r="C1313">
        <v>3245</v>
      </c>
      <c r="D1313" s="11">
        <v>0.85240000000000005</v>
      </c>
      <c r="E1313" s="11">
        <v>0.85419999999999996</v>
      </c>
      <c r="F1313" s="11">
        <v>0.8448</v>
      </c>
      <c r="G1313" s="11">
        <v>0.84660000000000002</v>
      </c>
    </row>
    <row r="1314" spans="1:7" x14ac:dyDescent="0.25">
      <c r="A1314" s="10">
        <v>35169</v>
      </c>
      <c r="B1314" s="10">
        <f>EURGBP10080[[#This Row],[date_start]]+5</f>
        <v>35174</v>
      </c>
      <c r="C1314">
        <v>3165</v>
      </c>
      <c r="D1314" s="11">
        <v>0.86029999999999995</v>
      </c>
      <c r="E1314" s="11">
        <v>0.86209999999999998</v>
      </c>
      <c r="F1314" s="11">
        <v>0.85309999999999997</v>
      </c>
      <c r="G1314" s="11">
        <v>0.85309999999999997</v>
      </c>
    </row>
    <row r="1315" spans="1:7" x14ac:dyDescent="0.25">
      <c r="A1315" s="10">
        <v>35162</v>
      </c>
      <c r="B1315" s="10">
        <f>EURGBP10080[[#This Row],[date_start]]+5</f>
        <v>35167</v>
      </c>
      <c r="C1315">
        <v>4375</v>
      </c>
      <c r="D1315" s="11">
        <v>0.86180000000000001</v>
      </c>
      <c r="E1315" s="11">
        <v>0.86650000000000005</v>
      </c>
      <c r="F1315" s="11">
        <v>0.85609999999999997</v>
      </c>
      <c r="G1315" s="11">
        <v>0.86009999999999998</v>
      </c>
    </row>
    <row r="1316" spans="1:7" x14ac:dyDescent="0.25">
      <c r="A1316" s="10">
        <v>35155</v>
      </c>
      <c r="B1316" s="10">
        <f>EURGBP10080[[#This Row],[date_start]]+5</f>
        <v>35160</v>
      </c>
      <c r="C1316">
        <v>2595</v>
      </c>
      <c r="D1316" s="11">
        <v>0.86699999999999999</v>
      </c>
      <c r="E1316" s="11">
        <v>0.86750000000000005</v>
      </c>
      <c r="F1316" s="11">
        <v>0.86250000000000004</v>
      </c>
      <c r="G1316" s="11">
        <v>0.86280000000000001</v>
      </c>
    </row>
    <row r="1317" spans="1:7" x14ac:dyDescent="0.25">
      <c r="A1317" s="10">
        <v>35148</v>
      </c>
      <c r="B1317" s="10">
        <f>EURGBP10080[[#This Row],[date_start]]+5</f>
        <v>35153</v>
      </c>
      <c r="C1317">
        <v>3285</v>
      </c>
      <c r="D1317" s="11">
        <v>0.86360000000000003</v>
      </c>
      <c r="E1317" s="11">
        <v>0.87090000000000001</v>
      </c>
      <c r="F1317" s="11">
        <v>0.86360000000000003</v>
      </c>
      <c r="G1317" s="11">
        <v>0.86670000000000003</v>
      </c>
    </row>
    <row r="1318" spans="1:7" x14ac:dyDescent="0.25">
      <c r="A1318" s="10">
        <v>35141</v>
      </c>
      <c r="B1318" s="10">
        <f>EURGBP10080[[#This Row],[date_start]]+5</f>
        <v>35146</v>
      </c>
      <c r="C1318">
        <v>3685</v>
      </c>
      <c r="D1318" s="11">
        <v>0.86880000000000002</v>
      </c>
      <c r="E1318" s="11">
        <v>0.87050000000000005</v>
      </c>
      <c r="F1318" s="11">
        <v>0.85950000000000004</v>
      </c>
      <c r="G1318" s="11">
        <v>0.86380000000000001</v>
      </c>
    </row>
    <row r="1319" spans="1:7" x14ac:dyDescent="0.25">
      <c r="A1319" s="10">
        <v>35134</v>
      </c>
      <c r="B1319" s="10">
        <f>EURGBP10080[[#This Row],[date_start]]+5</f>
        <v>35139</v>
      </c>
      <c r="C1319">
        <v>3545</v>
      </c>
      <c r="D1319" s="11">
        <v>0.86480000000000001</v>
      </c>
      <c r="E1319" s="11">
        <v>0.87319999999999998</v>
      </c>
      <c r="F1319" s="11">
        <v>0.86270000000000002</v>
      </c>
      <c r="G1319" s="11">
        <v>0.86880000000000002</v>
      </c>
    </row>
    <row r="1320" spans="1:7" x14ac:dyDescent="0.25">
      <c r="A1320" s="10">
        <v>35127</v>
      </c>
      <c r="B1320" s="10">
        <f>EURGBP10080[[#This Row],[date_start]]+5</f>
        <v>35132</v>
      </c>
      <c r="C1320">
        <v>3425</v>
      </c>
      <c r="D1320" s="11">
        <v>0.86780000000000002</v>
      </c>
      <c r="E1320" s="11">
        <v>0.86939999999999995</v>
      </c>
      <c r="F1320" s="11">
        <v>0.86209999999999998</v>
      </c>
      <c r="G1320" s="11">
        <v>0.86350000000000005</v>
      </c>
    </row>
    <row r="1321" spans="1:7" x14ac:dyDescent="0.25">
      <c r="A1321" s="10">
        <v>35120</v>
      </c>
      <c r="B1321" s="10">
        <f>EURGBP10080[[#This Row],[date_start]]+5</f>
        <v>35125</v>
      </c>
      <c r="C1321">
        <v>3225</v>
      </c>
      <c r="D1321" s="11">
        <v>0.87849999999999995</v>
      </c>
      <c r="E1321" s="11">
        <v>0.87870000000000004</v>
      </c>
      <c r="F1321" s="11">
        <v>0.86499999999999999</v>
      </c>
      <c r="G1321" s="11">
        <v>0.86829999999999996</v>
      </c>
    </row>
    <row r="1322" spans="1:7" x14ac:dyDescent="0.25">
      <c r="A1322" s="10">
        <v>35113</v>
      </c>
      <c r="B1322" s="10">
        <f>EURGBP10080[[#This Row],[date_start]]+5</f>
        <v>35118</v>
      </c>
      <c r="C1322">
        <v>4825</v>
      </c>
      <c r="D1322" s="11">
        <v>0.87170000000000003</v>
      </c>
      <c r="E1322" s="11">
        <v>0.87909999999999999</v>
      </c>
      <c r="F1322" s="11">
        <v>0.86670000000000003</v>
      </c>
      <c r="G1322" s="11">
        <v>0.87819999999999998</v>
      </c>
    </row>
    <row r="1323" spans="1:7" x14ac:dyDescent="0.25">
      <c r="A1323" s="10">
        <v>35106</v>
      </c>
      <c r="B1323" s="10">
        <f>EURGBP10080[[#This Row],[date_start]]+5</f>
        <v>35111</v>
      </c>
      <c r="C1323">
        <v>3475</v>
      </c>
      <c r="D1323" s="11">
        <v>0.86650000000000005</v>
      </c>
      <c r="E1323" s="11">
        <v>0.86870000000000003</v>
      </c>
      <c r="F1323" s="11">
        <v>0.86219999999999997</v>
      </c>
      <c r="G1323" s="11">
        <v>0.8669</v>
      </c>
    </row>
    <row r="1324" spans="1:7" x14ac:dyDescent="0.25">
      <c r="A1324" s="10">
        <v>35099</v>
      </c>
      <c r="B1324" s="10">
        <f>EURGBP10080[[#This Row],[date_start]]+5</f>
        <v>35104</v>
      </c>
      <c r="C1324">
        <v>4045</v>
      </c>
      <c r="D1324" s="11">
        <v>0.86470000000000002</v>
      </c>
      <c r="E1324" s="11">
        <v>0.86980000000000002</v>
      </c>
      <c r="F1324" s="11">
        <v>0.85980000000000001</v>
      </c>
      <c r="G1324" s="11">
        <v>0.8659</v>
      </c>
    </row>
    <row r="1325" spans="1:7" x14ac:dyDescent="0.25">
      <c r="A1325" s="10">
        <v>35092</v>
      </c>
      <c r="B1325" s="10">
        <f>EURGBP10080[[#This Row],[date_start]]+5</f>
        <v>35097</v>
      </c>
      <c r="C1325">
        <v>3815</v>
      </c>
      <c r="D1325" s="11">
        <v>0.87209999999999999</v>
      </c>
      <c r="E1325" s="11">
        <v>0.87729999999999997</v>
      </c>
      <c r="F1325" s="11">
        <v>0.86329999999999996</v>
      </c>
      <c r="G1325" s="11">
        <v>0.86439999999999995</v>
      </c>
    </row>
    <row r="1326" spans="1:7" x14ac:dyDescent="0.25">
      <c r="A1326" s="10">
        <v>35085</v>
      </c>
      <c r="B1326" s="10">
        <f>EURGBP10080[[#This Row],[date_start]]+5</f>
        <v>35090</v>
      </c>
      <c r="C1326">
        <v>4165</v>
      </c>
      <c r="D1326" s="11">
        <v>0.875</v>
      </c>
      <c r="E1326" s="11">
        <v>0.87790000000000001</v>
      </c>
      <c r="F1326" s="11">
        <v>0.86909999999999998</v>
      </c>
      <c r="G1326" s="11">
        <v>0.87170000000000003</v>
      </c>
    </row>
    <row r="1327" spans="1:7" x14ac:dyDescent="0.25">
      <c r="A1327" s="10">
        <v>35078</v>
      </c>
      <c r="B1327" s="10">
        <f>EURGBP10080[[#This Row],[date_start]]+5</f>
        <v>35083</v>
      </c>
      <c r="C1327">
        <v>3955</v>
      </c>
      <c r="D1327" s="11">
        <v>0.87629999999999997</v>
      </c>
      <c r="E1327" s="11">
        <v>0.87809999999999999</v>
      </c>
      <c r="F1327" s="11">
        <v>0.86909999999999998</v>
      </c>
      <c r="G1327" s="11">
        <v>0.87509999999999999</v>
      </c>
    </row>
    <row r="1328" spans="1:7" x14ac:dyDescent="0.25">
      <c r="A1328" s="10">
        <v>35071</v>
      </c>
      <c r="B1328" s="10">
        <f>EURGBP10080[[#This Row],[date_start]]+5</f>
        <v>35076</v>
      </c>
      <c r="C1328">
        <v>4535</v>
      </c>
      <c r="D1328" s="11">
        <v>0.87429999999999997</v>
      </c>
      <c r="E1328" s="11">
        <v>0.8841</v>
      </c>
      <c r="F1328" s="11">
        <v>0.87270000000000003</v>
      </c>
      <c r="G1328" s="11">
        <v>0.87649999999999995</v>
      </c>
    </row>
    <row r="1329" spans="1:7" x14ac:dyDescent="0.25">
      <c r="A1329" s="10">
        <v>35064</v>
      </c>
      <c r="B1329" s="10">
        <f>EURGBP10080[[#This Row],[date_start]]+5</f>
        <v>35069</v>
      </c>
      <c r="C1329">
        <v>5034</v>
      </c>
      <c r="D1329" s="11">
        <v>0.88019999999999998</v>
      </c>
      <c r="E1329" s="11">
        <v>0.88429999999999997</v>
      </c>
      <c r="F1329" s="11">
        <v>0.86670000000000003</v>
      </c>
      <c r="G1329" s="11">
        <v>0.87409999999999999</v>
      </c>
    </row>
    <row r="1330" spans="1:7" x14ac:dyDescent="0.25">
      <c r="A1330" s="10">
        <v>35043</v>
      </c>
      <c r="B1330" s="10">
        <f>EURGBP10080[[#This Row],[date_start]]+5</f>
        <v>35048</v>
      </c>
      <c r="C1330">
        <v>2263</v>
      </c>
      <c r="D1330" s="11">
        <v>0.88160000000000005</v>
      </c>
      <c r="E1330" s="11">
        <v>0.88480000000000003</v>
      </c>
      <c r="F1330" s="11">
        <v>0.87860000000000005</v>
      </c>
      <c r="G1330" s="11">
        <v>0.87970000000000004</v>
      </c>
    </row>
    <row r="1331" spans="1:7" x14ac:dyDescent="0.25">
      <c r="A1331" s="10">
        <v>35036</v>
      </c>
      <c r="B1331" s="10">
        <f>EURGBP10080[[#This Row],[date_start]]+5</f>
        <v>35041</v>
      </c>
      <c r="C1331">
        <v>5325</v>
      </c>
      <c r="D1331" s="11">
        <v>0.88429999999999997</v>
      </c>
      <c r="E1331" s="11">
        <v>0.88900000000000001</v>
      </c>
      <c r="F1331" s="11">
        <v>0.87660000000000005</v>
      </c>
      <c r="G1331" s="11">
        <v>0.88160000000000005</v>
      </c>
    </row>
    <row r="1332" spans="1:7" x14ac:dyDescent="0.25">
      <c r="A1332" s="10">
        <v>35029</v>
      </c>
      <c r="B1332" s="10">
        <f>EURGBP10080[[#This Row],[date_start]]+5</f>
        <v>35034</v>
      </c>
      <c r="C1332">
        <v>6205</v>
      </c>
      <c r="D1332" s="11">
        <v>0.88339999999999996</v>
      </c>
      <c r="E1332" s="11">
        <v>0.89070000000000005</v>
      </c>
      <c r="F1332" s="11">
        <v>0.87490000000000001</v>
      </c>
      <c r="G1332" s="11">
        <v>0.88400000000000001</v>
      </c>
    </row>
    <row r="1333" spans="1:7" x14ac:dyDescent="0.25">
      <c r="A1333" s="10">
        <v>35022</v>
      </c>
      <c r="B1333" s="10">
        <f>EURGBP10080[[#This Row],[date_start]]+5</f>
        <v>35027</v>
      </c>
      <c r="C1333">
        <v>5035</v>
      </c>
      <c r="D1333" s="11">
        <v>0.89870000000000005</v>
      </c>
      <c r="E1333" s="11">
        <v>0.9002</v>
      </c>
      <c r="F1333" s="11">
        <v>0.88319999999999999</v>
      </c>
      <c r="G1333" s="11">
        <v>0.88329999999999997</v>
      </c>
    </row>
    <row r="1334" spans="1:7" x14ac:dyDescent="0.25">
      <c r="A1334" s="10">
        <v>35015</v>
      </c>
      <c r="B1334" s="10">
        <f>EURGBP10080[[#This Row],[date_start]]+5</f>
        <v>35020</v>
      </c>
      <c r="C1334">
        <v>5545</v>
      </c>
      <c r="D1334" s="11">
        <v>0.88139999999999996</v>
      </c>
      <c r="E1334" s="11">
        <v>0.90190000000000003</v>
      </c>
      <c r="F1334" s="11">
        <v>0.88049999999999995</v>
      </c>
      <c r="G1334" s="11">
        <v>0.90010000000000001</v>
      </c>
    </row>
    <row r="1335" spans="1:7" x14ac:dyDescent="0.25">
      <c r="A1335" s="10">
        <v>35008</v>
      </c>
      <c r="B1335" s="10">
        <f>EURGBP10080[[#This Row],[date_start]]+5</f>
        <v>35013</v>
      </c>
      <c r="C1335">
        <v>5125</v>
      </c>
      <c r="D1335" s="11">
        <v>0.87409999999999999</v>
      </c>
      <c r="E1335" s="11">
        <v>0.88329999999999997</v>
      </c>
      <c r="F1335" s="11">
        <v>0.86960000000000004</v>
      </c>
      <c r="G1335" s="11">
        <v>0.88190000000000002</v>
      </c>
    </row>
    <row r="1336" spans="1:7" x14ac:dyDescent="0.25">
      <c r="A1336" s="10">
        <v>35001</v>
      </c>
      <c r="B1336" s="10">
        <f>EURGBP10080[[#This Row],[date_start]]+5</f>
        <v>35006</v>
      </c>
      <c r="C1336">
        <v>5755</v>
      </c>
      <c r="D1336" s="11">
        <v>0.88080000000000003</v>
      </c>
      <c r="E1336" s="11">
        <v>0.88349999999999995</v>
      </c>
      <c r="F1336" s="11">
        <v>0.86809999999999998</v>
      </c>
      <c r="G1336" s="11">
        <v>0.874</v>
      </c>
    </row>
    <row r="1337" spans="1:7" x14ac:dyDescent="0.25">
      <c r="A1337" s="10">
        <v>34994</v>
      </c>
      <c r="B1337" s="10">
        <f>EURGBP10080[[#This Row],[date_start]]+5</f>
        <v>34999</v>
      </c>
      <c r="C1337">
        <v>5845</v>
      </c>
      <c r="D1337" s="11">
        <v>0.88990000000000002</v>
      </c>
      <c r="E1337" s="11">
        <v>0.89610000000000001</v>
      </c>
      <c r="F1337" s="11">
        <v>0.87980000000000003</v>
      </c>
      <c r="G1337" s="11">
        <v>0.88090000000000002</v>
      </c>
    </row>
    <row r="1338" spans="1:7" x14ac:dyDescent="0.25">
      <c r="A1338" s="10">
        <v>34987</v>
      </c>
      <c r="B1338" s="10">
        <f>EURGBP10080[[#This Row],[date_start]]+5</f>
        <v>34992</v>
      </c>
      <c r="C1338">
        <v>5605</v>
      </c>
      <c r="D1338" s="11">
        <v>0.87070000000000003</v>
      </c>
      <c r="E1338" s="11">
        <v>0.8901</v>
      </c>
      <c r="F1338" s="11">
        <v>0.87019999999999997</v>
      </c>
      <c r="G1338" s="11">
        <v>0.88970000000000005</v>
      </c>
    </row>
    <row r="1339" spans="1:7" x14ac:dyDescent="0.25">
      <c r="A1339" s="10">
        <v>34980</v>
      </c>
      <c r="B1339" s="10">
        <f>EURGBP10080[[#This Row],[date_start]]+5</f>
        <v>34985</v>
      </c>
      <c r="C1339">
        <v>5435</v>
      </c>
      <c r="D1339" s="11">
        <v>0.86750000000000005</v>
      </c>
      <c r="E1339" s="11">
        <v>0.87709999999999999</v>
      </c>
      <c r="F1339" s="11">
        <v>0.86750000000000005</v>
      </c>
      <c r="G1339" s="11">
        <v>0.87080000000000002</v>
      </c>
    </row>
    <row r="1340" spans="1:7" x14ac:dyDescent="0.25">
      <c r="A1340" s="10">
        <v>34973</v>
      </c>
      <c r="B1340" s="10">
        <f>EURGBP10080[[#This Row],[date_start]]+5</f>
        <v>34978</v>
      </c>
      <c r="C1340">
        <v>5445</v>
      </c>
      <c r="D1340" s="11">
        <v>0.86429999999999996</v>
      </c>
      <c r="E1340" s="11">
        <v>0.871</v>
      </c>
      <c r="F1340" s="11">
        <v>0.85780000000000001</v>
      </c>
      <c r="G1340" s="11">
        <v>0.86780000000000002</v>
      </c>
    </row>
    <row r="1341" spans="1:7" x14ac:dyDescent="0.25">
      <c r="A1341" s="10">
        <v>34966</v>
      </c>
      <c r="B1341" s="10">
        <f>EURGBP10080[[#This Row],[date_start]]+5</f>
        <v>34971</v>
      </c>
      <c r="C1341">
        <v>5605</v>
      </c>
      <c r="D1341" s="11">
        <v>0.87329999999999997</v>
      </c>
      <c r="E1341" s="11">
        <v>0.87629999999999997</v>
      </c>
      <c r="F1341" s="11">
        <v>0.86439999999999995</v>
      </c>
      <c r="G1341" s="11">
        <v>0.86480000000000001</v>
      </c>
    </row>
    <row r="1342" spans="1:7" x14ac:dyDescent="0.25">
      <c r="A1342" s="10">
        <v>34959</v>
      </c>
      <c r="B1342" s="10">
        <f>EURGBP10080[[#This Row],[date_start]]+5</f>
        <v>34964</v>
      </c>
      <c r="C1342">
        <v>8435</v>
      </c>
      <c r="D1342" s="11">
        <v>0.84960000000000002</v>
      </c>
      <c r="E1342" s="11">
        <v>0.87939999999999996</v>
      </c>
      <c r="F1342" s="11">
        <v>0.84509999999999996</v>
      </c>
      <c r="G1342" s="11">
        <v>0.87309999999999999</v>
      </c>
    </row>
    <row r="1343" spans="1:7" x14ac:dyDescent="0.25">
      <c r="A1343" s="10">
        <v>34952</v>
      </c>
      <c r="B1343" s="10">
        <f>EURGBP10080[[#This Row],[date_start]]+5</f>
        <v>34957</v>
      </c>
      <c r="C1343">
        <v>5105</v>
      </c>
      <c r="D1343" s="11">
        <v>0.85660000000000003</v>
      </c>
      <c r="E1343" s="11">
        <v>0.85870000000000002</v>
      </c>
      <c r="F1343" s="11">
        <v>0.84130000000000005</v>
      </c>
      <c r="G1343" s="11">
        <v>0.84899999999999998</v>
      </c>
    </row>
    <row r="1344" spans="1:7" x14ac:dyDescent="0.25">
      <c r="A1344" s="10">
        <v>34945</v>
      </c>
      <c r="B1344" s="10">
        <f>EURGBP10080[[#This Row],[date_start]]+5</f>
        <v>34950</v>
      </c>
      <c r="C1344">
        <v>3535</v>
      </c>
      <c r="D1344" s="11">
        <v>0.85809999999999997</v>
      </c>
      <c r="E1344" s="11">
        <v>0.8619</v>
      </c>
      <c r="F1344" s="11">
        <v>0.85060000000000002</v>
      </c>
      <c r="G1344" s="11">
        <v>0.85629999999999995</v>
      </c>
    </row>
    <row r="1345" spans="1:7" x14ac:dyDescent="0.25">
      <c r="A1345" s="10">
        <v>34938</v>
      </c>
      <c r="B1345" s="10">
        <f>EURGBP10080[[#This Row],[date_start]]+5</f>
        <v>34943</v>
      </c>
      <c r="C1345">
        <v>3485</v>
      </c>
      <c r="D1345" s="11">
        <v>0.85740000000000005</v>
      </c>
      <c r="E1345" s="11">
        <v>0.8629</v>
      </c>
      <c r="F1345" s="11">
        <v>0.85540000000000005</v>
      </c>
      <c r="G1345" s="11">
        <v>0.85860000000000003</v>
      </c>
    </row>
    <row r="1346" spans="1:7" x14ac:dyDescent="0.25">
      <c r="A1346" s="10">
        <v>34931</v>
      </c>
      <c r="B1346" s="10">
        <f>EURGBP10080[[#This Row],[date_start]]+5</f>
        <v>34936</v>
      </c>
      <c r="C1346">
        <v>4895</v>
      </c>
      <c r="D1346" s="11">
        <v>0.85950000000000004</v>
      </c>
      <c r="E1346" s="11">
        <v>0.86329999999999996</v>
      </c>
      <c r="F1346" s="11">
        <v>0.85009999999999997</v>
      </c>
      <c r="G1346" s="11">
        <v>0.85740000000000005</v>
      </c>
    </row>
    <row r="1347" spans="1:7" x14ac:dyDescent="0.25">
      <c r="A1347" s="10">
        <v>34924</v>
      </c>
      <c r="B1347" s="10">
        <f>EURGBP10080[[#This Row],[date_start]]+5</f>
        <v>34929</v>
      </c>
      <c r="C1347">
        <v>8835</v>
      </c>
      <c r="D1347" s="11">
        <v>0.86470000000000002</v>
      </c>
      <c r="E1347" s="11">
        <v>0.86890000000000001</v>
      </c>
      <c r="F1347" s="11">
        <v>0.84550000000000003</v>
      </c>
      <c r="G1347" s="11">
        <v>0.86060000000000003</v>
      </c>
    </row>
    <row r="1348" spans="1:7" x14ac:dyDescent="0.25">
      <c r="A1348" s="10">
        <v>34917</v>
      </c>
      <c r="B1348" s="10">
        <f>EURGBP10080[[#This Row],[date_start]]+5</f>
        <v>34922</v>
      </c>
      <c r="C1348">
        <v>3815</v>
      </c>
      <c r="D1348" s="11">
        <v>0.87050000000000005</v>
      </c>
      <c r="E1348" s="11">
        <v>0.872</v>
      </c>
      <c r="F1348" s="11">
        <v>0.86029999999999995</v>
      </c>
      <c r="G1348" s="11">
        <v>0.86499999999999999</v>
      </c>
    </row>
    <row r="1349" spans="1:7" x14ac:dyDescent="0.25">
      <c r="A1349" s="10">
        <v>34910</v>
      </c>
      <c r="B1349" s="10">
        <f>EURGBP10080[[#This Row],[date_start]]+5</f>
        <v>34915</v>
      </c>
      <c r="C1349">
        <v>4295</v>
      </c>
      <c r="D1349" s="11">
        <v>0.88429999999999997</v>
      </c>
      <c r="E1349" s="11">
        <v>0.88719999999999999</v>
      </c>
      <c r="F1349" s="11">
        <v>0.87050000000000005</v>
      </c>
      <c r="G1349" s="11">
        <v>0.87050000000000005</v>
      </c>
    </row>
    <row r="1350" spans="1:7" x14ac:dyDescent="0.25">
      <c r="A1350" s="10">
        <v>34903</v>
      </c>
      <c r="B1350" s="10">
        <f>EURGBP10080[[#This Row],[date_start]]+5</f>
        <v>34908</v>
      </c>
      <c r="C1350">
        <v>3575</v>
      </c>
      <c r="D1350" s="11">
        <v>0.88400000000000001</v>
      </c>
      <c r="E1350" s="11">
        <v>0.8871</v>
      </c>
      <c r="F1350" s="11">
        <v>0.87980000000000003</v>
      </c>
      <c r="G1350" s="11">
        <v>0.88419999999999999</v>
      </c>
    </row>
    <row r="1351" spans="1:7" x14ac:dyDescent="0.25">
      <c r="A1351" s="10">
        <v>34896</v>
      </c>
      <c r="B1351" s="10">
        <f>EURGBP10080[[#This Row],[date_start]]+5</f>
        <v>34901</v>
      </c>
      <c r="C1351">
        <v>4365</v>
      </c>
      <c r="D1351" s="11">
        <v>0.88029999999999997</v>
      </c>
      <c r="E1351" s="11">
        <v>0.89190000000000003</v>
      </c>
      <c r="F1351" s="11">
        <v>0.87729999999999997</v>
      </c>
      <c r="G1351" s="11">
        <v>0.88439999999999996</v>
      </c>
    </row>
    <row r="1352" spans="1:7" x14ac:dyDescent="0.25">
      <c r="A1352" s="10">
        <v>34889</v>
      </c>
      <c r="B1352" s="10">
        <f>EURGBP10080[[#This Row],[date_start]]+5</f>
        <v>34894</v>
      </c>
      <c r="C1352">
        <v>5205</v>
      </c>
      <c r="D1352" s="11">
        <v>0.88</v>
      </c>
      <c r="E1352" s="11">
        <v>0.88370000000000004</v>
      </c>
      <c r="F1352" s="11">
        <v>0.87150000000000005</v>
      </c>
      <c r="G1352" s="11">
        <v>0.88170000000000004</v>
      </c>
    </row>
    <row r="1353" spans="1:7" x14ac:dyDescent="0.25">
      <c r="A1353" s="10">
        <v>34882</v>
      </c>
      <c r="B1353" s="10">
        <f>EURGBP10080[[#This Row],[date_start]]+5</f>
        <v>34887</v>
      </c>
      <c r="C1353">
        <v>5605</v>
      </c>
      <c r="D1353" s="11">
        <v>0.88839999999999997</v>
      </c>
      <c r="E1353" s="11">
        <v>0.89039999999999997</v>
      </c>
      <c r="F1353" s="11">
        <v>0.87570000000000003</v>
      </c>
      <c r="G1353" s="11">
        <v>0.88</v>
      </c>
    </row>
    <row r="1354" spans="1:7" x14ac:dyDescent="0.25">
      <c r="A1354" s="10">
        <v>34875</v>
      </c>
      <c r="B1354" s="10">
        <f>EURGBP10080[[#This Row],[date_start]]+5</f>
        <v>34880</v>
      </c>
      <c r="C1354">
        <v>5575</v>
      </c>
      <c r="D1354" s="11">
        <v>0.879</v>
      </c>
      <c r="E1354" s="11">
        <v>0.89439999999999997</v>
      </c>
      <c r="F1354" s="11">
        <v>0.87880000000000003</v>
      </c>
      <c r="G1354" s="11">
        <v>0.88859999999999995</v>
      </c>
    </row>
    <row r="1355" spans="1:7" x14ac:dyDescent="0.25">
      <c r="A1355" s="10">
        <v>34868</v>
      </c>
      <c r="B1355" s="10">
        <f>EURGBP10080[[#This Row],[date_start]]+5</f>
        <v>34873</v>
      </c>
      <c r="C1355">
        <v>4575</v>
      </c>
      <c r="D1355" s="11">
        <v>0.87229999999999996</v>
      </c>
      <c r="E1355" s="11">
        <v>0.88049999999999995</v>
      </c>
      <c r="F1355" s="11">
        <v>0.87119999999999997</v>
      </c>
      <c r="G1355" s="11">
        <v>0.879</v>
      </c>
    </row>
    <row r="1356" spans="1:7" x14ac:dyDescent="0.25">
      <c r="A1356" s="10">
        <v>34861</v>
      </c>
      <c r="B1356" s="10">
        <f>EURGBP10080[[#This Row],[date_start]]+5</f>
        <v>34866</v>
      </c>
      <c r="C1356">
        <v>5375</v>
      </c>
      <c r="D1356" s="11">
        <v>0.87419999999999998</v>
      </c>
      <c r="E1356" s="11">
        <v>0.87770000000000004</v>
      </c>
      <c r="F1356" s="11">
        <v>0.86480000000000001</v>
      </c>
      <c r="G1356" s="11">
        <v>0.873</v>
      </c>
    </row>
    <row r="1357" spans="1:7" x14ac:dyDescent="0.25">
      <c r="A1357" s="10">
        <v>34854</v>
      </c>
      <c r="B1357" s="10">
        <f>EURGBP10080[[#This Row],[date_start]]+5</f>
        <v>34859</v>
      </c>
      <c r="C1357">
        <v>5035</v>
      </c>
      <c r="D1357" s="11">
        <v>0.87370000000000003</v>
      </c>
      <c r="E1357" s="11">
        <v>0.87590000000000001</v>
      </c>
      <c r="F1357" s="11">
        <v>0.86519999999999997</v>
      </c>
      <c r="G1357" s="11">
        <v>0.874</v>
      </c>
    </row>
    <row r="1358" spans="1:7" x14ac:dyDescent="0.25">
      <c r="A1358" s="10">
        <v>34847</v>
      </c>
      <c r="B1358" s="10">
        <f>EURGBP10080[[#This Row],[date_start]]+5</f>
        <v>34852</v>
      </c>
      <c r="C1358">
        <v>8255</v>
      </c>
      <c r="D1358" s="11">
        <v>0.88470000000000004</v>
      </c>
      <c r="E1358" s="11">
        <v>0.88670000000000004</v>
      </c>
      <c r="F1358" s="11">
        <v>0.85980000000000001</v>
      </c>
      <c r="G1358" s="11">
        <v>0.87370000000000003</v>
      </c>
    </row>
    <row r="1359" spans="1:7" x14ac:dyDescent="0.25">
      <c r="A1359" s="10">
        <v>34840</v>
      </c>
      <c r="B1359" s="10">
        <f>EURGBP10080[[#This Row],[date_start]]+5</f>
        <v>34845</v>
      </c>
      <c r="C1359">
        <v>6695</v>
      </c>
      <c r="D1359" s="11">
        <v>0.86140000000000005</v>
      </c>
      <c r="E1359" s="11">
        <v>0.88639999999999997</v>
      </c>
      <c r="F1359" s="11">
        <v>0.85960000000000003</v>
      </c>
      <c r="G1359" s="11">
        <v>0.88419999999999999</v>
      </c>
    </row>
    <row r="1360" spans="1:7" x14ac:dyDescent="0.25">
      <c r="A1360" s="10">
        <v>34833</v>
      </c>
      <c r="B1360" s="10">
        <f>EURGBP10080[[#This Row],[date_start]]+5</f>
        <v>34838</v>
      </c>
      <c r="C1360">
        <v>8445</v>
      </c>
      <c r="D1360" s="11">
        <v>0.86150000000000004</v>
      </c>
      <c r="E1360" s="11">
        <v>0.87219999999999998</v>
      </c>
      <c r="F1360" s="11">
        <v>0.85519999999999996</v>
      </c>
      <c r="G1360" s="11">
        <v>0.86170000000000002</v>
      </c>
    </row>
    <row r="1361" spans="1:7" x14ac:dyDescent="0.25">
      <c r="A1361" s="10">
        <v>34826</v>
      </c>
      <c r="B1361" s="10">
        <f>EURGBP10080[[#This Row],[date_start]]+5</f>
        <v>34831</v>
      </c>
      <c r="C1361">
        <v>9705</v>
      </c>
      <c r="D1361" s="11">
        <v>0.8911</v>
      </c>
      <c r="E1361" s="11">
        <v>0.89890000000000003</v>
      </c>
      <c r="F1361" s="11">
        <v>0.85609999999999997</v>
      </c>
      <c r="G1361" s="11">
        <v>0.86140000000000005</v>
      </c>
    </row>
    <row r="1362" spans="1:7" x14ac:dyDescent="0.25">
      <c r="A1362" s="10">
        <v>34819</v>
      </c>
      <c r="B1362" s="10">
        <f>EURGBP10080[[#This Row],[date_start]]+5</f>
        <v>34824</v>
      </c>
      <c r="C1362">
        <v>6415</v>
      </c>
      <c r="D1362" s="11">
        <v>0.87439999999999996</v>
      </c>
      <c r="E1362" s="11">
        <v>0.89439999999999997</v>
      </c>
      <c r="F1362" s="11">
        <v>0.86929999999999996</v>
      </c>
      <c r="G1362" s="11">
        <v>0.8901</v>
      </c>
    </row>
    <row r="1363" spans="1:7" x14ac:dyDescent="0.25">
      <c r="A1363" s="10">
        <v>34812</v>
      </c>
      <c r="B1363" s="10">
        <f>EURGBP10080[[#This Row],[date_start]]+5</f>
        <v>34817</v>
      </c>
      <c r="C1363">
        <v>6695</v>
      </c>
      <c r="D1363" s="11">
        <v>0.89270000000000005</v>
      </c>
      <c r="E1363" s="11">
        <v>0.8931</v>
      </c>
      <c r="F1363" s="11">
        <v>0.87170000000000003</v>
      </c>
      <c r="G1363" s="11">
        <v>0.87480000000000002</v>
      </c>
    </row>
    <row r="1364" spans="1:7" x14ac:dyDescent="0.25">
      <c r="A1364" s="10">
        <v>34805</v>
      </c>
      <c r="B1364" s="10">
        <f>EURGBP10080[[#This Row],[date_start]]+5</f>
        <v>34810</v>
      </c>
      <c r="C1364">
        <v>9525</v>
      </c>
      <c r="D1364" s="11">
        <v>0.87939999999999996</v>
      </c>
      <c r="E1364" s="11">
        <v>0.89759999999999995</v>
      </c>
      <c r="F1364" s="11">
        <v>0.87509999999999999</v>
      </c>
      <c r="G1364" s="11">
        <v>0.89370000000000005</v>
      </c>
    </row>
    <row r="1365" spans="1:7" x14ac:dyDescent="0.25">
      <c r="A1365" s="10">
        <v>34798</v>
      </c>
      <c r="B1365" s="10">
        <f>EURGBP10080[[#This Row],[date_start]]+5</f>
        <v>34803</v>
      </c>
      <c r="C1365">
        <v>5745</v>
      </c>
      <c r="D1365" s="11">
        <v>0.87390000000000001</v>
      </c>
      <c r="E1365" s="11">
        <v>0.87960000000000005</v>
      </c>
      <c r="F1365" s="11">
        <v>0.86839999999999995</v>
      </c>
      <c r="G1365" s="11">
        <v>0.87739999999999996</v>
      </c>
    </row>
    <row r="1366" spans="1:7" x14ac:dyDescent="0.25">
      <c r="A1366" s="10">
        <v>34791</v>
      </c>
      <c r="B1366" s="10">
        <f>EURGBP10080[[#This Row],[date_start]]+5</f>
        <v>34796</v>
      </c>
      <c r="C1366">
        <v>9315</v>
      </c>
      <c r="D1366" s="11">
        <v>0.87949999999999995</v>
      </c>
      <c r="E1366" s="11">
        <v>0.8911</v>
      </c>
      <c r="F1366" s="11">
        <v>0.87150000000000005</v>
      </c>
      <c r="G1366" s="11">
        <v>0.87839999999999996</v>
      </c>
    </row>
    <row r="1367" spans="1:7" x14ac:dyDescent="0.25">
      <c r="A1367" s="10">
        <v>34784</v>
      </c>
      <c r="B1367" s="10">
        <f>EURGBP10080[[#This Row],[date_start]]+5</f>
        <v>34789</v>
      </c>
      <c r="C1367">
        <v>9775</v>
      </c>
      <c r="D1367" s="11">
        <v>0.86619999999999997</v>
      </c>
      <c r="E1367" s="11">
        <v>0.88460000000000005</v>
      </c>
      <c r="F1367" s="11">
        <v>0.85880000000000001</v>
      </c>
      <c r="G1367" s="11">
        <v>0.87949999999999995</v>
      </c>
    </row>
    <row r="1368" spans="1:7" x14ac:dyDescent="0.25">
      <c r="A1368" s="10">
        <v>34777</v>
      </c>
      <c r="B1368" s="10">
        <f>EURGBP10080[[#This Row],[date_start]]+5</f>
        <v>34782</v>
      </c>
      <c r="C1368">
        <v>7595</v>
      </c>
      <c r="D1368" s="11">
        <v>0.88970000000000005</v>
      </c>
      <c r="E1368" s="11">
        <v>0.89</v>
      </c>
      <c r="F1368" s="11">
        <v>0.86519999999999997</v>
      </c>
      <c r="G1368" s="11">
        <v>0.86599999999999999</v>
      </c>
    </row>
    <row r="1369" spans="1:7" x14ac:dyDescent="0.25">
      <c r="A1369" s="10">
        <v>34770</v>
      </c>
      <c r="B1369" s="10">
        <f>EURGBP10080[[#This Row],[date_start]]+5</f>
        <v>34775</v>
      </c>
      <c r="C1369">
        <v>8405</v>
      </c>
      <c r="D1369" s="11">
        <v>0.88170000000000004</v>
      </c>
      <c r="E1369" s="11">
        <v>0.89359999999999995</v>
      </c>
      <c r="F1369" s="11">
        <v>0.86860000000000004</v>
      </c>
      <c r="G1369" s="11">
        <v>0.88959999999999995</v>
      </c>
    </row>
    <row r="1370" spans="1:7" x14ac:dyDescent="0.25">
      <c r="A1370" s="10">
        <v>34763</v>
      </c>
      <c r="B1370" s="10">
        <f>EURGBP10080[[#This Row],[date_start]]+5</f>
        <v>34768</v>
      </c>
      <c r="C1370">
        <v>11515</v>
      </c>
      <c r="D1370" s="11">
        <v>0.84550000000000003</v>
      </c>
      <c r="E1370" s="11">
        <v>0.88170000000000004</v>
      </c>
      <c r="F1370" s="11">
        <v>0.84350000000000003</v>
      </c>
      <c r="G1370" s="11">
        <v>0.88109999999999999</v>
      </c>
    </row>
    <row r="1371" spans="1:7" x14ac:dyDescent="0.25">
      <c r="A1371" s="10">
        <v>34756</v>
      </c>
      <c r="B1371" s="10">
        <f>EURGBP10080[[#This Row],[date_start]]+5</f>
        <v>34761</v>
      </c>
      <c r="C1371">
        <v>7995</v>
      </c>
      <c r="D1371" s="11">
        <v>0.84709999999999996</v>
      </c>
      <c r="E1371" s="11">
        <v>0.85209999999999997</v>
      </c>
      <c r="F1371" s="11">
        <v>0.83679999999999999</v>
      </c>
      <c r="G1371" s="11">
        <v>0.84560000000000002</v>
      </c>
    </row>
    <row r="1372" spans="1:7" x14ac:dyDescent="0.25">
      <c r="A1372" s="10">
        <v>34749</v>
      </c>
      <c r="B1372" s="10">
        <f>EURGBP10080[[#This Row],[date_start]]+5</f>
        <v>34754</v>
      </c>
      <c r="C1372">
        <v>4605</v>
      </c>
      <c r="D1372" s="11">
        <v>0.83560000000000001</v>
      </c>
      <c r="E1372" s="11">
        <v>0.84760000000000002</v>
      </c>
      <c r="F1372" s="11">
        <v>0.83279999999999998</v>
      </c>
      <c r="G1372" s="11">
        <v>0.84689999999999999</v>
      </c>
    </row>
    <row r="1373" spans="1:7" x14ac:dyDescent="0.25">
      <c r="A1373" s="10">
        <v>34742</v>
      </c>
      <c r="B1373" s="10">
        <f>EURGBP10080[[#This Row],[date_start]]+5</f>
        <v>34747</v>
      </c>
      <c r="C1373">
        <v>3725</v>
      </c>
      <c r="D1373" s="11">
        <v>0.82399999999999995</v>
      </c>
      <c r="E1373" s="11">
        <v>0.83660000000000001</v>
      </c>
      <c r="F1373" s="11">
        <v>0.82189999999999996</v>
      </c>
      <c r="G1373" s="11">
        <v>0.83560000000000001</v>
      </c>
    </row>
    <row r="1374" spans="1:7" x14ac:dyDescent="0.25">
      <c r="A1374" s="10">
        <v>34735</v>
      </c>
      <c r="B1374" s="10">
        <f>EURGBP10080[[#This Row],[date_start]]+5</f>
        <v>34740</v>
      </c>
      <c r="C1374">
        <v>3045</v>
      </c>
      <c r="D1374" s="11">
        <v>0.82030000000000003</v>
      </c>
      <c r="E1374" s="11">
        <v>0.82469999999999999</v>
      </c>
      <c r="F1374" s="11">
        <v>0.81669999999999998</v>
      </c>
      <c r="G1374" s="11">
        <v>0.82399999999999995</v>
      </c>
    </row>
    <row r="1375" spans="1:7" x14ac:dyDescent="0.25">
      <c r="A1375" s="10">
        <v>34728</v>
      </c>
      <c r="B1375" s="10">
        <f>EURGBP10080[[#This Row],[date_start]]+5</f>
        <v>34733</v>
      </c>
      <c r="C1375">
        <v>3755</v>
      </c>
      <c r="D1375" s="11">
        <v>0.81240000000000001</v>
      </c>
      <c r="E1375" s="11">
        <v>0.8206</v>
      </c>
      <c r="F1375" s="11">
        <v>0.80969999999999998</v>
      </c>
      <c r="G1375" s="11">
        <v>0.82020000000000004</v>
      </c>
    </row>
    <row r="1376" spans="1:7" x14ac:dyDescent="0.25">
      <c r="A1376" s="10">
        <v>34721</v>
      </c>
      <c r="B1376" s="10">
        <f>EURGBP10080[[#This Row],[date_start]]+5</f>
        <v>34726</v>
      </c>
      <c r="C1376">
        <v>2935</v>
      </c>
      <c r="D1376" s="11">
        <v>0.8155</v>
      </c>
      <c r="E1376" s="11">
        <v>0.81579999999999997</v>
      </c>
      <c r="F1376" s="11">
        <v>0.80789999999999995</v>
      </c>
      <c r="G1376" s="11">
        <v>0.8125</v>
      </c>
    </row>
    <row r="1377" spans="1:7" x14ac:dyDescent="0.25">
      <c r="A1377" s="10">
        <v>34714</v>
      </c>
      <c r="B1377" s="10">
        <f>EURGBP10080[[#This Row],[date_start]]+5</f>
        <v>34719</v>
      </c>
      <c r="C1377">
        <v>3765</v>
      </c>
      <c r="D1377" s="11">
        <v>0.81320000000000003</v>
      </c>
      <c r="E1377" s="11">
        <v>0.81679999999999997</v>
      </c>
      <c r="F1377" s="11">
        <v>0.81040000000000001</v>
      </c>
      <c r="G1377" s="11">
        <v>0.8155</v>
      </c>
    </row>
    <row r="1378" spans="1:7" x14ac:dyDescent="0.25">
      <c r="A1378" s="10">
        <v>34707</v>
      </c>
      <c r="B1378" s="10">
        <f>EURGBP10080[[#This Row],[date_start]]+5</f>
        <v>34712</v>
      </c>
      <c r="C1378">
        <v>4715</v>
      </c>
      <c r="D1378" s="11">
        <v>0.80679999999999996</v>
      </c>
      <c r="E1378" s="11">
        <v>0.81850000000000001</v>
      </c>
      <c r="F1378" s="11">
        <v>0.8054</v>
      </c>
      <c r="G1378" s="11">
        <v>0.81310000000000004</v>
      </c>
    </row>
    <row r="1379" spans="1:7" x14ac:dyDescent="0.25">
      <c r="A1379" s="10">
        <v>34700</v>
      </c>
      <c r="B1379" s="10">
        <f>EURGBP10080[[#This Row],[date_start]]+5</f>
        <v>34705</v>
      </c>
      <c r="C1379">
        <v>2855</v>
      </c>
      <c r="D1379" s="11">
        <v>0.80769999999999997</v>
      </c>
      <c r="E1379" s="11">
        <v>0.80900000000000005</v>
      </c>
      <c r="F1379" s="11">
        <v>0.80220000000000002</v>
      </c>
      <c r="G1379" s="11">
        <v>0.80620000000000003</v>
      </c>
    </row>
    <row r="1380" spans="1:7" x14ac:dyDescent="0.25">
      <c r="A1380" s="10">
        <v>34679</v>
      </c>
      <c r="B1380" s="10">
        <f>EURGBP10080[[#This Row],[date_start]]+5</f>
        <v>34684</v>
      </c>
      <c r="C1380">
        <v>1603</v>
      </c>
      <c r="D1380" s="11">
        <v>0.7944</v>
      </c>
      <c r="E1380" s="11">
        <v>0.79890000000000005</v>
      </c>
      <c r="F1380" s="11">
        <v>0.79359999999999997</v>
      </c>
      <c r="G1380" s="11">
        <v>0.79810000000000003</v>
      </c>
    </row>
    <row r="1381" spans="1:7" x14ac:dyDescent="0.25">
      <c r="A1381" s="10">
        <v>34672</v>
      </c>
      <c r="B1381" s="10">
        <f>EURGBP10080[[#This Row],[date_start]]+5</f>
        <v>34677</v>
      </c>
      <c r="C1381">
        <v>3455</v>
      </c>
      <c r="D1381" s="11">
        <v>0.79449999999999998</v>
      </c>
      <c r="E1381" s="11">
        <v>0.79959999999999998</v>
      </c>
      <c r="F1381" s="11">
        <v>0.79239999999999999</v>
      </c>
      <c r="G1381" s="11">
        <v>0.79449999999999998</v>
      </c>
    </row>
    <row r="1382" spans="1:7" x14ac:dyDescent="0.25">
      <c r="A1382" s="10">
        <v>34665</v>
      </c>
      <c r="B1382" s="10">
        <f>EURGBP10080[[#This Row],[date_start]]+5</f>
        <v>34670</v>
      </c>
      <c r="C1382">
        <v>3165</v>
      </c>
      <c r="D1382" s="11">
        <v>0.80110000000000003</v>
      </c>
      <c r="E1382" s="11">
        <v>0.80110000000000003</v>
      </c>
      <c r="F1382" s="11">
        <v>0.7913</v>
      </c>
      <c r="G1382" s="11">
        <v>0.79420000000000002</v>
      </c>
    </row>
    <row r="1383" spans="1:7" x14ac:dyDescent="0.25">
      <c r="A1383" s="10">
        <v>34658</v>
      </c>
      <c r="B1383" s="10">
        <f>EURGBP10080[[#This Row],[date_start]]+5</f>
        <v>34663</v>
      </c>
      <c r="C1383">
        <v>2965</v>
      </c>
      <c r="D1383" s="11">
        <v>0.80200000000000005</v>
      </c>
      <c r="E1383" s="11">
        <v>0.80459999999999998</v>
      </c>
      <c r="F1383" s="11">
        <v>0.7984</v>
      </c>
      <c r="G1383" s="11">
        <v>0.80089999999999995</v>
      </c>
    </row>
    <row r="1384" spans="1:7" x14ac:dyDescent="0.25">
      <c r="A1384" s="10">
        <v>34651</v>
      </c>
      <c r="B1384" s="10">
        <f>EURGBP10080[[#This Row],[date_start]]+5</f>
        <v>34656</v>
      </c>
      <c r="C1384">
        <v>2815</v>
      </c>
      <c r="D1384" s="11">
        <v>0.79969999999999997</v>
      </c>
      <c r="E1384" s="11">
        <v>0.80410000000000004</v>
      </c>
      <c r="F1384" s="11">
        <v>0.79630000000000001</v>
      </c>
      <c r="G1384" s="11">
        <v>0.80200000000000005</v>
      </c>
    </row>
    <row r="1385" spans="1:7" x14ac:dyDescent="0.25">
      <c r="A1385" s="10">
        <v>34644</v>
      </c>
      <c r="B1385" s="10">
        <f>EURGBP10080[[#This Row],[date_start]]+5</f>
        <v>34649</v>
      </c>
      <c r="C1385">
        <v>2915</v>
      </c>
      <c r="D1385" s="11">
        <v>0.79900000000000004</v>
      </c>
      <c r="E1385" s="11">
        <v>0.80189999999999995</v>
      </c>
      <c r="F1385" s="11">
        <v>0.79549999999999998</v>
      </c>
      <c r="G1385" s="11">
        <v>0.79979999999999996</v>
      </c>
    </row>
    <row r="1386" spans="1:7" x14ac:dyDescent="0.25">
      <c r="A1386" s="10">
        <v>34637</v>
      </c>
      <c r="B1386" s="10">
        <f>EURGBP10080[[#This Row],[date_start]]+5</f>
        <v>34642</v>
      </c>
      <c r="C1386">
        <v>3425</v>
      </c>
      <c r="D1386" s="11">
        <v>0.79879999999999995</v>
      </c>
      <c r="E1386" s="11">
        <v>0.80179999999999996</v>
      </c>
      <c r="F1386" s="11">
        <v>0.79369999999999996</v>
      </c>
      <c r="G1386" s="11">
        <v>0.79910000000000003</v>
      </c>
    </row>
    <row r="1387" spans="1:7" x14ac:dyDescent="0.25">
      <c r="A1387" s="10">
        <v>34630</v>
      </c>
      <c r="B1387" s="10">
        <f>EURGBP10080[[#This Row],[date_start]]+5</f>
        <v>34635</v>
      </c>
      <c r="C1387">
        <v>3075</v>
      </c>
      <c r="D1387" s="11">
        <v>0.8004</v>
      </c>
      <c r="E1387" s="11">
        <v>0.80389999999999995</v>
      </c>
      <c r="F1387" s="11">
        <v>0.79649999999999999</v>
      </c>
      <c r="G1387" s="11">
        <v>0.7984</v>
      </c>
    </row>
    <row r="1388" spans="1:7" x14ac:dyDescent="0.25">
      <c r="A1388" s="10">
        <v>34623</v>
      </c>
      <c r="B1388" s="10">
        <f>EURGBP10080[[#This Row],[date_start]]+5</f>
        <v>34628</v>
      </c>
      <c r="C1388">
        <v>3315</v>
      </c>
      <c r="D1388" s="11">
        <v>0.80620000000000003</v>
      </c>
      <c r="E1388" s="11">
        <v>0.81210000000000004</v>
      </c>
      <c r="F1388" s="11">
        <v>0.80120000000000002</v>
      </c>
      <c r="G1388" s="11">
        <v>0.8014</v>
      </c>
    </row>
    <row r="1389" spans="1:7" x14ac:dyDescent="0.25">
      <c r="A1389" s="10">
        <v>34616</v>
      </c>
      <c r="B1389" s="10">
        <f>EURGBP10080[[#This Row],[date_start]]+5</f>
        <v>34621</v>
      </c>
      <c r="C1389">
        <v>3315</v>
      </c>
      <c r="D1389" s="11">
        <v>0.79679999999999995</v>
      </c>
      <c r="E1389" s="11">
        <v>0.80969999999999998</v>
      </c>
      <c r="F1389" s="11">
        <v>0.79579999999999995</v>
      </c>
      <c r="G1389" s="11">
        <v>0.80700000000000005</v>
      </c>
    </row>
    <row r="1390" spans="1:7" x14ac:dyDescent="0.25">
      <c r="A1390" s="10">
        <v>34609</v>
      </c>
      <c r="B1390" s="10">
        <f>EURGBP10080[[#This Row],[date_start]]+5</f>
        <v>34614</v>
      </c>
      <c r="C1390">
        <v>3085</v>
      </c>
      <c r="D1390" s="11">
        <v>0.79849999999999999</v>
      </c>
      <c r="E1390" s="11">
        <v>0.80069999999999997</v>
      </c>
      <c r="F1390" s="11">
        <v>0.7954</v>
      </c>
      <c r="G1390" s="11">
        <v>0.79669999999999996</v>
      </c>
    </row>
    <row r="1391" spans="1:7" x14ac:dyDescent="0.25">
      <c r="A1391" s="10">
        <v>34602</v>
      </c>
      <c r="B1391" s="10">
        <f>EURGBP10080[[#This Row],[date_start]]+5</f>
        <v>34607</v>
      </c>
      <c r="C1391">
        <v>2845</v>
      </c>
      <c r="D1391" s="11">
        <v>0.80079999999999996</v>
      </c>
      <c r="E1391" s="11">
        <v>0.80459999999999998</v>
      </c>
      <c r="F1391" s="11">
        <v>0.79730000000000001</v>
      </c>
      <c r="G1391" s="11">
        <v>0.79879999999999995</v>
      </c>
    </row>
    <row r="1392" spans="1:7" x14ac:dyDescent="0.25">
      <c r="A1392" s="10">
        <v>34595</v>
      </c>
      <c r="B1392" s="10">
        <f>EURGBP10080[[#This Row],[date_start]]+5</f>
        <v>34600</v>
      </c>
      <c r="C1392">
        <v>2985</v>
      </c>
      <c r="D1392" s="11">
        <v>0.80210000000000004</v>
      </c>
      <c r="E1392" s="11">
        <v>0.80649999999999999</v>
      </c>
      <c r="F1392" s="11">
        <v>0.79910000000000003</v>
      </c>
      <c r="G1392" s="11">
        <v>0.80089999999999995</v>
      </c>
    </row>
    <row r="1393" spans="1:7" x14ac:dyDescent="0.25">
      <c r="A1393" s="10">
        <v>34588</v>
      </c>
      <c r="B1393" s="10">
        <f>EURGBP10080[[#This Row],[date_start]]+5</f>
        <v>34593</v>
      </c>
      <c r="C1393">
        <v>4485</v>
      </c>
      <c r="D1393" s="11">
        <v>0.81920000000000004</v>
      </c>
      <c r="E1393" s="11">
        <v>0.82089999999999996</v>
      </c>
      <c r="F1393" s="11">
        <v>0.80079999999999996</v>
      </c>
      <c r="G1393" s="11">
        <v>0.80169999999999997</v>
      </c>
    </row>
    <row r="1394" spans="1:7" x14ac:dyDescent="0.25">
      <c r="A1394" s="10">
        <v>34581</v>
      </c>
      <c r="B1394" s="10">
        <f>EURGBP10080[[#This Row],[date_start]]+5</f>
        <v>34586</v>
      </c>
      <c r="C1394">
        <v>4425</v>
      </c>
      <c r="D1394" s="11">
        <v>0.81310000000000004</v>
      </c>
      <c r="E1394" s="11">
        <v>0.82040000000000002</v>
      </c>
      <c r="F1394" s="11">
        <v>0.81169999999999998</v>
      </c>
      <c r="G1394" s="11">
        <v>0.81920000000000004</v>
      </c>
    </row>
    <row r="1395" spans="1:7" x14ac:dyDescent="0.25">
      <c r="A1395" s="10">
        <v>34574</v>
      </c>
      <c r="B1395" s="10">
        <f>EURGBP10080[[#This Row],[date_start]]+5</f>
        <v>34579</v>
      </c>
      <c r="C1395">
        <v>4415</v>
      </c>
      <c r="D1395" s="11">
        <v>0.81120000000000003</v>
      </c>
      <c r="E1395" s="11">
        <v>0.81340000000000001</v>
      </c>
      <c r="F1395" s="11">
        <v>0.80269999999999997</v>
      </c>
      <c r="G1395" s="11">
        <v>0.81310000000000004</v>
      </c>
    </row>
    <row r="1396" spans="1:7" x14ac:dyDescent="0.25">
      <c r="A1396" s="10">
        <v>34567</v>
      </c>
      <c r="B1396" s="10">
        <f>EURGBP10080[[#This Row],[date_start]]+5</f>
        <v>34572</v>
      </c>
      <c r="C1396">
        <v>4075</v>
      </c>
      <c r="D1396" s="11">
        <v>0.81979999999999997</v>
      </c>
      <c r="E1396" s="11">
        <v>0.82479999999999998</v>
      </c>
      <c r="F1396" s="11">
        <v>0.81079999999999997</v>
      </c>
      <c r="G1396" s="11">
        <v>0.81089999999999995</v>
      </c>
    </row>
    <row r="1397" spans="1:7" x14ac:dyDescent="0.25">
      <c r="A1397" s="10">
        <v>34560</v>
      </c>
      <c r="B1397" s="10">
        <f>EURGBP10080[[#This Row],[date_start]]+5</f>
        <v>34565</v>
      </c>
      <c r="C1397">
        <v>3975</v>
      </c>
      <c r="D1397" s="11">
        <v>0.81540000000000001</v>
      </c>
      <c r="E1397" s="11">
        <v>0.82199999999999995</v>
      </c>
      <c r="F1397" s="11">
        <v>0.81240000000000001</v>
      </c>
      <c r="G1397" s="11">
        <v>0.81979999999999997</v>
      </c>
    </row>
    <row r="1398" spans="1:7" x14ac:dyDescent="0.25">
      <c r="A1398" s="10">
        <v>34553</v>
      </c>
      <c r="B1398" s="10">
        <f>EURGBP10080[[#This Row],[date_start]]+5</f>
        <v>34558</v>
      </c>
      <c r="C1398">
        <v>4035</v>
      </c>
      <c r="D1398" s="11">
        <v>0.80289999999999995</v>
      </c>
      <c r="E1398" s="11">
        <v>0.81599999999999995</v>
      </c>
      <c r="F1398" s="11">
        <v>0.80030000000000001</v>
      </c>
      <c r="G1398" s="11">
        <v>0.81530000000000002</v>
      </c>
    </row>
    <row r="1399" spans="1:7" x14ac:dyDescent="0.25">
      <c r="A1399" s="10">
        <v>34546</v>
      </c>
      <c r="B1399" s="10">
        <f>EURGBP10080[[#This Row],[date_start]]+5</f>
        <v>34551</v>
      </c>
      <c r="C1399">
        <v>3795</v>
      </c>
      <c r="D1399" s="11">
        <v>0.80369999999999997</v>
      </c>
      <c r="E1399" s="11">
        <v>0.80879999999999996</v>
      </c>
      <c r="F1399" s="11">
        <v>0.79959999999999998</v>
      </c>
      <c r="G1399" s="11">
        <v>0.80279999999999996</v>
      </c>
    </row>
    <row r="1400" spans="1:7" x14ac:dyDescent="0.25">
      <c r="A1400" s="10">
        <v>34539</v>
      </c>
      <c r="B1400" s="10">
        <f>EURGBP10080[[#This Row],[date_start]]+5</f>
        <v>34544</v>
      </c>
      <c r="C1400">
        <v>4505</v>
      </c>
      <c r="D1400" s="11">
        <v>0.80259999999999998</v>
      </c>
      <c r="E1400" s="11">
        <v>0.81279999999999997</v>
      </c>
      <c r="F1400" s="11">
        <v>0.79779999999999995</v>
      </c>
      <c r="G1400" s="11">
        <v>0.80069999999999997</v>
      </c>
    </row>
    <row r="1401" spans="1:7" x14ac:dyDescent="0.25">
      <c r="A1401" s="10">
        <v>34532</v>
      </c>
      <c r="B1401" s="10">
        <f>EURGBP10080[[#This Row],[date_start]]+5</f>
        <v>34537</v>
      </c>
      <c r="C1401">
        <v>3935</v>
      </c>
      <c r="D1401" s="11">
        <v>0.81020000000000003</v>
      </c>
      <c r="E1401" s="11">
        <v>0.81200000000000006</v>
      </c>
      <c r="F1401" s="11">
        <v>0.80120000000000002</v>
      </c>
      <c r="G1401" s="11">
        <v>0.80269999999999997</v>
      </c>
    </row>
    <row r="1402" spans="1:7" x14ac:dyDescent="0.25">
      <c r="A1402" s="10">
        <v>34525</v>
      </c>
      <c r="B1402" s="10">
        <f>EURGBP10080[[#This Row],[date_start]]+5</f>
        <v>34530</v>
      </c>
      <c r="C1402">
        <v>4565</v>
      </c>
      <c r="D1402" s="11">
        <v>0.8095</v>
      </c>
      <c r="E1402" s="11">
        <v>0.81859999999999999</v>
      </c>
      <c r="F1402" s="11">
        <v>0.80469999999999997</v>
      </c>
      <c r="G1402" s="11">
        <v>0.80910000000000004</v>
      </c>
    </row>
    <row r="1403" spans="1:7" x14ac:dyDescent="0.25">
      <c r="A1403" s="10">
        <v>34518</v>
      </c>
      <c r="B1403" s="10">
        <f>EURGBP10080[[#This Row],[date_start]]+5</f>
        <v>34523</v>
      </c>
      <c r="C1403">
        <v>4415</v>
      </c>
      <c r="D1403" s="11">
        <v>0.79710000000000003</v>
      </c>
      <c r="E1403" s="11">
        <v>0.80979999999999996</v>
      </c>
      <c r="F1403" s="11">
        <v>0.79500000000000004</v>
      </c>
      <c r="G1403" s="11">
        <v>0.80920000000000003</v>
      </c>
    </row>
    <row r="1404" spans="1:7" x14ac:dyDescent="0.25">
      <c r="A1404" s="10">
        <v>34511</v>
      </c>
      <c r="B1404" s="10">
        <f>EURGBP10080[[#This Row],[date_start]]+5</f>
        <v>34516</v>
      </c>
      <c r="C1404">
        <v>5025</v>
      </c>
      <c r="D1404" s="11">
        <v>0.79700000000000004</v>
      </c>
      <c r="E1404" s="11">
        <v>0.80110000000000003</v>
      </c>
      <c r="F1404" s="11">
        <v>0.79279999999999995</v>
      </c>
      <c r="G1404" s="11">
        <v>0.79730000000000001</v>
      </c>
    </row>
    <row r="1405" spans="1:7" x14ac:dyDescent="0.25">
      <c r="A1405" s="10">
        <v>34504</v>
      </c>
      <c r="B1405" s="10">
        <f>EURGBP10080[[#This Row],[date_start]]+5</f>
        <v>34509</v>
      </c>
      <c r="C1405">
        <v>3835</v>
      </c>
      <c r="D1405" s="11">
        <v>0.79210000000000003</v>
      </c>
      <c r="E1405" s="11">
        <v>0.79759999999999998</v>
      </c>
      <c r="F1405" s="11">
        <v>0.79069999999999996</v>
      </c>
      <c r="G1405" s="11">
        <v>0.79649999999999999</v>
      </c>
    </row>
    <row r="1406" spans="1:7" x14ac:dyDescent="0.25">
      <c r="A1406" s="10">
        <v>34497</v>
      </c>
      <c r="B1406" s="10">
        <f>EURGBP10080[[#This Row],[date_start]]+5</f>
        <v>34502</v>
      </c>
      <c r="C1406">
        <v>4055</v>
      </c>
      <c r="D1406" s="11">
        <v>0.77780000000000005</v>
      </c>
      <c r="E1406" s="11">
        <v>0.79490000000000005</v>
      </c>
      <c r="F1406" s="11">
        <v>0.77780000000000005</v>
      </c>
      <c r="G1406" s="11">
        <v>0.79179999999999995</v>
      </c>
    </row>
    <row r="1407" spans="1:7" x14ac:dyDescent="0.25">
      <c r="A1407" s="10">
        <v>34490</v>
      </c>
      <c r="B1407" s="10">
        <f>EURGBP10080[[#This Row],[date_start]]+5</f>
        <v>34495</v>
      </c>
      <c r="C1407">
        <v>2655</v>
      </c>
      <c r="D1407" s="11">
        <v>0.77810000000000001</v>
      </c>
      <c r="E1407" s="11">
        <v>0.77959999999999996</v>
      </c>
      <c r="F1407" s="11">
        <v>0.77410000000000001</v>
      </c>
      <c r="G1407" s="11">
        <v>0.77829999999999999</v>
      </c>
    </row>
    <row r="1408" spans="1:7" x14ac:dyDescent="0.25">
      <c r="A1408" s="10">
        <v>34483</v>
      </c>
      <c r="B1408" s="10">
        <f>EURGBP10080[[#This Row],[date_start]]+5</f>
        <v>34488</v>
      </c>
      <c r="C1408">
        <v>2785</v>
      </c>
      <c r="D1408" s="11">
        <v>0.78790000000000004</v>
      </c>
      <c r="E1408" s="11">
        <v>0.78959999999999997</v>
      </c>
      <c r="F1408" s="11">
        <v>0.77780000000000005</v>
      </c>
      <c r="G1408" s="11">
        <v>0.77810000000000001</v>
      </c>
    </row>
    <row r="1409" spans="1:7" x14ac:dyDescent="0.25">
      <c r="A1409" s="10">
        <v>34476</v>
      </c>
      <c r="B1409" s="10">
        <f>EURGBP10080[[#This Row],[date_start]]+5</f>
        <v>34481</v>
      </c>
      <c r="C1409">
        <v>3165</v>
      </c>
      <c r="D1409" s="11">
        <v>0.78869999999999996</v>
      </c>
      <c r="E1409" s="11">
        <v>0.79110000000000003</v>
      </c>
      <c r="F1409" s="11">
        <v>0.78420000000000001</v>
      </c>
      <c r="G1409" s="11">
        <v>0.78769999999999996</v>
      </c>
    </row>
    <row r="1410" spans="1:7" x14ac:dyDescent="0.25">
      <c r="A1410" s="10">
        <v>34469</v>
      </c>
      <c r="B1410" s="10">
        <f>EURGBP10080[[#This Row],[date_start]]+5</f>
        <v>34474</v>
      </c>
      <c r="C1410">
        <v>3925</v>
      </c>
      <c r="D1410" s="11">
        <v>0.78090000000000004</v>
      </c>
      <c r="E1410" s="11">
        <v>0.78990000000000005</v>
      </c>
      <c r="F1410" s="11">
        <v>0.77649999999999997</v>
      </c>
      <c r="G1410" s="11">
        <v>0.78849999999999998</v>
      </c>
    </row>
    <row r="1411" spans="1:7" x14ac:dyDescent="0.25">
      <c r="A1411" s="10">
        <v>34462</v>
      </c>
      <c r="B1411" s="10">
        <f>EURGBP10080[[#This Row],[date_start]]+5</f>
        <v>34467</v>
      </c>
      <c r="C1411">
        <v>3795</v>
      </c>
      <c r="D1411" s="11">
        <v>0.78959999999999997</v>
      </c>
      <c r="E1411" s="11">
        <v>0.7903</v>
      </c>
      <c r="F1411" s="11">
        <v>0.77969999999999995</v>
      </c>
      <c r="G1411" s="11">
        <v>0.78080000000000005</v>
      </c>
    </row>
    <row r="1412" spans="1:7" x14ac:dyDescent="0.25">
      <c r="A1412" s="10">
        <v>34455</v>
      </c>
      <c r="B1412" s="10">
        <f>EURGBP10080[[#This Row],[date_start]]+5</f>
        <v>34460</v>
      </c>
      <c r="C1412">
        <v>4225</v>
      </c>
      <c r="D1412" s="11">
        <v>0.77959999999999996</v>
      </c>
      <c r="E1412" s="11">
        <v>0.79159999999999997</v>
      </c>
      <c r="F1412" s="11">
        <v>0.77829999999999999</v>
      </c>
      <c r="G1412" s="11">
        <v>0.78939999999999999</v>
      </c>
    </row>
    <row r="1413" spans="1:7" x14ac:dyDescent="0.25">
      <c r="A1413" s="10">
        <v>34448</v>
      </c>
      <c r="B1413" s="10">
        <f>EURGBP10080[[#This Row],[date_start]]+5</f>
        <v>34453</v>
      </c>
      <c r="C1413">
        <v>3675</v>
      </c>
      <c r="D1413" s="11">
        <v>0.77900000000000003</v>
      </c>
      <c r="E1413" s="11">
        <v>0.78180000000000005</v>
      </c>
      <c r="F1413" s="11">
        <v>0.77370000000000005</v>
      </c>
      <c r="G1413" s="11">
        <v>0.77859999999999996</v>
      </c>
    </row>
    <row r="1414" spans="1:7" x14ac:dyDescent="0.25">
      <c r="A1414" s="10">
        <v>34441</v>
      </c>
      <c r="B1414" s="10">
        <f>EURGBP10080[[#This Row],[date_start]]+5</f>
        <v>34446</v>
      </c>
      <c r="C1414">
        <v>3575</v>
      </c>
      <c r="D1414" s="11">
        <v>0.77600000000000002</v>
      </c>
      <c r="E1414" s="11">
        <v>0.77900000000000003</v>
      </c>
      <c r="F1414" s="11">
        <v>0.77239999999999998</v>
      </c>
      <c r="G1414" s="11">
        <v>0.77849999999999997</v>
      </c>
    </row>
    <row r="1415" spans="1:7" x14ac:dyDescent="0.25">
      <c r="A1415" s="10">
        <v>34434</v>
      </c>
      <c r="B1415" s="10">
        <f>EURGBP10080[[#This Row],[date_start]]+5</f>
        <v>34439</v>
      </c>
      <c r="C1415">
        <v>3365</v>
      </c>
      <c r="D1415" s="11">
        <v>0.77410000000000001</v>
      </c>
      <c r="E1415" s="11">
        <v>0.77759999999999996</v>
      </c>
      <c r="F1415" s="11">
        <v>0.77</v>
      </c>
      <c r="G1415" s="11">
        <v>0.7762</v>
      </c>
    </row>
    <row r="1416" spans="1:7" x14ac:dyDescent="0.25">
      <c r="A1416" s="10">
        <v>34427</v>
      </c>
      <c r="B1416" s="10">
        <f>EURGBP10080[[#This Row],[date_start]]+5</f>
        <v>34432</v>
      </c>
      <c r="C1416">
        <v>4335</v>
      </c>
      <c r="D1416" s="11">
        <v>0.78259999999999996</v>
      </c>
      <c r="E1416" s="11">
        <v>0.78920000000000001</v>
      </c>
      <c r="F1416" s="11">
        <v>0.77249999999999996</v>
      </c>
      <c r="G1416" s="11">
        <v>0.7742</v>
      </c>
    </row>
    <row r="1417" spans="1:7" x14ac:dyDescent="0.25">
      <c r="A1417" s="10">
        <v>34420</v>
      </c>
      <c r="B1417" s="10">
        <f>EURGBP10080[[#This Row],[date_start]]+5</f>
        <v>34425</v>
      </c>
      <c r="C1417">
        <v>3895</v>
      </c>
      <c r="D1417" s="11">
        <v>0.78390000000000004</v>
      </c>
      <c r="E1417" s="11">
        <v>0.79090000000000005</v>
      </c>
      <c r="F1417" s="11">
        <v>0.78010000000000002</v>
      </c>
      <c r="G1417" s="11">
        <v>0.78210000000000002</v>
      </c>
    </row>
    <row r="1418" spans="1:7" x14ac:dyDescent="0.25">
      <c r="A1418" s="10">
        <v>34413</v>
      </c>
      <c r="B1418" s="10">
        <f>EURGBP10080[[#This Row],[date_start]]+5</f>
        <v>34418</v>
      </c>
      <c r="C1418">
        <v>4175</v>
      </c>
      <c r="D1418" s="11">
        <v>0.7732</v>
      </c>
      <c r="E1418" s="11">
        <v>0.78639999999999999</v>
      </c>
      <c r="F1418" s="11">
        <v>0.77239999999999998</v>
      </c>
      <c r="G1418" s="11">
        <v>0.78359999999999996</v>
      </c>
    </row>
    <row r="1419" spans="1:7" x14ac:dyDescent="0.25">
      <c r="A1419" s="10">
        <v>34406</v>
      </c>
      <c r="B1419" s="10">
        <f>EURGBP10080[[#This Row],[date_start]]+5</f>
        <v>34411</v>
      </c>
      <c r="C1419">
        <v>3385</v>
      </c>
      <c r="D1419" s="11">
        <v>0.77110000000000001</v>
      </c>
      <c r="E1419" s="11">
        <v>0.77790000000000004</v>
      </c>
      <c r="F1419" s="11">
        <v>0.77100000000000002</v>
      </c>
      <c r="G1419" s="11">
        <v>0.77310000000000001</v>
      </c>
    </row>
    <row r="1420" spans="1:7" x14ac:dyDescent="0.25">
      <c r="A1420" s="10">
        <v>34399</v>
      </c>
      <c r="B1420" s="10">
        <f>EURGBP10080[[#This Row],[date_start]]+5</f>
        <v>34404</v>
      </c>
      <c r="C1420">
        <v>3995</v>
      </c>
      <c r="D1420" s="11">
        <v>0.76380000000000003</v>
      </c>
      <c r="E1420" s="11">
        <v>0.7782</v>
      </c>
      <c r="F1420" s="11">
        <v>0.76219999999999999</v>
      </c>
      <c r="G1420" s="11">
        <v>0.77170000000000005</v>
      </c>
    </row>
    <row r="1421" spans="1:7" x14ac:dyDescent="0.25">
      <c r="A1421" s="10">
        <v>34392</v>
      </c>
      <c r="B1421" s="10">
        <f>EURGBP10080[[#This Row],[date_start]]+5</f>
        <v>34397</v>
      </c>
      <c r="C1421">
        <v>3585</v>
      </c>
      <c r="D1421" s="11">
        <v>0.76759999999999995</v>
      </c>
      <c r="E1421" s="11">
        <v>0.77359999999999995</v>
      </c>
      <c r="F1421" s="11">
        <v>0.76270000000000004</v>
      </c>
      <c r="G1421" s="11">
        <v>0.76429999999999998</v>
      </c>
    </row>
    <row r="1422" spans="1:7" x14ac:dyDescent="0.25">
      <c r="A1422" s="10">
        <v>34385</v>
      </c>
      <c r="B1422" s="10">
        <f>EURGBP10080[[#This Row],[date_start]]+5</f>
        <v>34390</v>
      </c>
      <c r="C1422">
        <v>3315</v>
      </c>
      <c r="D1422" s="11">
        <v>0.77100000000000002</v>
      </c>
      <c r="E1422" s="11">
        <v>0.77159999999999995</v>
      </c>
      <c r="F1422" s="11">
        <v>0.76249999999999996</v>
      </c>
      <c r="G1422" s="11">
        <v>0.76770000000000005</v>
      </c>
    </row>
    <row r="1423" spans="1:7" x14ac:dyDescent="0.25">
      <c r="A1423" s="10">
        <v>34378</v>
      </c>
      <c r="B1423" s="10">
        <f>EURGBP10080[[#This Row],[date_start]]+5</f>
        <v>34383</v>
      </c>
      <c r="C1423">
        <v>3825</v>
      </c>
      <c r="D1423" s="11">
        <v>0.76239999999999997</v>
      </c>
      <c r="E1423" s="11">
        <v>0.77090000000000003</v>
      </c>
      <c r="F1423" s="11">
        <v>0.76100000000000001</v>
      </c>
      <c r="G1423" s="11">
        <v>0.77090000000000003</v>
      </c>
    </row>
    <row r="1424" spans="1:7" x14ac:dyDescent="0.25">
      <c r="A1424" s="10">
        <v>34371</v>
      </c>
      <c r="B1424" s="10">
        <f>EURGBP10080[[#This Row],[date_start]]+5</f>
        <v>34376</v>
      </c>
      <c r="C1424">
        <v>4145</v>
      </c>
      <c r="D1424" s="11">
        <v>0.75160000000000005</v>
      </c>
      <c r="E1424" s="11">
        <v>0.76449999999999996</v>
      </c>
      <c r="F1424" s="11">
        <v>0.74760000000000004</v>
      </c>
      <c r="G1424" s="11">
        <v>0.76259999999999994</v>
      </c>
    </row>
    <row r="1425" spans="1:7" x14ac:dyDescent="0.25">
      <c r="A1425" s="10">
        <v>34364</v>
      </c>
      <c r="B1425" s="10">
        <f>EURGBP10080[[#This Row],[date_start]]+5</f>
        <v>34369</v>
      </c>
      <c r="C1425">
        <v>2875</v>
      </c>
      <c r="D1425" s="11">
        <v>0.75060000000000004</v>
      </c>
      <c r="E1425" s="11">
        <v>0.75629999999999997</v>
      </c>
      <c r="F1425" s="11">
        <v>0.74780000000000002</v>
      </c>
      <c r="G1425" s="11">
        <v>0.75149999999999995</v>
      </c>
    </row>
    <row r="1426" spans="1:7" x14ac:dyDescent="0.25">
      <c r="A1426" s="10">
        <v>34357</v>
      </c>
      <c r="B1426" s="10">
        <f>EURGBP10080[[#This Row],[date_start]]+5</f>
        <v>34362</v>
      </c>
      <c r="C1426">
        <v>3575</v>
      </c>
      <c r="D1426" s="11">
        <v>0.74760000000000004</v>
      </c>
      <c r="E1426" s="11">
        <v>0.75539999999999996</v>
      </c>
      <c r="F1426" s="11">
        <v>0.74609999999999999</v>
      </c>
      <c r="G1426" s="11">
        <v>0.75060000000000004</v>
      </c>
    </row>
    <row r="1427" spans="1:7" x14ac:dyDescent="0.25">
      <c r="A1427" s="10">
        <v>34350</v>
      </c>
      <c r="B1427" s="10">
        <f>EURGBP10080[[#This Row],[date_start]]+5</f>
        <v>34355</v>
      </c>
      <c r="C1427">
        <v>3605</v>
      </c>
      <c r="D1427" s="11">
        <v>0.749</v>
      </c>
      <c r="E1427" s="11">
        <v>0.75360000000000005</v>
      </c>
      <c r="F1427" s="11">
        <v>0.74509999999999998</v>
      </c>
      <c r="G1427" s="11">
        <v>0.74719999999999998</v>
      </c>
    </row>
    <row r="1428" spans="1:7" x14ac:dyDescent="0.25">
      <c r="A1428" s="10">
        <v>34343</v>
      </c>
      <c r="B1428" s="10">
        <f>EURGBP10080[[#This Row],[date_start]]+5</f>
        <v>34348</v>
      </c>
      <c r="C1428">
        <v>3295</v>
      </c>
      <c r="D1428" s="11">
        <v>0.75929999999999997</v>
      </c>
      <c r="E1428" s="11">
        <v>0.75949999999999995</v>
      </c>
      <c r="F1428" s="11">
        <v>0.74509999999999998</v>
      </c>
      <c r="G1428" s="11">
        <v>0.749</v>
      </c>
    </row>
    <row r="1429" spans="1:7" x14ac:dyDescent="0.25">
      <c r="A1429" s="10">
        <v>34336</v>
      </c>
      <c r="B1429" s="10">
        <f>EURGBP10080[[#This Row],[date_start]]+5</f>
        <v>34341</v>
      </c>
      <c r="C1429">
        <v>2505</v>
      </c>
      <c r="D1429" s="11">
        <v>0.76119999999999999</v>
      </c>
      <c r="E1429" s="11">
        <v>0.76170000000000004</v>
      </c>
      <c r="F1429" s="11">
        <v>0.75439999999999996</v>
      </c>
      <c r="G1429" s="11">
        <v>0.75919999999999999</v>
      </c>
    </row>
    <row r="1430" spans="1:7" x14ac:dyDescent="0.25">
      <c r="A1430" s="10">
        <v>34322</v>
      </c>
      <c r="B1430" s="10">
        <f>EURGBP10080[[#This Row],[date_start]]+5</f>
        <v>34327</v>
      </c>
      <c r="C1430">
        <v>852</v>
      </c>
      <c r="D1430" s="11">
        <v>0.76919999999999999</v>
      </c>
      <c r="E1430" s="11">
        <v>0.77029999999999998</v>
      </c>
      <c r="F1430" s="11">
        <v>0.76700000000000002</v>
      </c>
      <c r="G1430" s="11">
        <v>0.76959999999999995</v>
      </c>
    </row>
    <row r="1431" spans="1:7" x14ac:dyDescent="0.25">
      <c r="A1431" s="10">
        <v>34315</v>
      </c>
      <c r="B1431" s="10">
        <f>EURGBP10080[[#This Row],[date_start]]+5</f>
        <v>34320</v>
      </c>
      <c r="C1431">
        <v>3155</v>
      </c>
      <c r="D1431" s="11">
        <v>0.77059999999999995</v>
      </c>
      <c r="E1431" s="11">
        <v>0.77390000000000003</v>
      </c>
      <c r="F1431" s="11">
        <v>0.76539999999999997</v>
      </c>
      <c r="G1431" s="11">
        <v>0.76900000000000002</v>
      </c>
    </row>
    <row r="1432" spans="1:7" x14ac:dyDescent="0.25">
      <c r="A1432" s="10">
        <v>34308</v>
      </c>
      <c r="B1432" s="10">
        <f>EURGBP10080[[#This Row],[date_start]]+5</f>
        <v>34313</v>
      </c>
      <c r="C1432">
        <v>3275</v>
      </c>
      <c r="D1432" s="11">
        <v>0.7621</v>
      </c>
      <c r="E1432" s="11">
        <v>0.77180000000000004</v>
      </c>
      <c r="F1432" s="11">
        <v>0.7621</v>
      </c>
      <c r="G1432" s="11">
        <v>0.77139999999999997</v>
      </c>
    </row>
    <row r="1433" spans="1:7" x14ac:dyDescent="0.25">
      <c r="A1433" s="10">
        <v>34301</v>
      </c>
      <c r="B1433" s="10">
        <f>EURGBP10080[[#This Row],[date_start]]+5</f>
        <v>34306</v>
      </c>
      <c r="C1433">
        <v>3195</v>
      </c>
      <c r="D1433" s="11">
        <v>0.77080000000000004</v>
      </c>
      <c r="E1433" s="11">
        <v>0.77190000000000003</v>
      </c>
      <c r="F1433" s="11">
        <v>0.76160000000000005</v>
      </c>
      <c r="G1433" s="11">
        <v>0.7631</v>
      </c>
    </row>
    <row r="1434" spans="1:7" x14ac:dyDescent="0.25">
      <c r="A1434" s="10">
        <v>34294</v>
      </c>
      <c r="B1434" s="10">
        <f>EURGBP10080[[#This Row],[date_start]]+5</f>
        <v>34299</v>
      </c>
      <c r="C1434">
        <v>4395</v>
      </c>
      <c r="D1434" s="11">
        <v>0.77480000000000004</v>
      </c>
      <c r="E1434" s="11">
        <v>0.78049999999999997</v>
      </c>
      <c r="F1434" s="11">
        <v>0.76870000000000005</v>
      </c>
      <c r="G1434" s="11">
        <v>0.77010000000000001</v>
      </c>
    </row>
    <row r="1435" spans="1:7" x14ac:dyDescent="0.25">
      <c r="A1435" s="10">
        <v>34287</v>
      </c>
      <c r="B1435" s="10">
        <f>EURGBP10080[[#This Row],[date_start]]+5</f>
        <v>34292</v>
      </c>
      <c r="C1435">
        <v>3065</v>
      </c>
      <c r="D1435" s="11">
        <v>0.77690000000000003</v>
      </c>
      <c r="E1435" s="11">
        <v>0.7792</v>
      </c>
      <c r="F1435" s="11">
        <v>0.7722</v>
      </c>
      <c r="G1435" s="11">
        <v>0.77410000000000001</v>
      </c>
    </row>
    <row r="1436" spans="1:7" x14ac:dyDescent="0.25">
      <c r="A1436" s="10">
        <v>34280</v>
      </c>
      <c r="B1436" s="10">
        <f>EURGBP10080[[#This Row],[date_start]]+5</f>
        <v>34285</v>
      </c>
      <c r="C1436">
        <v>3375</v>
      </c>
      <c r="D1436" s="11">
        <v>0.77859999999999996</v>
      </c>
      <c r="E1436" s="11">
        <v>0.78790000000000004</v>
      </c>
      <c r="F1436" s="11">
        <v>0.77610000000000001</v>
      </c>
      <c r="G1436" s="11">
        <v>0.77680000000000005</v>
      </c>
    </row>
    <row r="1437" spans="1:7" x14ac:dyDescent="0.25">
      <c r="A1437" s="10">
        <v>34273</v>
      </c>
      <c r="B1437" s="10">
        <f>EURGBP10080[[#This Row],[date_start]]+5</f>
        <v>34278</v>
      </c>
      <c r="C1437">
        <v>3275</v>
      </c>
      <c r="D1437" s="11">
        <v>0.78210000000000002</v>
      </c>
      <c r="E1437" s="11">
        <v>0.78249999999999997</v>
      </c>
      <c r="F1437" s="11">
        <v>0.77610000000000001</v>
      </c>
      <c r="G1437" s="11">
        <v>0.77839999999999998</v>
      </c>
    </row>
    <row r="1438" spans="1:7" x14ac:dyDescent="0.25">
      <c r="A1438" s="10">
        <v>34266</v>
      </c>
      <c r="B1438" s="10">
        <f>EURGBP10080[[#This Row],[date_start]]+5</f>
        <v>34271</v>
      </c>
      <c r="C1438">
        <v>4665</v>
      </c>
      <c r="D1438" s="11">
        <v>0.78900000000000003</v>
      </c>
      <c r="E1438" s="11">
        <v>0.79139999999999999</v>
      </c>
      <c r="F1438" s="11">
        <v>0.78069999999999995</v>
      </c>
      <c r="G1438" s="11">
        <v>0.78139999999999998</v>
      </c>
    </row>
    <row r="1439" spans="1:7" x14ac:dyDescent="0.25">
      <c r="A1439" s="10">
        <v>34259</v>
      </c>
      <c r="B1439" s="10">
        <f>EURGBP10080[[#This Row],[date_start]]+5</f>
        <v>34264</v>
      </c>
      <c r="C1439">
        <v>4705</v>
      </c>
      <c r="D1439" s="11">
        <v>0.80449999999999999</v>
      </c>
      <c r="E1439" s="11">
        <v>0.80649999999999999</v>
      </c>
      <c r="F1439" s="11">
        <v>0.78759999999999997</v>
      </c>
      <c r="G1439" s="11">
        <v>0.79169999999999996</v>
      </c>
    </row>
    <row r="1440" spans="1:7" x14ac:dyDescent="0.25">
      <c r="A1440" s="10">
        <v>34252</v>
      </c>
      <c r="B1440" s="10">
        <f>EURGBP10080[[#This Row],[date_start]]+5</f>
        <v>34257</v>
      </c>
      <c r="C1440">
        <v>3575</v>
      </c>
      <c r="D1440" s="11">
        <v>0.79559999999999997</v>
      </c>
      <c r="E1440" s="11">
        <v>0.80310000000000004</v>
      </c>
      <c r="F1440" s="11">
        <v>0.79420000000000002</v>
      </c>
      <c r="G1440" s="11">
        <v>0.80049999999999999</v>
      </c>
    </row>
    <row r="1441" spans="1:7" x14ac:dyDescent="0.25">
      <c r="A1441" s="10">
        <v>34245</v>
      </c>
      <c r="B1441" s="10">
        <f>EURGBP10080[[#This Row],[date_start]]+5</f>
        <v>34250</v>
      </c>
      <c r="C1441">
        <v>3945</v>
      </c>
      <c r="D1441" s="11">
        <v>0.79079999999999995</v>
      </c>
      <c r="E1441" s="11">
        <v>0.79769999999999996</v>
      </c>
      <c r="F1441" s="11">
        <v>0.78839999999999999</v>
      </c>
      <c r="G1441" s="11">
        <v>0.79479999999999995</v>
      </c>
    </row>
    <row r="1442" spans="1:7" x14ac:dyDescent="0.25">
      <c r="A1442" s="10">
        <v>34238</v>
      </c>
      <c r="B1442" s="10">
        <f>EURGBP10080[[#This Row],[date_start]]+5</f>
        <v>34243</v>
      </c>
      <c r="C1442">
        <v>4405</v>
      </c>
      <c r="D1442" s="11">
        <v>0.79190000000000005</v>
      </c>
      <c r="E1442" s="11">
        <v>0.80430000000000001</v>
      </c>
      <c r="F1442" s="11">
        <v>0.79069999999999996</v>
      </c>
      <c r="G1442" s="11">
        <v>0.79700000000000004</v>
      </c>
    </row>
    <row r="1443" spans="1:7" x14ac:dyDescent="0.25">
      <c r="A1443" s="10">
        <v>34231</v>
      </c>
      <c r="B1443" s="10">
        <f>EURGBP10080[[#This Row],[date_start]]+5</f>
        <v>34236</v>
      </c>
      <c r="C1443">
        <v>5535</v>
      </c>
      <c r="D1443" s="11">
        <v>0.79300000000000004</v>
      </c>
      <c r="E1443" s="11">
        <v>0.79600000000000004</v>
      </c>
      <c r="F1443" s="11">
        <v>0.78459999999999996</v>
      </c>
      <c r="G1443" s="11">
        <v>0.79149999999999998</v>
      </c>
    </row>
    <row r="1444" spans="1:7" x14ac:dyDescent="0.25">
      <c r="A1444" s="10">
        <v>34224</v>
      </c>
      <c r="B1444" s="10">
        <f>EURGBP10080[[#This Row],[date_start]]+5</f>
        <v>34229</v>
      </c>
      <c r="C1444">
        <v>4495</v>
      </c>
      <c r="D1444" s="11">
        <v>0.78969999999999996</v>
      </c>
      <c r="E1444" s="11">
        <v>0.79730000000000001</v>
      </c>
      <c r="F1444" s="11">
        <v>0.78400000000000003</v>
      </c>
      <c r="G1444" s="11">
        <v>0.7903</v>
      </c>
    </row>
    <row r="1445" spans="1:7" x14ac:dyDescent="0.25">
      <c r="A1445" s="10">
        <v>34217</v>
      </c>
      <c r="B1445" s="10">
        <f>EURGBP10080[[#This Row],[date_start]]+5</f>
        <v>34222</v>
      </c>
      <c r="C1445">
        <v>5225</v>
      </c>
      <c r="D1445" s="11">
        <v>0.78779999999999994</v>
      </c>
      <c r="E1445" s="11">
        <v>0.79549999999999998</v>
      </c>
      <c r="F1445" s="11">
        <v>0.78239999999999998</v>
      </c>
      <c r="G1445" s="11">
        <v>0.78890000000000005</v>
      </c>
    </row>
    <row r="1446" spans="1:7" x14ac:dyDescent="0.25">
      <c r="A1446" s="10">
        <v>34210</v>
      </c>
      <c r="B1446" s="10">
        <f>EURGBP10080[[#This Row],[date_start]]+5</f>
        <v>34215</v>
      </c>
      <c r="C1446">
        <v>5305</v>
      </c>
      <c r="D1446" s="11">
        <v>0.78</v>
      </c>
      <c r="E1446" s="11">
        <v>0.79279999999999995</v>
      </c>
      <c r="F1446" s="11">
        <v>0.77980000000000005</v>
      </c>
      <c r="G1446" s="11">
        <v>0.79</v>
      </c>
    </row>
    <row r="1447" spans="1:7" x14ac:dyDescent="0.25">
      <c r="A1447" s="10">
        <v>34203</v>
      </c>
      <c r="B1447" s="10">
        <f>EURGBP10080[[#This Row],[date_start]]+5</f>
        <v>34208</v>
      </c>
      <c r="C1447">
        <v>5825</v>
      </c>
      <c r="D1447" s="11">
        <v>0.76870000000000005</v>
      </c>
      <c r="E1447" s="11">
        <v>0.78439999999999999</v>
      </c>
      <c r="F1447" s="11">
        <v>0.76849999999999996</v>
      </c>
      <c r="G1447" s="11">
        <v>0.78190000000000004</v>
      </c>
    </row>
    <row r="1448" spans="1:7" x14ac:dyDescent="0.25">
      <c r="A1448" s="10">
        <v>34196</v>
      </c>
      <c r="B1448" s="10">
        <f>EURGBP10080[[#This Row],[date_start]]+5</f>
        <v>34201</v>
      </c>
      <c r="C1448">
        <v>5835</v>
      </c>
      <c r="D1448" s="11">
        <v>0.78159999999999996</v>
      </c>
      <c r="E1448" s="11">
        <v>0.78490000000000004</v>
      </c>
      <c r="F1448" s="11">
        <v>0.76629999999999998</v>
      </c>
      <c r="G1448" s="11">
        <v>0.77090000000000003</v>
      </c>
    </row>
    <row r="1449" spans="1:7" x14ac:dyDescent="0.25">
      <c r="A1449" s="10">
        <v>34189</v>
      </c>
      <c r="B1449" s="10">
        <f>EURGBP10080[[#This Row],[date_start]]+5</f>
        <v>34194</v>
      </c>
      <c r="C1449">
        <v>4965</v>
      </c>
      <c r="D1449" s="11">
        <v>0.77180000000000004</v>
      </c>
      <c r="E1449" s="11">
        <v>0.78410000000000002</v>
      </c>
      <c r="F1449" s="11">
        <v>0.76880000000000004</v>
      </c>
      <c r="G1449" s="11">
        <v>0.78310000000000002</v>
      </c>
    </row>
    <row r="1450" spans="1:7" x14ac:dyDescent="0.25">
      <c r="A1450" s="10">
        <v>34182</v>
      </c>
      <c r="B1450" s="10">
        <f>EURGBP10080[[#This Row],[date_start]]+5</f>
        <v>34187</v>
      </c>
      <c r="C1450">
        <v>5235</v>
      </c>
      <c r="D1450" s="11">
        <v>0.75880000000000003</v>
      </c>
      <c r="E1450" s="11">
        <v>0.77159999999999995</v>
      </c>
      <c r="F1450" s="11">
        <v>0.75690000000000002</v>
      </c>
      <c r="G1450" s="11">
        <v>0.76849999999999996</v>
      </c>
    </row>
    <row r="1451" spans="1:7" x14ac:dyDescent="0.25">
      <c r="A1451" s="10">
        <v>34175</v>
      </c>
      <c r="B1451" s="10">
        <f>EURGBP10080[[#This Row],[date_start]]+5</f>
        <v>34180</v>
      </c>
      <c r="C1451">
        <v>4225</v>
      </c>
      <c r="D1451" s="11">
        <v>0.75719999999999998</v>
      </c>
      <c r="E1451" s="11">
        <v>0.7641</v>
      </c>
      <c r="F1451" s="11">
        <v>0.75339999999999996</v>
      </c>
      <c r="G1451" s="11">
        <v>0.75739999999999996</v>
      </c>
    </row>
    <row r="1452" spans="1:7" x14ac:dyDescent="0.25">
      <c r="A1452" s="10">
        <v>34168</v>
      </c>
      <c r="B1452" s="10">
        <f>EURGBP10080[[#This Row],[date_start]]+5</f>
        <v>34173</v>
      </c>
      <c r="C1452">
        <v>5695</v>
      </c>
      <c r="D1452" s="11">
        <v>0.76739999999999997</v>
      </c>
      <c r="E1452" s="11">
        <v>0.76859999999999995</v>
      </c>
      <c r="F1452" s="11">
        <v>0.75519999999999998</v>
      </c>
      <c r="G1452" s="11">
        <v>0.75519999999999998</v>
      </c>
    </row>
    <row r="1453" spans="1:7" x14ac:dyDescent="0.25">
      <c r="A1453" s="10">
        <v>34161</v>
      </c>
      <c r="B1453" s="10">
        <f>EURGBP10080[[#This Row],[date_start]]+5</f>
        <v>34166</v>
      </c>
      <c r="C1453">
        <v>4305</v>
      </c>
      <c r="D1453" s="11">
        <v>0.76459999999999995</v>
      </c>
      <c r="E1453" s="11">
        <v>0.7681</v>
      </c>
      <c r="F1453" s="11">
        <v>0.75729999999999997</v>
      </c>
      <c r="G1453" s="11">
        <v>0.76559999999999995</v>
      </c>
    </row>
    <row r="1454" spans="1:7" x14ac:dyDescent="0.25">
      <c r="A1454" s="10">
        <v>34154</v>
      </c>
      <c r="B1454" s="10">
        <f>EURGBP10080[[#This Row],[date_start]]+5</f>
        <v>34159</v>
      </c>
      <c r="C1454">
        <v>2725</v>
      </c>
      <c r="D1454" s="11">
        <v>0.76490000000000002</v>
      </c>
      <c r="E1454" s="11">
        <v>0.76919999999999999</v>
      </c>
      <c r="F1454" s="11">
        <v>0.76070000000000004</v>
      </c>
      <c r="G1454" s="11">
        <v>0.76719999999999999</v>
      </c>
    </row>
    <row r="1455" spans="1:7" x14ac:dyDescent="0.25">
      <c r="A1455" s="10">
        <v>34147</v>
      </c>
      <c r="B1455" s="10">
        <f>EURGBP10080[[#This Row],[date_start]]+5</f>
        <v>34152</v>
      </c>
      <c r="C1455">
        <v>4765</v>
      </c>
      <c r="D1455" s="11">
        <v>0.77229999999999999</v>
      </c>
      <c r="E1455" s="11">
        <v>0.77529999999999999</v>
      </c>
      <c r="F1455" s="11">
        <v>0.76119999999999999</v>
      </c>
      <c r="G1455" s="11">
        <v>0.76370000000000005</v>
      </c>
    </row>
    <row r="1456" spans="1:7" x14ac:dyDescent="0.25">
      <c r="A1456" s="10">
        <v>34140</v>
      </c>
      <c r="B1456" s="10">
        <f>EURGBP10080[[#This Row],[date_start]]+5</f>
        <v>34145</v>
      </c>
      <c r="C1456">
        <v>5675</v>
      </c>
      <c r="D1456" s="11">
        <v>0.77710000000000001</v>
      </c>
      <c r="E1456" s="11">
        <v>0.78649999999999998</v>
      </c>
      <c r="F1456" s="11">
        <v>0.7732</v>
      </c>
      <c r="G1456" s="11">
        <v>0.77669999999999995</v>
      </c>
    </row>
    <row r="1457" spans="1:7" x14ac:dyDescent="0.25">
      <c r="A1457" s="10">
        <v>34133</v>
      </c>
      <c r="B1457" s="10">
        <f>EURGBP10080[[#This Row],[date_start]]+5</f>
        <v>34138</v>
      </c>
      <c r="C1457">
        <v>5325</v>
      </c>
      <c r="D1457" s="11">
        <v>0.79290000000000005</v>
      </c>
      <c r="E1457" s="11">
        <v>0.79290000000000005</v>
      </c>
      <c r="F1457" s="11">
        <v>0.77549999999999997</v>
      </c>
      <c r="G1457" s="11">
        <v>0.77739999999999998</v>
      </c>
    </row>
    <row r="1458" spans="1:7" x14ac:dyDescent="0.25">
      <c r="A1458" s="10">
        <v>34126</v>
      </c>
      <c r="B1458" s="10">
        <f>EURGBP10080[[#This Row],[date_start]]+5</f>
        <v>34131</v>
      </c>
      <c r="C1458">
        <v>5075</v>
      </c>
      <c r="D1458" s="11">
        <v>0.79810000000000003</v>
      </c>
      <c r="E1458" s="11">
        <v>0.79810000000000003</v>
      </c>
      <c r="F1458" s="11">
        <v>0.78400000000000003</v>
      </c>
      <c r="G1458" s="11">
        <v>0.78979999999999995</v>
      </c>
    </row>
    <row r="1459" spans="1:7" x14ac:dyDescent="0.25">
      <c r="A1459" s="10">
        <v>34119</v>
      </c>
      <c r="B1459" s="10">
        <f>EURGBP10080[[#This Row],[date_start]]+5</f>
        <v>34124</v>
      </c>
      <c r="C1459">
        <v>4215</v>
      </c>
      <c r="D1459" s="11">
        <v>0.78920000000000001</v>
      </c>
      <c r="E1459" s="11">
        <v>0.79779999999999995</v>
      </c>
      <c r="F1459" s="11">
        <v>0.78590000000000004</v>
      </c>
      <c r="G1459" s="11">
        <v>0.79690000000000005</v>
      </c>
    </row>
    <row r="1460" spans="1:7" x14ac:dyDescent="0.25">
      <c r="A1460" s="10">
        <v>34112</v>
      </c>
      <c r="B1460" s="10">
        <f>EURGBP10080[[#This Row],[date_start]]+5</f>
        <v>34117</v>
      </c>
      <c r="C1460">
        <v>4685</v>
      </c>
      <c r="D1460" s="11">
        <v>0.78</v>
      </c>
      <c r="E1460" s="11">
        <v>0.79010000000000002</v>
      </c>
      <c r="F1460" s="11">
        <v>0.7742</v>
      </c>
      <c r="G1460" s="11">
        <v>0.78910000000000002</v>
      </c>
    </row>
    <row r="1461" spans="1:7" x14ac:dyDescent="0.25">
      <c r="A1461" s="10">
        <v>34105</v>
      </c>
      <c r="B1461" s="10">
        <f>EURGBP10080[[#This Row],[date_start]]+5</f>
        <v>34110</v>
      </c>
      <c r="C1461">
        <v>4165</v>
      </c>
      <c r="D1461" s="11">
        <v>0.79139999999999999</v>
      </c>
      <c r="E1461" s="11">
        <v>0.79239999999999999</v>
      </c>
      <c r="F1461" s="11">
        <v>0.77539999999999998</v>
      </c>
      <c r="G1461" s="11">
        <v>0.77939999999999998</v>
      </c>
    </row>
    <row r="1462" spans="1:7" x14ac:dyDescent="0.25">
      <c r="A1462" s="10">
        <v>34098</v>
      </c>
      <c r="B1462" s="10">
        <f>EURGBP10080[[#This Row],[date_start]]+5</f>
        <v>34103</v>
      </c>
      <c r="C1462">
        <v>4665</v>
      </c>
      <c r="D1462" s="11">
        <v>0.78939999999999999</v>
      </c>
      <c r="E1462" s="11">
        <v>0.79669999999999996</v>
      </c>
      <c r="F1462" s="11">
        <v>0.78639999999999999</v>
      </c>
      <c r="G1462" s="11">
        <v>0.79290000000000005</v>
      </c>
    </row>
    <row r="1463" spans="1:7" x14ac:dyDescent="0.25">
      <c r="A1463" s="10">
        <v>34091</v>
      </c>
      <c r="B1463" s="10">
        <f>EURGBP10080[[#This Row],[date_start]]+5</f>
        <v>34096</v>
      </c>
      <c r="C1463">
        <v>4115</v>
      </c>
      <c r="D1463" s="11">
        <v>0.78439999999999999</v>
      </c>
      <c r="E1463" s="11">
        <v>0.79410000000000003</v>
      </c>
      <c r="F1463" s="11">
        <v>0.78290000000000004</v>
      </c>
      <c r="G1463" s="11">
        <v>0.78520000000000001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467E0-D3C5-486D-AF76-C43BBB2F9D44}">
  <dimension ref="A1:G1465"/>
  <sheetViews>
    <sheetView workbookViewId="0">
      <selection sqref="A1:XFD1"/>
    </sheetView>
  </sheetViews>
  <sheetFormatPr defaultColWidth="15.28515625" defaultRowHeight="15" x14ac:dyDescent="0.25"/>
  <cols>
    <col min="4" max="7" width="15.28515625" style="11"/>
  </cols>
  <sheetData>
    <row r="1" spans="1:7" s="4" customFormat="1" x14ac:dyDescent="0.25">
      <c r="A1" s="4" t="s">
        <v>4</v>
      </c>
      <c r="B1" s="4" t="s">
        <v>5</v>
      </c>
      <c r="C1" s="4" t="s">
        <v>6</v>
      </c>
      <c r="D1" s="6" t="s">
        <v>2</v>
      </c>
      <c r="E1" s="6" t="s">
        <v>0</v>
      </c>
      <c r="F1" s="6" t="s">
        <v>1</v>
      </c>
      <c r="G1" s="6" t="s">
        <v>3</v>
      </c>
    </row>
    <row r="2" spans="1:7" x14ac:dyDescent="0.25">
      <c r="A2" s="10">
        <v>44388</v>
      </c>
      <c r="B2" s="10">
        <f>GBPJPY10080[[#This Row],[date_start]]+5</f>
        <v>44393</v>
      </c>
      <c r="C2">
        <v>442631</v>
      </c>
      <c r="D2" s="11">
        <v>152.82400000000001</v>
      </c>
      <c r="E2" s="11">
        <v>153.48500000000001</v>
      </c>
      <c r="F2" s="11">
        <v>151.42500000000001</v>
      </c>
      <c r="G2" s="11">
        <v>151.47499999999999</v>
      </c>
    </row>
    <row r="3" spans="1:7" x14ac:dyDescent="0.25">
      <c r="A3" s="10">
        <v>44381</v>
      </c>
      <c r="B3" s="10">
        <f>GBPJPY10080[[#This Row],[date_start]]+5</f>
        <v>44386</v>
      </c>
      <c r="C3">
        <v>532798</v>
      </c>
      <c r="D3" s="11">
        <v>153.35599999999999</v>
      </c>
      <c r="E3" s="11">
        <v>154.07300000000001</v>
      </c>
      <c r="F3" s="11">
        <v>150.66499999999999</v>
      </c>
      <c r="G3" s="11">
        <v>153.04900000000001</v>
      </c>
    </row>
    <row r="4" spans="1:7" x14ac:dyDescent="0.25">
      <c r="A4" s="10">
        <v>44374</v>
      </c>
      <c r="B4" s="10">
        <f>GBPJPY10080[[#This Row],[date_start]]+5</f>
        <v>44379</v>
      </c>
      <c r="C4">
        <v>464119</v>
      </c>
      <c r="D4" s="11">
        <v>153.785</v>
      </c>
      <c r="E4" s="11">
        <v>154.227</v>
      </c>
      <c r="F4" s="11">
        <v>152.614</v>
      </c>
      <c r="G4" s="11">
        <v>153.565</v>
      </c>
    </row>
    <row r="5" spans="1:7" x14ac:dyDescent="0.25">
      <c r="A5" s="10">
        <v>44367</v>
      </c>
      <c r="B5" s="10">
        <f>GBPJPY10080[[#This Row],[date_start]]+5</f>
        <v>44372</v>
      </c>
      <c r="C5">
        <v>488992</v>
      </c>
      <c r="D5" s="11">
        <v>152.02699999999999</v>
      </c>
      <c r="E5" s="11">
        <v>155.155</v>
      </c>
      <c r="F5" s="11">
        <v>151.31200000000001</v>
      </c>
      <c r="G5" s="11">
        <v>153.78</v>
      </c>
    </row>
    <row r="6" spans="1:7" x14ac:dyDescent="0.25">
      <c r="A6" s="10">
        <v>44360</v>
      </c>
      <c r="B6" s="10">
        <f>GBPJPY10080[[#This Row],[date_start]]+5</f>
        <v>44365</v>
      </c>
      <c r="C6">
        <v>451947</v>
      </c>
      <c r="D6" s="11">
        <v>154.465</v>
      </c>
      <c r="E6" s="11">
        <v>155.48400000000001</v>
      </c>
      <c r="F6" s="11">
        <v>151.988</v>
      </c>
      <c r="G6" s="11">
        <v>152.05600000000001</v>
      </c>
    </row>
    <row r="7" spans="1:7" x14ac:dyDescent="0.25">
      <c r="A7" s="10">
        <v>44353</v>
      </c>
      <c r="B7" s="10">
        <f>GBPJPY10080[[#This Row],[date_start]]+5</f>
        <v>44358</v>
      </c>
      <c r="C7">
        <v>414897</v>
      </c>
      <c r="D7" s="11">
        <v>155.048</v>
      </c>
      <c r="E7" s="11">
        <v>155.315</v>
      </c>
      <c r="F7" s="11">
        <v>154.131</v>
      </c>
      <c r="G7" s="11">
        <v>154.79400000000001</v>
      </c>
    </row>
    <row r="8" spans="1:7" x14ac:dyDescent="0.25">
      <c r="A8" s="10">
        <v>44346</v>
      </c>
      <c r="B8" s="10">
        <f>GBPJPY10080[[#This Row],[date_start]]+5</f>
        <v>44351</v>
      </c>
      <c r="C8">
        <v>432976</v>
      </c>
      <c r="D8" s="11">
        <v>155.47999999999999</v>
      </c>
      <c r="E8" s="11">
        <v>155.94</v>
      </c>
      <c r="F8" s="11">
        <v>154.75</v>
      </c>
      <c r="G8" s="11">
        <v>155.13</v>
      </c>
    </row>
    <row r="9" spans="1:7" x14ac:dyDescent="0.25">
      <c r="A9" s="10">
        <v>44339</v>
      </c>
      <c r="B9" s="10">
        <f>GBPJPY10080[[#This Row],[date_start]]+5</f>
        <v>44344</v>
      </c>
      <c r="C9">
        <v>460537</v>
      </c>
      <c r="D9" s="11">
        <v>153.934</v>
      </c>
      <c r="E9" s="11">
        <v>156.07400000000001</v>
      </c>
      <c r="F9" s="11">
        <v>153.73400000000001</v>
      </c>
      <c r="G9" s="11">
        <v>155.87899999999999</v>
      </c>
    </row>
    <row r="10" spans="1:7" x14ac:dyDescent="0.25">
      <c r="A10" s="10">
        <v>44332</v>
      </c>
      <c r="B10" s="10">
        <f>GBPJPY10080[[#This Row],[date_start]]+5</f>
        <v>44337</v>
      </c>
      <c r="C10">
        <v>420719</v>
      </c>
      <c r="D10" s="11">
        <v>153.93600000000001</v>
      </c>
      <c r="E10" s="11">
        <v>154.83000000000001</v>
      </c>
      <c r="F10" s="11">
        <v>153.53899999999999</v>
      </c>
      <c r="G10" s="11">
        <v>154.166</v>
      </c>
    </row>
    <row r="11" spans="1:7" x14ac:dyDescent="0.25">
      <c r="A11" s="10">
        <v>44325</v>
      </c>
      <c r="B11" s="10">
        <f>GBPJPY10080[[#This Row],[date_start]]+5</f>
        <v>44330</v>
      </c>
      <c r="C11">
        <v>462828</v>
      </c>
      <c r="D11" s="11">
        <v>151.99299999999999</v>
      </c>
      <c r="E11" s="11">
        <v>154.43199999999999</v>
      </c>
      <c r="F11" s="11">
        <v>151.90899999999999</v>
      </c>
      <c r="G11" s="11">
        <v>154.16</v>
      </c>
    </row>
    <row r="12" spans="1:7" x14ac:dyDescent="0.25">
      <c r="A12" s="10">
        <v>44318</v>
      </c>
      <c r="B12" s="10">
        <f>GBPJPY10080[[#This Row],[date_start]]+5</f>
        <v>44323</v>
      </c>
      <c r="C12">
        <v>392314</v>
      </c>
      <c r="D12" s="11">
        <v>150.703</v>
      </c>
      <c r="E12" s="11">
        <v>152.22999999999999</v>
      </c>
      <c r="F12" s="11">
        <v>150.67599999999999</v>
      </c>
      <c r="G12" s="11">
        <v>151.9</v>
      </c>
    </row>
    <row r="13" spans="1:7" x14ac:dyDescent="0.25">
      <c r="A13" s="10">
        <v>44311</v>
      </c>
      <c r="B13" s="10">
        <f>GBPJPY10080[[#This Row],[date_start]]+5</f>
        <v>44316</v>
      </c>
      <c r="C13">
        <v>359148</v>
      </c>
      <c r="D13" s="11">
        <v>149.59899999999999</v>
      </c>
      <c r="E13" s="11">
        <v>152.40600000000001</v>
      </c>
      <c r="F13" s="11">
        <v>149.536</v>
      </c>
      <c r="G13" s="11">
        <v>151.01</v>
      </c>
    </row>
    <row r="14" spans="1:7" x14ac:dyDescent="0.25">
      <c r="A14" s="10">
        <v>44304</v>
      </c>
      <c r="B14" s="10">
        <f>GBPJPY10080[[#This Row],[date_start]]+5</f>
        <v>44309</v>
      </c>
      <c r="C14">
        <v>389279</v>
      </c>
      <c r="D14" s="11">
        <v>150.38499999999999</v>
      </c>
      <c r="E14" s="11">
        <v>151.98099999999999</v>
      </c>
      <c r="F14" s="11">
        <v>149.059</v>
      </c>
      <c r="G14" s="11">
        <v>149.774</v>
      </c>
    </row>
    <row r="15" spans="1:7" x14ac:dyDescent="0.25">
      <c r="A15" s="10">
        <v>44297</v>
      </c>
      <c r="B15" s="10">
        <f>GBPJPY10080[[#This Row],[date_start]]+5</f>
        <v>44302</v>
      </c>
      <c r="C15">
        <v>401456</v>
      </c>
      <c r="D15" s="11">
        <v>150.155</v>
      </c>
      <c r="E15" s="11">
        <v>150.827</v>
      </c>
      <c r="F15" s="11">
        <v>149.38300000000001</v>
      </c>
      <c r="G15" s="11">
        <v>150.56899999999999</v>
      </c>
    </row>
    <row r="16" spans="1:7" x14ac:dyDescent="0.25">
      <c r="A16" s="10">
        <v>44290</v>
      </c>
      <c r="B16" s="10">
        <f>GBPJPY10080[[#This Row],[date_start]]+5</f>
        <v>44295</v>
      </c>
      <c r="C16">
        <v>466575</v>
      </c>
      <c r="D16" s="11">
        <v>152.80500000000001</v>
      </c>
      <c r="E16" s="11">
        <v>153.41300000000001</v>
      </c>
      <c r="F16" s="11">
        <v>149.59200000000001</v>
      </c>
      <c r="G16" s="11">
        <v>150.25800000000001</v>
      </c>
    </row>
    <row r="17" spans="1:7" x14ac:dyDescent="0.25">
      <c r="A17" s="10">
        <v>44283</v>
      </c>
      <c r="B17" s="10">
        <f>GBPJPY10080[[#This Row],[date_start]]+5</f>
        <v>44288</v>
      </c>
      <c r="C17">
        <v>430133</v>
      </c>
      <c r="D17" s="11">
        <v>151.00800000000001</v>
      </c>
      <c r="E17" s="11">
        <v>153.19800000000001</v>
      </c>
      <c r="F17" s="11">
        <v>150.58000000000001</v>
      </c>
      <c r="G17" s="11">
        <v>152.929</v>
      </c>
    </row>
    <row r="18" spans="1:7" x14ac:dyDescent="0.25">
      <c r="A18" s="10">
        <v>44276</v>
      </c>
      <c r="B18" s="10">
        <f>GBPJPY10080[[#This Row],[date_start]]+5</f>
        <v>44281</v>
      </c>
      <c r="C18">
        <v>579519</v>
      </c>
      <c r="D18" s="11">
        <v>150.375</v>
      </c>
      <c r="E18" s="11">
        <v>151.54400000000001</v>
      </c>
      <c r="F18" s="11">
        <v>148.52799999999999</v>
      </c>
      <c r="G18" s="11">
        <v>151.262</v>
      </c>
    </row>
    <row r="19" spans="1:7" x14ac:dyDescent="0.25">
      <c r="A19" s="10">
        <v>44269</v>
      </c>
      <c r="B19" s="10">
        <f>GBPJPY10080[[#This Row],[date_start]]+5</f>
        <v>44274</v>
      </c>
      <c r="C19">
        <v>648606</v>
      </c>
      <c r="D19" s="11">
        <v>151.66399999999999</v>
      </c>
      <c r="E19" s="11">
        <v>152.548</v>
      </c>
      <c r="F19" s="11">
        <v>150.565</v>
      </c>
      <c r="G19" s="11">
        <v>150.935</v>
      </c>
    </row>
    <row r="20" spans="1:7" x14ac:dyDescent="0.25">
      <c r="A20" s="10">
        <v>44262</v>
      </c>
      <c r="B20" s="10">
        <f>GBPJPY10080[[#This Row],[date_start]]+5</f>
        <v>44267</v>
      </c>
      <c r="C20">
        <v>772943</v>
      </c>
      <c r="D20" s="11">
        <v>149.41200000000001</v>
      </c>
      <c r="E20" s="11">
        <v>152.23500000000001</v>
      </c>
      <c r="F20" s="11">
        <v>149.41200000000001</v>
      </c>
      <c r="G20" s="11">
        <v>151.75299999999999</v>
      </c>
    </row>
    <row r="21" spans="1:7" x14ac:dyDescent="0.25">
      <c r="A21" s="10">
        <v>44255</v>
      </c>
      <c r="B21" s="10">
        <f>GBPJPY10080[[#This Row],[date_start]]+5</f>
        <v>44260</v>
      </c>
      <c r="C21">
        <v>714090</v>
      </c>
      <c r="D21" s="11">
        <v>148.28800000000001</v>
      </c>
      <c r="E21" s="11">
        <v>150.72999999999999</v>
      </c>
      <c r="F21" s="11">
        <v>148.113</v>
      </c>
      <c r="G21" s="11">
        <v>149.88</v>
      </c>
    </row>
    <row r="22" spans="1:7" x14ac:dyDescent="0.25">
      <c r="A22" s="10">
        <v>44248</v>
      </c>
      <c r="B22" s="10">
        <f>GBPJPY10080[[#This Row],[date_start]]+5</f>
        <v>44253</v>
      </c>
      <c r="C22">
        <v>898431</v>
      </c>
      <c r="D22" s="11">
        <v>147.589</v>
      </c>
      <c r="E22" s="11">
        <v>150.44</v>
      </c>
      <c r="F22" s="11">
        <v>147.404</v>
      </c>
      <c r="G22" s="11">
        <v>148.39400000000001</v>
      </c>
    </row>
    <row r="23" spans="1:7" x14ac:dyDescent="0.25">
      <c r="A23" s="10">
        <v>44241</v>
      </c>
      <c r="B23" s="10">
        <f>GBPJPY10080[[#This Row],[date_start]]+5</f>
        <v>44246</v>
      </c>
      <c r="C23">
        <v>707022</v>
      </c>
      <c r="D23" s="11">
        <v>145.214</v>
      </c>
      <c r="E23" s="11">
        <v>148.15899999999999</v>
      </c>
      <c r="F23" s="11">
        <v>145.20699999999999</v>
      </c>
      <c r="G23" s="11">
        <v>147.63900000000001</v>
      </c>
    </row>
    <row r="24" spans="1:7" x14ac:dyDescent="0.25">
      <c r="A24" s="10">
        <v>44234</v>
      </c>
      <c r="B24" s="10">
        <f>GBPJPY10080[[#This Row],[date_start]]+5</f>
        <v>44239</v>
      </c>
      <c r="C24">
        <v>425459</v>
      </c>
      <c r="D24" s="11">
        <v>144.41300000000001</v>
      </c>
      <c r="E24" s="11">
        <v>145.48099999999999</v>
      </c>
      <c r="F24" s="11">
        <v>144.03200000000001</v>
      </c>
      <c r="G24" s="11">
        <v>145.35599999999999</v>
      </c>
    </row>
    <row r="25" spans="1:7" x14ac:dyDescent="0.25">
      <c r="A25" s="10">
        <v>44227</v>
      </c>
      <c r="B25" s="10">
        <f>GBPJPY10080[[#This Row],[date_start]]+5</f>
        <v>44232</v>
      </c>
      <c r="C25">
        <v>377438</v>
      </c>
      <c r="D25" s="11">
        <v>143.542</v>
      </c>
      <c r="E25" s="11">
        <v>144.89099999999999</v>
      </c>
      <c r="F25" s="11">
        <v>142.83699999999999</v>
      </c>
      <c r="G25" s="11">
        <v>144.75299999999999</v>
      </c>
    </row>
    <row r="26" spans="1:7" x14ac:dyDescent="0.25">
      <c r="A26" s="10">
        <v>44220</v>
      </c>
      <c r="B26" s="10">
        <f>GBPJPY10080[[#This Row],[date_start]]+5</f>
        <v>44225</v>
      </c>
      <c r="C26">
        <v>429510</v>
      </c>
      <c r="D26" s="11">
        <v>141.94</v>
      </c>
      <c r="E26" s="11">
        <v>143.95699999999999</v>
      </c>
      <c r="F26" s="11">
        <v>141.27799999999999</v>
      </c>
      <c r="G26" s="11">
        <v>143.46199999999999</v>
      </c>
    </row>
    <row r="27" spans="1:7" x14ac:dyDescent="0.25">
      <c r="A27" s="10">
        <v>44213</v>
      </c>
      <c r="B27" s="10">
        <f>GBPJPY10080[[#This Row],[date_start]]+5</f>
        <v>44218</v>
      </c>
      <c r="C27">
        <v>378522</v>
      </c>
      <c r="D27" s="11">
        <v>140.958</v>
      </c>
      <c r="E27" s="11">
        <v>142.334</v>
      </c>
      <c r="F27" s="11">
        <v>140.35599999999999</v>
      </c>
      <c r="G27" s="11">
        <v>141.977</v>
      </c>
    </row>
    <row r="28" spans="1:7" x14ac:dyDescent="0.25">
      <c r="A28" s="10">
        <v>44206</v>
      </c>
      <c r="B28" s="10">
        <f>GBPJPY10080[[#This Row],[date_start]]+5</f>
        <v>44211</v>
      </c>
      <c r="C28">
        <v>441760</v>
      </c>
      <c r="D28" s="11">
        <v>140.65</v>
      </c>
      <c r="E28" s="11">
        <v>142.25399999999999</v>
      </c>
      <c r="F28" s="11">
        <v>140.339</v>
      </c>
      <c r="G28" s="11">
        <v>141.07</v>
      </c>
    </row>
    <row r="29" spans="1:7" x14ac:dyDescent="0.25">
      <c r="A29" s="10">
        <v>44199</v>
      </c>
      <c r="B29" s="10">
        <f>GBPJPY10080[[#This Row],[date_start]]+5</f>
        <v>44204</v>
      </c>
      <c r="C29">
        <v>546168</v>
      </c>
      <c r="D29" s="11">
        <v>140.65700000000001</v>
      </c>
      <c r="E29" s="11">
        <v>141.37299999999999</v>
      </c>
      <c r="F29" s="11">
        <v>139.50899999999999</v>
      </c>
      <c r="G29" s="11">
        <v>140.989</v>
      </c>
    </row>
    <row r="30" spans="1:7" x14ac:dyDescent="0.25">
      <c r="A30" s="10">
        <v>44192</v>
      </c>
      <c r="B30" s="10">
        <f>GBPJPY10080[[#This Row],[date_start]]+5</f>
        <v>44197</v>
      </c>
      <c r="C30">
        <v>312026</v>
      </c>
      <c r="D30" s="11">
        <v>140.19300000000001</v>
      </c>
      <c r="E30" s="11">
        <v>141.22800000000001</v>
      </c>
      <c r="F30" s="11">
        <v>139.47499999999999</v>
      </c>
      <c r="G30" s="11">
        <v>141.07900000000001</v>
      </c>
    </row>
    <row r="31" spans="1:7" x14ac:dyDescent="0.25">
      <c r="A31" s="10">
        <v>44185</v>
      </c>
      <c r="B31" s="10">
        <f>GBPJPY10080[[#This Row],[date_start]]+5</f>
        <v>44190</v>
      </c>
      <c r="C31">
        <v>364686</v>
      </c>
      <c r="D31" s="11">
        <v>138.66200000000001</v>
      </c>
      <c r="E31" s="11">
        <v>141.209</v>
      </c>
      <c r="F31" s="11">
        <v>136.96299999999999</v>
      </c>
      <c r="G31" s="11">
        <v>140.30699999999999</v>
      </c>
    </row>
    <row r="32" spans="1:7" x14ac:dyDescent="0.25">
      <c r="A32" s="10">
        <v>44178</v>
      </c>
      <c r="B32" s="10">
        <f>GBPJPY10080[[#This Row],[date_start]]+5</f>
        <v>44183</v>
      </c>
      <c r="C32">
        <v>441501</v>
      </c>
      <c r="D32" s="11">
        <v>138.672</v>
      </c>
      <c r="E32" s="11">
        <v>140.44800000000001</v>
      </c>
      <c r="F32" s="11">
        <v>138.26599999999999</v>
      </c>
      <c r="G32" s="11">
        <v>139.44399999999999</v>
      </c>
    </row>
    <row r="33" spans="1:7" x14ac:dyDescent="0.25">
      <c r="A33" s="10">
        <v>44171</v>
      </c>
      <c r="B33" s="10">
        <f>GBPJPY10080[[#This Row],[date_start]]+5</f>
        <v>44176</v>
      </c>
      <c r="C33">
        <v>487227</v>
      </c>
      <c r="D33" s="11">
        <v>139.595</v>
      </c>
      <c r="E33" s="11">
        <v>140.33199999999999</v>
      </c>
      <c r="F33" s="11">
        <v>136.786</v>
      </c>
      <c r="G33" s="11">
        <v>137.624</v>
      </c>
    </row>
    <row r="34" spans="1:7" x14ac:dyDescent="0.25">
      <c r="A34" s="10">
        <v>44164</v>
      </c>
      <c r="B34" s="10">
        <f>GBPJPY10080[[#This Row],[date_start]]+5</f>
        <v>44169</v>
      </c>
      <c r="C34">
        <v>490310</v>
      </c>
      <c r="D34" s="11">
        <v>138.53700000000001</v>
      </c>
      <c r="E34" s="11">
        <v>140.70699999999999</v>
      </c>
      <c r="F34" s="11">
        <v>138.328</v>
      </c>
      <c r="G34" s="11">
        <v>139.97</v>
      </c>
    </row>
    <row r="35" spans="1:7" x14ac:dyDescent="0.25">
      <c r="A35" s="10">
        <v>44157</v>
      </c>
      <c r="B35" s="10">
        <f>GBPJPY10080[[#This Row],[date_start]]+5</f>
        <v>44162</v>
      </c>
      <c r="C35">
        <v>424971</v>
      </c>
      <c r="D35" s="11">
        <v>137.828</v>
      </c>
      <c r="E35" s="11">
        <v>139.85599999999999</v>
      </c>
      <c r="F35" s="11">
        <v>137.809</v>
      </c>
      <c r="G35" s="11">
        <v>138.465</v>
      </c>
    </row>
    <row r="36" spans="1:7" x14ac:dyDescent="0.25">
      <c r="A36" s="10">
        <v>44150</v>
      </c>
      <c r="B36" s="10">
        <f>GBPJPY10080[[#This Row],[date_start]]+5</f>
        <v>44155</v>
      </c>
      <c r="C36">
        <v>446449</v>
      </c>
      <c r="D36" s="11">
        <v>137.80099999999999</v>
      </c>
      <c r="E36" s="11">
        <v>138.87100000000001</v>
      </c>
      <c r="F36" s="11">
        <v>137.19499999999999</v>
      </c>
      <c r="G36" s="11">
        <v>137.99600000000001</v>
      </c>
    </row>
    <row r="37" spans="1:7" x14ac:dyDescent="0.25">
      <c r="A37" s="10">
        <v>44143</v>
      </c>
      <c r="B37" s="10">
        <f>GBPJPY10080[[#This Row],[date_start]]+5</f>
        <v>44148</v>
      </c>
      <c r="C37">
        <v>547927</v>
      </c>
      <c r="D37" s="11">
        <v>135.87100000000001</v>
      </c>
      <c r="E37" s="11">
        <v>140.315</v>
      </c>
      <c r="F37" s="11">
        <v>135.715</v>
      </c>
      <c r="G37" s="11">
        <v>138.06700000000001</v>
      </c>
    </row>
    <row r="38" spans="1:7" x14ac:dyDescent="0.25">
      <c r="A38" s="10">
        <v>44136</v>
      </c>
      <c r="B38" s="10">
        <f>GBPJPY10080[[#This Row],[date_start]]+5</f>
        <v>44141</v>
      </c>
      <c r="C38">
        <v>498595</v>
      </c>
      <c r="D38" s="11">
        <v>135.01</v>
      </c>
      <c r="E38" s="11">
        <v>137.37200000000001</v>
      </c>
      <c r="F38" s="11">
        <v>134.87100000000001</v>
      </c>
      <c r="G38" s="11">
        <v>135.90700000000001</v>
      </c>
    </row>
    <row r="39" spans="1:7" x14ac:dyDescent="0.25">
      <c r="A39" s="10">
        <v>44129</v>
      </c>
      <c r="B39" s="10">
        <f>GBPJPY10080[[#This Row],[date_start]]+5</f>
        <v>44134</v>
      </c>
      <c r="C39">
        <v>388708</v>
      </c>
      <c r="D39" s="11">
        <v>136.60599999999999</v>
      </c>
      <c r="E39" s="11">
        <v>137.05699999999999</v>
      </c>
      <c r="F39" s="11">
        <v>134.4</v>
      </c>
      <c r="G39" s="11">
        <v>135.54300000000001</v>
      </c>
    </row>
    <row r="40" spans="1:7" x14ac:dyDescent="0.25">
      <c r="A40" s="10">
        <v>44122</v>
      </c>
      <c r="B40" s="10">
        <f>GBPJPY10080[[#This Row],[date_start]]+5</f>
        <v>44127</v>
      </c>
      <c r="C40">
        <v>322375</v>
      </c>
      <c r="D40" s="11">
        <v>135.875</v>
      </c>
      <c r="E40" s="11">
        <v>137.66</v>
      </c>
      <c r="F40" s="11">
        <v>135.84899999999999</v>
      </c>
      <c r="G40" s="11">
        <v>136.58600000000001</v>
      </c>
    </row>
    <row r="41" spans="1:7" x14ac:dyDescent="0.25">
      <c r="A41" s="10">
        <v>44115</v>
      </c>
      <c r="B41" s="10">
        <f>GBPJPY10080[[#This Row],[date_start]]+5</f>
        <v>44120</v>
      </c>
      <c r="C41">
        <v>319474</v>
      </c>
      <c r="D41" s="11">
        <v>137.73500000000001</v>
      </c>
      <c r="E41" s="11">
        <v>137.81899999999999</v>
      </c>
      <c r="F41" s="11">
        <v>135.33699999999999</v>
      </c>
      <c r="G41" s="11">
        <v>136.04300000000001</v>
      </c>
    </row>
    <row r="42" spans="1:7" x14ac:dyDescent="0.25">
      <c r="A42" s="10">
        <v>44108</v>
      </c>
      <c r="B42" s="10">
        <f>GBPJPY10080[[#This Row],[date_start]]+5</f>
        <v>44113</v>
      </c>
      <c r="C42">
        <v>340361</v>
      </c>
      <c r="D42" s="11">
        <v>136.04300000000001</v>
      </c>
      <c r="E42" s="11">
        <v>137.82900000000001</v>
      </c>
      <c r="F42" s="11">
        <v>135.864</v>
      </c>
      <c r="G42" s="11">
        <v>137.82900000000001</v>
      </c>
    </row>
    <row r="43" spans="1:7" x14ac:dyDescent="0.25">
      <c r="A43" s="10">
        <v>44101</v>
      </c>
      <c r="B43" s="10">
        <f>GBPJPY10080[[#This Row],[date_start]]+5</f>
        <v>44106</v>
      </c>
      <c r="C43">
        <v>404928</v>
      </c>
      <c r="D43" s="11">
        <v>134.62200000000001</v>
      </c>
      <c r="E43" s="11">
        <v>137.00800000000001</v>
      </c>
      <c r="F43" s="11">
        <v>134.35900000000001</v>
      </c>
      <c r="G43" s="11">
        <v>136.262</v>
      </c>
    </row>
    <row r="44" spans="1:7" x14ac:dyDescent="0.25">
      <c r="A44" s="10">
        <v>44094</v>
      </c>
      <c r="B44" s="10">
        <f>GBPJPY10080[[#This Row],[date_start]]+5</f>
        <v>44099</v>
      </c>
      <c r="C44">
        <v>378307</v>
      </c>
      <c r="D44" s="11">
        <v>135.05600000000001</v>
      </c>
      <c r="E44" s="11">
        <v>135.33000000000001</v>
      </c>
      <c r="F44" s="11">
        <v>133.02799999999999</v>
      </c>
      <c r="G44" s="11">
        <v>134.49700000000001</v>
      </c>
    </row>
    <row r="45" spans="1:7" x14ac:dyDescent="0.25">
      <c r="A45" s="10">
        <v>44087</v>
      </c>
      <c r="B45" s="10">
        <f>GBPJPY10080[[#This Row],[date_start]]+5</f>
        <v>44092</v>
      </c>
      <c r="C45">
        <v>323196</v>
      </c>
      <c r="D45" s="11">
        <v>135.56</v>
      </c>
      <c r="E45" s="11">
        <v>136.583</v>
      </c>
      <c r="F45" s="11">
        <v>134.56299999999999</v>
      </c>
      <c r="G45" s="11">
        <v>135.119</v>
      </c>
    </row>
    <row r="46" spans="1:7" x14ac:dyDescent="0.25">
      <c r="A46" s="10">
        <v>44080</v>
      </c>
      <c r="B46" s="10">
        <f>GBPJPY10080[[#This Row],[date_start]]+5</f>
        <v>44085</v>
      </c>
      <c r="C46">
        <v>367034</v>
      </c>
      <c r="D46" s="11">
        <v>140.82400000000001</v>
      </c>
      <c r="E46" s="11">
        <v>140.989</v>
      </c>
      <c r="F46" s="11">
        <v>135.56100000000001</v>
      </c>
      <c r="G46" s="11">
        <v>135.82499999999999</v>
      </c>
    </row>
    <row r="47" spans="1:7" x14ac:dyDescent="0.25">
      <c r="A47" s="10">
        <v>44073</v>
      </c>
      <c r="B47" s="10">
        <f>GBPJPY10080[[#This Row],[date_start]]+5</f>
        <v>44078</v>
      </c>
      <c r="C47">
        <v>405375</v>
      </c>
      <c r="D47" s="11">
        <v>140.589</v>
      </c>
      <c r="E47" s="11">
        <v>142.71199999999999</v>
      </c>
      <c r="F47" s="11">
        <v>140.11000000000001</v>
      </c>
      <c r="G47" s="11">
        <v>141.035</v>
      </c>
    </row>
    <row r="48" spans="1:7" x14ac:dyDescent="0.25">
      <c r="A48" s="10">
        <v>44066</v>
      </c>
      <c r="B48" s="10">
        <f>GBPJPY10080[[#This Row],[date_start]]+5</f>
        <v>44071</v>
      </c>
      <c r="C48">
        <v>383222</v>
      </c>
      <c r="D48" s="11">
        <v>138.33000000000001</v>
      </c>
      <c r="E48" s="11">
        <v>141.607</v>
      </c>
      <c r="F48" s="11">
        <v>138.28800000000001</v>
      </c>
      <c r="G48" s="11">
        <v>140.63999999999999</v>
      </c>
    </row>
    <row r="49" spans="1:7" x14ac:dyDescent="0.25">
      <c r="A49" s="10">
        <v>44059</v>
      </c>
      <c r="B49" s="10">
        <f>GBPJPY10080[[#This Row],[date_start]]+5</f>
        <v>44064</v>
      </c>
      <c r="C49">
        <v>373986</v>
      </c>
      <c r="D49" s="11">
        <v>139.423</v>
      </c>
      <c r="E49" s="11">
        <v>139.94800000000001</v>
      </c>
      <c r="F49" s="11">
        <v>138.24700000000001</v>
      </c>
      <c r="G49" s="11">
        <v>138.499</v>
      </c>
    </row>
    <row r="50" spans="1:7" x14ac:dyDescent="0.25">
      <c r="A50" s="10">
        <v>44052</v>
      </c>
      <c r="B50" s="10">
        <f>GBPJPY10080[[#This Row],[date_start]]+5</f>
        <v>44057</v>
      </c>
      <c r="C50">
        <v>346487</v>
      </c>
      <c r="D50" s="11">
        <v>138.221</v>
      </c>
      <c r="E50" s="11">
        <v>140.20099999999999</v>
      </c>
      <c r="F50" s="11">
        <v>138.06</v>
      </c>
      <c r="G50" s="11">
        <v>139.505</v>
      </c>
    </row>
    <row r="51" spans="1:7" x14ac:dyDescent="0.25">
      <c r="A51" s="10">
        <v>44045</v>
      </c>
      <c r="B51" s="10">
        <f>GBPJPY10080[[#This Row],[date_start]]+5</f>
        <v>44050</v>
      </c>
      <c r="C51">
        <v>421690</v>
      </c>
      <c r="D51" s="11">
        <v>138.26400000000001</v>
      </c>
      <c r="E51" s="11">
        <v>139.22800000000001</v>
      </c>
      <c r="F51" s="11">
        <v>137.744</v>
      </c>
      <c r="G51" s="11">
        <v>138.23699999999999</v>
      </c>
    </row>
    <row r="52" spans="1:7" x14ac:dyDescent="0.25">
      <c r="A52" s="10">
        <v>44038</v>
      </c>
      <c r="B52" s="10">
        <f>GBPJPY10080[[#This Row],[date_start]]+5</f>
        <v>44043</v>
      </c>
      <c r="C52">
        <v>424393</v>
      </c>
      <c r="D52" s="11">
        <v>135.624</v>
      </c>
      <c r="E52" s="11">
        <v>139.19900000000001</v>
      </c>
      <c r="F52" s="11">
        <v>135.143</v>
      </c>
      <c r="G52" s="11">
        <v>138.58199999999999</v>
      </c>
    </row>
    <row r="53" spans="1:7" x14ac:dyDescent="0.25">
      <c r="A53" s="10">
        <v>44031</v>
      </c>
      <c r="B53" s="10">
        <f>GBPJPY10080[[#This Row],[date_start]]+5</f>
        <v>44036</v>
      </c>
      <c r="C53">
        <v>342410</v>
      </c>
      <c r="D53" s="11">
        <v>134.32400000000001</v>
      </c>
      <c r="E53" s="11">
        <v>136.62100000000001</v>
      </c>
      <c r="F53" s="11">
        <v>134.30199999999999</v>
      </c>
      <c r="G53" s="11">
        <v>135.78399999999999</v>
      </c>
    </row>
    <row r="54" spans="1:7" x14ac:dyDescent="0.25">
      <c r="A54" s="10">
        <v>44024</v>
      </c>
      <c r="B54" s="10">
        <f>GBPJPY10080[[#This Row],[date_start]]+5</f>
        <v>44029</v>
      </c>
      <c r="C54">
        <v>361965</v>
      </c>
      <c r="D54" s="11">
        <v>134.892</v>
      </c>
      <c r="E54" s="11">
        <v>135.48099999999999</v>
      </c>
      <c r="F54" s="11">
        <v>133.97800000000001</v>
      </c>
      <c r="G54" s="11">
        <v>134.47800000000001</v>
      </c>
    </row>
    <row r="55" spans="1:7" x14ac:dyDescent="0.25">
      <c r="A55" s="10">
        <v>44017</v>
      </c>
      <c r="B55" s="10">
        <f>GBPJPY10080[[#This Row],[date_start]]+5</f>
        <v>44022</v>
      </c>
      <c r="C55">
        <v>377430</v>
      </c>
      <c r="D55" s="11">
        <v>134.02199999999999</v>
      </c>
      <c r="E55" s="11">
        <v>135.91900000000001</v>
      </c>
      <c r="F55" s="11">
        <v>133.833</v>
      </c>
      <c r="G55" s="11">
        <v>134.92099999999999</v>
      </c>
    </row>
    <row r="56" spans="1:7" x14ac:dyDescent="0.25">
      <c r="A56" s="10">
        <v>44010</v>
      </c>
      <c r="B56" s="10">
        <f>GBPJPY10080[[#This Row],[date_start]]+5</f>
        <v>44015</v>
      </c>
      <c r="C56">
        <v>377961</v>
      </c>
      <c r="D56" s="11">
        <v>132.06800000000001</v>
      </c>
      <c r="E56" s="11">
        <v>134.703</v>
      </c>
      <c r="F56" s="11">
        <v>131.94800000000001</v>
      </c>
      <c r="G56" s="11">
        <v>134.16399999999999</v>
      </c>
    </row>
    <row r="57" spans="1:7" x14ac:dyDescent="0.25">
      <c r="A57" s="10">
        <v>44003</v>
      </c>
      <c r="B57" s="10">
        <f>GBPJPY10080[[#This Row],[date_start]]+5</f>
        <v>44008</v>
      </c>
      <c r="C57">
        <v>448332</v>
      </c>
      <c r="D57" s="11">
        <v>131.74100000000001</v>
      </c>
      <c r="E57" s="11">
        <v>133.98400000000001</v>
      </c>
      <c r="F57" s="11">
        <v>131.74100000000001</v>
      </c>
      <c r="G57" s="11">
        <v>132.27000000000001</v>
      </c>
    </row>
    <row r="58" spans="1:7" x14ac:dyDescent="0.25">
      <c r="A58" s="10">
        <v>43996</v>
      </c>
      <c r="B58" s="10">
        <f>GBPJPY10080[[#This Row],[date_start]]+5</f>
        <v>44001</v>
      </c>
      <c r="C58">
        <v>503927</v>
      </c>
      <c r="D58" s="11">
        <v>134.203</v>
      </c>
      <c r="E58" s="11">
        <v>136.346</v>
      </c>
      <c r="F58" s="11">
        <v>131.93199999999999</v>
      </c>
      <c r="G58" s="11">
        <v>131.977</v>
      </c>
    </row>
    <row r="59" spans="1:7" x14ac:dyDescent="0.25">
      <c r="A59" s="10">
        <v>43989</v>
      </c>
      <c r="B59" s="10">
        <f>GBPJPY10080[[#This Row],[date_start]]+5</f>
        <v>43994</v>
      </c>
      <c r="C59">
        <v>563828</v>
      </c>
      <c r="D59" s="11">
        <v>138.965</v>
      </c>
      <c r="E59" s="11">
        <v>139.578</v>
      </c>
      <c r="F59" s="11">
        <v>133.791</v>
      </c>
      <c r="G59" s="11">
        <v>134.70400000000001</v>
      </c>
    </row>
    <row r="60" spans="1:7" x14ac:dyDescent="0.25">
      <c r="A60" s="10">
        <v>43982</v>
      </c>
      <c r="B60" s="10">
        <f>GBPJPY10080[[#This Row],[date_start]]+5</f>
        <v>43987</v>
      </c>
      <c r="C60">
        <v>504772</v>
      </c>
      <c r="D60" s="11">
        <v>132.68600000000001</v>
      </c>
      <c r="E60" s="11">
        <v>139.73699999999999</v>
      </c>
      <c r="F60" s="11">
        <v>132.68600000000001</v>
      </c>
      <c r="G60" s="11">
        <v>138.816</v>
      </c>
    </row>
    <row r="61" spans="1:7" x14ac:dyDescent="0.25">
      <c r="A61" s="10">
        <v>43975</v>
      </c>
      <c r="B61" s="10">
        <f>GBPJPY10080[[#This Row],[date_start]]+5</f>
        <v>43980</v>
      </c>
      <c r="C61">
        <v>407955</v>
      </c>
      <c r="D61" s="11">
        <v>130.90799999999999</v>
      </c>
      <c r="E61" s="11">
        <v>133.45699999999999</v>
      </c>
      <c r="F61" s="11">
        <v>130.852</v>
      </c>
      <c r="G61" s="11">
        <v>133.11000000000001</v>
      </c>
    </row>
    <row r="62" spans="1:7" x14ac:dyDescent="0.25">
      <c r="A62" s="10">
        <v>43968</v>
      </c>
      <c r="B62" s="10">
        <f>GBPJPY10080[[#This Row],[date_start]]+5</f>
        <v>43973</v>
      </c>
      <c r="C62">
        <v>369660</v>
      </c>
      <c r="D62" s="11">
        <v>129.40799999999999</v>
      </c>
      <c r="E62" s="11">
        <v>132.506</v>
      </c>
      <c r="F62" s="11">
        <v>129.251</v>
      </c>
      <c r="G62" s="11">
        <v>130.917</v>
      </c>
    </row>
    <row r="63" spans="1:7" x14ac:dyDescent="0.25">
      <c r="A63" s="10">
        <v>43961</v>
      </c>
      <c r="B63" s="10">
        <f>GBPJPY10080[[#This Row],[date_start]]+5</f>
        <v>43966</v>
      </c>
      <c r="C63">
        <v>422833</v>
      </c>
      <c r="D63" s="11">
        <v>132.07300000000001</v>
      </c>
      <c r="E63" s="11">
        <v>133.185</v>
      </c>
      <c r="F63" s="11">
        <v>129.642</v>
      </c>
      <c r="G63" s="11">
        <v>129.68799999999999</v>
      </c>
    </row>
    <row r="64" spans="1:7" x14ac:dyDescent="0.25">
      <c r="A64" s="10">
        <v>43954</v>
      </c>
      <c r="B64" s="10">
        <f>GBPJPY10080[[#This Row],[date_start]]+5</f>
        <v>43959</v>
      </c>
      <c r="C64">
        <v>356222</v>
      </c>
      <c r="D64" s="11">
        <v>133.28299999999999</v>
      </c>
      <c r="E64" s="11">
        <v>133.44200000000001</v>
      </c>
      <c r="F64" s="11">
        <v>130.64400000000001</v>
      </c>
      <c r="G64" s="11">
        <v>132.35400000000001</v>
      </c>
    </row>
    <row r="65" spans="1:7" x14ac:dyDescent="0.25">
      <c r="A65" s="10">
        <v>43947</v>
      </c>
      <c r="B65" s="10">
        <f>GBPJPY10080[[#This Row],[date_start]]+5</f>
        <v>43952</v>
      </c>
      <c r="C65">
        <v>368280</v>
      </c>
      <c r="D65" s="11">
        <v>132.946</v>
      </c>
      <c r="E65" s="11">
        <v>135.447</v>
      </c>
      <c r="F65" s="11">
        <v>131.941</v>
      </c>
      <c r="G65" s="11">
        <v>133.56200000000001</v>
      </c>
    </row>
    <row r="66" spans="1:7" x14ac:dyDescent="0.25">
      <c r="A66" s="10">
        <v>43940</v>
      </c>
      <c r="B66" s="10">
        <f>GBPJPY10080[[#This Row],[date_start]]+5</f>
        <v>43945</v>
      </c>
      <c r="C66">
        <v>434202</v>
      </c>
      <c r="D66" s="11">
        <v>134.11099999999999</v>
      </c>
      <c r="E66" s="11">
        <v>134.721</v>
      </c>
      <c r="F66" s="11">
        <v>131.90600000000001</v>
      </c>
      <c r="G66" s="11">
        <v>132.917</v>
      </c>
    </row>
    <row r="67" spans="1:7" x14ac:dyDescent="0.25">
      <c r="A67" s="10">
        <v>43933</v>
      </c>
      <c r="B67" s="10">
        <f>GBPJPY10080[[#This Row],[date_start]]+5</f>
        <v>43938</v>
      </c>
      <c r="C67">
        <v>435911</v>
      </c>
      <c r="D67" s="11">
        <v>134.96899999999999</v>
      </c>
      <c r="E67" s="11">
        <v>135.49100000000001</v>
      </c>
      <c r="F67" s="11">
        <v>133.631</v>
      </c>
      <c r="G67" s="11">
        <v>134.49799999999999</v>
      </c>
    </row>
    <row r="68" spans="1:7" x14ac:dyDescent="0.25">
      <c r="A68" s="10">
        <v>43926</v>
      </c>
      <c r="B68" s="10">
        <f>GBPJPY10080[[#This Row],[date_start]]+5</f>
        <v>43931</v>
      </c>
      <c r="C68">
        <v>464613</v>
      </c>
      <c r="D68" s="11">
        <v>132.39599999999999</v>
      </c>
      <c r="E68" s="11">
        <v>135.75</v>
      </c>
      <c r="F68" s="11">
        <v>132.38399999999999</v>
      </c>
      <c r="G68" s="11">
        <v>134.816</v>
      </c>
    </row>
    <row r="69" spans="1:7" x14ac:dyDescent="0.25">
      <c r="A69" s="10">
        <v>43919</v>
      </c>
      <c r="B69" s="10">
        <f>GBPJPY10080[[#This Row],[date_start]]+5</f>
        <v>43924</v>
      </c>
      <c r="C69">
        <v>623591</v>
      </c>
      <c r="D69" s="11">
        <v>133.69</v>
      </c>
      <c r="E69" s="11">
        <v>134.61199999999999</v>
      </c>
      <c r="F69" s="11">
        <v>132.36000000000001</v>
      </c>
      <c r="G69" s="11">
        <v>133.042</v>
      </c>
    </row>
    <row r="70" spans="1:7" x14ac:dyDescent="0.25">
      <c r="A70" s="10">
        <v>43912</v>
      </c>
      <c r="B70" s="10">
        <f>GBPJPY10080[[#This Row],[date_start]]+5</f>
        <v>43917</v>
      </c>
      <c r="C70">
        <v>916887</v>
      </c>
      <c r="D70" s="11">
        <v>129.357</v>
      </c>
      <c r="E70" s="11">
        <v>134.703</v>
      </c>
      <c r="F70" s="11">
        <v>127.325</v>
      </c>
      <c r="G70" s="11">
        <v>134.654</v>
      </c>
    </row>
    <row r="71" spans="1:7" x14ac:dyDescent="0.25">
      <c r="A71" s="10">
        <v>43905</v>
      </c>
      <c r="B71" s="10">
        <f>GBPJPY10080[[#This Row],[date_start]]+5</f>
        <v>43910</v>
      </c>
      <c r="C71">
        <v>1156358</v>
      </c>
      <c r="D71" s="11">
        <v>132.74299999999999</v>
      </c>
      <c r="E71" s="11">
        <v>132.91900000000001</v>
      </c>
      <c r="F71" s="11">
        <v>124.032</v>
      </c>
      <c r="G71" s="11">
        <v>128.577</v>
      </c>
    </row>
    <row r="72" spans="1:7" x14ac:dyDescent="0.25">
      <c r="A72" s="10">
        <v>43898</v>
      </c>
      <c r="B72" s="10">
        <f>GBPJPY10080[[#This Row],[date_start]]+5</f>
        <v>43903</v>
      </c>
      <c r="C72">
        <v>1376229</v>
      </c>
      <c r="D72" s="11">
        <v>136.512</v>
      </c>
      <c r="E72" s="11">
        <v>137.19300000000001</v>
      </c>
      <c r="F72" s="11">
        <v>131.20599999999999</v>
      </c>
      <c r="G72" s="11">
        <v>132.72</v>
      </c>
    </row>
    <row r="73" spans="1:7" x14ac:dyDescent="0.25">
      <c r="A73" s="10">
        <v>43891</v>
      </c>
      <c r="B73" s="10">
        <f>GBPJPY10080[[#This Row],[date_start]]+5</f>
        <v>43896</v>
      </c>
      <c r="C73">
        <v>713184</v>
      </c>
      <c r="D73" s="11">
        <v>137.52799999999999</v>
      </c>
      <c r="E73" s="11">
        <v>139.18100000000001</v>
      </c>
      <c r="F73" s="11">
        <v>136.43299999999999</v>
      </c>
      <c r="G73" s="11">
        <v>137.423</v>
      </c>
    </row>
    <row r="74" spans="1:7" x14ac:dyDescent="0.25">
      <c r="A74" s="10">
        <v>43884</v>
      </c>
      <c r="B74" s="10">
        <f>GBPJPY10080[[#This Row],[date_start]]+5</f>
        <v>43889</v>
      </c>
      <c r="C74">
        <v>710285</v>
      </c>
      <c r="D74" s="11">
        <v>144.06200000000001</v>
      </c>
      <c r="E74" s="11">
        <v>144.62</v>
      </c>
      <c r="F74" s="11">
        <v>137.52099999999999</v>
      </c>
      <c r="G74" s="11">
        <v>138.54400000000001</v>
      </c>
    </row>
    <row r="75" spans="1:7" x14ac:dyDescent="0.25">
      <c r="A75" s="10">
        <v>43877</v>
      </c>
      <c r="B75" s="10">
        <f>GBPJPY10080[[#This Row],[date_start]]+5</f>
        <v>43882</v>
      </c>
      <c r="C75">
        <v>365746</v>
      </c>
      <c r="D75" s="11">
        <v>143.09899999999999</v>
      </c>
      <c r="E75" s="11">
        <v>144.94999999999999</v>
      </c>
      <c r="F75" s="11">
        <v>142.31200000000001</v>
      </c>
      <c r="G75" s="11">
        <v>144.55500000000001</v>
      </c>
    </row>
    <row r="76" spans="1:7" x14ac:dyDescent="0.25">
      <c r="A76" s="10">
        <v>43870</v>
      </c>
      <c r="B76" s="10">
        <f>GBPJPY10080[[#This Row],[date_start]]+5</f>
        <v>43875</v>
      </c>
      <c r="C76">
        <v>347098</v>
      </c>
      <c r="D76" s="11">
        <v>141.33699999999999</v>
      </c>
      <c r="E76" s="11">
        <v>143.47499999999999</v>
      </c>
      <c r="F76" s="11">
        <v>141.233</v>
      </c>
      <c r="G76" s="11">
        <v>143.21799999999999</v>
      </c>
    </row>
    <row r="77" spans="1:7" x14ac:dyDescent="0.25">
      <c r="A77" s="10">
        <v>43863</v>
      </c>
      <c r="B77" s="10">
        <f>GBPJPY10080[[#This Row],[date_start]]+5</f>
        <v>43868</v>
      </c>
      <c r="C77">
        <v>384414</v>
      </c>
      <c r="D77" s="11">
        <v>142.82</v>
      </c>
      <c r="E77" s="11">
        <v>143.37200000000001</v>
      </c>
      <c r="F77" s="11">
        <v>140.92099999999999</v>
      </c>
      <c r="G77" s="11">
        <v>141.41300000000001</v>
      </c>
    </row>
    <row r="78" spans="1:7" x14ac:dyDescent="0.25">
      <c r="A78" s="10">
        <v>43856</v>
      </c>
      <c r="B78" s="10">
        <f>GBPJPY10080[[#This Row],[date_start]]+5</f>
        <v>43861</v>
      </c>
      <c r="C78">
        <v>358977</v>
      </c>
      <c r="D78" s="11">
        <v>142.404</v>
      </c>
      <c r="E78" s="11">
        <v>143.28299999999999</v>
      </c>
      <c r="F78" s="11">
        <v>141.25399999999999</v>
      </c>
      <c r="G78" s="11">
        <v>143.102</v>
      </c>
    </row>
    <row r="79" spans="1:7" x14ac:dyDescent="0.25">
      <c r="A79" s="10">
        <v>43849</v>
      </c>
      <c r="B79" s="10">
        <f>GBPJPY10080[[#This Row],[date_start]]+5</f>
        <v>43854</v>
      </c>
      <c r="C79">
        <v>300886</v>
      </c>
      <c r="D79" s="11">
        <v>143.11099999999999</v>
      </c>
      <c r="E79" s="11">
        <v>144.60599999999999</v>
      </c>
      <c r="F79" s="11">
        <v>142.71100000000001</v>
      </c>
      <c r="G79" s="11">
        <v>142.82599999999999</v>
      </c>
    </row>
    <row r="80" spans="1:7" x14ac:dyDescent="0.25">
      <c r="A80" s="10">
        <v>43842</v>
      </c>
      <c r="B80" s="10">
        <f>GBPJPY10080[[#This Row],[date_start]]+5</f>
        <v>43847</v>
      </c>
      <c r="C80">
        <v>319104</v>
      </c>
      <c r="D80" s="11">
        <v>142.77699999999999</v>
      </c>
      <c r="E80" s="11">
        <v>144.52600000000001</v>
      </c>
      <c r="F80" s="11">
        <v>142.36099999999999</v>
      </c>
      <c r="G80" s="11">
        <v>143.31</v>
      </c>
    </row>
    <row r="81" spans="1:7" x14ac:dyDescent="0.25">
      <c r="A81" s="10">
        <v>43835</v>
      </c>
      <c r="B81" s="10">
        <f>GBPJPY10080[[#This Row],[date_start]]+5</f>
        <v>43840</v>
      </c>
      <c r="C81">
        <v>392274</v>
      </c>
      <c r="D81" s="11">
        <v>141.10900000000001</v>
      </c>
      <c r="E81" s="11">
        <v>143.49100000000001</v>
      </c>
      <c r="F81" s="11">
        <v>140.82300000000001</v>
      </c>
      <c r="G81" s="11">
        <v>143.048</v>
      </c>
    </row>
    <row r="82" spans="1:7" x14ac:dyDescent="0.25">
      <c r="A82" s="10">
        <v>43828</v>
      </c>
      <c r="B82" s="10">
        <f>GBPJPY10080[[#This Row],[date_start]]+5</f>
        <v>43833</v>
      </c>
      <c r="C82">
        <v>264558</v>
      </c>
      <c r="D82" s="11">
        <v>142.92099999999999</v>
      </c>
      <c r="E82" s="11">
        <v>144.35499999999999</v>
      </c>
      <c r="F82" s="11">
        <v>140.994</v>
      </c>
      <c r="G82" s="11">
        <v>141.34399999999999</v>
      </c>
    </row>
    <row r="83" spans="1:7" x14ac:dyDescent="0.25">
      <c r="A83" s="10">
        <v>43821</v>
      </c>
      <c r="B83" s="10">
        <f>GBPJPY10080[[#This Row],[date_start]]+5</f>
        <v>43826</v>
      </c>
      <c r="C83">
        <v>175922</v>
      </c>
      <c r="D83" s="11">
        <v>142.00299999999999</v>
      </c>
      <c r="E83" s="11">
        <v>143.63399999999999</v>
      </c>
      <c r="F83" s="11">
        <v>141.15299999999999</v>
      </c>
      <c r="G83" s="11">
        <v>143.249</v>
      </c>
    </row>
    <row r="84" spans="1:7" x14ac:dyDescent="0.25">
      <c r="A84" s="10">
        <v>43814</v>
      </c>
      <c r="B84" s="10">
        <f>GBPJPY10080[[#This Row],[date_start]]+5</f>
        <v>43819</v>
      </c>
      <c r="C84">
        <v>354052</v>
      </c>
      <c r="D84" s="11">
        <v>145.76300000000001</v>
      </c>
      <c r="E84" s="11">
        <v>146.803</v>
      </c>
      <c r="F84" s="11">
        <v>141.96799999999999</v>
      </c>
      <c r="G84" s="11">
        <v>142.28299999999999</v>
      </c>
    </row>
    <row r="85" spans="1:7" x14ac:dyDescent="0.25">
      <c r="A85" s="10">
        <v>43807</v>
      </c>
      <c r="B85" s="10">
        <f>GBPJPY10080[[#This Row],[date_start]]+5</f>
        <v>43812</v>
      </c>
      <c r="C85">
        <v>385633</v>
      </c>
      <c r="D85" s="11">
        <v>142.661</v>
      </c>
      <c r="E85" s="11">
        <v>147.95400000000001</v>
      </c>
      <c r="F85" s="11">
        <v>142.47300000000001</v>
      </c>
      <c r="G85" s="11">
        <v>145.79900000000001</v>
      </c>
    </row>
    <row r="86" spans="1:7" x14ac:dyDescent="0.25">
      <c r="A86" s="10">
        <v>43800</v>
      </c>
      <c r="B86" s="10">
        <f>GBPJPY10080[[#This Row],[date_start]]+5</f>
        <v>43805</v>
      </c>
      <c r="C86">
        <v>336736</v>
      </c>
      <c r="D86" s="11">
        <v>141.37100000000001</v>
      </c>
      <c r="E86" s="11">
        <v>143.24299999999999</v>
      </c>
      <c r="F86" s="11">
        <v>140.82499999999999</v>
      </c>
      <c r="G86" s="11">
        <v>142.58799999999999</v>
      </c>
    </row>
    <row r="87" spans="1:7" x14ac:dyDescent="0.25">
      <c r="A87" s="10">
        <v>43793</v>
      </c>
      <c r="B87" s="10">
        <f>GBPJPY10080[[#This Row],[date_start]]+5</f>
        <v>43798</v>
      </c>
      <c r="C87">
        <v>294137</v>
      </c>
      <c r="D87" s="11">
        <v>139.619</v>
      </c>
      <c r="E87" s="11">
        <v>141.84299999999999</v>
      </c>
      <c r="F87" s="11">
        <v>139.559</v>
      </c>
      <c r="G87" s="11">
        <v>141.51</v>
      </c>
    </row>
    <row r="88" spans="1:7" x14ac:dyDescent="0.25">
      <c r="A88" s="10">
        <v>43786</v>
      </c>
      <c r="B88" s="10">
        <f>GBPJPY10080[[#This Row],[date_start]]+5</f>
        <v>43791</v>
      </c>
      <c r="C88">
        <v>321974</v>
      </c>
      <c r="D88" s="11">
        <v>140.547</v>
      </c>
      <c r="E88" s="11">
        <v>141.56399999999999</v>
      </c>
      <c r="F88" s="11">
        <v>139.30799999999999</v>
      </c>
      <c r="G88" s="11">
        <v>139.36199999999999</v>
      </c>
    </row>
    <row r="89" spans="1:7" x14ac:dyDescent="0.25">
      <c r="A89" s="10">
        <v>43779</v>
      </c>
      <c r="B89" s="10">
        <f>GBPJPY10080[[#This Row],[date_start]]+5</f>
        <v>43784</v>
      </c>
      <c r="C89">
        <v>286931</v>
      </c>
      <c r="D89" s="11">
        <v>139.541</v>
      </c>
      <c r="E89" s="11">
        <v>140.58099999999999</v>
      </c>
      <c r="F89" s="11">
        <v>139.358</v>
      </c>
      <c r="G89" s="11">
        <v>140.30600000000001</v>
      </c>
    </row>
    <row r="90" spans="1:7" x14ac:dyDescent="0.25">
      <c r="A90" s="10">
        <v>43772</v>
      </c>
      <c r="B90" s="10">
        <f>GBPJPY10080[[#This Row],[date_start]]+5</f>
        <v>43777</v>
      </c>
      <c r="C90">
        <v>306540</v>
      </c>
      <c r="D90" s="11">
        <v>139.88900000000001</v>
      </c>
      <c r="E90" s="11">
        <v>140.74</v>
      </c>
      <c r="F90" s="11">
        <v>139.40899999999999</v>
      </c>
      <c r="G90" s="11">
        <v>139.52500000000001</v>
      </c>
    </row>
    <row r="91" spans="1:7" x14ac:dyDescent="0.25">
      <c r="A91" s="10">
        <v>43765</v>
      </c>
      <c r="B91" s="10">
        <f>GBPJPY10080[[#This Row],[date_start]]+5</f>
        <v>43770</v>
      </c>
      <c r="C91">
        <v>324970</v>
      </c>
      <c r="D91" s="11">
        <v>139.279</v>
      </c>
      <c r="E91" s="11">
        <v>140.68600000000001</v>
      </c>
      <c r="F91" s="11">
        <v>139.256</v>
      </c>
      <c r="G91" s="11">
        <v>139.899</v>
      </c>
    </row>
    <row r="92" spans="1:7" x14ac:dyDescent="0.25">
      <c r="A92" s="10">
        <v>43758</v>
      </c>
      <c r="B92" s="10">
        <f>GBPJPY10080[[#This Row],[date_start]]+5</f>
        <v>43763</v>
      </c>
      <c r="C92">
        <v>382708</v>
      </c>
      <c r="D92" s="11">
        <v>140.34</v>
      </c>
      <c r="E92" s="11">
        <v>141.351</v>
      </c>
      <c r="F92" s="11">
        <v>138.86500000000001</v>
      </c>
      <c r="G92" s="11">
        <v>139.42500000000001</v>
      </c>
    </row>
    <row r="93" spans="1:7" x14ac:dyDescent="0.25">
      <c r="A93" s="10">
        <v>43751</v>
      </c>
      <c r="B93" s="10">
        <f>GBPJPY10080[[#This Row],[date_start]]+5</f>
        <v>43756</v>
      </c>
      <c r="C93">
        <v>466783</v>
      </c>
      <c r="D93" s="11">
        <v>136.749</v>
      </c>
      <c r="E93" s="11">
        <v>141.48500000000001</v>
      </c>
      <c r="F93" s="11">
        <v>135.489</v>
      </c>
      <c r="G93" s="11">
        <v>140.619</v>
      </c>
    </row>
    <row r="94" spans="1:7" x14ac:dyDescent="0.25">
      <c r="A94" s="10">
        <v>43744</v>
      </c>
      <c r="B94" s="10">
        <f>GBPJPY10080[[#This Row],[date_start]]+5</f>
        <v>43749</v>
      </c>
      <c r="C94">
        <v>441866</v>
      </c>
      <c r="D94" s="11">
        <v>131.21600000000001</v>
      </c>
      <c r="E94" s="11">
        <v>137.893</v>
      </c>
      <c r="F94" s="11">
        <v>130.422</v>
      </c>
      <c r="G94" s="11">
        <v>137.126</v>
      </c>
    </row>
    <row r="95" spans="1:7" x14ac:dyDescent="0.25">
      <c r="A95" s="10">
        <v>43737</v>
      </c>
      <c r="B95" s="10">
        <f>GBPJPY10080[[#This Row],[date_start]]+5</f>
        <v>43742</v>
      </c>
      <c r="C95">
        <v>415128</v>
      </c>
      <c r="D95" s="11">
        <v>132.61000000000001</v>
      </c>
      <c r="E95" s="11">
        <v>133.34899999999999</v>
      </c>
      <c r="F95" s="11">
        <v>131.27199999999999</v>
      </c>
      <c r="G95" s="11">
        <v>131.82300000000001</v>
      </c>
    </row>
    <row r="96" spans="1:7" x14ac:dyDescent="0.25">
      <c r="A96" s="10">
        <v>43730</v>
      </c>
      <c r="B96" s="10">
        <f>GBPJPY10080[[#This Row],[date_start]]+5</f>
        <v>43735</v>
      </c>
      <c r="C96">
        <v>450570</v>
      </c>
      <c r="D96" s="11">
        <v>134.25</v>
      </c>
      <c r="E96" s="11">
        <v>134.59299999999999</v>
      </c>
      <c r="F96" s="11">
        <v>132.31399999999999</v>
      </c>
      <c r="G96" s="11">
        <v>132.61500000000001</v>
      </c>
    </row>
    <row r="97" spans="1:7" x14ac:dyDescent="0.25">
      <c r="A97" s="10">
        <v>43723</v>
      </c>
      <c r="B97" s="10">
        <f>GBPJPY10080[[#This Row],[date_start]]+5</f>
        <v>43728</v>
      </c>
      <c r="C97">
        <v>460776</v>
      </c>
      <c r="D97" s="11">
        <v>135.04599999999999</v>
      </c>
      <c r="E97" s="11">
        <v>135.85599999999999</v>
      </c>
      <c r="F97" s="11">
        <v>133.864</v>
      </c>
      <c r="G97" s="11">
        <v>134.089</v>
      </c>
    </row>
    <row r="98" spans="1:7" x14ac:dyDescent="0.25">
      <c r="A98" s="10">
        <v>43716</v>
      </c>
      <c r="B98" s="10">
        <f>GBPJPY10080[[#This Row],[date_start]]+5</f>
        <v>43721</v>
      </c>
      <c r="C98">
        <v>502915</v>
      </c>
      <c r="D98" s="11">
        <v>131.03899999999999</v>
      </c>
      <c r="E98" s="11">
        <v>135.185</v>
      </c>
      <c r="F98" s="11">
        <v>130.80099999999999</v>
      </c>
      <c r="G98" s="11">
        <v>135.04900000000001</v>
      </c>
    </row>
    <row r="99" spans="1:7" x14ac:dyDescent="0.25">
      <c r="A99" s="10">
        <v>43709</v>
      </c>
      <c r="B99" s="10">
        <f>GBPJPY10080[[#This Row],[date_start]]+5</f>
        <v>43714</v>
      </c>
      <c r="C99">
        <v>674144</v>
      </c>
      <c r="D99" s="11">
        <v>128.708</v>
      </c>
      <c r="E99" s="11">
        <v>132.15</v>
      </c>
      <c r="F99" s="11">
        <v>126.666</v>
      </c>
      <c r="G99" s="11">
        <v>131.333</v>
      </c>
    </row>
    <row r="100" spans="1:7" x14ac:dyDescent="0.25">
      <c r="A100" s="10">
        <v>43702</v>
      </c>
      <c r="B100" s="10">
        <f>GBPJPY10080[[#This Row],[date_start]]+5</f>
        <v>43707</v>
      </c>
      <c r="C100">
        <v>778079</v>
      </c>
      <c r="D100" s="11">
        <v>128.744</v>
      </c>
      <c r="E100" s="11">
        <v>130.37799999999999</v>
      </c>
      <c r="F100" s="11">
        <v>128.17699999999999</v>
      </c>
      <c r="G100" s="11">
        <v>129.23400000000001</v>
      </c>
    </row>
    <row r="101" spans="1:7" x14ac:dyDescent="0.25">
      <c r="A101" s="10">
        <v>43695</v>
      </c>
      <c r="B101" s="10">
        <f>GBPJPY10080[[#This Row],[date_start]]+5</f>
        <v>43700</v>
      </c>
      <c r="C101">
        <v>572703</v>
      </c>
      <c r="D101" s="11">
        <v>129.089</v>
      </c>
      <c r="E101" s="11">
        <v>130.685</v>
      </c>
      <c r="F101" s="11">
        <v>128.25299999999999</v>
      </c>
      <c r="G101" s="11">
        <v>129.43700000000001</v>
      </c>
    </row>
    <row r="102" spans="1:7" x14ac:dyDescent="0.25">
      <c r="A102" s="10">
        <v>43688</v>
      </c>
      <c r="B102" s="10">
        <f>GBPJPY10080[[#This Row],[date_start]]+5</f>
        <v>43693</v>
      </c>
      <c r="C102">
        <v>708106</v>
      </c>
      <c r="D102" s="11">
        <v>127.101</v>
      </c>
      <c r="E102" s="11">
        <v>129.565</v>
      </c>
      <c r="F102" s="11">
        <v>126.536</v>
      </c>
      <c r="G102" s="11">
        <v>129.161</v>
      </c>
    </row>
    <row r="103" spans="1:7" x14ac:dyDescent="0.25">
      <c r="A103" s="10">
        <v>43681</v>
      </c>
      <c r="B103" s="10">
        <f>GBPJPY10080[[#This Row],[date_start]]+5</f>
        <v>43686</v>
      </c>
      <c r="C103">
        <v>776937</v>
      </c>
      <c r="D103" s="11">
        <v>129.16999999999999</v>
      </c>
      <c r="E103" s="11">
        <v>130.05699999999999</v>
      </c>
      <c r="F103" s="11">
        <v>126.961</v>
      </c>
      <c r="G103" s="11">
        <v>127.048</v>
      </c>
    </row>
    <row r="104" spans="1:7" x14ac:dyDescent="0.25">
      <c r="A104" s="10">
        <v>43674</v>
      </c>
      <c r="B104" s="10">
        <f>GBPJPY10080[[#This Row],[date_start]]+5</f>
        <v>43679</v>
      </c>
      <c r="C104">
        <v>590677</v>
      </c>
      <c r="D104" s="11">
        <v>134.41300000000001</v>
      </c>
      <c r="E104" s="11">
        <v>134.55799999999999</v>
      </c>
      <c r="F104" s="11">
        <v>129.06800000000001</v>
      </c>
      <c r="G104" s="11">
        <v>129.59800000000001</v>
      </c>
    </row>
    <row r="105" spans="1:7" x14ac:dyDescent="0.25">
      <c r="A105" s="10">
        <v>43667</v>
      </c>
      <c r="B105" s="10">
        <f>GBPJPY10080[[#This Row],[date_start]]+5</f>
        <v>43672</v>
      </c>
      <c r="C105">
        <v>411930</v>
      </c>
      <c r="D105" s="11">
        <v>134.55000000000001</v>
      </c>
      <c r="E105" s="11">
        <v>135.66300000000001</v>
      </c>
      <c r="F105" s="11">
        <v>134.23699999999999</v>
      </c>
      <c r="G105" s="11">
        <v>134.53700000000001</v>
      </c>
    </row>
    <row r="106" spans="1:7" x14ac:dyDescent="0.25">
      <c r="A106" s="10">
        <v>43660</v>
      </c>
      <c r="B106" s="10">
        <f>GBPJPY10080[[#This Row],[date_start]]+5</f>
        <v>43665</v>
      </c>
      <c r="C106">
        <v>437932</v>
      </c>
      <c r="D106" s="11">
        <v>135.27799999999999</v>
      </c>
      <c r="E106" s="11">
        <v>135.834</v>
      </c>
      <c r="F106" s="11">
        <v>133.84200000000001</v>
      </c>
      <c r="G106" s="11">
        <v>134.59700000000001</v>
      </c>
    </row>
    <row r="107" spans="1:7" x14ac:dyDescent="0.25">
      <c r="A107" s="10">
        <v>43653</v>
      </c>
      <c r="B107" s="10">
        <f>GBPJPY10080[[#This Row],[date_start]]+5</f>
        <v>43658</v>
      </c>
      <c r="C107">
        <v>383650</v>
      </c>
      <c r="D107" s="11">
        <v>135.76499999999999</v>
      </c>
      <c r="E107" s="11">
        <v>136.27600000000001</v>
      </c>
      <c r="F107" s="11">
        <v>135.07300000000001</v>
      </c>
      <c r="G107" s="11">
        <v>135.67099999999999</v>
      </c>
    </row>
    <row r="108" spans="1:7" x14ac:dyDescent="0.25">
      <c r="A108" s="10">
        <v>43646</v>
      </c>
      <c r="B108" s="10">
        <f>GBPJPY10080[[#This Row],[date_start]]+5</f>
        <v>43651</v>
      </c>
      <c r="C108">
        <v>610312</v>
      </c>
      <c r="D108" s="11">
        <v>136.97999999999999</v>
      </c>
      <c r="E108" s="11">
        <v>137.77000000000001</v>
      </c>
      <c r="F108" s="11">
        <v>135.154</v>
      </c>
      <c r="G108" s="11">
        <v>135.84200000000001</v>
      </c>
    </row>
    <row r="109" spans="1:7" x14ac:dyDescent="0.25">
      <c r="A109" s="10">
        <v>43639</v>
      </c>
      <c r="B109" s="10">
        <f>GBPJPY10080[[#This Row],[date_start]]+5</f>
        <v>43644</v>
      </c>
      <c r="C109">
        <v>745607</v>
      </c>
      <c r="D109" s="11">
        <v>136.62</v>
      </c>
      <c r="E109" s="11">
        <v>137.31800000000001</v>
      </c>
      <c r="F109" s="11">
        <v>135.78899999999999</v>
      </c>
      <c r="G109" s="11">
        <v>137.00899999999999</v>
      </c>
    </row>
    <row r="110" spans="1:7" x14ac:dyDescent="0.25">
      <c r="A110" s="10">
        <v>43632</v>
      </c>
      <c r="B110" s="10">
        <f>GBPJPY10080[[#This Row],[date_start]]+5</f>
        <v>43637</v>
      </c>
      <c r="C110">
        <v>813642</v>
      </c>
      <c r="D110" s="11">
        <v>136.46100000000001</v>
      </c>
      <c r="E110" s="11">
        <v>137.15799999999999</v>
      </c>
      <c r="F110" s="11">
        <v>135.36000000000001</v>
      </c>
      <c r="G110" s="11">
        <v>136.77799999999999</v>
      </c>
    </row>
    <row r="111" spans="1:7" x14ac:dyDescent="0.25">
      <c r="A111" s="10">
        <v>43625</v>
      </c>
      <c r="B111" s="10">
        <f>GBPJPY10080[[#This Row],[date_start]]+5</f>
        <v>43630</v>
      </c>
      <c r="C111">
        <v>694650</v>
      </c>
      <c r="D111" s="11">
        <v>138.00200000000001</v>
      </c>
      <c r="E111" s="11">
        <v>138.31100000000001</v>
      </c>
      <c r="F111" s="11">
        <v>136.495</v>
      </c>
      <c r="G111" s="11">
        <v>136.63399999999999</v>
      </c>
    </row>
    <row r="112" spans="1:7" x14ac:dyDescent="0.25">
      <c r="A112" s="10">
        <v>43618</v>
      </c>
      <c r="B112" s="10">
        <f>GBPJPY10080[[#This Row],[date_start]]+5</f>
        <v>43623</v>
      </c>
      <c r="C112">
        <v>739795</v>
      </c>
      <c r="D112" s="11">
        <v>136.66200000000001</v>
      </c>
      <c r="E112" s="11">
        <v>138.15100000000001</v>
      </c>
      <c r="F112" s="11">
        <v>136.541</v>
      </c>
      <c r="G112" s="11">
        <v>137.81</v>
      </c>
    </row>
    <row r="113" spans="1:7" x14ac:dyDescent="0.25">
      <c r="A113" s="10">
        <v>43611</v>
      </c>
      <c r="B113" s="10">
        <f>GBPJPY10080[[#This Row],[date_start]]+5</f>
        <v>43616</v>
      </c>
      <c r="C113">
        <v>674015</v>
      </c>
      <c r="D113" s="11">
        <v>139.09399999999999</v>
      </c>
      <c r="E113" s="11">
        <v>139.625</v>
      </c>
      <c r="F113" s="11">
        <v>136.613</v>
      </c>
      <c r="G113" s="11">
        <v>136.76599999999999</v>
      </c>
    </row>
    <row r="114" spans="1:7" x14ac:dyDescent="0.25">
      <c r="A114" s="10">
        <v>43604</v>
      </c>
      <c r="B114" s="10">
        <f>GBPJPY10080[[#This Row],[date_start]]+5</f>
        <v>43609</v>
      </c>
      <c r="C114">
        <v>636083</v>
      </c>
      <c r="D114" s="11">
        <v>140.167</v>
      </c>
      <c r="E114" s="11">
        <v>141.721</v>
      </c>
      <c r="F114" s="11">
        <v>138.49</v>
      </c>
      <c r="G114" s="11">
        <v>138.898</v>
      </c>
    </row>
    <row r="115" spans="1:7" x14ac:dyDescent="0.25">
      <c r="A115" s="10">
        <v>43597</v>
      </c>
      <c r="B115" s="10">
        <f>GBPJPY10080[[#This Row],[date_start]]+5</f>
        <v>43602</v>
      </c>
      <c r="C115">
        <v>651748</v>
      </c>
      <c r="D115" s="11">
        <v>142.602</v>
      </c>
      <c r="E115" s="11">
        <v>142.85400000000001</v>
      </c>
      <c r="F115" s="11">
        <v>139.529</v>
      </c>
      <c r="G115" s="11">
        <v>139.90799999999999</v>
      </c>
    </row>
    <row r="116" spans="1:7" x14ac:dyDescent="0.25">
      <c r="A116" s="10">
        <v>43590</v>
      </c>
      <c r="B116" s="10">
        <f>GBPJPY10080[[#This Row],[date_start]]+5</f>
        <v>43595</v>
      </c>
      <c r="C116">
        <v>728556</v>
      </c>
      <c r="D116" s="11">
        <v>145.35400000000001</v>
      </c>
      <c r="E116" s="11">
        <v>145.92500000000001</v>
      </c>
      <c r="F116" s="11">
        <v>142.21299999999999</v>
      </c>
      <c r="G116" s="11">
        <v>142.96600000000001</v>
      </c>
    </row>
    <row r="117" spans="1:7" x14ac:dyDescent="0.25">
      <c r="A117" s="10">
        <v>43583</v>
      </c>
      <c r="B117" s="10">
        <f>GBPJPY10080[[#This Row],[date_start]]+5</f>
        <v>43588</v>
      </c>
      <c r="C117">
        <v>515777</v>
      </c>
      <c r="D117" s="11">
        <v>144.11099999999999</v>
      </c>
      <c r="E117" s="11">
        <v>146.49</v>
      </c>
      <c r="F117" s="11">
        <v>144.03</v>
      </c>
      <c r="G117" s="11">
        <v>146.351</v>
      </c>
    </row>
    <row r="118" spans="1:7" x14ac:dyDescent="0.25">
      <c r="A118" s="10">
        <v>43576</v>
      </c>
      <c r="B118" s="10">
        <f>GBPJPY10080[[#This Row],[date_start]]+5</f>
        <v>43581</v>
      </c>
      <c r="C118">
        <v>415374</v>
      </c>
      <c r="D118" s="11">
        <v>145.279</v>
      </c>
      <c r="E118" s="11">
        <v>145.608</v>
      </c>
      <c r="F118" s="11">
        <v>143.751</v>
      </c>
      <c r="G118" s="11">
        <v>144.14500000000001</v>
      </c>
    </row>
    <row r="119" spans="1:7" x14ac:dyDescent="0.25">
      <c r="A119" s="10">
        <v>43569</v>
      </c>
      <c r="B119" s="10">
        <f>GBPJPY10080[[#This Row],[date_start]]+5</f>
        <v>43574</v>
      </c>
      <c r="C119">
        <v>540222</v>
      </c>
      <c r="D119" s="11">
        <v>146.31800000000001</v>
      </c>
      <c r="E119" s="11">
        <v>146.97900000000001</v>
      </c>
      <c r="F119" s="11">
        <v>145.22900000000001</v>
      </c>
      <c r="G119" s="11">
        <v>145.22900000000001</v>
      </c>
    </row>
    <row r="120" spans="1:7" x14ac:dyDescent="0.25">
      <c r="A120" s="10">
        <v>43562</v>
      </c>
      <c r="B120" s="10">
        <f>GBPJPY10080[[#This Row],[date_start]]+5</f>
        <v>43567</v>
      </c>
      <c r="C120">
        <v>455081</v>
      </c>
      <c r="D120" s="11">
        <v>145.51</v>
      </c>
      <c r="E120" s="11">
        <v>146.99600000000001</v>
      </c>
      <c r="F120" s="11">
        <v>144.76499999999999</v>
      </c>
      <c r="G120" s="11">
        <v>146.381</v>
      </c>
    </row>
    <row r="121" spans="1:7" x14ac:dyDescent="0.25">
      <c r="A121" s="10">
        <v>43555</v>
      </c>
      <c r="B121" s="10">
        <f>GBPJPY10080[[#This Row],[date_start]]+5</f>
        <v>43560</v>
      </c>
      <c r="C121">
        <v>543273</v>
      </c>
      <c r="D121" s="11">
        <v>144.74</v>
      </c>
      <c r="E121" s="11">
        <v>147.17599999999999</v>
      </c>
      <c r="F121" s="11">
        <v>144.36799999999999</v>
      </c>
      <c r="G121" s="11">
        <v>145.56899999999999</v>
      </c>
    </row>
    <row r="122" spans="1:7" x14ac:dyDescent="0.25">
      <c r="A122" s="10">
        <v>43548</v>
      </c>
      <c r="B122" s="10">
        <f>GBPJPY10080[[#This Row],[date_start]]+5</f>
        <v>43553</v>
      </c>
      <c r="C122">
        <v>695354</v>
      </c>
      <c r="D122" s="11">
        <v>145.28899999999999</v>
      </c>
      <c r="E122" s="11">
        <v>146.488</v>
      </c>
      <c r="F122" s="11">
        <v>143.81</v>
      </c>
      <c r="G122" s="11">
        <v>144.369</v>
      </c>
    </row>
    <row r="123" spans="1:7" x14ac:dyDescent="0.25">
      <c r="A123" s="10">
        <v>43541</v>
      </c>
      <c r="B123" s="10">
        <f>GBPJPY10080[[#This Row],[date_start]]+5</f>
        <v>43546</v>
      </c>
      <c r="C123">
        <v>606290</v>
      </c>
      <c r="D123" s="11">
        <v>148.19399999999999</v>
      </c>
      <c r="E123" s="11">
        <v>148.37</v>
      </c>
      <c r="F123" s="11">
        <v>144.11500000000001</v>
      </c>
      <c r="G123" s="11">
        <v>145.172</v>
      </c>
    </row>
    <row r="124" spans="1:7" x14ac:dyDescent="0.25">
      <c r="A124" s="10">
        <v>43534</v>
      </c>
      <c r="B124" s="10">
        <f>GBPJPY10080[[#This Row],[date_start]]+5</f>
        <v>43539</v>
      </c>
      <c r="C124">
        <v>666339</v>
      </c>
      <c r="D124" s="11">
        <v>144.29900000000001</v>
      </c>
      <c r="E124" s="11">
        <v>148.85599999999999</v>
      </c>
      <c r="F124" s="11">
        <v>143.70400000000001</v>
      </c>
      <c r="G124" s="11">
        <v>148.167</v>
      </c>
    </row>
    <row r="125" spans="1:7" x14ac:dyDescent="0.25">
      <c r="A125" s="10">
        <v>43527</v>
      </c>
      <c r="B125" s="10">
        <f>GBPJPY10080[[#This Row],[date_start]]+5</f>
        <v>43532</v>
      </c>
      <c r="C125">
        <v>584390</v>
      </c>
      <c r="D125" s="11">
        <v>148.13200000000001</v>
      </c>
      <c r="E125" s="11">
        <v>148.292</v>
      </c>
      <c r="F125" s="11">
        <v>144.298</v>
      </c>
      <c r="G125" s="11">
        <v>144.66999999999999</v>
      </c>
    </row>
    <row r="126" spans="1:7" x14ac:dyDescent="0.25">
      <c r="A126" s="10">
        <v>43520</v>
      </c>
      <c r="B126" s="10">
        <f>GBPJPY10080[[#This Row],[date_start]]+5</f>
        <v>43525</v>
      </c>
      <c r="C126">
        <v>605254</v>
      </c>
      <c r="D126" s="11">
        <v>144.58500000000001</v>
      </c>
      <c r="E126" s="11">
        <v>148.554</v>
      </c>
      <c r="F126" s="11">
        <v>144.32</v>
      </c>
      <c r="G126" s="11">
        <v>147.80199999999999</v>
      </c>
    </row>
    <row r="127" spans="1:7" x14ac:dyDescent="0.25">
      <c r="A127" s="10">
        <v>43513</v>
      </c>
      <c r="B127" s="10">
        <f>GBPJPY10080[[#This Row],[date_start]]+5</f>
        <v>43518</v>
      </c>
      <c r="C127">
        <v>507168</v>
      </c>
      <c r="D127" s="11">
        <v>142.471</v>
      </c>
      <c r="E127" s="11">
        <v>145.02600000000001</v>
      </c>
      <c r="F127" s="11">
        <v>142.38399999999999</v>
      </c>
      <c r="G127" s="11">
        <v>144.44999999999999</v>
      </c>
    </row>
    <row r="128" spans="1:7" x14ac:dyDescent="0.25">
      <c r="A128" s="10">
        <v>43506</v>
      </c>
      <c r="B128" s="10">
        <f>GBPJPY10080[[#This Row],[date_start]]+5</f>
        <v>43511</v>
      </c>
      <c r="C128">
        <v>446418</v>
      </c>
      <c r="D128" s="11">
        <v>141.75800000000001</v>
      </c>
      <c r="E128" s="11">
        <v>143.315</v>
      </c>
      <c r="F128" s="11">
        <v>140.989</v>
      </c>
      <c r="G128" s="11">
        <v>142.309</v>
      </c>
    </row>
    <row r="129" spans="1:7" x14ac:dyDescent="0.25">
      <c r="A129" s="10">
        <v>43499</v>
      </c>
      <c r="B129" s="10">
        <f>GBPJPY10080[[#This Row],[date_start]]+5</f>
        <v>43504</v>
      </c>
      <c r="C129">
        <v>414232</v>
      </c>
      <c r="D129" s="11">
        <v>143.00899999999999</v>
      </c>
      <c r="E129" s="11">
        <v>144.15299999999999</v>
      </c>
      <c r="F129" s="11">
        <v>141.107</v>
      </c>
      <c r="G129" s="11">
        <v>142.00800000000001</v>
      </c>
    </row>
    <row r="130" spans="1:7" x14ac:dyDescent="0.25">
      <c r="A130" s="10">
        <v>43492</v>
      </c>
      <c r="B130" s="10">
        <f>GBPJPY10080[[#This Row],[date_start]]+5</f>
        <v>43497</v>
      </c>
      <c r="C130">
        <v>511168</v>
      </c>
      <c r="D130" s="11">
        <v>144.38200000000001</v>
      </c>
      <c r="E130" s="11">
        <v>144.69999999999999</v>
      </c>
      <c r="F130" s="11">
        <v>142.05500000000001</v>
      </c>
      <c r="G130" s="11">
        <v>143.21199999999999</v>
      </c>
    </row>
    <row r="131" spans="1:7" x14ac:dyDescent="0.25">
      <c r="A131" s="10">
        <v>43485</v>
      </c>
      <c r="B131" s="10">
        <f>GBPJPY10080[[#This Row],[date_start]]+5</f>
        <v>43490</v>
      </c>
      <c r="C131">
        <v>514216</v>
      </c>
      <c r="D131" s="11">
        <v>141.149</v>
      </c>
      <c r="E131" s="11">
        <v>144.821</v>
      </c>
      <c r="F131" s="11">
        <v>140.60499999999999</v>
      </c>
      <c r="G131" s="11">
        <v>144.56</v>
      </c>
    </row>
    <row r="132" spans="1:7" x14ac:dyDescent="0.25">
      <c r="A132" s="10">
        <v>43478</v>
      </c>
      <c r="B132" s="10">
        <f>GBPJPY10080[[#This Row],[date_start]]+5</f>
        <v>43483</v>
      </c>
      <c r="C132">
        <v>589100</v>
      </c>
      <c r="D132" s="11">
        <v>139.40299999999999</v>
      </c>
      <c r="E132" s="11">
        <v>142.196</v>
      </c>
      <c r="F132" s="11">
        <v>137.34200000000001</v>
      </c>
      <c r="G132" s="11">
        <v>141.31</v>
      </c>
    </row>
    <row r="133" spans="1:7" x14ac:dyDescent="0.25">
      <c r="A133" s="10">
        <v>43471</v>
      </c>
      <c r="B133" s="10">
        <f>GBPJPY10080[[#This Row],[date_start]]+5</f>
        <v>43476</v>
      </c>
      <c r="C133">
        <v>617224</v>
      </c>
      <c r="D133" s="11">
        <v>137.93600000000001</v>
      </c>
      <c r="E133" s="11">
        <v>139.46600000000001</v>
      </c>
      <c r="F133" s="11">
        <v>137.43799999999999</v>
      </c>
      <c r="G133" s="11">
        <v>139.297</v>
      </c>
    </row>
    <row r="134" spans="1:7" x14ac:dyDescent="0.25">
      <c r="A134" s="10">
        <v>43464</v>
      </c>
      <c r="B134" s="10">
        <f>GBPJPY10080[[#This Row],[date_start]]+5</f>
        <v>43469</v>
      </c>
      <c r="C134">
        <v>579043</v>
      </c>
      <c r="D134" s="11">
        <v>139.94800000000001</v>
      </c>
      <c r="E134" s="11">
        <v>140.85900000000001</v>
      </c>
      <c r="F134" s="11">
        <v>131.70699999999999</v>
      </c>
      <c r="G134" s="11">
        <v>138.04400000000001</v>
      </c>
    </row>
    <row r="135" spans="1:7" x14ac:dyDescent="0.25">
      <c r="A135" s="10">
        <v>43457</v>
      </c>
      <c r="B135" s="10">
        <f>GBPJPY10080[[#This Row],[date_start]]+5</f>
        <v>43462</v>
      </c>
      <c r="C135">
        <v>482935</v>
      </c>
      <c r="D135" s="11">
        <v>140.22</v>
      </c>
      <c r="E135" s="11">
        <v>140.85400000000001</v>
      </c>
      <c r="F135" s="11">
        <v>139.476</v>
      </c>
      <c r="G135" s="11">
        <v>139.97999999999999</v>
      </c>
    </row>
    <row r="136" spans="1:7" x14ac:dyDescent="0.25">
      <c r="A136" s="10">
        <v>43450</v>
      </c>
      <c r="B136" s="10">
        <f>GBPJPY10080[[#This Row],[date_start]]+5</f>
        <v>43455</v>
      </c>
      <c r="C136">
        <v>750301</v>
      </c>
      <c r="D136" s="11">
        <v>142.79499999999999</v>
      </c>
      <c r="E136" s="11">
        <v>143.221</v>
      </c>
      <c r="F136" s="11">
        <v>140.22</v>
      </c>
      <c r="G136" s="11">
        <v>140.505</v>
      </c>
    </row>
    <row r="137" spans="1:7" x14ac:dyDescent="0.25">
      <c r="A137" s="10">
        <v>43443</v>
      </c>
      <c r="B137" s="10">
        <f>GBPJPY10080[[#This Row],[date_start]]+5</f>
        <v>43448</v>
      </c>
      <c r="C137">
        <v>690290</v>
      </c>
      <c r="D137" s="11">
        <v>143.03100000000001</v>
      </c>
      <c r="E137" s="11">
        <v>143.916</v>
      </c>
      <c r="F137" s="11">
        <v>141.15600000000001</v>
      </c>
      <c r="G137" s="11">
        <v>142.709</v>
      </c>
    </row>
    <row r="138" spans="1:7" x14ac:dyDescent="0.25">
      <c r="A138" s="10">
        <v>43436</v>
      </c>
      <c r="B138" s="10">
        <f>GBPJPY10080[[#This Row],[date_start]]+5</f>
        <v>43441</v>
      </c>
      <c r="C138">
        <v>651075</v>
      </c>
      <c r="D138" s="11">
        <v>144.762</v>
      </c>
      <c r="E138" s="11">
        <v>145.49600000000001</v>
      </c>
      <c r="F138" s="11">
        <v>142.82499999999999</v>
      </c>
      <c r="G138" s="11">
        <v>143.446</v>
      </c>
    </row>
    <row r="139" spans="1:7" x14ac:dyDescent="0.25">
      <c r="A139" s="10">
        <v>43429</v>
      </c>
      <c r="B139" s="10">
        <f>GBPJPY10080[[#This Row],[date_start]]+5</f>
        <v>43434</v>
      </c>
      <c r="C139">
        <v>592836</v>
      </c>
      <c r="D139" s="11">
        <v>144.77199999999999</v>
      </c>
      <c r="E139" s="11">
        <v>145.82300000000001</v>
      </c>
      <c r="F139" s="11">
        <v>144.495</v>
      </c>
      <c r="G139" s="11">
        <v>144.64099999999999</v>
      </c>
    </row>
    <row r="140" spans="1:7" x14ac:dyDescent="0.25">
      <c r="A140" s="10">
        <v>43422</v>
      </c>
      <c r="B140" s="10">
        <f>GBPJPY10080[[#This Row],[date_start]]+5</f>
        <v>43427</v>
      </c>
      <c r="C140">
        <v>522586</v>
      </c>
      <c r="D140" s="11">
        <v>144.66300000000001</v>
      </c>
      <c r="E140" s="11">
        <v>145.93700000000001</v>
      </c>
      <c r="F140" s="11">
        <v>144.001</v>
      </c>
      <c r="G140" s="11">
        <v>144.54300000000001</v>
      </c>
    </row>
    <row r="141" spans="1:7" x14ac:dyDescent="0.25">
      <c r="A141" s="10">
        <v>43415</v>
      </c>
      <c r="B141" s="10">
        <f>GBPJPY10080[[#This Row],[date_start]]+5</f>
        <v>43420</v>
      </c>
      <c r="C141">
        <v>764919</v>
      </c>
      <c r="D141" s="11">
        <v>146.98099999999999</v>
      </c>
      <c r="E141" s="11">
        <v>148.714</v>
      </c>
      <c r="F141" s="11">
        <v>144.232</v>
      </c>
      <c r="G141" s="11">
        <v>144.66200000000001</v>
      </c>
    </row>
    <row r="142" spans="1:7" x14ac:dyDescent="0.25">
      <c r="A142" s="10">
        <v>43408</v>
      </c>
      <c r="B142" s="10">
        <f>GBPJPY10080[[#This Row],[date_start]]+5</f>
        <v>43413</v>
      </c>
      <c r="C142">
        <v>593523</v>
      </c>
      <c r="D142" s="11">
        <v>147.34</v>
      </c>
      <c r="E142" s="11">
        <v>149.47</v>
      </c>
      <c r="F142" s="11">
        <v>146.83699999999999</v>
      </c>
      <c r="G142" s="11">
        <v>147.642</v>
      </c>
    </row>
    <row r="143" spans="1:7" x14ac:dyDescent="0.25">
      <c r="A143" s="10">
        <v>43401</v>
      </c>
      <c r="B143" s="10">
        <f>GBPJPY10080[[#This Row],[date_start]]+5</f>
        <v>43406</v>
      </c>
      <c r="C143">
        <v>690280</v>
      </c>
      <c r="D143" s="11">
        <v>143.48500000000001</v>
      </c>
      <c r="E143" s="11">
        <v>147.24</v>
      </c>
      <c r="F143" s="11">
        <v>143.19800000000001</v>
      </c>
      <c r="G143" s="11">
        <v>146.75899999999999</v>
      </c>
    </row>
    <row r="144" spans="1:7" x14ac:dyDescent="0.25">
      <c r="A144" s="10">
        <v>43394</v>
      </c>
      <c r="B144" s="10">
        <f>GBPJPY10080[[#This Row],[date_start]]+5</f>
        <v>43399</v>
      </c>
      <c r="C144">
        <v>787300</v>
      </c>
      <c r="D144" s="11">
        <v>147.00700000000001</v>
      </c>
      <c r="E144" s="11">
        <v>147.56299999999999</v>
      </c>
      <c r="F144" s="11">
        <v>142.756</v>
      </c>
      <c r="G144" s="11">
        <v>143.49299999999999</v>
      </c>
    </row>
    <row r="145" spans="1:7" x14ac:dyDescent="0.25">
      <c r="A145" s="10">
        <v>43387</v>
      </c>
      <c r="B145" s="10">
        <f>GBPJPY10080[[#This Row],[date_start]]+5</f>
        <v>43392</v>
      </c>
      <c r="C145">
        <v>648578</v>
      </c>
      <c r="D145" s="11">
        <v>146.71700000000001</v>
      </c>
      <c r="E145" s="11">
        <v>148.38900000000001</v>
      </c>
      <c r="F145" s="11">
        <v>145.798</v>
      </c>
      <c r="G145" s="11">
        <v>147.02600000000001</v>
      </c>
    </row>
    <row r="146" spans="1:7" x14ac:dyDescent="0.25">
      <c r="A146" s="10">
        <v>43380</v>
      </c>
      <c r="B146" s="10">
        <f>GBPJPY10080[[#This Row],[date_start]]+5</f>
        <v>43385</v>
      </c>
      <c r="C146">
        <v>754614</v>
      </c>
      <c r="D146" s="11">
        <v>149.245</v>
      </c>
      <c r="E146" s="11">
        <v>149.49299999999999</v>
      </c>
      <c r="F146" s="11">
        <v>147.14500000000001</v>
      </c>
      <c r="G146" s="11">
        <v>147.578</v>
      </c>
    </row>
    <row r="147" spans="1:7" x14ac:dyDescent="0.25">
      <c r="A147" s="10">
        <v>43373</v>
      </c>
      <c r="B147" s="10">
        <f>GBPJPY10080[[#This Row],[date_start]]+5</f>
        <v>43378</v>
      </c>
      <c r="C147">
        <v>534144</v>
      </c>
      <c r="D147" s="11">
        <v>148.28800000000001</v>
      </c>
      <c r="E147" s="11">
        <v>149.40899999999999</v>
      </c>
      <c r="F147" s="11">
        <v>147.178</v>
      </c>
      <c r="G147" s="11">
        <v>149.12100000000001</v>
      </c>
    </row>
    <row r="148" spans="1:7" x14ac:dyDescent="0.25">
      <c r="A148" s="10">
        <v>43366</v>
      </c>
      <c r="B148" s="10">
        <f>GBPJPY10080[[#This Row],[date_start]]+5</f>
        <v>43371</v>
      </c>
      <c r="C148">
        <v>440457</v>
      </c>
      <c r="D148" s="11">
        <v>146.99</v>
      </c>
      <c r="E148" s="11">
        <v>149.07900000000001</v>
      </c>
      <c r="F148" s="11">
        <v>146.929</v>
      </c>
      <c r="G148" s="11">
        <v>148.11199999999999</v>
      </c>
    </row>
    <row r="149" spans="1:7" x14ac:dyDescent="0.25">
      <c r="A149" s="10">
        <v>43359</v>
      </c>
      <c r="B149" s="10">
        <f>GBPJPY10080[[#This Row],[date_start]]+5</f>
        <v>43364</v>
      </c>
      <c r="C149">
        <v>460155</v>
      </c>
      <c r="D149" s="11">
        <v>146.30199999999999</v>
      </c>
      <c r="E149" s="11">
        <v>149.69800000000001</v>
      </c>
      <c r="F149" s="11">
        <v>146.297</v>
      </c>
      <c r="G149" s="11">
        <v>147.173</v>
      </c>
    </row>
    <row r="150" spans="1:7" x14ac:dyDescent="0.25">
      <c r="A150" s="10">
        <v>43352</v>
      </c>
      <c r="B150" s="10">
        <f>GBPJPY10080[[#This Row],[date_start]]+5</f>
        <v>43357</v>
      </c>
      <c r="C150">
        <v>406975</v>
      </c>
      <c r="D150" s="11">
        <v>143.46700000000001</v>
      </c>
      <c r="E150" s="11">
        <v>147.00299999999999</v>
      </c>
      <c r="F150" s="11">
        <v>143.05600000000001</v>
      </c>
      <c r="G150" s="11">
        <v>146.41900000000001</v>
      </c>
    </row>
    <row r="151" spans="1:7" x14ac:dyDescent="0.25">
      <c r="A151" s="10">
        <v>43345</v>
      </c>
      <c r="B151" s="10">
        <f>GBPJPY10080[[#This Row],[date_start]]+5</f>
        <v>43350</v>
      </c>
      <c r="C151">
        <v>464446</v>
      </c>
      <c r="D151" s="11">
        <v>143.38</v>
      </c>
      <c r="E151" s="11">
        <v>144.94999999999999</v>
      </c>
      <c r="F151" s="11">
        <v>142.577</v>
      </c>
      <c r="G151" s="11">
        <v>143.40899999999999</v>
      </c>
    </row>
    <row r="152" spans="1:7" x14ac:dyDescent="0.25">
      <c r="A152" s="10">
        <v>43338</v>
      </c>
      <c r="B152" s="10">
        <f>GBPJPY10080[[#This Row],[date_start]]+5</f>
        <v>43343</v>
      </c>
      <c r="C152">
        <v>419970</v>
      </c>
      <c r="D152" s="11">
        <v>142.88999999999999</v>
      </c>
      <c r="E152" s="11">
        <v>145.66800000000001</v>
      </c>
      <c r="F152" s="11">
        <v>142.51</v>
      </c>
      <c r="G152" s="11">
        <v>143.93700000000001</v>
      </c>
    </row>
    <row r="153" spans="1:7" x14ac:dyDescent="0.25">
      <c r="A153" s="10">
        <v>43331</v>
      </c>
      <c r="B153" s="10">
        <f>GBPJPY10080[[#This Row],[date_start]]+5</f>
        <v>43336</v>
      </c>
      <c r="C153">
        <v>392841</v>
      </c>
      <c r="D153" s="11">
        <v>140.90600000000001</v>
      </c>
      <c r="E153" s="11">
        <v>143.22499999999999</v>
      </c>
      <c r="F153" s="11">
        <v>140.64699999999999</v>
      </c>
      <c r="G153" s="11">
        <v>142.9</v>
      </c>
    </row>
    <row r="154" spans="1:7" x14ac:dyDescent="0.25">
      <c r="A154" s="10">
        <v>43324</v>
      </c>
      <c r="B154" s="10">
        <f>GBPJPY10080[[#This Row],[date_start]]+5</f>
        <v>43329</v>
      </c>
      <c r="C154">
        <v>511877</v>
      </c>
      <c r="D154" s="11">
        <v>140.715</v>
      </c>
      <c r="E154" s="11">
        <v>142.458</v>
      </c>
      <c r="F154" s="11">
        <v>139.881</v>
      </c>
      <c r="G154" s="11">
        <v>140.9</v>
      </c>
    </row>
    <row r="155" spans="1:7" x14ac:dyDescent="0.25">
      <c r="A155" s="10">
        <v>43317</v>
      </c>
      <c r="B155" s="10">
        <f>GBPJPY10080[[#This Row],[date_start]]+5</f>
        <v>43322</v>
      </c>
      <c r="C155">
        <v>405639</v>
      </c>
      <c r="D155" s="11">
        <v>144.60300000000001</v>
      </c>
      <c r="E155" s="11">
        <v>144.71899999999999</v>
      </c>
      <c r="F155" s="11">
        <v>140.91900000000001</v>
      </c>
      <c r="G155" s="11">
        <v>141.64699999999999</v>
      </c>
    </row>
    <row r="156" spans="1:7" x14ac:dyDescent="0.25">
      <c r="A156" s="10">
        <v>43310</v>
      </c>
      <c r="B156" s="10">
        <f>GBPJPY10080[[#This Row],[date_start]]+5</f>
        <v>43315</v>
      </c>
      <c r="C156">
        <v>478955</v>
      </c>
      <c r="D156" s="11">
        <v>145.422</v>
      </c>
      <c r="E156" s="11">
        <v>147.13399999999999</v>
      </c>
      <c r="F156" s="11">
        <v>144.49600000000001</v>
      </c>
      <c r="G156" s="11">
        <v>144.66999999999999</v>
      </c>
    </row>
    <row r="157" spans="1:7" x14ac:dyDescent="0.25">
      <c r="A157" s="10">
        <v>43303</v>
      </c>
      <c r="B157" s="10">
        <f>GBPJPY10080[[#This Row],[date_start]]+5</f>
        <v>43308</v>
      </c>
      <c r="C157">
        <v>514596</v>
      </c>
      <c r="D157" s="11">
        <v>146.12200000000001</v>
      </c>
      <c r="E157" s="11">
        <v>146.506</v>
      </c>
      <c r="F157" s="11">
        <v>145.25200000000001</v>
      </c>
      <c r="G157" s="11">
        <v>145.47800000000001</v>
      </c>
    </row>
    <row r="158" spans="1:7" x14ac:dyDescent="0.25">
      <c r="A158" s="10">
        <v>43296</v>
      </c>
      <c r="B158" s="10">
        <f>GBPJPY10080[[#This Row],[date_start]]+5</f>
        <v>43301</v>
      </c>
      <c r="C158">
        <v>589390</v>
      </c>
      <c r="D158" s="11">
        <v>148.41</v>
      </c>
      <c r="E158" s="11">
        <v>149.31200000000001</v>
      </c>
      <c r="F158" s="11">
        <v>145.97200000000001</v>
      </c>
      <c r="G158" s="11">
        <v>146.31700000000001</v>
      </c>
    </row>
    <row r="159" spans="1:7" x14ac:dyDescent="0.25">
      <c r="A159" s="10">
        <v>43289</v>
      </c>
      <c r="B159" s="10">
        <f>GBPJPY10080[[#This Row],[date_start]]+5</f>
        <v>43294</v>
      </c>
      <c r="C159">
        <v>659424</v>
      </c>
      <c r="D159" s="11">
        <v>147.017</v>
      </c>
      <c r="E159" s="11">
        <v>148.898</v>
      </c>
      <c r="F159" s="11">
        <v>146.09100000000001</v>
      </c>
      <c r="G159" s="11">
        <v>148.69399999999999</v>
      </c>
    </row>
    <row r="160" spans="1:7" x14ac:dyDescent="0.25">
      <c r="A160" s="10">
        <v>43282</v>
      </c>
      <c r="B160" s="10">
        <f>GBPJPY10080[[#This Row],[date_start]]+5</f>
        <v>43287</v>
      </c>
      <c r="C160">
        <v>661808</v>
      </c>
      <c r="D160" s="11">
        <v>145.70400000000001</v>
      </c>
      <c r="E160" s="11">
        <v>146.87</v>
      </c>
      <c r="F160" s="11">
        <v>145.184</v>
      </c>
      <c r="G160" s="11">
        <v>146.786</v>
      </c>
    </row>
    <row r="161" spans="1:7" x14ac:dyDescent="0.25">
      <c r="A161" s="10">
        <v>43275</v>
      </c>
      <c r="B161" s="10">
        <f>GBPJPY10080[[#This Row],[date_start]]+5</f>
        <v>43280</v>
      </c>
      <c r="C161">
        <v>710426</v>
      </c>
      <c r="D161" s="11">
        <v>145.547</v>
      </c>
      <c r="E161" s="11">
        <v>146.32900000000001</v>
      </c>
      <c r="F161" s="11">
        <v>143.768</v>
      </c>
      <c r="G161" s="11">
        <v>146.28399999999999</v>
      </c>
    </row>
    <row r="162" spans="1:7" x14ac:dyDescent="0.25">
      <c r="A162" s="10">
        <v>43268</v>
      </c>
      <c r="B162" s="10">
        <f>GBPJPY10080[[#This Row],[date_start]]+5</f>
        <v>43273</v>
      </c>
      <c r="C162">
        <v>628470</v>
      </c>
      <c r="D162" s="11">
        <v>146.846</v>
      </c>
      <c r="E162" s="11">
        <v>146.99700000000001</v>
      </c>
      <c r="F162" s="11">
        <v>144.38399999999999</v>
      </c>
      <c r="G162" s="11">
        <v>145.88200000000001</v>
      </c>
    </row>
    <row r="163" spans="1:7" x14ac:dyDescent="0.25">
      <c r="A163" s="10">
        <v>43261</v>
      </c>
      <c r="B163" s="10">
        <f>GBPJPY10080[[#This Row],[date_start]]+5</f>
        <v>43266</v>
      </c>
      <c r="C163">
        <v>582114</v>
      </c>
      <c r="D163" s="11">
        <v>146.50899999999999</v>
      </c>
      <c r="E163" s="11">
        <v>147.98599999999999</v>
      </c>
      <c r="F163" s="11">
        <v>146.292</v>
      </c>
      <c r="G163" s="11">
        <v>146.92500000000001</v>
      </c>
    </row>
    <row r="164" spans="1:7" x14ac:dyDescent="0.25">
      <c r="A164" s="10">
        <v>43254</v>
      </c>
      <c r="B164" s="10">
        <f>GBPJPY10080[[#This Row],[date_start]]+5</f>
        <v>43259</v>
      </c>
      <c r="C164">
        <v>595996</v>
      </c>
      <c r="D164" s="11">
        <v>145.905</v>
      </c>
      <c r="E164" s="11">
        <v>148.11500000000001</v>
      </c>
      <c r="F164" s="11">
        <v>145.83600000000001</v>
      </c>
      <c r="G164" s="11">
        <v>146.92099999999999</v>
      </c>
    </row>
    <row r="165" spans="1:7" x14ac:dyDescent="0.25">
      <c r="A165" s="10">
        <v>43247</v>
      </c>
      <c r="B165" s="10">
        <f>GBPJPY10080[[#This Row],[date_start]]+5</f>
        <v>43252</v>
      </c>
      <c r="C165">
        <v>867149</v>
      </c>
      <c r="D165" s="11">
        <v>146.1</v>
      </c>
      <c r="E165" s="11">
        <v>146.303</v>
      </c>
      <c r="F165" s="11">
        <v>143.19399999999999</v>
      </c>
      <c r="G165" s="11">
        <v>146.17599999999999</v>
      </c>
    </row>
    <row r="166" spans="1:7" x14ac:dyDescent="0.25">
      <c r="A166" s="10">
        <v>43240</v>
      </c>
      <c r="B166" s="10">
        <f>GBPJPY10080[[#This Row],[date_start]]+5</f>
        <v>43245</v>
      </c>
      <c r="C166">
        <v>888133</v>
      </c>
      <c r="D166" s="11">
        <v>149.232</v>
      </c>
      <c r="E166" s="11">
        <v>149.726</v>
      </c>
      <c r="F166" s="11">
        <v>145.27799999999999</v>
      </c>
      <c r="G166" s="11">
        <v>145.429</v>
      </c>
    </row>
    <row r="167" spans="1:7" x14ac:dyDescent="0.25">
      <c r="A167" s="10">
        <v>43233</v>
      </c>
      <c r="B167" s="10">
        <f>GBPJPY10080[[#This Row],[date_start]]+5</f>
        <v>43238</v>
      </c>
      <c r="C167">
        <v>742962</v>
      </c>
      <c r="D167" s="11">
        <v>147.97900000000001</v>
      </c>
      <c r="E167" s="11">
        <v>150.00800000000001</v>
      </c>
      <c r="F167" s="11">
        <v>147.91499999999999</v>
      </c>
      <c r="G167" s="11">
        <v>149.18100000000001</v>
      </c>
    </row>
    <row r="168" spans="1:7" x14ac:dyDescent="0.25">
      <c r="A168" s="10">
        <v>43226</v>
      </c>
      <c r="B168" s="10">
        <f>GBPJPY10080[[#This Row],[date_start]]+5</f>
        <v>43231</v>
      </c>
      <c r="C168">
        <v>810754</v>
      </c>
      <c r="D168" s="11">
        <v>147.643</v>
      </c>
      <c r="E168" s="11">
        <v>149.30799999999999</v>
      </c>
      <c r="F168" s="11">
        <v>147.05000000000001</v>
      </c>
      <c r="G168" s="11">
        <v>148.113</v>
      </c>
    </row>
    <row r="169" spans="1:7" x14ac:dyDescent="0.25">
      <c r="A169" s="10">
        <v>43219</v>
      </c>
      <c r="B169" s="10">
        <f>GBPJPY10080[[#This Row],[date_start]]+5</f>
        <v>43224</v>
      </c>
      <c r="C169">
        <v>882570</v>
      </c>
      <c r="D169" s="11">
        <v>150.17099999999999</v>
      </c>
      <c r="E169" s="11">
        <v>150.84299999999999</v>
      </c>
      <c r="F169" s="11">
        <v>147.05799999999999</v>
      </c>
      <c r="G169" s="11">
        <v>147.54599999999999</v>
      </c>
    </row>
    <row r="170" spans="1:7" x14ac:dyDescent="0.25">
      <c r="A170" s="10">
        <v>43212</v>
      </c>
      <c r="B170" s="10">
        <f>GBPJPY10080[[#This Row],[date_start]]+5</f>
        <v>43217</v>
      </c>
      <c r="C170">
        <v>758025</v>
      </c>
      <c r="D170" s="11">
        <v>150.864</v>
      </c>
      <c r="E170" s="11">
        <v>152.72900000000001</v>
      </c>
      <c r="F170" s="11">
        <v>150.22499999999999</v>
      </c>
      <c r="G170" s="11">
        <v>150.31</v>
      </c>
    </row>
    <row r="171" spans="1:7" x14ac:dyDescent="0.25">
      <c r="A171" s="10">
        <v>43205</v>
      </c>
      <c r="B171" s="10">
        <f>GBPJPY10080[[#This Row],[date_start]]+5</f>
        <v>43210</v>
      </c>
      <c r="C171">
        <v>557215</v>
      </c>
      <c r="D171" s="11">
        <v>153.024</v>
      </c>
      <c r="E171" s="11">
        <v>153.761</v>
      </c>
      <c r="F171" s="11">
        <v>150.691</v>
      </c>
      <c r="G171" s="11">
        <v>150.73599999999999</v>
      </c>
    </row>
    <row r="172" spans="1:7" x14ac:dyDescent="0.25">
      <c r="A172" s="10">
        <v>43198</v>
      </c>
      <c r="B172" s="10">
        <f>GBPJPY10080[[#This Row],[date_start]]+5</f>
        <v>43203</v>
      </c>
      <c r="C172">
        <v>644244</v>
      </c>
      <c r="D172" s="11">
        <v>150.62100000000001</v>
      </c>
      <c r="E172" s="11">
        <v>153.851</v>
      </c>
      <c r="F172" s="11">
        <v>150.49</v>
      </c>
      <c r="G172" s="11">
        <v>152.797</v>
      </c>
    </row>
    <row r="173" spans="1:7" x14ac:dyDescent="0.25">
      <c r="A173" s="10">
        <v>43191</v>
      </c>
      <c r="B173" s="10">
        <f>GBPJPY10080[[#This Row],[date_start]]+5</f>
        <v>43196</v>
      </c>
      <c r="C173">
        <v>844641</v>
      </c>
      <c r="D173" s="11">
        <v>148.809</v>
      </c>
      <c r="E173" s="11">
        <v>151.22300000000001</v>
      </c>
      <c r="F173" s="11">
        <v>148.38200000000001</v>
      </c>
      <c r="G173" s="11">
        <v>150.66</v>
      </c>
    </row>
    <row r="174" spans="1:7" x14ac:dyDescent="0.25">
      <c r="A174" s="10">
        <v>43184</v>
      </c>
      <c r="B174" s="10">
        <f>GBPJPY10080[[#This Row],[date_start]]+5</f>
        <v>43189</v>
      </c>
      <c r="C174">
        <v>1460708</v>
      </c>
      <c r="D174" s="11">
        <v>147.89400000000001</v>
      </c>
      <c r="E174" s="11">
        <v>150.59299999999999</v>
      </c>
      <c r="F174" s="11">
        <v>147.87899999999999</v>
      </c>
      <c r="G174" s="11">
        <v>148.96799999999999</v>
      </c>
    </row>
    <row r="175" spans="1:7" x14ac:dyDescent="0.25">
      <c r="A175" s="10">
        <v>43177</v>
      </c>
      <c r="B175" s="10">
        <f>GBPJPY10080[[#This Row],[date_start]]+5</f>
        <v>43182</v>
      </c>
      <c r="C175">
        <v>1610610</v>
      </c>
      <c r="D175" s="11">
        <v>147.72</v>
      </c>
      <c r="E175" s="11">
        <v>150.30600000000001</v>
      </c>
      <c r="F175" s="11">
        <v>147.047</v>
      </c>
      <c r="G175" s="11">
        <v>147.99700000000001</v>
      </c>
    </row>
    <row r="176" spans="1:7" x14ac:dyDescent="0.25">
      <c r="A176" s="10">
        <v>43170</v>
      </c>
      <c r="B176" s="10">
        <f>GBPJPY10080[[#This Row],[date_start]]+5</f>
        <v>43175</v>
      </c>
      <c r="C176">
        <v>1285270</v>
      </c>
      <c r="D176" s="11">
        <v>147.87200000000001</v>
      </c>
      <c r="E176" s="11">
        <v>149.38</v>
      </c>
      <c r="F176" s="11">
        <v>147.24700000000001</v>
      </c>
      <c r="G176" s="11">
        <v>147.79400000000001</v>
      </c>
    </row>
    <row r="177" spans="1:7" x14ac:dyDescent="0.25">
      <c r="A177" s="10">
        <v>43163</v>
      </c>
      <c r="B177" s="10">
        <f>GBPJPY10080[[#This Row],[date_start]]+5</f>
        <v>43168</v>
      </c>
      <c r="C177">
        <v>1517196</v>
      </c>
      <c r="D177" s="11">
        <v>145.56299999999999</v>
      </c>
      <c r="E177" s="11">
        <v>148.54499999999999</v>
      </c>
      <c r="F177" s="11">
        <v>145.08000000000001</v>
      </c>
      <c r="G177" s="11">
        <v>147.92099999999999</v>
      </c>
    </row>
    <row r="178" spans="1:7" x14ac:dyDescent="0.25">
      <c r="A178" s="10">
        <v>43156</v>
      </c>
      <c r="B178" s="10">
        <f>GBPJPY10080[[#This Row],[date_start]]+5</f>
        <v>43161</v>
      </c>
      <c r="C178">
        <v>1488884</v>
      </c>
      <c r="D178" s="11">
        <v>149.91200000000001</v>
      </c>
      <c r="E178" s="11">
        <v>150.01</v>
      </c>
      <c r="F178" s="11">
        <v>144.982</v>
      </c>
      <c r="G178" s="11">
        <v>145.946</v>
      </c>
    </row>
    <row r="179" spans="1:7" x14ac:dyDescent="0.25">
      <c r="A179" s="10">
        <v>43149</v>
      </c>
      <c r="B179" s="10">
        <f>GBPJPY10080[[#This Row],[date_start]]+5</f>
        <v>43154</v>
      </c>
      <c r="C179">
        <v>1306357</v>
      </c>
      <c r="D179" s="11">
        <v>148.95400000000001</v>
      </c>
      <c r="E179" s="11">
        <v>150.934</v>
      </c>
      <c r="F179" s="11">
        <v>148.53800000000001</v>
      </c>
      <c r="G179" s="11">
        <v>149.31700000000001</v>
      </c>
    </row>
    <row r="180" spans="1:7" x14ac:dyDescent="0.25">
      <c r="A180" s="10">
        <v>43142</v>
      </c>
      <c r="B180" s="10">
        <f>GBPJPY10080[[#This Row],[date_start]]+5</f>
        <v>43147</v>
      </c>
      <c r="C180">
        <v>1676262</v>
      </c>
      <c r="D180" s="11">
        <v>150.28200000000001</v>
      </c>
      <c r="E180" s="11">
        <v>150.82599999999999</v>
      </c>
      <c r="F180" s="11">
        <v>147.96199999999999</v>
      </c>
      <c r="G180" s="11">
        <v>148.977</v>
      </c>
    </row>
    <row r="181" spans="1:7" x14ac:dyDescent="0.25">
      <c r="A181" s="10">
        <v>43135</v>
      </c>
      <c r="B181" s="10">
        <f>GBPJPY10080[[#This Row],[date_start]]+5</f>
        <v>43140</v>
      </c>
      <c r="C181">
        <v>2408512</v>
      </c>
      <c r="D181" s="11">
        <v>155.387</v>
      </c>
      <c r="E181" s="11">
        <v>155.55000000000001</v>
      </c>
      <c r="F181" s="11">
        <v>148.91300000000001</v>
      </c>
      <c r="G181" s="11">
        <v>150.40600000000001</v>
      </c>
    </row>
    <row r="182" spans="1:7" x14ac:dyDescent="0.25">
      <c r="A182" s="10">
        <v>43128</v>
      </c>
      <c r="B182" s="10">
        <f>GBPJPY10080[[#This Row],[date_start]]+5</f>
        <v>43133</v>
      </c>
      <c r="C182">
        <v>1527539</v>
      </c>
      <c r="D182" s="11">
        <v>153.655</v>
      </c>
      <c r="E182" s="11">
        <v>156.608</v>
      </c>
      <c r="F182" s="11">
        <v>151.96600000000001</v>
      </c>
      <c r="G182" s="11">
        <v>155.55099999999999</v>
      </c>
    </row>
    <row r="183" spans="1:7" x14ac:dyDescent="0.25">
      <c r="A183" s="10">
        <v>43121</v>
      </c>
      <c r="B183" s="10">
        <f>GBPJPY10080[[#This Row],[date_start]]+5</f>
        <v>43126</v>
      </c>
      <c r="C183">
        <v>1469986</v>
      </c>
      <c r="D183" s="11">
        <v>153.46199999999999</v>
      </c>
      <c r="E183" s="11">
        <v>156.084</v>
      </c>
      <c r="F183" s="11">
        <v>153.40799999999999</v>
      </c>
      <c r="G183" s="11">
        <v>153.76599999999999</v>
      </c>
    </row>
    <row r="184" spans="1:7" x14ac:dyDescent="0.25">
      <c r="A184" s="10">
        <v>43114</v>
      </c>
      <c r="B184" s="10">
        <f>GBPJPY10080[[#This Row],[date_start]]+5</f>
        <v>43119</v>
      </c>
      <c r="C184">
        <v>1246327</v>
      </c>
      <c r="D184" s="11">
        <v>152.494</v>
      </c>
      <c r="E184" s="11">
        <v>154.57900000000001</v>
      </c>
      <c r="F184" s="11">
        <v>151.93100000000001</v>
      </c>
      <c r="G184" s="11">
        <v>153.541</v>
      </c>
    </row>
    <row r="185" spans="1:7" x14ac:dyDescent="0.25">
      <c r="A185" s="10">
        <v>43107</v>
      </c>
      <c r="B185" s="10">
        <f>GBPJPY10080[[#This Row],[date_start]]+5</f>
        <v>43112</v>
      </c>
      <c r="C185">
        <v>1097280</v>
      </c>
      <c r="D185" s="11">
        <v>153.38900000000001</v>
      </c>
      <c r="E185" s="11">
        <v>153.66900000000001</v>
      </c>
      <c r="F185" s="11">
        <v>150.191</v>
      </c>
      <c r="G185" s="11">
        <v>152.45099999999999</v>
      </c>
    </row>
    <row r="186" spans="1:7" x14ac:dyDescent="0.25">
      <c r="A186" s="10">
        <v>43100</v>
      </c>
      <c r="B186" s="10">
        <f>GBPJPY10080[[#This Row],[date_start]]+5</f>
        <v>43105</v>
      </c>
      <c r="C186">
        <v>733604</v>
      </c>
      <c r="D186" s="11">
        <v>152.1</v>
      </c>
      <c r="E186" s="11">
        <v>153.637</v>
      </c>
      <c r="F186" s="11">
        <v>151.74799999999999</v>
      </c>
      <c r="G186" s="11">
        <v>153.416</v>
      </c>
    </row>
    <row r="187" spans="1:7" x14ac:dyDescent="0.25">
      <c r="A187" s="10">
        <v>43093</v>
      </c>
      <c r="B187" s="10">
        <f>GBPJPY10080[[#This Row],[date_start]]+5</f>
        <v>43098</v>
      </c>
      <c r="C187">
        <v>572045</v>
      </c>
      <c r="D187" s="11">
        <v>151.476</v>
      </c>
      <c r="E187" s="11">
        <v>152.511</v>
      </c>
      <c r="F187" s="11">
        <v>151.185</v>
      </c>
      <c r="G187" s="11">
        <v>152.13499999999999</v>
      </c>
    </row>
    <row r="188" spans="1:7" x14ac:dyDescent="0.25">
      <c r="A188" s="10">
        <v>43086</v>
      </c>
      <c r="B188" s="10">
        <f>GBPJPY10080[[#This Row],[date_start]]+5</f>
        <v>43091</v>
      </c>
      <c r="C188">
        <v>886623</v>
      </c>
      <c r="D188" s="11">
        <v>149.99199999999999</v>
      </c>
      <c r="E188" s="11">
        <v>152.01499999999999</v>
      </c>
      <c r="F188" s="11">
        <v>149.61600000000001</v>
      </c>
      <c r="G188" s="11">
        <v>151.36600000000001</v>
      </c>
    </row>
    <row r="189" spans="1:7" x14ac:dyDescent="0.25">
      <c r="A189" s="10">
        <v>43079</v>
      </c>
      <c r="B189" s="10">
        <f>GBPJPY10080[[#This Row],[date_start]]+5</f>
        <v>43084</v>
      </c>
      <c r="C189">
        <v>652138</v>
      </c>
      <c r="D189" s="11">
        <v>151.89599999999999</v>
      </c>
      <c r="E189" s="11">
        <v>152.34200000000001</v>
      </c>
      <c r="F189" s="11">
        <v>149.41200000000001</v>
      </c>
      <c r="G189" s="11">
        <v>149.96199999999999</v>
      </c>
    </row>
    <row r="190" spans="1:7" x14ac:dyDescent="0.25">
      <c r="A190" s="10">
        <v>43072</v>
      </c>
      <c r="B190" s="10">
        <f>GBPJPY10080[[#This Row],[date_start]]+5</f>
        <v>43077</v>
      </c>
      <c r="C190">
        <v>735692</v>
      </c>
      <c r="D190" s="11">
        <v>151.47</v>
      </c>
      <c r="E190" s="11">
        <v>153.40700000000001</v>
      </c>
      <c r="F190" s="11">
        <v>149.75800000000001</v>
      </c>
      <c r="G190" s="11">
        <v>151.97800000000001</v>
      </c>
    </row>
    <row r="191" spans="1:7" x14ac:dyDescent="0.25">
      <c r="A191" s="10">
        <v>43065</v>
      </c>
      <c r="B191" s="10">
        <f>GBPJPY10080[[#This Row],[date_start]]+5</f>
        <v>43070</v>
      </c>
      <c r="C191">
        <v>819738</v>
      </c>
      <c r="D191" s="11">
        <v>148.535</v>
      </c>
      <c r="E191" s="11">
        <v>152.482</v>
      </c>
      <c r="F191" s="11">
        <v>146.971</v>
      </c>
      <c r="G191" s="11">
        <v>150.989</v>
      </c>
    </row>
    <row r="192" spans="1:7" x14ac:dyDescent="0.25">
      <c r="A192" s="10">
        <v>43058</v>
      </c>
      <c r="B192" s="10">
        <f>GBPJPY10080[[#This Row],[date_start]]+5</f>
        <v>43063</v>
      </c>
      <c r="C192">
        <v>537478</v>
      </c>
      <c r="D192" s="11">
        <v>148.16900000000001</v>
      </c>
      <c r="E192" s="11">
        <v>149.36799999999999</v>
      </c>
      <c r="F192" s="11">
        <v>147.63</v>
      </c>
      <c r="G192" s="11">
        <v>148.57499999999999</v>
      </c>
    </row>
    <row r="193" spans="1:7" x14ac:dyDescent="0.25">
      <c r="A193" s="10">
        <v>43051</v>
      </c>
      <c r="B193" s="10">
        <f>GBPJPY10080[[#This Row],[date_start]]+5</f>
        <v>43056</v>
      </c>
      <c r="C193">
        <v>636776</v>
      </c>
      <c r="D193" s="11">
        <v>149.40700000000001</v>
      </c>
      <c r="E193" s="11">
        <v>149.673</v>
      </c>
      <c r="F193" s="11">
        <v>147.93</v>
      </c>
      <c r="G193" s="11">
        <v>148.126</v>
      </c>
    </row>
    <row r="194" spans="1:7" x14ac:dyDescent="0.25">
      <c r="A194" s="10">
        <v>43044</v>
      </c>
      <c r="B194" s="10">
        <f>GBPJPY10080[[#This Row],[date_start]]+5</f>
        <v>43049</v>
      </c>
      <c r="C194">
        <v>563512</v>
      </c>
      <c r="D194" s="11">
        <v>148.97800000000001</v>
      </c>
      <c r="E194" s="11">
        <v>150.322</v>
      </c>
      <c r="F194" s="11">
        <v>148.43799999999999</v>
      </c>
      <c r="G194" s="11">
        <v>149.71199999999999</v>
      </c>
    </row>
    <row r="195" spans="1:7" x14ac:dyDescent="0.25">
      <c r="A195" s="10">
        <v>43037</v>
      </c>
      <c r="B195" s="10">
        <f>GBPJPY10080[[#This Row],[date_start]]+5</f>
        <v>43042</v>
      </c>
      <c r="C195">
        <v>531171</v>
      </c>
      <c r="D195" s="11">
        <v>149.16200000000001</v>
      </c>
      <c r="E195" s="11">
        <v>151.934</v>
      </c>
      <c r="F195" s="11">
        <v>148.66300000000001</v>
      </c>
      <c r="G195" s="11">
        <v>149.10900000000001</v>
      </c>
    </row>
    <row r="196" spans="1:7" x14ac:dyDescent="0.25">
      <c r="A196" s="10">
        <v>43030</v>
      </c>
      <c r="B196" s="10">
        <f>GBPJPY10080[[#This Row],[date_start]]+5</f>
        <v>43035</v>
      </c>
      <c r="C196">
        <v>560943</v>
      </c>
      <c r="D196" s="11">
        <v>150.131</v>
      </c>
      <c r="E196" s="11">
        <v>151.393</v>
      </c>
      <c r="F196" s="11">
        <v>148.87899999999999</v>
      </c>
      <c r="G196" s="11">
        <v>149.20699999999999</v>
      </c>
    </row>
    <row r="197" spans="1:7" x14ac:dyDescent="0.25">
      <c r="A197" s="10">
        <v>43023</v>
      </c>
      <c r="B197" s="10">
        <f>GBPJPY10080[[#This Row],[date_start]]+5</f>
        <v>43028</v>
      </c>
      <c r="C197">
        <v>524449</v>
      </c>
      <c r="D197" s="11">
        <v>148.55500000000001</v>
      </c>
      <c r="E197" s="11">
        <v>149.82400000000001</v>
      </c>
      <c r="F197" s="11">
        <v>147.773</v>
      </c>
      <c r="G197" s="11">
        <v>149.667</v>
      </c>
    </row>
    <row r="198" spans="1:7" x14ac:dyDescent="0.25">
      <c r="A198" s="10">
        <v>43016</v>
      </c>
      <c r="B198" s="10">
        <f>GBPJPY10080[[#This Row],[date_start]]+5</f>
        <v>43021</v>
      </c>
      <c r="C198">
        <v>468533</v>
      </c>
      <c r="D198" s="11">
        <v>147.27199999999999</v>
      </c>
      <c r="E198" s="11">
        <v>149.26300000000001</v>
      </c>
      <c r="F198" s="11">
        <v>146.934</v>
      </c>
      <c r="G198" s="11">
        <v>148.30500000000001</v>
      </c>
    </row>
    <row r="199" spans="1:7" x14ac:dyDescent="0.25">
      <c r="A199" s="10">
        <v>43009</v>
      </c>
      <c r="B199" s="10">
        <f>GBPJPY10080[[#This Row],[date_start]]+5</f>
        <v>43014</v>
      </c>
      <c r="C199">
        <v>518598</v>
      </c>
      <c r="D199" s="11">
        <v>150.40600000000001</v>
      </c>
      <c r="E199" s="11">
        <v>150.96100000000001</v>
      </c>
      <c r="F199" s="11">
        <v>147.03800000000001</v>
      </c>
      <c r="G199" s="11">
        <v>147.06200000000001</v>
      </c>
    </row>
    <row r="200" spans="1:7" x14ac:dyDescent="0.25">
      <c r="A200" s="10">
        <v>43002</v>
      </c>
      <c r="B200" s="10">
        <f>GBPJPY10080[[#This Row],[date_start]]+5</f>
        <v>43007</v>
      </c>
      <c r="C200">
        <v>739326</v>
      </c>
      <c r="D200" s="11">
        <v>151.322</v>
      </c>
      <c r="E200" s="11">
        <v>152.268</v>
      </c>
      <c r="F200" s="11">
        <v>149.74600000000001</v>
      </c>
      <c r="G200" s="11">
        <v>150.571</v>
      </c>
    </row>
    <row r="201" spans="1:7" x14ac:dyDescent="0.25">
      <c r="A201" s="10">
        <v>42995</v>
      </c>
      <c r="B201" s="10">
        <f>GBPJPY10080[[#This Row],[date_start]]+5</f>
        <v>43000</v>
      </c>
      <c r="C201">
        <v>744828</v>
      </c>
      <c r="D201" s="11">
        <v>150.54</v>
      </c>
      <c r="E201" s="11">
        <v>152.85400000000001</v>
      </c>
      <c r="F201" s="11">
        <v>150.13</v>
      </c>
      <c r="G201" s="11">
        <v>151.06200000000001</v>
      </c>
    </row>
    <row r="202" spans="1:7" x14ac:dyDescent="0.25">
      <c r="A202" s="10">
        <v>42988</v>
      </c>
      <c r="B202" s="10">
        <f>GBPJPY10080[[#This Row],[date_start]]+5</f>
        <v>42993</v>
      </c>
      <c r="C202">
        <v>736229</v>
      </c>
      <c r="D202" s="11">
        <v>142.59</v>
      </c>
      <c r="E202" s="11">
        <v>151.54400000000001</v>
      </c>
      <c r="F202" s="11">
        <v>142.53100000000001</v>
      </c>
      <c r="G202" s="11">
        <v>150.607</v>
      </c>
    </row>
    <row r="203" spans="1:7" x14ac:dyDescent="0.25">
      <c r="A203" s="10">
        <v>42981</v>
      </c>
      <c r="B203" s="10">
        <f>GBPJPY10080[[#This Row],[date_start]]+5</f>
        <v>42986</v>
      </c>
      <c r="C203">
        <v>739312</v>
      </c>
      <c r="D203" s="11">
        <v>141.90799999999999</v>
      </c>
      <c r="E203" s="11">
        <v>142.66900000000001</v>
      </c>
      <c r="F203" s="11">
        <v>141.17500000000001</v>
      </c>
      <c r="G203" s="11">
        <v>142.21700000000001</v>
      </c>
    </row>
    <row r="204" spans="1:7" x14ac:dyDescent="0.25">
      <c r="A204" s="10">
        <v>42974</v>
      </c>
      <c r="B204" s="10">
        <f>GBPJPY10080[[#This Row],[date_start]]+5</f>
        <v>42979</v>
      </c>
      <c r="C204">
        <v>704946</v>
      </c>
      <c r="D204" s="11">
        <v>140.983</v>
      </c>
      <c r="E204" s="11">
        <v>142.99600000000001</v>
      </c>
      <c r="F204" s="11">
        <v>139.99299999999999</v>
      </c>
      <c r="G204" s="11">
        <v>142.822</v>
      </c>
    </row>
    <row r="205" spans="1:7" x14ac:dyDescent="0.25">
      <c r="A205" s="10">
        <v>42967</v>
      </c>
      <c r="B205" s="10">
        <f>GBPJPY10080[[#This Row],[date_start]]+5</f>
        <v>42972</v>
      </c>
      <c r="C205">
        <v>650900</v>
      </c>
      <c r="D205" s="11">
        <v>140.52099999999999</v>
      </c>
      <c r="E205" s="11">
        <v>141.02500000000001</v>
      </c>
      <c r="F205" s="11">
        <v>139.28200000000001</v>
      </c>
      <c r="G205" s="11">
        <v>140.76300000000001</v>
      </c>
    </row>
    <row r="206" spans="1:7" x14ac:dyDescent="0.25">
      <c r="A206" s="10">
        <v>42960</v>
      </c>
      <c r="B206" s="10">
        <f>GBPJPY10080[[#This Row],[date_start]]+5</f>
        <v>42965</v>
      </c>
      <c r="C206">
        <v>765837</v>
      </c>
      <c r="D206" s="11">
        <v>141.708</v>
      </c>
      <c r="E206" s="11">
        <v>143.178</v>
      </c>
      <c r="F206" s="11">
        <v>139.773</v>
      </c>
      <c r="G206" s="11">
        <v>140.435</v>
      </c>
    </row>
    <row r="207" spans="1:7" x14ac:dyDescent="0.25">
      <c r="A207" s="10">
        <v>42953</v>
      </c>
      <c r="B207" s="10">
        <f>GBPJPY10080[[#This Row],[date_start]]+5</f>
        <v>42958</v>
      </c>
      <c r="C207">
        <v>823203</v>
      </c>
      <c r="D207" s="11">
        <v>144.28200000000001</v>
      </c>
      <c r="E207" s="11">
        <v>144.702</v>
      </c>
      <c r="F207" s="11">
        <v>141.238</v>
      </c>
      <c r="G207" s="11">
        <v>141.99799999999999</v>
      </c>
    </row>
    <row r="208" spans="1:7" x14ac:dyDescent="0.25">
      <c r="A208" s="10">
        <v>42946</v>
      </c>
      <c r="B208" s="10">
        <f>GBPJPY10080[[#This Row],[date_start]]+5</f>
        <v>42951</v>
      </c>
      <c r="C208">
        <v>917334</v>
      </c>
      <c r="D208" s="11">
        <v>145.226</v>
      </c>
      <c r="E208" s="11">
        <v>146.786</v>
      </c>
      <c r="F208" s="11">
        <v>144.214</v>
      </c>
      <c r="G208" s="11">
        <v>144.24799999999999</v>
      </c>
    </row>
    <row r="209" spans="1:7" x14ac:dyDescent="0.25">
      <c r="A209" s="10">
        <v>42939</v>
      </c>
      <c r="B209" s="10">
        <f>GBPJPY10080[[#This Row],[date_start]]+5</f>
        <v>42944</v>
      </c>
      <c r="C209">
        <v>993431</v>
      </c>
      <c r="D209" s="11">
        <v>144.251</v>
      </c>
      <c r="E209" s="11">
        <v>146.54499999999999</v>
      </c>
      <c r="F209" s="11">
        <v>144.01300000000001</v>
      </c>
      <c r="G209" s="11">
        <v>145.28200000000001</v>
      </c>
    </row>
    <row r="210" spans="1:7" x14ac:dyDescent="0.25">
      <c r="A210" s="10">
        <v>42932</v>
      </c>
      <c r="B210" s="10">
        <f>GBPJPY10080[[#This Row],[date_start]]+5</f>
        <v>42937</v>
      </c>
      <c r="C210">
        <v>879221</v>
      </c>
      <c r="D210" s="11">
        <v>147.316</v>
      </c>
      <c r="E210" s="11">
        <v>147.595</v>
      </c>
      <c r="F210" s="11">
        <v>144.04300000000001</v>
      </c>
      <c r="G210" s="11">
        <v>144.339</v>
      </c>
    </row>
    <row r="211" spans="1:7" x14ac:dyDescent="0.25">
      <c r="A211" s="10">
        <v>42925</v>
      </c>
      <c r="B211" s="10">
        <f>GBPJPY10080[[#This Row],[date_start]]+5</f>
        <v>42930</v>
      </c>
      <c r="C211">
        <v>813577</v>
      </c>
      <c r="D211" s="11">
        <v>146.648</v>
      </c>
      <c r="E211" s="11">
        <v>147.76</v>
      </c>
      <c r="F211" s="11">
        <v>145.255</v>
      </c>
      <c r="G211" s="11">
        <v>147.286</v>
      </c>
    </row>
    <row r="212" spans="1:7" x14ac:dyDescent="0.25">
      <c r="A212" s="10">
        <v>42918</v>
      </c>
      <c r="B212" s="10">
        <f>GBPJPY10080[[#This Row],[date_start]]+5</f>
        <v>42923</v>
      </c>
      <c r="C212">
        <v>744290</v>
      </c>
      <c r="D212" s="11">
        <v>145.76900000000001</v>
      </c>
      <c r="E212" s="11">
        <v>147.59899999999999</v>
      </c>
      <c r="F212" s="11">
        <v>145.76900000000001</v>
      </c>
      <c r="G212" s="11">
        <v>146.63999999999999</v>
      </c>
    </row>
    <row r="213" spans="1:7" x14ac:dyDescent="0.25">
      <c r="A213" s="10">
        <v>42911</v>
      </c>
      <c r="B213" s="10">
        <f>GBPJPY10080[[#This Row],[date_start]]+5</f>
        <v>42916</v>
      </c>
      <c r="C213">
        <v>799297</v>
      </c>
      <c r="D213" s="11">
        <v>141.52699999999999</v>
      </c>
      <c r="E213" s="11">
        <v>146.535</v>
      </c>
      <c r="F213" s="11">
        <v>141.47300000000001</v>
      </c>
      <c r="G213" s="11">
        <v>146.27099999999999</v>
      </c>
    </row>
    <row r="214" spans="1:7" x14ac:dyDescent="0.25">
      <c r="A214" s="10">
        <v>42904</v>
      </c>
      <c r="B214" s="10">
        <f>GBPJPY10080[[#This Row],[date_start]]+5</f>
        <v>42909</v>
      </c>
      <c r="C214">
        <v>746020</v>
      </c>
      <c r="D214" s="11">
        <v>141.477</v>
      </c>
      <c r="E214" s="11">
        <v>142.53100000000001</v>
      </c>
      <c r="F214" s="11">
        <v>139.83699999999999</v>
      </c>
      <c r="G214" s="11">
        <v>141.333</v>
      </c>
    </row>
    <row r="215" spans="1:7" x14ac:dyDescent="0.25">
      <c r="A215" s="10">
        <v>42897</v>
      </c>
      <c r="B215" s="10">
        <f>GBPJPY10080[[#This Row],[date_start]]+5</f>
        <v>42902</v>
      </c>
      <c r="C215">
        <v>872488</v>
      </c>
      <c r="D215" s="11">
        <v>140.19900000000001</v>
      </c>
      <c r="E215" s="11">
        <v>142.32300000000001</v>
      </c>
      <c r="F215" s="11">
        <v>138.65700000000001</v>
      </c>
      <c r="G215" s="11">
        <v>141.50200000000001</v>
      </c>
    </row>
    <row r="216" spans="1:7" x14ac:dyDescent="0.25">
      <c r="A216" s="10">
        <v>42890</v>
      </c>
      <c r="B216" s="10">
        <f>GBPJPY10080[[#This Row],[date_start]]+5</f>
        <v>42895</v>
      </c>
      <c r="C216">
        <v>872865</v>
      </c>
      <c r="D216" s="11">
        <v>141.876</v>
      </c>
      <c r="E216" s="11">
        <v>143.08799999999999</v>
      </c>
      <c r="F216" s="11">
        <v>139.494</v>
      </c>
      <c r="G216" s="11">
        <v>140.43299999999999</v>
      </c>
    </row>
    <row r="217" spans="1:7" x14ac:dyDescent="0.25">
      <c r="A217" s="10">
        <v>42883</v>
      </c>
      <c r="B217" s="10">
        <f>GBPJPY10080[[#This Row],[date_start]]+5</f>
        <v>42888</v>
      </c>
      <c r="C217">
        <v>768148</v>
      </c>
      <c r="D217" s="11">
        <v>142.30000000000001</v>
      </c>
      <c r="E217" s="11">
        <v>143.94200000000001</v>
      </c>
      <c r="F217" s="11">
        <v>141.471</v>
      </c>
      <c r="G217" s="11">
        <v>142.31800000000001</v>
      </c>
    </row>
    <row r="218" spans="1:7" x14ac:dyDescent="0.25">
      <c r="A218" s="10">
        <v>42876</v>
      </c>
      <c r="B218" s="10">
        <f>GBPJPY10080[[#This Row],[date_start]]+5</f>
        <v>42881</v>
      </c>
      <c r="C218">
        <v>831057</v>
      </c>
      <c r="D218" s="11">
        <v>144.297</v>
      </c>
      <c r="E218" s="11">
        <v>145.428</v>
      </c>
      <c r="F218" s="11">
        <v>142.114</v>
      </c>
      <c r="G218" s="11">
        <v>142.25</v>
      </c>
    </row>
    <row r="219" spans="1:7" x14ac:dyDescent="0.25">
      <c r="A219" s="10">
        <v>42869</v>
      </c>
      <c r="B219" s="10">
        <f>GBPJPY10080[[#This Row],[date_start]]+5</f>
        <v>42874</v>
      </c>
      <c r="C219">
        <v>1034209</v>
      </c>
      <c r="D219" s="11">
        <v>145.755</v>
      </c>
      <c r="E219" s="11">
        <v>147.102</v>
      </c>
      <c r="F219" s="11">
        <v>143.339</v>
      </c>
      <c r="G219" s="11">
        <v>144.93299999999999</v>
      </c>
    </row>
    <row r="220" spans="1:7" x14ac:dyDescent="0.25">
      <c r="A220" s="10">
        <v>42862</v>
      </c>
      <c r="B220" s="10">
        <f>GBPJPY10080[[#This Row],[date_start]]+5</f>
        <v>42867</v>
      </c>
      <c r="C220">
        <v>859282</v>
      </c>
      <c r="D220" s="11">
        <v>146.64400000000001</v>
      </c>
      <c r="E220" s="11">
        <v>148.09200000000001</v>
      </c>
      <c r="F220" s="11">
        <v>145.64599999999999</v>
      </c>
      <c r="G220" s="11">
        <v>145.958</v>
      </c>
    </row>
    <row r="221" spans="1:7" x14ac:dyDescent="0.25">
      <c r="A221" s="10">
        <v>42855</v>
      </c>
      <c r="B221" s="10">
        <f>GBPJPY10080[[#This Row],[date_start]]+5</f>
        <v>42860</v>
      </c>
      <c r="C221">
        <v>766174</v>
      </c>
      <c r="D221" s="11">
        <v>143.851</v>
      </c>
      <c r="E221" s="11">
        <v>146.42699999999999</v>
      </c>
      <c r="F221" s="11">
        <v>143.79</v>
      </c>
      <c r="G221" s="11">
        <v>146.08500000000001</v>
      </c>
    </row>
    <row r="222" spans="1:7" x14ac:dyDescent="0.25">
      <c r="A222" s="10">
        <v>42848</v>
      </c>
      <c r="B222" s="10">
        <f>GBPJPY10080[[#This Row],[date_start]]+5</f>
        <v>42853</v>
      </c>
      <c r="C222">
        <v>919926</v>
      </c>
      <c r="D222" s="11">
        <v>141.767</v>
      </c>
      <c r="E222" s="11">
        <v>144.47800000000001</v>
      </c>
      <c r="F222" s="11">
        <v>140.041</v>
      </c>
      <c r="G222" s="11">
        <v>144.35400000000001</v>
      </c>
    </row>
    <row r="223" spans="1:7" x14ac:dyDescent="0.25">
      <c r="A223" s="10">
        <v>42841</v>
      </c>
      <c r="B223" s="10">
        <f>GBPJPY10080[[#This Row],[date_start]]+5</f>
        <v>42846</v>
      </c>
      <c r="C223">
        <v>866999</v>
      </c>
      <c r="D223" s="11">
        <v>136.20500000000001</v>
      </c>
      <c r="E223" s="11">
        <v>140.328</v>
      </c>
      <c r="F223" s="11">
        <v>135.58500000000001</v>
      </c>
      <c r="G223" s="11">
        <v>139.52600000000001</v>
      </c>
    </row>
    <row r="224" spans="1:7" x14ac:dyDescent="0.25">
      <c r="A224" s="10">
        <v>42834</v>
      </c>
      <c r="B224" s="10">
        <f>GBPJPY10080[[#This Row],[date_start]]+5</f>
        <v>42839</v>
      </c>
      <c r="C224">
        <v>816200</v>
      </c>
      <c r="D224" s="11">
        <v>137.458</v>
      </c>
      <c r="E224" s="11">
        <v>138.249</v>
      </c>
      <c r="F224" s="11">
        <v>135.88399999999999</v>
      </c>
      <c r="G224" s="11">
        <v>135.88900000000001</v>
      </c>
    </row>
    <row r="225" spans="1:7" x14ac:dyDescent="0.25">
      <c r="A225" s="10">
        <v>42827</v>
      </c>
      <c r="B225" s="10">
        <f>GBPJPY10080[[#This Row],[date_start]]+5</f>
        <v>42832</v>
      </c>
      <c r="C225">
        <v>973726</v>
      </c>
      <c r="D225" s="11">
        <v>139.655</v>
      </c>
      <c r="E225" s="11">
        <v>139.88900000000001</v>
      </c>
      <c r="F225" s="11">
        <v>136.93799999999999</v>
      </c>
      <c r="G225" s="11">
        <v>137.20099999999999</v>
      </c>
    </row>
    <row r="226" spans="1:7" x14ac:dyDescent="0.25">
      <c r="A226" s="10">
        <v>42820</v>
      </c>
      <c r="B226" s="10">
        <f>GBPJPY10080[[#This Row],[date_start]]+5</f>
        <v>42825</v>
      </c>
      <c r="C226">
        <v>1052791</v>
      </c>
      <c r="D226" s="11">
        <v>138.429</v>
      </c>
      <c r="E226" s="11">
        <v>140.07499999999999</v>
      </c>
      <c r="F226" s="11">
        <v>137.506</v>
      </c>
      <c r="G226" s="11">
        <v>139.50800000000001</v>
      </c>
    </row>
    <row r="227" spans="1:7" x14ac:dyDescent="0.25">
      <c r="A227" s="10">
        <v>42813</v>
      </c>
      <c r="B227" s="10">
        <f>GBPJPY10080[[#This Row],[date_start]]+5</f>
        <v>42818</v>
      </c>
      <c r="C227">
        <v>1077045</v>
      </c>
      <c r="D227" s="11">
        <v>139.53399999999999</v>
      </c>
      <c r="E227" s="11">
        <v>140.39699999999999</v>
      </c>
      <c r="F227" s="11">
        <v>137.745</v>
      </c>
      <c r="G227" s="11">
        <v>138.61600000000001</v>
      </c>
    </row>
    <row r="228" spans="1:7" x14ac:dyDescent="0.25">
      <c r="A228" s="10">
        <v>42806</v>
      </c>
      <c r="B228" s="10">
        <f>GBPJPY10080[[#This Row],[date_start]]+5</f>
        <v>42811</v>
      </c>
      <c r="C228">
        <v>1041794</v>
      </c>
      <c r="D228" s="11">
        <v>139.64400000000001</v>
      </c>
      <c r="E228" s="11">
        <v>140.60300000000001</v>
      </c>
      <c r="F228" s="11">
        <v>138.54400000000001</v>
      </c>
      <c r="G228" s="11">
        <v>139.62799999999999</v>
      </c>
    </row>
    <row r="229" spans="1:7" x14ac:dyDescent="0.25">
      <c r="A229" s="10">
        <v>42799</v>
      </c>
      <c r="B229" s="10">
        <f>GBPJPY10080[[#This Row],[date_start]]+5</f>
        <v>42804</v>
      </c>
      <c r="C229">
        <v>1020279</v>
      </c>
      <c r="D229" s="11">
        <v>139.91300000000001</v>
      </c>
      <c r="E229" s="11">
        <v>140.52699999999999</v>
      </c>
      <c r="F229" s="11">
        <v>138.42699999999999</v>
      </c>
      <c r="G229" s="11">
        <v>139.45699999999999</v>
      </c>
    </row>
    <row r="230" spans="1:7" x14ac:dyDescent="0.25">
      <c r="A230" s="10">
        <v>42792</v>
      </c>
      <c r="B230" s="10">
        <f>GBPJPY10080[[#This Row],[date_start]]+5</f>
        <v>42797</v>
      </c>
      <c r="C230">
        <v>1097181</v>
      </c>
      <c r="D230" s="11">
        <v>139.81299999999999</v>
      </c>
      <c r="E230" s="11">
        <v>140.738</v>
      </c>
      <c r="F230" s="11">
        <v>138.81399999999999</v>
      </c>
      <c r="G230" s="11">
        <v>139.834</v>
      </c>
    </row>
    <row r="231" spans="1:7" x14ac:dyDescent="0.25">
      <c r="A231" s="10">
        <v>42785</v>
      </c>
      <c r="B231" s="10">
        <f>GBPJPY10080[[#This Row],[date_start]]+5</f>
        <v>42790</v>
      </c>
      <c r="C231">
        <v>976040</v>
      </c>
      <c r="D231" s="11">
        <v>139.99</v>
      </c>
      <c r="E231" s="11">
        <v>142.02099999999999</v>
      </c>
      <c r="F231" s="11">
        <v>139.304</v>
      </c>
      <c r="G231" s="11">
        <v>139.357</v>
      </c>
    </row>
    <row r="232" spans="1:7" x14ac:dyDescent="0.25">
      <c r="A232" s="10">
        <v>42778</v>
      </c>
      <c r="B232" s="10">
        <f>GBPJPY10080[[#This Row],[date_start]]+5</f>
        <v>42783</v>
      </c>
      <c r="C232">
        <v>1021569</v>
      </c>
      <c r="D232" s="11">
        <v>141.59100000000001</v>
      </c>
      <c r="E232" s="11">
        <v>142.797</v>
      </c>
      <c r="F232" s="11">
        <v>139.61500000000001</v>
      </c>
      <c r="G232" s="11">
        <v>139.68100000000001</v>
      </c>
    </row>
    <row r="233" spans="1:7" x14ac:dyDescent="0.25">
      <c r="A233" s="10">
        <v>42771</v>
      </c>
      <c r="B233" s="10">
        <f>GBPJPY10080[[#This Row],[date_start]]+5</f>
        <v>42776</v>
      </c>
      <c r="C233">
        <v>1104891</v>
      </c>
      <c r="D233" s="11">
        <v>140.36500000000001</v>
      </c>
      <c r="E233" s="11">
        <v>142.357</v>
      </c>
      <c r="F233" s="11">
        <v>138.52500000000001</v>
      </c>
      <c r="G233" s="11">
        <v>140.99299999999999</v>
      </c>
    </row>
    <row r="234" spans="1:7" x14ac:dyDescent="0.25">
      <c r="A234" s="10">
        <v>42764</v>
      </c>
      <c r="B234" s="10">
        <f>GBPJPY10080[[#This Row],[date_start]]+5</f>
        <v>42769</v>
      </c>
      <c r="C234">
        <v>1218303</v>
      </c>
      <c r="D234" s="11">
        <v>144.25399999999999</v>
      </c>
      <c r="E234" s="11">
        <v>144.596</v>
      </c>
      <c r="F234" s="11">
        <v>140.184</v>
      </c>
      <c r="G234" s="11">
        <v>140.184</v>
      </c>
    </row>
    <row r="235" spans="1:7" x14ac:dyDescent="0.25">
      <c r="A235" s="10">
        <v>42757</v>
      </c>
      <c r="B235" s="10">
        <f>GBPJPY10080[[#This Row],[date_start]]+5</f>
        <v>42762</v>
      </c>
      <c r="C235">
        <v>1215743</v>
      </c>
      <c r="D235" s="11">
        <v>141.506</v>
      </c>
      <c r="E235" s="11">
        <v>144.773</v>
      </c>
      <c r="F235" s="11">
        <v>140.74600000000001</v>
      </c>
      <c r="G235" s="11">
        <v>144.33799999999999</v>
      </c>
    </row>
    <row r="236" spans="1:7" x14ac:dyDescent="0.25">
      <c r="A236" s="10">
        <v>42750</v>
      </c>
      <c r="B236" s="10">
        <f>GBPJPY10080[[#This Row],[date_start]]+5</f>
        <v>42755</v>
      </c>
      <c r="C236">
        <v>1313356</v>
      </c>
      <c r="D236" s="11">
        <v>137.13200000000001</v>
      </c>
      <c r="E236" s="11">
        <v>142.16200000000001</v>
      </c>
      <c r="F236" s="11">
        <v>136.446</v>
      </c>
      <c r="G236" s="11">
        <v>141.44900000000001</v>
      </c>
    </row>
    <row r="237" spans="1:7" x14ac:dyDescent="0.25">
      <c r="A237" s="10">
        <v>42743</v>
      </c>
      <c r="B237" s="10">
        <f>GBPJPY10080[[#This Row],[date_start]]+5</f>
        <v>42748</v>
      </c>
      <c r="C237">
        <v>1248327</v>
      </c>
      <c r="D237" s="11">
        <v>143.34399999999999</v>
      </c>
      <c r="E237" s="11">
        <v>143.84100000000001</v>
      </c>
      <c r="F237" s="11">
        <v>138.90700000000001</v>
      </c>
      <c r="G237" s="11">
        <v>139.08000000000001</v>
      </c>
    </row>
    <row r="238" spans="1:7" x14ac:dyDescent="0.25">
      <c r="A238" s="10">
        <v>42736</v>
      </c>
      <c r="B238" s="10">
        <f>GBPJPY10080[[#This Row],[date_start]]+5</f>
        <v>42741</v>
      </c>
      <c r="C238">
        <v>1028829</v>
      </c>
      <c r="D238" s="11">
        <v>143.87799999999999</v>
      </c>
      <c r="E238" s="11">
        <v>145.38300000000001</v>
      </c>
      <c r="F238" s="11">
        <v>142.47800000000001</v>
      </c>
      <c r="G238" s="11">
        <v>143.643</v>
      </c>
    </row>
    <row r="239" spans="1:7" x14ac:dyDescent="0.25">
      <c r="A239" s="10">
        <v>42729</v>
      </c>
      <c r="B239" s="10">
        <f>GBPJPY10080[[#This Row],[date_start]]+5</f>
        <v>42734</v>
      </c>
      <c r="C239">
        <v>649439</v>
      </c>
      <c r="D239" s="11">
        <v>143.74</v>
      </c>
      <c r="E239" s="11">
        <v>144.68299999999999</v>
      </c>
      <c r="F239" s="11">
        <v>142.15299999999999</v>
      </c>
      <c r="G239" s="11">
        <v>144.08699999999999</v>
      </c>
    </row>
    <row r="240" spans="1:7" x14ac:dyDescent="0.25">
      <c r="A240" s="10">
        <v>42722</v>
      </c>
      <c r="B240" s="10">
        <f>GBPJPY10080[[#This Row],[date_start]]+5</f>
        <v>42727</v>
      </c>
      <c r="C240">
        <v>894297</v>
      </c>
      <c r="D240" s="11">
        <v>147.155</v>
      </c>
      <c r="E240" s="11">
        <v>147.249</v>
      </c>
      <c r="F240" s="11">
        <v>143.48400000000001</v>
      </c>
      <c r="G240" s="11">
        <v>143.74700000000001</v>
      </c>
    </row>
    <row r="241" spans="1:7" x14ac:dyDescent="0.25">
      <c r="A241" s="10">
        <v>42715</v>
      </c>
      <c r="B241" s="10">
        <f>GBPJPY10080[[#This Row],[date_start]]+5</f>
        <v>42720</v>
      </c>
      <c r="C241">
        <v>1009261</v>
      </c>
      <c r="D241" s="11">
        <v>145.10599999999999</v>
      </c>
      <c r="E241" s="11">
        <v>148.44499999999999</v>
      </c>
      <c r="F241" s="11">
        <v>144.898</v>
      </c>
      <c r="G241" s="11">
        <v>146.87799999999999</v>
      </c>
    </row>
    <row r="242" spans="1:7" x14ac:dyDescent="0.25">
      <c r="A242" s="10">
        <v>42708</v>
      </c>
      <c r="B242" s="10">
        <f>GBPJPY10080[[#This Row],[date_start]]+5</f>
        <v>42713</v>
      </c>
      <c r="C242">
        <v>819356</v>
      </c>
      <c r="D242" s="11">
        <v>143.28</v>
      </c>
      <c r="E242" s="11">
        <v>146.01900000000001</v>
      </c>
      <c r="F242" s="11">
        <v>142.499</v>
      </c>
      <c r="G242" s="11">
        <v>144.69900000000001</v>
      </c>
    </row>
    <row r="243" spans="1:7" x14ac:dyDescent="0.25">
      <c r="A243" s="10">
        <v>42701</v>
      </c>
      <c r="B243" s="10">
        <f>GBPJPY10080[[#This Row],[date_start]]+5</f>
        <v>42706</v>
      </c>
      <c r="C243">
        <v>1033609</v>
      </c>
      <c r="D243" s="11">
        <v>140.48400000000001</v>
      </c>
      <c r="E243" s="11">
        <v>145.178</v>
      </c>
      <c r="F243" s="11">
        <v>138.494</v>
      </c>
      <c r="G243" s="11">
        <v>144.19900000000001</v>
      </c>
    </row>
    <row r="244" spans="1:7" x14ac:dyDescent="0.25">
      <c r="A244" s="10">
        <v>42694</v>
      </c>
      <c r="B244" s="10">
        <f>GBPJPY10080[[#This Row],[date_start]]+5</f>
        <v>42699</v>
      </c>
      <c r="C244">
        <v>922240</v>
      </c>
      <c r="D244" s="11">
        <v>138.14400000000001</v>
      </c>
      <c r="E244" s="11">
        <v>141.726</v>
      </c>
      <c r="F244" s="11">
        <v>136.267</v>
      </c>
      <c r="G244" s="11">
        <v>140.983</v>
      </c>
    </row>
    <row r="245" spans="1:7" x14ac:dyDescent="0.25">
      <c r="A245" s="10">
        <v>42687</v>
      </c>
      <c r="B245" s="10">
        <f>GBPJPY10080[[#This Row],[date_start]]+5</f>
        <v>42692</v>
      </c>
      <c r="C245">
        <v>985999</v>
      </c>
      <c r="D245" s="11">
        <v>134.256</v>
      </c>
      <c r="E245" s="11">
        <v>137.56800000000001</v>
      </c>
      <c r="F245" s="11">
        <v>134.07</v>
      </c>
      <c r="G245" s="11">
        <v>136.51300000000001</v>
      </c>
    </row>
    <row r="246" spans="1:7" x14ac:dyDescent="0.25">
      <c r="A246" s="10">
        <v>42680</v>
      </c>
      <c r="B246" s="10">
        <f>GBPJPY10080[[#This Row],[date_start]]+5</f>
        <v>42685</v>
      </c>
      <c r="C246">
        <v>1160709</v>
      </c>
      <c r="D246" s="11">
        <v>129.38900000000001</v>
      </c>
      <c r="E246" s="11">
        <v>134.90199999999999</v>
      </c>
      <c r="F246" s="11">
        <v>126.681</v>
      </c>
      <c r="G246" s="11">
        <v>133.96600000000001</v>
      </c>
    </row>
    <row r="247" spans="1:7" x14ac:dyDescent="0.25">
      <c r="A247" s="10">
        <v>42673</v>
      </c>
      <c r="B247" s="10">
        <f>GBPJPY10080[[#This Row],[date_start]]+5</f>
        <v>42678</v>
      </c>
      <c r="C247">
        <v>862552</v>
      </c>
      <c r="D247" s="11">
        <v>127.41800000000001</v>
      </c>
      <c r="E247" s="11">
        <v>129.43899999999999</v>
      </c>
      <c r="F247" s="11">
        <v>126.467</v>
      </c>
      <c r="G247" s="11">
        <v>128.72</v>
      </c>
    </row>
    <row r="248" spans="1:7" x14ac:dyDescent="0.25">
      <c r="A248" s="10">
        <v>42666</v>
      </c>
      <c r="B248" s="10">
        <f>GBPJPY10080[[#This Row],[date_start]]+5</f>
        <v>42671</v>
      </c>
      <c r="C248">
        <v>770224</v>
      </c>
      <c r="D248" s="11">
        <v>126.88</v>
      </c>
      <c r="E248" s="11">
        <v>128.405</v>
      </c>
      <c r="F248" s="11">
        <v>126.58499999999999</v>
      </c>
      <c r="G248" s="11">
        <v>127.274</v>
      </c>
    </row>
    <row r="249" spans="1:7" x14ac:dyDescent="0.25">
      <c r="A249" s="10">
        <v>42659</v>
      </c>
      <c r="B249" s="10">
        <f>GBPJPY10080[[#This Row],[date_start]]+5</f>
        <v>42664</v>
      </c>
      <c r="C249">
        <v>717730</v>
      </c>
      <c r="D249" s="11">
        <v>126.754</v>
      </c>
      <c r="E249" s="11">
        <v>128.15299999999999</v>
      </c>
      <c r="F249" s="11">
        <v>126.10599999999999</v>
      </c>
      <c r="G249" s="11">
        <v>126.807</v>
      </c>
    </row>
    <row r="250" spans="1:7" x14ac:dyDescent="0.25">
      <c r="A250" s="10">
        <v>42652</v>
      </c>
      <c r="B250" s="10">
        <f>GBPJPY10080[[#This Row],[date_start]]+5</f>
        <v>42657</v>
      </c>
      <c r="C250">
        <v>840605</v>
      </c>
      <c r="D250" s="11">
        <v>127.935</v>
      </c>
      <c r="E250" s="11">
        <v>128.59200000000001</v>
      </c>
      <c r="F250" s="11">
        <v>124.81100000000001</v>
      </c>
      <c r="G250" s="11">
        <v>126.509</v>
      </c>
    </row>
    <row r="251" spans="1:7" x14ac:dyDescent="0.25">
      <c r="A251" s="10">
        <v>42645</v>
      </c>
      <c r="B251" s="10">
        <f>GBPJPY10080[[#This Row],[date_start]]+5</f>
        <v>42650</v>
      </c>
      <c r="C251">
        <v>824502</v>
      </c>
      <c r="D251" s="11">
        <v>130.70099999999999</v>
      </c>
      <c r="E251" s="11">
        <v>132.21700000000001</v>
      </c>
      <c r="F251" s="11">
        <v>116.08199999999999</v>
      </c>
      <c r="G251" s="11">
        <v>127.874</v>
      </c>
    </row>
    <row r="252" spans="1:7" x14ac:dyDescent="0.25">
      <c r="A252" s="10">
        <v>42638</v>
      </c>
      <c r="B252" s="10">
        <f>GBPJPY10080[[#This Row],[date_start]]+5</f>
        <v>42643</v>
      </c>
      <c r="C252">
        <v>742592</v>
      </c>
      <c r="D252" s="11">
        <v>130.864</v>
      </c>
      <c r="E252" s="11">
        <v>132.41900000000001</v>
      </c>
      <c r="F252" s="11">
        <v>129.613</v>
      </c>
      <c r="G252" s="11">
        <v>131.43799999999999</v>
      </c>
    </row>
    <row r="253" spans="1:7" x14ac:dyDescent="0.25">
      <c r="A253" s="10">
        <v>42631</v>
      </c>
      <c r="B253" s="10">
        <f>GBPJPY10080[[#This Row],[date_start]]+5</f>
        <v>42636</v>
      </c>
      <c r="C253">
        <v>714639</v>
      </c>
      <c r="D253" s="11">
        <v>132.77000000000001</v>
      </c>
      <c r="E253" s="11">
        <v>133.46100000000001</v>
      </c>
      <c r="F253" s="11">
        <v>130.39599999999999</v>
      </c>
      <c r="G253" s="11">
        <v>130.583</v>
      </c>
    </row>
    <row r="254" spans="1:7" x14ac:dyDescent="0.25">
      <c r="A254" s="10">
        <v>42624</v>
      </c>
      <c r="B254" s="10">
        <f>GBPJPY10080[[#This Row],[date_start]]+5</f>
        <v>42629</v>
      </c>
      <c r="C254">
        <v>754814</v>
      </c>
      <c r="D254" s="11">
        <v>136.005</v>
      </c>
      <c r="E254" s="11">
        <v>136.61000000000001</v>
      </c>
      <c r="F254" s="11">
        <v>132.88</v>
      </c>
      <c r="G254" s="11">
        <v>132.88</v>
      </c>
    </row>
    <row r="255" spans="1:7" x14ac:dyDescent="0.25">
      <c r="A255" s="10">
        <v>42617</v>
      </c>
      <c r="B255" s="10">
        <f>GBPJPY10080[[#This Row],[date_start]]+5</f>
        <v>42622</v>
      </c>
      <c r="C255">
        <v>666723</v>
      </c>
      <c r="D255" s="11">
        <v>138.352</v>
      </c>
      <c r="E255" s="11">
        <v>138.44900000000001</v>
      </c>
      <c r="F255" s="11">
        <v>134.999</v>
      </c>
      <c r="G255" s="11">
        <v>135.881</v>
      </c>
    </row>
    <row r="256" spans="1:7" x14ac:dyDescent="0.25">
      <c r="A256" s="10">
        <v>42610</v>
      </c>
      <c r="B256" s="10">
        <f>GBPJPY10080[[#This Row],[date_start]]+5</f>
        <v>42615</v>
      </c>
      <c r="C256">
        <v>631487</v>
      </c>
      <c r="D256" s="11">
        <v>133.88399999999999</v>
      </c>
      <c r="E256" s="11">
        <v>138.815</v>
      </c>
      <c r="F256" s="11">
        <v>133.31899999999999</v>
      </c>
      <c r="G256" s="11">
        <v>137.739</v>
      </c>
    </row>
    <row r="257" spans="1:7" x14ac:dyDescent="0.25">
      <c r="A257" s="10">
        <v>42603</v>
      </c>
      <c r="B257" s="10">
        <f>GBPJPY10080[[#This Row],[date_start]]+5</f>
        <v>42608</v>
      </c>
      <c r="C257">
        <v>596678</v>
      </c>
      <c r="D257" s="11">
        <v>131.47399999999999</v>
      </c>
      <c r="E257" s="11">
        <v>133.86000000000001</v>
      </c>
      <c r="F257" s="11">
        <v>131.11600000000001</v>
      </c>
      <c r="G257" s="11">
        <v>133.58799999999999</v>
      </c>
    </row>
    <row r="258" spans="1:7" x14ac:dyDescent="0.25">
      <c r="A258" s="10">
        <v>42596</v>
      </c>
      <c r="B258" s="10">
        <f>GBPJPY10080[[#This Row],[date_start]]+5</f>
        <v>42601</v>
      </c>
      <c r="C258">
        <v>654492</v>
      </c>
      <c r="D258" s="11">
        <v>130.65799999999999</v>
      </c>
      <c r="E258" s="11">
        <v>132.24299999999999</v>
      </c>
      <c r="F258" s="11">
        <v>129.054</v>
      </c>
      <c r="G258" s="11">
        <v>131.012</v>
      </c>
    </row>
    <row r="259" spans="1:7" x14ac:dyDescent="0.25">
      <c r="A259" s="10">
        <v>42589</v>
      </c>
      <c r="B259" s="10">
        <f>GBPJPY10080[[#This Row],[date_start]]+5</f>
        <v>42594</v>
      </c>
      <c r="C259">
        <v>514299</v>
      </c>
      <c r="D259" s="11">
        <v>133.256</v>
      </c>
      <c r="E259" s="11">
        <v>134.006</v>
      </c>
      <c r="F259" s="11">
        <v>130.34800000000001</v>
      </c>
      <c r="G259" s="11">
        <v>130.804</v>
      </c>
    </row>
    <row r="260" spans="1:7" x14ac:dyDescent="0.25">
      <c r="A260" s="10">
        <v>42582</v>
      </c>
      <c r="B260" s="10">
        <f>GBPJPY10080[[#This Row],[date_start]]+5</f>
        <v>42587</v>
      </c>
      <c r="C260">
        <v>661681</v>
      </c>
      <c r="D260" s="11">
        <v>135.14099999999999</v>
      </c>
      <c r="E260" s="11">
        <v>136.24100000000001</v>
      </c>
      <c r="F260" s="11">
        <v>132.22</v>
      </c>
      <c r="G260" s="11">
        <v>132.999</v>
      </c>
    </row>
    <row r="261" spans="1:7" x14ac:dyDescent="0.25">
      <c r="A261" s="10">
        <v>42575</v>
      </c>
      <c r="B261" s="10">
        <f>GBPJPY10080[[#This Row],[date_start]]+5</f>
        <v>42580</v>
      </c>
      <c r="C261">
        <v>726866</v>
      </c>
      <c r="D261" s="11">
        <v>139.45599999999999</v>
      </c>
      <c r="E261" s="11">
        <v>140.119</v>
      </c>
      <c r="F261" s="11">
        <v>134.85</v>
      </c>
      <c r="G261" s="11">
        <v>134.92099999999999</v>
      </c>
    </row>
    <row r="262" spans="1:7" x14ac:dyDescent="0.25">
      <c r="A262" s="10">
        <v>42568</v>
      </c>
      <c r="B262" s="10">
        <f>GBPJPY10080[[#This Row],[date_start]]+5</f>
        <v>42573</v>
      </c>
      <c r="C262">
        <v>701032</v>
      </c>
      <c r="D262" s="11">
        <v>138.98500000000001</v>
      </c>
      <c r="E262" s="11">
        <v>142.381</v>
      </c>
      <c r="F262" s="11">
        <v>138.30699999999999</v>
      </c>
      <c r="G262" s="11">
        <v>139.01300000000001</v>
      </c>
    </row>
    <row r="263" spans="1:7" x14ac:dyDescent="0.25">
      <c r="A263" s="10">
        <v>42561</v>
      </c>
      <c r="B263" s="10">
        <f>GBPJPY10080[[#This Row],[date_start]]+5</f>
        <v>42566</v>
      </c>
      <c r="C263">
        <v>853111</v>
      </c>
      <c r="D263" s="11">
        <v>130.244</v>
      </c>
      <c r="E263" s="11">
        <v>143.22</v>
      </c>
      <c r="F263" s="11">
        <v>130.102</v>
      </c>
      <c r="G263" s="11">
        <v>138.148</v>
      </c>
    </row>
    <row r="264" spans="1:7" x14ac:dyDescent="0.25">
      <c r="A264" s="10">
        <v>42554</v>
      </c>
      <c r="B264" s="10">
        <f>GBPJPY10080[[#This Row],[date_start]]+5</f>
        <v>42559</v>
      </c>
      <c r="C264">
        <v>792294</v>
      </c>
      <c r="D264" s="11">
        <v>135.92099999999999</v>
      </c>
      <c r="E264" s="11">
        <v>136.79300000000001</v>
      </c>
      <c r="F264" s="11">
        <v>128.756</v>
      </c>
      <c r="G264" s="11">
        <v>129.74</v>
      </c>
    </row>
    <row r="265" spans="1:7" x14ac:dyDescent="0.25">
      <c r="A265" s="10">
        <v>42547</v>
      </c>
      <c r="B265" s="10">
        <f>GBPJPY10080[[#This Row],[date_start]]+5</f>
        <v>42552</v>
      </c>
      <c r="C265">
        <v>935814</v>
      </c>
      <c r="D265" s="11">
        <v>136.274</v>
      </c>
      <c r="E265" s="11">
        <v>139.00200000000001</v>
      </c>
      <c r="F265" s="11">
        <v>133.31200000000001</v>
      </c>
      <c r="G265" s="11">
        <v>135.929</v>
      </c>
    </row>
    <row r="266" spans="1:7" x14ac:dyDescent="0.25">
      <c r="A266" s="10">
        <v>42540</v>
      </c>
      <c r="B266" s="10">
        <f>GBPJPY10080[[#This Row],[date_start]]+5</f>
        <v>42545</v>
      </c>
      <c r="C266">
        <v>961747</v>
      </c>
      <c r="D266" s="11">
        <v>151.43100000000001</v>
      </c>
      <c r="E266" s="11">
        <v>160.08600000000001</v>
      </c>
      <c r="F266" s="11">
        <v>133.22900000000001</v>
      </c>
      <c r="G266" s="11">
        <v>139.59</v>
      </c>
    </row>
    <row r="267" spans="1:7" x14ac:dyDescent="0.25">
      <c r="A267" s="10">
        <v>42533</v>
      </c>
      <c r="B267" s="10">
        <f>GBPJPY10080[[#This Row],[date_start]]+5</f>
        <v>42538</v>
      </c>
      <c r="C267">
        <v>988010</v>
      </c>
      <c r="D267" s="11">
        <v>152.27000000000001</v>
      </c>
      <c r="E267" s="11">
        <v>152.37100000000001</v>
      </c>
      <c r="F267" s="11">
        <v>145.374</v>
      </c>
      <c r="G267" s="11">
        <v>149.155</v>
      </c>
    </row>
    <row r="268" spans="1:7" x14ac:dyDescent="0.25">
      <c r="A268" s="10">
        <v>42526</v>
      </c>
      <c r="B268" s="10">
        <f>GBPJPY10080[[#This Row],[date_start]]+5</f>
        <v>42531</v>
      </c>
      <c r="C268">
        <v>864367</v>
      </c>
      <c r="D268" s="11">
        <v>154.19200000000001</v>
      </c>
      <c r="E268" s="11">
        <v>157.94399999999999</v>
      </c>
      <c r="F268" s="11">
        <v>151.483</v>
      </c>
      <c r="G268" s="11">
        <v>152.43100000000001</v>
      </c>
    </row>
    <row r="269" spans="1:7" x14ac:dyDescent="0.25">
      <c r="A269" s="10">
        <v>42519</v>
      </c>
      <c r="B269" s="10">
        <f>GBPJPY10080[[#This Row],[date_start]]+5</f>
        <v>42524</v>
      </c>
      <c r="C269">
        <v>842026</v>
      </c>
      <c r="D269" s="11">
        <v>161.28800000000001</v>
      </c>
      <c r="E269" s="11">
        <v>163.87700000000001</v>
      </c>
      <c r="F269" s="11">
        <v>154.55600000000001</v>
      </c>
      <c r="G269" s="11">
        <v>154.60900000000001</v>
      </c>
    </row>
    <row r="270" spans="1:7" x14ac:dyDescent="0.25">
      <c r="A270" s="10">
        <v>42512</v>
      </c>
      <c r="B270" s="10">
        <f>GBPJPY10080[[#This Row],[date_start]]+5</f>
        <v>42517</v>
      </c>
      <c r="C270">
        <v>660016</v>
      </c>
      <c r="D270" s="11">
        <v>159.59200000000001</v>
      </c>
      <c r="E270" s="11">
        <v>162.511</v>
      </c>
      <c r="F270" s="11">
        <v>158.03100000000001</v>
      </c>
      <c r="G270" s="11">
        <v>161.15100000000001</v>
      </c>
    </row>
    <row r="271" spans="1:7" x14ac:dyDescent="0.25">
      <c r="A271" s="10">
        <v>42505</v>
      </c>
      <c r="B271" s="10">
        <f>GBPJPY10080[[#This Row],[date_start]]+5</f>
        <v>42510</v>
      </c>
      <c r="C271">
        <v>714564</v>
      </c>
      <c r="D271" s="11">
        <v>155.79599999999999</v>
      </c>
      <c r="E271" s="11">
        <v>161.62200000000001</v>
      </c>
      <c r="F271" s="11">
        <v>155.65600000000001</v>
      </c>
      <c r="G271" s="11">
        <v>159.58000000000001</v>
      </c>
    </row>
    <row r="272" spans="1:7" x14ac:dyDescent="0.25">
      <c r="A272" s="10">
        <v>42498</v>
      </c>
      <c r="B272" s="10">
        <f>GBPJPY10080[[#This Row],[date_start]]+5</f>
        <v>42503</v>
      </c>
      <c r="C272">
        <v>652029</v>
      </c>
      <c r="D272" s="11">
        <v>154.333</v>
      </c>
      <c r="E272" s="11">
        <v>158.476</v>
      </c>
      <c r="F272" s="11">
        <v>154.292</v>
      </c>
      <c r="G272" s="11">
        <v>155.66</v>
      </c>
    </row>
    <row r="273" spans="1:7" x14ac:dyDescent="0.25">
      <c r="A273" s="10">
        <v>42491</v>
      </c>
      <c r="B273" s="10">
        <f>GBPJPY10080[[#This Row],[date_start]]+5</f>
        <v>42496</v>
      </c>
      <c r="C273">
        <v>695817</v>
      </c>
      <c r="D273" s="11">
        <v>154.9</v>
      </c>
      <c r="E273" s="11">
        <v>156.64400000000001</v>
      </c>
      <c r="F273" s="11">
        <v>153.61699999999999</v>
      </c>
      <c r="G273" s="11">
        <v>154.464</v>
      </c>
    </row>
    <row r="274" spans="1:7" x14ac:dyDescent="0.25">
      <c r="A274" s="10">
        <v>42484</v>
      </c>
      <c r="B274" s="10">
        <f>GBPJPY10080[[#This Row],[date_start]]+5</f>
        <v>42489</v>
      </c>
      <c r="C274">
        <v>696990</v>
      </c>
      <c r="D274" s="11">
        <v>161.71700000000001</v>
      </c>
      <c r="E274" s="11">
        <v>162.797</v>
      </c>
      <c r="F274" s="11">
        <v>155.23599999999999</v>
      </c>
      <c r="G274" s="11">
        <v>155.30199999999999</v>
      </c>
    </row>
    <row r="275" spans="1:7" x14ac:dyDescent="0.25">
      <c r="A275" s="10">
        <v>42477</v>
      </c>
      <c r="B275" s="10">
        <f>GBPJPY10080[[#This Row],[date_start]]+5</f>
        <v>42482</v>
      </c>
      <c r="C275">
        <v>698923</v>
      </c>
      <c r="D275" s="11">
        <v>153.536</v>
      </c>
      <c r="E275" s="11">
        <v>161.238</v>
      </c>
      <c r="F275" s="11">
        <v>152.50200000000001</v>
      </c>
      <c r="G275" s="11">
        <v>160.54400000000001</v>
      </c>
    </row>
    <row r="276" spans="1:7" x14ac:dyDescent="0.25">
      <c r="A276" s="10">
        <v>42470</v>
      </c>
      <c r="B276" s="10">
        <f>GBPJPY10080[[#This Row],[date_start]]+5</f>
        <v>42475</v>
      </c>
      <c r="C276">
        <v>724935</v>
      </c>
      <c r="D276" s="11">
        <v>152.36500000000001</v>
      </c>
      <c r="E276" s="11">
        <v>155.745</v>
      </c>
      <c r="F276" s="11">
        <v>151.94999999999999</v>
      </c>
      <c r="G276" s="11">
        <v>154.36799999999999</v>
      </c>
    </row>
    <row r="277" spans="1:7" x14ac:dyDescent="0.25">
      <c r="A277" s="10">
        <v>42463</v>
      </c>
      <c r="B277" s="10">
        <f>GBPJPY10080[[#This Row],[date_start]]+5</f>
        <v>42468</v>
      </c>
      <c r="C277">
        <v>812432</v>
      </c>
      <c r="D277" s="11">
        <v>158.62799999999999</v>
      </c>
      <c r="E277" s="11">
        <v>159.572</v>
      </c>
      <c r="F277" s="11">
        <v>151.63900000000001</v>
      </c>
      <c r="G277" s="11">
        <v>152.57599999999999</v>
      </c>
    </row>
    <row r="278" spans="1:7" x14ac:dyDescent="0.25">
      <c r="A278" s="10">
        <v>42456</v>
      </c>
      <c r="B278" s="10">
        <f>GBPJPY10080[[#This Row],[date_start]]+5</f>
        <v>42461</v>
      </c>
      <c r="C278">
        <v>662065</v>
      </c>
      <c r="D278" s="11">
        <v>159.86799999999999</v>
      </c>
      <c r="E278" s="11">
        <v>162.56399999999999</v>
      </c>
      <c r="F278" s="11">
        <v>158.69200000000001</v>
      </c>
      <c r="G278" s="11">
        <v>158.71700000000001</v>
      </c>
    </row>
    <row r="279" spans="1:7" x14ac:dyDescent="0.25">
      <c r="A279" s="10">
        <v>42449</v>
      </c>
      <c r="B279" s="10">
        <f>GBPJPY10080[[#This Row],[date_start]]+5</f>
        <v>42454</v>
      </c>
      <c r="C279">
        <v>566799</v>
      </c>
      <c r="D279" s="11">
        <v>161.25399999999999</v>
      </c>
      <c r="E279" s="11">
        <v>161.47999999999999</v>
      </c>
      <c r="F279" s="11">
        <v>158.43100000000001</v>
      </c>
      <c r="G279" s="11">
        <v>159.529</v>
      </c>
    </row>
    <row r="280" spans="1:7" x14ac:dyDescent="0.25">
      <c r="A280" s="10">
        <v>42442</v>
      </c>
      <c r="B280" s="10">
        <f>GBPJPY10080[[#This Row],[date_start]]+5</f>
        <v>42447</v>
      </c>
      <c r="C280">
        <v>714386</v>
      </c>
      <c r="D280" s="11">
        <v>163.71899999999999</v>
      </c>
      <c r="E280" s="11">
        <v>163.96600000000001</v>
      </c>
      <c r="F280" s="11">
        <v>158.99799999999999</v>
      </c>
      <c r="G280" s="11">
        <v>161.44499999999999</v>
      </c>
    </row>
    <row r="281" spans="1:7" x14ac:dyDescent="0.25">
      <c r="A281" s="10">
        <v>42435</v>
      </c>
      <c r="B281" s="10">
        <f>GBPJPY10080[[#This Row],[date_start]]+5</f>
        <v>42440</v>
      </c>
      <c r="C281">
        <v>744510</v>
      </c>
      <c r="D281" s="11">
        <v>161.90600000000001</v>
      </c>
      <c r="E281" s="11">
        <v>164.08199999999999</v>
      </c>
      <c r="F281" s="11">
        <v>159.464</v>
      </c>
      <c r="G281" s="11">
        <v>163.56899999999999</v>
      </c>
    </row>
    <row r="282" spans="1:7" x14ac:dyDescent="0.25">
      <c r="A282" s="10">
        <v>42428</v>
      </c>
      <c r="B282" s="10">
        <f>GBPJPY10080[[#This Row],[date_start]]+5</f>
        <v>42433</v>
      </c>
      <c r="C282">
        <v>893852</v>
      </c>
      <c r="D282" s="11">
        <v>157.91</v>
      </c>
      <c r="E282" s="11">
        <v>162.42599999999999</v>
      </c>
      <c r="F282" s="11">
        <v>156.13499999999999</v>
      </c>
      <c r="G282" s="11">
        <v>161.863</v>
      </c>
    </row>
    <row r="283" spans="1:7" x14ac:dyDescent="0.25">
      <c r="A283" s="10">
        <v>42421</v>
      </c>
      <c r="B283" s="10">
        <f>GBPJPY10080[[#This Row],[date_start]]+5</f>
        <v>42426</v>
      </c>
      <c r="C283">
        <v>902792</v>
      </c>
      <c r="D283" s="11">
        <v>160.47800000000001</v>
      </c>
      <c r="E283" s="11">
        <v>161.54599999999999</v>
      </c>
      <c r="F283" s="11">
        <v>154.702</v>
      </c>
      <c r="G283" s="11">
        <v>157.99799999999999</v>
      </c>
    </row>
    <row r="284" spans="1:7" x14ac:dyDescent="0.25">
      <c r="A284" s="10">
        <v>42414</v>
      </c>
      <c r="B284" s="10">
        <f>GBPJPY10080[[#This Row],[date_start]]+5</f>
        <v>42419</v>
      </c>
      <c r="C284">
        <v>803801</v>
      </c>
      <c r="D284" s="11">
        <v>164.232</v>
      </c>
      <c r="E284" s="11">
        <v>166.07300000000001</v>
      </c>
      <c r="F284" s="11">
        <v>160.71600000000001</v>
      </c>
      <c r="G284" s="11">
        <v>162.083</v>
      </c>
    </row>
    <row r="285" spans="1:7" x14ac:dyDescent="0.25">
      <c r="A285" s="10">
        <v>42407</v>
      </c>
      <c r="B285" s="10">
        <f>GBPJPY10080[[#This Row],[date_start]]+5</f>
        <v>42412</v>
      </c>
      <c r="C285">
        <v>1141594</v>
      </c>
      <c r="D285" s="11">
        <v>169.12</v>
      </c>
      <c r="E285" s="11">
        <v>170.62100000000001</v>
      </c>
      <c r="F285" s="11">
        <v>159.779</v>
      </c>
      <c r="G285" s="11">
        <v>163.98500000000001</v>
      </c>
    </row>
    <row r="286" spans="1:7" x14ac:dyDescent="0.25">
      <c r="A286" s="10">
        <v>42400</v>
      </c>
      <c r="B286" s="10">
        <f>GBPJPY10080[[#This Row],[date_start]]+5</f>
        <v>42405</v>
      </c>
      <c r="C286">
        <v>1005896</v>
      </c>
      <c r="D286" s="11">
        <v>172.756</v>
      </c>
      <c r="E286" s="11">
        <v>175.00399999999999</v>
      </c>
      <c r="F286" s="11">
        <v>168.971</v>
      </c>
      <c r="G286" s="11">
        <v>169.34</v>
      </c>
    </row>
    <row r="287" spans="1:7" x14ac:dyDescent="0.25">
      <c r="A287" s="10">
        <v>42393</v>
      </c>
      <c r="B287" s="10">
        <f>GBPJPY10080[[#This Row],[date_start]]+5</f>
        <v>42398</v>
      </c>
      <c r="C287">
        <v>949187</v>
      </c>
      <c r="D287" s="11">
        <v>169.23099999999999</v>
      </c>
      <c r="E287" s="11">
        <v>174.16300000000001</v>
      </c>
      <c r="F287" s="11">
        <v>166.964</v>
      </c>
      <c r="G287" s="11">
        <v>172.47200000000001</v>
      </c>
    </row>
    <row r="288" spans="1:7" x14ac:dyDescent="0.25">
      <c r="A288" s="10">
        <v>42386</v>
      </c>
      <c r="B288" s="10">
        <f>GBPJPY10080[[#This Row],[date_start]]+5</f>
        <v>42391</v>
      </c>
      <c r="C288">
        <v>998344</v>
      </c>
      <c r="D288" s="11">
        <v>166.29300000000001</v>
      </c>
      <c r="E288" s="11">
        <v>170.346</v>
      </c>
      <c r="F288" s="11">
        <v>163.96299999999999</v>
      </c>
      <c r="G288" s="11">
        <v>169.34899999999999</v>
      </c>
    </row>
    <row r="289" spans="1:7" x14ac:dyDescent="0.25">
      <c r="A289" s="10">
        <v>42379</v>
      </c>
      <c r="B289" s="10">
        <f>GBPJPY10080[[#This Row],[date_start]]+5</f>
        <v>42384</v>
      </c>
      <c r="C289">
        <v>955126</v>
      </c>
      <c r="D289" s="11">
        <v>170.108</v>
      </c>
      <c r="E289" s="11">
        <v>172.268</v>
      </c>
      <c r="F289" s="11">
        <v>166.23</v>
      </c>
      <c r="G289" s="11">
        <v>166.715</v>
      </c>
    </row>
    <row r="290" spans="1:7" x14ac:dyDescent="0.25">
      <c r="A290" s="10">
        <v>42372</v>
      </c>
      <c r="B290" s="10">
        <f>GBPJPY10080[[#This Row],[date_start]]+5</f>
        <v>42377</v>
      </c>
      <c r="C290">
        <v>925394</v>
      </c>
      <c r="D290" s="11">
        <v>177.072</v>
      </c>
      <c r="E290" s="11">
        <v>177.35599999999999</v>
      </c>
      <c r="F290" s="11">
        <v>170.155</v>
      </c>
      <c r="G290" s="11">
        <v>170.15700000000001</v>
      </c>
    </row>
    <row r="291" spans="1:7" x14ac:dyDescent="0.25">
      <c r="A291" s="10">
        <v>42365</v>
      </c>
      <c r="B291" s="10">
        <f>GBPJPY10080[[#This Row],[date_start]]+5</f>
        <v>42370</v>
      </c>
      <c r="C291">
        <v>326006</v>
      </c>
      <c r="D291" s="11">
        <v>179.065</v>
      </c>
      <c r="E291" s="11">
        <v>180.036</v>
      </c>
      <c r="F291" s="11">
        <v>177.10599999999999</v>
      </c>
      <c r="G291" s="11">
        <v>177.26</v>
      </c>
    </row>
    <row r="292" spans="1:7" x14ac:dyDescent="0.25">
      <c r="A292" s="10">
        <v>42358</v>
      </c>
      <c r="B292" s="10">
        <f>GBPJPY10080[[#This Row],[date_start]]+5</f>
        <v>42363</v>
      </c>
      <c r="C292">
        <v>418428</v>
      </c>
      <c r="D292" s="11">
        <v>180.49199999999999</v>
      </c>
      <c r="E292" s="11">
        <v>181.21</v>
      </c>
      <c r="F292" s="11">
        <v>178.94800000000001</v>
      </c>
      <c r="G292" s="11">
        <v>179.75</v>
      </c>
    </row>
    <row r="293" spans="1:7" x14ac:dyDescent="0.25">
      <c r="A293" s="10">
        <v>42351</v>
      </c>
      <c r="B293" s="10">
        <f>GBPJPY10080[[#This Row],[date_start]]+5</f>
        <v>42356</v>
      </c>
      <c r="C293">
        <v>819031</v>
      </c>
      <c r="D293" s="11">
        <v>184.45</v>
      </c>
      <c r="E293" s="11">
        <v>184.46299999999999</v>
      </c>
      <c r="F293" s="11">
        <v>180.31299999999999</v>
      </c>
      <c r="G293" s="11">
        <v>180.31299999999999</v>
      </c>
    </row>
    <row r="294" spans="1:7" x14ac:dyDescent="0.25">
      <c r="A294" s="10">
        <v>42344</v>
      </c>
      <c r="B294" s="10">
        <f>GBPJPY10080[[#This Row],[date_start]]+5</f>
        <v>42349</v>
      </c>
      <c r="C294">
        <v>723648</v>
      </c>
      <c r="D294" s="11">
        <v>186.072</v>
      </c>
      <c r="E294" s="11">
        <v>186.33</v>
      </c>
      <c r="F294" s="11">
        <v>183.357</v>
      </c>
      <c r="G294" s="11">
        <v>184.09</v>
      </c>
    </row>
    <row r="295" spans="1:7" x14ac:dyDescent="0.25">
      <c r="A295" s="10">
        <v>42337</v>
      </c>
      <c r="B295" s="10">
        <f>GBPJPY10080[[#This Row],[date_start]]+5</f>
        <v>42342</v>
      </c>
      <c r="C295">
        <v>770372</v>
      </c>
      <c r="D295" s="11">
        <v>184.61600000000001</v>
      </c>
      <c r="E295" s="11">
        <v>186.25700000000001</v>
      </c>
      <c r="F295" s="11">
        <v>183.95599999999999</v>
      </c>
      <c r="G295" s="11">
        <v>185.898</v>
      </c>
    </row>
    <row r="296" spans="1:7" x14ac:dyDescent="0.25">
      <c r="A296" s="10">
        <v>42330</v>
      </c>
      <c r="B296" s="10">
        <f>GBPJPY10080[[#This Row],[date_start]]+5</f>
        <v>42335</v>
      </c>
      <c r="C296">
        <v>719187</v>
      </c>
      <c r="D296" s="11">
        <v>186.50800000000001</v>
      </c>
      <c r="E296" s="11">
        <v>186.96</v>
      </c>
      <c r="F296" s="11">
        <v>184.232</v>
      </c>
      <c r="G296" s="11">
        <v>184.434</v>
      </c>
    </row>
    <row r="297" spans="1:7" x14ac:dyDescent="0.25">
      <c r="A297" s="10">
        <v>42323</v>
      </c>
      <c r="B297" s="10">
        <f>GBPJPY10080[[#This Row],[date_start]]+5</f>
        <v>42328</v>
      </c>
      <c r="C297">
        <v>755335</v>
      </c>
      <c r="D297" s="11">
        <v>186.10900000000001</v>
      </c>
      <c r="E297" s="11">
        <v>188.797</v>
      </c>
      <c r="F297" s="11">
        <v>185.98099999999999</v>
      </c>
      <c r="G297" s="11">
        <v>186.48</v>
      </c>
    </row>
    <row r="298" spans="1:7" x14ac:dyDescent="0.25">
      <c r="A298" s="10">
        <v>42316</v>
      </c>
      <c r="B298" s="10">
        <f>GBPJPY10080[[#This Row],[date_start]]+5</f>
        <v>42321</v>
      </c>
      <c r="C298">
        <v>790750</v>
      </c>
      <c r="D298" s="11">
        <v>185.47200000000001</v>
      </c>
      <c r="E298" s="11">
        <v>187.49799999999999</v>
      </c>
      <c r="F298" s="11">
        <v>185.36199999999999</v>
      </c>
      <c r="G298" s="11">
        <v>186.69499999999999</v>
      </c>
    </row>
    <row r="299" spans="1:7" x14ac:dyDescent="0.25">
      <c r="A299" s="10">
        <v>42309</v>
      </c>
      <c r="B299" s="10">
        <f>GBPJPY10080[[#This Row],[date_start]]+5</f>
        <v>42314</v>
      </c>
      <c r="C299">
        <v>740266</v>
      </c>
      <c r="D299" s="11">
        <v>185.96199999999999</v>
      </c>
      <c r="E299" s="11">
        <v>187.679</v>
      </c>
      <c r="F299" s="11">
        <v>184.29300000000001</v>
      </c>
      <c r="G299" s="11">
        <v>185.30799999999999</v>
      </c>
    </row>
    <row r="300" spans="1:7" x14ac:dyDescent="0.25">
      <c r="A300" s="10">
        <v>42302</v>
      </c>
      <c r="B300" s="10">
        <f>GBPJPY10080[[#This Row],[date_start]]+5</f>
        <v>42307</v>
      </c>
      <c r="C300">
        <v>761114</v>
      </c>
      <c r="D300" s="11">
        <v>185.92599999999999</v>
      </c>
      <c r="E300" s="11">
        <v>186.714</v>
      </c>
      <c r="F300" s="11">
        <v>183.88200000000001</v>
      </c>
      <c r="G300" s="11">
        <v>186.06299999999999</v>
      </c>
    </row>
    <row r="301" spans="1:7" x14ac:dyDescent="0.25">
      <c r="A301" s="10">
        <v>42295</v>
      </c>
      <c r="B301" s="10">
        <f>GBPJPY10080[[#This Row],[date_start]]+5</f>
        <v>42300</v>
      </c>
      <c r="C301">
        <v>761985</v>
      </c>
      <c r="D301" s="11">
        <v>184.31399999999999</v>
      </c>
      <c r="E301" s="11">
        <v>186.291</v>
      </c>
      <c r="F301" s="11">
        <v>183.81899999999999</v>
      </c>
      <c r="G301" s="11">
        <v>185.911</v>
      </c>
    </row>
    <row r="302" spans="1:7" x14ac:dyDescent="0.25">
      <c r="A302" s="10">
        <v>42288</v>
      </c>
      <c r="B302" s="10">
        <f>GBPJPY10080[[#This Row],[date_start]]+5</f>
        <v>42293</v>
      </c>
      <c r="C302">
        <v>780052</v>
      </c>
      <c r="D302" s="11">
        <v>184.06100000000001</v>
      </c>
      <c r="E302" s="11">
        <v>184.714</v>
      </c>
      <c r="F302" s="11">
        <v>181.82300000000001</v>
      </c>
      <c r="G302" s="11">
        <v>184.36600000000001</v>
      </c>
    </row>
    <row r="303" spans="1:7" x14ac:dyDescent="0.25">
      <c r="A303" s="10">
        <v>42281</v>
      </c>
      <c r="B303" s="10">
        <f>GBPJPY10080[[#This Row],[date_start]]+5</f>
        <v>42286</v>
      </c>
      <c r="C303">
        <v>867471</v>
      </c>
      <c r="D303" s="11">
        <v>182.28399999999999</v>
      </c>
      <c r="E303" s="11">
        <v>184.83799999999999</v>
      </c>
      <c r="F303" s="11">
        <v>181.857</v>
      </c>
      <c r="G303" s="11">
        <v>184.13900000000001</v>
      </c>
    </row>
    <row r="304" spans="1:7" x14ac:dyDescent="0.25">
      <c r="A304" s="10">
        <v>42274</v>
      </c>
      <c r="B304" s="10">
        <f>GBPJPY10080[[#This Row],[date_start]]+5</f>
        <v>42279</v>
      </c>
      <c r="C304">
        <v>1064025</v>
      </c>
      <c r="D304" s="11">
        <v>183.00299999999999</v>
      </c>
      <c r="E304" s="11">
        <v>183.292</v>
      </c>
      <c r="F304" s="11">
        <v>180.64599999999999</v>
      </c>
      <c r="G304" s="11">
        <v>181.941</v>
      </c>
    </row>
    <row r="305" spans="1:7" x14ac:dyDescent="0.25">
      <c r="A305" s="10">
        <v>42267</v>
      </c>
      <c r="B305" s="10">
        <f>GBPJPY10080[[#This Row],[date_start]]+5</f>
        <v>42272</v>
      </c>
      <c r="C305">
        <v>1034276</v>
      </c>
      <c r="D305" s="11">
        <v>186.41900000000001</v>
      </c>
      <c r="E305" s="11">
        <v>187.31800000000001</v>
      </c>
      <c r="F305" s="11">
        <v>181.602</v>
      </c>
      <c r="G305" s="11">
        <v>182.97900000000001</v>
      </c>
    </row>
    <row r="306" spans="1:7" x14ac:dyDescent="0.25">
      <c r="A306" s="10">
        <v>42260</v>
      </c>
      <c r="B306" s="10">
        <f>GBPJPY10080[[#This Row],[date_start]]+5</f>
        <v>42265</v>
      </c>
      <c r="C306">
        <v>966531</v>
      </c>
      <c r="D306" s="11">
        <v>185.881</v>
      </c>
      <c r="E306" s="11">
        <v>188.26599999999999</v>
      </c>
      <c r="F306" s="11">
        <v>184.20500000000001</v>
      </c>
      <c r="G306" s="11">
        <v>186.18299999999999</v>
      </c>
    </row>
    <row r="307" spans="1:7" x14ac:dyDescent="0.25">
      <c r="A307" s="10">
        <v>42253</v>
      </c>
      <c r="B307" s="10">
        <f>GBPJPY10080[[#This Row],[date_start]]+5</f>
        <v>42258</v>
      </c>
      <c r="C307">
        <v>1011559</v>
      </c>
      <c r="D307" s="11">
        <v>180.41300000000001</v>
      </c>
      <c r="E307" s="11">
        <v>187.31899999999999</v>
      </c>
      <c r="F307" s="11">
        <v>180.37</v>
      </c>
      <c r="G307" s="11">
        <v>185.988</v>
      </c>
    </row>
    <row r="308" spans="1:7" x14ac:dyDescent="0.25">
      <c r="A308" s="10">
        <v>42246</v>
      </c>
      <c r="B308" s="10">
        <f>GBPJPY10080[[#This Row],[date_start]]+5</f>
        <v>42251</v>
      </c>
      <c r="C308">
        <v>979509</v>
      </c>
      <c r="D308" s="11">
        <v>187.417</v>
      </c>
      <c r="E308" s="11">
        <v>187.41900000000001</v>
      </c>
      <c r="F308" s="11">
        <v>180.452</v>
      </c>
      <c r="G308" s="11">
        <v>180.49299999999999</v>
      </c>
    </row>
    <row r="309" spans="1:7" x14ac:dyDescent="0.25">
      <c r="A309" s="10">
        <v>42239</v>
      </c>
      <c r="B309" s="10">
        <f>GBPJPY10080[[#This Row],[date_start]]+5</f>
        <v>42244</v>
      </c>
      <c r="C309">
        <v>1332567</v>
      </c>
      <c r="D309" s="11">
        <v>191.04400000000001</v>
      </c>
      <c r="E309" s="11">
        <v>191.404</v>
      </c>
      <c r="F309" s="11">
        <v>183.19399999999999</v>
      </c>
      <c r="G309" s="11">
        <v>187.297</v>
      </c>
    </row>
    <row r="310" spans="1:7" x14ac:dyDescent="0.25">
      <c r="A310" s="10">
        <v>42232</v>
      </c>
      <c r="B310" s="10">
        <f>GBPJPY10080[[#This Row],[date_start]]+5</f>
        <v>42237</v>
      </c>
      <c r="C310">
        <v>854761</v>
      </c>
      <c r="D310" s="11">
        <v>194.48599999999999</v>
      </c>
      <c r="E310" s="11">
        <v>195.262</v>
      </c>
      <c r="F310" s="11">
        <v>191.309</v>
      </c>
      <c r="G310" s="11">
        <v>191.39099999999999</v>
      </c>
    </row>
    <row r="311" spans="1:7" x14ac:dyDescent="0.25">
      <c r="A311" s="10">
        <v>42225</v>
      </c>
      <c r="B311" s="10">
        <f>GBPJPY10080[[#This Row],[date_start]]+5</f>
        <v>42230</v>
      </c>
      <c r="C311">
        <v>805707</v>
      </c>
      <c r="D311" s="11">
        <v>192.25399999999999</v>
      </c>
      <c r="E311" s="11">
        <v>195.01400000000001</v>
      </c>
      <c r="F311" s="11">
        <v>192.25200000000001</v>
      </c>
      <c r="G311" s="11">
        <v>194.43100000000001</v>
      </c>
    </row>
    <row r="312" spans="1:7" x14ac:dyDescent="0.25">
      <c r="A312" s="10">
        <v>42218</v>
      </c>
      <c r="B312" s="10">
        <f>GBPJPY10080[[#This Row],[date_start]]+5</f>
        <v>42223</v>
      </c>
      <c r="C312">
        <v>829687</v>
      </c>
      <c r="D312" s="11">
        <v>193.61199999999999</v>
      </c>
      <c r="E312" s="11">
        <v>195.24</v>
      </c>
      <c r="F312" s="11">
        <v>191.96700000000001</v>
      </c>
      <c r="G312" s="11">
        <v>192.38800000000001</v>
      </c>
    </row>
    <row r="313" spans="1:7" x14ac:dyDescent="0.25">
      <c r="A313" s="10">
        <v>42211</v>
      </c>
      <c r="B313" s="10">
        <f>GBPJPY10080[[#This Row],[date_start]]+5</f>
        <v>42216</v>
      </c>
      <c r="C313">
        <v>813585</v>
      </c>
      <c r="D313" s="11">
        <v>191.952</v>
      </c>
      <c r="E313" s="11">
        <v>194.57499999999999</v>
      </c>
      <c r="F313" s="11">
        <v>190.995</v>
      </c>
      <c r="G313" s="11">
        <v>193.429</v>
      </c>
    </row>
    <row r="314" spans="1:7" x14ac:dyDescent="0.25">
      <c r="A314" s="10">
        <v>42204</v>
      </c>
      <c r="B314" s="10">
        <f>GBPJPY10080[[#This Row],[date_start]]+5</f>
        <v>42209</v>
      </c>
      <c r="C314">
        <v>933118</v>
      </c>
      <c r="D314" s="11">
        <v>193.458</v>
      </c>
      <c r="E314" s="11">
        <v>193.97200000000001</v>
      </c>
      <c r="F314" s="11">
        <v>191.63800000000001</v>
      </c>
      <c r="G314" s="11">
        <v>192.05099999999999</v>
      </c>
    </row>
    <row r="315" spans="1:7" x14ac:dyDescent="0.25">
      <c r="A315" s="10">
        <v>42197</v>
      </c>
      <c r="B315" s="10">
        <f>GBPJPY10080[[#This Row],[date_start]]+5</f>
        <v>42202</v>
      </c>
      <c r="C315">
        <v>828814</v>
      </c>
      <c r="D315" s="11">
        <v>189.63499999999999</v>
      </c>
      <c r="E315" s="11">
        <v>194.364</v>
      </c>
      <c r="F315" s="11">
        <v>189.63499999999999</v>
      </c>
      <c r="G315" s="11">
        <v>193.578</v>
      </c>
    </row>
    <row r="316" spans="1:7" x14ac:dyDescent="0.25">
      <c r="A316" s="10">
        <v>42190</v>
      </c>
      <c r="B316" s="10">
        <f>GBPJPY10080[[#This Row],[date_start]]+5</f>
        <v>42195</v>
      </c>
      <c r="C316">
        <v>967186</v>
      </c>
      <c r="D316" s="11">
        <v>189.58600000000001</v>
      </c>
      <c r="E316" s="11">
        <v>191.64400000000001</v>
      </c>
      <c r="F316" s="11">
        <v>184.96600000000001</v>
      </c>
      <c r="G316" s="11">
        <v>190.45</v>
      </c>
    </row>
    <row r="317" spans="1:7" x14ac:dyDescent="0.25">
      <c r="A317" s="10">
        <v>42183</v>
      </c>
      <c r="B317" s="10">
        <f>GBPJPY10080[[#This Row],[date_start]]+5</f>
        <v>42188</v>
      </c>
      <c r="C317">
        <v>1006293</v>
      </c>
      <c r="D317" s="11">
        <v>192.68700000000001</v>
      </c>
      <c r="E317" s="11">
        <v>193.51499999999999</v>
      </c>
      <c r="F317" s="11">
        <v>190.89699999999999</v>
      </c>
      <c r="G317" s="11">
        <v>191.16900000000001</v>
      </c>
    </row>
    <row r="318" spans="1:7" x14ac:dyDescent="0.25">
      <c r="A318" s="10">
        <v>42176</v>
      </c>
      <c r="B318" s="10">
        <f>GBPJPY10080[[#This Row],[date_start]]+5</f>
        <v>42181</v>
      </c>
      <c r="C318">
        <v>930186</v>
      </c>
      <c r="D318" s="11">
        <v>195.15</v>
      </c>
      <c r="E318" s="11">
        <v>195.87</v>
      </c>
      <c r="F318" s="11">
        <v>193.46899999999999</v>
      </c>
      <c r="G318" s="11">
        <v>194.983</v>
      </c>
    </row>
    <row r="319" spans="1:7" x14ac:dyDescent="0.25">
      <c r="A319" s="10">
        <v>42169</v>
      </c>
      <c r="B319" s="10">
        <f>GBPJPY10080[[#This Row],[date_start]]+5</f>
        <v>42174</v>
      </c>
      <c r="C319">
        <v>899942</v>
      </c>
      <c r="D319" s="11">
        <v>191.49799999999999</v>
      </c>
      <c r="E319" s="11">
        <v>195.82300000000001</v>
      </c>
      <c r="F319" s="11">
        <v>191.4</v>
      </c>
      <c r="G319" s="11">
        <v>194.75800000000001</v>
      </c>
    </row>
    <row r="320" spans="1:7" x14ac:dyDescent="0.25">
      <c r="A320" s="10">
        <v>42162</v>
      </c>
      <c r="B320" s="10">
        <f>GBPJPY10080[[#This Row],[date_start]]+5</f>
        <v>42167</v>
      </c>
      <c r="C320">
        <v>1000284</v>
      </c>
      <c r="D320" s="11">
        <v>191.749</v>
      </c>
      <c r="E320" s="11">
        <v>192.21299999999999</v>
      </c>
      <c r="F320" s="11">
        <v>188.958</v>
      </c>
      <c r="G320" s="11">
        <v>192.00299999999999</v>
      </c>
    </row>
    <row r="321" spans="1:7" x14ac:dyDescent="0.25">
      <c r="A321" s="10">
        <v>42155</v>
      </c>
      <c r="B321" s="10">
        <f>GBPJPY10080[[#This Row],[date_start]]+5</f>
        <v>42160</v>
      </c>
      <c r="C321">
        <v>757029</v>
      </c>
      <c r="D321" s="11">
        <v>189.75800000000001</v>
      </c>
      <c r="E321" s="11">
        <v>191.94499999999999</v>
      </c>
      <c r="F321" s="11">
        <v>188.52199999999999</v>
      </c>
      <c r="G321" s="11">
        <v>191.762</v>
      </c>
    </row>
    <row r="322" spans="1:7" x14ac:dyDescent="0.25">
      <c r="A322" s="10">
        <v>42148</v>
      </c>
      <c r="B322" s="10">
        <f>GBPJPY10080[[#This Row],[date_start]]+5</f>
        <v>42153</v>
      </c>
      <c r="C322">
        <v>633014</v>
      </c>
      <c r="D322" s="11">
        <v>187.96299999999999</v>
      </c>
      <c r="E322" s="11">
        <v>190.68799999999999</v>
      </c>
      <c r="F322" s="11">
        <v>187.78</v>
      </c>
      <c r="G322" s="11">
        <v>189.69</v>
      </c>
    </row>
    <row r="323" spans="1:7" x14ac:dyDescent="0.25">
      <c r="A323" s="10">
        <v>42141</v>
      </c>
      <c r="B323" s="10">
        <f>GBPJPY10080[[#This Row],[date_start]]+5</f>
        <v>42146</v>
      </c>
      <c r="C323">
        <v>618722</v>
      </c>
      <c r="D323" s="11">
        <v>187.74</v>
      </c>
      <c r="E323" s="11">
        <v>189.99700000000001</v>
      </c>
      <c r="F323" s="11">
        <v>185.94</v>
      </c>
      <c r="G323" s="11">
        <v>188.339</v>
      </c>
    </row>
    <row r="324" spans="1:7" x14ac:dyDescent="0.25">
      <c r="A324" s="10">
        <v>42134</v>
      </c>
      <c r="B324" s="10">
        <f>GBPJPY10080[[#This Row],[date_start]]+5</f>
        <v>42139</v>
      </c>
      <c r="C324">
        <v>545206</v>
      </c>
      <c r="D324" s="11">
        <v>184.875</v>
      </c>
      <c r="E324" s="11">
        <v>188.595</v>
      </c>
      <c r="F324" s="11">
        <v>184.56100000000001</v>
      </c>
      <c r="G324" s="11">
        <v>187.75899999999999</v>
      </c>
    </row>
    <row r="325" spans="1:7" x14ac:dyDescent="0.25">
      <c r="A325" s="10">
        <v>42127</v>
      </c>
      <c r="B325" s="10">
        <f>GBPJPY10080[[#This Row],[date_start]]+5</f>
        <v>42132</v>
      </c>
      <c r="C325">
        <v>197673</v>
      </c>
      <c r="D325" s="11">
        <v>182.041</v>
      </c>
      <c r="E325" s="11">
        <v>186.01499999999999</v>
      </c>
      <c r="F325" s="11">
        <v>180.94300000000001</v>
      </c>
      <c r="G325" s="11">
        <v>184.90700000000001</v>
      </c>
    </row>
    <row r="326" spans="1:7" x14ac:dyDescent="0.25">
      <c r="A326" s="10">
        <v>42120</v>
      </c>
      <c r="B326" s="10">
        <f>GBPJPY10080[[#This Row],[date_start]]+5</f>
        <v>42125</v>
      </c>
      <c r="C326">
        <v>774176</v>
      </c>
      <c r="D326" s="11">
        <v>180.38800000000001</v>
      </c>
      <c r="E326" s="11">
        <v>184.45599999999999</v>
      </c>
      <c r="F326" s="11">
        <v>180.29300000000001</v>
      </c>
      <c r="G326" s="11">
        <v>181.92500000000001</v>
      </c>
    </row>
    <row r="327" spans="1:7" x14ac:dyDescent="0.25">
      <c r="A327" s="10">
        <v>42113</v>
      </c>
      <c r="B327" s="10">
        <f>GBPJPY10080[[#This Row],[date_start]]+5</f>
        <v>42118</v>
      </c>
      <c r="C327">
        <v>682439</v>
      </c>
      <c r="D327" s="11">
        <v>177.89099999999999</v>
      </c>
      <c r="E327" s="11">
        <v>181.00299999999999</v>
      </c>
      <c r="F327" s="11">
        <v>177.18600000000001</v>
      </c>
      <c r="G327" s="11">
        <v>180.69300000000001</v>
      </c>
    </row>
    <row r="328" spans="1:7" x14ac:dyDescent="0.25">
      <c r="A328" s="10">
        <v>42106</v>
      </c>
      <c r="B328" s="10">
        <f>GBPJPY10080[[#This Row],[date_start]]+5</f>
        <v>42111</v>
      </c>
      <c r="C328">
        <v>528958</v>
      </c>
      <c r="D328" s="11">
        <v>175.83</v>
      </c>
      <c r="E328" s="11">
        <v>178.72300000000001</v>
      </c>
      <c r="F328" s="11">
        <v>174.87100000000001</v>
      </c>
      <c r="G328" s="11">
        <v>177.89099999999999</v>
      </c>
    </row>
    <row r="329" spans="1:7" x14ac:dyDescent="0.25">
      <c r="A329" s="10">
        <v>42099</v>
      </c>
      <c r="B329" s="10">
        <f>GBPJPY10080[[#This Row],[date_start]]+5</f>
        <v>42104</v>
      </c>
      <c r="C329">
        <v>418200</v>
      </c>
      <c r="D329" s="11">
        <v>177.27199999999999</v>
      </c>
      <c r="E329" s="11">
        <v>179.28299999999999</v>
      </c>
      <c r="F329" s="11">
        <v>175.66900000000001</v>
      </c>
      <c r="G329" s="11">
        <v>175.83</v>
      </c>
    </row>
    <row r="330" spans="1:7" x14ac:dyDescent="0.25">
      <c r="A330" s="10">
        <v>42092</v>
      </c>
      <c r="B330" s="10">
        <f>GBPJPY10080[[#This Row],[date_start]]+5</f>
        <v>42097</v>
      </c>
      <c r="C330">
        <v>417799</v>
      </c>
      <c r="D330" s="11">
        <v>177.411</v>
      </c>
      <c r="E330" s="11">
        <v>178.416</v>
      </c>
      <c r="F330" s="11">
        <v>176.661</v>
      </c>
      <c r="G330" s="11">
        <v>177.48099999999999</v>
      </c>
    </row>
    <row r="331" spans="1:7" x14ac:dyDescent="0.25">
      <c r="A331" s="10">
        <v>42085</v>
      </c>
      <c r="B331" s="10">
        <f>GBPJPY10080[[#This Row],[date_start]]+5</f>
        <v>42090</v>
      </c>
      <c r="C331">
        <v>501376</v>
      </c>
      <c r="D331" s="11">
        <v>179.429</v>
      </c>
      <c r="E331" s="11">
        <v>179.66800000000001</v>
      </c>
      <c r="F331" s="11">
        <v>176.46100000000001</v>
      </c>
      <c r="G331" s="11">
        <v>177.126</v>
      </c>
    </row>
    <row r="332" spans="1:7" x14ac:dyDescent="0.25">
      <c r="A332" s="10">
        <v>42078</v>
      </c>
      <c r="B332" s="10">
        <f>GBPJPY10080[[#This Row],[date_start]]+5</f>
        <v>42083</v>
      </c>
      <c r="C332">
        <v>543169</v>
      </c>
      <c r="D332" s="11">
        <v>178.84</v>
      </c>
      <c r="E332" s="11">
        <v>181.01900000000001</v>
      </c>
      <c r="F332" s="11">
        <v>177.14699999999999</v>
      </c>
      <c r="G332" s="11">
        <v>179.43299999999999</v>
      </c>
    </row>
    <row r="333" spans="1:7" x14ac:dyDescent="0.25">
      <c r="A333" s="10">
        <v>42071</v>
      </c>
      <c r="B333" s="10">
        <f>GBPJPY10080[[#This Row],[date_start]]+5</f>
        <v>42076</v>
      </c>
      <c r="C333">
        <v>515621</v>
      </c>
      <c r="D333" s="11">
        <v>181.619</v>
      </c>
      <c r="E333" s="11">
        <v>183.91</v>
      </c>
      <c r="F333" s="11">
        <v>178.227</v>
      </c>
      <c r="G333" s="11">
        <v>178.911</v>
      </c>
    </row>
    <row r="334" spans="1:7" x14ac:dyDescent="0.25">
      <c r="A334" s="10">
        <v>42064</v>
      </c>
      <c r="B334" s="10">
        <f>GBPJPY10080[[#This Row],[date_start]]+5</f>
        <v>42069</v>
      </c>
      <c r="C334">
        <v>468664</v>
      </c>
      <c r="D334" s="11">
        <v>184.542</v>
      </c>
      <c r="E334" s="11">
        <v>184.911</v>
      </c>
      <c r="F334" s="11">
        <v>181.46700000000001</v>
      </c>
      <c r="G334" s="11">
        <v>181.66300000000001</v>
      </c>
    </row>
    <row r="335" spans="1:7" x14ac:dyDescent="0.25">
      <c r="A335" s="10">
        <v>42057</v>
      </c>
      <c r="B335" s="10">
        <f>GBPJPY10080[[#This Row],[date_start]]+5</f>
        <v>42062</v>
      </c>
      <c r="C335">
        <v>480288</v>
      </c>
      <c r="D335" s="11">
        <v>183.33699999999999</v>
      </c>
      <c r="E335" s="11">
        <v>185.017</v>
      </c>
      <c r="F335" s="11">
        <v>182.601</v>
      </c>
      <c r="G335" s="11">
        <v>184.65799999999999</v>
      </c>
    </row>
    <row r="336" spans="1:7" x14ac:dyDescent="0.25">
      <c r="A336" s="10">
        <v>42050</v>
      </c>
      <c r="B336" s="10">
        <f>GBPJPY10080[[#This Row],[date_start]]+5</f>
        <v>42055</v>
      </c>
      <c r="C336">
        <v>523272</v>
      </c>
      <c r="D336" s="11">
        <v>182.68199999999999</v>
      </c>
      <c r="E336" s="11">
        <v>184.18899999999999</v>
      </c>
      <c r="F336" s="11">
        <v>181.505</v>
      </c>
      <c r="G336" s="11">
        <v>183.19300000000001</v>
      </c>
    </row>
    <row r="337" spans="1:7" x14ac:dyDescent="0.25">
      <c r="A337" s="10">
        <v>42043</v>
      </c>
      <c r="B337" s="10">
        <f>GBPJPY10080[[#This Row],[date_start]]+5</f>
        <v>42048</v>
      </c>
      <c r="C337">
        <v>532613</v>
      </c>
      <c r="D337" s="11">
        <v>181.24100000000001</v>
      </c>
      <c r="E337" s="11">
        <v>184.16300000000001</v>
      </c>
      <c r="F337" s="11">
        <v>180.154</v>
      </c>
      <c r="G337" s="11">
        <v>182.57400000000001</v>
      </c>
    </row>
    <row r="338" spans="1:7" x14ac:dyDescent="0.25">
      <c r="A338" s="10">
        <v>42036</v>
      </c>
      <c r="B338" s="10">
        <f>GBPJPY10080[[#This Row],[date_start]]+5</f>
        <v>42041</v>
      </c>
      <c r="C338">
        <v>559863</v>
      </c>
      <c r="D338" s="11">
        <v>176.5</v>
      </c>
      <c r="E338" s="11">
        <v>181.79900000000001</v>
      </c>
      <c r="F338" s="11">
        <v>175.483</v>
      </c>
      <c r="G338" s="11">
        <v>181.42099999999999</v>
      </c>
    </row>
    <row r="339" spans="1:7" x14ac:dyDescent="0.25">
      <c r="A339" s="10">
        <v>42029</v>
      </c>
      <c r="B339" s="10">
        <f>GBPJPY10080[[#This Row],[date_start]]+5</f>
        <v>42034</v>
      </c>
      <c r="C339">
        <v>516751</v>
      </c>
      <c r="D339" s="11">
        <v>176.357</v>
      </c>
      <c r="E339" s="11">
        <v>179.40700000000001</v>
      </c>
      <c r="F339" s="11">
        <v>175.72499999999999</v>
      </c>
      <c r="G339" s="11">
        <v>176.83799999999999</v>
      </c>
    </row>
    <row r="340" spans="1:7" x14ac:dyDescent="0.25">
      <c r="A340" s="10">
        <v>42022</v>
      </c>
      <c r="B340" s="10">
        <f>GBPJPY10080[[#This Row],[date_start]]+5</f>
        <v>42027</v>
      </c>
      <c r="C340">
        <v>494397</v>
      </c>
      <c r="D340" s="11">
        <v>177.739</v>
      </c>
      <c r="E340" s="11">
        <v>180.26</v>
      </c>
      <c r="F340" s="11">
        <v>176.12200000000001</v>
      </c>
      <c r="G340" s="11">
        <v>176.45099999999999</v>
      </c>
    </row>
    <row r="341" spans="1:7" x14ac:dyDescent="0.25">
      <c r="A341" s="10">
        <v>42015</v>
      </c>
      <c r="B341" s="10">
        <f>GBPJPY10080[[#This Row],[date_start]]+5</f>
        <v>42020</v>
      </c>
      <c r="C341">
        <v>745173</v>
      </c>
      <c r="D341" s="11">
        <v>179.54</v>
      </c>
      <c r="E341" s="11">
        <v>180.52600000000001</v>
      </c>
      <c r="F341" s="11">
        <v>175.77500000000001</v>
      </c>
      <c r="G341" s="11">
        <v>178.00800000000001</v>
      </c>
    </row>
    <row r="342" spans="1:7" x14ac:dyDescent="0.25">
      <c r="A342" s="10">
        <v>42008</v>
      </c>
      <c r="B342" s="10">
        <f>GBPJPY10080[[#This Row],[date_start]]+5</f>
        <v>42013</v>
      </c>
      <c r="C342">
        <v>672876</v>
      </c>
      <c r="D342" s="11">
        <v>184.30699999999999</v>
      </c>
      <c r="E342" s="11">
        <v>184.39500000000001</v>
      </c>
      <c r="F342" s="11">
        <v>179.11699999999999</v>
      </c>
      <c r="G342" s="11">
        <v>179.49299999999999</v>
      </c>
    </row>
    <row r="343" spans="1:7" x14ac:dyDescent="0.25">
      <c r="A343" s="10">
        <v>42001</v>
      </c>
      <c r="B343" s="10">
        <f>GBPJPY10080[[#This Row],[date_start]]+5</f>
        <v>42006</v>
      </c>
      <c r="C343">
        <v>261996</v>
      </c>
      <c r="D343" s="11">
        <v>187.27799999999999</v>
      </c>
      <c r="E343" s="11">
        <v>187.79499999999999</v>
      </c>
      <c r="F343" s="11">
        <v>184.29300000000001</v>
      </c>
      <c r="G343" s="11">
        <v>184.59399999999999</v>
      </c>
    </row>
    <row r="344" spans="1:7" x14ac:dyDescent="0.25">
      <c r="A344" s="10">
        <v>41994</v>
      </c>
      <c r="B344" s="10">
        <f>GBPJPY10080[[#This Row],[date_start]]+5</f>
        <v>41999</v>
      </c>
      <c r="C344">
        <v>649929</v>
      </c>
      <c r="D344" s="11">
        <v>186.74199999999999</v>
      </c>
      <c r="E344" s="11">
        <v>187.542</v>
      </c>
      <c r="F344" s="11">
        <v>186.477</v>
      </c>
      <c r="G344" s="11">
        <v>187.19900000000001</v>
      </c>
    </row>
    <row r="345" spans="1:7" x14ac:dyDescent="0.25">
      <c r="A345" s="10">
        <v>41987</v>
      </c>
      <c r="B345" s="10">
        <f>GBPJPY10080[[#This Row],[date_start]]+5</f>
        <v>41992</v>
      </c>
      <c r="C345">
        <v>406141</v>
      </c>
      <c r="D345" s="11">
        <v>186.19499999999999</v>
      </c>
      <c r="E345" s="11">
        <v>187.239</v>
      </c>
      <c r="F345" s="11">
        <v>181.57599999999999</v>
      </c>
      <c r="G345" s="11">
        <v>186.65299999999999</v>
      </c>
    </row>
    <row r="346" spans="1:7" x14ac:dyDescent="0.25">
      <c r="A346" s="10">
        <v>41980</v>
      </c>
      <c r="B346" s="10">
        <f>GBPJPY10080[[#This Row],[date_start]]+5</f>
        <v>41985</v>
      </c>
      <c r="C346">
        <v>408209</v>
      </c>
      <c r="D346" s="11">
        <v>189.15100000000001</v>
      </c>
      <c r="E346" s="11">
        <v>189.67500000000001</v>
      </c>
      <c r="F346" s="11">
        <v>184.96100000000001</v>
      </c>
      <c r="G346" s="11">
        <v>186.566</v>
      </c>
    </row>
    <row r="347" spans="1:7" x14ac:dyDescent="0.25">
      <c r="A347" s="10">
        <v>41973</v>
      </c>
      <c r="B347" s="10">
        <f>GBPJPY10080[[#This Row],[date_start]]+5</f>
        <v>41978</v>
      </c>
      <c r="C347">
        <v>401880</v>
      </c>
      <c r="D347" s="11">
        <v>185.73400000000001</v>
      </c>
      <c r="E347" s="11">
        <v>189.709</v>
      </c>
      <c r="F347" s="11">
        <v>185.03299999999999</v>
      </c>
      <c r="G347" s="11">
        <v>189.28200000000001</v>
      </c>
    </row>
    <row r="348" spans="1:7" x14ac:dyDescent="0.25">
      <c r="A348" s="10">
        <v>41966</v>
      </c>
      <c r="B348" s="10">
        <f>GBPJPY10080[[#This Row],[date_start]]+5</f>
        <v>41971</v>
      </c>
      <c r="C348">
        <v>380278</v>
      </c>
      <c r="D348" s="11">
        <v>184.24600000000001</v>
      </c>
      <c r="E348" s="11">
        <v>186.096</v>
      </c>
      <c r="F348" s="11">
        <v>184.05099999999999</v>
      </c>
      <c r="G348" s="11">
        <v>185.5</v>
      </c>
    </row>
    <row r="349" spans="1:7" x14ac:dyDescent="0.25">
      <c r="A349" s="10">
        <v>41959</v>
      </c>
      <c r="B349" s="10">
        <f>GBPJPY10080[[#This Row],[date_start]]+5</f>
        <v>41964</v>
      </c>
      <c r="C349">
        <v>449564</v>
      </c>
      <c r="D349" s="11">
        <v>182.67599999999999</v>
      </c>
      <c r="E349" s="11">
        <v>186.124</v>
      </c>
      <c r="F349" s="11">
        <v>181.08699999999999</v>
      </c>
      <c r="G349" s="11">
        <v>184.39</v>
      </c>
    </row>
    <row r="350" spans="1:7" x14ac:dyDescent="0.25">
      <c r="A350" s="10">
        <v>41952</v>
      </c>
      <c r="B350" s="10">
        <f>GBPJPY10080[[#This Row],[date_start]]+5</f>
        <v>41957</v>
      </c>
      <c r="C350">
        <v>650869</v>
      </c>
      <c r="D350" s="11">
        <v>181.774</v>
      </c>
      <c r="E350" s="11">
        <v>184.65199999999999</v>
      </c>
      <c r="F350" s="11">
        <v>181.065</v>
      </c>
      <c r="G350" s="11">
        <v>182.10900000000001</v>
      </c>
    </row>
    <row r="351" spans="1:7" x14ac:dyDescent="0.25">
      <c r="A351" s="10">
        <v>41945</v>
      </c>
      <c r="B351" s="10">
        <f>GBPJPY10080[[#This Row],[date_start]]+5</f>
        <v>41950</v>
      </c>
      <c r="C351">
        <v>732441</v>
      </c>
      <c r="D351" s="11">
        <v>180.39699999999999</v>
      </c>
      <c r="E351" s="11">
        <v>184.316</v>
      </c>
      <c r="F351" s="11">
        <v>179.64400000000001</v>
      </c>
      <c r="G351" s="11">
        <v>181.84899999999999</v>
      </c>
    </row>
    <row r="352" spans="1:7" x14ac:dyDescent="0.25">
      <c r="A352" s="10">
        <v>41938</v>
      </c>
      <c r="B352" s="10">
        <f>GBPJPY10080[[#This Row],[date_start]]+5</f>
        <v>41943</v>
      </c>
      <c r="C352">
        <v>556434</v>
      </c>
      <c r="D352" s="11">
        <v>174.08699999999999</v>
      </c>
      <c r="E352" s="11">
        <v>179.804</v>
      </c>
      <c r="F352" s="11">
        <v>173.37799999999999</v>
      </c>
      <c r="G352" s="11">
        <v>179.64500000000001</v>
      </c>
    </row>
    <row r="353" spans="1:7" x14ac:dyDescent="0.25">
      <c r="A353" s="10">
        <v>41931</v>
      </c>
      <c r="B353" s="10">
        <f>GBPJPY10080[[#This Row],[date_start]]+5</f>
        <v>41936</v>
      </c>
      <c r="C353">
        <v>523408</v>
      </c>
      <c r="D353" s="11">
        <v>172.28100000000001</v>
      </c>
      <c r="E353" s="11">
        <v>174.00399999999999</v>
      </c>
      <c r="F353" s="11">
        <v>171.05699999999999</v>
      </c>
      <c r="G353" s="11">
        <v>173.95699999999999</v>
      </c>
    </row>
    <row r="354" spans="1:7" x14ac:dyDescent="0.25">
      <c r="A354" s="10">
        <v>41924</v>
      </c>
      <c r="B354" s="10">
        <f>GBPJPY10080[[#This Row],[date_start]]+5</f>
        <v>41929</v>
      </c>
      <c r="C354">
        <v>654514</v>
      </c>
      <c r="D354" s="11">
        <v>172.78200000000001</v>
      </c>
      <c r="E354" s="11">
        <v>173.02099999999999</v>
      </c>
      <c r="F354" s="11">
        <v>168.017</v>
      </c>
      <c r="G354" s="11">
        <v>171.994</v>
      </c>
    </row>
    <row r="355" spans="1:7" x14ac:dyDescent="0.25">
      <c r="A355" s="10">
        <v>41917</v>
      </c>
      <c r="B355" s="10">
        <f>GBPJPY10080[[#This Row],[date_start]]+5</f>
        <v>41922</v>
      </c>
      <c r="C355">
        <v>577300</v>
      </c>
      <c r="D355" s="11">
        <v>175.255</v>
      </c>
      <c r="E355" s="11">
        <v>175.36199999999999</v>
      </c>
      <c r="F355" s="11">
        <v>172.74</v>
      </c>
      <c r="G355" s="11">
        <v>173.059</v>
      </c>
    </row>
    <row r="356" spans="1:7" x14ac:dyDescent="0.25">
      <c r="A356" s="10">
        <v>41910</v>
      </c>
      <c r="B356" s="10">
        <f>GBPJPY10080[[#This Row],[date_start]]+5</f>
        <v>41915</v>
      </c>
      <c r="C356">
        <v>559389</v>
      </c>
      <c r="D356" s="11">
        <v>177.554</v>
      </c>
      <c r="E356" s="11">
        <v>178.185</v>
      </c>
      <c r="F356" s="11">
        <v>174.31899999999999</v>
      </c>
      <c r="G356" s="11">
        <v>175.27699999999999</v>
      </c>
    </row>
    <row r="357" spans="1:7" x14ac:dyDescent="0.25">
      <c r="A357" s="10">
        <v>41903</v>
      </c>
      <c r="B357" s="10">
        <f>GBPJPY10080[[#This Row],[date_start]]+5</f>
        <v>41908</v>
      </c>
      <c r="C357">
        <v>572889</v>
      </c>
      <c r="D357" s="11">
        <v>177.613</v>
      </c>
      <c r="E357" s="11">
        <v>178.74199999999999</v>
      </c>
      <c r="F357" s="11">
        <v>176.64699999999999</v>
      </c>
      <c r="G357" s="11">
        <v>177.55500000000001</v>
      </c>
    </row>
    <row r="358" spans="1:7" x14ac:dyDescent="0.25">
      <c r="A358" s="10">
        <v>41896</v>
      </c>
      <c r="B358" s="10">
        <f>GBPJPY10080[[#This Row],[date_start]]+5</f>
        <v>41901</v>
      </c>
      <c r="C358">
        <v>776038</v>
      </c>
      <c r="D358" s="11">
        <v>174.55799999999999</v>
      </c>
      <c r="E358" s="11">
        <v>180.71299999999999</v>
      </c>
      <c r="F358" s="11">
        <v>172.989</v>
      </c>
      <c r="G358" s="11">
        <v>177.55699999999999</v>
      </c>
    </row>
    <row r="359" spans="1:7" x14ac:dyDescent="0.25">
      <c r="A359" s="10">
        <v>41889</v>
      </c>
      <c r="B359" s="10">
        <f>GBPJPY10080[[#This Row],[date_start]]+5</f>
        <v>41894</v>
      </c>
      <c r="C359">
        <v>521588</v>
      </c>
      <c r="D359" s="11">
        <v>170.191</v>
      </c>
      <c r="E359" s="11">
        <v>174.66499999999999</v>
      </c>
      <c r="F359" s="11">
        <v>169.34399999999999</v>
      </c>
      <c r="G359" s="11">
        <v>174.54900000000001</v>
      </c>
    </row>
    <row r="360" spans="1:7" x14ac:dyDescent="0.25">
      <c r="A360" s="10">
        <v>41882</v>
      </c>
      <c r="B360" s="10">
        <f>GBPJPY10080[[#This Row],[date_start]]+5</f>
        <v>41887</v>
      </c>
      <c r="C360">
        <v>415802</v>
      </c>
      <c r="D360" s="11">
        <v>172.77699999999999</v>
      </c>
      <c r="E360" s="11">
        <v>173.94499999999999</v>
      </c>
      <c r="F360" s="11">
        <v>170.98099999999999</v>
      </c>
      <c r="G360" s="11">
        <v>171.53100000000001</v>
      </c>
    </row>
    <row r="361" spans="1:7" x14ac:dyDescent="0.25">
      <c r="A361" s="10">
        <v>41875</v>
      </c>
      <c r="B361" s="10">
        <f>GBPJPY10080[[#This Row],[date_start]]+5</f>
        <v>41880</v>
      </c>
      <c r="C361">
        <v>335864</v>
      </c>
      <c r="D361" s="11">
        <v>172.35300000000001</v>
      </c>
      <c r="E361" s="11">
        <v>172.80699999999999</v>
      </c>
      <c r="F361" s="11">
        <v>171.66800000000001</v>
      </c>
      <c r="G361" s="11">
        <v>172.68899999999999</v>
      </c>
    </row>
    <row r="362" spans="1:7" x14ac:dyDescent="0.25">
      <c r="A362" s="10">
        <v>41868</v>
      </c>
      <c r="B362" s="10">
        <f>GBPJPY10080[[#This Row],[date_start]]+5</f>
        <v>41873</v>
      </c>
      <c r="C362">
        <v>324905</v>
      </c>
      <c r="D362" s="11">
        <v>171.114</v>
      </c>
      <c r="E362" s="11">
        <v>172.61799999999999</v>
      </c>
      <c r="F362" s="11">
        <v>170.69200000000001</v>
      </c>
      <c r="G362" s="11">
        <v>172.18600000000001</v>
      </c>
    </row>
    <row r="363" spans="1:7" x14ac:dyDescent="0.25">
      <c r="A363" s="10">
        <v>41861</v>
      </c>
      <c r="B363" s="10">
        <f>GBPJPY10080[[#This Row],[date_start]]+5</f>
        <v>41866</v>
      </c>
      <c r="C363">
        <v>325080</v>
      </c>
      <c r="D363" s="11">
        <v>171.26499999999999</v>
      </c>
      <c r="E363" s="11">
        <v>172.59700000000001</v>
      </c>
      <c r="F363" s="11">
        <v>170.422</v>
      </c>
      <c r="G363" s="11">
        <v>170.821</v>
      </c>
    </row>
    <row r="364" spans="1:7" x14ac:dyDescent="0.25">
      <c r="A364" s="10">
        <v>41854</v>
      </c>
      <c r="B364" s="10">
        <f>GBPJPY10080[[#This Row],[date_start]]+5</f>
        <v>41859</v>
      </c>
      <c r="C364">
        <v>401657</v>
      </c>
      <c r="D364" s="11">
        <v>172.56700000000001</v>
      </c>
      <c r="E364" s="11">
        <v>173.49600000000001</v>
      </c>
      <c r="F364" s="11">
        <v>170.69399999999999</v>
      </c>
      <c r="G364" s="11">
        <v>171.08699999999999</v>
      </c>
    </row>
    <row r="365" spans="1:7" x14ac:dyDescent="0.25">
      <c r="A365" s="10">
        <v>41847</v>
      </c>
      <c r="B365" s="10">
        <f>GBPJPY10080[[#This Row],[date_start]]+5</f>
        <v>41852</v>
      </c>
      <c r="C365">
        <v>352284</v>
      </c>
      <c r="D365" s="11">
        <v>172.79400000000001</v>
      </c>
      <c r="E365" s="11">
        <v>174.179</v>
      </c>
      <c r="F365" s="11">
        <v>172.37799999999999</v>
      </c>
      <c r="G365" s="11">
        <v>172.53100000000001</v>
      </c>
    </row>
    <row r="366" spans="1:7" x14ac:dyDescent="0.25">
      <c r="A366" s="10">
        <v>41840</v>
      </c>
      <c r="B366" s="10">
        <f>GBPJPY10080[[#This Row],[date_start]]+5</f>
        <v>41845</v>
      </c>
      <c r="C366">
        <v>364073</v>
      </c>
      <c r="D366" s="11">
        <v>173.08699999999999</v>
      </c>
      <c r="E366" s="11">
        <v>173.46199999999999</v>
      </c>
      <c r="F366" s="11">
        <v>172.59700000000001</v>
      </c>
      <c r="G366" s="11">
        <v>172.655</v>
      </c>
    </row>
    <row r="367" spans="1:7" x14ac:dyDescent="0.25">
      <c r="A367" s="10">
        <v>41833</v>
      </c>
      <c r="B367" s="10">
        <f>GBPJPY10080[[#This Row],[date_start]]+5</f>
        <v>41838</v>
      </c>
      <c r="C367">
        <v>312172</v>
      </c>
      <c r="D367" s="11">
        <v>173.49299999999999</v>
      </c>
      <c r="E367" s="11">
        <v>174.54599999999999</v>
      </c>
      <c r="F367" s="11">
        <v>172.66900000000001</v>
      </c>
      <c r="G367" s="11">
        <v>173.001</v>
      </c>
    </row>
    <row r="368" spans="1:7" x14ac:dyDescent="0.25">
      <c r="A368" s="10">
        <v>41826</v>
      </c>
      <c r="B368" s="10">
        <f>GBPJPY10080[[#This Row],[date_start]]+5</f>
        <v>41831</v>
      </c>
      <c r="C368">
        <v>242594</v>
      </c>
      <c r="D368" s="11">
        <v>175.16300000000001</v>
      </c>
      <c r="E368" s="11">
        <v>175.24700000000001</v>
      </c>
      <c r="F368" s="11">
        <v>172.95400000000001</v>
      </c>
      <c r="G368" s="11">
        <v>173.23099999999999</v>
      </c>
    </row>
    <row r="369" spans="1:7" x14ac:dyDescent="0.25">
      <c r="A369" s="10">
        <v>41819</v>
      </c>
      <c r="B369" s="10">
        <f>GBPJPY10080[[#This Row],[date_start]]+5</f>
        <v>41824</v>
      </c>
      <c r="C369">
        <v>220266</v>
      </c>
      <c r="D369" s="11">
        <v>172.767</v>
      </c>
      <c r="E369" s="11">
        <v>175.364</v>
      </c>
      <c r="F369" s="11">
        <v>172.36600000000001</v>
      </c>
      <c r="G369" s="11">
        <v>175.05500000000001</v>
      </c>
    </row>
    <row r="370" spans="1:7" x14ac:dyDescent="0.25">
      <c r="A370" s="10">
        <v>41812</v>
      </c>
      <c r="B370" s="10">
        <f>GBPJPY10080[[#This Row],[date_start]]+5</f>
        <v>41817</v>
      </c>
      <c r="C370">
        <v>281551</v>
      </c>
      <c r="D370" s="11">
        <v>173.72200000000001</v>
      </c>
      <c r="E370" s="11">
        <v>173.81800000000001</v>
      </c>
      <c r="F370" s="11">
        <v>172.45400000000001</v>
      </c>
      <c r="G370" s="11">
        <v>172.68700000000001</v>
      </c>
    </row>
    <row r="371" spans="1:7" x14ac:dyDescent="0.25">
      <c r="A371" s="10">
        <v>41805</v>
      </c>
      <c r="B371" s="10">
        <f>GBPJPY10080[[#This Row],[date_start]]+5</f>
        <v>41810</v>
      </c>
      <c r="C371">
        <v>303385</v>
      </c>
      <c r="D371" s="11">
        <v>173.172</v>
      </c>
      <c r="E371" s="11">
        <v>174.08600000000001</v>
      </c>
      <c r="F371" s="11">
        <v>172.72300000000001</v>
      </c>
      <c r="G371" s="11">
        <v>173.66</v>
      </c>
    </row>
    <row r="372" spans="1:7" x14ac:dyDescent="0.25">
      <c r="A372" s="10">
        <v>41798</v>
      </c>
      <c r="B372" s="10">
        <f>GBPJPY10080[[#This Row],[date_start]]+5</f>
        <v>41803</v>
      </c>
      <c r="C372">
        <v>305325</v>
      </c>
      <c r="D372" s="11">
        <v>172.376</v>
      </c>
      <c r="E372" s="11">
        <v>173.34899999999999</v>
      </c>
      <c r="F372" s="11">
        <v>170.95699999999999</v>
      </c>
      <c r="G372" s="11">
        <v>173.09700000000001</v>
      </c>
    </row>
    <row r="373" spans="1:7" x14ac:dyDescent="0.25">
      <c r="A373" s="10">
        <v>41791</v>
      </c>
      <c r="B373" s="10">
        <f>GBPJPY10080[[#This Row],[date_start]]+5</f>
        <v>41796</v>
      </c>
      <c r="C373">
        <v>337899</v>
      </c>
      <c r="D373" s="11">
        <v>170.631</v>
      </c>
      <c r="E373" s="11">
        <v>172.49700000000001</v>
      </c>
      <c r="F373" s="11">
        <v>170.434</v>
      </c>
      <c r="G373" s="11">
        <v>172.148</v>
      </c>
    </row>
    <row r="374" spans="1:7" x14ac:dyDescent="0.25">
      <c r="A374" s="10">
        <v>41784</v>
      </c>
      <c r="B374" s="10">
        <f>GBPJPY10080[[#This Row],[date_start]]+5</f>
        <v>41789</v>
      </c>
      <c r="C374">
        <v>249423</v>
      </c>
      <c r="D374" s="11">
        <v>171.64500000000001</v>
      </c>
      <c r="E374" s="11">
        <v>171.959</v>
      </c>
      <c r="F374" s="11">
        <v>169.52500000000001</v>
      </c>
      <c r="G374" s="11">
        <v>170.44499999999999</v>
      </c>
    </row>
    <row r="375" spans="1:7" x14ac:dyDescent="0.25">
      <c r="A375" s="10">
        <v>41777</v>
      </c>
      <c r="B375" s="10">
        <f>GBPJPY10080[[#This Row],[date_start]]+5</f>
        <v>41782</v>
      </c>
      <c r="C375">
        <v>305939</v>
      </c>
      <c r="D375" s="11">
        <v>170.75800000000001</v>
      </c>
      <c r="E375" s="11">
        <v>171.846</v>
      </c>
      <c r="F375" s="11">
        <v>169.80500000000001</v>
      </c>
      <c r="G375" s="11">
        <v>171.54400000000001</v>
      </c>
    </row>
    <row r="376" spans="1:7" x14ac:dyDescent="0.25">
      <c r="A376" s="10">
        <v>41770</v>
      </c>
      <c r="B376" s="10">
        <f>GBPJPY10080[[#This Row],[date_start]]+5</f>
        <v>41775</v>
      </c>
      <c r="C376">
        <v>368425</v>
      </c>
      <c r="D376" s="11">
        <v>171.55600000000001</v>
      </c>
      <c r="E376" s="11">
        <v>172.73099999999999</v>
      </c>
      <c r="F376" s="11">
        <v>170.161</v>
      </c>
      <c r="G376" s="11">
        <v>170.60400000000001</v>
      </c>
    </row>
    <row r="377" spans="1:7" x14ac:dyDescent="0.25">
      <c r="A377" s="10">
        <v>41763</v>
      </c>
      <c r="B377" s="10">
        <f>GBPJPY10080[[#This Row],[date_start]]+5</f>
        <v>41768</v>
      </c>
      <c r="C377">
        <v>421764</v>
      </c>
      <c r="D377" s="11">
        <v>172.542</v>
      </c>
      <c r="E377" s="11">
        <v>172.982</v>
      </c>
      <c r="F377" s="11">
        <v>171.21700000000001</v>
      </c>
      <c r="G377" s="11">
        <v>171.607</v>
      </c>
    </row>
    <row r="378" spans="1:7" x14ac:dyDescent="0.25">
      <c r="A378" s="10">
        <v>41756</v>
      </c>
      <c r="B378" s="10">
        <f>GBPJPY10080[[#This Row],[date_start]]+5</f>
        <v>41761</v>
      </c>
      <c r="C378">
        <v>338029</v>
      </c>
      <c r="D378" s="11">
        <v>171.607</v>
      </c>
      <c r="E378" s="11">
        <v>173.46100000000001</v>
      </c>
      <c r="F378" s="11">
        <v>171.25700000000001</v>
      </c>
      <c r="G378" s="11">
        <v>172.34399999999999</v>
      </c>
    </row>
    <row r="379" spans="1:7" x14ac:dyDescent="0.25">
      <c r="A379" s="10">
        <v>41749</v>
      </c>
      <c r="B379" s="10">
        <f>GBPJPY10080[[#This Row],[date_start]]+5</f>
        <v>41754</v>
      </c>
      <c r="C379">
        <v>302527</v>
      </c>
      <c r="D379" s="11">
        <v>172.10499999999999</v>
      </c>
      <c r="E379" s="11">
        <v>172.78899999999999</v>
      </c>
      <c r="F379" s="11">
        <v>171.35400000000001</v>
      </c>
      <c r="G379" s="11">
        <v>171.62899999999999</v>
      </c>
    </row>
    <row r="380" spans="1:7" x14ac:dyDescent="0.25">
      <c r="A380" s="10">
        <v>41742</v>
      </c>
      <c r="B380" s="10">
        <f>GBPJPY10080[[#This Row],[date_start]]+5</f>
        <v>41747</v>
      </c>
      <c r="C380">
        <v>331515</v>
      </c>
      <c r="D380" s="11">
        <v>170.05099999999999</v>
      </c>
      <c r="E380" s="11">
        <v>172.179</v>
      </c>
      <c r="F380" s="11">
        <v>169.49600000000001</v>
      </c>
      <c r="G380" s="11">
        <v>171.958</v>
      </c>
    </row>
    <row r="381" spans="1:7" x14ac:dyDescent="0.25">
      <c r="A381" s="10">
        <v>41735</v>
      </c>
      <c r="B381" s="10">
        <f>GBPJPY10080[[#This Row],[date_start]]+5</f>
        <v>41740</v>
      </c>
      <c r="C381">
        <v>569063</v>
      </c>
      <c r="D381" s="11">
        <v>171.239</v>
      </c>
      <c r="E381" s="11">
        <v>171.62299999999999</v>
      </c>
      <c r="F381" s="11">
        <v>169.49700000000001</v>
      </c>
      <c r="G381" s="11">
        <v>170.02699999999999</v>
      </c>
    </row>
    <row r="382" spans="1:7" x14ac:dyDescent="0.25">
      <c r="A382" s="10">
        <v>41728</v>
      </c>
      <c r="B382" s="10">
        <f>GBPJPY10080[[#This Row],[date_start]]+5</f>
        <v>41733</v>
      </c>
      <c r="C382">
        <v>608479</v>
      </c>
      <c r="D382" s="11">
        <v>171.22800000000001</v>
      </c>
      <c r="E382" s="11">
        <v>173.13800000000001</v>
      </c>
      <c r="F382" s="11">
        <v>170.976</v>
      </c>
      <c r="G382" s="11">
        <v>171.10300000000001</v>
      </c>
    </row>
    <row r="383" spans="1:7" x14ac:dyDescent="0.25">
      <c r="A383" s="10">
        <v>41721</v>
      </c>
      <c r="B383" s="10">
        <f>GBPJPY10080[[#This Row],[date_start]]+5</f>
        <v>41726</v>
      </c>
      <c r="C383">
        <v>629961</v>
      </c>
      <c r="D383" s="11">
        <v>168.50899999999999</v>
      </c>
      <c r="E383" s="11">
        <v>171.30799999999999</v>
      </c>
      <c r="F383" s="11">
        <v>168.322</v>
      </c>
      <c r="G383" s="11">
        <v>171.05199999999999</v>
      </c>
    </row>
    <row r="384" spans="1:7" x14ac:dyDescent="0.25">
      <c r="A384" s="10">
        <v>41714</v>
      </c>
      <c r="B384" s="10">
        <f>GBPJPY10080[[#This Row],[date_start]]+5</f>
        <v>41719</v>
      </c>
      <c r="C384">
        <v>626505</v>
      </c>
      <c r="D384" s="11">
        <v>168.607</v>
      </c>
      <c r="E384" s="11">
        <v>169.71299999999999</v>
      </c>
      <c r="F384" s="11">
        <v>167.767</v>
      </c>
      <c r="G384" s="11">
        <v>168.6</v>
      </c>
    </row>
    <row r="385" spans="1:7" x14ac:dyDescent="0.25">
      <c r="A385" s="10">
        <v>41707</v>
      </c>
      <c r="B385" s="10">
        <f>GBPJPY10080[[#This Row],[date_start]]+5</f>
        <v>41712</v>
      </c>
      <c r="C385">
        <v>723097</v>
      </c>
      <c r="D385" s="11">
        <v>172.51300000000001</v>
      </c>
      <c r="E385" s="11">
        <v>172.863</v>
      </c>
      <c r="F385" s="11">
        <v>167.93299999999999</v>
      </c>
      <c r="G385" s="11">
        <v>168.70099999999999</v>
      </c>
    </row>
    <row r="386" spans="1:7" x14ac:dyDescent="0.25">
      <c r="A386" s="10">
        <v>41700</v>
      </c>
      <c r="B386" s="10">
        <f>GBPJPY10080[[#This Row],[date_start]]+5</f>
        <v>41705</v>
      </c>
      <c r="C386">
        <v>362290</v>
      </c>
      <c r="D386" s="11">
        <v>169.87899999999999</v>
      </c>
      <c r="E386" s="11">
        <v>173.58099999999999</v>
      </c>
      <c r="F386" s="11">
        <v>168.82</v>
      </c>
      <c r="G386" s="11">
        <v>172.542</v>
      </c>
    </row>
    <row r="387" spans="1:7" x14ac:dyDescent="0.25">
      <c r="A387" s="10">
        <v>41693</v>
      </c>
      <c r="B387" s="10">
        <f>GBPJPY10080[[#This Row],[date_start]]+5</f>
        <v>41698</v>
      </c>
      <c r="C387">
        <v>345830</v>
      </c>
      <c r="D387" s="11">
        <v>170.56899999999999</v>
      </c>
      <c r="E387" s="11">
        <v>171.196</v>
      </c>
      <c r="F387" s="11">
        <v>169.054</v>
      </c>
      <c r="G387" s="11">
        <v>170.34700000000001</v>
      </c>
    </row>
    <row r="388" spans="1:7" x14ac:dyDescent="0.25">
      <c r="A388" s="10">
        <v>41686</v>
      </c>
      <c r="B388" s="10">
        <f>GBPJPY10080[[#This Row],[date_start]]+5</f>
        <v>41691</v>
      </c>
      <c r="C388">
        <v>329987</v>
      </c>
      <c r="D388" s="11">
        <v>170.46600000000001</v>
      </c>
      <c r="E388" s="11">
        <v>171.876</v>
      </c>
      <c r="F388" s="11">
        <v>169.22399999999999</v>
      </c>
      <c r="G388" s="11">
        <v>170.267</v>
      </c>
    </row>
    <row r="389" spans="1:7" x14ac:dyDescent="0.25">
      <c r="A389" s="10">
        <v>41679</v>
      </c>
      <c r="B389" s="10">
        <f>GBPJPY10080[[#This Row],[date_start]]+5</f>
        <v>41684</v>
      </c>
      <c r="C389">
        <v>324252</v>
      </c>
      <c r="D389" s="11">
        <v>168.35499999999999</v>
      </c>
      <c r="E389" s="11">
        <v>170.59299999999999</v>
      </c>
      <c r="F389" s="11">
        <v>167.196</v>
      </c>
      <c r="G389" s="11">
        <v>170.46199999999999</v>
      </c>
    </row>
    <row r="390" spans="1:7" x14ac:dyDescent="0.25">
      <c r="A390" s="10">
        <v>41672</v>
      </c>
      <c r="B390" s="10">
        <f>GBPJPY10080[[#This Row],[date_start]]+5</f>
        <v>41677</v>
      </c>
      <c r="C390">
        <v>450813</v>
      </c>
      <c r="D390" s="11">
        <v>167.81</v>
      </c>
      <c r="E390" s="11">
        <v>168.22</v>
      </c>
      <c r="F390" s="11">
        <v>163.88</v>
      </c>
      <c r="G390" s="11">
        <v>167.92099999999999</v>
      </c>
    </row>
    <row r="391" spans="1:7" x14ac:dyDescent="0.25">
      <c r="A391" s="10">
        <v>41665</v>
      </c>
      <c r="B391" s="10">
        <f>GBPJPY10080[[#This Row],[date_start]]+5</f>
        <v>41670</v>
      </c>
      <c r="C391">
        <v>395962</v>
      </c>
      <c r="D391" s="11">
        <v>168.17099999999999</v>
      </c>
      <c r="E391" s="11">
        <v>171.45599999999999</v>
      </c>
      <c r="F391" s="11">
        <v>167.542</v>
      </c>
      <c r="G391" s="11">
        <v>167.56800000000001</v>
      </c>
    </row>
    <row r="392" spans="1:7" x14ac:dyDescent="0.25">
      <c r="A392" s="10">
        <v>41658</v>
      </c>
      <c r="B392" s="10">
        <f>GBPJPY10080[[#This Row],[date_start]]+5</f>
        <v>41663</v>
      </c>
      <c r="C392">
        <v>349199</v>
      </c>
      <c r="D392" s="11">
        <v>171.196</v>
      </c>
      <c r="E392" s="11">
        <v>173.64400000000001</v>
      </c>
      <c r="F392" s="11">
        <v>168.435</v>
      </c>
      <c r="G392" s="11">
        <v>168.435</v>
      </c>
    </row>
    <row r="393" spans="1:7" x14ac:dyDescent="0.25">
      <c r="A393" s="10">
        <v>41651</v>
      </c>
      <c r="B393" s="10">
        <f>GBPJPY10080[[#This Row],[date_start]]+5</f>
        <v>41656</v>
      </c>
      <c r="C393">
        <v>320361</v>
      </c>
      <c r="D393" s="11">
        <v>171.58099999999999</v>
      </c>
      <c r="E393" s="11">
        <v>171.86799999999999</v>
      </c>
      <c r="F393" s="11">
        <v>168.34100000000001</v>
      </c>
      <c r="G393" s="11">
        <v>171.27699999999999</v>
      </c>
    </row>
    <row r="394" spans="1:7" x14ac:dyDescent="0.25">
      <c r="A394" s="10">
        <v>41644</v>
      </c>
      <c r="B394" s="10">
        <f>GBPJPY10080[[#This Row],[date_start]]+5</f>
        <v>41649</v>
      </c>
      <c r="C394">
        <v>331583</v>
      </c>
      <c r="D394" s="11">
        <v>172.07</v>
      </c>
      <c r="E394" s="11">
        <v>173.119</v>
      </c>
      <c r="F394" s="11">
        <v>170.40199999999999</v>
      </c>
      <c r="G394" s="11">
        <v>171.65199999999999</v>
      </c>
    </row>
    <row r="395" spans="1:7" x14ac:dyDescent="0.25">
      <c r="A395" s="10">
        <v>41637</v>
      </c>
      <c r="B395" s="10">
        <f>GBPJPY10080[[#This Row],[date_start]]+5</f>
        <v>41642</v>
      </c>
      <c r="C395">
        <v>243254</v>
      </c>
      <c r="D395" s="11">
        <v>173.62100000000001</v>
      </c>
      <c r="E395" s="11">
        <v>174.84399999999999</v>
      </c>
      <c r="F395" s="11">
        <v>171.042</v>
      </c>
      <c r="G395" s="11">
        <v>172.09200000000001</v>
      </c>
    </row>
    <row r="396" spans="1:7" x14ac:dyDescent="0.25">
      <c r="A396" s="10">
        <v>41630</v>
      </c>
      <c r="B396" s="10">
        <f>GBPJPY10080[[#This Row],[date_start]]+5</f>
        <v>41635</v>
      </c>
      <c r="C396">
        <v>152776</v>
      </c>
      <c r="D396" s="11">
        <v>169.87299999999999</v>
      </c>
      <c r="E396" s="11">
        <v>173.93700000000001</v>
      </c>
      <c r="F396" s="11">
        <v>169.76599999999999</v>
      </c>
      <c r="G396" s="11">
        <v>173.327</v>
      </c>
    </row>
    <row r="397" spans="1:7" x14ac:dyDescent="0.25">
      <c r="A397" s="10">
        <v>41623</v>
      </c>
      <c r="B397" s="10">
        <f>GBPJPY10080[[#This Row],[date_start]]+5</f>
        <v>41628</v>
      </c>
      <c r="C397">
        <v>316729</v>
      </c>
      <c r="D397" s="11">
        <v>168.19800000000001</v>
      </c>
      <c r="E397" s="11">
        <v>171.18199999999999</v>
      </c>
      <c r="F397" s="11">
        <v>166.58099999999999</v>
      </c>
      <c r="G397" s="11">
        <v>169.95400000000001</v>
      </c>
    </row>
    <row r="398" spans="1:7" x14ac:dyDescent="0.25">
      <c r="A398" s="10">
        <v>41616</v>
      </c>
      <c r="B398" s="10">
        <f>GBPJPY10080[[#This Row],[date_start]]+5</f>
        <v>41621</v>
      </c>
      <c r="C398">
        <v>333628</v>
      </c>
      <c r="D398" s="11">
        <v>168.58600000000001</v>
      </c>
      <c r="E398" s="11">
        <v>170.05500000000001</v>
      </c>
      <c r="F398" s="11">
        <v>167.536</v>
      </c>
      <c r="G398" s="11">
        <v>168.1</v>
      </c>
    </row>
    <row r="399" spans="1:7" x14ac:dyDescent="0.25">
      <c r="A399" s="10">
        <v>41609</v>
      </c>
      <c r="B399" s="10">
        <f>GBPJPY10080[[#This Row],[date_start]]+5</f>
        <v>41614</v>
      </c>
      <c r="C399">
        <v>378334</v>
      </c>
      <c r="D399" s="11">
        <v>167.84</v>
      </c>
      <c r="E399" s="11">
        <v>169.136</v>
      </c>
      <c r="F399" s="11">
        <v>165.869</v>
      </c>
      <c r="G399" s="11">
        <v>168.18199999999999</v>
      </c>
    </row>
    <row r="400" spans="1:7" x14ac:dyDescent="0.25">
      <c r="A400" s="10">
        <v>41602</v>
      </c>
      <c r="B400" s="10">
        <f>GBPJPY10080[[#This Row],[date_start]]+5</f>
        <v>41607</v>
      </c>
      <c r="C400">
        <v>293156</v>
      </c>
      <c r="D400" s="11">
        <v>164.41900000000001</v>
      </c>
      <c r="E400" s="11">
        <v>167.89</v>
      </c>
      <c r="F400" s="11">
        <v>163.67400000000001</v>
      </c>
      <c r="G400" s="11">
        <v>167.58199999999999</v>
      </c>
    </row>
    <row r="401" spans="1:7" x14ac:dyDescent="0.25">
      <c r="A401" s="10">
        <v>41595</v>
      </c>
      <c r="B401" s="10">
        <f>GBPJPY10080[[#This Row],[date_start]]+5</f>
        <v>41600</v>
      </c>
      <c r="C401">
        <v>340568</v>
      </c>
      <c r="D401" s="11">
        <v>161.61699999999999</v>
      </c>
      <c r="E401" s="11">
        <v>164.363</v>
      </c>
      <c r="F401" s="11">
        <v>160.40199999999999</v>
      </c>
      <c r="G401" s="11">
        <v>164.24299999999999</v>
      </c>
    </row>
    <row r="402" spans="1:7" x14ac:dyDescent="0.25">
      <c r="A402" s="10">
        <v>41588</v>
      </c>
      <c r="B402" s="10">
        <f>GBPJPY10080[[#This Row],[date_start]]+5</f>
        <v>41593</v>
      </c>
      <c r="C402">
        <v>325300</v>
      </c>
      <c r="D402" s="11">
        <v>158.72800000000001</v>
      </c>
      <c r="E402" s="11">
        <v>161.64699999999999</v>
      </c>
      <c r="F402" s="11">
        <v>157.98099999999999</v>
      </c>
      <c r="G402" s="11">
        <v>161.43199999999999</v>
      </c>
    </row>
    <row r="403" spans="1:7" x14ac:dyDescent="0.25">
      <c r="A403" s="10">
        <v>41581</v>
      </c>
      <c r="B403" s="10">
        <f>GBPJPY10080[[#This Row],[date_start]]+5</f>
        <v>41586</v>
      </c>
      <c r="C403">
        <v>292954</v>
      </c>
      <c r="D403" s="11">
        <v>157.18100000000001</v>
      </c>
      <c r="E403" s="11">
        <v>159.26900000000001</v>
      </c>
      <c r="F403" s="11">
        <v>156.63499999999999</v>
      </c>
      <c r="G403" s="11">
        <v>158.6</v>
      </c>
    </row>
    <row r="404" spans="1:7" x14ac:dyDescent="0.25">
      <c r="A404" s="10">
        <v>41574</v>
      </c>
      <c r="B404" s="10">
        <f>GBPJPY10080[[#This Row],[date_start]]+5</f>
        <v>41579</v>
      </c>
      <c r="C404">
        <v>313335</v>
      </c>
      <c r="D404" s="11">
        <v>157.71799999999999</v>
      </c>
      <c r="E404" s="11">
        <v>158.29900000000001</v>
      </c>
      <c r="F404" s="11">
        <v>156.75299999999999</v>
      </c>
      <c r="G404" s="11">
        <v>157.08099999999999</v>
      </c>
    </row>
    <row r="405" spans="1:7" x14ac:dyDescent="0.25">
      <c r="A405" s="10">
        <v>41567</v>
      </c>
      <c r="B405" s="10">
        <f>GBPJPY10080[[#This Row],[date_start]]+5</f>
        <v>41572</v>
      </c>
      <c r="C405">
        <v>305657</v>
      </c>
      <c r="D405" s="11">
        <v>158.38399999999999</v>
      </c>
      <c r="E405" s="11">
        <v>159.52600000000001</v>
      </c>
      <c r="F405" s="11">
        <v>156.86199999999999</v>
      </c>
      <c r="G405" s="11">
        <v>157.43199999999999</v>
      </c>
    </row>
    <row r="406" spans="1:7" x14ac:dyDescent="0.25">
      <c r="A406" s="10">
        <v>41560</v>
      </c>
      <c r="B406" s="10">
        <f>GBPJPY10080[[#This Row],[date_start]]+5</f>
        <v>41565</v>
      </c>
      <c r="C406">
        <v>299980</v>
      </c>
      <c r="D406" s="11">
        <v>156.83600000000001</v>
      </c>
      <c r="E406" s="11">
        <v>158.672</v>
      </c>
      <c r="F406" s="11">
        <v>156.76400000000001</v>
      </c>
      <c r="G406" s="11">
        <v>157.971</v>
      </c>
    </row>
    <row r="407" spans="1:7" x14ac:dyDescent="0.25">
      <c r="A407" s="10">
        <v>41553</v>
      </c>
      <c r="B407" s="10">
        <f>GBPJPY10080[[#This Row],[date_start]]+5</f>
        <v>41558</v>
      </c>
      <c r="C407">
        <v>323552</v>
      </c>
      <c r="D407" s="11">
        <v>155.90600000000001</v>
      </c>
      <c r="E407" s="11">
        <v>157.517</v>
      </c>
      <c r="F407" s="11">
        <v>154.72</v>
      </c>
      <c r="G407" s="11">
        <v>157.14400000000001</v>
      </c>
    </row>
    <row r="408" spans="1:7" x14ac:dyDescent="0.25">
      <c r="A408" s="10">
        <v>41546</v>
      </c>
      <c r="B408" s="10">
        <f>GBPJPY10080[[#This Row],[date_start]]+5</f>
        <v>41551</v>
      </c>
      <c r="C408">
        <v>346356</v>
      </c>
      <c r="D408" s="11">
        <v>157.84800000000001</v>
      </c>
      <c r="E408" s="11">
        <v>159.94300000000001</v>
      </c>
      <c r="F408" s="11">
        <v>155.71899999999999</v>
      </c>
      <c r="G408" s="11">
        <v>156.012</v>
      </c>
    </row>
    <row r="409" spans="1:7" x14ac:dyDescent="0.25">
      <c r="A409" s="10">
        <v>41539</v>
      </c>
      <c r="B409" s="10">
        <f>GBPJPY10080[[#This Row],[date_start]]+5</f>
        <v>41544</v>
      </c>
      <c r="C409">
        <v>297814</v>
      </c>
      <c r="D409" s="11">
        <v>158.81200000000001</v>
      </c>
      <c r="E409" s="11">
        <v>159.26300000000001</v>
      </c>
      <c r="F409" s="11">
        <v>157.34299999999999</v>
      </c>
      <c r="G409" s="11">
        <v>158.477</v>
      </c>
    </row>
    <row r="410" spans="1:7" x14ac:dyDescent="0.25">
      <c r="A410" s="10">
        <v>41532</v>
      </c>
      <c r="B410" s="10">
        <f>GBPJPY10080[[#This Row],[date_start]]+5</f>
        <v>41537</v>
      </c>
      <c r="C410">
        <v>311256</v>
      </c>
      <c r="D410" s="11">
        <v>157.458</v>
      </c>
      <c r="E410" s="11">
        <v>159.97499999999999</v>
      </c>
      <c r="F410" s="11">
        <v>157.31800000000001</v>
      </c>
      <c r="G410" s="11">
        <v>158.917</v>
      </c>
    </row>
    <row r="411" spans="1:7" x14ac:dyDescent="0.25">
      <c r="A411" s="10">
        <v>41525</v>
      </c>
      <c r="B411" s="10">
        <f>GBPJPY10080[[#This Row],[date_start]]+5</f>
        <v>41530</v>
      </c>
      <c r="C411">
        <v>320932</v>
      </c>
      <c r="D411" s="11">
        <v>155.934</v>
      </c>
      <c r="E411" s="11">
        <v>158.53899999999999</v>
      </c>
      <c r="F411" s="11">
        <v>155.50200000000001</v>
      </c>
      <c r="G411" s="11">
        <v>157.71299999999999</v>
      </c>
    </row>
    <row r="412" spans="1:7" x14ac:dyDescent="0.25">
      <c r="A412" s="10">
        <v>41518</v>
      </c>
      <c r="B412" s="10">
        <f>GBPJPY10080[[#This Row],[date_start]]+5</f>
        <v>41523</v>
      </c>
      <c r="C412">
        <v>323386</v>
      </c>
      <c r="D412" s="11">
        <v>152.57300000000001</v>
      </c>
      <c r="E412" s="11">
        <v>156.42099999999999</v>
      </c>
      <c r="F412" s="11">
        <v>152.41</v>
      </c>
      <c r="G412" s="11">
        <v>154.86799999999999</v>
      </c>
    </row>
    <row r="413" spans="1:7" x14ac:dyDescent="0.25">
      <c r="A413" s="10">
        <v>41511</v>
      </c>
      <c r="B413" s="10">
        <f>GBPJPY10080[[#This Row],[date_start]]+5</f>
        <v>41516</v>
      </c>
      <c r="C413">
        <v>364623</v>
      </c>
      <c r="D413" s="11">
        <v>153.601</v>
      </c>
      <c r="E413" s="11">
        <v>153.971</v>
      </c>
      <c r="F413" s="11">
        <v>150.46799999999999</v>
      </c>
      <c r="G413" s="11">
        <v>152.00800000000001</v>
      </c>
    </row>
    <row r="414" spans="1:7" x14ac:dyDescent="0.25">
      <c r="A414" s="10">
        <v>41504</v>
      </c>
      <c r="B414" s="10">
        <f>GBPJPY10080[[#This Row],[date_start]]+5</f>
        <v>41509</v>
      </c>
      <c r="C414">
        <v>391125</v>
      </c>
      <c r="D414" s="11">
        <v>152.583</v>
      </c>
      <c r="E414" s="11">
        <v>154.66499999999999</v>
      </c>
      <c r="F414" s="11">
        <v>151.732</v>
      </c>
      <c r="G414" s="11">
        <v>153.65299999999999</v>
      </c>
    </row>
    <row r="415" spans="1:7" x14ac:dyDescent="0.25">
      <c r="A415" s="10">
        <v>41497</v>
      </c>
      <c r="B415" s="10">
        <f>GBPJPY10080[[#This Row],[date_start]]+5</f>
        <v>41502</v>
      </c>
      <c r="C415">
        <v>399660</v>
      </c>
      <c r="D415" s="11">
        <v>149.286</v>
      </c>
      <c r="E415" s="11">
        <v>153.23599999999999</v>
      </c>
      <c r="F415" s="11">
        <v>148.852</v>
      </c>
      <c r="G415" s="11">
        <v>152.37799999999999</v>
      </c>
    </row>
    <row r="416" spans="1:7" x14ac:dyDescent="0.25">
      <c r="A416" s="10">
        <v>41490</v>
      </c>
      <c r="B416" s="10">
        <f>GBPJPY10080[[#This Row],[date_start]]+5</f>
        <v>41495</v>
      </c>
      <c r="C416">
        <v>409342</v>
      </c>
      <c r="D416" s="11">
        <v>151.27000000000001</v>
      </c>
      <c r="E416" s="11">
        <v>151.49</v>
      </c>
      <c r="F416" s="11">
        <v>147.6</v>
      </c>
      <c r="G416" s="11">
        <v>149.048</v>
      </c>
    </row>
    <row r="417" spans="1:7" x14ac:dyDescent="0.25">
      <c r="A417" s="10">
        <v>41483</v>
      </c>
      <c r="B417" s="10">
        <f>GBPJPY10080[[#This Row],[date_start]]+5</f>
        <v>41488</v>
      </c>
      <c r="C417">
        <v>422297</v>
      </c>
      <c r="D417" s="11">
        <v>151.17699999999999</v>
      </c>
      <c r="E417" s="11">
        <v>151.53899999999999</v>
      </c>
      <c r="F417" s="11">
        <v>148.24600000000001</v>
      </c>
      <c r="G417" s="11">
        <v>151.249</v>
      </c>
    </row>
    <row r="418" spans="1:7" x14ac:dyDescent="0.25">
      <c r="A418" s="10">
        <v>41476</v>
      </c>
      <c r="B418" s="10">
        <f>GBPJPY10080[[#This Row],[date_start]]+5</f>
        <v>41481</v>
      </c>
      <c r="C418">
        <v>421274</v>
      </c>
      <c r="D418" s="11">
        <v>153.208</v>
      </c>
      <c r="E418" s="11">
        <v>154.04300000000001</v>
      </c>
      <c r="F418" s="11">
        <v>150.72300000000001</v>
      </c>
      <c r="G418" s="11">
        <v>151.13300000000001</v>
      </c>
    </row>
    <row r="419" spans="1:7" x14ac:dyDescent="0.25">
      <c r="A419" s="10">
        <v>41469</v>
      </c>
      <c r="B419" s="10">
        <f>GBPJPY10080[[#This Row],[date_start]]+5</f>
        <v>41474</v>
      </c>
      <c r="C419">
        <v>403040</v>
      </c>
      <c r="D419" s="11">
        <v>150.03399999999999</v>
      </c>
      <c r="E419" s="11">
        <v>153.65899999999999</v>
      </c>
      <c r="F419" s="11">
        <v>149.684</v>
      </c>
      <c r="G419" s="11">
        <v>153.43</v>
      </c>
    </row>
    <row r="420" spans="1:7" x14ac:dyDescent="0.25">
      <c r="A420" s="10">
        <v>41462</v>
      </c>
      <c r="B420" s="10">
        <f>GBPJPY10080[[#This Row],[date_start]]+5</f>
        <v>41467</v>
      </c>
      <c r="C420">
        <v>464130</v>
      </c>
      <c r="D420" s="11">
        <v>150.64699999999999</v>
      </c>
      <c r="E420" s="11">
        <v>151.60300000000001</v>
      </c>
      <c r="F420" s="11">
        <v>148.77199999999999</v>
      </c>
      <c r="G420" s="11">
        <v>149.75899999999999</v>
      </c>
    </row>
    <row r="421" spans="1:7" x14ac:dyDescent="0.25">
      <c r="A421" s="10">
        <v>41455</v>
      </c>
      <c r="B421" s="10">
        <f>GBPJPY10080[[#This Row],[date_start]]+5</f>
        <v>41460</v>
      </c>
      <c r="C421">
        <v>417456</v>
      </c>
      <c r="D421" s="11">
        <v>150.85900000000001</v>
      </c>
      <c r="E421" s="11">
        <v>153.01599999999999</v>
      </c>
      <c r="F421" s="11">
        <v>149.48400000000001</v>
      </c>
      <c r="G421" s="11">
        <v>150.57499999999999</v>
      </c>
    </row>
    <row r="422" spans="1:7" x14ac:dyDescent="0.25">
      <c r="A422" s="10">
        <v>41448</v>
      </c>
      <c r="B422" s="10">
        <f>GBPJPY10080[[#This Row],[date_start]]+5</f>
        <v>41453</v>
      </c>
      <c r="C422">
        <v>497526</v>
      </c>
      <c r="D422" s="11">
        <v>150.821</v>
      </c>
      <c r="E422" s="11">
        <v>151.73699999999999</v>
      </c>
      <c r="F422" s="11">
        <v>149.24799999999999</v>
      </c>
      <c r="G422" s="11">
        <v>150.74100000000001</v>
      </c>
    </row>
    <row r="423" spans="1:7" x14ac:dyDescent="0.25">
      <c r="A423" s="10">
        <v>41441</v>
      </c>
      <c r="B423" s="10">
        <f>GBPJPY10080[[#This Row],[date_start]]+5</f>
        <v>41446</v>
      </c>
      <c r="C423">
        <v>522698</v>
      </c>
      <c r="D423" s="11">
        <v>147.982</v>
      </c>
      <c r="E423" s="11">
        <v>151.923</v>
      </c>
      <c r="F423" s="11">
        <v>147.977</v>
      </c>
      <c r="G423" s="11">
        <v>150.869</v>
      </c>
    </row>
    <row r="424" spans="1:7" x14ac:dyDescent="0.25">
      <c r="A424" s="10">
        <v>41434</v>
      </c>
      <c r="B424" s="10">
        <f>GBPJPY10080[[#This Row],[date_start]]+5</f>
        <v>41439</v>
      </c>
      <c r="C424">
        <v>579261</v>
      </c>
      <c r="D424" s="11">
        <v>151.89500000000001</v>
      </c>
      <c r="E424" s="11">
        <v>154.18799999999999</v>
      </c>
      <c r="F424" s="11">
        <v>147.09100000000001</v>
      </c>
      <c r="G424" s="11">
        <v>147.65100000000001</v>
      </c>
    </row>
    <row r="425" spans="1:7" x14ac:dyDescent="0.25">
      <c r="A425" s="10">
        <v>41427</v>
      </c>
      <c r="B425" s="10">
        <f>GBPJPY10080[[#This Row],[date_start]]+5</f>
        <v>41432</v>
      </c>
      <c r="C425">
        <v>564580</v>
      </c>
      <c r="D425" s="11">
        <v>152.80099999999999</v>
      </c>
      <c r="E425" s="11">
        <v>153.803</v>
      </c>
      <c r="F425" s="11">
        <v>148.161</v>
      </c>
      <c r="G425" s="11">
        <v>151.69800000000001</v>
      </c>
    </row>
    <row r="426" spans="1:7" x14ac:dyDescent="0.25">
      <c r="A426" s="10">
        <v>41420</v>
      </c>
      <c r="B426" s="10">
        <f>GBPJPY10080[[#This Row],[date_start]]+5</f>
        <v>41425</v>
      </c>
      <c r="C426">
        <v>518758</v>
      </c>
      <c r="D426" s="11">
        <v>153.15899999999999</v>
      </c>
      <c r="E426" s="11">
        <v>154.65600000000001</v>
      </c>
      <c r="F426" s="11">
        <v>152.233</v>
      </c>
      <c r="G426" s="11">
        <v>152.589</v>
      </c>
    </row>
    <row r="427" spans="1:7" x14ac:dyDescent="0.25">
      <c r="A427" s="10">
        <v>41413</v>
      </c>
      <c r="B427" s="10">
        <f>GBPJPY10080[[#This Row],[date_start]]+5</f>
        <v>41418</v>
      </c>
      <c r="C427">
        <v>452405</v>
      </c>
      <c r="D427" s="11">
        <v>155.91200000000001</v>
      </c>
      <c r="E427" s="11">
        <v>156.53700000000001</v>
      </c>
      <c r="F427" s="11">
        <v>151.79300000000001</v>
      </c>
      <c r="G427" s="11">
        <v>153.08000000000001</v>
      </c>
    </row>
    <row r="428" spans="1:7" x14ac:dyDescent="0.25">
      <c r="A428" s="10">
        <v>41406</v>
      </c>
      <c r="B428" s="10">
        <f>GBPJPY10080[[#This Row],[date_start]]+5</f>
        <v>41411</v>
      </c>
      <c r="C428">
        <v>343951</v>
      </c>
      <c r="D428" s="11">
        <v>156.27500000000001</v>
      </c>
      <c r="E428" s="11">
        <v>156.75899999999999</v>
      </c>
      <c r="F428" s="11">
        <v>154.96899999999999</v>
      </c>
      <c r="G428" s="11">
        <v>156.511</v>
      </c>
    </row>
    <row r="429" spans="1:7" x14ac:dyDescent="0.25">
      <c r="A429" s="10">
        <v>41399</v>
      </c>
      <c r="B429" s="10">
        <f>GBPJPY10080[[#This Row],[date_start]]+5</f>
        <v>41404</v>
      </c>
      <c r="C429">
        <v>296910</v>
      </c>
      <c r="D429" s="11">
        <v>154.31399999999999</v>
      </c>
      <c r="E429" s="11">
        <v>156.67699999999999</v>
      </c>
      <c r="F429" s="11">
        <v>152.732</v>
      </c>
      <c r="G429" s="11">
        <v>156.03100000000001</v>
      </c>
    </row>
    <row r="430" spans="1:7" x14ac:dyDescent="0.25">
      <c r="A430" s="10">
        <v>41392</v>
      </c>
      <c r="B430" s="10">
        <f>GBPJPY10080[[#This Row],[date_start]]+5</f>
        <v>41397</v>
      </c>
      <c r="C430">
        <v>289804</v>
      </c>
      <c r="D430" s="11">
        <v>151.649</v>
      </c>
      <c r="E430" s="11">
        <v>154.67599999999999</v>
      </c>
      <c r="F430" s="11">
        <v>150.74600000000001</v>
      </c>
      <c r="G430" s="11">
        <v>154.131</v>
      </c>
    </row>
    <row r="431" spans="1:7" x14ac:dyDescent="0.25">
      <c r="A431" s="10">
        <v>41385</v>
      </c>
      <c r="B431" s="10">
        <f>GBPJPY10080[[#This Row],[date_start]]+5</f>
        <v>41390</v>
      </c>
      <c r="C431">
        <v>336843</v>
      </c>
      <c r="D431" s="11">
        <v>151.959</v>
      </c>
      <c r="E431" s="11">
        <v>153.767</v>
      </c>
      <c r="F431" s="11">
        <v>149.96700000000001</v>
      </c>
      <c r="G431" s="11">
        <v>151.68899999999999</v>
      </c>
    </row>
    <row r="432" spans="1:7" x14ac:dyDescent="0.25">
      <c r="A432" s="10">
        <v>41378</v>
      </c>
      <c r="B432" s="10">
        <f>GBPJPY10080[[#This Row],[date_start]]+5</f>
        <v>41383</v>
      </c>
      <c r="C432">
        <v>398811</v>
      </c>
      <c r="D432" s="11">
        <v>150.821</v>
      </c>
      <c r="E432" s="11">
        <v>152.512</v>
      </c>
      <c r="F432" s="11">
        <v>146.42400000000001</v>
      </c>
      <c r="G432" s="11">
        <v>151.52799999999999</v>
      </c>
    </row>
    <row r="433" spans="1:7" x14ac:dyDescent="0.25">
      <c r="A433" s="10">
        <v>41371</v>
      </c>
      <c r="B433" s="10">
        <f>GBPJPY10080[[#This Row],[date_start]]+5</f>
        <v>41376</v>
      </c>
      <c r="C433">
        <v>343402</v>
      </c>
      <c r="D433" s="11">
        <v>150.60599999999999</v>
      </c>
      <c r="E433" s="11">
        <v>153.851</v>
      </c>
      <c r="F433" s="11">
        <v>150.27600000000001</v>
      </c>
      <c r="G433" s="11">
        <v>150.87</v>
      </c>
    </row>
    <row r="434" spans="1:7" x14ac:dyDescent="0.25">
      <c r="A434" s="10">
        <v>41364</v>
      </c>
      <c r="B434" s="10">
        <f>GBPJPY10080[[#This Row],[date_start]]+5</f>
        <v>41369</v>
      </c>
      <c r="C434">
        <v>301865</v>
      </c>
      <c r="D434" s="11">
        <v>143.22200000000001</v>
      </c>
      <c r="E434" s="11">
        <v>150.03899999999999</v>
      </c>
      <c r="F434" s="11">
        <v>140.38</v>
      </c>
      <c r="G434" s="11">
        <v>149.55799999999999</v>
      </c>
    </row>
    <row r="435" spans="1:7" x14ac:dyDescent="0.25">
      <c r="A435" s="10">
        <v>41357</v>
      </c>
      <c r="B435" s="10">
        <f>GBPJPY10080[[#This Row],[date_start]]+5</f>
        <v>41362</v>
      </c>
      <c r="C435">
        <v>294589</v>
      </c>
      <c r="D435" s="11">
        <v>144.154</v>
      </c>
      <c r="E435" s="11">
        <v>144.77600000000001</v>
      </c>
      <c r="F435" s="11">
        <v>141.887</v>
      </c>
      <c r="G435" s="11">
        <v>143.22200000000001</v>
      </c>
    </row>
    <row r="436" spans="1:7" x14ac:dyDescent="0.25">
      <c r="A436" s="10">
        <v>41350</v>
      </c>
      <c r="B436" s="10">
        <f>GBPJPY10080[[#This Row],[date_start]]+5</f>
        <v>41355</v>
      </c>
      <c r="C436">
        <v>340604</v>
      </c>
      <c r="D436" s="11">
        <v>143.37700000000001</v>
      </c>
      <c r="E436" s="11">
        <v>145.255</v>
      </c>
      <c r="F436" s="11">
        <v>142.35300000000001</v>
      </c>
      <c r="G436" s="11">
        <v>143.857</v>
      </c>
    </row>
    <row r="437" spans="1:7" x14ac:dyDescent="0.25">
      <c r="A437" s="10">
        <v>41343</v>
      </c>
      <c r="B437" s="10">
        <f>GBPJPY10080[[#This Row],[date_start]]+5</f>
        <v>41348</v>
      </c>
      <c r="C437">
        <v>294781</v>
      </c>
      <c r="D437" s="11">
        <v>143.35400000000001</v>
      </c>
      <c r="E437" s="11">
        <v>145.86699999999999</v>
      </c>
      <c r="F437" s="11">
        <v>142.006</v>
      </c>
      <c r="G437" s="11">
        <v>143.99700000000001</v>
      </c>
    </row>
    <row r="438" spans="1:7" x14ac:dyDescent="0.25">
      <c r="A438" s="10">
        <v>41336</v>
      </c>
      <c r="B438" s="10">
        <f>GBPJPY10080[[#This Row],[date_start]]+5</f>
        <v>41341</v>
      </c>
      <c r="C438">
        <v>171097</v>
      </c>
      <c r="D438" s="11">
        <v>140.60900000000001</v>
      </c>
      <c r="E438" s="11">
        <v>144.60599999999999</v>
      </c>
      <c r="F438" s="11">
        <v>140.197</v>
      </c>
      <c r="G438" s="11">
        <v>143.214</v>
      </c>
    </row>
    <row r="439" spans="1:7" x14ac:dyDescent="0.25">
      <c r="A439" s="10">
        <v>41329</v>
      </c>
      <c r="B439" s="10">
        <f>GBPJPY10080[[#This Row],[date_start]]+5</f>
        <v>41334</v>
      </c>
      <c r="C439">
        <v>568784</v>
      </c>
      <c r="D439" s="11">
        <v>142.33799999999999</v>
      </c>
      <c r="E439" s="11">
        <v>142.78200000000001</v>
      </c>
      <c r="F439" s="11">
        <v>137.876</v>
      </c>
      <c r="G439" s="11">
        <v>140.696</v>
      </c>
    </row>
    <row r="440" spans="1:7" x14ac:dyDescent="0.25">
      <c r="A440" s="10">
        <v>41322</v>
      </c>
      <c r="B440" s="10">
        <f>GBPJPY10080[[#This Row],[date_start]]+5</f>
        <v>41327</v>
      </c>
      <c r="C440">
        <v>489980</v>
      </c>
      <c r="D440" s="11">
        <v>145.339</v>
      </c>
      <c r="E440" s="11">
        <v>145.83000000000001</v>
      </c>
      <c r="F440" s="11">
        <v>141.31899999999999</v>
      </c>
      <c r="G440" s="11">
        <v>141.62100000000001</v>
      </c>
    </row>
    <row r="441" spans="1:7" x14ac:dyDescent="0.25">
      <c r="A441" s="10">
        <v>41315</v>
      </c>
      <c r="B441" s="10">
        <f>GBPJPY10080[[#This Row],[date_start]]+5</f>
        <v>41320</v>
      </c>
      <c r="C441">
        <v>559282</v>
      </c>
      <c r="D441" s="11">
        <v>146.155</v>
      </c>
      <c r="E441" s="11">
        <v>147.87200000000001</v>
      </c>
      <c r="F441" s="11">
        <v>142.75</v>
      </c>
      <c r="G441" s="11">
        <v>144.97800000000001</v>
      </c>
    </row>
    <row r="442" spans="1:7" x14ac:dyDescent="0.25">
      <c r="A442" s="10">
        <v>41308</v>
      </c>
      <c r="B442" s="10">
        <f>GBPJPY10080[[#This Row],[date_start]]+5</f>
        <v>41313</v>
      </c>
      <c r="C442">
        <v>574752</v>
      </c>
      <c r="D442" s="11">
        <v>145.76300000000001</v>
      </c>
      <c r="E442" s="11">
        <v>147.94800000000001</v>
      </c>
      <c r="F442" s="11">
        <v>144.828</v>
      </c>
      <c r="G442" s="11">
        <v>146.465</v>
      </c>
    </row>
    <row r="443" spans="1:7" x14ac:dyDescent="0.25">
      <c r="A443" s="10">
        <v>41301</v>
      </c>
      <c r="B443" s="10">
        <f>GBPJPY10080[[#This Row],[date_start]]+5</f>
        <v>41306</v>
      </c>
      <c r="C443">
        <v>542595</v>
      </c>
      <c r="D443" s="11">
        <v>143.678</v>
      </c>
      <c r="E443" s="11">
        <v>146.46299999999999</v>
      </c>
      <c r="F443" s="11">
        <v>141.86099999999999</v>
      </c>
      <c r="G443" s="11">
        <v>145.61799999999999</v>
      </c>
    </row>
    <row r="444" spans="1:7" x14ac:dyDescent="0.25">
      <c r="A444" s="10">
        <v>41294</v>
      </c>
      <c r="B444" s="10">
        <f>GBPJPY10080[[#This Row],[date_start]]+5</f>
        <v>41299</v>
      </c>
      <c r="C444">
        <v>545744</v>
      </c>
      <c r="D444" s="11">
        <v>142.90600000000001</v>
      </c>
      <c r="E444" s="11">
        <v>144.22499999999999</v>
      </c>
      <c r="F444" s="11">
        <v>139.24</v>
      </c>
      <c r="G444" s="11">
        <v>143.566</v>
      </c>
    </row>
    <row r="445" spans="1:7" x14ac:dyDescent="0.25">
      <c r="A445" s="10">
        <v>41287</v>
      </c>
      <c r="B445" s="10">
        <f>GBPJPY10080[[#This Row],[date_start]]+5</f>
        <v>41292</v>
      </c>
      <c r="C445">
        <v>568493</v>
      </c>
      <c r="D445" s="11">
        <v>144.34</v>
      </c>
      <c r="E445" s="11">
        <v>144.76900000000001</v>
      </c>
      <c r="F445" s="11">
        <v>140.49199999999999</v>
      </c>
      <c r="G445" s="11">
        <v>142.9</v>
      </c>
    </row>
    <row r="446" spans="1:7" x14ac:dyDescent="0.25">
      <c r="A446" s="10">
        <v>41280</v>
      </c>
      <c r="B446" s="10">
        <f>GBPJPY10080[[#This Row],[date_start]]+5</f>
        <v>41285</v>
      </c>
      <c r="C446">
        <v>519191</v>
      </c>
      <c r="D446" s="11">
        <v>141.99799999999999</v>
      </c>
      <c r="E446" s="11">
        <v>144.37200000000001</v>
      </c>
      <c r="F446" s="11">
        <v>139.37200000000001</v>
      </c>
      <c r="G446" s="11">
        <v>143.81399999999999</v>
      </c>
    </row>
    <row r="447" spans="1:7" x14ac:dyDescent="0.25">
      <c r="A447" s="10">
        <v>41273</v>
      </c>
      <c r="B447" s="10">
        <f>GBPJPY10080[[#This Row],[date_start]]+5</f>
        <v>41278</v>
      </c>
      <c r="C447">
        <v>366838</v>
      </c>
      <c r="D447" s="11">
        <v>138.72</v>
      </c>
      <c r="E447" s="11">
        <v>142.733</v>
      </c>
      <c r="F447" s="11">
        <v>138.65700000000001</v>
      </c>
      <c r="G447" s="11">
        <v>141.61500000000001</v>
      </c>
    </row>
    <row r="448" spans="1:7" x14ac:dyDescent="0.25">
      <c r="A448" s="10">
        <v>41266</v>
      </c>
      <c r="B448" s="10">
        <f>GBPJPY10080[[#This Row],[date_start]]+5</f>
        <v>41271</v>
      </c>
      <c r="C448">
        <v>308926</v>
      </c>
      <c r="D448" s="11">
        <v>136.321</v>
      </c>
      <c r="E448" s="11">
        <v>139.49299999999999</v>
      </c>
      <c r="F448" s="11">
        <v>136.221</v>
      </c>
      <c r="G448" s="11">
        <v>138.66900000000001</v>
      </c>
    </row>
    <row r="449" spans="1:7" x14ac:dyDescent="0.25">
      <c r="A449" s="10">
        <v>41259</v>
      </c>
      <c r="B449" s="10">
        <f>GBPJPY10080[[#This Row],[date_start]]+5</f>
        <v>41264</v>
      </c>
      <c r="C449">
        <v>465091</v>
      </c>
      <c r="D449" s="11">
        <v>136.149</v>
      </c>
      <c r="E449" s="11">
        <v>137.83500000000001</v>
      </c>
      <c r="F449" s="11">
        <v>135.43100000000001</v>
      </c>
      <c r="G449" s="11">
        <v>136.18899999999999</v>
      </c>
    </row>
    <row r="450" spans="1:7" x14ac:dyDescent="0.25">
      <c r="A450" s="10">
        <v>41252</v>
      </c>
      <c r="B450" s="10">
        <f>GBPJPY10080[[#This Row],[date_start]]+5</f>
        <v>41257</v>
      </c>
      <c r="C450">
        <v>414855</v>
      </c>
      <c r="D450" s="11">
        <v>132.36000000000001</v>
      </c>
      <c r="E450" s="11">
        <v>135.38200000000001</v>
      </c>
      <c r="F450" s="11">
        <v>131.65700000000001</v>
      </c>
      <c r="G450" s="11">
        <v>135.017</v>
      </c>
    </row>
    <row r="451" spans="1:7" x14ac:dyDescent="0.25">
      <c r="A451" s="10">
        <v>41245</v>
      </c>
      <c r="B451" s="10">
        <f>GBPJPY10080[[#This Row],[date_start]]+5</f>
        <v>41250</v>
      </c>
      <c r="C451">
        <v>397465</v>
      </c>
      <c r="D451" s="11">
        <v>132.01599999999999</v>
      </c>
      <c r="E451" s="11">
        <v>132.886</v>
      </c>
      <c r="F451" s="11">
        <v>131.53800000000001</v>
      </c>
      <c r="G451" s="11">
        <v>132.255</v>
      </c>
    </row>
    <row r="452" spans="1:7" x14ac:dyDescent="0.25">
      <c r="A452" s="10">
        <v>41238</v>
      </c>
      <c r="B452" s="10">
        <f>GBPJPY10080[[#This Row],[date_start]]+5</f>
        <v>41243</v>
      </c>
      <c r="C452">
        <v>452907</v>
      </c>
      <c r="D452" s="11">
        <v>132.00399999999999</v>
      </c>
      <c r="E452" s="11">
        <v>132.77799999999999</v>
      </c>
      <c r="F452" s="11">
        <v>130.43899999999999</v>
      </c>
      <c r="G452" s="11">
        <v>132.012</v>
      </c>
    </row>
    <row r="453" spans="1:7" x14ac:dyDescent="0.25">
      <c r="A453" s="10">
        <v>41231</v>
      </c>
      <c r="B453" s="10">
        <f>GBPJPY10080[[#This Row],[date_start]]+5</f>
        <v>41236</v>
      </c>
      <c r="C453">
        <v>438006</v>
      </c>
      <c r="D453" s="11">
        <v>129.38499999999999</v>
      </c>
      <c r="E453" s="11">
        <v>132.30799999999999</v>
      </c>
      <c r="F453" s="11">
        <v>128.9</v>
      </c>
      <c r="G453" s="11">
        <v>132.00399999999999</v>
      </c>
    </row>
    <row r="454" spans="1:7" x14ac:dyDescent="0.25">
      <c r="A454" s="10">
        <v>41224</v>
      </c>
      <c r="B454" s="10">
        <f>GBPJPY10080[[#This Row],[date_start]]+5</f>
        <v>41229</v>
      </c>
      <c r="C454">
        <v>433673</v>
      </c>
      <c r="D454" s="11">
        <v>126.32599999999999</v>
      </c>
      <c r="E454" s="11">
        <v>129.245</v>
      </c>
      <c r="F454" s="11">
        <v>125.654</v>
      </c>
      <c r="G454" s="11">
        <v>129.096</v>
      </c>
    </row>
    <row r="455" spans="1:7" x14ac:dyDescent="0.25">
      <c r="A455" s="10">
        <v>41217</v>
      </c>
      <c r="B455" s="10">
        <f>GBPJPY10080[[#This Row],[date_start]]+5</f>
        <v>41222</v>
      </c>
      <c r="C455">
        <v>438422</v>
      </c>
      <c r="D455" s="11">
        <v>128.97</v>
      </c>
      <c r="E455" s="11">
        <v>129.03700000000001</v>
      </c>
      <c r="F455" s="11">
        <v>125.93899999999999</v>
      </c>
      <c r="G455" s="11">
        <v>126.283</v>
      </c>
    </row>
    <row r="456" spans="1:7" x14ac:dyDescent="0.25">
      <c r="A456" s="10">
        <v>41210</v>
      </c>
      <c r="B456" s="10">
        <f>GBPJPY10080[[#This Row],[date_start]]+5</f>
        <v>41215</v>
      </c>
      <c r="C456">
        <v>299684</v>
      </c>
      <c r="D456" s="11">
        <v>128.209</v>
      </c>
      <c r="E456" s="11">
        <v>129.578</v>
      </c>
      <c r="F456" s="11">
        <v>127.00700000000001</v>
      </c>
      <c r="G456" s="11">
        <v>128.80600000000001</v>
      </c>
    </row>
    <row r="457" spans="1:7" x14ac:dyDescent="0.25">
      <c r="A457" s="10">
        <v>41203</v>
      </c>
      <c r="B457" s="10">
        <f>GBPJPY10080[[#This Row],[date_start]]+5</f>
        <v>41208</v>
      </c>
      <c r="C457">
        <v>278456</v>
      </c>
      <c r="D457" s="11">
        <v>126.88500000000001</v>
      </c>
      <c r="E457" s="11">
        <v>129.625</v>
      </c>
      <c r="F457" s="11">
        <v>126.675</v>
      </c>
      <c r="G457" s="11">
        <v>128.245</v>
      </c>
    </row>
    <row r="458" spans="1:7" x14ac:dyDescent="0.25">
      <c r="A458" s="10">
        <v>41196</v>
      </c>
      <c r="B458" s="10">
        <f>GBPJPY10080[[#This Row],[date_start]]+5</f>
        <v>41201</v>
      </c>
      <c r="C458">
        <v>283388</v>
      </c>
      <c r="D458" s="11">
        <v>126.08799999999999</v>
      </c>
      <c r="E458" s="11">
        <v>128.202</v>
      </c>
      <c r="F458" s="11">
        <v>125.512</v>
      </c>
      <c r="G458" s="11">
        <v>126.819</v>
      </c>
    </row>
    <row r="459" spans="1:7" x14ac:dyDescent="0.25">
      <c r="A459" s="10">
        <v>41189</v>
      </c>
      <c r="B459" s="10">
        <f>GBPJPY10080[[#This Row],[date_start]]+5</f>
        <v>41194</v>
      </c>
      <c r="C459">
        <v>278999</v>
      </c>
      <c r="D459" s="11">
        <v>126.91500000000001</v>
      </c>
      <c r="E459" s="11">
        <v>127.027</v>
      </c>
      <c r="F459" s="11">
        <v>124.72499999999999</v>
      </c>
      <c r="G459" s="11">
        <v>125.94799999999999</v>
      </c>
    </row>
    <row r="460" spans="1:7" x14ac:dyDescent="0.25">
      <c r="A460" s="10">
        <v>41182</v>
      </c>
      <c r="B460" s="10">
        <f>GBPJPY10080[[#This Row],[date_start]]+5</f>
        <v>41187</v>
      </c>
      <c r="C460">
        <v>313343</v>
      </c>
      <c r="D460" s="11">
        <v>125.94199999999999</v>
      </c>
      <c r="E460" s="11">
        <v>127.789</v>
      </c>
      <c r="F460" s="11">
        <v>125.49</v>
      </c>
      <c r="G460" s="11">
        <v>126.824</v>
      </c>
    </row>
    <row r="461" spans="1:7" x14ac:dyDescent="0.25">
      <c r="A461" s="10">
        <v>41175</v>
      </c>
      <c r="B461" s="10">
        <f>GBPJPY10080[[#This Row],[date_start]]+5</f>
        <v>41180</v>
      </c>
      <c r="C461">
        <v>331059</v>
      </c>
      <c r="D461" s="11">
        <v>126.91200000000001</v>
      </c>
      <c r="E461" s="11">
        <v>126.91200000000001</v>
      </c>
      <c r="F461" s="11">
        <v>125.32899999999999</v>
      </c>
      <c r="G461" s="11">
        <v>125.925</v>
      </c>
    </row>
    <row r="462" spans="1:7" x14ac:dyDescent="0.25">
      <c r="A462" s="10">
        <v>41168</v>
      </c>
      <c r="B462" s="10">
        <f>GBPJPY10080[[#This Row],[date_start]]+5</f>
        <v>41173</v>
      </c>
      <c r="C462">
        <v>370075</v>
      </c>
      <c r="D462" s="11">
        <v>127.157</v>
      </c>
      <c r="E462" s="11">
        <v>128.80799999999999</v>
      </c>
      <c r="F462" s="11">
        <v>126.215</v>
      </c>
      <c r="G462" s="11">
        <v>126.795</v>
      </c>
    </row>
    <row r="463" spans="1:7" x14ac:dyDescent="0.25">
      <c r="A463" s="10">
        <v>41161</v>
      </c>
      <c r="B463" s="10">
        <f>GBPJPY10080[[#This Row],[date_start]]+5</f>
        <v>41166</v>
      </c>
      <c r="C463">
        <v>340713</v>
      </c>
      <c r="D463" s="11">
        <v>125.267</v>
      </c>
      <c r="E463" s="11">
        <v>127.23099999999999</v>
      </c>
      <c r="F463" s="11">
        <v>124.383</v>
      </c>
      <c r="G463" s="11">
        <v>127.07299999999999</v>
      </c>
    </row>
    <row r="464" spans="1:7" x14ac:dyDescent="0.25">
      <c r="A464" s="10">
        <v>41154</v>
      </c>
      <c r="B464" s="10">
        <f>GBPJPY10080[[#This Row],[date_start]]+5</f>
        <v>41159</v>
      </c>
      <c r="C464">
        <v>287107</v>
      </c>
      <c r="D464" s="11">
        <v>124.401</v>
      </c>
      <c r="E464" s="11">
        <v>126.176</v>
      </c>
      <c r="F464" s="11">
        <v>123.929</v>
      </c>
      <c r="G464" s="11">
        <v>125.176</v>
      </c>
    </row>
    <row r="465" spans="1:7" x14ac:dyDescent="0.25">
      <c r="A465" s="10">
        <v>41147</v>
      </c>
      <c r="B465" s="10">
        <f>GBPJPY10080[[#This Row],[date_start]]+5</f>
        <v>41152</v>
      </c>
      <c r="C465">
        <v>248218</v>
      </c>
      <c r="D465" s="11">
        <v>124.40300000000001</v>
      </c>
      <c r="E465" s="11">
        <v>124.78400000000001</v>
      </c>
      <c r="F465" s="11">
        <v>123.667</v>
      </c>
      <c r="G465" s="11">
        <v>124.31</v>
      </c>
    </row>
    <row r="466" spans="1:7" x14ac:dyDescent="0.25">
      <c r="A466" s="10">
        <v>41140</v>
      </c>
      <c r="B466" s="10">
        <f>GBPJPY10080[[#This Row],[date_start]]+5</f>
        <v>41145</v>
      </c>
      <c r="C466">
        <v>287346</v>
      </c>
      <c r="D466" s="11">
        <v>124.884</v>
      </c>
      <c r="E466" s="11">
        <v>125.49</v>
      </c>
      <c r="F466" s="11">
        <v>124.09</v>
      </c>
      <c r="G466" s="11">
        <v>124.33</v>
      </c>
    </row>
    <row r="467" spans="1:7" x14ac:dyDescent="0.25">
      <c r="A467" s="10">
        <v>41133</v>
      </c>
      <c r="B467" s="10">
        <f>GBPJPY10080[[#This Row],[date_start]]+5</f>
        <v>41138</v>
      </c>
      <c r="C467">
        <v>287561</v>
      </c>
      <c r="D467" s="11">
        <v>122.721</v>
      </c>
      <c r="E467" s="11">
        <v>124.947</v>
      </c>
      <c r="F467" s="11">
        <v>122.386</v>
      </c>
      <c r="G467" s="11">
        <v>124.82899999999999</v>
      </c>
    </row>
    <row r="468" spans="1:7" x14ac:dyDescent="0.25">
      <c r="A468" s="10">
        <v>41126</v>
      </c>
      <c r="B468" s="10">
        <f>GBPJPY10080[[#This Row],[date_start]]+5</f>
        <v>41131</v>
      </c>
      <c r="C468">
        <v>316531</v>
      </c>
      <c r="D468" s="11">
        <v>122.88</v>
      </c>
      <c r="E468" s="11">
        <v>123.239</v>
      </c>
      <c r="F468" s="11">
        <v>121.721</v>
      </c>
      <c r="G468" s="11">
        <v>122.727</v>
      </c>
    </row>
    <row r="469" spans="1:7" x14ac:dyDescent="0.25">
      <c r="A469" s="10">
        <v>41119</v>
      </c>
      <c r="B469" s="10">
        <f>GBPJPY10080[[#This Row],[date_start]]+5</f>
        <v>41124</v>
      </c>
      <c r="C469">
        <v>328323</v>
      </c>
      <c r="D469" s="11">
        <v>123.492</v>
      </c>
      <c r="E469" s="11">
        <v>123.5</v>
      </c>
      <c r="F469" s="11">
        <v>121.054</v>
      </c>
      <c r="G469" s="11">
        <v>122.65900000000001</v>
      </c>
    </row>
    <row r="470" spans="1:7" x14ac:dyDescent="0.25">
      <c r="A470" s="10">
        <v>41112</v>
      </c>
      <c r="B470" s="10">
        <f>GBPJPY10080[[#This Row],[date_start]]+5</f>
        <v>41117</v>
      </c>
      <c r="C470">
        <v>364839</v>
      </c>
      <c r="D470" s="11">
        <v>122.404</v>
      </c>
      <c r="E470" s="11">
        <v>123.75</v>
      </c>
      <c r="F470" s="11">
        <v>120.80200000000001</v>
      </c>
      <c r="G470" s="11">
        <v>123.468</v>
      </c>
    </row>
    <row r="471" spans="1:7" x14ac:dyDescent="0.25">
      <c r="A471" s="10">
        <v>41105</v>
      </c>
      <c r="B471" s="10">
        <f>GBPJPY10080[[#This Row],[date_start]]+5</f>
        <v>41110</v>
      </c>
      <c r="C471">
        <v>318637</v>
      </c>
      <c r="D471" s="11">
        <v>123.42400000000001</v>
      </c>
      <c r="E471" s="11">
        <v>123.878</v>
      </c>
      <c r="F471" s="11">
        <v>122.455</v>
      </c>
      <c r="G471" s="11">
        <v>122.504</v>
      </c>
    </row>
    <row r="472" spans="1:7" x14ac:dyDescent="0.25">
      <c r="A472" s="10">
        <v>41098</v>
      </c>
      <c r="B472" s="10">
        <f>GBPJPY10080[[#This Row],[date_start]]+5</f>
        <v>41103</v>
      </c>
      <c r="C472">
        <v>317423</v>
      </c>
      <c r="D472" s="11">
        <v>123.286</v>
      </c>
      <c r="E472" s="11">
        <v>123.96899999999999</v>
      </c>
      <c r="F472" s="11">
        <v>122.02800000000001</v>
      </c>
      <c r="G472" s="11">
        <v>123.255</v>
      </c>
    </row>
    <row r="473" spans="1:7" x14ac:dyDescent="0.25">
      <c r="A473" s="10">
        <v>41091</v>
      </c>
      <c r="B473" s="10">
        <f>GBPJPY10080[[#This Row],[date_start]]+5</f>
        <v>41096</v>
      </c>
      <c r="C473">
        <v>337908</v>
      </c>
      <c r="D473" s="11">
        <v>125.398</v>
      </c>
      <c r="E473" s="11">
        <v>125.44499999999999</v>
      </c>
      <c r="F473" s="11">
        <v>123.04300000000001</v>
      </c>
      <c r="G473" s="11">
        <v>123.265</v>
      </c>
    </row>
    <row r="474" spans="1:7" x14ac:dyDescent="0.25">
      <c r="A474" s="10">
        <v>41084</v>
      </c>
      <c r="B474" s="10">
        <f>GBPJPY10080[[#This Row],[date_start]]+5</f>
        <v>41089</v>
      </c>
      <c r="C474">
        <v>365575</v>
      </c>
      <c r="D474" s="11">
        <v>125.378</v>
      </c>
      <c r="E474" s="11">
        <v>125.63</v>
      </c>
      <c r="F474" s="11">
        <v>122.849</v>
      </c>
      <c r="G474" s="11">
        <v>125.267</v>
      </c>
    </row>
    <row r="475" spans="1:7" x14ac:dyDescent="0.25">
      <c r="A475" s="10">
        <v>41077</v>
      </c>
      <c r="B475" s="10">
        <f>GBPJPY10080[[#This Row],[date_start]]+5</f>
        <v>41082</v>
      </c>
      <c r="C475">
        <v>395068</v>
      </c>
      <c r="D475" s="11">
        <v>124.215</v>
      </c>
      <c r="E475" s="11">
        <v>125.809</v>
      </c>
      <c r="F475" s="11">
        <v>123.226</v>
      </c>
      <c r="G475" s="11">
        <v>125.277</v>
      </c>
    </row>
    <row r="476" spans="1:7" x14ac:dyDescent="0.25">
      <c r="A476" s="10">
        <v>41070</v>
      </c>
      <c r="B476" s="10">
        <f>GBPJPY10080[[#This Row],[date_start]]+5</f>
        <v>41075</v>
      </c>
      <c r="C476">
        <v>390608</v>
      </c>
      <c r="D476" s="11">
        <v>123.328</v>
      </c>
      <c r="E476" s="11">
        <v>124.252</v>
      </c>
      <c r="F476" s="11">
        <v>122.108</v>
      </c>
      <c r="G476" s="11">
        <v>123.48699999999999</v>
      </c>
    </row>
    <row r="477" spans="1:7" x14ac:dyDescent="0.25">
      <c r="A477" s="10">
        <v>41063</v>
      </c>
      <c r="B477" s="10">
        <f>GBPJPY10080[[#This Row],[date_start]]+5</f>
        <v>41068</v>
      </c>
      <c r="C477">
        <v>396303</v>
      </c>
      <c r="D477" s="11">
        <v>119.988</v>
      </c>
      <c r="E477" s="11">
        <v>124.318</v>
      </c>
      <c r="F477" s="11">
        <v>119.739</v>
      </c>
      <c r="G477" s="11">
        <v>122.88800000000001</v>
      </c>
    </row>
    <row r="478" spans="1:7" x14ac:dyDescent="0.25">
      <c r="A478" s="10">
        <v>41056</v>
      </c>
      <c r="B478" s="10">
        <f>GBPJPY10080[[#This Row],[date_start]]+5</f>
        <v>41061</v>
      </c>
      <c r="C478">
        <v>395983</v>
      </c>
      <c r="D478" s="11">
        <v>124.88800000000001</v>
      </c>
      <c r="E478" s="11">
        <v>124.956</v>
      </c>
      <c r="F478" s="11">
        <v>118.77800000000001</v>
      </c>
      <c r="G478" s="11">
        <v>119.801</v>
      </c>
    </row>
    <row r="479" spans="1:7" x14ac:dyDescent="0.25">
      <c r="A479" s="10">
        <v>41049</v>
      </c>
      <c r="B479" s="10">
        <f>GBPJPY10080[[#This Row],[date_start]]+5</f>
        <v>41054</v>
      </c>
      <c r="C479">
        <v>399831</v>
      </c>
      <c r="D479" s="11">
        <v>125.21599999999999</v>
      </c>
      <c r="E479" s="11">
        <v>126.43300000000001</v>
      </c>
      <c r="F479" s="11">
        <v>124.13</v>
      </c>
      <c r="G479" s="11">
        <v>124.76600000000001</v>
      </c>
    </row>
    <row r="480" spans="1:7" x14ac:dyDescent="0.25">
      <c r="A480" s="10">
        <v>41042</v>
      </c>
      <c r="B480" s="10">
        <f>GBPJPY10080[[#This Row],[date_start]]+5</f>
        <v>41047</v>
      </c>
      <c r="C480">
        <v>366586</v>
      </c>
      <c r="D480" s="11">
        <v>128.41399999999999</v>
      </c>
      <c r="E480" s="11">
        <v>128.852</v>
      </c>
      <c r="F480" s="11">
        <v>124.63200000000001</v>
      </c>
      <c r="G480" s="11">
        <v>124.871</v>
      </c>
    </row>
    <row r="481" spans="1:7" x14ac:dyDescent="0.25">
      <c r="A481" s="10">
        <v>41035</v>
      </c>
      <c r="B481" s="10">
        <f>GBPJPY10080[[#This Row],[date_start]]+5</f>
        <v>41040</v>
      </c>
      <c r="C481">
        <v>342522</v>
      </c>
      <c r="D481" s="11">
        <v>128.78700000000001</v>
      </c>
      <c r="E481" s="11">
        <v>129.54599999999999</v>
      </c>
      <c r="F481" s="11">
        <v>127.818</v>
      </c>
      <c r="G481" s="11">
        <v>128.387</v>
      </c>
    </row>
    <row r="482" spans="1:7" x14ac:dyDescent="0.25">
      <c r="A482" s="10">
        <v>41028</v>
      </c>
      <c r="B482" s="10">
        <f>GBPJPY10080[[#This Row],[date_start]]+5</f>
        <v>41033</v>
      </c>
      <c r="C482">
        <v>291679</v>
      </c>
      <c r="D482" s="11">
        <v>130.69999999999999</v>
      </c>
      <c r="E482" s="11">
        <v>130.82900000000001</v>
      </c>
      <c r="F482" s="11">
        <v>128.83699999999999</v>
      </c>
      <c r="G482" s="11">
        <v>128.88900000000001</v>
      </c>
    </row>
    <row r="483" spans="1:7" x14ac:dyDescent="0.25">
      <c r="A483" s="10">
        <v>41021</v>
      </c>
      <c r="B483" s="10">
        <f>GBPJPY10080[[#This Row],[date_start]]+5</f>
        <v>41026</v>
      </c>
      <c r="C483">
        <v>353238</v>
      </c>
      <c r="D483" s="11">
        <v>131.53200000000001</v>
      </c>
      <c r="E483" s="11">
        <v>131.779</v>
      </c>
      <c r="F483" s="11">
        <v>130.18899999999999</v>
      </c>
      <c r="G483" s="11">
        <v>130.48500000000001</v>
      </c>
    </row>
    <row r="484" spans="1:7" x14ac:dyDescent="0.25">
      <c r="A484" s="10">
        <v>41014</v>
      </c>
      <c r="B484" s="10">
        <f>GBPJPY10080[[#This Row],[date_start]]+5</f>
        <v>41019</v>
      </c>
      <c r="C484">
        <v>373704</v>
      </c>
      <c r="D484" s="11">
        <v>128.28200000000001</v>
      </c>
      <c r="E484" s="11">
        <v>131.773</v>
      </c>
      <c r="F484" s="11">
        <v>127.105</v>
      </c>
      <c r="G484" s="11">
        <v>131.364</v>
      </c>
    </row>
    <row r="485" spans="1:7" x14ac:dyDescent="0.25">
      <c r="A485" s="10">
        <v>41007</v>
      </c>
      <c r="B485" s="10">
        <f>GBPJPY10080[[#This Row],[date_start]]+5</f>
        <v>41012</v>
      </c>
      <c r="C485">
        <v>367810</v>
      </c>
      <c r="D485" s="11">
        <v>129.565</v>
      </c>
      <c r="E485" s="11">
        <v>130.196</v>
      </c>
      <c r="F485" s="11">
        <v>127.848</v>
      </c>
      <c r="G485" s="11">
        <v>128.19800000000001</v>
      </c>
    </row>
    <row r="486" spans="1:7" x14ac:dyDescent="0.25">
      <c r="A486" s="10">
        <v>41000</v>
      </c>
      <c r="B486" s="10">
        <f>GBPJPY10080[[#This Row],[date_start]]+5</f>
        <v>41005</v>
      </c>
      <c r="C486">
        <v>365598</v>
      </c>
      <c r="D486" s="11">
        <v>132.78200000000001</v>
      </c>
      <c r="E486" s="11">
        <v>133.21899999999999</v>
      </c>
      <c r="F486" s="11">
        <v>129.13300000000001</v>
      </c>
      <c r="G486" s="11">
        <v>129.447</v>
      </c>
    </row>
    <row r="487" spans="1:7" x14ac:dyDescent="0.25">
      <c r="A487" s="10">
        <v>40993</v>
      </c>
      <c r="B487" s="10">
        <f>GBPJPY10080[[#This Row],[date_start]]+5</f>
        <v>40998</v>
      </c>
      <c r="C487">
        <v>384261</v>
      </c>
      <c r="D487" s="11">
        <v>130.81700000000001</v>
      </c>
      <c r="E487" s="11">
        <v>133.34700000000001</v>
      </c>
      <c r="F487" s="11">
        <v>130.14500000000001</v>
      </c>
      <c r="G487" s="11">
        <v>132.58500000000001</v>
      </c>
    </row>
    <row r="488" spans="1:7" x14ac:dyDescent="0.25">
      <c r="A488" s="10">
        <v>40986</v>
      </c>
      <c r="B488" s="10">
        <f>GBPJPY10080[[#This Row],[date_start]]+5</f>
        <v>40991</v>
      </c>
      <c r="C488">
        <v>359101</v>
      </c>
      <c r="D488" s="11">
        <v>132.279</v>
      </c>
      <c r="E488" s="11">
        <v>133.46299999999999</v>
      </c>
      <c r="F488" s="11">
        <v>129.97999999999999</v>
      </c>
      <c r="G488" s="11">
        <v>130.61099999999999</v>
      </c>
    </row>
    <row r="489" spans="1:7" x14ac:dyDescent="0.25">
      <c r="A489" s="10">
        <v>40979</v>
      </c>
      <c r="B489" s="10">
        <f>GBPJPY10080[[#This Row],[date_start]]+5</f>
        <v>40984</v>
      </c>
      <c r="C489">
        <v>374942</v>
      </c>
      <c r="D489" s="11">
        <v>129.13399999999999</v>
      </c>
      <c r="E489" s="11">
        <v>132.41</v>
      </c>
      <c r="F489" s="11">
        <v>128.15700000000001</v>
      </c>
      <c r="G489" s="11">
        <v>132.15299999999999</v>
      </c>
    </row>
    <row r="490" spans="1:7" x14ac:dyDescent="0.25">
      <c r="A490" s="10">
        <v>40972</v>
      </c>
      <c r="B490" s="10">
        <f>GBPJPY10080[[#This Row],[date_start]]+5</f>
        <v>40977</v>
      </c>
      <c r="C490">
        <v>380141</v>
      </c>
      <c r="D490" s="11">
        <v>129.572</v>
      </c>
      <c r="E490" s="11">
        <v>129.71100000000001</v>
      </c>
      <c r="F490" s="11">
        <v>126.523</v>
      </c>
      <c r="G490" s="11">
        <v>129.21</v>
      </c>
    </row>
    <row r="491" spans="1:7" x14ac:dyDescent="0.25">
      <c r="A491" s="10">
        <v>40965</v>
      </c>
      <c r="B491" s="10">
        <f>GBPJPY10080[[#This Row],[date_start]]+5</f>
        <v>40970</v>
      </c>
      <c r="C491">
        <v>400931</v>
      </c>
      <c r="D491" s="11">
        <v>129.61199999999999</v>
      </c>
      <c r="E491" s="11">
        <v>130.077</v>
      </c>
      <c r="F491" s="11">
        <v>126.645</v>
      </c>
      <c r="G491" s="11">
        <v>129.482</v>
      </c>
    </row>
    <row r="492" spans="1:7" x14ac:dyDescent="0.25">
      <c r="A492" s="10">
        <v>40958</v>
      </c>
      <c r="B492" s="10">
        <f>GBPJPY10080[[#This Row],[date_start]]+5</f>
        <v>40963</v>
      </c>
      <c r="C492">
        <v>374939</v>
      </c>
      <c r="D492" s="11">
        <v>126.441</v>
      </c>
      <c r="E492" s="11">
        <v>128.92599999999999</v>
      </c>
      <c r="F492" s="11">
        <v>125.42700000000001</v>
      </c>
      <c r="G492" s="11">
        <v>128.85499999999999</v>
      </c>
    </row>
    <row r="493" spans="1:7" x14ac:dyDescent="0.25">
      <c r="A493" s="10">
        <v>40951</v>
      </c>
      <c r="B493" s="10">
        <f>GBPJPY10080[[#This Row],[date_start]]+5</f>
        <v>40956</v>
      </c>
      <c r="C493">
        <v>397636</v>
      </c>
      <c r="D493" s="11">
        <v>122.592</v>
      </c>
      <c r="E493" s="11">
        <v>126.032</v>
      </c>
      <c r="F493" s="11">
        <v>121.652</v>
      </c>
      <c r="G493" s="11">
        <v>125.92400000000001</v>
      </c>
    </row>
    <row r="494" spans="1:7" x14ac:dyDescent="0.25">
      <c r="A494" s="10">
        <v>40944</v>
      </c>
      <c r="B494" s="10">
        <f>GBPJPY10080[[#This Row],[date_start]]+5</f>
        <v>40949</v>
      </c>
      <c r="C494">
        <v>375004</v>
      </c>
      <c r="D494" s="11">
        <v>121.08199999999999</v>
      </c>
      <c r="E494" s="11">
        <v>123.13800000000001</v>
      </c>
      <c r="F494" s="11">
        <v>120.46</v>
      </c>
      <c r="G494" s="11">
        <v>122.223</v>
      </c>
    </row>
    <row r="495" spans="1:7" x14ac:dyDescent="0.25">
      <c r="A495" s="10">
        <v>40937</v>
      </c>
      <c r="B495" s="10">
        <f>GBPJPY10080[[#This Row],[date_start]]+5</f>
        <v>40942</v>
      </c>
      <c r="C495">
        <v>328091</v>
      </c>
      <c r="D495" s="11">
        <v>120.68899999999999</v>
      </c>
      <c r="E495" s="11">
        <v>121.185</v>
      </c>
      <c r="F495" s="11">
        <v>119.556</v>
      </c>
      <c r="G495" s="11">
        <v>121.053</v>
      </c>
    </row>
    <row r="496" spans="1:7" x14ac:dyDescent="0.25">
      <c r="A496" s="10">
        <v>40930</v>
      </c>
      <c r="B496" s="10">
        <f>GBPJPY10080[[#This Row],[date_start]]+5</f>
        <v>40935</v>
      </c>
      <c r="C496">
        <v>347948</v>
      </c>
      <c r="D496" s="11">
        <v>119.59</v>
      </c>
      <c r="E496" s="11">
        <v>122.023</v>
      </c>
      <c r="F496" s="11">
        <v>119.46299999999999</v>
      </c>
      <c r="G496" s="11">
        <v>120.57</v>
      </c>
    </row>
    <row r="497" spans="1:7" x14ac:dyDescent="0.25">
      <c r="A497" s="10">
        <v>40923</v>
      </c>
      <c r="B497" s="10">
        <f>GBPJPY10080[[#This Row],[date_start]]+5</f>
        <v>40928</v>
      </c>
      <c r="C497">
        <v>300445</v>
      </c>
      <c r="D497" s="11">
        <v>117.593</v>
      </c>
      <c r="E497" s="11">
        <v>119.973</v>
      </c>
      <c r="F497" s="11">
        <v>117.357</v>
      </c>
      <c r="G497" s="11">
        <v>119.89</v>
      </c>
    </row>
    <row r="498" spans="1:7" x14ac:dyDescent="0.25">
      <c r="A498" s="10">
        <v>40916</v>
      </c>
      <c r="B498" s="10">
        <f>GBPJPY10080[[#This Row],[date_start]]+5</f>
        <v>40921</v>
      </c>
      <c r="C498">
        <v>298164</v>
      </c>
      <c r="D498" s="11">
        <v>118.363</v>
      </c>
      <c r="E498" s="11">
        <v>119.07899999999999</v>
      </c>
      <c r="F498" s="11">
        <v>117.26900000000001</v>
      </c>
      <c r="G498" s="11">
        <v>117.842</v>
      </c>
    </row>
    <row r="499" spans="1:7" x14ac:dyDescent="0.25">
      <c r="A499" s="10">
        <v>40909</v>
      </c>
      <c r="B499" s="10">
        <f>GBPJPY10080[[#This Row],[date_start]]+5</f>
        <v>40914</v>
      </c>
      <c r="C499">
        <v>298639</v>
      </c>
      <c r="D499" s="11">
        <v>119.461</v>
      </c>
      <c r="E499" s="11">
        <v>120.157</v>
      </c>
      <c r="F499" s="11">
        <v>118.52500000000001</v>
      </c>
      <c r="G499" s="11">
        <v>118.693</v>
      </c>
    </row>
    <row r="500" spans="1:7" x14ac:dyDescent="0.25">
      <c r="A500" s="10">
        <v>40902</v>
      </c>
      <c r="B500" s="10">
        <f>GBPJPY10080[[#This Row],[date_start]]+5</f>
        <v>40907</v>
      </c>
      <c r="C500">
        <v>236466</v>
      </c>
      <c r="D500" s="11">
        <v>121.83499999999999</v>
      </c>
      <c r="E500" s="11">
        <v>122.09399999999999</v>
      </c>
      <c r="F500" s="11">
        <v>119.24299999999999</v>
      </c>
      <c r="G500" s="11">
        <v>119.503</v>
      </c>
    </row>
    <row r="501" spans="1:7" x14ac:dyDescent="0.25">
      <c r="A501" s="10">
        <v>40895</v>
      </c>
      <c r="B501" s="10">
        <f>GBPJPY10080[[#This Row],[date_start]]+5</f>
        <v>40900</v>
      </c>
      <c r="C501">
        <v>271523</v>
      </c>
      <c r="D501" s="11">
        <v>120.753</v>
      </c>
      <c r="E501" s="11">
        <v>122.73099999999999</v>
      </c>
      <c r="F501" s="11">
        <v>120.521</v>
      </c>
      <c r="G501" s="11">
        <v>121.63200000000001</v>
      </c>
    </row>
    <row r="502" spans="1:7" x14ac:dyDescent="0.25">
      <c r="A502" s="10">
        <v>40888</v>
      </c>
      <c r="B502" s="10">
        <f>GBPJPY10080[[#This Row],[date_start]]+5</f>
        <v>40893</v>
      </c>
      <c r="C502">
        <v>335765</v>
      </c>
      <c r="D502" s="11">
        <v>121.381</v>
      </c>
      <c r="E502" s="11">
        <v>121.765</v>
      </c>
      <c r="F502" s="11">
        <v>120.261</v>
      </c>
      <c r="G502" s="11">
        <v>120.834</v>
      </c>
    </row>
    <row r="503" spans="1:7" x14ac:dyDescent="0.25">
      <c r="A503" s="10">
        <v>40881</v>
      </c>
      <c r="B503" s="10">
        <f>GBPJPY10080[[#This Row],[date_start]]+5</f>
        <v>40886</v>
      </c>
      <c r="C503">
        <v>340138</v>
      </c>
      <c r="D503" s="11">
        <v>121.791</v>
      </c>
      <c r="E503" s="11">
        <v>122.273</v>
      </c>
      <c r="F503" s="11">
        <v>120.896</v>
      </c>
      <c r="G503" s="11">
        <v>121.512</v>
      </c>
    </row>
    <row r="504" spans="1:7" x14ac:dyDescent="0.25">
      <c r="A504" s="10">
        <v>40874</v>
      </c>
      <c r="B504" s="10">
        <f>GBPJPY10080[[#This Row],[date_start]]+5</f>
        <v>40879</v>
      </c>
      <c r="C504">
        <v>400065</v>
      </c>
      <c r="D504" s="11">
        <v>120.006</v>
      </c>
      <c r="E504" s="11">
        <v>122.572</v>
      </c>
      <c r="F504" s="11">
        <v>119.91</v>
      </c>
      <c r="G504" s="11">
        <v>121.566</v>
      </c>
    </row>
    <row r="505" spans="1:7" x14ac:dyDescent="0.25">
      <c r="A505" s="10">
        <v>40867</v>
      </c>
      <c r="B505" s="10">
        <f>GBPJPY10080[[#This Row],[date_start]]+5</f>
        <v>40872</v>
      </c>
      <c r="C505">
        <v>379790</v>
      </c>
      <c r="D505" s="11">
        <v>121.348</v>
      </c>
      <c r="E505" s="11">
        <v>121.348</v>
      </c>
      <c r="F505" s="11">
        <v>119.346</v>
      </c>
      <c r="G505" s="11">
        <v>119.88800000000001</v>
      </c>
    </row>
    <row r="506" spans="1:7" x14ac:dyDescent="0.25">
      <c r="A506" s="10">
        <v>40860</v>
      </c>
      <c r="B506" s="10">
        <f>GBPJPY10080[[#This Row],[date_start]]+5</f>
        <v>40865</v>
      </c>
      <c r="C506">
        <v>430297</v>
      </c>
      <c r="D506" s="11">
        <v>123.982</v>
      </c>
      <c r="E506" s="11">
        <v>124.11799999999999</v>
      </c>
      <c r="F506" s="11">
        <v>120.845</v>
      </c>
      <c r="G506" s="11">
        <v>121.392</v>
      </c>
    </row>
    <row r="507" spans="1:7" x14ac:dyDescent="0.25">
      <c r="A507" s="10">
        <v>40853</v>
      </c>
      <c r="B507" s="10">
        <f>GBPJPY10080[[#This Row],[date_start]]+5</f>
        <v>40858</v>
      </c>
      <c r="C507">
        <v>383231</v>
      </c>
      <c r="D507" s="11">
        <v>125.41800000000001</v>
      </c>
      <c r="E507" s="11">
        <v>125.586</v>
      </c>
      <c r="F507" s="11">
        <v>122.93600000000001</v>
      </c>
      <c r="G507" s="11">
        <v>123.926</v>
      </c>
    </row>
    <row r="508" spans="1:7" x14ac:dyDescent="0.25">
      <c r="A508" s="10">
        <v>40846</v>
      </c>
      <c r="B508" s="10">
        <f>GBPJPY10080[[#This Row],[date_start]]+5</f>
        <v>40851</v>
      </c>
      <c r="C508">
        <v>457367</v>
      </c>
      <c r="D508" s="11">
        <v>122.075</v>
      </c>
      <c r="E508" s="11">
        <v>127.261</v>
      </c>
      <c r="F508" s="11">
        <v>121.857</v>
      </c>
      <c r="G508" s="11">
        <v>125.386</v>
      </c>
    </row>
    <row r="509" spans="1:7" x14ac:dyDescent="0.25">
      <c r="A509" s="10">
        <v>40839</v>
      </c>
      <c r="B509" s="10">
        <f>GBPJPY10080[[#This Row],[date_start]]+5</f>
        <v>40844</v>
      </c>
      <c r="C509">
        <v>452554</v>
      </c>
      <c r="D509" s="11">
        <v>121.441</v>
      </c>
      <c r="E509" s="11">
        <v>122.486</v>
      </c>
      <c r="F509" s="11">
        <v>120.667</v>
      </c>
      <c r="G509" s="11">
        <v>122.20099999999999</v>
      </c>
    </row>
    <row r="510" spans="1:7" x14ac:dyDescent="0.25">
      <c r="A510" s="10">
        <v>40832</v>
      </c>
      <c r="B510" s="10">
        <f>GBPJPY10080[[#This Row],[date_start]]+5</f>
        <v>40837</v>
      </c>
      <c r="C510">
        <v>437033</v>
      </c>
      <c r="D510" s="11">
        <v>122.00700000000001</v>
      </c>
      <c r="E510" s="11">
        <v>122.613</v>
      </c>
      <c r="F510" s="11">
        <v>119.971</v>
      </c>
      <c r="G510" s="11">
        <v>121.542</v>
      </c>
    </row>
    <row r="511" spans="1:7" x14ac:dyDescent="0.25">
      <c r="A511" s="10">
        <v>40825</v>
      </c>
      <c r="B511" s="10">
        <f>GBPJPY10080[[#This Row],[date_start]]+5</f>
        <v>40830</v>
      </c>
      <c r="C511">
        <v>409055</v>
      </c>
      <c r="D511" s="11">
        <v>119.44199999999999</v>
      </c>
      <c r="E511" s="11">
        <v>122.59</v>
      </c>
      <c r="F511" s="11">
        <v>119.128</v>
      </c>
      <c r="G511" s="11">
        <v>122.068</v>
      </c>
    </row>
    <row r="512" spans="1:7" x14ac:dyDescent="0.25">
      <c r="A512" s="10">
        <v>40818</v>
      </c>
      <c r="B512" s="10">
        <f>GBPJPY10080[[#This Row],[date_start]]+5</f>
        <v>40823</v>
      </c>
      <c r="C512">
        <v>452749</v>
      </c>
      <c r="D512" s="11">
        <v>120.048</v>
      </c>
      <c r="E512" s="11">
        <v>120.322</v>
      </c>
      <c r="F512" s="11">
        <v>116.964</v>
      </c>
      <c r="G512" s="11">
        <v>119.321</v>
      </c>
    </row>
    <row r="513" spans="1:7" x14ac:dyDescent="0.25">
      <c r="A513" s="10">
        <v>40811</v>
      </c>
      <c r="B513" s="10">
        <f>GBPJPY10080[[#This Row],[date_start]]+5</f>
        <v>40816</v>
      </c>
      <c r="C513">
        <v>448338</v>
      </c>
      <c r="D513" s="11">
        <v>118.438</v>
      </c>
      <c r="E513" s="11">
        <v>120.816</v>
      </c>
      <c r="F513" s="11">
        <v>117.745</v>
      </c>
      <c r="G513" s="11">
        <v>119.943</v>
      </c>
    </row>
    <row r="514" spans="1:7" x14ac:dyDescent="0.25">
      <c r="A514" s="10">
        <v>40804</v>
      </c>
      <c r="B514" s="10">
        <f>GBPJPY10080[[#This Row],[date_start]]+5</f>
        <v>40809</v>
      </c>
      <c r="C514">
        <v>430194</v>
      </c>
      <c r="D514" s="11">
        <v>120.878</v>
      </c>
      <c r="E514" s="11">
        <v>121.048</v>
      </c>
      <c r="F514" s="11">
        <v>116.812</v>
      </c>
      <c r="G514" s="11">
        <v>118.176</v>
      </c>
    </row>
    <row r="515" spans="1:7" x14ac:dyDescent="0.25">
      <c r="A515" s="10">
        <v>40797</v>
      </c>
      <c r="B515" s="10">
        <f>GBPJPY10080[[#This Row],[date_start]]+5</f>
        <v>40802</v>
      </c>
      <c r="C515">
        <v>414076</v>
      </c>
      <c r="D515" s="11">
        <v>122.68899999999999</v>
      </c>
      <c r="E515" s="11">
        <v>122.991</v>
      </c>
      <c r="F515" s="11">
        <v>120.645</v>
      </c>
      <c r="G515" s="11">
        <v>121.15</v>
      </c>
    </row>
    <row r="516" spans="1:7" x14ac:dyDescent="0.25">
      <c r="A516" s="10">
        <v>40790</v>
      </c>
      <c r="B516" s="10">
        <f>GBPJPY10080[[#This Row],[date_start]]+5</f>
        <v>40795</v>
      </c>
      <c r="C516">
        <v>407799</v>
      </c>
      <c r="D516" s="11">
        <v>124.345</v>
      </c>
      <c r="E516" s="11">
        <v>125.032</v>
      </c>
      <c r="F516" s="11">
        <v>122.349</v>
      </c>
      <c r="G516" s="11">
        <v>123.145</v>
      </c>
    </row>
    <row r="517" spans="1:7" x14ac:dyDescent="0.25">
      <c r="A517" s="10">
        <v>40783</v>
      </c>
      <c r="B517" s="10">
        <f>GBPJPY10080[[#This Row],[date_start]]+5</f>
        <v>40788</v>
      </c>
      <c r="C517">
        <v>411889</v>
      </c>
      <c r="D517" s="11">
        <v>125.294</v>
      </c>
      <c r="E517" s="11">
        <v>126.42700000000001</v>
      </c>
      <c r="F517" s="11">
        <v>124.1</v>
      </c>
      <c r="G517" s="11">
        <v>124.477</v>
      </c>
    </row>
    <row r="518" spans="1:7" x14ac:dyDescent="0.25">
      <c r="A518" s="10">
        <v>40776</v>
      </c>
      <c r="B518" s="10">
        <f>GBPJPY10080[[#This Row],[date_start]]+5</f>
        <v>40781</v>
      </c>
      <c r="C518">
        <v>409495</v>
      </c>
      <c r="D518" s="11">
        <v>126.514</v>
      </c>
      <c r="E518" s="11">
        <v>127.294</v>
      </c>
      <c r="F518" s="11">
        <v>124.47799999999999</v>
      </c>
      <c r="G518" s="11">
        <v>125.318</v>
      </c>
    </row>
    <row r="519" spans="1:7" x14ac:dyDescent="0.25">
      <c r="A519" s="10">
        <v>40769</v>
      </c>
      <c r="B519" s="10">
        <f>GBPJPY10080[[#This Row],[date_start]]+5</f>
        <v>40774</v>
      </c>
      <c r="C519">
        <v>429099</v>
      </c>
      <c r="D519" s="11">
        <v>125.235</v>
      </c>
      <c r="E519" s="11">
        <v>126.946</v>
      </c>
      <c r="F519" s="11">
        <v>124.968</v>
      </c>
      <c r="G519" s="11">
        <v>125.94</v>
      </c>
    </row>
    <row r="520" spans="1:7" x14ac:dyDescent="0.25">
      <c r="A520" s="10">
        <v>40762</v>
      </c>
      <c r="B520" s="10">
        <f>GBPJPY10080[[#This Row],[date_start]]+5</f>
        <v>40767</v>
      </c>
      <c r="C520">
        <v>537079</v>
      </c>
      <c r="D520" s="11">
        <v>128.59399999999999</v>
      </c>
      <c r="E520" s="11">
        <v>128.83500000000001</v>
      </c>
      <c r="F520" s="11">
        <v>123.28100000000001</v>
      </c>
      <c r="G520" s="11">
        <v>124.754</v>
      </c>
    </row>
    <row r="521" spans="1:7" x14ac:dyDescent="0.25">
      <c r="A521" s="10">
        <v>40755</v>
      </c>
      <c r="B521" s="10">
        <f>GBPJPY10080[[#This Row],[date_start]]+5</f>
        <v>40760</v>
      </c>
      <c r="C521">
        <v>469966</v>
      </c>
      <c r="D521" s="11">
        <v>126.812</v>
      </c>
      <c r="E521" s="11">
        <v>130.81</v>
      </c>
      <c r="F521" s="11">
        <v>124.173</v>
      </c>
      <c r="G521" s="11">
        <v>128.43199999999999</v>
      </c>
    </row>
    <row r="522" spans="1:7" x14ac:dyDescent="0.25">
      <c r="A522" s="10">
        <v>40748</v>
      </c>
      <c r="B522" s="10">
        <f>GBPJPY10080[[#This Row],[date_start]]+5</f>
        <v>40753</v>
      </c>
      <c r="C522">
        <v>338368</v>
      </c>
      <c r="D522" s="11">
        <v>127.733</v>
      </c>
      <c r="E522" s="11">
        <v>128.25299999999999</v>
      </c>
      <c r="F522" s="11">
        <v>125.929</v>
      </c>
      <c r="G522" s="11">
        <v>126.036</v>
      </c>
    </row>
    <row r="523" spans="1:7" x14ac:dyDescent="0.25">
      <c r="A523" s="10">
        <v>40741</v>
      </c>
      <c r="B523" s="10">
        <f>GBPJPY10080[[#This Row],[date_start]]+5</f>
        <v>40746</v>
      </c>
      <c r="C523">
        <v>353746</v>
      </c>
      <c r="D523" s="11">
        <v>127.494</v>
      </c>
      <c r="E523" s="11">
        <v>128.33500000000001</v>
      </c>
      <c r="F523" s="11">
        <v>126.663</v>
      </c>
      <c r="G523" s="11">
        <v>127.935</v>
      </c>
    </row>
    <row r="524" spans="1:7" x14ac:dyDescent="0.25">
      <c r="A524" s="10">
        <v>40734</v>
      </c>
      <c r="B524" s="10">
        <f>GBPJPY10080[[#This Row],[date_start]]+5</f>
        <v>40739</v>
      </c>
      <c r="C524">
        <v>446031</v>
      </c>
      <c r="D524" s="11">
        <v>129.065</v>
      </c>
      <c r="E524" s="11">
        <v>129.39599999999999</v>
      </c>
      <c r="F524" s="11">
        <v>124.884</v>
      </c>
      <c r="G524" s="11">
        <v>127.60299999999999</v>
      </c>
    </row>
    <row r="525" spans="1:7" x14ac:dyDescent="0.25">
      <c r="A525" s="10">
        <v>40727</v>
      </c>
      <c r="B525" s="10">
        <f>GBPJPY10080[[#This Row],[date_start]]+5</f>
        <v>40732</v>
      </c>
      <c r="C525">
        <v>374187</v>
      </c>
      <c r="D525" s="11">
        <v>129.761</v>
      </c>
      <c r="E525" s="11">
        <v>130.828</v>
      </c>
      <c r="F525" s="11">
        <v>128.89500000000001</v>
      </c>
      <c r="G525" s="11">
        <v>129.35499999999999</v>
      </c>
    </row>
    <row r="526" spans="1:7" x14ac:dyDescent="0.25">
      <c r="A526" s="10">
        <v>40720</v>
      </c>
      <c r="B526" s="10">
        <f>GBPJPY10080[[#This Row],[date_start]]+5</f>
        <v>40725</v>
      </c>
      <c r="C526">
        <v>399024</v>
      </c>
      <c r="D526" s="11">
        <v>128.321</v>
      </c>
      <c r="E526" s="11">
        <v>130.053</v>
      </c>
      <c r="F526" s="11">
        <v>128.309</v>
      </c>
      <c r="G526" s="11">
        <v>129.81100000000001</v>
      </c>
    </row>
    <row r="527" spans="1:7" x14ac:dyDescent="0.25">
      <c r="A527" s="10">
        <v>40713</v>
      </c>
      <c r="B527" s="10">
        <f>GBPJPY10080[[#This Row],[date_start]]+5</f>
        <v>40718</v>
      </c>
      <c r="C527">
        <v>417781</v>
      </c>
      <c r="D527" s="11">
        <v>129.46700000000001</v>
      </c>
      <c r="E527" s="11">
        <v>130.50200000000001</v>
      </c>
      <c r="F527" s="11">
        <v>128.21899999999999</v>
      </c>
      <c r="G527" s="11">
        <v>128.32300000000001</v>
      </c>
    </row>
    <row r="528" spans="1:7" x14ac:dyDescent="0.25">
      <c r="A528" s="10">
        <v>40706</v>
      </c>
      <c r="B528" s="10">
        <f>GBPJPY10080[[#This Row],[date_start]]+5</f>
        <v>40711</v>
      </c>
      <c r="C528">
        <v>435831</v>
      </c>
      <c r="D528" s="11">
        <v>130.36000000000001</v>
      </c>
      <c r="E528" s="11">
        <v>132.30199999999999</v>
      </c>
      <c r="F528" s="11">
        <v>129.33000000000001</v>
      </c>
      <c r="G528" s="11">
        <v>129.36199999999999</v>
      </c>
    </row>
    <row r="529" spans="1:7" x14ac:dyDescent="0.25">
      <c r="A529" s="10">
        <v>40699</v>
      </c>
      <c r="B529" s="10">
        <f>GBPJPY10080[[#This Row],[date_start]]+5</f>
        <v>40704</v>
      </c>
      <c r="C529">
        <v>310986</v>
      </c>
      <c r="D529" s="11">
        <v>131.745</v>
      </c>
      <c r="E529" s="11">
        <v>132.261</v>
      </c>
      <c r="F529" s="11">
        <v>129.86199999999999</v>
      </c>
      <c r="G529" s="11">
        <v>130.255</v>
      </c>
    </row>
    <row r="530" spans="1:7" x14ac:dyDescent="0.25">
      <c r="A530" s="10">
        <v>40692</v>
      </c>
      <c r="B530" s="10">
        <f>GBPJPY10080[[#This Row],[date_start]]+5</f>
        <v>40697</v>
      </c>
      <c r="C530">
        <v>391109</v>
      </c>
      <c r="D530" s="11">
        <v>133.18899999999999</v>
      </c>
      <c r="E530" s="11">
        <v>135.09700000000001</v>
      </c>
      <c r="F530" s="11">
        <v>130.65799999999999</v>
      </c>
      <c r="G530" s="11">
        <v>131.828</v>
      </c>
    </row>
    <row r="531" spans="1:7" x14ac:dyDescent="0.25">
      <c r="A531" s="10">
        <v>40685</v>
      </c>
      <c r="B531" s="10">
        <f>GBPJPY10080[[#This Row],[date_start]]+5</f>
        <v>40690</v>
      </c>
      <c r="C531">
        <v>319898</v>
      </c>
      <c r="D531" s="11">
        <v>132.59100000000001</v>
      </c>
      <c r="E531" s="11">
        <v>133.76300000000001</v>
      </c>
      <c r="F531" s="11">
        <v>131.262</v>
      </c>
      <c r="G531" s="11">
        <v>133.32599999999999</v>
      </c>
    </row>
    <row r="532" spans="1:7" x14ac:dyDescent="0.25">
      <c r="A532" s="10">
        <v>40678</v>
      </c>
      <c r="B532" s="10">
        <f>GBPJPY10080[[#This Row],[date_start]]+5</f>
        <v>40683</v>
      </c>
      <c r="C532">
        <v>247955</v>
      </c>
      <c r="D532" s="11">
        <v>130.78800000000001</v>
      </c>
      <c r="E532" s="11">
        <v>133.15100000000001</v>
      </c>
      <c r="F532" s="11">
        <v>130.37700000000001</v>
      </c>
      <c r="G532" s="11">
        <v>132.572</v>
      </c>
    </row>
    <row r="533" spans="1:7" x14ac:dyDescent="0.25">
      <c r="A533" s="10">
        <v>40671</v>
      </c>
      <c r="B533" s="10">
        <f>GBPJPY10080[[#This Row],[date_start]]+5</f>
        <v>40676</v>
      </c>
      <c r="C533">
        <v>391025</v>
      </c>
      <c r="D533" s="11">
        <v>132.14699999999999</v>
      </c>
      <c r="E533" s="11">
        <v>134</v>
      </c>
      <c r="F533" s="11">
        <v>130.273</v>
      </c>
      <c r="G533" s="11">
        <v>130.80600000000001</v>
      </c>
    </row>
    <row r="534" spans="1:7" x14ac:dyDescent="0.25">
      <c r="A534" s="10">
        <v>40664</v>
      </c>
      <c r="B534" s="10">
        <f>GBPJPY10080[[#This Row],[date_start]]+5</f>
        <v>40669</v>
      </c>
      <c r="C534">
        <v>382679</v>
      </c>
      <c r="D534" s="11">
        <v>135.48099999999999</v>
      </c>
      <c r="E534" s="11">
        <v>136.09</v>
      </c>
      <c r="F534" s="11">
        <v>130.88300000000001</v>
      </c>
      <c r="G534" s="11">
        <v>131.904</v>
      </c>
    </row>
    <row r="535" spans="1:7" x14ac:dyDescent="0.25">
      <c r="A535" s="10">
        <v>40657</v>
      </c>
      <c r="B535" s="10">
        <f>GBPJPY10080[[#This Row],[date_start]]+5</f>
        <v>40662</v>
      </c>
      <c r="C535">
        <v>354127</v>
      </c>
      <c r="D535" s="11">
        <v>135.124</v>
      </c>
      <c r="E535" s="11">
        <v>137.01499999999999</v>
      </c>
      <c r="F535" s="11">
        <v>134.06</v>
      </c>
      <c r="G535" s="11">
        <v>135.613</v>
      </c>
    </row>
    <row r="536" spans="1:7" x14ac:dyDescent="0.25">
      <c r="A536" s="10">
        <v>40650</v>
      </c>
      <c r="B536" s="10">
        <f>GBPJPY10080[[#This Row],[date_start]]+5</f>
        <v>40655</v>
      </c>
      <c r="C536">
        <v>347906</v>
      </c>
      <c r="D536" s="11">
        <v>135.66300000000001</v>
      </c>
      <c r="E536" s="11">
        <v>135.934</v>
      </c>
      <c r="F536" s="11">
        <v>132.97999999999999</v>
      </c>
      <c r="G536" s="11">
        <v>135.03299999999999</v>
      </c>
    </row>
    <row r="537" spans="1:7" x14ac:dyDescent="0.25">
      <c r="A537" s="10">
        <v>40643</v>
      </c>
      <c r="B537" s="10">
        <f>GBPJPY10080[[#This Row],[date_start]]+5</f>
        <v>40648</v>
      </c>
      <c r="C537">
        <v>400569</v>
      </c>
      <c r="D537" s="11">
        <v>139.04900000000001</v>
      </c>
      <c r="E537" s="11">
        <v>139.523</v>
      </c>
      <c r="F537" s="11">
        <v>135.25399999999999</v>
      </c>
      <c r="G537" s="11">
        <v>135.67599999999999</v>
      </c>
    </row>
    <row r="538" spans="1:7" x14ac:dyDescent="0.25">
      <c r="A538" s="10">
        <v>40636</v>
      </c>
      <c r="B538" s="10">
        <f>GBPJPY10080[[#This Row],[date_start]]+5</f>
        <v>40641</v>
      </c>
      <c r="C538">
        <v>383698</v>
      </c>
      <c r="D538" s="11">
        <v>135.53</v>
      </c>
      <c r="E538" s="11">
        <v>139.999</v>
      </c>
      <c r="F538" s="11">
        <v>135.17400000000001</v>
      </c>
      <c r="G538" s="11">
        <v>138.809</v>
      </c>
    </row>
    <row r="539" spans="1:7" x14ac:dyDescent="0.25">
      <c r="A539" s="10">
        <v>40629</v>
      </c>
      <c r="B539" s="10">
        <f>GBPJPY10080[[#This Row],[date_start]]+5</f>
        <v>40634</v>
      </c>
      <c r="C539">
        <v>456055</v>
      </c>
      <c r="D539" s="11">
        <v>130.279</v>
      </c>
      <c r="E539" s="11">
        <v>135.80799999999999</v>
      </c>
      <c r="F539" s="11">
        <v>130.249</v>
      </c>
      <c r="G539" s="11">
        <v>135.381</v>
      </c>
    </row>
    <row r="540" spans="1:7" x14ac:dyDescent="0.25">
      <c r="A540" s="10">
        <v>40622</v>
      </c>
      <c r="B540" s="10">
        <f>GBPJPY10080[[#This Row],[date_start]]+5</f>
        <v>40627</v>
      </c>
      <c r="C540">
        <v>467217</v>
      </c>
      <c r="D540" s="11">
        <v>131.23599999999999</v>
      </c>
      <c r="E540" s="11">
        <v>132.96299999999999</v>
      </c>
      <c r="F540" s="11">
        <v>130.17099999999999</v>
      </c>
      <c r="G540" s="11">
        <v>130.46700000000001</v>
      </c>
    </row>
    <row r="541" spans="1:7" x14ac:dyDescent="0.25">
      <c r="A541" s="10">
        <v>40615</v>
      </c>
      <c r="B541" s="10">
        <f>GBPJPY10080[[#This Row],[date_start]]+5</f>
        <v>40620</v>
      </c>
      <c r="C541">
        <v>564864</v>
      </c>
      <c r="D541" s="11">
        <v>131.053</v>
      </c>
      <c r="E541" s="11">
        <v>132.506</v>
      </c>
      <c r="F541" s="11">
        <v>122.4</v>
      </c>
      <c r="G541" s="11">
        <v>130.79400000000001</v>
      </c>
    </row>
    <row r="542" spans="1:7" x14ac:dyDescent="0.25">
      <c r="A542" s="10">
        <v>40608</v>
      </c>
      <c r="B542" s="10">
        <f>GBPJPY10080[[#This Row],[date_start]]+5</f>
        <v>40613</v>
      </c>
      <c r="C542">
        <v>426874</v>
      </c>
      <c r="D542" s="11">
        <v>133.81299999999999</v>
      </c>
      <c r="E542" s="11">
        <v>134.32400000000001</v>
      </c>
      <c r="F542" s="11">
        <v>130.85499999999999</v>
      </c>
      <c r="G542" s="11">
        <v>131.619</v>
      </c>
    </row>
    <row r="543" spans="1:7" x14ac:dyDescent="0.25">
      <c r="A543" s="10">
        <v>40601</v>
      </c>
      <c r="B543" s="10">
        <f>GBPJPY10080[[#This Row],[date_start]]+5</f>
        <v>40606</v>
      </c>
      <c r="C543">
        <v>406041</v>
      </c>
      <c r="D543" s="11">
        <v>131.34</v>
      </c>
      <c r="E543" s="11">
        <v>135.155</v>
      </c>
      <c r="F543" s="11">
        <v>131.24799999999999</v>
      </c>
      <c r="G543" s="11">
        <v>133.87200000000001</v>
      </c>
    </row>
    <row r="544" spans="1:7" x14ac:dyDescent="0.25">
      <c r="A544" s="10">
        <v>40594</v>
      </c>
      <c r="B544" s="10">
        <f>GBPJPY10080[[#This Row],[date_start]]+5</f>
        <v>40599</v>
      </c>
      <c r="C544">
        <v>420898</v>
      </c>
      <c r="D544" s="11">
        <v>134.99100000000001</v>
      </c>
      <c r="E544" s="11">
        <v>135.45099999999999</v>
      </c>
      <c r="F544" s="11">
        <v>131.107</v>
      </c>
      <c r="G544" s="11">
        <v>131.61000000000001</v>
      </c>
    </row>
    <row r="545" spans="1:7" x14ac:dyDescent="0.25">
      <c r="A545" s="10">
        <v>40587</v>
      </c>
      <c r="B545" s="10">
        <f>GBPJPY10080[[#This Row],[date_start]]+5</f>
        <v>40592</v>
      </c>
      <c r="C545">
        <v>371928</v>
      </c>
      <c r="D545" s="11">
        <v>133.56</v>
      </c>
      <c r="E545" s="11">
        <v>135.47800000000001</v>
      </c>
      <c r="F545" s="11">
        <v>133.16200000000001</v>
      </c>
      <c r="G545" s="11">
        <v>135.15600000000001</v>
      </c>
    </row>
    <row r="546" spans="1:7" x14ac:dyDescent="0.25">
      <c r="A546" s="10">
        <v>40580</v>
      </c>
      <c r="B546" s="10">
        <f>GBPJPY10080[[#This Row],[date_start]]+5</f>
        <v>40585</v>
      </c>
      <c r="C546">
        <v>325392</v>
      </c>
      <c r="D546" s="11">
        <v>132.38200000000001</v>
      </c>
      <c r="E546" s="11">
        <v>134.21899999999999</v>
      </c>
      <c r="F546" s="11">
        <v>131.56</v>
      </c>
      <c r="G546" s="11">
        <v>133.511</v>
      </c>
    </row>
    <row r="547" spans="1:7" x14ac:dyDescent="0.25">
      <c r="A547" s="10">
        <v>40573</v>
      </c>
      <c r="B547" s="10">
        <f>GBPJPY10080[[#This Row],[date_start]]+5</f>
        <v>40578</v>
      </c>
      <c r="C547">
        <v>448754</v>
      </c>
      <c r="D547" s="11">
        <v>130.053</v>
      </c>
      <c r="E547" s="11">
        <v>132.916</v>
      </c>
      <c r="F547" s="11">
        <v>129.816</v>
      </c>
      <c r="G547" s="11">
        <v>132.35</v>
      </c>
    </row>
    <row r="548" spans="1:7" x14ac:dyDescent="0.25">
      <c r="A548" s="10">
        <v>40566</v>
      </c>
      <c r="B548" s="10">
        <f>GBPJPY10080[[#This Row],[date_start]]+5</f>
        <v>40571</v>
      </c>
      <c r="C548">
        <v>495323</v>
      </c>
      <c r="D548" s="11">
        <v>132.208</v>
      </c>
      <c r="E548" s="11">
        <v>132.642</v>
      </c>
      <c r="F548" s="11">
        <v>129.49700000000001</v>
      </c>
      <c r="G548" s="11">
        <v>130.209</v>
      </c>
    </row>
    <row r="549" spans="1:7" x14ac:dyDescent="0.25">
      <c r="A549" s="10">
        <v>40559</v>
      </c>
      <c r="B549" s="10">
        <f>GBPJPY10080[[#This Row],[date_start]]+5</f>
        <v>40564</v>
      </c>
      <c r="C549">
        <v>490562</v>
      </c>
      <c r="D549" s="11">
        <v>131.52799999999999</v>
      </c>
      <c r="E549" s="11">
        <v>132.48099999999999</v>
      </c>
      <c r="F549" s="11">
        <v>130.66399999999999</v>
      </c>
      <c r="G549" s="11">
        <v>132.06200000000001</v>
      </c>
    </row>
    <row r="550" spans="1:7" x14ac:dyDescent="0.25">
      <c r="A550" s="10">
        <v>40552</v>
      </c>
      <c r="B550" s="10">
        <f>GBPJPY10080[[#This Row],[date_start]]+5</f>
        <v>40557</v>
      </c>
      <c r="C550">
        <v>413438</v>
      </c>
      <c r="D550" s="11">
        <v>129.16300000000001</v>
      </c>
      <c r="E550" s="11">
        <v>131.86000000000001</v>
      </c>
      <c r="F550" s="11">
        <v>128.292</v>
      </c>
      <c r="G550" s="11">
        <v>131.465</v>
      </c>
    </row>
    <row r="551" spans="1:7" x14ac:dyDescent="0.25">
      <c r="A551" s="10">
        <v>40545</v>
      </c>
      <c r="B551" s="10">
        <f>GBPJPY10080[[#This Row],[date_start]]+5</f>
        <v>40550</v>
      </c>
      <c r="C551">
        <v>404307</v>
      </c>
      <c r="D551" s="11">
        <v>126.07299999999999</v>
      </c>
      <c r="E551" s="11">
        <v>129.417</v>
      </c>
      <c r="F551" s="11">
        <v>125.762</v>
      </c>
      <c r="G551" s="11">
        <v>129.22200000000001</v>
      </c>
    </row>
    <row r="552" spans="1:7" x14ac:dyDescent="0.25">
      <c r="A552" s="10">
        <v>40538</v>
      </c>
      <c r="B552" s="10">
        <f>GBPJPY10080[[#This Row],[date_start]]+5</f>
        <v>40543</v>
      </c>
      <c r="C552">
        <v>334241</v>
      </c>
      <c r="D552" s="11">
        <v>127.988</v>
      </c>
      <c r="E552" s="11">
        <v>127.999</v>
      </c>
      <c r="F552" s="11">
        <v>125.485</v>
      </c>
      <c r="G552" s="11">
        <v>126.60899999999999</v>
      </c>
    </row>
    <row r="553" spans="1:7" x14ac:dyDescent="0.25">
      <c r="A553" s="10">
        <v>40531</v>
      </c>
      <c r="B553" s="10">
        <f>GBPJPY10080[[#This Row],[date_start]]+5</f>
        <v>40536</v>
      </c>
      <c r="C553">
        <v>386351</v>
      </c>
      <c r="D553" s="11">
        <v>130.28700000000001</v>
      </c>
      <c r="E553" s="11">
        <v>130.453</v>
      </c>
      <c r="F553" s="11">
        <v>127.438</v>
      </c>
      <c r="G553" s="11">
        <v>127.943</v>
      </c>
    </row>
    <row r="554" spans="1:7" x14ac:dyDescent="0.25">
      <c r="A554" s="10">
        <v>40524</v>
      </c>
      <c r="B554" s="10">
        <f>GBPJPY10080[[#This Row],[date_start]]+5</f>
        <v>40529</v>
      </c>
      <c r="C554">
        <v>457339</v>
      </c>
      <c r="D554" s="11">
        <v>132.65899999999999</v>
      </c>
      <c r="E554" s="11">
        <v>133.03399999999999</v>
      </c>
      <c r="F554" s="11">
        <v>129.983</v>
      </c>
      <c r="G554" s="11">
        <v>130.416</v>
      </c>
    </row>
    <row r="555" spans="1:7" x14ac:dyDescent="0.25">
      <c r="A555" s="10">
        <v>40517</v>
      </c>
      <c r="B555" s="10">
        <f>GBPJPY10080[[#This Row],[date_start]]+5</f>
        <v>40522</v>
      </c>
      <c r="C555">
        <v>485954</v>
      </c>
      <c r="D555" s="11">
        <v>130.37700000000001</v>
      </c>
      <c r="E555" s="11">
        <v>132.97999999999999</v>
      </c>
      <c r="F555" s="11">
        <v>129.50899999999999</v>
      </c>
      <c r="G555" s="11">
        <v>132.61000000000001</v>
      </c>
    </row>
    <row r="556" spans="1:7" x14ac:dyDescent="0.25">
      <c r="A556" s="10">
        <v>40510</v>
      </c>
      <c r="B556" s="10">
        <f>GBPJPY10080[[#This Row],[date_start]]+5</f>
        <v>40515</v>
      </c>
      <c r="C556">
        <v>494992</v>
      </c>
      <c r="D556" s="11">
        <v>131.09299999999999</v>
      </c>
      <c r="E556" s="11">
        <v>131.73099999999999</v>
      </c>
      <c r="F556" s="11">
        <v>129.328</v>
      </c>
      <c r="G556" s="11">
        <v>130.16399999999999</v>
      </c>
    </row>
    <row r="557" spans="1:7" x14ac:dyDescent="0.25">
      <c r="A557" s="10">
        <v>40503</v>
      </c>
      <c r="B557" s="10">
        <f>GBPJPY10080[[#This Row],[date_start]]+5</f>
        <v>40508</v>
      </c>
      <c r="C557">
        <v>449441</v>
      </c>
      <c r="D557" s="11">
        <v>133.49</v>
      </c>
      <c r="E557" s="11">
        <v>134.17400000000001</v>
      </c>
      <c r="F557" s="11">
        <v>130.83000000000001</v>
      </c>
      <c r="G557" s="11">
        <v>131.09</v>
      </c>
    </row>
    <row r="558" spans="1:7" x14ac:dyDescent="0.25">
      <c r="A558" s="10">
        <v>40496</v>
      </c>
      <c r="B558" s="10">
        <f>GBPJPY10080[[#This Row],[date_start]]+5</f>
        <v>40501</v>
      </c>
      <c r="C558">
        <v>463170</v>
      </c>
      <c r="D558" s="11">
        <v>133.00800000000001</v>
      </c>
      <c r="E558" s="11">
        <v>134.19200000000001</v>
      </c>
      <c r="F558" s="11">
        <v>132.16</v>
      </c>
      <c r="G558" s="11">
        <v>133.46600000000001</v>
      </c>
    </row>
    <row r="559" spans="1:7" x14ac:dyDescent="0.25">
      <c r="A559" s="10">
        <v>40489</v>
      </c>
      <c r="B559" s="10">
        <f>GBPJPY10080[[#This Row],[date_start]]+5</f>
        <v>40494</v>
      </c>
      <c r="C559">
        <v>487411</v>
      </c>
      <c r="D559" s="11">
        <v>131.554</v>
      </c>
      <c r="E559" s="11">
        <v>133.54</v>
      </c>
      <c r="F559" s="11">
        <v>129.81899999999999</v>
      </c>
      <c r="G559" s="11">
        <v>132.941</v>
      </c>
    </row>
    <row r="560" spans="1:7" x14ac:dyDescent="0.25">
      <c r="A560" s="10">
        <v>40482</v>
      </c>
      <c r="B560" s="10">
        <f>GBPJPY10080[[#This Row],[date_start]]+5</f>
        <v>40487</v>
      </c>
      <c r="C560">
        <v>439407</v>
      </c>
      <c r="D560" s="11">
        <v>128.911</v>
      </c>
      <c r="E560" s="11">
        <v>131.98599999999999</v>
      </c>
      <c r="F560" s="11">
        <v>128.82300000000001</v>
      </c>
      <c r="G560" s="11">
        <v>131.46199999999999</v>
      </c>
    </row>
    <row r="561" spans="1:7" x14ac:dyDescent="0.25">
      <c r="A561" s="10">
        <v>40475</v>
      </c>
      <c r="B561" s="10">
        <f>GBPJPY10080[[#This Row],[date_start]]+5</f>
        <v>40480</v>
      </c>
      <c r="C561">
        <v>422412</v>
      </c>
      <c r="D561" s="11">
        <v>127.46599999999999</v>
      </c>
      <c r="E561" s="11">
        <v>129.57300000000001</v>
      </c>
      <c r="F561" s="11">
        <v>126.429</v>
      </c>
      <c r="G561" s="11">
        <v>128.91</v>
      </c>
    </row>
    <row r="562" spans="1:7" x14ac:dyDescent="0.25">
      <c r="A562" s="10">
        <v>40468</v>
      </c>
      <c r="B562" s="10">
        <f>GBPJPY10080[[#This Row],[date_start]]+5</f>
        <v>40473</v>
      </c>
      <c r="C562">
        <v>395906</v>
      </c>
      <c r="D562" s="11">
        <v>130.13900000000001</v>
      </c>
      <c r="E562" s="11">
        <v>130.19</v>
      </c>
      <c r="F562" s="11">
        <v>127.071</v>
      </c>
      <c r="G562" s="11">
        <v>127.559</v>
      </c>
    </row>
    <row r="563" spans="1:7" x14ac:dyDescent="0.25">
      <c r="A563" s="10">
        <v>40461</v>
      </c>
      <c r="B563" s="10">
        <f>GBPJPY10080[[#This Row],[date_start]]+5</f>
        <v>40466</v>
      </c>
      <c r="C563">
        <v>333946</v>
      </c>
      <c r="D563" s="11">
        <v>130.09</v>
      </c>
      <c r="E563" s="11">
        <v>131.01</v>
      </c>
      <c r="F563" s="11">
        <v>128.947</v>
      </c>
      <c r="G563" s="11">
        <v>130.21</v>
      </c>
    </row>
    <row r="564" spans="1:7" x14ac:dyDescent="0.25">
      <c r="A564" s="10">
        <v>40454</v>
      </c>
      <c r="B564" s="10">
        <f>GBPJPY10080[[#This Row],[date_start]]+5</f>
        <v>40459</v>
      </c>
      <c r="C564">
        <v>363516</v>
      </c>
      <c r="D564" s="11">
        <v>131.56100000000001</v>
      </c>
      <c r="E564" s="11">
        <v>132.994</v>
      </c>
      <c r="F564" s="11">
        <v>130.11199999999999</v>
      </c>
      <c r="G564" s="11">
        <v>130.94</v>
      </c>
    </row>
    <row r="565" spans="1:7" x14ac:dyDescent="0.25">
      <c r="A565" s="10">
        <v>40447</v>
      </c>
      <c r="B565" s="10">
        <f>GBPJPY10080[[#This Row],[date_start]]+5</f>
        <v>40452</v>
      </c>
      <c r="C565">
        <v>359355</v>
      </c>
      <c r="D565" s="11">
        <v>133.37</v>
      </c>
      <c r="E565" s="11">
        <v>133.739</v>
      </c>
      <c r="F565" s="11">
        <v>130.834</v>
      </c>
      <c r="G565" s="11">
        <v>131.61099999999999</v>
      </c>
    </row>
    <row r="566" spans="1:7" x14ac:dyDescent="0.25">
      <c r="A566" s="10">
        <v>40440</v>
      </c>
      <c r="B566" s="10">
        <f>GBPJPY10080[[#This Row],[date_start]]+5</f>
        <v>40445</v>
      </c>
      <c r="C566">
        <v>286999</v>
      </c>
      <c r="D566" s="11">
        <v>134.19999999999999</v>
      </c>
      <c r="E566" s="11">
        <v>134.41999999999999</v>
      </c>
      <c r="F566" s="11">
        <v>131.703</v>
      </c>
      <c r="G566" s="11">
        <v>133.179</v>
      </c>
    </row>
    <row r="567" spans="1:7" x14ac:dyDescent="0.25">
      <c r="A567" s="10">
        <v>40433</v>
      </c>
      <c r="B567" s="10">
        <f>GBPJPY10080[[#This Row],[date_start]]+5</f>
        <v>40438</v>
      </c>
      <c r="C567">
        <v>397481</v>
      </c>
      <c r="D567" s="11">
        <v>129.22</v>
      </c>
      <c r="E567" s="11">
        <v>135.03100000000001</v>
      </c>
      <c r="F567" s="11">
        <v>127.634</v>
      </c>
      <c r="G567" s="11">
        <v>134.13900000000001</v>
      </c>
    </row>
    <row r="568" spans="1:7" x14ac:dyDescent="0.25">
      <c r="A568" s="10">
        <v>40426</v>
      </c>
      <c r="B568" s="10">
        <f>GBPJPY10080[[#This Row],[date_start]]+5</f>
        <v>40431</v>
      </c>
      <c r="C568">
        <v>325252</v>
      </c>
      <c r="D568" s="11">
        <v>130.22999999999999</v>
      </c>
      <c r="E568" s="11">
        <v>130.63800000000001</v>
      </c>
      <c r="F568" s="11">
        <v>127.883</v>
      </c>
      <c r="G568" s="11">
        <v>129.19200000000001</v>
      </c>
    </row>
    <row r="569" spans="1:7" x14ac:dyDescent="0.25">
      <c r="A569" s="10">
        <v>40419</v>
      </c>
      <c r="B569" s="10">
        <f>GBPJPY10080[[#This Row],[date_start]]+5</f>
        <v>40424</v>
      </c>
      <c r="C569">
        <v>330032</v>
      </c>
      <c r="D569" s="11">
        <v>132.54</v>
      </c>
      <c r="E569" s="11">
        <v>133.578</v>
      </c>
      <c r="F569" s="11">
        <v>128.63200000000001</v>
      </c>
      <c r="G569" s="11">
        <v>130.26900000000001</v>
      </c>
    </row>
    <row r="570" spans="1:7" x14ac:dyDescent="0.25">
      <c r="A570" s="10">
        <v>40412</v>
      </c>
      <c r="B570" s="10">
        <f>GBPJPY10080[[#This Row],[date_start]]+5</f>
        <v>40417</v>
      </c>
      <c r="C570">
        <v>382799</v>
      </c>
      <c r="D570" s="11">
        <v>133</v>
      </c>
      <c r="E570" s="11">
        <v>133.309</v>
      </c>
      <c r="F570" s="11">
        <v>128.774</v>
      </c>
      <c r="G570" s="11">
        <v>132.292</v>
      </c>
    </row>
    <row r="571" spans="1:7" x14ac:dyDescent="0.25">
      <c r="A571" s="10">
        <v>40405</v>
      </c>
      <c r="B571" s="10">
        <f>GBPJPY10080[[#This Row],[date_start]]+5</f>
        <v>40410</v>
      </c>
      <c r="C571">
        <v>354534</v>
      </c>
      <c r="D571" s="11">
        <v>134.36000000000001</v>
      </c>
      <c r="E571" s="11">
        <v>134.447</v>
      </c>
      <c r="F571" s="11">
        <v>131.96199999999999</v>
      </c>
      <c r="G571" s="11">
        <v>132.941</v>
      </c>
    </row>
    <row r="572" spans="1:7" x14ac:dyDescent="0.25">
      <c r="A572" s="10">
        <v>40398</v>
      </c>
      <c r="B572" s="10">
        <f>GBPJPY10080[[#This Row],[date_start]]+5</f>
        <v>40403</v>
      </c>
      <c r="C572">
        <v>356389</v>
      </c>
      <c r="D572" s="11">
        <v>136.4</v>
      </c>
      <c r="E572" s="11">
        <v>136.971</v>
      </c>
      <c r="F572" s="11">
        <v>132.779</v>
      </c>
      <c r="G572" s="11">
        <v>134.33799999999999</v>
      </c>
    </row>
    <row r="573" spans="1:7" x14ac:dyDescent="0.25">
      <c r="A573" s="10">
        <v>40391</v>
      </c>
      <c r="B573" s="10">
        <f>GBPJPY10080[[#This Row],[date_start]]+5</f>
        <v>40396</v>
      </c>
      <c r="C573">
        <v>324716</v>
      </c>
      <c r="D573" s="11">
        <v>135.88499999999999</v>
      </c>
      <c r="E573" s="11">
        <v>137.75800000000001</v>
      </c>
      <c r="F573" s="11">
        <v>135.453</v>
      </c>
      <c r="G573" s="11">
        <v>136.267</v>
      </c>
    </row>
    <row r="574" spans="1:7" x14ac:dyDescent="0.25">
      <c r="A574" s="10">
        <v>40384</v>
      </c>
      <c r="B574" s="10">
        <f>GBPJPY10080[[#This Row],[date_start]]+5</f>
        <v>40389</v>
      </c>
      <c r="C574">
        <v>361968</v>
      </c>
      <c r="D574" s="11">
        <v>134.88999999999999</v>
      </c>
      <c r="E574" s="11">
        <v>137.52199999999999</v>
      </c>
      <c r="F574" s="11">
        <v>134.18299999999999</v>
      </c>
      <c r="G574" s="11">
        <v>135.631</v>
      </c>
    </row>
    <row r="575" spans="1:7" x14ac:dyDescent="0.25">
      <c r="A575" s="10">
        <v>40377</v>
      </c>
      <c r="B575" s="10">
        <f>GBPJPY10080[[#This Row],[date_start]]+5</f>
        <v>40382</v>
      </c>
      <c r="C575">
        <v>377300</v>
      </c>
      <c r="D575" s="11">
        <v>132.35</v>
      </c>
      <c r="E575" s="11">
        <v>134.97499999999999</v>
      </c>
      <c r="F575" s="11">
        <v>130.82</v>
      </c>
      <c r="G575" s="11">
        <v>134.88300000000001</v>
      </c>
    </row>
    <row r="576" spans="1:7" x14ac:dyDescent="0.25">
      <c r="A576" s="10">
        <v>40370</v>
      </c>
      <c r="B576" s="10">
        <f>GBPJPY10080[[#This Row],[date_start]]+5</f>
        <v>40375</v>
      </c>
      <c r="C576">
        <v>439456</v>
      </c>
      <c r="D576" s="11">
        <v>133.55799999999999</v>
      </c>
      <c r="E576" s="11">
        <v>135.79</v>
      </c>
      <c r="F576" s="11">
        <v>132.005</v>
      </c>
      <c r="G576" s="11">
        <v>132.41200000000001</v>
      </c>
    </row>
    <row r="577" spans="1:7" x14ac:dyDescent="0.25">
      <c r="A577" s="10">
        <v>40363</v>
      </c>
      <c r="B577" s="10">
        <f>GBPJPY10080[[#This Row],[date_start]]+5</f>
        <v>40368</v>
      </c>
      <c r="C577">
        <v>340669</v>
      </c>
      <c r="D577" s="11">
        <v>133.267</v>
      </c>
      <c r="E577" s="11">
        <v>134.62200000000001</v>
      </c>
      <c r="F577" s="11">
        <v>131.23500000000001</v>
      </c>
      <c r="G577" s="11">
        <v>133.45599999999999</v>
      </c>
    </row>
    <row r="578" spans="1:7" x14ac:dyDescent="0.25">
      <c r="A578" s="10">
        <v>40356</v>
      </c>
      <c r="B578" s="10">
        <f>GBPJPY10080[[#This Row],[date_start]]+5</f>
        <v>40361</v>
      </c>
      <c r="C578">
        <v>406094</v>
      </c>
      <c r="D578" s="11">
        <v>134.39599999999999</v>
      </c>
      <c r="E578" s="11">
        <v>135.22200000000001</v>
      </c>
      <c r="F578" s="11">
        <v>131.27000000000001</v>
      </c>
      <c r="G578" s="11">
        <v>133.29</v>
      </c>
    </row>
    <row r="579" spans="1:7" x14ac:dyDescent="0.25">
      <c r="A579" s="10">
        <v>40349</v>
      </c>
      <c r="B579" s="10">
        <f>GBPJPY10080[[#This Row],[date_start]]+5</f>
        <v>40354</v>
      </c>
      <c r="C579">
        <v>394549</v>
      </c>
      <c r="D579" s="11">
        <v>134.351</v>
      </c>
      <c r="E579" s="11">
        <v>135.99199999999999</v>
      </c>
      <c r="F579" s="11">
        <v>133.06899999999999</v>
      </c>
      <c r="G579" s="11">
        <v>134.364</v>
      </c>
    </row>
    <row r="580" spans="1:7" x14ac:dyDescent="0.25">
      <c r="A580" s="10">
        <v>40342</v>
      </c>
      <c r="B580" s="10">
        <f>GBPJPY10080[[#This Row],[date_start]]+5</f>
        <v>40347</v>
      </c>
      <c r="C580">
        <v>439237</v>
      </c>
      <c r="D580" s="11">
        <v>133.53200000000001</v>
      </c>
      <c r="E580" s="11">
        <v>135.946</v>
      </c>
      <c r="F580" s="11">
        <v>133.37200000000001</v>
      </c>
      <c r="G580" s="11">
        <v>134.41900000000001</v>
      </c>
    </row>
    <row r="581" spans="1:7" x14ac:dyDescent="0.25">
      <c r="A581" s="10">
        <v>40335</v>
      </c>
      <c r="B581" s="10">
        <f>GBPJPY10080[[#This Row],[date_start]]+5</f>
        <v>40340</v>
      </c>
      <c r="C581">
        <v>497063</v>
      </c>
      <c r="D581" s="11">
        <v>132.441</v>
      </c>
      <c r="E581" s="11">
        <v>135.12299999999999</v>
      </c>
      <c r="F581" s="11">
        <v>130.42699999999999</v>
      </c>
      <c r="G581" s="11">
        <v>133.32</v>
      </c>
    </row>
    <row r="582" spans="1:7" x14ac:dyDescent="0.25">
      <c r="A582" s="10">
        <v>40328</v>
      </c>
      <c r="B582" s="10">
        <f>GBPJPY10080[[#This Row],[date_start]]+5</f>
        <v>40333</v>
      </c>
      <c r="C582">
        <v>443614</v>
      </c>
      <c r="D582" s="11">
        <v>131.298</v>
      </c>
      <c r="E582" s="11">
        <v>136.39099999999999</v>
      </c>
      <c r="F582" s="11">
        <v>130.78800000000001</v>
      </c>
      <c r="G582" s="11">
        <v>132.79900000000001</v>
      </c>
    </row>
    <row r="583" spans="1:7" x14ac:dyDescent="0.25">
      <c r="A583" s="10">
        <v>40321</v>
      </c>
      <c r="B583" s="10">
        <f>GBPJPY10080[[#This Row],[date_start]]+5</f>
        <v>40326</v>
      </c>
      <c r="C583">
        <v>425987</v>
      </c>
      <c r="D583" s="11">
        <v>130.43799999999999</v>
      </c>
      <c r="E583" s="11">
        <v>133.214</v>
      </c>
      <c r="F583" s="11">
        <v>127.626</v>
      </c>
      <c r="G583" s="11">
        <v>131.607</v>
      </c>
    </row>
    <row r="584" spans="1:7" x14ac:dyDescent="0.25">
      <c r="A584" s="10">
        <v>40314</v>
      </c>
      <c r="B584" s="10">
        <f>GBPJPY10080[[#This Row],[date_start]]+5</f>
        <v>40319</v>
      </c>
      <c r="C584">
        <v>571645</v>
      </c>
      <c r="D584" s="11">
        <v>134.07900000000001</v>
      </c>
      <c r="E584" s="11">
        <v>134.78</v>
      </c>
      <c r="F584" s="11">
        <v>126.736</v>
      </c>
      <c r="G584" s="11">
        <v>130.12700000000001</v>
      </c>
    </row>
    <row r="585" spans="1:7" x14ac:dyDescent="0.25">
      <c r="A585" s="10">
        <v>40307</v>
      </c>
      <c r="B585" s="10">
        <f>GBPJPY10080[[#This Row],[date_start]]+5</f>
        <v>40312</v>
      </c>
      <c r="C585">
        <v>508604</v>
      </c>
      <c r="D585" s="11">
        <v>137.52099999999999</v>
      </c>
      <c r="E585" s="11">
        <v>140.554</v>
      </c>
      <c r="F585" s="11">
        <v>133.19</v>
      </c>
      <c r="G585" s="11">
        <v>134.346</v>
      </c>
    </row>
    <row r="586" spans="1:7" x14ac:dyDescent="0.25">
      <c r="A586" s="10">
        <v>40300</v>
      </c>
      <c r="B586" s="10">
        <f>GBPJPY10080[[#This Row],[date_start]]+5</f>
        <v>40305</v>
      </c>
      <c r="C586">
        <v>500383</v>
      </c>
      <c r="D586" s="11">
        <v>143.83799999999999</v>
      </c>
      <c r="E586" s="11">
        <v>144.88</v>
      </c>
      <c r="F586" s="11">
        <v>130.006</v>
      </c>
      <c r="G586" s="11">
        <v>135.55699999999999</v>
      </c>
    </row>
    <row r="587" spans="1:7" x14ac:dyDescent="0.25">
      <c r="A587" s="10">
        <v>40293</v>
      </c>
      <c r="B587" s="10">
        <f>GBPJPY10080[[#This Row],[date_start]]+5</f>
        <v>40298</v>
      </c>
      <c r="C587">
        <v>465364</v>
      </c>
      <c r="D587" s="11">
        <v>144.76499999999999</v>
      </c>
      <c r="E587" s="11">
        <v>145.947</v>
      </c>
      <c r="F587" s="11">
        <v>141.584</v>
      </c>
      <c r="G587" s="11">
        <v>143.27099999999999</v>
      </c>
    </row>
    <row r="588" spans="1:7" x14ac:dyDescent="0.25">
      <c r="A588" s="10">
        <v>40286</v>
      </c>
      <c r="B588" s="10">
        <f>GBPJPY10080[[#This Row],[date_start]]+5</f>
        <v>40291</v>
      </c>
      <c r="C588">
        <v>428989</v>
      </c>
      <c r="D588" s="11">
        <v>140.66800000000001</v>
      </c>
      <c r="E588" s="11">
        <v>144.72499999999999</v>
      </c>
      <c r="F588" s="11">
        <v>139.36799999999999</v>
      </c>
      <c r="G588" s="11">
        <v>144.44200000000001</v>
      </c>
    </row>
    <row r="589" spans="1:7" x14ac:dyDescent="0.25">
      <c r="A589" s="10">
        <v>40279</v>
      </c>
      <c r="B589" s="10">
        <f>GBPJPY10080[[#This Row],[date_start]]+5</f>
        <v>40284</v>
      </c>
      <c r="C589">
        <v>417917</v>
      </c>
      <c r="D589" s="11">
        <v>143.82499999999999</v>
      </c>
      <c r="E589" s="11">
        <v>145.006</v>
      </c>
      <c r="F589" s="11">
        <v>141.339</v>
      </c>
      <c r="G589" s="11">
        <v>141.56100000000001</v>
      </c>
    </row>
    <row r="590" spans="1:7" x14ac:dyDescent="0.25">
      <c r="A590" s="10">
        <v>40272</v>
      </c>
      <c r="B590" s="10">
        <f>GBPJPY10080[[#This Row],[date_start]]+5</f>
        <v>40277</v>
      </c>
      <c r="C590">
        <v>364171</v>
      </c>
      <c r="D590" s="11">
        <v>144.51</v>
      </c>
      <c r="E590" s="11">
        <v>144.71100000000001</v>
      </c>
      <c r="F590" s="11">
        <v>140.941</v>
      </c>
      <c r="G590" s="11">
        <v>143.154</v>
      </c>
    </row>
    <row r="591" spans="1:7" x14ac:dyDescent="0.25">
      <c r="A591" s="10">
        <v>40265</v>
      </c>
      <c r="B591" s="10">
        <f>GBPJPY10080[[#This Row],[date_start]]+5</f>
        <v>40270</v>
      </c>
      <c r="C591">
        <v>370430</v>
      </c>
      <c r="D591" s="11">
        <v>138.23099999999999</v>
      </c>
      <c r="E591" s="11">
        <v>143.922</v>
      </c>
      <c r="F591" s="11">
        <v>137.655</v>
      </c>
      <c r="G591" s="11">
        <v>143.845</v>
      </c>
    </row>
    <row r="592" spans="1:7" x14ac:dyDescent="0.25">
      <c r="A592" s="10">
        <v>40258</v>
      </c>
      <c r="B592" s="10">
        <f>GBPJPY10080[[#This Row],[date_start]]+5</f>
        <v>40263</v>
      </c>
      <c r="C592">
        <v>400216</v>
      </c>
      <c r="D592" s="11">
        <v>135.64699999999999</v>
      </c>
      <c r="E592" s="11">
        <v>138.101</v>
      </c>
      <c r="F592" s="11">
        <v>134.53299999999999</v>
      </c>
      <c r="G592" s="11">
        <v>137.77099999999999</v>
      </c>
    </row>
    <row r="593" spans="1:7" x14ac:dyDescent="0.25">
      <c r="A593" s="10">
        <v>40251</v>
      </c>
      <c r="B593" s="10">
        <f>GBPJPY10080[[#This Row],[date_start]]+5</f>
        <v>40256</v>
      </c>
      <c r="C593">
        <v>382833</v>
      </c>
      <c r="D593" s="11">
        <v>137.477</v>
      </c>
      <c r="E593" s="11">
        <v>139.33199999999999</v>
      </c>
      <c r="F593" s="11">
        <v>135.16200000000001</v>
      </c>
      <c r="G593" s="11">
        <v>135.898</v>
      </c>
    </row>
    <row r="594" spans="1:7" x14ac:dyDescent="0.25">
      <c r="A594" s="10">
        <v>40244</v>
      </c>
      <c r="B594" s="10">
        <f>GBPJPY10080[[#This Row],[date_start]]+5</f>
        <v>40249</v>
      </c>
      <c r="C594">
        <v>328096</v>
      </c>
      <c r="D594" s="11">
        <v>137.18299999999999</v>
      </c>
      <c r="E594" s="11">
        <v>138.05199999999999</v>
      </c>
      <c r="F594" s="11">
        <v>133.899</v>
      </c>
      <c r="G594" s="11">
        <v>137.648</v>
      </c>
    </row>
    <row r="595" spans="1:7" x14ac:dyDescent="0.25">
      <c r="A595" s="10">
        <v>40237</v>
      </c>
      <c r="B595" s="10">
        <f>GBPJPY10080[[#This Row],[date_start]]+5</f>
        <v>40242</v>
      </c>
      <c r="C595">
        <v>357909</v>
      </c>
      <c r="D595" s="11">
        <v>134.75200000000001</v>
      </c>
      <c r="E595" s="11">
        <v>137.03399999999999</v>
      </c>
      <c r="F595" s="11">
        <v>132.13</v>
      </c>
      <c r="G595" s="11">
        <v>136.62799999999999</v>
      </c>
    </row>
    <row r="596" spans="1:7" x14ac:dyDescent="0.25">
      <c r="A596" s="10">
        <v>40230</v>
      </c>
      <c r="B596" s="10">
        <f>GBPJPY10080[[#This Row],[date_start]]+5</f>
        <v>40235</v>
      </c>
      <c r="C596">
        <v>357948</v>
      </c>
      <c r="D596" s="11">
        <v>141.60499999999999</v>
      </c>
      <c r="E596" s="11">
        <v>142.15299999999999</v>
      </c>
      <c r="F596" s="11">
        <v>134.63999999999999</v>
      </c>
      <c r="G596" s="11">
        <v>135.50800000000001</v>
      </c>
    </row>
    <row r="597" spans="1:7" x14ac:dyDescent="0.25">
      <c r="A597" s="10">
        <v>40223</v>
      </c>
      <c r="B597" s="10">
        <f>GBPJPY10080[[#This Row],[date_start]]+5</f>
        <v>40228</v>
      </c>
      <c r="C597">
        <v>351404</v>
      </c>
      <c r="D597" s="11">
        <v>140.99199999999999</v>
      </c>
      <c r="E597" s="11">
        <v>143.596</v>
      </c>
      <c r="F597" s="11">
        <v>140.68799999999999</v>
      </c>
      <c r="G597" s="11">
        <v>141.54900000000001</v>
      </c>
    </row>
    <row r="598" spans="1:7" x14ac:dyDescent="0.25">
      <c r="A598" s="10">
        <v>40216</v>
      </c>
      <c r="B598" s="10">
        <f>GBPJPY10080[[#This Row],[date_start]]+5</f>
        <v>40221</v>
      </c>
      <c r="C598">
        <v>372623</v>
      </c>
      <c r="D598" s="11">
        <v>139.041</v>
      </c>
      <c r="E598" s="11">
        <v>141.869</v>
      </c>
      <c r="F598" s="11">
        <v>138.61699999999999</v>
      </c>
      <c r="G598" s="11">
        <v>141.196</v>
      </c>
    </row>
    <row r="599" spans="1:7" x14ac:dyDescent="0.25">
      <c r="A599" s="10">
        <v>40209</v>
      </c>
      <c r="B599" s="10">
        <f>GBPJPY10080[[#This Row],[date_start]]+5</f>
        <v>40214</v>
      </c>
      <c r="C599">
        <v>375982</v>
      </c>
      <c r="D599" s="11">
        <v>143.83199999999999</v>
      </c>
      <c r="E599" s="11">
        <v>145.26499999999999</v>
      </c>
      <c r="F599" s="11">
        <v>138.233</v>
      </c>
      <c r="G599" s="11">
        <v>139.553</v>
      </c>
    </row>
    <row r="600" spans="1:7" x14ac:dyDescent="0.25">
      <c r="A600" s="10">
        <v>40202</v>
      </c>
      <c r="B600" s="10">
        <f>GBPJPY10080[[#This Row],[date_start]]+5</f>
        <v>40207</v>
      </c>
      <c r="C600">
        <v>416498</v>
      </c>
      <c r="D600" s="11">
        <v>144.84200000000001</v>
      </c>
      <c r="E600" s="11">
        <v>147.25899999999999</v>
      </c>
      <c r="F600" s="11">
        <v>143.62</v>
      </c>
      <c r="G600" s="11">
        <v>144.22900000000001</v>
      </c>
    </row>
    <row r="601" spans="1:7" x14ac:dyDescent="0.25">
      <c r="A601" s="10">
        <v>40195</v>
      </c>
      <c r="B601" s="10">
        <f>GBPJPY10080[[#This Row],[date_start]]+5</f>
        <v>40200</v>
      </c>
      <c r="C601">
        <v>410705</v>
      </c>
      <c r="D601" s="11">
        <v>147.886</v>
      </c>
      <c r="E601" s="11">
        <v>149.43899999999999</v>
      </c>
      <c r="F601" s="11">
        <v>144.58500000000001</v>
      </c>
      <c r="G601" s="11">
        <v>144.696</v>
      </c>
    </row>
    <row r="602" spans="1:7" x14ac:dyDescent="0.25">
      <c r="A602" s="10">
        <v>40188</v>
      </c>
      <c r="B602" s="10">
        <f>GBPJPY10080[[#This Row],[date_start]]+5</f>
        <v>40193</v>
      </c>
      <c r="C602">
        <v>362663</v>
      </c>
      <c r="D602" s="11">
        <v>148.64699999999999</v>
      </c>
      <c r="E602" s="11">
        <v>149.98400000000001</v>
      </c>
      <c r="F602" s="11">
        <v>146.64699999999999</v>
      </c>
      <c r="G602" s="11">
        <v>147.58000000000001</v>
      </c>
    </row>
    <row r="603" spans="1:7" x14ac:dyDescent="0.25">
      <c r="A603" s="10">
        <v>40181</v>
      </c>
      <c r="B603" s="10">
        <f>GBPJPY10080[[#This Row],[date_start]]+5</f>
        <v>40186</v>
      </c>
      <c r="C603">
        <v>364497</v>
      </c>
      <c r="D603" s="11">
        <v>149.80000000000001</v>
      </c>
      <c r="E603" s="11">
        <v>150.68899999999999</v>
      </c>
      <c r="F603" s="11">
        <v>145.96799999999999</v>
      </c>
      <c r="G603" s="11">
        <v>148.42500000000001</v>
      </c>
    </row>
    <row r="604" spans="1:7" x14ac:dyDescent="0.25">
      <c r="A604" s="10">
        <v>40174</v>
      </c>
      <c r="B604" s="10">
        <f>GBPJPY10080[[#This Row],[date_start]]+5</f>
        <v>40179</v>
      </c>
      <c r="C604">
        <v>215021</v>
      </c>
      <c r="D604" s="11">
        <v>145.96199999999999</v>
      </c>
      <c r="E604" s="11">
        <v>150.66</v>
      </c>
      <c r="F604" s="11">
        <v>145.762</v>
      </c>
      <c r="G604" s="11">
        <v>150.34200000000001</v>
      </c>
    </row>
    <row r="605" spans="1:7" x14ac:dyDescent="0.25">
      <c r="A605" s="10">
        <v>40167</v>
      </c>
      <c r="B605" s="10">
        <f>GBPJPY10080[[#This Row],[date_start]]+5</f>
        <v>40172</v>
      </c>
      <c r="C605">
        <v>221843</v>
      </c>
      <c r="D605" s="11">
        <v>145.91</v>
      </c>
      <c r="E605" s="11">
        <v>147.02199999999999</v>
      </c>
      <c r="F605" s="11">
        <v>145.45699999999999</v>
      </c>
      <c r="G605" s="11">
        <v>146.11600000000001</v>
      </c>
    </row>
    <row r="606" spans="1:7" x14ac:dyDescent="0.25">
      <c r="A606" s="10">
        <v>40160</v>
      </c>
      <c r="B606" s="10">
        <f>GBPJPY10080[[#This Row],[date_start]]+5</f>
        <v>40165</v>
      </c>
      <c r="C606">
        <v>350489</v>
      </c>
      <c r="D606" s="11">
        <v>144.755</v>
      </c>
      <c r="E606" s="11">
        <v>146.89699999999999</v>
      </c>
      <c r="F606" s="11">
        <v>143.16499999999999</v>
      </c>
      <c r="G606" s="11">
        <v>146.173</v>
      </c>
    </row>
    <row r="607" spans="1:7" x14ac:dyDescent="0.25">
      <c r="A607" s="10">
        <v>40153</v>
      </c>
      <c r="B607" s="10">
        <f>GBPJPY10080[[#This Row],[date_start]]+5</f>
        <v>40158</v>
      </c>
      <c r="C607">
        <v>431339</v>
      </c>
      <c r="D607" s="11">
        <v>148.54499999999999</v>
      </c>
      <c r="E607" s="11">
        <v>148.76599999999999</v>
      </c>
      <c r="F607" s="11">
        <v>141.99600000000001</v>
      </c>
      <c r="G607" s="11">
        <v>144.86099999999999</v>
      </c>
    </row>
    <row r="608" spans="1:7" x14ac:dyDescent="0.25">
      <c r="A608" s="10">
        <v>40146</v>
      </c>
      <c r="B608" s="10">
        <f>GBPJPY10080[[#This Row],[date_start]]+5</f>
        <v>40151</v>
      </c>
      <c r="C608">
        <v>389971</v>
      </c>
      <c r="D608" s="11">
        <v>143.035</v>
      </c>
      <c r="E608" s="11">
        <v>149.15700000000001</v>
      </c>
      <c r="F608" s="11">
        <v>141.023</v>
      </c>
      <c r="G608" s="11">
        <v>149.13999999999999</v>
      </c>
    </row>
    <row r="609" spans="1:7" x14ac:dyDescent="0.25">
      <c r="A609" s="10">
        <v>40139</v>
      </c>
      <c r="B609" s="10">
        <f>GBPJPY10080[[#This Row],[date_start]]+5</f>
        <v>40144</v>
      </c>
      <c r="C609">
        <v>375910</v>
      </c>
      <c r="D609" s="11">
        <v>146.334</v>
      </c>
      <c r="E609" s="11">
        <v>148.208</v>
      </c>
      <c r="F609" s="11">
        <v>139.26400000000001</v>
      </c>
      <c r="G609" s="11">
        <v>142.739</v>
      </c>
    </row>
    <row r="610" spans="1:7" x14ac:dyDescent="0.25">
      <c r="A610" s="10">
        <v>40132</v>
      </c>
      <c r="B610" s="10">
        <f>GBPJPY10080[[#This Row],[date_start]]+5</f>
        <v>40137</v>
      </c>
      <c r="C610">
        <v>401012</v>
      </c>
      <c r="D610" s="11">
        <v>149.649</v>
      </c>
      <c r="E610" s="11">
        <v>150.34</v>
      </c>
      <c r="F610" s="11">
        <v>146.435</v>
      </c>
      <c r="G610" s="11">
        <v>146.62200000000001</v>
      </c>
    </row>
    <row r="611" spans="1:7" x14ac:dyDescent="0.25">
      <c r="A611" s="10">
        <v>40125</v>
      </c>
      <c r="B611" s="10">
        <f>GBPJPY10080[[#This Row],[date_start]]+5</f>
        <v>40130</v>
      </c>
      <c r="C611">
        <v>394150</v>
      </c>
      <c r="D611" s="11">
        <v>149.54599999999999</v>
      </c>
      <c r="E611" s="11">
        <v>151.59700000000001</v>
      </c>
      <c r="F611" s="11">
        <v>148.239</v>
      </c>
      <c r="G611" s="11">
        <v>149.44300000000001</v>
      </c>
    </row>
    <row r="612" spans="1:7" x14ac:dyDescent="0.25">
      <c r="A612" s="10">
        <v>40118</v>
      </c>
      <c r="B612" s="10">
        <f>GBPJPY10080[[#This Row],[date_start]]+5</f>
        <v>40123</v>
      </c>
      <c r="C612">
        <v>410324</v>
      </c>
      <c r="D612" s="11">
        <v>146.96100000000001</v>
      </c>
      <c r="E612" s="11">
        <v>151.215</v>
      </c>
      <c r="F612" s="11">
        <v>146.36699999999999</v>
      </c>
      <c r="G612" s="11">
        <v>149.26900000000001</v>
      </c>
    </row>
    <row r="613" spans="1:7" x14ac:dyDescent="0.25">
      <c r="A613" s="10">
        <v>40111</v>
      </c>
      <c r="B613" s="10">
        <f>GBPJPY10080[[#This Row],[date_start]]+5</f>
        <v>40116</v>
      </c>
      <c r="C613">
        <v>156664</v>
      </c>
      <c r="D613" s="11">
        <v>150.28</v>
      </c>
      <c r="E613" s="11">
        <v>151.709</v>
      </c>
      <c r="F613" s="11">
        <v>147.63</v>
      </c>
      <c r="G613" s="11">
        <v>148.19999999999999</v>
      </c>
    </row>
    <row r="614" spans="1:7" x14ac:dyDescent="0.25">
      <c r="A614" s="10">
        <v>40104</v>
      </c>
      <c r="B614" s="10">
        <f>GBPJPY10080[[#This Row],[date_start]]+5</f>
        <v>40109</v>
      </c>
      <c r="C614">
        <v>90023</v>
      </c>
      <c r="D614" s="11">
        <v>148.36000000000001</v>
      </c>
      <c r="E614" s="11">
        <v>153.22</v>
      </c>
      <c r="F614" s="11">
        <v>147.06</v>
      </c>
      <c r="G614" s="11">
        <v>150.09</v>
      </c>
    </row>
    <row r="615" spans="1:7" x14ac:dyDescent="0.25">
      <c r="A615" s="10">
        <v>40097</v>
      </c>
      <c r="B615" s="10">
        <f>GBPJPY10080[[#This Row],[date_start]]+5</f>
        <v>40102</v>
      </c>
      <c r="C615">
        <v>91807</v>
      </c>
      <c r="D615" s="11">
        <v>142.22</v>
      </c>
      <c r="E615" s="11">
        <v>149.30000000000001</v>
      </c>
      <c r="F615" s="11">
        <v>141.16999999999999</v>
      </c>
      <c r="G615" s="11">
        <v>148.63999999999999</v>
      </c>
    </row>
    <row r="616" spans="1:7" x14ac:dyDescent="0.25">
      <c r="A616" s="10">
        <v>40090</v>
      </c>
      <c r="B616" s="10">
        <f>GBPJPY10080[[#This Row],[date_start]]+5</f>
        <v>40095</v>
      </c>
      <c r="C616">
        <v>121265</v>
      </c>
      <c r="D616" s="11">
        <v>142.5</v>
      </c>
      <c r="E616" s="11">
        <v>143.94</v>
      </c>
      <c r="F616" s="11">
        <v>139.69</v>
      </c>
      <c r="G616" s="11">
        <v>142.24</v>
      </c>
    </row>
    <row r="617" spans="1:7" x14ac:dyDescent="0.25">
      <c r="A617" s="10">
        <v>40083</v>
      </c>
      <c r="B617" s="10">
        <f>GBPJPY10080[[#This Row],[date_start]]+5</f>
        <v>40088</v>
      </c>
      <c r="C617">
        <v>110798</v>
      </c>
      <c r="D617" s="11">
        <v>143.12</v>
      </c>
      <c r="E617" s="11">
        <v>144.52000000000001</v>
      </c>
      <c r="F617" s="11">
        <v>139.74</v>
      </c>
      <c r="G617" s="11">
        <v>143.16999999999999</v>
      </c>
    </row>
    <row r="618" spans="1:7" x14ac:dyDescent="0.25">
      <c r="A618" s="10">
        <v>40076</v>
      </c>
      <c r="B618" s="10">
        <f>GBPJPY10080[[#This Row],[date_start]]+5</f>
        <v>40081</v>
      </c>
      <c r="C618">
        <v>101839</v>
      </c>
      <c r="D618" s="11">
        <v>148.32</v>
      </c>
      <c r="E618" s="11">
        <v>150.35</v>
      </c>
      <c r="F618" s="11">
        <v>142.72999999999999</v>
      </c>
      <c r="G618" s="11">
        <v>142.96</v>
      </c>
    </row>
    <row r="619" spans="1:7" x14ac:dyDescent="0.25">
      <c r="A619" s="10">
        <v>40069</v>
      </c>
      <c r="B619" s="10">
        <f>GBPJPY10080[[#This Row],[date_start]]+5</f>
        <v>40074</v>
      </c>
      <c r="C619">
        <v>99089</v>
      </c>
      <c r="D619" s="11">
        <v>150.84</v>
      </c>
      <c r="E619" s="11">
        <v>151.74</v>
      </c>
      <c r="F619" s="11">
        <v>148.24</v>
      </c>
      <c r="G619" s="11">
        <v>148.52000000000001</v>
      </c>
    </row>
    <row r="620" spans="1:7" x14ac:dyDescent="0.25">
      <c r="A620" s="10">
        <v>40062</v>
      </c>
      <c r="B620" s="10">
        <f>GBPJPY10080[[#This Row],[date_start]]+5</f>
        <v>40067</v>
      </c>
      <c r="C620">
        <v>202060</v>
      </c>
      <c r="D620" s="11">
        <v>152.36000000000001</v>
      </c>
      <c r="E620" s="11">
        <v>153.21</v>
      </c>
      <c r="F620" s="11">
        <v>150.47999999999999</v>
      </c>
      <c r="G620" s="11">
        <v>151.07</v>
      </c>
    </row>
    <row r="621" spans="1:7" x14ac:dyDescent="0.25">
      <c r="A621" s="10">
        <v>40055</v>
      </c>
      <c r="B621" s="10">
        <f>GBPJPY10080[[#This Row],[date_start]]+5</f>
        <v>40060</v>
      </c>
      <c r="C621">
        <v>373441</v>
      </c>
      <c r="D621" s="11">
        <v>152.03200000000001</v>
      </c>
      <c r="E621" s="11">
        <v>152.72</v>
      </c>
      <c r="F621" s="11">
        <v>149.01</v>
      </c>
      <c r="G621" s="11">
        <v>152.41</v>
      </c>
    </row>
    <row r="622" spans="1:7" x14ac:dyDescent="0.25">
      <c r="A622" s="10">
        <v>40048</v>
      </c>
      <c r="B622" s="10">
        <f>GBPJPY10080[[#This Row],[date_start]]+5</f>
        <v>40053</v>
      </c>
      <c r="C622">
        <v>394716</v>
      </c>
      <c r="D622" s="11">
        <v>155.72999999999999</v>
      </c>
      <c r="E622" s="11">
        <v>156.78399999999999</v>
      </c>
      <c r="F622" s="11">
        <v>151.04599999999999</v>
      </c>
      <c r="G622" s="11">
        <v>152.23099999999999</v>
      </c>
    </row>
    <row r="623" spans="1:7" x14ac:dyDescent="0.25">
      <c r="A623" s="10">
        <v>40041</v>
      </c>
      <c r="B623" s="10">
        <f>GBPJPY10080[[#This Row],[date_start]]+5</f>
        <v>40046</v>
      </c>
      <c r="C623">
        <v>486864</v>
      </c>
      <c r="D623" s="11">
        <v>156.393</v>
      </c>
      <c r="E623" s="11">
        <v>157.47900000000001</v>
      </c>
      <c r="F623" s="11">
        <v>153.435</v>
      </c>
      <c r="G623" s="11">
        <v>155.74100000000001</v>
      </c>
    </row>
    <row r="624" spans="1:7" x14ac:dyDescent="0.25">
      <c r="A624" s="10">
        <v>40034</v>
      </c>
      <c r="B624" s="10">
        <f>GBPJPY10080[[#This Row],[date_start]]+5</f>
        <v>40039</v>
      </c>
      <c r="C624">
        <v>511837</v>
      </c>
      <c r="D624" s="11">
        <v>162.86000000000001</v>
      </c>
      <c r="E624" s="11">
        <v>162.893</v>
      </c>
      <c r="F624" s="11">
        <v>155.95400000000001</v>
      </c>
      <c r="G624" s="11">
        <v>157.00299999999999</v>
      </c>
    </row>
    <row r="625" spans="1:7" x14ac:dyDescent="0.25">
      <c r="A625" s="10">
        <v>40027</v>
      </c>
      <c r="B625" s="10">
        <f>GBPJPY10080[[#This Row],[date_start]]+5</f>
        <v>40032</v>
      </c>
      <c r="C625">
        <v>481333</v>
      </c>
      <c r="D625" s="11">
        <v>158.38900000000001</v>
      </c>
      <c r="E625" s="11">
        <v>163.05199999999999</v>
      </c>
      <c r="F625" s="11">
        <v>158.06399999999999</v>
      </c>
      <c r="G625" s="11">
        <v>162.73400000000001</v>
      </c>
    </row>
    <row r="626" spans="1:7" x14ac:dyDescent="0.25">
      <c r="A626" s="10">
        <v>40020</v>
      </c>
      <c r="B626" s="10">
        <f>GBPJPY10080[[#This Row],[date_start]]+5</f>
        <v>40025</v>
      </c>
      <c r="C626">
        <v>488011</v>
      </c>
      <c r="D626" s="11">
        <v>155.81</v>
      </c>
      <c r="E626" s="11">
        <v>158.55699999999999</v>
      </c>
      <c r="F626" s="11">
        <v>153.84700000000001</v>
      </c>
      <c r="G626" s="11">
        <v>158.18100000000001</v>
      </c>
    </row>
    <row r="627" spans="1:7" x14ac:dyDescent="0.25">
      <c r="A627" s="10">
        <v>40013</v>
      </c>
      <c r="B627" s="10">
        <f>GBPJPY10080[[#This Row],[date_start]]+5</f>
        <v>40018</v>
      </c>
      <c r="C627">
        <v>500734</v>
      </c>
      <c r="D627" s="11">
        <v>154.03899999999999</v>
      </c>
      <c r="E627" s="11">
        <v>157.59299999999999</v>
      </c>
      <c r="F627" s="11">
        <v>152.29300000000001</v>
      </c>
      <c r="G627" s="11">
        <v>155.66999999999999</v>
      </c>
    </row>
    <row r="628" spans="1:7" x14ac:dyDescent="0.25">
      <c r="A628" s="10">
        <v>40006</v>
      </c>
      <c r="B628" s="10">
        <f>GBPJPY10080[[#This Row],[date_start]]+5</f>
        <v>40011</v>
      </c>
      <c r="C628">
        <v>479543</v>
      </c>
      <c r="D628" s="11">
        <v>149.554</v>
      </c>
      <c r="E628" s="11">
        <v>155.143</v>
      </c>
      <c r="F628" s="11">
        <v>147.124</v>
      </c>
      <c r="G628" s="11">
        <v>153.85</v>
      </c>
    </row>
    <row r="629" spans="1:7" x14ac:dyDescent="0.25">
      <c r="A629" s="10">
        <v>39999</v>
      </c>
      <c r="B629" s="10">
        <f>GBPJPY10080[[#This Row],[date_start]]+5</f>
        <v>40004</v>
      </c>
      <c r="C629">
        <v>519294</v>
      </c>
      <c r="D629" s="11">
        <v>156.375</v>
      </c>
      <c r="E629" s="11">
        <v>156.453</v>
      </c>
      <c r="F629" s="11">
        <v>146.74299999999999</v>
      </c>
      <c r="G629" s="11">
        <v>149.98400000000001</v>
      </c>
    </row>
    <row r="630" spans="1:7" x14ac:dyDescent="0.25">
      <c r="A630" s="10">
        <v>39992</v>
      </c>
      <c r="B630" s="10">
        <f>GBPJPY10080[[#This Row],[date_start]]+5</f>
        <v>39997</v>
      </c>
      <c r="C630">
        <v>446093</v>
      </c>
      <c r="D630" s="11">
        <v>157.18</v>
      </c>
      <c r="E630" s="11">
        <v>160.244</v>
      </c>
      <c r="F630" s="11">
        <v>156.398</v>
      </c>
      <c r="G630" s="11">
        <v>156.80699999999999</v>
      </c>
    </row>
    <row r="631" spans="1:7" x14ac:dyDescent="0.25">
      <c r="A631" s="10">
        <v>39985</v>
      </c>
      <c r="B631" s="10">
        <f>GBPJPY10080[[#This Row],[date_start]]+5</f>
        <v>39990</v>
      </c>
      <c r="C631">
        <v>534520</v>
      </c>
      <c r="D631" s="11">
        <v>158.77699999999999</v>
      </c>
      <c r="E631" s="11">
        <v>158.845</v>
      </c>
      <c r="F631" s="11">
        <v>154.03700000000001</v>
      </c>
      <c r="G631" s="11">
        <v>157.262</v>
      </c>
    </row>
    <row r="632" spans="1:7" x14ac:dyDescent="0.25">
      <c r="A632" s="10">
        <v>39978</v>
      </c>
      <c r="B632" s="10">
        <f>GBPJPY10080[[#This Row],[date_start]]+5</f>
        <v>39983</v>
      </c>
      <c r="C632">
        <v>542921</v>
      </c>
      <c r="D632" s="11">
        <v>161.60599999999999</v>
      </c>
      <c r="E632" s="11">
        <v>161.738</v>
      </c>
      <c r="F632" s="11">
        <v>154.94399999999999</v>
      </c>
      <c r="G632" s="11">
        <v>158.738</v>
      </c>
    </row>
    <row r="633" spans="1:7" x14ac:dyDescent="0.25">
      <c r="A633" s="10">
        <v>39971</v>
      </c>
      <c r="B633" s="10">
        <f>GBPJPY10080[[#This Row],[date_start]]+5</f>
        <v>39976</v>
      </c>
      <c r="C633">
        <v>586574</v>
      </c>
      <c r="D633" s="11">
        <v>157.249</v>
      </c>
      <c r="E633" s="11">
        <v>162.565</v>
      </c>
      <c r="F633" s="11">
        <v>155.523</v>
      </c>
      <c r="G633" s="11">
        <v>161.78399999999999</v>
      </c>
    </row>
    <row r="634" spans="1:7" x14ac:dyDescent="0.25">
      <c r="A634" s="10">
        <v>39964</v>
      </c>
      <c r="B634" s="10">
        <f>GBPJPY10080[[#This Row],[date_start]]+5</f>
        <v>39969</v>
      </c>
      <c r="C634">
        <v>626522</v>
      </c>
      <c r="D634" s="11">
        <v>154.18799999999999</v>
      </c>
      <c r="E634" s="11">
        <v>160.44300000000001</v>
      </c>
      <c r="F634" s="11">
        <v>153.477</v>
      </c>
      <c r="G634" s="11">
        <v>157.61199999999999</v>
      </c>
    </row>
    <row r="635" spans="1:7" x14ac:dyDescent="0.25">
      <c r="A635" s="10">
        <v>39957</v>
      </c>
      <c r="B635" s="10">
        <f>GBPJPY10080[[#This Row],[date_start]]+5</f>
        <v>39962</v>
      </c>
      <c r="C635">
        <v>523849</v>
      </c>
      <c r="D635" s="11">
        <v>150.85</v>
      </c>
      <c r="E635" s="11">
        <v>155.71100000000001</v>
      </c>
      <c r="F635" s="11">
        <v>149.548</v>
      </c>
      <c r="G635" s="11">
        <v>154.233</v>
      </c>
    </row>
    <row r="636" spans="1:7" x14ac:dyDescent="0.25">
      <c r="A636" s="10">
        <v>39950</v>
      </c>
      <c r="B636" s="10">
        <f>GBPJPY10080[[#This Row],[date_start]]+5</f>
        <v>39955</v>
      </c>
      <c r="C636">
        <v>491529</v>
      </c>
      <c r="D636" s="11">
        <v>144.179</v>
      </c>
      <c r="E636" s="11">
        <v>151.041</v>
      </c>
      <c r="F636" s="11">
        <v>143.00899999999999</v>
      </c>
      <c r="G636" s="11">
        <v>150.92500000000001</v>
      </c>
    </row>
    <row r="637" spans="1:7" x14ac:dyDescent="0.25">
      <c r="A637" s="10">
        <v>39943</v>
      </c>
      <c r="B637" s="10">
        <f>GBPJPY10080[[#This Row],[date_start]]+5</f>
        <v>39948</v>
      </c>
      <c r="C637">
        <v>561444</v>
      </c>
      <c r="D637" s="11">
        <v>150.273</v>
      </c>
      <c r="E637" s="11">
        <v>150.39599999999999</v>
      </c>
      <c r="F637" s="11">
        <v>143.34299999999999</v>
      </c>
      <c r="G637" s="11">
        <v>144.46100000000001</v>
      </c>
    </row>
    <row r="638" spans="1:7" x14ac:dyDescent="0.25">
      <c r="A638" s="10">
        <v>39936</v>
      </c>
      <c r="B638" s="10">
        <f>GBPJPY10080[[#This Row],[date_start]]+5</f>
        <v>39941</v>
      </c>
      <c r="C638">
        <v>508671</v>
      </c>
      <c r="D638" s="11">
        <v>148.09899999999999</v>
      </c>
      <c r="E638" s="11">
        <v>150.864</v>
      </c>
      <c r="F638" s="11">
        <v>146.941</v>
      </c>
      <c r="G638" s="11">
        <v>149.947</v>
      </c>
    </row>
    <row r="639" spans="1:7" x14ac:dyDescent="0.25">
      <c r="A639" s="10">
        <v>39929</v>
      </c>
      <c r="B639" s="10">
        <f>GBPJPY10080[[#This Row],[date_start]]+5</f>
        <v>39934</v>
      </c>
      <c r="C639">
        <v>314677</v>
      </c>
      <c r="D639" s="11">
        <v>141.953</v>
      </c>
      <c r="E639" s="11">
        <v>148.33699999999999</v>
      </c>
      <c r="F639" s="11">
        <v>138.999</v>
      </c>
      <c r="G639" s="11">
        <v>147.98699999999999</v>
      </c>
    </row>
    <row r="640" spans="1:7" x14ac:dyDescent="0.25">
      <c r="A640" s="10">
        <v>39922</v>
      </c>
      <c r="B640" s="10">
        <f>GBPJPY10080[[#This Row],[date_start]]+5</f>
        <v>39927</v>
      </c>
      <c r="C640">
        <v>360673</v>
      </c>
      <c r="D640" s="11">
        <v>146.58799999999999</v>
      </c>
      <c r="E640" s="11">
        <v>147.03899999999999</v>
      </c>
      <c r="F640" s="11">
        <v>140.59299999999999</v>
      </c>
      <c r="G640" s="11">
        <v>142.28100000000001</v>
      </c>
    </row>
    <row r="641" spans="1:7" x14ac:dyDescent="0.25">
      <c r="A641" s="10">
        <v>39915</v>
      </c>
      <c r="B641" s="10">
        <f>GBPJPY10080[[#This Row],[date_start]]+5</f>
        <v>39920</v>
      </c>
      <c r="C641">
        <v>279854</v>
      </c>
      <c r="D641" s="11">
        <v>146.946</v>
      </c>
      <c r="E641" s="11">
        <v>149.81</v>
      </c>
      <c r="F641" s="11">
        <v>145.821</v>
      </c>
      <c r="G641" s="11">
        <v>146.666</v>
      </c>
    </row>
    <row r="642" spans="1:7" x14ac:dyDescent="0.25">
      <c r="A642" s="10">
        <v>39908</v>
      </c>
      <c r="B642" s="10">
        <f>GBPJPY10080[[#This Row],[date_start]]+5</f>
        <v>39913</v>
      </c>
      <c r="C642">
        <v>260129</v>
      </c>
      <c r="D642" s="11">
        <v>148.90600000000001</v>
      </c>
      <c r="E642" s="11">
        <v>151.495</v>
      </c>
      <c r="F642" s="11">
        <v>145.71</v>
      </c>
      <c r="G642" s="11">
        <v>147.03</v>
      </c>
    </row>
    <row r="643" spans="1:7" x14ac:dyDescent="0.25">
      <c r="A643" s="10">
        <v>39901</v>
      </c>
      <c r="B643" s="10">
        <f>GBPJPY10080[[#This Row],[date_start]]+5</f>
        <v>39906</v>
      </c>
      <c r="C643">
        <v>320390</v>
      </c>
      <c r="D643" s="11">
        <v>139.648</v>
      </c>
      <c r="E643" s="11">
        <v>148.905</v>
      </c>
      <c r="F643" s="11">
        <v>135.715</v>
      </c>
      <c r="G643" s="11">
        <v>148.80699999999999</v>
      </c>
    </row>
    <row r="644" spans="1:7" x14ac:dyDescent="0.25">
      <c r="A644" s="10">
        <v>39894</v>
      </c>
      <c r="B644" s="10">
        <f>GBPJPY10080[[#This Row],[date_start]]+5</f>
        <v>39899</v>
      </c>
      <c r="C644">
        <v>303302</v>
      </c>
      <c r="D644" s="11">
        <v>138.62</v>
      </c>
      <c r="E644" s="11">
        <v>145.07</v>
      </c>
      <c r="F644" s="11">
        <v>138.52000000000001</v>
      </c>
      <c r="G644" s="11">
        <v>140.09299999999999</v>
      </c>
    </row>
    <row r="645" spans="1:7" x14ac:dyDescent="0.25">
      <c r="A645" s="10">
        <v>39887</v>
      </c>
      <c r="B645" s="10">
        <f>GBPJPY10080[[#This Row],[date_start]]+5</f>
        <v>39892</v>
      </c>
      <c r="C645">
        <v>187404</v>
      </c>
      <c r="D645" s="11">
        <v>136.41999999999999</v>
      </c>
      <c r="E645" s="11">
        <v>139.97999999999999</v>
      </c>
      <c r="F645" s="11">
        <v>135.21</v>
      </c>
      <c r="G645" s="11">
        <v>138.715</v>
      </c>
    </row>
    <row r="646" spans="1:7" x14ac:dyDescent="0.25">
      <c r="A646" s="10">
        <v>39880</v>
      </c>
      <c r="B646" s="10">
        <f>GBPJPY10080[[#This Row],[date_start]]+5</f>
        <v>39885</v>
      </c>
      <c r="C646">
        <v>206662</v>
      </c>
      <c r="D646" s="11">
        <v>138.77000000000001</v>
      </c>
      <c r="E646" s="11">
        <v>139.29</v>
      </c>
      <c r="F646" s="11">
        <v>131.41999999999999</v>
      </c>
      <c r="G646" s="11">
        <v>137.19999999999999</v>
      </c>
    </row>
    <row r="647" spans="1:7" x14ac:dyDescent="0.25">
      <c r="A647" s="10">
        <v>39873</v>
      </c>
      <c r="B647" s="10">
        <f>GBPJPY10080[[#This Row],[date_start]]+5</f>
        <v>39878</v>
      </c>
      <c r="C647">
        <v>182106</v>
      </c>
      <c r="D647" s="11">
        <v>139.29</v>
      </c>
      <c r="E647" s="11">
        <v>141.46</v>
      </c>
      <c r="F647" s="11">
        <v>135.51</v>
      </c>
      <c r="G647" s="11">
        <v>138.41999999999999</v>
      </c>
    </row>
    <row r="648" spans="1:7" x14ac:dyDescent="0.25">
      <c r="A648" s="10">
        <v>39866</v>
      </c>
      <c r="B648" s="10">
        <f>GBPJPY10080[[#This Row],[date_start]]+5</f>
        <v>39871</v>
      </c>
      <c r="C648">
        <v>164403</v>
      </c>
      <c r="D648" s="11">
        <v>134.62</v>
      </c>
      <c r="E648" s="11">
        <v>141.72999999999999</v>
      </c>
      <c r="F648" s="11">
        <v>133.80000000000001</v>
      </c>
      <c r="G648" s="11">
        <v>139.59</v>
      </c>
    </row>
    <row r="649" spans="1:7" x14ac:dyDescent="0.25">
      <c r="A649" s="10">
        <v>39859</v>
      </c>
      <c r="B649" s="10">
        <f>GBPJPY10080[[#This Row],[date_start]]+5</f>
        <v>39864</v>
      </c>
      <c r="C649">
        <v>192487</v>
      </c>
      <c r="D649" s="11">
        <v>130.38999999999999</v>
      </c>
      <c r="E649" s="11">
        <v>136.33000000000001</v>
      </c>
      <c r="F649" s="11">
        <v>129.59</v>
      </c>
      <c r="G649" s="11">
        <v>134.66999999999999</v>
      </c>
    </row>
    <row r="650" spans="1:7" x14ac:dyDescent="0.25">
      <c r="A650" s="10">
        <v>39852</v>
      </c>
      <c r="B650" s="10">
        <f>GBPJPY10080[[#This Row],[date_start]]+5</f>
        <v>39857</v>
      </c>
      <c r="C650">
        <v>294520</v>
      </c>
      <c r="D650" s="11">
        <v>136.37</v>
      </c>
      <c r="E650" s="11">
        <v>137.31</v>
      </c>
      <c r="F650" s="11">
        <v>127.07</v>
      </c>
      <c r="G650" s="11">
        <v>131.82</v>
      </c>
    </row>
    <row r="651" spans="1:7" x14ac:dyDescent="0.25">
      <c r="A651" s="10">
        <v>39845</v>
      </c>
      <c r="B651" s="10">
        <f>GBPJPY10080[[#This Row],[date_start]]+5</f>
        <v>39850</v>
      </c>
      <c r="C651">
        <v>477315</v>
      </c>
      <c r="D651" s="11">
        <v>129.41999999999999</v>
      </c>
      <c r="E651" s="11">
        <v>136.76</v>
      </c>
      <c r="F651" s="11">
        <v>125.29</v>
      </c>
      <c r="G651" s="11">
        <v>135.81</v>
      </c>
    </row>
    <row r="652" spans="1:7" x14ac:dyDescent="0.25">
      <c r="A652" s="10">
        <v>39838</v>
      </c>
      <c r="B652" s="10">
        <f>GBPJPY10080[[#This Row],[date_start]]+5</f>
        <v>39843</v>
      </c>
      <c r="C652">
        <v>492433</v>
      </c>
      <c r="D652" s="11">
        <v>121.95</v>
      </c>
      <c r="E652" s="11">
        <v>130.84</v>
      </c>
      <c r="F652" s="11">
        <v>120.22</v>
      </c>
      <c r="G652" s="11">
        <v>130.69</v>
      </c>
    </row>
    <row r="653" spans="1:7" x14ac:dyDescent="0.25">
      <c r="A653" s="10">
        <v>39831</v>
      </c>
      <c r="B653" s="10">
        <f>GBPJPY10080[[#This Row],[date_start]]+5</f>
        <v>39836</v>
      </c>
      <c r="C653">
        <v>217301</v>
      </c>
      <c r="D653" s="11">
        <v>135.24</v>
      </c>
      <c r="E653" s="11">
        <v>135.83000000000001</v>
      </c>
      <c r="F653" s="11">
        <v>118.82</v>
      </c>
      <c r="G653" s="11">
        <v>122.37</v>
      </c>
    </row>
    <row r="654" spans="1:7" x14ac:dyDescent="0.25">
      <c r="A654" s="10">
        <v>39824</v>
      </c>
      <c r="B654" s="10">
        <f>GBPJPY10080[[#This Row],[date_start]]+5</f>
        <v>39829</v>
      </c>
      <c r="C654">
        <v>196921</v>
      </c>
      <c r="D654" s="11">
        <v>135.66</v>
      </c>
      <c r="E654" s="11">
        <v>136.27000000000001</v>
      </c>
      <c r="F654" s="11">
        <v>128.80000000000001</v>
      </c>
      <c r="G654" s="11">
        <v>133.58000000000001</v>
      </c>
    </row>
    <row r="655" spans="1:7" x14ac:dyDescent="0.25">
      <c r="A655" s="10">
        <v>39817</v>
      </c>
      <c r="B655" s="10">
        <f>GBPJPY10080[[#This Row],[date_start]]+5</f>
        <v>39822</v>
      </c>
      <c r="C655">
        <v>158643</v>
      </c>
      <c r="D655" s="11">
        <v>133.91</v>
      </c>
      <c r="E655" s="11">
        <v>141.52000000000001</v>
      </c>
      <c r="F655" s="11">
        <v>132.83000000000001</v>
      </c>
      <c r="G655" s="11">
        <v>137</v>
      </c>
    </row>
    <row r="656" spans="1:7" x14ac:dyDescent="0.25">
      <c r="A656" s="10">
        <v>39810</v>
      </c>
      <c r="B656" s="10">
        <f>GBPJPY10080[[#This Row],[date_start]]+5</f>
        <v>39815</v>
      </c>
      <c r="C656">
        <v>78211</v>
      </c>
      <c r="D656" s="11">
        <v>132.77000000000001</v>
      </c>
      <c r="E656" s="11">
        <v>133.97</v>
      </c>
      <c r="F656" s="11">
        <v>129.84</v>
      </c>
      <c r="G656" s="11">
        <v>133.52000000000001</v>
      </c>
    </row>
    <row r="657" spans="1:7" x14ac:dyDescent="0.25">
      <c r="A657" s="10">
        <v>39803</v>
      </c>
      <c r="B657" s="10">
        <f>GBPJPY10080[[#This Row],[date_start]]+5</f>
        <v>39808</v>
      </c>
      <c r="C657">
        <v>84006</v>
      </c>
      <c r="D657" s="11">
        <v>133.37</v>
      </c>
      <c r="E657" s="11">
        <v>134.66</v>
      </c>
      <c r="F657" s="11">
        <v>132.03</v>
      </c>
      <c r="G657" s="11">
        <v>132.63999999999999</v>
      </c>
    </row>
    <row r="658" spans="1:7" x14ac:dyDescent="0.25">
      <c r="A658" s="10">
        <v>39796</v>
      </c>
      <c r="B658" s="10">
        <f>GBPJPY10080[[#This Row],[date_start]]+5</f>
        <v>39801</v>
      </c>
      <c r="C658">
        <v>196029</v>
      </c>
      <c r="D658" s="11">
        <v>136.02000000000001</v>
      </c>
      <c r="E658" s="11">
        <v>139.16999999999999</v>
      </c>
      <c r="F658" s="11">
        <v>132.27000000000001</v>
      </c>
      <c r="G658" s="11">
        <v>133.22999999999999</v>
      </c>
    </row>
    <row r="659" spans="1:7" x14ac:dyDescent="0.25">
      <c r="A659" s="10">
        <v>39789</v>
      </c>
      <c r="B659" s="10">
        <f>GBPJPY10080[[#This Row],[date_start]]+5</f>
        <v>39794</v>
      </c>
      <c r="C659">
        <v>129859</v>
      </c>
      <c r="D659" s="11">
        <v>136.46</v>
      </c>
      <c r="E659" s="11">
        <v>140.71</v>
      </c>
      <c r="F659" s="11">
        <v>133.16</v>
      </c>
      <c r="G659" s="11">
        <v>136.21</v>
      </c>
    </row>
    <row r="660" spans="1:7" x14ac:dyDescent="0.25">
      <c r="A660" s="10">
        <v>39782</v>
      </c>
      <c r="B660" s="10">
        <f>GBPJPY10080[[#This Row],[date_start]]+5</f>
        <v>39787</v>
      </c>
      <c r="C660">
        <v>143987</v>
      </c>
      <c r="D660" s="11">
        <v>146.9</v>
      </c>
      <c r="E660" s="11">
        <v>147.1</v>
      </c>
      <c r="F660" s="11">
        <v>133.28</v>
      </c>
      <c r="G660" s="11">
        <v>136.49</v>
      </c>
    </row>
    <row r="661" spans="1:7" x14ac:dyDescent="0.25">
      <c r="A661" s="10">
        <v>39775</v>
      </c>
      <c r="B661" s="10">
        <f>GBPJPY10080[[#This Row],[date_start]]+5</f>
        <v>39780</v>
      </c>
      <c r="C661">
        <v>214653</v>
      </c>
      <c r="D661" s="11">
        <v>143.54</v>
      </c>
      <c r="E661" s="11">
        <v>148.6</v>
      </c>
      <c r="F661" s="11">
        <v>141.04</v>
      </c>
      <c r="G661" s="11">
        <v>146.86000000000001</v>
      </c>
    </row>
    <row r="662" spans="1:7" x14ac:dyDescent="0.25">
      <c r="A662" s="10">
        <v>39768</v>
      </c>
      <c r="B662" s="10">
        <f>GBPJPY10080[[#This Row],[date_start]]+5</f>
        <v>39773</v>
      </c>
      <c r="C662">
        <v>232437</v>
      </c>
      <c r="D662" s="11">
        <v>141.15</v>
      </c>
      <c r="E662" s="11">
        <v>147.9</v>
      </c>
      <c r="F662" s="11">
        <v>137.65</v>
      </c>
      <c r="G662" s="11">
        <v>143.19</v>
      </c>
    </row>
    <row r="663" spans="1:7" x14ac:dyDescent="0.25">
      <c r="A663" s="10">
        <v>39761</v>
      </c>
      <c r="B663" s="10">
        <f>GBPJPY10080[[#This Row],[date_start]]+5</f>
        <v>39766</v>
      </c>
      <c r="C663">
        <v>255518</v>
      </c>
      <c r="D663" s="11">
        <v>156.01</v>
      </c>
      <c r="E663" s="11">
        <v>157.53</v>
      </c>
      <c r="F663" s="11">
        <v>138.9</v>
      </c>
      <c r="G663" s="11">
        <v>143.04</v>
      </c>
    </row>
    <row r="664" spans="1:7" x14ac:dyDescent="0.25">
      <c r="A664" s="10">
        <v>39754</v>
      </c>
      <c r="B664" s="10">
        <f>GBPJPY10080[[#This Row],[date_start]]+5</f>
        <v>39759</v>
      </c>
      <c r="C664">
        <v>279787</v>
      </c>
      <c r="D664" s="11">
        <v>158.26</v>
      </c>
      <c r="E664" s="11">
        <v>163.33000000000001</v>
      </c>
      <c r="F664" s="11">
        <v>150.30000000000001</v>
      </c>
      <c r="G664" s="11">
        <v>153.61000000000001</v>
      </c>
    </row>
    <row r="665" spans="1:7" x14ac:dyDescent="0.25">
      <c r="A665" s="10">
        <v>39747</v>
      </c>
      <c r="B665" s="10">
        <f>GBPJPY10080[[#This Row],[date_start]]+5</f>
        <v>39752</v>
      </c>
      <c r="C665">
        <v>299930</v>
      </c>
      <c r="D665" s="11">
        <v>146.6</v>
      </c>
      <c r="E665" s="11">
        <v>165.04</v>
      </c>
      <c r="F665" s="11">
        <v>140.65</v>
      </c>
      <c r="G665" s="11">
        <v>158.26</v>
      </c>
    </row>
    <row r="666" spans="1:7" x14ac:dyDescent="0.25">
      <c r="A666" s="10">
        <v>39740</v>
      </c>
      <c r="B666" s="10">
        <f>GBPJPY10080[[#This Row],[date_start]]+5</f>
        <v>39745</v>
      </c>
      <c r="C666">
        <v>335822</v>
      </c>
      <c r="D666" s="11">
        <v>175.86</v>
      </c>
      <c r="E666" s="11">
        <v>179.2</v>
      </c>
      <c r="F666" s="11">
        <v>139.02000000000001</v>
      </c>
      <c r="G666" s="11">
        <v>150.13999999999999</v>
      </c>
    </row>
    <row r="667" spans="1:7" x14ac:dyDescent="0.25">
      <c r="A667" s="10">
        <v>39733</v>
      </c>
      <c r="B667" s="10">
        <f>GBPJPY10080[[#This Row],[date_start]]+5</f>
        <v>39738</v>
      </c>
      <c r="C667">
        <v>326323</v>
      </c>
      <c r="D667" s="11">
        <v>172.91</v>
      </c>
      <c r="E667" s="11">
        <v>181.37</v>
      </c>
      <c r="F667" s="11">
        <v>168.65</v>
      </c>
      <c r="G667" s="11">
        <v>175.68</v>
      </c>
    </row>
    <row r="668" spans="1:7" x14ac:dyDescent="0.25">
      <c r="A668" s="10">
        <v>39726</v>
      </c>
      <c r="B668" s="10">
        <f>GBPJPY10080[[#This Row],[date_start]]+5</f>
        <v>39731</v>
      </c>
      <c r="C668">
        <v>420769</v>
      </c>
      <c r="D668" s="11">
        <v>184.81</v>
      </c>
      <c r="E668" s="11">
        <v>185.75</v>
      </c>
      <c r="F668" s="11">
        <v>165.97</v>
      </c>
      <c r="G668" s="11">
        <v>171.52</v>
      </c>
    </row>
    <row r="669" spans="1:7" x14ac:dyDescent="0.25">
      <c r="A669" s="10">
        <v>39719</v>
      </c>
      <c r="B669" s="10">
        <f>GBPJPY10080[[#This Row],[date_start]]+5</f>
        <v>39724</v>
      </c>
      <c r="C669">
        <v>271821</v>
      </c>
      <c r="D669" s="11">
        <v>194.18</v>
      </c>
      <c r="E669" s="11">
        <v>195.44</v>
      </c>
      <c r="F669" s="11">
        <v>184.65</v>
      </c>
      <c r="G669" s="11">
        <v>186.57</v>
      </c>
    </row>
    <row r="670" spans="1:7" x14ac:dyDescent="0.25">
      <c r="A670" s="10">
        <v>39712</v>
      </c>
      <c r="B670" s="10">
        <f>GBPJPY10080[[#This Row],[date_start]]+5</f>
        <v>39717</v>
      </c>
      <c r="C670">
        <v>227139</v>
      </c>
      <c r="D670" s="11">
        <v>195.84</v>
      </c>
      <c r="E670" s="11">
        <v>197.42</v>
      </c>
      <c r="F670" s="11">
        <v>193.13</v>
      </c>
      <c r="G670" s="11">
        <v>195.51</v>
      </c>
    </row>
    <row r="671" spans="1:7" x14ac:dyDescent="0.25">
      <c r="A671" s="10">
        <v>39705</v>
      </c>
      <c r="B671" s="10">
        <f>GBPJPY10080[[#This Row],[date_start]]+5</f>
        <v>39710</v>
      </c>
      <c r="C671">
        <v>332590</v>
      </c>
      <c r="D671" s="11">
        <v>190.61</v>
      </c>
      <c r="E671" s="11">
        <v>197.07</v>
      </c>
      <c r="F671" s="11">
        <v>184.47</v>
      </c>
      <c r="G671" s="11">
        <v>196.74</v>
      </c>
    </row>
    <row r="672" spans="1:7" x14ac:dyDescent="0.25">
      <c r="A672" s="10">
        <v>39698</v>
      </c>
      <c r="B672" s="10">
        <f>GBPJPY10080[[#This Row],[date_start]]+5</f>
        <v>39703</v>
      </c>
      <c r="C672">
        <v>247966</v>
      </c>
      <c r="D672" s="11">
        <v>194.77</v>
      </c>
      <c r="E672" s="11">
        <v>195.65</v>
      </c>
      <c r="F672" s="11">
        <v>185.87</v>
      </c>
      <c r="G672" s="11">
        <v>193.63</v>
      </c>
    </row>
    <row r="673" spans="1:7" x14ac:dyDescent="0.25">
      <c r="A673" s="10">
        <v>39691</v>
      </c>
      <c r="B673" s="10">
        <f>GBPJPY10080[[#This Row],[date_start]]+5</f>
        <v>39696</v>
      </c>
      <c r="C673">
        <v>212034</v>
      </c>
      <c r="D673" s="11">
        <v>196.19</v>
      </c>
      <c r="E673" s="11">
        <v>196.88</v>
      </c>
      <c r="F673" s="11">
        <v>186.18</v>
      </c>
      <c r="G673" s="11">
        <v>190.3</v>
      </c>
    </row>
    <row r="674" spans="1:7" x14ac:dyDescent="0.25">
      <c r="A674" s="10">
        <v>39684</v>
      </c>
      <c r="B674" s="10">
        <f>GBPJPY10080[[#This Row],[date_start]]+5</f>
        <v>39689</v>
      </c>
      <c r="C674">
        <v>159051</v>
      </c>
      <c r="D674" s="11">
        <v>203.7</v>
      </c>
      <c r="E674" s="11">
        <v>203.76</v>
      </c>
      <c r="F674" s="11">
        <v>197.61</v>
      </c>
      <c r="G674" s="11">
        <v>198.12</v>
      </c>
    </row>
    <row r="675" spans="1:7" x14ac:dyDescent="0.25">
      <c r="A675" s="10">
        <v>39677</v>
      </c>
      <c r="B675" s="10">
        <f>GBPJPY10080[[#This Row],[date_start]]+5</f>
        <v>39682</v>
      </c>
      <c r="C675">
        <v>124930</v>
      </c>
      <c r="D675" s="11">
        <v>205.92</v>
      </c>
      <c r="E675" s="11">
        <v>206.23</v>
      </c>
      <c r="F675" s="11">
        <v>201.79</v>
      </c>
      <c r="G675" s="11">
        <v>203.91</v>
      </c>
    </row>
    <row r="676" spans="1:7" x14ac:dyDescent="0.25">
      <c r="A676" s="10">
        <v>39670</v>
      </c>
      <c r="B676" s="10">
        <f>GBPJPY10080[[#This Row],[date_start]]+5</f>
        <v>39675</v>
      </c>
      <c r="C676">
        <v>197730</v>
      </c>
      <c r="D676" s="11">
        <v>211.08</v>
      </c>
      <c r="E676" s="11">
        <v>211.53</v>
      </c>
      <c r="F676" s="11">
        <v>202.5</v>
      </c>
      <c r="G676" s="11">
        <v>206.22</v>
      </c>
    </row>
    <row r="677" spans="1:7" x14ac:dyDescent="0.25">
      <c r="A677" s="10">
        <v>39663</v>
      </c>
      <c r="B677" s="10">
        <f>GBPJPY10080[[#This Row],[date_start]]+5</f>
        <v>39668</v>
      </c>
      <c r="C677">
        <v>167511</v>
      </c>
      <c r="D677" s="11">
        <v>212.65</v>
      </c>
      <c r="E677" s="11">
        <v>213.93</v>
      </c>
      <c r="F677" s="11">
        <v>210.58</v>
      </c>
      <c r="G677" s="11">
        <v>211.65</v>
      </c>
    </row>
    <row r="678" spans="1:7" x14ac:dyDescent="0.25">
      <c r="A678" s="10">
        <v>39656</v>
      </c>
      <c r="B678" s="10">
        <f>GBPJPY10080[[#This Row],[date_start]]+5</f>
        <v>39661</v>
      </c>
      <c r="C678">
        <v>149006</v>
      </c>
      <c r="D678" s="11">
        <v>214.7</v>
      </c>
      <c r="E678" s="11">
        <v>214.88</v>
      </c>
      <c r="F678" s="11">
        <v>212</v>
      </c>
      <c r="G678" s="11">
        <v>212.69</v>
      </c>
    </row>
    <row r="679" spans="1:7" x14ac:dyDescent="0.25">
      <c r="A679" s="10">
        <v>39649</v>
      </c>
      <c r="B679" s="10">
        <f>GBPJPY10080[[#This Row],[date_start]]+5</f>
        <v>39654</v>
      </c>
      <c r="C679">
        <v>171460</v>
      </c>
      <c r="D679" s="11">
        <v>213.37</v>
      </c>
      <c r="E679" s="11">
        <v>215.87</v>
      </c>
      <c r="F679" s="11">
        <v>211.58</v>
      </c>
      <c r="G679" s="11">
        <v>214.74</v>
      </c>
    </row>
    <row r="680" spans="1:7" x14ac:dyDescent="0.25">
      <c r="A680" s="10">
        <v>39642</v>
      </c>
      <c r="B680" s="10">
        <f>GBPJPY10080[[#This Row],[date_start]]+5</f>
        <v>39647</v>
      </c>
      <c r="C680">
        <v>199622</v>
      </c>
      <c r="D680" s="11">
        <v>211.3</v>
      </c>
      <c r="E680" s="11">
        <v>213.82</v>
      </c>
      <c r="F680" s="11">
        <v>207.98</v>
      </c>
      <c r="G680" s="11">
        <v>213.72</v>
      </c>
    </row>
    <row r="681" spans="1:7" x14ac:dyDescent="0.25">
      <c r="A681" s="10">
        <v>39635</v>
      </c>
      <c r="B681" s="10">
        <f>GBPJPY10080[[#This Row],[date_start]]+5</f>
        <v>39640</v>
      </c>
      <c r="C681">
        <v>174934</v>
      </c>
      <c r="D681" s="11">
        <v>211.71</v>
      </c>
      <c r="E681" s="11">
        <v>212.42</v>
      </c>
      <c r="F681" s="11">
        <v>210.22</v>
      </c>
      <c r="G681" s="11">
        <v>211.34</v>
      </c>
    </row>
    <row r="682" spans="1:7" x14ac:dyDescent="0.25">
      <c r="A682" s="10">
        <v>39628</v>
      </c>
      <c r="B682" s="10">
        <f>GBPJPY10080[[#This Row],[date_start]]+5</f>
        <v>39633</v>
      </c>
      <c r="C682">
        <v>163305</v>
      </c>
      <c r="D682" s="11">
        <v>211.79</v>
      </c>
      <c r="E682" s="11">
        <v>212.31</v>
      </c>
      <c r="F682" s="11">
        <v>209.39</v>
      </c>
      <c r="G682" s="11">
        <v>211.68</v>
      </c>
    </row>
    <row r="683" spans="1:7" x14ac:dyDescent="0.25">
      <c r="A683" s="10">
        <v>39621</v>
      </c>
      <c r="B683" s="10">
        <f>GBPJPY10080[[#This Row],[date_start]]+5</f>
        <v>39626</v>
      </c>
      <c r="C683">
        <v>162075</v>
      </c>
      <c r="D683" s="11">
        <v>211.74</v>
      </c>
      <c r="E683" s="11">
        <v>213.91</v>
      </c>
      <c r="F683" s="11">
        <v>210.57</v>
      </c>
      <c r="G683" s="11">
        <v>211.72</v>
      </c>
    </row>
    <row r="684" spans="1:7" x14ac:dyDescent="0.25">
      <c r="A684" s="10">
        <v>39614</v>
      </c>
      <c r="B684" s="10">
        <f>GBPJPY10080[[#This Row],[date_start]]+5</f>
        <v>39619</v>
      </c>
      <c r="C684">
        <v>170885</v>
      </c>
      <c r="D684" s="11">
        <v>210.35</v>
      </c>
      <c r="E684" s="11">
        <v>213.3</v>
      </c>
      <c r="F684" s="11">
        <v>210.32</v>
      </c>
      <c r="G684" s="11">
        <v>212.08</v>
      </c>
    </row>
    <row r="685" spans="1:7" x14ac:dyDescent="0.25">
      <c r="A685" s="10">
        <v>39607</v>
      </c>
      <c r="B685" s="10">
        <f>GBPJPY10080[[#This Row],[date_start]]+5</f>
        <v>39612</v>
      </c>
      <c r="C685">
        <v>206935</v>
      </c>
      <c r="D685" s="11">
        <v>205.87</v>
      </c>
      <c r="E685" s="11">
        <v>210.89</v>
      </c>
      <c r="F685" s="11">
        <v>205.82</v>
      </c>
      <c r="G685" s="11">
        <v>210.7</v>
      </c>
    </row>
    <row r="686" spans="1:7" x14ac:dyDescent="0.25">
      <c r="A686" s="10">
        <v>39600</v>
      </c>
      <c r="B686" s="10">
        <f>GBPJPY10080[[#This Row],[date_start]]+5</f>
        <v>39605</v>
      </c>
      <c r="C686">
        <v>196849</v>
      </c>
      <c r="D686" s="11">
        <v>208.13</v>
      </c>
      <c r="E686" s="11">
        <v>208.34</v>
      </c>
      <c r="F686" s="11">
        <v>203.96</v>
      </c>
      <c r="G686" s="11">
        <v>206.76</v>
      </c>
    </row>
    <row r="687" spans="1:7" x14ac:dyDescent="0.25">
      <c r="A687" s="10">
        <v>39593</v>
      </c>
      <c r="B687" s="10">
        <f>GBPJPY10080[[#This Row],[date_start]]+5</f>
        <v>39598</v>
      </c>
      <c r="C687">
        <v>154836</v>
      </c>
      <c r="D687" s="11">
        <v>204.68</v>
      </c>
      <c r="E687" s="11">
        <v>209.31</v>
      </c>
      <c r="F687" s="11">
        <v>204.24</v>
      </c>
      <c r="G687" s="11">
        <v>209.14</v>
      </c>
    </row>
    <row r="688" spans="1:7" x14ac:dyDescent="0.25">
      <c r="A688" s="10">
        <v>39586</v>
      </c>
      <c r="B688" s="10">
        <f>GBPJPY10080[[#This Row],[date_start]]+5</f>
        <v>39591</v>
      </c>
      <c r="C688">
        <v>176506</v>
      </c>
      <c r="D688" s="11">
        <v>203.47</v>
      </c>
      <c r="E688" s="11">
        <v>206.55</v>
      </c>
      <c r="F688" s="11">
        <v>202.59</v>
      </c>
      <c r="G688" s="11">
        <v>204.63</v>
      </c>
    </row>
    <row r="689" spans="1:7" x14ac:dyDescent="0.25">
      <c r="A689" s="10">
        <v>39579</v>
      </c>
      <c r="B689" s="10">
        <f>GBPJPY10080[[#This Row],[date_start]]+5</f>
        <v>39584</v>
      </c>
      <c r="C689">
        <v>199066</v>
      </c>
      <c r="D689" s="11">
        <v>200.91</v>
      </c>
      <c r="E689" s="11">
        <v>204.98</v>
      </c>
      <c r="F689" s="11">
        <v>200.16</v>
      </c>
      <c r="G689" s="11">
        <v>203.63</v>
      </c>
    </row>
    <row r="690" spans="1:7" x14ac:dyDescent="0.25">
      <c r="A690" s="10">
        <v>39572</v>
      </c>
      <c r="B690" s="10">
        <f>GBPJPY10080[[#This Row],[date_start]]+5</f>
        <v>39577</v>
      </c>
      <c r="C690">
        <v>190447</v>
      </c>
      <c r="D690" s="11">
        <v>207.78</v>
      </c>
      <c r="E690" s="11">
        <v>208.29</v>
      </c>
      <c r="F690" s="11">
        <v>199.78</v>
      </c>
      <c r="G690" s="11">
        <v>200.98</v>
      </c>
    </row>
    <row r="691" spans="1:7" x14ac:dyDescent="0.25">
      <c r="A691" s="10">
        <v>39565</v>
      </c>
      <c r="B691" s="10">
        <f>GBPJPY10080[[#This Row],[date_start]]+5</f>
        <v>39570</v>
      </c>
      <c r="C691">
        <v>190370</v>
      </c>
      <c r="D691" s="11">
        <v>207.14</v>
      </c>
      <c r="E691" s="11">
        <v>209.01</v>
      </c>
      <c r="F691" s="11">
        <v>203.44</v>
      </c>
      <c r="G691" s="11">
        <v>207.77</v>
      </c>
    </row>
    <row r="692" spans="1:7" x14ac:dyDescent="0.25">
      <c r="A692" s="10">
        <v>39558</v>
      </c>
      <c r="B692" s="10">
        <f>GBPJPY10080[[#This Row],[date_start]]+5</f>
        <v>39563</v>
      </c>
      <c r="C692">
        <v>215643</v>
      </c>
      <c r="D692" s="11">
        <v>207.42</v>
      </c>
      <c r="E692" s="11">
        <v>208.1</v>
      </c>
      <c r="F692" s="11">
        <v>203.35</v>
      </c>
      <c r="G692" s="11">
        <v>207.33</v>
      </c>
    </row>
    <row r="693" spans="1:7" x14ac:dyDescent="0.25">
      <c r="A693" s="10">
        <v>39551</v>
      </c>
      <c r="B693" s="10">
        <f>GBPJPY10080[[#This Row],[date_start]]+5</f>
        <v>39556</v>
      </c>
      <c r="C693">
        <v>214465</v>
      </c>
      <c r="D693" s="11">
        <v>199.04</v>
      </c>
      <c r="E693" s="11">
        <v>208.99</v>
      </c>
      <c r="F693" s="11">
        <v>198.07</v>
      </c>
      <c r="G693" s="11">
        <v>207.1</v>
      </c>
    </row>
    <row r="694" spans="1:7" x14ac:dyDescent="0.25">
      <c r="A694" s="10">
        <v>39544</v>
      </c>
      <c r="B694" s="10">
        <f>GBPJPY10080[[#This Row],[date_start]]+5</f>
        <v>39549</v>
      </c>
      <c r="C694">
        <v>201625</v>
      </c>
      <c r="D694" s="11">
        <v>202.79</v>
      </c>
      <c r="E694" s="11">
        <v>204.42</v>
      </c>
      <c r="F694" s="11">
        <v>198.07</v>
      </c>
      <c r="G694" s="11">
        <v>198.9</v>
      </c>
    </row>
    <row r="695" spans="1:7" x14ac:dyDescent="0.25">
      <c r="A695" s="10">
        <v>39537</v>
      </c>
      <c r="B695" s="10">
        <f>GBPJPY10080[[#This Row],[date_start]]+5</f>
        <v>39542</v>
      </c>
      <c r="C695">
        <v>195706</v>
      </c>
      <c r="D695" s="11">
        <v>197.32</v>
      </c>
      <c r="E695" s="11">
        <v>205.09</v>
      </c>
      <c r="F695" s="11">
        <v>196.84</v>
      </c>
      <c r="G695" s="11">
        <v>202.24</v>
      </c>
    </row>
    <row r="696" spans="1:7" x14ac:dyDescent="0.25">
      <c r="A696" s="10">
        <v>39530</v>
      </c>
      <c r="B696" s="10">
        <f>GBPJPY10080[[#This Row],[date_start]]+5</f>
        <v>39535</v>
      </c>
      <c r="C696">
        <v>193729</v>
      </c>
      <c r="D696" s="11">
        <v>197.07</v>
      </c>
      <c r="E696" s="11">
        <v>201.74</v>
      </c>
      <c r="F696" s="11">
        <v>196.89</v>
      </c>
      <c r="G696" s="11">
        <v>197.89</v>
      </c>
    </row>
    <row r="697" spans="1:7" x14ac:dyDescent="0.25">
      <c r="A697" s="10">
        <v>39523</v>
      </c>
      <c r="B697" s="10">
        <f>GBPJPY10080[[#This Row],[date_start]]+5</f>
        <v>39528</v>
      </c>
      <c r="C697">
        <v>146809</v>
      </c>
      <c r="D697" s="11">
        <v>199.1</v>
      </c>
      <c r="E697" s="11">
        <v>201.84</v>
      </c>
      <c r="F697" s="11">
        <v>192.6</v>
      </c>
      <c r="G697" s="11">
        <v>197.31</v>
      </c>
    </row>
    <row r="698" spans="1:7" x14ac:dyDescent="0.25">
      <c r="A698" s="10">
        <v>39516</v>
      </c>
      <c r="B698" s="10">
        <f>GBPJPY10080[[#This Row],[date_start]]+5</f>
        <v>39521</v>
      </c>
      <c r="C698">
        <v>150918</v>
      </c>
      <c r="D698" s="11">
        <v>206.25</v>
      </c>
      <c r="E698" s="11">
        <v>207.97</v>
      </c>
      <c r="F698" s="11">
        <v>199.9</v>
      </c>
      <c r="G698" s="11">
        <v>199.96</v>
      </c>
    </row>
    <row r="699" spans="1:7" x14ac:dyDescent="0.25">
      <c r="A699" s="10">
        <v>39509</v>
      </c>
      <c r="B699" s="10">
        <f>GBPJPY10080[[#This Row],[date_start]]+5</f>
        <v>39514</v>
      </c>
      <c r="C699">
        <v>134483</v>
      </c>
      <c r="D699" s="11">
        <v>204.89</v>
      </c>
      <c r="E699" s="11">
        <v>207.95</v>
      </c>
      <c r="F699" s="11">
        <v>203.48</v>
      </c>
      <c r="G699" s="11">
        <v>206.7</v>
      </c>
    </row>
    <row r="700" spans="1:7" x14ac:dyDescent="0.25">
      <c r="A700" s="10">
        <v>39502</v>
      </c>
      <c r="B700" s="10">
        <f>GBPJPY10080[[#This Row],[date_start]]+5</f>
        <v>39507</v>
      </c>
      <c r="C700">
        <v>129983</v>
      </c>
      <c r="D700" s="11">
        <v>211.26</v>
      </c>
      <c r="E700" s="11">
        <v>213.48</v>
      </c>
      <c r="F700" s="11">
        <v>205.94</v>
      </c>
      <c r="G700" s="11">
        <v>206.3</v>
      </c>
    </row>
    <row r="701" spans="1:7" x14ac:dyDescent="0.25">
      <c r="A701" s="10">
        <v>39495</v>
      </c>
      <c r="B701" s="10">
        <f>GBPJPY10080[[#This Row],[date_start]]+5</f>
        <v>39500</v>
      </c>
      <c r="C701">
        <v>127593</v>
      </c>
      <c r="D701" s="11">
        <v>210.95</v>
      </c>
      <c r="E701" s="11">
        <v>211.95</v>
      </c>
      <c r="F701" s="11">
        <v>208.74</v>
      </c>
      <c r="G701" s="11">
        <v>210.75</v>
      </c>
    </row>
    <row r="702" spans="1:7" x14ac:dyDescent="0.25">
      <c r="A702" s="10">
        <v>39488</v>
      </c>
      <c r="B702" s="10">
        <f>GBPJPY10080[[#This Row],[date_start]]+5</f>
        <v>39493</v>
      </c>
      <c r="C702">
        <v>127218</v>
      </c>
      <c r="D702" s="11">
        <v>209.23</v>
      </c>
      <c r="E702" s="11">
        <v>213.85</v>
      </c>
      <c r="F702" s="11">
        <v>206.79</v>
      </c>
      <c r="G702" s="11">
        <v>211.41</v>
      </c>
    </row>
    <row r="703" spans="1:7" x14ac:dyDescent="0.25">
      <c r="A703" s="10">
        <v>39481</v>
      </c>
      <c r="B703" s="10">
        <f>GBPJPY10080[[#This Row],[date_start]]+5</f>
        <v>39486</v>
      </c>
      <c r="C703">
        <v>138983</v>
      </c>
      <c r="D703" s="11">
        <v>209.48</v>
      </c>
      <c r="E703" s="11">
        <v>212.08</v>
      </c>
      <c r="F703" s="11">
        <v>205.86</v>
      </c>
      <c r="G703" s="11">
        <v>208.76</v>
      </c>
    </row>
    <row r="704" spans="1:7" x14ac:dyDescent="0.25">
      <c r="A704" s="10">
        <v>39474</v>
      </c>
      <c r="B704" s="10">
        <f>GBPJPY10080[[#This Row],[date_start]]+5</f>
        <v>39479</v>
      </c>
      <c r="C704">
        <v>154386</v>
      </c>
      <c r="D704" s="11">
        <v>211.84</v>
      </c>
      <c r="E704" s="11">
        <v>213.69</v>
      </c>
      <c r="F704" s="11">
        <v>208.8</v>
      </c>
      <c r="G704" s="11">
        <v>209.22</v>
      </c>
    </row>
    <row r="705" spans="1:7" x14ac:dyDescent="0.25">
      <c r="A705" s="10">
        <v>39467</v>
      </c>
      <c r="B705" s="10">
        <f>GBPJPY10080[[#This Row],[date_start]]+5</f>
        <v>39472</v>
      </c>
      <c r="C705">
        <v>182053</v>
      </c>
      <c r="D705" s="11">
        <v>209.04</v>
      </c>
      <c r="E705" s="11">
        <v>214</v>
      </c>
      <c r="F705" s="11">
        <v>204.58</v>
      </c>
      <c r="G705" s="11">
        <v>211.61</v>
      </c>
    </row>
    <row r="706" spans="1:7" x14ac:dyDescent="0.25">
      <c r="A706" s="10">
        <v>39460</v>
      </c>
      <c r="B706" s="10">
        <f>GBPJPY10080[[#This Row],[date_start]]+5</f>
        <v>39465</v>
      </c>
      <c r="C706">
        <v>168413</v>
      </c>
      <c r="D706" s="11">
        <v>213.08</v>
      </c>
      <c r="E706" s="11">
        <v>213.42</v>
      </c>
      <c r="F706" s="11">
        <v>206.98</v>
      </c>
      <c r="G706" s="11">
        <v>208.9</v>
      </c>
    </row>
    <row r="707" spans="1:7" x14ac:dyDescent="0.25">
      <c r="A707" s="10">
        <v>39453</v>
      </c>
      <c r="B707" s="10">
        <f>GBPJPY10080[[#This Row],[date_start]]+5</f>
        <v>39458</v>
      </c>
      <c r="C707">
        <v>153519</v>
      </c>
      <c r="D707" s="11">
        <v>214.44</v>
      </c>
      <c r="E707" s="11">
        <v>217.3</v>
      </c>
      <c r="F707" s="11">
        <v>211.96</v>
      </c>
      <c r="G707" s="11">
        <v>212.94</v>
      </c>
    </row>
    <row r="708" spans="1:7" x14ac:dyDescent="0.25">
      <c r="A708" s="10">
        <v>39446</v>
      </c>
      <c r="B708" s="10">
        <f>GBPJPY10080[[#This Row],[date_start]]+5</f>
        <v>39451</v>
      </c>
      <c r="C708">
        <v>82039</v>
      </c>
      <c r="D708" s="11">
        <v>224.87</v>
      </c>
      <c r="E708" s="11">
        <v>224.91</v>
      </c>
      <c r="F708" s="11">
        <v>213.45</v>
      </c>
      <c r="G708" s="11">
        <v>214.33</v>
      </c>
    </row>
    <row r="709" spans="1:7" x14ac:dyDescent="0.25">
      <c r="A709" s="10">
        <v>39439</v>
      </c>
      <c r="B709" s="10">
        <f>GBPJPY10080[[#This Row],[date_start]]+5</f>
        <v>39444</v>
      </c>
      <c r="C709">
        <v>30630</v>
      </c>
      <c r="D709" s="11">
        <v>226.08</v>
      </c>
      <c r="E709" s="11">
        <v>228.36</v>
      </c>
      <c r="F709" s="11">
        <v>224.05</v>
      </c>
      <c r="G709" s="11">
        <v>224.11</v>
      </c>
    </row>
    <row r="710" spans="1:7" x14ac:dyDescent="0.25">
      <c r="A710" s="10">
        <v>39432</v>
      </c>
      <c r="B710" s="10">
        <f>GBPJPY10080[[#This Row],[date_start]]+5</f>
        <v>39437</v>
      </c>
      <c r="C710">
        <v>110791</v>
      </c>
      <c r="D710" s="11">
        <v>228.45</v>
      </c>
      <c r="E710" s="11">
        <v>229.11</v>
      </c>
      <c r="F710" s="11">
        <v>223.56</v>
      </c>
      <c r="G710" s="11">
        <v>226.19</v>
      </c>
    </row>
    <row r="711" spans="1:7" x14ac:dyDescent="0.25">
      <c r="A711" s="10">
        <v>39425</v>
      </c>
      <c r="B711" s="10">
        <f>GBPJPY10080[[#This Row],[date_start]]+5</f>
        <v>39430</v>
      </c>
      <c r="C711">
        <v>114237</v>
      </c>
      <c r="D711" s="11">
        <v>226.8</v>
      </c>
      <c r="E711" s="11">
        <v>230.31</v>
      </c>
      <c r="F711" s="11">
        <v>224.76</v>
      </c>
      <c r="G711" s="11">
        <v>228.5</v>
      </c>
    </row>
    <row r="712" spans="1:7" x14ac:dyDescent="0.25">
      <c r="A712" s="10">
        <v>39418</v>
      </c>
      <c r="B712" s="10">
        <f>GBPJPY10080[[#This Row],[date_start]]+5</f>
        <v>39423</v>
      </c>
      <c r="C712">
        <v>104726</v>
      </c>
      <c r="D712" s="11">
        <v>228.11</v>
      </c>
      <c r="E712" s="11">
        <v>228.44</v>
      </c>
      <c r="F712" s="11">
        <v>223.67</v>
      </c>
      <c r="G712" s="11">
        <v>226.72</v>
      </c>
    </row>
    <row r="713" spans="1:7" x14ac:dyDescent="0.25">
      <c r="A713" s="10">
        <v>39411</v>
      </c>
      <c r="B713" s="10">
        <f>GBPJPY10080[[#This Row],[date_start]]+5</f>
        <v>39416</v>
      </c>
      <c r="C713">
        <v>129690</v>
      </c>
      <c r="D713" s="11">
        <v>223.62</v>
      </c>
      <c r="E713" s="11">
        <v>229.3</v>
      </c>
      <c r="F713" s="11">
        <v>221.87</v>
      </c>
      <c r="G713" s="11">
        <v>228.81</v>
      </c>
    </row>
    <row r="714" spans="1:7" x14ac:dyDescent="0.25">
      <c r="A714" s="10">
        <v>39404</v>
      </c>
      <c r="B714" s="10">
        <f>GBPJPY10080[[#This Row],[date_start]]+5</f>
        <v>39409</v>
      </c>
      <c r="C714">
        <v>115379</v>
      </c>
      <c r="D714" s="11">
        <v>227.6</v>
      </c>
      <c r="E714" s="11">
        <v>228.31</v>
      </c>
      <c r="F714" s="11">
        <v>221.25</v>
      </c>
      <c r="G714" s="11">
        <v>223.39</v>
      </c>
    </row>
    <row r="715" spans="1:7" x14ac:dyDescent="0.25">
      <c r="A715" s="10">
        <v>39397</v>
      </c>
      <c r="B715" s="10">
        <f>GBPJPY10080[[#This Row],[date_start]]+5</f>
        <v>39402</v>
      </c>
      <c r="C715">
        <v>143959</v>
      </c>
      <c r="D715" s="11">
        <v>230.07</v>
      </c>
      <c r="E715" s="11">
        <v>232.39</v>
      </c>
      <c r="F715" s="11">
        <v>223.91</v>
      </c>
      <c r="G715" s="11">
        <v>228.22</v>
      </c>
    </row>
    <row r="716" spans="1:7" x14ac:dyDescent="0.25">
      <c r="A716" s="10">
        <v>39390</v>
      </c>
      <c r="B716" s="10">
        <f>GBPJPY10080[[#This Row],[date_start]]+5</f>
        <v>39395</v>
      </c>
      <c r="C716">
        <v>127126</v>
      </c>
      <c r="D716" s="11">
        <v>239.33</v>
      </c>
      <c r="E716" s="11">
        <v>239.67</v>
      </c>
      <c r="F716" s="11">
        <v>231.06</v>
      </c>
      <c r="G716" s="11">
        <v>231.33</v>
      </c>
    </row>
    <row r="717" spans="1:7" x14ac:dyDescent="0.25">
      <c r="A717" s="10">
        <v>39383</v>
      </c>
      <c r="B717" s="10">
        <f>GBPJPY10080[[#This Row],[date_start]]+5</f>
        <v>39388</v>
      </c>
      <c r="C717">
        <v>98096</v>
      </c>
      <c r="D717" s="11">
        <v>234.45</v>
      </c>
      <c r="E717" s="11">
        <v>241.35</v>
      </c>
      <c r="F717" s="11">
        <v>234.3</v>
      </c>
      <c r="G717" s="11">
        <v>239.92</v>
      </c>
    </row>
    <row r="718" spans="1:7" x14ac:dyDescent="0.25">
      <c r="A718" s="10">
        <v>39376</v>
      </c>
      <c r="B718" s="10">
        <f>GBPJPY10080[[#This Row],[date_start]]+5</f>
        <v>39381</v>
      </c>
      <c r="C718">
        <v>110745</v>
      </c>
      <c r="D718" s="11">
        <v>233.93</v>
      </c>
      <c r="E718" s="11">
        <v>235.81</v>
      </c>
      <c r="F718" s="11">
        <v>230.28</v>
      </c>
      <c r="G718" s="11">
        <v>234.37</v>
      </c>
    </row>
    <row r="719" spans="1:7" x14ac:dyDescent="0.25">
      <c r="A719" s="10">
        <v>39369</v>
      </c>
      <c r="B719" s="10">
        <f>GBPJPY10080[[#This Row],[date_start]]+5</f>
        <v>39374</v>
      </c>
      <c r="C719">
        <v>100432</v>
      </c>
      <c r="D719" s="11">
        <v>238.99</v>
      </c>
      <c r="E719" s="11">
        <v>240.65</v>
      </c>
      <c r="F719" s="11">
        <v>234.78</v>
      </c>
      <c r="G719" s="11">
        <v>234.92</v>
      </c>
    </row>
    <row r="720" spans="1:7" x14ac:dyDescent="0.25">
      <c r="A720" s="10">
        <v>39362</v>
      </c>
      <c r="B720" s="10">
        <f>GBPJPY10080[[#This Row],[date_start]]+5</f>
        <v>39367</v>
      </c>
      <c r="C720">
        <v>76260</v>
      </c>
      <c r="D720" s="11">
        <v>239.18</v>
      </c>
      <c r="E720" s="11">
        <v>240.35</v>
      </c>
      <c r="F720" s="11">
        <v>236.95</v>
      </c>
      <c r="G720" s="11">
        <v>239.42</v>
      </c>
    </row>
    <row r="721" spans="1:7" x14ac:dyDescent="0.25">
      <c r="A721" s="10">
        <v>39355</v>
      </c>
      <c r="B721" s="10">
        <f>GBPJPY10080[[#This Row],[date_start]]+5</f>
        <v>39360</v>
      </c>
      <c r="C721">
        <v>136079</v>
      </c>
      <c r="D721" s="11">
        <v>234.84</v>
      </c>
      <c r="E721" s="11">
        <v>238.96</v>
      </c>
      <c r="F721" s="11">
        <v>234.67</v>
      </c>
      <c r="G721" s="11">
        <v>238.86</v>
      </c>
    </row>
    <row r="722" spans="1:7" x14ac:dyDescent="0.25">
      <c r="A722" s="10">
        <v>39348</v>
      </c>
      <c r="B722" s="10">
        <f>GBPJPY10080[[#This Row],[date_start]]+5</f>
        <v>39353</v>
      </c>
      <c r="C722">
        <v>145718</v>
      </c>
      <c r="D722" s="11">
        <v>233.1</v>
      </c>
      <c r="E722" s="11">
        <v>235.25</v>
      </c>
      <c r="F722" s="11">
        <v>229.72</v>
      </c>
      <c r="G722" s="11">
        <v>234.99</v>
      </c>
    </row>
    <row r="723" spans="1:7" x14ac:dyDescent="0.25">
      <c r="A723" s="10">
        <v>39341</v>
      </c>
      <c r="B723" s="10">
        <f>GBPJPY10080[[#This Row],[date_start]]+5</f>
        <v>39346</v>
      </c>
      <c r="C723">
        <v>161695</v>
      </c>
      <c r="D723" s="11">
        <v>231.54</v>
      </c>
      <c r="E723" s="11">
        <v>234.24</v>
      </c>
      <c r="F723" s="11">
        <v>228.19</v>
      </c>
      <c r="G723" s="11">
        <v>233.32</v>
      </c>
    </row>
    <row r="724" spans="1:7" x14ac:dyDescent="0.25">
      <c r="A724" s="10">
        <v>39334</v>
      </c>
      <c r="B724" s="10">
        <f>GBPJPY10080[[#This Row],[date_start]]+5</f>
        <v>39339</v>
      </c>
      <c r="C724">
        <v>142748</v>
      </c>
      <c r="D724" s="11">
        <v>228.88</v>
      </c>
      <c r="E724" s="11">
        <v>234.77</v>
      </c>
      <c r="F724" s="11">
        <v>228.23</v>
      </c>
      <c r="G724" s="11">
        <v>231.51</v>
      </c>
    </row>
    <row r="725" spans="1:7" x14ac:dyDescent="0.25">
      <c r="A725" s="10">
        <v>39327</v>
      </c>
      <c r="B725" s="10">
        <f>GBPJPY10080[[#This Row],[date_start]]+5</f>
        <v>39332</v>
      </c>
      <c r="C725">
        <v>131551</v>
      </c>
      <c r="D725" s="11">
        <v>233.41</v>
      </c>
      <c r="E725" s="11">
        <v>234.8</v>
      </c>
      <c r="F725" s="11">
        <v>229.14</v>
      </c>
      <c r="G725" s="11">
        <v>230</v>
      </c>
    </row>
    <row r="726" spans="1:7" x14ac:dyDescent="0.25">
      <c r="A726" s="10">
        <v>39320</v>
      </c>
      <c r="B726" s="10">
        <f>GBPJPY10080[[#This Row],[date_start]]+5</f>
        <v>39325</v>
      </c>
      <c r="C726">
        <v>176398</v>
      </c>
      <c r="D726" s="11">
        <v>234.37</v>
      </c>
      <c r="E726" s="11">
        <v>235.49</v>
      </c>
      <c r="F726" s="11">
        <v>227.4</v>
      </c>
      <c r="G726" s="11">
        <v>233.49</v>
      </c>
    </row>
    <row r="727" spans="1:7" x14ac:dyDescent="0.25">
      <c r="A727" s="10">
        <v>39313</v>
      </c>
      <c r="B727" s="10">
        <f>GBPJPY10080[[#This Row],[date_start]]+5</f>
        <v>39318</v>
      </c>
      <c r="C727">
        <v>194271</v>
      </c>
      <c r="D727" s="11">
        <v>226.64</v>
      </c>
      <c r="E727" s="11">
        <v>234.86</v>
      </c>
      <c r="F727" s="11">
        <v>224.93</v>
      </c>
      <c r="G727" s="11">
        <v>234.47</v>
      </c>
    </row>
    <row r="728" spans="1:7" x14ac:dyDescent="0.25">
      <c r="A728" s="10">
        <v>39306</v>
      </c>
      <c r="B728" s="10">
        <f>GBPJPY10080[[#This Row],[date_start]]+5</f>
        <v>39311</v>
      </c>
      <c r="C728">
        <v>236034</v>
      </c>
      <c r="D728" s="11">
        <v>239.28</v>
      </c>
      <c r="E728" s="11">
        <v>239.7</v>
      </c>
      <c r="F728" s="11">
        <v>219.32</v>
      </c>
      <c r="G728" s="11">
        <v>226.57</v>
      </c>
    </row>
    <row r="729" spans="1:7" x14ac:dyDescent="0.25">
      <c r="A729" s="10">
        <v>39299</v>
      </c>
      <c r="B729" s="10">
        <f>GBPJPY10080[[#This Row],[date_start]]+5</f>
        <v>39304</v>
      </c>
      <c r="C729">
        <v>134975</v>
      </c>
      <c r="D729" s="11">
        <v>239.33</v>
      </c>
      <c r="E729" s="11">
        <v>244.08</v>
      </c>
      <c r="F729" s="11">
        <v>236.26</v>
      </c>
      <c r="G729" s="11">
        <v>239.51</v>
      </c>
    </row>
    <row r="730" spans="1:7" x14ac:dyDescent="0.25">
      <c r="A730" s="10">
        <v>39292</v>
      </c>
      <c r="B730" s="10">
        <f>GBPJPY10080[[#This Row],[date_start]]+5</f>
        <v>39297</v>
      </c>
      <c r="C730">
        <v>145546</v>
      </c>
      <c r="D730" s="11">
        <v>238.8</v>
      </c>
      <c r="E730" s="11">
        <v>243.13</v>
      </c>
      <c r="F730" s="11">
        <v>237.63</v>
      </c>
      <c r="G730" s="11">
        <v>240.92</v>
      </c>
    </row>
    <row r="731" spans="1:7" x14ac:dyDescent="0.25">
      <c r="A731" s="10">
        <v>39285</v>
      </c>
      <c r="B731" s="10">
        <f>GBPJPY10080[[#This Row],[date_start]]+5</f>
        <v>39290</v>
      </c>
      <c r="C731">
        <v>131383</v>
      </c>
      <c r="D731" s="11">
        <v>249.85</v>
      </c>
      <c r="E731" s="11">
        <v>249.94</v>
      </c>
      <c r="F731" s="11">
        <v>239.74</v>
      </c>
      <c r="G731" s="11">
        <v>240.15</v>
      </c>
    </row>
    <row r="732" spans="1:7" x14ac:dyDescent="0.25">
      <c r="A732" s="10">
        <v>39278</v>
      </c>
      <c r="B732" s="10">
        <f>GBPJPY10080[[#This Row],[date_start]]+5</f>
        <v>39283</v>
      </c>
      <c r="C732">
        <v>84600</v>
      </c>
      <c r="D732" s="11">
        <v>247.85</v>
      </c>
      <c r="E732" s="11">
        <v>251.09</v>
      </c>
      <c r="F732" s="11">
        <v>247.58</v>
      </c>
      <c r="G732" s="11">
        <v>249.35</v>
      </c>
    </row>
    <row r="733" spans="1:7" x14ac:dyDescent="0.25">
      <c r="A733" s="10">
        <v>39271</v>
      </c>
      <c r="B733" s="10">
        <f>GBPJPY10080[[#This Row],[date_start]]+5</f>
        <v>39276</v>
      </c>
      <c r="C733">
        <v>76249</v>
      </c>
      <c r="D733" s="11">
        <v>248.24</v>
      </c>
      <c r="E733" s="11">
        <v>248.94</v>
      </c>
      <c r="F733" s="11">
        <v>245.07</v>
      </c>
      <c r="G733" s="11">
        <v>248.01</v>
      </c>
    </row>
    <row r="734" spans="1:7" x14ac:dyDescent="0.25">
      <c r="A734" s="10">
        <v>39264</v>
      </c>
      <c r="B734" s="10">
        <f>GBPJPY10080[[#This Row],[date_start]]+5</f>
        <v>39269</v>
      </c>
      <c r="C734">
        <v>60531</v>
      </c>
      <c r="D734" s="11">
        <v>247.14</v>
      </c>
      <c r="E734" s="11">
        <v>248.18</v>
      </c>
      <c r="F734" s="11">
        <v>246.03</v>
      </c>
      <c r="G734" s="11">
        <v>248</v>
      </c>
    </row>
    <row r="735" spans="1:7" x14ac:dyDescent="0.25">
      <c r="A735" s="10">
        <v>39257</v>
      </c>
      <c r="B735" s="10">
        <f>GBPJPY10080[[#This Row],[date_start]]+5</f>
        <v>39262</v>
      </c>
      <c r="C735">
        <v>79219</v>
      </c>
      <c r="D735" s="11">
        <v>247.36</v>
      </c>
      <c r="E735" s="11">
        <v>247.8</v>
      </c>
      <c r="F735" s="11">
        <v>243.99</v>
      </c>
      <c r="G735" s="11">
        <v>247.42</v>
      </c>
    </row>
    <row r="736" spans="1:7" x14ac:dyDescent="0.25">
      <c r="A736" s="10">
        <v>39250</v>
      </c>
      <c r="B736" s="10">
        <f>GBPJPY10080[[#This Row],[date_start]]+5</f>
        <v>39255</v>
      </c>
      <c r="C736">
        <v>69134</v>
      </c>
      <c r="D736" s="11">
        <v>243.93</v>
      </c>
      <c r="E736" s="11">
        <v>247.93</v>
      </c>
      <c r="F736" s="11">
        <v>243.91</v>
      </c>
      <c r="G736" s="11">
        <v>247.67</v>
      </c>
    </row>
    <row r="737" spans="1:7" x14ac:dyDescent="0.25">
      <c r="A737" s="10">
        <v>39243</v>
      </c>
      <c r="B737" s="10">
        <f>GBPJPY10080[[#This Row],[date_start]]+5</f>
        <v>39248</v>
      </c>
      <c r="C737">
        <v>49298</v>
      </c>
      <c r="D737" s="11">
        <v>239.75</v>
      </c>
      <c r="E737" s="11">
        <v>244.35</v>
      </c>
      <c r="F737" s="11">
        <v>238.95</v>
      </c>
      <c r="G737" s="11">
        <v>243.92</v>
      </c>
    </row>
    <row r="738" spans="1:7" x14ac:dyDescent="0.25">
      <c r="A738" s="10">
        <v>39236</v>
      </c>
      <c r="B738" s="10">
        <f>GBPJPY10080[[#This Row],[date_start]]+5</f>
        <v>39241</v>
      </c>
      <c r="C738">
        <v>66067</v>
      </c>
      <c r="D738" s="11">
        <v>241.84</v>
      </c>
      <c r="E738" s="11">
        <v>242.99</v>
      </c>
      <c r="F738" s="11">
        <v>237.64</v>
      </c>
      <c r="G738" s="11">
        <v>239.78</v>
      </c>
    </row>
    <row r="739" spans="1:7" x14ac:dyDescent="0.25">
      <c r="A739" s="10">
        <v>39229</v>
      </c>
      <c r="B739" s="10">
        <f>GBPJPY10080[[#This Row],[date_start]]+5</f>
        <v>39234</v>
      </c>
      <c r="C739">
        <v>47275</v>
      </c>
      <c r="D739" s="11">
        <v>241.41</v>
      </c>
      <c r="E739" s="11">
        <v>242.07</v>
      </c>
      <c r="F739" s="11">
        <v>239.74</v>
      </c>
      <c r="G739" s="11">
        <v>242</v>
      </c>
    </row>
    <row r="740" spans="1:7" x14ac:dyDescent="0.25">
      <c r="A740" s="10">
        <v>39222</v>
      </c>
      <c r="B740" s="10">
        <f>GBPJPY10080[[#This Row],[date_start]]+5</f>
        <v>39227</v>
      </c>
      <c r="C740">
        <v>56048</v>
      </c>
      <c r="D740" s="11">
        <v>239.19</v>
      </c>
      <c r="E740" s="11">
        <v>241.85</v>
      </c>
      <c r="F740" s="11">
        <v>238.99</v>
      </c>
      <c r="G740" s="11">
        <v>241.53</v>
      </c>
    </row>
    <row r="741" spans="1:7" x14ac:dyDescent="0.25">
      <c r="A741" s="10">
        <v>39215</v>
      </c>
      <c r="B741" s="10">
        <f>GBPJPY10080[[#This Row],[date_start]]+5</f>
        <v>39220</v>
      </c>
      <c r="C741">
        <v>54215</v>
      </c>
      <c r="D741" s="11">
        <v>238.2</v>
      </c>
      <c r="E741" s="11">
        <v>239.89</v>
      </c>
      <c r="F741" s="11">
        <v>237.71</v>
      </c>
      <c r="G741" s="11">
        <v>239.17</v>
      </c>
    </row>
    <row r="742" spans="1:7" x14ac:dyDescent="0.25">
      <c r="A742" s="10">
        <v>39208</v>
      </c>
      <c r="B742" s="10">
        <f>GBPJPY10080[[#This Row],[date_start]]+5</f>
        <v>39213</v>
      </c>
      <c r="C742">
        <v>66033</v>
      </c>
      <c r="D742" s="11">
        <v>239.53</v>
      </c>
      <c r="E742" s="11">
        <v>239.75</v>
      </c>
      <c r="F742" s="11">
        <v>236.42</v>
      </c>
      <c r="G742" s="11">
        <v>238.13</v>
      </c>
    </row>
    <row r="743" spans="1:7" x14ac:dyDescent="0.25">
      <c r="A743" s="10">
        <v>39201</v>
      </c>
      <c r="B743" s="10">
        <f>GBPJPY10080[[#This Row],[date_start]]+5</f>
        <v>39206</v>
      </c>
      <c r="C743">
        <v>56812</v>
      </c>
      <c r="D743" s="11">
        <v>238.04</v>
      </c>
      <c r="E743" s="11">
        <v>239.75</v>
      </c>
      <c r="F743" s="11">
        <v>237.86</v>
      </c>
      <c r="G743" s="11">
        <v>239.38</v>
      </c>
    </row>
    <row r="744" spans="1:7" x14ac:dyDescent="0.25">
      <c r="A744" s="10">
        <v>39194</v>
      </c>
      <c r="B744" s="10">
        <f>GBPJPY10080[[#This Row],[date_start]]+5</f>
        <v>39199</v>
      </c>
      <c r="C744">
        <v>59703</v>
      </c>
      <c r="D744" s="11">
        <v>238.07</v>
      </c>
      <c r="E744" s="11">
        <v>239.38</v>
      </c>
      <c r="F744" s="11">
        <v>235.96</v>
      </c>
      <c r="G744" s="11">
        <v>238.92</v>
      </c>
    </row>
    <row r="745" spans="1:7" x14ac:dyDescent="0.25">
      <c r="A745" s="10">
        <v>39187</v>
      </c>
      <c r="B745" s="10">
        <f>GBPJPY10080[[#This Row],[date_start]]+5</f>
        <v>39192</v>
      </c>
      <c r="C745">
        <v>69033</v>
      </c>
      <c r="D745" s="11">
        <v>237.08</v>
      </c>
      <c r="E745" s="11">
        <v>239.42</v>
      </c>
      <c r="F745" s="11">
        <v>235.21</v>
      </c>
      <c r="G745" s="11">
        <v>237.6</v>
      </c>
    </row>
    <row r="746" spans="1:7" x14ac:dyDescent="0.25">
      <c r="A746" s="10">
        <v>39180</v>
      </c>
      <c r="B746" s="10">
        <f>GBPJPY10080[[#This Row],[date_start]]+5</f>
        <v>39185</v>
      </c>
      <c r="C746">
        <v>56204</v>
      </c>
      <c r="D746" s="11">
        <v>234.34</v>
      </c>
      <c r="E746" s="11">
        <v>236.96</v>
      </c>
      <c r="F746" s="11">
        <v>233.64</v>
      </c>
      <c r="G746" s="11">
        <v>236.84</v>
      </c>
    </row>
    <row r="747" spans="1:7" x14ac:dyDescent="0.25">
      <c r="A747" s="10">
        <v>39173</v>
      </c>
      <c r="B747" s="10">
        <f>GBPJPY10080[[#This Row],[date_start]]+5</f>
        <v>39178</v>
      </c>
      <c r="C747">
        <v>54726</v>
      </c>
      <c r="D747" s="11">
        <v>231.38</v>
      </c>
      <c r="E747" s="11">
        <v>235.09</v>
      </c>
      <c r="F747" s="11">
        <v>231.21</v>
      </c>
      <c r="G747" s="11">
        <v>234.32</v>
      </c>
    </row>
    <row r="748" spans="1:7" x14ac:dyDescent="0.25">
      <c r="A748" s="10">
        <v>39166</v>
      </c>
      <c r="B748" s="10">
        <f>GBPJPY10080[[#This Row],[date_start]]+5</f>
        <v>39171</v>
      </c>
      <c r="C748">
        <v>66826</v>
      </c>
      <c r="D748" s="11">
        <v>231.1</v>
      </c>
      <c r="E748" s="11">
        <v>232.97</v>
      </c>
      <c r="F748" s="11">
        <v>228.75</v>
      </c>
      <c r="G748" s="11">
        <v>231.84</v>
      </c>
    </row>
    <row r="749" spans="1:7" x14ac:dyDescent="0.25">
      <c r="A749" s="10">
        <v>39159</v>
      </c>
      <c r="B749" s="10">
        <f>GBPJPY10080[[#This Row],[date_start]]+5</f>
        <v>39164</v>
      </c>
      <c r="C749">
        <v>70787</v>
      </c>
      <c r="D749" s="11">
        <v>225.59</v>
      </c>
      <c r="E749" s="11">
        <v>232.32</v>
      </c>
      <c r="F749" s="11">
        <v>225.53</v>
      </c>
      <c r="G749" s="11">
        <v>231.67</v>
      </c>
    </row>
    <row r="750" spans="1:7" x14ac:dyDescent="0.25">
      <c r="A750" s="10">
        <v>39152</v>
      </c>
      <c r="B750" s="10">
        <f>GBPJPY10080[[#This Row],[date_start]]+5</f>
        <v>39157</v>
      </c>
      <c r="C750">
        <v>81312</v>
      </c>
      <c r="D750" s="11">
        <v>228.92</v>
      </c>
      <c r="E750" s="11">
        <v>229.67</v>
      </c>
      <c r="F750" s="11">
        <v>222.6</v>
      </c>
      <c r="G750" s="11">
        <v>226.61</v>
      </c>
    </row>
    <row r="751" spans="1:7" x14ac:dyDescent="0.25">
      <c r="A751" s="10">
        <v>39145</v>
      </c>
      <c r="B751" s="10">
        <f>GBPJPY10080[[#This Row],[date_start]]+5</f>
        <v>39150</v>
      </c>
      <c r="C751">
        <v>84840</v>
      </c>
      <c r="D751" s="11">
        <v>226.8</v>
      </c>
      <c r="E751" s="11">
        <v>228.71</v>
      </c>
      <c r="F751" s="11">
        <v>221.07</v>
      </c>
      <c r="G751" s="11">
        <v>228.54</v>
      </c>
    </row>
    <row r="752" spans="1:7" x14ac:dyDescent="0.25">
      <c r="A752" s="10">
        <v>39138</v>
      </c>
      <c r="B752" s="10">
        <f>GBPJPY10080[[#This Row],[date_start]]+5</f>
        <v>39143</v>
      </c>
      <c r="C752">
        <v>96392</v>
      </c>
      <c r="D752" s="11">
        <v>237.35</v>
      </c>
      <c r="E752" s="11">
        <v>237.56</v>
      </c>
      <c r="F752" s="11">
        <v>226.55</v>
      </c>
      <c r="G752" s="11">
        <v>226.96</v>
      </c>
    </row>
    <row r="753" spans="1:7" x14ac:dyDescent="0.25">
      <c r="A753" s="10">
        <v>39131</v>
      </c>
      <c r="B753" s="10">
        <f>GBPJPY10080[[#This Row],[date_start]]+5</f>
        <v>39136</v>
      </c>
      <c r="C753">
        <v>67204</v>
      </c>
      <c r="D753" s="11">
        <v>233.1</v>
      </c>
      <c r="E753" s="11">
        <v>238.17</v>
      </c>
      <c r="F753" s="11">
        <v>232.09</v>
      </c>
      <c r="G753" s="11">
        <v>237.58</v>
      </c>
    </row>
    <row r="754" spans="1:7" x14ac:dyDescent="0.25">
      <c r="A754" s="10">
        <v>39124</v>
      </c>
      <c r="B754" s="10">
        <f>GBPJPY10080[[#This Row],[date_start]]+5</f>
        <v>39129</v>
      </c>
      <c r="C754">
        <v>73505</v>
      </c>
      <c r="D754" s="11">
        <v>238.19</v>
      </c>
      <c r="E754" s="11">
        <v>238.49</v>
      </c>
      <c r="F754" s="11">
        <v>232.12</v>
      </c>
      <c r="G754" s="11">
        <v>232.82</v>
      </c>
    </row>
    <row r="755" spans="1:7" x14ac:dyDescent="0.25">
      <c r="A755" s="10">
        <v>39117</v>
      </c>
      <c r="B755" s="10">
        <f>GBPJPY10080[[#This Row],[date_start]]+5</f>
        <v>39122</v>
      </c>
      <c r="C755">
        <v>65657</v>
      </c>
      <c r="D755" s="11">
        <v>238.15</v>
      </c>
      <c r="E755" s="11">
        <v>238.86</v>
      </c>
      <c r="F755" s="11">
        <v>235.35</v>
      </c>
      <c r="G755" s="11">
        <v>237.2</v>
      </c>
    </row>
    <row r="756" spans="1:7" x14ac:dyDescent="0.25">
      <c r="A756" s="10">
        <v>39110</v>
      </c>
      <c r="B756" s="10">
        <f>GBPJPY10080[[#This Row],[date_start]]+5</f>
        <v>39115</v>
      </c>
      <c r="C756">
        <v>73675</v>
      </c>
      <c r="D756" s="11">
        <v>238.2</v>
      </c>
      <c r="E756" s="11">
        <v>240.03</v>
      </c>
      <c r="F756" s="11">
        <v>236.34</v>
      </c>
      <c r="G756" s="11">
        <v>238.12</v>
      </c>
    </row>
    <row r="757" spans="1:7" x14ac:dyDescent="0.25">
      <c r="A757" s="10">
        <v>39103</v>
      </c>
      <c r="B757" s="10">
        <f>GBPJPY10080[[#This Row],[date_start]]+5</f>
        <v>39108</v>
      </c>
      <c r="C757">
        <v>79330</v>
      </c>
      <c r="D757" s="11">
        <v>239.26</v>
      </c>
      <c r="E757" s="11">
        <v>241.47</v>
      </c>
      <c r="F757" s="11">
        <v>236.33</v>
      </c>
      <c r="G757" s="11">
        <v>238.11</v>
      </c>
    </row>
    <row r="758" spans="1:7" x14ac:dyDescent="0.25">
      <c r="A758" s="10">
        <v>39096</v>
      </c>
      <c r="B758" s="10">
        <f>GBPJPY10080[[#This Row],[date_start]]+5</f>
        <v>39101</v>
      </c>
      <c r="C758">
        <v>69302</v>
      </c>
      <c r="D758" s="11">
        <v>235.69</v>
      </c>
      <c r="E758" s="11">
        <v>240</v>
      </c>
      <c r="F758" s="11">
        <v>234.96</v>
      </c>
      <c r="G758" s="11">
        <v>239.27</v>
      </c>
    </row>
    <row r="759" spans="1:7" x14ac:dyDescent="0.25">
      <c r="A759" s="10">
        <v>39089</v>
      </c>
      <c r="B759" s="10">
        <f>GBPJPY10080[[#This Row],[date_start]]+5</f>
        <v>39094</v>
      </c>
      <c r="C759">
        <v>74801</v>
      </c>
      <c r="D759" s="11">
        <v>229.13</v>
      </c>
      <c r="E759" s="11">
        <v>235.91</v>
      </c>
      <c r="F759" s="11">
        <v>228.04</v>
      </c>
      <c r="G759" s="11">
        <v>235.68</v>
      </c>
    </row>
    <row r="760" spans="1:7" x14ac:dyDescent="0.25">
      <c r="A760" s="10">
        <v>39082</v>
      </c>
      <c r="B760" s="10">
        <f>GBPJPY10080[[#This Row],[date_start]]+5</f>
        <v>39087</v>
      </c>
      <c r="C760">
        <v>64057</v>
      </c>
      <c r="D760" s="11">
        <v>233.39</v>
      </c>
      <c r="E760" s="11">
        <v>234.82</v>
      </c>
      <c r="F760" s="11">
        <v>228.57</v>
      </c>
      <c r="G760" s="11">
        <v>228.82</v>
      </c>
    </row>
    <row r="761" spans="1:7" x14ac:dyDescent="0.25">
      <c r="A761" s="10">
        <v>39075</v>
      </c>
      <c r="B761" s="10">
        <f>GBPJPY10080[[#This Row],[date_start]]+5</f>
        <v>39080</v>
      </c>
      <c r="C761">
        <v>51622</v>
      </c>
      <c r="D761" s="11">
        <v>232.79</v>
      </c>
      <c r="E761" s="11">
        <v>233.87</v>
      </c>
      <c r="F761" s="11">
        <v>231.54</v>
      </c>
      <c r="G761" s="11">
        <v>233.25</v>
      </c>
    </row>
    <row r="762" spans="1:7" x14ac:dyDescent="0.25">
      <c r="A762" s="10">
        <v>39068</v>
      </c>
      <c r="B762" s="10">
        <f>GBPJPY10080[[#This Row],[date_start]]+5</f>
        <v>39073</v>
      </c>
      <c r="C762">
        <v>78952</v>
      </c>
      <c r="D762" s="11">
        <v>230.37</v>
      </c>
      <c r="E762" s="11">
        <v>233.23</v>
      </c>
      <c r="F762" s="11">
        <v>229.39</v>
      </c>
      <c r="G762" s="11">
        <v>232.66</v>
      </c>
    </row>
    <row r="763" spans="1:7" x14ac:dyDescent="0.25">
      <c r="A763" s="10">
        <v>39061</v>
      </c>
      <c r="B763" s="10">
        <f>GBPJPY10080[[#This Row],[date_start]]+5</f>
        <v>39066</v>
      </c>
      <c r="C763">
        <v>91199</v>
      </c>
      <c r="D763" s="11">
        <v>227.25</v>
      </c>
      <c r="E763" s="11">
        <v>231.8</v>
      </c>
      <c r="F763" s="11">
        <v>226.94</v>
      </c>
      <c r="G763" s="11">
        <v>230.67</v>
      </c>
    </row>
    <row r="764" spans="1:7" x14ac:dyDescent="0.25">
      <c r="A764" s="10">
        <v>39054</v>
      </c>
      <c r="B764" s="10">
        <f>GBPJPY10080[[#This Row],[date_start]]+5</f>
        <v>39059</v>
      </c>
      <c r="C764">
        <v>77627</v>
      </c>
      <c r="D764" s="11">
        <v>228.41</v>
      </c>
      <c r="E764" s="11">
        <v>228.98</v>
      </c>
      <c r="F764" s="11">
        <v>225.7</v>
      </c>
      <c r="G764" s="11">
        <v>227.34</v>
      </c>
    </row>
    <row r="765" spans="1:7" x14ac:dyDescent="0.25">
      <c r="A765" s="10">
        <v>39047</v>
      </c>
      <c r="B765" s="10">
        <f>GBPJPY10080[[#This Row],[date_start]]+5</f>
        <v>39052</v>
      </c>
      <c r="C765">
        <v>79467</v>
      </c>
      <c r="D765" s="11">
        <v>223.84</v>
      </c>
      <c r="E765" s="11">
        <v>229.04</v>
      </c>
      <c r="F765" s="11">
        <v>223.76</v>
      </c>
      <c r="G765" s="11">
        <v>228.66</v>
      </c>
    </row>
    <row r="766" spans="1:7" x14ac:dyDescent="0.25">
      <c r="A766" s="10">
        <v>39040</v>
      </c>
      <c r="B766" s="10">
        <f>GBPJPY10080[[#This Row],[date_start]]+5</f>
        <v>39045</v>
      </c>
      <c r="C766">
        <v>57169</v>
      </c>
      <c r="D766" s="11">
        <v>223.23</v>
      </c>
      <c r="E766" s="11">
        <v>224.26</v>
      </c>
      <c r="F766" s="11">
        <v>222.33</v>
      </c>
      <c r="G766" s="11">
        <v>223.89</v>
      </c>
    </row>
    <row r="767" spans="1:7" x14ac:dyDescent="0.25">
      <c r="A767" s="10">
        <v>39033</v>
      </c>
      <c r="B767" s="10">
        <f>GBPJPY10080[[#This Row],[date_start]]+5</f>
        <v>39038</v>
      </c>
      <c r="C767">
        <v>68298</v>
      </c>
      <c r="D767" s="11">
        <v>224.6</v>
      </c>
      <c r="E767" s="11">
        <v>224.77</v>
      </c>
      <c r="F767" s="11">
        <v>222.48</v>
      </c>
      <c r="G767" s="11">
        <v>223.09</v>
      </c>
    </row>
    <row r="768" spans="1:7" x14ac:dyDescent="0.25">
      <c r="A768" s="10">
        <v>39026</v>
      </c>
      <c r="B768" s="10">
        <f>GBPJPY10080[[#This Row],[date_start]]+5</f>
        <v>39031</v>
      </c>
      <c r="C768">
        <v>66614</v>
      </c>
      <c r="D768" s="11">
        <v>224.37</v>
      </c>
      <c r="E768" s="11">
        <v>225.27</v>
      </c>
      <c r="F768" s="11">
        <v>223.92</v>
      </c>
      <c r="G768" s="11">
        <v>224.67</v>
      </c>
    </row>
    <row r="769" spans="1:7" x14ac:dyDescent="0.25">
      <c r="A769" s="10">
        <v>39019</v>
      </c>
      <c r="B769" s="10">
        <f>GBPJPY10080[[#This Row],[date_start]]+5</f>
        <v>39024</v>
      </c>
      <c r="C769">
        <v>62975</v>
      </c>
      <c r="D769" s="11">
        <v>222.88</v>
      </c>
      <c r="E769" s="11">
        <v>224.53</v>
      </c>
      <c r="F769" s="11">
        <v>222.42</v>
      </c>
      <c r="G769" s="11">
        <v>224.3</v>
      </c>
    </row>
    <row r="770" spans="1:7" x14ac:dyDescent="0.25">
      <c r="A770" s="10">
        <v>39012</v>
      </c>
      <c r="B770" s="10">
        <f>GBPJPY10080[[#This Row],[date_start]]+5</f>
        <v>39017</v>
      </c>
      <c r="C770">
        <v>61430</v>
      </c>
      <c r="D770" s="11">
        <v>223.49</v>
      </c>
      <c r="E770" s="11">
        <v>224.34</v>
      </c>
      <c r="F770" s="11">
        <v>222.55</v>
      </c>
      <c r="G770" s="11">
        <v>223.17</v>
      </c>
    </row>
    <row r="771" spans="1:7" x14ac:dyDescent="0.25">
      <c r="A771" s="10">
        <v>39005</v>
      </c>
      <c r="B771" s="10">
        <f>GBPJPY10080[[#This Row],[date_start]]+5</f>
        <v>39010</v>
      </c>
      <c r="C771">
        <v>63458</v>
      </c>
      <c r="D771" s="11">
        <v>222.07</v>
      </c>
      <c r="E771" s="11">
        <v>223.76</v>
      </c>
      <c r="F771" s="11">
        <v>221.21</v>
      </c>
      <c r="G771" s="11">
        <v>223.5</v>
      </c>
    </row>
    <row r="772" spans="1:7" x14ac:dyDescent="0.25">
      <c r="A772" s="10">
        <v>38998</v>
      </c>
      <c r="B772" s="10">
        <f>GBPJPY10080[[#This Row],[date_start]]+5</f>
        <v>39003</v>
      </c>
      <c r="C772">
        <v>60826</v>
      </c>
      <c r="D772" s="11">
        <v>222.35</v>
      </c>
      <c r="E772" s="11">
        <v>223.12</v>
      </c>
      <c r="F772" s="11">
        <v>221.5</v>
      </c>
      <c r="G772" s="11">
        <v>222.01</v>
      </c>
    </row>
    <row r="773" spans="1:7" x14ac:dyDescent="0.25">
      <c r="A773" s="10">
        <v>38991</v>
      </c>
      <c r="B773" s="10">
        <f>GBPJPY10080[[#This Row],[date_start]]+5</f>
        <v>38996</v>
      </c>
      <c r="C773">
        <v>46162</v>
      </c>
      <c r="D773" s="11">
        <v>221.39</v>
      </c>
      <c r="E773" s="11">
        <v>222.87</v>
      </c>
      <c r="F773" s="11">
        <v>220.44</v>
      </c>
      <c r="G773" s="11">
        <v>222.6</v>
      </c>
    </row>
    <row r="774" spans="1:7" x14ac:dyDescent="0.25">
      <c r="A774" s="10">
        <v>38984</v>
      </c>
      <c r="B774" s="10">
        <f>GBPJPY10080[[#This Row],[date_start]]+5</f>
        <v>38989</v>
      </c>
      <c r="C774">
        <v>72709</v>
      </c>
      <c r="D774" s="11">
        <v>221.39</v>
      </c>
      <c r="E774" s="11">
        <v>222.28</v>
      </c>
      <c r="F774" s="11">
        <v>219.94</v>
      </c>
      <c r="G774" s="11">
        <v>221.26</v>
      </c>
    </row>
    <row r="775" spans="1:7" x14ac:dyDescent="0.25">
      <c r="A775" s="10">
        <v>38977</v>
      </c>
      <c r="B775" s="10">
        <f>GBPJPY10080[[#This Row],[date_start]]+5</f>
        <v>38982</v>
      </c>
      <c r="C775">
        <v>73773</v>
      </c>
      <c r="D775" s="11">
        <v>220.58</v>
      </c>
      <c r="E775" s="11">
        <v>222.29</v>
      </c>
      <c r="F775" s="11">
        <v>220.2</v>
      </c>
      <c r="G775" s="11">
        <v>221.5</v>
      </c>
    </row>
    <row r="776" spans="1:7" x14ac:dyDescent="0.25">
      <c r="A776" s="10">
        <v>38970</v>
      </c>
      <c r="B776" s="10">
        <f>GBPJPY10080[[#This Row],[date_start]]+5</f>
        <v>38975</v>
      </c>
      <c r="C776">
        <v>69668</v>
      </c>
      <c r="D776" s="11">
        <v>218.08</v>
      </c>
      <c r="E776" s="11">
        <v>222.16</v>
      </c>
      <c r="F776" s="11">
        <v>217.61</v>
      </c>
      <c r="G776" s="11">
        <v>220.69</v>
      </c>
    </row>
    <row r="777" spans="1:7" x14ac:dyDescent="0.25">
      <c r="A777" s="10">
        <v>38963</v>
      </c>
      <c r="B777" s="10">
        <f>GBPJPY10080[[#This Row],[date_start]]+5</f>
        <v>38968</v>
      </c>
      <c r="C777">
        <v>70161</v>
      </c>
      <c r="D777" s="11">
        <v>223</v>
      </c>
      <c r="E777" s="11">
        <v>223.19</v>
      </c>
      <c r="F777" s="11">
        <v>217.36</v>
      </c>
      <c r="G777" s="11">
        <v>218.06</v>
      </c>
    </row>
    <row r="778" spans="1:7" x14ac:dyDescent="0.25">
      <c r="A778" s="10">
        <v>38956</v>
      </c>
      <c r="B778" s="10">
        <f>GBPJPY10080[[#This Row],[date_start]]+5</f>
        <v>38961</v>
      </c>
      <c r="C778">
        <v>69458</v>
      </c>
      <c r="D778" s="11">
        <v>221.41</v>
      </c>
      <c r="E778" s="11">
        <v>223.87</v>
      </c>
      <c r="F778" s="11">
        <v>220.93</v>
      </c>
      <c r="G778" s="11">
        <v>223.05</v>
      </c>
    </row>
    <row r="779" spans="1:7" x14ac:dyDescent="0.25">
      <c r="A779" s="10">
        <v>38949</v>
      </c>
      <c r="B779" s="10">
        <f>GBPJPY10080[[#This Row],[date_start]]+5</f>
        <v>38954</v>
      </c>
      <c r="C779">
        <v>72394</v>
      </c>
      <c r="D779" s="11">
        <v>217.79</v>
      </c>
      <c r="E779" s="11">
        <v>221.69</v>
      </c>
      <c r="F779" s="11">
        <v>217.69</v>
      </c>
      <c r="G779" s="11">
        <v>221.49</v>
      </c>
    </row>
    <row r="780" spans="1:7" x14ac:dyDescent="0.25">
      <c r="A780" s="10">
        <v>38942</v>
      </c>
      <c r="B780" s="10">
        <f>GBPJPY10080[[#This Row],[date_start]]+5</f>
        <v>38947</v>
      </c>
      <c r="C780">
        <v>69034</v>
      </c>
      <c r="D780" s="11">
        <v>219.91</v>
      </c>
      <c r="E780" s="11">
        <v>220.62</v>
      </c>
      <c r="F780" s="11">
        <v>217.47</v>
      </c>
      <c r="G780" s="11">
        <v>217.89</v>
      </c>
    </row>
    <row r="781" spans="1:7" x14ac:dyDescent="0.25">
      <c r="A781" s="10">
        <v>38935</v>
      </c>
      <c r="B781" s="10">
        <f>GBPJPY10080[[#This Row],[date_start]]+5</f>
        <v>38940</v>
      </c>
      <c r="C781">
        <v>71299</v>
      </c>
      <c r="D781" s="11">
        <v>217.84</v>
      </c>
      <c r="E781" s="11">
        <v>220.37</v>
      </c>
      <c r="F781" s="11">
        <v>217.76</v>
      </c>
      <c r="G781" s="11">
        <v>219.8</v>
      </c>
    </row>
    <row r="782" spans="1:7" x14ac:dyDescent="0.25">
      <c r="A782" s="10">
        <v>38928</v>
      </c>
      <c r="B782" s="10">
        <f>GBPJPY10080[[#This Row],[date_start]]+5</f>
        <v>38933</v>
      </c>
      <c r="C782">
        <v>71601</v>
      </c>
      <c r="D782" s="11">
        <v>213.63</v>
      </c>
      <c r="E782" s="11">
        <v>218.83</v>
      </c>
      <c r="F782" s="11">
        <v>212.96</v>
      </c>
      <c r="G782" s="11">
        <v>218.79</v>
      </c>
    </row>
    <row r="783" spans="1:7" x14ac:dyDescent="0.25">
      <c r="A783" s="10">
        <v>38921</v>
      </c>
      <c r="B783" s="10">
        <f>GBPJPY10080[[#This Row],[date_start]]+5</f>
        <v>38926</v>
      </c>
      <c r="C783">
        <v>72135</v>
      </c>
      <c r="D783" s="11">
        <v>215.96</v>
      </c>
      <c r="E783" s="11">
        <v>216.41</v>
      </c>
      <c r="F783" s="11">
        <v>213.55</v>
      </c>
      <c r="G783" s="11">
        <v>213.71</v>
      </c>
    </row>
    <row r="784" spans="1:7" x14ac:dyDescent="0.25">
      <c r="A784" s="10">
        <v>38914</v>
      </c>
      <c r="B784" s="10">
        <f>GBPJPY10080[[#This Row],[date_start]]+5</f>
        <v>38919</v>
      </c>
      <c r="C784">
        <v>71932</v>
      </c>
      <c r="D784" s="11">
        <v>213.89</v>
      </c>
      <c r="E784" s="11">
        <v>216.61</v>
      </c>
      <c r="F784" s="11">
        <v>212.57</v>
      </c>
      <c r="G784" s="11">
        <v>215.76</v>
      </c>
    </row>
    <row r="785" spans="1:7" x14ac:dyDescent="0.25">
      <c r="A785" s="10">
        <v>38907</v>
      </c>
      <c r="B785" s="10">
        <f>GBPJPY10080[[#This Row],[date_start]]+5</f>
        <v>38912</v>
      </c>
      <c r="C785">
        <v>71760</v>
      </c>
      <c r="D785" s="11">
        <v>210.71</v>
      </c>
      <c r="E785" s="11">
        <v>213.8</v>
      </c>
      <c r="F785" s="11">
        <v>209.54</v>
      </c>
      <c r="G785" s="11">
        <v>213.52</v>
      </c>
    </row>
    <row r="786" spans="1:7" x14ac:dyDescent="0.25">
      <c r="A786" s="10">
        <v>38900</v>
      </c>
      <c r="B786" s="10">
        <f>GBPJPY10080[[#This Row],[date_start]]+5</f>
        <v>38905</v>
      </c>
      <c r="C786">
        <v>70394</v>
      </c>
      <c r="D786" s="11">
        <v>211.23</v>
      </c>
      <c r="E786" s="11">
        <v>212.56</v>
      </c>
      <c r="F786" s="11">
        <v>210.73</v>
      </c>
      <c r="G786" s="11">
        <v>210.95</v>
      </c>
    </row>
    <row r="787" spans="1:7" x14ac:dyDescent="0.25">
      <c r="A787" s="10">
        <v>38893</v>
      </c>
      <c r="B787" s="10">
        <f>GBPJPY10080[[#This Row],[date_start]]+5</f>
        <v>38898</v>
      </c>
      <c r="C787">
        <v>71669</v>
      </c>
      <c r="D787" s="11">
        <v>211.85</v>
      </c>
      <c r="E787" s="11">
        <v>212.4</v>
      </c>
      <c r="F787" s="11">
        <v>209.85</v>
      </c>
      <c r="G787" s="11">
        <v>211.64</v>
      </c>
    </row>
    <row r="788" spans="1:7" x14ac:dyDescent="0.25">
      <c r="A788" s="10">
        <v>38886</v>
      </c>
      <c r="B788" s="10">
        <f>GBPJPY10080[[#This Row],[date_start]]+5</f>
        <v>38891</v>
      </c>
      <c r="C788">
        <v>72314</v>
      </c>
      <c r="D788" s="11">
        <v>213.42</v>
      </c>
      <c r="E788" s="11">
        <v>213.76</v>
      </c>
      <c r="F788" s="11">
        <v>210.86</v>
      </c>
      <c r="G788" s="11">
        <v>211.68</v>
      </c>
    </row>
    <row r="789" spans="1:7" x14ac:dyDescent="0.25">
      <c r="A789" s="10">
        <v>38879</v>
      </c>
      <c r="B789" s="10">
        <f>GBPJPY10080[[#This Row],[date_start]]+5</f>
        <v>38884</v>
      </c>
      <c r="C789">
        <v>73759</v>
      </c>
      <c r="D789" s="11">
        <v>209.86</v>
      </c>
      <c r="E789" s="11">
        <v>213.4</v>
      </c>
      <c r="F789" s="11">
        <v>209.84</v>
      </c>
      <c r="G789" s="11">
        <v>213.14</v>
      </c>
    </row>
    <row r="790" spans="1:7" x14ac:dyDescent="0.25">
      <c r="A790" s="10">
        <v>38872</v>
      </c>
      <c r="B790" s="10">
        <f>GBPJPY10080[[#This Row],[date_start]]+5</f>
        <v>38877</v>
      </c>
      <c r="C790">
        <v>75340</v>
      </c>
      <c r="D790" s="11">
        <v>210.31</v>
      </c>
      <c r="E790" s="11">
        <v>211.28</v>
      </c>
      <c r="F790" s="11">
        <v>209.53</v>
      </c>
      <c r="G790" s="11">
        <v>209.79</v>
      </c>
    </row>
    <row r="791" spans="1:7" x14ac:dyDescent="0.25">
      <c r="A791" s="10">
        <v>38865</v>
      </c>
      <c r="B791" s="10">
        <f>GBPJPY10080[[#This Row],[date_start]]+5</f>
        <v>38870</v>
      </c>
      <c r="C791">
        <v>72891</v>
      </c>
      <c r="D791" s="11">
        <v>209.33</v>
      </c>
      <c r="E791" s="11">
        <v>211.51</v>
      </c>
      <c r="F791" s="11">
        <v>208.72</v>
      </c>
      <c r="G791" s="11">
        <v>210.26</v>
      </c>
    </row>
    <row r="792" spans="1:7" x14ac:dyDescent="0.25">
      <c r="A792" s="10">
        <v>38858</v>
      </c>
      <c r="B792" s="10">
        <f>GBPJPY10080[[#This Row],[date_start]]+5</f>
        <v>38863</v>
      </c>
      <c r="C792">
        <v>83277</v>
      </c>
      <c r="D792" s="11">
        <v>209.91</v>
      </c>
      <c r="E792" s="11">
        <v>211.34</v>
      </c>
      <c r="F792" s="11">
        <v>208.56</v>
      </c>
      <c r="G792" s="11">
        <v>209.49</v>
      </c>
    </row>
    <row r="793" spans="1:7" x14ac:dyDescent="0.25">
      <c r="A793" s="10">
        <v>38851</v>
      </c>
      <c r="B793" s="10">
        <f>GBPJPY10080[[#This Row],[date_start]]+5</f>
        <v>38856</v>
      </c>
      <c r="C793">
        <v>81628</v>
      </c>
      <c r="D793" s="11">
        <v>207.98</v>
      </c>
      <c r="E793" s="11">
        <v>210.25</v>
      </c>
      <c r="F793" s="11">
        <v>206.44</v>
      </c>
      <c r="G793" s="11">
        <v>209.75</v>
      </c>
    </row>
    <row r="794" spans="1:7" x14ac:dyDescent="0.25">
      <c r="A794" s="10">
        <v>38844</v>
      </c>
      <c r="B794" s="10">
        <f>GBPJPY10080[[#This Row],[date_start]]+5</f>
        <v>38849</v>
      </c>
      <c r="C794">
        <v>75240</v>
      </c>
      <c r="D794" s="11">
        <v>208.49</v>
      </c>
      <c r="E794" s="11">
        <v>209.03</v>
      </c>
      <c r="F794" s="11">
        <v>205.41</v>
      </c>
      <c r="G794" s="11">
        <v>208.55</v>
      </c>
    </row>
    <row r="795" spans="1:7" x14ac:dyDescent="0.25">
      <c r="A795" s="10">
        <v>38837</v>
      </c>
      <c r="B795" s="10">
        <f>GBPJPY10080[[#This Row],[date_start]]+5</f>
        <v>38842</v>
      </c>
      <c r="C795">
        <v>70950</v>
      </c>
      <c r="D795" s="11">
        <v>207.29</v>
      </c>
      <c r="E795" s="11">
        <v>211.06</v>
      </c>
      <c r="F795" s="11">
        <v>206.19</v>
      </c>
      <c r="G795" s="11">
        <v>209.39</v>
      </c>
    </row>
    <row r="796" spans="1:7" x14ac:dyDescent="0.25">
      <c r="A796" s="10">
        <v>38830</v>
      </c>
      <c r="B796" s="10">
        <f>GBPJPY10080[[#This Row],[date_start]]+5</f>
        <v>38835</v>
      </c>
      <c r="C796">
        <v>87491</v>
      </c>
      <c r="D796" s="11">
        <v>206.73</v>
      </c>
      <c r="E796" s="11">
        <v>207.94</v>
      </c>
      <c r="F796" s="11">
        <v>203.83</v>
      </c>
      <c r="G796" s="11">
        <v>207.82</v>
      </c>
    </row>
    <row r="797" spans="1:7" x14ac:dyDescent="0.25">
      <c r="A797" s="10">
        <v>38823</v>
      </c>
      <c r="B797" s="10">
        <f>GBPJPY10080[[#This Row],[date_start]]+5</f>
        <v>38828</v>
      </c>
      <c r="C797">
        <v>69485</v>
      </c>
      <c r="D797" s="11">
        <v>207.83</v>
      </c>
      <c r="E797" s="11">
        <v>210.84</v>
      </c>
      <c r="F797" s="11">
        <v>207.55</v>
      </c>
      <c r="G797" s="11">
        <v>207.7</v>
      </c>
    </row>
    <row r="798" spans="1:7" x14ac:dyDescent="0.25">
      <c r="A798" s="10">
        <v>38816</v>
      </c>
      <c r="B798" s="10">
        <f>GBPJPY10080[[#This Row],[date_start]]+5</f>
        <v>38821</v>
      </c>
      <c r="C798">
        <v>74843</v>
      </c>
      <c r="D798" s="11">
        <v>206</v>
      </c>
      <c r="E798" s="11">
        <v>208.03</v>
      </c>
      <c r="F798" s="11">
        <v>205.72</v>
      </c>
      <c r="G798" s="11">
        <v>207.77</v>
      </c>
    </row>
    <row r="799" spans="1:7" x14ac:dyDescent="0.25">
      <c r="A799" s="10">
        <v>38809</v>
      </c>
      <c r="B799" s="10">
        <f>GBPJPY10080[[#This Row],[date_start]]+5</f>
        <v>38814</v>
      </c>
      <c r="C799">
        <v>70528</v>
      </c>
      <c r="D799" s="11">
        <v>204.51</v>
      </c>
      <c r="E799" s="11">
        <v>206.91</v>
      </c>
      <c r="F799" s="11">
        <v>204.09</v>
      </c>
      <c r="G799" s="11">
        <v>206.24</v>
      </c>
    </row>
    <row r="800" spans="1:7" x14ac:dyDescent="0.25">
      <c r="A800" s="10">
        <v>38802</v>
      </c>
      <c r="B800" s="10">
        <f>GBPJPY10080[[#This Row],[date_start]]+5</f>
        <v>38807</v>
      </c>
      <c r="C800">
        <v>68568</v>
      </c>
      <c r="D800" s="11">
        <v>204.89</v>
      </c>
      <c r="E800" s="11">
        <v>205.86</v>
      </c>
      <c r="F800" s="11">
        <v>203.16</v>
      </c>
      <c r="G800" s="11">
        <v>204.62</v>
      </c>
    </row>
    <row r="801" spans="1:7" x14ac:dyDescent="0.25">
      <c r="A801" s="10">
        <v>38795</v>
      </c>
      <c r="B801" s="10">
        <f>GBPJPY10080[[#This Row],[date_start]]+5</f>
        <v>38800</v>
      </c>
      <c r="C801">
        <v>67070</v>
      </c>
      <c r="D801" s="11">
        <v>203.67</v>
      </c>
      <c r="E801" s="11">
        <v>205.77</v>
      </c>
      <c r="F801" s="11">
        <v>202.76</v>
      </c>
      <c r="G801" s="11">
        <v>204.51</v>
      </c>
    </row>
    <row r="802" spans="1:7" x14ac:dyDescent="0.25">
      <c r="A802" s="10">
        <v>38788</v>
      </c>
      <c r="B802" s="10">
        <f>GBPJPY10080[[#This Row],[date_start]]+5</f>
        <v>38793</v>
      </c>
      <c r="C802">
        <v>67499</v>
      </c>
      <c r="D802" s="11">
        <v>205.25</v>
      </c>
      <c r="E802" s="11">
        <v>206.23</v>
      </c>
      <c r="F802" s="11">
        <v>203.23</v>
      </c>
      <c r="G802" s="11">
        <v>203.5</v>
      </c>
    </row>
    <row r="803" spans="1:7" x14ac:dyDescent="0.25">
      <c r="A803" s="10">
        <v>38781</v>
      </c>
      <c r="B803" s="10">
        <f>GBPJPY10080[[#This Row],[date_start]]+5</f>
        <v>38786</v>
      </c>
      <c r="C803">
        <v>70191</v>
      </c>
      <c r="D803" s="11">
        <v>204.4</v>
      </c>
      <c r="E803" s="11">
        <v>206.14</v>
      </c>
      <c r="F803" s="11">
        <v>203.72</v>
      </c>
      <c r="G803" s="11">
        <v>205.29</v>
      </c>
    </row>
    <row r="804" spans="1:7" x14ac:dyDescent="0.25">
      <c r="A804" s="10">
        <v>38774</v>
      </c>
      <c r="B804" s="10">
        <f>GBPJPY10080[[#This Row],[date_start]]+5</f>
        <v>38779</v>
      </c>
      <c r="C804">
        <v>71050</v>
      </c>
      <c r="D804" s="11">
        <v>204.07</v>
      </c>
      <c r="E804" s="11">
        <v>204.74</v>
      </c>
      <c r="F804" s="11">
        <v>201.68</v>
      </c>
      <c r="G804" s="11">
        <v>204.3</v>
      </c>
    </row>
    <row r="805" spans="1:7" x14ac:dyDescent="0.25">
      <c r="A805" s="10">
        <v>38767</v>
      </c>
      <c r="B805" s="10">
        <f>GBPJPY10080[[#This Row],[date_start]]+5</f>
        <v>38772</v>
      </c>
      <c r="C805">
        <v>68810</v>
      </c>
      <c r="D805" s="11">
        <v>205.97</v>
      </c>
      <c r="E805" s="11">
        <v>207.84</v>
      </c>
      <c r="F805" s="11">
        <v>203.64</v>
      </c>
      <c r="G805" s="11">
        <v>203.81</v>
      </c>
    </row>
    <row r="806" spans="1:7" x14ac:dyDescent="0.25">
      <c r="A806" s="10">
        <v>38760</v>
      </c>
      <c r="B806" s="10">
        <f>GBPJPY10080[[#This Row],[date_start]]+5</f>
        <v>38765</v>
      </c>
      <c r="C806">
        <v>72156</v>
      </c>
      <c r="D806" s="11">
        <v>205.36</v>
      </c>
      <c r="E806" s="11">
        <v>206.38</v>
      </c>
      <c r="F806" s="11">
        <v>202.9</v>
      </c>
      <c r="G806" s="11">
        <v>205.39</v>
      </c>
    </row>
    <row r="807" spans="1:7" x14ac:dyDescent="0.25">
      <c r="A807" s="10">
        <v>38753</v>
      </c>
      <c r="B807" s="10">
        <f>GBPJPY10080[[#This Row],[date_start]]+5</f>
        <v>38758</v>
      </c>
      <c r="C807">
        <v>72496</v>
      </c>
      <c r="D807" s="11">
        <v>209.56</v>
      </c>
      <c r="E807" s="11">
        <v>209.59</v>
      </c>
      <c r="F807" s="11">
        <v>204.78</v>
      </c>
      <c r="G807" s="11">
        <v>205.5</v>
      </c>
    </row>
    <row r="808" spans="1:7" x14ac:dyDescent="0.25">
      <c r="A808" s="10">
        <v>38746</v>
      </c>
      <c r="B808" s="10">
        <f>GBPJPY10080[[#This Row],[date_start]]+5</f>
        <v>38751</v>
      </c>
      <c r="C808">
        <v>68872</v>
      </c>
      <c r="D808" s="11">
        <v>207.42</v>
      </c>
      <c r="E808" s="11">
        <v>211.18</v>
      </c>
      <c r="F808" s="11">
        <v>206.97</v>
      </c>
      <c r="G808" s="11">
        <v>209.64</v>
      </c>
    </row>
    <row r="809" spans="1:7" x14ac:dyDescent="0.25">
      <c r="A809" s="10">
        <v>38739</v>
      </c>
      <c r="B809" s="10">
        <f>GBPJPY10080[[#This Row],[date_start]]+5</f>
        <v>38744</v>
      </c>
      <c r="C809">
        <v>74073</v>
      </c>
      <c r="D809" s="11">
        <v>203.99</v>
      </c>
      <c r="E809" s="11">
        <v>208.21</v>
      </c>
      <c r="F809" s="11">
        <v>203.42</v>
      </c>
      <c r="G809" s="11">
        <v>207.54</v>
      </c>
    </row>
    <row r="810" spans="1:7" x14ac:dyDescent="0.25">
      <c r="A810" s="10">
        <v>38732</v>
      </c>
      <c r="B810" s="10">
        <f>GBPJPY10080[[#This Row],[date_start]]+5</f>
        <v>38737</v>
      </c>
      <c r="C810">
        <v>69725</v>
      </c>
      <c r="D810" s="11">
        <v>202.72</v>
      </c>
      <c r="E810" s="11">
        <v>204.53</v>
      </c>
      <c r="F810" s="11">
        <v>202.03</v>
      </c>
      <c r="G810" s="11">
        <v>204.18</v>
      </c>
    </row>
    <row r="811" spans="1:7" x14ac:dyDescent="0.25">
      <c r="A811" s="10">
        <v>38725</v>
      </c>
      <c r="B811" s="10">
        <f>GBPJPY10080[[#This Row],[date_start]]+5</f>
        <v>38730</v>
      </c>
      <c r="C811">
        <v>73439</v>
      </c>
      <c r="D811" s="11">
        <v>202.55</v>
      </c>
      <c r="E811" s="11">
        <v>203.25</v>
      </c>
      <c r="F811" s="11">
        <v>200.57</v>
      </c>
      <c r="G811" s="11">
        <v>203.08</v>
      </c>
    </row>
    <row r="812" spans="1:7" x14ac:dyDescent="0.25">
      <c r="A812" s="10">
        <v>38718</v>
      </c>
      <c r="B812" s="10">
        <f>GBPJPY10080[[#This Row],[date_start]]+5</f>
        <v>38723</v>
      </c>
      <c r="C812">
        <v>64453</v>
      </c>
      <c r="D812" s="11">
        <v>203.03</v>
      </c>
      <c r="E812" s="11">
        <v>204.8</v>
      </c>
      <c r="F812" s="11">
        <v>202.12</v>
      </c>
      <c r="G812" s="11">
        <v>202.37</v>
      </c>
    </row>
    <row r="813" spans="1:7" x14ac:dyDescent="0.25">
      <c r="A813" s="10">
        <v>38711</v>
      </c>
      <c r="B813" s="10">
        <f>GBPJPY10080[[#This Row],[date_start]]+5</f>
        <v>38716</v>
      </c>
      <c r="C813">
        <v>62092</v>
      </c>
      <c r="D813" s="11">
        <v>201.88</v>
      </c>
      <c r="E813" s="11">
        <v>203.91</v>
      </c>
      <c r="F813" s="11">
        <v>201.13</v>
      </c>
      <c r="G813" s="11">
        <v>202.97</v>
      </c>
    </row>
    <row r="814" spans="1:7" x14ac:dyDescent="0.25">
      <c r="A814" s="10">
        <v>38704</v>
      </c>
      <c r="B814" s="10">
        <f>GBPJPY10080[[#This Row],[date_start]]+5</f>
        <v>38709</v>
      </c>
      <c r="C814">
        <v>79780</v>
      </c>
      <c r="D814" s="11">
        <v>204.5</v>
      </c>
      <c r="E814" s="11">
        <v>206.59</v>
      </c>
      <c r="F814" s="11">
        <v>201.15</v>
      </c>
      <c r="G814" s="11">
        <v>201.53</v>
      </c>
    </row>
    <row r="815" spans="1:7" x14ac:dyDescent="0.25">
      <c r="A815" s="10">
        <v>38697</v>
      </c>
      <c r="B815" s="10">
        <f>GBPJPY10080[[#This Row],[date_start]]+5</f>
        <v>38702</v>
      </c>
      <c r="C815">
        <v>76802</v>
      </c>
      <c r="D815" s="11">
        <v>211.52</v>
      </c>
      <c r="E815" s="11">
        <v>213.08</v>
      </c>
      <c r="F815" s="11">
        <v>203.96</v>
      </c>
      <c r="G815" s="11">
        <v>205.03</v>
      </c>
    </row>
    <row r="816" spans="1:7" x14ac:dyDescent="0.25">
      <c r="A816" s="10">
        <v>38690</v>
      </c>
      <c r="B816" s="10">
        <f>GBPJPY10080[[#This Row],[date_start]]+5</f>
        <v>38695</v>
      </c>
      <c r="C816">
        <v>70827</v>
      </c>
      <c r="D816" s="11">
        <v>209.8</v>
      </c>
      <c r="E816" s="11">
        <v>211.88</v>
      </c>
      <c r="F816" s="11">
        <v>208.86</v>
      </c>
      <c r="G816" s="11">
        <v>211.44</v>
      </c>
    </row>
    <row r="817" spans="1:7" x14ac:dyDescent="0.25">
      <c r="A817" s="10">
        <v>38683</v>
      </c>
      <c r="B817" s="10">
        <f>GBPJPY10080[[#This Row],[date_start]]+5</f>
        <v>38688</v>
      </c>
      <c r="C817">
        <v>70887</v>
      </c>
      <c r="D817" s="11">
        <v>204.98</v>
      </c>
      <c r="E817" s="11">
        <v>209.72</v>
      </c>
      <c r="F817" s="11">
        <v>204.35</v>
      </c>
      <c r="G817" s="11">
        <v>209.17</v>
      </c>
    </row>
    <row r="818" spans="1:7" x14ac:dyDescent="0.25">
      <c r="A818" s="10">
        <v>38676</v>
      </c>
      <c r="B818" s="10">
        <f>GBPJPY10080[[#This Row],[date_start]]+5</f>
        <v>38681</v>
      </c>
      <c r="C818">
        <v>71217</v>
      </c>
      <c r="D818" s="11">
        <v>204.6</v>
      </c>
      <c r="E818" s="11">
        <v>205.75</v>
      </c>
      <c r="F818" s="11">
        <v>203.49</v>
      </c>
      <c r="G818" s="11">
        <v>205.18</v>
      </c>
    </row>
    <row r="819" spans="1:7" x14ac:dyDescent="0.25">
      <c r="A819" s="10">
        <v>38669</v>
      </c>
      <c r="B819" s="10">
        <f>GBPJPY10080[[#This Row],[date_start]]+5</f>
        <v>38674</v>
      </c>
      <c r="C819">
        <v>69798</v>
      </c>
      <c r="D819" s="11">
        <v>205.72</v>
      </c>
      <c r="E819" s="11">
        <v>207.16</v>
      </c>
      <c r="F819" s="11">
        <v>203.74</v>
      </c>
      <c r="G819" s="11">
        <v>204.35</v>
      </c>
    </row>
    <row r="820" spans="1:7" x14ac:dyDescent="0.25">
      <c r="A820" s="10">
        <v>38662</v>
      </c>
      <c r="B820" s="10">
        <f>GBPJPY10080[[#This Row],[date_start]]+5</f>
        <v>38667</v>
      </c>
      <c r="C820">
        <v>70172</v>
      </c>
      <c r="D820" s="11">
        <v>206.65</v>
      </c>
      <c r="E820" s="11">
        <v>206.91</v>
      </c>
      <c r="F820" s="11">
        <v>203.77</v>
      </c>
      <c r="G820" s="11">
        <v>205.63</v>
      </c>
    </row>
    <row r="821" spans="1:7" x14ac:dyDescent="0.25">
      <c r="A821" s="10">
        <v>38655</v>
      </c>
      <c r="B821" s="10">
        <f>GBPJPY10080[[#This Row],[date_start]]+5</f>
        <v>38660</v>
      </c>
      <c r="C821">
        <v>71001</v>
      </c>
      <c r="D821" s="11">
        <v>205.33</v>
      </c>
      <c r="E821" s="11">
        <v>208.19</v>
      </c>
      <c r="F821" s="11">
        <v>205.14</v>
      </c>
      <c r="G821" s="11">
        <v>207.07</v>
      </c>
    </row>
    <row r="822" spans="1:7" x14ac:dyDescent="0.25">
      <c r="A822" s="10">
        <v>38648</v>
      </c>
      <c r="B822" s="10">
        <f>GBPJPY10080[[#This Row],[date_start]]+5</f>
        <v>38653</v>
      </c>
      <c r="C822">
        <v>73691</v>
      </c>
      <c r="D822" s="11">
        <v>204.67</v>
      </c>
      <c r="E822" s="11">
        <v>206.44</v>
      </c>
      <c r="F822" s="11">
        <v>203.73</v>
      </c>
      <c r="G822" s="11">
        <v>205.16</v>
      </c>
    </row>
    <row r="823" spans="1:7" x14ac:dyDescent="0.25">
      <c r="A823" s="10">
        <v>38641</v>
      </c>
      <c r="B823" s="10">
        <f>GBPJPY10080[[#This Row],[date_start]]+5</f>
        <v>38646</v>
      </c>
      <c r="C823">
        <v>83900</v>
      </c>
      <c r="D823" s="11">
        <v>201.88</v>
      </c>
      <c r="E823" s="11">
        <v>205.66</v>
      </c>
      <c r="F823" s="11">
        <v>201.2</v>
      </c>
      <c r="G823" s="11">
        <v>205.01</v>
      </c>
    </row>
    <row r="824" spans="1:7" x14ac:dyDescent="0.25">
      <c r="A824" s="10">
        <v>38634</v>
      </c>
      <c r="B824" s="10">
        <f>GBPJPY10080[[#This Row],[date_start]]+5</f>
        <v>38639</v>
      </c>
      <c r="C824">
        <v>71783</v>
      </c>
      <c r="D824" s="11">
        <v>200.23</v>
      </c>
      <c r="E824" s="11">
        <v>201.95</v>
      </c>
      <c r="F824" s="11">
        <v>199.13</v>
      </c>
      <c r="G824" s="11">
        <v>201.76</v>
      </c>
    </row>
    <row r="825" spans="1:7" x14ac:dyDescent="0.25">
      <c r="A825" s="10">
        <v>38627</v>
      </c>
      <c r="B825" s="10">
        <f>GBPJPY10080[[#This Row],[date_start]]+5</f>
        <v>38632</v>
      </c>
      <c r="C825">
        <v>74659</v>
      </c>
      <c r="D825" s="11">
        <v>199.99</v>
      </c>
      <c r="E825" s="11">
        <v>202.09</v>
      </c>
      <c r="F825" s="11">
        <v>199.82</v>
      </c>
      <c r="G825" s="11">
        <v>200.41</v>
      </c>
    </row>
    <row r="826" spans="1:7" x14ac:dyDescent="0.25">
      <c r="A826" s="10">
        <v>38620</v>
      </c>
      <c r="B826" s="10">
        <f>GBPJPY10080[[#This Row],[date_start]]+5</f>
        <v>38625</v>
      </c>
      <c r="C826">
        <v>73991</v>
      </c>
      <c r="D826" s="11">
        <v>199.28</v>
      </c>
      <c r="E826" s="11">
        <v>201.59</v>
      </c>
      <c r="F826" s="11">
        <v>198.9</v>
      </c>
      <c r="G826" s="11">
        <v>201.59</v>
      </c>
    </row>
    <row r="827" spans="1:7" x14ac:dyDescent="0.25">
      <c r="A827" s="10">
        <v>38613</v>
      </c>
      <c r="B827" s="10">
        <f>GBPJPY10080[[#This Row],[date_start]]+5</f>
        <v>38618</v>
      </c>
      <c r="C827">
        <v>72783</v>
      </c>
      <c r="D827" s="11">
        <v>201.11</v>
      </c>
      <c r="E827" s="11">
        <v>202.06</v>
      </c>
      <c r="F827" s="11">
        <v>198.73</v>
      </c>
      <c r="G827" s="11">
        <v>199.85</v>
      </c>
    </row>
    <row r="828" spans="1:7" x14ac:dyDescent="0.25">
      <c r="A828" s="10">
        <v>38606</v>
      </c>
      <c r="B828" s="10">
        <f>GBPJPY10080[[#This Row],[date_start]]+5</f>
        <v>38611</v>
      </c>
      <c r="C828">
        <v>71145</v>
      </c>
      <c r="D828" s="11">
        <v>201.04</v>
      </c>
      <c r="E828" s="11">
        <v>202.29</v>
      </c>
      <c r="F828" s="11">
        <v>199.08</v>
      </c>
      <c r="G828" s="11">
        <v>201.25</v>
      </c>
    </row>
    <row r="829" spans="1:7" x14ac:dyDescent="0.25">
      <c r="A829" s="10">
        <v>38599</v>
      </c>
      <c r="B829" s="10">
        <f>GBPJPY10080[[#This Row],[date_start]]+5</f>
        <v>38604</v>
      </c>
      <c r="C829">
        <v>70548</v>
      </c>
      <c r="D829" s="11">
        <v>201.91</v>
      </c>
      <c r="E829" s="11">
        <v>203.55</v>
      </c>
      <c r="F829" s="11">
        <v>200.99</v>
      </c>
      <c r="G829" s="11">
        <v>201.75</v>
      </c>
    </row>
    <row r="830" spans="1:7" x14ac:dyDescent="0.25">
      <c r="A830" s="10">
        <v>38592</v>
      </c>
      <c r="B830" s="10">
        <f>GBPJPY10080[[#This Row],[date_start]]+5</f>
        <v>38597</v>
      </c>
      <c r="C830">
        <v>73239</v>
      </c>
      <c r="D830" s="11">
        <v>198.36</v>
      </c>
      <c r="E830" s="11">
        <v>202.54</v>
      </c>
      <c r="F830" s="11">
        <v>198.23</v>
      </c>
      <c r="G830" s="11">
        <v>202.28</v>
      </c>
    </row>
    <row r="831" spans="1:7" x14ac:dyDescent="0.25">
      <c r="A831" s="10">
        <v>38585</v>
      </c>
      <c r="B831" s="10">
        <f>GBPJPY10080[[#This Row],[date_start]]+5</f>
        <v>38590</v>
      </c>
      <c r="C831">
        <v>71544</v>
      </c>
      <c r="D831" s="11">
        <v>198.41</v>
      </c>
      <c r="E831" s="11">
        <v>198.82</v>
      </c>
      <c r="F831" s="11">
        <v>196.78</v>
      </c>
      <c r="G831" s="11">
        <v>198.33</v>
      </c>
    </row>
    <row r="832" spans="1:7" x14ac:dyDescent="0.25">
      <c r="A832" s="10">
        <v>38578</v>
      </c>
      <c r="B832" s="10">
        <f>GBPJPY10080[[#This Row],[date_start]]+5</f>
        <v>38583</v>
      </c>
      <c r="C832">
        <v>75707</v>
      </c>
      <c r="D832" s="11">
        <v>198.74</v>
      </c>
      <c r="E832" s="11">
        <v>199.38</v>
      </c>
      <c r="F832" s="11">
        <v>197.35</v>
      </c>
      <c r="G832" s="11">
        <v>198.34</v>
      </c>
    </row>
    <row r="833" spans="1:7" x14ac:dyDescent="0.25">
      <c r="A833" s="10">
        <v>38571</v>
      </c>
      <c r="B833" s="10">
        <f>GBPJPY10080[[#This Row],[date_start]]+5</f>
        <v>38576</v>
      </c>
      <c r="C833">
        <v>89030</v>
      </c>
      <c r="D833" s="11">
        <v>199.33</v>
      </c>
      <c r="E833" s="11">
        <v>200.32</v>
      </c>
      <c r="F833" s="11">
        <v>198.14</v>
      </c>
      <c r="G833" s="11">
        <v>198.5</v>
      </c>
    </row>
    <row r="834" spans="1:7" x14ac:dyDescent="0.25">
      <c r="A834" s="10">
        <v>38564</v>
      </c>
      <c r="B834" s="10">
        <f>GBPJPY10080[[#This Row],[date_start]]+5</f>
        <v>38569</v>
      </c>
      <c r="C834">
        <v>79879</v>
      </c>
      <c r="D834" s="11">
        <v>197.77</v>
      </c>
      <c r="E834" s="11">
        <v>199.3</v>
      </c>
      <c r="F834" s="11">
        <v>196.9</v>
      </c>
      <c r="G834" s="11">
        <v>198.91</v>
      </c>
    </row>
    <row r="835" spans="1:7" x14ac:dyDescent="0.25">
      <c r="A835" s="10">
        <v>38557</v>
      </c>
      <c r="B835" s="10">
        <f>GBPJPY10080[[#This Row],[date_start]]+5</f>
        <v>38562</v>
      </c>
      <c r="C835">
        <v>83503</v>
      </c>
      <c r="D835" s="11">
        <v>193.64</v>
      </c>
      <c r="E835" s="11">
        <v>198.17</v>
      </c>
      <c r="F835" s="11">
        <v>193.4</v>
      </c>
      <c r="G835" s="11">
        <v>198.13</v>
      </c>
    </row>
    <row r="836" spans="1:7" x14ac:dyDescent="0.25">
      <c r="A836" s="10">
        <v>38550</v>
      </c>
      <c r="B836" s="10">
        <f>GBPJPY10080[[#This Row],[date_start]]+5</f>
        <v>38555</v>
      </c>
      <c r="C836">
        <v>97409</v>
      </c>
      <c r="D836" s="11">
        <v>196.49</v>
      </c>
      <c r="E836" s="11">
        <v>197.06</v>
      </c>
      <c r="F836" s="11">
        <v>192.62</v>
      </c>
      <c r="G836" s="11">
        <v>193.92</v>
      </c>
    </row>
    <row r="837" spans="1:7" x14ac:dyDescent="0.25">
      <c r="A837" s="10">
        <v>38543</v>
      </c>
      <c r="B837" s="10">
        <f>GBPJPY10080[[#This Row],[date_start]]+5</f>
        <v>38548</v>
      </c>
      <c r="C837">
        <v>89356</v>
      </c>
      <c r="D837" s="11">
        <v>194.92</v>
      </c>
      <c r="E837" s="11">
        <v>197.76</v>
      </c>
      <c r="F837" s="11">
        <v>194.67</v>
      </c>
      <c r="G837" s="11">
        <v>196.5</v>
      </c>
    </row>
    <row r="838" spans="1:7" x14ac:dyDescent="0.25">
      <c r="A838" s="10">
        <v>38536</v>
      </c>
      <c r="B838" s="10">
        <f>GBPJPY10080[[#This Row],[date_start]]+5</f>
        <v>38541</v>
      </c>
      <c r="C838">
        <v>80583</v>
      </c>
      <c r="D838" s="11">
        <v>196.78</v>
      </c>
      <c r="E838" s="11">
        <v>197.37</v>
      </c>
      <c r="F838" s="11">
        <v>194.5</v>
      </c>
      <c r="G838" s="11">
        <v>195.03</v>
      </c>
    </row>
    <row r="839" spans="1:7" x14ac:dyDescent="0.25">
      <c r="A839" s="10">
        <v>38529</v>
      </c>
      <c r="B839" s="10">
        <f>GBPJPY10080[[#This Row],[date_start]]+5</f>
        <v>38534</v>
      </c>
      <c r="C839">
        <v>81936</v>
      </c>
      <c r="D839" s="11">
        <v>199.09</v>
      </c>
      <c r="E839" s="11">
        <v>200.43</v>
      </c>
      <c r="F839" s="11">
        <v>197.06</v>
      </c>
      <c r="G839" s="11">
        <v>197.62</v>
      </c>
    </row>
    <row r="840" spans="1:7" x14ac:dyDescent="0.25">
      <c r="A840" s="10">
        <v>38522</v>
      </c>
      <c r="B840" s="10">
        <f>GBPJPY10080[[#This Row],[date_start]]+5</f>
        <v>38527</v>
      </c>
      <c r="C840">
        <v>79841</v>
      </c>
      <c r="D840" s="11">
        <v>198.69</v>
      </c>
      <c r="E840" s="11">
        <v>199.81</v>
      </c>
      <c r="F840" s="11">
        <v>197.42</v>
      </c>
      <c r="G840" s="11">
        <v>198.93</v>
      </c>
    </row>
    <row r="841" spans="1:7" x14ac:dyDescent="0.25">
      <c r="A841" s="10">
        <v>38515</v>
      </c>
      <c r="B841" s="10">
        <f>GBPJPY10080[[#This Row],[date_start]]+5</f>
        <v>38520</v>
      </c>
      <c r="C841">
        <v>86840</v>
      </c>
      <c r="D841" s="11">
        <v>196.86</v>
      </c>
      <c r="E841" s="11">
        <v>199.34</v>
      </c>
      <c r="F841" s="11">
        <v>196.33</v>
      </c>
      <c r="G841" s="11">
        <v>198.78</v>
      </c>
    </row>
    <row r="842" spans="1:7" x14ac:dyDescent="0.25">
      <c r="A842" s="10">
        <v>38508</v>
      </c>
      <c r="B842" s="10">
        <f>GBPJPY10080[[#This Row],[date_start]]+5</f>
        <v>38513</v>
      </c>
      <c r="C842">
        <v>77881</v>
      </c>
      <c r="D842" s="11">
        <v>195.33</v>
      </c>
      <c r="E842" s="11">
        <v>197.13</v>
      </c>
      <c r="F842" s="11">
        <v>194.15</v>
      </c>
      <c r="G842" s="11">
        <v>196.99</v>
      </c>
    </row>
    <row r="843" spans="1:7" x14ac:dyDescent="0.25">
      <c r="A843" s="10">
        <v>38501</v>
      </c>
      <c r="B843" s="10">
        <f>GBPJPY10080[[#This Row],[date_start]]+5</f>
        <v>38506</v>
      </c>
      <c r="C843">
        <v>68432</v>
      </c>
      <c r="D843" s="11">
        <v>197.02</v>
      </c>
      <c r="E843" s="11">
        <v>197.45</v>
      </c>
      <c r="F843" s="11">
        <v>195.23</v>
      </c>
      <c r="G843" s="11">
        <v>195.47</v>
      </c>
    </row>
    <row r="844" spans="1:7" x14ac:dyDescent="0.25">
      <c r="A844" s="10">
        <v>38494</v>
      </c>
      <c r="B844" s="10">
        <f>GBPJPY10080[[#This Row],[date_start]]+5</f>
        <v>38499</v>
      </c>
      <c r="C844">
        <v>64230</v>
      </c>
      <c r="D844" s="11">
        <v>197.49</v>
      </c>
      <c r="E844" s="11">
        <v>197.78</v>
      </c>
      <c r="F844" s="11">
        <v>196.1</v>
      </c>
      <c r="G844" s="11">
        <v>196.81</v>
      </c>
    </row>
    <row r="845" spans="1:7" x14ac:dyDescent="0.25">
      <c r="A845" s="10">
        <v>38487</v>
      </c>
      <c r="B845" s="10">
        <f>GBPJPY10080[[#This Row],[date_start]]+5</f>
        <v>38492</v>
      </c>
      <c r="C845">
        <v>69214</v>
      </c>
      <c r="D845" s="11">
        <v>198.59</v>
      </c>
      <c r="E845" s="11">
        <v>199.09</v>
      </c>
      <c r="F845" s="11">
        <v>195.59</v>
      </c>
      <c r="G845" s="11">
        <v>197.79</v>
      </c>
    </row>
    <row r="846" spans="1:7" x14ac:dyDescent="0.25">
      <c r="A846" s="10">
        <v>38480</v>
      </c>
      <c r="B846" s="10">
        <f>GBPJPY10080[[#This Row],[date_start]]+5</f>
        <v>38485</v>
      </c>
      <c r="C846">
        <v>69482</v>
      </c>
      <c r="D846" s="11">
        <v>198.74</v>
      </c>
      <c r="E846" s="11">
        <v>199.5</v>
      </c>
      <c r="F846" s="11">
        <v>197.7</v>
      </c>
      <c r="G846" s="11">
        <v>198.39</v>
      </c>
    </row>
    <row r="847" spans="1:7" x14ac:dyDescent="0.25">
      <c r="A847" s="10">
        <v>38473</v>
      </c>
      <c r="B847" s="10">
        <f>GBPJPY10080[[#This Row],[date_start]]+5</f>
        <v>38478</v>
      </c>
      <c r="C847">
        <v>77783</v>
      </c>
      <c r="D847" s="11">
        <v>200.2</v>
      </c>
      <c r="E847" s="11">
        <v>200.94</v>
      </c>
      <c r="F847" s="11">
        <v>197.93</v>
      </c>
      <c r="G847" s="11">
        <v>198.69</v>
      </c>
    </row>
    <row r="848" spans="1:7" x14ac:dyDescent="0.25">
      <c r="A848" s="10">
        <v>38466</v>
      </c>
      <c r="B848" s="10">
        <f>GBPJPY10080[[#This Row],[date_start]]+5</f>
        <v>38471</v>
      </c>
      <c r="C848">
        <v>89029</v>
      </c>
      <c r="D848" s="11">
        <v>202.28</v>
      </c>
      <c r="E848" s="11">
        <v>202.75</v>
      </c>
      <c r="F848" s="11">
        <v>199.62</v>
      </c>
      <c r="G848" s="11">
        <v>199.8</v>
      </c>
    </row>
    <row r="849" spans="1:7" x14ac:dyDescent="0.25">
      <c r="A849" s="10">
        <v>38459</v>
      </c>
      <c r="B849" s="10">
        <f>GBPJPY10080[[#This Row],[date_start]]+5</f>
        <v>38464</v>
      </c>
      <c r="C849">
        <v>69768</v>
      </c>
      <c r="D849" s="11">
        <v>203.86</v>
      </c>
      <c r="E849" s="11">
        <v>205.39</v>
      </c>
      <c r="F849" s="11">
        <v>202.43</v>
      </c>
      <c r="G849" s="11">
        <v>202.89</v>
      </c>
    </row>
    <row r="850" spans="1:7" x14ac:dyDescent="0.25">
      <c r="A850" s="10">
        <v>38452</v>
      </c>
      <c r="B850" s="10">
        <f>GBPJPY10080[[#This Row],[date_start]]+5</f>
        <v>38457</v>
      </c>
      <c r="C850">
        <v>67184</v>
      </c>
      <c r="D850" s="11">
        <v>204.2</v>
      </c>
      <c r="E850" s="11">
        <v>204.7</v>
      </c>
      <c r="F850" s="11">
        <v>202.63</v>
      </c>
      <c r="G850" s="11">
        <v>203.96</v>
      </c>
    </row>
    <row r="851" spans="1:7" x14ac:dyDescent="0.25">
      <c r="A851" s="10">
        <v>38445</v>
      </c>
      <c r="B851" s="10">
        <f>GBPJPY10080[[#This Row],[date_start]]+5</f>
        <v>38450</v>
      </c>
      <c r="C851">
        <v>67886</v>
      </c>
      <c r="D851" s="11">
        <v>202.2</v>
      </c>
      <c r="E851" s="11">
        <v>204.53</v>
      </c>
      <c r="F851" s="11">
        <v>202.12</v>
      </c>
      <c r="G851" s="11">
        <v>204.04</v>
      </c>
    </row>
    <row r="852" spans="1:7" x14ac:dyDescent="0.25">
      <c r="A852" s="10">
        <v>38438</v>
      </c>
      <c r="B852" s="10">
        <f>GBPJPY10080[[#This Row],[date_start]]+5</f>
        <v>38443</v>
      </c>
      <c r="C852">
        <v>71032</v>
      </c>
      <c r="D852" s="11">
        <v>198.88</v>
      </c>
      <c r="E852" s="11">
        <v>203.04</v>
      </c>
      <c r="F852" s="11">
        <v>198.52</v>
      </c>
      <c r="G852" s="11">
        <v>202.39</v>
      </c>
    </row>
    <row r="853" spans="1:7" x14ac:dyDescent="0.25">
      <c r="A853" s="10">
        <v>38431</v>
      </c>
      <c r="B853" s="10">
        <f>GBPJPY10080[[#This Row],[date_start]]+5</f>
        <v>38436</v>
      </c>
      <c r="C853">
        <v>72650</v>
      </c>
      <c r="D853" s="11">
        <v>201.14</v>
      </c>
      <c r="E853" s="11">
        <v>201.25</v>
      </c>
      <c r="F853" s="11">
        <v>197.53</v>
      </c>
      <c r="G853" s="11">
        <v>198.93</v>
      </c>
    </row>
    <row r="854" spans="1:7" x14ac:dyDescent="0.25">
      <c r="A854" s="10">
        <v>38424</v>
      </c>
      <c r="B854" s="10">
        <f>GBPJPY10080[[#This Row],[date_start]]+5</f>
        <v>38429</v>
      </c>
      <c r="C854">
        <v>66708</v>
      </c>
      <c r="D854" s="11">
        <v>200.2</v>
      </c>
      <c r="E854" s="11">
        <v>201.61</v>
      </c>
      <c r="F854" s="11">
        <v>199.62</v>
      </c>
      <c r="G854" s="11">
        <v>201.39</v>
      </c>
    </row>
    <row r="855" spans="1:7" x14ac:dyDescent="0.25">
      <c r="A855" s="10">
        <v>38417</v>
      </c>
      <c r="B855" s="10">
        <f>GBPJPY10080[[#This Row],[date_start]]+5</f>
        <v>38422</v>
      </c>
      <c r="C855">
        <v>66011</v>
      </c>
      <c r="D855" s="11">
        <v>201.5</v>
      </c>
      <c r="E855" s="11">
        <v>202.1</v>
      </c>
      <c r="F855" s="11">
        <v>199.55</v>
      </c>
      <c r="G855" s="11">
        <v>200.15</v>
      </c>
    </row>
    <row r="856" spans="1:7" x14ac:dyDescent="0.25">
      <c r="A856" s="10">
        <v>38410</v>
      </c>
      <c r="B856" s="10">
        <f>GBPJPY10080[[#This Row],[date_start]]+5</f>
        <v>38415</v>
      </c>
      <c r="C856">
        <v>66882</v>
      </c>
      <c r="D856" s="11">
        <v>201.81</v>
      </c>
      <c r="E856" s="11">
        <v>201.86</v>
      </c>
      <c r="F856" s="11">
        <v>199.96</v>
      </c>
      <c r="G856" s="11">
        <v>201.51</v>
      </c>
    </row>
    <row r="857" spans="1:7" x14ac:dyDescent="0.25">
      <c r="A857" s="10">
        <v>38403</v>
      </c>
      <c r="B857" s="10">
        <f>GBPJPY10080[[#This Row],[date_start]]+5</f>
        <v>38408</v>
      </c>
      <c r="C857">
        <v>66654</v>
      </c>
      <c r="D857" s="11">
        <v>200.29</v>
      </c>
      <c r="E857" s="11">
        <v>202.11</v>
      </c>
      <c r="F857" s="11">
        <v>198.22</v>
      </c>
      <c r="G857" s="11">
        <v>201.97</v>
      </c>
    </row>
    <row r="858" spans="1:7" x14ac:dyDescent="0.25">
      <c r="A858" s="10">
        <v>38396</v>
      </c>
      <c r="B858" s="10">
        <f>GBPJPY10080[[#This Row],[date_start]]+5</f>
        <v>38401</v>
      </c>
      <c r="C858">
        <v>67183</v>
      </c>
      <c r="D858" s="11">
        <v>197.2</v>
      </c>
      <c r="E858" s="11">
        <v>200.6</v>
      </c>
      <c r="F858" s="11">
        <v>196.32</v>
      </c>
      <c r="G858" s="11">
        <v>200.23</v>
      </c>
    </row>
    <row r="859" spans="1:7" x14ac:dyDescent="0.25">
      <c r="A859" s="10">
        <v>38389</v>
      </c>
      <c r="B859" s="10">
        <f>GBPJPY10080[[#This Row],[date_start]]+5</f>
        <v>38394</v>
      </c>
      <c r="C859">
        <v>69762</v>
      </c>
      <c r="D859" s="11">
        <v>195.82</v>
      </c>
      <c r="E859" s="11">
        <v>198.02</v>
      </c>
      <c r="F859" s="11">
        <v>194.51</v>
      </c>
      <c r="G859" s="11">
        <v>197.51</v>
      </c>
    </row>
    <row r="860" spans="1:7" x14ac:dyDescent="0.25">
      <c r="A860" s="10">
        <v>38382</v>
      </c>
      <c r="B860" s="10">
        <f>GBPJPY10080[[#This Row],[date_start]]+5</f>
        <v>38387</v>
      </c>
      <c r="C860">
        <v>66464</v>
      </c>
      <c r="D860" s="11">
        <v>195.44</v>
      </c>
      <c r="E860" s="11">
        <v>196.97</v>
      </c>
      <c r="F860" s="11">
        <v>194.7</v>
      </c>
      <c r="G860" s="11">
        <v>195.29</v>
      </c>
    </row>
    <row r="861" spans="1:7" x14ac:dyDescent="0.25">
      <c r="A861" s="10">
        <v>38375</v>
      </c>
      <c r="B861" s="10">
        <f>GBPJPY10080[[#This Row],[date_start]]+5</f>
        <v>38380</v>
      </c>
      <c r="C861">
        <v>67780</v>
      </c>
      <c r="D861" s="11">
        <v>193.16</v>
      </c>
      <c r="E861" s="11">
        <v>195.4</v>
      </c>
      <c r="F861" s="11">
        <v>192.48</v>
      </c>
      <c r="G861" s="11">
        <v>195.06</v>
      </c>
    </row>
    <row r="862" spans="1:7" x14ac:dyDescent="0.25">
      <c r="A862" s="10">
        <v>38368</v>
      </c>
      <c r="B862" s="10">
        <f>GBPJPY10080[[#This Row],[date_start]]+5</f>
        <v>38373</v>
      </c>
      <c r="C862">
        <v>69674</v>
      </c>
      <c r="D862" s="11">
        <v>190.84</v>
      </c>
      <c r="E862" s="11">
        <v>194.3</v>
      </c>
      <c r="F862" s="11">
        <v>189.56</v>
      </c>
      <c r="G862" s="11">
        <v>192.73</v>
      </c>
    </row>
    <row r="863" spans="1:7" x14ac:dyDescent="0.25">
      <c r="A863" s="10">
        <v>38361</v>
      </c>
      <c r="B863" s="10">
        <f>GBPJPY10080[[#This Row],[date_start]]+5</f>
        <v>38366</v>
      </c>
      <c r="C863">
        <v>69215</v>
      </c>
      <c r="D863" s="11">
        <v>196</v>
      </c>
      <c r="E863" s="11">
        <v>196.37</v>
      </c>
      <c r="F863" s="11">
        <v>190.04</v>
      </c>
      <c r="G863" s="11">
        <v>190.98</v>
      </c>
    </row>
    <row r="864" spans="1:7" x14ac:dyDescent="0.25">
      <c r="A864" s="10">
        <v>38354</v>
      </c>
      <c r="B864" s="10">
        <f>GBPJPY10080[[#This Row],[date_start]]+5</f>
        <v>38359</v>
      </c>
      <c r="C864">
        <v>74815</v>
      </c>
      <c r="D864" s="11">
        <v>196.96</v>
      </c>
      <c r="E864" s="11">
        <v>197.34</v>
      </c>
      <c r="F864" s="11">
        <v>195.13</v>
      </c>
      <c r="G864" s="11">
        <v>196.23</v>
      </c>
    </row>
    <row r="865" spans="1:7" x14ac:dyDescent="0.25">
      <c r="A865" s="10">
        <v>38347</v>
      </c>
      <c r="B865" s="10">
        <f>GBPJPY10080[[#This Row],[date_start]]+5</f>
        <v>38352</v>
      </c>
      <c r="C865">
        <v>71562</v>
      </c>
      <c r="D865" s="11">
        <v>199.41</v>
      </c>
      <c r="E865" s="11">
        <v>200</v>
      </c>
      <c r="F865" s="11">
        <v>196.21</v>
      </c>
      <c r="G865" s="11">
        <v>196.46</v>
      </c>
    </row>
    <row r="866" spans="1:7" x14ac:dyDescent="0.25">
      <c r="A866" s="10">
        <v>38340</v>
      </c>
      <c r="B866" s="10">
        <f>GBPJPY10080[[#This Row],[date_start]]+5</f>
        <v>38345</v>
      </c>
      <c r="C866">
        <v>81941</v>
      </c>
      <c r="D866" s="11">
        <v>202.22</v>
      </c>
      <c r="E866" s="11">
        <v>203.38</v>
      </c>
      <c r="F866" s="11">
        <v>198.51</v>
      </c>
      <c r="G866" s="11">
        <v>199.38</v>
      </c>
    </row>
    <row r="867" spans="1:7" x14ac:dyDescent="0.25">
      <c r="A867" s="10">
        <v>38333</v>
      </c>
      <c r="B867" s="10">
        <f>GBPJPY10080[[#This Row],[date_start]]+5</f>
        <v>38338</v>
      </c>
      <c r="C867">
        <v>116916</v>
      </c>
      <c r="D867" s="11">
        <v>201.52</v>
      </c>
      <c r="E867" s="11">
        <v>203.65</v>
      </c>
      <c r="F867" s="11">
        <v>200.65</v>
      </c>
      <c r="G867" s="11">
        <v>202.22</v>
      </c>
    </row>
    <row r="868" spans="1:7" x14ac:dyDescent="0.25">
      <c r="A868" s="10">
        <v>38326</v>
      </c>
      <c r="B868" s="10">
        <f>GBPJPY10080[[#This Row],[date_start]]+5</f>
        <v>38331</v>
      </c>
      <c r="C868">
        <v>120318</v>
      </c>
      <c r="D868" s="11">
        <v>198.27</v>
      </c>
      <c r="E868" s="11">
        <v>202.33</v>
      </c>
      <c r="F868" s="11">
        <v>198</v>
      </c>
      <c r="G868" s="11">
        <v>201.37</v>
      </c>
    </row>
    <row r="869" spans="1:7" x14ac:dyDescent="0.25">
      <c r="A869" s="10">
        <v>38319</v>
      </c>
      <c r="B869" s="10">
        <f>GBPJPY10080[[#This Row],[date_start]]+5</f>
        <v>38324</v>
      </c>
      <c r="C869">
        <v>120335</v>
      </c>
      <c r="D869" s="11">
        <v>194.14</v>
      </c>
      <c r="E869" s="11">
        <v>199.1</v>
      </c>
      <c r="F869" s="11">
        <v>193.87</v>
      </c>
      <c r="G869" s="11">
        <v>198.41</v>
      </c>
    </row>
    <row r="870" spans="1:7" x14ac:dyDescent="0.25">
      <c r="A870" s="10">
        <v>38312</v>
      </c>
      <c r="B870" s="10">
        <f>GBPJPY10080[[#This Row],[date_start]]+5</f>
        <v>38317</v>
      </c>
      <c r="C870">
        <v>81304</v>
      </c>
      <c r="D870" s="11">
        <v>191.53</v>
      </c>
      <c r="E870" s="11">
        <v>195</v>
      </c>
      <c r="F870" s="11">
        <v>190.94</v>
      </c>
      <c r="G870" s="11">
        <v>194.22</v>
      </c>
    </row>
    <row r="871" spans="1:7" x14ac:dyDescent="0.25">
      <c r="A871" s="10">
        <v>38305</v>
      </c>
      <c r="B871" s="10">
        <f>GBPJPY10080[[#This Row],[date_start]]+5</f>
        <v>38310</v>
      </c>
      <c r="C871">
        <v>82596</v>
      </c>
      <c r="D871" s="11">
        <v>195.99</v>
      </c>
      <c r="E871" s="11">
        <v>196</v>
      </c>
      <c r="F871" s="11">
        <v>190.89</v>
      </c>
      <c r="G871" s="11">
        <v>191.4</v>
      </c>
    </row>
    <row r="872" spans="1:7" x14ac:dyDescent="0.25">
      <c r="A872" s="10">
        <v>38298</v>
      </c>
      <c r="B872" s="10">
        <f>GBPJPY10080[[#This Row],[date_start]]+5</f>
        <v>38303</v>
      </c>
      <c r="C872">
        <v>81291</v>
      </c>
      <c r="D872" s="11">
        <v>195.88</v>
      </c>
      <c r="E872" s="11">
        <v>197.94</v>
      </c>
      <c r="F872" s="11">
        <v>195.16</v>
      </c>
      <c r="G872" s="11">
        <v>195.89</v>
      </c>
    </row>
    <row r="873" spans="1:7" x14ac:dyDescent="0.25">
      <c r="A873" s="10">
        <v>38291</v>
      </c>
      <c r="B873" s="10">
        <f>GBPJPY10080[[#This Row],[date_start]]+5</f>
        <v>38296</v>
      </c>
      <c r="C873">
        <v>83692</v>
      </c>
      <c r="D873" s="11">
        <v>194.6</v>
      </c>
      <c r="E873" s="11">
        <v>196.73</v>
      </c>
      <c r="F873" s="11">
        <v>194.45</v>
      </c>
      <c r="G873" s="11">
        <v>195.77</v>
      </c>
    </row>
    <row r="874" spans="1:7" x14ac:dyDescent="0.25">
      <c r="A874" s="10">
        <v>38284</v>
      </c>
      <c r="B874" s="10">
        <f>GBPJPY10080[[#This Row],[date_start]]+5</f>
        <v>38289</v>
      </c>
      <c r="C874">
        <v>90928</v>
      </c>
      <c r="D874" s="11">
        <v>196.28</v>
      </c>
      <c r="E874" s="11">
        <v>196.8</v>
      </c>
      <c r="F874" s="11">
        <v>193.73</v>
      </c>
      <c r="G874" s="11">
        <v>194.33</v>
      </c>
    </row>
    <row r="875" spans="1:7" x14ac:dyDescent="0.25">
      <c r="A875" s="10">
        <v>38277</v>
      </c>
      <c r="B875" s="10">
        <f>GBPJPY10080[[#This Row],[date_start]]+5</f>
        <v>38282</v>
      </c>
      <c r="C875">
        <v>76927</v>
      </c>
      <c r="D875" s="11">
        <v>196.99</v>
      </c>
      <c r="E875" s="11">
        <v>197.49</v>
      </c>
      <c r="F875" s="11">
        <v>195.16</v>
      </c>
      <c r="G875" s="11">
        <v>196.03</v>
      </c>
    </row>
    <row r="876" spans="1:7" x14ac:dyDescent="0.25">
      <c r="A876" s="10">
        <v>38270</v>
      </c>
      <c r="B876" s="10">
        <f>GBPJPY10080[[#This Row],[date_start]]+5</f>
        <v>38275</v>
      </c>
      <c r="C876">
        <v>71357</v>
      </c>
      <c r="D876" s="11">
        <v>196.48</v>
      </c>
      <c r="E876" s="11">
        <v>198.91</v>
      </c>
      <c r="F876" s="11">
        <v>195.83</v>
      </c>
      <c r="G876" s="11">
        <v>197.2</v>
      </c>
    </row>
    <row r="877" spans="1:7" x14ac:dyDescent="0.25">
      <c r="A877" s="10">
        <v>38263</v>
      </c>
      <c r="B877" s="10">
        <f>GBPJPY10080[[#This Row],[date_start]]+5</f>
        <v>38268</v>
      </c>
      <c r="C877">
        <v>73969</v>
      </c>
      <c r="D877" s="11">
        <v>198.83</v>
      </c>
      <c r="E877" s="11">
        <v>199</v>
      </c>
      <c r="F877" s="11">
        <v>196.07</v>
      </c>
      <c r="G877" s="11">
        <v>196.45</v>
      </c>
    </row>
    <row r="878" spans="1:7" x14ac:dyDescent="0.25">
      <c r="A878" s="10">
        <v>38256</v>
      </c>
      <c r="B878" s="10">
        <f>GBPJPY10080[[#This Row],[date_start]]+5</f>
        <v>38261</v>
      </c>
      <c r="C878">
        <v>80205</v>
      </c>
      <c r="D878" s="11">
        <v>199.52</v>
      </c>
      <c r="E878" s="11">
        <v>202.43</v>
      </c>
      <c r="F878" s="11">
        <v>197.59</v>
      </c>
      <c r="G878" s="11">
        <v>198.71</v>
      </c>
    </row>
    <row r="879" spans="1:7" x14ac:dyDescent="0.25">
      <c r="A879" s="10">
        <v>38249</v>
      </c>
      <c r="B879" s="10">
        <f>GBPJPY10080[[#This Row],[date_start]]+5</f>
        <v>38254</v>
      </c>
      <c r="C879">
        <v>75807</v>
      </c>
      <c r="D879" s="11">
        <v>196.94</v>
      </c>
      <c r="E879" s="11">
        <v>200.12</v>
      </c>
      <c r="F879" s="11">
        <v>195.67</v>
      </c>
      <c r="G879" s="11">
        <v>199.67</v>
      </c>
    </row>
    <row r="880" spans="1:7" x14ac:dyDescent="0.25">
      <c r="A880" s="10">
        <v>38242</v>
      </c>
      <c r="B880" s="10">
        <f>GBPJPY10080[[#This Row],[date_start]]+5</f>
        <v>38247</v>
      </c>
      <c r="C880">
        <v>77429</v>
      </c>
      <c r="D880" s="11">
        <v>196.85</v>
      </c>
      <c r="E880" s="11">
        <v>198.58</v>
      </c>
      <c r="F880" s="11">
        <v>195.01</v>
      </c>
      <c r="G880" s="11">
        <v>196.83</v>
      </c>
    </row>
    <row r="881" spans="1:7" x14ac:dyDescent="0.25">
      <c r="A881" s="10">
        <v>38235</v>
      </c>
      <c r="B881" s="10">
        <f>GBPJPY10080[[#This Row],[date_start]]+5</f>
        <v>38240</v>
      </c>
      <c r="C881">
        <v>75489</v>
      </c>
      <c r="D881" s="11">
        <v>196.15</v>
      </c>
      <c r="E881" s="11">
        <v>197.3</v>
      </c>
      <c r="F881" s="11">
        <v>193.61</v>
      </c>
      <c r="G881" s="11">
        <v>196.96</v>
      </c>
    </row>
    <row r="882" spans="1:7" x14ac:dyDescent="0.25">
      <c r="A882" s="10">
        <v>38228</v>
      </c>
      <c r="B882" s="10">
        <f>GBPJPY10080[[#This Row],[date_start]]+5</f>
        <v>38233</v>
      </c>
      <c r="C882">
        <v>79610</v>
      </c>
      <c r="D882" s="11">
        <v>196.18</v>
      </c>
      <c r="E882" s="11">
        <v>197.86</v>
      </c>
      <c r="F882" s="11">
        <v>194.91</v>
      </c>
      <c r="G882" s="11">
        <v>196.27</v>
      </c>
    </row>
    <row r="883" spans="1:7" x14ac:dyDescent="0.25">
      <c r="A883" s="10">
        <v>38221</v>
      </c>
      <c r="B883" s="10">
        <f>GBPJPY10080[[#This Row],[date_start]]+5</f>
        <v>38226</v>
      </c>
      <c r="C883">
        <v>93741</v>
      </c>
      <c r="D883" s="11">
        <v>198.57</v>
      </c>
      <c r="E883" s="11">
        <v>199.33</v>
      </c>
      <c r="F883" s="11">
        <v>195.67</v>
      </c>
      <c r="G883" s="11">
        <v>196.32</v>
      </c>
    </row>
    <row r="884" spans="1:7" x14ac:dyDescent="0.25">
      <c r="A884" s="10">
        <v>38214</v>
      </c>
      <c r="B884" s="10">
        <f>GBPJPY10080[[#This Row],[date_start]]+5</f>
        <v>38219</v>
      </c>
      <c r="C884">
        <v>107688</v>
      </c>
      <c r="D884" s="11">
        <v>203.78</v>
      </c>
      <c r="E884" s="11">
        <v>204.73</v>
      </c>
      <c r="F884" s="11">
        <v>198.24</v>
      </c>
      <c r="G884" s="11">
        <v>198.51</v>
      </c>
    </row>
    <row r="885" spans="1:7" x14ac:dyDescent="0.25">
      <c r="A885" s="10">
        <v>38207</v>
      </c>
      <c r="B885" s="10">
        <f>GBPJPY10080[[#This Row],[date_start]]+5</f>
        <v>38212</v>
      </c>
      <c r="C885">
        <v>112089</v>
      </c>
      <c r="D885" s="11">
        <v>203.49</v>
      </c>
      <c r="E885" s="11">
        <v>204.14</v>
      </c>
      <c r="F885" s="11">
        <v>201.85</v>
      </c>
      <c r="G885" s="11">
        <v>203.98</v>
      </c>
    </row>
    <row r="886" spans="1:7" x14ac:dyDescent="0.25">
      <c r="A886" s="10">
        <v>38200</v>
      </c>
      <c r="B886" s="10">
        <f>GBPJPY10080[[#This Row],[date_start]]+5</f>
        <v>38205</v>
      </c>
      <c r="C886">
        <v>126720</v>
      </c>
      <c r="D886" s="11">
        <v>202.52</v>
      </c>
      <c r="E886" s="11">
        <v>203.96</v>
      </c>
      <c r="F886" s="11">
        <v>201.29</v>
      </c>
      <c r="G886" s="11">
        <v>203.36</v>
      </c>
    </row>
    <row r="887" spans="1:7" x14ac:dyDescent="0.25">
      <c r="A887" s="10">
        <v>38193</v>
      </c>
      <c r="B887" s="10">
        <f>GBPJPY10080[[#This Row],[date_start]]+5</f>
        <v>38198</v>
      </c>
      <c r="C887">
        <v>139555</v>
      </c>
      <c r="D887" s="11">
        <v>201.85</v>
      </c>
      <c r="E887" s="11">
        <v>204.13</v>
      </c>
      <c r="F887" s="11">
        <v>201</v>
      </c>
      <c r="G887" s="11">
        <v>202.55</v>
      </c>
    </row>
    <row r="888" spans="1:7" x14ac:dyDescent="0.25">
      <c r="A888" s="10">
        <v>38186</v>
      </c>
      <c r="B888" s="10">
        <f>GBPJPY10080[[#This Row],[date_start]]+5</f>
        <v>38191</v>
      </c>
      <c r="C888">
        <v>129994</v>
      </c>
      <c r="D888" s="11">
        <v>203.91</v>
      </c>
      <c r="E888" s="11">
        <v>204.12</v>
      </c>
      <c r="F888" s="11">
        <v>200.45</v>
      </c>
      <c r="G888" s="11">
        <v>201.74</v>
      </c>
    </row>
    <row r="889" spans="1:7" x14ac:dyDescent="0.25">
      <c r="A889" s="10">
        <v>38179</v>
      </c>
      <c r="B889" s="10">
        <f>GBPJPY10080[[#This Row],[date_start]]+5</f>
        <v>38184</v>
      </c>
      <c r="C889">
        <v>133839</v>
      </c>
      <c r="D889" s="11">
        <v>200.54</v>
      </c>
      <c r="E889" s="11">
        <v>203.97</v>
      </c>
      <c r="F889" s="11">
        <v>200.07</v>
      </c>
      <c r="G889" s="11">
        <v>203.52</v>
      </c>
    </row>
    <row r="890" spans="1:7" x14ac:dyDescent="0.25">
      <c r="A890" s="10">
        <v>38172</v>
      </c>
      <c r="B890" s="10">
        <f>GBPJPY10080[[#This Row],[date_start]]+5</f>
        <v>38177</v>
      </c>
      <c r="C890">
        <v>123959</v>
      </c>
      <c r="D890" s="11">
        <v>198.46</v>
      </c>
      <c r="E890" s="11">
        <v>202.14</v>
      </c>
      <c r="F890" s="11">
        <v>198.36</v>
      </c>
      <c r="G890" s="11">
        <v>201.09</v>
      </c>
    </row>
    <row r="891" spans="1:7" x14ac:dyDescent="0.25">
      <c r="A891" s="10">
        <v>38165</v>
      </c>
      <c r="B891" s="10">
        <f>GBPJPY10080[[#This Row],[date_start]]+5</f>
        <v>38170</v>
      </c>
      <c r="C891">
        <v>122305</v>
      </c>
      <c r="D891" s="11">
        <v>196.14</v>
      </c>
      <c r="E891" s="11">
        <v>198.94</v>
      </c>
      <c r="F891" s="11">
        <v>195.34</v>
      </c>
      <c r="G891" s="11">
        <v>198.24</v>
      </c>
    </row>
    <row r="892" spans="1:7" x14ac:dyDescent="0.25">
      <c r="A892" s="10">
        <v>38158</v>
      </c>
      <c r="B892" s="10">
        <f>GBPJPY10080[[#This Row],[date_start]]+5</f>
        <v>38163</v>
      </c>
      <c r="C892">
        <v>95986</v>
      </c>
      <c r="D892" s="11">
        <v>199.66</v>
      </c>
      <c r="E892" s="11">
        <v>200.27</v>
      </c>
      <c r="F892" s="11">
        <v>194.55</v>
      </c>
      <c r="G892" s="11">
        <v>196.45</v>
      </c>
    </row>
    <row r="893" spans="1:7" x14ac:dyDescent="0.25">
      <c r="A893" s="10">
        <v>38151</v>
      </c>
      <c r="B893" s="10">
        <f>GBPJPY10080[[#This Row],[date_start]]+5</f>
        <v>38156</v>
      </c>
      <c r="C893">
        <v>95903</v>
      </c>
      <c r="D893" s="11">
        <v>200.53</v>
      </c>
      <c r="E893" s="11">
        <v>202.19</v>
      </c>
      <c r="F893" s="11">
        <v>199.35</v>
      </c>
      <c r="G893" s="11">
        <v>200.11</v>
      </c>
    </row>
    <row r="894" spans="1:7" x14ac:dyDescent="0.25">
      <c r="A894" s="10">
        <v>38144</v>
      </c>
      <c r="B894" s="10">
        <f>GBPJPY10080[[#This Row],[date_start]]+5</f>
        <v>38149</v>
      </c>
      <c r="C894">
        <v>105004</v>
      </c>
      <c r="D894" s="11">
        <v>204.21</v>
      </c>
      <c r="E894" s="11">
        <v>204.66</v>
      </c>
      <c r="F894" s="11">
        <v>198.88</v>
      </c>
      <c r="G894" s="11">
        <v>200.29</v>
      </c>
    </row>
    <row r="895" spans="1:7" x14ac:dyDescent="0.25">
      <c r="A895" s="10">
        <v>38137</v>
      </c>
      <c r="B895" s="10">
        <f>GBPJPY10080[[#This Row],[date_start]]+5</f>
        <v>38142</v>
      </c>
      <c r="C895">
        <v>101566</v>
      </c>
      <c r="D895" s="11">
        <v>202.36</v>
      </c>
      <c r="E895" s="11">
        <v>205.46</v>
      </c>
      <c r="F895" s="11">
        <v>200.11</v>
      </c>
      <c r="G895" s="11">
        <v>204.75</v>
      </c>
    </row>
    <row r="896" spans="1:7" x14ac:dyDescent="0.25">
      <c r="A896" s="10">
        <v>38130</v>
      </c>
      <c r="B896" s="10">
        <f>GBPJPY10080[[#This Row],[date_start]]+5</f>
        <v>38135</v>
      </c>
      <c r="C896">
        <v>106680</v>
      </c>
      <c r="D896" s="11">
        <v>200.62</v>
      </c>
      <c r="E896" s="11">
        <v>204.12</v>
      </c>
      <c r="F896" s="11">
        <v>200.34</v>
      </c>
      <c r="G896" s="11">
        <v>201.99</v>
      </c>
    </row>
    <row r="897" spans="1:7" x14ac:dyDescent="0.25">
      <c r="A897" s="10">
        <v>38123</v>
      </c>
      <c r="B897" s="10">
        <f>GBPJPY10080[[#This Row],[date_start]]+5</f>
        <v>38128</v>
      </c>
      <c r="C897">
        <v>106813</v>
      </c>
      <c r="D897" s="11">
        <v>201.17</v>
      </c>
      <c r="E897" s="11">
        <v>202.94</v>
      </c>
      <c r="F897" s="11">
        <v>199.4</v>
      </c>
      <c r="G897" s="11">
        <v>201.16</v>
      </c>
    </row>
    <row r="898" spans="1:7" x14ac:dyDescent="0.25">
      <c r="A898" s="10">
        <v>38116</v>
      </c>
      <c r="B898" s="10">
        <f>GBPJPY10080[[#This Row],[date_start]]+5</f>
        <v>38121</v>
      </c>
      <c r="C898">
        <v>102939</v>
      </c>
      <c r="D898" s="11">
        <v>200.62</v>
      </c>
      <c r="E898" s="11">
        <v>202.5</v>
      </c>
      <c r="F898" s="11">
        <v>197.87</v>
      </c>
      <c r="G898" s="11">
        <v>201.25</v>
      </c>
    </row>
    <row r="899" spans="1:7" x14ac:dyDescent="0.25">
      <c r="A899" s="10">
        <v>38109</v>
      </c>
      <c r="B899" s="10">
        <f>GBPJPY10080[[#This Row],[date_start]]+5</f>
        <v>38114</v>
      </c>
      <c r="C899">
        <v>104185</v>
      </c>
      <c r="D899" s="11">
        <v>196.59</v>
      </c>
      <c r="E899" s="11">
        <v>200.82</v>
      </c>
      <c r="F899" s="11">
        <v>194.03</v>
      </c>
      <c r="G899" s="11">
        <v>200.71</v>
      </c>
    </row>
    <row r="900" spans="1:7" x14ac:dyDescent="0.25">
      <c r="A900" s="10">
        <v>38102</v>
      </c>
      <c r="B900" s="10">
        <f>GBPJPY10080[[#This Row],[date_start]]+5</f>
        <v>38107</v>
      </c>
      <c r="C900">
        <v>107084</v>
      </c>
      <c r="D900" s="11">
        <v>193.29</v>
      </c>
      <c r="E900" s="11">
        <v>196.83</v>
      </c>
      <c r="F900" s="11">
        <v>192.82</v>
      </c>
      <c r="G900" s="11">
        <v>196.6</v>
      </c>
    </row>
    <row r="901" spans="1:7" x14ac:dyDescent="0.25">
      <c r="A901" s="10">
        <v>38095</v>
      </c>
      <c r="B901" s="10">
        <f>GBPJPY10080[[#This Row],[date_start]]+5</f>
        <v>38100</v>
      </c>
      <c r="C901">
        <v>91458</v>
      </c>
      <c r="D901" s="11">
        <v>193.71</v>
      </c>
      <c r="E901" s="11">
        <v>196.75</v>
      </c>
      <c r="F901" s="11">
        <v>192.42</v>
      </c>
      <c r="G901" s="11">
        <v>193.02</v>
      </c>
    </row>
    <row r="902" spans="1:7" x14ac:dyDescent="0.25">
      <c r="A902" s="10">
        <v>38088</v>
      </c>
      <c r="B902" s="10">
        <f>GBPJPY10080[[#This Row],[date_start]]+5</f>
        <v>38093</v>
      </c>
      <c r="C902">
        <v>106752</v>
      </c>
      <c r="D902" s="11">
        <v>194.96</v>
      </c>
      <c r="E902" s="11">
        <v>195.4</v>
      </c>
      <c r="F902" s="11">
        <v>192.5</v>
      </c>
      <c r="G902" s="11">
        <v>193.92</v>
      </c>
    </row>
    <row r="903" spans="1:7" x14ac:dyDescent="0.25">
      <c r="A903" s="10">
        <v>38081</v>
      </c>
      <c r="B903" s="10">
        <f>GBPJPY10080[[#This Row],[date_start]]+5</f>
        <v>38086</v>
      </c>
      <c r="C903">
        <v>91944</v>
      </c>
      <c r="D903" s="11">
        <v>190.87</v>
      </c>
      <c r="E903" s="11">
        <v>195.6</v>
      </c>
      <c r="F903" s="11">
        <v>189.98</v>
      </c>
      <c r="G903" s="11">
        <v>194.94</v>
      </c>
    </row>
    <row r="904" spans="1:7" x14ac:dyDescent="0.25">
      <c r="A904" s="10">
        <v>38074</v>
      </c>
      <c r="B904" s="10">
        <f>GBPJPY10080[[#This Row],[date_start]]+5</f>
        <v>38079</v>
      </c>
      <c r="C904">
        <v>97097</v>
      </c>
      <c r="D904" s="11">
        <v>191.48</v>
      </c>
      <c r="E904" s="11">
        <v>194.09</v>
      </c>
      <c r="F904" s="11">
        <v>189.61</v>
      </c>
      <c r="G904" s="11">
        <v>191.16</v>
      </c>
    </row>
    <row r="905" spans="1:7" x14ac:dyDescent="0.25">
      <c r="A905" s="10">
        <v>38067</v>
      </c>
      <c r="B905" s="10">
        <f>GBPJPY10080[[#This Row],[date_start]]+5</f>
        <v>38072</v>
      </c>
      <c r="C905">
        <v>89655</v>
      </c>
      <c r="D905" s="11">
        <v>195.96</v>
      </c>
      <c r="E905" s="11">
        <v>198.15</v>
      </c>
      <c r="F905" s="11">
        <v>190.21</v>
      </c>
      <c r="G905" s="11">
        <v>192.43</v>
      </c>
    </row>
    <row r="906" spans="1:7" x14ac:dyDescent="0.25">
      <c r="A906" s="10">
        <v>38060</v>
      </c>
      <c r="B906" s="10">
        <f>GBPJPY10080[[#This Row],[date_start]]+5</f>
        <v>38065</v>
      </c>
      <c r="C906">
        <v>91563</v>
      </c>
      <c r="D906" s="11">
        <v>199.21</v>
      </c>
      <c r="E906" s="11">
        <v>200.91</v>
      </c>
      <c r="F906" s="11">
        <v>194.46</v>
      </c>
      <c r="G906" s="11">
        <v>195.53</v>
      </c>
    </row>
    <row r="907" spans="1:7" x14ac:dyDescent="0.25">
      <c r="A907" s="10">
        <v>38053</v>
      </c>
      <c r="B907" s="10">
        <f>GBPJPY10080[[#This Row],[date_start]]+5</f>
        <v>38058</v>
      </c>
      <c r="C907">
        <v>88110</v>
      </c>
      <c r="D907" s="11">
        <v>207.18</v>
      </c>
      <c r="E907" s="11">
        <v>208.19</v>
      </c>
      <c r="F907" s="11">
        <v>198.4</v>
      </c>
      <c r="G907" s="11">
        <v>199.76</v>
      </c>
    </row>
    <row r="908" spans="1:7" x14ac:dyDescent="0.25">
      <c r="A908" s="10">
        <v>38046</v>
      </c>
      <c r="B908" s="10">
        <f>GBPJPY10080[[#This Row],[date_start]]+5</f>
        <v>38051</v>
      </c>
      <c r="C908">
        <v>83728</v>
      </c>
      <c r="D908" s="11">
        <v>203.63</v>
      </c>
      <c r="E908" s="11">
        <v>207.42</v>
      </c>
      <c r="F908" s="11">
        <v>199.97</v>
      </c>
      <c r="G908" s="11">
        <v>206.99</v>
      </c>
    </row>
    <row r="909" spans="1:7" x14ac:dyDescent="0.25">
      <c r="A909" s="10">
        <v>38039</v>
      </c>
      <c r="B909" s="10">
        <f>GBPJPY10080[[#This Row],[date_start]]+5</f>
        <v>38044</v>
      </c>
      <c r="C909">
        <v>84149</v>
      </c>
      <c r="D909" s="11">
        <v>202.69</v>
      </c>
      <c r="E909" s="11">
        <v>205.92</v>
      </c>
      <c r="F909" s="11">
        <v>200.77</v>
      </c>
      <c r="G909" s="11">
        <v>204.08</v>
      </c>
    </row>
    <row r="910" spans="1:7" x14ac:dyDescent="0.25">
      <c r="A910" s="10">
        <v>38032</v>
      </c>
      <c r="B910" s="10">
        <f>GBPJPY10080[[#This Row],[date_start]]+5</f>
        <v>38037</v>
      </c>
      <c r="C910">
        <v>77665</v>
      </c>
      <c r="D910" s="11">
        <v>198.73</v>
      </c>
      <c r="E910" s="11">
        <v>203.89</v>
      </c>
      <c r="F910" s="11">
        <v>198.14</v>
      </c>
      <c r="G910" s="11">
        <v>203.3</v>
      </c>
    </row>
    <row r="911" spans="1:7" x14ac:dyDescent="0.25">
      <c r="A911" s="10">
        <v>38025</v>
      </c>
      <c r="B911" s="10">
        <f>GBPJPY10080[[#This Row],[date_start]]+5</f>
        <v>38030</v>
      </c>
      <c r="C911">
        <v>81353</v>
      </c>
      <c r="D911" s="11">
        <v>195.16</v>
      </c>
      <c r="E911" s="11">
        <v>200.1</v>
      </c>
      <c r="F911" s="11">
        <v>194.77</v>
      </c>
      <c r="G911" s="11">
        <v>198.7</v>
      </c>
    </row>
    <row r="912" spans="1:7" x14ac:dyDescent="0.25">
      <c r="A912" s="10">
        <v>38018</v>
      </c>
      <c r="B912" s="10">
        <f>GBPJPY10080[[#This Row],[date_start]]+5</f>
        <v>38023</v>
      </c>
      <c r="C912">
        <v>84257</v>
      </c>
      <c r="D912" s="11">
        <v>192.93</v>
      </c>
      <c r="E912" s="11">
        <v>196.18</v>
      </c>
      <c r="F912" s="11">
        <v>191.51</v>
      </c>
      <c r="G912" s="11">
        <v>195.23</v>
      </c>
    </row>
    <row r="913" spans="1:7" x14ac:dyDescent="0.25">
      <c r="A913" s="10">
        <v>38011</v>
      </c>
      <c r="B913" s="10">
        <f>GBPJPY10080[[#This Row],[date_start]]+5</f>
        <v>38016</v>
      </c>
      <c r="C913">
        <v>87640</v>
      </c>
      <c r="D913" s="11">
        <v>194.36</v>
      </c>
      <c r="E913" s="11">
        <v>194.71</v>
      </c>
      <c r="F913" s="11">
        <v>190.91</v>
      </c>
      <c r="G913" s="11">
        <v>192.22</v>
      </c>
    </row>
    <row r="914" spans="1:7" x14ac:dyDescent="0.25">
      <c r="A914" s="10">
        <v>38004</v>
      </c>
      <c r="B914" s="10">
        <f>GBPJPY10080[[#This Row],[date_start]]+5</f>
        <v>38009</v>
      </c>
      <c r="C914">
        <v>79013</v>
      </c>
      <c r="D914" s="11">
        <v>191.76</v>
      </c>
      <c r="E914" s="11">
        <v>196.61</v>
      </c>
      <c r="F914" s="11">
        <v>191.04</v>
      </c>
      <c r="G914" s="11">
        <v>195.14</v>
      </c>
    </row>
    <row r="915" spans="1:7" x14ac:dyDescent="0.25">
      <c r="A915" s="10">
        <v>37997</v>
      </c>
      <c r="B915" s="10">
        <f>GBPJPY10080[[#This Row],[date_start]]+5</f>
        <v>38002</v>
      </c>
      <c r="C915">
        <v>76629</v>
      </c>
      <c r="D915" s="11">
        <v>196.97</v>
      </c>
      <c r="E915" s="11">
        <v>197.85</v>
      </c>
      <c r="F915" s="11">
        <v>191.36</v>
      </c>
      <c r="G915" s="11">
        <v>191.82</v>
      </c>
    </row>
    <row r="916" spans="1:7" x14ac:dyDescent="0.25">
      <c r="A916" s="10">
        <v>37990</v>
      </c>
      <c r="B916" s="10">
        <f>GBPJPY10080[[#This Row],[date_start]]+5</f>
        <v>37995</v>
      </c>
      <c r="C916">
        <v>72521</v>
      </c>
      <c r="D916" s="11">
        <v>192.03</v>
      </c>
      <c r="E916" s="11">
        <v>198.23</v>
      </c>
      <c r="F916" s="11">
        <v>190.99</v>
      </c>
      <c r="G916" s="11">
        <v>197.64</v>
      </c>
    </row>
    <row r="917" spans="1:7" x14ac:dyDescent="0.25">
      <c r="A917" s="10">
        <v>37983</v>
      </c>
      <c r="B917" s="10">
        <f>GBPJPY10080[[#This Row],[date_start]]+5</f>
        <v>37988</v>
      </c>
      <c r="C917">
        <v>69859</v>
      </c>
      <c r="D917" s="11">
        <v>190.09</v>
      </c>
      <c r="E917" s="11">
        <v>192.38</v>
      </c>
      <c r="F917" s="11">
        <v>189.17</v>
      </c>
      <c r="G917" s="11">
        <v>192.26</v>
      </c>
    </row>
    <row r="918" spans="1:7" x14ac:dyDescent="0.25">
      <c r="A918" s="10">
        <v>37976</v>
      </c>
      <c r="B918" s="10">
        <f>GBPJPY10080[[#This Row],[date_start]]+5</f>
        <v>37981</v>
      </c>
      <c r="C918">
        <v>75812</v>
      </c>
      <c r="D918" s="11">
        <v>190.2</v>
      </c>
      <c r="E918" s="11">
        <v>190.72</v>
      </c>
      <c r="F918" s="11">
        <v>188.88</v>
      </c>
      <c r="G918" s="11">
        <v>190.29</v>
      </c>
    </row>
    <row r="919" spans="1:7" x14ac:dyDescent="0.25">
      <c r="A919" s="10">
        <v>37969</v>
      </c>
      <c r="B919" s="10">
        <f>GBPJPY10080[[#This Row],[date_start]]+5</f>
        <v>37974</v>
      </c>
      <c r="C919">
        <v>73795</v>
      </c>
      <c r="D919" s="11">
        <v>187.96</v>
      </c>
      <c r="E919" s="11">
        <v>191.08</v>
      </c>
      <c r="F919" s="11">
        <v>187.52</v>
      </c>
      <c r="G919" s="11">
        <v>190.24</v>
      </c>
    </row>
    <row r="920" spans="1:7" x14ac:dyDescent="0.25">
      <c r="A920" s="10">
        <v>37962</v>
      </c>
      <c r="B920" s="10">
        <f>GBPJPY10080[[#This Row],[date_start]]+5</f>
        <v>37967</v>
      </c>
      <c r="C920">
        <v>74655</v>
      </c>
      <c r="D920" s="11">
        <v>186.42</v>
      </c>
      <c r="E920" s="11">
        <v>189.37</v>
      </c>
      <c r="F920" s="11">
        <v>185.55</v>
      </c>
      <c r="G920" s="11">
        <v>188.25</v>
      </c>
    </row>
    <row r="921" spans="1:7" x14ac:dyDescent="0.25">
      <c r="A921" s="10">
        <v>37955</v>
      </c>
      <c r="B921" s="10">
        <f>GBPJPY10080[[#This Row],[date_start]]+5</f>
        <v>37960</v>
      </c>
      <c r="C921">
        <v>77871</v>
      </c>
      <c r="D921" s="11">
        <v>188.98</v>
      </c>
      <c r="E921" s="11">
        <v>189.7</v>
      </c>
      <c r="F921" s="11">
        <v>185.86</v>
      </c>
      <c r="G921" s="11">
        <v>186.2</v>
      </c>
    </row>
    <row r="922" spans="1:7" x14ac:dyDescent="0.25">
      <c r="A922" s="10">
        <v>37948</v>
      </c>
      <c r="B922" s="10">
        <f>GBPJPY10080[[#This Row],[date_start]]+5</f>
        <v>37953</v>
      </c>
      <c r="C922">
        <v>70008</v>
      </c>
      <c r="D922" s="11">
        <v>185.57</v>
      </c>
      <c r="E922" s="11">
        <v>188.92</v>
      </c>
      <c r="F922" s="11">
        <v>184.56</v>
      </c>
      <c r="G922" s="11">
        <v>188.82</v>
      </c>
    </row>
    <row r="923" spans="1:7" x14ac:dyDescent="0.25">
      <c r="A923" s="10">
        <v>37941</v>
      </c>
      <c r="B923" s="10">
        <f>GBPJPY10080[[#This Row],[date_start]]+5</f>
        <v>37946</v>
      </c>
      <c r="C923">
        <v>79357</v>
      </c>
      <c r="D923" s="11">
        <v>183.14</v>
      </c>
      <c r="E923" s="11">
        <v>186.17</v>
      </c>
      <c r="F923" s="11">
        <v>182.81</v>
      </c>
      <c r="G923" s="11">
        <v>185.35</v>
      </c>
    </row>
    <row r="924" spans="1:7" x14ac:dyDescent="0.25">
      <c r="A924" s="10">
        <v>37934</v>
      </c>
      <c r="B924" s="10">
        <f>GBPJPY10080[[#This Row],[date_start]]+5</f>
        <v>37939</v>
      </c>
      <c r="C924">
        <v>70058</v>
      </c>
      <c r="D924" s="11">
        <v>183.21</v>
      </c>
      <c r="E924" s="11">
        <v>183.6</v>
      </c>
      <c r="F924" s="11">
        <v>180.38</v>
      </c>
      <c r="G924" s="11">
        <v>182.99</v>
      </c>
    </row>
    <row r="925" spans="1:7" x14ac:dyDescent="0.25">
      <c r="A925" s="10">
        <v>37927</v>
      </c>
      <c r="B925" s="10">
        <f>GBPJPY10080[[#This Row],[date_start]]+5</f>
        <v>37932</v>
      </c>
      <c r="C925">
        <v>72276</v>
      </c>
      <c r="D925" s="11">
        <v>186.06</v>
      </c>
      <c r="E925" s="11">
        <v>187.38</v>
      </c>
      <c r="F925" s="11">
        <v>182.18</v>
      </c>
      <c r="G925" s="11">
        <v>183.35</v>
      </c>
    </row>
    <row r="926" spans="1:7" x14ac:dyDescent="0.25">
      <c r="A926" s="10">
        <v>37920</v>
      </c>
      <c r="B926" s="10">
        <f>GBPJPY10080[[#This Row],[date_start]]+5</f>
        <v>37925</v>
      </c>
      <c r="C926">
        <v>70550</v>
      </c>
      <c r="D926" s="11">
        <v>184.88</v>
      </c>
      <c r="E926" s="11">
        <v>187.03</v>
      </c>
      <c r="F926" s="11">
        <v>182.9</v>
      </c>
      <c r="G926" s="11">
        <v>186.85</v>
      </c>
    </row>
    <row r="927" spans="1:7" x14ac:dyDescent="0.25">
      <c r="A927" s="10">
        <v>37913</v>
      </c>
      <c r="B927" s="10">
        <f>GBPJPY10080[[#This Row],[date_start]]+5</f>
        <v>37918</v>
      </c>
      <c r="C927">
        <v>74005</v>
      </c>
      <c r="D927" s="11">
        <v>182.85</v>
      </c>
      <c r="E927" s="11">
        <v>186.52</v>
      </c>
      <c r="F927" s="11">
        <v>182.64</v>
      </c>
      <c r="G927" s="11">
        <v>185.18</v>
      </c>
    </row>
    <row r="928" spans="1:7" x14ac:dyDescent="0.25">
      <c r="A928" s="10">
        <v>37906</v>
      </c>
      <c r="B928" s="10">
        <f>GBPJPY10080[[#This Row],[date_start]]+5</f>
        <v>37911</v>
      </c>
      <c r="C928">
        <v>72237</v>
      </c>
      <c r="D928" s="11">
        <v>180.55</v>
      </c>
      <c r="E928" s="11">
        <v>184.18</v>
      </c>
      <c r="F928" s="11">
        <v>179.36</v>
      </c>
      <c r="G928" s="11">
        <v>183.53</v>
      </c>
    </row>
    <row r="929" spans="1:7" x14ac:dyDescent="0.25">
      <c r="A929" s="10">
        <v>37899</v>
      </c>
      <c r="B929" s="10">
        <f>GBPJPY10080[[#This Row],[date_start]]+5</f>
        <v>37904</v>
      </c>
      <c r="C929">
        <v>78357</v>
      </c>
      <c r="D929" s="11">
        <v>184.37</v>
      </c>
      <c r="E929" s="11">
        <v>186.26</v>
      </c>
      <c r="F929" s="11">
        <v>180.08</v>
      </c>
      <c r="G929" s="11">
        <v>180.94</v>
      </c>
    </row>
    <row r="930" spans="1:7" x14ac:dyDescent="0.25">
      <c r="A930" s="10">
        <v>37892</v>
      </c>
      <c r="B930" s="10">
        <f>GBPJPY10080[[#This Row],[date_start]]+5</f>
        <v>37897</v>
      </c>
      <c r="C930">
        <v>82049</v>
      </c>
      <c r="D930" s="11">
        <v>185.05</v>
      </c>
      <c r="E930" s="11">
        <v>186.34</v>
      </c>
      <c r="F930" s="11">
        <v>183.24</v>
      </c>
      <c r="G930" s="11">
        <v>184.39</v>
      </c>
    </row>
    <row r="931" spans="1:7" x14ac:dyDescent="0.25">
      <c r="A931" s="10">
        <v>37885</v>
      </c>
      <c r="B931" s="10">
        <f>GBPJPY10080[[#This Row],[date_start]]+5</f>
        <v>37890</v>
      </c>
      <c r="C931">
        <v>82433</v>
      </c>
      <c r="D931" s="11">
        <v>185.29</v>
      </c>
      <c r="E931" s="11">
        <v>186.38</v>
      </c>
      <c r="F931" s="11">
        <v>183.31</v>
      </c>
      <c r="G931" s="11">
        <v>185.37</v>
      </c>
    </row>
    <row r="932" spans="1:7" x14ac:dyDescent="0.25">
      <c r="A932" s="10">
        <v>37878</v>
      </c>
      <c r="B932" s="10">
        <f>GBPJPY10080[[#This Row],[date_start]]+5</f>
        <v>37883</v>
      </c>
      <c r="C932">
        <v>77705</v>
      </c>
      <c r="D932" s="11">
        <v>188.34</v>
      </c>
      <c r="E932" s="11">
        <v>189.04</v>
      </c>
      <c r="F932" s="11">
        <v>184.09</v>
      </c>
      <c r="G932" s="11">
        <v>186.51</v>
      </c>
    </row>
    <row r="933" spans="1:7" x14ac:dyDescent="0.25">
      <c r="A933" s="10">
        <v>37871</v>
      </c>
      <c r="B933" s="10">
        <f>GBPJPY10080[[#This Row],[date_start]]+5</f>
        <v>37876</v>
      </c>
      <c r="C933">
        <v>72391</v>
      </c>
      <c r="D933" s="11">
        <v>186.55</v>
      </c>
      <c r="E933" s="11">
        <v>188.66</v>
      </c>
      <c r="F933" s="11">
        <v>183.59</v>
      </c>
      <c r="G933" s="11">
        <v>188.03</v>
      </c>
    </row>
    <row r="934" spans="1:7" x14ac:dyDescent="0.25">
      <c r="A934" s="10">
        <v>37864</v>
      </c>
      <c r="B934" s="10">
        <f>GBPJPY10080[[#This Row],[date_start]]+5</f>
        <v>37869</v>
      </c>
      <c r="C934">
        <v>71014</v>
      </c>
      <c r="D934" s="11">
        <v>184.34</v>
      </c>
      <c r="E934" s="11">
        <v>186.27</v>
      </c>
      <c r="F934" s="11">
        <v>181.25</v>
      </c>
      <c r="G934" s="11">
        <v>185.62</v>
      </c>
    </row>
    <row r="935" spans="1:7" x14ac:dyDescent="0.25">
      <c r="A935" s="10">
        <v>37857</v>
      </c>
      <c r="B935" s="10">
        <f>GBPJPY10080[[#This Row],[date_start]]+5</f>
        <v>37862</v>
      </c>
      <c r="C935">
        <v>68071</v>
      </c>
      <c r="D935" s="11">
        <v>185.01</v>
      </c>
      <c r="E935" s="11">
        <v>185.57</v>
      </c>
      <c r="F935" s="11">
        <v>183.37</v>
      </c>
      <c r="G935" s="11">
        <v>184.46</v>
      </c>
    </row>
    <row r="936" spans="1:7" x14ac:dyDescent="0.25">
      <c r="A936" s="10">
        <v>37850</v>
      </c>
      <c r="B936" s="10">
        <f>GBPJPY10080[[#This Row],[date_start]]+5</f>
        <v>37855</v>
      </c>
      <c r="C936">
        <v>71934</v>
      </c>
      <c r="D936" s="11">
        <v>190.46</v>
      </c>
      <c r="E936" s="11">
        <v>190.81</v>
      </c>
      <c r="F936" s="11">
        <v>184.28</v>
      </c>
      <c r="G936" s="11">
        <v>185.08</v>
      </c>
    </row>
    <row r="937" spans="1:7" x14ac:dyDescent="0.25">
      <c r="A937" s="10">
        <v>37843</v>
      </c>
      <c r="B937" s="10">
        <f>GBPJPY10080[[#This Row],[date_start]]+5</f>
        <v>37848</v>
      </c>
      <c r="C937">
        <v>70474</v>
      </c>
      <c r="D937" s="11">
        <v>190.83</v>
      </c>
      <c r="E937" s="11">
        <v>192.56</v>
      </c>
      <c r="F937" s="11">
        <v>188.96</v>
      </c>
      <c r="G937" s="11">
        <v>188.96</v>
      </c>
    </row>
    <row r="938" spans="1:7" x14ac:dyDescent="0.25">
      <c r="A938" s="10">
        <v>37836</v>
      </c>
      <c r="B938" s="10">
        <f>GBPJPY10080[[#This Row],[date_start]]+5</f>
        <v>37841</v>
      </c>
      <c r="C938">
        <v>70782</v>
      </c>
      <c r="D938" s="11">
        <v>193.31</v>
      </c>
      <c r="E938" s="11">
        <v>194.54</v>
      </c>
      <c r="F938" s="11">
        <v>190.55</v>
      </c>
      <c r="G938" s="11">
        <v>191.19</v>
      </c>
    </row>
    <row r="939" spans="1:7" x14ac:dyDescent="0.25">
      <c r="A939" s="10">
        <v>37829</v>
      </c>
      <c r="B939" s="10">
        <f>GBPJPY10080[[#This Row],[date_start]]+5</f>
        <v>37834</v>
      </c>
      <c r="C939">
        <v>69269</v>
      </c>
      <c r="D939" s="11">
        <v>192.65</v>
      </c>
      <c r="E939" s="11">
        <v>195.11</v>
      </c>
      <c r="F939" s="11">
        <v>192.34</v>
      </c>
      <c r="G939" s="11">
        <v>193.64</v>
      </c>
    </row>
    <row r="940" spans="1:7" x14ac:dyDescent="0.25">
      <c r="A940" s="10">
        <v>37822</v>
      </c>
      <c r="B940" s="10">
        <f>GBPJPY10080[[#This Row],[date_start]]+5</f>
        <v>37827</v>
      </c>
      <c r="C940">
        <v>68293</v>
      </c>
      <c r="D940" s="11">
        <v>187.36</v>
      </c>
      <c r="E940" s="11">
        <v>192.92</v>
      </c>
      <c r="F940" s="11">
        <v>186.76</v>
      </c>
      <c r="G940" s="11">
        <v>192.63</v>
      </c>
    </row>
    <row r="941" spans="1:7" x14ac:dyDescent="0.25">
      <c r="A941" s="10">
        <v>37815</v>
      </c>
      <c r="B941" s="10">
        <f>GBPJPY10080[[#This Row],[date_start]]+5</f>
        <v>37820</v>
      </c>
      <c r="C941">
        <v>72064</v>
      </c>
      <c r="D941" s="11">
        <v>192.01</v>
      </c>
      <c r="E941" s="11">
        <v>192.01</v>
      </c>
      <c r="F941" s="11">
        <v>186.28</v>
      </c>
      <c r="G941" s="11">
        <v>188.47</v>
      </c>
    </row>
    <row r="942" spans="1:7" x14ac:dyDescent="0.25">
      <c r="A942" s="10">
        <v>37808</v>
      </c>
      <c r="B942" s="10">
        <f>GBPJPY10080[[#This Row],[date_start]]+5</f>
        <v>37813</v>
      </c>
      <c r="C942">
        <v>72903</v>
      </c>
      <c r="D942" s="11">
        <v>196.77</v>
      </c>
      <c r="E942" s="11">
        <v>197.05</v>
      </c>
      <c r="F942" s="11">
        <v>190.92</v>
      </c>
      <c r="G942" s="11">
        <v>192.45</v>
      </c>
    </row>
    <row r="943" spans="1:7" x14ac:dyDescent="0.25">
      <c r="A943" s="10">
        <v>37801</v>
      </c>
      <c r="B943" s="10">
        <f>GBPJPY10080[[#This Row],[date_start]]+5</f>
        <v>37806</v>
      </c>
      <c r="C943">
        <v>70217</v>
      </c>
      <c r="D943" s="11">
        <v>197.41</v>
      </c>
      <c r="E943" s="11">
        <v>199.07</v>
      </c>
      <c r="F943" s="11">
        <v>196.08</v>
      </c>
      <c r="G943" s="11">
        <v>197.02</v>
      </c>
    </row>
    <row r="944" spans="1:7" x14ac:dyDescent="0.25">
      <c r="A944" s="10">
        <v>37794</v>
      </c>
      <c r="B944" s="10">
        <f>GBPJPY10080[[#This Row],[date_start]]+5</f>
        <v>37799</v>
      </c>
      <c r="C944">
        <v>82913</v>
      </c>
      <c r="D944" s="11">
        <v>196.86</v>
      </c>
      <c r="E944" s="11">
        <v>198.99</v>
      </c>
      <c r="F944" s="11">
        <v>195.19</v>
      </c>
      <c r="G944" s="11">
        <v>197.27</v>
      </c>
    </row>
    <row r="945" spans="1:7" x14ac:dyDescent="0.25">
      <c r="A945" s="10">
        <v>37787</v>
      </c>
      <c r="B945" s="10">
        <f>GBPJPY10080[[#This Row],[date_start]]+5</f>
        <v>37792</v>
      </c>
      <c r="C945">
        <v>72024</v>
      </c>
      <c r="D945" s="11">
        <v>196.53</v>
      </c>
      <c r="E945" s="11">
        <v>199.7</v>
      </c>
      <c r="F945" s="11">
        <v>196.2</v>
      </c>
      <c r="G945" s="11">
        <v>197.02</v>
      </c>
    </row>
    <row r="946" spans="1:7" x14ac:dyDescent="0.25">
      <c r="A946" s="10">
        <v>37780</v>
      </c>
      <c r="B946" s="10">
        <f>GBPJPY10080[[#This Row],[date_start]]+5</f>
        <v>37785</v>
      </c>
      <c r="C946">
        <v>66663</v>
      </c>
      <c r="D946" s="11">
        <v>196.94</v>
      </c>
      <c r="E946" s="11">
        <v>197.72</v>
      </c>
      <c r="F946" s="11">
        <v>193.73</v>
      </c>
      <c r="G946" s="11">
        <v>196.48</v>
      </c>
    </row>
    <row r="947" spans="1:7" x14ac:dyDescent="0.25">
      <c r="A947" s="10">
        <v>37773</v>
      </c>
      <c r="B947" s="10">
        <f>GBPJPY10080[[#This Row],[date_start]]+5</f>
        <v>37778</v>
      </c>
      <c r="C947">
        <v>68426</v>
      </c>
      <c r="D947" s="11">
        <v>194.6</v>
      </c>
      <c r="E947" s="11">
        <v>197.83</v>
      </c>
      <c r="F947" s="11">
        <v>192.79</v>
      </c>
      <c r="G947" s="11">
        <v>197.31</v>
      </c>
    </row>
    <row r="948" spans="1:7" x14ac:dyDescent="0.25">
      <c r="A948" s="10">
        <v>37766</v>
      </c>
      <c r="B948" s="10">
        <f>GBPJPY10080[[#This Row],[date_start]]+5</f>
        <v>37771</v>
      </c>
      <c r="C948">
        <v>61292</v>
      </c>
      <c r="D948" s="11">
        <v>190.83</v>
      </c>
      <c r="E948" s="11">
        <v>196.23</v>
      </c>
      <c r="F948" s="11">
        <v>190.8</v>
      </c>
      <c r="G948" s="11">
        <v>195.26</v>
      </c>
    </row>
    <row r="949" spans="1:7" x14ac:dyDescent="0.25">
      <c r="A949" s="10">
        <v>37759</v>
      </c>
      <c r="B949" s="10">
        <f>GBPJPY10080[[#This Row],[date_start]]+5</f>
        <v>37764</v>
      </c>
      <c r="C949">
        <v>60860</v>
      </c>
      <c r="D949" s="11">
        <v>188.13</v>
      </c>
      <c r="E949" s="11">
        <v>193.07</v>
      </c>
      <c r="F949" s="11">
        <v>187.48</v>
      </c>
      <c r="G949" s="11">
        <v>191.19</v>
      </c>
    </row>
    <row r="950" spans="1:7" x14ac:dyDescent="0.25">
      <c r="A950" s="10">
        <v>37752</v>
      </c>
      <c r="B950" s="10">
        <f>GBPJPY10080[[#This Row],[date_start]]+5</f>
        <v>37757</v>
      </c>
      <c r="C950">
        <v>73213</v>
      </c>
      <c r="D950" s="11">
        <v>188.58</v>
      </c>
      <c r="E950" s="11">
        <v>189.2</v>
      </c>
      <c r="F950" s="11">
        <v>186.87</v>
      </c>
      <c r="G950" s="11">
        <v>188.34</v>
      </c>
    </row>
    <row r="951" spans="1:7" x14ac:dyDescent="0.25">
      <c r="A951" s="10">
        <v>37745</v>
      </c>
      <c r="B951" s="10">
        <f>GBPJPY10080[[#This Row],[date_start]]+5</f>
        <v>37750</v>
      </c>
      <c r="C951">
        <v>68813</v>
      </c>
      <c r="D951" s="11">
        <v>190.89</v>
      </c>
      <c r="E951" s="11">
        <v>191.06</v>
      </c>
      <c r="F951" s="11">
        <v>185.07</v>
      </c>
      <c r="G951" s="11">
        <v>188.36</v>
      </c>
    </row>
    <row r="952" spans="1:7" x14ac:dyDescent="0.25">
      <c r="A952" s="10">
        <v>37738</v>
      </c>
      <c r="B952" s="10">
        <f>GBPJPY10080[[#This Row],[date_start]]+5</f>
        <v>37743</v>
      </c>
      <c r="C952">
        <v>66713</v>
      </c>
      <c r="D952" s="11">
        <v>191.49</v>
      </c>
      <c r="E952" s="11">
        <v>192.2</v>
      </c>
      <c r="F952" s="11">
        <v>189.32</v>
      </c>
      <c r="G952" s="11">
        <v>190.74</v>
      </c>
    </row>
    <row r="953" spans="1:7" x14ac:dyDescent="0.25">
      <c r="A953" s="10">
        <v>37731</v>
      </c>
      <c r="B953" s="10">
        <f>GBPJPY10080[[#This Row],[date_start]]+5</f>
        <v>37736</v>
      </c>
      <c r="C953">
        <v>67165</v>
      </c>
      <c r="D953" s="11">
        <v>187.94</v>
      </c>
      <c r="E953" s="11">
        <v>192.49</v>
      </c>
      <c r="F953" s="11">
        <v>187.77</v>
      </c>
      <c r="G953" s="11">
        <v>191.36</v>
      </c>
    </row>
    <row r="954" spans="1:7" x14ac:dyDescent="0.25">
      <c r="A954" s="10">
        <v>37724</v>
      </c>
      <c r="B954" s="10">
        <f>GBPJPY10080[[#This Row],[date_start]]+5</f>
        <v>37729</v>
      </c>
      <c r="C954">
        <v>60101</v>
      </c>
      <c r="D954" s="11">
        <v>189.38</v>
      </c>
      <c r="E954" s="11">
        <v>190.25</v>
      </c>
      <c r="F954" s="11">
        <v>187.74</v>
      </c>
      <c r="G954" s="11">
        <v>188.68</v>
      </c>
    </row>
    <row r="955" spans="1:7" x14ac:dyDescent="0.25">
      <c r="A955" s="10">
        <v>37717</v>
      </c>
      <c r="B955" s="10">
        <f>GBPJPY10080[[#This Row],[date_start]]+5</f>
        <v>37722</v>
      </c>
      <c r="C955">
        <v>70358</v>
      </c>
      <c r="D955" s="11">
        <v>187.28</v>
      </c>
      <c r="E955" s="11">
        <v>189.78</v>
      </c>
      <c r="F955" s="11">
        <v>185.54</v>
      </c>
      <c r="G955" s="11">
        <v>189.29</v>
      </c>
    </row>
    <row r="956" spans="1:7" x14ac:dyDescent="0.25">
      <c r="A956" s="10">
        <v>37710</v>
      </c>
      <c r="B956" s="10">
        <f>GBPJPY10080[[#This Row],[date_start]]+5</f>
        <v>37715</v>
      </c>
      <c r="C956">
        <v>73614</v>
      </c>
      <c r="D956" s="11">
        <v>188.7</v>
      </c>
      <c r="E956" s="11">
        <v>189.3</v>
      </c>
      <c r="F956" s="11">
        <v>185.76</v>
      </c>
      <c r="G956" s="11">
        <v>187.25</v>
      </c>
    </row>
    <row r="957" spans="1:7" x14ac:dyDescent="0.25">
      <c r="A957" s="10">
        <v>37703</v>
      </c>
      <c r="B957" s="10">
        <f>GBPJPY10080[[#This Row],[date_start]]+5</f>
        <v>37708</v>
      </c>
      <c r="C957">
        <v>73320</v>
      </c>
      <c r="D957" s="11">
        <v>189.36</v>
      </c>
      <c r="E957" s="11">
        <v>190.5</v>
      </c>
      <c r="F957" s="11">
        <v>187.27</v>
      </c>
      <c r="G957" s="11">
        <v>188.63</v>
      </c>
    </row>
    <row r="958" spans="1:7" x14ac:dyDescent="0.25">
      <c r="A958" s="10">
        <v>37696</v>
      </c>
      <c r="B958" s="10">
        <f>GBPJPY10080[[#This Row],[date_start]]+5</f>
        <v>37701</v>
      </c>
      <c r="C958">
        <v>79060</v>
      </c>
      <c r="D958" s="11">
        <v>187.58</v>
      </c>
      <c r="E958" s="11">
        <v>190.68</v>
      </c>
      <c r="F958" s="11">
        <v>184.82</v>
      </c>
      <c r="G958" s="11">
        <v>190.6</v>
      </c>
    </row>
    <row r="959" spans="1:7" x14ac:dyDescent="0.25">
      <c r="A959" s="10">
        <v>37689</v>
      </c>
      <c r="B959" s="10">
        <f>GBPJPY10080[[#This Row],[date_start]]+5</f>
        <v>37694</v>
      </c>
      <c r="C959">
        <v>73812</v>
      </c>
      <c r="D959" s="11">
        <v>187.68</v>
      </c>
      <c r="E959" s="11">
        <v>190.58</v>
      </c>
      <c r="F959" s="11">
        <v>185.81</v>
      </c>
      <c r="G959" s="11">
        <v>187.29</v>
      </c>
    </row>
    <row r="960" spans="1:7" x14ac:dyDescent="0.25">
      <c r="A960" s="10">
        <v>37682</v>
      </c>
      <c r="B960" s="10">
        <f>GBPJPY10080[[#This Row],[date_start]]+5</f>
        <v>37687</v>
      </c>
      <c r="C960">
        <v>68914</v>
      </c>
      <c r="D960" s="11">
        <v>185.81</v>
      </c>
      <c r="E960" s="11">
        <v>188.69</v>
      </c>
      <c r="F960" s="11">
        <v>184.71</v>
      </c>
      <c r="G960" s="11">
        <v>187.69</v>
      </c>
    </row>
    <row r="961" spans="1:7" x14ac:dyDescent="0.25">
      <c r="A961" s="10">
        <v>37675</v>
      </c>
      <c r="B961" s="10">
        <f>GBPJPY10080[[#This Row],[date_start]]+5</f>
        <v>37680</v>
      </c>
      <c r="C961">
        <v>70925</v>
      </c>
      <c r="D961" s="11">
        <v>187.28</v>
      </c>
      <c r="E961" s="11">
        <v>187.7</v>
      </c>
      <c r="F961" s="11">
        <v>183.88</v>
      </c>
      <c r="G961" s="11">
        <v>185.73</v>
      </c>
    </row>
    <row r="962" spans="1:7" x14ac:dyDescent="0.25">
      <c r="A962" s="10">
        <v>37668</v>
      </c>
      <c r="B962" s="10">
        <f>GBPJPY10080[[#This Row],[date_start]]+5</f>
        <v>37673</v>
      </c>
      <c r="C962">
        <v>71277</v>
      </c>
      <c r="D962" s="11">
        <v>194.23</v>
      </c>
      <c r="E962" s="11">
        <v>194.36</v>
      </c>
      <c r="F962" s="11">
        <v>187.09</v>
      </c>
      <c r="G962" s="11">
        <v>187.45</v>
      </c>
    </row>
    <row r="963" spans="1:7" x14ac:dyDescent="0.25">
      <c r="A963" s="10">
        <v>37661</v>
      </c>
      <c r="B963" s="10">
        <f>GBPJPY10080[[#This Row],[date_start]]+5</f>
        <v>37666</v>
      </c>
      <c r="C963">
        <v>73789</v>
      </c>
      <c r="D963" s="11">
        <v>196.17</v>
      </c>
      <c r="E963" s="11">
        <v>197.75</v>
      </c>
      <c r="F963" s="11">
        <v>193.43</v>
      </c>
      <c r="G963" s="11">
        <v>194.47</v>
      </c>
    </row>
    <row r="964" spans="1:7" x14ac:dyDescent="0.25">
      <c r="A964" s="10">
        <v>37654</v>
      </c>
      <c r="B964" s="10">
        <f>GBPJPY10080[[#This Row],[date_start]]+5</f>
        <v>37659</v>
      </c>
      <c r="C964">
        <v>76076</v>
      </c>
      <c r="D964" s="11">
        <v>197.49</v>
      </c>
      <c r="E964" s="11">
        <v>198.59</v>
      </c>
      <c r="F964" s="11">
        <v>195.12</v>
      </c>
      <c r="G964" s="11">
        <v>196.03</v>
      </c>
    </row>
    <row r="965" spans="1:7" x14ac:dyDescent="0.25">
      <c r="A965" s="10">
        <v>37647</v>
      </c>
      <c r="B965" s="10">
        <f>GBPJPY10080[[#This Row],[date_start]]+5</f>
        <v>37652</v>
      </c>
      <c r="C965">
        <v>85499</v>
      </c>
      <c r="D965" s="11">
        <v>192.47</v>
      </c>
      <c r="E965" s="11">
        <v>197.71</v>
      </c>
      <c r="F965" s="11">
        <v>192.28</v>
      </c>
      <c r="G965" s="11">
        <v>197.61</v>
      </c>
    </row>
    <row r="966" spans="1:7" x14ac:dyDescent="0.25">
      <c r="A966" s="10">
        <v>37640</v>
      </c>
      <c r="B966" s="10">
        <f>GBPJPY10080[[#This Row],[date_start]]+5</f>
        <v>37645</v>
      </c>
      <c r="C966">
        <v>75049</v>
      </c>
      <c r="D966" s="11">
        <v>190.23</v>
      </c>
      <c r="E966" s="11">
        <v>192.96</v>
      </c>
      <c r="F966" s="11">
        <v>189.59</v>
      </c>
      <c r="G966" s="11">
        <v>192.39</v>
      </c>
    </row>
    <row r="967" spans="1:7" x14ac:dyDescent="0.25">
      <c r="A967" s="10">
        <v>37633</v>
      </c>
      <c r="B967" s="10">
        <f>GBPJPY10080[[#This Row],[date_start]]+5</f>
        <v>37638</v>
      </c>
      <c r="C967">
        <v>74039</v>
      </c>
      <c r="D967" s="11">
        <v>191.7</v>
      </c>
      <c r="E967" s="11">
        <v>192.03</v>
      </c>
      <c r="F967" s="11">
        <v>188.59</v>
      </c>
      <c r="G967" s="11">
        <v>190.31</v>
      </c>
    </row>
    <row r="968" spans="1:7" x14ac:dyDescent="0.25">
      <c r="A968" s="10">
        <v>37626</v>
      </c>
      <c r="B968" s="10">
        <f>GBPJPY10080[[#This Row],[date_start]]+5</f>
        <v>37631</v>
      </c>
      <c r="C968">
        <v>76023</v>
      </c>
      <c r="D968" s="11">
        <v>192.76</v>
      </c>
      <c r="E968" s="11">
        <v>193.54</v>
      </c>
      <c r="F968" s="11">
        <v>190.9</v>
      </c>
      <c r="G968" s="11">
        <v>191.45</v>
      </c>
    </row>
    <row r="969" spans="1:7" x14ac:dyDescent="0.25">
      <c r="A969" s="10">
        <v>37619</v>
      </c>
      <c r="B969" s="10">
        <f>GBPJPY10080[[#This Row],[date_start]]+5</f>
        <v>37624</v>
      </c>
      <c r="C969">
        <v>61832</v>
      </c>
      <c r="D969" s="11">
        <v>192.22</v>
      </c>
      <c r="E969" s="11">
        <v>192.92</v>
      </c>
      <c r="F969" s="11">
        <v>189.69</v>
      </c>
      <c r="G969" s="11">
        <v>192.62</v>
      </c>
    </row>
    <row r="970" spans="1:7" x14ac:dyDescent="0.25">
      <c r="A970" s="10">
        <v>37612</v>
      </c>
      <c r="B970" s="10">
        <f>GBPJPY10080[[#This Row],[date_start]]+5</f>
        <v>37617</v>
      </c>
      <c r="C970">
        <v>50655</v>
      </c>
      <c r="D970" s="11">
        <v>192.87</v>
      </c>
      <c r="E970" s="11">
        <v>193.03</v>
      </c>
      <c r="F970" s="11">
        <v>190.94</v>
      </c>
      <c r="G970" s="11">
        <v>192.16</v>
      </c>
    </row>
    <row r="971" spans="1:7" x14ac:dyDescent="0.25">
      <c r="A971" s="10">
        <v>37605</v>
      </c>
      <c r="B971" s="10">
        <f>GBPJPY10080[[#This Row],[date_start]]+5</f>
        <v>37610</v>
      </c>
      <c r="C971">
        <v>75902</v>
      </c>
      <c r="D971" s="11">
        <v>191.65</v>
      </c>
      <c r="E971" s="11">
        <v>194.48</v>
      </c>
      <c r="F971" s="11">
        <v>191.24</v>
      </c>
      <c r="G971" s="11">
        <v>192.79</v>
      </c>
    </row>
    <row r="972" spans="1:7" x14ac:dyDescent="0.25">
      <c r="A972" s="10">
        <v>37598</v>
      </c>
      <c r="B972" s="10">
        <f>GBPJPY10080[[#This Row],[date_start]]+5</f>
        <v>37603</v>
      </c>
      <c r="C972">
        <v>68410</v>
      </c>
      <c r="D972" s="11">
        <v>194.34</v>
      </c>
      <c r="E972" s="11">
        <v>195.47</v>
      </c>
      <c r="F972" s="11">
        <v>191.2</v>
      </c>
      <c r="G972" s="11">
        <v>191.52</v>
      </c>
    </row>
    <row r="973" spans="1:7" x14ac:dyDescent="0.25">
      <c r="A973" s="10">
        <v>37591</v>
      </c>
      <c r="B973" s="10">
        <f>GBPJPY10080[[#This Row],[date_start]]+5</f>
        <v>37596</v>
      </c>
      <c r="C973">
        <v>76116</v>
      </c>
      <c r="D973" s="11">
        <v>192.09</v>
      </c>
      <c r="E973" s="11">
        <v>197.32</v>
      </c>
      <c r="F973" s="11">
        <v>191.77</v>
      </c>
      <c r="G973" s="11">
        <v>194.76</v>
      </c>
    </row>
    <row r="974" spans="1:7" x14ac:dyDescent="0.25">
      <c r="A974" s="10">
        <v>37584</v>
      </c>
      <c r="B974" s="10">
        <f>GBPJPY10080[[#This Row],[date_start]]+5</f>
        <v>37589</v>
      </c>
      <c r="C974">
        <v>62554</v>
      </c>
      <c r="D974" s="11">
        <v>194.19</v>
      </c>
      <c r="E974" s="11">
        <v>194.4</v>
      </c>
      <c r="F974" s="11">
        <v>187.63</v>
      </c>
      <c r="G974" s="11">
        <v>190.87</v>
      </c>
    </row>
    <row r="975" spans="1:7" x14ac:dyDescent="0.25">
      <c r="A975" s="10">
        <v>37577</v>
      </c>
      <c r="B975" s="10">
        <f>GBPJPY10080[[#This Row],[date_start]]+5</f>
        <v>37582</v>
      </c>
      <c r="C975">
        <v>69534</v>
      </c>
      <c r="D975" s="11">
        <v>190.32</v>
      </c>
      <c r="E975" s="11">
        <v>194.74</v>
      </c>
      <c r="F975" s="11">
        <v>190.23</v>
      </c>
      <c r="G975" s="11">
        <v>194.27</v>
      </c>
    </row>
    <row r="976" spans="1:7" x14ac:dyDescent="0.25">
      <c r="A976" s="10">
        <v>37570</v>
      </c>
      <c r="B976" s="10">
        <f>GBPJPY10080[[#This Row],[date_start]]+5</f>
        <v>37575</v>
      </c>
      <c r="C976">
        <v>62489</v>
      </c>
      <c r="D976" s="11">
        <v>190.75</v>
      </c>
      <c r="E976" s="11">
        <v>191.17</v>
      </c>
      <c r="F976" s="11">
        <v>189.23</v>
      </c>
      <c r="G976" s="11">
        <v>190.38</v>
      </c>
    </row>
    <row r="977" spans="1:7" x14ac:dyDescent="0.25">
      <c r="A977" s="10">
        <v>37563</v>
      </c>
      <c r="B977" s="10">
        <f>GBPJPY10080[[#This Row],[date_start]]+5</f>
        <v>37568</v>
      </c>
      <c r="C977">
        <v>60713</v>
      </c>
      <c r="D977" s="11">
        <v>191.14</v>
      </c>
      <c r="E977" s="11">
        <v>192</v>
      </c>
      <c r="F977" s="11">
        <v>189.41</v>
      </c>
      <c r="G977" s="11">
        <v>190.72</v>
      </c>
    </row>
    <row r="978" spans="1:7" x14ac:dyDescent="0.25">
      <c r="A978" s="10">
        <v>37556</v>
      </c>
      <c r="B978" s="10">
        <f>GBPJPY10080[[#This Row],[date_start]]+5</f>
        <v>37561</v>
      </c>
      <c r="C978">
        <v>60865</v>
      </c>
      <c r="D978" s="11">
        <v>192.42</v>
      </c>
      <c r="E978" s="11">
        <v>193.37</v>
      </c>
      <c r="F978" s="11">
        <v>190.21</v>
      </c>
      <c r="G978" s="11">
        <v>191.2</v>
      </c>
    </row>
    <row r="979" spans="1:7" x14ac:dyDescent="0.25">
      <c r="A979" s="10">
        <v>37549</v>
      </c>
      <c r="B979" s="10">
        <f>GBPJPY10080[[#This Row],[date_start]]+5</f>
        <v>37554</v>
      </c>
      <c r="C979">
        <v>62461</v>
      </c>
      <c r="D979" s="11">
        <v>193.96</v>
      </c>
      <c r="E979" s="11">
        <v>194.14</v>
      </c>
      <c r="F979" s="11">
        <v>191.71</v>
      </c>
      <c r="G979" s="11">
        <v>192.67</v>
      </c>
    </row>
    <row r="980" spans="1:7" x14ac:dyDescent="0.25">
      <c r="A980" s="10">
        <v>37542</v>
      </c>
      <c r="B980" s="10">
        <f>GBPJPY10080[[#This Row],[date_start]]+5</f>
        <v>37547</v>
      </c>
      <c r="C980">
        <v>60713</v>
      </c>
      <c r="D980" s="11">
        <v>193.85</v>
      </c>
      <c r="E980" s="11">
        <v>194.33</v>
      </c>
      <c r="F980" s="11">
        <v>192.38</v>
      </c>
      <c r="G980" s="11">
        <v>194.09</v>
      </c>
    </row>
    <row r="981" spans="1:7" x14ac:dyDescent="0.25">
      <c r="A981" s="10">
        <v>37535</v>
      </c>
      <c r="B981" s="10">
        <f>GBPJPY10080[[#This Row],[date_start]]+5</f>
        <v>37540</v>
      </c>
      <c r="C981">
        <v>58880</v>
      </c>
      <c r="D981" s="11">
        <v>192.82</v>
      </c>
      <c r="E981" s="11">
        <v>195.07</v>
      </c>
      <c r="F981" s="11">
        <v>192.2</v>
      </c>
      <c r="G981" s="11">
        <v>193.65</v>
      </c>
    </row>
    <row r="982" spans="1:7" x14ac:dyDescent="0.25">
      <c r="A982" s="10">
        <v>37528</v>
      </c>
      <c r="B982" s="10">
        <f>GBPJPY10080[[#This Row],[date_start]]+5</f>
        <v>37533</v>
      </c>
      <c r="C982">
        <v>62538</v>
      </c>
      <c r="D982" s="11">
        <v>191.41</v>
      </c>
      <c r="E982" s="11">
        <v>193.42</v>
      </c>
      <c r="F982" s="11">
        <v>189.64</v>
      </c>
      <c r="G982" s="11">
        <v>192.91</v>
      </c>
    </row>
    <row r="983" spans="1:7" x14ac:dyDescent="0.25">
      <c r="A983" s="10">
        <v>37521</v>
      </c>
      <c r="B983" s="10">
        <f>GBPJPY10080[[#This Row],[date_start]]+5</f>
        <v>37526</v>
      </c>
      <c r="C983">
        <v>59672</v>
      </c>
      <c r="D983" s="11">
        <v>192.14</v>
      </c>
      <c r="E983" s="11">
        <v>193.36</v>
      </c>
      <c r="F983" s="11">
        <v>189.86</v>
      </c>
      <c r="G983" s="11">
        <v>191.28</v>
      </c>
    </row>
    <row r="984" spans="1:7" x14ac:dyDescent="0.25">
      <c r="A984" s="10">
        <v>37514</v>
      </c>
      <c r="B984" s="10">
        <f>GBPJPY10080[[#This Row],[date_start]]+5</f>
        <v>37519</v>
      </c>
      <c r="C984">
        <v>62779</v>
      </c>
      <c r="D984" s="11">
        <v>189.14</v>
      </c>
      <c r="E984" s="11">
        <v>192.09</v>
      </c>
      <c r="F984" s="11">
        <v>186.72</v>
      </c>
      <c r="G984" s="11">
        <v>191.77</v>
      </c>
    </row>
    <row r="985" spans="1:7" x14ac:dyDescent="0.25">
      <c r="A985" s="10">
        <v>37507</v>
      </c>
      <c r="B985" s="10">
        <f>GBPJPY10080[[#This Row],[date_start]]+5</f>
        <v>37512</v>
      </c>
      <c r="C985">
        <v>52293</v>
      </c>
      <c r="D985" s="11">
        <v>184.82</v>
      </c>
      <c r="E985" s="11">
        <v>189.98</v>
      </c>
      <c r="F985" s="11">
        <v>184.2</v>
      </c>
      <c r="G985" s="11">
        <v>188.71</v>
      </c>
    </row>
    <row r="986" spans="1:7" x14ac:dyDescent="0.25">
      <c r="A986" s="10">
        <v>37500</v>
      </c>
      <c r="B986" s="10">
        <f>GBPJPY10080[[#This Row],[date_start]]+5</f>
        <v>37505</v>
      </c>
      <c r="C986">
        <v>45658</v>
      </c>
      <c r="D986" s="11">
        <v>183.64</v>
      </c>
      <c r="E986" s="11">
        <v>185.93</v>
      </c>
      <c r="F986" s="11">
        <v>182.35</v>
      </c>
      <c r="G986" s="11">
        <v>184.64</v>
      </c>
    </row>
    <row r="987" spans="1:7" x14ac:dyDescent="0.25">
      <c r="A987" s="10">
        <v>37493</v>
      </c>
      <c r="B987" s="10">
        <f>GBPJPY10080[[#This Row],[date_start]]+5</f>
        <v>37498</v>
      </c>
      <c r="C987">
        <v>42994</v>
      </c>
      <c r="D987" s="11">
        <v>181.78</v>
      </c>
      <c r="E987" s="11">
        <v>184.16</v>
      </c>
      <c r="F987" s="11">
        <v>180.29</v>
      </c>
      <c r="G987" s="11">
        <v>183.56</v>
      </c>
    </row>
    <row r="988" spans="1:7" x14ac:dyDescent="0.25">
      <c r="A988" s="10">
        <v>37486</v>
      </c>
      <c r="B988" s="10">
        <f>GBPJPY10080[[#This Row],[date_start]]+5</f>
        <v>37491</v>
      </c>
      <c r="C988">
        <v>44549</v>
      </c>
      <c r="D988" s="11">
        <v>181.09</v>
      </c>
      <c r="E988" s="11">
        <v>182.7</v>
      </c>
      <c r="F988" s="11">
        <v>180.33</v>
      </c>
      <c r="G988" s="11">
        <v>181.91</v>
      </c>
    </row>
    <row r="989" spans="1:7" x14ac:dyDescent="0.25">
      <c r="A989" s="10">
        <v>37479</v>
      </c>
      <c r="B989" s="10">
        <f>GBPJPY10080[[#This Row],[date_start]]+5</f>
        <v>37484</v>
      </c>
      <c r="C989">
        <v>53173</v>
      </c>
      <c r="D989" s="11">
        <v>183</v>
      </c>
      <c r="E989" s="11">
        <v>183.65</v>
      </c>
      <c r="F989" s="11">
        <v>179.17</v>
      </c>
      <c r="G989" s="11">
        <v>181.03</v>
      </c>
    </row>
    <row r="990" spans="1:7" x14ac:dyDescent="0.25">
      <c r="A990" s="10">
        <v>37472</v>
      </c>
      <c r="B990" s="10">
        <f>GBPJPY10080[[#This Row],[date_start]]+5</f>
        <v>37477</v>
      </c>
      <c r="C990">
        <v>53515</v>
      </c>
      <c r="D990" s="11">
        <v>186.55</v>
      </c>
      <c r="E990" s="11">
        <v>187.36</v>
      </c>
      <c r="F990" s="11">
        <v>182.74</v>
      </c>
      <c r="G990" s="11">
        <v>183.17</v>
      </c>
    </row>
    <row r="991" spans="1:7" x14ac:dyDescent="0.25">
      <c r="A991" s="10">
        <v>37465</v>
      </c>
      <c r="B991" s="10">
        <f>GBPJPY10080[[#This Row],[date_start]]+5</f>
        <v>37470</v>
      </c>
      <c r="C991">
        <v>52559</v>
      </c>
      <c r="D991" s="11">
        <v>186.1</v>
      </c>
      <c r="E991" s="11">
        <v>189.29</v>
      </c>
      <c r="F991" s="11">
        <v>185.37</v>
      </c>
      <c r="G991" s="11">
        <v>186.56</v>
      </c>
    </row>
    <row r="992" spans="1:7" x14ac:dyDescent="0.25">
      <c r="A992" s="10">
        <v>37458</v>
      </c>
      <c r="B992" s="10">
        <f>GBPJPY10080[[#This Row],[date_start]]+5</f>
        <v>37463</v>
      </c>
      <c r="C992">
        <v>61680</v>
      </c>
      <c r="D992" s="11">
        <v>182.61</v>
      </c>
      <c r="E992" s="11">
        <v>186.78</v>
      </c>
      <c r="F992" s="11">
        <v>182.42</v>
      </c>
      <c r="G992" s="11">
        <v>186.05</v>
      </c>
    </row>
    <row r="993" spans="1:7" x14ac:dyDescent="0.25">
      <c r="A993" s="10">
        <v>37451</v>
      </c>
      <c r="B993" s="10">
        <f>GBPJPY10080[[#This Row],[date_start]]+5</f>
        <v>37456</v>
      </c>
      <c r="C993">
        <v>60262</v>
      </c>
      <c r="D993" s="11">
        <v>181.58</v>
      </c>
      <c r="E993" s="11">
        <v>183.96</v>
      </c>
      <c r="F993" s="11">
        <v>180.44</v>
      </c>
      <c r="G993" s="11">
        <v>182.84</v>
      </c>
    </row>
    <row r="994" spans="1:7" x14ac:dyDescent="0.25">
      <c r="A994" s="10">
        <v>37444</v>
      </c>
      <c r="B994" s="10">
        <f>GBPJPY10080[[#This Row],[date_start]]+5</f>
        <v>37449</v>
      </c>
      <c r="C994">
        <v>56257</v>
      </c>
      <c r="D994" s="11">
        <v>183.01</v>
      </c>
      <c r="E994" s="11">
        <v>183.37</v>
      </c>
      <c r="F994" s="11">
        <v>180.54</v>
      </c>
      <c r="G994" s="11">
        <v>181.65</v>
      </c>
    </row>
    <row r="995" spans="1:7" x14ac:dyDescent="0.25">
      <c r="A995" s="10">
        <v>37437</v>
      </c>
      <c r="B995" s="10">
        <f>GBPJPY10080[[#This Row],[date_start]]+5</f>
        <v>37442</v>
      </c>
      <c r="C995">
        <v>51802</v>
      </c>
      <c r="D995" s="11">
        <v>183.44</v>
      </c>
      <c r="E995" s="11">
        <v>184.38</v>
      </c>
      <c r="F995" s="11">
        <v>181.9</v>
      </c>
      <c r="G995" s="11">
        <v>183.27</v>
      </c>
    </row>
    <row r="996" spans="1:7" x14ac:dyDescent="0.25">
      <c r="A996" s="10">
        <v>37430</v>
      </c>
      <c r="B996" s="10">
        <f>GBPJPY10080[[#This Row],[date_start]]+5</f>
        <v>37435</v>
      </c>
      <c r="C996">
        <v>68661</v>
      </c>
      <c r="D996" s="11">
        <v>182.23</v>
      </c>
      <c r="E996" s="11">
        <v>184.02</v>
      </c>
      <c r="F996" s="11">
        <v>181.36</v>
      </c>
      <c r="G996" s="11">
        <v>183.34</v>
      </c>
    </row>
    <row r="997" spans="1:7" x14ac:dyDescent="0.25">
      <c r="A997" s="10">
        <v>37423</v>
      </c>
      <c r="B997" s="10">
        <f>GBPJPY10080[[#This Row],[date_start]]+5</f>
        <v>37428</v>
      </c>
      <c r="C997">
        <v>55094</v>
      </c>
      <c r="D997" s="11">
        <v>183.41</v>
      </c>
      <c r="E997" s="11">
        <v>185.81</v>
      </c>
      <c r="F997" s="11">
        <v>181.15</v>
      </c>
      <c r="G997" s="11">
        <v>181.46</v>
      </c>
    </row>
    <row r="998" spans="1:7" x14ac:dyDescent="0.25">
      <c r="A998" s="10">
        <v>37416</v>
      </c>
      <c r="B998" s="10">
        <f>GBPJPY10080[[#This Row],[date_start]]+5</f>
        <v>37421</v>
      </c>
      <c r="C998">
        <v>57392</v>
      </c>
      <c r="D998" s="11">
        <v>181.61</v>
      </c>
      <c r="E998" s="11">
        <v>185.23</v>
      </c>
      <c r="F998" s="11">
        <v>181.38</v>
      </c>
      <c r="G998" s="11">
        <v>183.42</v>
      </c>
    </row>
    <row r="999" spans="1:7" x14ac:dyDescent="0.25">
      <c r="A999" s="10">
        <v>37409</v>
      </c>
      <c r="B999" s="10">
        <f>GBPJPY10080[[#This Row],[date_start]]+5</f>
        <v>37414</v>
      </c>
      <c r="C999">
        <v>58459</v>
      </c>
      <c r="D999" s="11">
        <v>181.1</v>
      </c>
      <c r="E999" s="11">
        <v>182.23</v>
      </c>
      <c r="F999" s="11">
        <v>180.3</v>
      </c>
      <c r="G999" s="11">
        <v>181.53</v>
      </c>
    </row>
    <row r="1000" spans="1:7" x14ac:dyDescent="0.25">
      <c r="A1000" s="10">
        <v>37402</v>
      </c>
      <c r="B1000" s="10">
        <f>GBPJPY10080[[#This Row],[date_start]]+5</f>
        <v>37407</v>
      </c>
      <c r="C1000">
        <v>51456</v>
      </c>
      <c r="D1000" s="11">
        <v>181.78</v>
      </c>
      <c r="E1000" s="11">
        <v>182.53</v>
      </c>
      <c r="F1000" s="11">
        <v>180.05</v>
      </c>
      <c r="G1000" s="11">
        <v>181</v>
      </c>
    </row>
    <row r="1001" spans="1:7" x14ac:dyDescent="0.25">
      <c r="A1001" s="10">
        <v>37395</v>
      </c>
      <c r="B1001" s="10">
        <f>GBPJPY10080[[#This Row],[date_start]]+5</f>
        <v>37400</v>
      </c>
      <c r="C1001">
        <v>60432</v>
      </c>
      <c r="D1001" s="11">
        <v>183.83</v>
      </c>
      <c r="E1001" s="11">
        <v>184.16</v>
      </c>
      <c r="F1001" s="11">
        <v>180.15</v>
      </c>
      <c r="G1001" s="11">
        <v>181.91</v>
      </c>
    </row>
    <row r="1002" spans="1:7" x14ac:dyDescent="0.25">
      <c r="A1002" s="10">
        <v>37388</v>
      </c>
      <c r="B1002" s="10">
        <f>GBPJPY10080[[#This Row],[date_start]]+5</f>
        <v>37393</v>
      </c>
      <c r="C1002">
        <v>53440</v>
      </c>
      <c r="D1002" s="11">
        <v>186.84</v>
      </c>
      <c r="E1002" s="11">
        <v>187.08</v>
      </c>
      <c r="F1002" s="11">
        <v>183.25</v>
      </c>
      <c r="G1002" s="11">
        <v>183.67</v>
      </c>
    </row>
    <row r="1003" spans="1:7" x14ac:dyDescent="0.25">
      <c r="A1003" s="10">
        <v>37381</v>
      </c>
      <c r="B1003" s="10">
        <f>GBPJPY10080[[#This Row],[date_start]]+5</f>
        <v>37386</v>
      </c>
      <c r="C1003">
        <v>53775</v>
      </c>
      <c r="D1003" s="11">
        <v>186.46</v>
      </c>
      <c r="E1003" s="11">
        <v>188.49</v>
      </c>
      <c r="F1003" s="11">
        <v>186.15</v>
      </c>
      <c r="G1003" s="11">
        <v>186.85</v>
      </c>
    </row>
    <row r="1004" spans="1:7" x14ac:dyDescent="0.25">
      <c r="A1004" s="10">
        <v>37374</v>
      </c>
      <c r="B1004" s="10">
        <f>GBPJPY10080[[#This Row],[date_start]]+5</f>
        <v>37379</v>
      </c>
      <c r="C1004">
        <v>55861</v>
      </c>
      <c r="D1004" s="11">
        <v>186.44</v>
      </c>
      <c r="E1004" s="11">
        <v>187.72</v>
      </c>
      <c r="F1004" s="11">
        <v>186.07</v>
      </c>
      <c r="G1004" s="11">
        <v>186.5</v>
      </c>
    </row>
    <row r="1005" spans="1:7" x14ac:dyDescent="0.25">
      <c r="A1005" s="10">
        <v>37367</v>
      </c>
      <c r="B1005" s="10">
        <f>GBPJPY10080[[#This Row],[date_start]]+5</f>
        <v>37372</v>
      </c>
      <c r="C1005">
        <v>45625</v>
      </c>
      <c r="D1005" s="11">
        <v>189.01</v>
      </c>
      <c r="E1005" s="11">
        <v>189.13</v>
      </c>
      <c r="F1005" s="11">
        <v>185.89</v>
      </c>
      <c r="G1005" s="11">
        <v>186.52</v>
      </c>
    </row>
    <row r="1006" spans="1:7" x14ac:dyDescent="0.25">
      <c r="A1006" s="10">
        <v>37360</v>
      </c>
      <c r="B1006" s="10">
        <f>GBPJPY10080[[#This Row],[date_start]]+5</f>
        <v>37365</v>
      </c>
      <c r="C1006">
        <v>47799</v>
      </c>
      <c r="D1006" s="11">
        <v>189.72</v>
      </c>
      <c r="E1006" s="11">
        <v>190.1</v>
      </c>
      <c r="F1006" s="11">
        <v>187.34</v>
      </c>
      <c r="G1006" s="11">
        <v>188.7</v>
      </c>
    </row>
    <row r="1007" spans="1:7" x14ac:dyDescent="0.25">
      <c r="A1007" s="10">
        <v>37353</v>
      </c>
      <c r="B1007" s="10">
        <f>GBPJPY10080[[#This Row],[date_start]]+5</f>
        <v>37358</v>
      </c>
      <c r="C1007">
        <v>50714</v>
      </c>
      <c r="D1007" s="11">
        <v>188.51</v>
      </c>
      <c r="E1007" s="11">
        <v>190.09</v>
      </c>
      <c r="F1007" s="11">
        <v>187.23</v>
      </c>
      <c r="G1007" s="11">
        <v>189.51</v>
      </c>
    </row>
    <row r="1008" spans="1:7" x14ac:dyDescent="0.25">
      <c r="A1008" s="10">
        <v>37346</v>
      </c>
      <c r="B1008" s="10">
        <f>GBPJPY10080[[#This Row],[date_start]]+5</f>
        <v>37351</v>
      </c>
      <c r="C1008">
        <v>50462</v>
      </c>
      <c r="D1008" s="11">
        <v>189.53</v>
      </c>
      <c r="E1008" s="11">
        <v>192.57</v>
      </c>
      <c r="F1008" s="11">
        <v>188.41</v>
      </c>
      <c r="G1008" s="11">
        <v>188.43</v>
      </c>
    </row>
    <row r="1009" spans="1:7" x14ac:dyDescent="0.25">
      <c r="A1009" s="10">
        <v>37339</v>
      </c>
      <c r="B1009" s="10">
        <f>GBPJPY10080[[#This Row],[date_start]]+5</f>
        <v>37344</v>
      </c>
      <c r="C1009">
        <v>55703</v>
      </c>
      <c r="D1009" s="11">
        <v>189.19</v>
      </c>
      <c r="E1009" s="11">
        <v>190.39</v>
      </c>
      <c r="F1009" s="11">
        <v>188.16</v>
      </c>
      <c r="G1009" s="11">
        <v>189.26</v>
      </c>
    </row>
    <row r="1010" spans="1:7" x14ac:dyDescent="0.25">
      <c r="A1010" s="10">
        <v>37332</v>
      </c>
      <c r="B1010" s="10">
        <f>GBPJPY10080[[#This Row],[date_start]]+5</f>
        <v>37337</v>
      </c>
      <c r="C1010">
        <v>56860</v>
      </c>
      <c r="D1010" s="11">
        <v>184.06</v>
      </c>
      <c r="E1010" s="11">
        <v>189.72</v>
      </c>
      <c r="F1010" s="11">
        <v>183.92</v>
      </c>
      <c r="G1010" s="11">
        <v>189.57</v>
      </c>
    </row>
    <row r="1011" spans="1:7" x14ac:dyDescent="0.25">
      <c r="A1011" s="10">
        <v>37325</v>
      </c>
      <c r="B1011" s="10">
        <f>GBPJPY10080[[#This Row],[date_start]]+5</f>
        <v>37330</v>
      </c>
      <c r="C1011">
        <v>53242</v>
      </c>
      <c r="D1011" s="11">
        <v>182.95</v>
      </c>
      <c r="E1011" s="11">
        <v>184.24</v>
      </c>
      <c r="F1011" s="11">
        <v>181.52</v>
      </c>
      <c r="G1011" s="11">
        <v>183.81</v>
      </c>
    </row>
    <row r="1012" spans="1:7" x14ac:dyDescent="0.25">
      <c r="A1012" s="10">
        <v>37318</v>
      </c>
      <c r="B1012" s="10">
        <f>GBPJPY10080[[#This Row],[date_start]]+5</f>
        <v>37323</v>
      </c>
      <c r="C1012">
        <v>57774</v>
      </c>
      <c r="D1012" s="11">
        <v>189.51</v>
      </c>
      <c r="E1012" s="11">
        <v>189.54</v>
      </c>
      <c r="F1012" s="11">
        <v>180.12</v>
      </c>
      <c r="G1012" s="11">
        <v>183.03</v>
      </c>
    </row>
    <row r="1013" spans="1:7" x14ac:dyDescent="0.25">
      <c r="A1013" s="10">
        <v>37311</v>
      </c>
      <c r="B1013" s="10">
        <f>GBPJPY10080[[#This Row],[date_start]]+5</f>
        <v>37316</v>
      </c>
      <c r="C1013">
        <v>49949</v>
      </c>
      <c r="D1013" s="11">
        <v>192.01</v>
      </c>
      <c r="E1013" s="11">
        <v>192.12</v>
      </c>
      <c r="F1013" s="11">
        <v>188.73</v>
      </c>
      <c r="G1013" s="11">
        <v>189.24</v>
      </c>
    </row>
    <row r="1014" spans="1:7" x14ac:dyDescent="0.25">
      <c r="A1014" s="10">
        <v>37304</v>
      </c>
      <c r="B1014" s="10">
        <f>GBPJPY10080[[#This Row],[date_start]]+5</f>
        <v>37309</v>
      </c>
      <c r="C1014">
        <v>43425</v>
      </c>
      <c r="D1014" s="11">
        <v>189.97</v>
      </c>
      <c r="E1014" s="11">
        <v>192.33</v>
      </c>
      <c r="F1014" s="11">
        <v>189.3</v>
      </c>
      <c r="G1014" s="11">
        <v>192.17</v>
      </c>
    </row>
    <row r="1015" spans="1:7" x14ac:dyDescent="0.25">
      <c r="A1015" s="10">
        <v>37297</v>
      </c>
      <c r="B1015" s="10">
        <f>GBPJPY10080[[#This Row],[date_start]]+5</f>
        <v>37302</v>
      </c>
      <c r="C1015">
        <v>56812</v>
      </c>
      <c r="D1015" s="11">
        <v>190.66</v>
      </c>
      <c r="E1015" s="11">
        <v>191.22</v>
      </c>
      <c r="F1015" s="11">
        <v>188.37</v>
      </c>
      <c r="G1015" s="11">
        <v>189.95</v>
      </c>
    </row>
    <row r="1016" spans="1:7" x14ac:dyDescent="0.25">
      <c r="A1016" s="10">
        <v>37290</v>
      </c>
      <c r="B1016" s="10">
        <f>GBPJPY10080[[#This Row],[date_start]]+5</f>
        <v>37295</v>
      </c>
      <c r="C1016">
        <v>57506</v>
      </c>
      <c r="D1016" s="11">
        <v>188.57</v>
      </c>
      <c r="E1016" s="11">
        <v>191.4</v>
      </c>
      <c r="F1016" s="11">
        <v>187.7</v>
      </c>
      <c r="G1016" s="11">
        <v>190.49</v>
      </c>
    </row>
    <row r="1017" spans="1:7" x14ac:dyDescent="0.25">
      <c r="A1017" s="10">
        <v>37283</v>
      </c>
      <c r="B1017" s="10">
        <f>GBPJPY10080[[#This Row],[date_start]]+5</f>
        <v>37288</v>
      </c>
      <c r="C1017">
        <v>61052</v>
      </c>
      <c r="D1017" s="11">
        <v>189.96</v>
      </c>
      <c r="E1017" s="11">
        <v>190.79</v>
      </c>
      <c r="F1017" s="11">
        <v>186.9</v>
      </c>
      <c r="G1017" s="11">
        <v>188.43</v>
      </c>
    </row>
    <row r="1018" spans="1:7" x14ac:dyDescent="0.25">
      <c r="A1018" s="10">
        <v>37276</v>
      </c>
      <c r="B1018" s="10">
        <f>GBPJPY10080[[#This Row],[date_start]]+5</f>
        <v>37281</v>
      </c>
      <c r="C1018">
        <v>53724</v>
      </c>
      <c r="D1018" s="11">
        <v>190.44</v>
      </c>
      <c r="E1018" s="11">
        <v>192.35</v>
      </c>
      <c r="F1018" s="11">
        <v>188.78</v>
      </c>
      <c r="G1018" s="11">
        <v>189.27</v>
      </c>
    </row>
    <row r="1019" spans="1:7" x14ac:dyDescent="0.25">
      <c r="A1019" s="10">
        <v>37269</v>
      </c>
      <c r="B1019" s="10">
        <f>GBPJPY10080[[#This Row],[date_start]]+5</f>
        <v>37274</v>
      </c>
      <c r="C1019">
        <v>57652</v>
      </c>
      <c r="D1019" s="11">
        <v>191.34</v>
      </c>
      <c r="E1019" s="11">
        <v>191.54</v>
      </c>
      <c r="F1019" s="11">
        <v>188.44</v>
      </c>
      <c r="G1019" s="11">
        <v>190.53</v>
      </c>
    </row>
    <row r="1020" spans="1:7" x14ac:dyDescent="0.25">
      <c r="A1020" s="10">
        <v>37262</v>
      </c>
      <c r="B1020" s="10">
        <f>GBPJPY10080[[#This Row],[date_start]]+5</f>
        <v>37267</v>
      </c>
      <c r="C1020">
        <v>61228</v>
      </c>
      <c r="D1020" s="11">
        <v>189.4</v>
      </c>
      <c r="E1020" s="11">
        <v>192.08</v>
      </c>
      <c r="F1020" s="11">
        <v>187.95</v>
      </c>
      <c r="G1020" s="11">
        <v>191.49</v>
      </c>
    </row>
    <row r="1021" spans="1:7" x14ac:dyDescent="0.25">
      <c r="A1021" s="10">
        <v>37255</v>
      </c>
      <c r="B1021" s="10">
        <f>GBPJPY10080[[#This Row],[date_start]]+5</f>
        <v>37260</v>
      </c>
      <c r="C1021">
        <v>44790</v>
      </c>
      <c r="D1021" s="11">
        <v>190.54</v>
      </c>
      <c r="E1021" s="11">
        <v>192.06</v>
      </c>
      <c r="F1021" s="11">
        <v>187.93</v>
      </c>
      <c r="G1021" s="11">
        <v>189.71</v>
      </c>
    </row>
    <row r="1022" spans="1:7" x14ac:dyDescent="0.25">
      <c r="A1022" s="10">
        <v>37248</v>
      </c>
      <c r="B1022" s="10">
        <f>GBPJPY10080[[#This Row],[date_start]]+5</f>
        <v>37253</v>
      </c>
      <c r="C1022">
        <v>65417</v>
      </c>
      <c r="D1022" s="11">
        <v>186.72</v>
      </c>
      <c r="E1022" s="11">
        <v>191.47</v>
      </c>
      <c r="F1022" s="11">
        <v>185.9</v>
      </c>
      <c r="G1022" s="11">
        <v>190.22</v>
      </c>
    </row>
    <row r="1023" spans="1:7" x14ac:dyDescent="0.25">
      <c r="A1023" s="10">
        <v>37241</v>
      </c>
      <c r="B1023" s="10">
        <f>GBPJPY10080[[#This Row],[date_start]]+5</f>
        <v>37246</v>
      </c>
      <c r="C1023">
        <v>79815</v>
      </c>
      <c r="D1023" s="11">
        <v>185.11</v>
      </c>
      <c r="E1023" s="11">
        <v>188.33</v>
      </c>
      <c r="F1023" s="11">
        <v>184.61</v>
      </c>
      <c r="G1023" s="11">
        <v>187.02</v>
      </c>
    </row>
    <row r="1024" spans="1:7" x14ac:dyDescent="0.25">
      <c r="A1024" s="10">
        <v>37234</v>
      </c>
      <c r="B1024" s="10">
        <f>GBPJPY10080[[#This Row],[date_start]]+5</f>
        <v>37239</v>
      </c>
      <c r="C1024">
        <v>66273</v>
      </c>
      <c r="D1024" s="11">
        <v>179.98</v>
      </c>
      <c r="E1024" s="11">
        <v>185.83</v>
      </c>
      <c r="F1024" s="11">
        <v>179.8</v>
      </c>
      <c r="G1024" s="11">
        <v>185.35</v>
      </c>
    </row>
    <row r="1025" spans="1:7" x14ac:dyDescent="0.25">
      <c r="A1025" s="10">
        <v>37227</v>
      </c>
      <c r="B1025" s="10">
        <f>GBPJPY10080[[#This Row],[date_start]]+5</f>
        <v>37232</v>
      </c>
      <c r="C1025">
        <v>54166</v>
      </c>
      <c r="D1025" s="11">
        <v>175.54</v>
      </c>
      <c r="E1025" s="11">
        <v>180.13</v>
      </c>
      <c r="F1025" s="11">
        <v>175.31</v>
      </c>
      <c r="G1025" s="11">
        <v>179.96</v>
      </c>
    </row>
    <row r="1026" spans="1:7" x14ac:dyDescent="0.25">
      <c r="A1026" s="10">
        <v>37220</v>
      </c>
      <c r="B1026" s="10">
        <f>GBPJPY10080[[#This Row],[date_start]]+5</f>
        <v>37225</v>
      </c>
      <c r="C1026">
        <v>54046</v>
      </c>
      <c r="D1026" s="11">
        <v>175.44</v>
      </c>
      <c r="E1026" s="11">
        <v>177.04</v>
      </c>
      <c r="F1026" s="11">
        <v>174.34</v>
      </c>
      <c r="G1026" s="11">
        <v>175.96</v>
      </c>
    </row>
    <row r="1027" spans="1:7" x14ac:dyDescent="0.25">
      <c r="A1027" s="10">
        <v>37213</v>
      </c>
      <c r="B1027" s="10">
        <f>GBPJPY10080[[#This Row],[date_start]]+5</f>
        <v>37218</v>
      </c>
      <c r="C1027">
        <v>50065</v>
      </c>
      <c r="D1027" s="11">
        <v>175.44</v>
      </c>
      <c r="E1027" s="11">
        <v>175.85</v>
      </c>
      <c r="F1027" s="11">
        <v>173.52</v>
      </c>
      <c r="G1027" s="11">
        <v>174.96</v>
      </c>
    </row>
    <row r="1028" spans="1:7" x14ac:dyDescent="0.25">
      <c r="A1028" s="10">
        <v>37206</v>
      </c>
      <c r="B1028" s="10">
        <f>GBPJPY10080[[#This Row],[date_start]]+5</f>
        <v>37211</v>
      </c>
      <c r="C1028">
        <v>46219</v>
      </c>
      <c r="D1028" s="11">
        <v>175.32</v>
      </c>
      <c r="E1028" s="11">
        <v>176.24</v>
      </c>
      <c r="F1028" s="11">
        <v>174.77</v>
      </c>
      <c r="G1028" s="11">
        <v>175.47</v>
      </c>
    </row>
    <row r="1029" spans="1:7" x14ac:dyDescent="0.25">
      <c r="A1029" s="10">
        <v>37199</v>
      </c>
      <c r="B1029" s="10">
        <f>GBPJPY10080[[#This Row],[date_start]]+5</f>
        <v>37204</v>
      </c>
      <c r="C1029">
        <v>44393</v>
      </c>
      <c r="D1029" s="11">
        <v>177.82</v>
      </c>
      <c r="E1029" s="11">
        <v>177.94</v>
      </c>
      <c r="F1029" s="11">
        <v>174.14</v>
      </c>
      <c r="G1029" s="11">
        <v>175.26</v>
      </c>
    </row>
    <row r="1030" spans="1:7" x14ac:dyDescent="0.25">
      <c r="A1030" s="10">
        <v>37192</v>
      </c>
      <c r="B1030" s="10">
        <f>GBPJPY10080[[#This Row],[date_start]]+5</f>
        <v>37197</v>
      </c>
      <c r="C1030">
        <v>44710</v>
      </c>
      <c r="D1030" s="11">
        <v>176.22</v>
      </c>
      <c r="E1030" s="11">
        <v>178.67</v>
      </c>
      <c r="F1030" s="11">
        <v>175.9</v>
      </c>
      <c r="G1030" s="11">
        <v>177.83</v>
      </c>
    </row>
    <row r="1031" spans="1:7" x14ac:dyDescent="0.25">
      <c r="A1031" s="10">
        <v>37185</v>
      </c>
      <c r="B1031" s="10">
        <f>GBPJPY10080[[#This Row],[date_start]]+5</f>
        <v>37190</v>
      </c>
      <c r="C1031">
        <v>50520</v>
      </c>
      <c r="D1031" s="11">
        <v>173.78</v>
      </c>
      <c r="E1031" s="11">
        <v>176.68</v>
      </c>
      <c r="F1031" s="11">
        <v>173.71</v>
      </c>
      <c r="G1031" s="11">
        <v>176.26</v>
      </c>
    </row>
    <row r="1032" spans="1:7" x14ac:dyDescent="0.25">
      <c r="A1032" s="10">
        <v>37178</v>
      </c>
      <c r="B1032" s="10">
        <f>GBPJPY10080[[#This Row],[date_start]]+5</f>
        <v>37183</v>
      </c>
      <c r="C1032">
        <v>48457</v>
      </c>
      <c r="D1032" s="11">
        <v>175.5</v>
      </c>
      <c r="E1032" s="11">
        <v>176.26</v>
      </c>
      <c r="F1032" s="11">
        <v>173.58</v>
      </c>
      <c r="G1032" s="11">
        <v>173.74</v>
      </c>
    </row>
    <row r="1033" spans="1:7" x14ac:dyDescent="0.25">
      <c r="A1033" s="10">
        <v>37171</v>
      </c>
      <c r="B1033" s="10">
        <f>GBPJPY10080[[#This Row],[date_start]]+5</f>
        <v>37176</v>
      </c>
      <c r="C1033">
        <v>40452</v>
      </c>
      <c r="D1033" s="11">
        <v>178.4</v>
      </c>
      <c r="E1033" s="11">
        <v>178.44</v>
      </c>
      <c r="F1033" s="11">
        <v>173.97</v>
      </c>
      <c r="G1033" s="11">
        <v>175.84</v>
      </c>
    </row>
    <row r="1034" spans="1:7" x14ac:dyDescent="0.25">
      <c r="A1034" s="10">
        <v>37164</v>
      </c>
      <c r="B1034" s="10">
        <f>GBPJPY10080[[#This Row],[date_start]]+5</f>
        <v>37169</v>
      </c>
      <c r="C1034">
        <v>60754</v>
      </c>
      <c r="D1034" s="11">
        <v>175.86</v>
      </c>
      <c r="E1034" s="11">
        <v>179</v>
      </c>
      <c r="F1034" s="11">
        <v>175.68</v>
      </c>
      <c r="G1034" s="11">
        <v>178.86</v>
      </c>
    </row>
    <row r="1035" spans="1:7" x14ac:dyDescent="0.25">
      <c r="A1035" s="10">
        <v>37157</v>
      </c>
      <c r="B1035" s="10">
        <f>GBPJPY10080[[#This Row],[date_start]]+5</f>
        <v>37162</v>
      </c>
      <c r="C1035">
        <v>54448</v>
      </c>
      <c r="D1035" s="11">
        <v>170.15</v>
      </c>
      <c r="E1035" s="11">
        <v>176.9</v>
      </c>
      <c r="F1035" s="11">
        <v>169.2</v>
      </c>
      <c r="G1035" s="11">
        <v>176.24</v>
      </c>
    </row>
    <row r="1036" spans="1:7" x14ac:dyDescent="0.25">
      <c r="A1036" s="10">
        <v>37150</v>
      </c>
      <c r="B1036" s="10">
        <f>GBPJPY10080[[#This Row],[date_start]]+5</f>
        <v>37155</v>
      </c>
      <c r="C1036">
        <v>52572</v>
      </c>
      <c r="D1036" s="11">
        <v>173.28</v>
      </c>
      <c r="E1036" s="11">
        <v>174.57</v>
      </c>
      <c r="F1036" s="11">
        <v>169.19</v>
      </c>
      <c r="G1036" s="11">
        <v>169.94</v>
      </c>
    </row>
    <row r="1037" spans="1:7" x14ac:dyDescent="0.25">
      <c r="A1037" s="10">
        <v>37143</v>
      </c>
      <c r="B1037" s="10">
        <f>GBPJPY10080[[#This Row],[date_start]]+5</f>
        <v>37148</v>
      </c>
      <c r="C1037">
        <v>65309</v>
      </c>
      <c r="D1037" s="11">
        <v>175.55</v>
      </c>
      <c r="E1037" s="11">
        <v>177.98</v>
      </c>
      <c r="F1037" s="11">
        <v>171.73</v>
      </c>
      <c r="G1037" s="11">
        <v>172.78</v>
      </c>
    </row>
    <row r="1038" spans="1:7" x14ac:dyDescent="0.25">
      <c r="A1038" s="10">
        <v>37136</v>
      </c>
      <c r="B1038" s="10">
        <f>GBPJPY10080[[#This Row],[date_start]]+5</f>
        <v>37141</v>
      </c>
      <c r="C1038">
        <v>56712</v>
      </c>
      <c r="D1038" s="11">
        <v>172.97</v>
      </c>
      <c r="E1038" s="11">
        <v>176.91</v>
      </c>
      <c r="F1038" s="11">
        <v>171.63</v>
      </c>
      <c r="G1038" s="11">
        <v>175.39</v>
      </c>
    </row>
    <row r="1039" spans="1:7" x14ac:dyDescent="0.25">
      <c r="A1039" s="10">
        <v>37129</v>
      </c>
      <c r="B1039" s="10">
        <f>GBPJPY10080[[#This Row],[date_start]]+5</f>
        <v>37134</v>
      </c>
      <c r="C1039">
        <v>57418</v>
      </c>
      <c r="D1039" s="11">
        <v>173.44</v>
      </c>
      <c r="E1039" s="11">
        <v>175.02</v>
      </c>
      <c r="F1039" s="11">
        <v>171.94</v>
      </c>
      <c r="G1039" s="11">
        <v>172.74</v>
      </c>
    </row>
    <row r="1040" spans="1:7" x14ac:dyDescent="0.25">
      <c r="A1040" s="10">
        <v>37122</v>
      </c>
      <c r="B1040" s="10">
        <f>GBPJPY10080[[#This Row],[date_start]]+5</f>
        <v>37127</v>
      </c>
      <c r="C1040">
        <v>56680</v>
      </c>
      <c r="D1040" s="11">
        <v>173.87</v>
      </c>
      <c r="E1040" s="11">
        <v>174.99</v>
      </c>
      <c r="F1040" s="11">
        <v>172.81</v>
      </c>
      <c r="G1040" s="11">
        <v>173.19</v>
      </c>
    </row>
    <row r="1041" spans="1:7" x14ac:dyDescent="0.25">
      <c r="A1041" s="10">
        <v>37115</v>
      </c>
      <c r="B1041" s="10">
        <f>GBPJPY10080[[#This Row],[date_start]]+5</f>
        <v>37120</v>
      </c>
      <c r="C1041">
        <v>61791</v>
      </c>
      <c r="D1041" s="11">
        <v>173.63</v>
      </c>
      <c r="E1041" s="11">
        <v>174.96</v>
      </c>
      <c r="F1041" s="11">
        <v>171.25</v>
      </c>
      <c r="G1041" s="11">
        <v>173.69</v>
      </c>
    </row>
    <row r="1042" spans="1:7" x14ac:dyDescent="0.25">
      <c r="A1042" s="10">
        <v>37108</v>
      </c>
      <c r="B1042" s="10">
        <f>GBPJPY10080[[#This Row],[date_start]]+5</f>
        <v>37113</v>
      </c>
      <c r="C1042">
        <v>46945</v>
      </c>
      <c r="D1042" s="11">
        <v>176.69</v>
      </c>
      <c r="E1042" s="11">
        <v>177.33</v>
      </c>
      <c r="F1042" s="11">
        <v>172.91</v>
      </c>
      <c r="G1042" s="11">
        <v>173.62</v>
      </c>
    </row>
    <row r="1043" spans="1:7" x14ac:dyDescent="0.25">
      <c r="A1043" s="10">
        <v>37101</v>
      </c>
      <c r="B1043" s="10">
        <f>GBPJPY10080[[#This Row],[date_start]]+5</f>
        <v>37106</v>
      </c>
      <c r="C1043">
        <v>50791</v>
      </c>
      <c r="D1043" s="11">
        <v>175.34</v>
      </c>
      <c r="E1043" s="11">
        <v>178.98</v>
      </c>
      <c r="F1043" s="11">
        <v>175.31</v>
      </c>
      <c r="G1043" s="11">
        <v>176.73</v>
      </c>
    </row>
    <row r="1044" spans="1:7" x14ac:dyDescent="0.25">
      <c r="A1044" s="10">
        <v>37094</v>
      </c>
      <c r="B1044" s="10">
        <f>GBPJPY10080[[#This Row],[date_start]]+5</f>
        <v>37099</v>
      </c>
      <c r="C1044">
        <v>52146</v>
      </c>
      <c r="D1044" s="11">
        <v>175.24</v>
      </c>
      <c r="E1044" s="11">
        <v>177.26</v>
      </c>
      <c r="F1044" s="11">
        <v>175.21</v>
      </c>
      <c r="G1044" s="11">
        <v>175.85</v>
      </c>
    </row>
    <row r="1045" spans="1:7" x14ac:dyDescent="0.25">
      <c r="A1045" s="10">
        <v>37087</v>
      </c>
      <c r="B1045" s="10">
        <f>GBPJPY10080[[#This Row],[date_start]]+5</f>
        <v>37092</v>
      </c>
      <c r="C1045">
        <v>53675</v>
      </c>
      <c r="D1045" s="11">
        <v>175.05</v>
      </c>
      <c r="E1045" s="11">
        <v>177.28</v>
      </c>
      <c r="F1045" s="11">
        <v>174.41</v>
      </c>
      <c r="G1045" s="11">
        <v>175.65</v>
      </c>
    </row>
    <row r="1046" spans="1:7" x14ac:dyDescent="0.25">
      <c r="A1046" s="10">
        <v>37080</v>
      </c>
      <c r="B1046" s="10">
        <f>GBPJPY10080[[#This Row],[date_start]]+5</f>
        <v>37085</v>
      </c>
      <c r="C1046">
        <v>49243</v>
      </c>
      <c r="D1046" s="11">
        <v>177.42</v>
      </c>
      <c r="E1046" s="11">
        <v>177.72</v>
      </c>
      <c r="F1046" s="11">
        <v>173.5</v>
      </c>
      <c r="G1046" s="11">
        <v>175.48</v>
      </c>
    </row>
    <row r="1047" spans="1:7" x14ac:dyDescent="0.25">
      <c r="A1047" s="10">
        <v>37073</v>
      </c>
      <c r="B1047" s="10">
        <f>GBPJPY10080[[#This Row],[date_start]]+5</f>
        <v>37078</v>
      </c>
      <c r="C1047">
        <v>33506</v>
      </c>
      <c r="D1047" s="11">
        <v>176.7</v>
      </c>
      <c r="E1047" s="11">
        <v>178</v>
      </c>
      <c r="F1047" s="11">
        <v>174.19</v>
      </c>
      <c r="G1047" s="11">
        <v>177.74</v>
      </c>
    </row>
    <row r="1048" spans="1:7" x14ac:dyDescent="0.25">
      <c r="A1048" s="10">
        <v>37066</v>
      </c>
      <c r="B1048" s="10">
        <f>GBPJPY10080[[#This Row],[date_start]]+5</f>
        <v>37071</v>
      </c>
      <c r="C1048">
        <v>34512</v>
      </c>
      <c r="D1048" s="11">
        <v>175.53</v>
      </c>
      <c r="E1048" s="11">
        <v>177.16</v>
      </c>
      <c r="F1048" s="11">
        <v>174.06</v>
      </c>
      <c r="G1048" s="11">
        <v>176.49</v>
      </c>
    </row>
    <row r="1049" spans="1:7" x14ac:dyDescent="0.25">
      <c r="A1049" s="10">
        <v>37059</v>
      </c>
      <c r="B1049" s="10">
        <f>GBPJPY10080[[#This Row],[date_start]]+5</f>
        <v>37064</v>
      </c>
      <c r="C1049">
        <v>33612</v>
      </c>
      <c r="D1049" s="11">
        <v>172.64</v>
      </c>
      <c r="E1049" s="11">
        <v>176.57</v>
      </c>
      <c r="F1049" s="11">
        <v>171.18</v>
      </c>
      <c r="G1049" s="11">
        <v>175.96</v>
      </c>
    </row>
    <row r="1050" spans="1:7" x14ac:dyDescent="0.25">
      <c r="A1050" s="10">
        <v>37052</v>
      </c>
      <c r="B1050" s="10">
        <f>GBPJPY10080[[#This Row],[date_start]]+5</f>
        <v>37057</v>
      </c>
      <c r="C1050">
        <v>29166</v>
      </c>
      <c r="D1050" s="11">
        <v>167.11</v>
      </c>
      <c r="E1050" s="11">
        <v>173.19</v>
      </c>
      <c r="F1050" s="11">
        <v>166.62</v>
      </c>
      <c r="G1050" s="11">
        <v>172.47</v>
      </c>
    </row>
    <row r="1051" spans="1:7" x14ac:dyDescent="0.25">
      <c r="A1051" s="10">
        <v>37045</v>
      </c>
      <c r="B1051" s="10">
        <f>GBPJPY10080[[#This Row],[date_start]]+5</f>
        <v>37050</v>
      </c>
      <c r="C1051">
        <v>28349</v>
      </c>
      <c r="D1051" s="11">
        <v>169.06</v>
      </c>
      <c r="E1051" s="11">
        <v>170.54</v>
      </c>
      <c r="F1051" s="11">
        <v>165.43</v>
      </c>
      <c r="G1051" s="11">
        <v>166.67</v>
      </c>
    </row>
    <row r="1052" spans="1:7" x14ac:dyDescent="0.25">
      <c r="A1052" s="10">
        <v>37038</v>
      </c>
      <c r="B1052" s="10">
        <f>GBPJPY10080[[#This Row],[date_start]]+5</f>
        <v>37043</v>
      </c>
      <c r="C1052">
        <v>28272</v>
      </c>
      <c r="D1052" s="11">
        <v>171.35</v>
      </c>
      <c r="E1052" s="11">
        <v>172.59</v>
      </c>
      <c r="F1052" s="11">
        <v>167.69</v>
      </c>
      <c r="G1052" s="11">
        <v>169.07</v>
      </c>
    </row>
    <row r="1053" spans="1:7" x14ac:dyDescent="0.25">
      <c r="A1053" s="10">
        <v>37031</v>
      </c>
      <c r="B1053" s="10">
        <f>GBPJPY10080[[#This Row],[date_start]]+5</f>
        <v>37036</v>
      </c>
      <c r="C1053">
        <v>30189</v>
      </c>
      <c r="D1053" s="11">
        <v>177.97</v>
      </c>
      <c r="E1053" s="11">
        <v>178.17</v>
      </c>
      <c r="F1053" s="11">
        <v>167.95</v>
      </c>
      <c r="G1053" s="11">
        <v>171.64</v>
      </c>
    </row>
    <row r="1054" spans="1:7" x14ac:dyDescent="0.25">
      <c r="A1054" s="10">
        <v>37024</v>
      </c>
      <c r="B1054" s="10">
        <f>GBPJPY10080[[#This Row],[date_start]]+5</f>
        <v>37029</v>
      </c>
      <c r="C1054">
        <v>25915</v>
      </c>
      <c r="D1054" s="11">
        <v>173.93</v>
      </c>
      <c r="E1054" s="11">
        <v>178.04</v>
      </c>
      <c r="F1054" s="11">
        <v>173.52</v>
      </c>
      <c r="G1054" s="11">
        <v>177.84</v>
      </c>
    </row>
    <row r="1055" spans="1:7" x14ac:dyDescent="0.25">
      <c r="A1055" s="10">
        <v>37017</v>
      </c>
      <c r="B1055" s="10">
        <f>GBPJPY10080[[#This Row],[date_start]]+5</f>
        <v>37022</v>
      </c>
      <c r="C1055">
        <v>26770</v>
      </c>
      <c r="D1055" s="11">
        <v>174.44</v>
      </c>
      <c r="E1055" s="11">
        <v>175.14</v>
      </c>
      <c r="F1055" s="11">
        <v>172.72</v>
      </c>
      <c r="G1055" s="11">
        <v>173.66</v>
      </c>
    </row>
    <row r="1056" spans="1:7" x14ac:dyDescent="0.25">
      <c r="A1056" s="10">
        <v>37010</v>
      </c>
      <c r="B1056" s="10">
        <f>GBPJPY10080[[#This Row],[date_start]]+5</f>
        <v>37015</v>
      </c>
      <c r="C1056">
        <v>29405</v>
      </c>
      <c r="D1056" s="11">
        <v>178</v>
      </c>
      <c r="E1056" s="11">
        <v>178.2</v>
      </c>
      <c r="F1056" s="11">
        <v>173.27</v>
      </c>
      <c r="G1056" s="11">
        <v>174.63</v>
      </c>
    </row>
    <row r="1057" spans="1:7" x14ac:dyDescent="0.25">
      <c r="A1057" s="10">
        <v>37003</v>
      </c>
      <c r="B1057" s="10">
        <f>GBPJPY10080[[#This Row],[date_start]]+5</f>
        <v>37008</v>
      </c>
      <c r="C1057">
        <v>30713</v>
      </c>
      <c r="D1057" s="11">
        <v>175.82</v>
      </c>
      <c r="E1057" s="11">
        <v>179.22</v>
      </c>
      <c r="F1057" s="11">
        <v>174.13</v>
      </c>
      <c r="G1057" s="11">
        <v>178.46</v>
      </c>
    </row>
    <row r="1058" spans="1:7" x14ac:dyDescent="0.25">
      <c r="A1058" s="10">
        <v>36996</v>
      </c>
      <c r="B1058" s="10">
        <f>GBPJPY10080[[#This Row],[date_start]]+5</f>
        <v>37001</v>
      </c>
      <c r="C1058">
        <v>29683</v>
      </c>
      <c r="D1058" s="11">
        <v>178.23</v>
      </c>
      <c r="E1058" s="11">
        <v>179.35</v>
      </c>
      <c r="F1058" s="11">
        <v>173.52</v>
      </c>
      <c r="G1058" s="11">
        <v>176.37</v>
      </c>
    </row>
    <row r="1059" spans="1:7" x14ac:dyDescent="0.25">
      <c r="A1059" s="10">
        <v>36989</v>
      </c>
      <c r="B1059" s="10">
        <f>GBPJPY10080[[#This Row],[date_start]]+5</f>
        <v>36994</v>
      </c>
      <c r="C1059">
        <v>36871</v>
      </c>
      <c r="D1059" s="11">
        <v>178.66</v>
      </c>
      <c r="E1059" s="11">
        <v>181.42</v>
      </c>
      <c r="F1059" s="11">
        <v>176.15</v>
      </c>
      <c r="G1059" s="11">
        <v>178.71</v>
      </c>
    </row>
    <row r="1060" spans="1:7" x14ac:dyDescent="0.25">
      <c r="A1060" s="10">
        <v>36982</v>
      </c>
      <c r="B1060" s="10">
        <f>GBPJPY10080[[#This Row],[date_start]]+5</f>
        <v>36987</v>
      </c>
      <c r="C1060">
        <v>35691</v>
      </c>
      <c r="D1060" s="11">
        <v>178.78</v>
      </c>
      <c r="E1060" s="11">
        <v>180.86</v>
      </c>
      <c r="F1060" s="11">
        <v>176.87</v>
      </c>
      <c r="G1060" s="11">
        <v>178.25</v>
      </c>
    </row>
    <row r="1061" spans="1:7" x14ac:dyDescent="0.25">
      <c r="A1061" s="10">
        <v>36975</v>
      </c>
      <c r="B1061" s="10">
        <f>GBPJPY10080[[#This Row],[date_start]]+5</f>
        <v>36980</v>
      </c>
      <c r="C1061">
        <v>38330</v>
      </c>
      <c r="D1061" s="11">
        <v>175.06</v>
      </c>
      <c r="E1061" s="11">
        <v>179.13</v>
      </c>
      <c r="F1061" s="11">
        <v>173.34</v>
      </c>
      <c r="G1061" s="11">
        <v>178.9</v>
      </c>
    </row>
    <row r="1062" spans="1:7" x14ac:dyDescent="0.25">
      <c r="A1062" s="10">
        <v>36968</v>
      </c>
      <c r="B1062" s="10">
        <f>GBPJPY10080[[#This Row],[date_start]]+5</f>
        <v>36973</v>
      </c>
      <c r="C1062">
        <v>33980</v>
      </c>
      <c r="D1062" s="11">
        <v>175.99</v>
      </c>
      <c r="E1062" s="11">
        <v>177.32</v>
      </c>
      <c r="F1062" s="11">
        <v>174.06</v>
      </c>
      <c r="G1062" s="11">
        <v>174.94</v>
      </c>
    </row>
    <row r="1063" spans="1:7" x14ac:dyDescent="0.25">
      <c r="A1063" s="10">
        <v>36961</v>
      </c>
      <c r="B1063" s="10">
        <f>GBPJPY10080[[#This Row],[date_start]]+5</f>
        <v>36966</v>
      </c>
      <c r="C1063">
        <v>36284</v>
      </c>
      <c r="D1063" s="11">
        <v>175.47</v>
      </c>
      <c r="E1063" s="11">
        <v>177.12</v>
      </c>
      <c r="F1063" s="11">
        <v>172.32</v>
      </c>
      <c r="G1063" s="11">
        <v>176.25</v>
      </c>
    </row>
    <row r="1064" spans="1:7" x14ac:dyDescent="0.25">
      <c r="A1064" s="10">
        <v>36954</v>
      </c>
      <c r="B1064" s="10">
        <f>GBPJPY10080[[#This Row],[date_start]]+5</f>
        <v>36959</v>
      </c>
      <c r="C1064">
        <v>40984</v>
      </c>
      <c r="D1064" s="11">
        <v>175.12</v>
      </c>
      <c r="E1064" s="11">
        <v>176.53</v>
      </c>
      <c r="F1064" s="11">
        <v>173.37</v>
      </c>
      <c r="G1064" s="11">
        <v>175.67</v>
      </c>
    </row>
    <row r="1065" spans="1:7" x14ac:dyDescent="0.25">
      <c r="A1065" s="10">
        <v>36947</v>
      </c>
      <c r="B1065" s="10">
        <f>GBPJPY10080[[#This Row],[date_start]]+5</f>
        <v>36952</v>
      </c>
      <c r="C1065">
        <v>37236</v>
      </c>
      <c r="D1065" s="11">
        <v>168.4</v>
      </c>
      <c r="E1065" s="11">
        <v>175.54</v>
      </c>
      <c r="F1065" s="11">
        <v>167.17</v>
      </c>
      <c r="G1065" s="11">
        <v>174.4</v>
      </c>
    </row>
    <row r="1066" spans="1:7" x14ac:dyDescent="0.25">
      <c r="A1066" s="10">
        <v>36940</v>
      </c>
      <c r="B1066" s="10">
        <f>GBPJPY10080[[#This Row],[date_start]]+5</f>
        <v>36945</v>
      </c>
      <c r="C1066">
        <v>36553</v>
      </c>
      <c r="D1066" s="11">
        <v>167.94</v>
      </c>
      <c r="E1066" s="11">
        <v>169.54</v>
      </c>
      <c r="F1066" s="11">
        <v>165.39</v>
      </c>
      <c r="G1066" s="11">
        <v>168.41</v>
      </c>
    </row>
    <row r="1067" spans="1:7" x14ac:dyDescent="0.25">
      <c r="A1067" s="10">
        <v>36933</v>
      </c>
      <c r="B1067" s="10">
        <f>GBPJPY10080[[#This Row],[date_start]]+5</f>
        <v>36938</v>
      </c>
      <c r="C1067">
        <v>35126</v>
      </c>
      <c r="D1067" s="11">
        <v>169.98</v>
      </c>
      <c r="E1067" s="11">
        <v>171.47</v>
      </c>
      <c r="F1067" s="11">
        <v>166.53</v>
      </c>
      <c r="G1067" s="11">
        <v>167.43</v>
      </c>
    </row>
    <row r="1068" spans="1:7" x14ac:dyDescent="0.25">
      <c r="A1068" s="10">
        <v>36926</v>
      </c>
      <c r="B1068" s="10">
        <f>GBPJPY10080[[#This Row],[date_start]]+5</f>
        <v>36931</v>
      </c>
      <c r="C1068">
        <v>36734</v>
      </c>
      <c r="D1068" s="11">
        <v>169.92</v>
      </c>
      <c r="E1068" s="11">
        <v>170.94</v>
      </c>
      <c r="F1068" s="11">
        <v>167.15</v>
      </c>
      <c r="G1068" s="11">
        <v>169.82</v>
      </c>
    </row>
    <row r="1069" spans="1:7" x14ac:dyDescent="0.25">
      <c r="A1069" s="10">
        <v>36919</v>
      </c>
      <c r="B1069" s="10">
        <f>GBPJPY10080[[#This Row],[date_start]]+5</f>
        <v>36924</v>
      </c>
      <c r="C1069">
        <v>40240</v>
      </c>
      <c r="D1069" s="11">
        <v>171.65</v>
      </c>
      <c r="E1069" s="11">
        <v>172.04</v>
      </c>
      <c r="F1069" s="11">
        <v>169.02</v>
      </c>
      <c r="G1069" s="11">
        <v>169.93</v>
      </c>
    </row>
    <row r="1070" spans="1:7" x14ac:dyDescent="0.25">
      <c r="A1070" s="10">
        <v>36912</v>
      </c>
      <c r="B1070" s="10">
        <f>GBPJPY10080[[#This Row],[date_start]]+5</f>
        <v>36917</v>
      </c>
      <c r="C1070">
        <v>42980</v>
      </c>
      <c r="D1070" s="11">
        <v>171.36</v>
      </c>
      <c r="E1070" s="11">
        <v>173.22</v>
      </c>
      <c r="F1070" s="11">
        <v>169.08</v>
      </c>
      <c r="G1070" s="11">
        <v>171.31</v>
      </c>
    </row>
    <row r="1071" spans="1:7" x14ac:dyDescent="0.25">
      <c r="A1071" s="10">
        <v>36905</v>
      </c>
      <c r="B1071" s="10">
        <f>GBPJPY10080[[#This Row],[date_start]]+5</f>
        <v>36910</v>
      </c>
      <c r="C1071">
        <v>42853</v>
      </c>
      <c r="D1071" s="11">
        <v>175.07</v>
      </c>
      <c r="E1071" s="11">
        <v>176.47</v>
      </c>
      <c r="F1071" s="11">
        <v>171.23</v>
      </c>
      <c r="G1071" s="11">
        <v>171.23</v>
      </c>
    </row>
    <row r="1072" spans="1:7" x14ac:dyDescent="0.25">
      <c r="A1072" s="10">
        <v>36898</v>
      </c>
      <c r="B1072" s="10">
        <f>GBPJPY10080[[#This Row],[date_start]]+5</f>
        <v>36903</v>
      </c>
      <c r="C1072">
        <v>38675</v>
      </c>
      <c r="D1072" s="11">
        <v>175.23</v>
      </c>
      <c r="E1072" s="11">
        <v>177.68</v>
      </c>
      <c r="F1072" s="11">
        <v>171.93</v>
      </c>
      <c r="G1072" s="11">
        <v>175.21</v>
      </c>
    </row>
    <row r="1073" spans="1:7" x14ac:dyDescent="0.25">
      <c r="A1073" s="10">
        <v>36891</v>
      </c>
      <c r="B1073" s="10">
        <f>GBPJPY10080[[#This Row],[date_start]]+5</f>
        <v>36896</v>
      </c>
      <c r="C1073">
        <v>25072</v>
      </c>
      <c r="D1073" s="11">
        <v>170.84</v>
      </c>
      <c r="E1073" s="11">
        <v>175.69</v>
      </c>
      <c r="F1073" s="11">
        <v>169.06</v>
      </c>
      <c r="G1073" s="11">
        <v>175.25</v>
      </c>
    </row>
    <row r="1074" spans="1:7" x14ac:dyDescent="0.25">
      <c r="A1074" s="10">
        <v>36884</v>
      </c>
      <c r="B1074" s="10">
        <f>GBPJPY10080[[#This Row],[date_start]]+5</f>
        <v>36889</v>
      </c>
      <c r="C1074">
        <v>33732</v>
      </c>
      <c r="D1074" s="11">
        <v>166.17</v>
      </c>
      <c r="E1074" s="11">
        <v>171.84</v>
      </c>
      <c r="F1074" s="11">
        <v>166.12</v>
      </c>
      <c r="G1074" s="11">
        <v>170.79</v>
      </c>
    </row>
    <row r="1075" spans="1:7" x14ac:dyDescent="0.25">
      <c r="A1075" s="10">
        <v>36877</v>
      </c>
      <c r="B1075" s="10">
        <f>GBPJPY10080[[#This Row],[date_start]]+5</f>
        <v>36882</v>
      </c>
      <c r="C1075">
        <v>35371</v>
      </c>
      <c r="D1075" s="11">
        <v>165.78</v>
      </c>
      <c r="E1075" s="11">
        <v>167.39</v>
      </c>
      <c r="F1075" s="11">
        <v>163.69</v>
      </c>
      <c r="G1075" s="11">
        <v>166.13</v>
      </c>
    </row>
    <row r="1076" spans="1:7" x14ac:dyDescent="0.25">
      <c r="A1076" s="10">
        <v>36870</v>
      </c>
      <c r="B1076" s="10">
        <f>GBPJPY10080[[#This Row],[date_start]]+5</f>
        <v>36875</v>
      </c>
      <c r="C1076">
        <v>36335</v>
      </c>
      <c r="D1076" s="11">
        <v>161.63999999999999</v>
      </c>
      <c r="E1076" s="11">
        <v>166.4</v>
      </c>
      <c r="F1076" s="11">
        <v>159.88999999999999</v>
      </c>
      <c r="G1076" s="11">
        <v>165.88</v>
      </c>
    </row>
    <row r="1077" spans="1:7" x14ac:dyDescent="0.25">
      <c r="A1077" s="10">
        <v>36863</v>
      </c>
      <c r="B1077" s="10">
        <f>GBPJPY10080[[#This Row],[date_start]]+5</f>
        <v>36868</v>
      </c>
      <c r="C1077">
        <v>35664</v>
      </c>
      <c r="D1077" s="11">
        <v>160.47</v>
      </c>
      <c r="E1077" s="11">
        <v>161.91999999999999</v>
      </c>
      <c r="F1077" s="11">
        <v>158.44</v>
      </c>
      <c r="G1077" s="11">
        <v>161</v>
      </c>
    </row>
    <row r="1078" spans="1:7" x14ac:dyDescent="0.25">
      <c r="A1078" s="10">
        <v>36856</v>
      </c>
      <c r="B1078" s="10">
        <f>GBPJPY10080[[#This Row],[date_start]]+5</f>
        <v>36861</v>
      </c>
      <c r="C1078">
        <v>35813</v>
      </c>
      <c r="D1078" s="11">
        <v>155.75</v>
      </c>
      <c r="E1078" s="11">
        <v>160.76</v>
      </c>
      <c r="F1078" s="11">
        <v>155.51</v>
      </c>
      <c r="G1078" s="11">
        <v>160.37</v>
      </c>
    </row>
    <row r="1079" spans="1:7" x14ac:dyDescent="0.25">
      <c r="A1079" s="10">
        <v>36849</v>
      </c>
      <c r="B1079" s="10">
        <f>GBPJPY10080[[#This Row],[date_start]]+5</f>
        <v>36854</v>
      </c>
      <c r="C1079">
        <v>27969</v>
      </c>
      <c r="D1079" s="11">
        <v>154.76</v>
      </c>
      <c r="E1079" s="11">
        <v>157.34</v>
      </c>
      <c r="F1079" s="11">
        <v>154.12</v>
      </c>
      <c r="G1079" s="11">
        <v>156.18</v>
      </c>
    </row>
    <row r="1080" spans="1:7" x14ac:dyDescent="0.25">
      <c r="A1080" s="10">
        <v>36842</v>
      </c>
      <c r="B1080" s="10">
        <f>GBPJPY10080[[#This Row],[date_start]]+5</f>
        <v>36847</v>
      </c>
      <c r="C1080">
        <v>22904</v>
      </c>
      <c r="D1080" s="11">
        <v>154</v>
      </c>
      <c r="E1080" s="11">
        <v>155.55000000000001</v>
      </c>
      <c r="F1080" s="11">
        <v>153.9</v>
      </c>
      <c r="G1080" s="11">
        <v>154.85</v>
      </c>
    </row>
    <row r="1081" spans="1:7" x14ac:dyDescent="0.25">
      <c r="A1081" s="10">
        <v>36835</v>
      </c>
      <c r="B1081" s="10">
        <f>GBPJPY10080[[#This Row],[date_start]]+5</f>
        <v>36840</v>
      </c>
      <c r="C1081">
        <v>26591</v>
      </c>
      <c r="D1081" s="11">
        <v>155.38999999999999</v>
      </c>
      <c r="E1081" s="11">
        <v>155.9</v>
      </c>
      <c r="F1081" s="11">
        <v>151.53</v>
      </c>
      <c r="G1081" s="11">
        <v>154.07</v>
      </c>
    </row>
    <row r="1082" spans="1:7" x14ac:dyDescent="0.25">
      <c r="A1082" s="10">
        <v>36828</v>
      </c>
      <c r="B1082" s="10">
        <f>GBPJPY10080[[#This Row],[date_start]]+5</f>
        <v>36833</v>
      </c>
      <c r="C1082">
        <v>28505</v>
      </c>
      <c r="D1082" s="11">
        <v>158.09</v>
      </c>
      <c r="E1082" s="11">
        <v>159.47</v>
      </c>
      <c r="F1082" s="11">
        <v>154.81</v>
      </c>
      <c r="G1082" s="11">
        <v>155.35</v>
      </c>
    </row>
    <row r="1083" spans="1:7" x14ac:dyDescent="0.25">
      <c r="A1083" s="10">
        <v>36821</v>
      </c>
      <c r="B1083" s="10">
        <f>GBPJPY10080[[#This Row],[date_start]]+5</f>
        <v>36826</v>
      </c>
      <c r="C1083">
        <v>26954</v>
      </c>
      <c r="D1083" s="11">
        <v>158.31</v>
      </c>
      <c r="E1083" s="11">
        <v>158.91</v>
      </c>
      <c r="F1083" s="11">
        <v>153.47</v>
      </c>
      <c r="G1083" s="11">
        <v>158.03</v>
      </c>
    </row>
    <row r="1084" spans="1:7" x14ac:dyDescent="0.25">
      <c r="A1084" s="10">
        <v>36814</v>
      </c>
      <c r="B1084" s="10">
        <f>GBPJPY10080[[#This Row],[date_start]]+5</f>
        <v>36819</v>
      </c>
      <c r="C1084">
        <v>24974</v>
      </c>
      <c r="D1084" s="11">
        <v>156.32</v>
      </c>
      <c r="E1084" s="11">
        <v>158.18</v>
      </c>
      <c r="F1084" s="11">
        <v>154.63999999999999</v>
      </c>
      <c r="G1084" s="11">
        <v>158.08000000000001</v>
      </c>
    </row>
    <row r="1085" spans="1:7" x14ac:dyDescent="0.25">
      <c r="A1085" s="10">
        <v>36807</v>
      </c>
      <c r="B1085" s="10">
        <f>GBPJPY10080[[#This Row],[date_start]]+5</f>
        <v>36812</v>
      </c>
      <c r="C1085">
        <v>21178</v>
      </c>
      <c r="D1085" s="11">
        <v>157.58000000000001</v>
      </c>
      <c r="E1085" s="11">
        <v>159.66999999999999</v>
      </c>
      <c r="F1085" s="11">
        <v>156.07</v>
      </c>
      <c r="G1085" s="11">
        <v>156.66</v>
      </c>
    </row>
    <row r="1086" spans="1:7" x14ac:dyDescent="0.25">
      <c r="A1086" s="10">
        <v>36800</v>
      </c>
      <c r="B1086" s="10">
        <f>GBPJPY10080[[#This Row],[date_start]]+5</f>
        <v>36805</v>
      </c>
      <c r="C1086">
        <v>22903</v>
      </c>
      <c r="D1086" s="11">
        <v>159.68</v>
      </c>
      <c r="E1086" s="11">
        <v>160.18</v>
      </c>
      <c r="F1086" s="11">
        <v>156.88999999999999</v>
      </c>
      <c r="G1086" s="11">
        <v>157.51</v>
      </c>
    </row>
    <row r="1087" spans="1:7" x14ac:dyDescent="0.25">
      <c r="A1087" s="10">
        <v>36793</v>
      </c>
      <c r="B1087" s="10">
        <f>GBPJPY10080[[#This Row],[date_start]]+5</f>
        <v>36798</v>
      </c>
      <c r="C1087">
        <v>23748</v>
      </c>
      <c r="D1087" s="11">
        <v>157.26</v>
      </c>
      <c r="E1087" s="11">
        <v>159.85</v>
      </c>
      <c r="F1087" s="11">
        <v>155.61000000000001</v>
      </c>
      <c r="G1087" s="11">
        <v>159.55000000000001</v>
      </c>
    </row>
    <row r="1088" spans="1:7" x14ac:dyDescent="0.25">
      <c r="A1088" s="10">
        <v>36786</v>
      </c>
      <c r="B1088" s="10">
        <f>GBPJPY10080[[#This Row],[date_start]]+5</f>
        <v>36791</v>
      </c>
      <c r="C1088">
        <v>34625</v>
      </c>
      <c r="D1088" s="11">
        <v>149.86000000000001</v>
      </c>
      <c r="E1088" s="11">
        <v>156.91999999999999</v>
      </c>
      <c r="F1088" s="11">
        <v>149.16999999999999</v>
      </c>
      <c r="G1088" s="11">
        <v>156.91999999999999</v>
      </c>
    </row>
    <row r="1089" spans="1:7" x14ac:dyDescent="0.25">
      <c r="A1089" s="10">
        <v>36779</v>
      </c>
      <c r="B1089" s="10">
        <f>GBPJPY10080[[#This Row],[date_start]]+5</f>
        <v>36784</v>
      </c>
      <c r="C1089">
        <v>26429</v>
      </c>
      <c r="D1089" s="11">
        <v>150.03</v>
      </c>
      <c r="E1089" s="11">
        <v>152.15</v>
      </c>
      <c r="F1089" s="11">
        <v>148.19999999999999</v>
      </c>
      <c r="G1089" s="11">
        <v>149.65</v>
      </c>
    </row>
    <row r="1090" spans="1:7" x14ac:dyDescent="0.25">
      <c r="A1090" s="10">
        <v>36772</v>
      </c>
      <c r="B1090" s="10">
        <f>GBPJPY10080[[#This Row],[date_start]]+5</f>
        <v>36777</v>
      </c>
      <c r="C1090">
        <v>26007</v>
      </c>
      <c r="D1090" s="11">
        <v>154.91999999999999</v>
      </c>
      <c r="E1090" s="11">
        <v>155.31</v>
      </c>
      <c r="F1090" s="11">
        <v>149.88</v>
      </c>
      <c r="G1090" s="11">
        <v>150.07</v>
      </c>
    </row>
    <row r="1091" spans="1:7" x14ac:dyDescent="0.25">
      <c r="A1091" s="10">
        <v>36765</v>
      </c>
      <c r="B1091" s="10">
        <f>GBPJPY10080[[#This Row],[date_start]]+5</f>
        <v>36770</v>
      </c>
      <c r="C1091">
        <v>21368</v>
      </c>
      <c r="D1091" s="11">
        <v>157.02000000000001</v>
      </c>
      <c r="E1091" s="11">
        <v>157.19999999999999</v>
      </c>
      <c r="F1091" s="11">
        <v>152.96</v>
      </c>
      <c r="G1091" s="11">
        <v>154.99</v>
      </c>
    </row>
    <row r="1092" spans="1:7" x14ac:dyDescent="0.25">
      <c r="A1092" s="10">
        <v>36758</v>
      </c>
      <c r="B1092" s="10">
        <f>GBPJPY10080[[#This Row],[date_start]]+5</f>
        <v>36763</v>
      </c>
      <c r="C1092">
        <v>22319</v>
      </c>
      <c r="D1092" s="11">
        <v>161.37</v>
      </c>
      <c r="E1092" s="11">
        <v>162.07</v>
      </c>
      <c r="F1092" s="11">
        <v>156.91999999999999</v>
      </c>
      <c r="G1092" s="11">
        <v>157.01</v>
      </c>
    </row>
    <row r="1093" spans="1:7" x14ac:dyDescent="0.25">
      <c r="A1093" s="10">
        <v>36751</v>
      </c>
      <c r="B1093" s="10">
        <f>GBPJPY10080[[#This Row],[date_start]]+5</f>
        <v>36756</v>
      </c>
      <c r="C1093">
        <v>21833</v>
      </c>
      <c r="D1093" s="11">
        <v>163.02000000000001</v>
      </c>
      <c r="E1093" s="11">
        <v>165.88</v>
      </c>
      <c r="F1093" s="11">
        <v>160.9</v>
      </c>
      <c r="G1093" s="11">
        <v>161.47</v>
      </c>
    </row>
    <row r="1094" spans="1:7" x14ac:dyDescent="0.25">
      <c r="A1094" s="10">
        <v>36744</v>
      </c>
      <c r="B1094" s="10">
        <f>GBPJPY10080[[#This Row],[date_start]]+5</f>
        <v>36749</v>
      </c>
      <c r="C1094">
        <v>21739</v>
      </c>
      <c r="D1094" s="11">
        <v>163.32</v>
      </c>
      <c r="E1094" s="11">
        <v>165.18</v>
      </c>
      <c r="F1094" s="11">
        <v>161.15</v>
      </c>
      <c r="G1094" s="11">
        <v>162.88999999999999</v>
      </c>
    </row>
    <row r="1095" spans="1:7" x14ac:dyDescent="0.25">
      <c r="A1095" s="10">
        <v>36737</v>
      </c>
      <c r="B1095" s="10">
        <f>GBPJPY10080[[#This Row],[date_start]]+5</f>
        <v>36742</v>
      </c>
      <c r="C1095">
        <v>21168</v>
      </c>
      <c r="D1095" s="11">
        <v>164.71</v>
      </c>
      <c r="E1095" s="11">
        <v>165.07</v>
      </c>
      <c r="F1095" s="11">
        <v>160.38</v>
      </c>
      <c r="G1095" s="11">
        <v>163.37</v>
      </c>
    </row>
    <row r="1096" spans="1:7" x14ac:dyDescent="0.25">
      <c r="A1096" s="10">
        <v>36730</v>
      </c>
      <c r="B1096" s="10">
        <f>GBPJPY10080[[#This Row],[date_start]]+5</f>
        <v>36735</v>
      </c>
      <c r="C1096">
        <v>25632</v>
      </c>
      <c r="D1096" s="11">
        <v>165.15</v>
      </c>
      <c r="E1096" s="11">
        <v>166.3</v>
      </c>
      <c r="F1096" s="11">
        <v>164.01</v>
      </c>
      <c r="G1096" s="11">
        <v>164.8</v>
      </c>
    </row>
    <row r="1097" spans="1:7" x14ac:dyDescent="0.25">
      <c r="A1097" s="10">
        <v>36723</v>
      </c>
      <c r="B1097" s="10">
        <f>GBPJPY10080[[#This Row],[date_start]]+5</f>
        <v>36728</v>
      </c>
      <c r="C1097">
        <v>35377</v>
      </c>
      <c r="D1097" s="11">
        <v>162.05000000000001</v>
      </c>
      <c r="E1097" s="11">
        <v>165.6</v>
      </c>
      <c r="F1097" s="11">
        <v>160.9</v>
      </c>
      <c r="G1097" s="11">
        <v>165.41</v>
      </c>
    </row>
    <row r="1098" spans="1:7" x14ac:dyDescent="0.25">
      <c r="A1098" s="10">
        <v>36716</v>
      </c>
      <c r="B1098" s="10">
        <f>GBPJPY10080[[#This Row],[date_start]]+5</f>
        <v>36721</v>
      </c>
      <c r="C1098">
        <v>33180</v>
      </c>
      <c r="D1098" s="11">
        <v>163.38999999999999</v>
      </c>
      <c r="E1098" s="11">
        <v>164.42</v>
      </c>
      <c r="F1098" s="11">
        <v>160.74</v>
      </c>
      <c r="G1098" s="11">
        <v>162.36000000000001</v>
      </c>
    </row>
    <row r="1099" spans="1:7" x14ac:dyDescent="0.25">
      <c r="A1099" s="10">
        <v>36709</v>
      </c>
      <c r="B1099" s="10">
        <f>GBPJPY10080[[#This Row],[date_start]]+5</f>
        <v>36714</v>
      </c>
      <c r="C1099">
        <v>36657</v>
      </c>
      <c r="D1099" s="11">
        <v>160.75</v>
      </c>
      <c r="E1099" s="11">
        <v>163.54</v>
      </c>
      <c r="F1099" s="11">
        <v>159.29</v>
      </c>
      <c r="G1099" s="11">
        <v>163.29</v>
      </c>
    </row>
    <row r="1100" spans="1:7" x14ac:dyDescent="0.25">
      <c r="A1100" s="10">
        <v>36702</v>
      </c>
      <c r="B1100" s="10">
        <f>GBPJPY10080[[#This Row],[date_start]]+5</f>
        <v>36707</v>
      </c>
      <c r="C1100">
        <v>34319</v>
      </c>
      <c r="D1100" s="11">
        <v>157.02000000000001</v>
      </c>
      <c r="E1100" s="11">
        <v>161.35</v>
      </c>
      <c r="F1100" s="11">
        <v>156.41999999999999</v>
      </c>
      <c r="G1100" s="11">
        <v>160.97999999999999</v>
      </c>
    </row>
    <row r="1101" spans="1:7" x14ac:dyDescent="0.25">
      <c r="A1101" s="10">
        <v>36695</v>
      </c>
      <c r="B1101" s="10">
        <f>GBPJPY10080[[#This Row],[date_start]]+5</f>
        <v>36700</v>
      </c>
      <c r="C1101">
        <v>34565</v>
      </c>
      <c r="D1101" s="11">
        <v>161.19</v>
      </c>
      <c r="E1101" s="11">
        <v>161.49</v>
      </c>
      <c r="F1101" s="11">
        <v>156.27000000000001</v>
      </c>
      <c r="G1101" s="11">
        <v>157.08000000000001</v>
      </c>
    </row>
    <row r="1102" spans="1:7" x14ac:dyDescent="0.25">
      <c r="A1102" s="10">
        <v>36688</v>
      </c>
      <c r="B1102" s="10">
        <f>GBPJPY10080[[#This Row],[date_start]]+5</f>
        <v>36693</v>
      </c>
      <c r="C1102">
        <v>36312</v>
      </c>
      <c r="D1102" s="11">
        <v>161.16999999999999</v>
      </c>
      <c r="E1102" s="11">
        <v>162.02000000000001</v>
      </c>
      <c r="F1102" s="11">
        <v>159.13999999999999</v>
      </c>
      <c r="G1102" s="11">
        <v>161.18</v>
      </c>
    </row>
    <row r="1103" spans="1:7" x14ac:dyDescent="0.25">
      <c r="A1103" s="10">
        <v>36681</v>
      </c>
      <c r="B1103" s="10">
        <f>GBPJPY10080[[#This Row],[date_start]]+5</f>
        <v>36686</v>
      </c>
      <c r="C1103">
        <v>39292</v>
      </c>
      <c r="D1103" s="11">
        <v>163.18</v>
      </c>
      <c r="E1103" s="11">
        <v>163.76</v>
      </c>
      <c r="F1103" s="11">
        <v>159.34</v>
      </c>
      <c r="G1103" s="11">
        <v>161.72</v>
      </c>
    </row>
    <row r="1104" spans="1:7" x14ac:dyDescent="0.25">
      <c r="A1104" s="10">
        <v>36674</v>
      </c>
      <c r="B1104" s="10">
        <f>GBPJPY10080[[#This Row],[date_start]]+5</f>
        <v>36679</v>
      </c>
      <c r="C1104">
        <v>32758</v>
      </c>
      <c r="D1104" s="11">
        <v>159.54</v>
      </c>
      <c r="E1104" s="11">
        <v>163.62</v>
      </c>
      <c r="F1104" s="11">
        <v>158.76</v>
      </c>
      <c r="G1104" s="11">
        <v>163.15</v>
      </c>
    </row>
    <row r="1105" spans="1:7" x14ac:dyDescent="0.25">
      <c r="A1105" s="10">
        <v>36667</v>
      </c>
      <c r="B1105" s="10">
        <f>GBPJPY10080[[#This Row],[date_start]]+5</f>
        <v>36672</v>
      </c>
      <c r="C1105">
        <v>33357</v>
      </c>
      <c r="D1105" s="11">
        <v>159.22</v>
      </c>
      <c r="E1105" s="11">
        <v>160.16999999999999</v>
      </c>
      <c r="F1105" s="11">
        <v>156.44999999999999</v>
      </c>
      <c r="G1105" s="11">
        <v>159.65</v>
      </c>
    </row>
    <row r="1106" spans="1:7" x14ac:dyDescent="0.25">
      <c r="A1106" s="10">
        <v>36660</v>
      </c>
      <c r="B1106" s="10">
        <f>GBPJPY10080[[#This Row],[date_start]]+5</f>
        <v>36665</v>
      </c>
      <c r="C1106">
        <v>25046</v>
      </c>
      <c r="D1106" s="11">
        <v>165.44</v>
      </c>
      <c r="E1106" s="11">
        <v>166.01</v>
      </c>
      <c r="F1106" s="11">
        <v>158.15</v>
      </c>
      <c r="G1106" s="11">
        <v>159.19999999999999</v>
      </c>
    </row>
    <row r="1107" spans="1:7" x14ac:dyDescent="0.25">
      <c r="A1107" s="10">
        <v>36653</v>
      </c>
      <c r="B1107" s="10">
        <f>GBPJPY10080[[#This Row],[date_start]]+5</f>
        <v>36658</v>
      </c>
      <c r="C1107">
        <v>27427</v>
      </c>
      <c r="D1107" s="11">
        <v>166.24</v>
      </c>
      <c r="E1107" s="11">
        <v>168.08</v>
      </c>
      <c r="F1107" s="11">
        <v>161.96</v>
      </c>
      <c r="G1107" s="11">
        <v>164.06</v>
      </c>
    </row>
    <row r="1108" spans="1:7" x14ac:dyDescent="0.25">
      <c r="A1108" s="10">
        <v>36646</v>
      </c>
      <c r="B1108" s="10">
        <f>GBPJPY10080[[#This Row],[date_start]]+5</f>
        <v>36651</v>
      </c>
      <c r="C1108">
        <v>25041</v>
      </c>
      <c r="D1108" s="11">
        <v>167.4</v>
      </c>
      <c r="E1108" s="11">
        <v>170.85</v>
      </c>
      <c r="F1108" s="11">
        <v>164.56</v>
      </c>
      <c r="G1108" s="11">
        <v>166.16</v>
      </c>
    </row>
    <row r="1109" spans="1:7" x14ac:dyDescent="0.25">
      <c r="A1109" s="10">
        <v>36639</v>
      </c>
      <c r="B1109" s="10">
        <f>GBPJPY10080[[#This Row],[date_start]]+5</f>
        <v>36644</v>
      </c>
      <c r="C1109">
        <v>39020</v>
      </c>
      <c r="D1109" s="11">
        <v>166.8</v>
      </c>
      <c r="E1109" s="11">
        <v>169.21</v>
      </c>
      <c r="F1109" s="11">
        <v>165.97</v>
      </c>
      <c r="G1109" s="11">
        <v>167.75</v>
      </c>
    </row>
    <row r="1110" spans="1:7" x14ac:dyDescent="0.25">
      <c r="A1110" s="10">
        <v>36632</v>
      </c>
      <c r="B1110" s="10">
        <f>GBPJPY10080[[#This Row],[date_start]]+5</f>
        <v>36637</v>
      </c>
      <c r="C1110">
        <v>42291</v>
      </c>
      <c r="D1110" s="11">
        <v>165.5</v>
      </c>
      <c r="E1110" s="11">
        <v>167.49</v>
      </c>
      <c r="F1110" s="11">
        <v>164.06</v>
      </c>
      <c r="G1110" s="11">
        <v>166.86</v>
      </c>
    </row>
    <row r="1111" spans="1:7" x14ac:dyDescent="0.25">
      <c r="A1111" s="10">
        <v>36625</v>
      </c>
      <c r="B1111" s="10">
        <f>GBPJPY10080[[#This Row],[date_start]]+5</f>
        <v>36630</v>
      </c>
      <c r="C1111">
        <v>37981</v>
      </c>
      <c r="D1111" s="11">
        <v>166.51</v>
      </c>
      <c r="E1111" s="11">
        <v>170.18</v>
      </c>
      <c r="F1111" s="11">
        <v>166.11</v>
      </c>
      <c r="G1111" s="11">
        <v>166.43</v>
      </c>
    </row>
    <row r="1112" spans="1:7" x14ac:dyDescent="0.25">
      <c r="A1112" s="10">
        <v>36618</v>
      </c>
      <c r="B1112" s="10">
        <f>GBPJPY10080[[#This Row],[date_start]]+5</f>
        <v>36623</v>
      </c>
      <c r="C1112">
        <v>35698</v>
      </c>
      <c r="D1112" s="11">
        <v>164.34</v>
      </c>
      <c r="E1112" s="11">
        <v>168.91</v>
      </c>
      <c r="F1112" s="11">
        <v>163.62</v>
      </c>
      <c r="G1112" s="11">
        <v>166.5</v>
      </c>
    </row>
    <row r="1113" spans="1:7" x14ac:dyDescent="0.25">
      <c r="A1113" s="10">
        <v>36611</v>
      </c>
      <c r="B1113" s="10">
        <f>GBPJPY10080[[#This Row],[date_start]]+5</f>
        <v>36616</v>
      </c>
      <c r="C1113">
        <v>40923</v>
      </c>
      <c r="D1113" s="11">
        <v>170.25</v>
      </c>
      <c r="E1113" s="11">
        <v>171.45</v>
      </c>
      <c r="F1113" s="11">
        <v>164.87</v>
      </c>
      <c r="G1113" s="11">
        <v>169.89</v>
      </c>
    </row>
    <row r="1114" spans="1:7" x14ac:dyDescent="0.25">
      <c r="A1114" s="10">
        <v>36604</v>
      </c>
      <c r="B1114" s="10">
        <f>GBPJPY10080[[#This Row],[date_start]]+5</f>
        <v>36609</v>
      </c>
      <c r="C1114">
        <v>38229</v>
      </c>
      <c r="D1114" s="11">
        <v>168.37</v>
      </c>
      <c r="E1114" s="11">
        <v>171.15</v>
      </c>
      <c r="F1114" s="11">
        <v>166.61</v>
      </c>
      <c r="G1114" s="11">
        <v>170.36</v>
      </c>
    </row>
    <row r="1115" spans="1:7" x14ac:dyDescent="0.25">
      <c r="A1115" s="10">
        <v>36597</v>
      </c>
      <c r="B1115" s="10">
        <f>GBPJPY10080[[#This Row],[date_start]]+5</f>
        <v>36602</v>
      </c>
      <c r="C1115">
        <v>42570</v>
      </c>
      <c r="D1115" s="11">
        <v>167.68</v>
      </c>
      <c r="E1115" s="11">
        <v>168.14</v>
      </c>
      <c r="F1115" s="11">
        <v>164.24</v>
      </c>
      <c r="G1115" s="11">
        <v>168.04</v>
      </c>
    </row>
    <row r="1116" spans="1:7" x14ac:dyDescent="0.25">
      <c r="A1116" s="10">
        <v>36590</v>
      </c>
      <c r="B1116" s="10">
        <f>GBPJPY10080[[#This Row],[date_start]]+5</f>
        <v>36595</v>
      </c>
      <c r="C1116">
        <v>39958</v>
      </c>
      <c r="D1116" s="11">
        <v>170.35</v>
      </c>
      <c r="E1116" s="11">
        <v>170.47</v>
      </c>
      <c r="F1116" s="11">
        <v>166.67</v>
      </c>
      <c r="G1116" s="11">
        <v>167.7</v>
      </c>
    </row>
    <row r="1117" spans="1:7" x14ac:dyDescent="0.25">
      <c r="A1117" s="10">
        <v>36583</v>
      </c>
      <c r="B1117" s="10">
        <f>GBPJPY10080[[#This Row],[date_start]]+5</f>
        <v>36588</v>
      </c>
      <c r="C1117">
        <v>42935</v>
      </c>
      <c r="D1117" s="11">
        <v>174.31</v>
      </c>
      <c r="E1117" s="11">
        <v>176.51</v>
      </c>
      <c r="F1117" s="11">
        <v>168.94</v>
      </c>
      <c r="G1117" s="11">
        <v>169.99</v>
      </c>
    </row>
    <row r="1118" spans="1:7" x14ac:dyDescent="0.25">
      <c r="A1118" s="10">
        <v>36576</v>
      </c>
      <c r="B1118" s="10">
        <f>GBPJPY10080[[#This Row],[date_start]]+5</f>
        <v>36581</v>
      </c>
      <c r="C1118">
        <v>42888</v>
      </c>
      <c r="D1118" s="11">
        <v>177.26</v>
      </c>
      <c r="E1118" s="11">
        <v>179.76</v>
      </c>
      <c r="F1118" s="11">
        <v>175.15</v>
      </c>
      <c r="G1118" s="11">
        <v>176.07</v>
      </c>
    </row>
    <row r="1119" spans="1:7" x14ac:dyDescent="0.25">
      <c r="A1119" s="10">
        <v>36569</v>
      </c>
      <c r="B1119" s="10">
        <f>GBPJPY10080[[#This Row],[date_start]]+5</f>
        <v>36574</v>
      </c>
      <c r="C1119">
        <v>39822</v>
      </c>
      <c r="D1119" s="11">
        <v>173.41</v>
      </c>
      <c r="E1119" s="11">
        <v>178.68</v>
      </c>
      <c r="F1119" s="11">
        <v>171.86</v>
      </c>
      <c r="G1119" s="11">
        <v>177.73</v>
      </c>
    </row>
    <row r="1120" spans="1:7" x14ac:dyDescent="0.25">
      <c r="A1120" s="10">
        <v>36562</v>
      </c>
      <c r="B1120" s="10">
        <f>GBPJPY10080[[#This Row],[date_start]]+5</f>
        <v>36567</v>
      </c>
      <c r="C1120">
        <v>44329</v>
      </c>
      <c r="D1120" s="11">
        <v>170.55</v>
      </c>
      <c r="E1120" s="11">
        <v>176.86</v>
      </c>
      <c r="F1120" s="11">
        <v>170.49</v>
      </c>
      <c r="G1120" s="11">
        <v>173.44</v>
      </c>
    </row>
    <row r="1121" spans="1:7" x14ac:dyDescent="0.25">
      <c r="A1121" s="10">
        <v>36555</v>
      </c>
      <c r="B1121" s="10">
        <f>GBPJPY10080[[#This Row],[date_start]]+5</f>
        <v>36560</v>
      </c>
      <c r="C1121">
        <v>31768</v>
      </c>
      <c r="D1121" s="11">
        <v>173.76</v>
      </c>
      <c r="E1121" s="11">
        <v>175.81</v>
      </c>
      <c r="F1121" s="11">
        <v>170.22</v>
      </c>
      <c r="G1121" s="11">
        <v>170.63</v>
      </c>
    </row>
    <row r="1122" spans="1:7" x14ac:dyDescent="0.25">
      <c r="A1122" s="10">
        <v>36548</v>
      </c>
      <c r="B1122" s="10">
        <f>GBPJPY10080[[#This Row],[date_start]]+5</f>
        <v>36553</v>
      </c>
      <c r="C1122">
        <v>28760</v>
      </c>
      <c r="D1122" s="11">
        <v>173.03</v>
      </c>
      <c r="E1122" s="11">
        <v>175.09</v>
      </c>
      <c r="F1122" s="11">
        <v>169.84</v>
      </c>
      <c r="G1122" s="11">
        <v>173.56</v>
      </c>
    </row>
    <row r="1123" spans="1:7" x14ac:dyDescent="0.25">
      <c r="A1123" s="10">
        <v>36541</v>
      </c>
      <c r="B1123" s="10">
        <f>GBPJPY10080[[#This Row],[date_start]]+5</f>
        <v>36546</v>
      </c>
      <c r="C1123">
        <v>26161</v>
      </c>
      <c r="D1123" s="11">
        <v>172.92</v>
      </c>
      <c r="E1123" s="11">
        <v>174.74</v>
      </c>
      <c r="F1123" s="11">
        <v>170.8</v>
      </c>
      <c r="G1123" s="11">
        <v>172.75</v>
      </c>
    </row>
    <row r="1124" spans="1:7" x14ac:dyDescent="0.25">
      <c r="A1124" s="10">
        <v>36534</v>
      </c>
      <c r="B1124" s="10">
        <f>GBPJPY10080[[#This Row],[date_start]]+5</f>
        <v>36539</v>
      </c>
      <c r="C1124">
        <v>28609</v>
      </c>
      <c r="D1124" s="11">
        <v>172.4</v>
      </c>
      <c r="E1124" s="11">
        <v>175.24</v>
      </c>
      <c r="F1124" s="11">
        <v>170.62</v>
      </c>
      <c r="G1124" s="11">
        <v>172.71</v>
      </c>
    </row>
    <row r="1125" spans="1:7" x14ac:dyDescent="0.25">
      <c r="A1125" s="10">
        <v>36527</v>
      </c>
      <c r="B1125" s="10">
        <f>GBPJPY10080[[#This Row],[date_start]]+5</f>
        <v>36532</v>
      </c>
      <c r="C1125">
        <v>24557</v>
      </c>
      <c r="D1125" s="11">
        <v>164.92</v>
      </c>
      <c r="E1125" s="11">
        <v>173.9</v>
      </c>
      <c r="F1125" s="11">
        <v>164.22</v>
      </c>
      <c r="G1125" s="11">
        <v>172.71</v>
      </c>
    </row>
    <row r="1126" spans="1:7" x14ac:dyDescent="0.25">
      <c r="A1126" s="10">
        <v>36520</v>
      </c>
      <c r="B1126" s="10">
        <f>GBPJPY10080[[#This Row],[date_start]]+5</f>
        <v>36525</v>
      </c>
      <c r="C1126">
        <v>23708</v>
      </c>
      <c r="D1126" s="11">
        <v>166.19</v>
      </c>
      <c r="E1126" s="11">
        <v>166.54</v>
      </c>
      <c r="F1126" s="11">
        <v>164.65</v>
      </c>
      <c r="G1126" s="11">
        <v>165.03</v>
      </c>
    </row>
    <row r="1127" spans="1:7" x14ac:dyDescent="0.25">
      <c r="A1127" s="10">
        <v>36513</v>
      </c>
      <c r="B1127" s="10">
        <f>GBPJPY10080[[#This Row],[date_start]]+5</f>
        <v>36518</v>
      </c>
      <c r="C1127">
        <v>26859</v>
      </c>
      <c r="D1127" s="11">
        <v>165.69</v>
      </c>
      <c r="E1127" s="11">
        <v>166.72</v>
      </c>
      <c r="F1127" s="11">
        <v>162.75</v>
      </c>
      <c r="G1127" s="11">
        <v>166.21</v>
      </c>
    </row>
    <row r="1128" spans="1:7" x14ac:dyDescent="0.25">
      <c r="A1128" s="10">
        <v>36506</v>
      </c>
      <c r="B1128" s="10">
        <f>GBPJPY10080[[#This Row],[date_start]]+5</f>
        <v>36511</v>
      </c>
      <c r="C1128">
        <v>26347</v>
      </c>
      <c r="D1128" s="11">
        <v>166.14</v>
      </c>
      <c r="E1128" s="11">
        <v>167.79</v>
      </c>
      <c r="F1128" s="11">
        <v>164.99</v>
      </c>
      <c r="G1128" s="11">
        <v>165.26</v>
      </c>
    </row>
    <row r="1129" spans="1:7" x14ac:dyDescent="0.25">
      <c r="A1129" s="10">
        <v>36499</v>
      </c>
      <c r="B1129" s="10">
        <f>GBPJPY10080[[#This Row],[date_start]]+5</f>
        <v>36504</v>
      </c>
      <c r="C1129">
        <v>25938</v>
      </c>
      <c r="D1129" s="11">
        <v>164.39</v>
      </c>
      <c r="E1129" s="11">
        <v>168.2</v>
      </c>
      <c r="F1129" s="11">
        <v>163.24</v>
      </c>
      <c r="G1129" s="11">
        <v>165.92</v>
      </c>
    </row>
    <row r="1130" spans="1:7" x14ac:dyDescent="0.25">
      <c r="A1130" s="10">
        <v>36492</v>
      </c>
      <c r="B1130" s="10">
        <f>GBPJPY10080[[#This Row],[date_start]]+5</f>
        <v>36497</v>
      </c>
      <c r="C1130">
        <v>32859</v>
      </c>
      <c r="D1130" s="11">
        <v>164.5</v>
      </c>
      <c r="E1130" s="11">
        <v>166.74</v>
      </c>
      <c r="F1130" s="11">
        <v>162.08000000000001</v>
      </c>
      <c r="G1130" s="11">
        <v>164.58</v>
      </c>
    </row>
    <row r="1131" spans="1:7" x14ac:dyDescent="0.25">
      <c r="A1131" s="10">
        <v>36485</v>
      </c>
      <c r="B1131" s="10">
        <f>GBPJPY10080[[#This Row],[date_start]]+5</f>
        <v>36490</v>
      </c>
      <c r="C1131">
        <v>27594</v>
      </c>
      <c r="D1131" s="11">
        <v>172.19</v>
      </c>
      <c r="E1131" s="11">
        <v>172.65</v>
      </c>
      <c r="F1131" s="11">
        <v>164.98</v>
      </c>
      <c r="G1131" s="11">
        <v>170.39</v>
      </c>
    </row>
    <row r="1132" spans="1:7" x14ac:dyDescent="0.25">
      <c r="A1132" s="10">
        <v>36478</v>
      </c>
      <c r="B1132" s="10">
        <f>GBPJPY10080[[#This Row],[date_start]]+5</f>
        <v>36483</v>
      </c>
      <c r="C1132">
        <v>23482</v>
      </c>
      <c r="D1132" s="11">
        <v>170.17</v>
      </c>
      <c r="E1132" s="11">
        <v>172.38</v>
      </c>
      <c r="F1132" s="11">
        <v>168.96</v>
      </c>
      <c r="G1132" s="11">
        <v>172.28</v>
      </c>
    </row>
    <row r="1133" spans="1:7" x14ac:dyDescent="0.25">
      <c r="A1133" s="10">
        <v>36471</v>
      </c>
      <c r="B1133" s="10">
        <f>GBPJPY10080[[#This Row],[date_start]]+5</f>
        <v>36476</v>
      </c>
      <c r="C1133">
        <v>21918</v>
      </c>
      <c r="D1133" s="11">
        <v>172.27</v>
      </c>
      <c r="E1133" s="11">
        <v>172.61</v>
      </c>
      <c r="F1133" s="11">
        <v>169.09</v>
      </c>
      <c r="G1133" s="11">
        <v>170.12</v>
      </c>
    </row>
    <row r="1134" spans="1:7" x14ac:dyDescent="0.25">
      <c r="A1134" s="10">
        <v>36464</v>
      </c>
      <c r="B1134" s="10">
        <f>GBPJPY10080[[#This Row],[date_start]]+5</f>
        <v>36469</v>
      </c>
      <c r="C1134">
        <v>29668</v>
      </c>
      <c r="D1134" s="11">
        <v>171.26</v>
      </c>
      <c r="E1134" s="11">
        <v>173.4</v>
      </c>
      <c r="F1134" s="11">
        <v>169.78</v>
      </c>
      <c r="G1134" s="11">
        <v>171.77</v>
      </c>
    </row>
    <row r="1135" spans="1:7" x14ac:dyDescent="0.25">
      <c r="A1135" s="10">
        <v>36457</v>
      </c>
      <c r="B1135" s="10">
        <f>GBPJPY10080[[#This Row],[date_start]]+5</f>
        <v>36462</v>
      </c>
      <c r="C1135">
        <v>27674</v>
      </c>
      <c r="D1135" s="11">
        <v>175.34</v>
      </c>
      <c r="E1135" s="11">
        <v>176.17</v>
      </c>
      <c r="F1135" s="11">
        <v>170.35</v>
      </c>
      <c r="G1135" s="11">
        <v>170.89</v>
      </c>
    </row>
    <row r="1136" spans="1:7" x14ac:dyDescent="0.25">
      <c r="A1136" s="10">
        <v>36450</v>
      </c>
      <c r="B1136" s="10">
        <f>GBPJPY10080[[#This Row],[date_start]]+5</f>
        <v>36455</v>
      </c>
      <c r="C1136">
        <v>25218</v>
      </c>
      <c r="D1136" s="11">
        <v>175.69</v>
      </c>
      <c r="E1136" s="11">
        <v>178.09</v>
      </c>
      <c r="F1136" s="11">
        <v>174.93</v>
      </c>
      <c r="G1136" s="11">
        <v>175.11</v>
      </c>
    </row>
    <row r="1137" spans="1:7" x14ac:dyDescent="0.25">
      <c r="A1137" s="10">
        <v>36443</v>
      </c>
      <c r="B1137" s="10">
        <f>GBPJPY10080[[#This Row],[date_start]]+5</f>
        <v>36448</v>
      </c>
      <c r="C1137">
        <v>24077</v>
      </c>
      <c r="D1137" s="11">
        <v>177.34</v>
      </c>
      <c r="E1137" s="11">
        <v>178.92</v>
      </c>
      <c r="F1137" s="11">
        <v>175.34</v>
      </c>
      <c r="G1137" s="11">
        <v>175.5</v>
      </c>
    </row>
    <row r="1138" spans="1:7" x14ac:dyDescent="0.25">
      <c r="A1138" s="10">
        <v>36436</v>
      </c>
      <c r="B1138" s="10">
        <f>GBPJPY10080[[#This Row],[date_start]]+5</f>
        <v>36441</v>
      </c>
      <c r="C1138">
        <v>25445</v>
      </c>
      <c r="D1138" s="11">
        <v>173.91</v>
      </c>
      <c r="E1138" s="11">
        <v>178.78</v>
      </c>
      <c r="F1138" s="11">
        <v>173.21</v>
      </c>
      <c r="G1138" s="11">
        <v>177.43</v>
      </c>
    </row>
    <row r="1139" spans="1:7" x14ac:dyDescent="0.25">
      <c r="A1139" s="10">
        <v>36429</v>
      </c>
      <c r="B1139" s="10">
        <f>GBPJPY10080[[#This Row],[date_start]]+5</f>
        <v>36434</v>
      </c>
      <c r="C1139">
        <v>30508</v>
      </c>
      <c r="D1139" s="11">
        <v>173.25</v>
      </c>
      <c r="E1139" s="11">
        <v>176.5</v>
      </c>
      <c r="F1139" s="11">
        <v>170.82</v>
      </c>
      <c r="G1139" s="11">
        <v>174.08</v>
      </c>
    </row>
    <row r="1140" spans="1:7" x14ac:dyDescent="0.25">
      <c r="A1140" s="10">
        <v>36422</v>
      </c>
      <c r="B1140" s="10">
        <f>GBPJPY10080[[#This Row],[date_start]]+5</f>
        <v>36427</v>
      </c>
      <c r="C1140">
        <v>30001</v>
      </c>
      <c r="D1140" s="11">
        <v>174.58</v>
      </c>
      <c r="E1140" s="11">
        <v>175.58</v>
      </c>
      <c r="F1140" s="11">
        <v>168.65</v>
      </c>
      <c r="G1140" s="11">
        <v>171.08</v>
      </c>
    </row>
    <row r="1141" spans="1:7" x14ac:dyDescent="0.25">
      <c r="A1141" s="10">
        <v>36415</v>
      </c>
      <c r="B1141" s="10">
        <f>GBPJPY10080[[#This Row],[date_start]]+5</f>
        <v>36420</v>
      </c>
      <c r="C1141">
        <v>35168</v>
      </c>
      <c r="D1141" s="11">
        <v>176.3</v>
      </c>
      <c r="E1141" s="11">
        <v>179.05</v>
      </c>
      <c r="F1141" s="11">
        <v>166.11</v>
      </c>
      <c r="G1141" s="11">
        <v>174.01</v>
      </c>
    </row>
    <row r="1142" spans="1:7" x14ac:dyDescent="0.25">
      <c r="A1142" s="10">
        <v>36408</v>
      </c>
      <c r="B1142" s="10">
        <f>GBPJPY10080[[#This Row],[date_start]]+5</f>
        <v>36413</v>
      </c>
      <c r="C1142">
        <v>28693</v>
      </c>
      <c r="D1142" s="11">
        <v>175.68</v>
      </c>
      <c r="E1142" s="11">
        <v>180.16</v>
      </c>
      <c r="F1142" s="11">
        <v>175.39</v>
      </c>
      <c r="G1142" s="11">
        <v>175.96</v>
      </c>
    </row>
    <row r="1143" spans="1:7" x14ac:dyDescent="0.25">
      <c r="A1143" s="10">
        <v>36401</v>
      </c>
      <c r="B1143" s="10">
        <f>GBPJPY10080[[#This Row],[date_start]]+5</f>
        <v>36406</v>
      </c>
      <c r="C1143">
        <v>24426</v>
      </c>
      <c r="D1143" s="11">
        <v>176.32</v>
      </c>
      <c r="E1143" s="11">
        <v>177.5</v>
      </c>
      <c r="F1143" s="11">
        <v>174.08</v>
      </c>
      <c r="G1143" s="11">
        <v>176.28</v>
      </c>
    </row>
    <row r="1144" spans="1:7" x14ac:dyDescent="0.25">
      <c r="A1144" s="10">
        <v>36394</v>
      </c>
      <c r="B1144" s="10">
        <f>GBPJPY10080[[#This Row],[date_start]]+5</f>
        <v>36399</v>
      </c>
      <c r="C1144">
        <v>23496</v>
      </c>
      <c r="D1144" s="11">
        <v>179.68</v>
      </c>
      <c r="E1144" s="11">
        <v>180.43</v>
      </c>
      <c r="F1144" s="11">
        <v>175.8</v>
      </c>
      <c r="G1144" s="11">
        <v>176.98</v>
      </c>
    </row>
    <row r="1145" spans="1:7" x14ac:dyDescent="0.25">
      <c r="A1145" s="10">
        <v>36387</v>
      </c>
      <c r="B1145" s="10">
        <f>GBPJPY10080[[#This Row],[date_start]]+5</f>
        <v>36392</v>
      </c>
      <c r="C1145">
        <v>24218</v>
      </c>
      <c r="D1145" s="11">
        <v>185.92</v>
      </c>
      <c r="E1145" s="11">
        <v>186.25</v>
      </c>
      <c r="F1145" s="11">
        <v>177.7</v>
      </c>
      <c r="G1145" s="11">
        <v>179.7</v>
      </c>
    </row>
    <row r="1146" spans="1:7" x14ac:dyDescent="0.25">
      <c r="A1146" s="10">
        <v>36380</v>
      </c>
      <c r="B1146" s="10">
        <f>GBPJPY10080[[#This Row],[date_start]]+5</f>
        <v>36385</v>
      </c>
      <c r="C1146">
        <v>22575</v>
      </c>
      <c r="D1146" s="11">
        <v>185.45</v>
      </c>
      <c r="E1146" s="11">
        <v>186.64</v>
      </c>
      <c r="F1146" s="11">
        <v>184.29</v>
      </c>
      <c r="G1146" s="11">
        <v>185.88</v>
      </c>
    </row>
    <row r="1147" spans="1:7" x14ac:dyDescent="0.25">
      <c r="A1147" s="10">
        <v>36373</v>
      </c>
      <c r="B1147" s="10">
        <f>GBPJPY10080[[#This Row],[date_start]]+5</f>
        <v>36378</v>
      </c>
      <c r="C1147">
        <v>27477</v>
      </c>
      <c r="D1147" s="11">
        <v>186.12</v>
      </c>
      <c r="E1147" s="11">
        <v>187.11</v>
      </c>
      <c r="F1147" s="11">
        <v>184.06</v>
      </c>
      <c r="G1147" s="11">
        <v>184.77</v>
      </c>
    </row>
    <row r="1148" spans="1:7" x14ac:dyDescent="0.25">
      <c r="A1148" s="10">
        <v>36366</v>
      </c>
      <c r="B1148" s="10">
        <f>GBPJPY10080[[#This Row],[date_start]]+5</f>
        <v>36371</v>
      </c>
      <c r="C1148">
        <v>25117</v>
      </c>
      <c r="D1148" s="11">
        <v>184.44</v>
      </c>
      <c r="E1148" s="11">
        <v>187.61</v>
      </c>
      <c r="F1148" s="11">
        <v>183.63</v>
      </c>
      <c r="G1148" s="11">
        <v>185.78</v>
      </c>
    </row>
    <row r="1149" spans="1:7" x14ac:dyDescent="0.25">
      <c r="A1149" s="10">
        <v>36359</v>
      </c>
      <c r="B1149" s="10">
        <f>GBPJPY10080[[#This Row],[date_start]]+5</f>
        <v>36364</v>
      </c>
      <c r="C1149">
        <v>24439</v>
      </c>
      <c r="D1149" s="11">
        <v>189.11</v>
      </c>
      <c r="E1149" s="11">
        <v>189.15</v>
      </c>
      <c r="F1149" s="11">
        <v>183.39</v>
      </c>
      <c r="G1149" s="11">
        <v>184.06</v>
      </c>
    </row>
    <row r="1150" spans="1:7" x14ac:dyDescent="0.25">
      <c r="A1150" s="10">
        <v>36352</v>
      </c>
      <c r="B1150" s="10">
        <f>GBPJPY10080[[#This Row],[date_start]]+5</f>
        <v>36357</v>
      </c>
      <c r="C1150">
        <v>22269</v>
      </c>
      <c r="D1150" s="11">
        <v>189.61</v>
      </c>
      <c r="E1150" s="11">
        <v>190.41</v>
      </c>
      <c r="F1150" s="11">
        <v>187.91</v>
      </c>
      <c r="G1150" s="11">
        <v>188.99</v>
      </c>
    </row>
    <row r="1151" spans="1:7" x14ac:dyDescent="0.25">
      <c r="A1151" s="10">
        <v>36345</v>
      </c>
      <c r="B1151" s="10">
        <f>GBPJPY10080[[#This Row],[date_start]]+5</f>
        <v>36350</v>
      </c>
      <c r="C1151">
        <v>21124</v>
      </c>
      <c r="D1151" s="11">
        <v>190.98</v>
      </c>
      <c r="E1151" s="11">
        <v>193.68</v>
      </c>
      <c r="F1151" s="11">
        <v>189.28</v>
      </c>
      <c r="G1151" s="11">
        <v>189.51</v>
      </c>
    </row>
    <row r="1152" spans="1:7" x14ac:dyDescent="0.25">
      <c r="A1152" s="10">
        <v>36338</v>
      </c>
      <c r="B1152" s="10">
        <f>GBPJPY10080[[#This Row],[date_start]]+5</f>
        <v>36343</v>
      </c>
      <c r="C1152">
        <v>20631</v>
      </c>
      <c r="D1152" s="11">
        <v>192.62</v>
      </c>
      <c r="E1152" s="11">
        <v>193.33</v>
      </c>
      <c r="F1152" s="11">
        <v>189.81</v>
      </c>
      <c r="G1152" s="11">
        <v>190.96</v>
      </c>
    </row>
    <row r="1153" spans="1:7" x14ac:dyDescent="0.25">
      <c r="A1153" s="10">
        <v>36331</v>
      </c>
      <c r="B1153" s="10">
        <f>GBPJPY10080[[#This Row],[date_start]]+5</f>
        <v>36336</v>
      </c>
      <c r="C1153">
        <v>23170</v>
      </c>
      <c r="D1153" s="11">
        <v>194.06</v>
      </c>
      <c r="E1153" s="11">
        <v>195.32</v>
      </c>
      <c r="F1153" s="11">
        <v>191.91</v>
      </c>
      <c r="G1153" s="11">
        <v>192.69</v>
      </c>
    </row>
    <row r="1154" spans="1:7" x14ac:dyDescent="0.25">
      <c r="A1154" s="10">
        <v>36324</v>
      </c>
      <c r="B1154" s="10">
        <f>GBPJPY10080[[#This Row],[date_start]]+5</f>
        <v>36329</v>
      </c>
      <c r="C1154">
        <v>28816</v>
      </c>
      <c r="D1154" s="11">
        <v>190.74</v>
      </c>
      <c r="E1154" s="11">
        <v>195.11</v>
      </c>
      <c r="F1154" s="11">
        <v>189.47</v>
      </c>
      <c r="G1154" s="11">
        <v>192.35</v>
      </c>
    </row>
    <row r="1155" spans="1:7" x14ac:dyDescent="0.25">
      <c r="A1155" s="10">
        <v>36317</v>
      </c>
      <c r="B1155" s="10">
        <f>GBPJPY10080[[#This Row],[date_start]]+5</f>
        <v>36322</v>
      </c>
      <c r="C1155">
        <v>27993</v>
      </c>
      <c r="D1155" s="11">
        <v>196.86</v>
      </c>
      <c r="E1155" s="11">
        <v>197.15</v>
      </c>
      <c r="F1155" s="11">
        <v>188.6</v>
      </c>
      <c r="G1155" s="11">
        <v>190.6</v>
      </c>
    </row>
    <row r="1156" spans="1:7" x14ac:dyDescent="0.25">
      <c r="A1156" s="10">
        <v>36310</v>
      </c>
      <c r="B1156" s="10">
        <f>GBPJPY10080[[#This Row],[date_start]]+5</f>
        <v>36315</v>
      </c>
      <c r="C1156">
        <v>20031</v>
      </c>
      <c r="D1156" s="11">
        <v>195.13</v>
      </c>
      <c r="E1156" s="11">
        <v>197.07</v>
      </c>
      <c r="F1156" s="11">
        <v>193.49</v>
      </c>
      <c r="G1156" s="11">
        <v>197.02</v>
      </c>
    </row>
    <row r="1157" spans="1:7" x14ac:dyDescent="0.25">
      <c r="A1157" s="10">
        <v>36303</v>
      </c>
      <c r="B1157" s="10">
        <f>GBPJPY10080[[#This Row],[date_start]]+5</f>
        <v>36308</v>
      </c>
      <c r="C1157">
        <v>20581</v>
      </c>
      <c r="D1157" s="11">
        <v>198.7</v>
      </c>
      <c r="E1157" s="11">
        <v>199.14</v>
      </c>
      <c r="F1157" s="11">
        <v>192.13</v>
      </c>
      <c r="G1157" s="11">
        <v>194.74</v>
      </c>
    </row>
    <row r="1158" spans="1:7" x14ac:dyDescent="0.25">
      <c r="A1158" s="10">
        <v>36296</v>
      </c>
      <c r="B1158" s="10">
        <f>GBPJPY10080[[#This Row],[date_start]]+5</f>
        <v>36301</v>
      </c>
      <c r="C1158">
        <v>22121</v>
      </c>
      <c r="D1158" s="11">
        <v>199.18</v>
      </c>
      <c r="E1158" s="11">
        <v>201.9</v>
      </c>
      <c r="F1158" s="11">
        <v>198.26</v>
      </c>
      <c r="G1158" s="11">
        <v>198.59</v>
      </c>
    </row>
    <row r="1159" spans="1:7" x14ac:dyDescent="0.25">
      <c r="A1159" s="10">
        <v>36289</v>
      </c>
      <c r="B1159" s="10">
        <f>GBPJPY10080[[#This Row],[date_start]]+5</f>
        <v>36294</v>
      </c>
      <c r="C1159">
        <v>18800</v>
      </c>
      <c r="D1159" s="11">
        <v>197.08</v>
      </c>
      <c r="E1159" s="11">
        <v>198.98</v>
      </c>
      <c r="F1159" s="11">
        <v>195.01</v>
      </c>
      <c r="G1159" s="11">
        <v>198.9</v>
      </c>
    </row>
    <row r="1160" spans="1:7" x14ac:dyDescent="0.25">
      <c r="A1160" s="10">
        <v>36282</v>
      </c>
      <c r="B1160" s="10">
        <f>GBPJPY10080[[#This Row],[date_start]]+5</f>
        <v>36287</v>
      </c>
      <c r="C1160">
        <v>15906</v>
      </c>
      <c r="D1160" s="11">
        <v>192.42</v>
      </c>
      <c r="E1160" s="11">
        <v>198.77</v>
      </c>
      <c r="F1160" s="11">
        <v>192.17</v>
      </c>
      <c r="G1160" s="11">
        <v>196.78</v>
      </c>
    </row>
    <row r="1161" spans="1:7" x14ac:dyDescent="0.25">
      <c r="A1161" s="10">
        <v>36275</v>
      </c>
      <c r="B1161" s="10">
        <f>GBPJPY10080[[#This Row],[date_start]]+5</f>
        <v>36280</v>
      </c>
      <c r="C1161">
        <v>15106</v>
      </c>
      <c r="D1161" s="11">
        <v>192.44</v>
      </c>
      <c r="E1161" s="11">
        <v>195.07</v>
      </c>
      <c r="F1161" s="11">
        <v>191.27</v>
      </c>
      <c r="G1161" s="11">
        <v>192.42</v>
      </c>
    </row>
    <row r="1162" spans="1:7" x14ac:dyDescent="0.25">
      <c r="A1162" s="10">
        <v>36268</v>
      </c>
      <c r="B1162" s="10">
        <f>GBPJPY10080[[#This Row],[date_start]]+5</f>
        <v>36273</v>
      </c>
      <c r="C1162">
        <v>15847</v>
      </c>
      <c r="D1162" s="11">
        <v>189.96</v>
      </c>
      <c r="E1162" s="11">
        <v>193.59</v>
      </c>
      <c r="F1162" s="11">
        <v>189.11</v>
      </c>
      <c r="G1162" s="11">
        <v>192.57</v>
      </c>
    </row>
    <row r="1163" spans="1:7" x14ac:dyDescent="0.25">
      <c r="A1163" s="10">
        <v>36261</v>
      </c>
      <c r="B1163" s="10">
        <f>GBPJPY10080[[#This Row],[date_start]]+5</f>
        <v>36266</v>
      </c>
      <c r="C1163">
        <v>14934</v>
      </c>
      <c r="D1163" s="11">
        <v>194.3</v>
      </c>
      <c r="E1163" s="11">
        <v>194.94</v>
      </c>
      <c r="F1163" s="11">
        <v>188.91</v>
      </c>
      <c r="G1163" s="11">
        <v>190.22</v>
      </c>
    </row>
    <row r="1164" spans="1:7" x14ac:dyDescent="0.25">
      <c r="A1164" s="10">
        <v>36254</v>
      </c>
      <c r="B1164" s="10">
        <f>GBPJPY10080[[#This Row],[date_start]]+5</f>
        <v>36259</v>
      </c>
      <c r="C1164">
        <v>14609</v>
      </c>
      <c r="D1164" s="11">
        <v>193.48</v>
      </c>
      <c r="E1164" s="11">
        <v>195.45</v>
      </c>
      <c r="F1164" s="11">
        <v>191.67</v>
      </c>
      <c r="G1164" s="11">
        <v>194.55</v>
      </c>
    </row>
    <row r="1165" spans="1:7" x14ac:dyDescent="0.25">
      <c r="A1165" s="10">
        <v>36247</v>
      </c>
      <c r="B1165" s="10">
        <f>GBPJPY10080[[#This Row],[date_start]]+5</f>
        <v>36252</v>
      </c>
      <c r="C1165">
        <v>15506</v>
      </c>
      <c r="D1165" s="11">
        <v>195.33</v>
      </c>
      <c r="E1165" s="11">
        <v>195.69</v>
      </c>
      <c r="F1165" s="11">
        <v>190.7</v>
      </c>
      <c r="G1165" s="11">
        <v>193.31</v>
      </c>
    </row>
    <row r="1166" spans="1:7" x14ac:dyDescent="0.25">
      <c r="A1166" s="10">
        <v>36240</v>
      </c>
      <c r="B1166" s="10">
        <f>GBPJPY10080[[#This Row],[date_start]]+5</f>
        <v>36245</v>
      </c>
      <c r="C1166">
        <v>17748</v>
      </c>
      <c r="D1166" s="11">
        <v>190.48</v>
      </c>
      <c r="E1166" s="11">
        <v>195.53</v>
      </c>
      <c r="F1166" s="11">
        <v>190.42</v>
      </c>
      <c r="G1166" s="11">
        <v>195.41</v>
      </c>
    </row>
    <row r="1167" spans="1:7" x14ac:dyDescent="0.25">
      <c r="A1167" s="10">
        <v>36233</v>
      </c>
      <c r="B1167" s="10">
        <f>GBPJPY10080[[#This Row],[date_start]]+5</f>
        <v>36238</v>
      </c>
      <c r="C1167">
        <v>18021</v>
      </c>
      <c r="D1167" s="11">
        <v>194.18</v>
      </c>
      <c r="E1167" s="11">
        <v>194.52</v>
      </c>
      <c r="F1167" s="11">
        <v>190.1</v>
      </c>
      <c r="G1167" s="11">
        <v>190.62</v>
      </c>
    </row>
    <row r="1168" spans="1:7" x14ac:dyDescent="0.25">
      <c r="A1168" s="10">
        <v>36226</v>
      </c>
      <c r="B1168" s="10">
        <f>GBPJPY10080[[#This Row],[date_start]]+5</f>
        <v>36231</v>
      </c>
      <c r="C1168">
        <v>20385</v>
      </c>
      <c r="D1168" s="11">
        <v>196.7</v>
      </c>
      <c r="E1168" s="11">
        <v>197.44</v>
      </c>
      <c r="F1168" s="11">
        <v>193.69</v>
      </c>
      <c r="G1168" s="11">
        <v>193.72</v>
      </c>
    </row>
    <row r="1169" spans="1:7" x14ac:dyDescent="0.25">
      <c r="A1169" s="10">
        <v>36219</v>
      </c>
      <c r="B1169" s="10">
        <f>GBPJPY10080[[#This Row],[date_start]]+5</f>
        <v>36224</v>
      </c>
      <c r="C1169">
        <v>17842</v>
      </c>
      <c r="D1169" s="11">
        <v>190.44</v>
      </c>
      <c r="E1169" s="11">
        <v>198.93</v>
      </c>
      <c r="F1169" s="11">
        <v>189.91</v>
      </c>
      <c r="G1169" s="11">
        <v>197.05</v>
      </c>
    </row>
    <row r="1170" spans="1:7" x14ac:dyDescent="0.25">
      <c r="A1170" s="10">
        <v>36212</v>
      </c>
      <c r="B1170" s="10">
        <f>GBPJPY10080[[#This Row],[date_start]]+5</f>
        <v>36217</v>
      </c>
      <c r="C1170">
        <v>20035</v>
      </c>
      <c r="D1170" s="11">
        <v>196.88</v>
      </c>
      <c r="E1170" s="11">
        <v>198.51</v>
      </c>
      <c r="F1170" s="11">
        <v>190.1</v>
      </c>
      <c r="G1170" s="11">
        <v>191.23</v>
      </c>
    </row>
    <row r="1171" spans="1:7" x14ac:dyDescent="0.25">
      <c r="A1171" s="10">
        <v>36205</v>
      </c>
      <c r="B1171" s="10">
        <f>GBPJPY10080[[#This Row],[date_start]]+5</f>
        <v>36210</v>
      </c>
      <c r="C1171">
        <v>17981</v>
      </c>
      <c r="D1171" s="11">
        <v>186.3</v>
      </c>
      <c r="E1171" s="11">
        <v>197.18</v>
      </c>
      <c r="F1171" s="11">
        <v>185.77</v>
      </c>
      <c r="G1171" s="11">
        <v>196.83</v>
      </c>
    </row>
    <row r="1172" spans="1:7" x14ac:dyDescent="0.25">
      <c r="A1172" s="10">
        <v>36198</v>
      </c>
      <c r="B1172" s="10">
        <f>GBPJPY10080[[#This Row],[date_start]]+5</f>
        <v>36203</v>
      </c>
      <c r="C1172">
        <v>17174</v>
      </c>
      <c r="D1172" s="11">
        <v>184.37</v>
      </c>
      <c r="E1172" s="11">
        <v>188.73</v>
      </c>
      <c r="F1172" s="11">
        <v>183.96</v>
      </c>
      <c r="G1172" s="11">
        <v>186.28</v>
      </c>
    </row>
    <row r="1173" spans="1:7" x14ac:dyDescent="0.25">
      <c r="A1173" s="10">
        <v>36191</v>
      </c>
      <c r="B1173" s="10">
        <f>GBPJPY10080[[#This Row],[date_start]]+5</f>
        <v>36196</v>
      </c>
      <c r="C1173">
        <v>20278</v>
      </c>
      <c r="D1173" s="11">
        <v>191.02</v>
      </c>
      <c r="E1173" s="11">
        <v>192.32</v>
      </c>
      <c r="F1173" s="11">
        <v>183.06</v>
      </c>
      <c r="G1173" s="11">
        <v>184.72</v>
      </c>
    </row>
    <row r="1174" spans="1:7" x14ac:dyDescent="0.25">
      <c r="A1174" s="10">
        <v>36184</v>
      </c>
      <c r="B1174" s="10">
        <f>GBPJPY10080[[#This Row],[date_start]]+5</f>
        <v>36189</v>
      </c>
      <c r="C1174">
        <v>15908</v>
      </c>
      <c r="D1174" s="11">
        <v>189.59</v>
      </c>
      <c r="E1174" s="11">
        <v>192.57</v>
      </c>
      <c r="F1174" s="11">
        <v>187.84</v>
      </c>
      <c r="G1174" s="11">
        <v>191.35</v>
      </c>
    </row>
    <row r="1175" spans="1:7" x14ac:dyDescent="0.25">
      <c r="A1175" s="10">
        <v>36177</v>
      </c>
      <c r="B1175" s="10">
        <f>GBPJPY10080[[#This Row],[date_start]]+5</f>
        <v>36182</v>
      </c>
      <c r="C1175">
        <v>17193</v>
      </c>
      <c r="D1175" s="11">
        <v>188.39</v>
      </c>
      <c r="E1175" s="11">
        <v>190.25</v>
      </c>
      <c r="F1175" s="11">
        <v>184.82</v>
      </c>
      <c r="G1175" s="11">
        <v>189.58</v>
      </c>
    </row>
    <row r="1176" spans="1:7" x14ac:dyDescent="0.25">
      <c r="A1176" s="10">
        <v>36170</v>
      </c>
      <c r="B1176" s="10">
        <f>GBPJPY10080[[#This Row],[date_start]]+5</f>
        <v>36175</v>
      </c>
      <c r="C1176">
        <v>19810</v>
      </c>
      <c r="D1176" s="11">
        <v>180.99</v>
      </c>
      <c r="E1176" s="11">
        <v>189.18</v>
      </c>
      <c r="F1176" s="11">
        <v>177.58</v>
      </c>
      <c r="G1176" s="11">
        <v>188.37</v>
      </c>
    </row>
    <row r="1177" spans="1:7" x14ac:dyDescent="0.25">
      <c r="A1177" s="10">
        <v>36163</v>
      </c>
      <c r="B1177" s="10">
        <f>GBPJPY10080[[#This Row],[date_start]]+5</f>
        <v>36168</v>
      </c>
      <c r="C1177">
        <v>13069</v>
      </c>
      <c r="D1177" s="11">
        <v>189.17</v>
      </c>
      <c r="E1177" s="11">
        <v>190.1</v>
      </c>
      <c r="F1177" s="11">
        <v>181.97</v>
      </c>
      <c r="G1177" s="11">
        <v>182.27</v>
      </c>
    </row>
    <row r="1178" spans="1:7" x14ac:dyDescent="0.25">
      <c r="A1178" s="10">
        <v>36142</v>
      </c>
      <c r="B1178" s="10">
        <f>GBPJPY10080[[#This Row],[date_start]]+5</f>
        <v>36147</v>
      </c>
      <c r="C1178">
        <v>1161</v>
      </c>
      <c r="D1178" s="11">
        <v>196.28</v>
      </c>
      <c r="E1178" s="11">
        <v>198.42</v>
      </c>
      <c r="F1178" s="11">
        <v>194.04</v>
      </c>
      <c r="G1178" s="11">
        <v>196.57</v>
      </c>
    </row>
    <row r="1179" spans="1:7" x14ac:dyDescent="0.25">
      <c r="A1179" s="10">
        <v>36135</v>
      </c>
      <c r="B1179" s="10">
        <f>GBPJPY10080[[#This Row],[date_start]]+5</f>
        <v>36140</v>
      </c>
      <c r="C1179">
        <v>2261</v>
      </c>
      <c r="D1179" s="11">
        <v>196.81</v>
      </c>
      <c r="E1179" s="11">
        <v>199.28</v>
      </c>
      <c r="F1179" s="11">
        <v>193.9</v>
      </c>
      <c r="G1179" s="11">
        <v>196.51</v>
      </c>
    </row>
    <row r="1180" spans="1:7" x14ac:dyDescent="0.25">
      <c r="A1180" s="10">
        <v>36128</v>
      </c>
      <c r="B1180" s="10">
        <f>GBPJPY10080[[#This Row],[date_start]]+5</f>
        <v>36133</v>
      </c>
      <c r="C1180">
        <v>2203</v>
      </c>
      <c r="D1180" s="11">
        <v>203.83</v>
      </c>
      <c r="E1180" s="11">
        <v>205.08</v>
      </c>
      <c r="F1180" s="11">
        <v>195.98</v>
      </c>
      <c r="G1180" s="11">
        <v>198.01</v>
      </c>
    </row>
    <row r="1181" spans="1:7" x14ac:dyDescent="0.25">
      <c r="A1181" s="10">
        <v>36121</v>
      </c>
      <c r="B1181" s="10">
        <f>GBPJPY10080[[#This Row],[date_start]]+5</f>
        <v>36126</v>
      </c>
      <c r="C1181">
        <v>2131</v>
      </c>
      <c r="D1181" s="11">
        <v>199.73</v>
      </c>
      <c r="E1181" s="11">
        <v>204.33</v>
      </c>
      <c r="F1181" s="11">
        <v>199</v>
      </c>
      <c r="G1181" s="11">
        <v>203.39</v>
      </c>
    </row>
    <row r="1182" spans="1:7" x14ac:dyDescent="0.25">
      <c r="A1182" s="10">
        <v>36114</v>
      </c>
      <c r="B1182" s="10">
        <f>GBPJPY10080[[#This Row],[date_start]]+5</f>
        <v>36119</v>
      </c>
      <c r="C1182">
        <v>2870</v>
      </c>
      <c r="D1182" s="11">
        <v>203.89</v>
      </c>
      <c r="E1182" s="11">
        <v>204.75</v>
      </c>
      <c r="F1182" s="11">
        <v>197.73</v>
      </c>
      <c r="G1182" s="11">
        <v>199.46</v>
      </c>
    </row>
    <row r="1183" spans="1:7" x14ac:dyDescent="0.25">
      <c r="A1183" s="10">
        <v>36107</v>
      </c>
      <c r="B1183" s="10">
        <f>GBPJPY10080[[#This Row],[date_start]]+5</f>
        <v>36112</v>
      </c>
      <c r="C1183">
        <v>3058</v>
      </c>
      <c r="D1183" s="11">
        <v>197.84</v>
      </c>
      <c r="E1183" s="11">
        <v>205.62</v>
      </c>
      <c r="F1183" s="11">
        <v>197.25</v>
      </c>
      <c r="G1183" s="11">
        <v>204.29</v>
      </c>
    </row>
    <row r="1184" spans="1:7" x14ac:dyDescent="0.25">
      <c r="A1184" s="10">
        <v>36100</v>
      </c>
      <c r="B1184" s="10">
        <f>GBPJPY10080[[#This Row],[date_start]]+5</f>
        <v>36105</v>
      </c>
      <c r="C1184">
        <v>2165</v>
      </c>
      <c r="D1184" s="11">
        <v>193.39</v>
      </c>
      <c r="E1184" s="11">
        <v>197.81</v>
      </c>
      <c r="F1184" s="11">
        <v>189.67</v>
      </c>
      <c r="G1184" s="11">
        <v>197.63</v>
      </c>
    </row>
    <row r="1185" spans="1:7" x14ac:dyDescent="0.25">
      <c r="A1185" s="10">
        <v>36093</v>
      </c>
      <c r="B1185" s="10">
        <f>GBPJPY10080[[#This Row],[date_start]]+5</f>
        <v>36098</v>
      </c>
      <c r="C1185">
        <v>2495</v>
      </c>
      <c r="D1185" s="11">
        <v>199.68</v>
      </c>
      <c r="E1185" s="11">
        <v>200.74</v>
      </c>
      <c r="F1185" s="11">
        <v>193.33</v>
      </c>
      <c r="G1185" s="11">
        <v>194.37</v>
      </c>
    </row>
    <row r="1186" spans="1:7" x14ac:dyDescent="0.25">
      <c r="A1186" s="10">
        <v>36086</v>
      </c>
      <c r="B1186" s="10">
        <f>GBPJPY10080[[#This Row],[date_start]]+5</f>
        <v>36091</v>
      </c>
      <c r="C1186">
        <v>3594</v>
      </c>
      <c r="D1186" s="11">
        <v>196.62</v>
      </c>
      <c r="E1186" s="11">
        <v>202.69</v>
      </c>
      <c r="F1186" s="11">
        <v>193.78</v>
      </c>
      <c r="G1186" s="11">
        <v>199.3</v>
      </c>
    </row>
    <row r="1187" spans="1:7" x14ac:dyDescent="0.25">
      <c r="A1187" s="10">
        <v>36079</v>
      </c>
      <c r="B1187" s="10">
        <f>GBPJPY10080[[#This Row],[date_start]]+5</f>
        <v>36084</v>
      </c>
      <c r="C1187">
        <v>3978</v>
      </c>
      <c r="D1187" s="11">
        <v>198.81</v>
      </c>
      <c r="E1187" s="11">
        <v>204.95</v>
      </c>
      <c r="F1187" s="11">
        <v>193.59</v>
      </c>
      <c r="G1187" s="11">
        <v>196.25</v>
      </c>
    </row>
    <row r="1188" spans="1:7" x14ac:dyDescent="0.25">
      <c r="A1188" s="10">
        <v>36072</v>
      </c>
      <c r="B1188" s="10">
        <f>GBPJPY10080[[#This Row],[date_start]]+5</f>
        <v>36077</v>
      </c>
      <c r="C1188">
        <v>6720</v>
      </c>
      <c r="D1188" s="11">
        <v>229.54</v>
      </c>
      <c r="E1188" s="11">
        <v>230</v>
      </c>
      <c r="F1188" s="11">
        <v>193.28</v>
      </c>
      <c r="G1188" s="11">
        <v>199.42</v>
      </c>
    </row>
    <row r="1189" spans="1:7" x14ac:dyDescent="0.25">
      <c r="A1189" s="10">
        <v>36065</v>
      </c>
      <c r="B1189" s="10">
        <f>GBPJPY10080[[#This Row],[date_start]]+5</f>
        <v>36070</v>
      </c>
      <c r="C1189">
        <v>2804</v>
      </c>
      <c r="D1189" s="11">
        <v>231.1</v>
      </c>
      <c r="E1189" s="11">
        <v>233.36</v>
      </c>
      <c r="F1189" s="11">
        <v>226.43</v>
      </c>
      <c r="G1189" s="11">
        <v>227.05</v>
      </c>
    </row>
    <row r="1190" spans="1:7" x14ac:dyDescent="0.25">
      <c r="A1190" s="10">
        <v>36058</v>
      </c>
      <c r="B1190" s="10">
        <f>GBPJPY10080[[#This Row],[date_start]]+5</f>
        <v>36063</v>
      </c>
      <c r="C1190">
        <v>2701</v>
      </c>
      <c r="D1190" s="11">
        <v>223.86</v>
      </c>
      <c r="E1190" s="11">
        <v>231.56</v>
      </c>
      <c r="F1190" s="11">
        <v>222.73</v>
      </c>
      <c r="G1190" s="11">
        <v>231.11</v>
      </c>
    </row>
    <row r="1191" spans="1:7" x14ac:dyDescent="0.25">
      <c r="A1191" s="10">
        <v>36051</v>
      </c>
      <c r="B1191" s="10">
        <f>GBPJPY10080[[#This Row],[date_start]]+5</f>
        <v>36056</v>
      </c>
      <c r="C1191">
        <v>3082</v>
      </c>
      <c r="D1191" s="11">
        <v>219.36</v>
      </c>
      <c r="E1191" s="11">
        <v>227.42</v>
      </c>
      <c r="F1191" s="11">
        <v>218.97</v>
      </c>
      <c r="G1191" s="11">
        <v>223.43</v>
      </c>
    </row>
    <row r="1192" spans="1:7" x14ac:dyDescent="0.25">
      <c r="A1192" s="10">
        <v>36044</v>
      </c>
      <c r="B1192" s="10">
        <f>GBPJPY10080[[#This Row],[date_start]]+5</f>
        <v>36049</v>
      </c>
      <c r="C1192">
        <v>4645</v>
      </c>
      <c r="D1192" s="11">
        <v>223.98</v>
      </c>
      <c r="E1192" s="11">
        <v>228.93</v>
      </c>
      <c r="F1192" s="11">
        <v>215.94</v>
      </c>
      <c r="G1192" s="11">
        <v>218.64</v>
      </c>
    </row>
    <row r="1193" spans="1:7" x14ac:dyDescent="0.25">
      <c r="A1193" s="10">
        <v>36037</v>
      </c>
      <c r="B1193" s="10">
        <f>GBPJPY10080[[#This Row],[date_start]]+5</f>
        <v>36042</v>
      </c>
      <c r="C1193">
        <v>3090</v>
      </c>
      <c r="D1193" s="11">
        <v>238.61</v>
      </c>
      <c r="E1193" s="11">
        <v>238.86</v>
      </c>
      <c r="F1193" s="11">
        <v>222.87</v>
      </c>
      <c r="G1193" s="11">
        <v>223.35</v>
      </c>
    </row>
    <row r="1194" spans="1:7" x14ac:dyDescent="0.25">
      <c r="A1194" s="10">
        <v>36030</v>
      </c>
      <c r="B1194" s="10">
        <f>GBPJPY10080[[#This Row],[date_start]]+5</f>
        <v>36035</v>
      </c>
      <c r="C1194">
        <v>2647</v>
      </c>
      <c r="D1194" s="11">
        <v>236.77</v>
      </c>
      <c r="E1194" s="11">
        <v>239.15</v>
      </c>
      <c r="F1194" s="11">
        <v>231.93</v>
      </c>
      <c r="G1194" s="11">
        <v>238.36</v>
      </c>
    </row>
    <row r="1195" spans="1:7" x14ac:dyDescent="0.25">
      <c r="A1195" s="10">
        <v>36023</v>
      </c>
      <c r="B1195" s="10">
        <f>GBPJPY10080[[#This Row],[date_start]]+5</f>
        <v>36028</v>
      </c>
      <c r="C1195">
        <v>2590</v>
      </c>
      <c r="D1195" s="11">
        <v>236.86</v>
      </c>
      <c r="E1195" s="11">
        <v>237.81</v>
      </c>
      <c r="F1195" s="11">
        <v>230.07</v>
      </c>
      <c r="G1195" s="11">
        <v>236.84</v>
      </c>
    </row>
    <row r="1196" spans="1:7" x14ac:dyDescent="0.25">
      <c r="A1196" s="10">
        <v>36016</v>
      </c>
      <c r="B1196" s="10">
        <f>GBPJPY10080[[#This Row],[date_start]]+5</f>
        <v>36021</v>
      </c>
      <c r="C1196">
        <v>2574</v>
      </c>
      <c r="D1196" s="11">
        <v>237.9</v>
      </c>
      <c r="E1196" s="11">
        <v>241.06</v>
      </c>
      <c r="F1196" s="11">
        <v>234.07</v>
      </c>
      <c r="G1196" s="11">
        <v>237.14</v>
      </c>
    </row>
    <row r="1197" spans="1:7" x14ac:dyDescent="0.25">
      <c r="A1197" s="10">
        <v>36009</v>
      </c>
      <c r="B1197" s="10">
        <f>GBPJPY10080[[#This Row],[date_start]]+5</f>
        <v>36014</v>
      </c>
      <c r="C1197">
        <v>1993</v>
      </c>
      <c r="D1197" s="11">
        <v>236.74</v>
      </c>
      <c r="E1197" s="11">
        <v>238.74</v>
      </c>
      <c r="F1197" s="11">
        <v>234.79</v>
      </c>
      <c r="G1197" s="11">
        <v>238.36</v>
      </c>
    </row>
    <row r="1198" spans="1:7" x14ac:dyDescent="0.25">
      <c r="A1198" s="10">
        <v>36002</v>
      </c>
      <c r="B1198" s="10">
        <f>GBPJPY10080[[#This Row],[date_start]]+5</f>
        <v>36007</v>
      </c>
      <c r="C1198">
        <v>1979</v>
      </c>
      <c r="D1198" s="11">
        <v>234.94</v>
      </c>
      <c r="E1198" s="11">
        <v>237.02</v>
      </c>
      <c r="F1198" s="11">
        <v>231.69</v>
      </c>
      <c r="G1198" s="11">
        <v>236.66</v>
      </c>
    </row>
    <row r="1199" spans="1:7" x14ac:dyDescent="0.25">
      <c r="A1199" s="10">
        <v>35995</v>
      </c>
      <c r="B1199" s="10">
        <f>GBPJPY10080[[#This Row],[date_start]]+5</f>
        <v>36000</v>
      </c>
      <c r="C1199">
        <v>1991</v>
      </c>
      <c r="D1199" s="11">
        <v>229.28</v>
      </c>
      <c r="E1199" s="11">
        <v>235.29</v>
      </c>
      <c r="F1199" s="11">
        <v>227.9</v>
      </c>
      <c r="G1199" s="11">
        <v>235.09</v>
      </c>
    </row>
    <row r="1200" spans="1:7" x14ac:dyDescent="0.25">
      <c r="A1200" s="10">
        <v>35988</v>
      </c>
      <c r="B1200" s="10">
        <f>GBPJPY10080[[#This Row],[date_start]]+5</f>
        <v>35993</v>
      </c>
      <c r="C1200">
        <v>2845</v>
      </c>
      <c r="D1200" s="11">
        <v>233.26</v>
      </c>
      <c r="E1200" s="11">
        <v>233.73</v>
      </c>
      <c r="F1200" s="11">
        <v>226.8</v>
      </c>
      <c r="G1200" s="11">
        <v>229.72</v>
      </c>
    </row>
    <row r="1201" spans="1:7" x14ac:dyDescent="0.25">
      <c r="A1201" s="10">
        <v>35981</v>
      </c>
      <c r="B1201" s="10">
        <f>GBPJPY10080[[#This Row],[date_start]]+5</f>
        <v>35986</v>
      </c>
      <c r="C1201">
        <v>2243</v>
      </c>
      <c r="D1201" s="11">
        <v>229.41</v>
      </c>
      <c r="E1201" s="11">
        <v>231.75</v>
      </c>
      <c r="F1201" s="11">
        <v>226.18</v>
      </c>
      <c r="G1201" s="11">
        <v>230.94</v>
      </c>
    </row>
    <row r="1202" spans="1:7" x14ac:dyDescent="0.25">
      <c r="A1202" s="10">
        <v>35974</v>
      </c>
      <c r="B1202" s="10">
        <f>GBPJPY10080[[#This Row],[date_start]]+5</f>
        <v>35979</v>
      </c>
      <c r="C1202">
        <v>3425</v>
      </c>
      <c r="D1202" s="11">
        <v>236.73</v>
      </c>
      <c r="E1202" s="11">
        <v>238</v>
      </c>
      <c r="F1202" s="11">
        <v>228.7</v>
      </c>
      <c r="G1202" s="11">
        <v>229.67</v>
      </c>
    </row>
    <row r="1203" spans="1:7" x14ac:dyDescent="0.25">
      <c r="A1203" s="10">
        <v>35967</v>
      </c>
      <c r="B1203" s="10">
        <f>GBPJPY10080[[#This Row],[date_start]]+5</f>
        <v>35972</v>
      </c>
      <c r="C1203">
        <v>3061</v>
      </c>
      <c r="D1203" s="11">
        <v>229.99</v>
      </c>
      <c r="E1203" s="11">
        <v>239.04</v>
      </c>
      <c r="F1203" s="11">
        <v>228.15</v>
      </c>
      <c r="G1203" s="11">
        <v>236.57</v>
      </c>
    </row>
    <row r="1204" spans="1:7" x14ac:dyDescent="0.25">
      <c r="A1204" s="10">
        <v>35960</v>
      </c>
      <c r="B1204" s="10">
        <f>GBPJPY10080[[#This Row],[date_start]]+5</f>
        <v>35965</v>
      </c>
      <c r="C1204">
        <v>5002</v>
      </c>
      <c r="D1204" s="11">
        <v>236.05</v>
      </c>
      <c r="E1204" s="11">
        <v>240.13</v>
      </c>
      <c r="F1204" s="11">
        <v>223.66</v>
      </c>
      <c r="G1204" s="11">
        <v>229.53</v>
      </c>
    </row>
    <row r="1205" spans="1:7" x14ac:dyDescent="0.25">
      <c r="A1205" s="10">
        <v>35953</v>
      </c>
      <c r="B1205" s="10">
        <f>GBPJPY10080[[#This Row],[date_start]]+5</f>
        <v>35958</v>
      </c>
      <c r="C1205">
        <v>2143</v>
      </c>
      <c r="D1205" s="11">
        <v>228.6</v>
      </c>
      <c r="E1205" s="11">
        <v>236.39</v>
      </c>
      <c r="F1205" s="11">
        <v>228.36</v>
      </c>
      <c r="G1205" s="11">
        <v>235.64</v>
      </c>
    </row>
    <row r="1206" spans="1:7" x14ac:dyDescent="0.25">
      <c r="A1206" s="10">
        <v>35946</v>
      </c>
      <c r="B1206" s="10">
        <f>GBPJPY10080[[#This Row],[date_start]]+5</f>
        <v>35951</v>
      </c>
      <c r="C1206">
        <v>2244</v>
      </c>
      <c r="D1206" s="11">
        <v>226.3</v>
      </c>
      <c r="E1206" s="11">
        <v>229.47</v>
      </c>
      <c r="F1206" s="11">
        <v>224.4</v>
      </c>
      <c r="G1206" s="11">
        <v>228.54</v>
      </c>
    </row>
    <row r="1207" spans="1:7" x14ac:dyDescent="0.25">
      <c r="A1207" s="10">
        <v>35939</v>
      </c>
      <c r="B1207" s="10">
        <f>GBPJPY10080[[#This Row],[date_start]]+5</f>
        <v>35944</v>
      </c>
      <c r="C1207">
        <v>1861</v>
      </c>
      <c r="D1207" s="11">
        <v>222.56</v>
      </c>
      <c r="E1207" s="11">
        <v>227.02</v>
      </c>
      <c r="F1207" s="11">
        <v>222.13</v>
      </c>
      <c r="G1207" s="11">
        <v>226.36</v>
      </c>
    </row>
    <row r="1208" spans="1:7" x14ac:dyDescent="0.25">
      <c r="A1208" s="10">
        <v>35932</v>
      </c>
      <c r="B1208" s="10">
        <f>GBPJPY10080[[#This Row],[date_start]]+5</f>
        <v>35937</v>
      </c>
      <c r="C1208">
        <v>1884</v>
      </c>
      <c r="D1208" s="11">
        <v>219.18</v>
      </c>
      <c r="E1208" s="11">
        <v>222.43</v>
      </c>
      <c r="F1208" s="11">
        <v>218.21</v>
      </c>
      <c r="G1208" s="11">
        <v>221.5</v>
      </c>
    </row>
    <row r="1209" spans="1:7" x14ac:dyDescent="0.25">
      <c r="A1209" s="10">
        <v>35925</v>
      </c>
      <c r="B1209" s="10">
        <f>GBPJPY10080[[#This Row],[date_start]]+5</f>
        <v>35930</v>
      </c>
      <c r="C1209">
        <v>1846</v>
      </c>
      <c r="D1209" s="11">
        <v>217.81</v>
      </c>
      <c r="E1209" s="11">
        <v>220.17</v>
      </c>
      <c r="F1209" s="11">
        <v>215.92</v>
      </c>
      <c r="G1209" s="11">
        <v>218.86</v>
      </c>
    </row>
    <row r="1210" spans="1:7" x14ac:dyDescent="0.25">
      <c r="A1210" s="10">
        <v>35918</v>
      </c>
      <c r="B1210" s="10">
        <f>GBPJPY10080[[#This Row],[date_start]]+5</f>
        <v>35923</v>
      </c>
      <c r="C1210">
        <v>2192</v>
      </c>
      <c r="D1210" s="11">
        <v>221.21</v>
      </c>
      <c r="E1210" s="11">
        <v>222.65</v>
      </c>
      <c r="F1210" s="11">
        <v>216.49</v>
      </c>
      <c r="G1210" s="11">
        <v>217.82</v>
      </c>
    </row>
    <row r="1211" spans="1:7" x14ac:dyDescent="0.25">
      <c r="A1211" s="10">
        <v>35911</v>
      </c>
      <c r="B1211" s="10">
        <f>GBPJPY10080[[#This Row],[date_start]]+5</f>
        <v>35916</v>
      </c>
      <c r="C1211">
        <v>2104</v>
      </c>
      <c r="D1211" s="11">
        <v>218.52</v>
      </c>
      <c r="E1211" s="11">
        <v>223.37</v>
      </c>
      <c r="F1211" s="11">
        <v>218.08</v>
      </c>
      <c r="G1211" s="11">
        <v>222.11</v>
      </c>
    </row>
    <row r="1212" spans="1:7" x14ac:dyDescent="0.25">
      <c r="A1212" s="10">
        <v>35904</v>
      </c>
      <c r="B1212" s="10">
        <f>GBPJPY10080[[#This Row],[date_start]]+5</f>
        <v>35909</v>
      </c>
      <c r="C1212">
        <v>1985</v>
      </c>
      <c r="D1212" s="11">
        <v>222.02</v>
      </c>
      <c r="E1212" s="11">
        <v>223.1</v>
      </c>
      <c r="F1212" s="11">
        <v>215.49</v>
      </c>
      <c r="G1212" s="11">
        <v>218.91</v>
      </c>
    </row>
    <row r="1213" spans="1:7" x14ac:dyDescent="0.25">
      <c r="A1213" s="10">
        <v>35897</v>
      </c>
      <c r="B1213" s="10">
        <f>GBPJPY10080[[#This Row],[date_start]]+5</f>
        <v>35902</v>
      </c>
      <c r="C1213">
        <v>2686</v>
      </c>
      <c r="D1213" s="11">
        <v>215.27</v>
      </c>
      <c r="E1213" s="11">
        <v>223.97</v>
      </c>
      <c r="F1213" s="11">
        <v>213.64</v>
      </c>
      <c r="G1213" s="11">
        <v>221.89</v>
      </c>
    </row>
    <row r="1214" spans="1:7" x14ac:dyDescent="0.25">
      <c r="A1214" s="10">
        <v>35890</v>
      </c>
      <c r="B1214" s="10">
        <f>GBPJPY10080[[#This Row],[date_start]]+5</f>
        <v>35895</v>
      </c>
      <c r="C1214">
        <v>3501</v>
      </c>
      <c r="D1214" s="11">
        <v>223.82</v>
      </c>
      <c r="E1214" s="11">
        <v>224.91</v>
      </c>
      <c r="F1214" s="11">
        <v>213.06</v>
      </c>
      <c r="G1214" s="11">
        <v>215.31</v>
      </c>
    </row>
    <row r="1215" spans="1:7" x14ac:dyDescent="0.25">
      <c r="A1215" s="10">
        <v>35883</v>
      </c>
      <c r="B1215" s="10">
        <f>GBPJPY10080[[#This Row],[date_start]]+5</f>
        <v>35888</v>
      </c>
      <c r="C1215">
        <v>2583</v>
      </c>
      <c r="D1215" s="11">
        <v>218.89</v>
      </c>
      <c r="E1215" s="11">
        <v>225.66</v>
      </c>
      <c r="F1215" s="11">
        <v>218.66</v>
      </c>
      <c r="G1215" s="11">
        <v>224.43</v>
      </c>
    </row>
    <row r="1216" spans="1:7" x14ac:dyDescent="0.25">
      <c r="A1216" s="10">
        <v>35876</v>
      </c>
      <c r="B1216" s="10">
        <f>GBPJPY10080[[#This Row],[date_start]]+5</f>
        <v>35881</v>
      </c>
      <c r="C1216">
        <v>2284</v>
      </c>
      <c r="D1216" s="11">
        <v>217.38</v>
      </c>
      <c r="E1216" s="11">
        <v>219.9</v>
      </c>
      <c r="F1216" s="11">
        <v>214.85</v>
      </c>
      <c r="G1216" s="11">
        <v>219.36</v>
      </c>
    </row>
    <row r="1217" spans="1:7" x14ac:dyDescent="0.25">
      <c r="A1217" s="10">
        <v>35869</v>
      </c>
      <c r="B1217" s="10">
        <f>GBPJPY10080[[#This Row],[date_start]]+5</f>
        <v>35874</v>
      </c>
      <c r="C1217">
        <v>2490</v>
      </c>
      <c r="D1217" s="11">
        <v>213.66</v>
      </c>
      <c r="E1217" s="11">
        <v>218.74</v>
      </c>
      <c r="F1217" s="11">
        <v>213.34</v>
      </c>
      <c r="G1217" s="11">
        <v>217.65</v>
      </c>
    </row>
    <row r="1218" spans="1:7" x14ac:dyDescent="0.25">
      <c r="A1218" s="10">
        <v>35862</v>
      </c>
      <c r="B1218" s="10">
        <f>GBPJPY10080[[#This Row],[date_start]]+5</f>
        <v>35867</v>
      </c>
      <c r="C1218">
        <v>2235</v>
      </c>
      <c r="D1218" s="11">
        <v>209.2</v>
      </c>
      <c r="E1218" s="11">
        <v>214.97</v>
      </c>
      <c r="F1218" s="11">
        <v>208.12</v>
      </c>
      <c r="G1218" s="11">
        <v>213.66</v>
      </c>
    </row>
    <row r="1219" spans="1:7" x14ac:dyDescent="0.25">
      <c r="A1219" s="10">
        <v>35855</v>
      </c>
      <c r="B1219" s="10">
        <f>GBPJPY10080[[#This Row],[date_start]]+5</f>
        <v>35860</v>
      </c>
      <c r="C1219">
        <v>2142</v>
      </c>
      <c r="D1219" s="11">
        <v>207.27</v>
      </c>
      <c r="E1219" s="11">
        <v>210.63</v>
      </c>
      <c r="F1219" s="11">
        <v>206.08</v>
      </c>
      <c r="G1219" s="11">
        <v>209.49</v>
      </c>
    </row>
    <row r="1220" spans="1:7" x14ac:dyDescent="0.25">
      <c r="A1220" s="10">
        <v>35848</v>
      </c>
      <c r="B1220" s="10">
        <f>GBPJPY10080[[#This Row],[date_start]]+5</f>
        <v>35853</v>
      </c>
      <c r="C1220">
        <v>2210</v>
      </c>
      <c r="D1220" s="11">
        <v>209.24</v>
      </c>
      <c r="E1220" s="11">
        <v>212.31</v>
      </c>
      <c r="F1220" s="11">
        <v>207</v>
      </c>
      <c r="G1220" s="11">
        <v>207.23</v>
      </c>
    </row>
    <row r="1221" spans="1:7" x14ac:dyDescent="0.25">
      <c r="A1221" s="10">
        <v>35841</v>
      </c>
      <c r="B1221" s="10">
        <f>GBPJPY10080[[#This Row],[date_start]]+5</f>
        <v>35846</v>
      </c>
      <c r="C1221">
        <v>1806</v>
      </c>
      <c r="D1221" s="11">
        <v>206.25</v>
      </c>
      <c r="E1221" s="11">
        <v>210.06</v>
      </c>
      <c r="F1221" s="11">
        <v>205.49</v>
      </c>
      <c r="G1221" s="11">
        <v>209.39</v>
      </c>
    </row>
    <row r="1222" spans="1:7" x14ac:dyDescent="0.25">
      <c r="A1222" s="10">
        <v>35834</v>
      </c>
      <c r="B1222" s="10">
        <f>GBPJPY10080[[#This Row],[date_start]]+5</f>
        <v>35839</v>
      </c>
      <c r="C1222">
        <v>2605</v>
      </c>
      <c r="D1222" s="11">
        <v>203.75</v>
      </c>
      <c r="E1222" s="11">
        <v>205.67</v>
      </c>
      <c r="F1222" s="11">
        <v>199.69</v>
      </c>
      <c r="G1222" s="11">
        <v>205.48</v>
      </c>
    </row>
    <row r="1223" spans="1:7" x14ac:dyDescent="0.25">
      <c r="A1223" s="10">
        <v>35827</v>
      </c>
      <c r="B1223" s="10">
        <f>GBPJPY10080[[#This Row],[date_start]]+5</f>
        <v>35832</v>
      </c>
      <c r="C1223">
        <v>2192</v>
      </c>
      <c r="D1223" s="11">
        <v>206.52</v>
      </c>
      <c r="E1223" s="11">
        <v>208.33</v>
      </c>
      <c r="F1223" s="11">
        <v>202.51</v>
      </c>
      <c r="G1223" s="11">
        <v>203.73</v>
      </c>
    </row>
    <row r="1224" spans="1:7" x14ac:dyDescent="0.25">
      <c r="A1224" s="10">
        <v>35820</v>
      </c>
      <c r="B1224" s="10">
        <f>GBPJPY10080[[#This Row],[date_start]]+5</f>
        <v>35825</v>
      </c>
      <c r="C1224">
        <v>2345</v>
      </c>
      <c r="D1224" s="11">
        <v>210.16</v>
      </c>
      <c r="E1224" s="11">
        <v>211.7</v>
      </c>
      <c r="F1224" s="11">
        <v>204.14</v>
      </c>
      <c r="G1224" s="11">
        <v>207.78</v>
      </c>
    </row>
    <row r="1225" spans="1:7" x14ac:dyDescent="0.25">
      <c r="A1225" s="10">
        <v>35813</v>
      </c>
      <c r="B1225" s="10">
        <f>GBPJPY10080[[#This Row],[date_start]]+5</f>
        <v>35818</v>
      </c>
      <c r="C1225">
        <v>2794</v>
      </c>
      <c r="D1225" s="11">
        <v>210.49</v>
      </c>
      <c r="E1225" s="11">
        <v>212.34</v>
      </c>
      <c r="F1225" s="11">
        <v>206.21</v>
      </c>
      <c r="G1225" s="11">
        <v>210.17</v>
      </c>
    </row>
    <row r="1226" spans="1:7" x14ac:dyDescent="0.25">
      <c r="A1226" s="10">
        <v>35806</v>
      </c>
      <c r="B1226" s="10">
        <f>GBPJPY10080[[#This Row],[date_start]]+5</f>
        <v>35811</v>
      </c>
      <c r="C1226">
        <v>2158</v>
      </c>
      <c r="D1226" s="11">
        <v>213.36</v>
      </c>
      <c r="E1226" s="11">
        <v>216.54</v>
      </c>
      <c r="F1226" s="11">
        <v>208.79</v>
      </c>
      <c r="G1226" s="11">
        <v>210.68</v>
      </c>
    </row>
    <row r="1227" spans="1:7" x14ac:dyDescent="0.25">
      <c r="A1227" s="10">
        <v>35799</v>
      </c>
      <c r="B1227" s="10">
        <f>GBPJPY10080[[#This Row],[date_start]]+5</f>
        <v>35804</v>
      </c>
      <c r="C1227">
        <v>3068</v>
      </c>
      <c r="D1227" s="11">
        <v>216.94</v>
      </c>
      <c r="E1227" s="11">
        <v>219.63</v>
      </c>
      <c r="F1227" s="11">
        <v>211.44</v>
      </c>
      <c r="G1227" s="11">
        <v>213.01</v>
      </c>
    </row>
    <row r="1228" spans="1:7" x14ac:dyDescent="0.25">
      <c r="A1228" s="10">
        <v>35792</v>
      </c>
      <c r="B1228" s="10">
        <f>GBPJPY10080[[#This Row],[date_start]]+5</f>
        <v>35797</v>
      </c>
      <c r="C1228">
        <v>850</v>
      </c>
      <c r="D1228" s="11">
        <v>215.45</v>
      </c>
      <c r="E1228" s="11">
        <v>218.13</v>
      </c>
      <c r="F1228" s="11">
        <v>213.66</v>
      </c>
      <c r="G1228" s="11">
        <v>217.66</v>
      </c>
    </row>
    <row r="1229" spans="1:7" x14ac:dyDescent="0.25">
      <c r="A1229" s="10">
        <v>35778</v>
      </c>
      <c r="B1229" s="10">
        <f>GBPJPY10080[[#This Row],[date_start]]+5</f>
        <v>35783</v>
      </c>
      <c r="C1229">
        <v>6891</v>
      </c>
      <c r="D1229" s="11">
        <v>214.75</v>
      </c>
      <c r="E1229" s="11">
        <v>216.9</v>
      </c>
      <c r="F1229" s="11">
        <v>212.94</v>
      </c>
      <c r="G1229" s="11">
        <v>213.72</v>
      </c>
    </row>
    <row r="1230" spans="1:7" x14ac:dyDescent="0.25">
      <c r="A1230" s="10">
        <v>35771</v>
      </c>
      <c r="B1230" s="10">
        <f>GBPJPY10080[[#This Row],[date_start]]+5</f>
        <v>35776</v>
      </c>
      <c r="C1230">
        <v>22165</v>
      </c>
      <c r="D1230" s="11">
        <v>215.31</v>
      </c>
      <c r="E1230" s="11">
        <v>216.6</v>
      </c>
      <c r="F1230" s="11">
        <v>211.04</v>
      </c>
      <c r="G1230" s="11">
        <v>215.22</v>
      </c>
    </row>
    <row r="1231" spans="1:7" x14ac:dyDescent="0.25">
      <c r="A1231" s="10">
        <v>35764</v>
      </c>
      <c r="B1231" s="10">
        <f>GBPJPY10080[[#This Row],[date_start]]+5</f>
        <v>35769</v>
      </c>
      <c r="C1231">
        <v>20915</v>
      </c>
      <c r="D1231" s="11">
        <v>215.91</v>
      </c>
      <c r="E1231" s="11">
        <v>218.27</v>
      </c>
      <c r="F1231" s="11">
        <v>214.12</v>
      </c>
      <c r="G1231" s="11">
        <v>215.93</v>
      </c>
    </row>
    <row r="1232" spans="1:7" x14ac:dyDescent="0.25">
      <c r="A1232" s="10">
        <v>35757</v>
      </c>
      <c r="B1232" s="10">
        <f>GBPJPY10080[[#This Row],[date_start]]+5</f>
        <v>35762</v>
      </c>
      <c r="C1232">
        <v>23275</v>
      </c>
      <c r="D1232" s="11">
        <v>213.77</v>
      </c>
      <c r="E1232" s="11">
        <v>216.28</v>
      </c>
      <c r="F1232" s="11">
        <v>211.61</v>
      </c>
      <c r="G1232" s="11">
        <v>215.92</v>
      </c>
    </row>
    <row r="1233" spans="1:7" x14ac:dyDescent="0.25">
      <c r="A1233" s="10">
        <v>35750</v>
      </c>
      <c r="B1233" s="10">
        <f>GBPJPY10080[[#This Row],[date_start]]+5</f>
        <v>35755</v>
      </c>
      <c r="C1233">
        <v>28965</v>
      </c>
      <c r="D1233" s="11">
        <v>212.98</v>
      </c>
      <c r="E1233" s="11">
        <v>216.13</v>
      </c>
      <c r="F1233" s="11">
        <v>209.51</v>
      </c>
      <c r="G1233" s="11">
        <v>214.05</v>
      </c>
    </row>
    <row r="1234" spans="1:7" x14ac:dyDescent="0.25">
      <c r="A1234" s="10">
        <v>35743</v>
      </c>
      <c r="B1234" s="10">
        <f>GBPJPY10080[[#This Row],[date_start]]+5</f>
        <v>35748</v>
      </c>
      <c r="C1234">
        <v>27235</v>
      </c>
      <c r="D1234" s="11">
        <v>208.98</v>
      </c>
      <c r="E1234" s="11">
        <v>216.14</v>
      </c>
      <c r="F1234" s="11">
        <v>208.03</v>
      </c>
      <c r="G1234" s="11">
        <v>212.33</v>
      </c>
    </row>
    <row r="1235" spans="1:7" x14ac:dyDescent="0.25">
      <c r="A1235" s="10">
        <v>35736</v>
      </c>
      <c r="B1235" s="10">
        <f>GBPJPY10080[[#This Row],[date_start]]+5</f>
        <v>35741</v>
      </c>
      <c r="C1235">
        <v>24525</v>
      </c>
      <c r="D1235" s="11">
        <v>201.85</v>
      </c>
      <c r="E1235" s="11">
        <v>210.55</v>
      </c>
      <c r="F1235" s="11">
        <v>200.42</v>
      </c>
      <c r="G1235" s="11">
        <v>209.62</v>
      </c>
    </row>
    <row r="1236" spans="1:7" x14ac:dyDescent="0.25">
      <c r="A1236" s="10">
        <v>35729</v>
      </c>
      <c r="B1236" s="10">
        <f>GBPJPY10080[[#This Row],[date_start]]+5</f>
        <v>35734</v>
      </c>
      <c r="C1236">
        <v>22175</v>
      </c>
      <c r="D1236" s="11">
        <v>199.38</v>
      </c>
      <c r="E1236" s="11">
        <v>203.2</v>
      </c>
      <c r="F1236" s="11">
        <v>199.07</v>
      </c>
      <c r="G1236" s="11">
        <v>201.5</v>
      </c>
    </row>
    <row r="1237" spans="1:7" x14ac:dyDescent="0.25">
      <c r="A1237" s="10">
        <v>35722</v>
      </c>
      <c r="B1237" s="10">
        <f>GBPJPY10080[[#This Row],[date_start]]+5</f>
        <v>35727</v>
      </c>
      <c r="C1237">
        <v>18115</v>
      </c>
      <c r="D1237" s="11">
        <v>196.36</v>
      </c>
      <c r="E1237" s="11">
        <v>199.82</v>
      </c>
      <c r="F1237" s="11">
        <v>196.22</v>
      </c>
      <c r="G1237" s="11">
        <v>199.35</v>
      </c>
    </row>
    <row r="1238" spans="1:7" x14ac:dyDescent="0.25">
      <c r="A1238" s="10">
        <v>35715</v>
      </c>
      <c r="B1238" s="10">
        <f>GBPJPY10080[[#This Row],[date_start]]+5</f>
        <v>35720</v>
      </c>
      <c r="C1238">
        <v>17405</v>
      </c>
      <c r="D1238" s="11">
        <v>194.8</v>
      </c>
      <c r="E1238" s="11">
        <v>197.84</v>
      </c>
      <c r="F1238" s="11">
        <v>192.94</v>
      </c>
      <c r="G1238" s="11">
        <v>195.45</v>
      </c>
    </row>
    <row r="1239" spans="1:7" x14ac:dyDescent="0.25">
      <c r="A1239" s="10">
        <v>35708</v>
      </c>
      <c r="B1239" s="10">
        <f>GBPJPY10080[[#This Row],[date_start]]+5</f>
        <v>35713</v>
      </c>
      <c r="C1239">
        <v>20695</v>
      </c>
      <c r="D1239" s="11">
        <v>196.7</v>
      </c>
      <c r="E1239" s="11">
        <v>199.38</v>
      </c>
      <c r="F1239" s="11">
        <v>193.71</v>
      </c>
      <c r="G1239" s="11">
        <v>195.01</v>
      </c>
    </row>
    <row r="1240" spans="1:7" x14ac:dyDescent="0.25">
      <c r="A1240" s="10">
        <v>35701</v>
      </c>
      <c r="B1240" s="10">
        <f>GBPJPY10080[[#This Row],[date_start]]+5</f>
        <v>35706</v>
      </c>
      <c r="C1240">
        <v>19905</v>
      </c>
      <c r="D1240" s="11">
        <v>195.34</v>
      </c>
      <c r="E1240" s="11">
        <v>197.91</v>
      </c>
      <c r="F1240" s="11">
        <v>193.98</v>
      </c>
      <c r="G1240" s="11">
        <v>197.42</v>
      </c>
    </row>
    <row r="1241" spans="1:7" x14ac:dyDescent="0.25">
      <c r="A1241" s="10">
        <v>35694</v>
      </c>
      <c r="B1241" s="10">
        <f>GBPJPY10080[[#This Row],[date_start]]+5</f>
        <v>35699</v>
      </c>
      <c r="C1241">
        <v>26685</v>
      </c>
      <c r="D1241" s="11">
        <v>196.08</v>
      </c>
      <c r="E1241" s="11">
        <v>197.9</v>
      </c>
      <c r="F1241" s="11">
        <v>192.84</v>
      </c>
      <c r="G1241" s="11">
        <v>194.86</v>
      </c>
    </row>
    <row r="1242" spans="1:7" x14ac:dyDescent="0.25">
      <c r="A1242" s="10">
        <v>35687</v>
      </c>
      <c r="B1242" s="10">
        <f>GBPJPY10080[[#This Row],[date_start]]+5</f>
        <v>35692</v>
      </c>
      <c r="C1242">
        <v>24295</v>
      </c>
      <c r="D1242" s="11">
        <v>193.56</v>
      </c>
      <c r="E1242" s="11">
        <v>197.71</v>
      </c>
      <c r="F1242" s="11">
        <v>191.32</v>
      </c>
      <c r="G1242" s="11">
        <v>196.54</v>
      </c>
    </row>
    <row r="1243" spans="1:7" x14ac:dyDescent="0.25">
      <c r="A1243" s="10">
        <v>35680</v>
      </c>
      <c r="B1243" s="10">
        <f>GBPJPY10080[[#This Row],[date_start]]+5</f>
        <v>35685</v>
      </c>
      <c r="C1243">
        <v>22845</v>
      </c>
      <c r="D1243" s="11">
        <v>192.6</v>
      </c>
      <c r="E1243" s="11">
        <v>195.18</v>
      </c>
      <c r="F1243" s="11">
        <v>187.6</v>
      </c>
      <c r="G1243" s="11">
        <v>194.56</v>
      </c>
    </row>
    <row r="1244" spans="1:7" x14ac:dyDescent="0.25">
      <c r="A1244" s="10">
        <v>35673</v>
      </c>
      <c r="B1244" s="10">
        <f>GBPJPY10080[[#This Row],[date_start]]+5</f>
        <v>35678</v>
      </c>
      <c r="C1244">
        <v>20585</v>
      </c>
      <c r="D1244" s="11">
        <v>195.48</v>
      </c>
      <c r="E1244" s="11">
        <v>195.91</v>
      </c>
      <c r="F1244" s="11">
        <v>189.75</v>
      </c>
      <c r="G1244" s="11">
        <v>193.17</v>
      </c>
    </row>
    <row r="1245" spans="1:7" x14ac:dyDescent="0.25">
      <c r="A1245" s="10">
        <v>35666</v>
      </c>
      <c r="B1245" s="10">
        <f>GBPJPY10080[[#This Row],[date_start]]+5</f>
        <v>35671</v>
      </c>
      <c r="C1245">
        <v>19705</v>
      </c>
      <c r="D1245" s="11">
        <v>189.93</v>
      </c>
      <c r="E1245" s="11">
        <v>196.35</v>
      </c>
      <c r="F1245" s="11">
        <v>189.02</v>
      </c>
      <c r="G1245" s="11">
        <v>196.21</v>
      </c>
    </row>
    <row r="1246" spans="1:7" x14ac:dyDescent="0.25">
      <c r="A1246" s="10">
        <v>35659</v>
      </c>
      <c r="B1246" s="10">
        <f>GBPJPY10080[[#This Row],[date_start]]+5</f>
        <v>35664</v>
      </c>
      <c r="C1246">
        <v>20735</v>
      </c>
      <c r="D1246" s="11">
        <v>188.52</v>
      </c>
      <c r="E1246" s="11">
        <v>190.94</v>
      </c>
      <c r="F1246" s="11">
        <v>185.3</v>
      </c>
      <c r="G1246" s="11">
        <v>190.63</v>
      </c>
    </row>
    <row r="1247" spans="1:7" x14ac:dyDescent="0.25">
      <c r="A1247" s="10">
        <v>35652</v>
      </c>
      <c r="B1247" s="10">
        <f>GBPJPY10080[[#This Row],[date_start]]+5</f>
        <v>35657</v>
      </c>
      <c r="C1247">
        <v>24805</v>
      </c>
      <c r="D1247" s="11">
        <v>181.85</v>
      </c>
      <c r="E1247" s="11">
        <v>190.22</v>
      </c>
      <c r="F1247" s="11">
        <v>181.85</v>
      </c>
      <c r="G1247" s="11">
        <v>188.96</v>
      </c>
    </row>
    <row r="1248" spans="1:7" x14ac:dyDescent="0.25">
      <c r="A1248" s="10">
        <v>35645</v>
      </c>
      <c r="B1248" s="10">
        <f>GBPJPY10080[[#This Row],[date_start]]+5</f>
        <v>35650</v>
      </c>
      <c r="C1248">
        <v>30275</v>
      </c>
      <c r="D1248" s="11">
        <v>193.58</v>
      </c>
      <c r="E1248" s="11">
        <v>194.38</v>
      </c>
      <c r="F1248" s="11">
        <v>180.68</v>
      </c>
      <c r="G1248" s="11">
        <v>182.15</v>
      </c>
    </row>
    <row r="1249" spans="1:7" x14ac:dyDescent="0.25">
      <c r="A1249" s="10">
        <v>35638</v>
      </c>
      <c r="B1249" s="10">
        <f>GBPJPY10080[[#This Row],[date_start]]+5</f>
        <v>35643</v>
      </c>
      <c r="C1249">
        <v>24175</v>
      </c>
      <c r="D1249" s="11">
        <v>194.13</v>
      </c>
      <c r="E1249" s="11">
        <v>195.63</v>
      </c>
      <c r="F1249" s="11">
        <v>190.85</v>
      </c>
      <c r="G1249" s="11">
        <v>193.26</v>
      </c>
    </row>
    <row r="1250" spans="1:7" x14ac:dyDescent="0.25">
      <c r="A1250" s="10">
        <v>35631</v>
      </c>
      <c r="B1250" s="10">
        <f>GBPJPY10080[[#This Row],[date_start]]+5</f>
        <v>35636</v>
      </c>
      <c r="C1250">
        <v>18595</v>
      </c>
      <c r="D1250" s="11">
        <v>193.89</v>
      </c>
      <c r="E1250" s="11">
        <v>195.41</v>
      </c>
      <c r="F1250" s="11">
        <v>192.55</v>
      </c>
      <c r="G1250" s="11">
        <v>194.35</v>
      </c>
    </row>
    <row r="1251" spans="1:7" x14ac:dyDescent="0.25">
      <c r="A1251" s="10">
        <v>35624</v>
      </c>
      <c r="B1251" s="10">
        <f>GBPJPY10080[[#This Row],[date_start]]+5</f>
        <v>35629</v>
      </c>
      <c r="C1251">
        <v>18215</v>
      </c>
      <c r="D1251" s="11">
        <v>192.79</v>
      </c>
      <c r="E1251" s="11">
        <v>195.25</v>
      </c>
      <c r="F1251" s="11">
        <v>191.27</v>
      </c>
      <c r="G1251" s="11">
        <v>193.85</v>
      </c>
    </row>
    <row r="1252" spans="1:7" x14ac:dyDescent="0.25">
      <c r="A1252" s="10">
        <v>35617</v>
      </c>
      <c r="B1252" s="10">
        <f>GBPJPY10080[[#This Row],[date_start]]+5</f>
        <v>35622</v>
      </c>
      <c r="C1252">
        <v>20845</v>
      </c>
      <c r="D1252" s="11">
        <v>192.82</v>
      </c>
      <c r="E1252" s="11">
        <v>193.76</v>
      </c>
      <c r="F1252" s="11">
        <v>188.54</v>
      </c>
      <c r="G1252" s="11">
        <v>192.88</v>
      </c>
    </row>
    <row r="1253" spans="1:7" x14ac:dyDescent="0.25">
      <c r="A1253" s="10">
        <v>35610</v>
      </c>
      <c r="B1253" s="10">
        <f>GBPJPY10080[[#This Row],[date_start]]+5</f>
        <v>35615</v>
      </c>
      <c r="C1253">
        <v>21735</v>
      </c>
      <c r="D1253" s="11">
        <v>190.47</v>
      </c>
      <c r="E1253" s="11">
        <v>193.3</v>
      </c>
      <c r="F1253" s="11">
        <v>188.63</v>
      </c>
      <c r="G1253" s="11">
        <v>192.86</v>
      </c>
    </row>
    <row r="1254" spans="1:7" x14ac:dyDescent="0.25">
      <c r="A1254" s="10">
        <v>35603</v>
      </c>
      <c r="B1254" s="10">
        <f>GBPJPY10080[[#This Row],[date_start]]+5</f>
        <v>35608</v>
      </c>
      <c r="C1254">
        <v>19695</v>
      </c>
      <c r="D1254" s="11">
        <v>190.82</v>
      </c>
      <c r="E1254" s="11">
        <v>192.79</v>
      </c>
      <c r="F1254" s="11">
        <v>188.19</v>
      </c>
      <c r="G1254" s="11">
        <v>190.63</v>
      </c>
    </row>
    <row r="1255" spans="1:7" x14ac:dyDescent="0.25">
      <c r="A1255" s="10">
        <v>35596</v>
      </c>
      <c r="B1255" s="10">
        <f>GBPJPY10080[[#This Row],[date_start]]+5</f>
        <v>35601</v>
      </c>
      <c r="C1255">
        <v>16505</v>
      </c>
      <c r="D1255" s="11">
        <v>187.4</v>
      </c>
      <c r="E1255" s="11">
        <v>190.62</v>
      </c>
      <c r="F1255" s="11">
        <v>184.78</v>
      </c>
      <c r="G1255" s="11">
        <v>190.47</v>
      </c>
    </row>
    <row r="1256" spans="1:7" x14ac:dyDescent="0.25">
      <c r="A1256" s="10">
        <v>35589</v>
      </c>
      <c r="B1256" s="10">
        <f>GBPJPY10080[[#This Row],[date_start]]+5</f>
        <v>35594</v>
      </c>
      <c r="C1256">
        <v>28355</v>
      </c>
      <c r="D1256" s="11">
        <v>186.68</v>
      </c>
      <c r="E1256" s="11">
        <v>189.05</v>
      </c>
      <c r="F1256" s="11">
        <v>181.32</v>
      </c>
      <c r="G1256" s="11">
        <v>187.78</v>
      </c>
    </row>
    <row r="1257" spans="1:7" x14ac:dyDescent="0.25">
      <c r="A1257" s="10">
        <v>35582</v>
      </c>
      <c r="B1257" s="10">
        <f>GBPJPY10080[[#This Row],[date_start]]+5</f>
        <v>35587</v>
      </c>
      <c r="C1257">
        <v>16835</v>
      </c>
      <c r="D1257" s="11">
        <v>190.61</v>
      </c>
      <c r="E1257" s="11">
        <v>191.26</v>
      </c>
      <c r="F1257" s="11">
        <v>186.46</v>
      </c>
      <c r="G1257" s="11">
        <v>186.56</v>
      </c>
    </row>
    <row r="1258" spans="1:7" x14ac:dyDescent="0.25">
      <c r="A1258" s="10">
        <v>35575</v>
      </c>
      <c r="B1258" s="10">
        <f>GBPJPY10080[[#This Row],[date_start]]+5</f>
        <v>35580</v>
      </c>
      <c r="C1258">
        <v>18575</v>
      </c>
      <c r="D1258" s="11">
        <v>189.92</v>
      </c>
      <c r="E1258" s="11">
        <v>191.54</v>
      </c>
      <c r="F1258" s="11">
        <v>188.41</v>
      </c>
      <c r="G1258" s="11">
        <v>190.78</v>
      </c>
    </row>
    <row r="1259" spans="1:7" x14ac:dyDescent="0.25">
      <c r="A1259" s="10">
        <v>35568</v>
      </c>
      <c r="B1259" s="10">
        <f>GBPJPY10080[[#This Row],[date_start]]+5</f>
        <v>35573</v>
      </c>
      <c r="C1259">
        <v>28825</v>
      </c>
      <c r="D1259" s="11">
        <v>188.86</v>
      </c>
      <c r="E1259" s="11">
        <v>191.57</v>
      </c>
      <c r="F1259" s="11">
        <v>184.49</v>
      </c>
      <c r="G1259" s="11">
        <v>189.03</v>
      </c>
    </row>
    <row r="1260" spans="1:7" x14ac:dyDescent="0.25">
      <c r="A1260" s="10">
        <v>35561</v>
      </c>
      <c r="B1260" s="10">
        <f>GBPJPY10080[[#This Row],[date_start]]+5</f>
        <v>35566</v>
      </c>
      <c r="C1260">
        <v>30555</v>
      </c>
      <c r="D1260" s="11">
        <v>194.27</v>
      </c>
      <c r="E1260" s="11">
        <v>194.86</v>
      </c>
      <c r="F1260" s="11">
        <v>188.12</v>
      </c>
      <c r="G1260" s="11">
        <v>189.22</v>
      </c>
    </row>
    <row r="1261" spans="1:7" x14ac:dyDescent="0.25">
      <c r="A1261" s="10">
        <v>35554</v>
      </c>
      <c r="B1261" s="10">
        <f>GBPJPY10080[[#This Row],[date_start]]+5</f>
        <v>35559</v>
      </c>
      <c r="C1261">
        <v>28285</v>
      </c>
      <c r="D1261" s="11">
        <v>205.46</v>
      </c>
      <c r="E1261" s="11">
        <v>206.18</v>
      </c>
      <c r="F1261" s="11">
        <v>193.32</v>
      </c>
      <c r="G1261" s="11">
        <v>194.89</v>
      </c>
    </row>
    <row r="1262" spans="1:7" x14ac:dyDescent="0.25">
      <c r="A1262" s="10">
        <v>35547</v>
      </c>
      <c r="B1262" s="10">
        <f>GBPJPY10080[[#This Row],[date_start]]+5</f>
        <v>35552</v>
      </c>
      <c r="C1262">
        <v>22485</v>
      </c>
      <c r="D1262" s="11">
        <v>205.2</v>
      </c>
      <c r="E1262" s="11">
        <v>207.81</v>
      </c>
      <c r="F1262" s="11">
        <v>202.58</v>
      </c>
      <c r="G1262" s="11">
        <v>205.62</v>
      </c>
    </row>
    <row r="1263" spans="1:7" x14ac:dyDescent="0.25">
      <c r="A1263" s="10">
        <v>35540</v>
      </c>
      <c r="B1263" s="10">
        <f>GBPJPY10080[[#This Row],[date_start]]+5</f>
        <v>35545</v>
      </c>
      <c r="C1263">
        <v>17125</v>
      </c>
      <c r="D1263" s="11">
        <v>205.24</v>
      </c>
      <c r="E1263" s="11">
        <v>207.07</v>
      </c>
      <c r="F1263" s="11">
        <v>203.61</v>
      </c>
      <c r="G1263" s="11">
        <v>205.05</v>
      </c>
    </row>
    <row r="1264" spans="1:7" x14ac:dyDescent="0.25">
      <c r="A1264" s="10">
        <v>35533</v>
      </c>
      <c r="B1264" s="10">
        <f>GBPJPY10080[[#This Row],[date_start]]+5</f>
        <v>35538</v>
      </c>
      <c r="C1264">
        <v>17195</v>
      </c>
      <c r="D1264" s="11">
        <v>205.39</v>
      </c>
      <c r="E1264" s="11">
        <v>206.23</v>
      </c>
      <c r="F1264" s="11">
        <v>202.97</v>
      </c>
      <c r="G1264" s="11">
        <v>205.63</v>
      </c>
    </row>
    <row r="1265" spans="1:7" x14ac:dyDescent="0.25">
      <c r="A1265" s="10">
        <v>35526</v>
      </c>
      <c r="B1265" s="10">
        <f>GBPJPY10080[[#This Row],[date_start]]+5</f>
        <v>35531</v>
      </c>
      <c r="C1265">
        <v>16735</v>
      </c>
      <c r="D1265" s="11">
        <v>202.99</v>
      </c>
      <c r="E1265" s="11">
        <v>206.42</v>
      </c>
      <c r="F1265" s="11">
        <v>202.57</v>
      </c>
      <c r="G1265" s="11">
        <v>204.94</v>
      </c>
    </row>
    <row r="1266" spans="1:7" x14ac:dyDescent="0.25">
      <c r="A1266" s="10">
        <v>35519</v>
      </c>
      <c r="B1266" s="10">
        <f>GBPJPY10080[[#This Row],[date_start]]+5</f>
        <v>35524</v>
      </c>
      <c r="C1266">
        <v>20705</v>
      </c>
      <c r="D1266" s="11">
        <v>202.27</v>
      </c>
      <c r="E1266" s="11">
        <v>204.05</v>
      </c>
      <c r="F1266" s="11">
        <v>200.46</v>
      </c>
      <c r="G1266" s="11">
        <v>203.21</v>
      </c>
    </row>
    <row r="1267" spans="1:7" x14ac:dyDescent="0.25">
      <c r="A1267" s="10">
        <v>35512</v>
      </c>
      <c r="B1267" s="10">
        <f>GBPJPY10080[[#This Row],[date_start]]+5</f>
        <v>35517</v>
      </c>
      <c r="C1267">
        <v>15795</v>
      </c>
      <c r="D1267" s="11">
        <v>196.72</v>
      </c>
      <c r="E1267" s="11">
        <v>202.68</v>
      </c>
      <c r="F1267" s="11">
        <v>196.01</v>
      </c>
      <c r="G1267" s="11">
        <v>202.42</v>
      </c>
    </row>
    <row r="1268" spans="1:7" x14ac:dyDescent="0.25">
      <c r="A1268" s="10">
        <v>35505</v>
      </c>
      <c r="B1268" s="10">
        <f>GBPJPY10080[[#This Row],[date_start]]+5</f>
        <v>35510</v>
      </c>
      <c r="C1268">
        <v>20445</v>
      </c>
      <c r="D1268" s="11">
        <v>197.72</v>
      </c>
      <c r="E1268" s="11">
        <v>198.47</v>
      </c>
      <c r="F1268" s="11">
        <v>194.03</v>
      </c>
      <c r="G1268" s="11">
        <v>196.9</v>
      </c>
    </row>
    <row r="1269" spans="1:7" x14ac:dyDescent="0.25">
      <c r="A1269" s="10">
        <v>35498</v>
      </c>
      <c r="B1269" s="10">
        <f>GBPJPY10080[[#This Row],[date_start]]+5</f>
        <v>35503</v>
      </c>
      <c r="C1269">
        <v>16875</v>
      </c>
      <c r="D1269" s="11">
        <v>195.49</v>
      </c>
      <c r="E1269" s="11">
        <v>198.17</v>
      </c>
      <c r="F1269" s="11">
        <v>194.05</v>
      </c>
      <c r="G1269" s="11">
        <v>197.75</v>
      </c>
    </row>
    <row r="1270" spans="1:7" x14ac:dyDescent="0.25">
      <c r="A1270" s="10">
        <v>35491</v>
      </c>
      <c r="B1270" s="10">
        <f>GBPJPY10080[[#This Row],[date_start]]+5</f>
        <v>35496</v>
      </c>
      <c r="C1270">
        <v>16535</v>
      </c>
      <c r="D1270" s="11">
        <v>195.88</v>
      </c>
      <c r="E1270" s="11">
        <v>197.64</v>
      </c>
      <c r="F1270" s="11">
        <v>194.25</v>
      </c>
      <c r="G1270" s="11">
        <v>195.76</v>
      </c>
    </row>
    <row r="1271" spans="1:7" x14ac:dyDescent="0.25">
      <c r="A1271" s="10">
        <v>35484</v>
      </c>
      <c r="B1271" s="10">
        <f>GBPJPY10080[[#This Row],[date_start]]+5</f>
        <v>35489</v>
      </c>
      <c r="C1271">
        <v>21445</v>
      </c>
      <c r="D1271" s="11">
        <v>199.42</v>
      </c>
      <c r="E1271" s="11">
        <v>200.18</v>
      </c>
      <c r="F1271" s="11">
        <v>194.96</v>
      </c>
      <c r="G1271" s="11">
        <v>196.02</v>
      </c>
    </row>
    <row r="1272" spans="1:7" x14ac:dyDescent="0.25">
      <c r="A1272" s="10">
        <v>35477</v>
      </c>
      <c r="B1272" s="10">
        <f>GBPJPY10080[[#This Row],[date_start]]+5</f>
        <v>35482</v>
      </c>
      <c r="C1272">
        <v>21775</v>
      </c>
      <c r="D1272" s="11">
        <v>201.94</v>
      </c>
      <c r="E1272" s="11">
        <v>202.21</v>
      </c>
      <c r="F1272" s="11">
        <v>197.15</v>
      </c>
      <c r="G1272" s="11">
        <v>199.48</v>
      </c>
    </row>
    <row r="1273" spans="1:7" x14ac:dyDescent="0.25">
      <c r="A1273" s="10">
        <v>35470</v>
      </c>
      <c r="B1273" s="10">
        <f>GBPJPY10080[[#This Row],[date_start]]+5</f>
        <v>35475</v>
      </c>
      <c r="C1273">
        <v>18105</v>
      </c>
      <c r="D1273" s="11">
        <v>198.63</v>
      </c>
      <c r="E1273" s="11">
        <v>203.87</v>
      </c>
      <c r="F1273" s="11">
        <v>198.63</v>
      </c>
      <c r="G1273" s="11">
        <v>201.78</v>
      </c>
    </row>
    <row r="1274" spans="1:7" x14ac:dyDescent="0.25">
      <c r="A1274" s="10">
        <v>35463</v>
      </c>
      <c r="B1274" s="10">
        <f>GBPJPY10080[[#This Row],[date_start]]+5</f>
        <v>35468</v>
      </c>
      <c r="C1274">
        <v>21795</v>
      </c>
      <c r="D1274" s="11">
        <v>193.83</v>
      </c>
      <c r="E1274" s="11">
        <v>203.8</v>
      </c>
      <c r="F1274" s="11">
        <v>193.7</v>
      </c>
      <c r="G1274" s="11">
        <v>200.58</v>
      </c>
    </row>
    <row r="1275" spans="1:7" x14ac:dyDescent="0.25">
      <c r="A1275" s="10">
        <v>35456</v>
      </c>
      <c r="B1275" s="10">
        <f>GBPJPY10080[[#This Row],[date_start]]+5</f>
        <v>35461</v>
      </c>
      <c r="C1275">
        <v>22975</v>
      </c>
      <c r="D1275" s="11">
        <v>193.71</v>
      </c>
      <c r="E1275" s="11">
        <v>198.32</v>
      </c>
      <c r="F1275" s="11">
        <v>192.85</v>
      </c>
      <c r="G1275" s="11">
        <v>194.42</v>
      </c>
    </row>
    <row r="1276" spans="1:7" x14ac:dyDescent="0.25">
      <c r="A1276" s="10">
        <v>35449</v>
      </c>
      <c r="B1276" s="10">
        <f>GBPJPY10080[[#This Row],[date_start]]+5</f>
        <v>35454</v>
      </c>
      <c r="C1276">
        <v>21595</v>
      </c>
      <c r="D1276" s="11">
        <v>195.75</v>
      </c>
      <c r="E1276" s="11">
        <v>197.54</v>
      </c>
      <c r="F1276" s="11">
        <v>192.7</v>
      </c>
      <c r="G1276" s="11">
        <v>193.7</v>
      </c>
    </row>
    <row r="1277" spans="1:7" x14ac:dyDescent="0.25">
      <c r="A1277" s="10">
        <v>35442</v>
      </c>
      <c r="B1277" s="10">
        <f>GBPJPY10080[[#This Row],[date_start]]+5</f>
        <v>35447</v>
      </c>
      <c r="C1277">
        <v>16245</v>
      </c>
      <c r="D1277" s="11">
        <v>194.82</v>
      </c>
      <c r="E1277" s="11">
        <v>196.98</v>
      </c>
      <c r="F1277" s="11">
        <v>193.51</v>
      </c>
      <c r="G1277" s="11">
        <v>195.8</v>
      </c>
    </row>
    <row r="1278" spans="1:7" x14ac:dyDescent="0.25">
      <c r="A1278" s="10">
        <v>35435</v>
      </c>
      <c r="B1278" s="10">
        <f>GBPJPY10080[[#This Row],[date_start]]+5</f>
        <v>35440</v>
      </c>
      <c r="C1278">
        <v>23645</v>
      </c>
      <c r="D1278" s="11">
        <v>197</v>
      </c>
      <c r="E1278" s="11">
        <v>198.57</v>
      </c>
      <c r="F1278" s="11">
        <v>193.65</v>
      </c>
      <c r="G1278" s="11">
        <v>195.16</v>
      </c>
    </row>
    <row r="1279" spans="1:7" x14ac:dyDescent="0.25">
      <c r="A1279" s="10">
        <v>35428</v>
      </c>
      <c r="B1279" s="10">
        <f>GBPJPY10080[[#This Row],[date_start]]+5</f>
        <v>35433</v>
      </c>
      <c r="C1279">
        <v>13513</v>
      </c>
      <c r="D1279" s="11">
        <v>196.53</v>
      </c>
      <c r="E1279" s="11">
        <v>199.03</v>
      </c>
      <c r="F1279" s="11">
        <v>194.5</v>
      </c>
      <c r="G1279" s="11">
        <v>196.51</v>
      </c>
    </row>
    <row r="1280" spans="1:7" x14ac:dyDescent="0.25">
      <c r="A1280" s="10">
        <v>35407</v>
      </c>
      <c r="B1280" s="10">
        <f>GBPJPY10080[[#This Row],[date_start]]+5</f>
        <v>35412</v>
      </c>
      <c r="C1280">
        <v>18695</v>
      </c>
      <c r="D1280" s="11">
        <v>185.88</v>
      </c>
      <c r="E1280" s="11">
        <v>189.4</v>
      </c>
      <c r="F1280" s="11">
        <v>185.33</v>
      </c>
      <c r="G1280" s="11">
        <v>188.62</v>
      </c>
    </row>
    <row r="1281" spans="1:7" x14ac:dyDescent="0.25">
      <c r="A1281" s="10">
        <v>35400</v>
      </c>
      <c r="B1281" s="10">
        <f>GBPJPY10080[[#This Row],[date_start]]+5</f>
        <v>35405</v>
      </c>
      <c r="C1281">
        <v>27035</v>
      </c>
      <c r="D1281" s="11">
        <v>191.39</v>
      </c>
      <c r="E1281" s="11">
        <v>192.81</v>
      </c>
      <c r="F1281" s="11">
        <v>181.37</v>
      </c>
      <c r="G1281" s="11">
        <v>186.1</v>
      </c>
    </row>
    <row r="1282" spans="1:7" x14ac:dyDescent="0.25">
      <c r="A1282" s="10">
        <v>35393</v>
      </c>
      <c r="B1282" s="10">
        <f>GBPJPY10080[[#This Row],[date_start]]+5</f>
        <v>35398</v>
      </c>
      <c r="C1282">
        <v>16925</v>
      </c>
      <c r="D1282" s="11">
        <v>187.34</v>
      </c>
      <c r="E1282" s="11">
        <v>191.92</v>
      </c>
      <c r="F1282" s="11">
        <v>187.02</v>
      </c>
      <c r="G1282" s="11">
        <v>191.66</v>
      </c>
    </row>
    <row r="1283" spans="1:7" x14ac:dyDescent="0.25">
      <c r="A1283" s="10">
        <v>35386</v>
      </c>
      <c r="B1283" s="10">
        <f>GBPJPY10080[[#This Row],[date_start]]+5</f>
        <v>35391</v>
      </c>
      <c r="C1283">
        <v>13775</v>
      </c>
      <c r="D1283" s="11">
        <v>184.49</v>
      </c>
      <c r="E1283" s="11">
        <v>188.65</v>
      </c>
      <c r="F1283" s="11">
        <v>184.18</v>
      </c>
      <c r="G1283" s="11">
        <v>187.31</v>
      </c>
    </row>
    <row r="1284" spans="1:7" x14ac:dyDescent="0.25">
      <c r="A1284" s="10">
        <v>35379</v>
      </c>
      <c r="B1284" s="10">
        <f>GBPJPY10080[[#This Row],[date_start]]+5</f>
        <v>35384</v>
      </c>
      <c r="C1284">
        <v>13404</v>
      </c>
      <c r="D1284" s="11">
        <v>183.25</v>
      </c>
      <c r="E1284" s="11">
        <v>186.57</v>
      </c>
      <c r="F1284" s="11">
        <v>182.72</v>
      </c>
      <c r="G1284" s="11">
        <v>184.89</v>
      </c>
    </row>
    <row r="1285" spans="1:7" x14ac:dyDescent="0.25">
      <c r="A1285" s="10">
        <v>35372</v>
      </c>
      <c r="B1285" s="10">
        <f>GBPJPY10080[[#This Row],[date_start]]+5</f>
        <v>35377</v>
      </c>
      <c r="C1285">
        <v>22625</v>
      </c>
      <c r="D1285" s="11">
        <v>185.26</v>
      </c>
      <c r="E1285" s="11">
        <v>189.12</v>
      </c>
      <c r="F1285" s="11">
        <v>183.17</v>
      </c>
      <c r="G1285" s="11">
        <v>184.35</v>
      </c>
    </row>
    <row r="1286" spans="1:7" x14ac:dyDescent="0.25">
      <c r="A1286" s="10">
        <v>35365</v>
      </c>
      <c r="B1286" s="10">
        <f>GBPJPY10080[[#This Row],[date_start]]+5</f>
        <v>35370</v>
      </c>
      <c r="C1286">
        <v>23375</v>
      </c>
      <c r="D1286" s="11">
        <v>181.79</v>
      </c>
      <c r="E1286" s="11">
        <v>187.29</v>
      </c>
      <c r="F1286" s="11">
        <v>181.65</v>
      </c>
      <c r="G1286" s="11">
        <v>185.69</v>
      </c>
    </row>
    <row r="1287" spans="1:7" x14ac:dyDescent="0.25">
      <c r="A1287" s="10">
        <v>35358</v>
      </c>
      <c r="B1287" s="10">
        <f>GBPJPY10080[[#This Row],[date_start]]+5</f>
        <v>35363</v>
      </c>
      <c r="C1287">
        <v>15745</v>
      </c>
      <c r="D1287" s="11">
        <v>178.71</v>
      </c>
      <c r="E1287" s="11">
        <v>182.47</v>
      </c>
      <c r="F1287" s="11">
        <v>178.65</v>
      </c>
      <c r="G1287" s="11">
        <v>182.16</v>
      </c>
    </row>
    <row r="1288" spans="1:7" x14ac:dyDescent="0.25">
      <c r="A1288" s="10">
        <v>35351</v>
      </c>
      <c r="B1288" s="10">
        <f>GBPJPY10080[[#This Row],[date_start]]+5</f>
        <v>35356</v>
      </c>
      <c r="C1288">
        <v>11725</v>
      </c>
      <c r="D1288" s="11">
        <v>176.21</v>
      </c>
      <c r="E1288" s="11">
        <v>179.59</v>
      </c>
      <c r="F1288" s="11">
        <v>175.83</v>
      </c>
      <c r="G1288" s="11">
        <v>178.63</v>
      </c>
    </row>
    <row r="1289" spans="1:7" x14ac:dyDescent="0.25">
      <c r="A1289" s="10">
        <v>35344</v>
      </c>
      <c r="B1289" s="10">
        <f>GBPJPY10080[[#This Row],[date_start]]+5</f>
        <v>35349</v>
      </c>
      <c r="C1289">
        <v>11095</v>
      </c>
      <c r="D1289" s="11">
        <v>174.93</v>
      </c>
      <c r="E1289" s="11">
        <v>176.3</v>
      </c>
      <c r="F1289" s="11">
        <v>173.16</v>
      </c>
      <c r="G1289" s="11">
        <v>175.86</v>
      </c>
    </row>
    <row r="1290" spans="1:7" x14ac:dyDescent="0.25">
      <c r="A1290" s="10">
        <v>35337</v>
      </c>
      <c r="B1290" s="10">
        <f>GBPJPY10080[[#This Row],[date_start]]+5</f>
        <v>35342</v>
      </c>
      <c r="C1290">
        <v>10055</v>
      </c>
      <c r="D1290" s="11">
        <v>173.15</v>
      </c>
      <c r="E1290" s="11">
        <v>175.71</v>
      </c>
      <c r="F1290" s="11">
        <v>173.15</v>
      </c>
      <c r="G1290" s="11">
        <v>175.15</v>
      </c>
    </row>
    <row r="1291" spans="1:7" x14ac:dyDescent="0.25">
      <c r="A1291" s="10">
        <v>35330</v>
      </c>
      <c r="B1291" s="10">
        <f>GBPJPY10080[[#This Row],[date_start]]+5</f>
        <v>35335</v>
      </c>
      <c r="C1291">
        <v>10275</v>
      </c>
      <c r="D1291" s="11">
        <v>170.92</v>
      </c>
      <c r="E1291" s="11">
        <v>173.66</v>
      </c>
      <c r="F1291" s="11">
        <v>170.22</v>
      </c>
      <c r="G1291" s="11">
        <v>173.3</v>
      </c>
    </row>
    <row r="1292" spans="1:7" x14ac:dyDescent="0.25">
      <c r="A1292" s="10">
        <v>35323</v>
      </c>
      <c r="B1292" s="10">
        <f>GBPJPY10080[[#This Row],[date_start]]+5</f>
        <v>35328</v>
      </c>
      <c r="C1292">
        <v>12435</v>
      </c>
      <c r="D1292" s="11">
        <v>171.64</v>
      </c>
      <c r="E1292" s="11">
        <v>172.12</v>
      </c>
      <c r="F1292" s="11">
        <v>169.16</v>
      </c>
      <c r="G1292" s="11">
        <v>171.1</v>
      </c>
    </row>
    <row r="1293" spans="1:7" x14ac:dyDescent="0.25">
      <c r="A1293" s="10">
        <v>35316</v>
      </c>
      <c r="B1293" s="10">
        <f>GBPJPY10080[[#This Row],[date_start]]+5</f>
        <v>35321</v>
      </c>
      <c r="C1293">
        <v>9085</v>
      </c>
      <c r="D1293" s="11">
        <v>170.29</v>
      </c>
      <c r="E1293" s="11">
        <v>171.95</v>
      </c>
      <c r="F1293" s="11">
        <v>169.73</v>
      </c>
      <c r="G1293" s="11">
        <v>171.9</v>
      </c>
    </row>
    <row r="1294" spans="1:7" x14ac:dyDescent="0.25">
      <c r="A1294" s="10">
        <v>35309</v>
      </c>
      <c r="B1294" s="10">
        <f>GBPJPY10080[[#This Row],[date_start]]+5</f>
        <v>35314</v>
      </c>
      <c r="C1294">
        <v>10385</v>
      </c>
      <c r="D1294" s="11">
        <v>170.07</v>
      </c>
      <c r="E1294" s="11">
        <v>171.58</v>
      </c>
      <c r="F1294" s="11">
        <v>169.7</v>
      </c>
      <c r="G1294" s="11">
        <v>170.39</v>
      </c>
    </row>
    <row r="1295" spans="1:7" x14ac:dyDescent="0.25">
      <c r="A1295" s="10">
        <v>35302</v>
      </c>
      <c r="B1295" s="10">
        <f>GBPJPY10080[[#This Row],[date_start]]+5</f>
        <v>35307</v>
      </c>
      <c r="C1295">
        <v>10565</v>
      </c>
      <c r="D1295" s="11">
        <v>168.18</v>
      </c>
      <c r="E1295" s="11">
        <v>170.47</v>
      </c>
      <c r="F1295" s="11">
        <v>167.18</v>
      </c>
      <c r="G1295" s="11">
        <v>170.39</v>
      </c>
    </row>
    <row r="1296" spans="1:7" x14ac:dyDescent="0.25">
      <c r="A1296" s="10">
        <v>35295</v>
      </c>
      <c r="B1296" s="10">
        <f>GBPJPY10080[[#This Row],[date_start]]+5</f>
        <v>35300</v>
      </c>
      <c r="C1296">
        <v>9745</v>
      </c>
      <c r="D1296" s="11">
        <v>166.71</v>
      </c>
      <c r="E1296" s="11">
        <v>168.91</v>
      </c>
      <c r="F1296" s="11">
        <v>166.24</v>
      </c>
      <c r="G1296" s="11">
        <v>168.35</v>
      </c>
    </row>
    <row r="1297" spans="1:7" x14ac:dyDescent="0.25">
      <c r="A1297" s="10">
        <v>35288</v>
      </c>
      <c r="B1297" s="10">
        <f>GBPJPY10080[[#This Row],[date_start]]+5</f>
        <v>35293</v>
      </c>
      <c r="C1297">
        <v>7995</v>
      </c>
      <c r="D1297" s="11">
        <v>167.87</v>
      </c>
      <c r="E1297" s="11">
        <v>168.08</v>
      </c>
      <c r="F1297" s="11">
        <v>166.38</v>
      </c>
      <c r="G1297" s="11">
        <v>166.81</v>
      </c>
    </row>
    <row r="1298" spans="1:7" x14ac:dyDescent="0.25">
      <c r="A1298" s="10">
        <v>35281</v>
      </c>
      <c r="B1298" s="10">
        <f>GBPJPY10080[[#This Row],[date_start]]+5</f>
        <v>35286</v>
      </c>
      <c r="C1298">
        <v>13015</v>
      </c>
      <c r="D1298" s="11">
        <v>164.8</v>
      </c>
      <c r="E1298" s="11">
        <v>168.44</v>
      </c>
      <c r="F1298" s="11">
        <v>164.05</v>
      </c>
      <c r="G1298" s="11">
        <v>167.91</v>
      </c>
    </row>
    <row r="1299" spans="1:7" x14ac:dyDescent="0.25">
      <c r="A1299" s="10">
        <v>35274</v>
      </c>
      <c r="B1299" s="10">
        <f>GBPJPY10080[[#This Row],[date_start]]+5</f>
        <v>35279</v>
      </c>
      <c r="C1299">
        <v>13535</v>
      </c>
      <c r="D1299" s="11">
        <v>168.37</v>
      </c>
      <c r="E1299" s="11">
        <v>169.21</v>
      </c>
      <c r="F1299" s="11">
        <v>164.45</v>
      </c>
      <c r="G1299" s="11">
        <v>164.77</v>
      </c>
    </row>
    <row r="1300" spans="1:7" x14ac:dyDescent="0.25">
      <c r="A1300" s="10">
        <v>35267</v>
      </c>
      <c r="B1300" s="10">
        <f>GBPJPY10080[[#This Row],[date_start]]+5</f>
        <v>35272</v>
      </c>
      <c r="C1300">
        <v>13405</v>
      </c>
      <c r="D1300" s="11">
        <v>166.49</v>
      </c>
      <c r="E1300" s="11">
        <v>169.52</v>
      </c>
      <c r="F1300" s="11">
        <v>165.81</v>
      </c>
      <c r="G1300" s="11">
        <v>168.52</v>
      </c>
    </row>
    <row r="1301" spans="1:7" x14ac:dyDescent="0.25">
      <c r="A1301" s="10">
        <v>35260</v>
      </c>
      <c r="B1301" s="10">
        <f>GBPJPY10080[[#This Row],[date_start]]+5</f>
        <v>35265</v>
      </c>
      <c r="C1301">
        <v>13935</v>
      </c>
      <c r="D1301" s="11">
        <v>171.64</v>
      </c>
      <c r="E1301" s="11">
        <v>171.93</v>
      </c>
      <c r="F1301" s="11">
        <v>166.48</v>
      </c>
      <c r="G1301" s="11">
        <v>166.76</v>
      </c>
    </row>
    <row r="1302" spans="1:7" x14ac:dyDescent="0.25">
      <c r="A1302" s="10">
        <v>35253</v>
      </c>
      <c r="B1302" s="10">
        <f>GBPJPY10080[[#This Row],[date_start]]+5</f>
        <v>35258</v>
      </c>
      <c r="C1302">
        <v>9815</v>
      </c>
      <c r="D1302" s="11">
        <v>172.46</v>
      </c>
      <c r="E1302" s="11">
        <v>172.98</v>
      </c>
      <c r="F1302" s="11">
        <v>170.32</v>
      </c>
      <c r="G1302" s="11">
        <v>172.02</v>
      </c>
    </row>
    <row r="1303" spans="1:7" x14ac:dyDescent="0.25">
      <c r="A1303" s="10">
        <v>35246</v>
      </c>
      <c r="B1303" s="10">
        <f>GBPJPY10080[[#This Row],[date_start]]+5</f>
        <v>35251</v>
      </c>
      <c r="C1303">
        <v>8485</v>
      </c>
      <c r="D1303" s="11">
        <v>170.17</v>
      </c>
      <c r="E1303" s="11">
        <v>172.74</v>
      </c>
      <c r="F1303" s="11">
        <v>169.9</v>
      </c>
      <c r="G1303" s="11">
        <v>172.35</v>
      </c>
    </row>
    <row r="1304" spans="1:7" x14ac:dyDescent="0.25">
      <c r="A1304" s="10">
        <v>35239</v>
      </c>
      <c r="B1304" s="10">
        <f>GBPJPY10080[[#This Row],[date_start]]+5</f>
        <v>35244</v>
      </c>
      <c r="C1304">
        <v>9015</v>
      </c>
      <c r="D1304" s="11">
        <v>167.42</v>
      </c>
      <c r="E1304" s="11">
        <v>170.84</v>
      </c>
      <c r="F1304" s="11">
        <v>167.09</v>
      </c>
      <c r="G1304" s="11">
        <v>170.16</v>
      </c>
    </row>
    <row r="1305" spans="1:7" x14ac:dyDescent="0.25">
      <c r="A1305" s="10">
        <v>35232</v>
      </c>
      <c r="B1305" s="10">
        <f>GBPJPY10080[[#This Row],[date_start]]+5</f>
        <v>35237</v>
      </c>
      <c r="C1305">
        <v>9915</v>
      </c>
      <c r="D1305" s="11">
        <v>167.69</v>
      </c>
      <c r="E1305" s="11">
        <v>168.54</v>
      </c>
      <c r="F1305" s="11">
        <v>166.07</v>
      </c>
      <c r="G1305" s="11">
        <v>167.8</v>
      </c>
    </row>
    <row r="1306" spans="1:7" x14ac:dyDescent="0.25">
      <c r="A1306" s="10">
        <v>35225</v>
      </c>
      <c r="B1306" s="10">
        <f>GBPJPY10080[[#This Row],[date_start]]+5</f>
        <v>35230</v>
      </c>
      <c r="C1306">
        <v>11625</v>
      </c>
      <c r="D1306" s="11">
        <v>168.2</v>
      </c>
      <c r="E1306" s="11">
        <v>168.57</v>
      </c>
      <c r="F1306" s="11">
        <v>165.85</v>
      </c>
      <c r="G1306" s="11">
        <v>167.31</v>
      </c>
    </row>
    <row r="1307" spans="1:7" x14ac:dyDescent="0.25">
      <c r="A1307" s="10">
        <v>35218</v>
      </c>
      <c r="B1307" s="10">
        <f>GBPJPY10080[[#This Row],[date_start]]+5</f>
        <v>35223</v>
      </c>
      <c r="C1307">
        <v>14395</v>
      </c>
      <c r="D1307" s="11">
        <v>167.23</v>
      </c>
      <c r="E1307" s="11">
        <v>169.54</v>
      </c>
      <c r="F1307" s="11">
        <v>166.44</v>
      </c>
      <c r="G1307" s="11">
        <v>168.26</v>
      </c>
    </row>
    <row r="1308" spans="1:7" x14ac:dyDescent="0.25">
      <c r="A1308" s="10">
        <v>35211</v>
      </c>
      <c r="B1308" s="10">
        <f>GBPJPY10080[[#This Row],[date_start]]+5</f>
        <v>35216</v>
      </c>
      <c r="C1308">
        <v>8204</v>
      </c>
      <c r="D1308" s="11">
        <v>163.53</v>
      </c>
      <c r="E1308" s="11">
        <v>167.67</v>
      </c>
      <c r="F1308" s="11">
        <v>163.53</v>
      </c>
      <c r="G1308" s="11">
        <v>167.51</v>
      </c>
    </row>
    <row r="1309" spans="1:7" x14ac:dyDescent="0.25">
      <c r="A1309" s="10">
        <v>35204</v>
      </c>
      <c r="B1309" s="10">
        <f>GBPJPY10080[[#This Row],[date_start]]+5</f>
        <v>35209</v>
      </c>
      <c r="C1309">
        <v>7905</v>
      </c>
      <c r="D1309" s="11">
        <v>161.86000000000001</v>
      </c>
      <c r="E1309" s="11">
        <v>163.16999999999999</v>
      </c>
      <c r="F1309" s="11">
        <v>160.91</v>
      </c>
      <c r="G1309" s="11">
        <v>163.05000000000001</v>
      </c>
    </row>
    <row r="1310" spans="1:7" x14ac:dyDescent="0.25">
      <c r="A1310" s="10">
        <v>35197</v>
      </c>
      <c r="B1310" s="10">
        <f>GBPJPY10080[[#This Row],[date_start]]+5</f>
        <v>35202</v>
      </c>
      <c r="C1310">
        <v>11305</v>
      </c>
      <c r="D1310" s="11">
        <v>159.91999999999999</v>
      </c>
      <c r="E1310" s="11">
        <v>162.11000000000001</v>
      </c>
      <c r="F1310" s="11">
        <v>158.69</v>
      </c>
      <c r="G1310" s="11">
        <v>161.81</v>
      </c>
    </row>
    <row r="1311" spans="1:7" x14ac:dyDescent="0.25">
      <c r="A1311" s="10">
        <v>35190</v>
      </c>
      <c r="B1311" s="10">
        <f>GBPJPY10080[[#This Row],[date_start]]+5</f>
        <v>35195</v>
      </c>
      <c r="C1311">
        <v>7855</v>
      </c>
      <c r="D1311" s="11">
        <v>157.94999999999999</v>
      </c>
      <c r="E1311" s="11">
        <v>160.66</v>
      </c>
      <c r="F1311" s="11">
        <v>157.79</v>
      </c>
      <c r="G1311" s="11">
        <v>160.34</v>
      </c>
    </row>
    <row r="1312" spans="1:7" x14ac:dyDescent="0.25">
      <c r="A1312" s="10">
        <v>35183</v>
      </c>
      <c r="B1312" s="10">
        <f>GBPJPY10080[[#This Row],[date_start]]+5</f>
        <v>35188</v>
      </c>
      <c r="C1312">
        <v>13455</v>
      </c>
      <c r="D1312" s="11">
        <v>159.66</v>
      </c>
      <c r="E1312" s="11">
        <v>159.78</v>
      </c>
      <c r="F1312" s="11">
        <v>156.30000000000001</v>
      </c>
      <c r="G1312" s="11">
        <v>158.43</v>
      </c>
    </row>
    <row r="1313" spans="1:7" x14ac:dyDescent="0.25">
      <c r="A1313" s="10">
        <v>35176</v>
      </c>
      <c r="B1313" s="10">
        <f>GBPJPY10080[[#This Row],[date_start]]+5</f>
        <v>35181</v>
      </c>
      <c r="C1313">
        <v>11745</v>
      </c>
      <c r="D1313" s="11">
        <v>161.85</v>
      </c>
      <c r="E1313" s="11">
        <v>162.65</v>
      </c>
      <c r="F1313" s="11">
        <v>159.04</v>
      </c>
      <c r="G1313" s="11">
        <v>159.56</v>
      </c>
    </row>
    <row r="1314" spans="1:7" x14ac:dyDescent="0.25">
      <c r="A1314" s="10">
        <v>35169</v>
      </c>
      <c r="B1314" s="10">
        <f>GBPJPY10080[[#This Row],[date_start]]+5</f>
        <v>35174</v>
      </c>
      <c r="C1314">
        <v>8875</v>
      </c>
      <c r="D1314" s="11">
        <v>163.83000000000001</v>
      </c>
      <c r="E1314" s="11">
        <v>164.1</v>
      </c>
      <c r="F1314" s="11">
        <v>161.21</v>
      </c>
      <c r="G1314" s="11">
        <v>162.55000000000001</v>
      </c>
    </row>
    <row r="1315" spans="1:7" x14ac:dyDescent="0.25">
      <c r="A1315" s="10">
        <v>35162</v>
      </c>
      <c r="B1315" s="10">
        <f>GBPJPY10080[[#This Row],[date_start]]+5</f>
        <v>35167</v>
      </c>
      <c r="C1315">
        <v>7174</v>
      </c>
      <c r="D1315" s="11">
        <v>165.05</v>
      </c>
      <c r="E1315" s="11">
        <v>165.42</v>
      </c>
      <c r="F1315" s="11">
        <v>163.51</v>
      </c>
      <c r="G1315" s="11">
        <v>164.23</v>
      </c>
    </row>
    <row r="1316" spans="1:7" x14ac:dyDescent="0.25">
      <c r="A1316" s="10">
        <v>35155</v>
      </c>
      <c r="B1316" s="10">
        <f>GBPJPY10080[[#This Row],[date_start]]+5</f>
        <v>35160</v>
      </c>
      <c r="C1316">
        <v>5955</v>
      </c>
      <c r="D1316" s="11">
        <v>163.59</v>
      </c>
      <c r="E1316" s="11">
        <v>164.33</v>
      </c>
      <c r="F1316" s="11">
        <v>162.62</v>
      </c>
      <c r="G1316" s="11">
        <v>163.75</v>
      </c>
    </row>
    <row r="1317" spans="1:7" x14ac:dyDescent="0.25">
      <c r="A1317" s="10">
        <v>35148</v>
      </c>
      <c r="B1317" s="10">
        <f>GBPJPY10080[[#This Row],[date_start]]+5</f>
        <v>35153</v>
      </c>
      <c r="C1317">
        <v>8765</v>
      </c>
      <c r="D1317" s="11">
        <v>162.94</v>
      </c>
      <c r="E1317" s="11">
        <v>163.63</v>
      </c>
      <c r="F1317" s="11">
        <v>161.19999999999999</v>
      </c>
      <c r="G1317" s="11">
        <v>163.63</v>
      </c>
    </row>
    <row r="1318" spans="1:7" x14ac:dyDescent="0.25">
      <c r="A1318" s="10">
        <v>35141</v>
      </c>
      <c r="B1318" s="10">
        <f>GBPJPY10080[[#This Row],[date_start]]+5</f>
        <v>35146</v>
      </c>
      <c r="C1318">
        <v>8105</v>
      </c>
      <c r="D1318" s="11">
        <v>161.49</v>
      </c>
      <c r="E1318" s="11">
        <v>164.56</v>
      </c>
      <c r="F1318" s="11">
        <v>161.47999999999999</v>
      </c>
      <c r="G1318" s="11">
        <v>164.04</v>
      </c>
    </row>
    <row r="1319" spans="1:7" x14ac:dyDescent="0.25">
      <c r="A1319" s="10">
        <v>35134</v>
      </c>
      <c r="B1319" s="10">
        <f>GBPJPY10080[[#This Row],[date_start]]+5</f>
        <v>35139</v>
      </c>
      <c r="C1319">
        <v>7065</v>
      </c>
      <c r="D1319" s="11">
        <v>160.97</v>
      </c>
      <c r="E1319" s="11">
        <v>161.80000000000001</v>
      </c>
      <c r="F1319" s="11">
        <v>159.94999999999999</v>
      </c>
      <c r="G1319" s="11">
        <v>161.59</v>
      </c>
    </row>
    <row r="1320" spans="1:7" x14ac:dyDescent="0.25">
      <c r="A1320" s="10">
        <v>35127</v>
      </c>
      <c r="B1320" s="10">
        <f>GBPJPY10080[[#This Row],[date_start]]+5</f>
        <v>35132</v>
      </c>
      <c r="C1320">
        <v>7585</v>
      </c>
      <c r="D1320" s="11">
        <v>160.69</v>
      </c>
      <c r="E1320" s="11">
        <v>161.9</v>
      </c>
      <c r="F1320" s="11">
        <v>160.19</v>
      </c>
      <c r="G1320" s="11">
        <v>161.31</v>
      </c>
    </row>
    <row r="1321" spans="1:7" x14ac:dyDescent="0.25">
      <c r="A1321" s="10">
        <v>35120</v>
      </c>
      <c r="B1321" s="10">
        <f>GBPJPY10080[[#This Row],[date_start]]+5</f>
        <v>35125</v>
      </c>
      <c r="C1321">
        <v>11505</v>
      </c>
      <c r="D1321" s="11">
        <v>161.29</v>
      </c>
      <c r="E1321" s="11">
        <v>161.81</v>
      </c>
      <c r="F1321" s="11">
        <v>159.25</v>
      </c>
      <c r="G1321" s="11">
        <v>161.11000000000001</v>
      </c>
    </row>
    <row r="1322" spans="1:7" x14ac:dyDescent="0.25">
      <c r="A1322" s="10">
        <v>35113</v>
      </c>
      <c r="B1322" s="10">
        <f>GBPJPY10080[[#This Row],[date_start]]+5</f>
        <v>35118</v>
      </c>
      <c r="C1322">
        <v>13665</v>
      </c>
      <c r="D1322" s="11">
        <v>162.58000000000001</v>
      </c>
      <c r="E1322" s="11">
        <v>164.16</v>
      </c>
      <c r="F1322" s="11">
        <v>160.32</v>
      </c>
      <c r="G1322" s="11">
        <v>161.38</v>
      </c>
    </row>
    <row r="1323" spans="1:7" x14ac:dyDescent="0.25">
      <c r="A1323" s="10">
        <v>35106</v>
      </c>
      <c r="B1323" s="10">
        <f>GBPJPY10080[[#This Row],[date_start]]+5</f>
        <v>35111</v>
      </c>
      <c r="C1323">
        <v>10305</v>
      </c>
      <c r="D1323" s="11">
        <v>163.25</v>
      </c>
      <c r="E1323" s="11">
        <v>164.65</v>
      </c>
      <c r="F1323" s="11">
        <v>161.63</v>
      </c>
      <c r="G1323" s="11">
        <v>163.04</v>
      </c>
    </row>
    <row r="1324" spans="1:7" x14ac:dyDescent="0.25">
      <c r="A1324" s="10">
        <v>35099</v>
      </c>
      <c r="B1324" s="10">
        <f>GBPJPY10080[[#This Row],[date_start]]+5</f>
        <v>35104</v>
      </c>
      <c r="C1324">
        <v>9845</v>
      </c>
      <c r="D1324" s="11">
        <v>161.97999999999999</v>
      </c>
      <c r="E1324" s="11">
        <v>164.55</v>
      </c>
      <c r="F1324" s="11">
        <v>160.57</v>
      </c>
      <c r="G1324" s="11">
        <v>164.19</v>
      </c>
    </row>
    <row r="1325" spans="1:7" x14ac:dyDescent="0.25">
      <c r="A1325" s="10">
        <v>35092</v>
      </c>
      <c r="B1325" s="10">
        <f>GBPJPY10080[[#This Row],[date_start]]+5</f>
        <v>35097</v>
      </c>
      <c r="C1325">
        <v>10015</v>
      </c>
      <c r="D1325" s="11">
        <v>160.62</v>
      </c>
      <c r="E1325" s="11">
        <v>162.88</v>
      </c>
      <c r="F1325" s="11">
        <v>159.9</v>
      </c>
      <c r="G1325" s="11">
        <v>162.43</v>
      </c>
    </row>
    <row r="1326" spans="1:7" x14ac:dyDescent="0.25">
      <c r="A1326" s="10">
        <v>35085</v>
      </c>
      <c r="B1326" s="10">
        <f>GBPJPY10080[[#This Row],[date_start]]+5</f>
        <v>35090</v>
      </c>
      <c r="C1326">
        <v>10715</v>
      </c>
      <c r="D1326" s="11">
        <v>159.63999999999999</v>
      </c>
      <c r="E1326" s="11">
        <v>162.13</v>
      </c>
      <c r="F1326" s="11">
        <v>159.19</v>
      </c>
      <c r="G1326" s="11">
        <v>160.21</v>
      </c>
    </row>
    <row r="1327" spans="1:7" x14ac:dyDescent="0.25">
      <c r="A1327" s="10">
        <v>35078</v>
      </c>
      <c r="B1327" s="10">
        <f>GBPJPY10080[[#This Row],[date_start]]+5</f>
        <v>35083</v>
      </c>
      <c r="C1327">
        <v>12095</v>
      </c>
      <c r="D1327" s="11">
        <v>162.75</v>
      </c>
      <c r="E1327" s="11">
        <v>163.5</v>
      </c>
      <c r="F1327" s="11">
        <v>158.78</v>
      </c>
      <c r="G1327" s="11">
        <v>159.32</v>
      </c>
    </row>
    <row r="1328" spans="1:7" x14ac:dyDescent="0.25">
      <c r="A1328" s="10">
        <v>35071</v>
      </c>
      <c r="B1328" s="10">
        <f>GBPJPY10080[[#This Row],[date_start]]+5</f>
        <v>35076</v>
      </c>
      <c r="C1328">
        <v>10645</v>
      </c>
      <c r="D1328" s="11">
        <v>163.11000000000001</v>
      </c>
      <c r="E1328" s="11">
        <v>163.91</v>
      </c>
      <c r="F1328" s="11">
        <v>160.99</v>
      </c>
      <c r="G1328" s="11">
        <v>162.77000000000001</v>
      </c>
    </row>
    <row r="1329" spans="1:7" x14ac:dyDescent="0.25">
      <c r="A1329" s="10">
        <v>35064</v>
      </c>
      <c r="B1329" s="10">
        <f>GBPJPY10080[[#This Row],[date_start]]+5</f>
        <v>35069</v>
      </c>
      <c r="C1329">
        <v>8274</v>
      </c>
      <c r="D1329" s="11">
        <v>159.78</v>
      </c>
      <c r="E1329" s="11">
        <v>164.8</v>
      </c>
      <c r="F1329" s="11">
        <v>159.26</v>
      </c>
      <c r="G1329" s="11">
        <v>163.32</v>
      </c>
    </row>
    <row r="1330" spans="1:7" x14ac:dyDescent="0.25">
      <c r="A1330" s="10">
        <v>35043</v>
      </c>
      <c r="B1330" s="10">
        <f>GBPJPY10080[[#This Row],[date_start]]+5</f>
        <v>35048</v>
      </c>
      <c r="C1330">
        <v>1501</v>
      </c>
      <c r="D1330" s="11">
        <v>154.66999999999999</v>
      </c>
      <c r="E1330" s="11">
        <v>155.38</v>
      </c>
      <c r="F1330" s="11">
        <v>154.34</v>
      </c>
      <c r="G1330" s="11">
        <v>155.25</v>
      </c>
    </row>
    <row r="1331" spans="1:7" x14ac:dyDescent="0.25">
      <c r="A1331" s="10">
        <v>35036</v>
      </c>
      <c r="B1331" s="10">
        <f>GBPJPY10080[[#This Row],[date_start]]+5</f>
        <v>35041</v>
      </c>
      <c r="C1331">
        <v>12355</v>
      </c>
      <c r="D1331" s="11">
        <v>155.18</v>
      </c>
      <c r="E1331" s="11">
        <v>156.94999999999999</v>
      </c>
      <c r="F1331" s="11">
        <v>154.19</v>
      </c>
      <c r="G1331" s="11">
        <v>155.21</v>
      </c>
    </row>
    <row r="1332" spans="1:7" x14ac:dyDescent="0.25">
      <c r="A1332" s="10">
        <v>35029</v>
      </c>
      <c r="B1332" s="10">
        <f>GBPJPY10080[[#This Row],[date_start]]+5</f>
        <v>35034</v>
      </c>
      <c r="C1332">
        <v>13535</v>
      </c>
      <c r="D1332" s="11">
        <v>158.05000000000001</v>
      </c>
      <c r="E1332" s="11">
        <v>158.54</v>
      </c>
      <c r="F1332" s="11">
        <v>154.46</v>
      </c>
      <c r="G1332" s="11">
        <v>155.52000000000001</v>
      </c>
    </row>
    <row r="1333" spans="1:7" x14ac:dyDescent="0.25">
      <c r="A1333" s="10">
        <v>35022</v>
      </c>
      <c r="B1333" s="10">
        <f>GBPJPY10080[[#This Row],[date_start]]+5</f>
        <v>35027</v>
      </c>
      <c r="C1333">
        <v>10335</v>
      </c>
      <c r="D1333" s="11">
        <v>158.16</v>
      </c>
      <c r="E1333" s="11">
        <v>158.82</v>
      </c>
      <c r="F1333" s="11">
        <v>156.13999999999999</v>
      </c>
      <c r="G1333" s="11">
        <v>158.38</v>
      </c>
    </row>
    <row r="1334" spans="1:7" x14ac:dyDescent="0.25">
      <c r="A1334" s="10">
        <v>35015</v>
      </c>
      <c r="B1334" s="10">
        <f>GBPJPY10080[[#This Row],[date_start]]+5</f>
        <v>35020</v>
      </c>
      <c r="C1334">
        <v>13025</v>
      </c>
      <c r="D1334" s="11">
        <v>157.56</v>
      </c>
      <c r="E1334" s="11">
        <v>159.54</v>
      </c>
      <c r="F1334" s="11">
        <v>156.91</v>
      </c>
      <c r="G1334" s="11">
        <v>158.25</v>
      </c>
    </row>
    <row r="1335" spans="1:7" x14ac:dyDescent="0.25">
      <c r="A1335" s="10">
        <v>35008</v>
      </c>
      <c r="B1335" s="10">
        <f>GBPJPY10080[[#This Row],[date_start]]+5</f>
        <v>35013</v>
      </c>
      <c r="C1335">
        <v>16025</v>
      </c>
      <c r="D1335" s="11">
        <v>164.16</v>
      </c>
      <c r="E1335" s="11">
        <v>164.28</v>
      </c>
      <c r="F1335" s="11">
        <v>157.28</v>
      </c>
      <c r="G1335" s="11">
        <v>159.1</v>
      </c>
    </row>
    <row r="1336" spans="1:7" x14ac:dyDescent="0.25">
      <c r="A1336" s="10">
        <v>35001</v>
      </c>
      <c r="B1336" s="10">
        <f>GBPJPY10080[[#This Row],[date_start]]+5</f>
        <v>35006</v>
      </c>
      <c r="C1336">
        <v>10445</v>
      </c>
      <c r="D1336" s="11">
        <v>160.61000000000001</v>
      </c>
      <c r="E1336" s="11">
        <v>164.4</v>
      </c>
      <c r="F1336" s="11">
        <v>159.86000000000001</v>
      </c>
      <c r="G1336" s="11">
        <v>164.13</v>
      </c>
    </row>
    <row r="1337" spans="1:7" x14ac:dyDescent="0.25">
      <c r="A1337" s="10">
        <v>34994</v>
      </c>
      <c r="B1337" s="10">
        <f>GBPJPY10080[[#This Row],[date_start]]+5</f>
        <v>34999</v>
      </c>
      <c r="C1337">
        <v>10495</v>
      </c>
      <c r="D1337" s="11">
        <v>157.79</v>
      </c>
      <c r="E1337" s="11">
        <v>160.88999999999999</v>
      </c>
      <c r="F1337" s="11">
        <v>157.13999999999999</v>
      </c>
      <c r="G1337" s="11">
        <v>160.49</v>
      </c>
    </row>
    <row r="1338" spans="1:7" x14ac:dyDescent="0.25">
      <c r="A1338" s="10">
        <v>34987</v>
      </c>
      <c r="B1338" s="10">
        <f>GBPJPY10080[[#This Row],[date_start]]+5</f>
        <v>34992</v>
      </c>
      <c r="C1338">
        <v>9385</v>
      </c>
      <c r="D1338" s="11">
        <v>158.47</v>
      </c>
      <c r="E1338" s="11">
        <v>158.75</v>
      </c>
      <c r="F1338" s="11">
        <v>156.96</v>
      </c>
      <c r="G1338" s="11">
        <v>157.77000000000001</v>
      </c>
    </row>
    <row r="1339" spans="1:7" x14ac:dyDescent="0.25">
      <c r="A1339" s="10">
        <v>34980</v>
      </c>
      <c r="B1339" s="10">
        <f>GBPJPY10080[[#This Row],[date_start]]+5</f>
        <v>34985</v>
      </c>
      <c r="C1339">
        <v>12945</v>
      </c>
      <c r="D1339" s="11">
        <v>159.16999999999999</v>
      </c>
      <c r="E1339" s="11">
        <v>160.07</v>
      </c>
      <c r="F1339" s="11">
        <v>157.08000000000001</v>
      </c>
      <c r="G1339" s="11">
        <v>158.6</v>
      </c>
    </row>
    <row r="1340" spans="1:7" x14ac:dyDescent="0.25">
      <c r="A1340" s="10">
        <v>34973</v>
      </c>
      <c r="B1340" s="10">
        <f>GBPJPY10080[[#This Row],[date_start]]+5</f>
        <v>34978</v>
      </c>
      <c r="C1340">
        <v>14495</v>
      </c>
      <c r="D1340" s="11">
        <v>157.77000000000001</v>
      </c>
      <c r="E1340" s="11">
        <v>160.87</v>
      </c>
      <c r="F1340" s="11">
        <v>157.4</v>
      </c>
      <c r="G1340" s="11">
        <v>159.44</v>
      </c>
    </row>
    <row r="1341" spans="1:7" x14ac:dyDescent="0.25">
      <c r="A1341" s="10">
        <v>34966</v>
      </c>
      <c r="B1341" s="10">
        <f>GBPJPY10080[[#This Row],[date_start]]+5</f>
        <v>34971</v>
      </c>
      <c r="C1341">
        <v>13245</v>
      </c>
      <c r="D1341" s="11">
        <v>156.53</v>
      </c>
      <c r="E1341" s="11">
        <v>158.91</v>
      </c>
      <c r="F1341" s="11">
        <v>154.49</v>
      </c>
      <c r="G1341" s="11">
        <v>157.13</v>
      </c>
    </row>
    <row r="1342" spans="1:7" x14ac:dyDescent="0.25">
      <c r="A1342" s="10">
        <v>34959</v>
      </c>
      <c r="B1342" s="10">
        <f>GBPJPY10080[[#This Row],[date_start]]+5</f>
        <v>34964</v>
      </c>
      <c r="C1342">
        <v>20795</v>
      </c>
      <c r="D1342" s="11">
        <v>160.97999999999999</v>
      </c>
      <c r="E1342" s="11">
        <v>161.51</v>
      </c>
      <c r="F1342" s="11">
        <v>154.53</v>
      </c>
      <c r="G1342" s="11">
        <v>156.38</v>
      </c>
    </row>
    <row r="1343" spans="1:7" x14ac:dyDescent="0.25">
      <c r="A1343" s="10">
        <v>34952</v>
      </c>
      <c r="B1343" s="10">
        <f>GBPJPY10080[[#This Row],[date_start]]+5</f>
        <v>34957</v>
      </c>
      <c r="C1343">
        <v>11305</v>
      </c>
      <c r="D1343" s="11">
        <v>154.15</v>
      </c>
      <c r="E1343" s="11">
        <v>161.16</v>
      </c>
      <c r="F1343" s="11">
        <v>153.84</v>
      </c>
      <c r="G1343" s="11">
        <v>160.61000000000001</v>
      </c>
    </row>
    <row r="1344" spans="1:7" x14ac:dyDescent="0.25">
      <c r="A1344" s="10">
        <v>34945</v>
      </c>
      <c r="B1344" s="10">
        <f>GBPJPY10080[[#This Row],[date_start]]+5</f>
        <v>34950</v>
      </c>
      <c r="C1344">
        <v>11165</v>
      </c>
      <c r="D1344" s="11">
        <v>151.19999999999999</v>
      </c>
      <c r="E1344" s="11">
        <v>154.85</v>
      </c>
      <c r="F1344" s="11">
        <v>151.16</v>
      </c>
      <c r="G1344" s="11">
        <v>154.71</v>
      </c>
    </row>
    <row r="1345" spans="1:7" x14ac:dyDescent="0.25">
      <c r="A1345" s="10">
        <v>34938</v>
      </c>
      <c r="B1345" s="10">
        <f>GBPJPY10080[[#This Row],[date_start]]+5</f>
        <v>34943</v>
      </c>
      <c r="C1345">
        <v>8995</v>
      </c>
      <c r="D1345" s="11">
        <v>149.62</v>
      </c>
      <c r="E1345" s="11">
        <v>153.44</v>
      </c>
      <c r="F1345" s="11">
        <v>149.41</v>
      </c>
      <c r="G1345" s="11">
        <v>151.74</v>
      </c>
    </row>
    <row r="1346" spans="1:7" x14ac:dyDescent="0.25">
      <c r="A1346" s="10">
        <v>34931</v>
      </c>
      <c r="B1346" s="10">
        <f>GBPJPY10080[[#This Row],[date_start]]+5</f>
        <v>34936</v>
      </c>
      <c r="C1346">
        <v>11085</v>
      </c>
      <c r="D1346" s="11">
        <v>150.19999999999999</v>
      </c>
      <c r="E1346" s="11">
        <v>150.5</v>
      </c>
      <c r="F1346" s="11">
        <v>147.85</v>
      </c>
      <c r="G1346" s="11">
        <v>149.08000000000001</v>
      </c>
    </row>
    <row r="1347" spans="1:7" x14ac:dyDescent="0.25">
      <c r="A1347" s="10">
        <v>34924</v>
      </c>
      <c r="B1347" s="10">
        <f>GBPJPY10080[[#This Row],[date_start]]+5</f>
        <v>34929</v>
      </c>
      <c r="C1347">
        <v>17155</v>
      </c>
      <c r="D1347" s="11">
        <v>147.35</v>
      </c>
      <c r="E1347" s="11">
        <v>152.97999999999999</v>
      </c>
      <c r="F1347" s="11">
        <v>146.9</v>
      </c>
      <c r="G1347" s="11">
        <v>149.75</v>
      </c>
    </row>
    <row r="1348" spans="1:7" x14ac:dyDescent="0.25">
      <c r="A1348" s="10">
        <v>34917</v>
      </c>
      <c r="B1348" s="10">
        <f>GBPJPY10080[[#This Row],[date_start]]+5</f>
        <v>34922</v>
      </c>
      <c r="C1348">
        <v>9135</v>
      </c>
      <c r="D1348" s="11">
        <v>146.33000000000001</v>
      </c>
      <c r="E1348" s="11">
        <v>148.91999999999999</v>
      </c>
      <c r="F1348" s="11">
        <v>145.68</v>
      </c>
      <c r="G1348" s="11">
        <v>147.94</v>
      </c>
    </row>
    <row r="1349" spans="1:7" x14ac:dyDescent="0.25">
      <c r="A1349" s="10">
        <v>34910</v>
      </c>
      <c r="B1349" s="10">
        <f>GBPJPY10080[[#This Row],[date_start]]+5</f>
        <v>34915</v>
      </c>
      <c r="C1349">
        <v>9125</v>
      </c>
      <c r="D1349" s="11">
        <v>141.6</v>
      </c>
      <c r="E1349" s="11">
        <v>146.96</v>
      </c>
      <c r="F1349" s="11">
        <v>140.33000000000001</v>
      </c>
      <c r="G1349" s="11">
        <v>146.78</v>
      </c>
    </row>
    <row r="1350" spans="1:7" x14ac:dyDescent="0.25">
      <c r="A1350" s="10">
        <v>34903</v>
      </c>
      <c r="B1350" s="10">
        <f>GBPJPY10080[[#This Row],[date_start]]+5</f>
        <v>34908</v>
      </c>
      <c r="C1350">
        <v>9435</v>
      </c>
      <c r="D1350" s="11">
        <v>140.36000000000001</v>
      </c>
      <c r="E1350" s="11">
        <v>141.79</v>
      </c>
      <c r="F1350" s="11">
        <v>138.86000000000001</v>
      </c>
      <c r="G1350" s="11">
        <v>141.28</v>
      </c>
    </row>
    <row r="1351" spans="1:7" x14ac:dyDescent="0.25">
      <c r="A1351" s="10">
        <v>34896</v>
      </c>
      <c r="B1351" s="10">
        <f>GBPJPY10080[[#This Row],[date_start]]+5</f>
        <v>34901</v>
      </c>
      <c r="C1351">
        <v>10095</v>
      </c>
      <c r="D1351" s="11">
        <v>140.30000000000001</v>
      </c>
      <c r="E1351" s="11">
        <v>142.19999999999999</v>
      </c>
      <c r="F1351" s="11">
        <v>139.44</v>
      </c>
      <c r="G1351" s="11">
        <v>141.22999999999999</v>
      </c>
    </row>
    <row r="1352" spans="1:7" x14ac:dyDescent="0.25">
      <c r="A1352" s="10">
        <v>34889</v>
      </c>
      <c r="B1352" s="10">
        <f>GBPJPY10080[[#This Row],[date_start]]+5</f>
        <v>34894</v>
      </c>
      <c r="C1352">
        <v>10075</v>
      </c>
      <c r="D1352" s="11">
        <v>139.58000000000001</v>
      </c>
      <c r="E1352" s="11">
        <v>140.78</v>
      </c>
      <c r="F1352" s="11">
        <v>138.16999999999999</v>
      </c>
      <c r="G1352" s="11">
        <v>140.16</v>
      </c>
    </row>
    <row r="1353" spans="1:7" x14ac:dyDescent="0.25">
      <c r="A1353" s="10">
        <v>34882</v>
      </c>
      <c r="B1353" s="10">
        <f>GBPJPY10080[[#This Row],[date_start]]+5</f>
        <v>34887</v>
      </c>
      <c r="C1353">
        <v>9125</v>
      </c>
      <c r="D1353" s="11">
        <v>134.97</v>
      </c>
      <c r="E1353" s="11">
        <v>138.76</v>
      </c>
      <c r="F1353" s="11">
        <v>134.6</v>
      </c>
      <c r="G1353" s="11">
        <v>138.35</v>
      </c>
    </row>
    <row r="1354" spans="1:7" x14ac:dyDescent="0.25">
      <c r="A1354" s="10">
        <v>34875</v>
      </c>
      <c r="B1354" s="10">
        <f>GBPJPY10080[[#This Row],[date_start]]+5</f>
        <v>34880</v>
      </c>
      <c r="C1354">
        <v>11935</v>
      </c>
      <c r="D1354" s="11">
        <v>134.88</v>
      </c>
      <c r="E1354" s="11">
        <v>135.6</v>
      </c>
      <c r="F1354" s="11">
        <v>132.66999999999999</v>
      </c>
      <c r="G1354" s="11">
        <v>134.94</v>
      </c>
    </row>
    <row r="1355" spans="1:7" x14ac:dyDescent="0.25">
      <c r="A1355" s="10">
        <v>34868</v>
      </c>
      <c r="B1355" s="10">
        <f>GBPJPY10080[[#This Row],[date_start]]+5</f>
        <v>34873</v>
      </c>
      <c r="C1355">
        <v>8835</v>
      </c>
      <c r="D1355" s="11">
        <v>135.52000000000001</v>
      </c>
      <c r="E1355" s="11">
        <v>136.12</v>
      </c>
      <c r="F1355" s="11">
        <v>134.53</v>
      </c>
      <c r="G1355" s="11">
        <v>135.72999999999999</v>
      </c>
    </row>
    <row r="1356" spans="1:7" x14ac:dyDescent="0.25">
      <c r="A1356" s="10">
        <v>34861</v>
      </c>
      <c r="B1356" s="10">
        <f>GBPJPY10080[[#This Row],[date_start]]+5</f>
        <v>34866</v>
      </c>
      <c r="C1356">
        <v>9875</v>
      </c>
      <c r="D1356" s="11">
        <v>134.5</v>
      </c>
      <c r="E1356" s="11">
        <v>136.33000000000001</v>
      </c>
      <c r="F1356" s="11">
        <v>133.49</v>
      </c>
      <c r="G1356" s="11">
        <v>135.83000000000001</v>
      </c>
    </row>
    <row r="1357" spans="1:7" x14ac:dyDescent="0.25">
      <c r="A1357" s="10">
        <v>34854</v>
      </c>
      <c r="B1357" s="10">
        <f>GBPJPY10080[[#This Row],[date_start]]+5</f>
        <v>34859</v>
      </c>
      <c r="C1357">
        <v>9005</v>
      </c>
      <c r="D1357" s="11">
        <v>134.22999999999999</v>
      </c>
      <c r="E1357" s="11">
        <v>135.62</v>
      </c>
      <c r="F1357" s="11">
        <v>133.88</v>
      </c>
      <c r="G1357" s="11">
        <v>134.6</v>
      </c>
    </row>
    <row r="1358" spans="1:7" x14ac:dyDescent="0.25">
      <c r="A1358" s="10">
        <v>34847</v>
      </c>
      <c r="B1358" s="10">
        <f>GBPJPY10080[[#This Row],[date_start]]+5</f>
        <v>34852</v>
      </c>
      <c r="C1358">
        <v>18155</v>
      </c>
      <c r="D1358" s="11">
        <v>132.85</v>
      </c>
      <c r="E1358" s="11">
        <v>136.24</v>
      </c>
      <c r="F1358" s="11">
        <v>132.21</v>
      </c>
      <c r="G1358" s="11">
        <v>134.59</v>
      </c>
    </row>
    <row r="1359" spans="1:7" x14ac:dyDescent="0.25">
      <c r="A1359" s="10">
        <v>34840</v>
      </c>
      <c r="B1359" s="10">
        <f>GBPJPY10080[[#This Row],[date_start]]+5</f>
        <v>34845</v>
      </c>
      <c r="C1359">
        <v>14355</v>
      </c>
      <c r="D1359" s="11">
        <v>136.71</v>
      </c>
      <c r="E1359" s="11">
        <v>138.19999999999999</v>
      </c>
      <c r="F1359" s="11">
        <v>132.28</v>
      </c>
      <c r="G1359" s="11">
        <v>132.63999999999999</v>
      </c>
    </row>
    <row r="1360" spans="1:7" x14ac:dyDescent="0.25">
      <c r="A1360" s="10">
        <v>34833</v>
      </c>
      <c r="B1360" s="10">
        <f>GBPJPY10080[[#This Row],[date_start]]+5</f>
        <v>34838</v>
      </c>
      <c r="C1360">
        <v>14135</v>
      </c>
      <c r="D1360" s="11">
        <v>136.88999999999999</v>
      </c>
      <c r="E1360" s="11">
        <v>137.55000000000001</v>
      </c>
      <c r="F1360" s="11">
        <v>134.97999999999999</v>
      </c>
      <c r="G1360" s="11">
        <v>136.37</v>
      </c>
    </row>
    <row r="1361" spans="1:7" x14ac:dyDescent="0.25">
      <c r="A1361" s="10">
        <v>34826</v>
      </c>
      <c r="B1361" s="10">
        <f>GBPJPY10080[[#This Row],[date_start]]+5</f>
        <v>34831</v>
      </c>
      <c r="C1361">
        <v>14014</v>
      </c>
      <c r="D1361" s="11">
        <v>133.35</v>
      </c>
      <c r="E1361" s="11">
        <v>136.80000000000001</v>
      </c>
      <c r="F1361" s="11">
        <v>131.58000000000001</v>
      </c>
      <c r="G1361" s="11">
        <v>136.51</v>
      </c>
    </row>
    <row r="1362" spans="1:7" x14ac:dyDescent="0.25">
      <c r="A1362" s="10">
        <v>34819</v>
      </c>
      <c r="B1362" s="10">
        <f>GBPJPY10080[[#This Row],[date_start]]+5</f>
        <v>34824</v>
      </c>
      <c r="C1362">
        <v>12545</v>
      </c>
      <c r="D1362" s="11">
        <v>135.31</v>
      </c>
      <c r="E1362" s="11">
        <v>136.16999999999999</v>
      </c>
      <c r="F1362" s="11">
        <v>133.79</v>
      </c>
      <c r="G1362" s="11">
        <v>134.25</v>
      </c>
    </row>
    <row r="1363" spans="1:7" x14ac:dyDescent="0.25">
      <c r="A1363" s="10">
        <v>34812</v>
      </c>
      <c r="B1363" s="10">
        <f>GBPJPY10080[[#This Row],[date_start]]+5</f>
        <v>34817</v>
      </c>
      <c r="C1363">
        <v>17695</v>
      </c>
      <c r="D1363" s="11">
        <v>133.38</v>
      </c>
      <c r="E1363" s="11">
        <v>136.38999999999999</v>
      </c>
      <c r="F1363" s="11">
        <v>131.38</v>
      </c>
      <c r="G1363" s="11">
        <v>135.03</v>
      </c>
    </row>
    <row r="1364" spans="1:7" x14ac:dyDescent="0.25">
      <c r="A1364" s="10">
        <v>34805</v>
      </c>
      <c r="B1364" s="10">
        <f>GBPJPY10080[[#This Row],[date_start]]+5</f>
        <v>34810</v>
      </c>
      <c r="C1364">
        <v>15214</v>
      </c>
      <c r="D1364" s="11">
        <v>131.86000000000001</v>
      </c>
      <c r="E1364" s="11">
        <v>135.27000000000001</v>
      </c>
      <c r="F1364" s="11">
        <v>129.32</v>
      </c>
      <c r="G1364" s="11">
        <v>133.44999999999999</v>
      </c>
    </row>
    <row r="1365" spans="1:7" x14ac:dyDescent="0.25">
      <c r="A1365" s="10">
        <v>34798</v>
      </c>
      <c r="B1365" s="10">
        <f>GBPJPY10080[[#This Row],[date_start]]+5</f>
        <v>34803</v>
      </c>
      <c r="C1365">
        <v>11914</v>
      </c>
      <c r="D1365" s="11">
        <v>132.59</v>
      </c>
      <c r="E1365" s="11">
        <v>135.06</v>
      </c>
      <c r="F1365" s="11">
        <v>131.82</v>
      </c>
      <c r="G1365" s="11">
        <v>134.63999999999999</v>
      </c>
    </row>
    <row r="1366" spans="1:7" x14ac:dyDescent="0.25">
      <c r="A1366" s="10">
        <v>34791</v>
      </c>
      <c r="B1366" s="10">
        <f>GBPJPY10080[[#This Row],[date_start]]+5</f>
        <v>34796</v>
      </c>
      <c r="C1366">
        <v>15255</v>
      </c>
      <c r="D1366" s="11">
        <v>140.54</v>
      </c>
      <c r="E1366" s="11">
        <v>141</v>
      </c>
      <c r="F1366" s="11">
        <v>134.52000000000001</v>
      </c>
      <c r="G1366" s="11">
        <v>135.15</v>
      </c>
    </row>
    <row r="1367" spans="1:7" x14ac:dyDescent="0.25">
      <c r="A1367" s="10">
        <v>34784</v>
      </c>
      <c r="B1367" s="10">
        <f>GBPJPY10080[[#This Row],[date_start]]+5</f>
        <v>34789</v>
      </c>
      <c r="C1367">
        <v>18935</v>
      </c>
      <c r="D1367" s="11">
        <v>141.43</v>
      </c>
      <c r="E1367" s="11">
        <v>144.76</v>
      </c>
      <c r="F1367" s="11">
        <v>139.56</v>
      </c>
      <c r="G1367" s="11">
        <v>141</v>
      </c>
    </row>
    <row r="1368" spans="1:7" x14ac:dyDescent="0.25">
      <c r="A1368" s="10">
        <v>34777</v>
      </c>
      <c r="B1368" s="10">
        <f>GBPJPY10080[[#This Row],[date_start]]+5</f>
        <v>34782</v>
      </c>
      <c r="C1368">
        <v>14015</v>
      </c>
      <c r="D1368" s="11">
        <v>141.5</v>
      </c>
      <c r="E1368" s="11">
        <v>143.15</v>
      </c>
      <c r="F1368" s="11">
        <v>139.94999999999999</v>
      </c>
      <c r="G1368" s="11">
        <v>141.97999999999999</v>
      </c>
    </row>
    <row r="1369" spans="1:7" x14ac:dyDescent="0.25">
      <c r="A1369" s="10">
        <v>34770</v>
      </c>
      <c r="B1369" s="10">
        <f>GBPJPY10080[[#This Row],[date_start]]+5</f>
        <v>34775</v>
      </c>
      <c r="C1369">
        <v>14215</v>
      </c>
      <c r="D1369" s="11">
        <v>142.21</v>
      </c>
      <c r="E1369" s="11">
        <v>145.44999999999999</v>
      </c>
      <c r="F1369" s="11">
        <v>140.65</v>
      </c>
      <c r="G1369" s="11">
        <v>141.05000000000001</v>
      </c>
    </row>
    <row r="1370" spans="1:7" x14ac:dyDescent="0.25">
      <c r="A1370" s="10">
        <v>34763</v>
      </c>
      <c r="B1370" s="10">
        <f>GBPJPY10080[[#This Row],[date_start]]+5</f>
        <v>34768</v>
      </c>
      <c r="C1370">
        <v>21315</v>
      </c>
      <c r="D1370" s="11">
        <v>153.96</v>
      </c>
      <c r="E1370" s="11">
        <v>154.34</v>
      </c>
      <c r="F1370" s="11">
        <v>143.47</v>
      </c>
      <c r="G1370" s="11">
        <v>143.72</v>
      </c>
    </row>
    <row r="1371" spans="1:7" x14ac:dyDescent="0.25">
      <c r="A1371" s="10">
        <v>34756</v>
      </c>
      <c r="B1371" s="10">
        <f>GBPJPY10080[[#This Row],[date_start]]+5</f>
        <v>34761</v>
      </c>
      <c r="C1371">
        <v>12225</v>
      </c>
      <c r="D1371" s="11">
        <v>153.12</v>
      </c>
      <c r="E1371" s="11">
        <v>154.07</v>
      </c>
      <c r="F1371" s="11">
        <v>152.19999999999999</v>
      </c>
      <c r="G1371" s="11">
        <v>152.94999999999999</v>
      </c>
    </row>
    <row r="1372" spans="1:7" x14ac:dyDescent="0.25">
      <c r="A1372" s="10">
        <v>34749</v>
      </c>
      <c r="B1372" s="10">
        <f>GBPJPY10080[[#This Row],[date_start]]+5</f>
        <v>34754</v>
      </c>
      <c r="C1372">
        <v>10015</v>
      </c>
      <c r="D1372" s="11">
        <v>153.51</v>
      </c>
      <c r="E1372" s="11">
        <v>154.88999999999999</v>
      </c>
      <c r="F1372" s="11">
        <v>153.18</v>
      </c>
      <c r="G1372" s="11">
        <v>154.09</v>
      </c>
    </row>
    <row r="1373" spans="1:7" x14ac:dyDescent="0.25">
      <c r="A1373" s="10">
        <v>34742</v>
      </c>
      <c r="B1373" s="10">
        <f>GBPJPY10080[[#This Row],[date_start]]+5</f>
        <v>34747</v>
      </c>
      <c r="C1373">
        <v>9655</v>
      </c>
      <c r="D1373" s="11">
        <v>154.44999999999999</v>
      </c>
      <c r="E1373" s="11">
        <v>154.72999999999999</v>
      </c>
      <c r="F1373" s="11">
        <v>153.02000000000001</v>
      </c>
      <c r="G1373" s="11">
        <v>153.79</v>
      </c>
    </row>
    <row r="1374" spans="1:7" x14ac:dyDescent="0.25">
      <c r="A1374" s="10">
        <v>34735</v>
      </c>
      <c r="B1374" s="10">
        <f>GBPJPY10080[[#This Row],[date_start]]+5</f>
        <v>34740</v>
      </c>
      <c r="C1374">
        <v>8905</v>
      </c>
      <c r="D1374" s="11">
        <v>155.22999999999999</v>
      </c>
      <c r="E1374" s="11">
        <v>155.51</v>
      </c>
      <c r="F1374" s="11">
        <v>153.25</v>
      </c>
      <c r="G1374" s="11">
        <v>154.44999999999999</v>
      </c>
    </row>
    <row r="1375" spans="1:7" x14ac:dyDescent="0.25">
      <c r="A1375" s="10">
        <v>34728</v>
      </c>
      <c r="B1375" s="10">
        <f>GBPJPY10080[[#This Row],[date_start]]+5</f>
        <v>34733</v>
      </c>
      <c r="C1375">
        <v>10415</v>
      </c>
      <c r="D1375" s="11">
        <v>157.52000000000001</v>
      </c>
      <c r="E1375" s="11">
        <v>158.16</v>
      </c>
      <c r="F1375" s="11">
        <v>155.72999999999999</v>
      </c>
      <c r="G1375" s="11">
        <v>156.09</v>
      </c>
    </row>
    <row r="1376" spans="1:7" x14ac:dyDescent="0.25">
      <c r="A1376" s="10">
        <v>34721</v>
      </c>
      <c r="B1376" s="10">
        <f>GBPJPY10080[[#This Row],[date_start]]+5</f>
        <v>34726</v>
      </c>
      <c r="C1376">
        <v>9155</v>
      </c>
      <c r="D1376" s="11">
        <v>158.63</v>
      </c>
      <c r="E1376" s="11">
        <v>159.59</v>
      </c>
      <c r="F1376" s="11">
        <v>157.46</v>
      </c>
      <c r="G1376" s="11">
        <v>158.04</v>
      </c>
    </row>
    <row r="1377" spans="1:7" x14ac:dyDescent="0.25">
      <c r="A1377" s="10">
        <v>34714</v>
      </c>
      <c r="B1377" s="10">
        <f>GBPJPY10080[[#This Row],[date_start]]+5</f>
        <v>34719</v>
      </c>
      <c r="C1377">
        <v>10155</v>
      </c>
      <c r="D1377" s="11">
        <v>154.38</v>
      </c>
      <c r="E1377" s="11">
        <v>158.31</v>
      </c>
      <c r="F1377" s="11">
        <v>153.76</v>
      </c>
      <c r="G1377" s="11">
        <v>157.9</v>
      </c>
    </row>
    <row r="1378" spans="1:7" x14ac:dyDescent="0.25">
      <c r="A1378" s="10">
        <v>34707</v>
      </c>
      <c r="B1378" s="10">
        <f>GBPJPY10080[[#This Row],[date_start]]+5</f>
        <v>34712</v>
      </c>
      <c r="C1378">
        <v>10255</v>
      </c>
      <c r="D1378" s="11">
        <v>156.97999999999999</v>
      </c>
      <c r="E1378" s="11">
        <v>157.30000000000001</v>
      </c>
      <c r="F1378" s="11">
        <v>154.28</v>
      </c>
      <c r="G1378" s="11">
        <v>154.53</v>
      </c>
    </row>
    <row r="1379" spans="1:7" x14ac:dyDescent="0.25">
      <c r="A1379" s="10">
        <v>34700</v>
      </c>
      <c r="B1379" s="10">
        <f>GBPJPY10080[[#This Row],[date_start]]+5</f>
        <v>34705</v>
      </c>
      <c r="C1379">
        <v>6184</v>
      </c>
      <c r="D1379" s="11">
        <v>156.13999999999999</v>
      </c>
      <c r="E1379" s="11">
        <v>158.5</v>
      </c>
      <c r="F1379" s="11">
        <v>156.1</v>
      </c>
      <c r="G1379" s="11">
        <v>157.58000000000001</v>
      </c>
    </row>
    <row r="1380" spans="1:7" x14ac:dyDescent="0.25">
      <c r="A1380" s="10">
        <v>34679</v>
      </c>
      <c r="B1380" s="10">
        <f>GBPJPY10080[[#This Row],[date_start]]+5</f>
        <v>34684</v>
      </c>
      <c r="C1380">
        <v>2092</v>
      </c>
      <c r="D1380" s="11">
        <v>156.19999999999999</v>
      </c>
      <c r="E1380" s="11">
        <v>156.99</v>
      </c>
      <c r="F1380" s="11">
        <v>155.96</v>
      </c>
      <c r="G1380" s="11">
        <v>156.6</v>
      </c>
    </row>
    <row r="1381" spans="1:7" x14ac:dyDescent="0.25">
      <c r="A1381" s="10">
        <v>34672</v>
      </c>
      <c r="B1381" s="10">
        <f>GBPJPY10080[[#This Row],[date_start]]+5</f>
        <v>34677</v>
      </c>
      <c r="C1381">
        <v>8505</v>
      </c>
      <c r="D1381" s="11">
        <v>156.41</v>
      </c>
      <c r="E1381" s="11">
        <v>157.62</v>
      </c>
      <c r="F1381" s="11">
        <v>155.68</v>
      </c>
      <c r="G1381" s="11">
        <v>156.49</v>
      </c>
    </row>
    <row r="1382" spans="1:7" x14ac:dyDescent="0.25">
      <c r="A1382" s="10">
        <v>34665</v>
      </c>
      <c r="B1382" s="10">
        <f>GBPJPY10080[[#This Row],[date_start]]+5</f>
        <v>34670</v>
      </c>
      <c r="C1382">
        <v>6235</v>
      </c>
      <c r="D1382" s="11">
        <v>154.41</v>
      </c>
      <c r="E1382" s="11">
        <v>157</v>
      </c>
      <c r="F1382" s="11">
        <v>153.79</v>
      </c>
      <c r="G1382" s="11">
        <v>156.63999999999999</v>
      </c>
    </row>
    <row r="1383" spans="1:7" x14ac:dyDescent="0.25">
      <c r="A1383" s="10">
        <v>34658</v>
      </c>
      <c r="B1383" s="10">
        <f>GBPJPY10080[[#This Row],[date_start]]+5</f>
        <v>34663</v>
      </c>
      <c r="C1383">
        <v>7935</v>
      </c>
      <c r="D1383" s="11">
        <v>154.46</v>
      </c>
      <c r="E1383" s="11">
        <v>154.96</v>
      </c>
      <c r="F1383" s="11">
        <v>153.44</v>
      </c>
      <c r="G1383" s="11">
        <v>154.41999999999999</v>
      </c>
    </row>
    <row r="1384" spans="1:7" x14ac:dyDescent="0.25">
      <c r="A1384" s="10">
        <v>34651</v>
      </c>
      <c r="B1384" s="10">
        <f>GBPJPY10080[[#This Row],[date_start]]+5</f>
        <v>34656</v>
      </c>
      <c r="C1384">
        <v>9775</v>
      </c>
      <c r="D1384" s="11">
        <v>156.07</v>
      </c>
      <c r="E1384" s="11">
        <v>156.71</v>
      </c>
      <c r="F1384" s="11">
        <v>153.74</v>
      </c>
      <c r="G1384" s="11">
        <v>154.5</v>
      </c>
    </row>
    <row r="1385" spans="1:7" x14ac:dyDescent="0.25">
      <c r="A1385" s="10">
        <v>34644</v>
      </c>
      <c r="B1385" s="10">
        <f>GBPJPY10080[[#This Row],[date_start]]+5</f>
        <v>34649</v>
      </c>
      <c r="C1385">
        <v>7885</v>
      </c>
      <c r="D1385" s="11">
        <v>157</v>
      </c>
      <c r="E1385" s="11">
        <v>157.75</v>
      </c>
      <c r="F1385" s="11">
        <v>155.80000000000001</v>
      </c>
      <c r="G1385" s="11">
        <v>156.08000000000001</v>
      </c>
    </row>
    <row r="1386" spans="1:7" x14ac:dyDescent="0.25">
      <c r="A1386" s="10">
        <v>34637</v>
      </c>
      <c r="B1386" s="10">
        <f>GBPJPY10080[[#This Row],[date_start]]+5</f>
        <v>34642</v>
      </c>
      <c r="C1386">
        <v>10115</v>
      </c>
      <c r="D1386" s="11">
        <v>158.07</v>
      </c>
      <c r="E1386" s="11">
        <v>158.96</v>
      </c>
      <c r="F1386" s="11">
        <v>156.94999999999999</v>
      </c>
      <c r="G1386" s="11">
        <v>157.41999999999999</v>
      </c>
    </row>
    <row r="1387" spans="1:7" x14ac:dyDescent="0.25">
      <c r="A1387" s="10">
        <v>34630</v>
      </c>
      <c r="B1387" s="10">
        <f>GBPJPY10080[[#This Row],[date_start]]+5</f>
        <v>34635</v>
      </c>
      <c r="C1387">
        <v>9025</v>
      </c>
      <c r="D1387" s="11">
        <v>158.53</v>
      </c>
      <c r="E1387" s="11">
        <v>159.18</v>
      </c>
      <c r="F1387" s="11">
        <v>157.56</v>
      </c>
      <c r="G1387" s="11">
        <v>157.93</v>
      </c>
    </row>
    <row r="1388" spans="1:7" x14ac:dyDescent="0.25">
      <c r="A1388" s="10">
        <v>34623</v>
      </c>
      <c r="B1388" s="10">
        <f>GBPJPY10080[[#This Row],[date_start]]+5</f>
        <v>34628</v>
      </c>
      <c r="C1388">
        <v>9715</v>
      </c>
      <c r="D1388" s="11">
        <v>157.36000000000001</v>
      </c>
      <c r="E1388" s="11">
        <v>158.66</v>
      </c>
      <c r="F1388" s="11">
        <v>156.76</v>
      </c>
      <c r="G1388" s="11">
        <v>158.29</v>
      </c>
    </row>
    <row r="1389" spans="1:7" x14ac:dyDescent="0.25">
      <c r="A1389" s="10">
        <v>34616</v>
      </c>
      <c r="B1389" s="10">
        <f>GBPJPY10080[[#This Row],[date_start]]+5</f>
        <v>34621</v>
      </c>
      <c r="C1389">
        <v>10165</v>
      </c>
      <c r="D1389" s="11">
        <v>159.22</v>
      </c>
      <c r="E1389" s="11">
        <v>159.77000000000001</v>
      </c>
      <c r="F1389" s="11">
        <v>156.02000000000001</v>
      </c>
      <c r="G1389" s="11">
        <v>156.71</v>
      </c>
    </row>
    <row r="1390" spans="1:7" x14ac:dyDescent="0.25">
      <c r="A1390" s="10">
        <v>34609</v>
      </c>
      <c r="B1390" s="10">
        <f>GBPJPY10080[[#This Row],[date_start]]+5</f>
        <v>34614</v>
      </c>
      <c r="C1390">
        <v>8725</v>
      </c>
      <c r="D1390" s="11">
        <v>156.16</v>
      </c>
      <c r="E1390" s="11">
        <v>159.88999999999999</v>
      </c>
      <c r="F1390" s="11">
        <v>156.16</v>
      </c>
      <c r="G1390" s="11">
        <v>159.63999999999999</v>
      </c>
    </row>
    <row r="1391" spans="1:7" x14ac:dyDescent="0.25">
      <c r="A1391" s="10">
        <v>34602</v>
      </c>
      <c r="B1391" s="10">
        <f>GBPJPY10080[[#This Row],[date_start]]+5</f>
        <v>34607</v>
      </c>
      <c r="C1391">
        <v>10705</v>
      </c>
      <c r="D1391" s="11">
        <v>154.22</v>
      </c>
      <c r="E1391" s="11">
        <v>156.38</v>
      </c>
      <c r="F1391" s="11">
        <v>153.63999999999999</v>
      </c>
      <c r="G1391" s="11">
        <v>155.91</v>
      </c>
    </row>
    <row r="1392" spans="1:7" x14ac:dyDescent="0.25">
      <c r="A1392" s="10">
        <v>34595</v>
      </c>
      <c r="B1392" s="10">
        <f>GBPJPY10080[[#This Row],[date_start]]+5</f>
        <v>34600</v>
      </c>
      <c r="C1392">
        <v>11015</v>
      </c>
      <c r="D1392" s="11">
        <v>155.93</v>
      </c>
      <c r="E1392" s="11">
        <v>156.41</v>
      </c>
      <c r="F1392" s="11">
        <v>153.63999999999999</v>
      </c>
      <c r="G1392" s="11">
        <v>154.52000000000001</v>
      </c>
    </row>
    <row r="1393" spans="1:7" x14ac:dyDescent="0.25">
      <c r="A1393" s="10">
        <v>34588</v>
      </c>
      <c r="B1393" s="10">
        <f>GBPJPY10080[[#This Row],[date_start]]+5</f>
        <v>34593</v>
      </c>
      <c r="C1393">
        <v>12105</v>
      </c>
      <c r="D1393" s="11">
        <v>153.51</v>
      </c>
      <c r="E1393" s="11">
        <v>156.91999999999999</v>
      </c>
      <c r="F1393" s="11">
        <v>153.19999999999999</v>
      </c>
      <c r="G1393" s="11">
        <v>156.05000000000001</v>
      </c>
    </row>
    <row r="1394" spans="1:7" x14ac:dyDescent="0.25">
      <c r="A1394" s="10">
        <v>34581</v>
      </c>
      <c r="B1394" s="10">
        <f>GBPJPY10080[[#This Row],[date_start]]+5</f>
        <v>34586</v>
      </c>
      <c r="C1394">
        <v>9495</v>
      </c>
      <c r="D1394" s="11">
        <v>153.26</v>
      </c>
      <c r="E1394" s="11">
        <v>154.35</v>
      </c>
      <c r="F1394" s="11">
        <v>152.24</v>
      </c>
      <c r="G1394" s="11">
        <v>154.30000000000001</v>
      </c>
    </row>
    <row r="1395" spans="1:7" x14ac:dyDescent="0.25">
      <c r="A1395" s="10">
        <v>34574</v>
      </c>
      <c r="B1395" s="10">
        <f>GBPJPY10080[[#This Row],[date_start]]+5</f>
        <v>34579</v>
      </c>
      <c r="C1395">
        <v>10725</v>
      </c>
      <c r="D1395" s="11">
        <v>153.54</v>
      </c>
      <c r="E1395" s="11">
        <v>154.59</v>
      </c>
      <c r="F1395" s="11">
        <v>152.5</v>
      </c>
      <c r="G1395" s="11">
        <v>153.66</v>
      </c>
    </row>
    <row r="1396" spans="1:7" x14ac:dyDescent="0.25">
      <c r="A1396" s="10">
        <v>34567</v>
      </c>
      <c r="B1396" s="10">
        <f>GBPJPY10080[[#This Row],[date_start]]+5</f>
        <v>34572</v>
      </c>
      <c r="C1396">
        <v>10745</v>
      </c>
      <c r="D1396" s="11">
        <v>152.69</v>
      </c>
      <c r="E1396" s="11">
        <v>155.41999999999999</v>
      </c>
      <c r="F1396" s="11">
        <v>151.25</v>
      </c>
      <c r="G1396" s="11">
        <v>153.87</v>
      </c>
    </row>
    <row r="1397" spans="1:7" x14ac:dyDescent="0.25">
      <c r="A1397" s="10">
        <v>34560</v>
      </c>
      <c r="B1397" s="10">
        <f>GBPJPY10080[[#This Row],[date_start]]+5</f>
        <v>34565</v>
      </c>
      <c r="C1397">
        <v>10925</v>
      </c>
      <c r="D1397" s="11">
        <v>154.82</v>
      </c>
      <c r="E1397" s="11">
        <v>155.33000000000001</v>
      </c>
      <c r="F1397" s="11">
        <v>151.87</v>
      </c>
      <c r="G1397" s="11">
        <v>152.82</v>
      </c>
    </row>
    <row r="1398" spans="1:7" x14ac:dyDescent="0.25">
      <c r="A1398" s="10">
        <v>34553</v>
      </c>
      <c r="B1398" s="10">
        <f>GBPJPY10080[[#This Row],[date_start]]+5</f>
        <v>34558</v>
      </c>
      <c r="C1398">
        <v>11415</v>
      </c>
      <c r="D1398" s="11">
        <v>155.03</v>
      </c>
      <c r="E1398" s="11">
        <v>156.69</v>
      </c>
      <c r="F1398" s="11">
        <v>153.87</v>
      </c>
      <c r="G1398" s="11">
        <v>155.22</v>
      </c>
    </row>
    <row r="1399" spans="1:7" x14ac:dyDescent="0.25">
      <c r="A1399" s="10">
        <v>34546</v>
      </c>
      <c r="B1399" s="10">
        <f>GBPJPY10080[[#This Row],[date_start]]+5</f>
        <v>34551</v>
      </c>
      <c r="C1399">
        <v>12845</v>
      </c>
      <c r="D1399" s="11">
        <v>152.63999999999999</v>
      </c>
      <c r="E1399" s="11">
        <v>156.49</v>
      </c>
      <c r="F1399" s="11">
        <v>151.69</v>
      </c>
      <c r="G1399" s="11">
        <v>156.49</v>
      </c>
    </row>
    <row r="1400" spans="1:7" x14ac:dyDescent="0.25">
      <c r="A1400" s="10">
        <v>34539</v>
      </c>
      <c r="B1400" s="10">
        <f>GBPJPY10080[[#This Row],[date_start]]+5</f>
        <v>34544</v>
      </c>
      <c r="C1400">
        <v>14615</v>
      </c>
      <c r="D1400" s="11">
        <v>151.03</v>
      </c>
      <c r="E1400" s="11">
        <v>154.72999999999999</v>
      </c>
      <c r="F1400" s="11">
        <v>148.99</v>
      </c>
      <c r="G1400" s="11">
        <v>154.44999999999999</v>
      </c>
    </row>
    <row r="1401" spans="1:7" x14ac:dyDescent="0.25">
      <c r="A1401" s="10">
        <v>34532</v>
      </c>
      <c r="B1401" s="10">
        <f>GBPJPY10080[[#This Row],[date_start]]+5</f>
        <v>34537</v>
      </c>
      <c r="C1401">
        <v>13895</v>
      </c>
      <c r="D1401" s="11">
        <v>153.37</v>
      </c>
      <c r="E1401" s="11">
        <v>154.99</v>
      </c>
      <c r="F1401" s="11">
        <v>150.44</v>
      </c>
      <c r="G1401" s="11">
        <v>151.02000000000001</v>
      </c>
    </row>
    <row r="1402" spans="1:7" x14ac:dyDescent="0.25">
      <c r="A1402" s="10">
        <v>34525</v>
      </c>
      <c r="B1402" s="10">
        <f>GBPJPY10080[[#This Row],[date_start]]+5</f>
        <v>34530</v>
      </c>
      <c r="C1402">
        <v>11375</v>
      </c>
      <c r="D1402" s="11">
        <v>152.91999999999999</v>
      </c>
      <c r="E1402" s="11">
        <v>154.06</v>
      </c>
      <c r="F1402" s="11">
        <v>151.91</v>
      </c>
      <c r="G1402" s="11">
        <v>153.15</v>
      </c>
    </row>
    <row r="1403" spans="1:7" x14ac:dyDescent="0.25">
      <c r="A1403" s="10">
        <v>34518</v>
      </c>
      <c r="B1403" s="10">
        <f>GBPJPY10080[[#This Row],[date_start]]+5</f>
        <v>34523</v>
      </c>
      <c r="C1403">
        <v>11965</v>
      </c>
      <c r="D1403" s="11">
        <v>151.33000000000001</v>
      </c>
      <c r="E1403" s="11">
        <v>153.44</v>
      </c>
      <c r="F1403" s="11">
        <v>151.15</v>
      </c>
      <c r="G1403" s="11">
        <v>151.65</v>
      </c>
    </row>
    <row r="1404" spans="1:7" x14ac:dyDescent="0.25">
      <c r="A1404" s="10">
        <v>34511</v>
      </c>
      <c r="B1404" s="10">
        <f>GBPJPY10080[[#This Row],[date_start]]+5</f>
        <v>34516</v>
      </c>
      <c r="C1404">
        <v>13155</v>
      </c>
      <c r="D1404" s="11">
        <v>155.08000000000001</v>
      </c>
      <c r="E1404" s="11">
        <v>156.22</v>
      </c>
      <c r="F1404" s="11">
        <v>151.26</v>
      </c>
      <c r="G1404" s="11">
        <v>151.68</v>
      </c>
    </row>
    <row r="1405" spans="1:7" x14ac:dyDescent="0.25">
      <c r="A1405" s="10">
        <v>34504</v>
      </c>
      <c r="B1405" s="10">
        <f>GBPJPY10080[[#This Row],[date_start]]+5</f>
        <v>34509</v>
      </c>
      <c r="C1405">
        <v>13335</v>
      </c>
      <c r="D1405" s="11">
        <v>157.13</v>
      </c>
      <c r="E1405" s="11">
        <v>157.47</v>
      </c>
      <c r="F1405" s="11">
        <v>154.12</v>
      </c>
      <c r="G1405" s="11">
        <v>156.47</v>
      </c>
    </row>
    <row r="1406" spans="1:7" x14ac:dyDescent="0.25">
      <c r="A1406" s="10">
        <v>34497</v>
      </c>
      <c r="B1406" s="10">
        <f>GBPJPY10080[[#This Row],[date_start]]+5</f>
        <v>34502</v>
      </c>
      <c r="C1406">
        <v>8125</v>
      </c>
      <c r="D1406" s="11">
        <v>156.4</v>
      </c>
      <c r="E1406" s="11">
        <v>157.77000000000001</v>
      </c>
      <c r="F1406" s="11">
        <v>155.49</v>
      </c>
      <c r="G1406" s="11">
        <v>157.41</v>
      </c>
    </row>
    <row r="1407" spans="1:7" x14ac:dyDescent="0.25">
      <c r="A1407" s="10">
        <v>34490</v>
      </c>
      <c r="B1407" s="10">
        <f>GBPJPY10080[[#This Row],[date_start]]+5</f>
        <v>34495</v>
      </c>
      <c r="C1407">
        <v>10245</v>
      </c>
      <c r="D1407" s="11">
        <v>158.35</v>
      </c>
      <c r="E1407" s="11">
        <v>159.05000000000001</v>
      </c>
      <c r="F1407" s="11">
        <v>156.1</v>
      </c>
      <c r="G1407" s="11">
        <v>156.41</v>
      </c>
    </row>
    <row r="1408" spans="1:7" x14ac:dyDescent="0.25">
      <c r="A1408" s="10">
        <v>34483</v>
      </c>
      <c r="B1408" s="10">
        <f>GBPJPY10080[[#This Row],[date_start]]+5</f>
        <v>34488</v>
      </c>
      <c r="C1408">
        <v>6675</v>
      </c>
      <c r="D1408" s="11">
        <v>157.5</v>
      </c>
      <c r="E1408" s="11">
        <v>159.21</v>
      </c>
      <c r="F1408" s="11">
        <v>157.37</v>
      </c>
      <c r="G1408" s="11">
        <v>158.72</v>
      </c>
    </row>
    <row r="1409" spans="1:7" x14ac:dyDescent="0.25">
      <c r="A1409" s="10">
        <v>34476</v>
      </c>
      <c r="B1409" s="10">
        <f>GBPJPY10080[[#This Row],[date_start]]+5</f>
        <v>34481</v>
      </c>
      <c r="C1409">
        <v>9055</v>
      </c>
      <c r="D1409" s="11">
        <v>157.06</v>
      </c>
      <c r="E1409" s="11">
        <v>158.22999999999999</v>
      </c>
      <c r="F1409" s="11">
        <v>156.5</v>
      </c>
      <c r="G1409" s="11">
        <v>157.59</v>
      </c>
    </row>
    <row r="1410" spans="1:7" x14ac:dyDescent="0.25">
      <c r="A1410" s="10">
        <v>34469</v>
      </c>
      <c r="B1410" s="10">
        <f>GBPJPY10080[[#This Row],[date_start]]+5</f>
        <v>34474</v>
      </c>
      <c r="C1410">
        <v>11155</v>
      </c>
      <c r="D1410" s="11">
        <v>157.08000000000001</v>
      </c>
      <c r="E1410" s="11">
        <v>157.94999999999999</v>
      </c>
      <c r="F1410" s="11">
        <v>155.81</v>
      </c>
      <c r="G1410" s="11">
        <v>156.99</v>
      </c>
    </row>
    <row r="1411" spans="1:7" x14ac:dyDescent="0.25">
      <c r="A1411" s="10">
        <v>34462</v>
      </c>
      <c r="B1411" s="10">
        <f>GBPJPY10080[[#This Row],[date_start]]+5</f>
        <v>34467</v>
      </c>
      <c r="C1411">
        <v>9485</v>
      </c>
      <c r="D1411" s="11">
        <v>152.6</v>
      </c>
      <c r="E1411" s="11">
        <v>157.55000000000001</v>
      </c>
      <c r="F1411" s="11">
        <v>152.41999999999999</v>
      </c>
      <c r="G1411" s="11">
        <v>157.22</v>
      </c>
    </row>
    <row r="1412" spans="1:7" x14ac:dyDescent="0.25">
      <c r="A1412" s="10">
        <v>34455</v>
      </c>
      <c r="B1412" s="10">
        <f>GBPJPY10080[[#This Row],[date_start]]+5</f>
        <v>34460</v>
      </c>
      <c r="C1412">
        <v>9785</v>
      </c>
      <c r="D1412" s="11">
        <v>154</v>
      </c>
      <c r="E1412" s="11">
        <v>154.75</v>
      </c>
      <c r="F1412" s="11">
        <v>152.31</v>
      </c>
      <c r="G1412" s="11">
        <v>153.46</v>
      </c>
    </row>
    <row r="1413" spans="1:7" x14ac:dyDescent="0.25">
      <c r="A1413" s="10">
        <v>34448</v>
      </c>
      <c r="B1413" s="10">
        <f>GBPJPY10080[[#This Row],[date_start]]+5</f>
        <v>34453</v>
      </c>
      <c r="C1413">
        <v>14065</v>
      </c>
      <c r="D1413" s="11">
        <v>153.66</v>
      </c>
      <c r="E1413" s="11">
        <v>155.55000000000001</v>
      </c>
      <c r="F1413" s="11">
        <v>152.27000000000001</v>
      </c>
      <c r="G1413" s="11">
        <v>154.22999999999999</v>
      </c>
    </row>
    <row r="1414" spans="1:7" x14ac:dyDescent="0.25">
      <c r="A1414" s="10">
        <v>34441</v>
      </c>
      <c r="B1414" s="10">
        <f>GBPJPY10080[[#This Row],[date_start]]+5</f>
        <v>34446</v>
      </c>
      <c r="C1414">
        <v>10835</v>
      </c>
      <c r="D1414" s="11">
        <v>151.84</v>
      </c>
      <c r="E1414" s="11">
        <v>155.53</v>
      </c>
      <c r="F1414" s="11">
        <v>151.63999999999999</v>
      </c>
      <c r="G1414" s="11">
        <v>154.24</v>
      </c>
    </row>
    <row r="1415" spans="1:7" x14ac:dyDescent="0.25">
      <c r="A1415" s="10">
        <v>34434</v>
      </c>
      <c r="B1415" s="10">
        <f>GBPJPY10080[[#This Row],[date_start]]+5</f>
        <v>34439</v>
      </c>
      <c r="C1415">
        <v>11735</v>
      </c>
      <c r="D1415" s="11">
        <v>154.24</v>
      </c>
      <c r="E1415" s="11">
        <v>154.37</v>
      </c>
      <c r="F1415" s="11">
        <v>151.5</v>
      </c>
      <c r="G1415" s="11">
        <v>152.63999999999999</v>
      </c>
    </row>
    <row r="1416" spans="1:7" x14ac:dyDescent="0.25">
      <c r="A1416" s="10">
        <v>34427</v>
      </c>
      <c r="B1416" s="10">
        <f>GBPJPY10080[[#This Row],[date_start]]+5</f>
        <v>34432</v>
      </c>
      <c r="C1416">
        <v>11775</v>
      </c>
      <c r="D1416" s="11">
        <v>153.08000000000001</v>
      </c>
      <c r="E1416" s="11">
        <v>155.61000000000001</v>
      </c>
      <c r="F1416" s="11">
        <v>150.5</v>
      </c>
      <c r="G1416" s="11">
        <v>155.46</v>
      </c>
    </row>
    <row r="1417" spans="1:7" x14ac:dyDescent="0.25">
      <c r="A1417" s="10">
        <v>34420</v>
      </c>
      <c r="B1417" s="10">
        <f>GBPJPY10080[[#This Row],[date_start]]+5</f>
        <v>34425</v>
      </c>
      <c r="C1417">
        <v>13425</v>
      </c>
      <c r="D1417" s="11">
        <v>156.80000000000001</v>
      </c>
      <c r="E1417" s="11">
        <v>157.21</v>
      </c>
      <c r="F1417" s="11">
        <v>151.75</v>
      </c>
      <c r="G1417" s="11">
        <v>152.57</v>
      </c>
    </row>
    <row r="1418" spans="1:7" x14ac:dyDescent="0.25">
      <c r="A1418" s="10">
        <v>34413</v>
      </c>
      <c r="B1418" s="10">
        <f>GBPJPY10080[[#This Row],[date_start]]+5</f>
        <v>34418</v>
      </c>
      <c r="C1418">
        <v>11905</v>
      </c>
      <c r="D1418" s="11">
        <v>158.13999999999999</v>
      </c>
      <c r="E1418" s="11">
        <v>159.55000000000001</v>
      </c>
      <c r="F1418" s="11">
        <v>156.4</v>
      </c>
      <c r="G1418" s="11">
        <v>157.07</v>
      </c>
    </row>
    <row r="1419" spans="1:7" x14ac:dyDescent="0.25">
      <c r="A1419" s="10">
        <v>34406</v>
      </c>
      <c r="B1419" s="10">
        <f>GBPJPY10080[[#This Row],[date_start]]+5</f>
        <v>34411</v>
      </c>
      <c r="C1419">
        <v>8885</v>
      </c>
      <c r="D1419" s="11">
        <v>158.16</v>
      </c>
      <c r="E1419" s="11">
        <v>159.13</v>
      </c>
      <c r="F1419" s="11">
        <v>157.25</v>
      </c>
      <c r="G1419" s="11">
        <v>158.22999999999999</v>
      </c>
    </row>
    <row r="1420" spans="1:7" x14ac:dyDescent="0.25">
      <c r="A1420" s="10">
        <v>34399</v>
      </c>
      <c r="B1420" s="10">
        <f>GBPJPY10080[[#This Row],[date_start]]+5</f>
        <v>34404</v>
      </c>
      <c r="C1420">
        <v>10485</v>
      </c>
      <c r="D1420" s="11">
        <v>156.84</v>
      </c>
      <c r="E1420" s="11">
        <v>159.38999999999999</v>
      </c>
      <c r="F1420" s="11">
        <v>156.22</v>
      </c>
      <c r="G1420" s="11">
        <v>157.56</v>
      </c>
    </row>
    <row r="1421" spans="1:7" x14ac:dyDescent="0.25">
      <c r="A1421" s="10">
        <v>34392</v>
      </c>
      <c r="B1421" s="10">
        <f>GBPJPY10080[[#This Row],[date_start]]+5</f>
        <v>34397</v>
      </c>
      <c r="C1421">
        <v>12745</v>
      </c>
      <c r="D1421" s="11">
        <v>154.94</v>
      </c>
      <c r="E1421" s="11">
        <v>157.82</v>
      </c>
      <c r="F1421" s="11">
        <v>153.69999999999999</v>
      </c>
      <c r="G1421" s="11">
        <v>157.31</v>
      </c>
    </row>
    <row r="1422" spans="1:7" x14ac:dyDescent="0.25">
      <c r="A1422" s="10">
        <v>34385</v>
      </c>
      <c r="B1422" s="10">
        <f>GBPJPY10080[[#This Row],[date_start]]+5</f>
        <v>34390</v>
      </c>
      <c r="C1422">
        <v>13745</v>
      </c>
      <c r="D1422" s="11">
        <v>155.68</v>
      </c>
      <c r="E1422" s="11">
        <v>157.84</v>
      </c>
      <c r="F1422" s="11">
        <v>154.87</v>
      </c>
      <c r="G1422" s="11">
        <v>155.75</v>
      </c>
    </row>
    <row r="1423" spans="1:7" x14ac:dyDescent="0.25">
      <c r="A1423" s="10">
        <v>34378</v>
      </c>
      <c r="B1423" s="10">
        <f>GBPJPY10080[[#This Row],[date_start]]+5</f>
        <v>34383</v>
      </c>
      <c r="C1423">
        <v>15145</v>
      </c>
      <c r="D1423" s="11">
        <v>154.99</v>
      </c>
      <c r="E1423" s="11">
        <v>155.43</v>
      </c>
      <c r="F1423" s="11">
        <v>151.19</v>
      </c>
      <c r="G1423" s="11">
        <v>154.97999999999999</v>
      </c>
    </row>
    <row r="1424" spans="1:7" x14ac:dyDescent="0.25">
      <c r="A1424" s="10">
        <v>34371</v>
      </c>
      <c r="B1424" s="10">
        <f>GBPJPY10080[[#This Row],[date_start]]+5</f>
        <v>34376</v>
      </c>
      <c r="C1424">
        <v>12505</v>
      </c>
      <c r="D1424" s="11">
        <v>161.25</v>
      </c>
      <c r="E1424" s="11">
        <v>161.68</v>
      </c>
      <c r="F1424" s="11">
        <v>157.05000000000001</v>
      </c>
      <c r="G1424" s="11">
        <v>157.51</v>
      </c>
    </row>
    <row r="1425" spans="1:7" x14ac:dyDescent="0.25">
      <c r="A1425" s="10">
        <v>34364</v>
      </c>
      <c r="B1425" s="10">
        <f>GBPJPY10080[[#This Row],[date_start]]+5</f>
        <v>34369</v>
      </c>
      <c r="C1425">
        <v>12825</v>
      </c>
      <c r="D1425" s="11">
        <v>163.72</v>
      </c>
      <c r="E1425" s="11">
        <v>163.99</v>
      </c>
      <c r="F1425" s="11">
        <v>160.72</v>
      </c>
      <c r="G1425" s="11">
        <v>161.5</v>
      </c>
    </row>
    <row r="1426" spans="1:7" x14ac:dyDescent="0.25">
      <c r="A1426" s="10">
        <v>34357</v>
      </c>
      <c r="B1426" s="10">
        <f>GBPJPY10080[[#This Row],[date_start]]+5</f>
        <v>34362</v>
      </c>
      <c r="C1426">
        <v>12435</v>
      </c>
      <c r="D1426" s="11">
        <v>166.43</v>
      </c>
      <c r="E1426" s="11">
        <v>167.73</v>
      </c>
      <c r="F1426" s="11">
        <v>163.03</v>
      </c>
      <c r="G1426" s="11">
        <v>164.65</v>
      </c>
    </row>
    <row r="1427" spans="1:7" x14ac:dyDescent="0.25">
      <c r="A1427" s="10">
        <v>34350</v>
      </c>
      <c r="B1427" s="10">
        <f>GBPJPY10080[[#This Row],[date_start]]+5</f>
        <v>34355</v>
      </c>
      <c r="C1427">
        <v>15275</v>
      </c>
      <c r="D1427" s="11">
        <v>165.67</v>
      </c>
      <c r="E1427" s="11">
        <v>167.59</v>
      </c>
      <c r="F1427" s="11">
        <v>164.44</v>
      </c>
      <c r="G1427" s="11">
        <v>166.25</v>
      </c>
    </row>
    <row r="1428" spans="1:7" x14ac:dyDescent="0.25">
      <c r="A1428" s="10">
        <v>34343</v>
      </c>
      <c r="B1428" s="10">
        <f>GBPJPY10080[[#This Row],[date_start]]+5</f>
        <v>34348</v>
      </c>
      <c r="C1428">
        <v>13545</v>
      </c>
      <c r="D1428" s="11">
        <v>166.96</v>
      </c>
      <c r="E1428" s="11">
        <v>169.39</v>
      </c>
      <c r="F1428" s="11">
        <v>164.86</v>
      </c>
      <c r="G1428" s="11">
        <v>165.99</v>
      </c>
    </row>
    <row r="1429" spans="1:7" x14ac:dyDescent="0.25">
      <c r="A1429" s="10">
        <v>34336</v>
      </c>
      <c r="B1429" s="10">
        <f>GBPJPY10080[[#This Row],[date_start]]+5</f>
        <v>34341</v>
      </c>
      <c r="C1429">
        <v>11165</v>
      </c>
      <c r="D1429" s="11">
        <v>164.89</v>
      </c>
      <c r="E1429" s="11">
        <v>168.59</v>
      </c>
      <c r="F1429" s="11">
        <v>164.89</v>
      </c>
      <c r="G1429" s="11">
        <v>166.9</v>
      </c>
    </row>
    <row r="1430" spans="1:7" x14ac:dyDescent="0.25">
      <c r="A1430" s="10">
        <v>34322</v>
      </c>
      <c r="B1430" s="10">
        <f>GBPJPY10080[[#This Row],[date_start]]+5</f>
        <v>34327</v>
      </c>
      <c r="C1430">
        <v>1101</v>
      </c>
      <c r="D1430" s="11">
        <v>164.04</v>
      </c>
      <c r="E1430" s="11">
        <v>164.75</v>
      </c>
      <c r="F1430" s="11">
        <v>163.87</v>
      </c>
      <c r="G1430" s="11">
        <v>164.7</v>
      </c>
    </row>
    <row r="1431" spans="1:7" x14ac:dyDescent="0.25">
      <c r="A1431" s="10">
        <v>34315</v>
      </c>
      <c r="B1431" s="10">
        <f>GBPJPY10080[[#This Row],[date_start]]+5</f>
        <v>34320</v>
      </c>
      <c r="C1431">
        <v>8455</v>
      </c>
      <c r="D1431" s="11">
        <v>162.91999999999999</v>
      </c>
      <c r="E1431" s="11">
        <v>164.29</v>
      </c>
      <c r="F1431" s="11">
        <v>162.13999999999999</v>
      </c>
      <c r="G1431" s="11">
        <v>164.14</v>
      </c>
    </row>
    <row r="1432" spans="1:7" x14ac:dyDescent="0.25">
      <c r="A1432" s="10">
        <v>34308</v>
      </c>
      <c r="B1432" s="10">
        <f>GBPJPY10080[[#This Row],[date_start]]+5</f>
        <v>34313</v>
      </c>
      <c r="C1432">
        <v>10545</v>
      </c>
      <c r="D1432" s="11">
        <v>161.77000000000001</v>
      </c>
      <c r="E1432" s="11">
        <v>163.55000000000001</v>
      </c>
      <c r="F1432" s="11">
        <v>160.32</v>
      </c>
      <c r="G1432" s="11">
        <v>163.28</v>
      </c>
    </row>
    <row r="1433" spans="1:7" x14ac:dyDescent="0.25">
      <c r="A1433" s="10">
        <v>34301</v>
      </c>
      <c r="B1433" s="10">
        <f>GBPJPY10080[[#This Row],[date_start]]+5</f>
        <v>34306</v>
      </c>
      <c r="C1433">
        <v>10955</v>
      </c>
      <c r="D1433" s="11">
        <v>161.66999999999999</v>
      </c>
      <c r="E1433" s="11">
        <v>162.97</v>
      </c>
      <c r="F1433" s="11">
        <v>160.16999999999999</v>
      </c>
      <c r="G1433" s="11">
        <v>161.76</v>
      </c>
    </row>
    <row r="1434" spans="1:7" x14ac:dyDescent="0.25">
      <c r="A1434" s="10">
        <v>34294</v>
      </c>
      <c r="B1434" s="10">
        <f>GBPJPY10080[[#This Row],[date_start]]+5</f>
        <v>34299</v>
      </c>
      <c r="C1434">
        <v>9775</v>
      </c>
      <c r="D1434" s="11">
        <v>159.4</v>
      </c>
      <c r="E1434" s="11">
        <v>161.74</v>
      </c>
      <c r="F1434" s="11">
        <v>159.16999999999999</v>
      </c>
      <c r="G1434" s="11">
        <v>161.03</v>
      </c>
    </row>
    <row r="1435" spans="1:7" x14ac:dyDescent="0.25">
      <c r="A1435" s="10">
        <v>34287</v>
      </c>
      <c r="B1435" s="10">
        <f>GBPJPY10080[[#This Row],[date_start]]+5</f>
        <v>34292</v>
      </c>
      <c r="C1435">
        <v>12235</v>
      </c>
      <c r="D1435" s="11">
        <v>157.78</v>
      </c>
      <c r="E1435" s="11">
        <v>160.12</v>
      </c>
      <c r="F1435" s="11">
        <v>157.16999999999999</v>
      </c>
      <c r="G1435" s="11">
        <v>159.69</v>
      </c>
    </row>
    <row r="1436" spans="1:7" x14ac:dyDescent="0.25">
      <c r="A1436" s="10">
        <v>34280</v>
      </c>
      <c r="B1436" s="10">
        <f>GBPJPY10080[[#This Row],[date_start]]+5</f>
        <v>34285</v>
      </c>
      <c r="C1436">
        <v>10895</v>
      </c>
      <c r="D1436" s="11">
        <v>160.19999999999999</v>
      </c>
      <c r="E1436" s="11">
        <v>160.61000000000001</v>
      </c>
      <c r="F1436" s="11">
        <v>156.84</v>
      </c>
      <c r="G1436" s="11">
        <v>158.02000000000001</v>
      </c>
    </row>
    <row r="1437" spans="1:7" x14ac:dyDescent="0.25">
      <c r="A1437" s="10">
        <v>34273</v>
      </c>
      <c r="B1437" s="10">
        <f>GBPJPY10080[[#This Row],[date_start]]+5</f>
        <v>34278</v>
      </c>
      <c r="C1437">
        <v>12865</v>
      </c>
      <c r="D1437" s="11">
        <v>161.25</v>
      </c>
      <c r="E1437" s="11">
        <v>161.91</v>
      </c>
      <c r="F1437" s="11">
        <v>158.41</v>
      </c>
      <c r="G1437" s="11">
        <v>160.74</v>
      </c>
    </row>
    <row r="1438" spans="1:7" x14ac:dyDescent="0.25">
      <c r="A1438" s="10">
        <v>34266</v>
      </c>
      <c r="B1438" s="10">
        <f>GBPJPY10080[[#This Row],[date_start]]+5</f>
        <v>34271</v>
      </c>
      <c r="C1438">
        <v>14035</v>
      </c>
      <c r="D1438" s="11">
        <v>160.77000000000001</v>
      </c>
      <c r="E1438" s="11">
        <v>162.13</v>
      </c>
      <c r="F1438" s="11">
        <v>159.19999999999999</v>
      </c>
      <c r="G1438" s="11">
        <v>160.66</v>
      </c>
    </row>
    <row r="1439" spans="1:7" x14ac:dyDescent="0.25">
      <c r="A1439" s="10">
        <v>34259</v>
      </c>
      <c r="B1439" s="10">
        <f>GBPJPY10080[[#This Row],[date_start]]+5</f>
        <v>34264</v>
      </c>
      <c r="C1439">
        <v>13955</v>
      </c>
      <c r="D1439" s="11">
        <v>161.62</v>
      </c>
      <c r="E1439" s="11">
        <v>161.96</v>
      </c>
      <c r="F1439" s="11">
        <v>158.66999999999999</v>
      </c>
      <c r="G1439" s="11">
        <v>159.11000000000001</v>
      </c>
    </row>
    <row r="1440" spans="1:7" x14ac:dyDescent="0.25">
      <c r="A1440" s="10">
        <v>34252</v>
      </c>
      <c r="B1440" s="10">
        <f>GBPJPY10080[[#This Row],[date_start]]+5</f>
        <v>34257</v>
      </c>
      <c r="C1440">
        <v>11465</v>
      </c>
      <c r="D1440" s="11">
        <v>162.66999999999999</v>
      </c>
      <c r="E1440" s="11">
        <v>163.44999999999999</v>
      </c>
      <c r="F1440" s="11">
        <v>160.63</v>
      </c>
      <c r="G1440" s="11">
        <v>161.94999999999999</v>
      </c>
    </row>
    <row r="1441" spans="1:7" x14ac:dyDescent="0.25">
      <c r="A1441" s="10">
        <v>34245</v>
      </c>
      <c r="B1441" s="10">
        <f>GBPJPY10080[[#This Row],[date_start]]+5</f>
        <v>34250</v>
      </c>
      <c r="C1441">
        <v>13085</v>
      </c>
      <c r="D1441" s="11">
        <v>159.58000000000001</v>
      </c>
      <c r="E1441" s="11">
        <v>162.55000000000001</v>
      </c>
      <c r="F1441" s="11">
        <v>158.68</v>
      </c>
      <c r="G1441" s="11">
        <v>162.27000000000001</v>
      </c>
    </row>
    <row r="1442" spans="1:7" x14ac:dyDescent="0.25">
      <c r="A1442" s="10">
        <v>34238</v>
      </c>
      <c r="B1442" s="10">
        <f>GBPJPY10080[[#This Row],[date_start]]+5</f>
        <v>34243</v>
      </c>
      <c r="C1442">
        <v>13815</v>
      </c>
      <c r="D1442" s="11">
        <v>160.72999999999999</v>
      </c>
      <c r="E1442" s="11">
        <v>161.44</v>
      </c>
      <c r="F1442" s="11">
        <v>157.91</v>
      </c>
      <c r="G1442" s="11">
        <v>159.62</v>
      </c>
    </row>
    <row r="1443" spans="1:7" x14ac:dyDescent="0.25">
      <c r="A1443" s="10">
        <v>34231</v>
      </c>
      <c r="B1443" s="10">
        <f>GBPJPY10080[[#This Row],[date_start]]+5</f>
        <v>34236</v>
      </c>
      <c r="C1443">
        <v>16225</v>
      </c>
      <c r="D1443" s="11">
        <v>159.37</v>
      </c>
      <c r="E1443" s="11">
        <v>163.29</v>
      </c>
      <c r="F1443" s="11">
        <v>158.09</v>
      </c>
      <c r="G1443" s="11">
        <v>159.54</v>
      </c>
    </row>
    <row r="1444" spans="1:7" x14ac:dyDescent="0.25">
      <c r="A1444" s="10">
        <v>34224</v>
      </c>
      <c r="B1444" s="10">
        <f>GBPJPY10080[[#This Row],[date_start]]+5</f>
        <v>34229</v>
      </c>
      <c r="C1444">
        <v>19375</v>
      </c>
      <c r="D1444" s="11">
        <v>164.32</v>
      </c>
      <c r="E1444" s="11">
        <v>166.07</v>
      </c>
      <c r="F1444" s="11">
        <v>158.88</v>
      </c>
      <c r="G1444" s="11">
        <v>159.86000000000001</v>
      </c>
    </row>
    <row r="1445" spans="1:7" x14ac:dyDescent="0.25">
      <c r="A1445" s="10">
        <v>34217</v>
      </c>
      <c r="B1445" s="10">
        <f>GBPJPY10080[[#This Row],[date_start]]+5</f>
        <v>34222</v>
      </c>
      <c r="C1445">
        <v>16245</v>
      </c>
      <c r="D1445" s="11">
        <v>160.13999999999999</v>
      </c>
      <c r="E1445" s="11">
        <v>165.1</v>
      </c>
      <c r="F1445" s="11">
        <v>157.72999999999999</v>
      </c>
      <c r="G1445" s="11">
        <v>165.1</v>
      </c>
    </row>
    <row r="1446" spans="1:7" x14ac:dyDescent="0.25">
      <c r="A1446" s="10">
        <v>34210</v>
      </c>
      <c r="B1446" s="10">
        <f>GBPJPY10080[[#This Row],[date_start]]+5</f>
        <v>34215</v>
      </c>
      <c r="C1446">
        <v>16565</v>
      </c>
      <c r="D1446" s="11">
        <v>155.41</v>
      </c>
      <c r="E1446" s="11">
        <v>160.97</v>
      </c>
      <c r="F1446" s="11">
        <v>154.35</v>
      </c>
      <c r="G1446" s="11">
        <v>159.97</v>
      </c>
    </row>
    <row r="1447" spans="1:7" x14ac:dyDescent="0.25">
      <c r="A1447" s="10">
        <v>34203</v>
      </c>
      <c r="B1447" s="10">
        <f>GBPJPY10080[[#This Row],[date_start]]+5</f>
        <v>34208</v>
      </c>
      <c r="C1447">
        <v>17295</v>
      </c>
      <c r="D1447" s="11">
        <v>156.49</v>
      </c>
      <c r="E1447" s="11">
        <v>158.57</v>
      </c>
      <c r="F1447" s="11">
        <v>154.63</v>
      </c>
      <c r="G1447" s="11">
        <v>156.03</v>
      </c>
    </row>
    <row r="1448" spans="1:7" x14ac:dyDescent="0.25">
      <c r="A1448" s="10">
        <v>34196</v>
      </c>
      <c r="B1448" s="10">
        <f>GBPJPY10080[[#This Row],[date_start]]+5</f>
        <v>34201</v>
      </c>
      <c r="C1448">
        <v>20725</v>
      </c>
      <c r="D1448" s="11">
        <v>148.12</v>
      </c>
      <c r="E1448" s="11">
        <v>159.08000000000001</v>
      </c>
      <c r="F1448" s="11">
        <v>147.43</v>
      </c>
      <c r="G1448" s="11">
        <v>158.52000000000001</v>
      </c>
    </row>
    <row r="1449" spans="1:7" x14ac:dyDescent="0.25">
      <c r="A1449" s="10">
        <v>34189</v>
      </c>
      <c r="B1449" s="10">
        <f>GBPJPY10080[[#This Row],[date_start]]+5</f>
        <v>34194</v>
      </c>
      <c r="C1449">
        <v>13945</v>
      </c>
      <c r="D1449" s="11">
        <v>156.32</v>
      </c>
      <c r="E1449" s="11">
        <v>157.13999999999999</v>
      </c>
      <c r="F1449" s="11">
        <v>148.77000000000001</v>
      </c>
      <c r="G1449" s="11">
        <v>149.09</v>
      </c>
    </row>
    <row r="1450" spans="1:7" x14ac:dyDescent="0.25">
      <c r="A1450" s="10">
        <v>34182</v>
      </c>
      <c r="B1450" s="10">
        <f>GBPJPY10080[[#This Row],[date_start]]+5</f>
        <v>34187</v>
      </c>
      <c r="C1450">
        <v>11515</v>
      </c>
      <c r="D1450" s="11">
        <v>154.84</v>
      </c>
      <c r="E1450" s="11">
        <v>157.9</v>
      </c>
      <c r="F1450" s="11">
        <v>154.63</v>
      </c>
      <c r="G1450" s="11">
        <v>156.58000000000001</v>
      </c>
    </row>
    <row r="1451" spans="1:7" x14ac:dyDescent="0.25">
      <c r="A1451" s="10">
        <v>34175</v>
      </c>
      <c r="B1451" s="10">
        <f>GBPJPY10080[[#This Row],[date_start]]+5</f>
        <v>34180</v>
      </c>
      <c r="C1451">
        <v>17145</v>
      </c>
      <c r="D1451" s="11">
        <v>160.08000000000001</v>
      </c>
      <c r="E1451" s="11">
        <v>160.57</v>
      </c>
      <c r="F1451" s="11">
        <v>154.13</v>
      </c>
      <c r="G1451" s="11">
        <v>156.01</v>
      </c>
    </row>
    <row r="1452" spans="1:7" x14ac:dyDescent="0.25">
      <c r="A1452" s="10">
        <v>34168</v>
      </c>
      <c r="B1452" s="10">
        <f>GBPJPY10080[[#This Row],[date_start]]+5</f>
        <v>34173</v>
      </c>
      <c r="C1452">
        <v>19655</v>
      </c>
      <c r="D1452" s="11">
        <v>160.28</v>
      </c>
      <c r="E1452" s="11">
        <v>165.13</v>
      </c>
      <c r="F1452" s="11">
        <v>159.13</v>
      </c>
      <c r="G1452" s="11">
        <v>160.16</v>
      </c>
    </row>
    <row r="1453" spans="1:7" x14ac:dyDescent="0.25">
      <c r="A1453" s="10">
        <v>34161</v>
      </c>
      <c r="B1453" s="10">
        <f>GBPJPY10080[[#This Row],[date_start]]+5</f>
        <v>34166</v>
      </c>
      <c r="C1453">
        <v>14015</v>
      </c>
      <c r="D1453" s="11">
        <v>162.82</v>
      </c>
      <c r="E1453" s="11">
        <v>163.27000000000001</v>
      </c>
      <c r="F1453" s="11">
        <v>159.24</v>
      </c>
      <c r="G1453" s="11">
        <v>159.69999999999999</v>
      </c>
    </row>
    <row r="1454" spans="1:7" x14ac:dyDescent="0.25">
      <c r="A1454" s="10">
        <v>34154</v>
      </c>
      <c r="B1454" s="10">
        <f>GBPJPY10080[[#This Row],[date_start]]+5</f>
        <v>34159</v>
      </c>
      <c r="C1454">
        <v>16115</v>
      </c>
      <c r="D1454" s="11">
        <v>164.38</v>
      </c>
      <c r="E1454" s="11">
        <v>165.04</v>
      </c>
      <c r="F1454" s="11">
        <v>160.47</v>
      </c>
      <c r="G1454" s="11">
        <v>162.6</v>
      </c>
    </row>
    <row r="1455" spans="1:7" x14ac:dyDescent="0.25">
      <c r="A1455" s="10">
        <v>34147</v>
      </c>
      <c r="B1455" s="10">
        <f>GBPJPY10080[[#This Row],[date_start]]+5</f>
        <v>34152</v>
      </c>
      <c r="C1455">
        <v>19045</v>
      </c>
      <c r="D1455" s="11">
        <v>156.33000000000001</v>
      </c>
      <c r="E1455" s="11">
        <v>164.21</v>
      </c>
      <c r="F1455" s="11">
        <v>156.08000000000001</v>
      </c>
      <c r="G1455" s="11">
        <v>163.51</v>
      </c>
    </row>
    <row r="1456" spans="1:7" x14ac:dyDescent="0.25">
      <c r="A1456" s="10">
        <v>34140</v>
      </c>
      <c r="B1456" s="10">
        <f>GBPJPY10080[[#This Row],[date_start]]+5</f>
        <v>34145</v>
      </c>
      <c r="C1456">
        <v>16485</v>
      </c>
      <c r="D1456" s="11">
        <v>164.46</v>
      </c>
      <c r="E1456" s="11">
        <v>166.07</v>
      </c>
      <c r="F1456" s="11">
        <v>156.57</v>
      </c>
      <c r="G1456" s="11">
        <v>156.76</v>
      </c>
    </row>
    <row r="1457" spans="1:7" x14ac:dyDescent="0.25">
      <c r="A1457" s="10">
        <v>34133</v>
      </c>
      <c r="B1457" s="10">
        <f>GBPJPY10080[[#This Row],[date_start]]+5</f>
        <v>34138</v>
      </c>
      <c r="C1457">
        <v>14925</v>
      </c>
      <c r="D1457" s="11">
        <v>160.5</v>
      </c>
      <c r="E1457" s="11">
        <v>164.26</v>
      </c>
      <c r="F1457" s="11">
        <v>159.31</v>
      </c>
      <c r="G1457" s="11">
        <v>164.26</v>
      </c>
    </row>
    <row r="1458" spans="1:7" x14ac:dyDescent="0.25">
      <c r="A1458" s="10">
        <v>34126</v>
      </c>
      <c r="B1458" s="10">
        <f>GBPJPY10080[[#This Row],[date_start]]+5</f>
        <v>34131</v>
      </c>
      <c r="C1458">
        <v>15585</v>
      </c>
      <c r="D1458" s="11">
        <v>162.63999999999999</v>
      </c>
      <c r="E1458" s="11">
        <v>163.96</v>
      </c>
      <c r="F1458" s="11">
        <v>159.80000000000001</v>
      </c>
      <c r="G1458" s="11">
        <v>162.11000000000001</v>
      </c>
    </row>
    <row r="1459" spans="1:7" x14ac:dyDescent="0.25">
      <c r="A1459" s="10">
        <v>34119</v>
      </c>
      <c r="B1459" s="10">
        <f>GBPJPY10080[[#This Row],[date_start]]+5</f>
        <v>34124</v>
      </c>
      <c r="C1459">
        <v>11704</v>
      </c>
      <c r="D1459" s="11">
        <v>166.79</v>
      </c>
      <c r="E1459" s="11">
        <v>167.5</v>
      </c>
      <c r="F1459" s="11">
        <v>162.58000000000001</v>
      </c>
      <c r="G1459" s="11">
        <v>162.74</v>
      </c>
    </row>
    <row r="1460" spans="1:7" x14ac:dyDescent="0.25">
      <c r="A1460" s="10">
        <v>34112</v>
      </c>
      <c r="B1460" s="10">
        <f>GBPJPY10080[[#This Row],[date_start]]+5</f>
        <v>34117</v>
      </c>
      <c r="C1460">
        <v>12195</v>
      </c>
      <c r="D1460" s="11">
        <v>170.02</v>
      </c>
      <c r="E1460" s="11">
        <v>170.39</v>
      </c>
      <c r="F1460" s="11">
        <v>166.34</v>
      </c>
      <c r="G1460" s="11">
        <v>167.34</v>
      </c>
    </row>
    <row r="1461" spans="1:7" x14ac:dyDescent="0.25">
      <c r="A1461" s="10">
        <v>34105</v>
      </c>
      <c r="B1461" s="10">
        <f>GBPJPY10080[[#This Row],[date_start]]+5</f>
        <v>34110</v>
      </c>
      <c r="C1461">
        <v>13385</v>
      </c>
      <c r="D1461" s="11">
        <v>170.92</v>
      </c>
      <c r="E1461" s="11">
        <v>172.26</v>
      </c>
      <c r="F1461" s="11">
        <v>169.55</v>
      </c>
      <c r="G1461" s="11">
        <v>170.12</v>
      </c>
    </row>
    <row r="1462" spans="1:7" x14ac:dyDescent="0.25">
      <c r="A1462" s="10">
        <v>34098</v>
      </c>
      <c r="B1462" s="10">
        <f>GBPJPY10080[[#This Row],[date_start]]+5</f>
        <v>34103</v>
      </c>
      <c r="C1462">
        <v>11815</v>
      </c>
      <c r="D1462" s="11">
        <v>172.6</v>
      </c>
      <c r="E1462" s="11">
        <v>172.75</v>
      </c>
      <c r="F1462" s="11">
        <v>169.84</v>
      </c>
      <c r="G1462" s="11">
        <v>170.56</v>
      </c>
    </row>
    <row r="1463" spans="1:7" x14ac:dyDescent="0.25">
      <c r="A1463" s="10">
        <v>34091</v>
      </c>
      <c r="B1463" s="10">
        <f>GBPJPY10080[[#This Row],[date_start]]+5</f>
        <v>34096</v>
      </c>
      <c r="C1463">
        <v>14855</v>
      </c>
      <c r="D1463" s="11">
        <v>174.68</v>
      </c>
      <c r="E1463" s="11">
        <v>175.57</v>
      </c>
      <c r="F1463" s="11">
        <v>172.11</v>
      </c>
      <c r="G1463" s="11">
        <v>173.63</v>
      </c>
    </row>
    <row r="1464" spans="1:7" x14ac:dyDescent="0.25">
      <c r="A1464" s="10">
        <v>34084</v>
      </c>
      <c r="B1464" s="10">
        <f>GBPJPY10080[[#This Row],[date_start]]+5</f>
        <v>34089</v>
      </c>
      <c r="C1464">
        <v>14255</v>
      </c>
      <c r="D1464" s="11">
        <v>174.63</v>
      </c>
      <c r="E1464" s="11">
        <v>176.66</v>
      </c>
      <c r="F1464" s="11">
        <v>173.79</v>
      </c>
      <c r="G1464" s="11">
        <v>175.02</v>
      </c>
    </row>
    <row r="1465" spans="1:7" x14ac:dyDescent="0.25">
      <c r="A1465" s="10">
        <v>34077</v>
      </c>
      <c r="B1465" s="10">
        <f>GBPJPY10080[[#This Row],[date_start]]+5</f>
        <v>34082</v>
      </c>
      <c r="C1465">
        <v>19895</v>
      </c>
      <c r="D1465" s="11">
        <v>169.78</v>
      </c>
      <c r="E1465" s="11">
        <v>174.67</v>
      </c>
      <c r="F1465" s="11">
        <v>168.79</v>
      </c>
      <c r="G1465" s="11">
        <v>174.36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729D3-0D90-45DF-8EF8-D60BB898EF60}">
  <dimension ref="A1:G727"/>
  <sheetViews>
    <sheetView workbookViewId="0">
      <selection sqref="A1:XFD1"/>
    </sheetView>
  </sheetViews>
  <sheetFormatPr defaultColWidth="14.85546875" defaultRowHeight="15" x14ac:dyDescent="0.25"/>
  <cols>
    <col min="4" max="7" width="14.85546875" style="11"/>
  </cols>
  <sheetData>
    <row r="1" spans="1:7" s="4" customFormat="1" x14ac:dyDescent="0.25">
      <c r="A1" s="4" t="s">
        <v>4</v>
      </c>
      <c r="B1" s="4" t="s">
        <v>5</v>
      </c>
      <c r="C1" s="4" t="s">
        <v>6</v>
      </c>
      <c r="D1" s="6" t="s">
        <v>2</v>
      </c>
      <c r="E1" s="6" t="s">
        <v>0</v>
      </c>
      <c r="F1" s="6" t="s">
        <v>1</v>
      </c>
      <c r="G1" s="6" t="s">
        <v>3</v>
      </c>
    </row>
    <row r="2" spans="1:7" x14ac:dyDescent="0.25">
      <c r="A2" s="10">
        <v>44388</v>
      </c>
      <c r="B2" s="10">
        <f>GBPCAD10080[[#This Row],[date_start]]+5</f>
        <v>44393</v>
      </c>
      <c r="C2">
        <v>396200</v>
      </c>
      <c r="D2" s="11">
        <v>1.72607</v>
      </c>
      <c r="E2" s="11">
        <v>1.7427299999999999</v>
      </c>
      <c r="F2" s="11">
        <v>1.72516</v>
      </c>
      <c r="G2" s="11">
        <v>1.7361899999999999</v>
      </c>
    </row>
    <row r="3" spans="1:7" x14ac:dyDescent="0.25">
      <c r="A3" s="10">
        <v>44381</v>
      </c>
      <c r="B3" s="10">
        <f>GBPCAD10080[[#This Row],[date_start]]+5</f>
        <v>44386</v>
      </c>
      <c r="C3">
        <v>410926</v>
      </c>
      <c r="D3" s="11">
        <v>1.698</v>
      </c>
      <c r="E3" s="11">
        <v>1.7339599999999999</v>
      </c>
      <c r="F3" s="11">
        <v>1.69736</v>
      </c>
      <c r="G3" s="11">
        <v>1.7306999999999999</v>
      </c>
    </row>
    <row r="4" spans="1:7" x14ac:dyDescent="0.25">
      <c r="A4" s="10">
        <v>44374</v>
      </c>
      <c r="B4" s="10">
        <f>GBPCAD10080[[#This Row],[date_start]]+5</f>
        <v>44379</v>
      </c>
      <c r="C4">
        <v>318487</v>
      </c>
      <c r="D4" s="11">
        <v>1.7012799999999999</v>
      </c>
      <c r="E4" s="11">
        <v>1.7192700000000001</v>
      </c>
      <c r="F4" s="11">
        <v>1.7007399999999999</v>
      </c>
      <c r="G4" s="11">
        <v>1.7051099999999999</v>
      </c>
    </row>
    <row r="5" spans="1:7" x14ac:dyDescent="0.25">
      <c r="A5" s="10">
        <v>44367</v>
      </c>
      <c r="B5" s="10">
        <f>GBPCAD10080[[#This Row],[date_start]]+5</f>
        <v>44372</v>
      </c>
      <c r="C5">
        <v>353474</v>
      </c>
      <c r="D5" s="11">
        <v>1.71522</v>
      </c>
      <c r="E5" s="11">
        <v>1.7259199999999999</v>
      </c>
      <c r="F5" s="11">
        <v>1.7068399999999999</v>
      </c>
      <c r="G5" s="11">
        <v>1.7072099999999999</v>
      </c>
    </row>
    <row r="6" spans="1:7" x14ac:dyDescent="0.25">
      <c r="A6" s="10">
        <v>44360</v>
      </c>
      <c r="B6" s="10">
        <f>GBPCAD10080[[#This Row],[date_start]]+5</f>
        <v>44365</v>
      </c>
      <c r="C6">
        <v>345527</v>
      </c>
      <c r="D6" s="11">
        <v>1.71251</v>
      </c>
      <c r="E6" s="11">
        <v>1.7223299999999999</v>
      </c>
      <c r="F6" s="11">
        <v>1.71075</v>
      </c>
      <c r="G6" s="11">
        <v>1.72017</v>
      </c>
    </row>
    <row r="7" spans="1:7" x14ac:dyDescent="0.25">
      <c r="A7" s="10">
        <v>44353</v>
      </c>
      <c r="B7" s="10">
        <f>GBPCAD10080[[#This Row],[date_start]]+5</f>
        <v>44358</v>
      </c>
      <c r="C7">
        <v>301872</v>
      </c>
      <c r="D7" s="11">
        <v>1.7079</v>
      </c>
      <c r="E7" s="11">
        <v>1.7173799999999999</v>
      </c>
      <c r="F7" s="11">
        <v>1.70526</v>
      </c>
      <c r="G7" s="11">
        <v>1.7169099999999999</v>
      </c>
    </row>
    <row r="8" spans="1:7" x14ac:dyDescent="0.25">
      <c r="A8" s="10">
        <v>44346</v>
      </c>
      <c r="B8" s="10">
        <f>GBPCAD10080[[#This Row],[date_start]]+5</f>
        <v>44351</v>
      </c>
      <c r="C8">
        <v>335226</v>
      </c>
      <c r="D8" s="11">
        <v>1.7107600000000001</v>
      </c>
      <c r="E8" s="11">
        <v>1.71759</v>
      </c>
      <c r="F8" s="11">
        <v>1.70153</v>
      </c>
      <c r="G8" s="11">
        <v>1.7099899999999999</v>
      </c>
    </row>
    <row r="9" spans="1:7" x14ac:dyDescent="0.25">
      <c r="A9" s="10">
        <v>44339</v>
      </c>
      <c r="B9" s="10">
        <f>GBPCAD10080[[#This Row],[date_start]]+5</f>
        <v>44344</v>
      </c>
      <c r="C9">
        <v>341766</v>
      </c>
      <c r="D9" s="11">
        <v>1.7036899999999999</v>
      </c>
      <c r="E9" s="11">
        <v>1.7168000000000001</v>
      </c>
      <c r="F9" s="11">
        <v>1.70278</v>
      </c>
      <c r="G9" s="11">
        <v>1.71356</v>
      </c>
    </row>
    <row r="10" spans="1:7" x14ac:dyDescent="0.25">
      <c r="A10" s="10">
        <v>44332</v>
      </c>
      <c r="B10" s="10">
        <f>GBPCAD10080[[#This Row],[date_start]]+5</f>
        <v>44337</v>
      </c>
      <c r="C10">
        <v>377591</v>
      </c>
      <c r="D10" s="11">
        <v>1.7054499999999999</v>
      </c>
      <c r="E10" s="11">
        <v>1.7153700000000001</v>
      </c>
      <c r="F10" s="11">
        <v>1.7031400000000001</v>
      </c>
      <c r="G10" s="11">
        <v>1.70726</v>
      </c>
    </row>
    <row r="11" spans="1:7" x14ac:dyDescent="0.25">
      <c r="A11" s="10">
        <v>44325</v>
      </c>
      <c r="B11" s="10">
        <f>GBPCAD10080[[#This Row],[date_start]]+5</f>
        <v>44330</v>
      </c>
      <c r="C11">
        <v>391047</v>
      </c>
      <c r="D11" s="11">
        <v>1.6965300000000001</v>
      </c>
      <c r="E11" s="11">
        <v>1.7150300000000001</v>
      </c>
      <c r="F11" s="11">
        <v>1.6954400000000001</v>
      </c>
      <c r="G11" s="11">
        <v>1.70635</v>
      </c>
    </row>
    <row r="12" spans="1:7" x14ac:dyDescent="0.25">
      <c r="A12" s="10">
        <v>44318</v>
      </c>
      <c r="B12" s="10">
        <f>GBPCAD10080[[#This Row],[date_start]]+5</f>
        <v>44323</v>
      </c>
      <c r="C12">
        <v>317686</v>
      </c>
      <c r="D12" s="11">
        <v>1.6938899999999999</v>
      </c>
      <c r="E12" s="11">
        <v>1.7122200000000001</v>
      </c>
      <c r="F12" s="11">
        <v>1.6852100000000001</v>
      </c>
      <c r="G12" s="11">
        <v>1.6961900000000001</v>
      </c>
    </row>
    <row r="13" spans="1:7" x14ac:dyDescent="0.25">
      <c r="A13" s="10">
        <v>44311</v>
      </c>
      <c r="B13" s="10">
        <f>GBPCAD10080[[#This Row],[date_start]]+5</f>
        <v>44316</v>
      </c>
      <c r="C13">
        <v>310248</v>
      </c>
      <c r="D13" s="11">
        <v>1.7265699999999999</v>
      </c>
      <c r="E13" s="11">
        <v>1.7361599999999999</v>
      </c>
      <c r="F13" s="11">
        <v>1.6953800000000001</v>
      </c>
      <c r="G13" s="11">
        <v>1.6981599999999999</v>
      </c>
    </row>
    <row r="14" spans="1:7" x14ac:dyDescent="0.25">
      <c r="A14" s="10">
        <v>44304</v>
      </c>
      <c r="B14" s="10">
        <f>GBPCAD10080[[#This Row],[date_start]]+5</f>
        <v>44309</v>
      </c>
      <c r="C14">
        <v>338897</v>
      </c>
      <c r="D14" s="11">
        <v>1.7271399999999999</v>
      </c>
      <c r="E14" s="11">
        <v>1.7586999999999999</v>
      </c>
      <c r="F14" s="11">
        <v>1.7271399999999999</v>
      </c>
      <c r="G14" s="11">
        <v>1.73224</v>
      </c>
    </row>
    <row r="15" spans="1:7" x14ac:dyDescent="0.25">
      <c r="A15" s="10">
        <v>44297</v>
      </c>
      <c r="B15" s="10">
        <f>GBPCAD10080[[#This Row],[date_start]]+5</f>
        <v>44302</v>
      </c>
      <c r="C15">
        <v>307126</v>
      </c>
      <c r="D15" s="11">
        <v>1.7155899999999999</v>
      </c>
      <c r="E15" s="11">
        <v>1.7334799999999999</v>
      </c>
      <c r="F15" s="11">
        <v>1.71461</v>
      </c>
      <c r="G15" s="11">
        <v>1.7306900000000001</v>
      </c>
    </row>
    <row r="16" spans="1:7" x14ac:dyDescent="0.25">
      <c r="A16" s="10">
        <v>44290</v>
      </c>
      <c r="B16" s="10">
        <f>GBPCAD10080[[#This Row],[date_start]]+5</f>
        <v>44295</v>
      </c>
      <c r="C16">
        <v>311572</v>
      </c>
      <c r="D16" s="11">
        <v>1.7370699999999999</v>
      </c>
      <c r="E16" s="11">
        <v>1.7444</v>
      </c>
      <c r="F16" s="11">
        <v>1.7168399999999999</v>
      </c>
      <c r="G16" s="11">
        <v>1.71705</v>
      </c>
    </row>
    <row r="17" spans="1:7" x14ac:dyDescent="0.25">
      <c r="A17" s="10">
        <v>44283</v>
      </c>
      <c r="B17" s="10">
        <f>GBPCAD10080[[#This Row],[date_start]]+5</f>
        <v>44288</v>
      </c>
      <c r="C17">
        <v>320068</v>
      </c>
      <c r="D17" s="11">
        <v>1.7300599999999999</v>
      </c>
      <c r="E17" s="11">
        <v>1.74495</v>
      </c>
      <c r="F17" s="11">
        <v>1.7294700000000001</v>
      </c>
      <c r="G17" s="11">
        <v>1.73831</v>
      </c>
    </row>
    <row r="18" spans="1:7" x14ac:dyDescent="0.25">
      <c r="A18" s="10">
        <v>44276</v>
      </c>
      <c r="B18" s="10">
        <f>GBPCAD10080[[#This Row],[date_start]]+5</f>
        <v>44281</v>
      </c>
      <c r="C18">
        <v>345977</v>
      </c>
      <c r="D18" s="11">
        <v>1.7331700000000001</v>
      </c>
      <c r="E18" s="11">
        <v>1.73804</v>
      </c>
      <c r="F18" s="11">
        <v>1.71783</v>
      </c>
      <c r="G18" s="11">
        <v>1.7334499999999999</v>
      </c>
    </row>
    <row r="19" spans="1:7" x14ac:dyDescent="0.25">
      <c r="A19" s="10">
        <v>44269</v>
      </c>
      <c r="B19" s="10">
        <f>GBPCAD10080[[#This Row],[date_start]]+5</f>
        <v>44274</v>
      </c>
      <c r="C19">
        <v>377222</v>
      </c>
      <c r="D19" s="11">
        <v>1.7359500000000001</v>
      </c>
      <c r="E19" s="11">
        <v>1.74352</v>
      </c>
      <c r="F19" s="11">
        <v>1.72353</v>
      </c>
      <c r="G19" s="11">
        <v>1.7335700000000001</v>
      </c>
    </row>
    <row r="20" spans="1:7" x14ac:dyDescent="0.25">
      <c r="A20" s="10">
        <v>44262</v>
      </c>
      <c r="B20" s="10">
        <f>GBPCAD10080[[#This Row],[date_start]]+5</f>
        <v>44267</v>
      </c>
      <c r="C20">
        <v>451946</v>
      </c>
      <c r="D20" s="11">
        <v>1.74475</v>
      </c>
      <c r="E20" s="11">
        <v>1.7603899999999999</v>
      </c>
      <c r="F20" s="11">
        <v>1.73441</v>
      </c>
      <c r="G20" s="11">
        <v>1.7370000000000001</v>
      </c>
    </row>
    <row r="21" spans="1:7" x14ac:dyDescent="0.25">
      <c r="A21" s="10">
        <v>44255</v>
      </c>
      <c r="B21" s="10">
        <f>GBPCAD10080[[#This Row],[date_start]]+5</f>
        <v>44260</v>
      </c>
      <c r="C21">
        <v>534455</v>
      </c>
      <c r="D21" s="11">
        <v>1.7726200000000001</v>
      </c>
      <c r="E21" s="11">
        <v>1.7778400000000001</v>
      </c>
      <c r="F21" s="11">
        <v>1.7484599999999999</v>
      </c>
      <c r="G21" s="11">
        <v>1.74939</v>
      </c>
    </row>
    <row r="22" spans="1:7" x14ac:dyDescent="0.25">
      <c r="A22" s="10">
        <v>44248</v>
      </c>
      <c r="B22" s="10">
        <f>GBPCAD10080[[#This Row],[date_start]]+5</f>
        <v>44253</v>
      </c>
      <c r="C22">
        <v>465844</v>
      </c>
      <c r="D22" s="11">
        <v>1.7663199999999999</v>
      </c>
      <c r="E22" s="11">
        <v>1.7886299999999999</v>
      </c>
      <c r="F22" s="11">
        <v>1.75518</v>
      </c>
      <c r="G22" s="11">
        <v>1.77312</v>
      </c>
    </row>
    <row r="23" spans="1:7" x14ac:dyDescent="0.25">
      <c r="A23" s="10">
        <v>44241</v>
      </c>
      <c r="B23" s="10">
        <f>GBPCAD10080[[#This Row],[date_start]]+5</f>
        <v>44246</v>
      </c>
      <c r="C23">
        <v>343727</v>
      </c>
      <c r="D23" s="11">
        <v>1.75597</v>
      </c>
      <c r="E23" s="11">
        <v>1.77512</v>
      </c>
      <c r="F23" s="11">
        <v>1.7559499999999999</v>
      </c>
      <c r="G23" s="11">
        <v>1.76647</v>
      </c>
    </row>
    <row r="24" spans="1:7" x14ac:dyDescent="0.25">
      <c r="A24" s="10">
        <v>44234</v>
      </c>
      <c r="B24" s="10">
        <f>GBPCAD10080[[#This Row],[date_start]]+5</f>
        <v>44239</v>
      </c>
      <c r="C24">
        <v>336526</v>
      </c>
      <c r="D24" s="11">
        <v>1.7492300000000001</v>
      </c>
      <c r="E24" s="11">
        <v>1.76153</v>
      </c>
      <c r="F24" s="11">
        <v>1.7475499999999999</v>
      </c>
      <c r="G24" s="11">
        <v>1.75789</v>
      </c>
    </row>
    <row r="25" spans="1:7" x14ac:dyDescent="0.25">
      <c r="A25" s="10">
        <v>44227</v>
      </c>
      <c r="B25" s="10">
        <f>GBPCAD10080[[#This Row],[date_start]]+5</f>
        <v>44232</v>
      </c>
      <c r="C25">
        <v>430189</v>
      </c>
      <c r="D25" s="11">
        <v>1.7517499999999999</v>
      </c>
      <c r="E25" s="11">
        <v>1.7575099999999999</v>
      </c>
      <c r="F25" s="11">
        <v>1.73498</v>
      </c>
      <c r="G25" s="11">
        <v>1.75292</v>
      </c>
    </row>
    <row r="26" spans="1:7" x14ac:dyDescent="0.25">
      <c r="A26" s="10">
        <v>44220</v>
      </c>
      <c r="B26" s="10">
        <f>GBPCAD10080[[#This Row],[date_start]]+5</f>
        <v>44225</v>
      </c>
      <c r="C26">
        <v>479427</v>
      </c>
      <c r="D26" s="11">
        <v>1.7380800000000001</v>
      </c>
      <c r="E26" s="11">
        <v>1.7640899999999999</v>
      </c>
      <c r="F26" s="11">
        <v>1.73691</v>
      </c>
      <c r="G26" s="11">
        <v>1.75085</v>
      </c>
    </row>
    <row r="27" spans="1:7" x14ac:dyDescent="0.25">
      <c r="A27" s="10">
        <v>44213</v>
      </c>
      <c r="B27" s="10">
        <f>GBPCAD10080[[#This Row],[date_start]]+5</f>
        <v>44218</v>
      </c>
      <c r="C27">
        <v>360327</v>
      </c>
      <c r="D27" s="11">
        <v>1.7279</v>
      </c>
      <c r="E27" s="11">
        <v>1.7428300000000001</v>
      </c>
      <c r="F27" s="11">
        <v>1.7198899999999999</v>
      </c>
      <c r="G27" s="11">
        <v>1.74214</v>
      </c>
    </row>
    <row r="28" spans="1:7" x14ac:dyDescent="0.25">
      <c r="A28" s="10">
        <v>44206</v>
      </c>
      <c r="B28" s="10">
        <f>GBPCAD10080[[#This Row],[date_start]]+5</f>
        <v>44211</v>
      </c>
      <c r="C28">
        <v>437871</v>
      </c>
      <c r="D28" s="11">
        <v>1.7197199999999999</v>
      </c>
      <c r="E28" s="11">
        <v>1.7434799999999999</v>
      </c>
      <c r="F28" s="11">
        <v>1.7174799999999999</v>
      </c>
      <c r="G28" s="11">
        <v>1.73038</v>
      </c>
    </row>
    <row r="29" spans="1:7" x14ac:dyDescent="0.25">
      <c r="A29" s="10">
        <v>44199</v>
      </c>
      <c r="B29" s="10">
        <f>GBPCAD10080[[#This Row],[date_start]]+5</f>
        <v>44204</v>
      </c>
      <c r="C29">
        <v>602630</v>
      </c>
      <c r="D29" s="11">
        <v>1.7355400000000001</v>
      </c>
      <c r="E29" s="11">
        <v>1.7412099999999999</v>
      </c>
      <c r="F29" s="11">
        <v>1.7188000000000001</v>
      </c>
      <c r="G29" s="11">
        <v>1.72122</v>
      </c>
    </row>
    <row r="30" spans="1:7" x14ac:dyDescent="0.25">
      <c r="A30" s="10">
        <v>44192</v>
      </c>
      <c r="B30" s="10">
        <f>GBPCAD10080[[#This Row],[date_start]]+5</f>
        <v>44197</v>
      </c>
      <c r="C30">
        <v>304684</v>
      </c>
      <c r="D30" s="11">
        <v>1.7383200000000001</v>
      </c>
      <c r="E30" s="11">
        <v>1.7444999999999999</v>
      </c>
      <c r="F30" s="11">
        <v>1.7256400000000001</v>
      </c>
      <c r="G30" s="11">
        <v>1.7401500000000001</v>
      </c>
    </row>
    <row r="31" spans="1:7" x14ac:dyDescent="0.25">
      <c r="A31" s="10">
        <v>44185</v>
      </c>
      <c r="B31" s="10">
        <f>GBPCAD10080[[#This Row],[date_start]]+5</f>
        <v>44190</v>
      </c>
      <c r="C31">
        <v>352260</v>
      </c>
      <c r="D31" s="11">
        <v>1.7162200000000001</v>
      </c>
      <c r="E31" s="11">
        <v>1.74827</v>
      </c>
      <c r="F31" s="11">
        <v>1.7048399999999999</v>
      </c>
      <c r="G31" s="11">
        <v>1.7381899999999999</v>
      </c>
    </row>
    <row r="32" spans="1:7" x14ac:dyDescent="0.25">
      <c r="A32" s="10">
        <v>44178</v>
      </c>
      <c r="B32" s="10">
        <f>GBPCAD10080[[#This Row],[date_start]]+5</f>
        <v>44183</v>
      </c>
      <c r="C32">
        <v>409114</v>
      </c>
      <c r="D32" s="11">
        <v>1.70109</v>
      </c>
      <c r="E32" s="11">
        <v>1.7338100000000001</v>
      </c>
      <c r="F32" s="11">
        <v>1.6946699999999999</v>
      </c>
      <c r="G32" s="11">
        <v>1.72525</v>
      </c>
    </row>
    <row r="33" spans="1:7" x14ac:dyDescent="0.25">
      <c r="A33" s="10">
        <v>44171</v>
      </c>
      <c r="B33" s="10">
        <f>GBPCAD10080[[#This Row],[date_start]]+5</f>
        <v>44176</v>
      </c>
      <c r="C33">
        <v>431908</v>
      </c>
      <c r="D33" s="11">
        <v>1.7127699999999999</v>
      </c>
      <c r="E33" s="11">
        <v>1.72227</v>
      </c>
      <c r="F33" s="11">
        <v>1.67689</v>
      </c>
      <c r="G33" s="11">
        <v>1.68852</v>
      </c>
    </row>
    <row r="34" spans="1:7" x14ac:dyDescent="0.25">
      <c r="A34" s="10">
        <v>44164</v>
      </c>
      <c r="B34" s="10">
        <f>GBPCAD10080[[#This Row],[date_start]]+5</f>
        <v>44169</v>
      </c>
      <c r="C34">
        <v>460899</v>
      </c>
      <c r="D34" s="11">
        <v>1.7315100000000001</v>
      </c>
      <c r="E34" s="11">
        <v>1.74091</v>
      </c>
      <c r="F34" s="11">
        <v>1.71465</v>
      </c>
      <c r="G34" s="11">
        <v>1.7175199999999999</v>
      </c>
    </row>
    <row r="35" spans="1:7" x14ac:dyDescent="0.25">
      <c r="A35" s="10">
        <v>44157</v>
      </c>
      <c r="B35" s="10">
        <f>GBPCAD10080[[#This Row],[date_start]]+5</f>
        <v>44162</v>
      </c>
      <c r="C35">
        <v>374444</v>
      </c>
      <c r="D35" s="11">
        <v>1.7384200000000001</v>
      </c>
      <c r="E35" s="11">
        <v>1.7497</v>
      </c>
      <c r="F35" s="11">
        <v>1.72516</v>
      </c>
      <c r="G35" s="11">
        <v>1.7278</v>
      </c>
    </row>
    <row r="36" spans="1:7" x14ac:dyDescent="0.25">
      <c r="A36" s="10">
        <v>44150</v>
      </c>
      <c r="B36" s="10">
        <f>GBPCAD10080[[#This Row],[date_start]]+5</f>
        <v>44155</v>
      </c>
      <c r="C36">
        <v>397503</v>
      </c>
      <c r="D36" s="11">
        <v>1.72804</v>
      </c>
      <c r="E36" s="11">
        <v>1.7414000000000001</v>
      </c>
      <c r="F36" s="11">
        <v>1.7212099999999999</v>
      </c>
      <c r="G36" s="11">
        <v>1.7401500000000001</v>
      </c>
    </row>
    <row r="37" spans="1:7" x14ac:dyDescent="0.25">
      <c r="A37" s="10">
        <v>44143</v>
      </c>
      <c r="B37" s="10">
        <f>GBPCAD10080[[#This Row],[date_start]]+5</f>
        <v>44148</v>
      </c>
      <c r="C37">
        <v>494057</v>
      </c>
      <c r="D37" s="11">
        <v>1.71515</v>
      </c>
      <c r="E37" s="11">
        <v>1.73603</v>
      </c>
      <c r="F37" s="11">
        <v>1.70262</v>
      </c>
      <c r="G37" s="11">
        <v>1.7335100000000001</v>
      </c>
    </row>
    <row r="38" spans="1:7" x14ac:dyDescent="0.25">
      <c r="A38" s="10">
        <v>44136</v>
      </c>
      <c r="B38" s="10">
        <f>GBPCAD10080[[#This Row],[date_start]]+5</f>
        <v>44141</v>
      </c>
      <c r="C38">
        <v>476229</v>
      </c>
      <c r="D38" s="11">
        <v>1.71984</v>
      </c>
      <c r="E38" s="11">
        <v>1.7280800000000001</v>
      </c>
      <c r="F38" s="11">
        <v>1.6976100000000001</v>
      </c>
      <c r="G38" s="11">
        <v>1.7168399999999999</v>
      </c>
    </row>
    <row r="39" spans="1:7" x14ac:dyDescent="0.25">
      <c r="A39" s="10">
        <v>44129</v>
      </c>
      <c r="B39" s="10">
        <f>GBPCAD10080[[#This Row],[date_start]]+5</f>
        <v>44134</v>
      </c>
      <c r="C39">
        <v>398220</v>
      </c>
      <c r="D39" s="11">
        <v>1.71384</v>
      </c>
      <c r="E39" s="11">
        <v>1.73498</v>
      </c>
      <c r="F39" s="11">
        <v>1.7117199999999999</v>
      </c>
      <c r="G39" s="11">
        <v>1.72566</v>
      </c>
    </row>
    <row r="40" spans="1:7" x14ac:dyDescent="0.25">
      <c r="A40" s="10">
        <v>44122</v>
      </c>
      <c r="B40" s="10">
        <f>GBPCAD10080[[#This Row],[date_start]]+5</f>
        <v>44127</v>
      </c>
      <c r="C40">
        <v>350895</v>
      </c>
      <c r="D40" s="11">
        <v>1.7009300000000001</v>
      </c>
      <c r="E40" s="11">
        <v>1.7302</v>
      </c>
      <c r="F40" s="11">
        <v>1.6959599999999999</v>
      </c>
      <c r="G40" s="11">
        <v>1.71183</v>
      </c>
    </row>
    <row r="41" spans="1:7" x14ac:dyDescent="0.25">
      <c r="A41" s="10">
        <v>44115</v>
      </c>
      <c r="B41" s="10">
        <f>GBPCAD10080[[#This Row],[date_start]]+5</f>
        <v>44120</v>
      </c>
      <c r="C41">
        <v>354643</v>
      </c>
      <c r="D41" s="11">
        <v>1.7095499999999999</v>
      </c>
      <c r="E41" s="11">
        <v>1.7162900000000001</v>
      </c>
      <c r="F41" s="11">
        <v>1.69049</v>
      </c>
      <c r="G41" s="11">
        <v>1.7031099999999999</v>
      </c>
    </row>
    <row r="42" spans="1:7" x14ac:dyDescent="0.25">
      <c r="A42" s="10">
        <v>44108</v>
      </c>
      <c r="B42" s="10">
        <f>GBPCAD10080[[#This Row],[date_start]]+5</f>
        <v>44113</v>
      </c>
      <c r="C42">
        <v>348725</v>
      </c>
      <c r="D42" s="11">
        <v>1.7188000000000001</v>
      </c>
      <c r="E42" s="11">
        <v>1.7246600000000001</v>
      </c>
      <c r="F42" s="11">
        <v>1.7016</v>
      </c>
      <c r="G42" s="11">
        <v>1.7110799999999999</v>
      </c>
    </row>
    <row r="43" spans="1:7" x14ac:dyDescent="0.25">
      <c r="A43" s="10">
        <v>44101</v>
      </c>
      <c r="B43" s="10">
        <f>GBPCAD10080[[#This Row],[date_start]]+5</f>
        <v>44106</v>
      </c>
      <c r="C43">
        <v>433911</v>
      </c>
      <c r="D43" s="11">
        <v>1.7069300000000001</v>
      </c>
      <c r="E43" s="11">
        <v>1.7294099999999999</v>
      </c>
      <c r="F43" s="11">
        <v>1.70462</v>
      </c>
      <c r="G43" s="11">
        <v>1.7212099999999999</v>
      </c>
    </row>
    <row r="44" spans="1:7" x14ac:dyDescent="0.25">
      <c r="A44" s="10">
        <v>44094</v>
      </c>
      <c r="B44" s="10">
        <f>GBPCAD10080[[#This Row],[date_start]]+5</f>
        <v>44099</v>
      </c>
      <c r="C44">
        <v>438680</v>
      </c>
      <c r="D44" s="11">
        <v>1.7051799999999999</v>
      </c>
      <c r="E44" s="11">
        <v>1.7116899999999999</v>
      </c>
      <c r="F44" s="11">
        <v>1.69004</v>
      </c>
      <c r="G44" s="11">
        <v>1.7057599999999999</v>
      </c>
    </row>
    <row r="45" spans="1:7" x14ac:dyDescent="0.25">
      <c r="A45" s="10">
        <v>44087</v>
      </c>
      <c r="B45" s="10">
        <f>GBPCAD10080[[#This Row],[date_start]]+5</f>
        <v>44092</v>
      </c>
      <c r="C45">
        <v>374984</v>
      </c>
      <c r="D45" s="11">
        <v>1.6830400000000001</v>
      </c>
      <c r="E45" s="11">
        <v>1.7153799999999999</v>
      </c>
      <c r="F45" s="11">
        <v>1.6830400000000001</v>
      </c>
      <c r="G45" s="11">
        <v>1.7060599999999999</v>
      </c>
    </row>
    <row r="46" spans="1:7" x14ac:dyDescent="0.25">
      <c r="A46" s="10">
        <v>44080</v>
      </c>
      <c r="B46" s="10">
        <f>GBPCAD10080[[#This Row],[date_start]]+5</f>
        <v>44085</v>
      </c>
      <c r="C46">
        <v>429959</v>
      </c>
      <c r="D46" s="11">
        <v>1.7291799999999999</v>
      </c>
      <c r="E46" s="11">
        <v>1.7342900000000001</v>
      </c>
      <c r="F46" s="11">
        <v>1.6810400000000001</v>
      </c>
      <c r="G46" s="11">
        <v>1.6869499999999999</v>
      </c>
    </row>
    <row r="47" spans="1:7" x14ac:dyDescent="0.25">
      <c r="A47" s="10">
        <v>44073</v>
      </c>
      <c r="B47" s="10">
        <f>GBPCAD10080[[#This Row],[date_start]]+5</f>
        <v>44078</v>
      </c>
      <c r="C47">
        <v>452290</v>
      </c>
      <c r="D47" s="11">
        <v>1.74813</v>
      </c>
      <c r="E47" s="11">
        <v>1.7554099999999999</v>
      </c>
      <c r="F47" s="11">
        <v>1.72966</v>
      </c>
      <c r="G47" s="11">
        <v>1.7336499999999999</v>
      </c>
    </row>
    <row r="48" spans="1:7" x14ac:dyDescent="0.25">
      <c r="A48" s="10">
        <v>44066</v>
      </c>
      <c r="B48" s="10">
        <f>GBPCAD10080[[#This Row],[date_start]]+5</f>
        <v>44071</v>
      </c>
      <c r="C48">
        <v>389414</v>
      </c>
      <c r="D48" s="11">
        <v>1.72343</v>
      </c>
      <c r="E48" s="11">
        <v>1.74986</v>
      </c>
      <c r="F48" s="11">
        <v>1.72163</v>
      </c>
      <c r="G48" s="11">
        <v>1.7483</v>
      </c>
    </row>
    <row r="49" spans="1:7" x14ac:dyDescent="0.25">
      <c r="A49" s="10">
        <v>44059</v>
      </c>
      <c r="B49" s="10">
        <f>GBPCAD10080[[#This Row],[date_start]]+5</f>
        <v>44064</v>
      </c>
      <c r="C49">
        <v>379518</v>
      </c>
      <c r="D49" s="11">
        <v>1.7312799999999999</v>
      </c>
      <c r="E49" s="11">
        <v>1.74549</v>
      </c>
      <c r="F49" s="11">
        <v>1.72421</v>
      </c>
      <c r="G49" s="11">
        <v>1.7263999999999999</v>
      </c>
    </row>
    <row r="50" spans="1:7" x14ac:dyDescent="0.25">
      <c r="A50" s="10">
        <v>44052</v>
      </c>
      <c r="B50" s="10">
        <f>GBPCAD10080[[#This Row],[date_start]]+5</f>
        <v>44057</v>
      </c>
      <c r="C50">
        <v>360819</v>
      </c>
      <c r="D50" s="11">
        <v>1.7484900000000001</v>
      </c>
      <c r="E50" s="11">
        <v>1.7504</v>
      </c>
      <c r="F50" s="11">
        <v>1.72356</v>
      </c>
      <c r="G50" s="11">
        <v>1.7364200000000001</v>
      </c>
    </row>
    <row r="51" spans="1:7" x14ac:dyDescent="0.25">
      <c r="A51" s="10">
        <v>44045</v>
      </c>
      <c r="B51" s="10">
        <f>GBPCAD10080[[#This Row],[date_start]]+5</f>
        <v>44050</v>
      </c>
      <c r="C51">
        <v>417080</v>
      </c>
      <c r="D51" s="11">
        <v>1.75244</v>
      </c>
      <c r="E51" s="11">
        <v>1.75902</v>
      </c>
      <c r="F51" s="11">
        <v>1.73491</v>
      </c>
      <c r="G51" s="11">
        <v>1.7471300000000001</v>
      </c>
    </row>
    <row r="52" spans="1:7" x14ac:dyDescent="0.25">
      <c r="A52" s="10">
        <v>44038</v>
      </c>
      <c r="B52" s="10">
        <f>GBPCAD10080[[#This Row],[date_start]]+5</f>
        <v>44043</v>
      </c>
      <c r="C52">
        <v>433663</v>
      </c>
      <c r="D52" s="11">
        <v>1.71696</v>
      </c>
      <c r="E52" s="11">
        <v>1.76746</v>
      </c>
      <c r="F52" s="11">
        <v>1.71472</v>
      </c>
      <c r="G52" s="11">
        <v>1.7550300000000001</v>
      </c>
    </row>
    <row r="53" spans="1:7" x14ac:dyDescent="0.25">
      <c r="A53" s="10">
        <v>44031</v>
      </c>
      <c r="B53" s="10">
        <f>GBPCAD10080[[#This Row],[date_start]]+5</f>
        <v>44036</v>
      </c>
      <c r="C53">
        <v>349909</v>
      </c>
      <c r="D53" s="11">
        <v>1.7027600000000001</v>
      </c>
      <c r="E53" s="11">
        <v>1.718</v>
      </c>
      <c r="F53" s="11">
        <v>1.6978599999999999</v>
      </c>
      <c r="G53" s="11">
        <v>1.7162299999999999</v>
      </c>
    </row>
    <row r="54" spans="1:7" x14ac:dyDescent="0.25">
      <c r="A54" s="10">
        <v>44024</v>
      </c>
      <c r="B54" s="10">
        <f>GBPCAD10080[[#This Row],[date_start]]+5</f>
        <v>44029</v>
      </c>
      <c r="C54">
        <v>349186</v>
      </c>
      <c r="D54" s="11">
        <v>1.71393</v>
      </c>
      <c r="E54" s="11">
        <v>1.7179599999999999</v>
      </c>
      <c r="F54" s="11">
        <v>1.6939900000000001</v>
      </c>
      <c r="G54" s="11">
        <v>1.7067699999999999</v>
      </c>
    </row>
    <row r="55" spans="1:7" x14ac:dyDescent="0.25">
      <c r="A55" s="10">
        <v>44017</v>
      </c>
      <c r="B55" s="10">
        <f>GBPCAD10080[[#This Row],[date_start]]+5</f>
        <v>44022</v>
      </c>
      <c r="C55">
        <v>354456</v>
      </c>
      <c r="D55" s="11">
        <v>1.6899500000000001</v>
      </c>
      <c r="E55" s="11">
        <v>1.7206600000000001</v>
      </c>
      <c r="F55" s="11">
        <v>1.6882600000000001</v>
      </c>
      <c r="G55" s="11">
        <v>1.71583</v>
      </c>
    </row>
    <row r="56" spans="1:7" x14ac:dyDescent="0.25">
      <c r="A56" s="10">
        <v>44010</v>
      </c>
      <c r="B56" s="10">
        <f>GBPCAD10080[[#This Row],[date_start]]+5</f>
        <v>44015</v>
      </c>
      <c r="C56">
        <v>339267</v>
      </c>
      <c r="D56" s="11">
        <v>1.6867099999999999</v>
      </c>
      <c r="E56" s="11">
        <v>1.7024300000000001</v>
      </c>
      <c r="F56" s="11">
        <v>1.677</v>
      </c>
      <c r="G56" s="11">
        <v>1.68954</v>
      </c>
    </row>
    <row r="57" spans="1:7" x14ac:dyDescent="0.25">
      <c r="A57" s="10">
        <v>44003</v>
      </c>
      <c r="B57" s="10">
        <f>GBPCAD10080[[#This Row],[date_start]]+5</f>
        <v>44008</v>
      </c>
      <c r="C57">
        <v>396124</v>
      </c>
      <c r="D57" s="11">
        <v>1.6799900000000001</v>
      </c>
      <c r="E57" s="11">
        <v>1.70051</v>
      </c>
      <c r="F57" s="11">
        <v>1.67916</v>
      </c>
      <c r="G57" s="11">
        <v>1.6887300000000001</v>
      </c>
    </row>
    <row r="58" spans="1:7" x14ac:dyDescent="0.25">
      <c r="A58" s="10">
        <v>43996</v>
      </c>
      <c r="B58" s="10">
        <f>GBPCAD10080[[#This Row],[date_start]]+5</f>
        <v>44001</v>
      </c>
      <c r="C58">
        <v>488827</v>
      </c>
      <c r="D58" s="11">
        <v>1.7007699999999999</v>
      </c>
      <c r="E58" s="11">
        <v>1.7175</v>
      </c>
      <c r="F58" s="11">
        <v>1.6749799999999999</v>
      </c>
      <c r="G58" s="11">
        <v>1.6799900000000001</v>
      </c>
    </row>
    <row r="59" spans="1:7" x14ac:dyDescent="0.25">
      <c r="A59" s="10">
        <v>43989</v>
      </c>
      <c r="B59" s="10">
        <f>GBPCAD10080[[#This Row],[date_start]]+5</f>
        <v>43994</v>
      </c>
      <c r="C59">
        <v>498792</v>
      </c>
      <c r="D59" s="11">
        <v>1.6997800000000001</v>
      </c>
      <c r="E59" s="11">
        <v>1.71756</v>
      </c>
      <c r="F59" s="11">
        <v>1.6923999999999999</v>
      </c>
      <c r="G59" s="11">
        <v>1.70442</v>
      </c>
    </row>
    <row r="60" spans="1:7" x14ac:dyDescent="0.25">
      <c r="A60" s="10">
        <v>43982</v>
      </c>
      <c r="B60" s="10">
        <f>GBPCAD10080[[#This Row],[date_start]]+5</f>
        <v>43987</v>
      </c>
      <c r="C60">
        <v>440530</v>
      </c>
      <c r="D60" s="11">
        <v>1.69743</v>
      </c>
      <c r="E60" s="11">
        <v>1.70845</v>
      </c>
      <c r="F60" s="11">
        <v>1.6878299999999999</v>
      </c>
      <c r="G60" s="11">
        <v>1.7005300000000001</v>
      </c>
    </row>
    <row r="61" spans="1:7" x14ac:dyDescent="0.25">
      <c r="A61" s="10">
        <v>43975</v>
      </c>
      <c r="B61" s="10">
        <f>GBPCAD10080[[#This Row],[date_start]]+5</f>
        <v>43980</v>
      </c>
      <c r="C61">
        <v>396764</v>
      </c>
      <c r="D61" s="11">
        <v>1.7029399999999999</v>
      </c>
      <c r="E61" s="11">
        <v>1.71191</v>
      </c>
      <c r="F61" s="11">
        <v>1.6843699999999999</v>
      </c>
      <c r="G61" s="11">
        <v>1.6995899999999999</v>
      </c>
    </row>
    <row r="62" spans="1:7" x14ac:dyDescent="0.25">
      <c r="A62" s="10">
        <v>43968</v>
      </c>
      <c r="B62" s="10">
        <f>GBPCAD10080[[#This Row],[date_start]]+5</f>
        <v>43973</v>
      </c>
      <c r="C62">
        <v>329094</v>
      </c>
      <c r="D62" s="11">
        <v>1.7047000000000001</v>
      </c>
      <c r="E62" s="11">
        <v>1.7121900000000001</v>
      </c>
      <c r="F62" s="11">
        <v>1.6970099999999999</v>
      </c>
      <c r="G62" s="11">
        <v>1.7035400000000001</v>
      </c>
    </row>
    <row r="63" spans="1:7" x14ac:dyDescent="0.25">
      <c r="A63" s="10">
        <v>43961</v>
      </c>
      <c r="B63" s="10">
        <f>GBPCAD10080[[#This Row],[date_start]]+5</f>
        <v>43966</v>
      </c>
      <c r="C63">
        <v>360396</v>
      </c>
      <c r="D63" s="11">
        <v>1.7276899999999999</v>
      </c>
      <c r="E63" s="11">
        <v>1.73292</v>
      </c>
      <c r="F63" s="11">
        <v>1.7051000000000001</v>
      </c>
      <c r="G63" s="11">
        <v>1.7073400000000001</v>
      </c>
    </row>
    <row r="64" spans="1:7" x14ac:dyDescent="0.25">
      <c r="A64" s="10">
        <v>43954</v>
      </c>
      <c r="B64" s="10">
        <f>GBPCAD10080[[#This Row],[date_start]]+5</f>
        <v>43959</v>
      </c>
      <c r="C64">
        <v>323613</v>
      </c>
      <c r="D64" s="11">
        <v>1.7576000000000001</v>
      </c>
      <c r="E64" s="11">
        <v>1.7622599999999999</v>
      </c>
      <c r="F64" s="11">
        <v>1.7205699999999999</v>
      </c>
      <c r="G64" s="11">
        <v>1.72794</v>
      </c>
    </row>
    <row r="65" spans="1:7" x14ac:dyDescent="0.25">
      <c r="A65" s="10">
        <v>43947</v>
      </c>
      <c r="B65" s="10">
        <f>GBPCAD10080[[#This Row],[date_start]]+5</f>
        <v>43952</v>
      </c>
      <c r="C65">
        <v>306348</v>
      </c>
      <c r="D65" s="11">
        <v>1.74125</v>
      </c>
      <c r="E65" s="11">
        <v>1.77041</v>
      </c>
      <c r="F65" s="11">
        <v>1.7259800000000001</v>
      </c>
      <c r="G65" s="11">
        <v>1.75915</v>
      </c>
    </row>
    <row r="66" spans="1:7" x14ac:dyDescent="0.25">
      <c r="A66" s="10">
        <v>43940</v>
      </c>
      <c r="B66" s="10">
        <f>GBPCAD10080[[#This Row],[date_start]]+5</f>
        <v>43945</v>
      </c>
      <c r="C66">
        <v>388572</v>
      </c>
      <c r="D66" s="11">
        <v>1.75101</v>
      </c>
      <c r="E66" s="11">
        <v>1.76264</v>
      </c>
      <c r="F66" s="11">
        <v>1.73312</v>
      </c>
      <c r="G66" s="11">
        <v>1.7425900000000001</v>
      </c>
    </row>
    <row r="67" spans="1:7" x14ac:dyDescent="0.25">
      <c r="A67" s="10">
        <v>43933</v>
      </c>
      <c r="B67" s="10">
        <f>GBPCAD10080[[#This Row],[date_start]]+5</f>
        <v>43938</v>
      </c>
      <c r="C67">
        <v>295978</v>
      </c>
      <c r="D67" s="11">
        <v>1.7335</v>
      </c>
      <c r="E67" s="11">
        <v>1.7697000000000001</v>
      </c>
      <c r="F67" s="11">
        <v>1.73326</v>
      </c>
      <c r="G67" s="11">
        <v>1.7516099999999999</v>
      </c>
    </row>
    <row r="68" spans="1:7" x14ac:dyDescent="0.25">
      <c r="A68" s="10">
        <v>43926</v>
      </c>
      <c r="B68" s="10">
        <f>GBPCAD10080[[#This Row],[date_start]]+5</f>
        <v>43931</v>
      </c>
      <c r="C68">
        <v>325949</v>
      </c>
      <c r="D68" s="11">
        <v>1.73882</v>
      </c>
      <c r="E68" s="11">
        <v>1.7480100000000001</v>
      </c>
      <c r="F68" s="11">
        <v>1.71753</v>
      </c>
      <c r="G68" s="11">
        <v>1.7339</v>
      </c>
    </row>
    <row r="69" spans="1:7" x14ac:dyDescent="0.25">
      <c r="A69" s="10">
        <v>43919</v>
      </c>
      <c r="B69" s="10">
        <f>GBPCAD10080[[#This Row],[date_start]]+5</f>
        <v>43924</v>
      </c>
      <c r="C69">
        <v>521161</v>
      </c>
      <c r="D69" s="11">
        <v>1.74074</v>
      </c>
      <c r="E69" s="11">
        <v>1.7794700000000001</v>
      </c>
      <c r="F69" s="11">
        <v>1.7263500000000001</v>
      </c>
      <c r="G69" s="11">
        <v>1.74237</v>
      </c>
    </row>
    <row r="70" spans="1:7" x14ac:dyDescent="0.25">
      <c r="A70" s="10">
        <v>43912</v>
      </c>
      <c r="B70" s="10">
        <f>GBPCAD10080[[#This Row],[date_start]]+5</f>
        <v>43917</v>
      </c>
      <c r="C70">
        <v>775912</v>
      </c>
      <c r="D70" s="11">
        <v>1.6757899999999999</v>
      </c>
      <c r="E70" s="11">
        <v>1.7484500000000001</v>
      </c>
      <c r="F70" s="11">
        <v>1.6606099999999999</v>
      </c>
      <c r="G70" s="11">
        <v>1.74536</v>
      </c>
    </row>
    <row r="71" spans="1:7" x14ac:dyDescent="0.25">
      <c r="A71" s="10">
        <v>43905</v>
      </c>
      <c r="B71" s="10">
        <f>GBPCAD10080[[#This Row],[date_start]]+5</f>
        <v>43910</v>
      </c>
      <c r="C71">
        <v>827384</v>
      </c>
      <c r="D71" s="11">
        <v>1.7053400000000001</v>
      </c>
      <c r="E71" s="11">
        <v>1.7261500000000001</v>
      </c>
      <c r="F71" s="11">
        <v>1.6534</v>
      </c>
      <c r="G71" s="11">
        <v>1.6623399999999999</v>
      </c>
    </row>
    <row r="72" spans="1:7" x14ac:dyDescent="0.25">
      <c r="A72" s="10">
        <v>43898</v>
      </c>
      <c r="B72" s="10">
        <f>GBPCAD10080[[#This Row],[date_start]]+5</f>
        <v>43903</v>
      </c>
      <c r="C72">
        <v>1042790</v>
      </c>
      <c r="D72" s="11">
        <v>1.7763800000000001</v>
      </c>
      <c r="E72" s="11">
        <v>1.8049299999999999</v>
      </c>
      <c r="F72" s="11">
        <v>1.69265</v>
      </c>
      <c r="G72" s="11">
        <v>1.6957</v>
      </c>
    </row>
    <row r="73" spans="1:7" x14ac:dyDescent="0.25">
      <c r="A73" s="10">
        <v>43891</v>
      </c>
      <c r="B73" s="10">
        <f>GBPCAD10080[[#This Row],[date_start]]+5</f>
        <v>43896</v>
      </c>
      <c r="C73">
        <v>428143</v>
      </c>
      <c r="D73" s="11">
        <v>1.71862</v>
      </c>
      <c r="E73" s="11">
        <v>1.7526200000000001</v>
      </c>
      <c r="F73" s="11">
        <v>1.6969799999999999</v>
      </c>
      <c r="G73" s="11">
        <v>1.75085</v>
      </c>
    </row>
    <row r="74" spans="1:7" x14ac:dyDescent="0.25">
      <c r="A74" s="10">
        <v>43884</v>
      </c>
      <c r="B74" s="10">
        <f>GBPCAD10080[[#This Row],[date_start]]+5</f>
        <v>43889</v>
      </c>
      <c r="C74">
        <v>382261</v>
      </c>
      <c r="D74" s="11">
        <v>1.71479</v>
      </c>
      <c r="E74" s="11">
        <v>1.7375799999999999</v>
      </c>
      <c r="F74" s="11">
        <v>1.7092700000000001</v>
      </c>
      <c r="G74" s="11">
        <v>1.71749</v>
      </c>
    </row>
    <row r="75" spans="1:7" x14ac:dyDescent="0.25">
      <c r="A75" s="10">
        <v>43877</v>
      </c>
      <c r="B75" s="10">
        <f>GBPCAD10080[[#This Row],[date_start]]+5</f>
        <v>43882</v>
      </c>
      <c r="C75">
        <v>235249</v>
      </c>
      <c r="D75" s="11">
        <v>1.72705</v>
      </c>
      <c r="E75" s="11">
        <v>1.73047</v>
      </c>
      <c r="F75" s="11">
        <v>1.70194</v>
      </c>
      <c r="G75" s="11">
        <v>1.7132499999999999</v>
      </c>
    </row>
    <row r="76" spans="1:7" x14ac:dyDescent="0.25">
      <c r="A76" s="10">
        <v>43870</v>
      </c>
      <c r="B76" s="10">
        <f>GBPCAD10080[[#This Row],[date_start]]+5</f>
        <v>43875</v>
      </c>
      <c r="C76">
        <v>215637</v>
      </c>
      <c r="D76" s="11">
        <v>1.7139</v>
      </c>
      <c r="E76" s="11">
        <v>1.7322900000000001</v>
      </c>
      <c r="F76" s="11">
        <v>1.7112400000000001</v>
      </c>
      <c r="G76" s="11">
        <v>1.72908</v>
      </c>
    </row>
    <row r="77" spans="1:7" x14ac:dyDescent="0.25">
      <c r="A77" s="10">
        <v>43863</v>
      </c>
      <c r="B77" s="10">
        <f>GBPCAD10080[[#This Row],[date_start]]+5</f>
        <v>43868</v>
      </c>
      <c r="C77">
        <v>234528</v>
      </c>
      <c r="D77" s="11">
        <v>1.7434099999999999</v>
      </c>
      <c r="E77" s="11">
        <v>1.7458499999999999</v>
      </c>
      <c r="F77" s="11">
        <v>1.71357</v>
      </c>
      <c r="G77" s="11">
        <v>1.7139899999999999</v>
      </c>
    </row>
    <row r="78" spans="1:7" x14ac:dyDescent="0.25">
      <c r="A78" s="10">
        <v>43856</v>
      </c>
      <c r="B78" s="10">
        <f>GBPCAD10080[[#This Row],[date_start]]+5</f>
        <v>43861</v>
      </c>
      <c r="C78">
        <v>221402</v>
      </c>
      <c r="D78" s="11">
        <v>1.71939</v>
      </c>
      <c r="E78" s="11">
        <v>1.74794</v>
      </c>
      <c r="F78" s="11">
        <v>1.71008</v>
      </c>
      <c r="G78" s="11">
        <v>1.74715</v>
      </c>
    </row>
    <row r="79" spans="1:7" x14ac:dyDescent="0.25">
      <c r="A79" s="10">
        <v>43849</v>
      </c>
      <c r="B79" s="10">
        <f>GBPCAD10080[[#This Row],[date_start]]+5</f>
        <v>43854</v>
      </c>
      <c r="C79">
        <v>204549</v>
      </c>
      <c r="D79" s="11">
        <v>1.69739</v>
      </c>
      <c r="E79" s="11">
        <v>1.73054</v>
      </c>
      <c r="F79" s="11">
        <v>1.694</v>
      </c>
      <c r="G79" s="11">
        <v>1.7182900000000001</v>
      </c>
    </row>
    <row r="80" spans="1:7" x14ac:dyDescent="0.25">
      <c r="A80" s="10">
        <v>43842</v>
      </c>
      <c r="B80" s="10">
        <f>GBPCAD10080[[#This Row],[date_start]]+5</f>
        <v>43847</v>
      </c>
      <c r="C80">
        <v>206712</v>
      </c>
      <c r="D80" s="11">
        <v>1.7013799999999999</v>
      </c>
      <c r="E80" s="11">
        <v>1.7107300000000001</v>
      </c>
      <c r="F80" s="11">
        <v>1.6918200000000001</v>
      </c>
      <c r="G80" s="11">
        <v>1.7002699999999999</v>
      </c>
    </row>
    <row r="81" spans="1:7" x14ac:dyDescent="0.25">
      <c r="A81" s="10">
        <v>43835</v>
      </c>
      <c r="B81" s="10">
        <f>GBPCAD10080[[#This Row],[date_start]]+5</f>
        <v>43840</v>
      </c>
      <c r="C81">
        <v>249869</v>
      </c>
      <c r="D81" s="11">
        <v>1.6983200000000001</v>
      </c>
      <c r="E81" s="11">
        <v>1.7125699999999999</v>
      </c>
      <c r="F81" s="11">
        <v>1.69611</v>
      </c>
      <c r="G81" s="11">
        <v>1.70503</v>
      </c>
    </row>
    <row r="82" spans="1:7" x14ac:dyDescent="0.25">
      <c r="A82" s="10">
        <v>43828</v>
      </c>
      <c r="B82" s="10">
        <f>GBPCAD10080[[#This Row],[date_start]]+5</f>
        <v>43833</v>
      </c>
      <c r="C82">
        <v>171977</v>
      </c>
      <c r="D82" s="11">
        <v>1.7086399999999999</v>
      </c>
      <c r="E82" s="11">
        <v>1.7221599999999999</v>
      </c>
      <c r="F82" s="11">
        <v>1.6961599999999999</v>
      </c>
      <c r="G82" s="11">
        <v>1.6997</v>
      </c>
    </row>
    <row r="83" spans="1:7" x14ac:dyDescent="0.25">
      <c r="A83" s="10">
        <v>43821</v>
      </c>
      <c r="B83" s="10">
        <f>GBPCAD10080[[#This Row],[date_start]]+5</f>
        <v>43826</v>
      </c>
      <c r="C83">
        <v>118752</v>
      </c>
      <c r="D83" s="11">
        <v>1.7071400000000001</v>
      </c>
      <c r="E83" s="11">
        <v>1.7163999999999999</v>
      </c>
      <c r="F83" s="11">
        <v>1.69807</v>
      </c>
      <c r="G83" s="11">
        <v>1.7113400000000001</v>
      </c>
    </row>
    <row r="84" spans="1:7" x14ac:dyDescent="0.25">
      <c r="A84" s="10">
        <v>43814</v>
      </c>
      <c r="B84" s="10">
        <f>GBPCAD10080[[#This Row],[date_start]]+5</f>
        <v>43819</v>
      </c>
      <c r="C84">
        <v>276616</v>
      </c>
      <c r="D84" s="11">
        <v>1.7565999999999999</v>
      </c>
      <c r="E84" s="11">
        <v>1.76502</v>
      </c>
      <c r="F84" s="11">
        <v>1.7054100000000001</v>
      </c>
      <c r="G84" s="11">
        <v>1.7095499999999999</v>
      </c>
    </row>
    <row r="85" spans="1:7" x14ac:dyDescent="0.25">
      <c r="A85" s="10">
        <v>43807</v>
      </c>
      <c r="B85" s="10">
        <f>GBPCAD10080[[#This Row],[date_start]]+5</f>
        <v>43812</v>
      </c>
      <c r="C85">
        <v>253447</v>
      </c>
      <c r="D85" s="11">
        <v>1.74051</v>
      </c>
      <c r="E85" s="11">
        <v>1.7773000000000001</v>
      </c>
      <c r="F85" s="11">
        <v>1.72095</v>
      </c>
      <c r="G85" s="11">
        <v>1.75634</v>
      </c>
    </row>
    <row r="86" spans="1:7" x14ac:dyDescent="0.25">
      <c r="A86" s="10">
        <v>43800</v>
      </c>
      <c r="B86" s="10">
        <f>GBPCAD10080[[#This Row],[date_start]]+5</f>
        <v>43805</v>
      </c>
      <c r="C86">
        <v>200137</v>
      </c>
      <c r="D86" s="11">
        <v>1.71319</v>
      </c>
      <c r="E86" s="11">
        <v>1.74271</v>
      </c>
      <c r="F86" s="11">
        <v>1.7128399999999999</v>
      </c>
      <c r="G86" s="11">
        <v>1.74089</v>
      </c>
    </row>
    <row r="87" spans="1:7" x14ac:dyDescent="0.25">
      <c r="A87" s="10">
        <v>43793</v>
      </c>
      <c r="B87" s="10">
        <f>GBPCAD10080[[#This Row],[date_start]]+5</f>
        <v>43798</v>
      </c>
      <c r="C87">
        <v>188763</v>
      </c>
      <c r="D87" s="11">
        <v>1.70861</v>
      </c>
      <c r="E87" s="11">
        <v>1.72122</v>
      </c>
      <c r="F87" s="11">
        <v>1.70221</v>
      </c>
      <c r="G87" s="11">
        <v>1.71502</v>
      </c>
    </row>
    <row r="88" spans="1:7" x14ac:dyDescent="0.25">
      <c r="A88" s="10">
        <v>43786</v>
      </c>
      <c r="B88" s="10">
        <f>GBPCAD10080[[#This Row],[date_start]]+5</f>
        <v>43791</v>
      </c>
      <c r="C88">
        <v>205287</v>
      </c>
      <c r="D88" s="11">
        <v>1.7083900000000001</v>
      </c>
      <c r="E88" s="11">
        <v>1.7268699999999999</v>
      </c>
      <c r="F88" s="11">
        <v>1.70364</v>
      </c>
      <c r="G88" s="11">
        <v>1.70584</v>
      </c>
    </row>
    <row r="89" spans="1:7" x14ac:dyDescent="0.25">
      <c r="A89" s="10">
        <v>43779</v>
      </c>
      <c r="B89" s="10">
        <f>GBPCAD10080[[#This Row],[date_start]]+5</f>
        <v>43784</v>
      </c>
      <c r="C89">
        <v>199520</v>
      </c>
      <c r="D89" s="11">
        <v>1.68947</v>
      </c>
      <c r="E89" s="11">
        <v>1.70936</v>
      </c>
      <c r="F89" s="11">
        <v>1.6893400000000001</v>
      </c>
      <c r="G89" s="11">
        <v>1.7054400000000001</v>
      </c>
    </row>
    <row r="90" spans="1:7" x14ac:dyDescent="0.25">
      <c r="A90" s="10">
        <v>43772</v>
      </c>
      <c r="B90" s="10">
        <f>GBPCAD10080[[#This Row],[date_start]]+5</f>
        <v>43777</v>
      </c>
      <c r="C90">
        <v>204273</v>
      </c>
      <c r="D90" s="11">
        <v>1.69797</v>
      </c>
      <c r="E90" s="11">
        <v>1.70052</v>
      </c>
      <c r="F90" s="11">
        <v>1.6848700000000001</v>
      </c>
      <c r="G90" s="11">
        <v>1.6896199999999999</v>
      </c>
    </row>
    <row r="91" spans="1:7" x14ac:dyDescent="0.25">
      <c r="A91" s="10">
        <v>43765</v>
      </c>
      <c r="B91" s="10">
        <f>GBPCAD10080[[#This Row],[date_start]]+5</f>
        <v>43770</v>
      </c>
      <c r="C91">
        <v>219600</v>
      </c>
      <c r="D91" s="11">
        <v>1.67337</v>
      </c>
      <c r="E91" s="11">
        <v>1.70791</v>
      </c>
      <c r="F91" s="11">
        <v>1.67245</v>
      </c>
      <c r="G91" s="11">
        <v>1.6992400000000001</v>
      </c>
    </row>
    <row r="92" spans="1:7" x14ac:dyDescent="0.25">
      <c r="A92" s="10">
        <v>43758</v>
      </c>
      <c r="B92" s="10">
        <f>GBPCAD10080[[#This Row],[date_start]]+5</f>
        <v>43763</v>
      </c>
      <c r="C92">
        <v>239872</v>
      </c>
      <c r="D92" s="11">
        <v>1.70034</v>
      </c>
      <c r="E92" s="11">
        <v>1.70634</v>
      </c>
      <c r="F92" s="11">
        <v>1.6728400000000001</v>
      </c>
      <c r="G92" s="11">
        <v>1.6757</v>
      </c>
    </row>
    <row r="93" spans="1:7" x14ac:dyDescent="0.25">
      <c r="A93" s="10">
        <v>43751</v>
      </c>
      <c r="B93" s="10">
        <f>GBPCAD10080[[#This Row],[date_start]]+5</f>
        <v>43756</v>
      </c>
      <c r="C93">
        <v>297276</v>
      </c>
      <c r="D93" s="11">
        <v>1.66625</v>
      </c>
      <c r="E93" s="11">
        <v>1.70933</v>
      </c>
      <c r="F93" s="11">
        <v>1.6535899999999999</v>
      </c>
      <c r="G93" s="11">
        <v>1.7023900000000001</v>
      </c>
    </row>
    <row r="94" spans="1:7" x14ac:dyDescent="0.25">
      <c r="A94" s="10">
        <v>43744</v>
      </c>
      <c r="B94" s="10">
        <f>GBPCAD10080[[#This Row],[date_start]]+5</f>
        <v>43749</v>
      </c>
      <c r="C94">
        <v>293194</v>
      </c>
      <c r="D94" s="11">
        <v>1.63883</v>
      </c>
      <c r="E94" s="11">
        <v>1.6817599999999999</v>
      </c>
      <c r="F94" s="11">
        <v>1.6231899999999999</v>
      </c>
      <c r="G94" s="11">
        <v>1.66906</v>
      </c>
    </row>
    <row r="95" spans="1:7" x14ac:dyDescent="0.25">
      <c r="A95" s="10">
        <v>43737</v>
      </c>
      <c r="B95" s="10">
        <f>GBPCAD10080[[#This Row],[date_start]]+5</f>
        <v>43742</v>
      </c>
      <c r="C95">
        <v>263384</v>
      </c>
      <c r="D95" s="11">
        <v>1.6255299999999999</v>
      </c>
      <c r="E95" s="11">
        <v>1.65523</v>
      </c>
      <c r="F95" s="11">
        <v>1.61911</v>
      </c>
      <c r="G95" s="11">
        <v>1.64063</v>
      </c>
    </row>
    <row r="96" spans="1:7" x14ac:dyDescent="0.25">
      <c r="A96" s="10">
        <v>43730</v>
      </c>
      <c r="B96" s="10">
        <f>GBPCAD10080[[#This Row],[date_start]]+5</f>
        <v>43735</v>
      </c>
      <c r="C96">
        <v>231170</v>
      </c>
      <c r="D96" s="11">
        <v>1.6528099999999999</v>
      </c>
      <c r="E96" s="11">
        <v>1.65784</v>
      </c>
      <c r="F96" s="11">
        <v>1.6256600000000001</v>
      </c>
      <c r="G96" s="11">
        <v>1.6264099999999999</v>
      </c>
    </row>
    <row r="97" spans="1:7" x14ac:dyDescent="0.25">
      <c r="A97" s="10">
        <v>43723</v>
      </c>
      <c r="B97" s="10">
        <f>GBPCAD10080[[#This Row],[date_start]]+5</f>
        <v>43728</v>
      </c>
      <c r="C97">
        <v>180701</v>
      </c>
      <c r="D97" s="11">
        <v>1.6599900000000001</v>
      </c>
      <c r="E97" s="11">
        <v>1.6688799999999999</v>
      </c>
      <c r="F97" s="11">
        <v>1.64934</v>
      </c>
      <c r="G97" s="11">
        <v>1.6540699999999999</v>
      </c>
    </row>
    <row r="98" spans="1:7" x14ac:dyDescent="0.25">
      <c r="A98" s="10">
        <v>43716</v>
      </c>
      <c r="B98" s="10">
        <f>GBPCAD10080[[#This Row],[date_start]]+5</f>
        <v>43721</v>
      </c>
      <c r="C98">
        <v>299982</v>
      </c>
      <c r="D98" s="11">
        <v>1.6164400000000001</v>
      </c>
      <c r="E98" s="11">
        <v>1.66086</v>
      </c>
      <c r="F98" s="11">
        <v>1.61046</v>
      </c>
      <c r="G98" s="11">
        <v>1.6599699999999999</v>
      </c>
    </row>
    <row r="99" spans="1:7" x14ac:dyDescent="0.25">
      <c r="A99" s="10">
        <v>43709</v>
      </c>
      <c r="B99" s="10">
        <f>GBPCAD10080[[#This Row],[date_start]]+5</f>
        <v>43714</v>
      </c>
      <c r="C99">
        <v>416023</v>
      </c>
      <c r="D99" s="11">
        <v>1.61602</v>
      </c>
      <c r="E99" s="11">
        <v>1.6332800000000001</v>
      </c>
      <c r="F99" s="11">
        <v>1.5955999999999999</v>
      </c>
      <c r="G99" s="11">
        <v>1.61714</v>
      </c>
    </row>
    <row r="100" spans="1:7" x14ac:dyDescent="0.25">
      <c r="A100" s="10">
        <v>43702</v>
      </c>
      <c r="B100" s="10">
        <f>GBPCAD10080[[#This Row],[date_start]]+5</f>
        <v>43707</v>
      </c>
      <c r="C100">
        <v>484563</v>
      </c>
      <c r="D100" s="11">
        <v>1.6304099999999999</v>
      </c>
      <c r="E100" s="11">
        <v>1.6348400000000001</v>
      </c>
      <c r="F100" s="11">
        <v>1.6128100000000001</v>
      </c>
      <c r="G100" s="11">
        <v>1.61852</v>
      </c>
    </row>
    <row r="101" spans="1:7" x14ac:dyDescent="0.25">
      <c r="A101" s="10">
        <v>43695</v>
      </c>
      <c r="B101" s="10">
        <f>GBPCAD10080[[#This Row],[date_start]]+5</f>
        <v>43700</v>
      </c>
      <c r="C101">
        <v>534933</v>
      </c>
      <c r="D101" s="11">
        <v>1.61113</v>
      </c>
      <c r="E101" s="11">
        <v>1.6356299999999999</v>
      </c>
      <c r="F101" s="11">
        <v>1.6043799999999999</v>
      </c>
      <c r="G101" s="11">
        <v>1.63144</v>
      </c>
    </row>
    <row r="102" spans="1:7" x14ac:dyDescent="0.25">
      <c r="A102" s="10">
        <v>43688</v>
      </c>
      <c r="B102" s="10">
        <f>GBPCAD10080[[#This Row],[date_start]]+5</f>
        <v>43693</v>
      </c>
      <c r="C102">
        <v>695301</v>
      </c>
      <c r="D102" s="11">
        <v>1.58971</v>
      </c>
      <c r="E102" s="11">
        <v>1.6192800000000001</v>
      </c>
      <c r="F102" s="11">
        <v>1.58819</v>
      </c>
      <c r="G102" s="11">
        <v>1.6115200000000001</v>
      </c>
    </row>
    <row r="103" spans="1:7" x14ac:dyDescent="0.25">
      <c r="A103" s="10">
        <v>43681</v>
      </c>
      <c r="B103" s="10">
        <f>GBPCAD10080[[#This Row],[date_start]]+5</f>
        <v>43686</v>
      </c>
      <c r="C103">
        <v>589469</v>
      </c>
      <c r="D103" s="11">
        <v>1.60012</v>
      </c>
      <c r="E103" s="11">
        <v>1.6228899999999999</v>
      </c>
      <c r="F103" s="11">
        <v>1.58744</v>
      </c>
      <c r="G103" s="11">
        <v>1.5883700000000001</v>
      </c>
    </row>
    <row r="104" spans="1:7" x14ac:dyDescent="0.25">
      <c r="A104" s="10">
        <v>43674</v>
      </c>
      <c r="B104" s="10">
        <f>GBPCAD10080[[#This Row],[date_start]]+5</f>
        <v>43679</v>
      </c>
      <c r="C104">
        <v>457825</v>
      </c>
      <c r="D104" s="11">
        <v>1.6286799999999999</v>
      </c>
      <c r="E104" s="11">
        <v>1.6304700000000001</v>
      </c>
      <c r="F104" s="11">
        <v>1.59585</v>
      </c>
      <c r="G104" s="11">
        <v>1.6052</v>
      </c>
    </row>
    <row r="105" spans="1:7" x14ac:dyDescent="0.25">
      <c r="A105" s="10">
        <v>43667</v>
      </c>
      <c r="B105" s="10">
        <f>GBPCAD10080[[#This Row],[date_start]]+5</f>
        <v>43672</v>
      </c>
      <c r="C105">
        <v>365148</v>
      </c>
      <c r="D105" s="11">
        <v>1.6288499999999999</v>
      </c>
      <c r="E105" s="11">
        <v>1.64412</v>
      </c>
      <c r="F105" s="11">
        <v>1.6255500000000001</v>
      </c>
      <c r="G105" s="11">
        <v>1.6300600000000001</v>
      </c>
    </row>
    <row r="106" spans="1:7" x14ac:dyDescent="0.25">
      <c r="A106" s="10">
        <v>43660</v>
      </c>
      <c r="B106" s="10">
        <f>GBPCAD10080[[#This Row],[date_start]]+5</f>
        <v>43665</v>
      </c>
      <c r="C106">
        <v>345985</v>
      </c>
      <c r="D106" s="11">
        <v>1.63374</v>
      </c>
      <c r="E106" s="11">
        <v>1.6409400000000001</v>
      </c>
      <c r="F106" s="11">
        <v>1.6145</v>
      </c>
      <c r="G106" s="11">
        <v>1.63178</v>
      </c>
    </row>
    <row r="107" spans="1:7" x14ac:dyDescent="0.25">
      <c r="A107" s="10">
        <v>43653</v>
      </c>
      <c r="B107" s="10">
        <f>GBPCAD10080[[#This Row],[date_start]]+5</f>
        <v>43658</v>
      </c>
      <c r="C107">
        <v>338500</v>
      </c>
      <c r="D107" s="11">
        <v>1.63514</v>
      </c>
      <c r="E107" s="11">
        <v>1.6425099999999999</v>
      </c>
      <c r="F107" s="11">
        <v>1.63164</v>
      </c>
      <c r="G107" s="11">
        <v>1.6383000000000001</v>
      </c>
    </row>
    <row r="108" spans="1:7" x14ac:dyDescent="0.25">
      <c r="A108" s="10">
        <v>43646</v>
      </c>
      <c r="B108" s="10">
        <f>GBPCAD10080[[#This Row],[date_start]]+5</f>
        <v>43651</v>
      </c>
      <c r="C108">
        <v>585553</v>
      </c>
      <c r="D108" s="11">
        <v>1.6612499999999999</v>
      </c>
      <c r="E108" s="11">
        <v>1.6640999999999999</v>
      </c>
      <c r="F108" s="11">
        <v>1.63653</v>
      </c>
      <c r="G108" s="11">
        <v>1.63707</v>
      </c>
    </row>
    <row r="109" spans="1:7" x14ac:dyDescent="0.25">
      <c r="A109" s="10">
        <v>43639</v>
      </c>
      <c r="B109" s="10">
        <f>GBPCAD10080[[#This Row],[date_start]]+5</f>
        <v>43644</v>
      </c>
      <c r="C109">
        <v>729921</v>
      </c>
      <c r="D109" s="11">
        <v>1.6821299999999999</v>
      </c>
      <c r="E109" s="11">
        <v>1.6856899999999999</v>
      </c>
      <c r="F109" s="11">
        <v>1.65741</v>
      </c>
      <c r="G109" s="11">
        <v>1.66167</v>
      </c>
    </row>
    <row r="110" spans="1:7" x14ac:dyDescent="0.25">
      <c r="A110" s="10">
        <v>43632</v>
      </c>
      <c r="B110" s="10">
        <f>GBPCAD10080[[#This Row],[date_start]]+5</f>
        <v>43637</v>
      </c>
      <c r="C110">
        <v>804471</v>
      </c>
      <c r="D110" s="11">
        <v>1.6863900000000001</v>
      </c>
      <c r="E110" s="11">
        <v>1.6903300000000001</v>
      </c>
      <c r="F110" s="11">
        <v>1.6673500000000001</v>
      </c>
      <c r="G110" s="11">
        <v>1.6851700000000001</v>
      </c>
    </row>
    <row r="111" spans="1:7" x14ac:dyDescent="0.25">
      <c r="A111" s="10">
        <v>43625</v>
      </c>
      <c r="B111" s="10">
        <f>GBPCAD10080[[#This Row],[date_start]]+5</f>
        <v>43630</v>
      </c>
      <c r="C111">
        <v>714671</v>
      </c>
      <c r="D111" s="11">
        <v>1.68462</v>
      </c>
      <c r="E111" s="11">
        <v>1.6962299999999999</v>
      </c>
      <c r="F111" s="11">
        <v>1.67936</v>
      </c>
      <c r="G111" s="11">
        <v>1.68814</v>
      </c>
    </row>
    <row r="112" spans="1:7" x14ac:dyDescent="0.25">
      <c r="A112" s="10">
        <v>43618</v>
      </c>
      <c r="B112" s="10">
        <f>GBPCAD10080[[#This Row],[date_start]]+5</f>
        <v>43623</v>
      </c>
      <c r="C112">
        <v>755473</v>
      </c>
      <c r="D112" s="11">
        <v>1.70703</v>
      </c>
      <c r="E112" s="11">
        <v>1.7112499999999999</v>
      </c>
      <c r="F112" s="11">
        <v>1.68936</v>
      </c>
      <c r="G112" s="11">
        <v>1.6898599999999999</v>
      </c>
    </row>
    <row r="113" spans="1:7" x14ac:dyDescent="0.25">
      <c r="A113" s="10">
        <v>43611</v>
      </c>
      <c r="B113" s="10">
        <f>GBPCAD10080[[#This Row],[date_start]]+5</f>
        <v>43616</v>
      </c>
      <c r="C113">
        <v>649820</v>
      </c>
      <c r="D113" s="11">
        <v>1.7097199999999999</v>
      </c>
      <c r="E113" s="11">
        <v>1.7134400000000001</v>
      </c>
      <c r="F113" s="11">
        <v>1.6981299999999999</v>
      </c>
      <c r="G113" s="11">
        <v>1.70713</v>
      </c>
    </row>
    <row r="114" spans="1:7" x14ac:dyDescent="0.25">
      <c r="A114" s="10">
        <v>43604</v>
      </c>
      <c r="B114" s="10">
        <f>GBPCAD10080[[#This Row],[date_start]]+5</f>
        <v>43609</v>
      </c>
      <c r="C114">
        <v>643962</v>
      </c>
      <c r="D114" s="11">
        <v>1.7110399999999999</v>
      </c>
      <c r="E114" s="11">
        <v>1.7180800000000001</v>
      </c>
      <c r="F114" s="11">
        <v>1.69017</v>
      </c>
      <c r="G114" s="11">
        <v>1.7083900000000001</v>
      </c>
    </row>
    <row r="115" spans="1:7" x14ac:dyDescent="0.25">
      <c r="A115" s="10">
        <v>43597</v>
      </c>
      <c r="B115" s="10">
        <f>GBPCAD10080[[#This Row],[date_start]]+5</f>
        <v>43602</v>
      </c>
      <c r="C115">
        <v>638049</v>
      </c>
      <c r="D115" s="11">
        <v>1.7435499999999999</v>
      </c>
      <c r="E115" s="11">
        <v>1.7518400000000001</v>
      </c>
      <c r="F115" s="11">
        <v>1.7099599999999999</v>
      </c>
      <c r="G115" s="11">
        <v>1.7120500000000001</v>
      </c>
    </row>
    <row r="116" spans="1:7" x14ac:dyDescent="0.25">
      <c r="A116" s="10">
        <v>43590</v>
      </c>
      <c r="B116" s="10">
        <f>GBPCAD10080[[#This Row],[date_start]]+5</f>
        <v>43595</v>
      </c>
      <c r="C116">
        <v>742483</v>
      </c>
      <c r="D116" s="11">
        <v>1.76837</v>
      </c>
      <c r="E116" s="11">
        <v>1.7727200000000001</v>
      </c>
      <c r="F116" s="11">
        <v>1.7426299999999999</v>
      </c>
      <c r="G116" s="11">
        <v>1.7441500000000001</v>
      </c>
    </row>
    <row r="117" spans="1:7" x14ac:dyDescent="0.25">
      <c r="A117" s="10">
        <v>43583</v>
      </c>
      <c r="B117" s="10">
        <f>GBPCAD10080[[#This Row],[date_start]]+5</f>
        <v>43588</v>
      </c>
      <c r="C117">
        <v>609712</v>
      </c>
      <c r="D117" s="11">
        <v>1.7375</v>
      </c>
      <c r="E117" s="11">
        <v>1.7688699999999999</v>
      </c>
      <c r="F117" s="11">
        <v>1.73621</v>
      </c>
      <c r="G117" s="11">
        <v>1.76797</v>
      </c>
    </row>
    <row r="118" spans="1:7" x14ac:dyDescent="0.25">
      <c r="A118" s="10">
        <v>43576</v>
      </c>
      <c r="B118" s="10">
        <f>GBPCAD10080[[#This Row],[date_start]]+5</f>
        <v>43581</v>
      </c>
      <c r="C118">
        <v>448083</v>
      </c>
      <c r="D118" s="11">
        <v>1.7382</v>
      </c>
      <c r="E118" s="11">
        <v>1.75065</v>
      </c>
      <c r="F118" s="11">
        <v>1.73122</v>
      </c>
      <c r="G118" s="11">
        <v>1.73759</v>
      </c>
    </row>
    <row r="119" spans="1:7" x14ac:dyDescent="0.25">
      <c r="A119" s="10">
        <v>43569</v>
      </c>
      <c r="B119" s="10">
        <f>GBPCAD10080[[#This Row],[date_start]]+5</f>
        <v>43574</v>
      </c>
      <c r="C119">
        <v>510115</v>
      </c>
      <c r="D119" s="11">
        <v>1.74183</v>
      </c>
      <c r="E119" s="11">
        <v>1.75484</v>
      </c>
      <c r="F119" s="11">
        <v>1.7313400000000001</v>
      </c>
      <c r="G119" s="11">
        <v>1.7378899999999999</v>
      </c>
    </row>
    <row r="120" spans="1:7" x14ac:dyDescent="0.25">
      <c r="A120" s="10">
        <v>43562</v>
      </c>
      <c r="B120" s="10">
        <f>GBPCAD10080[[#This Row],[date_start]]+5</f>
        <v>43567</v>
      </c>
      <c r="C120">
        <v>463503</v>
      </c>
      <c r="D120" s="11">
        <v>1.74498</v>
      </c>
      <c r="E120" s="11">
        <v>1.7519400000000001</v>
      </c>
      <c r="F120" s="11">
        <v>1.7336100000000001</v>
      </c>
      <c r="G120" s="11">
        <v>1.7414499999999999</v>
      </c>
    </row>
    <row r="121" spans="1:7" x14ac:dyDescent="0.25">
      <c r="A121" s="10">
        <v>43555</v>
      </c>
      <c r="B121" s="10">
        <f>GBPCAD10080[[#This Row],[date_start]]+5</f>
        <v>43560</v>
      </c>
      <c r="C121">
        <v>564456</v>
      </c>
      <c r="D121" s="11">
        <v>1.74017</v>
      </c>
      <c r="E121" s="11">
        <v>1.76149</v>
      </c>
      <c r="F121" s="11">
        <v>1.73265</v>
      </c>
      <c r="G121" s="11">
        <v>1.74356</v>
      </c>
    </row>
    <row r="122" spans="1:7" x14ac:dyDescent="0.25">
      <c r="A122" s="10">
        <v>43548</v>
      </c>
      <c r="B122" s="10">
        <f>GBPCAD10080[[#This Row],[date_start]]+5</f>
        <v>43553</v>
      </c>
      <c r="C122">
        <v>624010</v>
      </c>
      <c r="D122" s="11">
        <v>1.7729999999999999</v>
      </c>
      <c r="E122" s="11">
        <v>1.77904</v>
      </c>
      <c r="F122" s="11">
        <v>1.7341299999999999</v>
      </c>
      <c r="G122" s="11">
        <v>1.73922</v>
      </c>
    </row>
    <row r="123" spans="1:7" x14ac:dyDescent="0.25">
      <c r="A123" s="10">
        <v>43541</v>
      </c>
      <c r="B123" s="10">
        <f>GBPCAD10080[[#This Row],[date_start]]+5</f>
        <v>43546</v>
      </c>
      <c r="C123">
        <v>644652</v>
      </c>
      <c r="D123" s="11">
        <v>1.7729999999999999</v>
      </c>
      <c r="E123" s="11">
        <v>1.7745299999999999</v>
      </c>
      <c r="F123" s="11">
        <v>1.7419</v>
      </c>
      <c r="G123" s="11">
        <v>1.7734000000000001</v>
      </c>
    </row>
    <row r="124" spans="1:7" x14ac:dyDescent="0.25">
      <c r="A124" s="10">
        <v>43534</v>
      </c>
      <c r="B124" s="10">
        <f>GBPCAD10080[[#This Row],[date_start]]+5</f>
        <v>43539</v>
      </c>
      <c r="C124">
        <v>657513</v>
      </c>
      <c r="D124" s="11">
        <v>1.74196</v>
      </c>
      <c r="E124" s="11">
        <v>1.77945</v>
      </c>
      <c r="F124" s="11">
        <v>1.73881</v>
      </c>
      <c r="G124" s="11">
        <v>1.77285</v>
      </c>
    </row>
    <row r="125" spans="1:7" x14ac:dyDescent="0.25">
      <c r="A125" s="10">
        <v>43527</v>
      </c>
      <c r="B125" s="10">
        <f>GBPCAD10080[[#This Row],[date_start]]+5</f>
        <v>43532</v>
      </c>
      <c r="C125">
        <v>607262</v>
      </c>
      <c r="D125" s="11">
        <v>1.7583800000000001</v>
      </c>
      <c r="E125" s="11">
        <v>1.7722</v>
      </c>
      <c r="F125" s="11">
        <v>1.74213</v>
      </c>
      <c r="G125" s="11">
        <v>1.7462599999999999</v>
      </c>
    </row>
    <row r="126" spans="1:7" x14ac:dyDescent="0.25">
      <c r="A126" s="10">
        <v>43520</v>
      </c>
      <c r="B126" s="10">
        <f>GBPCAD10080[[#This Row],[date_start]]+5</f>
        <v>43525</v>
      </c>
      <c r="C126">
        <v>663282</v>
      </c>
      <c r="D126" s="11">
        <v>1.71635</v>
      </c>
      <c r="E126" s="11">
        <v>1.7581899999999999</v>
      </c>
      <c r="F126" s="11">
        <v>1.7135100000000001</v>
      </c>
      <c r="G126" s="11">
        <v>1.7571000000000001</v>
      </c>
    </row>
    <row r="127" spans="1:7" x14ac:dyDescent="0.25">
      <c r="A127" s="10">
        <v>43513</v>
      </c>
      <c r="B127" s="10">
        <f>GBPCAD10080[[#This Row],[date_start]]+5</f>
        <v>43518</v>
      </c>
      <c r="C127">
        <v>479847</v>
      </c>
      <c r="D127" s="11">
        <v>1.71001</v>
      </c>
      <c r="E127" s="11">
        <v>1.72943</v>
      </c>
      <c r="F127" s="11">
        <v>1.7055199999999999</v>
      </c>
      <c r="G127" s="11">
        <v>1.71458</v>
      </c>
    </row>
    <row r="128" spans="1:7" x14ac:dyDescent="0.25">
      <c r="A128" s="10">
        <v>43506</v>
      </c>
      <c r="B128" s="10">
        <f>GBPCAD10080[[#This Row],[date_start]]+5</f>
        <v>43511</v>
      </c>
      <c r="C128">
        <v>468066</v>
      </c>
      <c r="D128" s="11">
        <v>1.7151400000000001</v>
      </c>
      <c r="E128" s="11">
        <v>1.71916</v>
      </c>
      <c r="F128" s="11">
        <v>1.6971499999999999</v>
      </c>
      <c r="G128" s="11">
        <v>1.70703</v>
      </c>
    </row>
    <row r="129" spans="1:7" x14ac:dyDescent="0.25">
      <c r="A129" s="10">
        <v>43499</v>
      </c>
      <c r="B129" s="10">
        <f>GBPCAD10080[[#This Row],[date_start]]+5</f>
        <v>43504</v>
      </c>
      <c r="C129">
        <v>474692</v>
      </c>
      <c r="D129" s="11">
        <v>1.71025</v>
      </c>
      <c r="E129" s="11">
        <v>1.7272799999999999</v>
      </c>
      <c r="F129" s="11">
        <v>1.6980200000000001</v>
      </c>
      <c r="G129" s="11">
        <v>1.71733</v>
      </c>
    </row>
    <row r="130" spans="1:7" x14ac:dyDescent="0.25">
      <c r="A130" s="10">
        <v>43492</v>
      </c>
      <c r="B130" s="10">
        <f>GBPCAD10080[[#This Row],[date_start]]+5</f>
        <v>43497</v>
      </c>
      <c r="C130">
        <v>595497</v>
      </c>
      <c r="D130" s="11">
        <v>1.74261</v>
      </c>
      <c r="E130" s="11">
        <v>1.7496100000000001</v>
      </c>
      <c r="F130" s="11">
        <v>1.7082299999999999</v>
      </c>
      <c r="G130" s="11">
        <v>1.7133100000000001</v>
      </c>
    </row>
    <row r="131" spans="1:7" x14ac:dyDescent="0.25">
      <c r="A131" s="10">
        <v>43485</v>
      </c>
      <c r="B131" s="10">
        <f>GBPCAD10080[[#This Row],[date_start]]+5</f>
        <v>43490</v>
      </c>
      <c r="C131">
        <v>566156</v>
      </c>
      <c r="D131" s="11">
        <v>1.7074</v>
      </c>
      <c r="E131" s="11">
        <v>1.7527299999999999</v>
      </c>
      <c r="F131" s="11">
        <v>1.7045699999999999</v>
      </c>
      <c r="G131" s="11">
        <v>1.7444200000000001</v>
      </c>
    </row>
    <row r="132" spans="1:7" x14ac:dyDescent="0.25">
      <c r="A132" s="10">
        <v>43478</v>
      </c>
      <c r="B132" s="10">
        <f>GBPCAD10080[[#This Row],[date_start]]+5</f>
        <v>43483</v>
      </c>
      <c r="C132">
        <v>556603</v>
      </c>
      <c r="D132" s="11">
        <v>1.70343</v>
      </c>
      <c r="E132" s="11">
        <v>1.72723</v>
      </c>
      <c r="F132" s="11">
        <v>1.6835100000000001</v>
      </c>
      <c r="G132" s="11">
        <v>1.7073799999999999</v>
      </c>
    </row>
    <row r="133" spans="1:7" x14ac:dyDescent="0.25">
      <c r="A133" s="10">
        <v>43471</v>
      </c>
      <c r="B133" s="10">
        <f>GBPCAD10080[[#This Row],[date_start]]+5</f>
        <v>43476</v>
      </c>
      <c r="C133">
        <v>518390</v>
      </c>
      <c r="D133" s="11">
        <v>1.7012400000000001</v>
      </c>
      <c r="E133" s="11">
        <v>1.70661</v>
      </c>
      <c r="F133" s="11">
        <v>1.6755899999999999</v>
      </c>
      <c r="G133" s="11">
        <v>1.70211</v>
      </c>
    </row>
    <row r="134" spans="1:7" x14ac:dyDescent="0.25">
      <c r="A134" s="10">
        <v>43464</v>
      </c>
      <c r="B134" s="10">
        <f>GBPCAD10080[[#This Row],[date_start]]+5</f>
        <v>43469</v>
      </c>
      <c r="C134">
        <v>429198</v>
      </c>
      <c r="D134" s="11">
        <v>1.73081</v>
      </c>
      <c r="E134" s="11">
        <v>1.7495099999999999</v>
      </c>
      <c r="F134" s="11">
        <v>1.68977</v>
      </c>
      <c r="G134" s="11">
        <v>1.7012</v>
      </c>
    </row>
    <row r="135" spans="1:7" x14ac:dyDescent="0.25">
      <c r="A135" s="10">
        <v>43457</v>
      </c>
      <c r="B135" s="10">
        <f>GBPCAD10080[[#This Row],[date_start]]+5</f>
        <v>43462</v>
      </c>
      <c r="C135">
        <v>365442</v>
      </c>
      <c r="D135" s="11">
        <v>1.7156400000000001</v>
      </c>
      <c r="E135" s="11">
        <v>1.73454</v>
      </c>
      <c r="F135" s="11">
        <v>1.7132799999999999</v>
      </c>
      <c r="G135" s="11">
        <v>1.73099</v>
      </c>
    </row>
    <row r="136" spans="1:7" x14ac:dyDescent="0.25">
      <c r="A136" s="10">
        <v>43450</v>
      </c>
      <c r="B136" s="10">
        <f>GBPCAD10080[[#This Row],[date_start]]+5</f>
        <v>43455</v>
      </c>
      <c r="C136">
        <v>688892</v>
      </c>
      <c r="D136" s="11">
        <v>1.68567</v>
      </c>
      <c r="E136" s="11">
        <v>1.7210399999999999</v>
      </c>
      <c r="F136" s="11">
        <v>1.679</v>
      </c>
      <c r="G136" s="11">
        <v>1.7186399999999999</v>
      </c>
    </row>
    <row r="137" spans="1:7" x14ac:dyDescent="0.25">
      <c r="A137" s="10">
        <v>43443</v>
      </c>
      <c r="B137" s="10">
        <f>GBPCAD10080[[#This Row],[date_start]]+5</f>
        <v>43448</v>
      </c>
      <c r="C137">
        <v>642054</v>
      </c>
      <c r="D137" s="11">
        <v>1.6937</v>
      </c>
      <c r="E137" s="11">
        <v>1.69712</v>
      </c>
      <c r="F137" s="11">
        <v>1.66998</v>
      </c>
      <c r="G137" s="11">
        <v>1.6841200000000001</v>
      </c>
    </row>
    <row r="138" spans="1:7" x14ac:dyDescent="0.25">
      <c r="A138" s="10">
        <v>43436</v>
      </c>
      <c r="B138" s="10">
        <f>GBPCAD10080[[#This Row],[date_start]]+5</f>
        <v>43441</v>
      </c>
      <c r="C138">
        <v>649248</v>
      </c>
      <c r="D138" s="11">
        <v>1.6867799999999999</v>
      </c>
      <c r="E138" s="11">
        <v>1.7174</v>
      </c>
      <c r="F138" s="11">
        <v>1.67204</v>
      </c>
      <c r="G138" s="11">
        <v>1.6954199999999999</v>
      </c>
    </row>
    <row r="139" spans="1:7" x14ac:dyDescent="0.25">
      <c r="A139" s="10">
        <v>43429</v>
      </c>
      <c r="B139" s="10">
        <f>GBPCAD10080[[#This Row],[date_start]]+5</f>
        <v>43434</v>
      </c>
      <c r="C139">
        <v>600942</v>
      </c>
      <c r="D139" s="11">
        <v>1.6955199999999999</v>
      </c>
      <c r="E139" s="11">
        <v>1.70631</v>
      </c>
      <c r="F139" s="11">
        <v>1.6867099999999999</v>
      </c>
      <c r="G139" s="11">
        <v>1.69411</v>
      </c>
    </row>
    <row r="140" spans="1:7" x14ac:dyDescent="0.25">
      <c r="A140" s="10">
        <v>43422</v>
      </c>
      <c r="B140" s="10">
        <f>GBPCAD10080[[#This Row],[date_start]]+5</f>
        <v>43427</v>
      </c>
      <c r="C140">
        <v>515762</v>
      </c>
      <c r="D140" s="11">
        <v>1.6876599999999999</v>
      </c>
      <c r="E140" s="11">
        <v>1.70933</v>
      </c>
      <c r="F140" s="11">
        <v>1.6849099999999999</v>
      </c>
      <c r="G140" s="11">
        <v>1.69356</v>
      </c>
    </row>
    <row r="141" spans="1:7" x14ac:dyDescent="0.25">
      <c r="A141" s="10">
        <v>43415</v>
      </c>
      <c r="B141" s="10">
        <f>GBPCAD10080[[#This Row],[date_start]]+5</f>
        <v>43420</v>
      </c>
      <c r="C141">
        <v>786061</v>
      </c>
      <c r="D141" s="11">
        <v>1.70516</v>
      </c>
      <c r="E141" s="11">
        <v>1.7283900000000001</v>
      </c>
      <c r="F141" s="11">
        <v>1.67832</v>
      </c>
      <c r="G141" s="11">
        <v>1.68608</v>
      </c>
    </row>
    <row r="142" spans="1:7" x14ac:dyDescent="0.25">
      <c r="A142" s="10">
        <v>43408</v>
      </c>
      <c r="B142" s="10">
        <f>GBPCAD10080[[#This Row],[date_start]]+5</f>
        <v>43413</v>
      </c>
      <c r="C142">
        <v>609679</v>
      </c>
      <c r="D142" s="11">
        <v>1.70428</v>
      </c>
      <c r="E142" s="11">
        <v>1.7255499999999999</v>
      </c>
      <c r="F142" s="11">
        <v>1.6979599999999999</v>
      </c>
      <c r="G142" s="11">
        <v>1.7135199999999999</v>
      </c>
    </row>
    <row r="143" spans="1:7" x14ac:dyDescent="0.25">
      <c r="A143" s="10">
        <v>43401</v>
      </c>
      <c r="B143" s="10">
        <f>GBPCAD10080[[#This Row],[date_start]]+5</f>
        <v>43406</v>
      </c>
      <c r="C143">
        <v>603830</v>
      </c>
      <c r="D143" s="11">
        <v>1.6794500000000001</v>
      </c>
      <c r="E143" s="11">
        <v>1.7055499999999999</v>
      </c>
      <c r="F143" s="11">
        <v>1.66428</v>
      </c>
      <c r="G143" s="11">
        <v>1.6986000000000001</v>
      </c>
    </row>
    <row r="144" spans="1:7" x14ac:dyDescent="0.25">
      <c r="A144" s="10">
        <v>43394</v>
      </c>
      <c r="B144" s="10">
        <f>GBPCAD10080[[#This Row],[date_start]]+5</f>
        <v>43399</v>
      </c>
      <c r="C144">
        <v>650428</v>
      </c>
      <c r="D144" s="11">
        <v>1.71034</v>
      </c>
      <c r="E144" s="11">
        <v>1.71336</v>
      </c>
      <c r="F144" s="11">
        <v>1.6718900000000001</v>
      </c>
      <c r="G144" s="11">
        <v>1.6801200000000001</v>
      </c>
    </row>
    <row r="145" spans="1:7" x14ac:dyDescent="0.25">
      <c r="A145" s="10">
        <v>43387</v>
      </c>
      <c r="B145" s="10">
        <f>GBPCAD10080[[#This Row],[date_start]]+5</f>
        <v>43392</v>
      </c>
      <c r="C145">
        <v>532064</v>
      </c>
      <c r="D145" s="11">
        <v>1.70289</v>
      </c>
      <c r="E145" s="11">
        <v>1.7188699999999999</v>
      </c>
      <c r="F145" s="11">
        <v>1.6963299999999999</v>
      </c>
      <c r="G145" s="11">
        <v>1.71122</v>
      </c>
    </row>
    <row r="146" spans="1:7" x14ac:dyDescent="0.25">
      <c r="A146" s="10">
        <v>43380</v>
      </c>
      <c r="B146" s="10">
        <f>GBPCAD10080[[#This Row],[date_start]]+5</f>
        <v>43385</v>
      </c>
      <c r="C146">
        <v>572691</v>
      </c>
      <c r="D146" s="11">
        <v>1.6974199999999999</v>
      </c>
      <c r="E146" s="11">
        <v>1.7284200000000001</v>
      </c>
      <c r="F146" s="11">
        <v>1.6923999999999999</v>
      </c>
      <c r="G146" s="11">
        <v>1.71251</v>
      </c>
    </row>
    <row r="147" spans="1:7" x14ac:dyDescent="0.25">
      <c r="A147" s="10">
        <v>43373</v>
      </c>
      <c r="B147" s="10">
        <f>GBPCAD10080[[#This Row],[date_start]]+5</f>
        <v>43378</v>
      </c>
      <c r="C147">
        <v>648363</v>
      </c>
      <c r="D147" s="11">
        <v>1.67439</v>
      </c>
      <c r="E147" s="11">
        <v>1.6987000000000001</v>
      </c>
      <c r="F147" s="11">
        <v>1.6595899999999999</v>
      </c>
      <c r="G147" s="11">
        <v>1.69658</v>
      </c>
    </row>
    <row r="148" spans="1:7" x14ac:dyDescent="0.25">
      <c r="A148" s="10">
        <v>43366</v>
      </c>
      <c r="B148" s="10">
        <f>GBPCAD10080[[#This Row],[date_start]]+5</f>
        <v>43371</v>
      </c>
      <c r="C148">
        <v>517155</v>
      </c>
      <c r="D148" s="11">
        <v>1.69011</v>
      </c>
      <c r="E148" s="11">
        <v>1.7202599999999999</v>
      </c>
      <c r="F148" s="11">
        <v>1.68154</v>
      </c>
      <c r="G148" s="11">
        <v>1.6816</v>
      </c>
    </row>
    <row r="149" spans="1:7" x14ac:dyDescent="0.25">
      <c r="A149" s="10">
        <v>43359</v>
      </c>
      <c r="B149" s="10">
        <f>GBPCAD10080[[#This Row],[date_start]]+5</f>
        <v>43364</v>
      </c>
      <c r="C149">
        <v>562505</v>
      </c>
      <c r="D149" s="11">
        <v>1.7033199999999999</v>
      </c>
      <c r="E149" s="11">
        <v>1.7175400000000001</v>
      </c>
      <c r="F149" s="11">
        <v>1.6860999999999999</v>
      </c>
      <c r="G149" s="11">
        <v>1.6891</v>
      </c>
    </row>
    <row r="150" spans="1:7" x14ac:dyDescent="0.25">
      <c r="A150" s="10">
        <v>43352</v>
      </c>
      <c r="B150" s="10">
        <f>GBPCAD10080[[#This Row],[date_start]]+5</f>
        <v>43357</v>
      </c>
      <c r="C150">
        <v>534180</v>
      </c>
      <c r="D150" s="11">
        <v>1.7009300000000001</v>
      </c>
      <c r="E150" s="11">
        <v>1.7188699999999999</v>
      </c>
      <c r="F150" s="11">
        <v>1.69194</v>
      </c>
      <c r="G150" s="11">
        <v>1.7028399999999999</v>
      </c>
    </row>
    <row r="151" spans="1:7" x14ac:dyDescent="0.25">
      <c r="A151" s="10">
        <v>43345</v>
      </c>
      <c r="B151" s="10">
        <f>GBPCAD10080[[#This Row],[date_start]]+5</f>
        <v>43350</v>
      </c>
      <c r="C151">
        <v>549773</v>
      </c>
      <c r="D151" s="11">
        <v>1.6876100000000001</v>
      </c>
      <c r="E151" s="11">
        <v>1.71156</v>
      </c>
      <c r="F151" s="11">
        <v>1.67937</v>
      </c>
      <c r="G151" s="11">
        <v>1.6999</v>
      </c>
    </row>
    <row r="152" spans="1:7" x14ac:dyDescent="0.25">
      <c r="A152" s="10">
        <v>43338</v>
      </c>
      <c r="B152" s="10">
        <f>GBPCAD10080[[#This Row],[date_start]]+5</f>
        <v>43343</v>
      </c>
      <c r="C152">
        <v>550917</v>
      </c>
      <c r="D152" s="11">
        <v>1.6712199999999999</v>
      </c>
      <c r="E152" s="11">
        <v>1.69855</v>
      </c>
      <c r="F152" s="11">
        <v>1.6594500000000001</v>
      </c>
      <c r="G152" s="11">
        <v>1.6893</v>
      </c>
    </row>
    <row r="153" spans="1:7" x14ac:dyDescent="0.25">
      <c r="A153" s="10">
        <v>43331</v>
      </c>
      <c r="B153" s="10">
        <f>GBPCAD10080[[#This Row],[date_start]]+5</f>
        <v>43336</v>
      </c>
      <c r="C153">
        <v>506882</v>
      </c>
      <c r="D153" s="11">
        <v>1.66401</v>
      </c>
      <c r="E153" s="11">
        <v>1.68506</v>
      </c>
      <c r="F153" s="11">
        <v>1.6631199999999999</v>
      </c>
      <c r="G153" s="11">
        <v>1.6728099999999999</v>
      </c>
    </row>
    <row r="154" spans="1:7" x14ac:dyDescent="0.25">
      <c r="A154" s="10">
        <v>43324</v>
      </c>
      <c r="B154" s="10">
        <f>GBPCAD10080[[#This Row],[date_start]]+5</f>
        <v>43329</v>
      </c>
      <c r="C154">
        <v>566144</v>
      </c>
      <c r="D154" s="11">
        <v>1.6768000000000001</v>
      </c>
      <c r="E154" s="11">
        <v>1.6805099999999999</v>
      </c>
      <c r="F154" s="11">
        <v>1.6594100000000001</v>
      </c>
      <c r="G154" s="11">
        <v>1.6649</v>
      </c>
    </row>
    <row r="155" spans="1:7" x14ac:dyDescent="0.25">
      <c r="A155" s="10">
        <v>43317</v>
      </c>
      <c r="B155" s="10">
        <f>GBPCAD10080[[#This Row],[date_start]]+5</f>
        <v>43322</v>
      </c>
      <c r="C155">
        <v>451597</v>
      </c>
      <c r="D155" s="11">
        <v>1.6888000000000001</v>
      </c>
      <c r="E155" s="11">
        <v>1.6924600000000001</v>
      </c>
      <c r="F155" s="11">
        <v>1.6631199999999999</v>
      </c>
      <c r="G155" s="11">
        <v>1.6777500000000001</v>
      </c>
    </row>
    <row r="156" spans="1:7" x14ac:dyDescent="0.25">
      <c r="A156" s="10">
        <v>43310</v>
      </c>
      <c r="B156" s="10">
        <f>GBPCAD10080[[#This Row],[date_start]]+5</f>
        <v>43315</v>
      </c>
      <c r="C156">
        <v>467540</v>
      </c>
      <c r="D156" s="11">
        <v>1.70987</v>
      </c>
      <c r="E156" s="11">
        <v>1.71733</v>
      </c>
      <c r="F156" s="11">
        <v>1.6867000000000001</v>
      </c>
      <c r="G156" s="11">
        <v>1.6887799999999999</v>
      </c>
    </row>
    <row r="157" spans="1:7" x14ac:dyDescent="0.25">
      <c r="A157" s="10">
        <v>43303</v>
      </c>
      <c r="B157" s="10">
        <f>GBPCAD10080[[#This Row],[date_start]]+5</f>
        <v>43308</v>
      </c>
      <c r="C157">
        <v>530972</v>
      </c>
      <c r="D157" s="11">
        <v>1.72183</v>
      </c>
      <c r="E157" s="11">
        <v>1.7315700000000001</v>
      </c>
      <c r="F157" s="11">
        <v>1.70723</v>
      </c>
      <c r="G157" s="11">
        <v>1.7107399999999999</v>
      </c>
    </row>
    <row r="158" spans="1:7" x14ac:dyDescent="0.25">
      <c r="A158" s="10">
        <v>43296</v>
      </c>
      <c r="B158" s="10">
        <f>GBPCAD10080[[#This Row],[date_start]]+5</f>
        <v>43301</v>
      </c>
      <c r="C158">
        <v>630486</v>
      </c>
      <c r="D158" s="11">
        <v>1.7397400000000001</v>
      </c>
      <c r="E158" s="11">
        <v>1.74685</v>
      </c>
      <c r="F158" s="11">
        <v>1.7166399999999999</v>
      </c>
      <c r="G158" s="11">
        <v>1.72566</v>
      </c>
    </row>
    <row r="159" spans="1:7" x14ac:dyDescent="0.25">
      <c r="A159" s="10">
        <v>43289</v>
      </c>
      <c r="B159" s="10">
        <f>GBPCAD10080[[#This Row],[date_start]]+5</f>
        <v>43294</v>
      </c>
      <c r="C159">
        <v>614330</v>
      </c>
      <c r="D159" s="11">
        <v>1.74238</v>
      </c>
      <c r="E159" s="11">
        <v>1.7478100000000001</v>
      </c>
      <c r="F159" s="11">
        <v>1.7293700000000001</v>
      </c>
      <c r="G159" s="11">
        <v>1.7404999999999999</v>
      </c>
    </row>
    <row r="160" spans="1:7" x14ac:dyDescent="0.25">
      <c r="A160" s="10">
        <v>43282</v>
      </c>
      <c r="B160" s="10">
        <f>GBPCAD10080[[#This Row],[date_start]]+5</f>
        <v>43287</v>
      </c>
      <c r="C160">
        <v>630542</v>
      </c>
      <c r="D160" s="11">
        <v>1.7341</v>
      </c>
      <c r="E160" s="11">
        <v>1.74421</v>
      </c>
      <c r="F160" s="11">
        <v>1.7286300000000001</v>
      </c>
      <c r="G160" s="11">
        <v>1.73878</v>
      </c>
    </row>
    <row r="161" spans="1:7" x14ac:dyDescent="0.25">
      <c r="A161" s="10">
        <v>43275</v>
      </c>
      <c r="B161" s="10">
        <f>GBPCAD10080[[#This Row],[date_start]]+5</f>
        <v>43280</v>
      </c>
      <c r="C161">
        <v>742445</v>
      </c>
      <c r="D161" s="11">
        <v>1.7578100000000001</v>
      </c>
      <c r="E161" s="11">
        <v>1.7689699999999999</v>
      </c>
      <c r="F161" s="11">
        <v>1.7314099999999999</v>
      </c>
      <c r="G161" s="11">
        <v>1.73384</v>
      </c>
    </row>
    <row r="162" spans="1:7" x14ac:dyDescent="0.25">
      <c r="A162" s="10">
        <v>43268</v>
      </c>
      <c r="B162" s="10">
        <f>GBPCAD10080[[#This Row],[date_start]]+5</f>
        <v>43273</v>
      </c>
      <c r="C162">
        <v>658678</v>
      </c>
      <c r="D162" s="11">
        <v>1.74824</v>
      </c>
      <c r="E162" s="11">
        <v>1.7704299999999999</v>
      </c>
      <c r="F162" s="11">
        <v>1.74221</v>
      </c>
      <c r="G162" s="11">
        <v>1.75892</v>
      </c>
    </row>
    <row r="163" spans="1:7" x14ac:dyDescent="0.25">
      <c r="A163" s="10">
        <v>43261</v>
      </c>
      <c r="B163" s="10">
        <f>GBPCAD10080[[#This Row],[date_start]]+5</f>
        <v>43266</v>
      </c>
      <c r="C163">
        <v>603435</v>
      </c>
      <c r="D163" s="11">
        <v>1.7418400000000001</v>
      </c>
      <c r="E163" s="11">
        <v>1.7548900000000001</v>
      </c>
      <c r="F163" s="11">
        <v>1.7306900000000001</v>
      </c>
      <c r="G163" s="11">
        <v>1.7537199999999999</v>
      </c>
    </row>
    <row r="164" spans="1:7" x14ac:dyDescent="0.25">
      <c r="A164" s="10">
        <v>43254</v>
      </c>
      <c r="B164" s="10">
        <f>GBPCAD10080[[#This Row],[date_start]]+5</f>
        <v>43259</v>
      </c>
      <c r="C164">
        <v>576416</v>
      </c>
      <c r="D164" s="11">
        <v>1.72597</v>
      </c>
      <c r="E164" s="11">
        <v>1.74797</v>
      </c>
      <c r="F164" s="11">
        <v>1.7200299999999999</v>
      </c>
      <c r="G164" s="11">
        <v>1.73322</v>
      </c>
    </row>
    <row r="165" spans="1:7" x14ac:dyDescent="0.25">
      <c r="A165" s="10">
        <v>43247</v>
      </c>
      <c r="B165" s="10">
        <f>GBPCAD10080[[#This Row],[date_start]]+5</f>
        <v>43252</v>
      </c>
      <c r="C165">
        <v>716570</v>
      </c>
      <c r="D165" s="11">
        <v>1.7255100000000001</v>
      </c>
      <c r="E165" s="11">
        <v>1.7331700000000001</v>
      </c>
      <c r="F165" s="11">
        <v>1.7053700000000001</v>
      </c>
      <c r="G165" s="11">
        <v>1.7278800000000001</v>
      </c>
    </row>
    <row r="166" spans="1:7" x14ac:dyDescent="0.25">
      <c r="A166" s="10">
        <v>43240</v>
      </c>
      <c r="B166" s="10">
        <f>GBPCAD10080[[#This Row],[date_start]]+5</f>
        <v>43245</v>
      </c>
      <c r="C166">
        <v>707164</v>
      </c>
      <c r="D166" s="11">
        <v>1.7323999999999999</v>
      </c>
      <c r="E166" s="11">
        <v>1.73668</v>
      </c>
      <c r="F166" s="11">
        <v>1.71071</v>
      </c>
      <c r="G166" s="11">
        <v>1.7246900000000001</v>
      </c>
    </row>
    <row r="167" spans="1:7" x14ac:dyDescent="0.25">
      <c r="A167" s="10">
        <v>43233</v>
      </c>
      <c r="B167" s="10">
        <f>GBPCAD10080[[#This Row],[date_start]]+5</f>
        <v>43238</v>
      </c>
      <c r="C167">
        <v>634341</v>
      </c>
      <c r="D167" s="11">
        <v>1.72943</v>
      </c>
      <c r="E167" s="11">
        <v>1.74048</v>
      </c>
      <c r="F167" s="11">
        <v>1.72184</v>
      </c>
      <c r="G167" s="11">
        <v>1.7346600000000001</v>
      </c>
    </row>
    <row r="168" spans="1:7" x14ac:dyDescent="0.25">
      <c r="A168" s="10">
        <v>43226</v>
      </c>
      <c r="B168" s="10">
        <f>GBPCAD10080[[#This Row],[date_start]]+5</f>
        <v>43231</v>
      </c>
      <c r="C168">
        <v>706857</v>
      </c>
      <c r="D168" s="11">
        <v>1.7382200000000001</v>
      </c>
      <c r="E168" s="11">
        <v>1.7566900000000001</v>
      </c>
      <c r="F168" s="11">
        <v>1.7222999999999999</v>
      </c>
      <c r="G168" s="11">
        <v>1.7317899999999999</v>
      </c>
    </row>
    <row r="169" spans="1:7" x14ac:dyDescent="0.25">
      <c r="A169" s="10">
        <v>43219</v>
      </c>
      <c r="B169" s="10">
        <f>GBPCAD10080[[#This Row],[date_start]]+5</f>
        <v>43224</v>
      </c>
      <c r="C169">
        <v>688725</v>
      </c>
      <c r="D169" s="11">
        <v>1.76715</v>
      </c>
      <c r="E169" s="11">
        <v>1.7708999999999999</v>
      </c>
      <c r="F169" s="11">
        <v>1.73678</v>
      </c>
      <c r="G169" s="11">
        <v>1.7373400000000001</v>
      </c>
    </row>
    <row r="170" spans="1:7" x14ac:dyDescent="0.25">
      <c r="A170" s="10">
        <v>43212</v>
      </c>
      <c r="B170" s="10">
        <f>GBPCAD10080[[#This Row],[date_start]]+5</f>
        <v>43217</v>
      </c>
      <c r="C170">
        <v>563503</v>
      </c>
      <c r="D170" s="11">
        <v>1.78366</v>
      </c>
      <c r="E170" s="11">
        <v>1.7983499999999999</v>
      </c>
      <c r="F170" s="11">
        <v>1.76722</v>
      </c>
      <c r="G170" s="11">
        <v>1.7673000000000001</v>
      </c>
    </row>
    <row r="171" spans="1:7" x14ac:dyDescent="0.25">
      <c r="A171" s="10">
        <v>43205</v>
      </c>
      <c r="B171" s="10">
        <f>GBPCAD10080[[#This Row],[date_start]]+5</f>
        <v>43210</v>
      </c>
      <c r="C171">
        <v>516738</v>
      </c>
      <c r="D171" s="11">
        <v>1.7927500000000001</v>
      </c>
      <c r="E171" s="11">
        <v>1.8056399999999999</v>
      </c>
      <c r="F171" s="11">
        <v>1.77434</v>
      </c>
      <c r="G171" s="11">
        <v>1.7866899999999999</v>
      </c>
    </row>
    <row r="172" spans="1:7" x14ac:dyDescent="0.25">
      <c r="A172" s="10">
        <v>43198</v>
      </c>
      <c r="B172" s="10">
        <f>GBPCAD10080[[#This Row],[date_start]]+5</f>
        <v>43203</v>
      </c>
      <c r="C172">
        <v>519810</v>
      </c>
      <c r="D172" s="11">
        <v>1.7975699999999999</v>
      </c>
      <c r="E172" s="11">
        <v>1.80938</v>
      </c>
      <c r="F172" s="11">
        <v>1.78091</v>
      </c>
      <c r="G172" s="11">
        <v>1.79389</v>
      </c>
    </row>
    <row r="173" spans="1:7" x14ac:dyDescent="0.25">
      <c r="A173" s="10">
        <v>43191</v>
      </c>
      <c r="B173" s="10">
        <f>GBPCAD10080[[#This Row],[date_start]]+5</f>
        <v>43196</v>
      </c>
      <c r="C173">
        <v>535042</v>
      </c>
      <c r="D173" s="11">
        <v>1.8077399999999999</v>
      </c>
      <c r="E173" s="11">
        <v>1.8179099999999999</v>
      </c>
      <c r="F173" s="11">
        <v>1.7843500000000001</v>
      </c>
      <c r="G173" s="11">
        <v>1.79979</v>
      </c>
    </row>
    <row r="174" spans="1:7" x14ac:dyDescent="0.25">
      <c r="A174" s="10">
        <v>43184</v>
      </c>
      <c r="B174" s="10">
        <f>GBPCAD10080[[#This Row],[date_start]]+5</f>
        <v>43189</v>
      </c>
      <c r="C174">
        <v>694242</v>
      </c>
      <c r="D174" s="11">
        <v>1.82094</v>
      </c>
      <c r="E174" s="11">
        <v>1.8380000000000001</v>
      </c>
      <c r="F174" s="11">
        <v>1.8053399999999999</v>
      </c>
      <c r="G174" s="11">
        <v>1.8066800000000001</v>
      </c>
    </row>
    <row r="175" spans="1:7" x14ac:dyDescent="0.25">
      <c r="A175" s="10">
        <v>43177</v>
      </c>
      <c r="B175" s="10">
        <f>GBPCAD10080[[#This Row],[date_start]]+5</f>
        <v>43182</v>
      </c>
      <c r="C175">
        <v>822061</v>
      </c>
      <c r="D175" s="11">
        <v>1.8258700000000001</v>
      </c>
      <c r="E175" s="11">
        <v>1.8415699999999999</v>
      </c>
      <c r="F175" s="11">
        <v>1.8139099999999999</v>
      </c>
      <c r="G175" s="11">
        <v>1.82172</v>
      </c>
    </row>
    <row r="176" spans="1:7" x14ac:dyDescent="0.25">
      <c r="A176" s="10">
        <v>43170</v>
      </c>
      <c r="B176" s="10">
        <f>GBPCAD10080[[#This Row],[date_start]]+5</f>
        <v>43175</v>
      </c>
      <c r="C176">
        <v>926638</v>
      </c>
      <c r="D176" s="11">
        <v>1.77407</v>
      </c>
      <c r="E176" s="11">
        <v>1.82918</v>
      </c>
      <c r="F176" s="11">
        <v>1.7738700000000001</v>
      </c>
      <c r="G176" s="11">
        <v>1.8261700000000001</v>
      </c>
    </row>
    <row r="177" spans="1:7" x14ac:dyDescent="0.25">
      <c r="A177" s="10">
        <v>43163</v>
      </c>
      <c r="B177" s="10">
        <f>GBPCAD10080[[#This Row],[date_start]]+5</f>
        <v>43168</v>
      </c>
      <c r="C177">
        <v>1184478</v>
      </c>
      <c r="D177" s="11">
        <v>1.77478</v>
      </c>
      <c r="E177" s="11">
        <v>1.8048299999999999</v>
      </c>
      <c r="F177" s="11">
        <v>1.7730399999999999</v>
      </c>
      <c r="G177" s="11">
        <v>1.77383</v>
      </c>
    </row>
    <row r="178" spans="1:7" x14ac:dyDescent="0.25">
      <c r="A178" s="10">
        <v>43156</v>
      </c>
      <c r="B178" s="10">
        <f>GBPCAD10080[[#This Row],[date_start]]+5</f>
        <v>43161</v>
      </c>
      <c r="C178">
        <v>1071732</v>
      </c>
      <c r="D178" s="11">
        <v>1.76668</v>
      </c>
      <c r="E178" s="11">
        <v>1.7803599999999999</v>
      </c>
      <c r="F178" s="11">
        <v>1.7616099999999999</v>
      </c>
      <c r="G178" s="11">
        <v>1.7776099999999999</v>
      </c>
    </row>
    <row r="179" spans="1:7" x14ac:dyDescent="0.25">
      <c r="A179" s="10">
        <v>43149</v>
      </c>
      <c r="B179" s="10">
        <f>GBPCAD10080[[#This Row],[date_start]]+5</f>
        <v>43154</v>
      </c>
      <c r="C179">
        <v>971835</v>
      </c>
      <c r="D179" s="11">
        <v>1.75953</v>
      </c>
      <c r="E179" s="11">
        <v>1.7781499999999999</v>
      </c>
      <c r="F179" s="11">
        <v>1.75471</v>
      </c>
      <c r="G179" s="11">
        <v>1.7630600000000001</v>
      </c>
    </row>
    <row r="180" spans="1:7" x14ac:dyDescent="0.25">
      <c r="A180" s="10">
        <v>43142</v>
      </c>
      <c r="B180" s="10">
        <f>GBPCAD10080[[#This Row],[date_start]]+5</f>
        <v>43147</v>
      </c>
      <c r="C180">
        <v>1158871</v>
      </c>
      <c r="D180" s="11">
        <v>1.7376400000000001</v>
      </c>
      <c r="E180" s="11">
        <v>1.76353</v>
      </c>
      <c r="F180" s="11">
        <v>1.7374000000000001</v>
      </c>
      <c r="G180" s="11">
        <v>1.7604299999999999</v>
      </c>
    </row>
    <row r="181" spans="1:7" x14ac:dyDescent="0.25">
      <c r="A181" s="10">
        <v>43135</v>
      </c>
      <c r="B181" s="10">
        <f>GBPCAD10080[[#This Row],[date_start]]+5</f>
        <v>43140</v>
      </c>
      <c r="C181">
        <v>1415455</v>
      </c>
      <c r="D181" s="11">
        <v>1.75292</v>
      </c>
      <c r="E181" s="11">
        <v>1.76623</v>
      </c>
      <c r="F181" s="11">
        <v>1.7357</v>
      </c>
      <c r="G181" s="11">
        <v>1.7391099999999999</v>
      </c>
    </row>
    <row r="182" spans="1:7" x14ac:dyDescent="0.25">
      <c r="A182" s="10">
        <v>43128</v>
      </c>
      <c r="B182" s="10">
        <f>GBPCAD10080[[#This Row],[date_start]]+5</f>
        <v>43133</v>
      </c>
      <c r="C182">
        <v>1190906</v>
      </c>
      <c r="D182" s="11">
        <v>1.7405200000000001</v>
      </c>
      <c r="E182" s="11">
        <v>1.75589</v>
      </c>
      <c r="F182" s="11">
        <v>1.73017</v>
      </c>
      <c r="G182" s="11">
        <v>1.7533300000000001</v>
      </c>
    </row>
    <row r="183" spans="1:7" x14ac:dyDescent="0.25">
      <c r="A183" s="10">
        <v>43121</v>
      </c>
      <c r="B183" s="10">
        <f>GBPCAD10080[[#This Row],[date_start]]+5</f>
        <v>43126</v>
      </c>
      <c r="C183">
        <v>1299002</v>
      </c>
      <c r="D183" s="11">
        <v>1.73275</v>
      </c>
      <c r="E183" s="11">
        <v>1.76406</v>
      </c>
      <c r="F183" s="11">
        <v>1.73014</v>
      </c>
      <c r="G183" s="11">
        <v>1.74295</v>
      </c>
    </row>
    <row r="184" spans="1:7" x14ac:dyDescent="0.25">
      <c r="A184" s="10">
        <v>43114</v>
      </c>
      <c r="B184" s="10">
        <f>GBPCAD10080[[#This Row],[date_start]]+5</f>
        <v>43119</v>
      </c>
      <c r="C184">
        <v>1109478</v>
      </c>
      <c r="D184" s="11">
        <v>1.7101299999999999</v>
      </c>
      <c r="E184" s="11">
        <v>1.73403</v>
      </c>
      <c r="F184" s="11">
        <v>1.7071799999999999</v>
      </c>
      <c r="G184" s="11">
        <v>1.7303299999999999</v>
      </c>
    </row>
    <row r="185" spans="1:7" x14ac:dyDescent="0.25">
      <c r="A185" s="10">
        <v>43107</v>
      </c>
      <c r="B185" s="10">
        <f>GBPCAD10080[[#This Row],[date_start]]+5</f>
        <v>43112</v>
      </c>
      <c r="C185">
        <v>1017833</v>
      </c>
      <c r="D185" s="11">
        <v>1.6821900000000001</v>
      </c>
      <c r="E185" s="11">
        <v>1.7179599999999999</v>
      </c>
      <c r="F185" s="11">
        <v>1.6777599999999999</v>
      </c>
      <c r="G185" s="11">
        <v>1.7096100000000001</v>
      </c>
    </row>
    <row r="186" spans="1:7" x14ac:dyDescent="0.25">
      <c r="A186" s="10">
        <v>43100</v>
      </c>
      <c r="B186" s="10">
        <f>GBPCAD10080[[#This Row],[date_start]]+5</f>
        <v>43105</v>
      </c>
      <c r="C186">
        <v>676433</v>
      </c>
      <c r="D186" s="11">
        <v>1.69062</v>
      </c>
      <c r="E186" s="11">
        <v>1.70313</v>
      </c>
      <c r="F186" s="11">
        <v>1.6758299999999999</v>
      </c>
      <c r="G186" s="11">
        <v>1.6833899999999999</v>
      </c>
    </row>
    <row r="187" spans="1:7" x14ac:dyDescent="0.25">
      <c r="A187" s="10">
        <v>43093</v>
      </c>
      <c r="B187" s="10">
        <f>GBPCAD10080[[#This Row],[date_start]]+5</f>
        <v>43098</v>
      </c>
      <c r="C187">
        <v>380001</v>
      </c>
      <c r="D187" s="11">
        <v>1.7007099999999999</v>
      </c>
      <c r="E187" s="11">
        <v>1.7010400000000001</v>
      </c>
      <c r="F187" s="11">
        <v>1.6869000000000001</v>
      </c>
      <c r="G187" s="11">
        <v>1.69804</v>
      </c>
    </row>
    <row r="188" spans="1:7" x14ac:dyDescent="0.25">
      <c r="A188" s="10">
        <v>43086</v>
      </c>
      <c r="B188" s="10">
        <f>GBPCAD10080[[#This Row],[date_start]]+5</f>
        <v>43091</v>
      </c>
      <c r="C188">
        <v>657010</v>
      </c>
      <c r="D188" s="11">
        <v>1.7120500000000001</v>
      </c>
      <c r="E188" s="11">
        <v>1.7274700000000001</v>
      </c>
      <c r="F188" s="11">
        <v>1.69777</v>
      </c>
      <c r="G188" s="11">
        <v>1.6995800000000001</v>
      </c>
    </row>
    <row r="189" spans="1:7" x14ac:dyDescent="0.25">
      <c r="A189" s="10">
        <v>43079</v>
      </c>
      <c r="B189" s="10">
        <f>GBPCAD10080[[#This Row],[date_start]]+5</f>
        <v>43084</v>
      </c>
      <c r="C189">
        <v>344724</v>
      </c>
      <c r="D189" s="11">
        <v>1.71699</v>
      </c>
      <c r="E189" s="11">
        <v>1.7296199999999999</v>
      </c>
      <c r="F189" s="11">
        <v>1.70061</v>
      </c>
      <c r="G189" s="11">
        <v>1.7123900000000001</v>
      </c>
    </row>
    <row r="190" spans="1:7" x14ac:dyDescent="0.25">
      <c r="A190" s="10">
        <v>43072</v>
      </c>
      <c r="B190" s="10">
        <f>GBPCAD10080[[#This Row],[date_start]]+5</f>
        <v>43077</v>
      </c>
      <c r="C190">
        <v>344779</v>
      </c>
      <c r="D190" s="11">
        <v>1.70587</v>
      </c>
      <c r="E190" s="11">
        <v>1.7380599999999999</v>
      </c>
      <c r="F190" s="11">
        <v>1.69154</v>
      </c>
      <c r="G190" s="11">
        <v>1.71987</v>
      </c>
    </row>
    <row r="191" spans="1:7" x14ac:dyDescent="0.25">
      <c r="A191" s="10">
        <v>43065</v>
      </c>
      <c r="B191" s="10">
        <f>GBPCAD10080[[#This Row],[date_start]]+5</f>
        <v>43070</v>
      </c>
      <c r="C191">
        <v>459193</v>
      </c>
      <c r="D191" s="11">
        <v>1.6919</v>
      </c>
      <c r="E191" s="11">
        <v>1.7465900000000001</v>
      </c>
      <c r="F191" s="11">
        <v>1.6916100000000001</v>
      </c>
      <c r="G191" s="11">
        <v>1.7082599999999999</v>
      </c>
    </row>
    <row r="192" spans="1:7" x14ac:dyDescent="0.25">
      <c r="A192" s="10">
        <v>43058</v>
      </c>
      <c r="B192" s="10">
        <f>GBPCAD10080[[#This Row],[date_start]]+5</f>
        <v>43063</v>
      </c>
      <c r="C192">
        <v>350314</v>
      </c>
      <c r="D192" s="11">
        <v>1.6869000000000001</v>
      </c>
      <c r="E192" s="11">
        <v>1.70092</v>
      </c>
      <c r="F192" s="11">
        <v>1.6842900000000001</v>
      </c>
      <c r="G192" s="11">
        <v>1.69364</v>
      </c>
    </row>
    <row r="193" spans="1:7" x14ac:dyDescent="0.25">
      <c r="A193" s="10">
        <v>43051</v>
      </c>
      <c r="B193" s="10">
        <f>GBPCAD10080[[#This Row],[date_start]]+5</f>
        <v>43056</v>
      </c>
      <c r="C193">
        <v>389551</v>
      </c>
      <c r="D193" s="11">
        <v>1.66954</v>
      </c>
      <c r="E193" s="11">
        <v>1.6928099999999999</v>
      </c>
      <c r="F193" s="11">
        <v>1.65893</v>
      </c>
      <c r="G193" s="11">
        <v>1.6865399999999999</v>
      </c>
    </row>
    <row r="194" spans="1:7" x14ac:dyDescent="0.25">
      <c r="A194" s="10">
        <v>43044</v>
      </c>
      <c r="B194" s="10">
        <f>GBPCAD10080[[#This Row],[date_start]]+5</f>
        <v>43049</v>
      </c>
      <c r="C194">
        <v>332056</v>
      </c>
      <c r="D194" s="11">
        <v>1.6668000000000001</v>
      </c>
      <c r="E194" s="11">
        <v>1.6835500000000001</v>
      </c>
      <c r="F194" s="11">
        <v>1.66242</v>
      </c>
      <c r="G194" s="11">
        <v>1.6734199999999999</v>
      </c>
    </row>
    <row r="195" spans="1:7" x14ac:dyDescent="0.25">
      <c r="A195" s="10">
        <v>43037</v>
      </c>
      <c r="B195" s="10">
        <f>GBPCAD10080[[#This Row],[date_start]]+5</f>
        <v>43042</v>
      </c>
      <c r="C195">
        <v>358794</v>
      </c>
      <c r="D195" s="11">
        <v>1.6813100000000001</v>
      </c>
      <c r="E195" s="11">
        <v>1.7163200000000001</v>
      </c>
      <c r="F195" s="11">
        <v>1.66479</v>
      </c>
      <c r="G195" s="11">
        <v>1.66838</v>
      </c>
    </row>
    <row r="196" spans="1:7" x14ac:dyDescent="0.25">
      <c r="A196" s="10">
        <v>43030</v>
      </c>
      <c r="B196" s="10">
        <f>GBPCAD10080[[#This Row],[date_start]]+5</f>
        <v>43035</v>
      </c>
      <c r="C196">
        <v>397000</v>
      </c>
      <c r="D196" s="11">
        <v>1.66256</v>
      </c>
      <c r="E196" s="11">
        <v>1.7000200000000001</v>
      </c>
      <c r="F196" s="11">
        <v>1.6608000000000001</v>
      </c>
      <c r="G196" s="11">
        <v>1.68092</v>
      </c>
    </row>
    <row r="197" spans="1:7" x14ac:dyDescent="0.25">
      <c r="A197" s="10">
        <v>43023</v>
      </c>
      <c r="B197" s="10">
        <f>GBPCAD10080[[#This Row],[date_start]]+5</f>
        <v>43028</v>
      </c>
      <c r="C197">
        <v>338032</v>
      </c>
      <c r="D197" s="11">
        <v>1.6584300000000001</v>
      </c>
      <c r="E197" s="11">
        <v>1.6687000000000001</v>
      </c>
      <c r="F197" s="11">
        <v>1.6383000000000001</v>
      </c>
      <c r="G197" s="11">
        <v>1.6456</v>
      </c>
    </row>
    <row r="198" spans="1:7" x14ac:dyDescent="0.25">
      <c r="A198" s="10">
        <v>43016</v>
      </c>
      <c r="B198" s="10">
        <f>GBPCAD10080[[#This Row],[date_start]]+5</f>
        <v>43021</v>
      </c>
      <c r="C198">
        <v>343018</v>
      </c>
      <c r="D198" s="11">
        <v>1.63992</v>
      </c>
      <c r="E198" s="11">
        <v>1.66509</v>
      </c>
      <c r="F198" s="11">
        <v>1.6361699999999999</v>
      </c>
      <c r="G198" s="11">
        <v>1.6551800000000001</v>
      </c>
    </row>
    <row r="199" spans="1:7" x14ac:dyDescent="0.25">
      <c r="A199" s="10">
        <v>43009</v>
      </c>
      <c r="B199" s="10">
        <f>GBPCAD10080[[#This Row],[date_start]]+5</f>
        <v>43014</v>
      </c>
      <c r="C199">
        <v>349083</v>
      </c>
      <c r="D199" s="11">
        <v>1.66896</v>
      </c>
      <c r="E199" s="11">
        <v>1.67157</v>
      </c>
      <c r="F199" s="11">
        <v>1.63507</v>
      </c>
      <c r="G199" s="11">
        <v>1.63703</v>
      </c>
    </row>
    <row r="200" spans="1:7" x14ac:dyDescent="0.25">
      <c r="A200" s="10">
        <v>43002</v>
      </c>
      <c r="B200" s="10">
        <f>GBPCAD10080[[#This Row],[date_start]]+5</f>
        <v>43007</v>
      </c>
      <c r="C200">
        <v>411802</v>
      </c>
      <c r="D200" s="11">
        <v>1.6631199999999999</v>
      </c>
      <c r="E200" s="11">
        <v>1.67963</v>
      </c>
      <c r="F200" s="11">
        <v>1.6526400000000001</v>
      </c>
      <c r="G200" s="11">
        <v>1.66927</v>
      </c>
    </row>
    <row r="201" spans="1:7" x14ac:dyDescent="0.25">
      <c r="A201" s="10">
        <v>42995</v>
      </c>
      <c r="B201" s="10">
        <f>GBPCAD10080[[#This Row],[date_start]]+5</f>
        <v>43000</v>
      </c>
      <c r="C201">
        <v>376828</v>
      </c>
      <c r="D201" s="11">
        <v>1.6529199999999999</v>
      </c>
      <c r="E201" s="11">
        <v>1.67591</v>
      </c>
      <c r="F201" s="11">
        <v>1.64798</v>
      </c>
      <c r="G201" s="11">
        <v>1.6643300000000001</v>
      </c>
    </row>
    <row r="202" spans="1:7" x14ac:dyDescent="0.25">
      <c r="A202" s="10">
        <v>42988</v>
      </c>
      <c r="B202" s="10">
        <f>GBPCAD10080[[#This Row],[date_start]]+5</f>
        <v>42993</v>
      </c>
      <c r="C202">
        <v>447904</v>
      </c>
      <c r="D202" s="11">
        <v>1.60307</v>
      </c>
      <c r="E202" s="11">
        <v>1.65767</v>
      </c>
      <c r="F202" s="11">
        <v>1.59345</v>
      </c>
      <c r="G202" s="11">
        <v>1.6563000000000001</v>
      </c>
    </row>
    <row r="203" spans="1:7" x14ac:dyDescent="0.25">
      <c r="A203" s="10">
        <v>42981</v>
      </c>
      <c r="B203" s="10">
        <f>GBPCAD10080[[#This Row],[date_start]]+5</f>
        <v>42986</v>
      </c>
      <c r="C203">
        <v>312089</v>
      </c>
      <c r="D203" s="11">
        <v>1.6073999999999999</v>
      </c>
      <c r="E203" s="11">
        <v>1.6203099999999999</v>
      </c>
      <c r="F203" s="11">
        <v>1.6009500000000001</v>
      </c>
      <c r="G203" s="11">
        <v>1.6191800000000001</v>
      </c>
    </row>
    <row r="204" spans="1:7" x14ac:dyDescent="0.25">
      <c r="A204" s="10">
        <v>42974</v>
      </c>
      <c r="B204" s="10">
        <f>GBPCAD10080[[#This Row],[date_start]]+5</f>
        <v>42979</v>
      </c>
      <c r="C204">
        <v>650820</v>
      </c>
      <c r="D204" s="11">
        <v>1.61093</v>
      </c>
      <c r="E204" s="11">
        <v>1.6353</v>
      </c>
      <c r="F204" s="11">
        <v>1.6027899999999999</v>
      </c>
      <c r="G204" s="11">
        <v>1.6050199999999999</v>
      </c>
    </row>
    <row r="205" spans="1:7" x14ac:dyDescent="0.25">
      <c r="A205" s="10">
        <v>42967</v>
      </c>
      <c r="B205" s="10">
        <f>GBPCAD10080[[#This Row],[date_start]]+5</f>
        <v>42972</v>
      </c>
      <c r="C205">
        <v>574741</v>
      </c>
      <c r="D205" s="11">
        <v>1.6144799999999999</v>
      </c>
      <c r="E205" s="11">
        <v>1.6251199999999999</v>
      </c>
      <c r="F205" s="11">
        <v>1.6003700000000001</v>
      </c>
      <c r="G205" s="11">
        <v>1.60629</v>
      </c>
    </row>
    <row r="206" spans="1:7" x14ac:dyDescent="0.25">
      <c r="A206" s="10">
        <v>42960</v>
      </c>
      <c r="B206" s="10">
        <f>GBPCAD10080[[#This Row],[date_start]]+5</f>
        <v>42965</v>
      </c>
      <c r="C206">
        <v>614354</v>
      </c>
      <c r="D206" s="11">
        <v>1.64554</v>
      </c>
      <c r="E206" s="11">
        <v>1.6515599999999999</v>
      </c>
      <c r="F206" s="11">
        <v>1.61321</v>
      </c>
      <c r="G206" s="11">
        <v>1.6195299999999999</v>
      </c>
    </row>
    <row r="207" spans="1:7" x14ac:dyDescent="0.25">
      <c r="A207" s="10">
        <v>42953</v>
      </c>
      <c r="B207" s="10">
        <f>GBPCAD10080[[#This Row],[date_start]]+5</f>
        <v>42958</v>
      </c>
      <c r="C207">
        <v>628767</v>
      </c>
      <c r="D207" s="11">
        <v>1.6495</v>
      </c>
      <c r="E207" s="11">
        <v>1.6562300000000001</v>
      </c>
      <c r="F207" s="11">
        <v>1.6409199999999999</v>
      </c>
      <c r="G207" s="11">
        <v>1.64818</v>
      </c>
    </row>
    <row r="208" spans="1:7" x14ac:dyDescent="0.25">
      <c r="A208" s="10">
        <v>42946</v>
      </c>
      <c r="B208" s="10">
        <f>GBPCAD10080[[#This Row],[date_start]]+5</f>
        <v>42951</v>
      </c>
      <c r="C208">
        <v>672838</v>
      </c>
      <c r="D208" s="11">
        <v>1.63117</v>
      </c>
      <c r="E208" s="11">
        <v>1.6722399999999999</v>
      </c>
      <c r="F208" s="11">
        <v>1.63073</v>
      </c>
      <c r="G208" s="11">
        <v>1.64876</v>
      </c>
    </row>
    <row r="209" spans="1:7" x14ac:dyDescent="0.25">
      <c r="A209" s="10">
        <v>42939</v>
      </c>
      <c r="B209" s="10">
        <f>GBPCAD10080[[#This Row],[date_start]]+5</f>
        <v>42944</v>
      </c>
      <c r="C209">
        <v>732037</v>
      </c>
      <c r="D209" s="11">
        <v>1.62761</v>
      </c>
      <c r="E209" s="11">
        <v>1.6440600000000001</v>
      </c>
      <c r="F209" s="11">
        <v>1.6268100000000001</v>
      </c>
      <c r="G209" s="11">
        <v>1.63249</v>
      </c>
    </row>
    <row r="210" spans="1:7" x14ac:dyDescent="0.25">
      <c r="A210" s="10">
        <v>42932</v>
      </c>
      <c r="B210" s="10">
        <f>GBPCAD10080[[#This Row],[date_start]]+5</f>
        <v>42937</v>
      </c>
      <c r="C210">
        <v>682084</v>
      </c>
      <c r="D210" s="11">
        <v>1.6558600000000001</v>
      </c>
      <c r="E210" s="11">
        <v>1.6609499999999999</v>
      </c>
      <c r="F210" s="11">
        <v>1.6235299999999999</v>
      </c>
      <c r="G210" s="11">
        <v>1.62914</v>
      </c>
    </row>
    <row r="211" spans="1:7" x14ac:dyDescent="0.25">
      <c r="A211" s="10">
        <v>42925</v>
      </c>
      <c r="B211" s="10">
        <f>GBPCAD10080[[#This Row],[date_start]]+5</f>
        <v>42930</v>
      </c>
      <c r="C211">
        <v>634335</v>
      </c>
      <c r="D211" s="11">
        <v>1.6577</v>
      </c>
      <c r="E211" s="11">
        <v>1.6690400000000001</v>
      </c>
      <c r="F211" s="11">
        <v>1.6351</v>
      </c>
      <c r="G211" s="11">
        <v>1.65448</v>
      </c>
    </row>
    <row r="212" spans="1:7" x14ac:dyDescent="0.25">
      <c r="A212" s="10">
        <v>42918</v>
      </c>
      <c r="B212" s="10">
        <f>GBPCAD10080[[#This Row],[date_start]]+5</f>
        <v>42923</v>
      </c>
      <c r="C212">
        <v>670684</v>
      </c>
      <c r="D212" s="11">
        <v>1.6859299999999999</v>
      </c>
      <c r="E212" s="11">
        <v>1.69045</v>
      </c>
      <c r="F212" s="11">
        <v>1.6562600000000001</v>
      </c>
      <c r="G212" s="11">
        <v>1.65907</v>
      </c>
    </row>
    <row r="213" spans="1:7" x14ac:dyDescent="0.25">
      <c r="A213" s="10">
        <v>42911</v>
      </c>
      <c r="B213" s="10">
        <f>GBPCAD10080[[#This Row],[date_start]]+5</f>
        <v>42916</v>
      </c>
      <c r="C213">
        <v>749147</v>
      </c>
      <c r="D213" s="11">
        <v>1.68862</v>
      </c>
      <c r="E213" s="11">
        <v>1.69736</v>
      </c>
      <c r="F213" s="11">
        <v>1.67631</v>
      </c>
      <c r="G213" s="11">
        <v>1.68713</v>
      </c>
    </row>
    <row r="214" spans="1:7" x14ac:dyDescent="0.25">
      <c r="A214" s="10">
        <v>42904</v>
      </c>
      <c r="B214" s="10">
        <f>GBPCAD10080[[#This Row],[date_start]]+5</f>
        <v>42909</v>
      </c>
      <c r="C214">
        <v>681749</v>
      </c>
      <c r="D214" s="11">
        <v>1.6855500000000001</v>
      </c>
      <c r="E214" s="11">
        <v>1.69617</v>
      </c>
      <c r="F214" s="11">
        <v>1.6720299999999999</v>
      </c>
      <c r="G214" s="11">
        <v>1.68455</v>
      </c>
    </row>
    <row r="215" spans="1:7" x14ac:dyDescent="0.25">
      <c r="A215" s="10">
        <v>42897</v>
      </c>
      <c r="B215" s="10">
        <f>GBPCAD10080[[#This Row],[date_start]]+5</f>
        <v>42902</v>
      </c>
      <c r="C215">
        <v>773417</v>
      </c>
      <c r="D215" s="11">
        <v>1.7097100000000001</v>
      </c>
      <c r="E215" s="11">
        <v>1.71678</v>
      </c>
      <c r="F215" s="11">
        <v>1.67835</v>
      </c>
      <c r="G215" s="11">
        <v>1.68594</v>
      </c>
    </row>
    <row r="216" spans="1:7" x14ac:dyDescent="0.25">
      <c r="A216" s="10">
        <v>42890</v>
      </c>
      <c r="B216" s="10">
        <f>GBPCAD10080[[#This Row],[date_start]]+5</f>
        <v>42895</v>
      </c>
      <c r="C216">
        <v>547063</v>
      </c>
      <c r="D216" s="11">
        <v>1.7339100000000001</v>
      </c>
      <c r="E216" s="11">
        <v>1.7532399999999999</v>
      </c>
      <c r="F216" s="11">
        <v>1.7319</v>
      </c>
      <c r="G216" s="11">
        <v>1.74885</v>
      </c>
    </row>
    <row r="217" spans="1:7" x14ac:dyDescent="0.25">
      <c r="A217" s="10">
        <v>42883</v>
      </c>
      <c r="B217" s="10">
        <f>GBPCAD10080[[#This Row],[date_start]]+5</f>
        <v>42888</v>
      </c>
      <c r="C217">
        <v>684797</v>
      </c>
      <c r="D217" s="11">
        <v>1.72028</v>
      </c>
      <c r="E217" s="11">
        <v>1.7447999999999999</v>
      </c>
      <c r="F217" s="11">
        <v>1.71712</v>
      </c>
      <c r="G217" s="11">
        <v>1.7362299999999999</v>
      </c>
    </row>
    <row r="218" spans="1:7" x14ac:dyDescent="0.25">
      <c r="A218" s="10">
        <v>42876</v>
      </c>
      <c r="B218" s="10">
        <f>GBPCAD10080[[#This Row],[date_start]]+5</f>
        <v>42881</v>
      </c>
      <c r="C218">
        <v>776900</v>
      </c>
      <c r="D218" s="11">
        <v>1.7563500000000001</v>
      </c>
      <c r="E218" s="11">
        <v>1.7600199999999999</v>
      </c>
      <c r="F218" s="11">
        <v>1.7187300000000001</v>
      </c>
      <c r="G218" s="11">
        <v>1.7187300000000001</v>
      </c>
    </row>
    <row r="219" spans="1:7" x14ac:dyDescent="0.25">
      <c r="A219" s="10">
        <v>42869</v>
      </c>
      <c r="B219" s="10">
        <f>GBPCAD10080[[#This Row],[date_start]]+5</f>
        <v>42874</v>
      </c>
      <c r="C219">
        <v>866246</v>
      </c>
      <c r="D219" s="11">
        <v>1.7641199999999999</v>
      </c>
      <c r="E219" s="11">
        <v>1.7818099999999999</v>
      </c>
      <c r="F219" s="11">
        <v>1.7527200000000001</v>
      </c>
      <c r="G219" s="11">
        <v>1.75973</v>
      </c>
    </row>
    <row r="220" spans="1:7" x14ac:dyDescent="0.25">
      <c r="A220" s="10">
        <v>42862</v>
      </c>
      <c r="B220" s="10">
        <f>GBPCAD10080[[#This Row],[date_start]]+5</f>
        <v>42867</v>
      </c>
      <c r="C220">
        <v>780643</v>
      </c>
      <c r="D220" s="11">
        <v>1.7723599999999999</v>
      </c>
      <c r="E220" s="11">
        <v>1.78146</v>
      </c>
      <c r="F220" s="11">
        <v>1.7601500000000001</v>
      </c>
      <c r="G220" s="11">
        <v>1.76505</v>
      </c>
    </row>
    <row r="221" spans="1:7" x14ac:dyDescent="0.25">
      <c r="A221" s="10">
        <v>42855</v>
      </c>
      <c r="B221" s="10">
        <f>GBPCAD10080[[#This Row],[date_start]]+5</f>
        <v>42860</v>
      </c>
      <c r="C221">
        <v>712774</v>
      </c>
      <c r="D221" s="11">
        <v>1.76512</v>
      </c>
      <c r="E221" s="11">
        <v>1.78515</v>
      </c>
      <c r="F221" s="11">
        <v>1.7574799999999999</v>
      </c>
      <c r="G221" s="11">
        <v>1.7712399999999999</v>
      </c>
    </row>
    <row r="222" spans="1:7" x14ac:dyDescent="0.25">
      <c r="A222" s="10">
        <v>42848</v>
      </c>
      <c r="B222" s="10">
        <f>GBPCAD10080[[#This Row],[date_start]]+5</f>
        <v>42853</v>
      </c>
      <c r="C222">
        <v>806801</v>
      </c>
      <c r="D222" s="11">
        <v>1.7254100000000001</v>
      </c>
      <c r="E222" s="11">
        <v>1.7714799999999999</v>
      </c>
      <c r="F222" s="11">
        <v>1.71661</v>
      </c>
      <c r="G222" s="11">
        <v>1.7666999999999999</v>
      </c>
    </row>
    <row r="223" spans="1:7" x14ac:dyDescent="0.25">
      <c r="A223" s="10">
        <v>42841</v>
      </c>
      <c r="B223" s="10">
        <f>GBPCAD10080[[#This Row],[date_start]]+5</f>
        <v>42846</v>
      </c>
      <c r="C223">
        <v>715346</v>
      </c>
      <c r="D223" s="11">
        <v>1.6675599999999999</v>
      </c>
      <c r="E223" s="11">
        <v>1.7338199999999999</v>
      </c>
      <c r="F223" s="11">
        <v>1.66605</v>
      </c>
      <c r="G223" s="11">
        <v>1.7264900000000001</v>
      </c>
    </row>
    <row r="224" spans="1:7" x14ac:dyDescent="0.25">
      <c r="A224" s="10">
        <v>42834</v>
      </c>
      <c r="B224" s="10">
        <f>GBPCAD10080[[#This Row],[date_start]]+5</f>
        <v>42839</v>
      </c>
      <c r="C224">
        <v>647853</v>
      </c>
      <c r="D224" s="11">
        <v>1.65832</v>
      </c>
      <c r="E224" s="11">
        <v>1.66961</v>
      </c>
      <c r="F224" s="11">
        <v>1.65133</v>
      </c>
      <c r="G224" s="11">
        <v>1.66693</v>
      </c>
    </row>
    <row r="225" spans="1:7" x14ac:dyDescent="0.25">
      <c r="A225" s="10">
        <v>42827</v>
      </c>
      <c r="B225" s="10">
        <f>GBPCAD10080[[#This Row],[date_start]]+5</f>
        <v>42832</v>
      </c>
      <c r="C225">
        <v>717953</v>
      </c>
      <c r="D225" s="11">
        <v>1.6679999999999999</v>
      </c>
      <c r="E225" s="11">
        <v>1.6799299999999999</v>
      </c>
      <c r="F225" s="11">
        <v>1.6549100000000001</v>
      </c>
      <c r="G225" s="11">
        <v>1.6561399999999999</v>
      </c>
    </row>
    <row r="226" spans="1:7" x14ac:dyDescent="0.25">
      <c r="A226" s="10">
        <v>42820</v>
      </c>
      <c r="B226" s="10">
        <f>GBPCAD10080[[#This Row],[date_start]]+5</f>
        <v>42825</v>
      </c>
      <c r="C226">
        <v>820136</v>
      </c>
      <c r="D226" s="11">
        <v>1.6679999999999999</v>
      </c>
      <c r="E226" s="11">
        <v>1.6887399999999999</v>
      </c>
      <c r="F226" s="11">
        <v>1.65347</v>
      </c>
      <c r="G226" s="11">
        <v>1.66845</v>
      </c>
    </row>
    <row r="227" spans="1:7" x14ac:dyDescent="0.25">
      <c r="A227" s="10">
        <v>42813</v>
      </c>
      <c r="B227" s="10">
        <f>GBPCAD10080[[#This Row],[date_start]]+5</f>
        <v>42818</v>
      </c>
      <c r="C227">
        <v>859983</v>
      </c>
      <c r="D227" s="11">
        <v>1.6534599999999999</v>
      </c>
      <c r="E227" s="11">
        <v>1.6729799999999999</v>
      </c>
      <c r="F227" s="11">
        <v>1.64747</v>
      </c>
      <c r="G227" s="11">
        <v>1.66588</v>
      </c>
    </row>
    <row r="228" spans="1:7" x14ac:dyDescent="0.25">
      <c r="A228" s="10">
        <v>42806</v>
      </c>
      <c r="B228" s="10">
        <f>GBPCAD10080[[#This Row],[date_start]]+5</f>
        <v>42811</v>
      </c>
      <c r="C228">
        <v>924381</v>
      </c>
      <c r="D228" s="11">
        <v>1.63724</v>
      </c>
      <c r="E228" s="11">
        <v>1.65462</v>
      </c>
      <c r="F228" s="11">
        <v>1.6288499999999999</v>
      </c>
      <c r="G228" s="11">
        <v>1.6527400000000001</v>
      </c>
    </row>
    <row r="229" spans="1:7" x14ac:dyDescent="0.25">
      <c r="A229" s="10">
        <v>42799</v>
      </c>
      <c r="B229" s="10">
        <f>GBPCAD10080[[#This Row],[date_start]]+5</f>
        <v>42804</v>
      </c>
      <c r="C229">
        <v>914965</v>
      </c>
      <c r="D229" s="11">
        <v>1.6428199999999999</v>
      </c>
      <c r="E229" s="11">
        <v>1.64832</v>
      </c>
      <c r="F229" s="11">
        <v>1.6312800000000001</v>
      </c>
      <c r="G229" s="11">
        <v>1.6363399999999999</v>
      </c>
    </row>
    <row r="230" spans="1:7" x14ac:dyDescent="0.25">
      <c r="A230" s="10">
        <v>42792</v>
      </c>
      <c r="B230" s="10">
        <f>GBPCAD10080[[#This Row],[date_start]]+5</f>
        <v>42797</v>
      </c>
      <c r="C230">
        <v>909228</v>
      </c>
      <c r="D230" s="11">
        <v>1.6331800000000001</v>
      </c>
      <c r="E230" s="11">
        <v>1.65107</v>
      </c>
      <c r="F230" s="11">
        <v>1.62361</v>
      </c>
      <c r="G230" s="11">
        <v>1.6424099999999999</v>
      </c>
    </row>
    <row r="231" spans="1:7" x14ac:dyDescent="0.25">
      <c r="A231" s="10">
        <v>42785</v>
      </c>
      <c r="B231" s="10">
        <f>GBPCAD10080[[#This Row],[date_start]]+5</f>
        <v>42790</v>
      </c>
      <c r="C231">
        <v>804445</v>
      </c>
      <c r="D231" s="11">
        <v>1.6245400000000001</v>
      </c>
      <c r="E231" s="11">
        <v>1.6468499999999999</v>
      </c>
      <c r="F231" s="11">
        <v>1.62348</v>
      </c>
      <c r="G231" s="11">
        <v>1.62893</v>
      </c>
    </row>
    <row r="232" spans="1:7" x14ac:dyDescent="0.25">
      <c r="A232" s="10">
        <v>42778</v>
      </c>
      <c r="B232" s="10">
        <f>GBPCAD10080[[#This Row],[date_start]]+5</f>
        <v>42783</v>
      </c>
      <c r="C232">
        <v>926076</v>
      </c>
      <c r="D232" s="11">
        <v>1.63028</v>
      </c>
      <c r="E232" s="11">
        <v>1.6415299999999999</v>
      </c>
      <c r="F232" s="11">
        <v>1.6205799999999999</v>
      </c>
      <c r="G232" s="11">
        <v>1.62249</v>
      </c>
    </row>
    <row r="233" spans="1:7" x14ac:dyDescent="0.25">
      <c r="A233" s="10">
        <v>42771</v>
      </c>
      <c r="B233" s="10">
        <f>GBPCAD10080[[#This Row],[date_start]]+5</f>
        <v>42776</v>
      </c>
      <c r="C233">
        <v>978887</v>
      </c>
      <c r="D233" s="11">
        <v>1.62487</v>
      </c>
      <c r="E233" s="11">
        <v>1.65171</v>
      </c>
      <c r="F233" s="11">
        <v>1.6214299999999999</v>
      </c>
      <c r="G233" s="11">
        <v>1.6312</v>
      </c>
    </row>
    <row r="234" spans="1:7" x14ac:dyDescent="0.25">
      <c r="A234" s="10">
        <v>42764</v>
      </c>
      <c r="B234" s="10">
        <f>GBPCAD10080[[#This Row],[date_start]]+5</f>
        <v>42769</v>
      </c>
      <c r="C234">
        <v>1070074</v>
      </c>
      <c r="D234" s="11">
        <v>1.6514200000000001</v>
      </c>
      <c r="E234" s="11">
        <v>1.6557900000000001</v>
      </c>
      <c r="F234" s="11">
        <v>1.62188</v>
      </c>
      <c r="G234" s="11">
        <v>1.6245799999999999</v>
      </c>
    </row>
    <row r="235" spans="1:7" x14ac:dyDescent="0.25">
      <c r="A235" s="10">
        <v>42757</v>
      </c>
      <c r="B235" s="10">
        <f>GBPCAD10080[[#This Row],[date_start]]+5</f>
        <v>42762</v>
      </c>
      <c r="C235">
        <v>1076844</v>
      </c>
      <c r="D235" s="11">
        <v>1.6474299999999999</v>
      </c>
      <c r="E235" s="11">
        <v>1.66266</v>
      </c>
      <c r="F235" s="11">
        <v>1.64062</v>
      </c>
      <c r="G235" s="11">
        <v>1.6496200000000001</v>
      </c>
    </row>
    <row r="236" spans="1:7" x14ac:dyDescent="0.25">
      <c r="A236" s="10">
        <v>42750</v>
      </c>
      <c r="B236" s="10">
        <f>GBPCAD10080[[#This Row],[date_start]]+5</f>
        <v>42755</v>
      </c>
      <c r="C236">
        <v>1161868</v>
      </c>
      <c r="D236" s="11">
        <v>1.5746</v>
      </c>
      <c r="E236" s="11">
        <v>1.64873</v>
      </c>
      <c r="F236" s="11">
        <v>1.5734900000000001</v>
      </c>
      <c r="G236" s="11">
        <v>1.64608</v>
      </c>
    </row>
    <row r="237" spans="1:7" x14ac:dyDescent="0.25">
      <c r="A237" s="10">
        <v>42743</v>
      </c>
      <c r="B237" s="10">
        <f>GBPCAD10080[[#This Row],[date_start]]+5</f>
        <v>42748</v>
      </c>
      <c r="C237">
        <v>1077513</v>
      </c>
      <c r="D237" s="11">
        <v>1.62137</v>
      </c>
      <c r="E237" s="11">
        <v>1.62514</v>
      </c>
      <c r="F237" s="11">
        <v>1.59436</v>
      </c>
      <c r="G237" s="11">
        <v>1.5950299999999999</v>
      </c>
    </row>
    <row r="238" spans="1:7" x14ac:dyDescent="0.25">
      <c r="A238" s="10">
        <v>42736</v>
      </c>
      <c r="B238" s="10">
        <f>GBPCAD10080[[#This Row],[date_start]]+5</f>
        <v>42741</v>
      </c>
      <c r="C238">
        <v>911406</v>
      </c>
      <c r="D238" s="11">
        <v>1.65419</v>
      </c>
      <c r="E238" s="11">
        <v>1.6595299999999999</v>
      </c>
      <c r="F238" s="11">
        <v>1.62297</v>
      </c>
      <c r="G238" s="11">
        <v>1.6251899999999999</v>
      </c>
    </row>
    <row r="239" spans="1:7" x14ac:dyDescent="0.25">
      <c r="A239" s="10">
        <v>42729</v>
      </c>
      <c r="B239" s="10">
        <f>GBPCAD10080[[#This Row],[date_start]]+5</f>
        <v>42734</v>
      </c>
      <c r="C239">
        <v>563954</v>
      </c>
      <c r="D239" s="11">
        <v>1.6605700000000001</v>
      </c>
      <c r="E239" s="11">
        <v>1.66872</v>
      </c>
      <c r="F239" s="11">
        <v>1.6085400000000001</v>
      </c>
      <c r="G239" s="11">
        <v>1.65547</v>
      </c>
    </row>
    <row r="240" spans="1:7" x14ac:dyDescent="0.25">
      <c r="A240" s="10">
        <v>42722</v>
      </c>
      <c r="B240" s="10">
        <f>GBPCAD10080[[#This Row],[date_start]]+5</f>
        <v>42727</v>
      </c>
      <c r="C240">
        <v>730497</v>
      </c>
      <c r="D240" s="11">
        <v>1.6632499999999999</v>
      </c>
      <c r="E240" s="11">
        <v>1.66903</v>
      </c>
      <c r="F240" s="11">
        <v>1.6484399999999999</v>
      </c>
      <c r="G240" s="11">
        <v>1.6630799999999999</v>
      </c>
    </row>
    <row r="241" spans="1:7" x14ac:dyDescent="0.25">
      <c r="A241" s="10">
        <v>42715</v>
      </c>
      <c r="B241" s="10">
        <f>GBPCAD10080[[#This Row],[date_start]]+5</f>
        <v>42720</v>
      </c>
      <c r="C241">
        <v>920906</v>
      </c>
      <c r="D241" s="11">
        <v>1.65404</v>
      </c>
      <c r="E241" s="11">
        <v>1.6748700000000001</v>
      </c>
      <c r="F241" s="11">
        <v>1.64933</v>
      </c>
      <c r="G241" s="11">
        <v>1.66367</v>
      </c>
    </row>
    <row r="242" spans="1:7" x14ac:dyDescent="0.25">
      <c r="A242" s="10">
        <v>42708</v>
      </c>
      <c r="B242" s="10">
        <f>GBPCAD10080[[#This Row],[date_start]]+5</f>
        <v>42713</v>
      </c>
      <c r="C242">
        <v>839340</v>
      </c>
      <c r="D242" s="11">
        <v>1.6842999999999999</v>
      </c>
      <c r="E242" s="11">
        <v>1.69834</v>
      </c>
      <c r="F242" s="11">
        <v>1.6532</v>
      </c>
      <c r="G242" s="11">
        <v>1.65679</v>
      </c>
    </row>
    <row r="243" spans="1:7" x14ac:dyDescent="0.25">
      <c r="A243" s="10">
        <v>42701</v>
      </c>
      <c r="B243" s="10">
        <f>GBPCAD10080[[#This Row],[date_start]]+5</f>
        <v>42706</v>
      </c>
      <c r="C243">
        <v>926257</v>
      </c>
      <c r="D243" s="11">
        <v>1.6805600000000001</v>
      </c>
      <c r="E243" s="11">
        <v>1.6978800000000001</v>
      </c>
      <c r="F243" s="11">
        <v>1.6611800000000001</v>
      </c>
      <c r="G243" s="11">
        <v>1.6893499999999999</v>
      </c>
    </row>
    <row r="244" spans="1:7" x14ac:dyDescent="0.25">
      <c r="A244" s="10">
        <v>42694</v>
      </c>
      <c r="B244" s="10">
        <f>GBPCAD10080[[#This Row],[date_start]]+5</f>
        <v>42699</v>
      </c>
      <c r="C244">
        <v>870162</v>
      </c>
      <c r="D244" s="11">
        <v>1.6652100000000001</v>
      </c>
      <c r="E244" s="11">
        <v>1.68885</v>
      </c>
      <c r="F244" s="11">
        <v>1.6566099999999999</v>
      </c>
      <c r="G244" s="11">
        <v>1.6847099999999999</v>
      </c>
    </row>
    <row r="245" spans="1:7" x14ac:dyDescent="0.25">
      <c r="A245" s="10">
        <v>42687</v>
      </c>
      <c r="B245" s="10">
        <f>GBPCAD10080[[#This Row],[date_start]]+5</f>
        <v>42692</v>
      </c>
      <c r="C245">
        <v>1083003</v>
      </c>
      <c r="D245" s="11">
        <v>1.69638</v>
      </c>
      <c r="E245" s="11">
        <v>1.70401</v>
      </c>
      <c r="F245" s="11">
        <v>1.6630799999999999</v>
      </c>
      <c r="G245" s="11">
        <v>1.66428</v>
      </c>
    </row>
    <row r="246" spans="1:7" x14ac:dyDescent="0.25">
      <c r="A246" s="10">
        <v>42680</v>
      </c>
      <c r="B246" s="10">
        <f>GBPCAD10080[[#This Row],[date_start]]+5</f>
        <v>42685</v>
      </c>
      <c r="C246">
        <v>1126526</v>
      </c>
      <c r="D246" s="11">
        <v>1.6600999999999999</v>
      </c>
      <c r="E246" s="11">
        <v>1.71174</v>
      </c>
      <c r="F246" s="11">
        <v>1.63944</v>
      </c>
      <c r="G246" s="11">
        <v>1.7021599999999999</v>
      </c>
    </row>
    <row r="247" spans="1:7" x14ac:dyDescent="0.25">
      <c r="A247" s="10">
        <v>42673</v>
      </c>
      <c r="B247" s="10">
        <f>GBPCAD10080[[#This Row],[date_start]]+5</f>
        <v>42678</v>
      </c>
      <c r="C247">
        <v>910391</v>
      </c>
      <c r="D247" s="11">
        <v>1.6338999999999999</v>
      </c>
      <c r="E247" s="11">
        <v>1.68506</v>
      </c>
      <c r="F247" s="11">
        <v>1.6267</v>
      </c>
      <c r="G247" s="11">
        <v>1.6757299999999999</v>
      </c>
    </row>
    <row r="248" spans="1:7" x14ac:dyDescent="0.25">
      <c r="A248" s="10">
        <v>42666</v>
      </c>
      <c r="B248" s="10">
        <f>GBPCAD10080[[#This Row],[date_start]]+5</f>
        <v>42671</v>
      </c>
      <c r="C248">
        <v>886133</v>
      </c>
      <c r="D248" s="11">
        <v>1.62825</v>
      </c>
      <c r="E248" s="11">
        <v>1.6395</v>
      </c>
      <c r="F248" s="11">
        <v>1.61233</v>
      </c>
      <c r="G248" s="11">
        <v>1.63032</v>
      </c>
    </row>
    <row r="249" spans="1:7" x14ac:dyDescent="0.25">
      <c r="A249" s="10">
        <v>42659</v>
      </c>
      <c r="B249" s="10">
        <f>GBPCAD10080[[#This Row],[date_start]]+5</f>
        <v>42664</v>
      </c>
      <c r="C249">
        <v>805511</v>
      </c>
      <c r="D249" s="11">
        <v>1.5946199999999999</v>
      </c>
      <c r="E249" s="11">
        <v>1.6324099999999999</v>
      </c>
      <c r="F249" s="11">
        <v>1.59362</v>
      </c>
      <c r="G249" s="11">
        <v>1.6285400000000001</v>
      </c>
    </row>
    <row r="250" spans="1:7" x14ac:dyDescent="0.25">
      <c r="A250" s="10">
        <v>42652</v>
      </c>
      <c r="B250" s="10">
        <f>GBPCAD10080[[#This Row],[date_start]]+5</f>
        <v>42657</v>
      </c>
      <c r="C250">
        <v>971357</v>
      </c>
      <c r="D250" s="11">
        <v>1.6398999999999999</v>
      </c>
      <c r="E250" s="11">
        <v>1.64924</v>
      </c>
      <c r="F250" s="11">
        <v>1.5976600000000001</v>
      </c>
      <c r="G250" s="11">
        <v>1.5976600000000001</v>
      </c>
    </row>
    <row r="251" spans="1:7" x14ac:dyDescent="0.25">
      <c r="A251" s="10">
        <v>42645</v>
      </c>
      <c r="B251" s="10">
        <f>GBPCAD10080[[#This Row],[date_start]]+5</f>
        <v>42650</v>
      </c>
      <c r="C251">
        <v>994425</v>
      </c>
      <c r="D251" s="11">
        <v>1.69228</v>
      </c>
      <c r="E251" s="11">
        <v>1.6986000000000001</v>
      </c>
      <c r="F251" s="11">
        <v>1.52874</v>
      </c>
      <c r="G251" s="11">
        <v>1.6522399999999999</v>
      </c>
    </row>
    <row r="252" spans="1:7" x14ac:dyDescent="0.25">
      <c r="A252" s="10">
        <v>42638</v>
      </c>
      <c r="B252" s="10">
        <f>GBPCAD10080[[#This Row],[date_start]]+5</f>
        <v>42643</v>
      </c>
      <c r="C252">
        <v>918665</v>
      </c>
      <c r="D252" s="11">
        <v>1.70587</v>
      </c>
      <c r="E252" s="11">
        <v>1.7235499999999999</v>
      </c>
      <c r="F252" s="11">
        <v>1.6973400000000001</v>
      </c>
      <c r="G252" s="11">
        <v>1.70268</v>
      </c>
    </row>
    <row r="253" spans="1:7" x14ac:dyDescent="0.25">
      <c r="A253" s="10">
        <v>42631</v>
      </c>
      <c r="B253" s="10">
        <f>GBPCAD10080[[#This Row],[date_start]]+5</f>
        <v>42636</v>
      </c>
      <c r="C253">
        <v>870551</v>
      </c>
      <c r="D253" s="11">
        <v>1.7178199999999999</v>
      </c>
      <c r="E253" s="11">
        <v>1.72393</v>
      </c>
      <c r="F253" s="11">
        <v>1.6888799999999999</v>
      </c>
      <c r="G253" s="11">
        <v>1.7063999999999999</v>
      </c>
    </row>
    <row r="254" spans="1:7" x14ac:dyDescent="0.25">
      <c r="A254" s="10">
        <v>42624</v>
      </c>
      <c r="B254" s="10">
        <f>GBPCAD10080[[#This Row],[date_start]]+5</f>
        <v>42629</v>
      </c>
      <c r="C254">
        <v>860171</v>
      </c>
      <c r="D254" s="11">
        <v>1.7302900000000001</v>
      </c>
      <c r="E254" s="11">
        <v>1.7522599999999999</v>
      </c>
      <c r="F254" s="11">
        <v>1.71682</v>
      </c>
      <c r="G254" s="11">
        <v>1.71716</v>
      </c>
    </row>
    <row r="255" spans="1:7" x14ac:dyDescent="0.25">
      <c r="A255" s="10">
        <v>42617</v>
      </c>
      <c r="B255" s="10">
        <f>GBPCAD10080[[#This Row],[date_start]]+5</f>
        <v>42622</v>
      </c>
      <c r="C255">
        <v>770060</v>
      </c>
      <c r="D255" s="11">
        <v>1.7259</v>
      </c>
      <c r="E255" s="11">
        <v>1.73122</v>
      </c>
      <c r="F255" s="11">
        <v>1.7129300000000001</v>
      </c>
      <c r="G255" s="11">
        <v>1.7284999999999999</v>
      </c>
    </row>
    <row r="256" spans="1:7" x14ac:dyDescent="0.25">
      <c r="A256" s="10">
        <v>42610</v>
      </c>
      <c r="B256" s="10">
        <f>GBPCAD10080[[#This Row],[date_start]]+5</f>
        <v>42615</v>
      </c>
      <c r="C256">
        <v>763412</v>
      </c>
      <c r="D256" s="11">
        <v>1.70417</v>
      </c>
      <c r="E256" s="11">
        <v>1.74532</v>
      </c>
      <c r="F256" s="11">
        <v>1.6997100000000001</v>
      </c>
      <c r="G256" s="11">
        <v>1.72427</v>
      </c>
    </row>
    <row r="257" spans="1:7" x14ac:dyDescent="0.25">
      <c r="A257" s="10">
        <v>42603</v>
      </c>
      <c r="B257" s="10">
        <f>GBPCAD10080[[#This Row],[date_start]]+5</f>
        <v>42608</v>
      </c>
      <c r="C257">
        <v>716082</v>
      </c>
      <c r="D257" s="11">
        <v>1.6810499999999999</v>
      </c>
      <c r="E257" s="11">
        <v>1.7155499999999999</v>
      </c>
      <c r="F257" s="11">
        <v>1.6793499999999999</v>
      </c>
      <c r="G257" s="11">
        <v>1.7057199999999999</v>
      </c>
    </row>
    <row r="258" spans="1:7" x14ac:dyDescent="0.25">
      <c r="A258" s="10">
        <v>42596</v>
      </c>
      <c r="B258" s="10">
        <f>GBPCAD10080[[#This Row],[date_start]]+5</f>
        <v>42601</v>
      </c>
      <c r="C258">
        <v>731458</v>
      </c>
      <c r="D258" s="11">
        <v>1.6725000000000001</v>
      </c>
      <c r="E258" s="11">
        <v>1.6879900000000001</v>
      </c>
      <c r="F258" s="11">
        <v>1.6604300000000001</v>
      </c>
      <c r="G258" s="11">
        <v>1.6815800000000001</v>
      </c>
    </row>
    <row r="259" spans="1:7" x14ac:dyDescent="0.25">
      <c r="A259" s="10">
        <v>42589</v>
      </c>
      <c r="B259" s="10">
        <f>GBPCAD10080[[#This Row],[date_start]]+5</f>
        <v>42594</v>
      </c>
      <c r="C259">
        <v>674390</v>
      </c>
      <c r="D259" s="11">
        <v>1.72235</v>
      </c>
      <c r="E259" s="11">
        <v>1.7251700000000001</v>
      </c>
      <c r="F259" s="11">
        <v>1.6709700000000001</v>
      </c>
      <c r="G259" s="11">
        <v>1.6731</v>
      </c>
    </row>
    <row r="260" spans="1:7" x14ac:dyDescent="0.25">
      <c r="A260" s="10">
        <v>42582</v>
      </c>
      <c r="B260" s="10">
        <f>GBPCAD10080[[#This Row],[date_start]]+5</f>
        <v>42587</v>
      </c>
      <c r="C260">
        <v>740703</v>
      </c>
      <c r="D260" s="11">
        <v>1.72183</v>
      </c>
      <c r="E260" s="11">
        <v>1.7543</v>
      </c>
      <c r="F260" s="11">
        <v>1.70425</v>
      </c>
      <c r="G260" s="11">
        <v>1.7206699999999999</v>
      </c>
    </row>
    <row r="261" spans="1:7" x14ac:dyDescent="0.25">
      <c r="A261" s="10">
        <v>42575</v>
      </c>
      <c r="B261" s="10">
        <f>GBPCAD10080[[#This Row],[date_start]]+5</f>
        <v>42580</v>
      </c>
      <c r="C261">
        <v>771888</v>
      </c>
      <c r="D261" s="11">
        <v>1.7246900000000001</v>
      </c>
      <c r="E261" s="11">
        <v>1.74447</v>
      </c>
      <c r="F261" s="11">
        <v>1.72163</v>
      </c>
      <c r="G261" s="11">
        <v>1.72376</v>
      </c>
    </row>
    <row r="262" spans="1:7" x14ac:dyDescent="0.25">
      <c r="A262" s="10">
        <v>42568</v>
      </c>
      <c r="B262" s="10">
        <f>GBPCAD10080[[#This Row],[date_start]]+5</f>
        <v>42573</v>
      </c>
      <c r="C262">
        <v>802915</v>
      </c>
      <c r="D262" s="11">
        <v>1.70594</v>
      </c>
      <c r="E262" s="11">
        <v>1.7451700000000001</v>
      </c>
      <c r="F262" s="11">
        <v>1.70262</v>
      </c>
      <c r="G262" s="11">
        <v>1.72055</v>
      </c>
    </row>
    <row r="263" spans="1:7" x14ac:dyDescent="0.25">
      <c r="A263" s="10">
        <v>42561</v>
      </c>
      <c r="B263" s="10">
        <f>GBPCAD10080[[#This Row],[date_start]]+5</f>
        <v>42566</v>
      </c>
      <c r="C263">
        <v>962062</v>
      </c>
      <c r="D263" s="11">
        <v>1.68845</v>
      </c>
      <c r="E263" s="11">
        <v>1.7416700000000001</v>
      </c>
      <c r="F263" s="11">
        <v>1.68259</v>
      </c>
      <c r="G263" s="11">
        <v>1.7106300000000001</v>
      </c>
    </row>
    <row r="264" spans="1:7" x14ac:dyDescent="0.25">
      <c r="A264" s="10">
        <v>42554</v>
      </c>
      <c r="B264" s="10">
        <f>GBPCAD10080[[#This Row],[date_start]]+5</f>
        <v>42559</v>
      </c>
      <c r="C264">
        <v>862129</v>
      </c>
      <c r="D264" s="11">
        <v>1.70943</v>
      </c>
      <c r="E264" s="11">
        <v>1.7158199999999999</v>
      </c>
      <c r="F264" s="11">
        <v>1.66903</v>
      </c>
      <c r="G264" s="11">
        <v>1.68868</v>
      </c>
    </row>
    <row r="265" spans="1:7" x14ac:dyDescent="0.25">
      <c r="A265" s="10">
        <v>42547</v>
      </c>
      <c r="B265" s="10">
        <f>GBPCAD10080[[#This Row],[date_start]]+5</f>
        <v>42552</v>
      </c>
      <c r="C265">
        <v>904598</v>
      </c>
      <c r="D265" s="11">
        <v>1.7505200000000001</v>
      </c>
      <c r="E265" s="11">
        <v>1.7590600000000001</v>
      </c>
      <c r="F265" s="11">
        <v>1.7090799999999999</v>
      </c>
      <c r="G265" s="11">
        <v>1.7117100000000001</v>
      </c>
    </row>
    <row r="266" spans="1:7" x14ac:dyDescent="0.25">
      <c r="A266" s="10">
        <v>42540</v>
      </c>
      <c r="B266" s="10">
        <f>GBPCAD10080[[#This Row],[date_start]]+5</f>
        <v>42545</v>
      </c>
      <c r="C266">
        <v>920592</v>
      </c>
      <c r="D266" s="11">
        <v>1.8571599999999999</v>
      </c>
      <c r="E266" s="11">
        <v>1.9126399999999999</v>
      </c>
      <c r="F266" s="11">
        <v>1.7242500000000001</v>
      </c>
      <c r="G266" s="11">
        <v>1.7744500000000001</v>
      </c>
    </row>
    <row r="267" spans="1:7" x14ac:dyDescent="0.25">
      <c r="A267" s="10">
        <v>42533</v>
      </c>
      <c r="B267" s="10">
        <f>GBPCAD10080[[#This Row],[date_start]]+5</f>
        <v>42538</v>
      </c>
      <c r="C267">
        <v>859272</v>
      </c>
      <c r="D267" s="11">
        <v>1.8237000000000001</v>
      </c>
      <c r="E267" s="11">
        <v>1.8514699999999999</v>
      </c>
      <c r="F267" s="11">
        <v>1.80304</v>
      </c>
      <c r="G267" s="11">
        <v>1.8506400000000001</v>
      </c>
    </row>
    <row r="268" spans="1:7" x14ac:dyDescent="0.25">
      <c r="A268" s="10">
        <v>42526</v>
      </c>
      <c r="B268" s="10">
        <f>GBPCAD10080[[#This Row],[date_start]]+5</f>
        <v>42531</v>
      </c>
      <c r="C268">
        <v>799534</v>
      </c>
      <c r="D268" s="11">
        <v>1.8708899999999999</v>
      </c>
      <c r="E268" s="11">
        <v>1.87903</v>
      </c>
      <c r="F268" s="11">
        <v>1.8118099999999999</v>
      </c>
      <c r="G268" s="11">
        <v>1.8208599999999999</v>
      </c>
    </row>
    <row r="269" spans="1:7" x14ac:dyDescent="0.25">
      <c r="A269" s="10">
        <v>42519</v>
      </c>
      <c r="B269" s="10">
        <f>GBPCAD10080[[#This Row],[date_start]]+5</f>
        <v>42524</v>
      </c>
      <c r="C269">
        <v>780410</v>
      </c>
      <c r="D269" s="11">
        <v>1.90246</v>
      </c>
      <c r="E269" s="11">
        <v>1.9167700000000001</v>
      </c>
      <c r="F269" s="11">
        <v>1.8750199999999999</v>
      </c>
      <c r="G269" s="11">
        <v>1.8773500000000001</v>
      </c>
    </row>
    <row r="270" spans="1:7" x14ac:dyDescent="0.25">
      <c r="A270" s="10">
        <v>42512</v>
      </c>
      <c r="B270" s="10">
        <f>GBPCAD10080[[#This Row],[date_start]]+5</f>
        <v>42517</v>
      </c>
      <c r="C270">
        <v>742674</v>
      </c>
      <c r="D270" s="11">
        <v>1.89988</v>
      </c>
      <c r="E270" s="11">
        <v>1.93</v>
      </c>
      <c r="F270" s="11">
        <v>1.8986400000000001</v>
      </c>
      <c r="G270" s="11">
        <v>1.9038600000000001</v>
      </c>
    </row>
    <row r="271" spans="1:7" x14ac:dyDescent="0.25">
      <c r="A271" s="10">
        <v>42505</v>
      </c>
      <c r="B271" s="10">
        <f>GBPCAD10080[[#This Row],[date_start]]+5</f>
        <v>42510</v>
      </c>
      <c r="C271">
        <v>800542</v>
      </c>
      <c r="D271" s="11">
        <v>1.8558699999999999</v>
      </c>
      <c r="E271" s="11">
        <v>1.92062</v>
      </c>
      <c r="F271" s="11">
        <v>1.85141</v>
      </c>
      <c r="G271" s="11">
        <v>1.90141</v>
      </c>
    </row>
    <row r="272" spans="1:7" x14ac:dyDescent="0.25">
      <c r="A272" s="10">
        <v>42498</v>
      </c>
      <c r="B272" s="10">
        <f>GBPCAD10080[[#This Row],[date_start]]+5</f>
        <v>42503</v>
      </c>
      <c r="C272">
        <v>789653</v>
      </c>
      <c r="D272" s="11">
        <v>1.8656699999999999</v>
      </c>
      <c r="E272" s="11">
        <v>1.87466</v>
      </c>
      <c r="F272" s="11">
        <v>1.8485400000000001</v>
      </c>
      <c r="G272" s="11">
        <v>1.8562099999999999</v>
      </c>
    </row>
    <row r="273" spans="1:7" x14ac:dyDescent="0.25">
      <c r="A273" s="10">
        <v>42491</v>
      </c>
      <c r="B273" s="10">
        <f>GBPCAD10080[[#This Row],[date_start]]+5</f>
        <v>42496</v>
      </c>
      <c r="C273">
        <v>908484</v>
      </c>
      <c r="D273" s="11">
        <v>1.8309800000000001</v>
      </c>
      <c r="E273" s="11">
        <v>1.8717600000000001</v>
      </c>
      <c r="F273" s="11">
        <v>1.8286800000000001</v>
      </c>
      <c r="G273" s="11">
        <v>1.86029</v>
      </c>
    </row>
    <row r="274" spans="1:7" x14ac:dyDescent="0.25">
      <c r="A274" s="10">
        <v>42484</v>
      </c>
      <c r="B274" s="10">
        <f>GBPCAD10080[[#This Row],[date_start]]+5</f>
        <v>42489</v>
      </c>
      <c r="C274">
        <v>918711</v>
      </c>
      <c r="D274" s="11">
        <v>1.82989</v>
      </c>
      <c r="E274" s="11">
        <v>1.8502099999999999</v>
      </c>
      <c r="F274" s="11">
        <v>1.8237000000000001</v>
      </c>
      <c r="G274" s="11">
        <v>1.8330900000000001</v>
      </c>
    </row>
    <row r="275" spans="1:7" x14ac:dyDescent="0.25">
      <c r="A275" s="10">
        <v>42477</v>
      </c>
      <c r="B275" s="10">
        <f>GBPCAD10080[[#This Row],[date_start]]+5</f>
        <v>42482</v>
      </c>
      <c r="C275">
        <v>946570</v>
      </c>
      <c r="D275" s="11">
        <v>1.83693</v>
      </c>
      <c r="E275" s="11">
        <v>1.8406199999999999</v>
      </c>
      <c r="F275" s="11">
        <v>1.81012</v>
      </c>
      <c r="G275" s="11">
        <v>1.8205499999999999</v>
      </c>
    </row>
    <row r="276" spans="1:7" x14ac:dyDescent="0.25">
      <c r="A276" s="10">
        <v>42470</v>
      </c>
      <c r="B276" s="10">
        <f>GBPCAD10080[[#This Row],[date_start]]+5</f>
        <v>42475</v>
      </c>
      <c r="C276">
        <v>960864</v>
      </c>
      <c r="D276" s="11">
        <v>1.8319700000000001</v>
      </c>
      <c r="E276" s="11">
        <v>1.8500700000000001</v>
      </c>
      <c r="F276" s="11">
        <v>1.8110299999999999</v>
      </c>
      <c r="G276" s="11">
        <v>1.81935</v>
      </c>
    </row>
    <row r="277" spans="1:7" x14ac:dyDescent="0.25">
      <c r="A277" s="10">
        <v>42463</v>
      </c>
      <c r="B277" s="10">
        <f>GBPCAD10080[[#This Row],[date_start]]+5</f>
        <v>42468</v>
      </c>
      <c r="C277">
        <v>953105</v>
      </c>
      <c r="D277" s="11">
        <v>1.85128</v>
      </c>
      <c r="E277" s="11">
        <v>1.8735999999999999</v>
      </c>
      <c r="F277" s="11">
        <v>1.82847</v>
      </c>
      <c r="G277" s="11">
        <v>1.83283</v>
      </c>
    </row>
    <row r="278" spans="1:7" x14ac:dyDescent="0.25">
      <c r="A278" s="10">
        <v>42456</v>
      </c>
      <c r="B278" s="10">
        <f>GBPCAD10080[[#This Row],[date_start]]+5</f>
        <v>42461</v>
      </c>
      <c r="C278">
        <v>907540</v>
      </c>
      <c r="D278" s="11">
        <v>1.87419</v>
      </c>
      <c r="E278" s="11">
        <v>1.88496</v>
      </c>
      <c r="F278" s="11">
        <v>1.84731</v>
      </c>
      <c r="G278" s="11">
        <v>1.8499300000000001</v>
      </c>
    </row>
    <row r="279" spans="1:7" x14ac:dyDescent="0.25">
      <c r="A279" s="10">
        <v>42449</v>
      </c>
      <c r="B279" s="10">
        <f>GBPCAD10080[[#This Row],[date_start]]+5</f>
        <v>42454</v>
      </c>
      <c r="C279">
        <v>774880</v>
      </c>
      <c r="D279" s="11">
        <v>1.88314</v>
      </c>
      <c r="E279" s="11">
        <v>1.8887</v>
      </c>
      <c r="F279" s="11">
        <v>1.8504400000000001</v>
      </c>
      <c r="G279" s="11">
        <v>1.8733299999999999</v>
      </c>
    </row>
    <row r="280" spans="1:7" x14ac:dyDescent="0.25">
      <c r="A280" s="10">
        <v>42442</v>
      </c>
      <c r="B280" s="10">
        <f>GBPCAD10080[[#This Row],[date_start]]+5</f>
        <v>42447</v>
      </c>
      <c r="C280">
        <v>912234</v>
      </c>
      <c r="D280" s="11">
        <v>1.9009</v>
      </c>
      <c r="E280" s="11">
        <v>1.9071899999999999</v>
      </c>
      <c r="F280" s="11">
        <v>1.8507499999999999</v>
      </c>
      <c r="G280" s="11">
        <v>1.8816200000000001</v>
      </c>
    </row>
    <row r="281" spans="1:7" x14ac:dyDescent="0.25">
      <c r="A281" s="10">
        <v>42435</v>
      </c>
      <c r="B281" s="10">
        <f>GBPCAD10080[[#This Row],[date_start]]+5</f>
        <v>42440</v>
      </c>
      <c r="C281">
        <v>943763</v>
      </c>
      <c r="D281" s="11">
        <v>1.89523</v>
      </c>
      <c r="E281" s="11">
        <v>1.91605</v>
      </c>
      <c r="F281" s="11">
        <v>1.87477</v>
      </c>
      <c r="G281" s="11">
        <v>1.89937</v>
      </c>
    </row>
    <row r="282" spans="1:7" x14ac:dyDescent="0.25">
      <c r="A282" s="10">
        <v>42428</v>
      </c>
      <c r="B282" s="10">
        <f>GBPCAD10080[[#This Row],[date_start]]+5</f>
        <v>42433</v>
      </c>
      <c r="C282">
        <v>1141943</v>
      </c>
      <c r="D282" s="11">
        <v>1.87178</v>
      </c>
      <c r="E282" s="11">
        <v>1.9076599999999999</v>
      </c>
      <c r="F282" s="11">
        <v>1.8672599999999999</v>
      </c>
      <c r="G282" s="11">
        <v>1.89331</v>
      </c>
    </row>
    <row r="283" spans="1:7" x14ac:dyDescent="0.25">
      <c r="A283" s="10">
        <v>42421</v>
      </c>
      <c r="B283" s="10">
        <f>GBPCAD10080[[#This Row],[date_start]]+5</f>
        <v>42426</v>
      </c>
      <c r="C283">
        <v>1218189</v>
      </c>
      <c r="D283" s="11">
        <v>1.96435</v>
      </c>
      <c r="E283" s="11">
        <v>1.9715800000000001</v>
      </c>
      <c r="F283" s="11">
        <v>1.8726</v>
      </c>
      <c r="G283" s="11">
        <v>1.87297</v>
      </c>
    </row>
    <row r="284" spans="1:7" x14ac:dyDescent="0.25">
      <c r="A284" s="10">
        <v>42414</v>
      </c>
      <c r="B284" s="10">
        <f>GBPCAD10080[[#This Row],[date_start]]+5</f>
        <v>42419</v>
      </c>
      <c r="C284">
        <v>1129466</v>
      </c>
      <c r="D284" s="11">
        <v>2.0067300000000001</v>
      </c>
      <c r="E284" s="11">
        <v>2.0111699999999999</v>
      </c>
      <c r="F284" s="11">
        <v>1.9501200000000001</v>
      </c>
      <c r="G284" s="11">
        <v>1.98228</v>
      </c>
    </row>
    <row r="285" spans="1:7" x14ac:dyDescent="0.25">
      <c r="A285" s="10">
        <v>42407</v>
      </c>
      <c r="B285" s="10">
        <f>GBPCAD10080[[#This Row],[date_start]]+5</f>
        <v>42412</v>
      </c>
      <c r="C285">
        <v>1276222</v>
      </c>
      <c r="D285" s="11">
        <v>2.0121099999999998</v>
      </c>
      <c r="E285" s="11">
        <v>2.0288200000000001</v>
      </c>
      <c r="F285" s="11">
        <v>1.98861</v>
      </c>
      <c r="G285" s="11">
        <v>2.00604</v>
      </c>
    </row>
    <row r="286" spans="1:7" x14ac:dyDescent="0.25">
      <c r="A286" s="10">
        <v>42400</v>
      </c>
      <c r="B286" s="10">
        <f>GBPCAD10080[[#This Row],[date_start]]+5</f>
        <v>42405</v>
      </c>
      <c r="C286">
        <v>1173737</v>
      </c>
      <c r="D286" s="11">
        <v>1.98888</v>
      </c>
      <c r="E286" s="11">
        <v>2.0310000000000001</v>
      </c>
      <c r="F286" s="11">
        <v>1.98814</v>
      </c>
      <c r="G286" s="11">
        <v>2.0173100000000002</v>
      </c>
    </row>
    <row r="287" spans="1:7" x14ac:dyDescent="0.25">
      <c r="A287" s="10">
        <v>42393</v>
      </c>
      <c r="B287" s="10">
        <f>GBPCAD10080[[#This Row],[date_start]]+5</f>
        <v>42398</v>
      </c>
      <c r="C287">
        <v>1209774</v>
      </c>
      <c r="D287" s="11">
        <v>2.0167199999999998</v>
      </c>
      <c r="E287" s="11">
        <v>2.0369899999999999</v>
      </c>
      <c r="F287" s="11">
        <v>1.9870099999999999</v>
      </c>
      <c r="G287" s="11">
        <v>1.9895499999999999</v>
      </c>
    </row>
    <row r="288" spans="1:7" x14ac:dyDescent="0.25">
      <c r="A288" s="10">
        <v>42386</v>
      </c>
      <c r="B288" s="10">
        <f>GBPCAD10080[[#This Row],[date_start]]+5</f>
        <v>42391</v>
      </c>
      <c r="C288">
        <v>1099587</v>
      </c>
      <c r="D288" s="11">
        <v>2.0806</v>
      </c>
      <c r="E288" s="11">
        <v>2.0812599999999999</v>
      </c>
      <c r="F288" s="11">
        <v>2.0131899999999998</v>
      </c>
      <c r="G288" s="11">
        <v>2.0135900000000002</v>
      </c>
    </row>
    <row r="289" spans="1:7" x14ac:dyDescent="0.25">
      <c r="A289" s="10">
        <v>42379</v>
      </c>
      <c r="B289" s="10">
        <f>GBPCAD10080[[#This Row],[date_start]]+5</f>
        <v>42384</v>
      </c>
      <c r="C289">
        <v>927681</v>
      </c>
      <c r="D289" s="11">
        <v>2.0570900000000001</v>
      </c>
      <c r="E289" s="11">
        <v>2.09206</v>
      </c>
      <c r="F289" s="11">
        <v>2.0437099999999999</v>
      </c>
      <c r="G289" s="11">
        <v>2.0717500000000002</v>
      </c>
    </row>
    <row r="290" spans="1:7" x14ac:dyDescent="0.25">
      <c r="A290" s="10">
        <v>42372</v>
      </c>
      <c r="B290" s="10">
        <f>GBPCAD10080[[#This Row],[date_start]]+5</f>
        <v>42377</v>
      </c>
      <c r="C290">
        <v>908062</v>
      </c>
      <c r="D290" s="11">
        <v>2.0348799999999998</v>
      </c>
      <c r="E290" s="11">
        <v>2.0674000000000001</v>
      </c>
      <c r="F290" s="11">
        <v>2.0348799999999998</v>
      </c>
      <c r="G290" s="11">
        <v>2.0570300000000001</v>
      </c>
    </row>
    <row r="291" spans="1:7" x14ac:dyDescent="0.25">
      <c r="A291" s="10">
        <v>42365</v>
      </c>
      <c r="B291" s="10">
        <f>GBPCAD10080[[#This Row],[date_start]]+5</f>
        <v>42370</v>
      </c>
      <c r="C291">
        <v>422730</v>
      </c>
      <c r="D291" s="11">
        <v>2.0607899999999999</v>
      </c>
      <c r="E291" s="11">
        <v>2.0728499999999999</v>
      </c>
      <c r="F291" s="11">
        <v>2.0370699999999999</v>
      </c>
      <c r="G291" s="11">
        <v>2.0377000000000001</v>
      </c>
    </row>
    <row r="292" spans="1:7" x14ac:dyDescent="0.25">
      <c r="A292" s="10">
        <v>42358</v>
      </c>
      <c r="B292" s="10">
        <f>GBPCAD10080[[#This Row],[date_start]]+5</f>
        <v>42363</v>
      </c>
      <c r="C292">
        <v>475172</v>
      </c>
      <c r="D292" s="11">
        <v>2.07511</v>
      </c>
      <c r="E292" s="11">
        <v>2.0861299999999998</v>
      </c>
      <c r="F292" s="11">
        <v>2.0545900000000001</v>
      </c>
      <c r="G292" s="11">
        <v>2.0684499999999999</v>
      </c>
    </row>
    <row r="293" spans="1:7" x14ac:dyDescent="0.25">
      <c r="A293" s="10">
        <v>42351</v>
      </c>
      <c r="B293" s="10">
        <f>GBPCAD10080[[#This Row],[date_start]]+5</f>
        <v>42356</v>
      </c>
      <c r="C293">
        <v>824233</v>
      </c>
      <c r="D293" s="11">
        <v>2.0885099999999999</v>
      </c>
      <c r="E293" s="11">
        <v>2.0908899999999999</v>
      </c>
      <c r="F293" s="11">
        <v>2.0599699999999999</v>
      </c>
      <c r="G293" s="11">
        <v>2.0775899999999998</v>
      </c>
    </row>
    <row r="294" spans="1:7" x14ac:dyDescent="0.25">
      <c r="A294" s="10">
        <v>42344</v>
      </c>
      <c r="B294" s="10">
        <f>GBPCAD10080[[#This Row],[date_start]]+5</f>
        <v>42349</v>
      </c>
      <c r="C294">
        <v>741806</v>
      </c>
      <c r="D294" s="11">
        <v>2.0195400000000001</v>
      </c>
      <c r="E294" s="11">
        <v>2.0948799999999999</v>
      </c>
      <c r="F294" s="11">
        <v>2.01803</v>
      </c>
      <c r="G294" s="11">
        <v>2.09327</v>
      </c>
    </row>
    <row r="295" spans="1:7" x14ac:dyDescent="0.25">
      <c r="A295" s="10">
        <v>42337</v>
      </c>
      <c r="B295" s="10">
        <f>GBPCAD10080[[#This Row],[date_start]]+5</f>
        <v>42342</v>
      </c>
      <c r="C295">
        <v>784201</v>
      </c>
      <c r="D295" s="11">
        <v>2.0084399999999998</v>
      </c>
      <c r="E295" s="11">
        <v>2.0282200000000001</v>
      </c>
      <c r="F295" s="11">
        <v>1.98481</v>
      </c>
      <c r="G295" s="11">
        <v>2.0175900000000002</v>
      </c>
    </row>
    <row r="296" spans="1:7" x14ac:dyDescent="0.25">
      <c r="A296" s="10">
        <v>42330</v>
      </c>
      <c r="B296" s="10">
        <f>GBPCAD10080[[#This Row],[date_start]]+5</f>
        <v>42335</v>
      </c>
      <c r="C296">
        <v>698321</v>
      </c>
      <c r="D296" s="11">
        <v>2.0238499999999999</v>
      </c>
      <c r="E296" s="11">
        <v>2.0340500000000001</v>
      </c>
      <c r="F296" s="11">
        <v>2.0011399999999999</v>
      </c>
      <c r="G296" s="11">
        <v>2.0094699999999999</v>
      </c>
    </row>
    <row r="297" spans="1:7" x14ac:dyDescent="0.25">
      <c r="A297" s="10">
        <v>42323</v>
      </c>
      <c r="B297" s="10">
        <f>GBPCAD10080[[#This Row],[date_start]]+5</f>
        <v>42328</v>
      </c>
      <c r="C297">
        <v>676031</v>
      </c>
      <c r="D297" s="11">
        <v>2.02454</v>
      </c>
      <c r="E297" s="11">
        <v>2.03599</v>
      </c>
      <c r="F297" s="11">
        <v>2.0194399999999999</v>
      </c>
      <c r="G297" s="11">
        <v>2.02719</v>
      </c>
    </row>
    <row r="298" spans="1:7" x14ac:dyDescent="0.25">
      <c r="A298" s="10">
        <v>42316</v>
      </c>
      <c r="B298" s="10">
        <f>GBPCAD10080[[#This Row],[date_start]]+5</f>
        <v>42321</v>
      </c>
      <c r="C298">
        <v>659266</v>
      </c>
      <c r="D298" s="11">
        <v>2.0011899999999998</v>
      </c>
      <c r="E298" s="11">
        <v>2.0304199999999999</v>
      </c>
      <c r="F298" s="11">
        <v>1.99857</v>
      </c>
      <c r="G298" s="11">
        <v>2.02922</v>
      </c>
    </row>
    <row r="299" spans="1:7" x14ac:dyDescent="0.25">
      <c r="A299" s="10">
        <v>42309</v>
      </c>
      <c r="B299" s="10">
        <f>GBPCAD10080[[#This Row],[date_start]]+5</f>
        <v>42314</v>
      </c>
      <c r="C299">
        <v>671150</v>
      </c>
      <c r="D299" s="11">
        <v>2.0193500000000002</v>
      </c>
      <c r="E299" s="11">
        <v>2.03043</v>
      </c>
      <c r="F299" s="11">
        <v>1.9919800000000001</v>
      </c>
      <c r="G299" s="11">
        <v>2.0011100000000002</v>
      </c>
    </row>
    <row r="300" spans="1:7" x14ac:dyDescent="0.25">
      <c r="A300" s="10">
        <v>42302</v>
      </c>
      <c r="B300" s="10">
        <f>GBPCAD10080[[#This Row],[date_start]]+5</f>
        <v>42307</v>
      </c>
      <c r="C300">
        <v>694727</v>
      </c>
      <c r="D300" s="11">
        <v>2.0153300000000001</v>
      </c>
      <c r="E300" s="11">
        <v>2.0324200000000001</v>
      </c>
      <c r="F300" s="11">
        <v>2.0056799999999999</v>
      </c>
      <c r="G300" s="11">
        <v>2.0169199999999998</v>
      </c>
    </row>
    <row r="301" spans="1:7" x14ac:dyDescent="0.25">
      <c r="A301" s="10">
        <v>42295</v>
      </c>
      <c r="B301" s="10">
        <f>GBPCAD10080[[#This Row],[date_start]]+5</f>
        <v>42300</v>
      </c>
      <c r="C301">
        <v>721986</v>
      </c>
      <c r="D301" s="11">
        <v>1.99213</v>
      </c>
      <c r="E301" s="11">
        <v>2.0330599999999999</v>
      </c>
      <c r="F301" s="11">
        <v>1.99187</v>
      </c>
      <c r="G301" s="11">
        <v>2.0154999999999998</v>
      </c>
    </row>
    <row r="302" spans="1:7" x14ac:dyDescent="0.25">
      <c r="A302" s="10">
        <v>42288</v>
      </c>
      <c r="B302" s="10">
        <f>GBPCAD10080[[#This Row],[date_start]]+5</f>
        <v>42293</v>
      </c>
      <c r="C302">
        <v>725134</v>
      </c>
      <c r="D302" s="11">
        <v>1.9842299999999999</v>
      </c>
      <c r="E302" s="11">
        <v>2.00841</v>
      </c>
      <c r="F302" s="11">
        <v>1.9712700000000001</v>
      </c>
      <c r="G302" s="11">
        <v>1.99343</v>
      </c>
    </row>
    <row r="303" spans="1:7" x14ac:dyDescent="0.25">
      <c r="A303" s="10">
        <v>42281</v>
      </c>
      <c r="B303" s="10">
        <f>GBPCAD10080[[#This Row],[date_start]]+5</f>
        <v>42286</v>
      </c>
      <c r="C303">
        <v>757516</v>
      </c>
      <c r="D303" s="11">
        <v>1.99709</v>
      </c>
      <c r="E303" s="11">
        <v>2.00284</v>
      </c>
      <c r="F303" s="11">
        <v>1.9774400000000001</v>
      </c>
      <c r="G303" s="11">
        <v>1.9833799999999999</v>
      </c>
    </row>
    <row r="304" spans="1:7" x14ac:dyDescent="0.25">
      <c r="A304" s="10">
        <v>42274</v>
      </c>
      <c r="B304" s="10">
        <f>GBPCAD10080[[#This Row],[date_start]]+5</f>
        <v>42279</v>
      </c>
      <c r="C304">
        <v>694715</v>
      </c>
      <c r="D304" s="11">
        <v>2.02522</v>
      </c>
      <c r="E304" s="11">
        <v>2.0396700000000001</v>
      </c>
      <c r="F304" s="11">
        <v>1.9953399999999999</v>
      </c>
      <c r="G304" s="11">
        <v>1.99587</v>
      </c>
    </row>
    <row r="305" spans="1:7" x14ac:dyDescent="0.25">
      <c r="A305" s="10">
        <v>42267</v>
      </c>
      <c r="B305" s="10">
        <f>GBPCAD10080[[#This Row],[date_start]]+5</f>
        <v>42272</v>
      </c>
      <c r="C305">
        <v>689508</v>
      </c>
      <c r="D305" s="11">
        <v>2.0530499999999998</v>
      </c>
      <c r="E305" s="11">
        <v>2.0558200000000002</v>
      </c>
      <c r="F305" s="11">
        <v>2.0169600000000001</v>
      </c>
      <c r="G305" s="11">
        <v>2.0231400000000002</v>
      </c>
    </row>
    <row r="306" spans="1:7" x14ac:dyDescent="0.25">
      <c r="A306" s="10">
        <v>42260</v>
      </c>
      <c r="B306" s="10">
        <f>GBPCAD10080[[#This Row],[date_start]]+5</f>
        <v>42265</v>
      </c>
      <c r="C306">
        <v>671095</v>
      </c>
      <c r="D306" s="11">
        <v>2.0436899999999998</v>
      </c>
      <c r="E306" s="11">
        <v>2.0558399999999999</v>
      </c>
      <c r="F306" s="11">
        <v>2.0258600000000002</v>
      </c>
      <c r="G306" s="11">
        <v>2.0519500000000002</v>
      </c>
    </row>
    <row r="307" spans="1:7" x14ac:dyDescent="0.25">
      <c r="A307" s="10">
        <v>42253</v>
      </c>
      <c r="B307" s="10">
        <f>GBPCAD10080[[#This Row],[date_start]]+5</f>
        <v>42258</v>
      </c>
      <c r="C307">
        <v>717631</v>
      </c>
      <c r="D307" s="11">
        <v>2.0111500000000002</v>
      </c>
      <c r="E307" s="11">
        <v>2.0515099999999999</v>
      </c>
      <c r="F307" s="11">
        <v>2.0106000000000002</v>
      </c>
      <c r="G307" s="11">
        <v>2.0458799999999999</v>
      </c>
    </row>
    <row r="308" spans="1:7" x14ac:dyDescent="0.25">
      <c r="A308" s="10">
        <v>42246</v>
      </c>
      <c r="B308" s="10">
        <f>GBPCAD10080[[#This Row],[date_start]]+5</f>
        <v>42251</v>
      </c>
      <c r="C308">
        <v>754857</v>
      </c>
      <c r="D308" s="11">
        <v>2.03586</v>
      </c>
      <c r="E308" s="11">
        <v>2.0526300000000002</v>
      </c>
      <c r="F308" s="11">
        <v>1.9950300000000001</v>
      </c>
      <c r="G308" s="11">
        <v>2.0138600000000002</v>
      </c>
    </row>
    <row r="309" spans="1:7" x14ac:dyDescent="0.25">
      <c r="A309" s="10">
        <v>42239</v>
      </c>
      <c r="B309" s="10">
        <f>GBPCAD10080[[#This Row],[date_start]]+5</f>
        <v>42244</v>
      </c>
      <c r="C309">
        <v>982686</v>
      </c>
      <c r="D309" s="11">
        <v>2.0663200000000002</v>
      </c>
      <c r="E309" s="11">
        <v>2.09701</v>
      </c>
      <c r="F309" s="11">
        <v>2.0284200000000001</v>
      </c>
      <c r="G309" s="11">
        <v>2.0312299999999999</v>
      </c>
    </row>
    <row r="310" spans="1:7" x14ac:dyDescent="0.25">
      <c r="A310" s="10">
        <v>42232</v>
      </c>
      <c r="B310" s="10">
        <f>GBPCAD10080[[#This Row],[date_start]]+5</f>
        <v>42237</v>
      </c>
      <c r="C310">
        <v>812909</v>
      </c>
      <c r="D310" s="11">
        <v>2.0489700000000002</v>
      </c>
      <c r="E310" s="11">
        <v>2.0695700000000001</v>
      </c>
      <c r="F310" s="11">
        <v>2.0358900000000002</v>
      </c>
      <c r="G310" s="11">
        <v>2.06759</v>
      </c>
    </row>
    <row r="311" spans="1:7" x14ac:dyDescent="0.25">
      <c r="A311" s="10">
        <v>42225</v>
      </c>
      <c r="B311" s="10">
        <f>GBPCAD10080[[#This Row],[date_start]]+5</f>
        <v>42230</v>
      </c>
      <c r="C311">
        <v>771362</v>
      </c>
      <c r="D311" s="11">
        <v>2.03173</v>
      </c>
      <c r="E311" s="11">
        <v>2.04982</v>
      </c>
      <c r="F311" s="11">
        <v>2.0230000000000001</v>
      </c>
      <c r="G311" s="11">
        <v>2.0482100000000001</v>
      </c>
    </row>
    <row r="312" spans="1:7" x14ac:dyDescent="0.25">
      <c r="A312" s="10">
        <v>42218</v>
      </c>
      <c r="B312" s="10">
        <f>GBPCAD10080[[#This Row],[date_start]]+5</f>
        <v>42223</v>
      </c>
      <c r="C312">
        <v>823064</v>
      </c>
      <c r="D312" s="11">
        <v>2.0454599999999998</v>
      </c>
      <c r="E312" s="11">
        <v>2.0628099999999998</v>
      </c>
      <c r="F312" s="11">
        <v>2.0206</v>
      </c>
      <c r="G312" s="11">
        <v>2.03464</v>
      </c>
    </row>
    <row r="313" spans="1:7" x14ac:dyDescent="0.25">
      <c r="A313" s="10">
        <v>42211</v>
      </c>
      <c r="B313" s="10">
        <f>GBPCAD10080[[#This Row],[date_start]]+5</f>
        <v>42216</v>
      </c>
      <c r="C313">
        <v>756269</v>
      </c>
      <c r="D313" s="11">
        <v>2.0211600000000001</v>
      </c>
      <c r="E313" s="11">
        <v>2.04528</v>
      </c>
      <c r="F313" s="11">
        <v>2.0123600000000001</v>
      </c>
      <c r="G313" s="11">
        <v>2.0433300000000001</v>
      </c>
    </row>
    <row r="314" spans="1:7" x14ac:dyDescent="0.25">
      <c r="A314" s="10">
        <v>42204</v>
      </c>
      <c r="B314" s="10">
        <f>GBPCAD10080[[#This Row],[date_start]]+5</f>
        <v>42209</v>
      </c>
      <c r="C314">
        <v>690009</v>
      </c>
      <c r="D314" s="11">
        <v>2.0228799999999998</v>
      </c>
      <c r="E314" s="11">
        <v>2.03877</v>
      </c>
      <c r="F314" s="11">
        <v>2.0088699999999999</v>
      </c>
      <c r="G314" s="11">
        <v>2.0225</v>
      </c>
    </row>
    <row r="315" spans="1:7" x14ac:dyDescent="0.25">
      <c r="A315" s="10">
        <v>42197</v>
      </c>
      <c r="B315" s="10">
        <f>GBPCAD10080[[#This Row],[date_start]]+5</f>
        <v>42202</v>
      </c>
      <c r="C315">
        <v>742363</v>
      </c>
      <c r="D315" s="11">
        <v>1.96797</v>
      </c>
      <c r="E315" s="11">
        <v>2.0322200000000001</v>
      </c>
      <c r="F315" s="11">
        <v>1.9664999999999999</v>
      </c>
      <c r="G315" s="11">
        <v>2.0242200000000001</v>
      </c>
    </row>
    <row r="316" spans="1:7" x14ac:dyDescent="0.25">
      <c r="A316" s="10">
        <v>42190</v>
      </c>
      <c r="B316" s="10">
        <f>GBPCAD10080[[#This Row],[date_start]]+5</f>
        <v>42195</v>
      </c>
      <c r="C316">
        <v>761167</v>
      </c>
      <c r="D316" s="11">
        <v>1.9574199999999999</v>
      </c>
      <c r="E316" s="11">
        <v>1.97834</v>
      </c>
      <c r="F316" s="11">
        <v>1.9480299999999999</v>
      </c>
      <c r="G316" s="11">
        <v>1.96556</v>
      </c>
    </row>
    <row r="317" spans="1:7" x14ac:dyDescent="0.25">
      <c r="A317" s="10">
        <v>42183</v>
      </c>
      <c r="B317" s="10">
        <f>GBPCAD10080[[#This Row],[date_start]]+5</f>
        <v>42188</v>
      </c>
      <c r="C317">
        <v>721062</v>
      </c>
      <c r="D317" s="11">
        <v>1.9352</v>
      </c>
      <c r="E317" s="11">
        <v>1.9720500000000001</v>
      </c>
      <c r="F317" s="11">
        <v>1.9313199999999999</v>
      </c>
      <c r="G317" s="11">
        <v>1.95611</v>
      </c>
    </row>
    <row r="318" spans="1:7" x14ac:dyDescent="0.25">
      <c r="A318" s="10">
        <v>42176</v>
      </c>
      <c r="B318" s="10">
        <f>GBPCAD10080[[#This Row],[date_start]]+5</f>
        <v>42181</v>
      </c>
      <c r="C318">
        <v>639206</v>
      </c>
      <c r="D318" s="11">
        <v>1.9452499999999999</v>
      </c>
      <c r="E318" s="11">
        <v>1.9506300000000001</v>
      </c>
      <c r="F318" s="11">
        <v>1.9333800000000001</v>
      </c>
      <c r="G318" s="11">
        <v>1.9385600000000001</v>
      </c>
    </row>
    <row r="319" spans="1:7" x14ac:dyDescent="0.25">
      <c r="A319" s="10">
        <v>42169</v>
      </c>
      <c r="B319" s="10">
        <f>GBPCAD10080[[#This Row],[date_start]]+5</f>
        <v>42174</v>
      </c>
      <c r="C319">
        <v>665435</v>
      </c>
      <c r="D319" s="11">
        <v>1.91401</v>
      </c>
      <c r="E319" s="11">
        <v>1.9523999999999999</v>
      </c>
      <c r="F319" s="11">
        <v>1.9122699999999999</v>
      </c>
      <c r="G319" s="11">
        <v>1.94757</v>
      </c>
    </row>
    <row r="320" spans="1:7" x14ac:dyDescent="0.25">
      <c r="A320" s="10">
        <v>42162</v>
      </c>
      <c r="B320" s="10">
        <f>GBPCAD10080[[#This Row],[date_start]]+5</f>
        <v>42167</v>
      </c>
      <c r="C320">
        <v>753420</v>
      </c>
      <c r="D320" s="11">
        <v>1.8986799999999999</v>
      </c>
      <c r="E320" s="11">
        <v>1.9183600000000001</v>
      </c>
      <c r="F320" s="11">
        <v>1.8844399999999999</v>
      </c>
      <c r="G320" s="11">
        <v>1.91398</v>
      </c>
    </row>
    <row r="321" spans="1:7" x14ac:dyDescent="0.25">
      <c r="A321" s="10">
        <v>42155</v>
      </c>
      <c r="B321" s="10">
        <f>GBPCAD10080[[#This Row],[date_start]]+5</f>
        <v>42160</v>
      </c>
      <c r="C321">
        <v>563742</v>
      </c>
      <c r="D321" s="11">
        <v>1.9021300000000001</v>
      </c>
      <c r="E321" s="11">
        <v>1.9217900000000001</v>
      </c>
      <c r="F321" s="11">
        <v>1.89516</v>
      </c>
      <c r="G321" s="11">
        <v>1.89771</v>
      </c>
    </row>
    <row r="322" spans="1:7" x14ac:dyDescent="0.25">
      <c r="A322" s="10">
        <v>42148</v>
      </c>
      <c r="B322" s="10">
        <f>GBPCAD10080[[#This Row],[date_start]]+5</f>
        <v>42153</v>
      </c>
      <c r="C322">
        <v>432847</v>
      </c>
      <c r="D322" s="11">
        <v>1.90008</v>
      </c>
      <c r="E322" s="11">
        <v>1.91832</v>
      </c>
      <c r="F322" s="11">
        <v>1.89541</v>
      </c>
      <c r="G322" s="11">
        <v>1.9012199999999999</v>
      </c>
    </row>
    <row r="323" spans="1:7" x14ac:dyDescent="0.25">
      <c r="A323" s="10">
        <v>42141</v>
      </c>
      <c r="B323" s="10">
        <f>GBPCAD10080[[#This Row],[date_start]]+5</f>
        <v>42146</v>
      </c>
      <c r="C323">
        <v>363586</v>
      </c>
      <c r="D323" s="11">
        <v>1.8897600000000001</v>
      </c>
      <c r="E323" s="11">
        <v>1.9182900000000001</v>
      </c>
      <c r="F323" s="11">
        <v>1.8835200000000001</v>
      </c>
      <c r="G323" s="11">
        <v>1.9028099999999999</v>
      </c>
    </row>
    <row r="324" spans="1:7" x14ac:dyDescent="0.25">
      <c r="A324" s="10">
        <v>42134</v>
      </c>
      <c r="B324" s="10">
        <f>GBPCAD10080[[#This Row],[date_start]]+5</f>
        <v>42139</v>
      </c>
      <c r="C324">
        <v>374875</v>
      </c>
      <c r="D324" s="11">
        <v>1.86589</v>
      </c>
      <c r="E324" s="11">
        <v>1.8990800000000001</v>
      </c>
      <c r="F324" s="11">
        <v>1.86443</v>
      </c>
      <c r="G324" s="11">
        <v>1.8893899999999999</v>
      </c>
    </row>
    <row r="325" spans="1:7" x14ac:dyDescent="0.25">
      <c r="A325" s="10">
        <v>42127</v>
      </c>
      <c r="B325" s="10">
        <f>GBPCAD10080[[#This Row],[date_start]]+5</f>
        <v>42132</v>
      </c>
      <c r="C325">
        <v>424035</v>
      </c>
      <c r="D325" s="11">
        <v>1.84039</v>
      </c>
      <c r="E325" s="11">
        <v>1.8787400000000001</v>
      </c>
      <c r="F325" s="11">
        <v>1.8225199999999999</v>
      </c>
      <c r="G325" s="11">
        <v>1.86511</v>
      </c>
    </row>
    <row r="326" spans="1:7" x14ac:dyDescent="0.25">
      <c r="A326" s="10">
        <v>42120</v>
      </c>
      <c r="B326" s="10">
        <f>GBPCAD10080[[#This Row],[date_start]]+5</f>
        <v>42125</v>
      </c>
      <c r="C326">
        <v>375579</v>
      </c>
      <c r="D326" s="11">
        <v>1.8492200000000001</v>
      </c>
      <c r="E326" s="11">
        <v>1.8650199999999999</v>
      </c>
      <c r="F326" s="11">
        <v>1.8334999999999999</v>
      </c>
      <c r="G326" s="11">
        <v>1.8426499999999999</v>
      </c>
    </row>
    <row r="327" spans="1:7" x14ac:dyDescent="0.25">
      <c r="A327" s="10">
        <v>42113</v>
      </c>
      <c r="B327" s="10">
        <f>GBPCAD10080[[#This Row],[date_start]]+5</f>
        <v>42118</v>
      </c>
      <c r="C327">
        <v>421790</v>
      </c>
      <c r="D327" s="11">
        <v>1.8265499999999999</v>
      </c>
      <c r="E327" s="11">
        <v>1.8500099999999999</v>
      </c>
      <c r="F327" s="11">
        <v>1.8161499999999999</v>
      </c>
      <c r="G327" s="11">
        <v>1.8490500000000001</v>
      </c>
    </row>
    <row r="328" spans="1:7" x14ac:dyDescent="0.25">
      <c r="A328" s="10">
        <v>42106</v>
      </c>
      <c r="B328" s="10">
        <f>GBPCAD10080[[#This Row],[date_start]]+5</f>
        <v>42111</v>
      </c>
      <c r="C328">
        <v>450118</v>
      </c>
      <c r="D328" s="11">
        <v>1.8378099999999999</v>
      </c>
      <c r="E328" s="11">
        <v>1.8575299999999999</v>
      </c>
      <c r="F328" s="11">
        <v>1.8143400000000001</v>
      </c>
      <c r="G328" s="11">
        <v>1.8303799999999999</v>
      </c>
    </row>
    <row r="329" spans="1:7" x14ac:dyDescent="0.25">
      <c r="A329" s="10">
        <v>42099</v>
      </c>
      <c r="B329" s="10">
        <f>GBPCAD10080[[#This Row],[date_start]]+5</f>
        <v>42104</v>
      </c>
      <c r="C329">
        <v>350888</v>
      </c>
      <c r="D329" s="11">
        <v>1.86056</v>
      </c>
      <c r="E329" s="11">
        <v>1.8720300000000001</v>
      </c>
      <c r="F329" s="11">
        <v>1.83744</v>
      </c>
      <c r="G329" s="11">
        <v>1.8374600000000001</v>
      </c>
    </row>
    <row r="330" spans="1:7" x14ac:dyDescent="0.25">
      <c r="A330" s="10">
        <v>42092</v>
      </c>
      <c r="B330" s="10">
        <f>GBPCAD10080[[#This Row],[date_start]]+5</f>
        <v>42097</v>
      </c>
      <c r="C330">
        <v>341874</v>
      </c>
      <c r="D330" s="11">
        <v>1.8754200000000001</v>
      </c>
      <c r="E330" s="11">
        <v>1.8909100000000001</v>
      </c>
      <c r="F330" s="11">
        <v>1.85334</v>
      </c>
      <c r="G330" s="11">
        <v>1.8622000000000001</v>
      </c>
    </row>
    <row r="331" spans="1:7" x14ac:dyDescent="0.25">
      <c r="A331" s="10">
        <v>42085</v>
      </c>
      <c r="B331" s="10">
        <f>GBPCAD10080[[#This Row],[date_start]]+5</f>
        <v>42090</v>
      </c>
      <c r="C331">
        <v>469837</v>
      </c>
      <c r="D331" s="11">
        <v>1.87792</v>
      </c>
      <c r="E331" s="11">
        <v>1.8829</v>
      </c>
      <c r="F331" s="11">
        <v>1.84744</v>
      </c>
      <c r="G331" s="11">
        <v>1.87419</v>
      </c>
    </row>
    <row r="332" spans="1:7" x14ac:dyDescent="0.25">
      <c r="A332" s="10">
        <v>42078</v>
      </c>
      <c r="B332" s="10">
        <f>GBPCAD10080[[#This Row],[date_start]]+5</f>
        <v>42083</v>
      </c>
      <c r="C332">
        <v>410689</v>
      </c>
      <c r="D332" s="11">
        <v>1.8845400000000001</v>
      </c>
      <c r="E332" s="11">
        <v>1.8960900000000001</v>
      </c>
      <c r="F332" s="11">
        <v>1.86639</v>
      </c>
      <c r="G332" s="11">
        <v>1.8750100000000001</v>
      </c>
    </row>
    <row r="333" spans="1:7" x14ac:dyDescent="0.25">
      <c r="A333" s="10">
        <v>42071</v>
      </c>
      <c r="B333" s="10">
        <f>GBPCAD10080[[#This Row],[date_start]]+5</f>
        <v>42076</v>
      </c>
      <c r="C333">
        <v>548280</v>
      </c>
      <c r="D333" s="11">
        <v>1.89713</v>
      </c>
      <c r="E333" s="11">
        <v>1.91384</v>
      </c>
      <c r="F333" s="11">
        <v>1.87907</v>
      </c>
      <c r="G333" s="11">
        <v>1.8833</v>
      </c>
    </row>
    <row r="334" spans="1:7" x14ac:dyDescent="0.25">
      <c r="A334" s="10">
        <v>42064</v>
      </c>
      <c r="B334" s="10">
        <f>GBPCAD10080[[#This Row],[date_start]]+5</f>
        <v>42069</v>
      </c>
      <c r="C334">
        <v>441761</v>
      </c>
      <c r="D334" s="11">
        <v>1.9268400000000001</v>
      </c>
      <c r="E334" s="11">
        <v>1.93197</v>
      </c>
      <c r="F334" s="11">
        <v>1.89005</v>
      </c>
      <c r="G334" s="11">
        <v>1.8968400000000001</v>
      </c>
    </row>
    <row r="335" spans="1:7" x14ac:dyDescent="0.25">
      <c r="A335" s="10">
        <v>42057</v>
      </c>
      <c r="B335" s="10">
        <f>GBPCAD10080[[#This Row],[date_start]]+5</f>
        <v>42062</v>
      </c>
      <c r="C335">
        <v>474746</v>
      </c>
      <c r="D335" s="11">
        <v>1.9277200000000001</v>
      </c>
      <c r="E335" s="11">
        <v>1.9553100000000001</v>
      </c>
      <c r="F335" s="11">
        <v>1.9186799999999999</v>
      </c>
      <c r="G335" s="11">
        <v>1.9300999999999999</v>
      </c>
    </row>
    <row r="336" spans="1:7" x14ac:dyDescent="0.25">
      <c r="A336" s="10">
        <v>42050</v>
      </c>
      <c r="B336" s="10">
        <f>GBPCAD10080[[#This Row],[date_start]]+5</f>
        <v>42055</v>
      </c>
      <c r="C336">
        <v>370244</v>
      </c>
      <c r="D336" s="11">
        <v>1.9169</v>
      </c>
      <c r="E336" s="11">
        <v>1.9377200000000001</v>
      </c>
      <c r="F336" s="11">
        <v>1.89811</v>
      </c>
      <c r="G336" s="11">
        <v>1.9282600000000001</v>
      </c>
    </row>
    <row r="337" spans="1:7" x14ac:dyDescent="0.25">
      <c r="A337" s="10">
        <v>42043</v>
      </c>
      <c r="B337" s="10">
        <f>GBPCAD10080[[#This Row],[date_start]]+5</f>
        <v>42048</v>
      </c>
      <c r="C337">
        <v>298007</v>
      </c>
      <c r="D337" s="11">
        <v>1.9078599999999999</v>
      </c>
      <c r="E337" s="11">
        <v>1.9357500000000001</v>
      </c>
      <c r="F337" s="11">
        <v>1.89124</v>
      </c>
      <c r="G337" s="11">
        <v>1.9147000000000001</v>
      </c>
    </row>
    <row r="338" spans="1:7" x14ac:dyDescent="0.25">
      <c r="A338" s="10">
        <v>42036</v>
      </c>
      <c r="B338" s="10">
        <f>GBPCAD10080[[#This Row],[date_start]]+5</f>
        <v>42041</v>
      </c>
      <c r="C338">
        <v>460180</v>
      </c>
      <c r="D338" s="11">
        <v>1.9158200000000001</v>
      </c>
      <c r="E338" s="11">
        <v>1.9244300000000001</v>
      </c>
      <c r="F338" s="11">
        <v>1.8758300000000001</v>
      </c>
      <c r="G338" s="11">
        <v>1.9079200000000001</v>
      </c>
    </row>
    <row r="339" spans="1:7" x14ac:dyDescent="0.25">
      <c r="A339" s="10">
        <v>42029</v>
      </c>
      <c r="B339" s="10">
        <f>GBPCAD10080[[#This Row],[date_start]]+5</f>
        <v>42034</v>
      </c>
      <c r="C339">
        <v>535982</v>
      </c>
      <c r="D339" s="11">
        <v>1.86547</v>
      </c>
      <c r="E339" s="11">
        <v>1.9270400000000001</v>
      </c>
      <c r="F339" s="11">
        <v>1.8649199999999999</v>
      </c>
      <c r="G339" s="11">
        <v>1.91543</v>
      </c>
    </row>
    <row r="340" spans="1:7" x14ac:dyDescent="0.25">
      <c r="A340" s="10">
        <v>42022</v>
      </c>
      <c r="B340" s="10">
        <f>GBPCAD10080[[#This Row],[date_start]]+5</f>
        <v>42027</v>
      </c>
      <c r="C340">
        <v>572241</v>
      </c>
      <c r="D340" s="11">
        <v>1.81091</v>
      </c>
      <c r="E340" s="11">
        <v>1.8788800000000001</v>
      </c>
      <c r="F340" s="11">
        <v>1.80071</v>
      </c>
      <c r="G340" s="11">
        <v>1.86025</v>
      </c>
    </row>
    <row r="341" spans="1:7" x14ac:dyDescent="0.25">
      <c r="A341" s="10">
        <v>42015</v>
      </c>
      <c r="B341" s="10">
        <f>GBPCAD10080[[#This Row],[date_start]]+5</f>
        <v>42020</v>
      </c>
      <c r="C341">
        <v>543725</v>
      </c>
      <c r="D341" s="11">
        <v>1.79969</v>
      </c>
      <c r="E341" s="11">
        <v>1.82755</v>
      </c>
      <c r="F341" s="11">
        <v>1.7920199999999999</v>
      </c>
      <c r="G341" s="11">
        <v>1.81497</v>
      </c>
    </row>
    <row r="342" spans="1:7" x14ac:dyDescent="0.25">
      <c r="A342" s="10">
        <v>42008</v>
      </c>
      <c r="B342" s="10">
        <f>GBPCAD10080[[#This Row],[date_start]]+5</f>
        <v>42013</v>
      </c>
      <c r="C342">
        <v>482491</v>
      </c>
      <c r="D342" s="11">
        <v>1.8017799999999999</v>
      </c>
      <c r="E342" s="11">
        <v>1.8059499999999999</v>
      </c>
      <c r="F342" s="11">
        <v>1.7762199999999999</v>
      </c>
      <c r="G342" s="11">
        <v>1.79684</v>
      </c>
    </row>
    <row r="343" spans="1:7" x14ac:dyDescent="0.25">
      <c r="A343" s="10">
        <v>42001</v>
      </c>
      <c r="B343" s="10">
        <f>GBPCAD10080[[#This Row],[date_start]]+5</f>
        <v>42006</v>
      </c>
      <c r="C343">
        <v>234347</v>
      </c>
      <c r="D343" s="11">
        <v>1.8078099999999999</v>
      </c>
      <c r="E343" s="11">
        <v>1.8120700000000001</v>
      </c>
      <c r="F343" s="11">
        <v>1.7986200000000001</v>
      </c>
      <c r="G343" s="11">
        <v>1.8049999999999999</v>
      </c>
    </row>
    <row r="344" spans="1:7" x14ac:dyDescent="0.25">
      <c r="A344" s="10">
        <v>41994</v>
      </c>
      <c r="B344" s="10">
        <f>GBPCAD10080[[#This Row],[date_start]]+5</f>
        <v>41999</v>
      </c>
      <c r="C344">
        <v>204248</v>
      </c>
      <c r="D344" s="11">
        <v>1.8118399999999999</v>
      </c>
      <c r="E344" s="11">
        <v>1.8194999999999999</v>
      </c>
      <c r="F344" s="11">
        <v>1.79962</v>
      </c>
      <c r="G344" s="11">
        <v>1.8073399999999999</v>
      </c>
    </row>
    <row r="345" spans="1:7" x14ac:dyDescent="0.25">
      <c r="A345" s="10">
        <v>41987</v>
      </c>
      <c r="B345" s="10">
        <f>GBPCAD10080[[#This Row],[date_start]]+5</f>
        <v>41992</v>
      </c>
      <c r="C345">
        <v>450955</v>
      </c>
      <c r="D345" s="11">
        <v>1.8216600000000001</v>
      </c>
      <c r="E345" s="11">
        <v>1.8393900000000001</v>
      </c>
      <c r="F345" s="11">
        <v>1.80901</v>
      </c>
      <c r="G345" s="11">
        <v>1.8112600000000001</v>
      </c>
    </row>
    <row r="346" spans="1:7" x14ac:dyDescent="0.25">
      <c r="A346" s="10">
        <v>41980</v>
      </c>
      <c r="B346" s="10">
        <f>GBPCAD10080[[#This Row],[date_start]]+5</f>
        <v>41985</v>
      </c>
      <c r="C346">
        <v>485801</v>
      </c>
      <c r="D346" s="11">
        <v>1.7800199999999999</v>
      </c>
      <c r="E346" s="11">
        <v>1.82246</v>
      </c>
      <c r="F346" s="11">
        <v>1.77945</v>
      </c>
      <c r="G346" s="11">
        <v>1.8186599999999999</v>
      </c>
    </row>
    <row r="347" spans="1:7" x14ac:dyDescent="0.25">
      <c r="A347" s="10">
        <v>41973</v>
      </c>
      <c r="B347" s="10">
        <f>GBPCAD10080[[#This Row],[date_start]]+5</f>
        <v>41978</v>
      </c>
      <c r="C347">
        <v>452302</v>
      </c>
      <c r="D347" s="11">
        <v>1.7877099999999999</v>
      </c>
      <c r="E347" s="11">
        <v>1.79437</v>
      </c>
      <c r="F347" s="11">
        <v>1.778</v>
      </c>
      <c r="G347" s="11">
        <v>1.7799799999999999</v>
      </c>
    </row>
    <row r="348" spans="1:7" x14ac:dyDescent="0.25">
      <c r="A348" s="10">
        <v>41966</v>
      </c>
      <c r="B348" s="10">
        <f>GBPCAD10080[[#This Row],[date_start]]+5</f>
        <v>41971</v>
      </c>
      <c r="C348">
        <v>431271</v>
      </c>
      <c r="D348" s="11">
        <v>1.7563500000000001</v>
      </c>
      <c r="E348" s="11">
        <v>1.7929900000000001</v>
      </c>
      <c r="F348" s="11">
        <v>1.7559100000000001</v>
      </c>
      <c r="G348" s="11">
        <v>1.7842199999999999</v>
      </c>
    </row>
    <row r="349" spans="1:7" x14ac:dyDescent="0.25">
      <c r="A349" s="10">
        <v>41959</v>
      </c>
      <c r="B349" s="10">
        <f>GBPCAD10080[[#This Row],[date_start]]+5</f>
        <v>41964</v>
      </c>
      <c r="C349">
        <v>428721</v>
      </c>
      <c r="D349" s="11">
        <v>1.76854</v>
      </c>
      <c r="E349" s="11">
        <v>1.78024</v>
      </c>
      <c r="F349" s="11">
        <v>1.75356</v>
      </c>
      <c r="G349" s="11">
        <v>1.7569900000000001</v>
      </c>
    </row>
    <row r="350" spans="1:7" x14ac:dyDescent="0.25">
      <c r="A350" s="10">
        <v>41952</v>
      </c>
      <c r="B350" s="10">
        <f>GBPCAD10080[[#This Row],[date_start]]+5</f>
        <v>41957</v>
      </c>
      <c r="C350">
        <v>412933</v>
      </c>
      <c r="D350" s="11">
        <v>1.7975300000000001</v>
      </c>
      <c r="E350" s="11">
        <v>1.80735</v>
      </c>
      <c r="F350" s="11">
        <v>1.7661500000000001</v>
      </c>
      <c r="G350" s="11">
        <v>1.76786</v>
      </c>
    </row>
    <row r="351" spans="1:7" x14ac:dyDescent="0.25">
      <c r="A351" s="10">
        <v>41945</v>
      </c>
      <c r="B351" s="10">
        <f>GBPCAD10080[[#This Row],[date_start]]+5</f>
        <v>41950</v>
      </c>
      <c r="C351">
        <v>394949</v>
      </c>
      <c r="D351" s="11">
        <v>1.7998000000000001</v>
      </c>
      <c r="E351" s="11">
        <v>1.82853</v>
      </c>
      <c r="F351" s="11">
        <v>1.7938700000000001</v>
      </c>
      <c r="G351" s="11">
        <v>1.7969200000000001</v>
      </c>
    </row>
    <row r="352" spans="1:7" x14ac:dyDescent="0.25">
      <c r="A352" s="10">
        <v>41938</v>
      </c>
      <c r="B352" s="10">
        <f>GBPCAD10080[[#This Row],[date_start]]+5</f>
        <v>41943</v>
      </c>
      <c r="C352">
        <v>264763</v>
      </c>
      <c r="D352" s="11">
        <v>1.80718</v>
      </c>
      <c r="E352" s="11">
        <v>1.81447</v>
      </c>
      <c r="F352" s="11">
        <v>1.78542</v>
      </c>
      <c r="G352" s="11">
        <v>1.7995399999999999</v>
      </c>
    </row>
    <row r="353" spans="1:7" x14ac:dyDescent="0.25">
      <c r="A353" s="10">
        <v>41931</v>
      </c>
      <c r="B353" s="10">
        <f>GBPCAD10080[[#This Row],[date_start]]+5</f>
        <v>41936</v>
      </c>
      <c r="C353">
        <v>293110</v>
      </c>
      <c r="D353" s="11">
        <v>1.8171999999999999</v>
      </c>
      <c r="E353" s="11">
        <v>1.8257099999999999</v>
      </c>
      <c r="F353" s="11">
        <v>1.7934399999999999</v>
      </c>
      <c r="G353" s="11">
        <v>1.8066899999999999</v>
      </c>
    </row>
    <row r="354" spans="1:7" x14ac:dyDescent="0.25">
      <c r="A354" s="10">
        <v>41924</v>
      </c>
      <c r="B354" s="10">
        <f>GBPCAD10080[[#This Row],[date_start]]+5</f>
        <v>41929</v>
      </c>
      <c r="C354">
        <v>338435</v>
      </c>
      <c r="D354" s="11">
        <v>1.7948999999999999</v>
      </c>
      <c r="E354" s="11">
        <v>1.8165100000000001</v>
      </c>
      <c r="F354" s="11">
        <v>1.7864100000000001</v>
      </c>
      <c r="G354" s="11">
        <v>1.8142100000000001</v>
      </c>
    </row>
    <row r="355" spans="1:7" x14ac:dyDescent="0.25">
      <c r="A355" s="10">
        <v>41917</v>
      </c>
      <c r="B355" s="10">
        <f>GBPCAD10080[[#This Row],[date_start]]+5</f>
        <v>41922</v>
      </c>
      <c r="C355">
        <v>319972</v>
      </c>
      <c r="D355" s="11">
        <v>1.7953600000000001</v>
      </c>
      <c r="E355" s="11">
        <v>1.80555</v>
      </c>
      <c r="F355" s="11">
        <v>1.78685</v>
      </c>
      <c r="G355" s="11">
        <v>1.7996700000000001</v>
      </c>
    </row>
    <row r="356" spans="1:7" x14ac:dyDescent="0.25">
      <c r="A356" s="10">
        <v>41910</v>
      </c>
      <c r="B356" s="10">
        <f>GBPCAD10080[[#This Row],[date_start]]+5</f>
        <v>41915</v>
      </c>
      <c r="C356">
        <v>285704</v>
      </c>
      <c r="D356" s="11">
        <v>1.81029</v>
      </c>
      <c r="E356" s="11">
        <v>1.81874</v>
      </c>
      <c r="F356" s="11">
        <v>1.79382</v>
      </c>
      <c r="G356" s="11">
        <v>1.7947900000000001</v>
      </c>
    </row>
    <row r="357" spans="1:7" x14ac:dyDescent="0.25">
      <c r="A357" s="10">
        <v>41903</v>
      </c>
      <c r="B357" s="10">
        <f>GBPCAD10080[[#This Row],[date_start]]+5</f>
        <v>41908</v>
      </c>
      <c r="C357">
        <v>260929</v>
      </c>
      <c r="D357" s="11">
        <v>1.7884100000000001</v>
      </c>
      <c r="E357" s="11">
        <v>1.81986</v>
      </c>
      <c r="F357" s="11">
        <v>1.7846</v>
      </c>
      <c r="G357" s="11">
        <v>1.8112200000000001</v>
      </c>
    </row>
    <row r="358" spans="1:7" x14ac:dyDescent="0.25">
      <c r="A358" s="10">
        <v>41896</v>
      </c>
      <c r="B358" s="10">
        <f>GBPCAD10080[[#This Row],[date_start]]+5</f>
        <v>41901</v>
      </c>
      <c r="C358">
        <v>236080</v>
      </c>
      <c r="D358" s="11">
        <v>1.8035000000000001</v>
      </c>
      <c r="E358" s="11">
        <v>1.81145</v>
      </c>
      <c r="F358" s="11">
        <v>1.78115</v>
      </c>
      <c r="G358" s="11">
        <v>1.7847599999999999</v>
      </c>
    </row>
    <row r="359" spans="1:7" x14ac:dyDescent="0.25">
      <c r="A359" s="10">
        <v>41889</v>
      </c>
      <c r="B359" s="10">
        <f>GBPCAD10080[[#This Row],[date_start]]+5</f>
        <v>41894</v>
      </c>
      <c r="C359">
        <v>293591</v>
      </c>
      <c r="D359" s="11">
        <v>1.7586900000000001</v>
      </c>
      <c r="E359" s="11">
        <v>1.8040099999999999</v>
      </c>
      <c r="F359" s="11">
        <v>1.75329</v>
      </c>
      <c r="G359" s="11">
        <v>1.8033600000000001</v>
      </c>
    </row>
    <row r="360" spans="1:7" x14ac:dyDescent="0.25">
      <c r="A360" s="10">
        <v>41882</v>
      </c>
      <c r="B360" s="10">
        <f>GBPCAD10080[[#This Row],[date_start]]+5</f>
        <v>41887</v>
      </c>
      <c r="C360">
        <v>188480</v>
      </c>
      <c r="D360" s="11">
        <v>1.8040400000000001</v>
      </c>
      <c r="E360" s="11">
        <v>1.8082499999999999</v>
      </c>
      <c r="F360" s="11">
        <v>1.7695000000000001</v>
      </c>
      <c r="G360" s="11">
        <v>1.7758799999999999</v>
      </c>
    </row>
    <row r="361" spans="1:7" x14ac:dyDescent="0.25">
      <c r="A361" s="10">
        <v>41875</v>
      </c>
      <c r="B361" s="10">
        <f>GBPCAD10080[[#This Row],[date_start]]+5</f>
        <v>41880</v>
      </c>
      <c r="C361">
        <v>177761</v>
      </c>
      <c r="D361" s="11">
        <v>1.81423</v>
      </c>
      <c r="E361" s="11">
        <v>1.82175</v>
      </c>
      <c r="F361" s="11">
        <v>1.7947299999999999</v>
      </c>
      <c r="G361" s="11">
        <v>1.8049999999999999</v>
      </c>
    </row>
    <row r="362" spans="1:7" x14ac:dyDescent="0.25">
      <c r="A362" s="10">
        <v>41868</v>
      </c>
      <c r="B362" s="10">
        <f>GBPCAD10080[[#This Row],[date_start]]+5</f>
        <v>41873</v>
      </c>
      <c r="C362">
        <v>154612</v>
      </c>
      <c r="D362" s="11">
        <v>1.8207199999999999</v>
      </c>
      <c r="E362" s="11">
        <v>1.82562</v>
      </c>
      <c r="F362" s="11">
        <v>1.8121</v>
      </c>
      <c r="G362" s="11">
        <v>1.8125599999999999</v>
      </c>
    </row>
    <row r="363" spans="1:7" x14ac:dyDescent="0.25">
      <c r="A363" s="10">
        <v>41861</v>
      </c>
      <c r="B363" s="10">
        <f>GBPCAD10080[[#This Row],[date_start]]+5</f>
        <v>41866</v>
      </c>
      <c r="C363">
        <v>156227</v>
      </c>
      <c r="D363" s="11">
        <v>1.8400099999999999</v>
      </c>
      <c r="E363" s="11">
        <v>1.8425400000000001</v>
      </c>
      <c r="F363" s="11">
        <v>1.8127</v>
      </c>
      <c r="G363" s="11">
        <v>1.8178700000000001</v>
      </c>
    </row>
    <row r="364" spans="1:7" x14ac:dyDescent="0.25">
      <c r="A364" s="10">
        <v>41854</v>
      </c>
      <c r="B364" s="10">
        <f>GBPCAD10080[[#This Row],[date_start]]+5</f>
        <v>41859</v>
      </c>
      <c r="C364">
        <v>165953</v>
      </c>
      <c r="D364" s="11">
        <v>1.8379099999999999</v>
      </c>
      <c r="E364" s="11">
        <v>1.85154</v>
      </c>
      <c r="F364" s="11">
        <v>1.8329200000000001</v>
      </c>
      <c r="G364" s="11">
        <v>1.8396600000000001</v>
      </c>
    </row>
    <row r="365" spans="1:7" x14ac:dyDescent="0.25">
      <c r="A365" s="10">
        <v>41847</v>
      </c>
      <c r="B365" s="10">
        <f>GBPCAD10080[[#This Row],[date_start]]+5</f>
        <v>41852</v>
      </c>
      <c r="C365">
        <v>165093</v>
      </c>
      <c r="D365" s="11">
        <v>1.8362000000000001</v>
      </c>
      <c r="E365" s="11">
        <v>1.84558</v>
      </c>
      <c r="F365" s="11">
        <v>1.83134</v>
      </c>
      <c r="G365" s="11">
        <v>1.8363499999999999</v>
      </c>
    </row>
    <row r="366" spans="1:7" x14ac:dyDescent="0.25">
      <c r="A366" s="10">
        <v>41840</v>
      </c>
      <c r="B366" s="10">
        <f>GBPCAD10080[[#This Row],[date_start]]+5</f>
        <v>41845</v>
      </c>
      <c r="C366">
        <v>141294</v>
      </c>
      <c r="D366" s="11">
        <v>1.8325</v>
      </c>
      <c r="E366" s="11">
        <v>1.8365100000000001</v>
      </c>
      <c r="F366" s="11">
        <v>1.82121</v>
      </c>
      <c r="G366" s="11">
        <v>1.8351999999999999</v>
      </c>
    </row>
    <row r="367" spans="1:7" x14ac:dyDescent="0.25">
      <c r="A367" s="10">
        <v>41833</v>
      </c>
      <c r="B367" s="10">
        <f>GBPCAD10080[[#This Row],[date_start]]+5</f>
        <v>41838</v>
      </c>
      <c r="C367">
        <v>146665</v>
      </c>
      <c r="D367" s="11">
        <v>1.83727</v>
      </c>
      <c r="E367" s="11">
        <v>1.85005</v>
      </c>
      <c r="F367" s="11">
        <v>1.8277600000000001</v>
      </c>
      <c r="G367" s="11">
        <v>1.83307</v>
      </c>
    </row>
    <row r="368" spans="1:7" x14ac:dyDescent="0.25">
      <c r="A368" s="10">
        <v>41826</v>
      </c>
      <c r="B368" s="10">
        <f>GBPCAD10080[[#This Row],[date_start]]+5</f>
        <v>41831</v>
      </c>
      <c r="C368">
        <v>121022</v>
      </c>
      <c r="D368" s="11">
        <v>1.8271999999999999</v>
      </c>
      <c r="E368" s="11">
        <v>1.83843</v>
      </c>
      <c r="F368" s="11">
        <v>1.81908</v>
      </c>
      <c r="G368" s="11">
        <v>1.8353600000000001</v>
      </c>
    </row>
    <row r="369" spans="1:7" x14ac:dyDescent="0.25">
      <c r="A369" s="10">
        <v>41819</v>
      </c>
      <c r="B369" s="10">
        <f>GBPCAD10080[[#This Row],[date_start]]+5</f>
        <v>41824</v>
      </c>
      <c r="C369">
        <v>122265</v>
      </c>
      <c r="D369" s="11">
        <v>1.81569</v>
      </c>
      <c r="E369" s="11">
        <v>1.8312999999999999</v>
      </c>
      <c r="F369" s="11">
        <v>1.81514</v>
      </c>
      <c r="G369" s="11">
        <v>1.8268599999999999</v>
      </c>
    </row>
    <row r="370" spans="1:7" x14ac:dyDescent="0.25">
      <c r="A370" s="10">
        <v>41812</v>
      </c>
      <c r="B370" s="10">
        <f>GBPCAD10080[[#This Row],[date_start]]+5</f>
        <v>41817</v>
      </c>
      <c r="C370">
        <v>172259</v>
      </c>
      <c r="D370" s="11">
        <v>1.8303799999999999</v>
      </c>
      <c r="E370" s="11">
        <v>1.8307899999999999</v>
      </c>
      <c r="F370" s="11">
        <v>1.81406</v>
      </c>
      <c r="G370" s="11">
        <v>1.8161099999999999</v>
      </c>
    </row>
    <row r="371" spans="1:7" x14ac:dyDescent="0.25">
      <c r="A371" s="10">
        <v>41805</v>
      </c>
      <c r="B371" s="10">
        <f>GBPCAD10080[[#This Row],[date_start]]+5</f>
        <v>41810</v>
      </c>
      <c r="C371">
        <v>198495</v>
      </c>
      <c r="D371" s="11">
        <v>1.8420799999999999</v>
      </c>
      <c r="E371" s="11">
        <v>1.8472599999999999</v>
      </c>
      <c r="F371" s="11">
        <v>1.82829</v>
      </c>
      <c r="G371" s="11">
        <v>1.82999</v>
      </c>
    </row>
    <row r="372" spans="1:7" x14ac:dyDescent="0.25">
      <c r="A372" s="10">
        <v>41798</v>
      </c>
      <c r="B372" s="10">
        <f>GBPCAD10080[[#This Row],[date_start]]+5</f>
        <v>41803</v>
      </c>
      <c r="C372">
        <v>193314</v>
      </c>
      <c r="D372" s="11">
        <v>1.835</v>
      </c>
      <c r="E372" s="11">
        <v>1.8446899999999999</v>
      </c>
      <c r="F372" s="11">
        <v>1.8218000000000001</v>
      </c>
      <c r="G372" s="11">
        <v>1.841</v>
      </c>
    </row>
    <row r="373" spans="1:7" x14ac:dyDescent="0.25">
      <c r="A373" s="10">
        <v>41791</v>
      </c>
      <c r="B373" s="10">
        <f>GBPCAD10080[[#This Row],[date_start]]+5</f>
        <v>41796</v>
      </c>
      <c r="C373">
        <v>194862</v>
      </c>
      <c r="D373" s="11">
        <v>1.8173299999999999</v>
      </c>
      <c r="E373" s="11">
        <v>1.8409599999999999</v>
      </c>
      <c r="F373" s="11">
        <v>1.8152999999999999</v>
      </c>
      <c r="G373" s="11">
        <v>1.83619</v>
      </c>
    </row>
    <row r="374" spans="1:7" x14ac:dyDescent="0.25">
      <c r="A374" s="10">
        <v>41784</v>
      </c>
      <c r="B374" s="10">
        <f>GBPCAD10080[[#This Row],[date_start]]+5</f>
        <v>41789</v>
      </c>
      <c r="C374">
        <v>171070</v>
      </c>
      <c r="D374" s="11">
        <v>1.8295999999999999</v>
      </c>
      <c r="E374" s="11">
        <v>1.8305199999999999</v>
      </c>
      <c r="F374" s="11">
        <v>1.8096699999999999</v>
      </c>
      <c r="G374" s="11">
        <v>1.81643</v>
      </c>
    </row>
    <row r="375" spans="1:7" x14ac:dyDescent="0.25">
      <c r="A375" s="10">
        <v>41777</v>
      </c>
      <c r="B375" s="10">
        <f>GBPCAD10080[[#This Row],[date_start]]+5</f>
        <v>41782</v>
      </c>
      <c r="C375">
        <v>203293</v>
      </c>
      <c r="D375" s="11">
        <v>1.82606</v>
      </c>
      <c r="E375" s="11">
        <v>1.8469599999999999</v>
      </c>
      <c r="F375" s="11">
        <v>1.8239799999999999</v>
      </c>
      <c r="G375" s="11">
        <v>1.8274600000000001</v>
      </c>
    </row>
    <row r="376" spans="1:7" x14ac:dyDescent="0.25">
      <c r="A376" s="10">
        <v>41770</v>
      </c>
      <c r="B376" s="10">
        <f>GBPCAD10080[[#This Row],[date_start]]+5</f>
        <v>41775</v>
      </c>
      <c r="C376">
        <v>223866</v>
      </c>
      <c r="D376" s="11">
        <v>1.83527</v>
      </c>
      <c r="E376" s="11">
        <v>1.8428899999999999</v>
      </c>
      <c r="F376" s="11">
        <v>1.81697</v>
      </c>
      <c r="G376" s="11">
        <v>1.8252999999999999</v>
      </c>
    </row>
    <row r="377" spans="1:7" x14ac:dyDescent="0.25">
      <c r="A377" s="10">
        <v>41763</v>
      </c>
      <c r="B377" s="10">
        <f>GBPCAD10080[[#This Row],[date_start]]+5</f>
        <v>41768</v>
      </c>
      <c r="C377">
        <v>221154</v>
      </c>
      <c r="D377" s="11">
        <v>1.8528199999999999</v>
      </c>
      <c r="E377" s="11">
        <v>1.85669</v>
      </c>
      <c r="F377" s="11">
        <v>1.82324</v>
      </c>
      <c r="G377" s="11">
        <v>1.8354600000000001</v>
      </c>
    </row>
    <row r="378" spans="1:7" x14ac:dyDescent="0.25">
      <c r="A378" s="10">
        <v>41756</v>
      </c>
      <c r="B378" s="10">
        <f>GBPCAD10080[[#This Row],[date_start]]+5</f>
        <v>41761</v>
      </c>
      <c r="C378">
        <v>230851</v>
      </c>
      <c r="D378" s="11">
        <v>1.85446</v>
      </c>
      <c r="E378" s="11">
        <v>1.8585799999999999</v>
      </c>
      <c r="F378" s="11">
        <v>1.8394200000000001</v>
      </c>
      <c r="G378" s="11">
        <v>1.8502799999999999</v>
      </c>
    </row>
    <row r="379" spans="1:7" x14ac:dyDescent="0.25">
      <c r="A379" s="10">
        <v>41749</v>
      </c>
      <c r="B379" s="10">
        <f>GBPCAD10080[[#This Row],[date_start]]+5</f>
        <v>41754</v>
      </c>
      <c r="C379">
        <v>193269</v>
      </c>
      <c r="D379" s="11">
        <v>1.85033</v>
      </c>
      <c r="E379" s="11">
        <v>1.8573599999999999</v>
      </c>
      <c r="F379" s="11">
        <v>1.8481099999999999</v>
      </c>
      <c r="G379" s="11">
        <v>1.85412</v>
      </c>
    </row>
    <row r="380" spans="1:7" x14ac:dyDescent="0.25">
      <c r="A380" s="10">
        <v>41742</v>
      </c>
      <c r="B380" s="10">
        <f>GBPCAD10080[[#This Row],[date_start]]+5</f>
        <v>41747</v>
      </c>
      <c r="C380">
        <v>214723</v>
      </c>
      <c r="D380" s="11">
        <v>1.83487</v>
      </c>
      <c r="E380" s="11">
        <v>1.8534299999999999</v>
      </c>
      <c r="F380" s="11">
        <v>1.8302099999999999</v>
      </c>
      <c r="G380" s="11">
        <v>1.85025</v>
      </c>
    </row>
    <row r="381" spans="1:7" x14ac:dyDescent="0.25">
      <c r="A381" s="10">
        <v>41735</v>
      </c>
      <c r="B381" s="10">
        <f>GBPCAD10080[[#This Row],[date_start]]+5</f>
        <v>41740</v>
      </c>
      <c r="C381">
        <v>239437</v>
      </c>
      <c r="D381" s="11">
        <v>1.8180799999999999</v>
      </c>
      <c r="E381" s="11">
        <v>1.8378699999999999</v>
      </c>
      <c r="F381" s="11">
        <v>1.81724</v>
      </c>
      <c r="G381" s="11">
        <v>1.8365499999999999</v>
      </c>
    </row>
    <row r="382" spans="1:7" x14ac:dyDescent="0.25">
      <c r="A382" s="10">
        <v>41728</v>
      </c>
      <c r="B382" s="10">
        <f>GBPCAD10080[[#This Row],[date_start]]+5</f>
        <v>41733</v>
      </c>
      <c r="C382">
        <v>253677</v>
      </c>
      <c r="D382" s="11">
        <v>1.8417699999999999</v>
      </c>
      <c r="E382" s="11">
        <v>1.84545</v>
      </c>
      <c r="F382" s="11">
        <v>1.81599</v>
      </c>
      <c r="G382" s="11">
        <v>1.8185</v>
      </c>
    </row>
    <row r="383" spans="1:7" x14ac:dyDescent="0.25">
      <c r="A383" s="10">
        <v>41721</v>
      </c>
      <c r="B383" s="10">
        <f>GBPCAD10080[[#This Row],[date_start]]+5</f>
        <v>41726</v>
      </c>
      <c r="C383">
        <v>274891</v>
      </c>
      <c r="D383" s="11">
        <v>1.84921</v>
      </c>
      <c r="E383" s="11">
        <v>1.8559300000000001</v>
      </c>
      <c r="F383" s="11">
        <v>1.82778</v>
      </c>
      <c r="G383" s="11">
        <v>1.83979</v>
      </c>
    </row>
    <row r="384" spans="1:7" x14ac:dyDescent="0.25">
      <c r="A384" s="10">
        <v>41714</v>
      </c>
      <c r="B384" s="10">
        <f>GBPCAD10080[[#This Row],[date_start]]+5</f>
        <v>41719</v>
      </c>
      <c r="C384">
        <v>260944</v>
      </c>
      <c r="D384" s="11">
        <v>1.84596</v>
      </c>
      <c r="E384" s="11">
        <v>1.8648</v>
      </c>
      <c r="F384" s="11">
        <v>1.82779</v>
      </c>
      <c r="G384" s="11">
        <v>1.8493599999999999</v>
      </c>
    </row>
    <row r="385" spans="1:7" x14ac:dyDescent="0.25">
      <c r="A385" s="10">
        <v>41707</v>
      </c>
      <c r="B385" s="10">
        <f>GBPCAD10080[[#This Row],[date_start]]+5</f>
        <v>41712</v>
      </c>
      <c r="C385">
        <v>255603</v>
      </c>
      <c r="D385" s="11">
        <v>1.85385</v>
      </c>
      <c r="E385" s="11">
        <v>1.86124</v>
      </c>
      <c r="F385" s="11">
        <v>1.83575</v>
      </c>
      <c r="G385" s="11">
        <v>1.84795</v>
      </c>
    </row>
    <row r="386" spans="1:7" x14ac:dyDescent="0.25">
      <c r="A386" s="10">
        <v>41700</v>
      </c>
      <c r="B386" s="10">
        <f>GBPCAD10080[[#This Row],[date_start]]+5</f>
        <v>41705</v>
      </c>
      <c r="C386">
        <v>264901</v>
      </c>
      <c r="D386" s="11">
        <v>1.8513900000000001</v>
      </c>
      <c r="E386" s="11">
        <v>1.85867</v>
      </c>
      <c r="F386" s="11">
        <v>1.83142</v>
      </c>
      <c r="G386" s="11">
        <v>1.8525100000000001</v>
      </c>
    </row>
    <row r="387" spans="1:7" x14ac:dyDescent="0.25">
      <c r="A387" s="10">
        <v>41693</v>
      </c>
      <c r="B387" s="10">
        <f>GBPCAD10080[[#This Row],[date_start]]+5</f>
        <v>41698</v>
      </c>
      <c r="C387">
        <v>272116</v>
      </c>
      <c r="D387" s="11">
        <v>1.84596</v>
      </c>
      <c r="E387" s="11">
        <v>1.8649</v>
      </c>
      <c r="F387" s="11">
        <v>1.83657</v>
      </c>
      <c r="G387" s="11">
        <v>1.8510500000000001</v>
      </c>
    </row>
    <row r="388" spans="1:7" x14ac:dyDescent="0.25">
      <c r="A388" s="10">
        <v>41686</v>
      </c>
      <c r="B388" s="10">
        <f>GBPCAD10080[[#This Row],[date_start]]+5</f>
        <v>41691</v>
      </c>
      <c r="C388">
        <v>261136</v>
      </c>
      <c r="D388" s="11">
        <v>1.8418000000000001</v>
      </c>
      <c r="E388" s="11">
        <v>1.8660300000000001</v>
      </c>
      <c r="F388" s="11">
        <v>1.8182499999999999</v>
      </c>
      <c r="G388" s="11">
        <v>1.8450899999999999</v>
      </c>
    </row>
    <row r="389" spans="1:7" x14ac:dyDescent="0.25">
      <c r="A389" s="10">
        <v>41679</v>
      </c>
      <c r="B389" s="10">
        <f>GBPCAD10080[[#This Row],[date_start]]+5</f>
        <v>41684</v>
      </c>
      <c r="C389">
        <v>256417</v>
      </c>
      <c r="D389" s="11">
        <v>1.8096000000000001</v>
      </c>
      <c r="E389" s="11">
        <v>1.8405100000000001</v>
      </c>
      <c r="F389" s="11">
        <v>1.80348</v>
      </c>
      <c r="G389" s="11">
        <v>1.83792</v>
      </c>
    </row>
    <row r="390" spans="1:7" x14ac:dyDescent="0.25">
      <c r="A390" s="10">
        <v>41672</v>
      </c>
      <c r="B390" s="10">
        <f>GBPCAD10080[[#This Row],[date_start]]+5</f>
        <v>41677</v>
      </c>
      <c r="C390">
        <v>278543</v>
      </c>
      <c r="D390" s="11">
        <v>1.8247</v>
      </c>
      <c r="E390" s="11">
        <v>1.8290500000000001</v>
      </c>
      <c r="F390" s="11">
        <v>1.7955300000000001</v>
      </c>
      <c r="G390" s="11">
        <v>1.8097799999999999</v>
      </c>
    </row>
    <row r="391" spans="1:7" x14ac:dyDescent="0.25">
      <c r="A391" s="10">
        <v>41665</v>
      </c>
      <c r="B391" s="10">
        <f>GBPCAD10080[[#This Row],[date_start]]+5</f>
        <v>41670</v>
      </c>
      <c r="C391">
        <v>286643</v>
      </c>
      <c r="D391" s="11">
        <v>1.82606</v>
      </c>
      <c r="E391" s="11">
        <v>1.8559600000000001</v>
      </c>
      <c r="F391" s="11">
        <v>1.8222799999999999</v>
      </c>
      <c r="G391" s="11">
        <v>1.8283400000000001</v>
      </c>
    </row>
    <row r="392" spans="1:7" x14ac:dyDescent="0.25">
      <c r="A392" s="10">
        <v>41658</v>
      </c>
      <c r="B392" s="10">
        <f>GBPCAD10080[[#This Row],[date_start]]+5</f>
        <v>41663</v>
      </c>
      <c r="C392">
        <v>283105</v>
      </c>
      <c r="D392" s="11">
        <v>1.79965</v>
      </c>
      <c r="E392" s="11">
        <v>1.8554900000000001</v>
      </c>
      <c r="F392" s="11">
        <v>1.7937799999999999</v>
      </c>
      <c r="G392" s="11">
        <v>1.82622</v>
      </c>
    </row>
    <row r="393" spans="1:7" x14ac:dyDescent="0.25">
      <c r="A393" s="10">
        <v>41651</v>
      </c>
      <c r="B393" s="10">
        <f>GBPCAD10080[[#This Row],[date_start]]+5</f>
        <v>41656</v>
      </c>
      <c r="C393">
        <v>263241</v>
      </c>
      <c r="D393" s="11">
        <v>1.79776</v>
      </c>
      <c r="E393" s="11">
        <v>1.80494</v>
      </c>
      <c r="F393" s="11">
        <v>1.77643</v>
      </c>
      <c r="G393" s="11">
        <v>1.79975</v>
      </c>
    </row>
    <row r="394" spans="1:7" x14ac:dyDescent="0.25">
      <c r="A394" s="10">
        <v>41644</v>
      </c>
      <c r="B394" s="10">
        <f>GBPCAD10080[[#This Row],[date_start]]+5</f>
        <v>41649</v>
      </c>
      <c r="C394">
        <v>267856</v>
      </c>
      <c r="D394" s="11">
        <v>1.74377</v>
      </c>
      <c r="E394" s="11">
        <v>1.80322</v>
      </c>
      <c r="F394" s="11">
        <v>1.73532</v>
      </c>
      <c r="G394" s="11">
        <v>1.7944100000000001</v>
      </c>
    </row>
    <row r="395" spans="1:7" x14ac:dyDescent="0.25">
      <c r="A395" s="10">
        <v>41637</v>
      </c>
      <c r="B395" s="10">
        <f>GBPCAD10080[[#This Row],[date_start]]+5</f>
        <v>41642</v>
      </c>
      <c r="C395">
        <v>175161</v>
      </c>
      <c r="D395" s="11">
        <v>1.7624500000000001</v>
      </c>
      <c r="E395" s="11">
        <v>1.7678499999999999</v>
      </c>
      <c r="F395" s="11">
        <v>1.7382500000000001</v>
      </c>
      <c r="G395" s="11">
        <v>1.7452000000000001</v>
      </c>
    </row>
    <row r="396" spans="1:7" x14ac:dyDescent="0.25">
      <c r="A396" s="10">
        <v>41630</v>
      </c>
      <c r="B396" s="10">
        <f>GBPCAD10080[[#This Row],[date_start]]+5</f>
        <v>41635</v>
      </c>
      <c r="C396">
        <v>144796</v>
      </c>
      <c r="D396" s="11">
        <v>1.73811</v>
      </c>
      <c r="E396" s="11">
        <v>1.76695</v>
      </c>
      <c r="F396" s="11">
        <v>1.7293799999999999</v>
      </c>
      <c r="G396" s="11">
        <v>1.76352</v>
      </c>
    </row>
    <row r="397" spans="1:7" x14ac:dyDescent="0.25">
      <c r="A397" s="10">
        <v>41623</v>
      </c>
      <c r="B397" s="10">
        <f>GBPCAD10080[[#This Row],[date_start]]+5</f>
        <v>41628</v>
      </c>
      <c r="C397">
        <v>249093</v>
      </c>
      <c r="D397" s="11">
        <v>1.7254799999999999</v>
      </c>
      <c r="E397" s="11">
        <v>1.7569699999999999</v>
      </c>
      <c r="F397" s="11">
        <v>1.7192000000000001</v>
      </c>
      <c r="G397" s="11">
        <v>1.7361800000000001</v>
      </c>
    </row>
    <row r="398" spans="1:7" x14ac:dyDescent="0.25">
      <c r="A398" s="10">
        <v>41616</v>
      </c>
      <c r="B398" s="10">
        <f>GBPCAD10080[[#This Row],[date_start]]+5</f>
        <v>41621</v>
      </c>
      <c r="C398">
        <v>230761</v>
      </c>
      <c r="D398" s="11">
        <v>1.7398899999999999</v>
      </c>
      <c r="E398" s="11">
        <v>1.7507299999999999</v>
      </c>
      <c r="F398" s="11">
        <v>1.7235199999999999</v>
      </c>
      <c r="G398" s="11">
        <v>1.7241599999999999</v>
      </c>
    </row>
    <row r="399" spans="1:7" x14ac:dyDescent="0.25">
      <c r="A399" s="10">
        <v>41609</v>
      </c>
      <c r="B399" s="10">
        <f>GBPCAD10080[[#This Row],[date_start]]+5</f>
        <v>41614</v>
      </c>
      <c r="C399">
        <v>276133</v>
      </c>
      <c r="D399" s="11">
        <v>1.7381500000000001</v>
      </c>
      <c r="E399" s="11">
        <v>1.75448</v>
      </c>
      <c r="F399" s="11">
        <v>1.73248</v>
      </c>
      <c r="G399" s="11">
        <v>1.73841</v>
      </c>
    </row>
    <row r="400" spans="1:7" x14ac:dyDescent="0.25">
      <c r="A400" s="10">
        <v>41602</v>
      </c>
      <c r="B400" s="10">
        <f>GBPCAD10080[[#This Row],[date_start]]+5</f>
        <v>41607</v>
      </c>
      <c r="C400">
        <v>234843</v>
      </c>
      <c r="D400" s="11">
        <v>1.7082900000000001</v>
      </c>
      <c r="E400" s="11">
        <v>1.73936</v>
      </c>
      <c r="F400" s="11">
        <v>1.6984999999999999</v>
      </c>
      <c r="G400" s="11">
        <v>1.7359599999999999</v>
      </c>
    </row>
    <row r="401" spans="1:7" x14ac:dyDescent="0.25">
      <c r="A401" s="10">
        <v>41595</v>
      </c>
      <c r="B401" s="10">
        <f>GBPCAD10080[[#This Row],[date_start]]+5</f>
        <v>41600</v>
      </c>
      <c r="C401">
        <v>249772</v>
      </c>
      <c r="D401" s="11">
        <v>1.68222</v>
      </c>
      <c r="E401" s="11">
        <v>1.7116</v>
      </c>
      <c r="F401" s="11">
        <v>1.6763699999999999</v>
      </c>
      <c r="G401" s="11">
        <v>1.70523</v>
      </c>
    </row>
    <row r="402" spans="1:7" x14ac:dyDescent="0.25">
      <c r="A402" s="10">
        <v>41588</v>
      </c>
      <c r="B402" s="10">
        <f>GBPCAD10080[[#This Row],[date_start]]+5</f>
        <v>41593</v>
      </c>
      <c r="C402">
        <v>238576</v>
      </c>
      <c r="D402" s="11">
        <v>1.67683</v>
      </c>
      <c r="E402" s="11">
        <v>1.6920299999999999</v>
      </c>
      <c r="F402" s="11">
        <v>1.66316</v>
      </c>
      <c r="G402" s="11">
        <v>1.68171</v>
      </c>
    </row>
    <row r="403" spans="1:7" x14ac:dyDescent="0.25">
      <c r="A403" s="10">
        <v>41581</v>
      </c>
      <c r="B403" s="10">
        <f>GBPCAD10080[[#This Row],[date_start]]+5</f>
        <v>41586</v>
      </c>
      <c r="C403">
        <v>242754</v>
      </c>
      <c r="D403" s="11">
        <v>1.6586399999999999</v>
      </c>
      <c r="E403" s="11">
        <v>1.6839299999999999</v>
      </c>
      <c r="F403" s="11">
        <v>1.65764</v>
      </c>
      <c r="G403" s="11">
        <v>1.67747</v>
      </c>
    </row>
    <row r="404" spans="1:7" x14ac:dyDescent="0.25">
      <c r="A404" s="10">
        <v>41574</v>
      </c>
      <c r="B404" s="10">
        <f>GBPCAD10080[[#This Row],[date_start]]+5</f>
        <v>41579</v>
      </c>
      <c r="C404">
        <v>247482</v>
      </c>
      <c r="D404" s="11">
        <v>1.6897899999999999</v>
      </c>
      <c r="E404" s="11">
        <v>1.6923900000000001</v>
      </c>
      <c r="F404" s="11">
        <v>1.65815</v>
      </c>
      <c r="G404" s="11">
        <v>1.6582399999999999</v>
      </c>
    </row>
    <row r="405" spans="1:7" x14ac:dyDescent="0.25">
      <c r="A405" s="10">
        <v>41567</v>
      </c>
      <c r="B405" s="10">
        <f>GBPCAD10080[[#This Row],[date_start]]+5</f>
        <v>41572</v>
      </c>
      <c r="C405">
        <v>224747</v>
      </c>
      <c r="D405" s="11">
        <v>1.6639600000000001</v>
      </c>
      <c r="E405" s="11">
        <v>1.69567</v>
      </c>
      <c r="F405" s="11">
        <v>1.65917</v>
      </c>
      <c r="G405" s="11">
        <v>1.6881299999999999</v>
      </c>
    </row>
    <row r="406" spans="1:7" x14ac:dyDescent="0.25">
      <c r="A406" s="10">
        <v>41560</v>
      </c>
      <c r="B406" s="10">
        <f>GBPCAD10080[[#This Row],[date_start]]+5</f>
        <v>41565</v>
      </c>
      <c r="C406">
        <v>228949</v>
      </c>
      <c r="D406" s="11">
        <v>1.65588</v>
      </c>
      <c r="E406" s="11">
        <v>1.6686099999999999</v>
      </c>
      <c r="F406" s="11">
        <v>1.6442300000000001</v>
      </c>
      <c r="G406" s="11">
        <v>1.66211</v>
      </c>
    </row>
    <row r="407" spans="1:7" x14ac:dyDescent="0.25">
      <c r="A407" s="10">
        <v>41553</v>
      </c>
      <c r="B407" s="10">
        <f>GBPCAD10080[[#This Row],[date_start]]+5</f>
        <v>41558</v>
      </c>
      <c r="C407">
        <v>224151</v>
      </c>
      <c r="D407" s="11">
        <v>1.6492599999999999</v>
      </c>
      <c r="E407" s="11">
        <v>1.6694100000000001</v>
      </c>
      <c r="F407" s="11">
        <v>1.6480399999999999</v>
      </c>
      <c r="G407" s="11">
        <v>1.64985</v>
      </c>
    </row>
    <row r="408" spans="1:7" x14ac:dyDescent="0.25">
      <c r="A408" s="10">
        <v>41546</v>
      </c>
      <c r="B408" s="10">
        <f>GBPCAD10080[[#This Row],[date_start]]+5</f>
        <v>41551</v>
      </c>
      <c r="C408">
        <v>222146</v>
      </c>
      <c r="D408" s="11">
        <v>1.66503</v>
      </c>
      <c r="E408" s="11">
        <v>1.6806700000000001</v>
      </c>
      <c r="F408" s="11">
        <v>1.64697</v>
      </c>
      <c r="G408" s="11">
        <v>1.6474899999999999</v>
      </c>
    </row>
    <row r="409" spans="1:7" x14ac:dyDescent="0.25">
      <c r="A409" s="10">
        <v>41539</v>
      </c>
      <c r="B409" s="10">
        <f>GBPCAD10080[[#This Row],[date_start]]+5</f>
        <v>41544</v>
      </c>
      <c r="C409">
        <v>199335</v>
      </c>
      <c r="D409" s="11">
        <v>1.6491899999999999</v>
      </c>
      <c r="E409" s="11">
        <v>1.6641999999999999</v>
      </c>
      <c r="F409" s="11">
        <v>1.6389800000000001</v>
      </c>
      <c r="G409" s="11">
        <v>1.66246</v>
      </c>
    </row>
    <row r="410" spans="1:7" x14ac:dyDescent="0.25">
      <c r="A410" s="10">
        <v>41532</v>
      </c>
      <c r="B410" s="10">
        <f>GBPCAD10080[[#This Row],[date_start]]+5</f>
        <v>41537</v>
      </c>
      <c r="C410">
        <v>221768</v>
      </c>
      <c r="D410" s="11">
        <v>1.6439999999999999</v>
      </c>
      <c r="E410" s="11">
        <v>1.65185</v>
      </c>
      <c r="F410" s="11">
        <v>1.6334900000000001</v>
      </c>
      <c r="G410" s="11">
        <v>1.64859</v>
      </c>
    </row>
    <row r="411" spans="1:7" x14ac:dyDescent="0.25">
      <c r="A411" s="10">
        <v>41525</v>
      </c>
      <c r="B411" s="10">
        <f>GBPCAD10080[[#This Row],[date_start]]+5</f>
        <v>41530</v>
      </c>
      <c r="C411">
        <v>207870</v>
      </c>
      <c r="D411" s="11">
        <v>1.6260300000000001</v>
      </c>
      <c r="E411" s="11">
        <v>1.64392</v>
      </c>
      <c r="F411" s="11">
        <v>1.62053</v>
      </c>
      <c r="G411" s="11">
        <v>1.6426400000000001</v>
      </c>
    </row>
    <row r="412" spans="1:7" x14ac:dyDescent="0.25">
      <c r="A412" s="10">
        <v>41518</v>
      </c>
      <c r="B412" s="10">
        <f>GBPCAD10080[[#This Row],[date_start]]+5</f>
        <v>41523</v>
      </c>
      <c r="C412">
        <v>221053</v>
      </c>
      <c r="D412" s="11">
        <v>1.63541</v>
      </c>
      <c r="E412" s="11">
        <v>1.6443700000000001</v>
      </c>
      <c r="F412" s="11">
        <v>1.62158</v>
      </c>
      <c r="G412" s="11">
        <v>1.6256900000000001</v>
      </c>
    </row>
    <row r="413" spans="1:7" x14ac:dyDescent="0.25">
      <c r="A413" s="10">
        <v>41511</v>
      </c>
      <c r="B413" s="10">
        <f>GBPCAD10080[[#This Row],[date_start]]+5</f>
        <v>41516</v>
      </c>
      <c r="C413">
        <v>225895</v>
      </c>
      <c r="D413" s="11">
        <v>1.63558</v>
      </c>
      <c r="E413" s="11">
        <v>1.6404099999999999</v>
      </c>
      <c r="F413" s="11">
        <v>1.6172</v>
      </c>
      <c r="G413" s="11">
        <v>1.6314599999999999</v>
      </c>
    </row>
    <row r="414" spans="1:7" x14ac:dyDescent="0.25">
      <c r="A414" s="10">
        <v>41504</v>
      </c>
      <c r="B414" s="10">
        <f>GBPCAD10080[[#This Row],[date_start]]+5</f>
        <v>41509</v>
      </c>
      <c r="C414">
        <v>257230</v>
      </c>
      <c r="D414" s="11">
        <v>1.6149899999999999</v>
      </c>
      <c r="E414" s="11">
        <v>1.6509499999999999</v>
      </c>
      <c r="F414" s="11">
        <v>1.6123000000000001</v>
      </c>
      <c r="G414" s="11">
        <v>1.6333299999999999</v>
      </c>
    </row>
    <row r="415" spans="1:7" x14ac:dyDescent="0.25">
      <c r="A415" s="10">
        <v>41497</v>
      </c>
      <c r="B415" s="10">
        <f>GBPCAD10080[[#This Row],[date_start]]+5</f>
        <v>41502</v>
      </c>
      <c r="C415">
        <v>239242</v>
      </c>
      <c r="D415" s="11">
        <v>1.59483</v>
      </c>
      <c r="E415" s="11">
        <v>1.6187499999999999</v>
      </c>
      <c r="F415" s="11">
        <v>1.5920099999999999</v>
      </c>
      <c r="G415" s="11">
        <v>1.61443</v>
      </c>
    </row>
    <row r="416" spans="1:7" x14ac:dyDescent="0.25">
      <c r="A416" s="10">
        <v>41490</v>
      </c>
      <c r="B416" s="10">
        <f>GBPCAD10080[[#This Row],[date_start]]+5</f>
        <v>41495</v>
      </c>
      <c r="C416">
        <v>237861</v>
      </c>
      <c r="D416" s="11">
        <v>1.5884400000000001</v>
      </c>
      <c r="E416" s="11">
        <v>1.6179600000000001</v>
      </c>
      <c r="F416" s="11">
        <v>1.58504</v>
      </c>
      <c r="G416" s="11">
        <v>1.5942099999999999</v>
      </c>
    </row>
    <row r="417" spans="1:7" x14ac:dyDescent="0.25">
      <c r="A417" s="10">
        <v>41483</v>
      </c>
      <c r="B417" s="10">
        <f>GBPCAD10080[[#This Row],[date_start]]+5</f>
        <v>41488</v>
      </c>
      <c r="C417">
        <v>254292</v>
      </c>
      <c r="D417" s="11">
        <v>1.58107</v>
      </c>
      <c r="E417" s="11">
        <v>1.5904</v>
      </c>
      <c r="F417" s="11">
        <v>1.5572900000000001</v>
      </c>
      <c r="G417" s="11">
        <v>1.58762</v>
      </c>
    </row>
    <row r="418" spans="1:7" x14ac:dyDescent="0.25">
      <c r="A418" s="10">
        <v>41476</v>
      </c>
      <c r="B418" s="10">
        <f>GBPCAD10080[[#This Row],[date_start]]+5</f>
        <v>41481</v>
      </c>
      <c r="C418">
        <v>242504</v>
      </c>
      <c r="D418" s="11">
        <v>1.58219</v>
      </c>
      <c r="E418" s="11">
        <v>1.5919099999999999</v>
      </c>
      <c r="F418" s="11">
        <v>1.57233</v>
      </c>
      <c r="G418" s="11">
        <v>1.5800099999999999</v>
      </c>
    </row>
    <row r="419" spans="1:7" x14ac:dyDescent="0.25">
      <c r="A419" s="10">
        <v>41469</v>
      </c>
      <c r="B419" s="10">
        <f>GBPCAD10080[[#This Row],[date_start]]+5</f>
        <v>41474</v>
      </c>
      <c r="C419">
        <v>237632</v>
      </c>
      <c r="D419" s="11">
        <v>1.56979</v>
      </c>
      <c r="E419" s="11">
        <v>1.58697</v>
      </c>
      <c r="F419" s="11">
        <v>1.56541</v>
      </c>
      <c r="G419" s="11">
        <v>1.58121</v>
      </c>
    </row>
    <row r="420" spans="1:7" x14ac:dyDescent="0.25">
      <c r="A420" s="10">
        <v>41462</v>
      </c>
      <c r="B420" s="10">
        <f>GBPCAD10080[[#This Row],[date_start]]+5</f>
        <v>41467</v>
      </c>
      <c r="C420">
        <v>246424</v>
      </c>
      <c r="D420" s="11">
        <v>1.57403</v>
      </c>
      <c r="E420" s="11">
        <v>1.5810299999999999</v>
      </c>
      <c r="F420" s="11">
        <v>1.5606500000000001</v>
      </c>
      <c r="G420" s="11">
        <v>1.5694399999999999</v>
      </c>
    </row>
    <row r="421" spans="1:7" x14ac:dyDescent="0.25">
      <c r="A421" s="10">
        <v>41455</v>
      </c>
      <c r="B421" s="10">
        <f>GBPCAD10080[[#This Row],[date_start]]+5</f>
        <v>41460</v>
      </c>
      <c r="C421">
        <v>244953</v>
      </c>
      <c r="D421" s="11">
        <v>1.60057</v>
      </c>
      <c r="E421" s="11">
        <v>1.6113500000000001</v>
      </c>
      <c r="F421" s="11">
        <v>1.56952</v>
      </c>
      <c r="G421" s="11">
        <v>1.5743199999999999</v>
      </c>
    </row>
    <row r="422" spans="1:7" x14ac:dyDescent="0.25">
      <c r="A422" s="10">
        <v>41448</v>
      </c>
      <c r="B422" s="10">
        <f>GBPCAD10080[[#This Row],[date_start]]+5</f>
        <v>41453</v>
      </c>
      <c r="C422">
        <v>271886</v>
      </c>
      <c r="D422" s="11">
        <v>1.6112299999999999</v>
      </c>
      <c r="E422" s="11">
        <v>1.6268</v>
      </c>
      <c r="F422" s="11">
        <v>1.5924799999999999</v>
      </c>
      <c r="G422" s="11">
        <v>1.5984700000000001</v>
      </c>
    </row>
    <row r="423" spans="1:7" x14ac:dyDescent="0.25">
      <c r="A423" s="10">
        <v>41441</v>
      </c>
      <c r="B423" s="10">
        <f>GBPCAD10080[[#This Row],[date_start]]+5</f>
        <v>41446</v>
      </c>
      <c r="C423">
        <v>255951</v>
      </c>
      <c r="D423" s="11">
        <v>1.6000099999999999</v>
      </c>
      <c r="E423" s="11">
        <v>1.61849</v>
      </c>
      <c r="F423" s="11">
        <v>1.5874299999999999</v>
      </c>
      <c r="G423" s="11">
        <v>1.61114</v>
      </c>
    </row>
    <row r="424" spans="1:7" x14ac:dyDescent="0.25">
      <c r="A424" s="10">
        <v>41434</v>
      </c>
      <c r="B424" s="10">
        <f>GBPCAD10080[[#This Row],[date_start]]+5</f>
        <v>41439</v>
      </c>
      <c r="C424">
        <v>265321</v>
      </c>
      <c r="D424" s="11">
        <v>1.5859799999999999</v>
      </c>
      <c r="E424" s="11">
        <v>1.60392</v>
      </c>
      <c r="F424" s="11">
        <v>1.5785100000000001</v>
      </c>
      <c r="G424" s="11">
        <v>1.5965400000000001</v>
      </c>
    </row>
    <row r="425" spans="1:7" x14ac:dyDescent="0.25">
      <c r="A425" s="10">
        <v>41427</v>
      </c>
      <c r="B425" s="10">
        <f>GBPCAD10080[[#This Row],[date_start]]+5</f>
        <v>41432</v>
      </c>
      <c r="C425">
        <v>270297</v>
      </c>
      <c r="D425" s="11">
        <v>1.5766800000000001</v>
      </c>
      <c r="E425" s="11">
        <v>1.6054299999999999</v>
      </c>
      <c r="F425" s="11">
        <v>1.5734300000000001</v>
      </c>
      <c r="G425" s="11">
        <v>1.5851900000000001</v>
      </c>
    </row>
    <row r="426" spans="1:7" x14ac:dyDescent="0.25">
      <c r="A426" s="10">
        <v>41420</v>
      </c>
      <c r="B426" s="10">
        <f>GBPCAD10080[[#This Row],[date_start]]+5</f>
        <v>41425</v>
      </c>
      <c r="C426">
        <v>230035</v>
      </c>
      <c r="D426" s="11">
        <v>1.5595699999999999</v>
      </c>
      <c r="E426" s="11">
        <v>1.5761799999999999</v>
      </c>
      <c r="F426" s="11">
        <v>1.55751</v>
      </c>
      <c r="G426" s="11">
        <v>1.57575</v>
      </c>
    </row>
    <row r="427" spans="1:7" x14ac:dyDescent="0.25">
      <c r="A427" s="10">
        <v>41413</v>
      </c>
      <c r="B427" s="10">
        <f>GBPCAD10080[[#This Row],[date_start]]+5</f>
        <v>41418</v>
      </c>
      <c r="C427">
        <v>249308</v>
      </c>
      <c r="D427" s="11">
        <v>1.5617799999999999</v>
      </c>
      <c r="E427" s="11">
        <v>1.5663100000000001</v>
      </c>
      <c r="F427" s="11">
        <v>1.54993</v>
      </c>
      <c r="G427" s="11">
        <v>1.55969</v>
      </c>
    </row>
    <row r="428" spans="1:7" x14ac:dyDescent="0.25">
      <c r="A428" s="10">
        <v>41406</v>
      </c>
      <c r="B428" s="10">
        <f>GBPCAD10080[[#This Row],[date_start]]+5</f>
        <v>41411</v>
      </c>
      <c r="C428">
        <v>223002</v>
      </c>
      <c r="D428" s="11">
        <v>1.5531900000000001</v>
      </c>
      <c r="E428" s="11">
        <v>1.56758</v>
      </c>
      <c r="F428" s="11">
        <v>1.54358</v>
      </c>
      <c r="G428" s="11">
        <v>1.5587200000000001</v>
      </c>
    </row>
    <row r="429" spans="1:7" x14ac:dyDescent="0.25">
      <c r="A429" s="10">
        <v>41399</v>
      </c>
      <c r="B429" s="10">
        <f>GBPCAD10080[[#This Row],[date_start]]+5</f>
        <v>41404</v>
      </c>
      <c r="C429">
        <v>195882</v>
      </c>
      <c r="D429" s="11">
        <v>1.5680700000000001</v>
      </c>
      <c r="E429" s="11">
        <v>1.57121</v>
      </c>
      <c r="F429" s="11">
        <v>1.54864</v>
      </c>
      <c r="G429" s="11">
        <v>1.5502400000000001</v>
      </c>
    </row>
    <row r="430" spans="1:7" x14ac:dyDescent="0.25">
      <c r="A430" s="10">
        <v>41392</v>
      </c>
      <c r="B430" s="10">
        <f>GBPCAD10080[[#This Row],[date_start]]+5</f>
        <v>41397</v>
      </c>
      <c r="C430">
        <v>208291</v>
      </c>
      <c r="D430" s="11">
        <v>1.5743499999999999</v>
      </c>
      <c r="E430" s="11">
        <v>1.5768899999999999</v>
      </c>
      <c r="F430" s="11">
        <v>1.5618000000000001</v>
      </c>
      <c r="G430" s="11">
        <v>1.56826</v>
      </c>
    </row>
    <row r="431" spans="1:7" x14ac:dyDescent="0.25">
      <c r="A431" s="10">
        <v>41385</v>
      </c>
      <c r="B431" s="10">
        <f>GBPCAD10080[[#This Row],[date_start]]+5</f>
        <v>41390</v>
      </c>
      <c r="C431">
        <v>207662</v>
      </c>
      <c r="D431" s="11">
        <v>1.5617399999999999</v>
      </c>
      <c r="E431" s="11">
        <v>1.58196</v>
      </c>
      <c r="F431" s="11">
        <v>1.55948</v>
      </c>
      <c r="G431" s="11">
        <v>1.5720799999999999</v>
      </c>
    </row>
    <row r="432" spans="1:7" x14ac:dyDescent="0.25">
      <c r="A432" s="10">
        <v>41378</v>
      </c>
      <c r="B432" s="10">
        <f>GBPCAD10080[[#This Row],[date_start]]+5</f>
        <v>41383</v>
      </c>
      <c r="C432">
        <v>238628</v>
      </c>
      <c r="D432" s="11">
        <v>1.5557399999999999</v>
      </c>
      <c r="E432" s="11">
        <v>1.5746500000000001</v>
      </c>
      <c r="F432" s="11">
        <v>1.5543400000000001</v>
      </c>
      <c r="G432" s="11">
        <v>1.5626899999999999</v>
      </c>
    </row>
    <row r="433" spans="1:7" x14ac:dyDescent="0.25">
      <c r="A433" s="10">
        <v>41371</v>
      </c>
      <c r="B433" s="10">
        <f>GBPCAD10080[[#This Row],[date_start]]+5</f>
        <v>41376</v>
      </c>
      <c r="C433">
        <v>216512</v>
      </c>
      <c r="D433" s="11">
        <v>1.55837</v>
      </c>
      <c r="E433" s="11">
        <v>1.56273</v>
      </c>
      <c r="F433" s="11">
        <v>1.5495300000000001</v>
      </c>
      <c r="G433" s="11">
        <v>1.55406</v>
      </c>
    </row>
    <row r="434" spans="1:7" x14ac:dyDescent="0.25">
      <c r="A434" s="10">
        <v>41364</v>
      </c>
      <c r="B434" s="10">
        <f>GBPCAD10080[[#This Row],[date_start]]+5</f>
        <v>41369</v>
      </c>
      <c r="C434">
        <v>212992</v>
      </c>
      <c r="D434" s="11">
        <v>1.5454699999999999</v>
      </c>
      <c r="E434" s="11">
        <v>1.56762</v>
      </c>
      <c r="F434" s="11">
        <v>1.52667</v>
      </c>
      <c r="G434" s="11">
        <v>1.5598700000000001</v>
      </c>
    </row>
    <row r="435" spans="1:7" x14ac:dyDescent="0.25">
      <c r="A435" s="10">
        <v>41357</v>
      </c>
      <c r="B435" s="10">
        <f>GBPCAD10080[[#This Row],[date_start]]+5</f>
        <v>41362</v>
      </c>
      <c r="C435">
        <v>270504</v>
      </c>
      <c r="D435" s="11">
        <v>1.5582199999999999</v>
      </c>
      <c r="E435" s="11">
        <v>1.5599400000000001</v>
      </c>
      <c r="F435" s="11">
        <v>1.5331600000000001</v>
      </c>
      <c r="G435" s="11">
        <v>1.5461800000000001</v>
      </c>
    </row>
    <row r="436" spans="1:7" x14ac:dyDescent="0.25">
      <c r="A436" s="10">
        <v>41350</v>
      </c>
      <c r="B436" s="10">
        <f>GBPCAD10080[[#This Row],[date_start]]+5</f>
        <v>41355</v>
      </c>
      <c r="C436">
        <v>378141</v>
      </c>
      <c r="D436" s="11">
        <v>1.5441</v>
      </c>
      <c r="E436" s="11">
        <v>1.5598000000000001</v>
      </c>
      <c r="F436" s="11">
        <v>1.54084</v>
      </c>
      <c r="G436" s="11">
        <v>1.5572600000000001</v>
      </c>
    </row>
    <row r="437" spans="1:7" x14ac:dyDescent="0.25">
      <c r="A437" s="10">
        <v>41343</v>
      </c>
      <c r="B437" s="10">
        <f>GBPCAD10080[[#This Row],[date_start]]+5</f>
        <v>41348</v>
      </c>
      <c r="C437">
        <v>418160</v>
      </c>
      <c r="D437" s="11">
        <v>1.5340800000000001</v>
      </c>
      <c r="E437" s="11">
        <v>1.54847</v>
      </c>
      <c r="F437" s="11">
        <v>1.52433</v>
      </c>
      <c r="G437" s="11">
        <v>1.53925</v>
      </c>
    </row>
    <row r="438" spans="1:7" x14ac:dyDescent="0.25">
      <c r="A438" s="10">
        <v>41336</v>
      </c>
      <c r="B438" s="10">
        <f>GBPCAD10080[[#This Row],[date_start]]+5</f>
        <v>41341</v>
      </c>
      <c r="C438">
        <v>427055</v>
      </c>
      <c r="D438" s="11">
        <v>1.5410299999999999</v>
      </c>
      <c r="E438" s="11">
        <v>1.5595000000000001</v>
      </c>
      <c r="F438" s="11">
        <v>1.52447</v>
      </c>
      <c r="G438" s="11">
        <v>1.5334099999999999</v>
      </c>
    </row>
    <row r="439" spans="1:7" x14ac:dyDescent="0.25">
      <c r="A439" s="10">
        <v>41329</v>
      </c>
      <c r="B439" s="10">
        <f>GBPCAD10080[[#This Row],[date_start]]+5</f>
        <v>41334</v>
      </c>
      <c r="C439">
        <v>497322</v>
      </c>
      <c r="D439" s="11">
        <v>1.5408299999999999</v>
      </c>
      <c r="E439" s="11">
        <v>1.5651900000000001</v>
      </c>
      <c r="F439" s="11">
        <v>1.54061</v>
      </c>
      <c r="G439" s="11">
        <v>1.54288</v>
      </c>
    </row>
    <row r="440" spans="1:7" x14ac:dyDescent="0.25">
      <c r="A440" s="10">
        <v>41322</v>
      </c>
      <c r="B440" s="10">
        <f>GBPCAD10080[[#This Row],[date_start]]+5</f>
        <v>41327</v>
      </c>
      <c r="C440">
        <v>427659</v>
      </c>
      <c r="D440" s="11">
        <v>1.5612200000000001</v>
      </c>
      <c r="E440" s="11">
        <v>1.5689900000000001</v>
      </c>
      <c r="F440" s="11">
        <v>1.5413300000000001</v>
      </c>
      <c r="G440" s="11">
        <v>1.5481</v>
      </c>
    </row>
    <row r="441" spans="1:7" x14ac:dyDescent="0.25">
      <c r="A441" s="10">
        <v>41315</v>
      </c>
      <c r="B441" s="10">
        <f>GBPCAD10080[[#This Row],[date_start]]+5</f>
        <v>41320</v>
      </c>
      <c r="C441">
        <v>373467</v>
      </c>
      <c r="D441" s="11">
        <v>1.58361</v>
      </c>
      <c r="E441" s="11">
        <v>1.5882499999999999</v>
      </c>
      <c r="F441" s="11">
        <v>1.5494300000000001</v>
      </c>
      <c r="G441" s="11">
        <v>1.5614699999999999</v>
      </c>
    </row>
    <row r="442" spans="1:7" x14ac:dyDescent="0.25">
      <c r="A442" s="10">
        <v>41308</v>
      </c>
      <c r="B442" s="10">
        <f>GBPCAD10080[[#This Row],[date_start]]+5</f>
        <v>41313</v>
      </c>
      <c r="C442">
        <v>387427</v>
      </c>
      <c r="D442" s="11">
        <v>1.5630599999999999</v>
      </c>
      <c r="E442" s="11">
        <v>1.5879000000000001</v>
      </c>
      <c r="F442" s="11">
        <v>1.5569500000000001</v>
      </c>
      <c r="G442" s="11">
        <v>1.5836300000000001</v>
      </c>
    </row>
    <row r="443" spans="1:7" x14ac:dyDescent="0.25">
      <c r="A443" s="10">
        <v>41301</v>
      </c>
      <c r="B443" s="10">
        <f>GBPCAD10080[[#This Row],[date_start]]+5</f>
        <v>41306</v>
      </c>
      <c r="C443">
        <v>371224</v>
      </c>
      <c r="D443" s="11">
        <v>1.5851599999999999</v>
      </c>
      <c r="E443" s="11">
        <v>1.59043</v>
      </c>
      <c r="F443" s="11">
        <v>1.5636099999999999</v>
      </c>
      <c r="G443" s="11">
        <v>1.5640700000000001</v>
      </c>
    </row>
    <row r="444" spans="1:7" x14ac:dyDescent="0.25">
      <c r="A444" s="10">
        <v>41294</v>
      </c>
      <c r="B444" s="10">
        <f>GBPCAD10080[[#This Row],[date_start]]+5</f>
        <v>41299</v>
      </c>
      <c r="C444">
        <v>379875</v>
      </c>
      <c r="D444" s="11">
        <v>1.5721000000000001</v>
      </c>
      <c r="E444" s="11">
        <v>1.59639</v>
      </c>
      <c r="F444" s="11">
        <v>1.5664</v>
      </c>
      <c r="G444" s="11">
        <v>1.5880799999999999</v>
      </c>
    </row>
    <row r="445" spans="1:7" x14ac:dyDescent="0.25">
      <c r="A445" s="10">
        <v>41287</v>
      </c>
      <c r="B445" s="10">
        <f>GBPCAD10080[[#This Row],[date_start]]+5</f>
        <v>41292</v>
      </c>
      <c r="C445">
        <v>406481</v>
      </c>
      <c r="D445" s="11">
        <v>1.5853999999999999</v>
      </c>
      <c r="E445" s="11">
        <v>1.5891999999999999</v>
      </c>
      <c r="F445" s="11">
        <v>1.57199</v>
      </c>
      <c r="G445" s="11">
        <v>1.57399</v>
      </c>
    </row>
    <row r="446" spans="1:7" x14ac:dyDescent="0.25">
      <c r="A446" s="10">
        <v>41280</v>
      </c>
      <c r="B446" s="10">
        <f>GBPCAD10080[[#This Row],[date_start]]+5</f>
        <v>41285</v>
      </c>
      <c r="C446">
        <v>366657</v>
      </c>
      <c r="D446" s="11">
        <v>1.58314</v>
      </c>
      <c r="E446" s="11">
        <v>1.59267</v>
      </c>
      <c r="F446" s="11">
        <v>1.5772999999999999</v>
      </c>
      <c r="G446" s="11">
        <v>1.58779</v>
      </c>
    </row>
    <row r="447" spans="1:7" x14ac:dyDescent="0.25">
      <c r="A447" s="10">
        <v>41273</v>
      </c>
      <c r="B447" s="10">
        <f>GBPCAD10080[[#This Row],[date_start]]+5</f>
        <v>41278</v>
      </c>
      <c r="C447">
        <v>260037</v>
      </c>
      <c r="D447" s="11">
        <v>1.6082799999999999</v>
      </c>
      <c r="E447" s="11">
        <v>1.6211899999999999</v>
      </c>
      <c r="F447" s="11">
        <v>1.5799799999999999</v>
      </c>
      <c r="G447" s="11">
        <v>1.58647</v>
      </c>
    </row>
    <row r="448" spans="1:7" x14ac:dyDescent="0.25">
      <c r="A448" s="10">
        <v>41266</v>
      </c>
      <c r="B448" s="10">
        <f>GBPCAD10080[[#This Row],[date_start]]+5</f>
        <v>41271</v>
      </c>
      <c r="C448">
        <v>164849</v>
      </c>
      <c r="D448" s="11">
        <v>1.60432</v>
      </c>
      <c r="E448" s="11">
        <v>1.6121300000000001</v>
      </c>
      <c r="F448" s="11">
        <v>1.5964700000000001</v>
      </c>
      <c r="G448" s="11">
        <v>1.6111500000000001</v>
      </c>
    </row>
    <row r="449" spans="1:7" x14ac:dyDescent="0.25">
      <c r="A449" s="10">
        <v>41259</v>
      </c>
      <c r="B449" s="10">
        <f>GBPCAD10080[[#This Row],[date_start]]+5</f>
        <v>41264</v>
      </c>
      <c r="C449">
        <v>282773</v>
      </c>
      <c r="D449" s="11">
        <v>1.5940300000000001</v>
      </c>
      <c r="E449" s="11">
        <v>1.6114900000000001</v>
      </c>
      <c r="F449" s="11">
        <v>1.59297</v>
      </c>
      <c r="G449" s="11">
        <v>1.60582</v>
      </c>
    </row>
    <row r="450" spans="1:7" x14ac:dyDescent="0.25">
      <c r="A450" s="10">
        <v>41252</v>
      </c>
      <c r="B450" s="10">
        <f>GBPCAD10080[[#This Row],[date_start]]+5</f>
        <v>41257</v>
      </c>
      <c r="C450">
        <v>264258</v>
      </c>
      <c r="D450" s="11">
        <v>1.58283</v>
      </c>
      <c r="E450" s="11">
        <v>1.5952200000000001</v>
      </c>
      <c r="F450" s="11">
        <v>1.58081</v>
      </c>
      <c r="G450" s="11">
        <v>1.59287</v>
      </c>
    </row>
    <row r="451" spans="1:7" x14ac:dyDescent="0.25">
      <c r="A451" s="10">
        <v>41245</v>
      </c>
      <c r="B451" s="10">
        <f>GBPCAD10080[[#This Row],[date_start]]+5</f>
        <v>41250</v>
      </c>
      <c r="C451">
        <v>290049</v>
      </c>
      <c r="D451" s="11">
        <v>1.5894600000000001</v>
      </c>
      <c r="E451" s="11">
        <v>1.60449</v>
      </c>
      <c r="F451" s="11">
        <v>1.5812600000000001</v>
      </c>
      <c r="G451" s="11">
        <v>1.58419</v>
      </c>
    </row>
    <row r="452" spans="1:7" x14ac:dyDescent="0.25">
      <c r="A452" s="10">
        <v>41238</v>
      </c>
      <c r="B452" s="10">
        <f>GBPCAD10080[[#This Row],[date_start]]+5</f>
        <v>41243</v>
      </c>
      <c r="C452">
        <v>299973</v>
      </c>
      <c r="D452" s="11">
        <v>1.5905800000000001</v>
      </c>
      <c r="E452" s="11">
        <v>1.5952</v>
      </c>
      <c r="F452" s="11">
        <v>1.5871599999999999</v>
      </c>
      <c r="G452" s="11">
        <v>1.5911999999999999</v>
      </c>
    </row>
    <row r="453" spans="1:7" x14ac:dyDescent="0.25">
      <c r="A453" s="10">
        <v>41231</v>
      </c>
      <c r="B453" s="10">
        <f>GBPCAD10080[[#This Row],[date_start]]+5</f>
        <v>41236</v>
      </c>
      <c r="C453">
        <v>272661</v>
      </c>
      <c r="D453" s="11">
        <v>1.58863</v>
      </c>
      <c r="E453" s="11">
        <v>1.5926800000000001</v>
      </c>
      <c r="F453" s="11">
        <v>1.5837000000000001</v>
      </c>
      <c r="G453" s="11">
        <v>1.59039</v>
      </c>
    </row>
    <row r="454" spans="1:7" x14ac:dyDescent="0.25">
      <c r="A454" s="10">
        <v>41224</v>
      </c>
      <c r="B454" s="10">
        <f>GBPCAD10080[[#This Row],[date_start]]+5</f>
        <v>41229</v>
      </c>
      <c r="C454">
        <v>272463</v>
      </c>
      <c r="D454" s="11">
        <v>1.5885100000000001</v>
      </c>
      <c r="E454" s="11">
        <v>1.59412</v>
      </c>
      <c r="F454" s="11">
        <v>1.5846</v>
      </c>
      <c r="G454" s="11">
        <v>1.5894900000000001</v>
      </c>
    </row>
    <row r="455" spans="1:7" x14ac:dyDescent="0.25">
      <c r="A455" s="10">
        <v>41217</v>
      </c>
      <c r="B455" s="10">
        <f>GBPCAD10080[[#This Row],[date_start]]+5</f>
        <v>41222</v>
      </c>
      <c r="C455">
        <v>359493</v>
      </c>
      <c r="D455" s="11">
        <v>1.5928800000000001</v>
      </c>
      <c r="E455" s="11">
        <v>1.60039</v>
      </c>
      <c r="F455" s="11">
        <v>1.5815300000000001</v>
      </c>
      <c r="G455" s="11">
        <v>1.59138</v>
      </c>
    </row>
    <row r="456" spans="1:7" x14ac:dyDescent="0.25">
      <c r="A456" s="10">
        <v>41210</v>
      </c>
      <c r="B456" s="10">
        <f>GBPCAD10080[[#This Row],[date_start]]+5</f>
        <v>41215</v>
      </c>
      <c r="C456">
        <v>311126</v>
      </c>
      <c r="D456" s="11">
        <v>1.6059300000000001</v>
      </c>
      <c r="E456" s="11">
        <v>1.6179699999999999</v>
      </c>
      <c r="F456" s="11">
        <v>1.5918300000000001</v>
      </c>
      <c r="G456" s="11">
        <v>1.59426</v>
      </c>
    </row>
    <row r="457" spans="1:7" x14ac:dyDescent="0.25">
      <c r="A457" s="10">
        <v>41203</v>
      </c>
      <c r="B457" s="10">
        <f>GBPCAD10080[[#This Row],[date_start]]+5</f>
        <v>41208</v>
      </c>
      <c r="C457">
        <v>349310</v>
      </c>
      <c r="D457" s="11">
        <v>1.5904</v>
      </c>
      <c r="E457" s="11">
        <v>1.60819</v>
      </c>
      <c r="F457" s="11">
        <v>1.5795600000000001</v>
      </c>
      <c r="G457" s="11">
        <v>1.6051</v>
      </c>
    </row>
    <row r="458" spans="1:7" x14ac:dyDescent="0.25">
      <c r="A458" s="10">
        <v>41196</v>
      </c>
      <c r="B458" s="10">
        <f>GBPCAD10080[[#This Row],[date_start]]+5</f>
        <v>41201</v>
      </c>
      <c r="C458">
        <v>330339</v>
      </c>
      <c r="D458" s="11">
        <v>1.5701799999999999</v>
      </c>
      <c r="E458" s="11">
        <v>1.5945199999999999</v>
      </c>
      <c r="F458" s="11">
        <v>1.56904</v>
      </c>
      <c r="G458" s="11">
        <v>1.5893200000000001</v>
      </c>
    </row>
    <row r="459" spans="1:7" x14ac:dyDescent="0.25">
      <c r="A459" s="10">
        <v>41189</v>
      </c>
      <c r="B459" s="10">
        <f>GBPCAD10080[[#This Row],[date_start]]+5</f>
        <v>41194</v>
      </c>
      <c r="C459">
        <v>309198</v>
      </c>
      <c r="D459" s="11">
        <v>1.57802</v>
      </c>
      <c r="E459" s="11">
        <v>1.57891</v>
      </c>
      <c r="F459" s="11">
        <v>1.56152</v>
      </c>
      <c r="G459" s="11">
        <v>1.5741099999999999</v>
      </c>
    </row>
    <row r="460" spans="1:7" x14ac:dyDescent="0.25">
      <c r="A460" s="10">
        <v>41182</v>
      </c>
      <c r="B460" s="10">
        <f>GBPCAD10080[[#This Row],[date_start]]+5</f>
        <v>41187</v>
      </c>
      <c r="C460">
        <v>328588</v>
      </c>
      <c r="D460" s="11">
        <v>1.58843</v>
      </c>
      <c r="E460" s="11">
        <v>1.59223</v>
      </c>
      <c r="F460" s="11">
        <v>1.57772</v>
      </c>
      <c r="G460" s="11">
        <v>1.57772</v>
      </c>
    </row>
    <row r="461" spans="1:7" x14ac:dyDescent="0.25">
      <c r="A461" s="10">
        <v>41175</v>
      </c>
      <c r="B461" s="10">
        <f>GBPCAD10080[[#This Row],[date_start]]+5</f>
        <v>41180</v>
      </c>
      <c r="C461">
        <v>328168</v>
      </c>
      <c r="D461" s="11">
        <v>1.58284</v>
      </c>
      <c r="E461" s="11">
        <v>1.5988800000000001</v>
      </c>
      <c r="F461" s="11">
        <v>1.58284</v>
      </c>
      <c r="G461" s="11">
        <v>1.5886499999999999</v>
      </c>
    </row>
    <row r="462" spans="1:7" x14ac:dyDescent="0.25">
      <c r="A462" s="10">
        <v>41168</v>
      </c>
      <c r="B462" s="10">
        <f>GBPCAD10080[[#This Row],[date_start]]+5</f>
        <v>41173</v>
      </c>
      <c r="C462">
        <v>312469</v>
      </c>
      <c r="D462" s="11">
        <v>1.57158</v>
      </c>
      <c r="E462" s="11">
        <v>1.5887100000000001</v>
      </c>
      <c r="F462" s="11">
        <v>1.57158</v>
      </c>
      <c r="G462" s="11">
        <v>1.5833900000000001</v>
      </c>
    </row>
    <row r="463" spans="1:7" x14ac:dyDescent="0.25">
      <c r="A463" s="10">
        <v>41161</v>
      </c>
      <c r="B463" s="10">
        <f>GBPCAD10080[[#This Row],[date_start]]+5</f>
        <v>41166</v>
      </c>
      <c r="C463">
        <v>314280</v>
      </c>
      <c r="D463" s="11">
        <v>1.56308</v>
      </c>
      <c r="E463" s="11">
        <v>1.5772999999999999</v>
      </c>
      <c r="F463" s="11">
        <v>1.5563199999999999</v>
      </c>
      <c r="G463" s="11">
        <v>1.57487</v>
      </c>
    </row>
    <row r="464" spans="1:7" x14ac:dyDescent="0.25">
      <c r="A464" s="10">
        <v>41154</v>
      </c>
      <c r="B464" s="10">
        <f>GBPCAD10080[[#This Row],[date_start]]+5</f>
        <v>41159</v>
      </c>
      <c r="C464">
        <v>283006</v>
      </c>
      <c r="D464" s="11">
        <v>1.5677300000000001</v>
      </c>
      <c r="E464" s="11">
        <v>1.57938</v>
      </c>
      <c r="F464" s="11">
        <v>1.5617799999999999</v>
      </c>
      <c r="G464" s="11">
        <v>1.5662</v>
      </c>
    </row>
    <row r="465" spans="1:7" x14ac:dyDescent="0.25">
      <c r="A465" s="10">
        <v>41147</v>
      </c>
      <c r="B465" s="10">
        <f>GBPCAD10080[[#This Row],[date_start]]+5</f>
        <v>41152</v>
      </c>
      <c r="C465">
        <v>244857</v>
      </c>
      <c r="D465" s="11">
        <v>1.5679099999999999</v>
      </c>
      <c r="E465" s="11">
        <v>1.5732600000000001</v>
      </c>
      <c r="F465" s="11">
        <v>1.5562499999999999</v>
      </c>
      <c r="G465" s="11">
        <v>1.56409</v>
      </c>
    </row>
    <row r="466" spans="1:7" x14ac:dyDescent="0.25">
      <c r="A466" s="10">
        <v>41140</v>
      </c>
      <c r="B466" s="10">
        <f>GBPCAD10080[[#This Row],[date_start]]+5</f>
        <v>41145</v>
      </c>
      <c r="C466">
        <v>287043</v>
      </c>
      <c r="D466" s="11">
        <v>1.55148</v>
      </c>
      <c r="E466" s="11">
        <v>1.57796</v>
      </c>
      <c r="F466" s="11">
        <v>1.5493399999999999</v>
      </c>
      <c r="G466" s="11">
        <v>1.56924</v>
      </c>
    </row>
    <row r="467" spans="1:7" x14ac:dyDescent="0.25">
      <c r="A467" s="10">
        <v>41133</v>
      </c>
      <c r="B467" s="10">
        <f>GBPCAD10080[[#This Row],[date_start]]+5</f>
        <v>41138</v>
      </c>
      <c r="C467">
        <v>281241</v>
      </c>
      <c r="D467" s="11">
        <v>1.5540499999999999</v>
      </c>
      <c r="E467" s="11">
        <v>1.56047</v>
      </c>
      <c r="F467" s="11">
        <v>1.5466599999999999</v>
      </c>
      <c r="G467" s="11">
        <v>1.55148</v>
      </c>
    </row>
    <row r="468" spans="1:7" x14ac:dyDescent="0.25">
      <c r="A468" s="10">
        <v>41126</v>
      </c>
      <c r="B468" s="10">
        <f>GBPCAD10080[[#This Row],[date_start]]+5</f>
        <v>41131</v>
      </c>
      <c r="C468">
        <v>367551</v>
      </c>
      <c r="D468" s="11">
        <v>1.5632600000000001</v>
      </c>
      <c r="E468" s="11">
        <v>1.5665800000000001</v>
      </c>
      <c r="F468" s="11">
        <v>1.5478000000000001</v>
      </c>
      <c r="G468" s="11">
        <v>1.55141</v>
      </c>
    </row>
    <row r="469" spans="1:7" x14ac:dyDescent="0.25">
      <c r="A469" s="10">
        <v>41119</v>
      </c>
      <c r="B469" s="10">
        <f>GBPCAD10080[[#This Row],[date_start]]+5</f>
        <v>41124</v>
      </c>
      <c r="C469">
        <v>430288</v>
      </c>
      <c r="D469" s="11">
        <v>1.58033</v>
      </c>
      <c r="E469" s="11">
        <v>1.5811200000000001</v>
      </c>
      <c r="F469" s="11">
        <v>1.5535699999999999</v>
      </c>
      <c r="G469" s="11">
        <v>1.5659099999999999</v>
      </c>
    </row>
    <row r="470" spans="1:7" x14ac:dyDescent="0.25">
      <c r="A470" s="10">
        <v>41112</v>
      </c>
      <c r="B470" s="10">
        <f>GBPCAD10080[[#This Row],[date_start]]+5</f>
        <v>41117</v>
      </c>
      <c r="C470">
        <v>458275</v>
      </c>
      <c r="D470" s="11">
        <v>1.58378</v>
      </c>
      <c r="E470" s="11">
        <v>1.58697</v>
      </c>
      <c r="F470" s="11">
        <v>1.5693999999999999</v>
      </c>
      <c r="G470" s="11">
        <v>1.57884</v>
      </c>
    </row>
    <row r="471" spans="1:7" x14ac:dyDescent="0.25">
      <c r="A471" s="10">
        <v>41105</v>
      </c>
      <c r="B471" s="10">
        <f>GBPCAD10080[[#This Row],[date_start]]+5</f>
        <v>41110</v>
      </c>
      <c r="C471">
        <v>373440</v>
      </c>
      <c r="D471" s="11">
        <v>1.5772999999999999</v>
      </c>
      <c r="E471" s="11">
        <v>1.5887899999999999</v>
      </c>
      <c r="F471" s="11">
        <v>1.5753999999999999</v>
      </c>
      <c r="G471" s="11">
        <v>1.5817099999999999</v>
      </c>
    </row>
    <row r="472" spans="1:7" x14ac:dyDescent="0.25">
      <c r="A472" s="10">
        <v>41098</v>
      </c>
      <c r="B472" s="10">
        <f>GBPCAD10080[[#This Row],[date_start]]+5</f>
        <v>41103</v>
      </c>
      <c r="C472">
        <v>389642</v>
      </c>
      <c r="D472" s="11">
        <v>1.57735</v>
      </c>
      <c r="E472" s="11">
        <v>1.5883799999999999</v>
      </c>
      <c r="F472" s="11">
        <v>1.5685100000000001</v>
      </c>
      <c r="G472" s="11">
        <v>1.5781799999999999</v>
      </c>
    </row>
    <row r="473" spans="1:7" x14ac:dyDescent="0.25">
      <c r="A473" s="10">
        <v>41091</v>
      </c>
      <c r="B473" s="10">
        <f>GBPCAD10080[[#This Row],[date_start]]+5</f>
        <v>41096</v>
      </c>
      <c r="C473">
        <v>409838</v>
      </c>
      <c r="D473" s="11">
        <v>1.5934999999999999</v>
      </c>
      <c r="E473" s="11">
        <v>1.60019</v>
      </c>
      <c r="F473" s="11">
        <v>1.5714399999999999</v>
      </c>
      <c r="G473" s="11">
        <v>1.5773299999999999</v>
      </c>
    </row>
    <row r="474" spans="1:7" x14ac:dyDescent="0.25">
      <c r="A474" s="10">
        <v>41084</v>
      </c>
      <c r="B474" s="10">
        <f>GBPCAD10080[[#This Row],[date_start]]+5</f>
        <v>41089</v>
      </c>
      <c r="C474">
        <v>443375</v>
      </c>
      <c r="D474" s="11">
        <v>1.5981700000000001</v>
      </c>
      <c r="E474" s="11">
        <v>1.6064000000000001</v>
      </c>
      <c r="F474" s="11">
        <v>1.5924799999999999</v>
      </c>
      <c r="G474" s="11">
        <v>1.595</v>
      </c>
    </row>
    <row r="475" spans="1:7" x14ac:dyDescent="0.25">
      <c r="A475" s="10">
        <v>41077</v>
      </c>
      <c r="B475" s="10">
        <f>GBPCAD10080[[#This Row],[date_start]]+5</f>
        <v>41082</v>
      </c>
      <c r="C475">
        <v>479616</v>
      </c>
      <c r="D475" s="11">
        <v>1.60307</v>
      </c>
      <c r="E475" s="11">
        <v>1.6081399999999999</v>
      </c>
      <c r="F475" s="11">
        <v>1.5945800000000001</v>
      </c>
      <c r="G475" s="11">
        <v>1.5959000000000001</v>
      </c>
    </row>
    <row r="476" spans="1:7" x14ac:dyDescent="0.25">
      <c r="A476" s="10">
        <v>41070</v>
      </c>
      <c r="B476" s="10">
        <f>GBPCAD10080[[#This Row],[date_start]]+5</f>
        <v>41075</v>
      </c>
      <c r="C476">
        <v>458898</v>
      </c>
      <c r="D476" s="11">
        <v>1.58405</v>
      </c>
      <c r="E476" s="11">
        <v>1.60795</v>
      </c>
      <c r="F476" s="11">
        <v>1.58405</v>
      </c>
      <c r="G476" s="11">
        <v>1.6037699999999999</v>
      </c>
    </row>
    <row r="477" spans="1:7" x14ac:dyDescent="0.25">
      <c r="A477" s="10">
        <v>41063</v>
      </c>
      <c r="B477" s="10">
        <f>GBPCAD10080[[#This Row],[date_start]]+5</f>
        <v>41068</v>
      </c>
      <c r="C477">
        <v>1187685</v>
      </c>
      <c r="D477" s="11">
        <v>1.5942700000000001</v>
      </c>
      <c r="E477" s="11">
        <v>1.60453</v>
      </c>
      <c r="F477" s="11">
        <v>1.58656</v>
      </c>
      <c r="G477" s="11">
        <v>1.58725</v>
      </c>
    </row>
    <row r="478" spans="1:7" x14ac:dyDescent="0.25">
      <c r="A478" s="10">
        <v>41056</v>
      </c>
      <c r="B478" s="10">
        <f>GBPCAD10080[[#This Row],[date_start]]+5</f>
        <v>41061</v>
      </c>
      <c r="C478">
        <v>1043122</v>
      </c>
      <c r="D478" s="11">
        <v>1.6101099999999999</v>
      </c>
      <c r="E478" s="11">
        <v>1.61066</v>
      </c>
      <c r="F478" s="11">
        <v>1.5864799999999999</v>
      </c>
      <c r="G478" s="11">
        <v>1.5987499999999999</v>
      </c>
    </row>
    <row r="479" spans="1:7" x14ac:dyDescent="0.25">
      <c r="A479" s="10">
        <v>41049</v>
      </c>
      <c r="B479" s="10">
        <f>GBPCAD10080[[#This Row],[date_start]]+5</f>
        <v>41054</v>
      </c>
      <c r="C479">
        <v>1032060</v>
      </c>
      <c r="D479" s="11">
        <v>1.61405</v>
      </c>
      <c r="E479" s="11">
        <v>1.61771</v>
      </c>
      <c r="F479" s="11">
        <v>1.60276</v>
      </c>
      <c r="G479" s="11">
        <v>1.6102700000000001</v>
      </c>
    </row>
    <row r="480" spans="1:7" x14ac:dyDescent="0.25">
      <c r="A480" s="10">
        <v>41042</v>
      </c>
      <c r="B480" s="10">
        <f>GBPCAD10080[[#This Row],[date_start]]+5</f>
        <v>41047</v>
      </c>
      <c r="C480">
        <v>1096006</v>
      </c>
      <c r="D480" s="11">
        <v>1.6039600000000001</v>
      </c>
      <c r="E480" s="11">
        <v>1.61738</v>
      </c>
      <c r="F480" s="11">
        <v>1.6003000000000001</v>
      </c>
      <c r="G480" s="11">
        <v>1.61592</v>
      </c>
    </row>
    <row r="481" spans="1:7" x14ac:dyDescent="0.25">
      <c r="A481" s="10">
        <v>41035</v>
      </c>
      <c r="B481" s="10">
        <f>GBPCAD10080[[#This Row],[date_start]]+5</f>
        <v>41040</v>
      </c>
      <c r="C481">
        <v>883534</v>
      </c>
      <c r="D481" s="11">
        <v>1.6061099999999999</v>
      </c>
      <c r="E481" s="11">
        <v>1.6204499999999999</v>
      </c>
      <c r="F481" s="11">
        <v>1.6014699999999999</v>
      </c>
      <c r="G481" s="11">
        <v>1.6065700000000001</v>
      </c>
    </row>
    <row r="482" spans="1:7" x14ac:dyDescent="0.25">
      <c r="A482" s="10">
        <v>41028</v>
      </c>
      <c r="B482" s="10">
        <f>GBPCAD10080[[#This Row],[date_start]]+5</f>
        <v>41033</v>
      </c>
      <c r="C482">
        <v>622755</v>
      </c>
      <c r="D482" s="11">
        <v>1.59596</v>
      </c>
      <c r="E482" s="11">
        <v>1.6086100000000001</v>
      </c>
      <c r="F482" s="11">
        <v>1.5898300000000001</v>
      </c>
      <c r="G482" s="11">
        <v>1.6063000000000001</v>
      </c>
    </row>
    <row r="483" spans="1:7" x14ac:dyDescent="0.25">
      <c r="A483" s="10">
        <v>41021</v>
      </c>
      <c r="B483" s="10">
        <f>GBPCAD10080[[#This Row],[date_start]]+5</f>
        <v>41026</v>
      </c>
      <c r="C483">
        <v>712452</v>
      </c>
      <c r="D483" s="11">
        <v>1.5984499999999999</v>
      </c>
      <c r="E483" s="11">
        <v>1.6063400000000001</v>
      </c>
      <c r="F483" s="11">
        <v>1.5838300000000001</v>
      </c>
      <c r="G483" s="11">
        <v>1.59416</v>
      </c>
    </row>
    <row r="484" spans="1:7" x14ac:dyDescent="0.25">
      <c r="A484" s="10">
        <v>41014</v>
      </c>
      <c r="B484" s="10">
        <f>GBPCAD10080[[#This Row],[date_start]]+5</f>
        <v>41019</v>
      </c>
      <c r="C484">
        <v>693631</v>
      </c>
      <c r="D484" s="11">
        <v>1.5831299999999999</v>
      </c>
      <c r="E484" s="11">
        <v>1.60219</v>
      </c>
      <c r="F484" s="11">
        <v>1.57209</v>
      </c>
      <c r="G484" s="11">
        <v>1.5983400000000001</v>
      </c>
    </row>
    <row r="485" spans="1:7" x14ac:dyDescent="0.25">
      <c r="A485" s="10">
        <v>41007</v>
      </c>
      <c r="B485" s="10">
        <f>GBPCAD10080[[#This Row],[date_start]]+5</f>
        <v>41012</v>
      </c>
      <c r="C485">
        <v>860982</v>
      </c>
      <c r="D485" s="11">
        <v>1.58385</v>
      </c>
      <c r="E485" s="11">
        <v>1.5979300000000001</v>
      </c>
      <c r="F485" s="11">
        <v>1.5773999999999999</v>
      </c>
      <c r="G485" s="11">
        <v>1.5828599999999999</v>
      </c>
    </row>
    <row r="486" spans="1:7" x14ac:dyDescent="0.25">
      <c r="A486" s="10">
        <v>41000</v>
      </c>
      <c r="B486" s="10">
        <f>GBPCAD10080[[#This Row],[date_start]]+5</f>
        <v>41005</v>
      </c>
      <c r="C486">
        <v>1064033</v>
      </c>
      <c r="D486" s="11">
        <v>1.5952</v>
      </c>
      <c r="E486" s="11">
        <v>1.60311</v>
      </c>
      <c r="F486" s="11">
        <v>1.56873</v>
      </c>
      <c r="G486" s="11">
        <v>1.5810200000000001</v>
      </c>
    </row>
    <row r="487" spans="1:7" x14ac:dyDescent="0.25">
      <c r="A487" s="10">
        <v>40993</v>
      </c>
      <c r="B487" s="10">
        <f>GBPCAD10080[[#This Row],[date_start]]+5</f>
        <v>40998</v>
      </c>
      <c r="C487">
        <v>874733</v>
      </c>
      <c r="D487" s="11">
        <v>1.58385</v>
      </c>
      <c r="E487" s="11">
        <v>1.5995299999999999</v>
      </c>
      <c r="F487" s="11">
        <v>1.57812</v>
      </c>
      <c r="G487" s="11">
        <v>1.59693</v>
      </c>
    </row>
    <row r="488" spans="1:7" x14ac:dyDescent="0.25">
      <c r="A488" s="10">
        <v>40986</v>
      </c>
      <c r="B488" s="10">
        <f>GBPCAD10080[[#This Row],[date_start]]+5</f>
        <v>40991</v>
      </c>
      <c r="C488">
        <v>654263</v>
      </c>
      <c r="D488" s="11">
        <v>1.5706599999999999</v>
      </c>
      <c r="E488" s="11">
        <v>1.5900099999999999</v>
      </c>
      <c r="F488" s="11">
        <v>1.5662100000000001</v>
      </c>
      <c r="G488" s="11">
        <v>1.5822400000000001</v>
      </c>
    </row>
    <row r="489" spans="1:7" x14ac:dyDescent="0.25">
      <c r="A489" s="10">
        <v>40979</v>
      </c>
      <c r="B489" s="10">
        <f>GBPCAD10080[[#This Row],[date_start]]+5</f>
        <v>40984</v>
      </c>
      <c r="C489">
        <v>816511</v>
      </c>
      <c r="D489" s="11">
        <v>1.5533300000000001</v>
      </c>
      <c r="E489" s="11">
        <v>1.5737699999999999</v>
      </c>
      <c r="F489" s="11">
        <v>1.5463100000000001</v>
      </c>
      <c r="G489" s="11">
        <v>1.5701799999999999</v>
      </c>
    </row>
    <row r="490" spans="1:7" x14ac:dyDescent="0.25">
      <c r="A490" s="10">
        <v>40972</v>
      </c>
      <c r="B490" s="10">
        <f>GBPCAD10080[[#This Row],[date_start]]+5</f>
        <v>40977</v>
      </c>
      <c r="C490">
        <v>573168</v>
      </c>
      <c r="D490" s="11">
        <v>1.5635600000000001</v>
      </c>
      <c r="E490" s="11">
        <v>1.5801799999999999</v>
      </c>
      <c r="F490" s="11">
        <v>1.5491900000000001</v>
      </c>
      <c r="G490" s="11">
        <v>1.55158</v>
      </c>
    </row>
    <row r="491" spans="1:7" x14ac:dyDescent="0.25">
      <c r="A491" s="10">
        <v>40965</v>
      </c>
      <c r="B491" s="10">
        <f>GBPCAD10080[[#This Row],[date_start]]+5</f>
        <v>40970</v>
      </c>
      <c r="C491">
        <v>303429</v>
      </c>
      <c r="D491" s="11">
        <v>1.5847</v>
      </c>
      <c r="E491" s="11">
        <v>1.5941399999999999</v>
      </c>
      <c r="F491" s="11">
        <v>1.5636699999999999</v>
      </c>
      <c r="G491" s="11">
        <v>1.5650500000000001</v>
      </c>
    </row>
    <row r="492" spans="1:7" x14ac:dyDescent="0.25">
      <c r="A492" s="10">
        <v>40958</v>
      </c>
      <c r="B492" s="10">
        <f>GBPCAD10080[[#This Row],[date_start]]+5</f>
        <v>40963</v>
      </c>
      <c r="C492">
        <v>367289</v>
      </c>
      <c r="D492" s="11">
        <v>1.5731900000000001</v>
      </c>
      <c r="E492" s="11">
        <v>1.58941</v>
      </c>
      <c r="F492" s="11">
        <v>1.5631999999999999</v>
      </c>
      <c r="G492" s="11">
        <v>1.5864199999999999</v>
      </c>
    </row>
    <row r="493" spans="1:7" x14ac:dyDescent="0.25">
      <c r="A493" s="10">
        <v>40951</v>
      </c>
      <c r="B493" s="10">
        <f>GBPCAD10080[[#This Row],[date_start]]+5</f>
        <v>40956</v>
      </c>
      <c r="C493">
        <v>404116</v>
      </c>
      <c r="D493" s="11">
        <v>1.5771200000000001</v>
      </c>
      <c r="E493" s="11">
        <v>1.58084</v>
      </c>
      <c r="F493" s="11">
        <v>1.55907</v>
      </c>
      <c r="G493" s="11">
        <v>1.57673</v>
      </c>
    </row>
    <row r="494" spans="1:7" x14ac:dyDescent="0.25">
      <c r="A494" s="10">
        <v>40944</v>
      </c>
      <c r="B494" s="10">
        <f>GBPCAD10080[[#This Row],[date_start]]+5</f>
        <v>40949</v>
      </c>
      <c r="C494">
        <v>394505</v>
      </c>
      <c r="D494" s="11">
        <v>1.5707899999999999</v>
      </c>
      <c r="E494" s="11">
        <v>1.58409</v>
      </c>
      <c r="F494" s="11">
        <v>1.56847</v>
      </c>
      <c r="G494" s="11">
        <v>1.5779399999999999</v>
      </c>
    </row>
    <row r="495" spans="1:7" x14ac:dyDescent="0.25">
      <c r="A495" s="10">
        <v>40937</v>
      </c>
      <c r="B495" s="10">
        <f>GBPCAD10080[[#This Row],[date_start]]+5</f>
        <v>40942</v>
      </c>
      <c r="C495">
        <v>403406</v>
      </c>
      <c r="D495" s="11">
        <v>1.57473</v>
      </c>
      <c r="E495" s="11">
        <v>1.58673</v>
      </c>
      <c r="F495" s="11">
        <v>1.5685199999999999</v>
      </c>
      <c r="G495" s="11">
        <v>1.57064</v>
      </c>
    </row>
    <row r="496" spans="1:7" x14ac:dyDescent="0.25">
      <c r="A496" s="10">
        <v>40930</v>
      </c>
      <c r="B496" s="10">
        <f>GBPCAD10080[[#This Row],[date_start]]+5</f>
        <v>40935</v>
      </c>
      <c r="C496">
        <v>400075</v>
      </c>
      <c r="D496" s="11">
        <v>1.57578</v>
      </c>
      <c r="E496" s="11">
        <v>1.5811299999999999</v>
      </c>
      <c r="F496" s="11">
        <v>1.5662199999999999</v>
      </c>
      <c r="G496" s="11">
        <v>1.57534</v>
      </c>
    </row>
    <row r="497" spans="1:7" x14ac:dyDescent="0.25">
      <c r="A497" s="10">
        <v>40923</v>
      </c>
      <c r="B497" s="10">
        <f>GBPCAD10080[[#This Row],[date_start]]+5</f>
        <v>40928</v>
      </c>
      <c r="C497">
        <v>387950</v>
      </c>
      <c r="D497" s="11">
        <v>1.5639400000000001</v>
      </c>
      <c r="E497" s="11">
        <v>1.5777399999999999</v>
      </c>
      <c r="F497" s="11">
        <v>1.5542499999999999</v>
      </c>
      <c r="G497" s="11">
        <v>1.57721</v>
      </c>
    </row>
    <row r="498" spans="1:7" x14ac:dyDescent="0.25">
      <c r="A498" s="10">
        <v>40916</v>
      </c>
      <c r="B498" s="10">
        <f>GBPCAD10080[[#This Row],[date_start]]+5</f>
        <v>40921</v>
      </c>
      <c r="C498">
        <v>393913</v>
      </c>
      <c r="D498" s="11">
        <v>1.58344</v>
      </c>
      <c r="E498" s="11">
        <v>1.5911900000000001</v>
      </c>
      <c r="F498" s="11">
        <v>1.5566199999999999</v>
      </c>
      <c r="G498" s="11">
        <v>1.5632999999999999</v>
      </c>
    </row>
    <row r="499" spans="1:7" x14ac:dyDescent="0.25">
      <c r="A499" s="10">
        <v>40909</v>
      </c>
      <c r="B499" s="10">
        <f>GBPCAD10080[[#This Row],[date_start]]+5</f>
        <v>40914</v>
      </c>
      <c r="C499">
        <v>313632</v>
      </c>
      <c r="D499" s="11">
        <v>1.5802799999999999</v>
      </c>
      <c r="E499" s="11">
        <v>1.58755</v>
      </c>
      <c r="F499" s="11">
        <v>1.57195</v>
      </c>
      <c r="G499" s="11">
        <v>1.58558</v>
      </c>
    </row>
    <row r="500" spans="1:7" x14ac:dyDescent="0.25">
      <c r="A500" s="10">
        <v>40902</v>
      </c>
      <c r="B500" s="10">
        <f>GBPCAD10080[[#This Row],[date_start]]+5</f>
        <v>40907</v>
      </c>
      <c r="C500">
        <v>225186</v>
      </c>
      <c r="D500" s="11">
        <v>1.5977600000000001</v>
      </c>
      <c r="E500" s="11">
        <v>1.6007</v>
      </c>
      <c r="F500" s="11">
        <v>1.5698099999999999</v>
      </c>
      <c r="G500" s="11">
        <v>1.58345</v>
      </c>
    </row>
    <row r="501" spans="1:7" x14ac:dyDescent="0.25">
      <c r="A501" s="10">
        <v>40895</v>
      </c>
      <c r="B501" s="10">
        <f>GBPCAD10080[[#This Row],[date_start]]+5</f>
        <v>40900</v>
      </c>
      <c r="C501">
        <v>361411</v>
      </c>
      <c r="D501" s="11">
        <v>1.6107</v>
      </c>
      <c r="E501" s="11">
        <v>1.61687</v>
      </c>
      <c r="F501" s="11">
        <v>1.5885899999999999</v>
      </c>
      <c r="G501" s="11">
        <v>1.5886899999999999</v>
      </c>
    </row>
    <row r="502" spans="1:7" x14ac:dyDescent="0.25">
      <c r="A502" s="10">
        <v>40888</v>
      </c>
      <c r="B502" s="10">
        <f>GBPCAD10080[[#This Row],[date_start]]+5</f>
        <v>40893</v>
      </c>
      <c r="C502">
        <v>421829</v>
      </c>
      <c r="D502" s="11">
        <v>1.59484</v>
      </c>
      <c r="E502" s="11">
        <v>1.6147400000000001</v>
      </c>
      <c r="F502" s="11">
        <v>1.5922400000000001</v>
      </c>
      <c r="G502" s="11">
        <v>1.61171</v>
      </c>
    </row>
    <row r="503" spans="1:7" x14ac:dyDescent="0.25">
      <c r="A503" s="10">
        <v>40881</v>
      </c>
      <c r="B503" s="10">
        <f>GBPCAD10080[[#This Row],[date_start]]+5</f>
        <v>40886</v>
      </c>
      <c r="C503">
        <v>411881</v>
      </c>
      <c r="D503" s="11">
        <v>1.58667</v>
      </c>
      <c r="E503" s="11">
        <v>1.6081099999999999</v>
      </c>
      <c r="F503" s="11">
        <v>1.5722700000000001</v>
      </c>
      <c r="G503" s="11">
        <v>1.5928</v>
      </c>
    </row>
    <row r="504" spans="1:7" x14ac:dyDescent="0.25">
      <c r="A504" s="10">
        <v>40874</v>
      </c>
      <c r="B504" s="10">
        <f>GBPCAD10080[[#This Row],[date_start]]+5</f>
        <v>40879</v>
      </c>
      <c r="C504">
        <v>441358</v>
      </c>
      <c r="D504" s="11">
        <v>1.61504</v>
      </c>
      <c r="E504" s="11">
        <v>1.6186199999999999</v>
      </c>
      <c r="F504" s="11">
        <v>1.5810900000000001</v>
      </c>
      <c r="G504" s="11">
        <v>1.58962</v>
      </c>
    </row>
    <row r="505" spans="1:7" x14ac:dyDescent="0.25">
      <c r="A505" s="10">
        <v>40867</v>
      </c>
      <c r="B505" s="10">
        <f>GBPCAD10080[[#This Row],[date_start]]+5</f>
        <v>40872</v>
      </c>
      <c r="C505">
        <v>396461</v>
      </c>
      <c r="D505" s="11">
        <v>1.6197299999999999</v>
      </c>
      <c r="E505" s="11">
        <v>1.6305000000000001</v>
      </c>
      <c r="F505" s="11">
        <v>1.61571</v>
      </c>
      <c r="G505" s="11">
        <v>1.61571</v>
      </c>
    </row>
    <row r="506" spans="1:7" x14ac:dyDescent="0.25">
      <c r="A506" s="10">
        <v>40860</v>
      </c>
      <c r="B506" s="10">
        <f>GBPCAD10080[[#This Row],[date_start]]+5</f>
        <v>40865</v>
      </c>
      <c r="C506">
        <v>447002</v>
      </c>
      <c r="D506" s="11">
        <v>1.62147</v>
      </c>
      <c r="E506" s="11">
        <v>1.63219</v>
      </c>
      <c r="F506" s="11">
        <v>1.60605</v>
      </c>
      <c r="G506" s="11">
        <v>1.6230100000000001</v>
      </c>
    </row>
    <row r="507" spans="1:7" x14ac:dyDescent="0.25">
      <c r="A507" s="10">
        <v>40853</v>
      </c>
      <c r="B507" s="10">
        <f>GBPCAD10080[[#This Row],[date_start]]+5</f>
        <v>40858</v>
      </c>
      <c r="C507">
        <v>439424</v>
      </c>
      <c r="D507" s="11">
        <v>1.6288400000000001</v>
      </c>
      <c r="E507" s="11">
        <v>1.6353599999999999</v>
      </c>
      <c r="F507" s="11">
        <v>1.6187</v>
      </c>
      <c r="G507" s="11">
        <v>1.62395</v>
      </c>
    </row>
    <row r="508" spans="1:7" x14ac:dyDescent="0.25">
      <c r="A508" s="10">
        <v>40846</v>
      </c>
      <c r="B508" s="10">
        <f>GBPCAD10080[[#This Row],[date_start]]+5</f>
        <v>40851</v>
      </c>
      <c r="C508">
        <v>489147</v>
      </c>
      <c r="D508" s="11">
        <v>1.60019</v>
      </c>
      <c r="E508" s="11">
        <v>1.6347100000000001</v>
      </c>
      <c r="F508" s="11">
        <v>1.59371</v>
      </c>
      <c r="G508" s="11">
        <v>1.63222</v>
      </c>
    </row>
    <row r="509" spans="1:7" x14ac:dyDescent="0.25">
      <c r="A509" s="10">
        <v>40839</v>
      </c>
      <c r="B509" s="10">
        <f>GBPCAD10080[[#This Row],[date_start]]+5</f>
        <v>40844</v>
      </c>
      <c r="C509">
        <v>454859</v>
      </c>
      <c r="D509" s="11">
        <v>1.60734</v>
      </c>
      <c r="E509" s="11">
        <v>1.63192</v>
      </c>
      <c r="F509" s="11">
        <v>1.58944</v>
      </c>
      <c r="G509" s="11">
        <v>1.5976300000000001</v>
      </c>
    </row>
    <row r="510" spans="1:7" x14ac:dyDescent="0.25">
      <c r="A510" s="10">
        <v>40832</v>
      </c>
      <c r="B510" s="10">
        <f>GBPCAD10080[[#This Row],[date_start]]+5</f>
        <v>40837</v>
      </c>
      <c r="C510">
        <v>461726</v>
      </c>
      <c r="D510" s="11">
        <v>1.60653</v>
      </c>
      <c r="E510" s="11">
        <v>1.6156999999999999</v>
      </c>
      <c r="F510" s="11">
        <v>1.5874200000000001</v>
      </c>
      <c r="G510" s="11">
        <v>1.6052500000000001</v>
      </c>
    </row>
    <row r="511" spans="1:7" x14ac:dyDescent="0.25">
      <c r="A511" s="10">
        <v>40825</v>
      </c>
      <c r="B511" s="10">
        <f>GBPCAD10080[[#This Row],[date_start]]+5</f>
        <v>40830</v>
      </c>
      <c r="C511">
        <v>463499</v>
      </c>
      <c r="D511" s="11">
        <v>1.6152299999999999</v>
      </c>
      <c r="E511" s="11">
        <v>1.6166700000000001</v>
      </c>
      <c r="F511" s="11">
        <v>1.5956699999999999</v>
      </c>
      <c r="G511" s="11">
        <v>1.59649</v>
      </c>
    </row>
    <row r="512" spans="1:7" x14ac:dyDescent="0.25">
      <c r="A512" s="10">
        <v>40818</v>
      </c>
      <c r="B512" s="10">
        <f>GBPCAD10080[[#This Row],[date_start]]+5</f>
        <v>40823</v>
      </c>
      <c r="C512">
        <v>478148</v>
      </c>
      <c r="D512" s="11">
        <v>1.6296999999999999</v>
      </c>
      <c r="E512" s="11">
        <v>1.63887</v>
      </c>
      <c r="F512" s="11">
        <v>1.5891599999999999</v>
      </c>
      <c r="G512" s="11">
        <v>1.61433</v>
      </c>
    </row>
    <row r="513" spans="1:7" x14ac:dyDescent="0.25">
      <c r="A513" s="10">
        <v>40811</v>
      </c>
      <c r="B513" s="10">
        <f>GBPCAD10080[[#This Row],[date_start]]+5</f>
        <v>40816</v>
      </c>
      <c r="C513">
        <v>488380</v>
      </c>
      <c r="D513" s="11">
        <v>1.5901000000000001</v>
      </c>
      <c r="E513" s="11">
        <v>1.6369800000000001</v>
      </c>
      <c r="F513" s="11">
        <v>1.5815300000000001</v>
      </c>
      <c r="G513" s="11">
        <v>1.63232</v>
      </c>
    </row>
    <row r="514" spans="1:7" x14ac:dyDescent="0.25">
      <c r="A514" s="10">
        <v>40804</v>
      </c>
      <c r="B514" s="10">
        <f>GBPCAD10080[[#This Row],[date_start]]+5</f>
        <v>40809</v>
      </c>
      <c r="C514">
        <v>476778</v>
      </c>
      <c r="D514" s="11">
        <v>1.5423</v>
      </c>
      <c r="E514" s="11">
        <v>1.5966199999999999</v>
      </c>
      <c r="F514" s="11">
        <v>1.5412600000000001</v>
      </c>
      <c r="G514" s="11">
        <v>1.58924</v>
      </c>
    </row>
    <row r="515" spans="1:7" x14ac:dyDescent="0.25">
      <c r="A515" s="10">
        <v>40797</v>
      </c>
      <c r="B515" s="10">
        <f>GBPCAD10080[[#This Row],[date_start]]+5</f>
        <v>40802</v>
      </c>
      <c r="C515">
        <v>435299</v>
      </c>
      <c r="D515" s="11">
        <v>1.5777399999999999</v>
      </c>
      <c r="E515" s="11">
        <v>1.5912999999999999</v>
      </c>
      <c r="F515" s="11">
        <v>1.5465199999999999</v>
      </c>
      <c r="G515" s="11">
        <v>1.5471200000000001</v>
      </c>
    </row>
    <row r="516" spans="1:7" x14ac:dyDescent="0.25">
      <c r="A516" s="10">
        <v>40790</v>
      </c>
      <c r="B516" s="10">
        <f>GBPCAD10080[[#This Row],[date_start]]+5</f>
        <v>40795</v>
      </c>
      <c r="C516">
        <v>405613</v>
      </c>
      <c r="D516" s="11">
        <v>1.5909</v>
      </c>
      <c r="E516" s="11">
        <v>1.5992999999999999</v>
      </c>
      <c r="F516" s="11">
        <v>1.5669500000000001</v>
      </c>
      <c r="G516" s="11">
        <v>1.58039</v>
      </c>
    </row>
    <row r="517" spans="1:7" x14ac:dyDescent="0.25">
      <c r="A517" s="10">
        <v>40783</v>
      </c>
      <c r="B517" s="10">
        <f>GBPCAD10080[[#This Row],[date_start]]+5</f>
        <v>40788</v>
      </c>
      <c r="C517">
        <v>340000</v>
      </c>
      <c r="D517" s="11">
        <v>1.60151</v>
      </c>
      <c r="E517" s="11">
        <v>1.60669</v>
      </c>
      <c r="F517" s="11">
        <v>1.5741799999999999</v>
      </c>
      <c r="G517" s="11">
        <v>1.5953900000000001</v>
      </c>
    </row>
    <row r="518" spans="1:7" x14ac:dyDescent="0.25">
      <c r="A518" s="10">
        <v>40776</v>
      </c>
      <c r="B518" s="10">
        <f>GBPCAD10080[[#This Row],[date_start]]+5</f>
        <v>40781</v>
      </c>
      <c r="C518">
        <v>361853</v>
      </c>
      <c r="D518" s="11">
        <v>1.6273599999999999</v>
      </c>
      <c r="E518" s="11">
        <v>1.63558</v>
      </c>
      <c r="F518" s="11">
        <v>1.6016300000000001</v>
      </c>
      <c r="G518" s="11">
        <v>1.6061300000000001</v>
      </c>
    </row>
    <row r="519" spans="1:7" x14ac:dyDescent="0.25">
      <c r="A519" s="10">
        <v>40769</v>
      </c>
      <c r="B519" s="10">
        <f>GBPCAD10080[[#This Row],[date_start]]+5</f>
        <v>40774</v>
      </c>
      <c r="C519">
        <v>375975</v>
      </c>
      <c r="D519" s="11">
        <v>1.60154</v>
      </c>
      <c r="E519" s="11">
        <v>1.6384700000000001</v>
      </c>
      <c r="F519" s="11">
        <v>1.6014200000000001</v>
      </c>
      <c r="G519" s="11">
        <v>1.62812</v>
      </c>
    </row>
    <row r="520" spans="1:7" x14ac:dyDescent="0.25">
      <c r="A520" s="10">
        <v>40762</v>
      </c>
      <c r="B520" s="10">
        <f>GBPCAD10080[[#This Row],[date_start]]+5</f>
        <v>40767</v>
      </c>
      <c r="C520">
        <v>483979</v>
      </c>
      <c r="D520" s="11">
        <v>1.615</v>
      </c>
      <c r="E520" s="11">
        <v>1.63602</v>
      </c>
      <c r="F520" s="11">
        <v>1.5594300000000001</v>
      </c>
      <c r="G520" s="11">
        <v>1.6114999999999999</v>
      </c>
    </row>
    <row r="521" spans="1:7" x14ac:dyDescent="0.25">
      <c r="A521" s="10">
        <v>40755</v>
      </c>
      <c r="B521" s="10">
        <f>GBPCAD10080[[#This Row],[date_start]]+5</f>
        <v>40760</v>
      </c>
      <c r="C521">
        <v>380822</v>
      </c>
      <c r="D521" s="11">
        <v>1.56511</v>
      </c>
      <c r="E521" s="11">
        <v>1.6129199999999999</v>
      </c>
      <c r="F521" s="11">
        <v>1.5542199999999999</v>
      </c>
      <c r="G521" s="11">
        <v>1.6093200000000001</v>
      </c>
    </row>
    <row r="522" spans="1:7" x14ac:dyDescent="0.25">
      <c r="A522" s="10">
        <v>40748</v>
      </c>
      <c r="B522" s="10">
        <f>GBPCAD10080[[#This Row],[date_start]]+5</f>
        <v>40753</v>
      </c>
      <c r="C522">
        <v>304857</v>
      </c>
      <c r="D522" s="11">
        <v>1.54756</v>
      </c>
      <c r="E522" s="11">
        <v>1.5745400000000001</v>
      </c>
      <c r="F522" s="11">
        <v>1.53749</v>
      </c>
      <c r="G522" s="11">
        <v>1.5688200000000001</v>
      </c>
    </row>
    <row r="523" spans="1:7" x14ac:dyDescent="0.25">
      <c r="A523" s="10">
        <v>40741</v>
      </c>
      <c r="B523" s="10">
        <f>GBPCAD10080[[#This Row],[date_start]]+5</f>
        <v>40746</v>
      </c>
      <c r="C523">
        <v>322971</v>
      </c>
      <c r="D523" s="11">
        <v>1.5371999999999999</v>
      </c>
      <c r="E523" s="11">
        <v>1.55125</v>
      </c>
      <c r="F523" s="11">
        <v>1.52461</v>
      </c>
      <c r="G523" s="11">
        <v>1.54352</v>
      </c>
    </row>
    <row r="524" spans="1:7" x14ac:dyDescent="0.25">
      <c r="A524" s="10">
        <v>40734</v>
      </c>
      <c r="B524" s="10">
        <f>GBPCAD10080[[#This Row],[date_start]]+5</f>
        <v>40739</v>
      </c>
      <c r="C524">
        <v>371403</v>
      </c>
      <c r="D524" s="11">
        <v>1.54182</v>
      </c>
      <c r="E524" s="11">
        <v>1.5527200000000001</v>
      </c>
      <c r="F524" s="11">
        <v>1.5281800000000001</v>
      </c>
      <c r="G524" s="11">
        <v>1.53952</v>
      </c>
    </row>
    <row r="525" spans="1:7" x14ac:dyDescent="0.25">
      <c r="A525" s="10">
        <v>40727</v>
      </c>
      <c r="B525" s="10">
        <f>GBPCAD10080[[#This Row],[date_start]]+5</f>
        <v>40732</v>
      </c>
      <c r="C525">
        <v>305398</v>
      </c>
      <c r="D525" s="11">
        <v>1.53796</v>
      </c>
      <c r="E525" s="11">
        <v>1.5524199999999999</v>
      </c>
      <c r="F525" s="11">
        <v>1.5255399999999999</v>
      </c>
      <c r="G525" s="11">
        <v>1.5440199999999999</v>
      </c>
    </row>
    <row r="526" spans="1:7" x14ac:dyDescent="0.25">
      <c r="A526" s="10">
        <v>40720</v>
      </c>
      <c r="B526" s="10">
        <f>GBPCAD10080[[#This Row],[date_start]]+5</f>
        <v>40725</v>
      </c>
      <c r="C526">
        <v>354352</v>
      </c>
      <c r="D526" s="11">
        <v>1.57118</v>
      </c>
      <c r="E526" s="11">
        <v>1.58145</v>
      </c>
      <c r="F526" s="11">
        <v>1.53912</v>
      </c>
      <c r="G526" s="11">
        <v>1.53992</v>
      </c>
    </row>
    <row r="527" spans="1:7" x14ac:dyDescent="0.25">
      <c r="A527" s="10">
        <v>40713</v>
      </c>
      <c r="B527" s="10">
        <f>GBPCAD10080[[#This Row],[date_start]]+5</f>
        <v>40718</v>
      </c>
      <c r="C527">
        <v>347805</v>
      </c>
      <c r="D527" s="11">
        <v>1.5858099999999999</v>
      </c>
      <c r="E527" s="11">
        <v>1.5930899999999999</v>
      </c>
      <c r="F527" s="11">
        <v>1.5551699999999999</v>
      </c>
      <c r="G527" s="11">
        <v>1.5770200000000001</v>
      </c>
    </row>
    <row r="528" spans="1:7" x14ac:dyDescent="0.25">
      <c r="A528" s="10">
        <v>40706</v>
      </c>
      <c r="B528" s="10">
        <f>GBPCAD10080[[#This Row],[date_start]]+5</f>
        <v>40711</v>
      </c>
      <c r="C528">
        <v>318229</v>
      </c>
      <c r="D528" s="11">
        <v>1.5885400000000001</v>
      </c>
      <c r="E528" s="11">
        <v>1.6015999999999999</v>
      </c>
      <c r="F528" s="11">
        <v>1.5738700000000001</v>
      </c>
      <c r="G528" s="11">
        <v>1.58562</v>
      </c>
    </row>
    <row r="529" spans="1:7" x14ac:dyDescent="0.25">
      <c r="A529" s="10">
        <v>40699</v>
      </c>
      <c r="B529" s="10">
        <f>GBPCAD10080[[#This Row],[date_start]]+5</f>
        <v>40704</v>
      </c>
      <c r="C529">
        <v>295526</v>
      </c>
      <c r="D529" s="11">
        <v>1.60415</v>
      </c>
      <c r="E529" s="11">
        <v>1.6122099999999999</v>
      </c>
      <c r="F529" s="11">
        <v>1.5802099999999999</v>
      </c>
      <c r="G529" s="11">
        <v>1.58962</v>
      </c>
    </row>
    <row r="530" spans="1:7" x14ac:dyDescent="0.25">
      <c r="A530" s="10">
        <v>40692</v>
      </c>
      <c r="B530" s="10">
        <f>GBPCAD10080[[#This Row],[date_start]]+5</f>
        <v>40697</v>
      </c>
      <c r="C530">
        <v>272315</v>
      </c>
      <c r="D530" s="11">
        <v>1.6127499999999999</v>
      </c>
      <c r="E530" s="11">
        <v>1.6140000000000001</v>
      </c>
      <c r="F530" s="11">
        <v>1.5866199999999999</v>
      </c>
      <c r="G530" s="11">
        <v>1.60572</v>
      </c>
    </row>
    <row r="531" spans="1:7" x14ac:dyDescent="0.25">
      <c r="A531" s="10">
        <v>40685</v>
      </c>
      <c r="B531" s="10">
        <f>GBPCAD10080[[#This Row],[date_start]]+5</f>
        <v>40690</v>
      </c>
      <c r="C531">
        <v>325612</v>
      </c>
      <c r="D531" s="11">
        <v>1.5786</v>
      </c>
      <c r="E531" s="11">
        <v>1.61317</v>
      </c>
      <c r="F531" s="11">
        <v>1.57012</v>
      </c>
      <c r="G531" s="11">
        <v>1.6105400000000001</v>
      </c>
    </row>
    <row r="532" spans="1:7" x14ac:dyDescent="0.25">
      <c r="A532" s="10">
        <v>40678</v>
      </c>
      <c r="B532" s="10">
        <f>GBPCAD10080[[#This Row],[date_start]]+5</f>
        <v>40683</v>
      </c>
      <c r="C532">
        <v>315167</v>
      </c>
      <c r="D532" s="11">
        <v>1.56837</v>
      </c>
      <c r="E532" s="11">
        <v>1.5872200000000001</v>
      </c>
      <c r="F532" s="11">
        <v>1.5614399999999999</v>
      </c>
      <c r="G532" s="11">
        <v>1.57962</v>
      </c>
    </row>
    <row r="533" spans="1:7" x14ac:dyDescent="0.25">
      <c r="A533" s="10">
        <v>40671</v>
      </c>
      <c r="B533" s="10">
        <f>GBPCAD10080[[#This Row],[date_start]]+5</f>
        <v>40676</v>
      </c>
      <c r="C533">
        <v>253343</v>
      </c>
      <c r="D533" s="11">
        <v>1.5795600000000001</v>
      </c>
      <c r="E533" s="11">
        <v>1.5833200000000001</v>
      </c>
      <c r="F533" s="11">
        <v>1.5632600000000001</v>
      </c>
      <c r="G533" s="11">
        <v>1.56772</v>
      </c>
    </row>
    <row r="534" spans="1:7" x14ac:dyDescent="0.25">
      <c r="A534" s="10">
        <v>40664</v>
      </c>
      <c r="B534" s="10">
        <f>GBPCAD10080[[#This Row],[date_start]]+5</f>
        <v>40669</v>
      </c>
      <c r="C534">
        <v>362107</v>
      </c>
      <c r="D534" s="11">
        <v>1.5790200000000001</v>
      </c>
      <c r="E534" s="11">
        <v>1.59524</v>
      </c>
      <c r="F534" s="11">
        <v>1.5656600000000001</v>
      </c>
      <c r="G534" s="11">
        <v>1.5813200000000001</v>
      </c>
    </row>
    <row r="535" spans="1:7" x14ac:dyDescent="0.25">
      <c r="A535" s="10">
        <v>40657</v>
      </c>
      <c r="B535" s="10">
        <f>GBPCAD10080[[#This Row],[date_start]]+5</f>
        <v>40662</v>
      </c>
      <c r="C535">
        <v>313577</v>
      </c>
      <c r="D535" s="11">
        <v>1.5739000000000001</v>
      </c>
      <c r="E535" s="11">
        <v>1.58887</v>
      </c>
      <c r="F535" s="11">
        <v>1.5636699999999999</v>
      </c>
      <c r="G535" s="11">
        <v>1.57752</v>
      </c>
    </row>
    <row r="536" spans="1:7" x14ac:dyDescent="0.25">
      <c r="A536" s="10">
        <v>40650</v>
      </c>
      <c r="B536" s="10">
        <f>GBPCAD10080[[#This Row],[date_start]]+5</f>
        <v>40655</v>
      </c>
      <c r="C536">
        <v>302929</v>
      </c>
      <c r="D536" s="11">
        <v>1.5654699999999999</v>
      </c>
      <c r="E536" s="11">
        <v>1.5788199999999999</v>
      </c>
      <c r="F536" s="11">
        <v>1.5523199999999999</v>
      </c>
      <c r="G536" s="11">
        <v>1.5747199999999999</v>
      </c>
    </row>
    <row r="537" spans="1:7" x14ac:dyDescent="0.25">
      <c r="A537" s="10">
        <v>40643</v>
      </c>
      <c r="B537" s="10">
        <f>GBPCAD10080[[#This Row],[date_start]]+5</f>
        <v>40648</v>
      </c>
      <c r="C537">
        <v>351822</v>
      </c>
      <c r="D537" s="11">
        <v>1.5640499999999999</v>
      </c>
      <c r="E537" s="11">
        <v>1.5796600000000001</v>
      </c>
      <c r="F537" s="11">
        <v>1.5532999999999999</v>
      </c>
      <c r="G537" s="11">
        <v>1.56572</v>
      </c>
    </row>
    <row r="538" spans="1:7" x14ac:dyDescent="0.25">
      <c r="A538" s="10">
        <v>40636</v>
      </c>
      <c r="B538" s="10">
        <f>GBPCAD10080[[#This Row],[date_start]]+5</f>
        <v>40641</v>
      </c>
      <c r="C538">
        <v>320832</v>
      </c>
      <c r="D538" s="11">
        <v>1.55332</v>
      </c>
      <c r="E538" s="11">
        <v>1.57358</v>
      </c>
      <c r="F538" s="11">
        <v>1.55182</v>
      </c>
      <c r="G538" s="11">
        <v>1.5650200000000001</v>
      </c>
    </row>
    <row r="539" spans="1:7" x14ac:dyDescent="0.25">
      <c r="A539" s="10">
        <v>40629</v>
      </c>
      <c r="B539" s="10">
        <f>GBPCAD10080[[#This Row],[date_start]]+5</f>
        <v>40634</v>
      </c>
      <c r="C539">
        <v>331176</v>
      </c>
      <c r="D539" s="11">
        <v>1.5711200000000001</v>
      </c>
      <c r="E539" s="11">
        <v>1.5727199999999999</v>
      </c>
      <c r="F539" s="11">
        <v>1.5426200000000001</v>
      </c>
      <c r="G539" s="11">
        <v>1.5512900000000001</v>
      </c>
    </row>
    <row r="540" spans="1:7" x14ac:dyDescent="0.25">
      <c r="A540" s="10">
        <v>40622</v>
      </c>
      <c r="B540" s="10">
        <f>GBPCAD10080[[#This Row],[date_start]]+5</f>
        <v>40627</v>
      </c>
      <c r="C540">
        <v>329538</v>
      </c>
      <c r="D540" s="11">
        <v>1.5978399999999999</v>
      </c>
      <c r="E540" s="11">
        <v>1.6081399999999999</v>
      </c>
      <c r="F540" s="11">
        <v>1.5660799999999999</v>
      </c>
      <c r="G540" s="11">
        <v>1.57412</v>
      </c>
    </row>
    <row r="541" spans="1:7" x14ac:dyDescent="0.25">
      <c r="A541" s="10">
        <v>40615</v>
      </c>
      <c r="B541" s="10">
        <f>GBPCAD10080[[#This Row],[date_start]]+5</f>
        <v>40620</v>
      </c>
      <c r="C541">
        <v>410883</v>
      </c>
      <c r="D541" s="11">
        <v>1.56602</v>
      </c>
      <c r="E541" s="11">
        <v>1.60009</v>
      </c>
      <c r="F541" s="11">
        <v>1.55884</v>
      </c>
      <c r="G541" s="11">
        <v>1.59874</v>
      </c>
    </row>
    <row r="542" spans="1:7" x14ac:dyDescent="0.25">
      <c r="A542" s="10">
        <v>40608</v>
      </c>
      <c r="B542" s="10">
        <f>GBPCAD10080[[#This Row],[date_start]]+5</f>
        <v>40613</v>
      </c>
      <c r="C542">
        <v>321493</v>
      </c>
      <c r="D542" s="11">
        <v>1.5814699999999999</v>
      </c>
      <c r="E542" s="11">
        <v>1.58586</v>
      </c>
      <c r="F542" s="11">
        <v>1.5570900000000001</v>
      </c>
      <c r="G542" s="11">
        <v>1.5639400000000001</v>
      </c>
    </row>
    <row r="543" spans="1:7" x14ac:dyDescent="0.25">
      <c r="A543" s="10">
        <v>40601</v>
      </c>
      <c r="B543" s="10">
        <f>GBPCAD10080[[#This Row],[date_start]]+5</f>
        <v>40606</v>
      </c>
      <c r="C543">
        <v>300166</v>
      </c>
      <c r="D543" s="11">
        <v>1.5730900000000001</v>
      </c>
      <c r="E543" s="11">
        <v>1.59239</v>
      </c>
      <c r="F543" s="11">
        <v>1.57104</v>
      </c>
      <c r="G543" s="11">
        <v>1.58229</v>
      </c>
    </row>
    <row r="544" spans="1:7" x14ac:dyDescent="0.25">
      <c r="A544" s="10">
        <v>40594</v>
      </c>
      <c r="B544" s="10">
        <f>GBPCAD10080[[#This Row],[date_start]]+5</f>
        <v>40599</v>
      </c>
      <c r="C544">
        <v>302836</v>
      </c>
      <c r="D544" s="11">
        <v>1.60023</v>
      </c>
      <c r="E544" s="11">
        <v>1.6174500000000001</v>
      </c>
      <c r="F544" s="11">
        <v>1.5730299999999999</v>
      </c>
      <c r="G544" s="11">
        <v>1.5748200000000001</v>
      </c>
    </row>
    <row r="545" spans="1:7" x14ac:dyDescent="0.25">
      <c r="A545" s="10">
        <v>40587</v>
      </c>
      <c r="B545" s="10">
        <f>GBPCAD10080[[#This Row],[date_start]]+5</f>
        <v>40592</v>
      </c>
      <c r="C545">
        <v>309830</v>
      </c>
      <c r="D545" s="11">
        <v>1.57942</v>
      </c>
      <c r="E545" s="11">
        <v>1.60486</v>
      </c>
      <c r="F545" s="11">
        <v>1.57447</v>
      </c>
      <c r="G545" s="11">
        <v>1.6032200000000001</v>
      </c>
    </row>
    <row r="546" spans="1:7" x14ac:dyDescent="0.25">
      <c r="A546" s="10">
        <v>40580</v>
      </c>
      <c r="B546" s="10">
        <f>GBPCAD10080[[#This Row],[date_start]]+5</f>
        <v>40585</v>
      </c>
      <c r="C546">
        <v>328524</v>
      </c>
      <c r="D546" s="11">
        <v>1.5878000000000001</v>
      </c>
      <c r="E546" s="11">
        <v>1.60728</v>
      </c>
      <c r="F546" s="11">
        <v>1.5784800000000001</v>
      </c>
      <c r="G546" s="11">
        <v>1.57908</v>
      </c>
    </row>
    <row r="547" spans="1:7" x14ac:dyDescent="0.25">
      <c r="A547" s="10">
        <v>40573</v>
      </c>
      <c r="B547" s="10">
        <f>GBPCAD10080[[#This Row],[date_start]]+5</f>
        <v>40578</v>
      </c>
      <c r="C547">
        <v>337517</v>
      </c>
      <c r="D547" s="11">
        <v>1.5849200000000001</v>
      </c>
      <c r="E547" s="11">
        <v>1.6120300000000001</v>
      </c>
      <c r="F547" s="11">
        <v>1.58144</v>
      </c>
      <c r="G547" s="11">
        <v>1.5893900000000001</v>
      </c>
    </row>
    <row r="548" spans="1:7" x14ac:dyDescent="0.25">
      <c r="A548" s="10">
        <v>40566</v>
      </c>
      <c r="B548" s="10">
        <f>GBPCAD10080[[#This Row],[date_start]]+5</f>
        <v>40571</v>
      </c>
      <c r="C548">
        <v>356623</v>
      </c>
      <c r="D548" s="11">
        <v>1.58908</v>
      </c>
      <c r="E548" s="11">
        <v>1.5928800000000001</v>
      </c>
      <c r="F548" s="11">
        <v>1.56782</v>
      </c>
      <c r="G548" s="11">
        <v>1.58683</v>
      </c>
    </row>
    <row r="549" spans="1:7" x14ac:dyDescent="0.25">
      <c r="A549" s="10">
        <v>40559</v>
      </c>
      <c r="B549" s="10">
        <f>GBPCAD10080[[#This Row],[date_start]]+5</f>
        <v>40564</v>
      </c>
      <c r="C549">
        <v>324509</v>
      </c>
      <c r="D549" s="11">
        <v>1.56751</v>
      </c>
      <c r="E549" s="11">
        <v>1.5990899999999999</v>
      </c>
      <c r="F549" s="11">
        <v>1.5649599999999999</v>
      </c>
      <c r="G549" s="11">
        <v>1.58802</v>
      </c>
    </row>
    <row r="550" spans="1:7" x14ac:dyDescent="0.25">
      <c r="A550" s="10">
        <v>40552</v>
      </c>
      <c r="B550" s="10">
        <f>GBPCAD10080[[#This Row],[date_start]]+5</f>
        <v>40557</v>
      </c>
      <c r="C550">
        <v>343468</v>
      </c>
      <c r="D550" s="11">
        <v>1.5420400000000001</v>
      </c>
      <c r="E550" s="11">
        <v>1.5819099999999999</v>
      </c>
      <c r="F550" s="11">
        <v>1.53678</v>
      </c>
      <c r="G550" s="11">
        <v>1.56921</v>
      </c>
    </row>
    <row r="551" spans="1:7" x14ac:dyDescent="0.25">
      <c r="A551" s="10">
        <v>40545</v>
      </c>
      <c r="B551" s="10">
        <f>GBPCAD10080[[#This Row],[date_start]]+5</f>
        <v>40550</v>
      </c>
      <c r="C551">
        <v>304069</v>
      </c>
      <c r="D551" s="11">
        <v>1.54287</v>
      </c>
      <c r="E551" s="11">
        <v>1.56413</v>
      </c>
      <c r="F551" s="11">
        <v>1.52877</v>
      </c>
      <c r="G551" s="11">
        <v>1.5434600000000001</v>
      </c>
    </row>
    <row r="552" spans="1:7" x14ac:dyDescent="0.25">
      <c r="A552" s="10">
        <v>40538</v>
      </c>
      <c r="B552" s="10">
        <f>GBPCAD10080[[#This Row],[date_start]]+5</f>
        <v>40543</v>
      </c>
      <c r="C552">
        <v>209140</v>
      </c>
      <c r="D552" s="11">
        <v>1.5563499999999999</v>
      </c>
      <c r="E552" s="11">
        <v>1.5580099999999999</v>
      </c>
      <c r="F552" s="11">
        <v>1.5328999999999999</v>
      </c>
      <c r="G552" s="11">
        <v>1.55596</v>
      </c>
    </row>
    <row r="553" spans="1:7" x14ac:dyDescent="0.25">
      <c r="A553" s="10">
        <v>40531</v>
      </c>
      <c r="B553" s="10">
        <f>GBPCAD10080[[#This Row],[date_start]]+5</f>
        <v>40536</v>
      </c>
      <c r="C553">
        <v>220711</v>
      </c>
      <c r="D553" s="11">
        <v>1.57036</v>
      </c>
      <c r="E553" s="11">
        <v>1.5830500000000001</v>
      </c>
      <c r="F553" s="11">
        <v>1.5510200000000001</v>
      </c>
      <c r="G553" s="11">
        <v>1.5545199999999999</v>
      </c>
    </row>
    <row r="554" spans="1:7" x14ac:dyDescent="0.25">
      <c r="A554" s="10">
        <v>40524</v>
      </c>
      <c r="B554" s="10">
        <f>GBPCAD10080[[#This Row],[date_start]]+5</f>
        <v>40529</v>
      </c>
      <c r="C554">
        <v>325733</v>
      </c>
      <c r="D554" s="11">
        <v>1.59528</v>
      </c>
      <c r="E554" s="11">
        <v>1.6028899999999999</v>
      </c>
      <c r="F554" s="11">
        <v>1.55661</v>
      </c>
      <c r="G554" s="11">
        <v>1.5735600000000001</v>
      </c>
    </row>
    <row r="555" spans="1:7" x14ac:dyDescent="0.25">
      <c r="A555" s="10">
        <v>40517</v>
      </c>
      <c r="B555" s="10">
        <f>GBPCAD10080[[#This Row],[date_start]]+5</f>
        <v>40522</v>
      </c>
      <c r="C555">
        <v>357159</v>
      </c>
      <c r="D555" s="11">
        <v>1.5819300000000001</v>
      </c>
      <c r="E555" s="11">
        <v>1.6024700000000001</v>
      </c>
      <c r="F555" s="11">
        <v>1.5717000000000001</v>
      </c>
      <c r="G555" s="11">
        <v>1.59107</v>
      </c>
    </row>
    <row r="556" spans="1:7" x14ac:dyDescent="0.25">
      <c r="A556" s="10">
        <v>40510</v>
      </c>
      <c r="B556" s="10">
        <f>GBPCAD10080[[#This Row],[date_start]]+5</f>
        <v>40515</v>
      </c>
      <c r="C556">
        <v>361729</v>
      </c>
      <c r="D556" s="11">
        <v>1.58914</v>
      </c>
      <c r="E556" s="11">
        <v>1.6013500000000001</v>
      </c>
      <c r="F556" s="11">
        <v>1.5618000000000001</v>
      </c>
      <c r="G556" s="11">
        <v>1.5829599999999999</v>
      </c>
    </row>
    <row r="557" spans="1:7" x14ac:dyDescent="0.25">
      <c r="A557" s="10">
        <v>40503</v>
      </c>
      <c r="B557" s="10">
        <f>GBPCAD10080[[#This Row],[date_start]]+5</f>
        <v>40508</v>
      </c>
      <c r="C557">
        <v>254323</v>
      </c>
      <c r="D557" s="11">
        <v>1.62581</v>
      </c>
      <c r="E557" s="11">
        <v>1.6291899999999999</v>
      </c>
      <c r="F557" s="11">
        <v>1.58772</v>
      </c>
      <c r="G557" s="11">
        <v>1.5899000000000001</v>
      </c>
    </row>
    <row r="558" spans="1:7" x14ac:dyDescent="0.25">
      <c r="A558" s="10">
        <v>40496</v>
      </c>
      <c r="B558" s="10">
        <f>GBPCAD10080[[#This Row],[date_start]]+5</f>
        <v>40501</v>
      </c>
      <c r="C558">
        <v>369584</v>
      </c>
      <c r="D558" s="11">
        <v>1.63174</v>
      </c>
      <c r="E558" s="11">
        <v>1.63923</v>
      </c>
      <c r="F558" s="11">
        <v>1.61504</v>
      </c>
      <c r="G558" s="11">
        <v>1.62382</v>
      </c>
    </row>
    <row r="559" spans="1:7" x14ac:dyDescent="0.25">
      <c r="A559" s="10">
        <v>40489</v>
      </c>
      <c r="B559" s="10">
        <f>GBPCAD10080[[#This Row],[date_start]]+5</f>
        <v>40494</v>
      </c>
      <c r="C559">
        <v>371276</v>
      </c>
      <c r="D559" s="11">
        <v>1.6146499999999999</v>
      </c>
      <c r="E559" s="11">
        <v>1.6348499999999999</v>
      </c>
      <c r="F559" s="11">
        <v>1.60097</v>
      </c>
      <c r="G559" s="11">
        <v>1.6297200000000001</v>
      </c>
    </row>
    <row r="560" spans="1:7" x14ac:dyDescent="0.25">
      <c r="A560" s="10">
        <v>40482</v>
      </c>
      <c r="B560" s="10">
        <f>GBPCAD10080[[#This Row],[date_start]]+5</f>
        <v>40487</v>
      </c>
      <c r="C560">
        <v>344284</v>
      </c>
      <c r="D560" s="11">
        <v>1.63384</v>
      </c>
      <c r="E560" s="11">
        <v>1.63903</v>
      </c>
      <c r="F560" s="11">
        <v>1.6105700000000001</v>
      </c>
      <c r="G560" s="11">
        <v>1.61853</v>
      </c>
    </row>
    <row r="561" spans="1:7" x14ac:dyDescent="0.25">
      <c r="A561" s="10">
        <v>40475</v>
      </c>
      <c r="B561" s="10">
        <f>GBPCAD10080[[#This Row],[date_start]]+5</f>
        <v>40480</v>
      </c>
      <c r="C561">
        <v>360860</v>
      </c>
      <c r="D561" s="11">
        <v>1.6065799999999999</v>
      </c>
      <c r="E561" s="11">
        <v>1.6374500000000001</v>
      </c>
      <c r="F561" s="11">
        <v>1.5968500000000001</v>
      </c>
      <c r="G561" s="11">
        <v>1.6315999999999999</v>
      </c>
    </row>
    <row r="562" spans="1:7" x14ac:dyDescent="0.25">
      <c r="A562" s="10">
        <v>40468</v>
      </c>
      <c r="B562" s="10">
        <f>GBPCAD10080[[#This Row],[date_start]]+5</f>
        <v>40473</v>
      </c>
      <c r="C562">
        <v>369460</v>
      </c>
      <c r="D562" s="11">
        <v>1.6167400000000001</v>
      </c>
      <c r="E562" s="11">
        <v>1.6284099999999999</v>
      </c>
      <c r="F562" s="11">
        <v>1.60331</v>
      </c>
      <c r="G562" s="11">
        <v>1.6093500000000001</v>
      </c>
    </row>
    <row r="563" spans="1:7" x14ac:dyDescent="0.25">
      <c r="A563" s="10">
        <v>40461</v>
      </c>
      <c r="B563" s="10">
        <f>GBPCAD10080[[#This Row],[date_start]]+5</f>
        <v>40466</v>
      </c>
      <c r="C563">
        <v>335388</v>
      </c>
      <c r="D563" s="11">
        <v>1.6112500000000001</v>
      </c>
      <c r="E563" s="11">
        <v>1.62141</v>
      </c>
      <c r="F563" s="11">
        <v>1.58355</v>
      </c>
      <c r="G563" s="11">
        <v>1.615</v>
      </c>
    </row>
    <row r="564" spans="1:7" x14ac:dyDescent="0.25">
      <c r="A564" s="10">
        <v>40454</v>
      </c>
      <c r="B564" s="10">
        <f>GBPCAD10080[[#This Row],[date_start]]+5</f>
        <v>40459</v>
      </c>
      <c r="C564">
        <v>352377</v>
      </c>
      <c r="D564" s="11">
        <v>1.61128</v>
      </c>
      <c r="E564" s="11">
        <v>1.6246799999999999</v>
      </c>
      <c r="F564" s="11">
        <v>1.60032</v>
      </c>
      <c r="G564" s="11">
        <v>1.6133200000000001</v>
      </c>
    </row>
    <row r="565" spans="1:7" x14ac:dyDescent="0.25">
      <c r="A565" s="10">
        <v>40447</v>
      </c>
      <c r="B565" s="10">
        <f>GBPCAD10080[[#This Row],[date_start]]+5</f>
        <v>40452</v>
      </c>
      <c r="C565">
        <v>329096</v>
      </c>
      <c r="D565" s="11">
        <v>1.62033</v>
      </c>
      <c r="E565" s="11">
        <v>1.64157</v>
      </c>
      <c r="F565" s="11">
        <v>1.6119300000000001</v>
      </c>
      <c r="G565" s="11">
        <v>1.6125400000000001</v>
      </c>
    </row>
    <row r="566" spans="1:7" x14ac:dyDescent="0.25">
      <c r="A566" s="10">
        <v>40440</v>
      </c>
      <c r="B566" s="10">
        <f>GBPCAD10080[[#This Row],[date_start]]+5</f>
        <v>40445</v>
      </c>
      <c r="C566">
        <v>328341</v>
      </c>
      <c r="D566" s="11">
        <v>1.61693</v>
      </c>
      <c r="E566" s="11">
        <v>1.6272899999999999</v>
      </c>
      <c r="F566" s="11">
        <v>1.59396</v>
      </c>
      <c r="G566" s="11">
        <v>1.61991</v>
      </c>
    </row>
    <row r="567" spans="1:7" x14ac:dyDescent="0.25">
      <c r="A567" s="10">
        <v>40433</v>
      </c>
      <c r="B567" s="10">
        <f>GBPCAD10080[[#This Row],[date_start]]+5</f>
        <v>40438</v>
      </c>
      <c r="C567">
        <v>315398</v>
      </c>
      <c r="D567" s="11">
        <v>1.5874299999999999</v>
      </c>
      <c r="E567" s="11">
        <v>1.6180699999999999</v>
      </c>
      <c r="F567" s="11">
        <v>1.57914</v>
      </c>
      <c r="G567" s="11">
        <v>1.61395</v>
      </c>
    </row>
    <row r="568" spans="1:7" x14ac:dyDescent="0.25">
      <c r="A568" s="10">
        <v>40426</v>
      </c>
      <c r="B568" s="10">
        <f>GBPCAD10080[[#This Row],[date_start]]+5</f>
        <v>40431</v>
      </c>
      <c r="C568">
        <v>253998</v>
      </c>
      <c r="D568" s="11">
        <v>1.60486</v>
      </c>
      <c r="E568" s="11">
        <v>1.62199</v>
      </c>
      <c r="F568" s="11">
        <v>1.5865199999999999</v>
      </c>
      <c r="G568" s="11">
        <v>1.5918699999999999</v>
      </c>
    </row>
    <row r="569" spans="1:7" x14ac:dyDescent="0.25">
      <c r="A569" s="10">
        <v>40419</v>
      </c>
      <c r="B569" s="10">
        <f>GBPCAD10080[[#This Row],[date_start]]+5</f>
        <v>40424</v>
      </c>
      <c r="C569">
        <v>252715</v>
      </c>
      <c r="D569" s="11">
        <v>1.6311100000000001</v>
      </c>
      <c r="E569" s="11">
        <v>1.64177</v>
      </c>
      <c r="F569" s="11">
        <v>1.6038600000000001</v>
      </c>
      <c r="G569" s="11">
        <v>1.60436</v>
      </c>
    </row>
    <row r="570" spans="1:7" x14ac:dyDescent="0.25">
      <c r="A570" s="10">
        <v>40412</v>
      </c>
      <c r="B570" s="10">
        <f>GBPCAD10080[[#This Row],[date_start]]+5</f>
        <v>40417</v>
      </c>
      <c r="C570">
        <v>329972</v>
      </c>
      <c r="D570" s="11">
        <v>1.63002</v>
      </c>
      <c r="E570" s="11">
        <v>1.6470499999999999</v>
      </c>
      <c r="F570" s="11">
        <v>1.6243099999999999</v>
      </c>
      <c r="G570" s="11">
        <v>1.63106</v>
      </c>
    </row>
    <row r="571" spans="1:7" x14ac:dyDescent="0.25">
      <c r="A571" s="10">
        <v>40405</v>
      </c>
      <c r="B571" s="10">
        <f>GBPCAD10080[[#This Row],[date_start]]+5</f>
        <v>40410</v>
      </c>
      <c r="C571">
        <v>317243</v>
      </c>
      <c r="D571" s="11">
        <v>1.62296</v>
      </c>
      <c r="E571" s="11">
        <v>1.6384000000000001</v>
      </c>
      <c r="F571" s="11">
        <v>1.5961000000000001</v>
      </c>
      <c r="G571" s="11">
        <v>1.62635</v>
      </c>
    </row>
    <row r="572" spans="1:7" x14ac:dyDescent="0.25">
      <c r="A572" s="10">
        <v>40398</v>
      </c>
      <c r="B572" s="10">
        <f>GBPCAD10080[[#This Row],[date_start]]+5</f>
        <v>40403</v>
      </c>
      <c r="C572">
        <v>302401</v>
      </c>
      <c r="D572" s="11">
        <v>1.64144</v>
      </c>
      <c r="E572" s="11">
        <v>1.64429</v>
      </c>
      <c r="F572" s="11">
        <v>1.61456</v>
      </c>
      <c r="G572" s="11">
        <v>1.62375</v>
      </c>
    </row>
    <row r="573" spans="1:7" x14ac:dyDescent="0.25">
      <c r="A573" s="10">
        <v>40391</v>
      </c>
      <c r="B573" s="10">
        <f>GBPCAD10080[[#This Row],[date_start]]+5</f>
        <v>40396</v>
      </c>
      <c r="C573">
        <v>294338</v>
      </c>
      <c r="D573" s="11">
        <v>1.6178999999999999</v>
      </c>
      <c r="E573" s="11">
        <v>1.6448700000000001</v>
      </c>
      <c r="F573" s="11">
        <v>1.6033200000000001</v>
      </c>
      <c r="G573" s="11">
        <v>1.63703</v>
      </c>
    </row>
    <row r="574" spans="1:7" x14ac:dyDescent="0.25">
      <c r="A574" s="10">
        <v>40384</v>
      </c>
      <c r="B574" s="10">
        <f>GBPCAD10080[[#This Row],[date_start]]+5</f>
        <v>40389</v>
      </c>
      <c r="C574">
        <v>317561</v>
      </c>
      <c r="D574" s="11">
        <v>1.59998</v>
      </c>
      <c r="E574" s="11">
        <v>1.6203399999999999</v>
      </c>
      <c r="F574" s="11">
        <v>1.5921400000000001</v>
      </c>
      <c r="G574" s="11">
        <v>1.6146799999999999</v>
      </c>
    </row>
    <row r="575" spans="1:7" x14ac:dyDescent="0.25">
      <c r="A575" s="10">
        <v>40377</v>
      </c>
      <c r="B575" s="10">
        <f>GBPCAD10080[[#This Row],[date_start]]+5</f>
        <v>40382</v>
      </c>
      <c r="C575">
        <v>327509</v>
      </c>
      <c r="D575" s="11">
        <v>1.6165</v>
      </c>
      <c r="E575" s="11">
        <v>1.6182700000000001</v>
      </c>
      <c r="F575" s="11">
        <v>1.5791999999999999</v>
      </c>
      <c r="G575" s="11">
        <v>1.5972999999999999</v>
      </c>
    </row>
    <row r="576" spans="1:7" x14ac:dyDescent="0.25">
      <c r="A576" s="10">
        <v>40370</v>
      </c>
      <c r="B576" s="10">
        <f>GBPCAD10080[[#This Row],[date_start]]+5</f>
        <v>40375</v>
      </c>
      <c r="C576">
        <v>313008</v>
      </c>
      <c r="D576" s="11">
        <v>1.5549599999999999</v>
      </c>
      <c r="E576" s="11">
        <v>1.6188400000000001</v>
      </c>
      <c r="F576" s="11">
        <v>1.54196</v>
      </c>
      <c r="G576" s="11">
        <v>1.6185499999999999</v>
      </c>
    </row>
    <row r="577" spans="1:7" x14ac:dyDescent="0.25">
      <c r="A577" s="10">
        <v>40363</v>
      </c>
      <c r="B577" s="10">
        <f>GBPCAD10080[[#This Row],[date_start]]+5</f>
        <v>40368</v>
      </c>
      <c r="C577">
        <v>296988</v>
      </c>
      <c r="D577" s="11">
        <v>1.61425</v>
      </c>
      <c r="E577" s="11">
        <v>1.61653</v>
      </c>
      <c r="F577" s="11">
        <v>1.5536300000000001</v>
      </c>
      <c r="G577" s="11">
        <v>1.5566599999999999</v>
      </c>
    </row>
    <row r="578" spans="1:7" x14ac:dyDescent="0.25">
      <c r="A578" s="10">
        <v>40356</v>
      </c>
      <c r="B578" s="10">
        <f>GBPCAD10080[[#This Row],[date_start]]+5</f>
        <v>40361</v>
      </c>
      <c r="C578">
        <v>404209</v>
      </c>
      <c r="D578" s="11">
        <v>1.55775</v>
      </c>
      <c r="E578" s="11">
        <v>1.62033</v>
      </c>
      <c r="F578" s="11">
        <v>1.5524899999999999</v>
      </c>
      <c r="G578" s="11">
        <v>1.6135600000000001</v>
      </c>
    </row>
    <row r="579" spans="1:7" x14ac:dyDescent="0.25">
      <c r="A579" s="10">
        <v>40349</v>
      </c>
      <c r="B579" s="10">
        <f>GBPCAD10080[[#This Row],[date_start]]+5</f>
        <v>40354</v>
      </c>
      <c r="C579">
        <v>393956</v>
      </c>
      <c r="D579" s="11">
        <v>1.51475</v>
      </c>
      <c r="E579" s="11">
        <v>1.56677</v>
      </c>
      <c r="F579" s="11">
        <v>1.5001</v>
      </c>
      <c r="G579" s="11">
        <v>1.55864</v>
      </c>
    </row>
    <row r="580" spans="1:7" x14ac:dyDescent="0.25">
      <c r="A580" s="10">
        <v>40342</v>
      </c>
      <c r="B580" s="10">
        <f>GBPCAD10080[[#This Row],[date_start]]+5</f>
        <v>40347</v>
      </c>
      <c r="C580">
        <v>375078</v>
      </c>
      <c r="D580" s="11">
        <v>1.5053099999999999</v>
      </c>
      <c r="E580" s="11">
        <v>1.52989</v>
      </c>
      <c r="F580" s="11">
        <v>1.5012300000000001</v>
      </c>
      <c r="G580" s="11">
        <v>1.5141100000000001</v>
      </c>
    </row>
    <row r="581" spans="1:7" x14ac:dyDescent="0.25">
      <c r="A581" s="10">
        <v>40335</v>
      </c>
      <c r="B581" s="10">
        <f>GBPCAD10080[[#This Row],[date_start]]+5</f>
        <v>40340</v>
      </c>
      <c r="C581">
        <v>339178</v>
      </c>
      <c r="D581" s="11">
        <v>1.5290699999999999</v>
      </c>
      <c r="E581" s="11">
        <v>1.54064</v>
      </c>
      <c r="F581" s="11">
        <v>1.50048</v>
      </c>
      <c r="G581" s="11">
        <v>1.5015400000000001</v>
      </c>
    </row>
    <row r="582" spans="1:7" x14ac:dyDescent="0.25">
      <c r="A582" s="10">
        <v>40328</v>
      </c>
      <c r="B582" s="10">
        <f>GBPCAD10080[[#This Row],[date_start]]+5</f>
        <v>40333</v>
      </c>
      <c r="C582">
        <v>375766</v>
      </c>
      <c r="D582" s="11">
        <v>1.5179199999999999</v>
      </c>
      <c r="E582" s="11">
        <v>1.5556300000000001</v>
      </c>
      <c r="F582" s="11">
        <v>1.51122</v>
      </c>
      <c r="G582" s="11">
        <v>1.5355099999999999</v>
      </c>
    </row>
    <row r="583" spans="1:7" x14ac:dyDescent="0.25">
      <c r="A583" s="10">
        <v>40321</v>
      </c>
      <c r="B583" s="10">
        <f>GBPCAD10080[[#This Row],[date_start]]+5</f>
        <v>40326</v>
      </c>
      <c r="C583">
        <v>422679</v>
      </c>
      <c r="D583" s="11">
        <v>1.5364800000000001</v>
      </c>
      <c r="E583" s="11">
        <v>1.5520099999999999</v>
      </c>
      <c r="F583" s="11">
        <v>1.5167299999999999</v>
      </c>
      <c r="G583" s="11">
        <v>1.5241100000000001</v>
      </c>
    </row>
    <row r="584" spans="1:7" x14ac:dyDescent="0.25">
      <c r="A584" s="10">
        <v>40314</v>
      </c>
      <c r="B584" s="10">
        <f>GBPCAD10080[[#This Row],[date_start]]+5</f>
        <v>40319</v>
      </c>
      <c r="C584">
        <v>515949</v>
      </c>
      <c r="D584" s="11">
        <v>1.5032700000000001</v>
      </c>
      <c r="E584" s="11">
        <v>1.54328</v>
      </c>
      <c r="F584" s="11">
        <v>1.4831300000000001</v>
      </c>
      <c r="G584" s="11">
        <v>1.53129</v>
      </c>
    </row>
    <row r="585" spans="1:7" x14ac:dyDescent="0.25">
      <c r="A585" s="10">
        <v>40307</v>
      </c>
      <c r="B585" s="10">
        <f>GBPCAD10080[[#This Row],[date_start]]+5</f>
        <v>40312</v>
      </c>
      <c r="C585">
        <v>466831</v>
      </c>
      <c r="D585" s="11">
        <v>1.5301</v>
      </c>
      <c r="E585" s="11">
        <v>1.54342</v>
      </c>
      <c r="F585" s="11">
        <v>1.4831300000000001</v>
      </c>
      <c r="G585" s="11">
        <v>1.5046299999999999</v>
      </c>
    </row>
    <row r="586" spans="1:7" x14ac:dyDescent="0.25">
      <c r="A586" s="10">
        <v>40300</v>
      </c>
      <c r="B586" s="10">
        <f>GBPCAD10080[[#This Row],[date_start]]+5</f>
        <v>40305</v>
      </c>
      <c r="C586">
        <v>412849</v>
      </c>
      <c r="D586" s="11">
        <v>1.5557700000000001</v>
      </c>
      <c r="E586" s="11">
        <v>1.5880300000000001</v>
      </c>
      <c r="F586" s="11">
        <v>1.52014</v>
      </c>
      <c r="G586" s="11">
        <v>1.5448299999999999</v>
      </c>
    </row>
    <row r="587" spans="1:7" x14ac:dyDescent="0.25">
      <c r="A587" s="10">
        <v>40293</v>
      </c>
      <c r="B587" s="10">
        <f>GBPCAD10080[[#This Row],[date_start]]+5</f>
        <v>40298</v>
      </c>
      <c r="C587">
        <v>345152</v>
      </c>
      <c r="D587" s="11">
        <v>1.5368999999999999</v>
      </c>
      <c r="E587" s="11">
        <v>1.5560099999999999</v>
      </c>
      <c r="F587" s="11">
        <v>1.5268299999999999</v>
      </c>
      <c r="G587" s="11">
        <v>1.55345</v>
      </c>
    </row>
    <row r="588" spans="1:7" x14ac:dyDescent="0.25">
      <c r="A588" s="10">
        <v>40286</v>
      </c>
      <c r="B588" s="10">
        <f>GBPCAD10080[[#This Row],[date_start]]+5</f>
        <v>40291</v>
      </c>
      <c r="C588">
        <v>328339</v>
      </c>
      <c r="D588" s="11">
        <v>1.5519700000000001</v>
      </c>
      <c r="E588" s="11">
        <v>1.56101</v>
      </c>
      <c r="F588" s="11">
        <v>1.5266999999999999</v>
      </c>
      <c r="G588" s="11">
        <v>1.5354399999999999</v>
      </c>
    </row>
    <row r="589" spans="1:7" x14ac:dyDescent="0.25">
      <c r="A589" s="10">
        <v>40279</v>
      </c>
      <c r="B589" s="10">
        <f>GBPCAD10080[[#This Row],[date_start]]+5</f>
        <v>40284</v>
      </c>
      <c r="C589">
        <v>292846</v>
      </c>
      <c r="D589" s="11">
        <v>1.55182</v>
      </c>
      <c r="E589" s="11">
        <v>1.56348</v>
      </c>
      <c r="F589" s="11">
        <v>1.5358400000000001</v>
      </c>
      <c r="G589" s="11">
        <v>1.5552699999999999</v>
      </c>
    </row>
    <row r="590" spans="1:7" x14ac:dyDescent="0.25">
      <c r="A590" s="10">
        <v>40272</v>
      </c>
      <c r="B590" s="10">
        <f>GBPCAD10080[[#This Row],[date_start]]+5</f>
        <v>40277</v>
      </c>
      <c r="C590">
        <v>276066</v>
      </c>
      <c r="D590" s="11">
        <v>1.53939</v>
      </c>
      <c r="E590" s="11">
        <v>1.54983</v>
      </c>
      <c r="F590" s="11">
        <v>1.51332</v>
      </c>
      <c r="G590" s="11">
        <v>1.54003</v>
      </c>
    </row>
    <row r="591" spans="1:7" x14ac:dyDescent="0.25">
      <c r="A591" s="10">
        <v>40265</v>
      </c>
      <c r="B591" s="10">
        <f>GBPCAD10080[[#This Row],[date_start]]+5</f>
        <v>40270</v>
      </c>
      <c r="C591">
        <v>255582</v>
      </c>
      <c r="D591" s="11">
        <v>1.53301</v>
      </c>
      <c r="E591" s="11">
        <v>1.54521</v>
      </c>
      <c r="F591" s="11">
        <v>1.5233699999999999</v>
      </c>
      <c r="G591" s="11">
        <v>1.5369299999999999</v>
      </c>
    </row>
    <row r="592" spans="1:7" x14ac:dyDescent="0.25">
      <c r="A592" s="10">
        <v>40258</v>
      </c>
      <c r="B592" s="10">
        <f>GBPCAD10080[[#This Row],[date_start]]+5</f>
        <v>40263</v>
      </c>
      <c r="C592">
        <v>303469</v>
      </c>
      <c r="D592" s="11">
        <v>1.5227299999999999</v>
      </c>
      <c r="E592" s="11">
        <v>1.54071</v>
      </c>
      <c r="F592" s="11">
        <v>1.5114399999999999</v>
      </c>
      <c r="G592" s="11">
        <v>1.5286</v>
      </c>
    </row>
    <row r="593" spans="1:7" x14ac:dyDescent="0.25">
      <c r="A593" s="10">
        <v>40251</v>
      </c>
      <c r="B593" s="10">
        <f>GBPCAD10080[[#This Row],[date_start]]+5</f>
        <v>40256</v>
      </c>
      <c r="C593">
        <v>288119</v>
      </c>
      <c r="D593" s="11">
        <v>1.5431600000000001</v>
      </c>
      <c r="E593" s="11">
        <v>1.55528</v>
      </c>
      <c r="F593" s="11">
        <v>1.5211399999999999</v>
      </c>
      <c r="G593" s="11">
        <v>1.52658</v>
      </c>
    </row>
    <row r="594" spans="1:7" x14ac:dyDescent="0.25">
      <c r="A594" s="10">
        <v>40244</v>
      </c>
      <c r="B594" s="10">
        <f>GBPCAD10080[[#This Row],[date_start]]+5</f>
        <v>40249</v>
      </c>
      <c r="C594">
        <v>259915</v>
      </c>
      <c r="D594" s="11">
        <v>1.5555000000000001</v>
      </c>
      <c r="E594" s="11">
        <v>1.5612299999999999</v>
      </c>
      <c r="F594" s="11">
        <v>1.52701</v>
      </c>
      <c r="G594" s="11">
        <v>1.54908</v>
      </c>
    </row>
    <row r="595" spans="1:7" x14ac:dyDescent="0.25">
      <c r="A595" s="10">
        <v>40237</v>
      </c>
      <c r="B595" s="10">
        <f>GBPCAD10080[[#This Row],[date_start]]+5</f>
        <v>40242</v>
      </c>
      <c r="C595">
        <v>322569</v>
      </c>
      <c r="D595" s="11">
        <v>1.59372</v>
      </c>
      <c r="E595" s="11">
        <v>1.5976399999999999</v>
      </c>
      <c r="F595" s="11">
        <v>1.53874</v>
      </c>
      <c r="G595" s="11">
        <v>1.5571900000000001</v>
      </c>
    </row>
    <row r="596" spans="1:7" x14ac:dyDescent="0.25">
      <c r="A596" s="10">
        <v>40230</v>
      </c>
      <c r="B596" s="10">
        <f>GBPCAD10080[[#This Row],[date_start]]+5</f>
        <v>40235</v>
      </c>
      <c r="C596">
        <v>315659</v>
      </c>
      <c r="D596" s="11">
        <v>1.60511</v>
      </c>
      <c r="E596" s="11">
        <v>1.63483</v>
      </c>
      <c r="F596" s="11">
        <v>1.6007199999999999</v>
      </c>
      <c r="G596" s="11">
        <v>1.60165</v>
      </c>
    </row>
    <row r="597" spans="1:7" x14ac:dyDescent="0.25">
      <c r="A597" s="10">
        <v>40223</v>
      </c>
      <c r="B597" s="10">
        <f>GBPCAD10080[[#This Row],[date_start]]+5</f>
        <v>40228</v>
      </c>
      <c r="C597">
        <v>298119</v>
      </c>
      <c r="D597" s="11">
        <v>1.6467700000000001</v>
      </c>
      <c r="E597" s="11">
        <v>1.6502699999999999</v>
      </c>
      <c r="F597" s="11">
        <v>1.60606</v>
      </c>
      <c r="G597" s="11">
        <v>1.60704</v>
      </c>
    </row>
    <row r="598" spans="1:7" x14ac:dyDescent="0.25">
      <c r="A598" s="10">
        <v>40216</v>
      </c>
      <c r="B598" s="10">
        <f>GBPCAD10080[[#This Row],[date_start]]+5</f>
        <v>40221</v>
      </c>
      <c r="C598">
        <v>372134</v>
      </c>
      <c r="D598" s="11">
        <v>1.6683399999999999</v>
      </c>
      <c r="E598" s="11">
        <v>1.6796599999999999</v>
      </c>
      <c r="F598" s="11">
        <v>1.63985</v>
      </c>
      <c r="G598" s="11">
        <v>1.64855</v>
      </c>
    </row>
    <row r="599" spans="1:7" x14ac:dyDescent="0.25">
      <c r="A599" s="10">
        <v>40209</v>
      </c>
      <c r="B599" s="10">
        <f>GBPCAD10080[[#This Row],[date_start]]+5</f>
        <v>40214</v>
      </c>
      <c r="C599">
        <v>368326</v>
      </c>
      <c r="D599" s="11">
        <v>1.70381</v>
      </c>
      <c r="E599" s="11">
        <v>1.70841</v>
      </c>
      <c r="F599" s="11">
        <v>1.6686799999999999</v>
      </c>
      <c r="G599" s="11">
        <v>1.6748099999999999</v>
      </c>
    </row>
    <row r="600" spans="1:7" x14ac:dyDescent="0.25">
      <c r="A600" s="10">
        <v>40202</v>
      </c>
      <c r="B600" s="10">
        <f>GBPCAD10080[[#This Row],[date_start]]+5</f>
        <v>40207</v>
      </c>
      <c r="C600">
        <v>373929</v>
      </c>
      <c r="D600" s="11">
        <v>1.70122</v>
      </c>
      <c r="E600" s="11">
        <v>1.7282599999999999</v>
      </c>
      <c r="F600" s="11">
        <v>1.6985699999999999</v>
      </c>
      <c r="G600" s="11">
        <v>1.70994</v>
      </c>
    </row>
    <row r="601" spans="1:7" x14ac:dyDescent="0.25">
      <c r="A601" s="10">
        <v>40195</v>
      </c>
      <c r="B601" s="10">
        <f>GBPCAD10080[[#This Row],[date_start]]+5</f>
        <v>40200</v>
      </c>
      <c r="C601">
        <v>364035</v>
      </c>
      <c r="D601" s="11">
        <v>1.6749499999999999</v>
      </c>
      <c r="E601" s="11">
        <v>1.7088300000000001</v>
      </c>
      <c r="F601" s="11">
        <v>1.6718200000000001</v>
      </c>
      <c r="G601" s="11">
        <v>1.7037199999999999</v>
      </c>
    </row>
    <row r="602" spans="1:7" x14ac:dyDescent="0.25">
      <c r="A602" s="10">
        <v>40188</v>
      </c>
      <c r="B602" s="10">
        <f>GBPCAD10080[[#This Row],[date_start]]+5</f>
        <v>40193</v>
      </c>
      <c r="C602">
        <v>313610</v>
      </c>
      <c r="D602" s="11">
        <v>1.65523</v>
      </c>
      <c r="E602" s="11">
        <v>1.68902</v>
      </c>
      <c r="F602" s="11">
        <v>1.64869</v>
      </c>
      <c r="G602" s="11">
        <v>1.6731400000000001</v>
      </c>
    </row>
    <row r="603" spans="1:7" x14ac:dyDescent="0.25">
      <c r="A603" s="10">
        <v>40181</v>
      </c>
      <c r="B603" s="10">
        <f>GBPCAD10080[[#This Row],[date_start]]+5</f>
        <v>40186</v>
      </c>
      <c r="C603">
        <v>301503</v>
      </c>
      <c r="D603" s="11">
        <v>1.68743</v>
      </c>
      <c r="E603" s="11">
        <v>1.6926399999999999</v>
      </c>
      <c r="F603" s="11">
        <v>1.6397600000000001</v>
      </c>
      <c r="G603" s="11">
        <v>1.64964</v>
      </c>
    </row>
    <row r="604" spans="1:7" x14ac:dyDescent="0.25">
      <c r="A604" s="10">
        <v>40174</v>
      </c>
      <c r="B604" s="10">
        <f>GBPCAD10080[[#This Row],[date_start]]+5</f>
        <v>40179</v>
      </c>
      <c r="C604">
        <v>172887</v>
      </c>
      <c r="D604" s="11">
        <v>1.6702399999999999</v>
      </c>
      <c r="E604" s="11">
        <v>1.7066399999999999</v>
      </c>
      <c r="F604" s="11">
        <v>1.6516900000000001</v>
      </c>
      <c r="G604" s="11">
        <v>1.6907700000000001</v>
      </c>
    </row>
    <row r="605" spans="1:7" x14ac:dyDescent="0.25">
      <c r="A605" s="10">
        <v>40167</v>
      </c>
      <c r="B605" s="10">
        <f>GBPCAD10080[[#This Row],[date_start]]+5</f>
        <v>40172</v>
      </c>
      <c r="C605">
        <v>132661</v>
      </c>
      <c r="D605" s="11">
        <v>1.7058800000000001</v>
      </c>
      <c r="E605" s="11">
        <v>1.70845</v>
      </c>
      <c r="F605" s="11">
        <v>1.6686000000000001</v>
      </c>
      <c r="G605" s="11">
        <v>1.67378</v>
      </c>
    </row>
    <row r="606" spans="1:7" x14ac:dyDescent="0.25">
      <c r="A606" s="10">
        <v>40160</v>
      </c>
      <c r="B606" s="10">
        <f>GBPCAD10080[[#This Row],[date_start]]+5</f>
        <v>40165</v>
      </c>
      <c r="C606">
        <v>310310</v>
      </c>
      <c r="D606" s="11">
        <v>1.7197</v>
      </c>
      <c r="E606" s="11">
        <v>1.7384900000000001</v>
      </c>
      <c r="F606" s="11">
        <v>1.7132400000000001</v>
      </c>
      <c r="G606" s="11">
        <v>1.72265</v>
      </c>
    </row>
    <row r="607" spans="1:7" x14ac:dyDescent="0.25">
      <c r="A607" s="10">
        <v>40153</v>
      </c>
      <c r="B607" s="10">
        <f>GBPCAD10080[[#This Row],[date_start]]+5</f>
        <v>40158</v>
      </c>
      <c r="C607">
        <v>374321</v>
      </c>
      <c r="D607" s="11">
        <v>1.73767</v>
      </c>
      <c r="E607" s="11">
        <v>1.7419199999999999</v>
      </c>
      <c r="F607" s="11">
        <v>1.7054499999999999</v>
      </c>
      <c r="G607" s="11">
        <v>1.7232799999999999</v>
      </c>
    </row>
    <row r="608" spans="1:7" x14ac:dyDescent="0.25">
      <c r="A608" s="10">
        <v>40146</v>
      </c>
      <c r="B608" s="10">
        <f>GBPCAD10080[[#This Row],[date_start]]+5</f>
        <v>40151</v>
      </c>
      <c r="C608">
        <v>322158</v>
      </c>
      <c r="D608" s="11">
        <v>1.7514000000000001</v>
      </c>
      <c r="E608" s="11">
        <v>1.75746</v>
      </c>
      <c r="F608" s="11">
        <v>1.72512</v>
      </c>
      <c r="G608" s="11">
        <v>1.7422299999999999</v>
      </c>
    </row>
    <row r="609" spans="1:7" x14ac:dyDescent="0.25">
      <c r="A609" s="10">
        <v>40139</v>
      </c>
      <c r="B609" s="10">
        <f>GBPCAD10080[[#This Row],[date_start]]+5</f>
        <v>40144</v>
      </c>
      <c r="C609">
        <v>313197</v>
      </c>
      <c r="D609" s="11">
        <v>1.76322</v>
      </c>
      <c r="E609" s="11">
        <v>1.76515</v>
      </c>
      <c r="F609" s="11">
        <v>1.73712</v>
      </c>
      <c r="G609" s="11">
        <v>1.75132</v>
      </c>
    </row>
    <row r="610" spans="1:7" x14ac:dyDescent="0.25">
      <c r="A610" s="10">
        <v>40132</v>
      </c>
      <c r="B610" s="10">
        <f>GBPCAD10080[[#This Row],[date_start]]+5</f>
        <v>40137</v>
      </c>
      <c r="C610">
        <v>374045</v>
      </c>
      <c r="D610" s="11">
        <v>1.7598</v>
      </c>
      <c r="E610" s="11">
        <v>1.78227</v>
      </c>
      <c r="F610" s="11">
        <v>1.7447900000000001</v>
      </c>
      <c r="G610" s="11">
        <v>1.76613</v>
      </c>
    </row>
    <row r="611" spans="1:7" x14ac:dyDescent="0.25">
      <c r="A611" s="10">
        <v>40125</v>
      </c>
      <c r="B611" s="10">
        <f>GBPCAD10080[[#This Row],[date_start]]+5</f>
        <v>40130</v>
      </c>
      <c r="C611">
        <v>358159</v>
      </c>
      <c r="D611" s="11">
        <v>1.7862100000000001</v>
      </c>
      <c r="E611" s="11">
        <v>1.78905</v>
      </c>
      <c r="F611" s="11">
        <v>1.72618</v>
      </c>
      <c r="G611" s="11">
        <v>1.75329</v>
      </c>
    </row>
    <row r="612" spans="1:7" x14ac:dyDescent="0.25">
      <c r="A612" s="10">
        <v>40118</v>
      </c>
      <c r="B612" s="10">
        <f>GBPCAD10080[[#This Row],[date_start]]+5</f>
        <v>40123</v>
      </c>
      <c r="C612">
        <v>349318</v>
      </c>
      <c r="D612" s="11">
        <v>1.7777400000000001</v>
      </c>
      <c r="E612" s="11">
        <v>1.7890600000000001</v>
      </c>
      <c r="F612" s="11">
        <v>1.74831</v>
      </c>
      <c r="G612" s="11">
        <v>1.7857000000000001</v>
      </c>
    </row>
    <row r="613" spans="1:7" x14ac:dyDescent="0.25">
      <c r="A613" s="10">
        <v>40111</v>
      </c>
      <c r="B613" s="10">
        <f>GBPCAD10080[[#This Row],[date_start]]+5</f>
        <v>40116</v>
      </c>
      <c r="C613">
        <v>351083</v>
      </c>
      <c r="D613" s="11">
        <v>1.7141200000000001</v>
      </c>
      <c r="E613" s="11">
        <v>1.78762</v>
      </c>
      <c r="F613" s="11">
        <v>1.71031</v>
      </c>
      <c r="G613" s="11">
        <v>1.78373</v>
      </c>
    </row>
    <row r="614" spans="1:7" x14ac:dyDescent="0.25">
      <c r="A614" s="10">
        <v>40104</v>
      </c>
      <c r="B614" s="10">
        <f>GBPCAD10080[[#This Row],[date_start]]+5</f>
        <v>40109</v>
      </c>
      <c r="C614">
        <v>359348</v>
      </c>
      <c r="D614" s="11">
        <v>1.6956100000000001</v>
      </c>
      <c r="E614" s="11">
        <v>1.75499</v>
      </c>
      <c r="F614" s="11">
        <v>1.68167</v>
      </c>
      <c r="G614" s="11">
        <v>1.7176199999999999</v>
      </c>
    </row>
    <row r="615" spans="1:7" x14ac:dyDescent="0.25">
      <c r="A615" s="10">
        <v>40097</v>
      </c>
      <c r="B615" s="10">
        <f>GBPCAD10080[[#This Row],[date_start]]+5</f>
        <v>40102</v>
      </c>
      <c r="C615">
        <v>354440</v>
      </c>
      <c r="D615" s="11">
        <v>1.65361</v>
      </c>
      <c r="E615" s="11">
        <v>1.70184</v>
      </c>
      <c r="F615" s="11">
        <v>1.6233599999999999</v>
      </c>
      <c r="G615" s="11">
        <v>1.6952700000000001</v>
      </c>
    </row>
    <row r="616" spans="1:7" x14ac:dyDescent="0.25">
      <c r="A616" s="10">
        <v>40090</v>
      </c>
      <c r="B616" s="10">
        <f>GBPCAD10080[[#This Row],[date_start]]+5</f>
        <v>40095</v>
      </c>
      <c r="C616">
        <v>335716</v>
      </c>
      <c r="D616" s="11">
        <v>1.7209300000000001</v>
      </c>
      <c r="E616" s="11">
        <v>1.7242900000000001</v>
      </c>
      <c r="F616" s="11">
        <v>1.6493800000000001</v>
      </c>
      <c r="G616" s="11">
        <v>1.65072</v>
      </c>
    </row>
    <row r="617" spans="1:7" x14ac:dyDescent="0.25">
      <c r="A617" s="10">
        <v>40083</v>
      </c>
      <c r="B617" s="10">
        <f>GBPCAD10080[[#This Row],[date_start]]+5</f>
        <v>40088</v>
      </c>
      <c r="C617">
        <v>364934</v>
      </c>
      <c r="D617" s="11">
        <v>1.7423999999999999</v>
      </c>
      <c r="E617" s="11">
        <v>1.74478</v>
      </c>
      <c r="F617" s="11">
        <v>1.7051499999999999</v>
      </c>
      <c r="G617" s="11">
        <v>1.72106</v>
      </c>
    </row>
    <row r="618" spans="1:7" x14ac:dyDescent="0.25">
      <c r="A618" s="10">
        <v>40076</v>
      </c>
      <c r="B618" s="10">
        <f>GBPCAD10080[[#This Row],[date_start]]+5</f>
        <v>40081</v>
      </c>
      <c r="C618">
        <v>330005</v>
      </c>
      <c r="D618" s="11">
        <v>1.7350000000000001</v>
      </c>
      <c r="E618" s="11">
        <v>1.7629999999999999</v>
      </c>
      <c r="F618" s="11">
        <v>1.73325</v>
      </c>
      <c r="G618" s="11">
        <v>1.73956</v>
      </c>
    </row>
    <row r="619" spans="1:7" x14ac:dyDescent="0.25">
      <c r="A619" s="10">
        <v>40069</v>
      </c>
      <c r="B619" s="10">
        <f>GBPCAD10080[[#This Row],[date_start]]+5</f>
        <v>40074</v>
      </c>
      <c r="C619">
        <v>279889</v>
      </c>
      <c r="D619" s="11">
        <v>1.7966</v>
      </c>
      <c r="E619" s="11">
        <v>1.8067899999999999</v>
      </c>
      <c r="F619" s="11">
        <v>1.7349699999999999</v>
      </c>
      <c r="G619" s="11">
        <v>1.7389699999999999</v>
      </c>
    </row>
    <row r="620" spans="1:7" x14ac:dyDescent="0.25">
      <c r="A620" s="10">
        <v>40062</v>
      </c>
      <c r="B620" s="10">
        <f>GBPCAD10080[[#This Row],[date_start]]+5</f>
        <v>40067</v>
      </c>
      <c r="C620">
        <v>256389</v>
      </c>
      <c r="D620" s="11">
        <v>1.7796700000000001</v>
      </c>
      <c r="E620" s="11">
        <v>1.8082199999999999</v>
      </c>
      <c r="F620" s="11">
        <v>1.75661</v>
      </c>
      <c r="G620" s="11">
        <v>1.7931299999999999</v>
      </c>
    </row>
    <row r="621" spans="1:7" x14ac:dyDescent="0.25">
      <c r="A621" s="10">
        <v>40055</v>
      </c>
      <c r="B621" s="10">
        <f>GBPCAD10080[[#This Row],[date_start]]+5</f>
        <v>40060</v>
      </c>
      <c r="C621">
        <v>281989</v>
      </c>
      <c r="D621" s="11">
        <v>1.77522</v>
      </c>
      <c r="E621" s="11">
        <v>1.8086800000000001</v>
      </c>
      <c r="F621" s="11">
        <v>1.7703500000000001</v>
      </c>
      <c r="G621" s="11">
        <v>1.7839</v>
      </c>
    </row>
    <row r="622" spans="1:7" x14ac:dyDescent="0.25">
      <c r="A622" s="10">
        <v>40048</v>
      </c>
      <c r="B622" s="10">
        <f>GBPCAD10080[[#This Row],[date_start]]+5</f>
        <v>40053</v>
      </c>
      <c r="C622">
        <v>283954</v>
      </c>
      <c r="D622" s="11">
        <v>1.78054</v>
      </c>
      <c r="E622" s="11">
        <v>1.7851900000000001</v>
      </c>
      <c r="F622" s="11">
        <v>1.7602100000000001</v>
      </c>
      <c r="G622" s="11">
        <v>1.7755300000000001</v>
      </c>
    </row>
    <row r="623" spans="1:7" x14ac:dyDescent="0.25">
      <c r="A623" s="10">
        <v>40041</v>
      </c>
      <c r="B623" s="10">
        <f>GBPCAD10080[[#This Row],[date_start]]+5</f>
        <v>40046</v>
      </c>
      <c r="C623">
        <v>306530</v>
      </c>
      <c r="D623" s="11">
        <v>1.8143199999999999</v>
      </c>
      <c r="E623" s="11">
        <v>1.8300799999999999</v>
      </c>
      <c r="F623" s="11">
        <v>1.7807200000000001</v>
      </c>
      <c r="G623" s="11">
        <v>1.78403</v>
      </c>
    </row>
    <row r="624" spans="1:7" x14ac:dyDescent="0.25">
      <c r="A624" s="10">
        <v>40034</v>
      </c>
      <c r="B624" s="10">
        <f>GBPCAD10080[[#This Row],[date_start]]+5</f>
        <v>40039</v>
      </c>
      <c r="C624">
        <v>291402</v>
      </c>
      <c r="D624" s="11">
        <v>1.8042800000000001</v>
      </c>
      <c r="E624" s="11">
        <v>1.81948</v>
      </c>
      <c r="F624" s="11">
        <v>1.7844500000000001</v>
      </c>
      <c r="G624" s="11">
        <v>1.8160700000000001</v>
      </c>
    </row>
    <row r="625" spans="1:7" x14ac:dyDescent="0.25">
      <c r="A625" s="10">
        <v>40027</v>
      </c>
      <c r="B625" s="10">
        <f>GBPCAD10080[[#This Row],[date_start]]+5</f>
        <v>40032</v>
      </c>
      <c r="C625">
        <v>285130</v>
      </c>
      <c r="D625" s="11">
        <v>1.8003800000000001</v>
      </c>
      <c r="E625" s="11">
        <v>1.83165</v>
      </c>
      <c r="F625" s="11">
        <v>1.79464</v>
      </c>
      <c r="G625" s="11">
        <v>1.8032900000000001</v>
      </c>
    </row>
    <row r="626" spans="1:7" x14ac:dyDescent="0.25">
      <c r="A626" s="10">
        <v>40020</v>
      </c>
      <c r="B626" s="10">
        <f>GBPCAD10080[[#This Row],[date_start]]+5</f>
        <v>40025</v>
      </c>
      <c r="C626">
        <v>342360</v>
      </c>
      <c r="D626" s="11">
        <v>1.7853699999999999</v>
      </c>
      <c r="E626" s="11">
        <v>1.80545</v>
      </c>
      <c r="F626" s="11">
        <v>1.7735000000000001</v>
      </c>
      <c r="G626" s="11">
        <v>1.80016</v>
      </c>
    </row>
    <row r="627" spans="1:7" x14ac:dyDescent="0.25">
      <c r="A627" s="10">
        <v>40013</v>
      </c>
      <c r="B627" s="10">
        <f>GBPCAD10080[[#This Row],[date_start]]+5</f>
        <v>40018</v>
      </c>
      <c r="C627">
        <v>282846</v>
      </c>
      <c r="D627" s="11">
        <v>1.8214999999999999</v>
      </c>
      <c r="E627" s="11">
        <v>1.83223</v>
      </c>
      <c r="F627" s="11">
        <v>1.7730900000000001</v>
      </c>
      <c r="G627" s="11">
        <v>1.7845599999999999</v>
      </c>
    </row>
    <row r="628" spans="1:7" x14ac:dyDescent="0.25">
      <c r="A628" s="10">
        <v>40006</v>
      </c>
      <c r="B628" s="10">
        <f>GBPCAD10080[[#This Row],[date_start]]+5</f>
        <v>40011</v>
      </c>
      <c r="C628">
        <v>280362</v>
      </c>
      <c r="D628" s="11">
        <v>1.8802099999999999</v>
      </c>
      <c r="E628" s="11">
        <v>1.8827799999999999</v>
      </c>
      <c r="F628" s="11">
        <v>1.8169500000000001</v>
      </c>
      <c r="G628" s="11">
        <v>1.8181099999999999</v>
      </c>
    </row>
    <row r="629" spans="1:7" x14ac:dyDescent="0.25">
      <c r="A629" s="10">
        <v>39999</v>
      </c>
      <c r="B629" s="10">
        <f>GBPCAD10080[[#This Row],[date_start]]+5</f>
        <v>40004</v>
      </c>
      <c r="C629">
        <v>227326</v>
      </c>
      <c r="D629" s="11">
        <v>1.8859399999999999</v>
      </c>
      <c r="E629" s="11">
        <v>1.9007700000000001</v>
      </c>
      <c r="F629" s="11">
        <v>1.86476</v>
      </c>
      <c r="G629" s="11">
        <v>1.88612</v>
      </c>
    </row>
    <row r="630" spans="1:7" x14ac:dyDescent="0.25">
      <c r="A630" s="10">
        <v>39992</v>
      </c>
      <c r="B630" s="10">
        <f>GBPCAD10080[[#This Row],[date_start]]+5</f>
        <v>39997</v>
      </c>
      <c r="C630">
        <v>279599</v>
      </c>
      <c r="D630" s="11">
        <v>1.90113</v>
      </c>
      <c r="E630" s="11">
        <v>1.9299599999999999</v>
      </c>
      <c r="F630" s="11">
        <v>1.8780300000000001</v>
      </c>
      <c r="G630" s="11">
        <v>1.8950899999999999</v>
      </c>
    </row>
    <row r="631" spans="1:7" x14ac:dyDescent="0.25">
      <c r="A631" s="10">
        <v>39985</v>
      </c>
      <c r="B631" s="10">
        <f>GBPCAD10080[[#This Row],[date_start]]+5</f>
        <v>39990</v>
      </c>
      <c r="C631">
        <v>322939</v>
      </c>
      <c r="D631" s="11">
        <v>1.8728499999999999</v>
      </c>
      <c r="E631" s="11">
        <v>1.90737</v>
      </c>
      <c r="F631" s="11">
        <v>1.86625</v>
      </c>
      <c r="G631" s="11">
        <v>1.9044099999999999</v>
      </c>
    </row>
    <row r="632" spans="1:7" x14ac:dyDescent="0.25">
      <c r="A632" s="10">
        <v>39978</v>
      </c>
      <c r="B632" s="10">
        <f>GBPCAD10080[[#This Row],[date_start]]+5</f>
        <v>39983</v>
      </c>
      <c r="C632">
        <v>320695</v>
      </c>
      <c r="D632" s="11">
        <v>1.83897</v>
      </c>
      <c r="E632" s="11">
        <v>1.8733200000000001</v>
      </c>
      <c r="F632" s="11">
        <v>1.83352</v>
      </c>
      <c r="G632" s="11">
        <v>1.8714999999999999</v>
      </c>
    </row>
    <row r="633" spans="1:7" x14ac:dyDescent="0.25">
      <c r="A633" s="10">
        <v>39971</v>
      </c>
      <c r="B633" s="10">
        <f>GBPCAD10080[[#This Row],[date_start]]+5</f>
        <v>39976</v>
      </c>
      <c r="C633">
        <v>358781</v>
      </c>
      <c r="D633" s="11">
        <v>1.78684</v>
      </c>
      <c r="E633" s="11">
        <v>1.84768</v>
      </c>
      <c r="F633" s="11">
        <v>1.77546</v>
      </c>
      <c r="G633" s="11">
        <v>1.8389599999999999</v>
      </c>
    </row>
    <row r="634" spans="1:7" x14ac:dyDescent="0.25">
      <c r="A634" s="10">
        <v>39964</v>
      </c>
      <c r="B634" s="10">
        <f>GBPCAD10080[[#This Row],[date_start]]+5</f>
        <v>39969</v>
      </c>
      <c r="C634">
        <v>390321</v>
      </c>
      <c r="D634" s="11">
        <v>1.76431</v>
      </c>
      <c r="E634" s="11">
        <v>1.8187800000000001</v>
      </c>
      <c r="F634" s="11">
        <v>1.7605299999999999</v>
      </c>
      <c r="G634" s="11">
        <v>1.7877700000000001</v>
      </c>
    </row>
    <row r="635" spans="1:7" x14ac:dyDescent="0.25">
      <c r="A635" s="10">
        <v>39957</v>
      </c>
      <c r="B635" s="10">
        <f>GBPCAD10080[[#This Row],[date_start]]+5</f>
        <v>39962</v>
      </c>
      <c r="C635">
        <v>324118</v>
      </c>
      <c r="D635" s="11">
        <v>1.78512</v>
      </c>
      <c r="E635" s="11">
        <v>1.79467</v>
      </c>
      <c r="F635" s="11">
        <v>1.7604900000000001</v>
      </c>
      <c r="G635" s="11">
        <v>1.76498</v>
      </c>
    </row>
    <row r="636" spans="1:7" x14ac:dyDescent="0.25">
      <c r="A636" s="10">
        <v>39950</v>
      </c>
      <c r="B636" s="10">
        <f>GBPCAD10080[[#This Row],[date_start]]+5</f>
        <v>39955</v>
      </c>
      <c r="C636">
        <v>297770</v>
      </c>
      <c r="D636" s="11">
        <v>1.78775</v>
      </c>
      <c r="E636" s="11">
        <v>1.8086800000000001</v>
      </c>
      <c r="F636" s="11">
        <v>1.77355</v>
      </c>
      <c r="G636" s="11">
        <v>1.7825500000000001</v>
      </c>
    </row>
    <row r="637" spans="1:7" x14ac:dyDescent="0.25">
      <c r="A637" s="10">
        <v>39943</v>
      </c>
      <c r="B637" s="10">
        <f>GBPCAD10080[[#This Row],[date_start]]+5</f>
        <v>39948</v>
      </c>
      <c r="C637">
        <v>303807</v>
      </c>
      <c r="D637" s="11">
        <v>1.7495000000000001</v>
      </c>
      <c r="E637" s="11">
        <v>1.79077</v>
      </c>
      <c r="F637" s="11">
        <v>1.7378100000000001</v>
      </c>
      <c r="G637" s="11">
        <v>1.7868299999999999</v>
      </c>
    </row>
    <row r="638" spans="1:7" x14ac:dyDescent="0.25">
      <c r="A638" s="10">
        <v>39936</v>
      </c>
      <c r="B638" s="10">
        <f>GBPCAD10080[[#This Row],[date_start]]+5</f>
        <v>39941</v>
      </c>
      <c r="C638">
        <v>266629</v>
      </c>
      <c r="D638" s="11">
        <v>1.7707999999999999</v>
      </c>
      <c r="E638" s="11">
        <v>1.7809699999999999</v>
      </c>
      <c r="F638" s="11">
        <v>1.73943</v>
      </c>
      <c r="G638" s="11">
        <v>1.7503</v>
      </c>
    </row>
    <row r="639" spans="1:7" x14ac:dyDescent="0.25">
      <c r="A639" s="10">
        <v>39929</v>
      </c>
      <c r="B639" s="10">
        <f>GBPCAD10080[[#This Row],[date_start]]+5</f>
        <v>39934</v>
      </c>
      <c r="C639">
        <v>272036</v>
      </c>
      <c r="D639" s="11">
        <v>1.7750600000000001</v>
      </c>
      <c r="E639" s="11">
        <v>1.7952300000000001</v>
      </c>
      <c r="F639" s="11">
        <v>1.75315</v>
      </c>
      <c r="G639" s="11">
        <v>1.76806</v>
      </c>
    </row>
    <row r="640" spans="1:7" x14ac:dyDescent="0.25">
      <c r="A640" s="10">
        <v>39922</v>
      </c>
      <c r="B640" s="10">
        <f>GBPCAD10080[[#This Row],[date_start]]+5</f>
        <v>39927</v>
      </c>
      <c r="C640">
        <v>266026</v>
      </c>
      <c r="D640" s="11">
        <v>1.79372</v>
      </c>
      <c r="E640" s="11">
        <v>1.8242</v>
      </c>
      <c r="F640" s="11">
        <v>1.77101</v>
      </c>
      <c r="G640" s="11">
        <v>1.7748900000000001</v>
      </c>
    </row>
    <row r="641" spans="1:7" x14ac:dyDescent="0.25">
      <c r="A641" s="10">
        <v>39915</v>
      </c>
      <c r="B641" s="10">
        <f>GBPCAD10080[[#This Row],[date_start]]+5</f>
        <v>39920</v>
      </c>
      <c r="C641">
        <v>241469</v>
      </c>
      <c r="D641" s="11">
        <v>1.79345</v>
      </c>
      <c r="E641" s="11">
        <v>1.8228</v>
      </c>
      <c r="F641" s="11">
        <v>1.78684</v>
      </c>
      <c r="G641" s="11">
        <v>1.79464</v>
      </c>
    </row>
    <row r="642" spans="1:7" x14ac:dyDescent="0.25">
      <c r="A642" s="10">
        <v>39908</v>
      </c>
      <c r="B642" s="10">
        <f>GBPCAD10080[[#This Row],[date_start]]+5</f>
        <v>39913</v>
      </c>
      <c r="C642">
        <v>229528</v>
      </c>
      <c r="D642" s="11">
        <v>1.82464</v>
      </c>
      <c r="E642" s="11">
        <v>1.84216</v>
      </c>
      <c r="F642" s="11">
        <v>1.7891699999999999</v>
      </c>
      <c r="G642" s="11">
        <v>1.7983499999999999</v>
      </c>
    </row>
    <row r="643" spans="1:7" x14ac:dyDescent="0.25">
      <c r="A643" s="10">
        <v>39901</v>
      </c>
      <c r="B643" s="10">
        <f>GBPCAD10080[[#This Row],[date_start]]+5</f>
        <v>39906</v>
      </c>
      <c r="C643">
        <v>255923</v>
      </c>
      <c r="D643" s="11">
        <v>1.7670699999999999</v>
      </c>
      <c r="E643" s="11">
        <v>1.8408</v>
      </c>
      <c r="F643" s="11">
        <v>1.7646900000000001</v>
      </c>
      <c r="G643" s="11">
        <v>1.82429</v>
      </c>
    </row>
    <row r="644" spans="1:7" x14ac:dyDescent="0.25">
      <c r="A644" s="10">
        <v>39894</v>
      </c>
      <c r="B644" s="10">
        <f>GBPCAD10080[[#This Row],[date_start]]+5</f>
        <v>39899</v>
      </c>
      <c r="C644">
        <v>257763</v>
      </c>
      <c r="D644" s="11">
        <v>1.7918499999999999</v>
      </c>
      <c r="E644" s="11">
        <v>1.80972</v>
      </c>
      <c r="F644" s="11">
        <v>1.7604200000000001</v>
      </c>
      <c r="G644" s="11">
        <v>1.7775799999999999</v>
      </c>
    </row>
    <row r="645" spans="1:7" x14ac:dyDescent="0.25">
      <c r="A645" s="10">
        <v>39887</v>
      </c>
      <c r="B645" s="10">
        <f>GBPCAD10080[[#This Row],[date_start]]+5</f>
        <v>39892</v>
      </c>
      <c r="C645">
        <v>267434</v>
      </c>
      <c r="D645" s="11">
        <v>1.7781100000000001</v>
      </c>
      <c r="E645" s="11">
        <v>1.8025199999999999</v>
      </c>
      <c r="F645" s="11">
        <v>1.7577</v>
      </c>
      <c r="G645" s="11">
        <v>1.79461</v>
      </c>
    </row>
    <row r="646" spans="1:7" x14ac:dyDescent="0.25">
      <c r="A646" s="10">
        <v>39880</v>
      </c>
      <c r="B646" s="10">
        <f>GBPCAD10080[[#This Row],[date_start]]+5</f>
        <v>39885</v>
      </c>
      <c r="C646">
        <v>274157</v>
      </c>
      <c r="D646" s="11">
        <v>1.8142199999999999</v>
      </c>
      <c r="E646" s="11">
        <v>1.8181</v>
      </c>
      <c r="F646" s="11">
        <v>1.75451</v>
      </c>
      <c r="G646" s="11">
        <v>1.7800199999999999</v>
      </c>
    </row>
    <row r="647" spans="1:7" x14ac:dyDescent="0.25">
      <c r="A647" s="10">
        <v>39873</v>
      </c>
      <c r="B647" s="10">
        <f>GBPCAD10080[[#This Row],[date_start]]+5</f>
        <v>39878</v>
      </c>
      <c r="C647">
        <v>254409</v>
      </c>
      <c r="D647" s="11">
        <v>1.8226100000000001</v>
      </c>
      <c r="E647" s="11">
        <v>1.83253</v>
      </c>
      <c r="F647" s="11">
        <v>1.79827</v>
      </c>
      <c r="G647" s="11">
        <v>1.8134399999999999</v>
      </c>
    </row>
    <row r="648" spans="1:7" x14ac:dyDescent="0.25">
      <c r="A648" s="10">
        <v>39866</v>
      </c>
      <c r="B648" s="10">
        <f>GBPCAD10080[[#This Row],[date_start]]+5</f>
        <v>39871</v>
      </c>
      <c r="C648">
        <v>278518</v>
      </c>
      <c r="D648" s="11">
        <v>1.8008999999999999</v>
      </c>
      <c r="E648" s="11">
        <v>1.8293200000000001</v>
      </c>
      <c r="F648" s="11">
        <v>1.77512</v>
      </c>
      <c r="G648" s="11">
        <v>1.8258799999999999</v>
      </c>
    </row>
    <row r="649" spans="1:7" x14ac:dyDescent="0.25">
      <c r="A649" s="10">
        <v>39859</v>
      </c>
      <c r="B649" s="10">
        <f>GBPCAD10080[[#This Row],[date_start]]+5</f>
        <v>39864</v>
      </c>
      <c r="C649">
        <v>205110</v>
      </c>
      <c r="D649" s="11">
        <v>1.7624</v>
      </c>
      <c r="E649" s="11">
        <v>1.8125500000000001</v>
      </c>
      <c r="F649" s="11">
        <v>1.7584</v>
      </c>
      <c r="G649" s="11">
        <v>1.8063</v>
      </c>
    </row>
    <row r="650" spans="1:7" x14ac:dyDescent="0.25">
      <c r="A650" s="10">
        <v>39852</v>
      </c>
      <c r="B650" s="10">
        <f>GBPCAD10080[[#This Row],[date_start]]+5</f>
        <v>39857</v>
      </c>
      <c r="C650">
        <v>260625</v>
      </c>
      <c r="D650" s="11">
        <v>1.8046199999999999</v>
      </c>
      <c r="E650" s="11">
        <v>1.8354699999999999</v>
      </c>
      <c r="F650" s="11">
        <v>1.7598</v>
      </c>
      <c r="G650" s="11">
        <v>1.7726500000000001</v>
      </c>
    </row>
    <row r="651" spans="1:7" x14ac:dyDescent="0.25">
      <c r="A651" s="10">
        <v>39845</v>
      </c>
      <c r="B651" s="10">
        <f>GBPCAD10080[[#This Row],[date_start]]+5</f>
        <v>39850</v>
      </c>
      <c r="C651">
        <v>222547</v>
      </c>
      <c r="D651" s="11">
        <v>1.7709999999999999</v>
      </c>
      <c r="E651" s="11">
        <v>1.8401000000000001</v>
      </c>
      <c r="F651" s="11">
        <v>1.7406999999999999</v>
      </c>
      <c r="G651" s="11">
        <v>1.8024</v>
      </c>
    </row>
    <row r="652" spans="1:7" x14ac:dyDescent="0.25">
      <c r="A652" s="10">
        <v>39838</v>
      </c>
      <c r="B652" s="10">
        <f>GBPCAD10080[[#This Row],[date_start]]+5</f>
        <v>39843</v>
      </c>
      <c r="C652">
        <v>233438</v>
      </c>
      <c r="D652" s="11">
        <v>1.6879</v>
      </c>
      <c r="E652" s="11">
        <v>1.7885</v>
      </c>
      <c r="F652" s="11">
        <v>1.6720999999999999</v>
      </c>
      <c r="G652" s="11">
        <v>1.7874000000000001</v>
      </c>
    </row>
    <row r="653" spans="1:7" x14ac:dyDescent="0.25">
      <c r="A653" s="10">
        <v>39831</v>
      </c>
      <c r="B653" s="10">
        <f>GBPCAD10080[[#This Row],[date_start]]+5</f>
        <v>39836</v>
      </c>
      <c r="C653">
        <v>217633</v>
      </c>
      <c r="D653" s="11">
        <v>1.8044</v>
      </c>
      <c r="E653" s="11">
        <v>1.8109</v>
      </c>
      <c r="F653" s="11">
        <v>1.6896</v>
      </c>
      <c r="G653" s="11">
        <v>1.6975</v>
      </c>
    </row>
    <row r="654" spans="1:7" x14ac:dyDescent="0.25">
      <c r="A654" s="10">
        <v>39824</v>
      </c>
      <c r="B654" s="10">
        <f>GBPCAD10080[[#This Row],[date_start]]+5</f>
        <v>39829</v>
      </c>
      <c r="C654">
        <v>182835</v>
      </c>
      <c r="D654" s="11">
        <v>1.7928999999999999</v>
      </c>
      <c r="E654" s="11">
        <v>1.8594999999999999</v>
      </c>
      <c r="F654" s="11">
        <v>1.768</v>
      </c>
      <c r="G654" s="11">
        <v>1.8308</v>
      </c>
    </row>
    <row r="655" spans="1:7" x14ac:dyDescent="0.25">
      <c r="A655" s="10">
        <v>39817</v>
      </c>
      <c r="B655" s="10">
        <f>GBPCAD10080[[#This Row],[date_start]]+5</f>
        <v>39822</v>
      </c>
      <c r="C655">
        <v>127567</v>
      </c>
      <c r="D655" s="11">
        <v>1.7526999999999999</v>
      </c>
      <c r="E655" s="11">
        <v>1.8378000000000001</v>
      </c>
      <c r="F655" s="11">
        <v>1.7164999999999999</v>
      </c>
      <c r="G655" s="11">
        <v>1.7969999999999999</v>
      </c>
    </row>
    <row r="656" spans="1:7" x14ac:dyDescent="0.25">
      <c r="A656" s="10">
        <v>39810</v>
      </c>
      <c r="B656" s="10">
        <f>GBPCAD10080[[#This Row],[date_start]]+5</f>
        <v>39815</v>
      </c>
      <c r="C656">
        <v>65528</v>
      </c>
      <c r="D656" s="11">
        <v>1.7868999999999999</v>
      </c>
      <c r="E656" s="11">
        <v>1.7929999999999999</v>
      </c>
      <c r="F656" s="11">
        <v>1.7456</v>
      </c>
      <c r="G656" s="11">
        <v>1.7536</v>
      </c>
    </row>
    <row r="657" spans="1:7" x14ac:dyDescent="0.25">
      <c r="A657" s="10">
        <v>39803</v>
      </c>
      <c r="B657" s="10">
        <f>GBPCAD10080[[#This Row],[date_start]]+5</f>
        <v>39808</v>
      </c>
      <c r="C657">
        <v>58786</v>
      </c>
      <c r="D657" s="11">
        <v>1.8181</v>
      </c>
      <c r="E657" s="11">
        <v>1.8211999999999999</v>
      </c>
      <c r="F657" s="11">
        <v>1.7737000000000001</v>
      </c>
      <c r="G657" s="11">
        <v>1.7815000000000001</v>
      </c>
    </row>
    <row r="658" spans="1:7" x14ac:dyDescent="0.25">
      <c r="A658" s="10">
        <v>39796</v>
      </c>
      <c r="B658" s="10">
        <f>GBPCAD10080[[#This Row],[date_start]]+5</f>
        <v>39801</v>
      </c>
      <c r="C658">
        <v>195107</v>
      </c>
      <c r="D658" s="11">
        <v>1.8636999999999999</v>
      </c>
      <c r="E658" s="11">
        <v>1.9005000000000001</v>
      </c>
      <c r="F658" s="11">
        <v>1.7859</v>
      </c>
      <c r="G658" s="11">
        <v>1.8159000000000001</v>
      </c>
    </row>
    <row r="659" spans="1:7" x14ac:dyDescent="0.25">
      <c r="A659" s="10">
        <v>39789</v>
      </c>
      <c r="B659" s="10">
        <f>GBPCAD10080[[#This Row],[date_start]]+5</f>
        <v>39794</v>
      </c>
      <c r="C659">
        <v>112430</v>
      </c>
      <c r="D659" s="11">
        <v>1.8749</v>
      </c>
      <c r="E659" s="11">
        <v>1.8855</v>
      </c>
      <c r="F659" s="11">
        <v>1.8191999999999999</v>
      </c>
      <c r="G659" s="11">
        <v>1.8641000000000001</v>
      </c>
    </row>
    <row r="660" spans="1:7" x14ac:dyDescent="0.25">
      <c r="A660" s="10">
        <v>39782</v>
      </c>
      <c r="B660" s="10">
        <f>GBPCAD10080[[#This Row],[date_start]]+5</f>
        <v>39787</v>
      </c>
      <c r="C660">
        <v>117201</v>
      </c>
      <c r="D660" s="11">
        <v>1.903</v>
      </c>
      <c r="E660" s="11">
        <v>1.9091</v>
      </c>
      <c r="F660" s="11">
        <v>1.8257000000000001</v>
      </c>
      <c r="G660" s="11">
        <v>1.8654999999999999</v>
      </c>
    </row>
    <row r="661" spans="1:7" x14ac:dyDescent="0.25">
      <c r="A661" s="10">
        <v>39775</v>
      </c>
      <c r="B661" s="10">
        <f>GBPCAD10080[[#This Row],[date_start]]+5</f>
        <v>39780</v>
      </c>
      <c r="C661">
        <v>170493</v>
      </c>
      <c r="D661" s="11">
        <v>1.8940999999999999</v>
      </c>
      <c r="E661" s="11">
        <v>1.9129</v>
      </c>
      <c r="F661" s="11">
        <v>1.8516999999999999</v>
      </c>
      <c r="G661" s="11">
        <v>1.9048</v>
      </c>
    </row>
    <row r="662" spans="1:7" x14ac:dyDescent="0.25">
      <c r="A662" s="10">
        <v>39768</v>
      </c>
      <c r="B662" s="10">
        <f>GBPCAD10080[[#This Row],[date_start]]+5</f>
        <v>39773</v>
      </c>
      <c r="C662">
        <v>200595</v>
      </c>
      <c r="D662" s="11">
        <v>1.8149999999999999</v>
      </c>
      <c r="E662" s="11">
        <v>1.9246000000000001</v>
      </c>
      <c r="F662" s="11">
        <v>1.8146</v>
      </c>
      <c r="G662" s="11">
        <v>1.89</v>
      </c>
    </row>
    <row r="663" spans="1:7" x14ac:dyDescent="0.25">
      <c r="A663" s="10">
        <v>39761</v>
      </c>
      <c r="B663" s="10">
        <f>GBPCAD10080[[#This Row],[date_start]]+5</f>
        <v>39766</v>
      </c>
      <c r="C663">
        <v>219880</v>
      </c>
      <c r="D663" s="11">
        <v>1.8620000000000001</v>
      </c>
      <c r="E663" s="11">
        <v>1.8754</v>
      </c>
      <c r="F663" s="11">
        <v>1.79</v>
      </c>
      <c r="G663" s="11">
        <v>1.8228</v>
      </c>
    </row>
    <row r="664" spans="1:7" x14ac:dyDescent="0.25">
      <c r="A664" s="10">
        <v>39754</v>
      </c>
      <c r="B664" s="10">
        <f>GBPCAD10080[[#This Row],[date_start]]+5</f>
        <v>39759</v>
      </c>
      <c r="C664">
        <v>248207</v>
      </c>
      <c r="D664" s="11">
        <v>1.9505999999999999</v>
      </c>
      <c r="E664" s="11">
        <v>1.9575</v>
      </c>
      <c r="F664" s="11">
        <v>1.8262</v>
      </c>
      <c r="G664" s="11">
        <v>1.86</v>
      </c>
    </row>
    <row r="665" spans="1:7" x14ac:dyDescent="0.25">
      <c r="A665" s="10">
        <v>39747</v>
      </c>
      <c r="B665" s="10">
        <f>GBPCAD10080[[#This Row],[date_start]]+5</f>
        <v>39752</v>
      </c>
      <c r="C665">
        <v>212526</v>
      </c>
      <c r="D665" s="11">
        <v>2.0036999999999998</v>
      </c>
      <c r="E665" s="11">
        <v>2.0724999999999998</v>
      </c>
      <c r="F665" s="11">
        <v>1.9298999999999999</v>
      </c>
      <c r="G665" s="11">
        <v>1.9479</v>
      </c>
    </row>
    <row r="666" spans="1:7" x14ac:dyDescent="0.25">
      <c r="A666" s="10">
        <v>39740</v>
      </c>
      <c r="B666" s="10">
        <f>GBPCAD10080[[#This Row],[date_start]]+5</f>
        <v>39745</v>
      </c>
      <c r="C666">
        <v>196696</v>
      </c>
      <c r="D666" s="11">
        <v>2.0468000000000002</v>
      </c>
      <c r="E666" s="11">
        <v>2.0676999999999999</v>
      </c>
      <c r="F666" s="11">
        <v>1.9514</v>
      </c>
      <c r="G666" s="11">
        <v>2.0312999999999999</v>
      </c>
    </row>
    <row r="667" spans="1:7" x14ac:dyDescent="0.25">
      <c r="A667" s="10">
        <v>39733</v>
      </c>
      <c r="B667" s="10">
        <f>GBPCAD10080[[#This Row],[date_start]]+5</f>
        <v>39738</v>
      </c>
      <c r="C667">
        <v>191224</v>
      </c>
      <c r="D667" s="11">
        <v>2.0013999999999998</v>
      </c>
      <c r="E667" s="11">
        <v>2.0687000000000002</v>
      </c>
      <c r="F667" s="11">
        <v>1.9825999999999999</v>
      </c>
      <c r="G667" s="11">
        <v>2.0430999999999999</v>
      </c>
    </row>
    <row r="668" spans="1:7" x14ac:dyDescent="0.25">
      <c r="A668" s="10">
        <v>39726</v>
      </c>
      <c r="B668" s="10">
        <f>GBPCAD10080[[#This Row],[date_start]]+5</f>
        <v>39731</v>
      </c>
      <c r="C668">
        <v>221647</v>
      </c>
      <c r="D668" s="11">
        <v>1.9097999999999999</v>
      </c>
      <c r="E668" s="11">
        <v>2.0449999999999999</v>
      </c>
      <c r="F668" s="11">
        <v>1.9046000000000001</v>
      </c>
      <c r="G668" s="11">
        <v>1.9988999999999999</v>
      </c>
    </row>
    <row r="669" spans="1:7" x14ac:dyDescent="0.25">
      <c r="A669" s="10">
        <v>39719</v>
      </c>
      <c r="B669" s="10">
        <f>GBPCAD10080[[#This Row],[date_start]]+5</f>
        <v>39724</v>
      </c>
      <c r="C669">
        <v>174489</v>
      </c>
      <c r="D669" s="11">
        <v>1.8940999999999999</v>
      </c>
      <c r="E669" s="11">
        <v>1.9219999999999999</v>
      </c>
      <c r="F669" s="11">
        <v>1.8653999999999999</v>
      </c>
      <c r="G669" s="11">
        <v>1.9177</v>
      </c>
    </row>
    <row r="670" spans="1:7" x14ac:dyDescent="0.25">
      <c r="A670" s="10">
        <v>39712</v>
      </c>
      <c r="B670" s="10">
        <f>GBPCAD10080[[#This Row],[date_start]]+5</f>
        <v>39717</v>
      </c>
      <c r="C670">
        <v>140588</v>
      </c>
      <c r="D670" s="11">
        <v>1.9202999999999999</v>
      </c>
      <c r="E670" s="11">
        <v>1.9369000000000001</v>
      </c>
      <c r="F670" s="11">
        <v>1.8939999999999999</v>
      </c>
      <c r="G670" s="11">
        <v>1.9057999999999999</v>
      </c>
    </row>
    <row r="671" spans="1:7" x14ac:dyDescent="0.25">
      <c r="A671" s="10">
        <v>39705</v>
      </c>
      <c r="B671" s="10">
        <f>GBPCAD10080[[#This Row],[date_start]]+5</f>
        <v>39710</v>
      </c>
      <c r="C671">
        <v>191312</v>
      </c>
      <c r="D671" s="11">
        <v>1.9139999999999999</v>
      </c>
      <c r="E671" s="11">
        <v>1.9547000000000001</v>
      </c>
      <c r="F671" s="11">
        <v>1.8936999999999999</v>
      </c>
      <c r="G671" s="11">
        <v>1.9155</v>
      </c>
    </row>
    <row r="672" spans="1:7" x14ac:dyDescent="0.25">
      <c r="A672" s="10">
        <v>39698</v>
      </c>
      <c r="B672" s="10">
        <f>GBPCAD10080[[#This Row],[date_start]]+5</f>
        <v>39703</v>
      </c>
      <c r="C672">
        <v>154565</v>
      </c>
      <c r="D672" s="11">
        <v>1.8875999999999999</v>
      </c>
      <c r="E672" s="11">
        <v>1.9080999999999999</v>
      </c>
      <c r="F672" s="11">
        <v>1.8668</v>
      </c>
      <c r="G672" s="11">
        <v>1.9016</v>
      </c>
    </row>
    <row r="673" spans="1:7" x14ac:dyDescent="0.25">
      <c r="A673" s="10">
        <v>39691</v>
      </c>
      <c r="B673" s="10">
        <f>GBPCAD10080[[#This Row],[date_start]]+5</f>
        <v>39696</v>
      </c>
      <c r="C673">
        <v>149967</v>
      </c>
      <c r="D673" s="11">
        <v>1.923</v>
      </c>
      <c r="E673" s="11">
        <v>1.9292</v>
      </c>
      <c r="F673" s="11">
        <v>1.8702000000000001</v>
      </c>
      <c r="G673" s="11">
        <v>1.8762000000000001</v>
      </c>
    </row>
    <row r="674" spans="1:7" x14ac:dyDescent="0.25">
      <c r="A674" s="10">
        <v>39684</v>
      </c>
      <c r="B674" s="10">
        <f>GBPCAD10080[[#This Row],[date_start]]+5</f>
        <v>39689</v>
      </c>
      <c r="C674">
        <v>119912</v>
      </c>
      <c r="D674" s="11">
        <v>1.9406000000000001</v>
      </c>
      <c r="E674" s="11">
        <v>1.9495</v>
      </c>
      <c r="F674" s="11">
        <v>1.9141999999999999</v>
      </c>
      <c r="G674" s="11">
        <v>1.9372</v>
      </c>
    </row>
    <row r="675" spans="1:7" x14ac:dyDescent="0.25">
      <c r="A675" s="10">
        <v>39677</v>
      </c>
      <c r="B675" s="10">
        <f>GBPCAD10080[[#This Row],[date_start]]+5</f>
        <v>39682</v>
      </c>
      <c r="C675">
        <v>91041</v>
      </c>
      <c r="D675" s="11">
        <v>1.9754</v>
      </c>
      <c r="E675" s="11">
        <v>1.9854000000000001</v>
      </c>
      <c r="F675" s="11">
        <v>1.9347000000000001</v>
      </c>
      <c r="G675" s="11">
        <v>1.9395</v>
      </c>
    </row>
    <row r="676" spans="1:7" x14ac:dyDescent="0.25">
      <c r="A676" s="10">
        <v>39670</v>
      </c>
      <c r="B676" s="10">
        <f>GBPCAD10080[[#This Row],[date_start]]+5</f>
        <v>39675</v>
      </c>
      <c r="C676">
        <v>135307</v>
      </c>
      <c r="D676" s="11">
        <v>2.0426000000000002</v>
      </c>
      <c r="E676" s="11">
        <v>2.0518000000000001</v>
      </c>
      <c r="F676" s="11">
        <v>1.9709000000000001</v>
      </c>
      <c r="G676" s="11">
        <v>1.9762999999999999</v>
      </c>
    </row>
    <row r="677" spans="1:7" x14ac:dyDescent="0.25">
      <c r="A677" s="10">
        <v>39663</v>
      </c>
      <c r="B677" s="10">
        <f>GBPCAD10080[[#This Row],[date_start]]+5</f>
        <v>39668</v>
      </c>
      <c r="C677">
        <v>114345</v>
      </c>
      <c r="D677" s="11">
        <v>2.0276999999999998</v>
      </c>
      <c r="E677" s="11">
        <v>2.0552000000000001</v>
      </c>
      <c r="F677" s="11">
        <v>2.0228000000000002</v>
      </c>
      <c r="G677" s="11">
        <v>2.0485000000000002</v>
      </c>
    </row>
    <row r="678" spans="1:7" x14ac:dyDescent="0.25">
      <c r="A678" s="10">
        <v>39656</v>
      </c>
      <c r="B678" s="10">
        <f>GBPCAD10080[[#This Row],[date_start]]+5</f>
        <v>39661</v>
      </c>
      <c r="C678">
        <v>82285</v>
      </c>
      <c r="D678" s="11">
        <v>2.0282</v>
      </c>
      <c r="E678" s="11">
        <v>2.044</v>
      </c>
      <c r="F678" s="11">
        <v>2.0192999999999999</v>
      </c>
      <c r="G678" s="11">
        <v>2.0285000000000002</v>
      </c>
    </row>
    <row r="679" spans="1:7" x14ac:dyDescent="0.25">
      <c r="A679" s="10">
        <v>39649</v>
      </c>
      <c r="B679" s="10">
        <f>GBPCAD10080[[#This Row],[date_start]]+5</f>
        <v>39654</v>
      </c>
      <c r="C679">
        <v>112323</v>
      </c>
      <c r="D679" s="11">
        <v>2.0082</v>
      </c>
      <c r="E679" s="11">
        <v>2.0318999999999998</v>
      </c>
      <c r="F679" s="11">
        <v>1.9994000000000001</v>
      </c>
      <c r="G679" s="11">
        <v>2.0306000000000002</v>
      </c>
    </row>
    <row r="680" spans="1:7" x14ac:dyDescent="0.25">
      <c r="A680" s="10">
        <v>39642</v>
      </c>
      <c r="B680" s="10">
        <f>GBPCAD10080[[#This Row],[date_start]]+5</f>
        <v>39647</v>
      </c>
      <c r="C680">
        <v>109953</v>
      </c>
      <c r="D680" s="11">
        <v>2.0053999999999998</v>
      </c>
      <c r="E680" s="11">
        <v>2.0173000000000001</v>
      </c>
      <c r="F680" s="11">
        <v>1.9974000000000001</v>
      </c>
      <c r="G680" s="11">
        <v>2.0099</v>
      </c>
    </row>
    <row r="681" spans="1:7" x14ac:dyDescent="0.25">
      <c r="A681" s="10">
        <v>39635</v>
      </c>
      <c r="B681" s="10">
        <f>GBPCAD10080[[#This Row],[date_start]]+5</f>
        <v>39640</v>
      </c>
      <c r="C681">
        <v>105976</v>
      </c>
      <c r="D681" s="11">
        <v>2.0202</v>
      </c>
      <c r="E681" s="11">
        <v>2.0205000000000002</v>
      </c>
      <c r="F681" s="11">
        <v>1.9917</v>
      </c>
      <c r="G681" s="11">
        <v>2.0064000000000002</v>
      </c>
    </row>
    <row r="682" spans="1:7" x14ac:dyDescent="0.25">
      <c r="A682" s="10">
        <v>39628</v>
      </c>
      <c r="B682" s="10">
        <f>GBPCAD10080[[#This Row],[date_start]]+5</f>
        <v>39633</v>
      </c>
      <c r="C682">
        <v>96888</v>
      </c>
      <c r="D682" s="11">
        <v>2.0156000000000001</v>
      </c>
      <c r="E682" s="11">
        <v>2.0409999999999999</v>
      </c>
      <c r="F682" s="11">
        <v>2.0063</v>
      </c>
      <c r="G682" s="11">
        <v>2.0207999999999999</v>
      </c>
    </row>
    <row r="683" spans="1:7" x14ac:dyDescent="0.25">
      <c r="A683" s="10">
        <v>39621</v>
      </c>
      <c r="B683" s="10">
        <f>GBPCAD10080[[#This Row],[date_start]]+5</f>
        <v>39626</v>
      </c>
      <c r="C683">
        <v>97048</v>
      </c>
      <c r="D683" s="11">
        <v>2.0070999999999999</v>
      </c>
      <c r="E683" s="11">
        <v>2.0207000000000002</v>
      </c>
      <c r="F683" s="11">
        <v>1.9886999999999999</v>
      </c>
      <c r="G683" s="11">
        <v>2.0156999999999998</v>
      </c>
    </row>
    <row r="684" spans="1:7" x14ac:dyDescent="0.25">
      <c r="A684" s="10">
        <v>39614</v>
      </c>
      <c r="B684" s="10">
        <f>GBPCAD10080[[#This Row],[date_start]]+5</f>
        <v>39619</v>
      </c>
      <c r="C684">
        <v>100620</v>
      </c>
      <c r="D684" s="11">
        <v>2.0030000000000001</v>
      </c>
      <c r="E684" s="11">
        <v>2.0213999999999999</v>
      </c>
      <c r="F684" s="11">
        <v>1.9847999999999999</v>
      </c>
      <c r="G684" s="11">
        <v>2.008</v>
      </c>
    </row>
    <row r="685" spans="1:7" x14ac:dyDescent="0.25">
      <c r="A685" s="10">
        <v>39607</v>
      </c>
      <c r="B685" s="10">
        <f>GBPCAD10080[[#This Row],[date_start]]+5</f>
        <v>39612</v>
      </c>
      <c r="C685">
        <v>117538</v>
      </c>
      <c r="D685" s="11">
        <v>2.0064000000000002</v>
      </c>
      <c r="E685" s="11">
        <v>2.0246</v>
      </c>
      <c r="F685" s="11">
        <v>1.9841</v>
      </c>
      <c r="G685" s="11">
        <v>2.0044</v>
      </c>
    </row>
    <row r="686" spans="1:7" x14ac:dyDescent="0.25">
      <c r="A686" s="10">
        <v>39600</v>
      </c>
      <c r="B686" s="10">
        <f>GBPCAD10080[[#This Row],[date_start]]+5</f>
        <v>39605</v>
      </c>
      <c r="C686">
        <v>119971</v>
      </c>
      <c r="D686" s="11">
        <v>1.968</v>
      </c>
      <c r="E686" s="11">
        <v>2.0093999999999999</v>
      </c>
      <c r="F686" s="11">
        <v>1.9499</v>
      </c>
      <c r="G686" s="11">
        <v>2.0091000000000001</v>
      </c>
    </row>
    <row r="687" spans="1:7" x14ac:dyDescent="0.25">
      <c r="A687" s="10">
        <v>39593</v>
      </c>
      <c r="B687" s="10">
        <f>GBPCAD10080[[#This Row],[date_start]]+5</f>
        <v>39598</v>
      </c>
      <c r="C687">
        <v>96538</v>
      </c>
      <c r="D687" s="11">
        <v>1.9581</v>
      </c>
      <c r="E687" s="11">
        <v>1.9704999999999999</v>
      </c>
      <c r="F687" s="11">
        <v>1.9429000000000001</v>
      </c>
      <c r="G687" s="11">
        <v>1.9688000000000001</v>
      </c>
    </row>
    <row r="688" spans="1:7" x14ac:dyDescent="0.25">
      <c r="A688" s="10">
        <v>39586</v>
      </c>
      <c r="B688" s="10">
        <f>GBPCAD10080[[#This Row],[date_start]]+5</f>
        <v>39591</v>
      </c>
      <c r="C688">
        <v>94018</v>
      </c>
      <c r="D688" s="11">
        <v>1.9557</v>
      </c>
      <c r="E688" s="11">
        <v>1.9614</v>
      </c>
      <c r="F688" s="11">
        <v>1.9285000000000001</v>
      </c>
      <c r="G688" s="11">
        <v>1.9593</v>
      </c>
    </row>
    <row r="689" spans="1:7" x14ac:dyDescent="0.25">
      <c r="A689" s="10">
        <v>39579</v>
      </c>
      <c r="B689" s="10">
        <f>GBPCAD10080[[#This Row],[date_start]]+5</f>
        <v>39584</v>
      </c>
      <c r="C689">
        <v>116559</v>
      </c>
      <c r="D689" s="11">
        <v>1.9630000000000001</v>
      </c>
      <c r="E689" s="11">
        <v>1.9764999999999999</v>
      </c>
      <c r="F689" s="11">
        <v>1.9357</v>
      </c>
      <c r="G689" s="11">
        <v>1.9551000000000001</v>
      </c>
    </row>
    <row r="690" spans="1:7" x14ac:dyDescent="0.25">
      <c r="A690" s="10">
        <v>39572</v>
      </c>
      <c r="B690" s="10">
        <f>GBPCAD10080[[#This Row],[date_start]]+5</f>
        <v>39577</v>
      </c>
      <c r="C690">
        <v>111558</v>
      </c>
      <c r="D690" s="11">
        <v>2.0114000000000001</v>
      </c>
      <c r="E690" s="11">
        <v>2.0139</v>
      </c>
      <c r="F690" s="11">
        <v>1.9534</v>
      </c>
      <c r="G690" s="11">
        <v>1.9637</v>
      </c>
    </row>
    <row r="691" spans="1:7" x14ac:dyDescent="0.25">
      <c r="A691" s="10">
        <v>39565</v>
      </c>
      <c r="B691" s="10">
        <f>GBPCAD10080[[#This Row],[date_start]]+5</f>
        <v>39570</v>
      </c>
      <c r="C691">
        <v>109815</v>
      </c>
      <c r="D691" s="11">
        <v>2.0093000000000001</v>
      </c>
      <c r="E691" s="11">
        <v>2.0299</v>
      </c>
      <c r="F691" s="11">
        <v>1.9793000000000001</v>
      </c>
      <c r="G691" s="11">
        <v>2.0095999999999998</v>
      </c>
    </row>
    <row r="692" spans="1:7" x14ac:dyDescent="0.25">
      <c r="A692" s="10">
        <v>39558</v>
      </c>
      <c r="B692" s="10">
        <f>GBPCAD10080[[#This Row],[date_start]]+5</f>
        <v>39563</v>
      </c>
      <c r="C692">
        <v>113882</v>
      </c>
      <c r="D692" s="11">
        <v>2.0076000000000001</v>
      </c>
      <c r="E692" s="11">
        <v>2.0238</v>
      </c>
      <c r="F692" s="11">
        <v>1.9861</v>
      </c>
      <c r="G692" s="11">
        <v>2.0125000000000002</v>
      </c>
    </row>
    <row r="693" spans="1:7" x14ac:dyDescent="0.25">
      <c r="A693" s="10">
        <v>39551</v>
      </c>
      <c r="B693" s="10">
        <f>GBPCAD10080[[#This Row],[date_start]]+5</f>
        <v>39556</v>
      </c>
      <c r="C693">
        <v>122804</v>
      </c>
      <c r="D693" s="11">
        <v>2.0188000000000001</v>
      </c>
      <c r="E693" s="11">
        <v>2.0348000000000002</v>
      </c>
      <c r="F693" s="11">
        <v>1.9709000000000001</v>
      </c>
      <c r="G693" s="11">
        <v>2.0057999999999998</v>
      </c>
    </row>
    <row r="694" spans="1:7" x14ac:dyDescent="0.25">
      <c r="A694" s="10">
        <v>39544</v>
      </c>
      <c r="B694" s="10">
        <f>GBPCAD10080[[#This Row],[date_start]]+5</f>
        <v>39549</v>
      </c>
      <c r="C694">
        <v>106410</v>
      </c>
      <c r="D694" s="11">
        <v>2.0116000000000001</v>
      </c>
      <c r="E694" s="11">
        <v>2.0245000000000002</v>
      </c>
      <c r="F694" s="11">
        <v>1.9908999999999999</v>
      </c>
      <c r="G694" s="11">
        <v>2.0150000000000001</v>
      </c>
    </row>
    <row r="695" spans="1:7" x14ac:dyDescent="0.25">
      <c r="A695" s="10">
        <v>39537</v>
      </c>
      <c r="B695" s="10">
        <f>GBPCAD10080[[#This Row],[date_start]]+5</f>
        <v>39542</v>
      </c>
      <c r="C695">
        <v>111328</v>
      </c>
      <c r="D695" s="11">
        <v>2.0398999999999998</v>
      </c>
      <c r="E695" s="11">
        <v>2.0487000000000002</v>
      </c>
      <c r="F695" s="11">
        <v>1.9978</v>
      </c>
      <c r="G695" s="11">
        <v>2.0099</v>
      </c>
    </row>
    <row r="696" spans="1:7" x14ac:dyDescent="0.25">
      <c r="A696" s="10">
        <v>39530</v>
      </c>
      <c r="B696" s="10">
        <f>GBPCAD10080[[#This Row],[date_start]]+5</f>
        <v>39535</v>
      </c>
      <c r="C696">
        <v>100186</v>
      </c>
      <c r="D696" s="11">
        <v>2.0314000000000001</v>
      </c>
      <c r="E696" s="11">
        <v>2.0606</v>
      </c>
      <c r="F696" s="11">
        <v>2.0127999999999999</v>
      </c>
      <c r="G696" s="11">
        <v>2.0390999999999999</v>
      </c>
    </row>
    <row r="697" spans="1:7" x14ac:dyDescent="0.25">
      <c r="A697" s="10">
        <v>39523</v>
      </c>
      <c r="B697" s="10">
        <f>GBPCAD10080[[#This Row],[date_start]]+5</f>
        <v>39528</v>
      </c>
      <c r="C697">
        <v>82113</v>
      </c>
      <c r="D697" s="11">
        <v>1.9891000000000001</v>
      </c>
      <c r="E697" s="11">
        <v>2.0398999999999998</v>
      </c>
      <c r="F697" s="11">
        <v>1.9796</v>
      </c>
      <c r="G697" s="11">
        <v>2.0280999999999998</v>
      </c>
    </row>
    <row r="698" spans="1:7" x14ac:dyDescent="0.25">
      <c r="A698" s="10">
        <v>39516</v>
      </c>
      <c r="B698" s="10">
        <f>GBPCAD10080[[#This Row],[date_start]]+5</f>
        <v>39521</v>
      </c>
      <c r="C698">
        <v>92606</v>
      </c>
      <c r="D698" s="11">
        <v>1.9993000000000001</v>
      </c>
      <c r="E698" s="11">
        <v>2.0205000000000002</v>
      </c>
      <c r="F698" s="11">
        <v>1.9823999999999999</v>
      </c>
      <c r="G698" s="11">
        <v>1.9967999999999999</v>
      </c>
    </row>
    <row r="699" spans="1:7" x14ac:dyDescent="0.25">
      <c r="A699" s="10">
        <v>39509</v>
      </c>
      <c r="B699" s="10">
        <f>GBPCAD10080[[#This Row],[date_start]]+5</f>
        <v>39514</v>
      </c>
      <c r="C699">
        <v>88209</v>
      </c>
      <c r="D699" s="11">
        <v>1.9582999999999999</v>
      </c>
      <c r="E699" s="11">
        <v>1.9992000000000001</v>
      </c>
      <c r="F699" s="11">
        <v>1.9490000000000001</v>
      </c>
      <c r="G699" s="11">
        <v>1.9944999999999999</v>
      </c>
    </row>
    <row r="700" spans="1:7" x14ac:dyDescent="0.25">
      <c r="A700" s="10">
        <v>39502</v>
      </c>
      <c r="B700" s="10">
        <f>GBPCAD10080[[#This Row],[date_start]]+5</f>
        <v>39507</v>
      </c>
      <c r="C700">
        <v>92727</v>
      </c>
      <c r="D700" s="11">
        <v>1.9943</v>
      </c>
      <c r="E700" s="11">
        <v>1.9948999999999999</v>
      </c>
      <c r="F700" s="11">
        <v>1.9306000000000001</v>
      </c>
      <c r="G700" s="11">
        <v>1.9644999999999999</v>
      </c>
    </row>
    <row r="701" spans="1:7" x14ac:dyDescent="0.25">
      <c r="A701" s="10">
        <v>39495</v>
      </c>
      <c r="B701" s="10">
        <f>GBPCAD10080[[#This Row],[date_start]]+5</f>
        <v>39500</v>
      </c>
      <c r="C701">
        <v>89608</v>
      </c>
      <c r="D701" s="11">
        <v>1.9745999999999999</v>
      </c>
      <c r="E701" s="11">
        <v>2</v>
      </c>
      <c r="F701" s="11">
        <v>1.9547000000000001</v>
      </c>
      <c r="G701" s="11">
        <v>1.9915</v>
      </c>
    </row>
    <row r="702" spans="1:7" x14ac:dyDescent="0.25">
      <c r="A702" s="10">
        <v>39488</v>
      </c>
      <c r="B702" s="10">
        <f>GBPCAD10080[[#This Row],[date_start]]+5</f>
        <v>39493</v>
      </c>
      <c r="C702">
        <v>66670</v>
      </c>
      <c r="D702" s="11">
        <v>1.9446000000000001</v>
      </c>
      <c r="E702" s="11">
        <v>1.9799</v>
      </c>
      <c r="F702" s="11">
        <v>1.9341999999999999</v>
      </c>
      <c r="G702" s="11">
        <v>1.9742</v>
      </c>
    </row>
    <row r="703" spans="1:7" x14ac:dyDescent="0.25">
      <c r="A703" s="10">
        <v>39481</v>
      </c>
      <c r="B703" s="10">
        <f>GBPCAD10080[[#This Row],[date_start]]+5</f>
        <v>39486</v>
      </c>
      <c r="C703">
        <v>91010</v>
      </c>
      <c r="D703" s="11">
        <v>1.9528000000000001</v>
      </c>
      <c r="E703" s="11">
        <v>1.9805999999999999</v>
      </c>
      <c r="F703" s="11">
        <v>1.9342999999999999</v>
      </c>
      <c r="G703" s="11">
        <v>1.9433</v>
      </c>
    </row>
    <row r="704" spans="1:7" x14ac:dyDescent="0.25">
      <c r="A704" s="10">
        <v>39474</v>
      </c>
      <c r="B704" s="10">
        <f>GBPCAD10080[[#This Row],[date_start]]+5</f>
        <v>39479</v>
      </c>
      <c r="C704">
        <v>99606</v>
      </c>
      <c r="D704" s="11">
        <v>1.9986999999999999</v>
      </c>
      <c r="E704" s="11">
        <v>2.0049999999999999</v>
      </c>
      <c r="F704" s="11">
        <v>1.9489000000000001</v>
      </c>
      <c r="G704" s="11">
        <v>1.9553</v>
      </c>
    </row>
    <row r="705" spans="1:7" x14ac:dyDescent="0.25">
      <c r="A705" s="10">
        <v>39467</v>
      </c>
      <c r="B705" s="10">
        <f>GBPCAD10080[[#This Row],[date_start]]+5</f>
        <v>39472</v>
      </c>
      <c r="C705">
        <v>107275</v>
      </c>
      <c r="D705" s="11">
        <v>2.0085999999999999</v>
      </c>
      <c r="E705" s="11">
        <v>2.0244</v>
      </c>
      <c r="F705" s="11">
        <v>1.9782</v>
      </c>
      <c r="G705" s="11">
        <v>1.9987999999999999</v>
      </c>
    </row>
    <row r="706" spans="1:7" x14ac:dyDescent="0.25">
      <c r="A706" s="10">
        <v>39460</v>
      </c>
      <c r="B706" s="10">
        <f>GBPCAD10080[[#This Row],[date_start]]+5</f>
        <v>39465</v>
      </c>
      <c r="C706">
        <v>111531</v>
      </c>
      <c r="D706" s="11">
        <v>1.9987999999999999</v>
      </c>
      <c r="E706" s="11">
        <v>2.0350000000000001</v>
      </c>
      <c r="F706" s="11">
        <v>1.9857</v>
      </c>
      <c r="G706" s="11">
        <v>2.0081000000000002</v>
      </c>
    </row>
    <row r="707" spans="1:7" x14ac:dyDescent="0.25">
      <c r="A707" s="10">
        <v>39453</v>
      </c>
      <c r="B707" s="10">
        <f>GBPCAD10080[[#This Row],[date_start]]+5</f>
        <v>39458</v>
      </c>
      <c r="C707">
        <v>99863</v>
      </c>
      <c r="D707" s="11">
        <v>1.9802999999999999</v>
      </c>
      <c r="E707" s="11">
        <v>2.0011000000000001</v>
      </c>
      <c r="F707" s="11">
        <v>1.9655</v>
      </c>
      <c r="G707" s="11">
        <v>1.9931000000000001</v>
      </c>
    </row>
    <row r="708" spans="1:7" x14ac:dyDescent="0.25">
      <c r="A708" s="10">
        <v>39446</v>
      </c>
      <c r="B708" s="10">
        <f>GBPCAD10080[[#This Row],[date_start]]+5</f>
        <v>39451</v>
      </c>
      <c r="C708">
        <v>50183</v>
      </c>
      <c r="D708" s="11">
        <v>1.9563999999999999</v>
      </c>
      <c r="E708" s="11">
        <v>1.9818</v>
      </c>
      <c r="F708" s="11">
        <v>1.9395</v>
      </c>
      <c r="G708" s="11">
        <v>1.9791000000000001</v>
      </c>
    </row>
    <row r="709" spans="1:7" x14ac:dyDescent="0.25">
      <c r="A709" s="10">
        <v>39439</v>
      </c>
      <c r="B709" s="10">
        <f>GBPCAD10080[[#This Row],[date_start]]+5</f>
        <v>39444</v>
      </c>
      <c r="C709">
        <v>22307</v>
      </c>
      <c r="D709" s="11">
        <v>1.9662999999999999</v>
      </c>
      <c r="E709" s="11">
        <v>1.9704999999999999</v>
      </c>
      <c r="F709" s="11">
        <v>1.9423999999999999</v>
      </c>
      <c r="G709" s="11">
        <v>1.9583999999999999</v>
      </c>
    </row>
    <row r="710" spans="1:7" x14ac:dyDescent="0.25">
      <c r="A710" s="10">
        <v>39432</v>
      </c>
      <c r="B710" s="10">
        <f>GBPCAD10080[[#This Row],[date_start]]+5</f>
        <v>39437</v>
      </c>
      <c r="C710">
        <v>81825</v>
      </c>
      <c r="D710" s="11">
        <v>2.052</v>
      </c>
      <c r="E710" s="11">
        <v>2.0566</v>
      </c>
      <c r="F710" s="11">
        <v>1.9644999999999999</v>
      </c>
      <c r="G710" s="11">
        <v>1.9664999999999999</v>
      </c>
    </row>
    <row r="711" spans="1:7" x14ac:dyDescent="0.25">
      <c r="A711" s="10">
        <v>39425</v>
      </c>
      <c r="B711" s="10">
        <f>GBPCAD10080[[#This Row],[date_start]]+5</f>
        <v>39430</v>
      </c>
      <c r="C711">
        <v>87526</v>
      </c>
      <c r="D711" s="11">
        <v>2.0406</v>
      </c>
      <c r="E711" s="11">
        <v>2.0855999999999999</v>
      </c>
      <c r="F711" s="11">
        <v>2.0383</v>
      </c>
      <c r="G711" s="11">
        <v>2.0516999999999999</v>
      </c>
    </row>
    <row r="712" spans="1:7" x14ac:dyDescent="0.25">
      <c r="A712" s="10">
        <v>39418</v>
      </c>
      <c r="B712" s="10">
        <f>GBPCAD10080[[#This Row],[date_start]]+5</f>
        <v>39423</v>
      </c>
      <c r="C712">
        <v>93435</v>
      </c>
      <c r="D712" s="11">
        <v>2.0548000000000002</v>
      </c>
      <c r="E712" s="11">
        <v>2.0909</v>
      </c>
      <c r="F712" s="11">
        <v>2.0335999999999999</v>
      </c>
      <c r="G712" s="11">
        <v>2.0407000000000002</v>
      </c>
    </row>
    <row r="713" spans="1:7" x14ac:dyDescent="0.25">
      <c r="A713" s="10">
        <v>39411</v>
      </c>
      <c r="B713" s="10">
        <f>GBPCAD10080[[#This Row],[date_start]]+5</f>
        <v>39416</v>
      </c>
      <c r="C713">
        <v>95981</v>
      </c>
      <c r="D713" s="11">
        <v>2.0333999999999999</v>
      </c>
      <c r="E713" s="11">
        <v>2.0680999999999998</v>
      </c>
      <c r="F713" s="11">
        <v>2.0270999999999999</v>
      </c>
      <c r="G713" s="11">
        <v>2.0556000000000001</v>
      </c>
    </row>
    <row r="714" spans="1:7" x14ac:dyDescent="0.25">
      <c r="A714" s="10">
        <v>39404</v>
      </c>
      <c r="B714" s="10">
        <f>GBPCAD10080[[#This Row],[date_start]]+5</f>
        <v>39409</v>
      </c>
      <c r="C714">
        <v>85897</v>
      </c>
      <c r="D714" s="11">
        <v>2.0024000000000002</v>
      </c>
      <c r="E714" s="11">
        <v>2.0421999999999998</v>
      </c>
      <c r="F714" s="11">
        <v>1.9872000000000001</v>
      </c>
      <c r="G714" s="11">
        <v>2.0379999999999998</v>
      </c>
    </row>
    <row r="715" spans="1:7" x14ac:dyDescent="0.25">
      <c r="A715" s="10">
        <v>39397</v>
      </c>
      <c r="B715" s="10">
        <f>GBPCAD10080[[#This Row],[date_start]]+5</f>
        <v>39402</v>
      </c>
      <c r="C715">
        <v>114070</v>
      </c>
      <c r="D715" s="11">
        <v>1.9710000000000001</v>
      </c>
      <c r="E715" s="11">
        <v>2.0205000000000002</v>
      </c>
      <c r="F715" s="11">
        <v>1.9653</v>
      </c>
      <c r="G715" s="11">
        <v>1.9998</v>
      </c>
    </row>
    <row r="716" spans="1:7" x14ac:dyDescent="0.25">
      <c r="A716" s="10">
        <v>39390</v>
      </c>
      <c r="B716" s="10">
        <f>GBPCAD10080[[#This Row],[date_start]]+5</f>
        <v>39395</v>
      </c>
      <c r="C716">
        <v>102193</v>
      </c>
      <c r="D716" s="11">
        <v>1.9543999999999999</v>
      </c>
      <c r="E716" s="11">
        <v>1.98</v>
      </c>
      <c r="F716" s="11">
        <v>1.9012</v>
      </c>
      <c r="G716" s="11">
        <v>1.9742999999999999</v>
      </c>
    </row>
    <row r="717" spans="1:7" x14ac:dyDescent="0.25">
      <c r="A717" s="10">
        <v>39383</v>
      </c>
      <c r="B717" s="10">
        <f>GBPCAD10080[[#This Row],[date_start]]+5</f>
        <v>39388</v>
      </c>
      <c r="C717">
        <v>84146</v>
      </c>
      <c r="D717" s="11">
        <v>1.9754</v>
      </c>
      <c r="E717" s="11">
        <v>1.9822</v>
      </c>
      <c r="F717" s="11">
        <v>1.9409000000000001</v>
      </c>
      <c r="G717" s="11">
        <v>1.9536</v>
      </c>
    </row>
    <row r="718" spans="1:7" x14ac:dyDescent="0.25">
      <c r="A718" s="10">
        <v>39376</v>
      </c>
      <c r="B718" s="10">
        <f>GBPCAD10080[[#This Row],[date_start]]+5</f>
        <v>39381</v>
      </c>
      <c r="C718">
        <v>83757</v>
      </c>
      <c r="D718" s="11">
        <v>1.9842</v>
      </c>
      <c r="E718" s="11">
        <v>1.9966999999999999</v>
      </c>
      <c r="F718" s="11">
        <v>1.9695</v>
      </c>
      <c r="G718" s="11">
        <v>1.9745999999999999</v>
      </c>
    </row>
    <row r="719" spans="1:7" x14ac:dyDescent="0.25">
      <c r="A719" s="10">
        <v>39369</v>
      </c>
      <c r="B719" s="10">
        <f>GBPCAD10080[[#This Row],[date_start]]+5</f>
        <v>39374</v>
      </c>
      <c r="C719">
        <v>76233</v>
      </c>
      <c r="D719" s="11">
        <v>1.9769000000000001</v>
      </c>
      <c r="E719" s="11">
        <v>2.0013999999999998</v>
      </c>
      <c r="F719" s="11">
        <v>1.9713000000000001</v>
      </c>
      <c r="G719" s="11">
        <v>1.9833000000000001</v>
      </c>
    </row>
    <row r="720" spans="1:7" x14ac:dyDescent="0.25">
      <c r="A720" s="10">
        <v>39362</v>
      </c>
      <c r="B720" s="10">
        <f>GBPCAD10080[[#This Row],[date_start]]+5</f>
        <v>39367</v>
      </c>
      <c r="C720">
        <v>63514</v>
      </c>
      <c r="D720" s="11">
        <v>2.0022000000000002</v>
      </c>
      <c r="E720" s="11">
        <v>2.0112999999999999</v>
      </c>
      <c r="F720" s="11">
        <v>1.9766999999999999</v>
      </c>
      <c r="G720" s="11">
        <v>1.9782999999999999</v>
      </c>
    </row>
    <row r="721" spans="1:7" x14ac:dyDescent="0.25">
      <c r="A721" s="10">
        <v>39355</v>
      </c>
      <c r="B721" s="10">
        <f>GBPCAD10080[[#This Row],[date_start]]+5</f>
        <v>39360</v>
      </c>
      <c r="C721">
        <v>83107</v>
      </c>
      <c r="D721" s="11">
        <v>2.0316999999999998</v>
      </c>
      <c r="E721" s="11">
        <v>2.0428999999999999</v>
      </c>
      <c r="F721" s="11">
        <v>1.9982</v>
      </c>
      <c r="G721" s="11">
        <v>2.0021</v>
      </c>
    </row>
    <row r="722" spans="1:7" x14ac:dyDescent="0.25">
      <c r="A722" s="10">
        <v>39348</v>
      </c>
      <c r="B722" s="10">
        <f>GBPCAD10080[[#This Row],[date_start]]+5</f>
        <v>39353</v>
      </c>
      <c r="C722">
        <v>85758</v>
      </c>
      <c r="D722" s="11">
        <v>2.0202</v>
      </c>
      <c r="E722" s="11">
        <v>2.0367000000000002</v>
      </c>
      <c r="F722" s="11">
        <v>2.0156000000000001</v>
      </c>
      <c r="G722" s="11">
        <v>2.0308999999999999</v>
      </c>
    </row>
    <row r="723" spans="1:7" x14ac:dyDescent="0.25">
      <c r="A723" s="10">
        <v>39341</v>
      </c>
      <c r="B723" s="10">
        <f>GBPCAD10080[[#This Row],[date_start]]+5</f>
        <v>39346</v>
      </c>
      <c r="C723">
        <v>94963</v>
      </c>
      <c r="D723" s="11">
        <v>2.0666000000000002</v>
      </c>
      <c r="E723" s="11">
        <v>2.0691999999999999</v>
      </c>
      <c r="F723" s="11">
        <v>1.9983</v>
      </c>
      <c r="G723" s="11">
        <v>2.0213999999999999</v>
      </c>
    </row>
    <row r="724" spans="1:7" x14ac:dyDescent="0.25">
      <c r="A724" s="10">
        <v>39334</v>
      </c>
      <c r="B724" s="10">
        <f>GBPCAD10080[[#This Row],[date_start]]+5</f>
        <v>39339</v>
      </c>
      <c r="C724">
        <v>58230</v>
      </c>
      <c r="D724" s="11">
        <v>2.1377000000000002</v>
      </c>
      <c r="E724" s="11">
        <v>2.1484999999999999</v>
      </c>
      <c r="F724" s="11">
        <v>2.0638000000000001</v>
      </c>
      <c r="G724" s="11">
        <v>2.0674000000000001</v>
      </c>
    </row>
    <row r="725" spans="1:7" x14ac:dyDescent="0.25">
      <c r="A725" s="10">
        <v>39327</v>
      </c>
      <c r="B725" s="10">
        <f>GBPCAD10080[[#This Row],[date_start]]+5</f>
        <v>39332</v>
      </c>
      <c r="C725">
        <v>31015</v>
      </c>
      <c r="D725" s="11">
        <v>2.1291000000000002</v>
      </c>
      <c r="E725" s="11">
        <v>2.1431</v>
      </c>
      <c r="F725" s="11">
        <v>2.1097000000000001</v>
      </c>
      <c r="G725" s="11">
        <v>2.1406999999999998</v>
      </c>
    </row>
    <row r="726" spans="1:7" x14ac:dyDescent="0.25">
      <c r="A726" s="10">
        <v>39320</v>
      </c>
      <c r="B726" s="10">
        <f>GBPCAD10080[[#This Row],[date_start]]+5</f>
        <v>39325</v>
      </c>
      <c r="C726">
        <v>28078</v>
      </c>
      <c r="D726" s="11">
        <v>2.1185999999999998</v>
      </c>
      <c r="E726" s="11">
        <v>2.1469</v>
      </c>
      <c r="F726" s="11">
        <v>2.1095000000000002</v>
      </c>
      <c r="G726" s="11">
        <v>2.1284000000000001</v>
      </c>
    </row>
    <row r="727" spans="1:7" x14ac:dyDescent="0.25">
      <c r="A727" s="10">
        <v>39313</v>
      </c>
      <c r="B727" s="10">
        <f>GBPCAD10080[[#This Row],[date_start]]+5</f>
        <v>39318</v>
      </c>
      <c r="C727">
        <v>26973</v>
      </c>
      <c r="D727" s="11">
        <v>2.1013000000000002</v>
      </c>
      <c r="E727" s="11">
        <v>2.1202000000000001</v>
      </c>
      <c r="F727" s="11">
        <v>2.093</v>
      </c>
      <c r="G727" s="11">
        <v>2.1191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F38C5-4935-46A4-B37B-C87F9496212B}">
  <dimension ref="A1:G727"/>
  <sheetViews>
    <sheetView workbookViewId="0">
      <selection activeCell="P38" sqref="P38"/>
    </sheetView>
  </sheetViews>
  <sheetFormatPr defaultColWidth="14.140625" defaultRowHeight="15" x14ac:dyDescent="0.25"/>
  <cols>
    <col min="4" max="7" width="14.140625" style="11"/>
  </cols>
  <sheetData>
    <row r="1" spans="1:7" s="4" customFormat="1" x14ac:dyDescent="0.25">
      <c r="A1" s="4" t="s">
        <v>4</v>
      </c>
      <c r="B1" s="4" t="s">
        <v>5</v>
      </c>
      <c r="C1" s="4" t="s">
        <v>6</v>
      </c>
      <c r="D1" s="6" t="s">
        <v>2</v>
      </c>
      <c r="E1" s="6" t="s">
        <v>0</v>
      </c>
      <c r="F1" s="6" t="s">
        <v>1</v>
      </c>
      <c r="G1" s="6" t="s">
        <v>3</v>
      </c>
    </row>
    <row r="2" spans="1:7" x14ac:dyDescent="0.25">
      <c r="A2" s="10">
        <v>44388</v>
      </c>
      <c r="B2" s="10">
        <f>GBPAUD10080[[#This Row],[date_start]]+5</f>
        <v>44393</v>
      </c>
      <c r="C2">
        <v>399555</v>
      </c>
      <c r="D2" s="11">
        <v>1.8527199999999999</v>
      </c>
      <c r="E2" s="11">
        <v>1.8650800000000001</v>
      </c>
      <c r="F2" s="11">
        <v>1.84982</v>
      </c>
      <c r="G2" s="11">
        <v>1.86084</v>
      </c>
    </row>
    <row r="3" spans="1:7" x14ac:dyDescent="0.25">
      <c r="A3" s="10">
        <v>44381</v>
      </c>
      <c r="B3" s="10">
        <f>GBPAUD10080[[#This Row],[date_start]]+5</f>
        <v>44386</v>
      </c>
      <c r="C3">
        <v>434789</v>
      </c>
      <c r="D3" s="11">
        <v>1.83501</v>
      </c>
      <c r="E3" s="11">
        <v>1.85873</v>
      </c>
      <c r="F3" s="11">
        <v>1.8254900000000001</v>
      </c>
      <c r="G3" s="11">
        <v>1.8554200000000001</v>
      </c>
    </row>
    <row r="4" spans="1:7" x14ac:dyDescent="0.25">
      <c r="A4" s="10">
        <v>44374</v>
      </c>
      <c r="B4" s="10">
        <f>GBPAUD10080[[#This Row],[date_start]]+5</f>
        <v>44379</v>
      </c>
      <c r="C4">
        <v>351136</v>
      </c>
      <c r="D4" s="11">
        <v>1.83213</v>
      </c>
      <c r="E4" s="11">
        <v>1.8484799999999999</v>
      </c>
      <c r="F4" s="11">
        <v>1.8252299999999999</v>
      </c>
      <c r="G4" s="11">
        <v>1.8376999999999999</v>
      </c>
    </row>
    <row r="5" spans="1:7" x14ac:dyDescent="0.25">
      <c r="A5" s="10">
        <v>44367</v>
      </c>
      <c r="B5" s="10">
        <f>GBPAUD10080[[#This Row],[date_start]]+5</f>
        <v>44372</v>
      </c>
      <c r="C5">
        <v>400519</v>
      </c>
      <c r="D5" s="11">
        <v>1.8391999999999999</v>
      </c>
      <c r="E5" s="11">
        <v>1.85232</v>
      </c>
      <c r="F5" s="11">
        <v>1.82599</v>
      </c>
      <c r="G5" s="11">
        <v>1.82803</v>
      </c>
    </row>
    <row r="6" spans="1:7" x14ac:dyDescent="0.25">
      <c r="A6" s="10">
        <v>44360</v>
      </c>
      <c r="B6" s="10">
        <f>GBPAUD10080[[#This Row],[date_start]]+5</f>
        <v>44365</v>
      </c>
      <c r="C6">
        <v>386433</v>
      </c>
      <c r="D6" s="11">
        <v>1.8279399999999999</v>
      </c>
      <c r="E6" s="11">
        <v>1.8501700000000001</v>
      </c>
      <c r="F6" s="11">
        <v>1.82494</v>
      </c>
      <c r="G6" s="11">
        <v>1.8441099999999999</v>
      </c>
    </row>
    <row r="7" spans="1:7" x14ac:dyDescent="0.25">
      <c r="A7" s="10">
        <v>44353</v>
      </c>
      <c r="B7" s="10">
        <f>GBPAUD10080[[#This Row],[date_start]]+5</f>
        <v>44358</v>
      </c>
      <c r="C7">
        <v>318685</v>
      </c>
      <c r="D7" s="11">
        <v>1.82653</v>
      </c>
      <c r="E7" s="11">
        <v>1.83497</v>
      </c>
      <c r="F7" s="11">
        <v>1.81942</v>
      </c>
      <c r="G7" s="11">
        <v>1.8320099999999999</v>
      </c>
    </row>
    <row r="8" spans="1:7" x14ac:dyDescent="0.25">
      <c r="A8" s="10">
        <v>44346</v>
      </c>
      <c r="B8" s="10">
        <f>GBPAUD10080[[#This Row],[date_start]]+5</f>
        <v>44351</v>
      </c>
      <c r="C8">
        <v>356975</v>
      </c>
      <c r="D8" s="11">
        <v>1.8349200000000001</v>
      </c>
      <c r="E8" s="11">
        <v>1.84493</v>
      </c>
      <c r="F8" s="11">
        <v>1.8215300000000001</v>
      </c>
      <c r="G8" s="11">
        <v>1.8291299999999999</v>
      </c>
    </row>
    <row r="9" spans="1:7" x14ac:dyDescent="0.25">
      <c r="A9" s="10">
        <v>44339</v>
      </c>
      <c r="B9" s="10">
        <f>GBPAUD10080[[#This Row],[date_start]]+5</f>
        <v>44344</v>
      </c>
      <c r="C9">
        <v>354478</v>
      </c>
      <c r="D9" s="11">
        <v>1.8272600000000001</v>
      </c>
      <c r="E9" s="11">
        <v>1.8422700000000001</v>
      </c>
      <c r="F9" s="11">
        <v>1.8167899999999999</v>
      </c>
      <c r="G9" s="11">
        <v>1.8404100000000001</v>
      </c>
    </row>
    <row r="10" spans="1:7" x14ac:dyDescent="0.25">
      <c r="A10" s="10">
        <v>44332</v>
      </c>
      <c r="B10" s="10">
        <f>GBPAUD10080[[#This Row],[date_start]]+5</f>
        <v>44337</v>
      </c>
      <c r="C10">
        <v>412539</v>
      </c>
      <c r="D10" s="11">
        <v>1.8110900000000001</v>
      </c>
      <c r="E10" s="11">
        <v>1.8327199999999999</v>
      </c>
      <c r="F10" s="11">
        <v>1.81101</v>
      </c>
      <c r="G10" s="11">
        <v>1.8303799999999999</v>
      </c>
    </row>
    <row r="11" spans="1:7" x14ac:dyDescent="0.25">
      <c r="A11" s="10">
        <v>44325</v>
      </c>
      <c r="B11" s="10">
        <f>GBPAUD10080[[#This Row],[date_start]]+5</f>
        <v>44330</v>
      </c>
      <c r="C11">
        <v>443083</v>
      </c>
      <c r="D11" s="11">
        <v>1.7813300000000001</v>
      </c>
      <c r="E11" s="11">
        <v>1.8235300000000001</v>
      </c>
      <c r="F11" s="11">
        <v>1.7813000000000001</v>
      </c>
      <c r="G11" s="11">
        <v>1.81091</v>
      </c>
    </row>
    <row r="12" spans="1:7" x14ac:dyDescent="0.25">
      <c r="A12" s="10">
        <v>44318</v>
      </c>
      <c r="B12" s="10">
        <f>GBPAUD10080[[#This Row],[date_start]]+5</f>
        <v>44323</v>
      </c>
      <c r="C12">
        <v>351683</v>
      </c>
      <c r="D12" s="11">
        <v>1.78521</v>
      </c>
      <c r="E12" s="11">
        <v>1.8060700000000001</v>
      </c>
      <c r="F12" s="11">
        <v>1.78047</v>
      </c>
      <c r="G12" s="11">
        <v>1.7828900000000001</v>
      </c>
    </row>
    <row r="13" spans="1:7" x14ac:dyDescent="0.25">
      <c r="A13" s="10">
        <v>44311</v>
      </c>
      <c r="B13" s="10">
        <f>GBPAUD10080[[#This Row],[date_start]]+5</f>
        <v>44316</v>
      </c>
      <c r="C13">
        <v>322682</v>
      </c>
      <c r="D13" s="11">
        <v>1.7910600000000001</v>
      </c>
      <c r="E13" s="11">
        <v>1.80002</v>
      </c>
      <c r="F13" s="11">
        <v>1.77813</v>
      </c>
      <c r="G13" s="11">
        <v>1.79094</v>
      </c>
    </row>
    <row r="14" spans="1:7" x14ac:dyDescent="0.25">
      <c r="A14" s="10">
        <v>44304</v>
      </c>
      <c r="B14" s="10">
        <f>GBPAUD10080[[#This Row],[date_start]]+5</f>
        <v>44309</v>
      </c>
      <c r="C14">
        <v>331475</v>
      </c>
      <c r="D14" s="11">
        <v>1.7858000000000001</v>
      </c>
      <c r="E14" s="11">
        <v>1.8070299999999999</v>
      </c>
      <c r="F14" s="11">
        <v>1.7829299999999999</v>
      </c>
      <c r="G14" s="11">
        <v>1.79149</v>
      </c>
    </row>
    <row r="15" spans="1:7" x14ac:dyDescent="0.25">
      <c r="A15" s="10">
        <v>44297</v>
      </c>
      <c r="B15" s="10">
        <f>GBPAUD10080[[#This Row],[date_start]]+5</f>
        <v>44302</v>
      </c>
      <c r="C15">
        <v>310674</v>
      </c>
      <c r="D15" s="11">
        <v>1.7939700000000001</v>
      </c>
      <c r="E15" s="11">
        <v>1.8087299999999999</v>
      </c>
      <c r="F15" s="11">
        <v>1.774</v>
      </c>
      <c r="G15" s="11">
        <v>1.7892300000000001</v>
      </c>
    </row>
    <row r="16" spans="1:7" x14ac:dyDescent="0.25">
      <c r="A16" s="10">
        <v>44290</v>
      </c>
      <c r="B16" s="10">
        <f>GBPAUD10080[[#This Row],[date_start]]+5</f>
        <v>44295</v>
      </c>
      <c r="C16">
        <v>312677</v>
      </c>
      <c r="D16" s="11">
        <v>1.81271</v>
      </c>
      <c r="E16" s="11">
        <v>1.82074</v>
      </c>
      <c r="F16" s="11">
        <v>1.79196</v>
      </c>
      <c r="G16" s="11">
        <v>1.7984199999999999</v>
      </c>
    </row>
    <row r="17" spans="1:7" x14ac:dyDescent="0.25">
      <c r="A17" s="10">
        <v>44283</v>
      </c>
      <c r="B17" s="10">
        <f>GBPAUD10080[[#This Row],[date_start]]+5</f>
        <v>44288</v>
      </c>
      <c r="C17">
        <v>346350</v>
      </c>
      <c r="D17" s="11">
        <v>1.8002800000000001</v>
      </c>
      <c r="E17" s="11">
        <v>1.8264499999999999</v>
      </c>
      <c r="F17" s="11">
        <v>1.79793</v>
      </c>
      <c r="G17" s="11">
        <v>1.8149999999999999</v>
      </c>
    </row>
    <row r="18" spans="1:7" x14ac:dyDescent="0.25">
      <c r="A18" s="10">
        <v>44276</v>
      </c>
      <c r="B18" s="10">
        <f>GBPAUD10080[[#This Row],[date_start]]+5</f>
        <v>44281</v>
      </c>
      <c r="C18">
        <v>394687</v>
      </c>
      <c r="D18" s="11">
        <v>1.7923800000000001</v>
      </c>
      <c r="E18" s="11">
        <v>1.8147200000000001</v>
      </c>
      <c r="F18" s="11">
        <v>1.78505</v>
      </c>
      <c r="G18" s="11">
        <v>1.8046899999999999</v>
      </c>
    </row>
    <row r="19" spans="1:7" x14ac:dyDescent="0.25">
      <c r="A19" s="10">
        <v>44269</v>
      </c>
      <c r="B19" s="10">
        <f>GBPAUD10080[[#This Row],[date_start]]+5</f>
        <v>44274</v>
      </c>
      <c r="C19">
        <v>444951</v>
      </c>
      <c r="D19" s="11">
        <v>1.7938400000000001</v>
      </c>
      <c r="E19" s="11">
        <v>1.8022400000000001</v>
      </c>
      <c r="F19" s="11">
        <v>1.7813000000000001</v>
      </c>
      <c r="G19" s="11">
        <v>1.7895000000000001</v>
      </c>
    </row>
    <row r="20" spans="1:7" x14ac:dyDescent="0.25">
      <c r="A20" s="10">
        <v>44262</v>
      </c>
      <c r="B20" s="10">
        <f>GBPAUD10080[[#This Row],[date_start]]+5</f>
        <v>44267</v>
      </c>
      <c r="C20">
        <v>522821</v>
      </c>
      <c r="D20" s="11">
        <v>1.79209</v>
      </c>
      <c r="E20" s="11">
        <v>1.8112999999999999</v>
      </c>
      <c r="F20" s="11">
        <v>1.79051</v>
      </c>
      <c r="G20" s="11">
        <v>1.7938099999999999</v>
      </c>
    </row>
    <row r="21" spans="1:7" x14ac:dyDescent="0.25">
      <c r="A21" s="10">
        <v>44255</v>
      </c>
      <c r="B21" s="10">
        <f>GBPAUD10080[[#This Row],[date_start]]+5</f>
        <v>44260</v>
      </c>
      <c r="C21">
        <v>603188</v>
      </c>
      <c r="D21" s="11">
        <v>1.80514</v>
      </c>
      <c r="E21" s="11">
        <v>1.8083400000000001</v>
      </c>
      <c r="F21" s="11">
        <v>1.7807999999999999</v>
      </c>
      <c r="G21" s="11">
        <v>1.8</v>
      </c>
    </row>
    <row r="22" spans="1:7" x14ac:dyDescent="0.25">
      <c r="A22" s="10">
        <v>44248</v>
      </c>
      <c r="B22" s="10">
        <f>GBPAUD10080[[#This Row],[date_start]]+5</f>
        <v>44253</v>
      </c>
      <c r="C22">
        <v>527561</v>
      </c>
      <c r="D22" s="11">
        <v>1.77878</v>
      </c>
      <c r="E22" s="11">
        <v>1.8110599999999999</v>
      </c>
      <c r="F22" s="11">
        <v>1.76885</v>
      </c>
      <c r="G22" s="11">
        <v>1.8076000000000001</v>
      </c>
    </row>
    <row r="23" spans="1:7" x14ac:dyDescent="0.25">
      <c r="A23" s="10">
        <v>44241</v>
      </c>
      <c r="B23" s="10">
        <f>GBPAUD10080[[#This Row],[date_start]]+5</f>
        <v>44246</v>
      </c>
      <c r="C23">
        <v>397898</v>
      </c>
      <c r="D23" s="11">
        <v>1.78247</v>
      </c>
      <c r="E23" s="11">
        <v>1.8023</v>
      </c>
      <c r="F23" s="11">
        <v>1.7793099999999999</v>
      </c>
      <c r="G23" s="11">
        <v>1.77946</v>
      </c>
    </row>
    <row r="24" spans="1:7" x14ac:dyDescent="0.25">
      <c r="A24" s="10">
        <v>44234</v>
      </c>
      <c r="B24" s="10">
        <f>GBPAUD10080[[#This Row],[date_start]]+5</f>
        <v>44239</v>
      </c>
      <c r="C24">
        <v>373367</v>
      </c>
      <c r="D24" s="11">
        <v>1.7873300000000001</v>
      </c>
      <c r="E24" s="11">
        <v>1.79261</v>
      </c>
      <c r="F24" s="11">
        <v>1.77851</v>
      </c>
      <c r="G24" s="11">
        <v>1.7846599999999999</v>
      </c>
    </row>
    <row r="25" spans="1:7" x14ac:dyDescent="0.25">
      <c r="A25" s="10">
        <v>44227</v>
      </c>
      <c r="B25" s="10">
        <f>GBPAUD10080[[#This Row],[date_start]]+5</f>
        <v>44232</v>
      </c>
      <c r="C25">
        <v>525133</v>
      </c>
      <c r="D25" s="11">
        <v>1.79541</v>
      </c>
      <c r="E25" s="11">
        <v>1.8022800000000001</v>
      </c>
      <c r="F25" s="11">
        <v>1.77905</v>
      </c>
      <c r="G25" s="11">
        <v>1.7890999999999999</v>
      </c>
    </row>
    <row r="26" spans="1:7" x14ac:dyDescent="0.25">
      <c r="A26" s="10">
        <v>44220</v>
      </c>
      <c r="B26" s="10">
        <f>GBPAUD10080[[#This Row],[date_start]]+5</f>
        <v>44225</v>
      </c>
      <c r="C26">
        <v>592499</v>
      </c>
      <c r="D26" s="11">
        <v>1.7719499999999999</v>
      </c>
      <c r="E26" s="11">
        <v>1.7970299999999999</v>
      </c>
      <c r="F26" s="11">
        <v>1.7685299999999999</v>
      </c>
      <c r="G26" s="11">
        <v>1.7926200000000001</v>
      </c>
    </row>
    <row r="27" spans="1:7" x14ac:dyDescent="0.25">
      <c r="A27" s="10">
        <v>44213</v>
      </c>
      <c r="B27" s="10">
        <f>GBPAUD10080[[#This Row],[date_start]]+5</f>
        <v>44218</v>
      </c>
      <c r="C27">
        <v>437858</v>
      </c>
      <c r="D27" s="11">
        <v>1.7611000000000001</v>
      </c>
      <c r="E27" s="11">
        <v>1.7746299999999999</v>
      </c>
      <c r="F27" s="11">
        <v>1.75837</v>
      </c>
      <c r="G27" s="11">
        <v>1.7732699999999999</v>
      </c>
    </row>
    <row r="28" spans="1:7" x14ac:dyDescent="0.25">
      <c r="A28" s="10">
        <v>44206</v>
      </c>
      <c r="B28" s="10">
        <f>GBPAUD10080[[#This Row],[date_start]]+5</f>
        <v>44211</v>
      </c>
      <c r="C28">
        <v>521676</v>
      </c>
      <c r="D28" s="11">
        <v>1.7452000000000001</v>
      </c>
      <c r="E28" s="11">
        <v>1.76932</v>
      </c>
      <c r="F28" s="11">
        <v>1.7452000000000001</v>
      </c>
      <c r="G28" s="11">
        <v>1.7630300000000001</v>
      </c>
    </row>
    <row r="29" spans="1:7" x14ac:dyDescent="0.25">
      <c r="A29" s="10">
        <v>44199</v>
      </c>
      <c r="B29" s="10">
        <f>GBPAUD10080[[#This Row],[date_start]]+5</f>
        <v>44204</v>
      </c>
      <c r="C29">
        <v>660879</v>
      </c>
      <c r="D29" s="11">
        <v>1.77034</v>
      </c>
      <c r="E29" s="11">
        <v>1.77922</v>
      </c>
      <c r="F29" s="11">
        <v>1.74156</v>
      </c>
      <c r="G29" s="11">
        <v>1.7462</v>
      </c>
    </row>
    <row r="30" spans="1:7" x14ac:dyDescent="0.25">
      <c r="A30" s="10">
        <v>44192</v>
      </c>
      <c r="B30" s="10">
        <f>GBPAUD10080[[#This Row],[date_start]]+5</f>
        <v>44197</v>
      </c>
      <c r="C30">
        <v>310739</v>
      </c>
      <c r="D30" s="11">
        <v>1.7809900000000001</v>
      </c>
      <c r="E30" s="11">
        <v>1.78451</v>
      </c>
      <c r="F30" s="11">
        <v>1.7626200000000001</v>
      </c>
      <c r="G30" s="11">
        <v>1.77233</v>
      </c>
    </row>
    <row r="31" spans="1:7" x14ac:dyDescent="0.25">
      <c r="A31" s="10">
        <v>44185</v>
      </c>
      <c r="B31" s="10">
        <f>GBPAUD10080[[#This Row],[date_start]]+5</f>
        <v>44190</v>
      </c>
      <c r="C31">
        <v>390291</v>
      </c>
      <c r="D31" s="11">
        <v>1.76644</v>
      </c>
      <c r="E31" s="11">
        <v>1.7927</v>
      </c>
      <c r="F31" s="11">
        <v>1.75908</v>
      </c>
      <c r="G31" s="11">
        <v>1.78183</v>
      </c>
    </row>
    <row r="32" spans="1:7" x14ac:dyDescent="0.25">
      <c r="A32" s="10">
        <v>44178</v>
      </c>
      <c r="B32" s="10">
        <f>GBPAUD10080[[#This Row],[date_start]]+5</f>
        <v>44183</v>
      </c>
      <c r="C32">
        <v>425618</v>
      </c>
      <c r="D32" s="11">
        <v>1.76702</v>
      </c>
      <c r="E32" s="11">
        <v>1.79081</v>
      </c>
      <c r="F32" s="11">
        <v>1.7628699999999999</v>
      </c>
      <c r="G32" s="11">
        <v>1.77081</v>
      </c>
    </row>
    <row r="33" spans="1:7" x14ac:dyDescent="0.25">
      <c r="A33" s="10">
        <v>44171</v>
      </c>
      <c r="B33" s="10">
        <f>GBPAUD10080[[#This Row],[date_start]]+5</f>
        <v>44176</v>
      </c>
      <c r="C33">
        <v>484338</v>
      </c>
      <c r="D33" s="11">
        <v>1.8031699999999999</v>
      </c>
      <c r="E33" s="11">
        <v>1.8084499999999999</v>
      </c>
      <c r="F33" s="11">
        <v>1.74257</v>
      </c>
      <c r="G33" s="11">
        <v>1.7555099999999999</v>
      </c>
    </row>
    <row r="34" spans="1:7" x14ac:dyDescent="0.25">
      <c r="A34" s="10">
        <v>44164</v>
      </c>
      <c r="B34" s="10">
        <f>GBPAUD10080[[#This Row],[date_start]]+5</f>
        <v>44169</v>
      </c>
      <c r="C34">
        <v>475154</v>
      </c>
      <c r="D34" s="11">
        <v>1.80366</v>
      </c>
      <c r="E34" s="11">
        <v>1.82481</v>
      </c>
      <c r="F34" s="11">
        <v>1.80017</v>
      </c>
      <c r="G34" s="11">
        <v>1.8086800000000001</v>
      </c>
    </row>
    <row r="35" spans="1:7" x14ac:dyDescent="0.25">
      <c r="A35" s="10">
        <v>44157</v>
      </c>
      <c r="B35" s="10">
        <f>GBPAUD10080[[#This Row],[date_start]]+5</f>
        <v>44162</v>
      </c>
      <c r="C35">
        <v>393202</v>
      </c>
      <c r="D35" s="11">
        <v>1.81904</v>
      </c>
      <c r="E35" s="11">
        <v>1.83169</v>
      </c>
      <c r="F35" s="11">
        <v>1.7982100000000001</v>
      </c>
      <c r="G35" s="11">
        <v>1.7998499999999999</v>
      </c>
    </row>
    <row r="36" spans="1:7" x14ac:dyDescent="0.25">
      <c r="A36" s="10">
        <v>44150</v>
      </c>
      <c r="B36" s="10">
        <f>GBPAUD10080[[#This Row],[date_start]]+5</f>
        <v>44155</v>
      </c>
      <c r="C36">
        <v>463664</v>
      </c>
      <c r="D36" s="11">
        <v>1.8087</v>
      </c>
      <c r="E36" s="11">
        <v>1.8241400000000001</v>
      </c>
      <c r="F36" s="11">
        <v>1.7988299999999999</v>
      </c>
      <c r="G36" s="11">
        <v>1.81931</v>
      </c>
    </row>
    <row r="37" spans="1:7" x14ac:dyDescent="0.25">
      <c r="A37" s="10">
        <v>44143</v>
      </c>
      <c r="B37" s="10">
        <f>GBPAUD10080[[#This Row],[date_start]]+5</f>
        <v>44148</v>
      </c>
      <c r="C37">
        <v>569545</v>
      </c>
      <c r="D37" s="11">
        <v>1.8055300000000001</v>
      </c>
      <c r="E37" s="11">
        <v>1.82663</v>
      </c>
      <c r="F37" s="11">
        <v>1.7936799999999999</v>
      </c>
      <c r="G37" s="11">
        <v>1.81548</v>
      </c>
    </row>
    <row r="38" spans="1:7" x14ac:dyDescent="0.25">
      <c r="A38" s="10">
        <v>44136</v>
      </c>
      <c r="B38" s="10">
        <f>GBPAUD10080[[#This Row],[date_start]]+5</f>
        <v>44141</v>
      </c>
      <c r="C38">
        <v>552597</v>
      </c>
      <c r="D38" s="11">
        <v>1.83877</v>
      </c>
      <c r="E38" s="11">
        <v>1.8467199999999999</v>
      </c>
      <c r="F38" s="11">
        <v>1.80023</v>
      </c>
      <c r="G38" s="11">
        <v>1.8109299999999999</v>
      </c>
    </row>
    <row r="39" spans="1:7" x14ac:dyDescent="0.25">
      <c r="A39" s="10">
        <v>44129</v>
      </c>
      <c r="B39" s="10">
        <f>GBPAUD10080[[#This Row],[date_start]]+5</f>
        <v>44134</v>
      </c>
      <c r="C39">
        <v>465466</v>
      </c>
      <c r="D39" s="11">
        <v>1.8276399999999999</v>
      </c>
      <c r="E39" s="11">
        <v>1.84918</v>
      </c>
      <c r="F39" s="11">
        <v>1.8215300000000001</v>
      </c>
      <c r="G39" s="11">
        <v>1.8421400000000001</v>
      </c>
    </row>
    <row r="40" spans="1:7" x14ac:dyDescent="0.25">
      <c r="A40" s="10">
        <v>44122</v>
      </c>
      <c r="B40" s="10">
        <f>GBPAUD10080[[#This Row],[date_start]]+5</f>
        <v>44127</v>
      </c>
      <c r="C40">
        <v>416058</v>
      </c>
      <c r="D40" s="11">
        <v>1.8224499999999999</v>
      </c>
      <c r="E40" s="11">
        <v>1.8525400000000001</v>
      </c>
      <c r="F40" s="11">
        <v>1.81897</v>
      </c>
      <c r="G40" s="11">
        <v>1.82741</v>
      </c>
    </row>
    <row r="41" spans="1:7" x14ac:dyDescent="0.25">
      <c r="A41" s="10">
        <v>44115</v>
      </c>
      <c r="B41" s="10">
        <f>GBPAUD10080[[#This Row],[date_start]]+5</f>
        <v>44120</v>
      </c>
      <c r="C41">
        <v>429462</v>
      </c>
      <c r="D41" s="11">
        <v>1.8009299999999999</v>
      </c>
      <c r="E41" s="11">
        <v>1.83308</v>
      </c>
      <c r="F41" s="11">
        <v>1.7964199999999999</v>
      </c>
      <c r="G41" s="11">
        <v>1.8237699999999999</v>
      </c>
    </row>
    <row r="42" spans="1:7" x14ac:dyDescent="0.25">
      <c r="A42" s="10">
        <v>44108</v>
      </c>
      <c r="B42" s="10">
        <f>GBPAUD10080[[#This Row],[date_start]]+5</f>
        <v>44113</v>
      </c>
      <c r="C42">
        <v>396103</v>
      </c>
      <c r="D42" s="11">
        <v>1.8020799999999999</v>
      </c>
      <c r="E42" s="11">
        <v>1.81701</v>
      </c>
      <c r="F42" s="11">
        <v>1.79573</v>
      </c>
      <c r="G42" s="11">
        <v>1.80192</v>
      </c>
    </row>
    <row r="43" spans="1:7" x14ac:dyDescent="0.25">
      <c r="A43" s="10">
        <v>44101</v>
      </c>
      <c r="B43" s="10">
        <f>GBPAUD10080[[#This Row],[date_start]]+5</f>
        <v>44106</v>
      </c>
      <c r="C43">
        <v>478026</v>
      </c>
      <c r="D43" s="11">
        <v>1.8141700000000001</v>
      </c>
      <c r="E43" s="11">
        <v>1.82823</v>
      </c>
      <c r="F43" s="11">
        <v>1.7846200000000001</v>
      </c>
      <c r="G43" s="11">
        <v>1.80568</v>
      </c>
    </row>
    <row r="44" spans="1:7" x14ac:dyDescent="0.25">
      <c r="A44" s="10">
        <v>44094</v>
      </c>
      <c r="B44" s="10">
        <f>GBPAUD10080[[#This Row],[date_start]]+5</f>
        <v>44099</v>
      </c>
      <c r="C44">
        <v>471172</v>
      </c>
      <c r="D44" s="11">
        <v>1.76833</v>
      </c>
      <c r="E44" s="11">
        <v>1.81782</v>
      </c>
      <c r="F44" s="11">
        <v>1.7631399999999999</v>
      </c>
      <c r="G44" s="11">
        <v>1.8121799999999999</v>
      </c>
    </row>
    <row r="45" spans="1:7" x14ac:dyDescent="0.25">
      <c r="A45" s="10">
        <v>44087</v>
      </c>
      <c r="B45" s="10">
        <f>GBPAUD10080[[#This Row],[date_start]]+5</f>
        <v>44092</v>
      </c>
      <c r="C45">
        <v>416432</v>
      </c>
      <c r="D45" s="11">
        <v>1.7543599999999999</v>
      </c>
      <c r="E45" s="11">
        <v>1.7838000000000001</v>
      </c>
      <c r="F45" s="11">
        <v>1.75349</v>
      </c>
      <c r="G45" s="11">
        <v>1.7727999999999999</v>
      </c>
    </row>
    <row r="46" spans="1:7" x14ac:dyDescent="0.25">
      <c r="A46" s="10">
        <v>44080</v>
      </c>
      <c r="B46" s="10">
        <f>GBPAUD10080[[#This Row],[date_start]]+5</f>
        <v>44085</v>
      </c>
      <c r="C46">
        <v>478479</v>
      </c>
      <c r="D46" s="11">
        <v>1.81812</v>
      </c>
      <c r="E46" s="11">
        <v>1.8218000000000001</v>
      </c>
      <c r="F46" s="11">
        <v>1.74925</v>
      </c>
      <c r="G46" s="11">
        <v>1.7572099999999999</v>
      </c>
    </row>
    <row r="47" spans="1:7" x14ac:dyDescent="0.25">
      <c r="A47" s="10">
        <v>44073</v>
      </c>
      <c r="B47" s="10">
        <f>GBPAUD10080[[#This Row],[date_start]]+5</f>
        <v>44078</v>
      </c>
      <c r="C47">
        <v>495138</v>
      </c>
      <c r="D47" s="11">
        <v>1.8125199999999999</v>
      </c>
      <c r="E47" s="11">
        <v>1.82863</v>
      </c>
      <c r="F47" s="11">
        <v>1.8068</v>
      </c>
      <c r="G47" s="11">
        <v>1.82206</v>
      </c>
    </row>
    <row r="48" spans="1:7" x14ac:dyDescent="0.25">
      <c r="A48" s="10">
        <v>44066</v>
      </c>
      <c r="B48" s="10">
        <f>GBPAUD10080[[#This Row],[date_start]]+5</f>
        <v>44071</v>
      </c>
      <c r="C48">
        <v>410084</v>
      </c>
      <c r="D48" s="11">
        <v>1.82718</v>
      </c>
      <c r="E48" s="11">
        <v>1.83195</v>
      </c>
      <c r="F48" s="11">
        <v>1.80809</v>
      </c>
      <c r="G48" s="11">
        <v>1.81236</v>
      </c>
    </row>
    <row r="49" spans="1:7" x14ac:dyDescent="0.25">
      <c r="A49" s="10">
        <v>44059</v>
      </c>
      <c r="B49" s="10">
        <f>GBPAUD10080[[#This Row],[date_start]]+5</f>
        <v>44064</v>
      </c>
      <c r="C49">
        <v>406276</v>
      </c>
      <c r="D49" s="11">
        <v>1.82545</v>
      </c>
      <c r="E49" s="11">
        <v>1.8410200000000001</v>
      </c>
      <c r="F49" s="11">
        <v>1.8124800000000001</v>
      </c>
      <c r="G49" s="11">
        <v>1.82782</v>
      </c>
    </row>
    <row r="50" spans="1:7" x14ac:dyDescent="0.25">
      <c r="A50" s="10">
        <v>44052</v>
      </c>
      <c r="B50" s="10">
        <f>GBPAUD10080[[#This Row],[date_start]]+5</f>
        <v>44057</v>
      </c>
      <c r="C50">
        <v>386874</v>
      </c>
      <c r="D50" s="11">
        <v>1.82264</v>
      </c>
      <c r="E50" s="11">
        <v>1.8353600000000001</v>
      </c>
      <c r="F50" s="11">
        <v>1.8171600000000001</v>
      </c>
      <c r="G50" s="11">
        <v>1.8248800000000001</v>
      </c>
    </row>
    <row r="51" spans="1:7" x14ac:dyDescent="0.25">
      <c r="A51" s="10">
        <v>44045</v>
      </c>
      <c r="B51" s="10">
        <f>GBPAUD10080[[#This Row],[date_start]]+5</f>
        <v>44050</v>
      </c>
      <c r="C51">
        <v>437685</v>
      </c>
      <c r="D51" s="11">
        <v>1.83294</v>
      </c>
      <c r="E51" s="11">
        <v>1.8404100000000001</v>
      </c>
      <c r="F51" s="11">
        <v>1.8137099999999999</v>
      </c>
      <c r="G51" s="11">
        <v>1.82283</v>
      </c>
    </row>
    <row r="52" spans="1:7" x14ac:dyDescent="0.25">
      <c r="A52" s="10">
        <v>44038</v>
      </c>
      <c r="B52" s="10">
        <f>GBPAUD10080[[#This Row],[date_start]]+5</f>
        <v>44043</v>
      </c>
      <c r="C52">
        <v>469842</v>
      </c>
      <c r="D52" s="11">
        <v>1.80267</v>
      </c>
      <c r="E52" s="11">
        <v>1.83586</v>
      </c>
      <c r="F52" s="11">
        <v>1.79495</v>
      </c>
      <c r="G52" s="11">
        <v>1.83152</v>
      </c>
    </row>
    <row r="53" spans="1:7" x14ac:dyDescent="0.25">
      <c r="A53" s="10">
        <v>44031</v>
      </c>
      <c r="B53" s="10">
        <f>GBPAUD10080[[#This Row],[date_start]]+5</f>
        <v>44036</v>
      </c>
      <c r="C53">
        <v>429038</v>
      </c>
      <c r="D53" s="11">
        <v>1.7940499999999999</v>
      </c>
      <c r="E53" s="11">
        <v>1.8067200000000001</v>
      </c>
      <c r="F53" s="11">
        <v>1.76949</v>
      </c>
      <c r="G53" s="11">
        <v>1.80043</v>
      </c>
    </row>
    <row r="54" spans="1:7" x14ac:dyDescent="0.25">
      <c r="A54" s="10">
        <v>44024</v>
      </c>
      <c r="B54" s="10">
        <f>GBPAUD10080[[#This Row],[date_start]]+5</f>
        <v>44029</v>
      </c>
      <c r="C54">
        <v>419350</v>
      </c>
      <c r="D54" s="11">
        <v>1.8126599999999999</v>
      </c>
      <c r="E54" s="11">
        <v>1.8189</v>
      </c>
      <c r="F54" s="11">
        <v>1.79305</v>
      </c>
      <c r="G54" s="11">
        <v>1.7962100000000001</v>
      </c>
    </row>
    <row r="55" spans="1:7" x14ac:dyDescent="0.25">
      <c r="A55" s="10">
        <v>44017</v>
      </c>
      <c r="B55" s="10">
        <f>GBPAUD10080[[#This Row],[date_start]]+5</f>
        <v>44022</v>
      </c>
      <c r="C55">
        <v>414531</v>
      </c>
      <c r="D55" s="11">
        <v>1.79881</v>
      </c>
      <c r="E55" s="11">
        <v>1.82006</v>
      </c>
      <c r="F55" s="11">
        <v>1.7882400000000001</v>
      </c>
      <c r="G55" s="11">
        <v>1.81626</v>
      </c>
    </row>
    <row r="56" spans="1:7" x14ac:dyDescent="0.25">
      <c r="A56" s="10">
        <v>44010</v>
      </c>
      <c r="B56" s="10">
        <f>GBPAUD10080[[#This Row],[date_start]]+5</f>
        <v>44015</v>
      </c>
      <c r="C56">
        <v>403590</v>
      </c>
      <c r="D56" s="11">
        <v>1.79542</v>
      </c>
      <c r="E56" s="11">
        <v>1.8089299999999999</v>
      </c>
      <c r="F56" s="11">
        <v>1.7866</v>
      </c>
      <c r="G56" s="11">
        <v>1.7964500000000001</v>
      </c>
    </row>
    <row r="57" spans="1:7" x14ac:dyDescent="0.25">
      <c r="A57" s="10">
        <v>44003</v>
      </c>
      <c r="B57" s="10">
        <f>GBPAUD10080[[#This Row],[date_start]]+5</f>
        <v>44008</v>
      </c>
      <c r="C57">
        <v>475172</v>
      </c>
      <c r="D57" s="11">
        <v>1.8107200000000001</v>
      </c>
      <c r="E57" s="11">
        <v>1.81325</v>
      </c>
      <c r="F57" s="11">
        <v>1.7914300000000001</v>
      </c>
      <c r="G57" s="11">
        <v>1.7980799999999999</v>
      </c>
    </row>
    <row r="58" spans="1:7" x14ac:dyDescent="0.25">
      <c r="A58" s="10">
        <v>43996</v>
      </c>
      <c r="B58" s="10">
        <f>GBPAUD10080[[#This Row],[date_start]]+5</f>
        <v>44001</v>
      </c>
      <c r="C58">
        <v>600485</v>
      </c>
      <c r="D58" s="11">
        <v>1.8266500000000001</v>
      </c>
      <c r="E58" s="11">
        <v>1.8423400000000001</v>
      </c>
      <c r="F58" s="11">
        <v>1.79426</v>
      </c>
      <c r="G58" s="11">
        <v>1.80661</v>
      </c>
    </row>
    <row r="59" spans="1:7" x14ac:dyDescent="0.25">
      <c r="A59" s="10">
        <v>43989</v>
      </c>
      <c r="B59" s="10">
        <f>GBPAUD10080[[#This Row],[date_start]]+5</f>
        <v>43994</v>
      </c>
      <c r="C59">
        <v>587044</v>
      </c>
      <c r="D59" s="11">
        <v>1.8186899999999999</v>
      </c>
      <c r="E59" s="11">
        <v>1.845</v>
      </c>
      <c r="F59" s="11">
        <v>1.80959</v>
      </c>
      <c r="G59" s="11">
        <v>1.82616</v>
      </c>
    </row>
    <row r="60" spans="1:7" x14ac:dyDescent="0.25">
      <c r="A60" s="10">
        <v>43982</v>
      </c>
      <c r="B60" s="10">
        <f>GBPAUD10080[[#This Row],[date_start]]+5</f>
        <v>43987</v>
      </c>
      <c r="C60">
        <v>533936</v>
      </c>
      <c r="D60" s="11">
        <v>1.84992</v>
      </c>
      <c r="E60" s="11">
        <v>1.8549899999999999</v>
      </c>
      <c r="F60" s="11">
        <v>1.8053699999999999</v>
      </c>
      <c r="G60" s="11">
        <v>1.81819</v>
      </c>
    </row>
    <row r="61" spans="1:7" x14ac:dyDescent="0.25">
      <c r="A61" s="10">
        <v>43975</v>
      </c>
      <c r="B61" s="10">
        <f>GBPAUD10080[[#This Row],[date_start]]+5</f>
        <v>43980</v>
      </c>
      <c r="C61">
        <v>472888</v>
      </c>
      <c r="D61" s="11">
        <v>1.86198</v>
      </c>
      <c r="E61" s="11">
        <v>1.86652</v>
      </c>
      <c r="F61" s="11">
        <v>1.8451200000000001</v>
      </c>
      <c r="G61" s="11">
        <v>1.8519000000000001</v>
      </c>
    </row>
    <row r="62" spans="1:7" x14ac:dyDescent="0.25">
      <c r="A62" s="10">
        <v>43968</v>
      </c>
      <c r="B62" s="10">
        <f>GBPAUD10080[[#This Row],[date_start]]+5</f>
        <v>43973</v>
      </c>
      <c r="C62">
        <v>417141</v>
      </c>
      <c r="D62" s="11">
        <v>1.8820399999999999</v>
      </c>
      <c r="E62" s="11">
        <v>1.88435</v>
      </c>
      <c r="F62" s="11">
        <v>1.85239</v>
      </c>
      <c r="G62" s="11">
        <v>1.8613</v>
      </c>
    </row>
    <row r="63" spans="1:7" x14ac:dyDescent="0.25">
      <c r="A63" s="10">
        <v>43961</v>
      </c>
      <c r="B63" s="10">
        <f>GBPAUD10080[[#This Row],[date_start]]+5</f>
        <v>43966</v>
      </c>
      <c r="C63">
        <v>480505</v>
      </c>
      <c r="D63" s="11">
        <v>1.8976999999999999</v>
      </c>
      <c r="E63" s="11">
        <v>1.91245</v>
      </c>
      <c r="F63" s="11">
        <v>1.8847</v>
      </c>
      <c r="G63" s="11">
        <v>1.8859900000000001</v>
      </c>
    </row>
    <row r="64" spans="1:7" x14ac:dyDescent="0.25">
      <c r="A64" s="10">
        <v>43954</v>
      </c>
      <c r="B64" s="10">
        <f>GBPAUD10080[[#This Row],[date_start]]+5</f>
        <v>43959</v>
      </c>
      <c r="C64">
        <v>406311</v>
      </c>
      <c r="D64" s="11">
        <v>1.9466699999999999</v>
      </c>
      <c r="E64" s="11">
        <v>1.95339</v>
      </c>
      <c r="F64" s="11">
        <v>1.8944000000000001</v>
      </c>
      <c r="G64" s="11">
        <v>1.8998600000000001</v>
      </c>
    </row>
    <row r="65" spans="1:7" x14ac:dyDescent="0.25">
      <c r="A65" s="10">
        <v>43947</v>
      </c>
      <c r="B65" s="10">
        <f>GBPAUD10080[[#This Row],[date_start]]+5</f>
        <v>43952</v>
      </c>
      <c r="C65">
        <v>331509</v>
      </c>
      <c r="D65" s="11">
        <v>1.9356899999999999</v>
      </c>
      <c r="E65" s="11">
        <v>1.94953</v>
      </c>
      <c r="F65" s="11">
        <v>1.89897</v>
      </c>
      <c r="G65" s="11">
        <v>1.94533</v>
      </c>
    </row>
    <row r="66" spans="1:7" x14ac:dyDescent="0.25">
      <c r="A66" s="10">
        <v>43940</v>
      </c>
      <c r="B66" s="10">
        <f>GBPAUD10080[[#This Row],[date_start]]+5</f>
        <v>43945</v>
      </c>
      <c r="C66">
        <v>394518</v>
      </c>
      <c r="D66" s="11">
        <v>1.9600500000000001</v>
      </c>
      <c r="E66" s="11">
        <v>1.9729399999999999</v>
      </c>
      <c r="F66" s="11">
        <v>1.93252</v>
      </c>
      <c r="G66" s="11">
        <v>1.9332</v>
      </c>
    </row>
    <row r="67" spans="1:7" x14ac:dyDescent="0.25">
      <c r="A67" s="10">
        <v>43933</v>
      </c>
      <c r="B67" s="10">
        <f>GBPAUD10080[[#This Row],[date_start]]+5</f>
        <v>43938</v>
      </c>
      <c r="C67">
        <v>353465</v>
      </c>
      <c r="D67" s="11">
        <v>1.96025</v>
      </c>
      <c r="E67" s="11">
        <v>1.9897899999999999</v>
      </c>
      <c r="F67" s="11">
        <v>1.9513499999999999</v>
      </c>
      <c r="G67" s="11">
        <v>1.9652400000000001</v>
      </c>
    </row>
    <row r="68" spans="1:7" x14ac:dyDescent="0.25">
      <c r="A68" s="10">
        <v>43926</v>
      </c>
      <c r="B68" s="10">
        <f>GBPAUD10080[[#This Row],[date_start]]+5</f>
        <v>43931</v>
      </c>
      <c r="C68">
        <v>386104</v>
      </c>
      <c r="D68" s="11">
        <v>2.0313400000000001</v>
      </c>
      <c r="E68" s="11">
        <v>2.0429900000000001</v>
      </c>
      <c r="F68" s="11">
        <v>1.95547</v>
      </c>
      <c r="G68" s="11">
        <v>1.9555400000000001</v>
      </c>
    </row>
    <row r="69" spans="1:7" x14ac:dyDescent="0.25">
      <c r="A69" s="10">
        <v>43919</v>
      </c>
      <c r="B69" s="10">
        <f>GBPAUD10080[[#This Row],[date_start]]+5</f>
        <v>43924</v>
      </c>
      <c r="C69">
        <v>571136</v>
      </c>
      <c r="D69" s="11">
        <v>2.01431</v>
      </c>
      <c r="E69" s="11">
        <v>2.0592199999999998</v>
      </c>
      <c r="F69" s="11">
        <v>1.9987200000000001</v>
      </c>
      <c r="G69" s="11">
        <v>2.0456799999999999</v>
      </c>
    </row>
    <row r="70" spans="1:7" x14ac:dyDescent="0.25">
      <c r="A70" s="10">
        <v>43912</v>
      </c>
      <c r="B70" s="10">
        <f>GBPAUD10080[[#This Row],[date_start]]+5</f>
        <v>43917</v>
      </c>
      <c r="C70">
        <v>942633</v>
      </c>
      <c r="D70" s="11">
        <v>2.00936</v>
      </c>
      <c r="E70" s="11">
        <v>2.03498</v>
      </c>
      <c r="F70" s="11">
        <v>1.9510700000000001</v>
      </c>
      <c r="G70" s="11">
        <v>2.02203</v>
      </c>
    </row>
    <row r="71" spans="1:7" x14ac:dyDescent="0.25">
      <c r="A71" s="10">
        <v>43905</v>
      </c>
      <c r="B71" s="10">
        <f>GBPAUD10080[[#This Row],[date_start]]+5</f>
        <v>43910</v>
      </c>
      <c r="C71">
        <v>1083085</v>
      </c>
      <c r="D71" s="11">
        <v>1.98447</v>
      </c>
      <c r="E71" s="11">
        <v>2.08202</v>
      </c>
      <c r="F71" s="11">
        <v>1.9659899999999999</v>
      </c>
      <c r="G71" s="11">
        <v>1.99807</v>
      </c>
    </row>
    <row r="72" spans="1:7" x14ac:dyDescent="0.25">
      <c r="A72" s="10">
        <v>43898</v>
      </c>
      <c r="B72" s="10">
        <f>GBPAUD10080[[#This Row],[date_start]]+5</f>
        <v>43903</v>
      </c>
      <c r="C72">
        <v>1124906</v>
      </c>
      <c r="D72" s="11">
        <v>1.98095</v>
      </c>
      <c r="E72" s="11">
        <v>2.03369</v>
      </c>
      <c r="F72" s="11">
        <v>1.9631799999999999</v>
      </c>
      <c r="G72" s="11">
        <v>1.9886200000000001</v>
      </c>
    </row>
    <row r="73" spans="1:7" x14ac:dyDescent="0.25">
      <c r="A73" s="10">
        <v>43891</v>
      </c>
      <c r="B73" s="10">
        <f>GBPAUD10080[[#This Row],[date_start]]+5</f>
        <v>43896</v>
      </c>
      <c r="C73">
        <v>537510</v>
      </c>
      <c r="D73" s="11">
        <v>1.9760899999999999</v>
      </c>
      <c r="E73" s="11">
        <v>1.9776800000000001</v>
      </c>
      <c r="F73" s="11">
        <v>1.92885</v>
      </c>
      <c r="G73" s="11">
        <v>1.9631700000000001</v>
      </c>
    </row>
    <row r="74" spans="1:7" x14ac:dyDescent="0.25">
      <c r="A74" s="10">
        <v>43884</v>
      </c>
      <c r="B74" s="10">
        <f>GBPAUD10080[[#This Row],[date_start]]+5</f>
        <v>43889</v>
      </c>
      <c r="C74">
        <v>481044</v>
      </c>
      <c r="D74" s="11">
        <v>1.9642500000000001</v>
      </c>
      <c r="E74" s="11">
        <v>1.9831799999999999</v>
      </c>
      <c r="F74" s="11">
        <v>1.9518899999999999</v>
      </c>
      <c r="G74" s="11">
        <v>1.97048</v>
      </c>
    </row>
    <row r="75" spans="1:7" x14ac:dyDescent="0.25">
      <c r="A75" s="10">
        <v>43877</v>
      </c>
      <c r="B75" s="10">
        <f>GBPAUD10080[[#This Row],[date_start]]+5</f>
        <v>43882</v>
      </c>
      <c r="C75">
        <v>317256</v>
      </c>
      <c r="D75" s="11">
        <v>1.9380200000000001</v>
      </c>
      <c r="E75" s="11">
        <v>1.96225</v>
      </c>
      <c r="F75" s="11">
        <v>1.92954</v>
      </c>
      <c r="G75" s="11">
        <v>1.9548700000000001</v>
      </c>
    </row>
    <row r="76" spans="1:7" x14ac:dyDescent="0.25">
      <c r="A76" s="10">
        <v>43870</v>
      </c>
      <c r="B76" s="10">
        <f>GBPAUD10080[[#This Row],[date_start]]+5</f>
        <v>43875</v>
      </c>
      <c r="C76">
        <v>317484</v>
      </c>
      <c r="D76" s="11">
        <v>1.9315199999999999</v>
      </c>
      <c r="E76" s="11">
        <v>1.9442200000000001</v>
      </c>
      <c r="F76" s="11">
        <v>1.92092</v>
      </c>
      <c r="G76" s="11">
        <v>1.9431799999999999</v>
      </c>
    </row>
    <row r="77" spans="1:7" x14ac:dyDescent="0.25">
      <c r="A77" s="10">
        <v>43863</v>
      </c>
      <c r="B77" s="10">
        <f>GBPAUD10080[[#This Row],[date_start]]+5</f>
        <v>43868</v>
      </c>
      <c r="C77">
        <v>346277</v>
      </c>
      <c r="D77" s="11">
        <v>1.96943</v>
      </c>
      <c r="E77" s="11">
        <v>1.97201</v>
      </c>
      <c r="F77" s="11">
        <v>1.9162699999999999</v>
      </c>
      <c r="G77" s="11">
        <v>1.9289799999999999</v>
      </c>
    </row>
    <row r="78" spans="1:7" x14ac:dyDescent="0.25">
      <c r="A78" s="10">
        <v>43856</v>
      </c>
      <c r="B78" s="10">
        <f>GBPAUD10080[[#This Row],[date_start]]+5</f>
        <v>43861</v>
      </c>
      <c r="C78">
        <v>352355</v>
      </c>
      <c r="D78" s="11">
        <v>1.91903</v>
      </c>
      <c r="E78" s="11">
        <v>1.9753000000000001</v>
      </c>
      <c r="F78" s="11">
        <v>1.91544</v>
      </c>
      <c r="G78" s="11">
        <v>1.9749300000000001</v>
      </c>
    </row>
    <row r="79" spans="1:7" x14ac:dyDescent="0.25">
      <c r="A79" s="10">
        <v>43849</v>
      </c>
      <c r="B79" s="10">
        <f>GBPAUD10080[[#This Row],[date_start]]+5</f>
        <v>43854</v>
      </c>
      <c r="C79">
        <v>287161</v>
      </c>
      <c r="D79" s="11">
        <v>1.8908799999999999</v>
      </c>
      <c r="E79" s="11">
        <v>1.92231</v>
      </c>
      <c r="F79" s="11">
        <v>1.8851500000000001</v>
      </c>
      <c r="G79" s="11">
        <v>1.9143600000000001</v>
      </c>
    </row>
    <row r="80" spans="1:7" x14ac:dyDescent="0.25">
      <c r="A80" s="10">
        <v>43842</v>
      </c>
      <c r="B80" s="10">
        <f>GBPAUD10080[[#This Row],[date_start]]+5</f>
        <v>43847</v>
      </c>
      <c r="C80">
        <v>270123</v>
      </c>
      <c r="D80" s="11">
        <v>1.8896500000000001</v>
      </c>
      <c r="E80" s="11">
        <v>1.90019</v>
      </c>
      <c r="F80" s="11">
        <v>1.8765400000000001</v>
      </c>
      <c r="G80" s="11">
        <v>1.89316</v>
      </c>
    </row>
    <row r="81" spans="1:7" x14ac:dyDescent="0.25">
      <c r="A81" s="10">
        <v>43835</v>
      </c>
      <c r="B81" s="10">
        <f>GBPAUD10080[[#This Row],[date_start]]+5</f>
        <v>43840</v>
      </c>
      <c r="C81">
        <v>302877</v>
      </c>
      <c r="D81" s="11">
        <v>1.8840699999999999</v>
      </c>
      <c r="E81" s="11">
        <v>1.91554</v>
      </c>
      <c r="F81" s="11">
        <v>1.8801300000000001</v>
      </c>
      <c r="G81" s="11">
        <v>1.8934</v>
      </c>
    </row>
    <row r="82" spans="1:7" x14ac:dyDescent="0.25">
      <c r="A82" s="10">
        <v>43828</v>
      </c>
      <c r="B82" s="10">
        <f>GBPAUD10080[[#This Row],[date_start]]+5</f>
        <v>43833</v>
      </c>
      <c r="C82">
        <v>222824</v>
      </c>
      <c r="D82" s="11">
        <v>1.87199</v>
      </c>
      <c r="E82" s="11">
        <v>1.8908499999999999</v>
      </c>
      <c r="F82" s="11">
        <v>1.8694599999999999</v>
      </c>
      <c r="G82" s="11">
        <v>1.88235</v>
      </c>
    </row>
    <row r="83" spans="1:7" x14ac:dyDescent="0.25">
      <c r="A83" s="10">
        <v>43821</v>
      </c>
      <c r="B83" s="10">
        <f>GBPAUD10080[[#This Row],[date_start]]+5</f>
        <v>43826</v>
      </c>
      <c r="C83">
        <v>169571</v>
      </c>
      <c r="D83" s="11">
        <v>1.8799699999999999</v>
      </c>
      <c r="E83" s="11">
        <v>1.88632</v>
      </c>
      <c r="F83" s="11">
        <v>1.8650199999999999</v>
      </c>
      <c r="G83" s="11">
        <v>1.87283</v>
      </c>
    </row>
    <row r="84" spans="1:7" x14ac:dyDescent="0.25">
      <c r="A84" s="10">
        <v>43814</v>
      </c>
      <c r="B84" s="10">
        <f>GBPAUD10080[[#This Row],[date_start]]+5</f>
        <v>43819</v>
      </c>
      <c r="C84">
        <v>332552</v>
      </c>
      <c r="D84" s="11">
        <v>1.9360999999999999</v>
      </c>
      <c r="E84" s="11">
        <v>1.9521200000000001</v>
      </c>
      <c r="F84" s="11">
        <v>1.8813200000000001</v>
      </c>
      <c r="G84" s="11">
        <v>1.8832899999999999</v>
      </c>
    </row>
    <row r="85" spans="1:7" x14ac:dyDescent="0.25">
      <c r="A85" s="10">
        <v>43807</v>
      </c>
      <c r="B85" s="10">
        <f>GBPAUD10080[[#This Row],[date_start]]+5</f>
        <v>43812</v>
      </c>
      <c r="C85">
        <v>329375</v>
      </c>
      <c r="D85" s="11">
        <v>1.92198</v>
      </c>
      <c r="E85" s="11">
        <v>1.9514199999999999</v>
      </c>
      <c r="F85" s="11">
        <v>1.89455</v>
      </c>
      <c r="G85" s="11">
        <v>1.9391799999999999</v>
      </c>
    </row>
    <row r="86" spans="1:7" x14ac:dyDescent="0.25">
      <c r="A86" s="10">
        <v>43800</v>
      </c>
      <c r="B86" s="10">
        <f>GBPAUD10080[[#This Row],[date_start]]+5</f>
        <v>43805</v>
      </c>
      <c r="C86">
        <v>276425</v>
      </c>
      <c r="D86" s="11">
        <v>1.9066700000000001</v>
      </c>
      <c r="E86" s="11">
        <v>1.9276800000000001</v>
      </c>
      <c r="F86" s="11">
        <v>1.8895</v>
      </c>
      <c r="G86" s="11">
        <v>1.9197299999999999</v>
      </c>
    </row>
    <row r="87" spans="1:7" x14ac:dyDescent="0.25">
      <c r="A87" s="10">
        <v>43793</v>
      </c>
      <c r="B87" s="10">
        <f>GBPAUD10080[[#This Row],[date_start]]+5</f>
        <v>43798</v>
      </c>
      <c r="C87">
        <v>258437</v>
      </c>
      <c r="D87" s="11">
        <v>1.89252</v>
      </c>
      <c r="E87" s="11">
        <v>1.91506</v>
      </c>
      <c r="F87" s="11">
        <v>1.88913</v>
      </c>
      <c r="G87" s="11">
        <v>1.9110199999999999</v>
      </c>
    </row>
    <row r="88" spans="1:7" x14ac:dyDescent="0.25">
      <c r="A88" s="10">
        <v>43786</v>
      </c>
      <c r="B88" s="10">
        <f>GBPAUD10080[[#This Row],[date_start]]+5</f>
        <v>43791</v>
      </c>
      <c r="C88">
        <v>280852</v>
      </c>
      <c r="D88" s="11">
        <v>1.8954599999999999</v>
      </c>
      <c r="E88" s="11">
        <v>1.9077999999999999</v>
      </c>
      <c r="F88" s="11">
        <v>1.88961</v>
      </c>
      <c r="G88" s="11">
        <v>1.8902699999999999</v>
      </c>
    </row>
    <row r="89" spans="1:7" x14ac:dyDescent="0.25">
      <c r="A89" s="10">
        <v>43779</v>
      </c>
      <c r="B89" s="10">
        <f>GBPAUD10080[[#This Row],[date_start]]+5</f>
        <v>43784</v>
      </c>
      <c r="C89">
        <v>283968</v>
      </c>
      <c r="D89" s="11">
        <v>1.86111</v>
      </c>
      <c r="E89" s="11">
        <v>1.9020699999999999</v>
      </c>
      <c r="F89" s="11">
        <v>1.86111</v>
      </c>
      <c r="G89" s="11">
        <v>1.8905799999999999</v>
      </c>
    </row>
    <row r="90" spans="1:7" x14ac:dyDescent="0.25">
      <c r="A90" s="10">
        <v>43772</v>
      </c>
      <c r="B90" s="10">
        <f>GBPAUD10080[[#This Row],[date_start]]+5</f>
        <v>43777</v>
      </c>
      <c r="C90">
        <v>298882</v>
      </c>
      <c r="D90" s="11">
        <v>1.8693200000000001</v>
      </c>
      <c r="E90" s="11">
        <v>1.8733500000000001</v>
      </c>
      <c r="F90" s="11">
        <v>1.85453</v>
      </c>
      <c r="G90" s="11">
        <v>1.8621300000000001</v>
      </c>
    </row>
    <row r="91" spans="1:7" x14ac:dyDescent="0.25">
      <c r="A91" s="10">
        <v>43765</v>
      </c>
      <c r="B91" s="10">
        <f>GBPAUD10080[[#This Row],[date_start]]+5</f>
        <v>43770</v>
      </c>
      <c r="C91">
        <v>303784</v>
      </c>
      <c r="D91" s="11">
        <v>1.8777900000000001</v>
      </c>
      <c r="E91" s="11">
        <v>1.88558</v>
      </c>
      <c r="F91" s="11">
        <v>1.86476</v>
      </c>
      <c r="G91" s="11">
        <v>1.8706499999999999</v>
      </c>
    </row>
    <row r="92" spans="1:7" x14ac:dyDescent="0.25">
      <c r="A92" s="10">
        <v>43758</v>
      </c>
      <c r="B92" s="10">
        <f>GBPAUD10080[[#This Row],[date_start]]+5</f>
        <v>43763</v>
      </c>
      <c r="C92">
        <v>320735</v>
      </c>
      <c r="D92" s="11">
        <v>1.89028</v>
      </c>
      <c r="E92" s="11">
        <v>1.89323</v>
      </c>
      <c r="F92" s="11">
        <v>1.8748</v>
      </c>
      <c r="G92" s="11">
        <v>1.8809400000000001</v>
      </c>
    </row>
    <row r="93" spans="1:7" x14ac:dyDescent="0.25">
      <c r="A93" s="10">
        <v>43751</v>
      </c>
      <c r="B93" s="10">
        <f>GBPAUD10080[[#This Row],[date_start]]+5</f>
        <v>43756</v>
      </c>
      <c r="C93">
        <v>391971</v>
      </c>
      <c r="D93" s="11">
        <v>1.85836</v>
      </c>
      <c r="E93" s="11">
        <v>1.90924</v>
      </c>
      <c r="F93" s="11">
        <v>1.85144</v>
      </c>
      <c r="G93" s="11">
        <v>1.89107</v>
      </c>
    </row>
    <row r="94" spans="1:7" x14ac:dyDescent="0.25">
      <c r="A94" s="10">
        <v>43744</v>
      </c>
      <c r="B94" s="10">
        <f>GBPAUD10080[[#This Row],[date_start]]+5</f>
        <v>43749</v>
      </c>
      <c r="C94">
        <v>387660</v>
      </c>
      <c r="D94" s="11">
        <v>1.82073</v>
      </c>
      <c r="E94" s="11">
        <v>1.8681700000000001</v>
      </c>
      <c r="F94" s="11">
        <v>1.80714</v>
      </c>
      <c r="G94" s="11">
        <v>1.86097</v>
      </c>
    </row>
    <row r="95" spans="1:7" x14ac:dyDescent="0.25">
      <c r="A95" s="10">
        <v>43737</v>
      </c>
      <c r="B95" s="10">
        <f>GBPAUD10080[[#This Row],[date_start]]+5</f>
        <v>43742</v>
      </c>
      <c r="C95">
        <v>340455</v>
      </c>
      <c r="D95" s="11">
        <v>1.81576</v>
      </c>
      <c r="E95" s="11">
        <v>1.8427100000000001</v>
      </c>
      <c r="F95" s="11">
        <v>1.81324</v>
      </c>
      <c r="G95" s="11">
        <v>1.8223199999999999</v>
      </c>
    </row>
    <row r="96" spans="1:7" x14ac:dyDescent="0.25">
      <c r="A96" s="10">
        <v>43730</v>
      </c>
      <c r="B96" s="10">
        <f>GBPAUD10080[[#This Row],[date_start]]+5</f>
        <v>43735</v>
      </c>
      <c r="C96">
        <v>324122</v>
      </c>
      <c r="D96" s="11">
        <v>1.8403099999999999</v>
      </c>
      <c r="E96" s="11">
        <v>1.8444</v>
      </c>
      <c r="F96" s="11">
        <v>1.8150299999999999</v>
      </c>
      <c r="G96" s="11">
        <v>1.8161400000000001</v>
      </c>
    </row>
    <row r="97" spans="1:7" x14ac:dyDescent="0.25">
      <c r="A97" s="10">
        <v>43723</v>
      </c>
      <c r="B97" s="10">
        <f>GBPAUD10080[[#This Row],[date_start]]+5</f>
        <v>43728</v>
      </c>
      <c r="C97">
        <v>348724</v>
      </c>
      <c r="D97" s="11">
        <v>1.8161099999999999</v>
      </c>
      <c r="E97" s="11">
        <v>1.8492200000000001</v>
      </c>
      <c r="F97" s="11">
        <v>1.8051200000000001</v>
      </c>
      <c r="G97" s="11">
        <v>1.8430500000000001</v>
      </c>
    </row>
    <row r="98" spans="1:7" x14ac:dyDescent="0.25">
      <c r="A98" s="10">
        <v>43716</v>
      </c>
      <c r="B98" s="10">
        <f>GBPAUD10080[[#This Row],[date_start]]+5</f>
        <v>43721</v>
      </c>
      <c r="C98">
        <v>370587</v>
      </c>
      <c r="D98" s="11">
        <v>1.79297</v>
      </c>
      <c r="E98" s="11">
        <v>1.81673</v>
      </c>
      <c r="F98" s="11">
        <v>1.7841499999999999</v>
      </c>
      <c r="G98" s="11">
        <v>1.8157700000000001</v>
      </c>
    </row>
    <row r="99" spans="1:7" x14ac:dyDescent="0.25">
      <c r="A99" s="10">
        <v>43709</v>
      </c>
      <c r="B99" s="10">
        <f>GBPAUD10080[[#This Row],[date_start]]+5</f>
        <v>43714</v>
      </c>
      <c r="C99">
        <v>508552</v>
      </c>
      <c r="D99" s="11">
        <v>1.8048299999999999</v>
      </c>
      <c r="E99" s="11">
        <v>1.8109599999999999</v>
      </c>
      <c r="F99" s="11">
        <v>1.7790699999999999</v>
      </c>
      <c r="G99" s="11">
        <v>1.7930600000000001</v>
      </c>
    </row>
    <row r="100" spans="1:7" x14ac:dyDescent="0.25">
      <c r="A100" s="10">
        <v>43702</v>
      </c>
      <c r="B100" s="10">
        <f>GBPAUD10080[[#This Row],[date_start]]+5</f>
        <v>43707</v>
      </c>
      <c r="C100">
        <v>574261</v>
      </c>
      <c r="D100" s="11">
        <v>1.82016</v>
      </c>
      <c r="E100" s="11">
        <v>1.8332200000000001</v>
      </c>
      <c r="F100" s="11">
        <v>1.8013699999999999</v>
      </c>
      <c r="G100" s="11">
        <v>1.8052600000000001</v>
      </c>
    </row>
    <row r="101" spans="1:7" x14ac:dyDescent="0.25">
      <c r="A101" s="10">
        <v>43695</v>
      </c>
      <c r="B101" s="10">
        <f>GBPAUD10080[[#This Row],[date_start]]+5</f>
        <v>43700</v>
      </c>
      <c r="C101">
        <v>543839</v>
      </c>
      <c r="D101" s="11">
        <v>1.7902899999999999</v>
      </c>
      <c r="E101" s="11">
        <v>1.82023</v>
      </c>
      <c r="F101" s="11">
        <v>1.7798799999999999</v>
      </c>
      <c r="G101" s="11">
        <v>1.81657</v>
      </c>
    </row>
    <row r="102" spans="1:7" x14ac:dyDescent="0.25">
      <c r="A102" s="10">
        <v>43688</v>
      </c>
      <c r="B102" s="10">
        <f>GBPAUD10080[[#This Row],[date_start]]+5</f>
        <v>43693</v>
      </c>
      <c r="C102">
        <v>717117</v>
      </c>
      <c r="D102" s="11">
        <v>1.77491</v>
      </c>
      <c r="E102" s="11">
        <v>1.79538</v>
      </c>
      <c r="F102" s="11">
        <v>1.77014</v>
      </c>
      <c r="G102" s="11">
        <v>1.79152</v>
      </c>
    </row>
    <row r="103" spans="1:7" x14ac:dyDescent="0.25">
      <c r="A103" s="10">
        <v>43681</v>
      </c>
      <c r="B103" s="10">
        <f>GBPAUD10080[[#This Row],[date_start]]+5</f>
        <v>43686</v>
      </c>
      <c r="C103">
        <v>639555</v>
      </c>
      <c r="D103" s="11">
        <v>1.78302</v>
      </c>
      <c r="E103" s="11">
        <v>1.8202199999999999</v>
      </c>
      <c r="F103" s="11">
        <v>1.77078</v>
      </c>
      <c r="G103" s="11">
        <v>1.7714399999999999</v>
      </c>
    </row>
    <row r="104" spans="1:7" x14ac:dyDescent="0.25">
      <c r="A104" s="10">
        <v>43674</v>
      </c>
      <c r="B104" s="10">
        <f>GBPAUD10080[[#This Row],[date_start]]+5</f>
        <v>43679</v>
      </c>
      <c r="C104">
        <v>487984</v>
      </c>
      <c r="D104" s="11">
        <v>1.7916099999999999</v>
      </c>
      <c r="E104" s="11">
        <v>1.7925</v>
      </c>
      <c r="F104" s="11">
        <v>1.7557400000000001</v>
      </c>
      <c r="G104" s="11">
        <v>1.78793</v>
      </c>
    </row>
    <row r="105" spans="1:7" x14ac:dyDescent="0.25">
      <c r="A105" s="10">
        <v>43667</v>
      </c>
      <c r="B105" s="10">
        <f>GBPAUD10080[[#This Row],[date_start]]+5</f>
        <v>43672</v>
      </c>
      <c r="C105">
        <v>383267</v>
      </c>
      <c r="D105" s="11">
        <v>1.77217</v>
      </c>
      <c r="E105" s="11">
        <v>1.79823</v>
      </c>
      <c r="F105" s="11">
        <v>1.7667999999999999</v>
      </c>
      <c r="G105" s="11">
        <v>1.79135</v>
      </c>
    </row>
    <row r="106" spans="1:7" x14ac:dyDescent="0.25">
      <c r="A106" s="10">
        <v>43660</v>
      </c>
      <c r="B106" s="10">
        <f>GBPAUD10080[[#This Row],[date_start]]+5</f>
        <v>43665</v>
      </c>
      <c r="C106">
        <v>407116</v>
      </c>
      <c r="D106" s="11">
        <v>1.78749</v>
      </c>
      <c r="E106" s="11">
        <v>1.7917700000000001</v>
      </c>
      <c r="F106" s="11">
        <v>1.7628299999999999</v>
      </c>
      <c r="G106" s="11">
        <v>1.77382</v>
      </c>
    </row>
    <row r="107" spans="1:7" x14ac:dyDescent="0.25">
      <c r="A107" s="10">
        <v>43653</v>
      </c>
      <c r="B107" s="10">
        <f>GBPAUD10080[[#This Row],[date_start]]+5</f>
        <v>43658</v>
      </c>
      <c r="C107">
        <v>372862</v>
      </c>
      <c r="D107" s="11">
        <v>1.7937399999999999</v>
      </c>
      <c r="E107" s="11">
        <v>1.80385</v>
      </c>
      <c r="F107" s="11">
        <v>1.7889900000000001</v>
      </c>
      <c r="G107" s="11">
        <v>1.79064</v>
      </c>
    </row>
    <row r="108" spans="1:7" x14ac:dyDescent="0.25">
      <c r="A108" s="10">
        <v>43646</v>
      </c>
      <c r="B108" s="10">
        <f>GBPAUD10080[[#This Row],[date_start]]+5</f>
        <v>43651</v>
      </c>
      <c r="C108">
        <v>689956</v>
      </c>
      <c r="D108" s="11">
        <v>1.80732</v>
      </c>
      <c r="E108" s="11">
        <v>1.8170999999999999</v>
      </c>
      <c r="F108" s="11">
        <v>1.78529</v>
      </c>
      <c r="G108" s="11">
        <v>1.7936700000000001</v>
      </c>
    </row>
    <row r="109" spans="1:7" x14ac:dyDescent="0.25">
      <c r="A109" s="10">
        <v>43639</v>
      </c>
      <c r="B109" s="10">
        <f>GBPAUD10080[[#This Row],[date_start]]+5</f>
        <v>43644</v>
      </c>
      <c r="C109">
        <v>931887</v>
      </c>
      <c r="D109" s="11">
        <v>1.8361099999999999</v>
      </c>
      <c r="E109" s="11">
        <v>1.83863</v>
      </c>
      <c r="F109" s="11">
        <v>1.80549</v>
      </c>
      <c r="G109" s="11">
        <v>1.80751</v>
      </c>
    </row>
    <row r="110" spans="1:7" x14ac:dyDescent="0.25">
      <c r="A110" s="10">
        <v>43632</v>
      </c>
      <c r="B110" s="10">
        <f>GBPAUD10080[[#This Row],[date_start]]+5</f>
        <v>43637</v>
      </c>
      <c r="C110">
        <v>920366</v>
      </c>
      <c r="D110" s="11">
        <v>1.8287899999999999</v>
      </c>
      <c r="E110" s="11">
        <v>1.84222</v>
      </c>
      <c r="F110" s="11">
        <v>1.8218399999999999</v>
      </c>
      <c r="G110" s="11">
        <v>1.8399700000000001</v>
      </c>
    </row>
    <row r="111" spans="1:7" x14ac:dyDescent="0.25">
      <c r="A111" s="10">
        <v>43625</v>
      </c>
      <c r="B111" s="10">
        <f>GBPAUD10080[[#This Row],[date_start]]+5</f>
        <v>43630</v>
      </c>
      <c r="C111">
        <v>883942</v>
      </c>
      <c r="D111" s="11">
        <v>1.81514</v>
      </c>
      <c r="E111" s="11">
        <v>1.8384799999999999</v>
      </c>
      <c r="F111" s="11">
        <v>1.8148899999999999</v>
      </c>
      <c r="G111" s="11">
        <v>1.83175</v>
      </c>
    </row>
    <row r="112" spans="1:7" x14ac:dyDescent="0.25">
      <c r="A112" s="10">
        <v>43618</v>
      </c>
      <c r="B112" s="10">
        <f>GBPAUD10080[[#This Row],[date_start]]+5</f>
        <v>43623</v>
      </c>
      <c r="C112">
        <v>930945</v>
      </c>
      <c r="D112" s="11">
        <v>1.82016</v>
      </c>
      <c r="E112" s="11">
        <v>1.8267800000000001</v>
      </c>
      <c r="F112" s="11">
        <v>1.81168</v>
      </c>
      <c r="G112" s="11">
        <v>1.81918</v>
      </c>
    </row>
    <row r="113" spans="1:7" x14ac:dyDescent="0.25">
      <c r="A113" s="10">
        <v>43611</v>
      </c>
      <c r="B113" s="10">
        <f>GBPAUD10080[[#This Row],[date_start]]+5</f>
        <v>43616</v>
      </c>
      <c r="C113">
        <v>741515</v>
      </c>
      <c r="D113" s="11">
        <v>1.8353699999999999</v>
      </c>
      <c r="E113" s="11">
        <v>1.8384</v>
      </c>
      <c r="F113" s="11">
        <v>1.81691</v>
      </c>
      <c r="G113" s="11">
        <v>1.8211200000000001</v>
      </c>
    </row>
    <row r="114" spans="1:7" x14ac:dyDescent="0.25">
      <c r="A114" s="10">
        <v>43604</v>
      </c>
      <c r="B114" s="10">
        <f>GBPAUD10080[[#This Row],[date_start]]+5</f>
        <v>43609</v>
      </c>
      <c r="C114">
        <v>697015</v>
      </c>
      <c r="D114" s="11">
        <v>1.84643</v>
      </c>
      <c r="E114" s="11">
        <v>1.8615900000000001</v>
      </c>
      <c r="F114" s="11">
        <v>1.82979</v>
      </c>
      <c r="G114" s="11">
        <v>1.8347599999999999</v>
      </c>
    </row>
    <row r="115" spans="1:7" x14ac:dyDescent="0.25">
      <c r="A115" s="10">
        <v>43597</v>
      </c>
      <c r="B115" s="10">
        <f>GBPAUD10080[[#This Row],[date_start]]+5</f>
        <v>43602</v>
      </c>
      <c r="C115">
        <v>702862</v>
      </c>
      <c r="D115" s="11">
        <v>1.85676</v>
      </c>
      <c r="E115" s="11">
        <v>1.87155</v>
      </c>
      <c r="F115" s="11">
        <v>1.85036</v>
      </c>
      <c r="G115" s="11">
        <v>1.8512</v>
      </c>
    </row>
    <row r="116" spans="1:7" x14ac:dyDescent="0.25">
      <c r="A116" s="10">
        <v>43590</v>
      </c>
      <c r="B116" s="10">
        <f>GBPAUD10080[[#This Row],[date_start]]+5</f>
        <v>43595</v>
      </c>
      <c r="C116">
        <v>141474</v>
      </c>
      <c r="D116" s="11">
        <v>1.8804000000000001</v>
      </c>
      <c r="E116" s="11">
        <v>1.8808</v>
      </c>
      <c r="F116" s="11">
        <v>1.86965</v>
      </c>
      <c r="G116" s="11">
        <v>1.8777900000000001</v>
      </c>
    </row>
    <row r="117" spans="1:7" x14ac:dyDescent="0.25">
      <c r="A117" s="10">
        <v>43583</v>
      </c>
      <c r="B117" s="10">
        <f>GBPAUD10080[[#This Row],[date_start]]+5</f>
        <v>43588</v>
      </c>
      <c r="C117">
        <v>624397</v>
      </c>
      <c r="D117" s="11">
        <v>1.83426</v>
      </c>
      <c r="E117" s="11">
        <v>1.8768899999999999</v>
      </c>
      <c r="F117" s="11">
        <v>1.83012</v>
      </c>
      <c r="G117" s="11">
        <v>1.87541</v>
      </c>
    </row>
    <row r="118" spans="1:7" x14ac:dyDescent="0.25">
      <c r="A118" s="10">
        <v>43576</v>
      </c>
      <c r="B118" s="10">
        <f>GBPAUD10080[[#This Row],[date_start]]+5</f>
        <v>43581</v>
      </c>
      <c r="C118">
        <v>523215</v>
      </c>
      <c r="D118" s="11">
        <v>1.8145</v>
      </c>
      <c r="E118" s="11">
        <v>1.8448599999999999</v>
      </c>
      <c r="F118" s="11">
        <v>1.81437</v>
      </c>
      <c r="G118" s="11">
        <v>1.83378</v>
      </c>
    </row>
    <row r="119" spans="1:7" x14ac:dyDescent="0.25">
      <c r="A119" s="10">
        <v>43569</v>
      </c>
      <c r="B119" s="10">
        <f>GBPAUD10080[[#This Row],[date_start]]+5</f>
        <v>43574</v>
      </c>
      <c r="C119">
        <v>596855</v>
      </c>
      <c r="D119" s="11">
        <v>1.81972</v>
      </c>
      <c r="E119" s="11">
        <v>1.83264</v>
      </c>
      <c r="F119" s="11">
        <v>1.8097000000000001</v>
      </c>
      <c r="G119" s="11">
        <v>1.81332</v>
      </c>
    </row>
    <row r="120" spans="1:7" x14ac:dyDescent="0.25">
      <c r="A120" s="10">
        <v>43562</v>
      </c>
      <c r="B120" s="10">
        <f>GBPAUD10080[[#This Row],[date_start]]+5</f>
        <v>43567</v>
      </c>
      <c r="C120">
        <v>590326</v>
      </c>
      <c r="D120" s="11">
        <v>1.83378</v>
      </c>
      <c r="E120" s="11">
        <v>1.8431999999999999</v>
      </c>
      <c r="F120" s="11">
        <v>1.82125</v>
      </c>
      <c r="G120" s="11">
        <v>1.8219799999999999</v>
      </c>
    </row>
    <row r="121" spans="1:7" x14ac:dyDescent="0.25">
      <c r="A121" s="10">
        <v>43555</v>
      </c>
      <c r="B121" s="10">
        <f>GBPAUD10080[[#This Row],[date_start]]+5</f>
        <v>43560</v>
      </c>
      <c r="C121">
        <v>685623</v>
      </c>
      <c r="D121" s="11">
        <v>1.83081</v>
      </c>
      <c r="E121" s="11">
        <v>1.8609500000000001</v>
      </c>
      <c r="F121" s="11">
        <v>1.8272900000000001</v>
      </c>
      <c r="G121" s="11">
        <v>1.8334999999999999</v>
      </c>
    </row>
    <row r="122" spans="1:7" x14ac:dyDescent="0.25">
      <c r="A122" s="10">
        <v>43548</v>
      </c>
      <c r="B122" s="10">
        <f>GBPAUD10080[[#This Row],[date_start]]+5</f>
        <v>43553</v>
      </c>
      <c r="C122">
        <v>761573</v>
      </c>
      <c r="D122" s="11">
        <v>1.86511</v>
      </c>
      <c r="E122" s="11">
        <v>1.8731199999999999</v>
      </c>
      <c r="F122" s="11">
        <v>1.82965</v>
      </c>
      <c r="G122" s="11">
        <v>1.83545</v>
      </c>
    </row>
    <row r="123" spans="1:7" x14ac:dyDescent="0.25">
      <c r="A123" s="10">
        <v>43541</v>
      </c>
      <c r="B123" s="10">
        <f>GBPAUD10080[[#This Row],[date_start]]+5</f>
        <v>43546</v>
      </c>
      <c r="C123">
        <v>712431</v>
      </c>
      <c r="D123" s="11">
        <v>1.87635</v>
      </c>
      <c r="E123" s="11">
        <v>1.8783700000000001</v>
      </c>
      <c r="F123" s="11">
        <v>1.83368</v>
      </c>
      <c r="G123" s="11">
        <v>1.8652</v>
      </c>
    </row>
    <row r="124" spans="1:7" x14ac:dyDescent="0.25">
      <c r="A124" s="10">
        <v>43534</v>
      </c>
      <c r="B124" s="10">
        <f>GBPAUD10080[[#This Row],[date_start]]+5</f>
        <v>43539</v>
      </c>
      <c r="C124">
        <v>734322</v>
      </c>
      <c r="D124" s="11">
        <v>1.8446199999999999</v>
      </c>
      <c r="E124" s="11">
        <v>1.88612</v>
      </c>
      <c r="F124" s="11">
        <v>1.83901</v>
      </c>
      <c r="G124" s="11">
        <v>1.87564</v>
      </c>
    </row>
    <row r="125" spans="1:7" x14ac:dyDescent="0.25">
      <c r="A125" s="10">
        <v>43527</v>
      </c>
      <c r="B125" s="10">
        <f>GBPAUD10080[[#This Row],[date_start]]+5</f>
        <v>43532</v>
      </c>
      <c r="C125">
        <v>696616</v>
      </c>
      <c r="D125" s="11">
        <v>1.8624000000000001</v>
      </c>
      <c r="E125" s="11">
        <v>1.8773</v>
      </c>
      <c r="F125" s="11">
        <v>1.8431500000000001</v>
      </c>
      <c r="G125" s="11">
        <v>1.8470299999999999</v>
      </c>
    </row>
    <row r="126" spans="1:7" x14ac:dyDescent="0.25">
      <c r="A126" s="10">
        <v>43520</v>
      </c>
      <c r="B126" s="10">
        <f>GBPAUD10080[[#This Row],[date_start]]+5</f>
        <v>43525</v>
      </c>
      <c r="C126">
        <v>724926</v>
      </c>
      <c r="D126" s="11">
        <v>1.8303700000000001</v>
      </c>
      <c r="E126" s="11">
        <v>1.87235</v>
      </c>
      <c r="F126" s="11">
        <v>1.8194300000000001</v>
      </c>
      <c r="G126" s="11">
        <v>1.8652</v>
      </c>
    </row>
    <row r="127" spans="1:7" x14ac:dyDescent="0.25">
      <c r="A127" s="10">
        <v>43513</v>
      </c>
      <c r="B127" s="10">
        <f>GBPAUD10080[[#This Row],[date_start]]+5</f>
        <v>43518</v>
      </c>
      <c r="C127">
        <v>642433</v>
      </c>
      <c r="D127" s="11">
        <v>1.80752</v>
      </c>
      <c r="E127" s="11">
        <v>1.8448199999999999</v>
      </c>
      <c r="F127" s="11">
        <v>1.8032300000000001</v>
      </c>
      <c r="G127" s="11">
        <v>1.8309599999999999</v>
      </c>
    </row>
    <row r="128" spans="1:7" x14ac:dyDescent="0.25">
      <c r="A128" s="10">
        <v>43506</v>
      </c>
      <c r="B128" s="10">
        <f>GBPAUD10080[[#This Row],[date_start]]+5</f>
        <v>43511</v>
      </c>
      <c r="C128">
        <v>581797</v>
      </c>
      <c r="D128" s="11">
        <v>1.8231900000000001</v>
      </c>
      <c r="E128" s="11">
        <v>1.8257699999999999</v>
      </c>
      <c r="F128" s="11">
        <v>1.7988999999999999</v>
      </c>
      <c r="G128" s="11">
        <v>1.80436</v>
      </c>
    </row>
    <row r="129" spans="1:7" x14ac:dyDescent="0.25">
      <c r="A129" s="10">
        <v>43499</v>
      </c>
      <c r="B129" s="10">
        <f>GBPAUD10080[[#This Row],[date_start]]+5</f>
        <v>43504</v>
      </c>
      <c r="C129">
        <v>541425</v>
      </c>
      <c r="D129" s="11">
        <v>1.80338</v>
      </c>
      <c r="E129" s="11">
        <v>1.8343499999999999</v>
      </c>
      <c r="F129" s="11">
        <v>1.7866899999999999</v>
      </c>
      <c r="G129" s="11">
        <v>1.8250299999999999</v>
      </c>
    </row>
    <row r="130" spans="1:7" x14ac:dyDescent="0.25">
      <c r="A130" s="10">
        <v>43492</v>
      </c>
      <c r="B130" s="10">
        <f>GBPAUD10080[[#This Row],[date_start]]+5</f>
        <v>43497</v>
      </c>
      <c r="C130">
        <v>635915</v>
      </c>
      <c r="D130" s="11">
        <v>1.8367500000000001</v>
      </c>
      <c r="E130" s="11">
        <v>1.84416</v>
      </c>
      <c r="F130" s="11">
        <v>1.7935399999999999</v>
      </c>
      <c r="G130" s="11">
        <v>1.80487</v>
      </c>
    </row>
    <row r="131" spans="1:7" x14ac:dyDescent="0.25">
      <c r="A131" s="10">
        <v>43485</v>
      </c>
      <c r="B131" s="10">
        <f>GBPAUD10080[[#This Row],[date_start]]+5</f>
        <v>43490</v>
      </c>
      <c r="C131">
        <v>568119</v>
      </c>
      <c r="D131" s="11">
        <v>1.7957700000000001</v>
      </c>
      <c r="E131" s="11">
        <v>1.8521000000000001</v>
      </c>
      <c r="F131" s="11">
        <v>1.7912999999999999</v>
      </c>
      <c r="G131" s="11">
        <v>1.8379399999999999</v>
      </c>
    </row>
    <row r="132" spans="1:7" x14ac:dyDescent="0.25">
      <c r="A132" s="10">
        <v>43478</v>
      </c>
      <c r="B132" s="10">
        <f>GBPAUD10080[[#This Row],[date_start]]+5</f>
        <v>43483</v>
      </c>
      <c r="C132">
        <v>594586</v>
      </c>
      <c r="D132" s="11">
        <v>1.7805200000000001</v>
      </c>
      <c r="E132" s="11">
        <v>1.8100799999999999</v>
      </c>
      <c r="F132" s="11">
        <v>1.7639400000000001</v>
      </c>
      <c r="G132" s="11">
        <v>1.79695</v>
      </c>
    </row>
    <row r="133" spans="1:7" x14ac:dyDescent="0.25">
      <c r="A133" s="10">
        <v>43471</v>
      </c>
      <c r="B133" s="10">
        <f>GBPAUD10080[[#This Row],[date_start]]+5</f>
        <v>43476</v>
      </c>
      <c r="C133">
        <v>432744</v>
      </c>
      <c r="D133" s="11">
        <v>1.7805800000000001</v>
      </c>
      <c r="E133" s="11">
        <v>1.7884199999999999</v>
      </c>
      <c r="F133" s="11">
        <v>1.76112</v>
      </c>
      <c r="G133" s="11">
        <v>1.7786599999999999</v>
      </c>
    </row>
    <row r="134" spans="1:7" x14ac:dyDescent="0.25">
      <c r="A134" s="10">
        <v>43464</v>
      </c>
      <c r="B134" s="10">
        <f>GBPAUD10080[[#This Row],[date_start]]+5</f>
        <v>43469</v>
      </c>
      <c r="C134">
        <v>221986</v>
      </c>
      <c r="D134" s="11">
        <v>1.8013699999999999</v>
      </c>
      <c r="E134" s="11">
        <v>1.8256300000000001</v>
      </c>
      <c r="F134" s="11">
        <v>1.7945899999999999</v>
      </c>
      <c r="G134" s="11">
        <v>1.81334</v>
      </c>
    </row>
    <row r="135" spans="1:7" x14ac:dyDescent="0.25">
      <c r="A135" s="10">
        <v>43457</v>
      </c>
      <c r="B135" s="10">
        <f>GBPAUD10080[[#This Row],[date_start]]+5</f>
        <v>43462</v>
      </c>
      <c r="C135">
        <v>514875</v>
      </c>
      <c r="D135" s="11">
        <v>1.7933699999999999</v>
      </c>
      <c r="E135" s="11">
        <v>1.80514</v>
      </c>
      <c r="F135" s="11">
        <v>1.7859799999999999</v>
      </c>
      <c r="G135" s="11">
        <v>1.80355</v>
      </c>
    </row>
    <row r="136" spans="1:7" x14ac:dyDescent="0.25">
      <c r="A136" s="10">
        <v>43450</v>
      </c>
      <c r="B136" s="10">
        <f>GBPAUD10080[[#This Row],[date_start]]+5</f>
        <v>43455</v>
      </c>
      <c r="C136">
        <v>862856</v>
      </c>
      <c r="D136" s="11">
        <v>1.7552300000000001</v>
      </c>
      <c r="E136" s="11">
        <v>1.7958700000000001</v>
      </c>
      <c r="F136" s="11">
        <v>1.7488300000000001</v>
      </c>
      <c r="G136" s="11">
        <v>1.7949200000000001</v>
      </c>
    </row>
    <row r="137" spans="1:7" x14ac:dyDescent="0.25">
      <c r="A137" s="10">
        <v>43443</v>
      </c>
      <c r="B137" s="10">
        <f>GBPAUD10080[[#This Row],[date_start]]+5</f>
        <v>43448</v>
      </c>
      <c r="C137">
        <v>789399</v>
      </c>
      <c r="D137" s="11">
        <v>1.76712</v>
      </c>
      <c r="E137" s="11">
        <v>1.77227</v>
      </c>
      <c r="F137" s="11">
        <v>1.72899</v>
      </c>
      <c r="G137" s="11">
        <v>1.7538899999999999</v>
      </c>
    </row>
    <row r="138" spans="1:7" x14ac:dyDescent="0.25">
      <c r="A138" s="10">
        <v>43436</v>
      </c>
      <c r="B138" s="10">
        <f>GBPAUD10080[[#This Row],[date_start]]+5</f>
        <v>43441</v>
      </c>
      <c r="C138">
        <v>766468</v>
      </c>
      <c r="D138" s="11">
        <v>1.7259500000000001</v>
      </c>
      <c r="E138" s="11">
        <v>1.7743500000000001</v>
      </c>
      <c r="F138" s="11">
        <v>1.72082</v>
      </c>
      <c r="G138" s="11">
        <v>1.7676700000000001</v>
      </c>
    </row>
    <row r="139" spans="1:7" x14ac:dyDescent="0.25">
      <c r="A139" s="10">
        <v>43429</v>
      </c>
      <c r="B139" s="10">
        <f>GBPAUD10080[[#This Row],[date_start]]+5</f>
        <v>43434</v>
      </c>
      <c r="C139">
        <v>730657</v>
      </c>
      <c r="D139" s="11">
        <v>1.77274</v>
      </c>
      <c r="E139" s="11">
        <v>1.7756099999999999</v>
      </c>
      <c r="F139" s="11">
        <v>1.7389699999999999</v>
      </c>
      <c r="G139" s="11">
        <v>1.7428999999999999</v>
      </c>
    </row>
    <row r="140" spans="1:7" x14ac:dyDescent="0.25">
      <c r="A140" s="10">
        <v>43422</v>
      </c>
      <c r="B140" s="10">
        <f>GBPAUD10080[[#This Row],[date_start]]+5</f>
        <v>43427</v>
      </c>
      <c r="C140">
        <v>626330</v>
      </c>
      <c r="D140" s="11">
        <v>1.75342</v>
      </c>
      <c r="E140" s="11">
        <v>1.7817000000000001</v>
      </c>
      <c r="F140" s="11">
        <v>1.7522</v>
      </c>
      <c r="G140" s="11">
        <v>1.76847</v>
      </c>
    </row>
    <row r="141" spans="1:7" x14ac:dyDescent="0.25">
      <c r="A141" s="10">
        <v>43415</v>
      </c>
      <c r="B141" s="10">
        <f>GBPAUD10080[[#This Row],[date_start]]+5</f>
        <v>43420</v>
      </c>
      <c r="C141">
        <v>959309</v>
      </c>
      <c r="D141" s="11">
        <v>1.7882400000000001</v>
      </c>
      <c r="E141" s="11">
        <v>1.80646</v>
      </c>
      <c r="F141" s="11">
        <v>1.74752</v>
      </c>
      <c r="G141" s="11">
        <v>1.7483299999999999</v>
      </c>
    </row>
    <row r="142" spans="1:7" x14ac:dyDescent="0.25">
      <c r="A142" s="10">
        <v>43408</v>
      </c>
      <c r="B142" s="10">
        <f>GBPAUD10080[[#This Row],[date_start]]+5</f>
        <v>43413</v>
      </c>
      <c r="C142">
        <v>776111</v>
      </c>
      <c r="D142" s="11">
        <v>1.81013</v>
      </c>
      <c r="E142" s="11">
        <v>1.8147599999999999</v>
      </c>
      <c r="F142" s="11">
        <v>1.79314</v>
      </c>
      <c r="G142" s="11">
        <v>1.79477</v>
      </c>
    </row>
    <row r="143" spans="1:7" x14ac:dyDescent="0.25">
      <c r="A143" s="10">
        <v>43401</v>
      </c>
      <c r="B143" s="10">
        <f>GBPAUD10080[[#This Row],[date_start]]+5</f>
        <v>43406</v>
      </c>
      <c r="C143">
        <v>788332</v>
      </c>
      <c r="D143" s="11">
        <v>1.80759</v>
      </c>
      <c r="E143" s="11">
        <v>1.8155699999999999</v>
      </c>
      <c r="F143" s="11">
        <v>1.7860799999999999</v>
      </c>
      <c r="G143" s="11">
        <v>1.8004199999999999</v>
      </c>
    </row>
    <row r="144" spans="1:7" x14ac:dyDescent="0.25">
      <c r="A144" s="10">
        <v>43394</v>
      </c>
      <c r="B144" s="10">
        <f>GBPAUD10080[[#This Row],[date_start]]+5</f>
        <v>43399</v>
      </c>
      <c r="C144">
        <v>847648</v>
      </c>
      <c r="D144" s="11">
        <v>1.8351900000000001</v>
      </c>
      <c r="E144" s="11">
        <v>1.84588</v>
      </c>
      <c r="F144" s="11">
        <v>1.8065500000000001</v>
      </c>
      <c r="G144" s="11">
        <v>1.80915</v>
      </c>
    </row>
    <row r="145" spans="1:7" x14ac:dyDescent="0.25">
      <c r="A145" s="10">
        <v>43387</v>
      </c>
      <c r="B145" s="10">
        <f>GBPAUD10080[[#This Row],[date_start]]+5</f>
        <v>43392</v>
      </c>
      <c r="C145">
        <v>719639</v>
      </c>
      <c r="D145" s="11">
        <v>1.83891</v>
      </c>
      <c r="E145" s="11">
        <v>1.8563099999999999</v>
      </c>
      <c r="F145" s="11">
        <v>1.8235699999999999</v>
      </c>
      <c r="G145" s="11">
        <v>1.8343700000000001</v>
      </c>
    </row>
    <row r="146" spans="1:7" x14ac:dyDescent="0.25">
      <c r="A146" s="10">
        <v>43380</v>
      </c>
      <c r="B146" s="10">
        <f>GBPAUD10080[[#This Row],[date_start]]+5</f>
        <v>43385</v>
      </c>
      <c r="C146">
        <v>792029</v>
      </c>
      <c r="D146" s="11">
        <v>1.8576999999999999</v>
      </c>
      <c r="E146" s="11">
        <v>1.87307</v>
      </c>
      <c r="F146" s="11">
        <v>1.8432999999999999</v>
      </c>
      <c r="G146" s="11">
        <v>1.84866</v>
      </c>
    </row>
    <row r="147" spans="1:7" x14ac:dyDescent="0.25">
      <c r="A147" s="10">
        <v>43373</v>
      </c>
      <c r="B147" s="10">
        <f>GBPAUD10080[[#This Row],[date_start]]+5</f>
        <v>43378</v>
      </c>
      <c r="C147">
        <v>705831</v>
      </c>
      <c r="D147" s="11">
        <v>1.80332</v>
      </c>
      <c r="E147" s="11">
        <v>1.8607899999999999</v>
      </c>
      <c r="F147" s="11">
        <v>1.8010600000000001</v>
      </c>
      <c r="G147" s="11">
        <v>1.85934</v>
      </c>
    </row>
    <row r="148" spans="1:7" x14ac:dyDescent="0.25">
      <c r="A148" s="10">
        <v>43366</v>
      </c>
      <c r="B148" s="10">
        <f>GBPAUD10080[[#This Row],[date_start]]+5</f>
        <v>43371</v>
      </c>
      <c r="C148">
        <v>611140</v>
      </c>
      <c r="D148" s="11">
        <v>1.7997000000000001</v>
      </c>
      <c r="E148" s="11">
        <v>1.8216699999999999</v>
      </c>
      <c r="F148" s="11">
        <v>1.7964899999999999</v>
      </c>
      <c r="G148" s="11">
        <v>1.8042100000000001</v>
      </c>
    </row>
    <row r="149" spans="1:7" x14ac:dyDescent="0.25">
      <c r="A149" s="10">
        <v>43359</v>
      </c>
      <c r="B149" s="10">
        <f>GBPAUD10080[[#This Row],[date_start]]+5</f>
        <v>43364</v>
      </c>
      <c r="C149">
        <v>641637</v>
      </c>
      <c r="D149" s="11">
        <v>1.8257699999999999</v>
      </c>
      <c r="E149" s="11">
        <v>1.83985</v>
      </c>
      <c r="F149" s="11">
        <v>1.79328</v>
      </c>
      <c r="G149" s="11">
        <v>1.7943499999999999</v>
      </c>
    </row>
    <row r="150" spans="1:7" x14ac:dyDescent="0.25">
      <c r="A150" s="10">
        <v>43352</v>
      </c>
      <c r="B150" s="10">
        <f>GBPAUD10080[[#This Row],[date_start]]+5</f>
        <v>43357</v>
      </c>
      <c r="C150">
        <v>596064</v>
      </c>
      <c r="D150" s="11">
        <v>1.8191600000000001</v>
      </c>
      <c r="E150" s="11">
        <v>1.83752</v>
      </c>
      <c r="F150" s="11">
        <v>1.8108599999999999</v>
      </c>
      <c r="G150" s="11">
        <v>1.8264499999999999</v>
      </c>
    </row>
    <row r="151" spans="1:7" x14ac:dyDescent="0.25">
      <c r="A151" s="10">
        <v>43345</v>
      </c>
      <c r="B151" s="10">
        <f>GBPAUD10080[[#This Row],[date_start]]+5</f>
        <v>43350</v>
      </c>
      <c r="C151">
        <v>633874</v>
      </c>
      <c r="D151" s="11">
        <v>1.7964100000000001</v>
      </c>
      <c r="E151" s="11">
        <v>1.8222100000000001</v>
      </c>
      <c r="F151" s="11">
        <v>1.77783</v>
      </c>
      <c r="G151" s="11">
        <v>1.81792</v>
      </c>
    </row>
    <row r="152" spans="1:7" x14ac:dyDescent="0.25">
      <c r="A152" s="10">
        <v>43338</v>
      </c>
      <c r="B152" s="10">
        <f>GBPAUD10080[[#This Row],[date_start]]+5</f>
        <v>43343</v>
      </c>
      <c r="C152">
        <v>646814</v>
      </c>
      <c r="D152" s="11">
        <v>1.7505599999999999</v>
      </c>
      <c r="E152" s="11">
        <v>1.80532</v>
      </c>
      <c r="F152" s="11">
        <v>1.7500599999999999</v>
      </c>
      <c r="G152" s="11">
        <v>1.80071</v>
      </c>
    </row>
    <row r="153" spans="1:7" x14ac:dyDescent="0.25">
      <c r="A153" s="10">
        <v>43331</v>
      </c>
      <c r="B153" s="10">
        <f>GBPAUD10080[[#This Row],[date_start]]+5</f>
        <v>43336</v>
      </c>
      <c r="C153">
        <v>579039</v>
      </c>
      <c r="D153" s="11">
        <v>1.74149</v>
      </c>
      <c r="E153" s="11">
        <v>1.7693399999999999</v>
      </c>
      <c r="F153" s="11">
        <v>1.74092</v>
      </c>
      <c r="G153" s="11">
        <v>1.7530699999999999</v>
      </c>
    </row>
    <row r="154" spans="1:7" x14ac:dyDescent="0.25">
      <c r="A154" s="10">
        <v>43324</v>
      </c>
      <c r="B154" s="10">
        <f>GBPAUD10080[[#This Row],[date_start]]+5</f>
        <v>43329</v>
      </c>
      <c r="C154">
        <v>702318</v>
      </c>
      <c r="D154" s="11">
        <v>1.7504299999999999</v>
      </c>
      <c r="E154" s="11">
        <v>1.7654799999999999</v>
      </c>
      <c r="F154" s="11">
        <v>1.7416</v>
      </c>
      <c r="G154" s="11">
        <v>1.7424999999999999</v>
      </c>
    </row>
    <row r="155" spans="1:7" x14ac:dyDescent="0.25">
      <c r="A155" s="10">
        <v>43317</v>
      </c>
      <c r="B155" s="10">
        <f>GBPAUD10080[[#This Row],[date_start]]+5</f>
        <v>43322</v>
      </c>
      <c r="C155">
        <v>564310</v>
      </c>
      <c r="D155" s="11">
        <v>1.7577700000000001</v>
      </c>
      <c r="E155" s="11">
        <v>1.7585599999999999</v>
      </c>
      <c r="F155" s="11">
        <v>1.7281599999999999</v>
      </c>
      <c r="G155" s="11">
        <v>1.7494700000000001</v>
      </c>
    </row>
    <row r="156" spans="1:7" x14ac:dyDescent="0.25">
      <c r="A156" s="10">
        <v>43310</v>
      </c>
      <c r="B156" s="10">
        <f>GBPAUD10080[[#This Row],[date_start]]+5</f>
        <v>43315</v>
      </c>
      <c r="C156">
        <v>558617</v>
      </c>
      <c r="D156" s="11">
        <v>1.7698199999999999</v>
      </c>
      <c r="E156" s="11">
        <v>1.7822899999999999</v>
      </c>
      <c r="F156" s="11">
        <v>1.75603</v>
      </c>
      <c r="G156" s="11">
        <v>1.7576099999999999</v>
      </c>
    </row>
    <row r="157" spans="1:7" x14ac:dyDescent="0.25">
      <c r="A157" s="10">
        <v>43303</v>
      </c>
      <c r="B157" s="10">
        <f>GBPAUD10080[[#This Row],[date_start]]+5</f>
        <v>43308</v>
      </c>
      <c r="C157">
        <v>633180</v>
      </c>
      <c r="D157" s="11">
        <v>1.7664899999999999</v>
      </c>
      <c r="E157" s="11">
        <v>1.78033</v>
      </c>
      <c r="F157" s="11">
        <v>1.7657</v>
      </c>
      <c r="G157" s="11">
        <v>1.7695399999999999</v>
      </c>
    </row>
    <row r="158" spans="1:7" x14ac:dyDescent="0.25">
      <c r="A158" s="10">
        <v>43296</v>
      </c>
      <c r="B158" s="10">
        <f>GBPAUD10080[[#This Row],[date_start]]+5</f>
        <v>43301</v>
      </c>
      <c r="C158">
        <v>702880</v>
      </c>
      <c r="D158" s="11">
        <v>1.7816399999999999</v>
      </c>
      <c r="E158" s="11">
        <v>1.7878400000000001</v>
      </c>
      <c r="F158" s="11">
        <v>1.7566999999999999</v>
      </c>
      <c r="G158" s="11">
        <v>1.76905</v>
      </c>
    </row>
    <row r="159" spans="1:7" x14ac:dyDescent="0.25">
      <c r="A159" s="10">
        <v>43289</v>
      </c>
      <c r="B159" s="10">
        <f>GBPAUD10080[[#This Row],[date_start]]+5</f>
        <v>43294</v>
      </c>
      <c r="C159">
        <v>656858</v>
      </c>
      <c r="D159" s="11">
        <v>1.79081</v>
      </c>
      <c r="E159" s="11">
        <v>1.794</v>
      </c>
      <c r="F159" s="11">
        <v>1.7666200000000001</v>
      </c>
      <c r="G159" s="11">
        <v>1.78224</v>
      </c>
    </row>
    <row r="160" spans="1:7" x14ac:dyDescent="0.25">
      <c r="A160" s="10">
        <v>43282</v>
      </c>
      <c r="B160" s="10">
        <f>GBPAUD10080[[#This Row],[date_start]]+5</f>
        <v>43287</v>
      </c>
      <c r="C160">
        <v>651055</v>
      </c>
      <c r="D160" s="11">
        <v>1.77939</v>
      </c>
      <c r="E160" s="11">
        <v>1.7957000000000001</v>
      </c>
      <c r="F160" s="11">
        <v>1.7786200000000001</v>
      </c>
      <c r="G160" s="11">
        <v>1.7875399999999999</v>
      </c>
    </row>
    <row r="161" spans="1:7" x14ac:dyDescent="0.25">
      <c r="A161" s="10">
        <v>43275</v>
      </c>
      <c r="B161" s="10">
        <f>GBPAUD10080[[#This Row],[date_start]]+5</f>
        <v>43280</v>
      </c>
      <c r="C161">
        <v>757926</v>
      </c>
      <c r="D161" s="11">
        <v>1.7798099999999999</v>
      </c>
      <c r="E161" s="11">
        <v>1.79579</v>
      </c>
      <c r="F161" s="11">
        <v>1.77359</v>
      </c>
      <c r="G161" s="11">
        <v>1.78223</v>
      </c>
    </row>
    <row r="162" spans="1:7" x14ac:dyDescent="0.25">
      <c r="A162" s="10">
        <v>43268</v>
      </c>
      <c r="B162" s="10">
        <f>GBPAUD10080[[#This Row],[date_start]]+5</f>
        <v>43273</v>
      </c>
      <c r="C162">
        <v>703427</v>
      </c>
      <c r="D162" s="11">
        <v>1.7819</v>
      </c>
      <c r="E162" s="11">
        <v>1.7979499999999999</v>
      </c>
      <c r="F162" s="11">
        <v>1.7753000000000001</v>
      </c>
      <c r="G162" s="11">
        <v>1.7823500000000001</v>
      </c>
    </row>
    <row r="163" spans="1:7" x14ac:dyDescent="0.25">
      <c r="A163" s="10">
        <v>43261</v>
      </c>
      <c r="B163" s="10">
        <f>GBPAUD10080[[#This Row],[date_start]]+5</f>
        <v>43266</v>
      </c>
      <c r="C163">
        <v>616097</v>
      </c>
      <c r="D163" s="11">
        <v>1.76494</v>
      </c>
      <c r="E163" s="11">
        <v>1.78511</v>
      </c>
      <c r="F163" s="11">
        <v>1.75326</v>
      </c>
      <c r="G163" s="11">
        <v>1.7843500000000001</v>
      </c>
    </row>
    <row r="164" spans="1:7" x14ac:dyDescent="0.25">
      <c r="A164" s="10">
        <v>43254</v>
      </c>
      <c r="B164" s="10">
        <f>GBPAUD10080[[#This Row],[date_start]]+5</f>
        <v>43259</v>
      </c>
      <c r="C164">
        <v>595413</v>
      </c>
      <c r="D164" s="11">
        <v>1.76207</v>
      </c>
      <c r="E164" s="11">
        <v>1.77338</v>
      </c>
      <c r="F164" s="11">
        <v>1.7388300000000001</v>
      </c>
      <c r="G164" s="11">
        <v>1.76339</v>
      </c>
    </row>
    <row r="165" spans="1:7" x14ac:dyDescent="0.25">
      <c r="A165" s="10">
        <v>43247</v>
      </c>
      <c r="B165" s="10">
        <f>GBPAUD10080[[#This Row],[date_start]]+5</f>
        <v>43252</v>
      </c>
      <c r="C165">
        <v>795332</v>
      </c>
      <c r="D165" s="11">
        <v>1.7606999999999999</v>
      </c>
      <c r="E165" s="11">
        <v>1.7722800000000001</v>
      </c>
      <c r="F165" s="11">
        <v>1.75173</v>
      </c>
      <c r="G165" s="11">
        <v>1.7627200000000001</v>
      </c>
    </row>
    <row r="166" spans="1:7" x14ac:dyDescent="0.25">
      <c r="A166" s="10">
        <v>43240</v>
      </c>
      <c r="B166" s="10">
        <f>GBPAUD10080[[#This Row],[date_start]]+5</f>
        <v>43245</v>
      </c>
      <c r="C166">
        <v>872915</v>
      </c>
      <c r="D166" s="11">
        <v>1.7888200000000001</v>
      </c>
      <c r="E166" s="11">
        <v>1.7929600000000001</v>
      </c>
      <c r="F166" s="11">
        <v>1.7584900000000001</v>
      </c>
      <c r="G166" s="11">
        <v>1.76095</v>
      </c>
    </row>
    <row r="167" spans="1:7" x14ac:dyDescent="0.25">
      <c r="A167" s="10">
        <v>43233</v>
      </c>
      <c r="B167" s="10">
        <f>GBPAUD10080[[#This Row],[date_start]]+5</f>
        <v>43238</v>
      </c>
      <c r="C167">
        <v>841907</v>
      </c>
      <c r="D167" s="11">
        <v>1.7936099999999999</v>
      </c>
      <c r="E167" s="11">
        <v>1.8109</v>
      </c>
      <c r="F167" s="11">
        <v>1.79149</v>
      </c>
      <c r="G167" s="11">
        <v>1.79267</v>
      </c>
    </row>
    <row r="168" spans="1:7" x14ac:dyDescent="0.25">
      <c r="A168" s="10">
        <v>43226</v>
      </c>
      <c r="B168" s="10">
        <f>GBPAUD10080[[#This Row],[date_start]]+5</f>
        <v>43231</v>
      </c>
      <c r="C168">
        <v>917127</v>
      </c>
      <c r="D168" s="11">
        <v>1.79382</v>
      </c>
      <c r="E168" s="11">
        <v>1.82406</v>
      </c>
      <c r="F168" s="11">
        <v>1.7904599999999999</v>
      </c>
      <c r="G168" s="11">
        <v>1.7952399999999999</v>
      </c>
    </row>
    <row r="169" spans="1:7" x14ac:dyDescent="0.25">
      <c r="A169" s="10">
        <v>43219</v>
      </c>
      <c r="B169" s="10">
        <f>GBPAUD10080[[#This Row],[date_start]]+5</f>
        <v>43224</v>
      </c>
      <c r="C169">
        <v>896513</v>
      </c>
      <c r="D169" s="11">
        <v>1.8168800000000001</v>
      </c>
      <c r="E169" s="11">
        <v>1.8294600000000001</v>
      </c>
      <c r="F169" s="11">
        <v>1.79339</v>
      </c>
      <c r="G169" s="11">
        <v>1.79359</v>
      </c>
    </row>
    <row r="170" spans="1:7" x14ac:dyDescent="0.25">
      <c r="A170" s="10">
        <v>43212</v>
      </c>
      <c r="B170" s="10">
        <f>GBPAUD10080[[#This Row],[date_start]]+5</f>
        <v>43217</v>
      </c>
      <c r="C170">
        <v>689162</v>
      </c>
      <c r="D170" s="11">
        <v>1.82274</v>
      </c>
      <c r="E170" s="11">
        <v>1.8474299999999999</v>
      </c>
      <c r="F170" s="11">
        <v>1.81697</v>
      </c>
      <c r="G170" s="11">
        <v>1.8172699999999999</v>
      </c>
    </row>
    <row r="171" spans="1:7" x14ac:dyDescent="0.25">
      <c r="A171" s="10">
        <v>43205</v>
      </c>
      <c r="B171" s="10">
        <f>GBPAUD10080[[#This Row],[date_start]]+5</f>
        <v>43210</v>
      </c>
      <c r="C171">
        <v>552156</v>
      </c>
      <c r="D171" s="11">
        <v>1.8318000000000001</v>
      </c>
      <c r="E171" s="11">
        <v>1.8475999999999999</v>
      </c>
      <c r="F171" s="11">
        <v>1.8171999999999999</v>
      </c>
      <c r="G171" s="11">
        <v>1.8249899999999999</v>
      </c>
    </row>
    <row r="172" spans="1:7" x14ac:dyDescent="0.25">
      <c r="A172" s="10">
        <v>43198</v>
      </c>
      <c r="B172" s="10">
        <f>GBPAUD10080[[#This Row],[date_start]]+5</f>
        <v>43203</v>
      </c>
      <c r="C172">
        <v>497615</v>
      </c>
      <c r="D172" s="11">
        <v>1.8333999999999999</v>
      </c>
      <c r="E172" s="11">
        <v>1.8458300000000001</v>
      </c>
      <c r="F172" s="11">
        <v>1.8234999999999999</v>
      </c>
      <c r="G172" s="11">
        <v>1.83253</v>
      </c>
    </row>
    <row r="173" spans="1:7" x14ac:dyDescent="0.25">
      <c r="A173" s="10">
        <v>43191</v>
      </c>
      <c r="B173" s="10">
        <f>GBPAUD10080[[#This Row],[date_start]]+5</f>
        <v>43196</v>
      </c>
      <c r="C173">
        <v>525506</v>
      </c>
      <c r="D173" s="11">
        <v>1.8205499999999999</v>
      </c>
      <c r="E173" s="11">
        <v>1.8368899999999999</v>
      </c>
      <c r="F173" s="11">
        <v>1.8177700000000001</v>
      </c>
      <c r="G173" s="11">
        <v>1.8348</v>
      </c>
    </row>
    <row r="174" spans="1:7" x14ac:dyDescent="0.25">
      <c r="A174" s="10">
        <v>43184</v>
      </c>
      <c r="B174" s="10">
        <f>GBPAUD10080[[#This Row],[date_start]]+5</f>
        <v>43189</v>
      </c>
      <c r="C174">
        <v>764755</v>
      </c>
      <c r="D174" s="11">
        <v>1.8342799999999999</v>
      </c>
      <c r="E174" s="11">
        <v>1.8508100000000001</v>
      </c>
      <c r="F174" s="11">
        <v>1.82148</v>
      </c>
      <c r="G174" s="11">
        <v>1.8225100000000001</v>
      </c>
    </row>
    <row r="175" spans="1:7" x14ac:dyDescent="0.25">
      <c r="A175" s="10">
        <v>43177</v>
      </c>
      <c r="B175" s="10">
        <f>GBPAUD10080[[#This Row],[date_start]]+5</f>
        <v>43182</v>
      </c>
      <c r="C175">
        <v>862323</v>
      </c>
      <c r="D175" s="11">
        <v>1.8072299999999999</v>
      </c>
      <c r="E175" s="11">
        <v>1.8397300000000001</v>
      </c>
      <c r="F175" s="11">
        <v>1.8054399999999999</v>
      </c>
      <c r="G175" s="11">
        <v>1.8354600000000001</v>
      </c>
    </row>
    <row r="176" spans="1:7" x14ac:dyDescent="0.25">
      <c r="A176" s="10">
        <v>43170</v>
      </c>
      <c r="B176" s="10">
        <f>GBPAUD10080[[#This Row],[date_start]]+5</f>
        <v>43175</v>
      </c>
      <c r="C176">
        <v>1011803</v>
      </c>
      <c r="D176" s="11">
        <v>1.7636400000000001</v>
      </c>
      <c r="E176" s="11">
        <v>1.8087599999999999</v>
      </c>
      <c r="F176" s="11">
        <v>1.7598800000000001</v>
      </c>
      <c r="G176" s="11">
        <v>1.80769</v>
      </c>
    </row>
    <row r="177" spans="1:7" x14ac:dyDescent="0.25">
      <c r="A177" s="10">
        <v>43163</v>
      </c>
      <c r="B177" s="10">
        <f>GBPAUD10080[[#This Row],[date_start]]+5</f>
        <v>43168</v>
      </c>
      <c r="C177">
        <v>1300814</v>
      </c>
      <c r="D177" s="11">
        <v>1.77684</v>
      </c>
      <c r="E177" s="11">
        <v>1.79068</v>
      </c>
      <c r="F177" s="11">
        <v>1.7634700000000001</v>
      </c>
      <c r="G177" s="11">
        <v>1.7637499999999999</v>
      </c>
    </row>
    <row r="178" spans="1:7" x14ac:dyDescent="0.25">
      <c r="A178" s="10">
        <v>43156</v>
      </c>
      <c r="B178" s="10">
        <f>GBPAUD10080[[#This Row],[date_start]]+5</f>
        <v>43161</v>
      </c>
      <c r="C178">
        <v>1318616</v>
      </c>
      <c r="D178" s="11">
        <v>1.78274</v>
      </c>
      <c r="E178" s="11">
        <v>1.7904800000000001</v>
      </c>
      <c r="F178" s="11">
        <v>1.76681</v>
      </c>
      <c r="G178" s="11">
        <v>1.77745</v>
      </c>
    </row>
    <row r="179" spans="1:7" x14ac:dyDescent="0.25">
      <c r="A179" s="10">
        <v>43149</v>
      </c>
      <c r="B179" s="10">
        <f>GBPAUD10080[[#This Row],[date_start]]+5</f>
        <v>43154</v>
      </c>
      <c r="C179">
        <v>1118417</v>
      </c>
      <c r="D179" s="11">
        <v>1.7715700000000001</v>
      </c>
      <c r="E179" s="11">
        <v>1.7910900000000001</v>
      </c>
      <c r="F179" s="11">
        <v>1.7604200000000001</v>
      </c>
      <c r="G179" s="11">
        <v>1.78146</v>
      </c>
    </row>
    <row r="180" spans="1:7" x14ac:dyDescent="0.25">
      <c r="A180" s="10">
        <v>43142</v>
      </c>
      <c r="B180" s="10">
        <f>GBPAUD10080[[#This Row],[date_start]]+5</f>
        <v>43147</v>
      </c>
      <c r="C180">
        <v>1381140</v>
      </c>
      <c r="D180" s="11">
        <v>1.7664500000000001</v>
      </c>
      <c r="E180" s="11">
        <v>1.78088</v>
      </c>
      <c r="F180" s="11">
        <v>1.75749</v>
      </c>
      <c r="G180" s="11">
        <v>1.77033</v>
      </c>
    </row>
    <row r="181" spans="1:7" x14ac:dyDescent="0.25">
      <c r="A181" s="10">
        <v>43135</v>
      </c>
      <c r="B181" s="10">
        <f>GBPAUD10080[[#This Row],[date_start]]+5</f>
        <v>43140</v>
      </c>
      <c r="C181">
        <v>1912291</v>
      </c>
      <c r="D181" s="11">
        <v>1.78216</v>
      </c>
      <c r="E181" s="11">
        <v>1.7998099999999999</v>
      </c>
      <c r="F181" s="11">
        <v>1.7610300000000001</v>
      </c>
      <c r="G181" s="11">
        <v>1.7679</v>
      </c>
    </row>
    <row r="182" spans="1:7" x14ac:dyDescent="0.25">
      <c r="A182" s="10">
        <v>43128</v>
      </c>
      <c r="B182" s="10">
        <f>GBPAUD10080[[#This Row],[date_start]]+5</f>
        <v>43133</v>
      </c>
      <c r="C182">
        <v>1487300</v>
      </c>
      <c r="D182" s="11">
        <v>1.7428900000000001</v>
      </c>
      <c r="E182" s="11">
        <v>1.78477</v>
      </c>
      <c r="F182" s="11">
        <v>1.73516</v>
      </c>
      <c r="G182" s="11">
        <v>1.7783199999999999</v>
      </c>
    </row>
    <row r="183" spans="1:7" x14ac:dyDescent="0.25">
      <c r="A183" s="10">
        <v>43121</v>
      </c>
      <c r="B183" s="10">
        <f>GBPAUD10080[[#This Row],[date_start]]+5</f>
        <v>43126</v>
      </c>
      <c r="C183">
        <v>1524596</v>
      </c>
      <c r="D183" s="11">
        <v>1.73597</v>
      </c>
      <c r="E183" s="11">
        <v>1.7718</v>
      </c>
      <c r="F183" s="11">
        <v>1.73363</v>
      </c>
      <c r="G183" s="11">
        <v>1.7434000000000001</v>
      </c>
    </row>
    <row r="184" spans="1:7" x14ac:dyDescent="0.25">
      <c r="A184" s="10">
        <v>43114</v>
      </c>
      <c r="B184" s="10">
        <f>GBPAUD10080[[#This Row],[date_start]]+5</f>
        <v>43119</v>
      </c>
      <c r="C184">
        <v>1235084</v>
      </c>
      <c r="D184" s="11">
        <v>1.73597</v>
      </c>
      <c r="E184" s="11">
        <v>1.73986</v>
      </c>
      <c r="F184" s="11">
        <v>1.72695</v>
      </c>
      <c r="G184" s="11">
        <v>1.7339899999999999</v>
      </c>
    </row>
    <row r="185" spans="1:7" x14ac:dyDescent="0.25">
      <c r="A185" s="10">
        <v>43107</v>
      </c>
      <c r="B185" s="10">
        <f>GBPAUD10080[[#This Row],[date_start]]+5</f>
        <v>43112</v>
      </c>
      <c r="C185">
        <v>1088886</v>
      </c>
      <c r="D185" s="11">
        <v>1.7228699999999999</v>
      </c>
      <c r="E185" s="11">
        <v>1.74319</v>
      </c>
      <c r="F185" s="11">
        <v>1.7097500000000001</v>
      </c>
      <c r="G185" s="11">
        <v>1.7334499999999999</v>
      </c>
    </row>
    <row r="186" spans="1:7" x14ac:dyDescent="0.25">
      <c r="A186" s="10">
        <v>43100</v>
      </c>
      <c r="B186" s="10">
        <f>GBPAUD10080[[#This Row],[date_start]]+5</f>
        <v>43105</v>
      </c>
      <c r="C186">
        <v>682850</v>
      </c>
      <c r="D186" s="11">
        <v>1.72855</v>
      </c>
      <c r="E186" s="11">
        <v>1.7415700000000001</v>
      </c>
      <c r="F186" s="11">
        <v>1.7213099999999999</v>
      </c>
      <c r="G186" s="11">
        <v>1.72475</v>
      </c>
    </row>
    <row r="187" spans="1:7" x14ac:dyDescent="0.25">
      <c r="A187" s="10">
        <v>43093</v>
      </c>
      <c r="B187" s="10">
        <f>GBPAUD10080[[#This Row],[date_start]]+5</f>
        <v>43098</v>
      </c>
      <c r="C187">
        <v>502048</v>
      </c>
      <c r="D187" s="11">
        <v>1.73204</v>
      </c>
      <c r="E187" s="11">
        <v>1.7331700000000001</v>
      </c>
      <c r="F187" s="11">
        <v>1.7208699999999999</v>
      </c>
      <c r="G187" s="11">
        <v>1.7298800000000001</v>
      </c>
    </row>
    <row r="188" spans="1:7" x14ac:dyDescent="0.25">
      <c r="A188" s="10">
        <v>43086</v>
      </c>
      <c r="B188" s="10">
        <f>GBPAUD10080[[#This Row],[date_start]]+5</f>
        <v>43091</v>
      </c>
      <c r="C188">
        <v>891070</v>
      </c>
      <c r="D188" s="11">
        <v>1.7402</v>
      </c>
      <c r="E188" s="11">
        <v>1.7510300000000001</v>
      </c>
      <c r="F188" s="11">
        <v>1.7299199999999999</v>
      </c>
      <c r="G188" s="11">
        <v>1.7302900000000001</v>
      </c>
    </row>
    <row r="189" spans="1:7" x14ac:dyDescent="0.25">
      <c r="A189" s="10">
        <v>43079</v>
      </c>
      <c r="B189" s="10">
        <f>GBPAUD10080[[#This Row],[date_start]]+5</f>
        <v>43084</v>
      </c>
      <c r="C189">
        <v>510568</v>
      </c>
      <c r="D189" s="11">
        <v>1.77877</v>
      </c>
      <c r="E189" s="11">
        <v>1.7843800000000001</v>
      </c>
      <c r="F189" s="11">
        <v>1.73549</v>
      </c>
      <c r="G189" s="11">
        <v>1.7391399999999999</v>
      </c>
    </row>
    <row r="190" spans="1:7" x14ac:dyDescent="0.25">
      <c r="A190" s="10">
        <v>43072</v>
      </c>
      <c r="B190" s="10">
        <f>GBPAUD10080[[#This Row],[date_start]]+5</f>
        <v>43077</v>
      </c>
      <c r="C190">
        <v>503422</v>
      </c>
      <c r="D190" s="11">
        <v>1.76789</v>
      </c>
      <c r="E190" s="11">
        <v>1.79958</v>
      </c>
      <c r="F190" s="11">
        <v>1.74882</v>
      </c>
      <c r="G190" s="11">
        <v>1.7804500000000001</v>
      </c>
    </row>
    <row r="191" spans="1:7" x14ac:dyDescent="0.25">
      <c r="A191" s="10">
        <v>43065</v>
      </c>
      <c r="B191" s="10">
        <f>GBPAUD10080[[#This Row],[date_start]]+5</f>
        <v>43070</v>
      </c>
      <c r="C191">
        <v>479572</v>
      </c>
      <c r="D191" s="11">
        <v>1.7486299999999999</v>
      </c>
      <c r="E191" s="11">
        <v>1.79084</v>
      </c>
      <c r="F191" s="11">
        <v>1.73624</v>
      </c>
      <c r="G191" s="11">
        <v>1.7695399999999999</v>
      </c>
    </row>
    <row r="192" spans="1:7" x14ac:dyDescent="0.25">
      <c r="A192" s="10">
        <v>43058</v>
      </c>
      <c r="B192" s="10">
        <f>GBPAUD10080[[#This Row],[date_start]]+5</f>
        <v>43063</v>
      </c>
      <c r="C192">
        <v>300863</v>
      </c>
      <c r="D192" s="11">
        <v>1.74624</v>
      </c>
      <c r="E192" s="11">
        <v>1.7598100000000001</v>
      </c>
      <c r="F192" s="11">
        <v>1.7416100000000001</v>
      </c>
      <c r="G192" s="11">
        <v>1.7497</v>
      </c>
    </row>
    <row r="193" spans="1:7" x14ac:dyDescent="0.25">
      <c r="A193" s="10">
        <v>43051</v>
      </c>
      <c r="B193" s="10">
        <f>GBPAUD10080[[#This Row],[date_start]]+5</f>
        <v>43056</v>
      </c>
      <c r="C193">
        <v>358717</v>
      </c>
      <c r="D193" s="11">
        <v>1.7201200000000001</v>
      </c>
      <c r="E193" s="11">
        <v>1.75657</v>
      </c>
      <c r="F193" s="11">
        <v>1.70783</v>
      </c>
      <c r="G193" s="11">
        <v>1.74657</v>
      </c>
    </row>
    <row r="194" spans="1:7" x14ac:dyDescent="0.25">
      <c r="A194" s="10">
        <v>43044</v>
      </c>
      <c r="B194" s="10">
        <f>GBPAUD10080[[#This Row],[date_start]]+5</f>
        <v>43049</v>
      </c>
      <c r="C194">
        <v>316732</v>
      </c>
      <c r="D194" s="11">
        <v>1.70801</v>
      </c>
      <c r="E194" s="11">
        <v>1.7259899999999999</v>
      </c>
      <c r="F194" s="11">
        <v>1.7036500000000001</v>
      </c>
      <c r="G194" s="11">
        <v>1.7212799999999999</v>
      </c>
    </row>
    <row r="195" spans="1:7" x14ac:dyDescent="0.25">
      <c r="A195" s="10">
        <v>43037</v>
      </c>
      <c r="B195" s="10">
        <f>GBPAUD10080[[#This Row],[date_start]]+5</f>
        <v>43042</v>
      </c>
      <c r="C195">
        <v>339948</v>
      </c>
      <c r="D195" s="11">
        <v>1.7078800000000001</v>
      </c>
      <c r="E195" s="11">
        <v>1.73665</v>
      </c>
      <c r="F195" s="11">
        <v>1.6895100000000001</v>
      </c>
      <c r="G195" s="11">
        <v>1.70869</v>
      </c>
    </row>
    <row r="196" spans="1:7" x14ac:dyDescent="0.25">
      <c r="A196" s="10">
        <v>43030</v>
      </c>
      <c r="B196" s="10">
        <f>GBPAUD10080[[#This Row],[date_start]]+5</f>
        <v>43035</v>
      </c>
      <c r="C196">
        <v>386897</v>
      </c>
      <c r="D196" s="11">
        <v>1.6855199999999999</v>
      </c>
      <c r="E196" s="11">
        <v>1.72397</v>
      </c>
      <c r="F196" s="11">
        <v>1.6836500000000001</v>
      </c>
      <c r="G196" s="11">
        <v>1.7074499999999999</v>
      </c>
    </row>
    <row r="197" spans="1:7" x14ac:dyDescent="0.25">
      <c r="A197" s="10">
        <v>43023</v>
      </c>
      <c r="B197" s="10">
        <f>GBPAUD10080[[#This Row],[date_start]]+5</f>
        <v>43028</v>
      </c>
      <c r="C197">
        <v>351284</v>
      </c>
      <c r="D197" s="11">
        <v>1.6843699999999999</v>
      </c>
      <c r="E197" s="11">
        <v>1.6917500000000001</v>
      </c>
      <c r="F197" s="11">
        <v>1.6684300000000001</v>
      </c>
      <c r="G197" s="11">
        <v>1.68632</v>
      </c>
    </row>
    <row r="198" spans="1:7" x14ac:dyDescent="0.25">
      <c r="A198" s="10">
        <v>43016</v>
      </c>
      <c r="B198" s="10">
        <f>GBPAUD10080[[#This Row],[date_start]]+5</f>
        <v>43021</v>
      </c>
      <c r="C198">
        <v>309941</v>
      </c>
      <c r="D198" s="11">
        <v>1.6842200000000001</v>
      </c>
      <c r="E198" s="11">
        <v>1.7005399999999999</v>
      </c>
      <c r="F198" s="11">
        <v>1.67946</v>
      </c>
      <c r="G198" s="11">
        <v>1.68302</v>
      </c>
    </row>
    <row r="199" spans="1:7" x14ac:dyDescent="0.25">
      <c r="A199" s="10">
        <v>43009</v>
      </c>
      <c r="B199" s="10">
        <f>GBPAUD10080[[#This Row],[date_start]]+5</f>
        <v>43014</v>
      </c>
      <c r="C199">
        <v>369498</v>
      </c>
      <c r="D199" s="11">
        <v>1.7054499999999999</v>
      </c>
      <c r="E199" s="11">
        <v>1.7099599999999999</v>
      </c>
      <c r="F199" s="11">
        <v>1.6768099999999999</v>
      </c>
      <c r="G199" s="11">
        <v>1.6768099999999999</v>
      </c>
    </row>
    <row r="200" spans="1:7" x14ac:dyDescent="0.25">
      <c r="A200" s="10">
        <v>43002</v>
      </c>
      <c r="B200" s="10">
        <f>GBPAUD10080[[#This Row],[date_start]]+5</f>
        <v>43007</v>
      </c>
      <c r="C200">
        <v>455083</v>
      </c>
      <c r="D200" s="11">
        <v>1.69499</v>
      </c>
      <c r="E200" s="11">
        <v>1.71818</v>
      </c>
      <c r="F200" s="11">
        <v>1.69295</v>
      </c>
      <c r="G200" s="11">
        <v>1.7095499999999999</v>
      </c>
    </row>
    <row r="201" spans="1:7" x14ac:dyDescent="0.25">
      <c r="A201" s="10">
        <v>42995</v>
      </c>
      <c r="B201" s="10">
        <f>GBPAUD10080[[#This Row],[date_start]]+5</f>
        <v>43000</v>
      </c>
      <c r="C201">
        <v>432233</v>
      </c>
      <c r="D201" s="11">
        <v>1.69418</v>
      </c>
      <c r="E201" s="11">
        <v>1.71671</v>
      </c>
      <c r="F201" s="11">
        <v>1.6785600000000001</v>
      </c>
      <c r="G201" s="11">
        <v>1.69299</v>
      </c>
    </row>
    <row r="202" spans="1:7" x14ac:dyDescent="0.25">
      <c r="A202" s="10">
        <v>42988</v>
      </c>
      <c r="B202" s="10">
        <f>GBPAUD10080[[#This Row],[date_start]]+5</f>
        <v>42993</v>
      </c>
      <c r="C202">
        <v>487776</v>
      </c>
      <c r="D202" s="11">
        <v>1.6352599999999999</v>
      </c>
      <c r="E202" s="11">
        <v>1.7001500000000001</v>
      </c>
      <c r="F202" s="11">
        <v>1.63506</v>
      </c>
      <c r="G202" s="11">
        <v>1.6977500000000001</v>
      </c>
    </row>
    <row r="203" spans="1:7" x14ac:dyDescent="0.25">
      <c r="A203" s="10">
        <v>42981</v>
      </c>
      <c r="B203" s="10">
        <f>GBPAUD10080[[#This Row],[date_start]]+5</f>
        <v>42986</v>
      </c>
      <c r="C203">
        <v>690113</v>
      </c>
      <c r="D203" s="11">
        <v>1.62923</v>
      </c>
      <c r="E203" s="11">
        <v>1.63951</v>
      </c>
      <c r="F203" s="11">
        <v>1.61669</v>
      </c>
      <c r="G203" s="11">
        <v>1.63659</v>
      </c>
    </row>
    <row r="204" spans="1:7" x14ac:dyDescent="0.25">
      <c r="A204" s="10">
        <v>42974</v>
      </c>
      <c r="B204" s="10">
        <f>GBPAUD10080[[#This Row],[date_start]]+5</f>
        <v>42979</v>
      </c>
      <c r="C204">
        <v>651635</v>
      </c>
      <c r="D204" s="11">
        <v>1.6282000000000001</v>
      </c>
      <c r="E204" s="11">
        <v>1.6377900000000001</v>
      </c>
      <c r="F204" s="11">
        <v>1.61652</v>
      </c>
      <c r="G204" s="11">
        <v>1.62564</v>
      </c>
    </row>
    <row r="205" spans="1:7" x14ac:dyDescent="0.25">
      <c r="A205" s="10">
        <v>42967</v>
      </c>
      <c r="B205" s="10">
        <f>GBPAUD10080[[#This Row],[date_start]]+5</f>
        <v>42972</v>
      </c>
      <c r="C205">
        <v>547810</v>
      </c>
      <c r="D205" s="11">
        <v>1.6210100000000001</v>
      </c>
      <c r="E205" s="11">
        <v>1.6274599999999999</v>
      </c>
      <c r="F205" s="11">
        <v>1.6160600000000001</v>
      </c>
      <c r="G205" s="11">
        <v>1.6227</v>
      </c>
    </row>
    <row r="206" spans="1:7" x14ac:dyDescent="0.25">
      <c r="A206" s="10">
        <v>42960</v>
      </c>
      <c r="B206" s="10">
        <f>GBPAUD10080[[#This Row],[date_start]]+5</f>
        <v>42965</v>
      </c>
      <c r="C206">
        <v>635604</v>
      </c>
      <c r="D206" s="11">
        <v>1.64459</v>
      </c>
      <c r="E206" s="11">
        <v>1.6549799999999999</v>
      </c>
      <c r="F206" s="11">
        <v>1.6185099999999999</v>
      </c>
      <c r="G206" s="11">
        <v>1.6230100000000001</v>
      </c>
    </row>
    <row r="207" spans="1:7" x14ac:dyDescent="0.25">
      <c r="A207" s="10">
        <v>42953</v>
      </c>
      <c r="B207" s="10">
        <f>GBPAUD10080[[#This Row],[date_start]]+5</f>
        <v>42958</v>
      </c>
      <c r="C207">
        <v>635681</v>
      </c>
      <c r="D207" s="11">
        <v>1.6452599999999999</v>
      </c>
      <c r="E207" s="11">
        <v>1.6565399999999999</v>
      </c>
      <c r="F207" s="11">
        <v>1.6389100000000001</v>
      </c>
      <c r="G207" s="11">
        <v>1.6467099999999999</v>
      </c>
    </row>
    <row r="208" spans="1:7" x14ac:dyDescent="0.25">
      <c r="A208" s="10">
        <v>42946</v>
      </c>
      <c r="B208" s="10">
        <f>GBPAUD10080[[#This Row],[date_start]]+5</f>
        <v>42951</v>
      </c>
      <c r="C208">
        <v>680856</v>
      </c>
      <c r="D208" s="11">
        <v>1.64283</v>
      </c>
      <c r="E208" s="11">
        <v>1.6735</v>
      </c>
      <c r="F208" s="11">
        <v>1.64191</v>
      </c>
      <c r="G208" s="11">
        <v>1.6424700000000001</v>
      </c>
    </row>
    <row r="209" spans="1:7" x14ac:dyDescent="0.25">
      <c r="A209" s="10">
        <v>42939</v>
      </c>
      <c r="B209" s="10">
        <f>GBPAUD10080[[#This Row],[date_start]]+5</f>
        <v>42944</v>
      </c>
      <c r="C209">
        <v>721565</v>
      </c>
      <c r="D209" s="11">
        <v>1.6444300000000001</v>
      </c>
      <c r="E209" s="11">
        <v>1.6525700000000001</v>
      </c>
      <c r="F209" s="11">
        <v>1.6301000000000001</v>
      </c>
      <c r="G209" s="11">
        <v>1.64236</v>
      </c>
    </row>
    <row r="210" spans="1:7" x14ac:dyDescent="0.25">
      <c r="A210" s="10">
        <v>42932</v>
      </c>
      <c r="B210" s="10">
        <f>GBPAUD10080[[#This Row],[date_start]]+5</f>
        <v>42937</v>
      </c>
      <c r="C210">
        <v>719568</v>
      </c>
      <c r="D210" s="11">
        <v>1.67282</v>
      </c>
      <c r="E210" s="11">
        <v>1.67747</v>
      </c>
      <c r="F210" s="11">
        <v>1.6267100000000001</v>
      </c>
      <c r="G210" s="11">
        <v>1.6402699999999999</v>
      </c>
    </row>
    <row r="211" spans="1:7" x14ac:dyDescent="0.25">
      <c r="A211" s="10">
        <v>42925</v>
      </c>
      <c r="B211" s="10">
        <f>GBPAUD10080[[#This Row],[date_start]]+5</f>
        <v>42930</v>
      </c>
      <c r="C211">
        <v>588964</v>
      </c>
      <c r="D211" s="11">
        <v>1.6954199999999999</v>
      </c>
      <c r="E211" s="11">
        <v>1.6984600000000001</v>
      </c>
      <c r="F211" s="11">
        <v>1.66191</v>
      </c>
      <c r="G211" s="11">
        <v>1.67367</v>
      </c>
    </row>
    <row r="212" spans="1:7" x14ac:dyDescent="0.25">
      <c r="A212" s="10">
        <v>42918</v>
      </c>
      <c r="B212" s="10">
        <f>GBPAUD10080[[#This Row],[date_start]]+5</f>
        <v>42923</v>
      </c>
      <c r="C212">
        <v>657583</v>
      </c>
      <c r="D212" s="11">
        <v>1.6916899999999999</v>
      </c>
      <c r="E212" s="11">
        <v>1.71214</v>
      </c>
      <c r="F212" s="11">
        <v>1.6838599999999999</v>
      </c>
      <c r="G212" s="11">
        <v>1.6933199999999999</v>
      </c>
    </row>
    <row r="213" spans="1:7" x14ac:dyDescent="0.25">
      <c r="A213" s="10">
        <v>42911</v>
      </c>
      <c r="B213" s="10">
        <f>GBPAUD10080[[#This Row],[date_start]]+5</f>
        <v>42916</v>
      </c>
      <c r="C213">
        <v>734554</v>
      </c>
      <c r="D213" s="11">
        <v>1.6827700000000001</v>
      </c>
      <c r="E213" s="11">
        <v>1.7041299999999999</v>
      </c>
      <c r="F213" s="11">
        <v>1.67048</v>
      </c>
      <c r="G213" s="11">
        <v>1.6921900000000001</v>
      </c>
    </row>
    <row r="214" spans="1:7" x14ac:dyDescent="0.25">
      <c r="A214" s="10">
        <v>42904</v>
      </c>
      <c r="B214" s="10">
        <f>GBPAUD10080[[#This Row],[date_start]]+5</f>
        <v>42909</v>
      </c>
      <c r="C214">
        <v>646926</v>
      </c>
      <c r="D214" s="11">
        <v>1.67377</v>
      </c>
      <c r="E214" s="11">
        <v>1.6864399999999999</v>
      </c>
      <c r="F214" s="11">
        <v>1.6610400000000001</v>
      </c>
      <c r="G214" s="11">
        <v>1.6796</v>
      </c>
    </row>
    <row r="215" spans="1:7" x14ac:dyDescent="0.25">
      <c r="A215" s="10">
        <v>42897</v>
      </c>
      <c r="B215" s="10">
        <f>GBPAUD10080[[#This Row],[date_start]]+5</f>
        <v>42902</v>
      </c>
      <c r="C215">
        <v>731954</v>
      </c>
      <c r="D215" s="11">
        <v>1.6880999999999999</v>
      </c>
      <c r="E215" s="11">
        <v>1.69584</v>
      </c>
      <c r="F215" s="11">
        <v>1.6682900000000001</v>
      </c>
      <c r="G215" s="11">
        <v>1.67689</v>
      </c>
    </row>
    <row r="216" spans="1:7" x14ac:dyDescent="0.25">
      <c r="A216" s="10">
        <v>42890</v>
      </c>
      <c r="B216" s="10">
        <f>GBPAUD10080[[#This Row],[date_start]]+5</f>
        <v>42895</v>
      </c>
      <c r="C216">
        <v>556153</v>
      </c>
      <c r="D216" s="11">
        <v>1.73072</v>
      </c>
      <c r="E216" s="11">
        <v>1.7331000000000001</v>
      </c>
      <c r="F216" s="11">
        <v>1.7057500000000001</v>
      </c>
      <c r="G216" s="11">
        <v>1.7156800000000001</v>
      </c>
    </row>
    <row r="217" spans="1:7" x14ac:dyDescent="0.25">
      <c r="A217" s="10">
        <v>42883</v>
      </c>
      <c r="B217" s="10">
        <f>GBPAUD10080[[#This Row],[date_start]]+5</f>
        <v>42888</v>
      </c>
      <c r="C217">
        <v>711437</v>
      </c>
      <c r="D217" s="11">
        <v>1.7176499999999999</v>
      </c>
      <c r="E217" s="11">
        <v>1.74918</v>
      </c>
      <c r="F217" s="11">
        <v>1.7138899999999999</v>
      </c>
      <c r="G217" s="11">
        <v>1.73044</v>
      </c>
    </row>
    <row r="218" spans="1:7" x14ac:dyDescent="0.25">
      <c r="A218" s="10">
        <v>42876</v>
      </c>
      <c r="B218" s="10">
        <f>GBPAUD10080[[#This Row],[date_start]]+5</f>
        <v>42881</v>
      </c>
      <c r="C218">
        <v>786053</v>
      </c>
      <c r="D218" s="11">
        <v>1.7433799999999999</v>
      </c>
      <c r="E218" s="11">
        <v>1.7487600000000001</v>
      </c>
      <c r="F218" s="11">
        <v>1.7160599999999999</v>
      </c>
      <c r="G218" s="11">
        <v>1.7160599999999999</v>
      </c>
    </row>
    <row r="219" spans="1:7" x14ac:dyDescent="0.25">
      <c r="A219" s="10">
        <v>42869</v>
      </c>
      <c r="B219" s="10">
        <f>GBPAUD10080[[#This Row],[date_start]]+5</f>
        <v>42874</v>
      </c>
      <c r="C219">
        <v>859771</v>
      </c>
      <c r="D219" s="11">
        <v>1.7421</v>
      </c>
      <c r="E219" s="11">
        <v>1.7573399999999999</v>
      </c>
      <c r="F219" s="11">
        <v>1.7334700000000001</v>
      </c>
      <c r="G219" s="11">
        <v>1.74556</v>
      </c>
    </row>
    <row r="220" spans="1:7" x14ac:dyDescent="0.25">
      <c r="A220" s="10">
        <v>42862</v>
      </c>
      <c r="B220" s="10">
        <f>GBPAUD10080[[#This Row],[date_start]]+5</f>
        <v>42867</v>
      </c>
      <c r="C220">
        <v>782361</v>
      </c>
      <c r="D220" s="11">
        <v>1.7512399999999999</v>
      </c>
      <c r="E220" s="11">
        <v>1.76492</v>
      </c>
      <c r="F220" s="11">
        <v>1.73553</v>
      </c>
      <c r="G220" s="11">
        <v>1.7428300000000001</v>
      </c>
    </row>
    <row r="221" spans="1:7" x14ac:dyDescent="0.25">
      <c r="A221" s="10">
        <v>42855</v>
      </c>
      <c r="B221" s="10">
        <f>GBPAUD10080[[#This Row],[date_start]]+5</f>
        <v>42860</v>
      </c>
      <c r="C221">
        <v>713571</v>
      </c>
      <c r="D221" s="11">
        <v>1.72929</v>
      </c>
      <c r="E221" s="11">
        <v>1.75342</v>
      </c>
      <c r="F221" s="11">
        <v>1.70665</v>
      </c>
      <c r="G221" s="11">
        <v>1.7467299999999999</v>
      </c>
    </row>
    <row r="222" spans="1:7" x14ac:dyDescent="0.25">
      <c r="A222" s="10">
        <v>42848</v>
      </c>
      <c r="B222" s="10">
        <f>GBPAUD10080[[#This Row],[date_start]]+5</f>
        <v>42853</v>
      </c>
      <c r="C222">
        <v>802258</v>
      </c>
      <c r="D222" s="11">
        <v>1.68913</v>
      </c>
      <c r="E222" s="11">
        <v>1.7364299999999999</v>
      </c>
      <c r="F222" s="11">
        <v>1.6878899999999999</v>
      </c>
      <c r="G222" s="11">
        <v>1.72766</v>
      </c>
    </row>
    <row r="223" spans="1:7" x14ac:dyDescent="0.25">
      <c r="A223" s="10">
        <v>42841</v>
      </c>
      <c r="B223" s="10">
        <f>GBPAUD10080[[#This Row],[date_start]]+5</f>
        <v>42846</v>
      </c>
      <c r="C223">
        <v>746360</v>
      </c>
      <c r="D223" s="11">
        <v>1.6526000000000001</v>
      </c>
      <c r="E223" s="11">
        <v>1.71095</v>
      </c>
      <c r="F223" s="11">
        <v>1.64958</v>
      </c>
      <c r="G223" s="11">
        <v>1.69686</v>
      </c>
    </row>
    <row r="224" spans="1:7" x14ac:dyDescent="0.25">
      <c r="A224" s="10">
        <v>42834</v>
      </c>
      <c r="B224" s="10">
        <f>GBPAUD10080[[#This Row],[date_start]]+5</f>
        <v>42839</v>
      </c>
      <c r="C224">
        <v>722699</v>
      </c>
      <c r="D224" s="11">
        <v>1.6515299999999999</v>
      </c>
      <c r="E224" s="11">
        <v>1.67215</v>
      </c>
      <c r="F224" s="11">
        <v>1.6474</v>
      </c>
      <c r="G224" s="11">
        <v>1.6505799999999999</v>
      </c>
    </row>
    <row r="225" spans="1:7" x14ac:dyDescent="0.25">
      <c r="A225" s="10">
        <v>42827</v>
      </c>
      <c r="B225" s="10">
        <f>GBPAUD10080[[#This Row],[date_start]]+5</f>
        <v>42832</v>
      </c>
      <c r="C225">
        <v>777913</v>
      </c>
      <c r="D225" s="11">
        <v>1.64151</v>
      </c>
      <c r="E225" s="11">
        <v>1.65828</v>
      </c>
      <c r="F225" s="11">
        <v>1.63811</v>
      </c>
      <c r="G225" s="11">
        <v>1.6469100000000001</v>
      </c>
    </row>
    <row r="226" spans="1:7" x14ac:dyDescent="0.25">
      <c r="A226" s="10">
        <v>42820</v>
      </c>
      <c r="B226" s="10">
        <f>GBPAUD10080[[#This Row],[date_start]]+5</f>
        <v>42825</v>
      </c>
      <c r="C226">
        <v>825989</v>
      </c>
      <c r="D226" s="11">
        <v>1.6351</v>
      </c>
      <c r="E226" s="11">
        <v>1.6567400000000001</v>
      </c>
      <c r="F226" s="11">
        <v>1.61799</v>
      </c>
      <c r="G226" s="11">
        <v>1.6422000000000001</v>
      </c>
    </row>
    <row r="227" spans="1:7" x14ac:dyDescent="0.25">
      <c r="A227" s="10">
        <v>42813</v>
      </c>
      <c r="B227" s="10">
        <f>GBPAUD10080[[#This Row],[date_start]]+5</f>
        <v>42818</v>
      </c>
      <c r="C227">
        <v>889992</v>
      </c>
      <c r="D227" s="11">
        <v>1.60826</v>
      </c>
      <c r="E227" s="11">
        <v>1.64253</v>
      </c>
      <c r="F227" s="11">
        <v>1.5958000000000001</v>
      </c>
      <c r="G227" s="11">
        <v>1.63161</v>
      </c>
    </row>
    <row r="228" spans="1:7" x14ac:dyDescent="0.25">
      <c r="A228" s="10">
        <v>42806</v>
      </c>
      <c r="B228" s="10">
        <f>GBPAUD10080[[#This Row],[date_start]]+5</f>
        <v>42811</v>
      </c>
      <c r="C228">
        <v>945196</v>
      </c>
      <c r="D228" s="11">
        <v>1.6121300000000001</v>
      </c>
      <c r="E228" s="11">
        <v>1.6167800000000001</v>
      </c>
      <c r="F228" s="11">
        <v>1.59026</v>
      </c>
      <c r="G228" s="11">
        <v>1.60782</v>
      </c>
    </row>
    <row r="229" spans="1:7" x14ac:dyDescent="0.25">
      <c r="A229" s="10">
        <v>42799</v>
      </c>
      <c r="B229" s="10">
        <f>GBPAUD10080[[#This Row],[date_start]]+5</f>
        <v>42804</v>
      </c>
      <c r="C229">
        <v>924652</v>
      </c>
      <c r="D229" s="11">
        <v>1.61829</v>
      </c>
      <c r="E229" s="11">
        <v>1.62355</v>
      </c>
      <c r="F229" s="11">
        <v>1.60145</v>
      </c>
      <c r="G229" s="11">
        <v>1.6113599999999999</v>
      </c>
    </row>
    <row r="230" spans="1:7" x14ac:dyDescent="0.25">
      <c r="A230" s="10">
        <v>42792</v>
      </c>
      <c r="B230" s="10">
        <f>GBPAUD10080[[#This Row],[date_start]]+5</f>
        <v>42797</v>
      </c>
      <c r="C230">
        <v>918400</v>
      </c>
      <c r="D230" s="11">
        <v>1.6234200000000001</v>
      </c>
      <c r="E230" s="11">
        <v>1.6268800000000001</v>
      </c>
      <c r="F230" s="11">
        <v>1.5992</v>
      </c>
      <c r="G230" s="11">
        <v>1.6159600000000001</v>
      </c>
    </row>
    <row r="231" spans="1:7" x14ac:dyDescent="0.25">
      <c r="A231" s="10">
        <v>42785</v>
      </c>
      <c r="B231" s="10">
        <f>GBPAUD10080[[#This Row],[date_start]]+5</f>
        <v>42790</v>
      </c>
      <c r="C231">
        <v>846867</v>
      </c>
      <c r="D231" s="11">
        <v>1.61677</v>
      </c>
      <c r="E231" s="11">
        <v>1.63595</v>
      </c>
      <c r="F231" s="11">
        <v>1.6139300000000001</v>
      </c>
      <c r="G231" s="11">
        <v>1.6217699999999999</v>
      </c>
    </row>
    <row r="232" spans="1:7" x14ac:dyDescent="0.25">
      <c r="A232" s="10">
        <v>42778</v>
      </c>
      <c r="B232" s="10">
        <f>GBPAUD10080[[#This Row],[date_start]]+5</f>
        <v>42783</v>
      </c>
      <c r="C232">
        <v>953337</v>
      </c>
      <c r="D232" s="11">
        <v>1.6221300000000001</v>
      </c>
      <c r="E232" s="11">
        <v>1.6398600000000001</v>
      </c>
      <c r="F232" s="11">
        <v>1.6125100000000001</v>
      </c>
      <c r="G232" s="11">
        <v>1.6166700000000001</v>
      </c>
    </row>
    <row r="233" spans="1:7" x14ac:dyDescent="0.25">
      <c r="A233" s="10">
        <v>42771</v>
      </c>
      <c r="B233" s="10">
        <f>GBPAUD10080[[#This Row],[date_start]]+5</f>
        <v>42776</v>
      </c>
      <c r="C233">
        <v>965426</v>
      </c>
      <c r="D233" s="11">
        <v>1.62459</v>
      </c>
      <c r="E233" s="11">
        <v>1.6483000000000001</v>
      </c>
      <c r="F233" s="11">
        <v>1.6200300000000001</v>
      </c>
      <c r="G233" s="11">
        <v>1.62425</v>
      </c>
    </row>
    <row r="234" spans="1:7" x14ac:dyDescent="0.25">
      <c r="A234" s="10">
        <v>42764</v>
      </c>
      <c r="B234" s="10">
        <f>GBPAUD10080[[#This Row],[date_start]]+5</f>
        <v>42769</v>
      </c>
      <c r="C234">
        <v>1026486</v>
      </c>
      <c r="D234" s="11">
        <v>1.66205</v>
      </c>
      <c r="E234" s="11">
        <v>1.6741200000000001</v>
      </c>
      <c r="F234" s="11">
        <v>1.62174</v>
      </c>
      <c r="G234" s="11">
        <v>1.62199</v>
      </c>
    </row>
    <row r="235" spans="1:7" x14ac:dyDescent="0.25">
      <c r="A235" s="10">
        <v>42757</v>
      </c>
      <c r="B235" s="10">
        <f>GBPAUD10080[[#This Row],[date_start]]+5</f>
        <v>42762</v>
      </c>
      <c r="C235">
        <v>1080745</v>
      </c>
      <c r="D235" s="11">
        <v>1.63443</v>
      </c>
      <c r="E235" s="11">
        <v>1.67658</v>
      </c>
      <c r="F235" s="11">
        <v>1.6334900000000001</v>
      </c>
      <c r="G235" s="11">
        <v>1.6595200000000001</v>
      </c>
    </row>
    <row r="236" spans="1:7" x14ac:dyDescent="0.25">
      <c r="A236" s="10">
        <v>42750</v>
      </c>
      <c r="B236" s="10">
        <f>GBPAUD10080[[#This Row],[date_start]]+5</f>
        <v>42755</v>
      </c>
      <c r="C236">
        <v>1182320</v>
      </c>
      <c r="D236" s="11">
        <v>1.6011899999999999</v>
      </c>
      <c r="E236" s="11">
        <v>1.64293</v>
      </c>
      <c r="F236" s="11">
        <v>1.60057</v>
      </c>
      <c r="G236" s="11">
        <v>1.6331800000000001</v>
      </c>
    </row>
    <row r="237" spans="1:7" x14ac:dyDescent="0.25">
      <c r="A237" s="10">
        <v>42743</v>
      </c>
      <c r="B237" s="10">
        <f>GBPAUD10080[[#This Row],[date_start]]+5</f>
        <v>42748</v>
      </c>
      <c r="C237">
        <v>1098985</v>
      </c>
      <c r="D237" s="11">
        <v>1.6791799999999999</v>
      </c>
      <c r="E237" s="11">
        <v>1.6808700000000001</v>
      </c>
      <c r="F237" s="11">
        <v>1.6199600000000001</v>
      </c>
      <c r="G237" s="11">
        <v>1.62144</v>
      </c>
    </row>
    <row r="238" spans="1:7" x14ac:dyDescent="0.25">
      <c r="A238" s="10">
        <v>42736</v>
      </c>
      <c r="B238" s="10">
        <f>GBPAUD10080[[#This Row],[date_start]]+5</f>
        <v>42741</v>
      </c>
      <c r="C238">
        <v>939924</v>
      </c>
      <c r="D238" s="11">
        <v>1.7060200000000001</v>
      </c>
      <c r="E238" s="11">
        <v>1.7200899999999999</v>
      </c>
      <c r="F238" s="11">
        <v>1.67858</v>
      </c>
      <c r="G238" s="11">
        <v>1.68238</v>
      </c>
    </row>
    <row r="239" spans="1:7" x14ac:dyDescent="0.25">
      <c r="A239" s="10">
        <v>42729</v>
      </c>
      <c r="B239" s="10">
        <f>GBPAUD10080[[#This Row],[date_start]]+5</f>
        <v>42734</v>
      </c>
      <c r="C239">
        <v>606243</v>
      </c>
      <c r="D239" s="11">
        <v>1.7071000000000001</v>
      </c>
      <c r="E239" s="11">
        <v>1.7136400000000001</v>
      </c>
      <c r="F239" s="11">
        <v>1.6269</v>
      </c>
      <c r="G239" s="11">
        <v>1.70858</v>
      </c>
    </row>
    <row r="240" spans="1:7" x14ac:dyDescent="0.25">
      <c r="A240" s="10">
        <v>42722</v>
      </c>
      <c r="B240" s="10">
        <f>GBPAUD10080[[#This Row],[date_start]]+5</f>
        <v>42727</v>
      </c>
      <c r="C240">
        <v>829516</v>
      </c>
      <c r="D240" s="11">
        <v>1.7124200000000001</v>
      </c>
      <c r="E240" s="11">
        <v>1.7150799999999999</v>
      </c>
      <c r="F240" s="11">
        <v>1.6982999999999999</v>
      </c>
      <c r="G240" s="11">
        <v>1.7105600000000001</v>
      </c>
    </row>
    <row r="241" spans="1:7" x14ac:dyDescent="0.25">
      <c r="A241" s="10">
        <v>42715</v>
      </c>
      <c r="B241" s="10">
        <f>GBPAUD10080[[#This Row],[date_start]]+5</f>
        <v>42720</v>
      </c>
      <c r="C241">
        <v>1062178</v>
      </c>
      <c r="D241" s="11">
        <v>1.6884699999999999</v>
      </c>
      <c r="E241" s="11">
        <v>1.71407</v>
      </c>
      <c r="F241" s="11">
        <v>1.6810099999999999</v>
      </c>
      <c r="G241" s="11">
        <v>1.708</v>
      </c>
    </row>
    <row r="242" spans="1:7" x14ac:dyDescent="0.25">
      <c r="A242" s="10">
        <v>42708</v>
      </c>
      <c r="B242" s="10">
        <f>GBPAUD10080[[#This Row],[date_start]]+5</f>
        <v>42713</v>
      </c>
      <c r="C242">
        <v>924106</v>
      </c>
      <c r="D242" s="11">
        <v>1.7016899999999999</v>
      </c>
      <c r="E242" s="11">
        <v>1.7172000000000001</v>
      </c>
      <c r="F242" s="11">
        <v>1.68082</v>
      </c>
      <c r="G242" s="11">
        <v>1.68594</v>
      </c>
    </row>
    <row r="243" spans="1:7" x14ac:dyDescent="0.25">
      <c r="A243" s="10">
        <v>42701</v>
      </c>
      <c r="B243" s="10">
        <f>GBPAUD10080[[#This Row],[date_start]]+5</f>
        <v>42706</v>
      </c>
      <c r="C243">
        <v>1014688</v>
      </c>
      <c r="D243" s="11">
        <v>1.6706799999999999</v>
      </c>
      <c r="E243" s="11">
        <v>1.71539</v>
      </c>
      <c r="F243" s="11">
        <v>1.6545799999999999</v>
      </c>
      <c r="G243" s="11">
        <v>1.7050099999999999</v>
      </c>
    </row>
    <row r="244" spans="1:7" x14ac:dyDescent="0.25">
      <c r="A244" s="10">
        <v>42694</v>
      </c>
      <c r="B244" s="10">
        <f>GBPAUD10080[[#This Row],[date_start]]+5</f>
        <v>42699</v>
      </c>
      <c r="C244">
        <v>1035307</v>
      </c>
      <c r="D244" s="11">
        <v>1.6823900000000001</v>
      </c>
      <c r="E244" s="11">
        <v>1.69926</v>
      </c>
      <c r="F244" s="11">
        <v>1.66448</v>
      </c>
      <c r="G244" s="11">
        <v>1.6734500000000001</v>
      </c>
    </row>
    <row r="245" spans="1:7" x14ac:dyDescent="0.25">
      <c r="A245" s="10">
        <v>42687</v>
      </c>
      <c r="B245" s="10">
        <f>GBPAUD10080[[#This Row],[date_start]]+5</f>
        <v>42692</v>
      </c>
      <c r="C245">
        <v>1214271</v>
      </c>
      <c r="D245" s="11">
        <v>1.6643300000000001</v>
      </c>
      <c r="E245" s="11">
        <v>1.6853</v>
      </c>
      <c r="F245" s="11">
        <v>1.64022</v>
      </c>
      <c r="G245" s="11">
        <v>1.68113</v>
      </c>
    </row>
    <row r="246" spans="1:7" x14ac:dyDescent="0.25">
      <c r="A246" s="10">
        <v>42680</v>
      </c>
      <c r="B246" s="10">
        <f>GBPAUD10080[[#This Row],[date_start]]+5</f>
        <v>42685</v>
      </c>
      <c r="C246">
        <v>1225025</v>
      </c>
      <c r="D246" s="11">
        <v>1.61992</v>
      </c>
      <c r="E246" s="11">
        <v>1.6752400000000001</v>
      </c>
      <c r="F246" s="11">
        <v>1.5897699999999999</v>
      </c>
      <c r="G246" s="11">
        <v>1.66825</v>
      </c>
    </row>
    <row r="247" spans="1:7" x14ac:dyDescent="0.25">
      <c r="A247" s="10">
        <v>42673</v>
      </c>
      <c r="B247" s="10">
        <f>GBPAUD10080[[#This Row],[date_start]]+5</f>
        <v>42678</v>
      </c>
      <c r="C247">
        <v>936778</v>
      </c>
      <c r="D247" s="11">
        <v>1.60372</v>
      </c>
      <c r="E247" s="11">
        <v>1.63798</v>
      </c>
      <c r="F247" s="11">
        <v>1.5895600000000001</v>
      </c>
      <c r="G247" s="11">
        <v>1.62992</v>
      </c>
    </row>
    <row r="248" spans="1:7" x14ac:dyDescent="0.25">
      <c r="A248" s="10">
        <v>42666</v>
      </c>
      <c r="B248" s="10">
        <f>GBPAUD10080[[#This Row],[date_start]]+5</f>
        <v>42671</v>
      </c>
      <c r="C248">
        <v>865145</v>
      </c>
      <c r="D248" s="11">
        <v>1.6044799999999999</v>
      </c>
      <c r="E248" s="11">
        <v>1.61124</v>
      </c>
      <c r="F248" s="11">
        <v>1.5786899999999999</v>
      </c>
      <c r="G248" s="11">
        <v>1.6017999999999999</v>
      </c>
    </row>
    <row r="249" spans="1:7" x14ac:dyDescent="0.25">
      <c r="A249" s="10">
        <v>42659</v>
      </c>
      <c r="B249" s="10">
        <f>GBPAUD10080[[#This Row],[date_start]]+5</f>
        <v>42664</v>
      </c>
      <c r="C249">
        <v>814168</v>
      </c>
      <c r="D249" s="11">
        <v>1.59399</v>
      </c>
      <c r="E249" s="11">
        <v>1.6106799999999999</v>
      </c>
      <c r="F249" s="11">
        <v>1.58788</v>
      </c>
      <c r="G249" s="11">
        <v>1.6059399999999999</v>
      </c>
    </row>
    <row r="250" spans="1:7" x14ac:dyDescent="0.25">
      <c r="A250" s="10">
        <v>42652</v>
      </c>
      <c r="B250" s="10">
        <f>GBPAUD10080[[#This Row],[date_start]]+5</f>
        <v>42657</v>
      </c>
      <c r="C250">
        <v>974661</v>
      </c>
      <c r="D250" s="11">
        <v>1.6293899999999999</v>
      </c>
      <c r="E250" s="11">
        <v>1.63809</v>
      </c>
      <c r="F250" s="11">
        <v>1.5955999999999999</v>
      </c>
      <c r="G250" s="11">
        <v>1.59937</v>
      </c>
    </row>
    <row r="251" spans="1:7" x14ac:dyDescent="0.25">
      <c r="A251" s="10">
        <v>42645</v>
      </c>
      <c r="B251" s="10">
        <f>GBPAUD10080[[#This Row],[date_start]]+5</f>
        <v>42650</v>
      </c>
      <c r="C251">
        <v>964685</v>
      </c>
      <c r="D251" s="11">
        <v>1.6841200000000001</v>
      </c>
      <c r="E251" s="11">
        <v>1.6923900000000001</v>
      </c>
      <c r="F251" s="11">
        <v>1.52155</v>
      </c>
      <c r="G251" s="11">
        <v>1.6377200000000001</v>
      </c>
    </row>
    <row r="252" spans="1:7" x14ac:dyDescent="0.25">
      <c r="A252" s="10">
        <v>42638</v>
      </c>
      <c r="B252" s="10">
        <f>GBPAUD10080[[#This Row],[date_start]]+5</f>
        <v>42643</v>
      </c>
      <c r="C252">
        <v>855717</v>
      </c>
      <c r="D252" s="11">
        <v>1.7003699999999999</v>
      </c>
      <c r="E252" s="11">
        <v>1.7071700000000001</v>
      </c>
      <c r="F252" s="11">
        <v>1.6870099999999999</v>
      </c>
      <c r="G252" s="11">
        <v>1.6930099999999999</v>
      </c>
    </row>
    <row r="253" spans="1:7" x14ac:dyDescent="0.25">
      <c r="A253" s="10">
        <v>42631</v>
      </c>
      <c r="B253" s="10">
        <f>GBPAUD10080[[#This Row],[date_start]]+5</f>
        <v>42636</v>
      </c>
      <c r="C253">
        <v>826234</v>
      </c>
      <c r="D253" s="11">
        <v>1.7362500000000001</v>
      </c>
      <c r="E253" s="11">
        <v>1.7380599999999999</v>
      </c>
      <c r="F253" s="11">
        <v>1.6940599999999999</v>
      </c>
      <c r="G253" s="11">
        <v>1.6998</v>
      </c>
    </row>
    <row r="254" spans="1:7" x14ac:dyDescent="0.25">
      <c r="A254" s="10">
        <v>42624</v>
      </c>
      <c r="B254" s="10">
        <f>GBPAUD10080[[#This Row],[date_start]]+5</f>
        <v>42629</v>
      </c>
      <c r="C254">
        <v>822657</v>
      </c>
      <c r="D254" s="11">
        <v>1.7584599999999999</v>
      </c>
      <c r="E254" s="11">
        <v>1.7799499999999999</v>
      </c>
      <c r="F254" s="11">
        <v>1.73387</v>
      </c>
      <c r="G254" s="11">
        <v>1.73417</v>
      </c>
    </row>
    <row r="255" spans="1:7" x14ac:dyDescent="0.25">
      <c r="A255" s="10">
        <v>42617</v>
      </c>
      <c r="B255" s="10">
        <f>GBPAUD10080[[#This Row],[date_start]]+5</f>
        <v>42622</v>
      </c>
      <c r="C255">
        <v>769494</v>
      </c>
      <c r="D255" s="11">
        <v>1.7560500000000001</v>
      </c>
      <c r="E255" s="11">
        <v>1.76125</v>
      </c>
      <c r="F255" s="11">
        <v>1.72648</v>
      </c>
      <c r="G255" s="11">
        <v>1.7587200000000001</v>
      </c>
    </row>
    <row r="256" spans="1:7" x14ac:dyDescent="0.25">
      <c r="A256" s="10">
        <v>42610</v>
      </c>
      <c r="B256" s="10">
        <f>GBPAUD10080[[#This Row],[date_start]]+5</f>
        <v>42615</v>
      </c>
      <c r="C256">
        <v>745205</v>
      </c>
      <c r="D256" s="11">
        <v>1.7345299999999999</v>
      </c>
      <c r="E256" s="11">
        <v>1.7671399999999999</v>
      </c>
      <c r="F256" s="11">
        <v>1.7260500000000001</v>
      </c>
      <c r="G256" s="11">
        <v>1.7533799999999999</v>
      </c>
    </row>
    <row r="257" spans="1:7" x14ac:dyDescent="0.25">
      <c r="A257" s="10">
        <v>42603</v>
      </c>
      <c r="B257" s="10">
        <f>GBPAUD10080[[#This Row],[date_start]]+5</f>
        <v>42608</v>
      </c>
      <c r="C257">
        <v>725929</v>
      </c>
      <c r="D257" s="11">
        <v>1.71577</v>
      </c>
      <c r="E257" s="11">
        <v>1.7415400000000001</v>
      </c>
      <c r="F257" s="11">
        <v>1.71217</v>
      </c>
      <c r="G257" s="11">
        <v>1.7338800000000001</v>
      </c>
    </row>
    <row r="258" spans="1:7" x14ac:dyDescent="0.25">
      <c r="A258" s="10">
        <v>42596</v>
      </c>
      <c r="B258" s="10">
        <f>GBPAUD10080[[#This Row],[date_start]]+5</f>
        <v>42601</v>
      </c>
      <c r="C258">
        <v>736364</v>
      </c>
      <c r="D258" s="11">
        <v>1.6864600000000001</v>
      </c>
      <c r="E258" s="11">
        <v>1.7258899999999999</v>
      </c>
      <c r="F258" s="11">
        <v>1.67187</v>
      </c>
      <c r="G258" s="11">
        <v>1.71374</v>
      </c>
    </row>
    <row r="259" spans="1:7" x14ac:dyDescent="0.25">
      <c r="A259" s="10">
        <v>42589</v>
      </c>
      <c r="B259" s="10">
        <f>GBPAUD10080[[#This Row],[date_start]]+5</f>
        <v>42594</v>
      </c>
      <c r="C259">
        <v>664836</v>
      </c>
      <c r="D259" s="11">
        <v>1.7149099999999999</v>
      </c>
      <c r="E259" s="11">
        <v>1.7221900000000001</v>
      </c>
      <c r="F259" s="11">
        <v>1.67822</v>
      </c>
      <c r="G259" s="11">
        <v>1.6878599999999999</v>
      </c>
    </row>
    <row r="260" spans="1:7" x14ac:dyDescent="0.25">
      <c r="A260" s="10">
        <v>42582</v>
      </c>
      <c r="B260" s="10">
        <f>GBPAUD10080[[#This Row],[date_start]]+5</f>
        <v>42587</v>
      </c>
      <c r="C260">
        <v>770008</v>
      </c>
      <c r="D260" s="11">
        <v>1.73986</v>
      </c>
      <c r="E260" s="11">
        <v>1.7616400000000001</v>
      </c>
      <c r="F260" s="11">
        <v>1.70669</v>
      </c>
      <c r="G260" s="11">
        <v>1.7140500000000001</v>
      </c>
    </row>
    <row r="261" spans="1:7" x14ac:dyDescent="0.25">
      <c r="A261" s="10">
        <v>42575</v>
      </c>
      <c r="B261" s="10">
        <f>GBPAUD10080[[#This Row],[date_start]]+5</f>
        <v>42580</v>
      </c>
      <c r="C261">
        <v>776447</v>
      </c>
      <c r="D261" s="11">
        <v>1.7606999999999999</v>
      </c>
      <c r="E261" s="11">
        <v>1.7675799999999999</v>
      </c>
      <c r="F261" s="11">
        <v>1.7364200000000001</v>
      </c>
      <c r="G261" s="11">
        <v>1.7385600000000001</v>
      </c>
    </row>
    <row r="262" spans="1:7" x14ac:dyDescent="0.25">
      <c r="A262" s="10">
        <v>42568</v>
      </c>
      <c r="B262" s="10">
        <f>GBPAUD10080[[#This Row],[date_start]]+5</f>
        <v>42573</v>
      </c>
      <c r="C262">
        <v>766449</v>
      </c>
      <c r="D262" s="11">
        <v>1.7345699999999999</v>
      </c>
      <c r="E262" s="11">
        <v>1.7786</v>
      </c>
      <c r="F262" s="11">
        <v>1.7337199999999999</v>
      </c>
      <c r="G262" s="11">
        <v>1.75553</v>
      </c>
    </row>
    <row r="263" spans="1:7" x14ac:dyDescent="0.25">
      <c r="A263" s="10">
        <v>42561</v>
      </c>
      <c r="B263" s="10">
        <f>GBPAUD10080[[#This Row],[date_start]]+5</f>
        <v>42566</v>
      </c>
      <c r="C263">
        <v>916164</v>
      </c>
      <c r="D263" s="11">
        <v>1.7102299999999999</v>
      </c>
      <c r="E263" s="11">
        <v>1.7633799999999999</v>
      </c>
      <c r="F263" s="11">
        <v>1.70424</v>
      </c>
      <c r="G263" s="11">
        <v>1.7390099999999999</v>
      </c>
    </row>
    <row r="264" spans="1:7" x14ac:dyDescent="0.25">
      <c r="A264" s="10">
        <v>42554</v>
      </c>
      <c r="B264" s="10">
        <f>GBPAUD10080[[#This Row],[date_start]]+5</f>
        <v>42559</v>
      </c>
      <c r="C264">
        <v>850080</v>
      </c>
      <c r="D264" s="11">
        <v>1.7769699999999999</v>
      </c>
      <c r="E264" s="11">
        <v>1.7802199999999999</v>
      </c>
      <c r="F264" s="11">
        <v>1.70868</v>
      </c>
      <c r="G264" s="11">
        <v>1.7096199999999999</v>
      </c>
    </row>
    <row r="265" spans="1:7" x14ac:dyDescent="0.25">
      <c r="A265" s="10">
        <v>42547</v>
      </c>
      <c r="B265" s="10">
        <f>GBPAUD10080[[#This Row],[date_start]]+5</f>
        <v>42552</v>
      </c>
      <c r="C265">
        <v>883747</v>
      </c>
      <c r="D265" s="11">
        <v>1.80941</v>
      </c>
      <c r="E265" s="11">
        <v>1.8190900000000001</v>
      </c>
      <c r="F265" s="11">
        <v>1.7676499999999999</v>
      </c>
      <c r="G265" s="11">
        <v>1.7681500000000001</v>
      </c>
    </row>
    <row r="266" spans="1:7" x14ac:dyDescent="0.25">
      <c r="A266" s="10">
        <v>42540</v>
      </c>
      <c r="B266" s="10">
        <f>GBPAUD10080[[#This Row],[date_start]]+5</f>
        <v>42545</v>
      </c>
      <c r="C266">
        <v>909229</v>
      </c>
      <c r="D266" s="11">
        <v>1.9452199999999999</v>
      </c>
      <c r="E266" s="11">
        <v>1.9733099999999999</v>
      </c>
      <c r="F266" s="11">
        <v>1.8009200000000001</v>
      </c>
      <c r="G266" s="11">
        <v>1.8222700000000001</v>
      </c>
    </row>
    <row r="267" spans="1:7" x14ac:dyDescent="0.25">
      <c r="A267" s="10">
        <v>42533</v>
      </c>
      <c r="B267" s="10">
        <f>GBPAUD10080[[#This Row],[date_start]]+5</f>
        <v>42538</v>
      </c>
      <c r="C267">
        <v>822931</v>
      </c>
      <c r="D267" s="11">
        <v>1.93255</v>
      </c>
      <c r="E267" s="11">
        <v>1.94438</v>
      </c>
      <c r="F267" s="11">
        <v>1.9033199999999999</v>
      </c>
      <c r="G267" s="11">
        <v>1.93967</v>
      </c>
    </row>
    <row r="268" spans="1:7" x14ac:dyDescent="0.25">
      <c r="A268" s="10">
        <v>42526</v>
      </c>
      <c r="B268" s="10">
        <f>GBPAUD10080[[#This Row],[date_start]]+5</f>
        <v>42531</v>
      </c>
      <c r="C268">
        <v>753060</v>
      </c>
      <c r="D268" s="11">
        <v>1.96122</v>
      </c>
      <c r="E268" s="11">
        <v>1.9873000000000001</v>
      </c>
      <c r="F268" s="11">
        <v>1.9233100000000001</v>
      </c>
      <c r="G268" s="11">
        <v>1.93194</v>
      </c>
    </row>
    <row r="269" spans="1:7" x14ac:dyDescent="0.25">
      <c r="A269" s="10">
        <v>42519</v>
      </c>
      <c r="B269" s="10">
        <f>GBPAUD10080[[#This Row],[date_start]]+5</f>
        <v>42524</v>
      </c>
      <c r="C269">
        <v>731525</v>
      </c>
      <c r="D269" s="11">
        <v>2.03471</v>
      </c>
      <c r="E269" s="11">
        <v>2.0434700000000001</v>
      </c>
      <c r="F269" s="11">
        <v>1.9687300000000001</v>
      </c>
      <c r="G269" s="11">
        <v>1.9699500000000001</v>
      </c>
    </row>
    <row r="270" spans="1:7" x14ac:dyDescent="0.25">
      <c r="A270" s="10">
        <v>42512</v>
      </c>
      <c r="B270" s="10">
        <f>GBPAUD10080[[#This Row],[date_start]]+5</f>
        <v>42517</v>
      </c>
      <c r="C270">
        <v>690850</v>
      </c>
      <c r="D270" s="11">
        <v>2.0050699999999999</v>
      </c>
      <c r="E270" s="11">
        <v>2.0532599999999999</v>
      </c>
      <c r="F270" s="11">
        <v>2</v>
      </c>
      <c r="G270" s="11">
        <v>2.0340600000000002</v>
      </c>
    </row>
    <row r="271" spans="1:7" x14ac:dyDescent="0.25">
      <c r="A271" s="10">
        <v>42505</v>
      </c>
      <c r="B271" s="10">
        <f>GBPAUD10080[[#This Row],[date_start]]+5</f>
        <v>42510</v>
      </c>
      <c r="C271">
        <v>738110</v>
      </c>
      <c r="D271" s="11">
        <v>1.9776499999999999</v>
      </c>
      <c r="E271" s="11">
        <v>2.03511</v>
      </c>
      <c r="F271" s="11">
        <v>1.96576</v>
      </c>
      <c r="G271" s="11">
        <v>2.0068100000000002</v>
      </c>
    </row>
    <row r="272" spans="1:7" x14ac:dyDescent="0.25">
      <c r="A272" s="10">
        <v>42498</v>
      </c>
      <c r="B272" s="10">
        <f>GBPAUD10080[[#This Row],[date_start]]+5</f>
        <v>42503</v>
      </c>
      <c r="C272">
        <v>754056</v>
      </c>
      <c r="D272" s="11">
        <v>1.9573799999999999</v>
      </c>
      <c r="E272" s="11">
        <v>1.9803500000000001</v>
      </c>
      <c r="F272" s="11">
        <v>1.9527699999999999</v>
      </c>
      <c r="G272" s="11">
        <v>1.97376</v>
      </c>
    </row>
    <row r="273" spans="1:7" x14ac:dyDescent="0.25">
      <c r="A273" s="10">
        <v>42491</v>
      </c>
      <c r="B273" s="10">
        <f>GBPAUD10080[[#This Row],[date_start]]+5</f>
        <v>42496</v>
      </c>
      <c r="C273">
        <v>905017</v>
      </c>
      <c r="D273" s="11">
        <v>1.9195500000000001</v>
      </c>
      <c r="E273" s="11">
        <v>1.97245</v>
      </c>
      <c r="F273" s="11">
        <v>1.9017999999999999</v>
      </c>
      <c r="G273" s="11">
        <v>1.9535</v>
      </c>
    </row>
    <row r="274" spans="1:7" x14ac:dyDescent="0.25">
      <c r="A274" s="10">
        <v>42484</v>
      </c>
      <c r="B274" s="10">
        <f>GBPAUD10080[[#This Row],[date_start]]+5</f>
        <v>42489</v>
      </c>
      <c r="C274">
        <v>906828</v>
      </c>
      <c r="D274" s="11">
        <v>1.8782099999999999</v>
      </c>
      <c r="E274" s="11">
        <v>1.9245099999999999</v>
      </c>
      <c r="F274" s="11">
        <v>1.86775</v>
      </c>
      <c r="G274" s="11">
        <v>1.9199900000000001</v>
      </c>
    </row>
    <row r="275" spans="1:7" x14ac:dyDescent="0.25">
      <c r="A275" s="10">
        <v>42477</v>
      </c>
      <c r="B275" s="10">
        <f>GBPAUD10080[[#This Row],[date_start]]+5</f>
        <v>42482</v>
      </c>
      <c r="C275">
        <v>935129</v>
      </c>
      <c r="D275" s="11">
        <v>1.8528800000000001</v>
      </c>
      <c r="E275" s="11">
        <v>1.8707100000000001</v>
      </c>
      <c r="F275" s="11">
        <v>1.8290999999999999</v>
      </c>
      <c r="G275" s="11">
        <v>1.86677</v>
      </c>
    </row>
    <row r="276" spans="1:7" x14ac:dyDescent="0.25">
      <c r="A276" s="10">
        <v>42470</v>
      </c>
      <c r="B276" s="10">
        <f>GBPAUD10080[[#This Row],[date_start]]+5</f>
        <v>42475</v>
      </c>
      <c r="C276">
        <v>951735</v>
      </c>
      <c r="D276" s="11">
        <v>1.86852</v>
      </c>
      <c r="E276" s="11">
        <v>1.88547</v>
      </c>
      <c r="F276" s="11">
        <v>1.8304499999999999</v>
      </c>
      <c r="G276" s="11">
        <v>1.8370899999999999</v>
      </c>
    </row>
    <row r="277" spans="1:7" x14ac:dyDescent="0.25">
      <c r="A277" s="10">
        <v>42463</v>
      </c>
      <c r="B277" s="10">
        <f>GBPAUD10080[[#This Row],[date_start]]+5</f>
        <v>42468</v>
      </c>
      <c r="C277">
        <v>984345</v>
      </c>
      <c r="D277" s="11">
        <v>1.8528</v>
      </c>
      <c r="E277" s="11">
        <v>1.88886</v>
      </c>
      <c r="F277" s="11">
        <v>1.8507199999999999</v>
      </c>
      <c r="G277" s="11">
        <v>1.8689199999999999</v>
      </c>
    </row>
    <row r="278" spans="1:7" x14ac:dyDescent="0.25">
      <c r="A278" s="10">
        <v>42456</v>
      </c>
      <c r="B278" s="10">
        <f>GBPAUD10080[[#This Row],[date_start]]+5</f>
        <v>42461</v>
      </c>
      <c r="C278">
        <v>904977</v>
      </c>
      <c r="D278" s="11">
        <v>1.87913</v>
      </c>
      <c r="E278" s="11">
        <v>1.9001399999999999</v>
      </c>
      <c r="F278" s="11">
        <v>1.8486899999999999</v>
      </c>
      <c r="G278" s="11">
        <v>1.8511</v>
      </c>
    </row>
    <row r="279" spans="1:7" x14ac:dyDescent="0.25">
      <c r="A279" s="10">
        <v>42449</v>
      </c>
      <c r="B279" s="10">
        <f>GBPAUD10080[[#This Row],[date_start]]+5</f>
        <v>42454</v>
      </c>
      <c r="C279">
        <v>784506</v>
      </c>
      <c r="D279" s="11">
        <v>1.9033100000000001</v>
      </c>
      <c r="E279" s="11">
        <v>1.9086399999999999</v>
      </c>
      <c r="F279" s="11">
        <v>1.8588899999999999</v>
      </c>
      <c r="G279" s="11">
        <v>1.8784400000000001</v>
      </c>
    </row>
    <row r="280" spans="1:7" x14ac:dyDescent="0.25">
      <c r="A280" s="10">
        <v>42442</v>
      </c>
      <c r="B280" s="10">
        <f>GBPAUD10080[[#This Row],[date_start]]+5</f>
        <v>42447</v>
      </c>
      <c r="C280">
        <v>939338</v>
      </c>
      <c r="D280" s="11">
        <v>1.90333</v>
      </c>
      <c r="E280" s="11">
        <v>1.91056</v>
      </c>
      <c r="F280" s="11">
        <v>1.8652599999999999</v>
      </c>
      <c r="G280" s="11">
        <v>1.90158</v>
      </c>
    </row>
    <row r="281" spans="1:7" x14ac:dyDescent="0.25">
      <c r="A281" s="10">
        <v>42435</v>
      </c>
      <c r="B281" s="10">
        <f>GBPAUD10080[[#This Row],[date_start]]+5</f>
        <v>42440</v>
      </c>
      <c r="C281">
        <v>989502</v>
      </c>
      <c r="D281" s="11">
        <v>1.9196800000000001</v>
      </c>
      <c r="E281" s="11">
        <v>1.92459</v>
      </c>
      <c r="F281" s="11">
        <v>1.88835</v>
      </c>
      <c r="G281" s="11">
        <v>1.9008</v>
      </c>
    </row>
    <row r="282" spans="1:7" x14ac:dyDescent="0.25">
      <c r="A282" s="10">
        <v>42428</v>
      </c>
      <c r="B282" s="10">
        <f>GBPAUD10080[[#This Row],[date_start]]+5</f>
        <v>42433</v>
      </c>
      <c r="C282">
        <v>1066114</v>
      </c>
      <c r="D282" s="11">
        <v>1.9444600000000001</v>
      </c>
      <c r="E282" s="11">
        <v>1.9602299999999999</v>
      </c>
      <c r="F282" s="11">
        <v>1.90541</v>
      </c>
      <c r="G282" s="11">
        <v>1.9097</v>
      </c>
    </row>
    <row r="283" spans="1:7" x14ac:dyDescent="0.25">
      <c r="A283" s="10">
        <v>42421</v>
      </c>
      <c r="B283" s="10">
        <f>GBPAUD10080[[#This Row],[date_start]]+5</f>
        <v>42426</v>
      </c>
      <c r="C283">
        <v>1072307</v>
      </c>
      <c r="D283" s="11">
        <v>1.9921599999999999</v>
      </c>
      <c r="E283" s="11">
        <v>2.0030999999999999</v>
      </c>
      <c r="F283" s="11">
        <v>1.9261200000000001</v>
      </c>
      <c r="G283" s="11">
        <v>1.94513</v>
      </c>
    </row>
    <row r="284" spans="1:7" x14ac:dyDescent="0.25">
      <c r="A284" s="10">
        <v>42414</v>
      </c>
      <c r="B284" s="10">
        <f>GBPAUD10080[[#This Row],[date_start]]+5</f>
        <v>42419</v>
      </c>
      <c r="C284">
        <v>981329</v>
      </c>
      <c r="D284" s="11">
        <v>2.0379900000000002</v>
      </c>
      <c r="E284" s="11">
        <v>2.04183</v>
      </c>
      <c r="F284" s="11">
        <v>1.9874099999999999</v>
      </c>
      <c r="G284" s="11">
        <v>2.0142500000000001</v>
      </c>
    </row>
    <row r="285" spans="1:7" x14ac:dyDescent="0.25">
      <c r="A285" s="10">
        <v>42407</v>
      </c>
      <c r="B285" s="10">
        <f>GBPAUD10080[[#This Row],[date_start]]+5</f>
        <v>42412</v>
      </c>
      <c r="C285">
        <v>1112655</v>
      </c>
      <c r="D285" s="11">
        <v>2.0465200000000001</v>
      </c>
      <c r="E285" s="11">
        <v>2.06623</v>
      </c>
      <c r="F285" s="11">
        <v>2.0274700000000001</v>
      </c>
      <c r="G285" s="11">
        <v>2.0420500000000001</v>
      </c>
    </row>
    <row r="286" spans="1:7" x14ac:dyDescent="0.25">
      <c r="A286" s="10">
        <v>42400</v>
      </c>
      <c r="B286" s="10">
        <f>GBPAUD10080[[#This Row],[date_start]]+5</f>
        <v>42405</v>
      </c>
      <c r="C286">
        <v>1033211</v>
      </c>
      <c r="D286" s="11">
        <v>2.00908</v>
      </c>
      <c r="E286" s="11">
        <v>2.0566800000000001</v>
      </c>
      <c r="F286" s="11">
        <v>2.00908</v>
      </c>
      <c r="G286" s="11">
        <v>2.05165</v>
      </c>
    </row>
    <row r="287" spans="1:7" x14ac:dyDescent="0.25">
      <c r="A287" s="10">
        <v>42393</v>
      </c>
      <c r="B287" s="10">
        <f>GBPAUD10080[[#This Row],[date_start]]+5</f>
        <v>42398</v>
      </c>
      <c r="C287">
        <v>1053548</v>
      </c>
      <c r="D287" s="11">
        <v>2.0345399999999998</v>
      </c>
      <c r="E287" s="11">
        <v>2.05322</v>
      </c>
      <c r="F287" s="11">
        <v>1.99942</v>
      </c>
      <c r="G287" s="11">
        <v>2.0099900000000002</v>
      </c>
    </row>
    <row r="288" spans="1:7" x14ac:dyDescent="0.25">
      <c r="A288" s="10">
        <v>42386</v>
      </c>
      <c r="B288" s="10">
        <f>GBPAUD10080[[#This Row],[date_start]]+5</f>
        <v>42391</v>
      </c>
      <c r="C288">
        <v>992157</v>
      </c>
      <c r="D288" s="11">
        <v>2.0834299999999999</v>
      </c>
      <c r="E288" s="11">
        <v>2.08365</v>
      </c>
      <c r="F288" s="11">
        <v>2.0221499999999999</v>
      </c>
      <c r="G288" s="11">
        <v>2.0354700000000001</v>
      </c>
    </row>
    <row r="289" spans="1:7" x14ac:dyDescent="0.25">
      <c r="A289" s="10">
        <v>42379</v>
      </c>
      <c r="B289" s="10">
        <f>GBPAUD10080[[#This Row],[date_start]]+5</f>
        <v>42384</v>
      </c>
      <c r="C289">
        <v>873698</v>
      </c>
      <c r="D289" s="11">
        <v>2.0910299999999999</v>
      </c>
      <c r="E289" s="11">
        <v>2.0977800000000002</v>
      </c>
      <c r="F289" s="11">
        <v>2.0477300000000001</v>
      </c>
      <c r="G289" s="11">
        <v>2.0767500000000001</v>
      </c>
    </row>
    <row r="290" spans="1:7" x14ac:dyDescent="0.25">
      <c r="A290" s="10">
        <v>42372</v>
      </c>
      <c r="B290" s="10">
        <f>GBPAUD10080[[#This Row],[date_start]]+5</f>
        <v>42377</v>
      </c>
      <c r="C290">
        <v>859248</v>
      </c>
      <c r="D290" s="11">
        <v>2.0213000000000001</v>
      </c>
      <c r="E290" s="11">
        <v>2.0904699999999998</v>
      </c>
      <c r="F290" s="11">
        <v>2.0175800000000002</v>
      </c>
      <c r="G290" s="11">
        <v>2.0878800000000002</v>
      </c>
    </row>
    <row r="291" spans="1:7" x14ac:dyDescent="0.25">
      <c r="A291" s="10">
        <v>42365</v>
      </c>
      <c r="B291" s="10">
        <f>GBPAUD10080[[#This Row],[date_start]]+5</f>
        <v>42370</v>
      </c>
      <c r="C291">
        <v>391875</v>
      </c>
      <c r="D291" s="11">
        <v>2.0453000000000001</v>
      </c>
      <c r="E291" s="11">
        <v>2.0565099999999998</v>
      </c>
      <c r="F291" s="11">
        <v>2.0170499999999998</v>
      </c>
      <c r="G291" s="11">
        <v>2.02339</v>
      </c>
    </row>
    <row r="292" spans="1:7" x14ac:dyDescent="0.25">
      <c r="A292" s="10">
        <v>42358</v>
      </c>
      <c r="B292" s="10">
        <f>GBPAUD10080[[#This Row],[date_start]]+5</f>
        <v>42363</v>
      </c>
      <c r="C292">
        <v>443991</v>
      </c>
      <c r="D292" s="11">
        <v>2.0757699999999999</v>
      </c>
      <c r="E292" s="11">
        <v>2.0840900000000002</v>
      </c>
      <c r="F292" s="11">
        <v>2.0439400000000001</v>
      </c>
      <c r="G292" s="11">
        <v>2.0555599999999998</v>
      </c>
    </row>
    <row r="293" spans="1:7" x14ac:dyDescent="0.25">
      <c r="A293" s="10">
        <v>42351</v>
      </c>
      <c r="B293" s="10">
        <f>GBPAUD10080[[#This Row],[date_start]]+5</f>
        <v>42356</v>
      </c>
      <c r="C293">
        <v>750645</v>
      </c>
      <c r="D293" s="11">
        <v>2.1134400000000002</v>
      </c>
      <c r="E293" s="11">
        <v>2.1214599999999999</v>
      </c>
      <c r="F293" s="11">
        <v>2.07016</v>
      </c>
      <c r="G293" s="11">
        <v>2.0718200000000002</v>
      </c>
    </row>
    <row r="294" spans="1:7" x14ac:dyDescent="0.25">
      <c r="A294" s="10">
        <v>42344</v>
      </c>
      <c r="B294" s="10">
        <f>GBPAUD10080[[#This Row],[date_start]]+5</f>
        <v>42349</v>
      </c>
      <c r="C294">
        <v>738246</v>
      </c>
      <c r="D294" s="11">
        <v>2.05768</v>
      </c>
      <c r="E294" s="11">
        <v>2.1192799999999998</v>
      </c>
      <c r="F294" s="11">
        <v>2.0564800000000001</v>
      </c>
      <c r="G294" s="11">
        <v>2.1175299999999999</v>
      </c>
    </row>
    <row r="295" spans="1:7" x14ac:dyDescent="0.25">
      <c r="A295" s="10">
        <v>42337</v>
      </c>
      <c r="B295" s="10">
        <f>GBPAUD10080[[#This Row],[date_start]]+5</f>
        <v>42342</v>
      </c>
      <c r="C295">
        <v>807321</v>
      </c>
      <c r="D295" s="11">
        <v>2.0894499999999998</v>
      </c>
      <c r="E295" s="11">
        <v>2.0957699999999999</v>
      </c>
      <c r="F295" s="11">
        <v>2.03403</v>
      </c>
      <c r="G295" s="11">
        <v>2.05755</v>
      </c>
    </row>
    <row r="296" spans="1:7" x14ac:dyDescent="0.25">
      <c r="A296" s="10">
        <v>42330</v>
      </c>
      <c r="B296" s="10">
        <f>GBPAUD10080[[#This Row],[date_start]]+5</f>
        <v>42335</v>
      </c>
      <c r="C296">
        <v>702258</v>
      </c>
      <c r="D296" s="11">
        <v>2.09748</v>
      </c>
      <c r="E296" s="11">
        <v>2.1170800000000001</v>
      </c>
      <c r="F296" s="11">
        <v>2.07281</v>
      </c>
      <c r="G296" s="11">
        <v>2.08866</v>
      </c>
    </row>
    <row r="297" spans="1:7" x14ac:dyDescent="0.25">
      <c r="A297" s="10">
        <v>42323</v>
      </c>
      <c r="B297" s="10">
        <f>GBPAUD10080[[#This Row],[date_start]]+5</f>
        <v>42328</v>
      </c>
      <c r="C297">
        <v>691909</v>
      </c>
      <c r="D297" s="11">
        <v>2.1351599999999999</v>
      </c>
      <c r="E297" s="11">
        <v>2.1510899999999999</v>
      </c>
      <c r="F297" s="11">
        <v>2.0968100000000001</v>
      </c>
      <c r="G297" s="11">
        <v>2.0971500000000001</v>
      </c>
    </row>
    <row r="298" spans="1:7" x14ac:dyDescent="0.25">
      <c r="A298" s="10">
        <v>42316</v>
      </c>
      <c r="B298" s="10">
        <f>GBPAUD10080[[#This Row],[date_start]]+5</f>
        <v>42321</v>
      </c>
      <c r="C298">
        <v>687601</v>
      </c>
      <c r="D298" s="11">
        <v>2.1406499999999999</v>
      </c>
      <c r="E298" s="11">
        <v>2.1570499999999999</v>
      </c>
      <c r="F298" s="11">
        <v>2.1239599999999998</v>
      </c>
      <c r="G298" s="11">
        <v>2.1360999999999999</v>
      </c>
    </row>
    <row r="299" spans="1:7" x14ac:dyDescent="0.25">
      <c r="A299" s="10">
        <v>42309</v>
      </c>
      <c r="B299" s="10">
        <f>GBPAUD10080[[#This Row],[date_start]]+5</f>
        <v>42314</v>
      </c>
      <c r="C299">
        <v>690921</v>
      </c>
      <c r="D299" s="11">
        <v>2.1687400000000001</v>
      </c>
      <c r="E299" s="11">
        <v>2.1707999999999998</v>
      </c>
      <c r="F299" s="11">
        <v>2.1131199999999999</v>
      </c>
      <c r="G299" s="11">
        <v>2.13584</v>
      </c>
    </row>
    <row r="300" spans="1:7" x14ac:dyDescent="0.25">
      <c r="A300" s="10">
        <v>42302</v>
      </c>
      <c r="B300" s="10">
        <f>GBPAUD10080[[#This Row],[date_start]]+5</f>
        <v>42307</v>
      </c>
      <c r="C300">
        <v>684147</v>
      </c>
      <c r="D300" s="11">
        <v>2.1225700000000001</v>
      </c>
      <c r="E300" s="11">
        <v>2.1690299999999998</v>
      </c>
      <c r="F300" s="11">
        <v>2.1099600000000001</v>
      </c>
      <c r="G300" s="11">
        <v>2.1613199999999999</v>
      </c>
    </row>
    <row r="301" spans="1:7" x14ac:dyDescent="0.25">
      <c r="A301" s="10">
        <v>42295</v>
      </c>
      <c r="B301" s="10">
        <f>GBPAUD10080[[#This Row],[date_start]]+5</f>
        <v>42300</v>
      </c>
      <c r="C301">
        <v>693482</v>
      </c>
      <c r="D301" s="11">
        <v>2.1268699999999998</v>
      </c>
      <c r="E301" s="11">
        <v>2.1486000000000001</v>
      </c>
      <c r="F301" s="11">
        <v>2.1093299999999999</v>
      </c>
      <c r="G301" s="11">
        <v>2.1209500000000001</v>
      </c>
    </row>
    <row r="302" spans="1:7" x14ac:dyDescent="0.25">
      <c r="A302" s="10">
        <v>42288</v>
      </c>
      <c r="B302" s="10">
        <f>GBPAUD10080[[#This Row],[date_start]]+5</f>
        <v>42293</v>
      </c>
      <c r="C302">
        <v>724557</v>
      </c>
      <c r="D302" s="11">
        <v>2.0912899999999999</v>
      </c>
      <c r="E302" s="11">
        <v>2.1304799999999999</v>
      </c>
      <c r="F302" s="11">
        <v>2.0788500000000001</v>
      </c>
      <c r="G302" s="11">
        <v>2.1243400000000001</v>
      </c>
    </row>
    <row r="303" spans="1:7" x14ac:dyDescent="0.25">
      <c r="A303" s="10">
        <v>42281</v>
      </c>
      <c r="B303" s="10">
        <f>GBPAUD10080[[#This Row],[date_start]]+5</f>
        <v>42286</v>
      </c>
      <c r="C303">
        <v>745969</v>
      </c>
      <c r="D303" s="11">
        <v>2.15212</v>
      </c>
      <c r="E303" s="11">
        <v>2.1569199999999999</v>
      </c>
      <c r="F303" s="11">
        <v>2.0850200000000001</v>
      </c>
      <c r="G303" s="11">
        <v>2.08779</v>
      </c>
    </row>
    <row r="304" spans="1:7" x14ac:dyDescent="0.25">
      <c r="A304" s="10">
        <v>42274</v>
      </c>
      <c r="B304" s="10">
        <f>GBPAUD10080[[#This Row],[date_start]]+5</f>
        <v>42279</v>
      </c>
      <c r="C304">
        <v>706735</v>
      </c>
      <c r="D304" s="11">
        <v>2.1603500000000002</v>
      </c>
      <c r="E304" s="11">
        <v>2.18621</v>
      </c>
      <c r="F304" s="11">
        <v>2.1374599999999999</v>
      </c>
      <c r="G304" s="11">
        <v>2.15232</v>
      </c>
    </row>
    <row r="305" spans="1:7" x14ac:dyDescent="0.25">
      <c r="A305" s="10">
        <v>42267</v>
      </c>
      <c r="B305" s="10">
        <f>GBPAUD10080[[#This Row],[date_start]]+5</f>
        <v>42272</v>
      </c>
      <c r="C305">
        <v>699138</v>
      </c>
      <c r="D305" s="11">
        <v>2.15985</v>
      </c>
      <c r="E305" s="11">
        <v>2.2007099999999999</v>
      </c>
      <c r="F305" s="11">
        <v>2.15543</v>
      </c>
      <c r="G305" s="11">
        <v>2.1590500000000001</v>
      </c>
    </row>
    <row r="306" spans="1:7" x14ac:dyDescent="0.25">
      <c r="A306" s="10">
        <v>42260</v>
      </c>
      <c r="B306" s="10">
        <f>GBPAUD10080[[#This Row],[date_start]]+5</f>
        <v>42265</v>
      </c>
      <c r="C306">
        <v>658824</v>
      </c>
      <c r="D306" s="11">
        <v>2.17808</v>
      </c>
      <c r="E306" s="11">
        <v>2.1869299999999998</v>
      </c>
      <c r="F306" s="11">
        <v>2.1351399999999998</v>
      </c>
      <c r="G306" s="11">
        <v>2.1580499999999998</v>
      </c>
    </row>
    <row r="307" spans="1:7" x14ac:dyDescent="0.25">
      <c r="A307" s="10">
        <v>42253</v>
      </c>
      <c r="B307" s="10">
        <f>GBPAUD10080[[#This Row],[date_start]]+5</f>
        <v>42258</v>
      </c>
      <c r="C307">
        <v>759139</v>
      </c>
      <c r="D307" s="11">
        <v>2.1911999999999998</v>
      </c>
      <c r="E307" s="11">
        <v>2.21069</v>
      </c>
      <c r="F307" s="11">
        <v>2.1671999999999998</v>
      </c>
      <c r="G307" s="11">
        <v>2.1750699999999998</v>
      </c>
    </row>
    <row r="308" spans="1:7" x14ac:dyDescent="0.25">
      <c r="A308" s="10">
        <v>42246</v>
      </c>
      <c r="B308" s="10">
        <f>GBPAUD10080[[#This Row],[date_start]]+5</f>
        <v>42251</v>
      </c>
      <c r="C308">
        <v>794492</v>
      </c>
      <c r="D308" s="11">
        <v>2.1518600000000001</v>
      </c>
      <c r="E308" s="11">
        <v>2.20044</v>
      </c>
      <c r="F308" s="11">
        <v>2.1495099999999998</v>
      </c>
      <c r="G308" s="11">
        <v>2.19415</v>
      </c>
    </row>
    <row r="309" spans="1:7" x14ac:dyDescent="0.25">
      <c r="A309" s="10">
        <v>42239</v>
      </c>
      <c r="B309" s="10">
        <f>GBPAUD10080[[#This Row],[date_start]]+5</f>
        <v>42244</v>
      </c>
      <c r="C309">
        <v>1078631</v>
      </c>
      <c r="D309" s="11">
        <v>2.1456400000000002</v>
      </c>
      <c r="E309" s="11">
        <v>2.2383099999999998</v>
      </c>
      <c r="F309" s="11">
        <v>2.1397599999999999</v>
      </c>
      <c r="G309" s="11">
        <v>2.1455000000000002</v>
      </c>
    </row>
    <row r="310" spans="1:7" x14ac:dyDescent="0.25">
      <c r="A310" s="10">
        <v>42232</v>
      </c>
      <c r="B310" s="10">
        <f>GBPAUD10080[[#This Row],[date_start]]+5</f>
        <v>42237</v>
      </c>
      <c r="C310">
        <v>869589</v>
      </c>
      <c r="D310" s="11">
        <v>2.1203099999999999</v>
      </c>
      <c r="E310" s="11">
        <v>2.15219</v>
      </c>
      <c r="F310" s="11">
        <v>2.10954</v>
      </c>
      <c r="G310" s="11">
        <v>2.1449500000000001</v>
      </c>
    </row>
    <row r="311" spans="1:7" x14ac:dyDescent="0.25">
      <c r="A311" s="10">
        <v>42225</v>
      </c>
      <c r="B311" s="10">
        <f>GBPAUD10080[[#This Row],[date_start]]+5</f>
        <v>42230</v>
      </c>
      <c r="C311">
        <v>776618</v>
      </c>
      <c r="D311" s="11">
        <v>2.0890300000000002</v>
      </c>
      <c r="E311" s="11">
        <v>2.1524800000000002</v>
      </c>
      <c r="F311" s="11">
        <v>2.0882000000000001</v>
      </c>
      <c r="G311" s="11">
        <v>2.1201599999999998</v>
      </c>
    </row>
    <row r="312" spans="1:7" x14ac:dyDescent="0.25">
      <c r="A312" s="10">
        <v>42218</v>
      </c>
      <c r="B312" s="10">
        <f>GBPAUD10080[[#This Row],[date_start]]+5</f>
        <v>42223</v>
      </c>
      <c r="C312">
        <v>913561</v>
      </c>
      <c r="D312" s="11">
        <v>2.13523</v>
      </c>
      <c r="E312" s="11">
        <v>2.1467200000000002</v>
      </c>
      <c r="F312" s="11">
        <v>2.0868000000000002</v>
      </c>
      <c r="G312" s="11">
        <v>2.0878800000000002</v>
      </c>
    </row>
    <row r="313" spans="1:7" x14ac:dyDescent="0.25">
      <c r="A313" s="10">
        <v>42211</v>
      </c>
      <c r="B313" s="10">
        <f>GBPAUD10080[[#This Row],[date_start]]+5</f>
        <v>42216</v>
      </c>
      <c r="C313">
        <v>897539</v>
      </c>
      <c r="D313" s="11">
        <v>2.1324999999999998</v>
      </c>
      <c r="E313" s="11">
        <v>2.1527400000000001</v>
      </c>
      <c r="F313" s="11">
        <v>2.1230600000000002</v>
      </c>
      <c r="G313" s="11">
        <v>2.1362100000000002</v>
      </c>
    </row>
    <row r="314" spans="1:7" x14ac:dyDescent="0.25">
      <c r="A314" s="10">
        <v>42204</v>
      </c>
      <c r="B314" s="10">
        <f>GBPAUD10080[[#This Row],[date_start]]+5</f>
        <v>42209</v>
      </c>
      <c r="C314">
        <v>778920</v>
      </c>
      <c r="D314" s="11">
        <v>2.1117599999999999</v>
      </c>
      <c r="E314" s="11">
        <v>2.1339899999999998</v>
      </c>
      <c r="F314" s="11">
        <v>2.0883099999999999</v>
      </c>
      <c r="G314" s="11">
        <v>2.1289099999999999</v>
      </c>
    </row>
    <row r="315" spans="1:7" x14ac:dyDescent="0.25">
      <c r="A315" s="10">
        <v>42197</v>
      </c>
      <c r="B315" s="10">
        <f>GBPAUD10080[[#This Row],[date_start]]+5</f>
        <v>42202</v>
      </c>
      <c r="C315">
        <v>868183</v>
      </c>
      <c r="D315" s="11">
        <v>2.0882999999999998</v>
      </c>
      <c r="E315" s="11">
        <v>2.1246299999999998</v>
      </c>
      <c r="F315" s="11">
        <v>2.0778300000000001</v>
      </c>
      <c r="G315" s="11">
        <v>2.1142699999999999</v>
      </c>
    </row>
    <row r="316" spans="1:7" x14ac:dyDescent="0.25">
      <c r="A316" s="10">
        <v>42190</v>
      </c>
      <c r="B316" s="10">
        <f>GBPAUD10080[[#This Row],[date_start]]+5</f>
        <v>42195</v>
      </c>
      <c r="C316">
        <v>876227</v>
      </c>
      <c r="D316" s="11">
        <v>2.07796</v>
      </c>
      <c r="E316" s="11">
        <v>2.0928</v>
      </c>
      <c r="F316" s="11">
        <v>2.05348</v>
      </c>
      <c r="G316" s="11">
        <v>2.08385</v>
      </c>
    </row>
    <row r="317" spans="1:7" x14ac:dyDescent="0.25">
      <c r="A317" s="10">
        <v>42183</v>
      </c>
      <c r="B317" s="10">
        <f>GBPAUD10080[[#This Row],[date_start]]+5</f>
        <v>42188</v>
      </c>
      <c r="C317">
        <v>852820</v>
      </c>
      <c r="D317" s="11">
        <v>2.0584199999999999</v>
      </c>
      <c r="E317" s="11">
        <v>2.0810399999999998</v>
      </c>
      <c r="F317" s="11">
        <v>2.02833</v>
      </c>
      <c r="G317" s="11">
        <v>2.0697199999999998</v>
      </c>
    </row>
    <row r="318" spans="1:7" x14ac:dyDescent="0.25">
      <c r="A318" s="10">
        <v>42176</v>
      </c>
      <c r="B318" s="10">
        <f>GBPAUD10080[[#This Row],[date_start]]+5</f>
        <v>42181</v>
      </c>
      <c r="C318">
        <v>757164</v>
      </c>
      <c r="D318" s="11">
        <v>2.0423100000000001</v>
      </c>
      <c r="E318" s="11">
        <v>2.0612400000000002</v>
      </c>
      <c r="F318" s="11">
        <v>2.02433</v>
      </c>
      <c r="G318" s="11">
        <v>2.0560900000000002</v>
      </c>
    </row>
    <row r="319" spans="1:7" x14ac:dyDescent="0.25">
      <c r="A319" s="10">
        <v>42169</v>
      </c>
      <c r="B319" s="10">
        <f>GBPAUD10080[[#This Row],[date_start]]+5</f>
        <v>42174</v>
      </c>
      <c r="C319">
        <v>827647</v>
      </c>
      <c r="D319" s="11">
        <v>2.00665</v>
      </c>
      <c r="E319" s="11">
        <v>2.05464</v>
      </c>
      <c r="F319" s="11">
        <v>1.9966900000000001</v>
      </c>
      <c r="G319" s="11">
        <v>2.04189</v>
      </c>
    </row>
    <row r="320" spans="1:7" x14ac:dyDescent="0.25">
      <c r="A320" s="10">
        <v>42162</v>
      </c>
      <c r="B320" s="10">
        <f>GBPAUD10080[[#This Row],[date_start]]+5</f>
        <v>42167</v>
      </c>
      <c r="C320">
        <v>885994</v>
      </c>
      <c r="D320" s="11">
        <v>2.0015299999999998</v>
      </c>
      <c r="E320" s="11">
        <v>2.0160399999999998</v>
      </c>
      <c r="F320" s="11">
        <v>1.9822599999999999</v>
      </c>
      <c r="G320" s="11">
        <v>2.0100600000000002</v>
      </c>
    </row>
    <row r="321" spans="1:7" x14ac:dyDescent="0.25">
      <c r="A321" s="10">
        <v>42155</v>
      </c>
      <c r="B321" s="10">
        <f>GBPAUD10080[[#This Row],[date_start]]+5</f>
        <v>42160</v>
      </c>
      <c r="C321">
        <v>717000</v>
      </c>
      <c r="D321" s="11">
        <v>2.0013399999999999</v>
      </c>
      <c r="E321" s="11">
        <v>2.0064199999999999</v>
      </c>
      <c r="F321" s="11">
        <v>1.96024</v>
      </c>
      <c r="G321" s="11">
        <v>2.00427</v>
      </c>
    </row>
    <row r="322" spans="1:7" x14ac:dyDescent="0.25">
      <c r="A322" s="10">
        <v>42148</v>
      </c>
      <c r="B322" s="10">
        <f>GBPAUD10080[[#This Row],[date_start]]+5</f>
        <v>42153</v>
      </c>
      <c r="C322">
        <v>548869</v>
      </c>
      <c r="D322" s="11">
        <v>1.9764200000000001</v>
      </c>
      <c r="E322" s="11">
        <v>2.0053399999999999</v>
      </c>
      <c r="F322" s="11">
        <v>1.97079</v>
      </c>
      <c r="G322" s="11">
        <v>1.9987699999999999</v>
      </c>
    </row>
    <row r="323" spans="1:7" x14ac:dyDescent="0.25">
      <c r="A323" s="10">
        <v>42141</v>
      </c>
      <c r="B323" s="10">
        <f>GBPAUD10080[[#This Row],[date_start]]+5</f>
        <v>42146</v>
      </c>
      <c r="C323">
        <v>542133</v>
      </c>
      <c r="D323" s="11">
        <v>1.95641</v>
      </c>
      <c r="E323" s="11">
        <v>1.9910000000000001</v>
      </c>
      <c r="F323" s="11">
        <v>1.9417199999999999</v>
      </c>
      <c r="G323" s="11">
        <v>1.97811</v>
      </c>
    </row>
    <row r="324" spans="1:7" x14ac:dyDescent="0.25">
      <c r="A324" s="10">
        <v>42134</v>
      </c>
      <c r="B324" s="10">
        <f>GBPAUD10080[[#This Row],[date_start]]+5</f>
        <v>42139</v>
      </c>
      <c r="C324">
        <v>533701</v>
      </c>
      <c r="D324" s="11">
        <v>1.94882</v>
      </c>
      <c r="E324" s="11">
        <v>1.97644</v>
      </c>
      <c r="F324" s="11">
        <v>1.929</v>
      </c>
      <c r="G324" s="11">
        <v>1.95601</v>
      </c>
    </row>
    <row r="325" spans="1:7" x14ac:dyDescent="0.25">
      <c r="A325" s="10">
        <v>42127</v>
      </c>
      <c r="B325" s="10">
        <f>GBPAUD10080[[#This Row],[date_start]]+5</f>
        <v>42132</v>
      </c>
      <c r="C325">
        <v>536676</v>
      </c>
      <c r="D325" s="11">
        <v>1.93225</v>
      </c>
      <c r="E325" s="11">
        <v>1.9663299999999999</v>
      </c>
      <c r="F325" s="11">
        <v>1.8976599999999999</v>
      </c>
      <c r="G325" s="11">
        <v>1.9463999999999999</v>
      </c>
    </row>
    <row r="326" spans="1:7" x14ac:dyDescent="0.25">
      <c r="A326" s="10">
        <v>42120</v>
      </c>
      <c r="B326" s="10">
        <f>GBPAUD10080[[#This Row],[date_start]]+5</f>
        <v>42125</v>
      </c>
      <c r="C326">
        <v>414043</v>
      </c>
      <c r="D326" s="11">
        <v>1.93842</v>
      </c>
      <c r="E326" s="11">
        <v>1.9524300000000001</v>
      </c>
      <c r="F326" s="11">
        <v>1.90994</v>
      </c>
      <c r="G326" s="11">
        <v>1.93041</v>
      </c>
    </row>
    <row r="327" spans="1:7" x14ac:dyDescent="0.25">
      <c r="A327" s="10">
        <v>42113</v>
      </c>
      <c r="B327" s="10">
        <f>GBPAUD10080[[#This Row],[date_start]]+5</f>
        <v>42118</v>
      </c>
      <c r="C327">
        <v>454151</v>
      </c>
      <c r="D327" s="11">
        <v>1.9110100000000001</v>
      </c>
      <c r="E327" s="11">
        <v>1.9453199999999999</v>
      </c>
      <c r="F327" s="11">
        <v>1.90916</v>
      </c>
      <c r="G327" s="11">
        <v>1.9407300000000001</v>
      </c>
    </row>
    <row r="328" spans="1:7" x14ac:dyDescent="0.25">
      <c r="A328" s="10">
        <v>42106</v>
      </c>
      <c r="B328" s="10">
        <f>GBPAUD10080[[#This Row],[date_start]]+5</f>
        <v>42111</v>
      </c>
      <c r="C328">
        <v>479263</v>
      </c>
      <c r="D328" s="11">
        <v>1.90499</v>
      </c>
      <c r="E328" s="11">
        <v>1.94601</v>
      </c>
      <c r="F328" s="11">
        <v>1.9038200000000001</v>
      </c>
      <c r="G328" s="11">
        <v>1.9207700000000001</v>
      </c>
    </row>
    <row r="329" spans="1:7" x14ac:dyDescent="0.25">
      <c r="A329" s="10">
        <v>42099</v>
      </c>
      <c r="B329" s="10">
        <f>GBPAUD10080[[#This Row],[date_start]]+5</f>
        <v>42104</v>
      </c>
      <c r="C329">
        <v>401263</v>
      </c>
      <c r="D329" s="11">
        <v>1.9513199999999999</v>
      </c>
      <c r="E329" s="11">
        <v>1.96441</v>
      </c>
      <c r="F329" s="11">
        <v>1.9028700000000001</v>
      </c>
      <c r="G329" s="11">
        <v>1.9028700000000001</v>
      </c>
    </row>
    <row r="330" spans="1:7" x14ac:dyDescent="0.25">
      <c r="A330" s="10">
        <v>42092</v>
      </c>
      <c r="B330" s="10">
        <f>GBPAUD10080[[#This Row],[date_start]]+5</f>
        <v>42097</v>
      </c>
      <c r="C330">
        <v>397775</v>
      </c>
      <c r="D330" s="11">
        <v>1.9241999999999999</v>
      </c>
      <c r="E330" s="11">
        <v>1.96513</v>
      </c>
      <c r="F330" s="11">
        <v>1.91876</v>
      </c>
      <c r="G330" s="11">
        <v>1.95404</v>
      </c>
    </row>
    <row r="331" spans="1:7" x14ac:dyDescent="0.25">
      <c r="A331" s="10">
        <v>42085</v>
      </c>
      <c r="B331" s="10">
        <f>GBPAUD10080[[#This Row],[date_start]]+5</f>
        <v>42090</v>
      </c>
      <c r="C331">
        <v>502244</v>
      </c>
      <c r="D331" s="11">
        <v>1.9198</v>
      </c>
      <c r="E331" s="11">
        <v>1.9232499999999999</v>
      </c>
      <c r="F331" s="11">
        <v>1.8825499999999999</v>
      </c>
      <c r="G331" s="11">
        <v>1.91842</v>
      </c>
    </row>
    <row r="332" spans="1:7" x14ac:dyDescent="0.25">
      <c r="A332" s="10">
        <v>42078</v>
      </c>
      <c r="B332" s="10">
        <f>GBPAUD10080[[#This Row],[date_start]]+5</f>
        <v>42083</v>
      </c>
      <c r="C332">
        <v>457123</v>
      </c>
      <c r="D332" s="11">
        <v>1.93136</v>
      </c>
      <c r="E332" s="11">
        <v>1.9464699999999999</v>
      </c>
      <c r="F332" s="11">
        <v>1.91394</v>
      </c>
      <c r="G332" s="11">
        <v>1.9214100000000001</v>
      </c>
    </row>
    <row r="333" spans="1:7" x14ac:dyDescent="0.25">
      <c r="A333" s="10">
        <v>42071</v>
      </c>
      <c r="B333" s="10">
        <f>GBPAUD10080[[#This Row],[date_start]]+5</f>
        <v>42076</v>
      </c>
      <c r="C333">
        <v>607778</v>
      </c>
      <c r="D333" s="11">
        <v>1.9494400000000001</v>
      </c>
      <c r="E333" s="11">
        <v>1.9851700000000001</v>
      </c>
      <c r="F333" s="11">
        <v>1.9247700000000001</v>
      </c>
      <c r="G333" s="11">
        <v>1.9289700000000001</v>
      </c>
    </row>
    <row r="334" spans="1:7" x14ac:dyDescent="0.25">
      <c r="A334" s="10">
        <v>42064</v>
      </c>
      <c r="B334" s="10">
        <f>GBPAUD10080[[#This Row],[date_start]]+5</f>
        <v>42069</v>
      </c>
      <c r="C334">
        <v>497712</v>
      </c>
      <c r="D334" s="11">
        <v>1.97363</v>
      </c>
      <c r="E334" s="11">
        <v>1.9846299999999999</v>
      </c>
      <c r="F334" s="11">
        <v>1.93333</v>
      </c>
      <c r="G334" s="11">
        <v>1.9469399999999999</v>
      </c>
    </row>
    <row r="335" spans="1:7" x14ac:dyDescent="0.25">
      <c r="A335" s="10">
        <v>42057</v>
      </c>
      <c r="B335" s="10">
        <f>GBPAUD10080[[#This Row],[date_start]]+5</f>
        <v>42062</v>
      </c>
      <c r="C335">
        <v>550598</v>
      </c>
      <c r="D335" s="11">
        <v>1.96129</v>
      </c>
      <c r="E335" s="11">
        <v>1.99488</v>
      </c>
      <c r="F335" s="11">
        <v>1.95875</v>
      </c>
      <c r="G335" s="11">
        <v>1.9747399999999999</v>
      </c>
    </row>
    <row r="336" spans="1:7" x14ac:dyDescent="0.25">
      <c r="A336" s="10">
        <v>42050</v>
      </c>
      <c r="B336" s="10">
        <f>GBPAUD10080[[#This Row],[date_start]]+5</f>
        <v>42055</v>
      </c>
      <c r="C336">
        <v>435450</v>
      </c>
      <c r="D336" s="11">
        <v>1.9822200000000001</v>
      </c>
      <c r="E336" s="11">
        <v>1.99082</v>
      </c>
      <c r="F336" s="11">
        <v>1.9568300000000001</v>
      </c>
      <c r="G336" s="11">
        <v>1.96204</v>
      </c>
    </row>
    <row r="337" spans="1:7" x14ac:dyDescent="0.25">
      <c r="A337" s="10">
        <v>42043</v>
      </c>
      <c r="B337" s="10">
        <f>GBPAUD10080[[#This Row],[date_start]]+5</f>
        <v>42048</v>
      </c>
      <c r="C337">
        <v>358419</v>
      </c>
      <c r="D337" s="11">
        <v>1.9601299999999999</v>
      </c>
      <c r="E337" s="11">
        <v>2.0023200000000001</v>
      </c>
      <c r="F337" s="11">
        <v>1.9416800000000001</v>
      </c>
      <c r="G337" s="11">
        <v>1.9810700000000001</v>
      </c>
    </row>
    <row r="338" spans="1:7" x14ac:dyDescent="0.25">
      <c r="A338" s="10">
        <v>42036</v>
      </c>
      <c r="B338" s="10">
        <f>GBPAUD10080[[#This Row],[date_start]]+5</f>
        <v>42041</v>
      </c>
      <c r="C338">
        <v>593355</v>
      </c>
      <c r="D338" s="11">
        <v>1.94465</v>
      </c>
      <c r="E338" s="11">
        <v>1.9675800000000001</v>
      </c>
      <c r="F338" s="11">
        <v>1.9188700000000001</v>
      </c>
      <c r="G338" s="11">
        <v>1.9557599999999999</v>
      </c>
    </row>
    <row r="339" spans="1:7" x14ac:dyDescent="0.25">
      <c r="A339" s="10">
        <v>42029</v>
      </c>
      <c r="B339" s="10">
        <f>GBPAUD10080[[#This Row],[date_start]]+5</f>
        <v>42034</v>
      </c>
      <c r="C339">
        <v>592637</v>
      </c>
      <c r="D339" s="11">
        <v>1.90181</v>
      </c>
      <c r="E339" s="11">
        <v>1.9496599999999999</v>
      </c>
      <c r="F339" s="11">
        <v>1.89167</v>
      </c>
      <c r="G339" s="11">
        <v>1.93862</v>
      </c>
    </row>
    <row r="340" spans="1:7" x14ac:dyDescent="0.25">
      <c r="A340" s="10">
        <v>42022</v>
      </c>
      <c r="B340" s="10">
        <f>GBPAUD10080[[#This Row],[date_start]]+5</f>
        <v>42027</v>
      </c>
      <c r="C340">
        <v>612353</v>
      </c>
      <c r="D340" s="11">
        <v>1.8388899999999999</v>
      </c>
      <c r="E340" s="11">
        <v>1.8992500000000001</v>
      </c>
      <c r="F340" s="11">
        <v>1.83382</v>
      </c>
      <c r="G340" s="11">
        <v>1.89286</v>
      </c>
    </row>
    <row r="341" spans="1:7" x14ac:dyDescent="0.25">
      <c r="A341" s="10">
        <v>42015</v>
      </c>
      <c r="B341" s="10">
        <f>GBPAUD10080[[#This Row],[date_start]]+5</f>
        <v>42020</v>
      </c>
      <c r="C341">
        <v>638434</v>
      </c>
      <c r="D341" s="11">
        <v>1.84754</v>
      </c>
      <c r="E341" s="11">
        <v>1.87805</v>
      </c>
      <c r="F341" s="11">
        <v>1.8373299999999999</v>
      </c>
      <c r="G341" s="11">
        <v>1.84134</v>
      </c>
    </row>
    <row r="342" spans="1:7" x14ac:dyDescent="0.25">
      <c r="A342" s="10">
        <v>42008</v>
      </c>
      <c r="B342" s="10">
        <f>GBPAUD10080[[#This Row],[date_start]]+5</f>
        <v>42013</v>
      </c>
      <c r="C342">
        <v>586115</v>
      </c>
      <c r="D342" s="11">
        <v>1.8944700000000001</v>
      </c>
      <c r="E342" s="11">
        <v>1.9012</v>
      </c>
      <c r="F342" s="11">
        <v>1.8463000000000001</v>
      </c>
      <c r="G342" s="11">
        <v>1.8466199999999999</v>
      </c>
    </row>
    <row r="343" spans="1:7" x14ac:dyDescent="0.25">
      <c r="A343" s="10">
        <v>42001</v>
      </c>
      <c r="B343" s="10">
        <f>GBPAUD10080[[#This Row],[date_start]]+5</f>
        <v>42006</v>
      </c>
      <c r="C343">
        <v>292428</v>
      </c>
      <c r="D343" s="11">
        <v>1.91516</v>
      </c>
      <c r="E343" s="11">
        <v>1.91821</v>
      </c>
      <c r="F343" s="11">
        <v>1.8892899999999999</v>
      </c>
      <c r="G343" s="11">
        <v>1.8931500000000001</v>
      </c>
    </row>
    <row r="344" spans="1:7" x14ac:dyDescent="0.25">
      <c r="A344" s="10">
        <v>41994</v>
      </c>
      <c r="B344" s="10">
        <f>GBPAUD10080[[#This Row],[date_start]]+5</f>
        <v>41999</v>
      </c>
      <c r="C344">
        <v>262829</v>
      </c>
      <c r="D344" s="11">
        <v>1.9178900000000001</v>
      </c>
      <c r="E344" s="11">
        <v>1.92624</v>
      </c>
      <c r="F344" s="11">
        <v>1.90747</v>
      </c>
      <c r="G344" s="11">
        <v>1.9138999999999999</v>
      </c>
    </row>
    <row r="345" spans="1:7" x14ac:dyDescent="0.25">
      <c r="A345" s="10">
        <v>41987</v>
      </c>
      <c r="B345" s="10">
        <f>GBPAUD10080[[#This Row],[date_start]]+5</f>
        <v>41992</v>
      </c>
      <c r="C345">
        <v>539854</v>
      </c>
      <c r="D345" s="11">
        <v>1.9053100000000001</v>
      </c>
      <c r="E345" s="11">
        <v>1.93035</v>
      </c>
      <c r="F345" s="11">
        <v>1.89392</v>
      </c>
      <c r="G345" s="11">
        <v>1.9205099999999999</v>
      </c>
    </row>
    <row r="346" spans="1:7" x14ac:dyDescent="0.25">
      <c r="A346" s="10">
        <v>41980</v>
      </c>
      <c r="B346" s="10">
        <f>GBPAUD10080[[#This Row],[date_start]]+5</f>
        <v>41985</v>
      </c>
      <c r="C346">
        <v>584196</v>
      </c>
      <c r="D346" s="11">
        <v>1.8745099999999999</v>
      </c>
      <c r="E346" s="11">
        <v>1.9101999999999999</v>
      </c>
      <c r="F346" s="11">
        <v>1.87094</v>
      </c>
      <c r="G346" s="11">
        <v>1.90428</v>
      </c>
    </row>
    <row r="347" spans="1:7" x14ac:dyDescent="0.25">
      <c r="A347" s="10">
        <v>41973</v>
      </c>
      <c r="B347" s="10">
        <f>GBPAUD10080[[#This Row],[date_start]]+5</f>
        <v>41978</v>
      </c>
      <c r="C347">
        <v>543185</v>
      </c>
      <c r="D347" s="11">
        <v>1.84649</v>
      </c>
      <c r="E347" s="11">
        <v>1.87896</v>
      </c>
      <c r="F347" s="11">
        <v>1.84067</v>
      </c>
      <c r="G347" s="11">
        <v>1.8722300000000001</v>
      </c>
    </row>
    <row r="348" spans="1:7" x14ac:dyDescent="0.25">
      <c r="A348" s="10">
        <v>41966</v>
      </c>
      <c r="B348" s="10">
        <f>GBPAUD10080[[#This Row],[date_start]]+5</f>
        <v>41971</v>
      </c>
      <c r="C348">
        <v>507091</v>
      </c>
      <c r="D348" s="11">
        <v>1.8011699999999999</v>
      </c>
      <c r="E348" s="11">
        <v>1.85632</v>
      </c>
      <c r="F348" s="11">
        <v>1.7990900000000001</v>
      </c>
      <c r="G348" s="11">
        <v>1.83769</v>
      </c>
    </row>
    <row r="349" spans="1:7" x14ac:dyDescent="0.25">
      <c r="A349" s="10">
        <v>41959</v>
      </c>
      <c r="B349" s="10">
        <f>GBPAUD10080[[#This Row],[date_start]]+5</f>
        <v>41964</v>
      </c>
      <c r="C349">
        <v>522809</v>
      </c>
      <c r="D349" s="11">
        <v>1.7855300000000001</v>
      </c>
      <c r="E349" s="11">
        <v>1.82666</v>
      </c>
      <c r="F349" s="11">
        <v>1.7855300000000001</v>
      </c>
      <c r="G349" s="11">
        <v>1.80376</v>
      </c>
    </row>
    <row r="350" spans="1:7" x14ac:dyDescent="0.25">
      <c r="A350" s="10">
        <v>41952</v>
      </c>
      <c r="B350" s="10">
        <f>GBPAUD10080[[#This Row],[date_start]]+5</f>
        <v>41957</v>
      </c>
      <c r="C350">
        <v>510942</v>
      </c>
      <c r="D350" s="11">
        <v>1.83525</v>
      </c>
      <c r="E350" s="11">
        <v>1.8436999999999999</v>
      </c>
      <c r="F350" s="11">
        <v>1.78739</v>
      </c>
      <c r="G350" s="11">
        <v>1.7885</v>
      </c>
    </row>
    <row r="351" spans="1:7" x14ac:dyDescent="0.25">
      <c r="A351" s="10">
        <v>41945</v>
      </c>
      <c r="B351" s="10">
        <f>GBPAUD10080[[#This Row],[date_start]]+5</f>
        <v>41950</v>
      </c>
      <c r="C351">
        <v>508747</v>
      </c>
      <c r="D351" s="11">
        <v>1.8220400000000001</v>
      </c>
      <c r="E351" s="11">
        <v>1.8648199999999999</v>
      </c>
      <c r="F351" s="11">
        <v>1.82196</v>
      </c>
      <c r="G351" s="11">
        <v>1.83592</v>
      </c>
    </row>
    <row r="352" spans="1:7" x14ac:dyDescent="0.25">
      <c r="A352" s="10">
        <v>41938</v>
      </c>
      <c r="B352" s="10">
        <f>GBPAUD10080[[#This Row],[date_start]]+5</f>
        <v>41943</v>
      </c>
      <c r="C352">
        <v>349538</v>
      </c>
      <c r="D352" s="11">
        <v>1.8268500000000001</v>
      </c>
      <c r="E352" s="11">
        <v>1.8343</v>
      </c>
      <c r="F352" s="11">
        <v>1.80799</v>
      </c>
      <c r="G352" s="11">
        <v>1.8162400000000001</v>
      </c>
    </row>
    <row r="353" spans="1:7" x14ac:dyDescent="0.25">
      <c r="A353" s="10">
        <v>41931</v>
      </c>
      <c r="B353" s="10">
        <f>GBPAUD10080[[#This Row],[date_start]]+5</f>
        <v>41936</v>
      </c>
      <c r="C353">
        <v>375247</v>
      </c>
      <c r="D353" s="11">
        <v>1.83788</v>
      </c>
      <c r="E353" s="11">
        <v>1.8435699999999999</v>
      </c>
      <c r="F353" s="11">
        <v>1.81833</v>
      </c>
      <c r="G353" s="11">
        <v>1.82924</v>
      </c>
    </row>
    <row r="354" spans="1:7" x14ac:dyDescent="0.25">
      <c r="A354" s="10">
        <v>41924</v>
      </c>
      <c r="B354" s="10">
        <f>GBPAUD10080[[#This Row],[date_start]]+5</f>
        <v>41929</v>
      </c>
      <c r="C354">
        <v>437505</v>
      </c>
      <c r="D354" s="11">
        <v>1.84857</v>
      </c>
      <c r="E354" s="11">
        <v>1.85883</v>
      </c>
      <c r="F354" s="11">
        <v>1.8105500000000001</v>
      </c>
      <c r="G354" s="11">
        <v>1.83955</v>
      </c>
    </row>
    <row r="355" spans="1:7" x14ac:dyDescent="0.25">
      <c r="A355" s="10">
        <v>41917</v>
      </c>
      <c r="B355" s="10">
        <f>GBPAUD10080[[#This Row],[date_start]]+5</f>
        <v>41922</v>
      </c>
      <c r="C355">
        <v>425614</v>
      </c>
      <c r="D355" s="11">
        <v>1.83924</v>
      </c>
      <c r="E355" s="11">
        <v>1.85077</v>
      </c>
      <c r="F355" s="11">
        <v>1.8195600000000001</v>
      </c>
      <c r="G355" s="11">
        <v>1.8499699999999999</v>
      </c>
    </row>
    <row r="356" spans="1:7" x14ac:dyDescent="0.25">
      <c r="A356" s="10">
        <v>41910</v>
      </c>
      <c r="B356" s="10">
        <f>GBPAUD10080[[#This Row],[date_start]]+5</f>
        <v>41915</v>
      </c>
      <c r="C356">
        <v>407389</v>
      </c>
      <c r="D356" s="11">
        <v>1.8546199999999999</v>
      </c>
      <c r="E356" s="11">
        <v>1.8681700000000001</v>
      </c>
      <c r="F356" s="11">
        <v>1.82999</v>
      </c>
      <c r="G356" s="11">
        <v>1.8405100000000001</v>
      </c>
    </row>
    <row r="357" spans="1:7" x14ac:dyDescent="0.25">
      <c r="A357" s="10">
        <v>41903</v>
      </c>
      <c r="B357" s="10">
        <f>GBPAUD10080[[#This Row],[date_start]]+5</f>
        <v>41908</v>
      </c>
      <c r="C357">
        <v>367908</v>
      </c>
      <c r="D357" s="11">
        <v>1.82534</v>
      </c>
      <c r="E357" s="11">
        <v>1.86276</v>
      </c>
      <c r="F357" s="11">
        <v>1.82297</v>
      </c>
      <c r="G357" s="11">
        <v>1.85239</v>
      </c>
    </row>
    <row r="358" spans="1:7" x14ac:dyDescent="0.25">
      <c r="A358" s="10">
        <v>41896</v>
      </c>
      <c r="B358" s="10">
        <f>GBPAUD10080[[#This Row],[date_start]]+5</f>
        <v>41901</v>
      </c>
      <c r="C358">
        <v>310553</v>
      </c>
      <c r="D358" s="11">
        <v>1.80585</v>
      </c>
      <c r="E358" s="11">
        <v>1.84717</v>
      </c>
      <c r="F358" s="11">
        <v>1.78546</v>
      </c>
      <c r="G358" s="11">
        <v>1.8240400000000001</v>
      </c>
    </row>
    <row r="359" spans="1:7" x14ac:dyDescent="0.25">
      <c r="A359" s="10">
        <v>41889</v>
      </c>
      <c r="B359" s="10">
        <f>GBPAUD10080[[#This Row],[date_start]]+5</f>
        <v>41894</v>
      </c>
      <c r="C359">
        <v>386637</v>
      </c>
      <c r="D359" s="11">
        <v>1.7260500000000001</v>
      </c>
      <c r="E359" s="11">
        <v>1.7995399999999999</v>
      </c>
      <c r="F359" s="11">
        <v>1.7212000000000001</v>
      </c>
      <c r="G359" s="11">
        <v>1.7991299999999999</v>
      </c>
    </row>
    <row r="360" spans="1:7" x14ac:dyDescent="0.25">
      <c r="A360" s="10">
        <v>41882</v>
      </c>
      <c r="B360" s="10">
        <f>GBPAUD10080[[#This Row],[date_start]]+5</f>
        <v>41887</v>
      </c>
      <c r="C360">
        <v>258434</v>
      </c>
      <c r="D360" s="11">
        <v>1.77857</v>
      </c>
      <c r="E360" s="11">
        <v>1.7858700000000001</v>
      </c>
      <c r="F360" s="11">
        <v>1.7355700000000001</v>
      </c>
      <c r="G360" s="11">
        <v>1.7399500000000001</v>
      </c>
    </row>
    <row r="361" spans="1:7" x14ac:dyDescent="0.25">
      <c r="A361" s="10">
        <v>41875</v>
      </c>
      <c r="B361" s="10">
        <f>GBPAUD10080[[#This Row],[date_start]]+5</f>
        <v>41880</v>
      </c>
      <c r="C361">
        <v>234877</v>
      </c>
      <c r="D361" s="11">
        <v>1.7780199999999999</v>
      </c>
      <c r="E361" s="11">
        <v>1.78637</v>
      </c>
      <c r="F361" s="11">
        <v>1.76969</v>
      </c>
      <c r="G361" s="11">
        <v>1.7767900000000001</v>
      </c>
    </row>
    <row r="362" spans="1:7" x14ac:dyDescent="0.25">
      <c r="A362" s="10">
        <v>41868</v>
      </c>
      <c r="B362" s="10">
        <f>GBPAUD10080[[#This Row],[date_start]]+5</f>
        <v>41873</v>
      </c>
      <c r="C362">
        <v>223058</v>
      </c>
      <c r="D362" s="11">
        <v>1.7954699999999999</v>
      </c>
      <c r="E362" s="11">
        <v>1.7965800000000001</v>
      </c>
      <c r="F362" s="11">
        <v>1.77745</v>
      </c>
      <c r="G362" s="11">
        <v>1.7779</v>
      </c>
    </row>
    <row r="363" spans="1:7" x14ac:dyDescent="0.25">
      <c r="A363" s="10">
        <v>41861</v>
      </c>
      <c r="B363" s="10">
        <f>GBPAUD10080[[#This Row],[date_start]]+5</f>
        <v>41866</v>
      </c>
      <c r="C363">
        <v>221086</v>
      </c>
      <c r="D363" s="11">
        <v>1.8083199999999999</v>
      </c>
      <c r="E363" s="11">
        <v>1.81429</v>
      </c>
      <c r="F363" s="11">
        <v>1.7874300000000001</v>
      </c>
      <c r="G363" s="11">
        <v>1.7902800000000001</v>
      </c>
    </row>
    <row r="364" spans="1:7" x14ac:dyDescent="0.25">
      <c r="A364" s="10">
        <v>41854</v>
      </c>
      <c r="B364" s="10">
        <f>GBPAUD10080[[#This Row],[date_start]]+5</f>
        <v>41859</v>
      </c>
      <c r="C364">
        <v>246233</v>
      </c>
      <c r="D364" s="11">
        <v>1.8076000000000001</v>
      </c>
      <c r="E364" s="11">
        <v>1.8189500000000001</v>
      </c>
      <c r="F364" s="11">
        <v>1.7977000000000001</v>
      </c>
      <c r="G364" s="11">
        <v>1.8071299999999999</v>
      </c>
    </row>
    <row r="365" spans="1:7" x14ac:dyDescent="0.25">
      <c r="A365" s="10">
        <v>41847</v>
      </c>
      <c r="B365" s="10">
        <f>GBPAUD10080[[#This Row],[date_start]]+5</f>
        <v>41852</v>
      </c>
      <c r="C365">
        <v>249501</v>
      </c>
      <c r="D365" s="11">
        <v>1.8067500000000001</v>
      </c>
      <c r="E365" s="11">
        <v>1.81837</v>
      </c>
      <c r="F365" s="11">
        <v>1.8026800000000001</v>
      </c>
      <c r="G365" s="11">
        <v>1.8048999999999999</v>
      </c>
    </row>
    <row r="366" spans="1:7" x14ac:dyDescent="0.25">
      <c r="A366" s="10">
        <v>41840</v>
      </c>
      <c r="B366" s="10">
        <f>GBPAUD10080[[#This Row],[date_start]]+5</f>
        <v>41845</v>
      </c>
      <c r="C366">
        <v>226079</v>
      </c>
      <c r="D366" s="11">
        <v>1.8183199999999999</v>
      </c>
      <c r="E366" s="11">
        <v>1.8233699999999999</v>
      </c>
      <c r="F366" s="11">
        <v>1.7979099999999999</v>
      </c>
      <c r="G366" s="11">
        <v>1.80623</v>
      </c>
    </row>
    <row r="367" spans="1:7" x14ac:dyDescent="0.25">
      <c r="A367" s="10">
        <v>41833</v>
      </c>
      <c r="B367" s="10">
        <f>GBPAUD10080[[#This Row],[date_start]]+5</f>
        <v>41838</v>
      </c>
      <c r="C367">
        <v>235158</v>
      </c>
      <c r="D367" s="11">
        <v>1.8247899999999999</v>
      </c>
      <c r="E367" s="11">
        <v>1.83612</v>
      </c>
      <c r="F367" s="11">
        <v>1.8146800000000001</v>
      </c>
      <c r="G367" s="11">
        <v>1.81813</v>
      </c>
    </row>
    <row r="368" spans="1:7" x14ac:dyDescent="0.25">
      <c r="A368" s="10">
        <v>41826</v>
      </c>
      <c r="B368" s="10">
        <f>GBPAUD10080[[#This Row],[date_start]]+5</f>
        <v>41831</v>
      </c>
      <c r="C368">
        <v>213273</v>
      </c>
      <c r="D368" s="11">
        <v>1.8323199999999999</v>
      </c>
      <c r="E368" s="11">
        <v>1.8342700000000001</v>
      </c>
      <c r="F368" s="11">
        <v>1.8149299999999999</v>
      </c>
      <c r="G368" s="11">
        <v>1.8228899999999999</v>
      </c>
    </row>
    <row r="369" spans="1:7" x14ac:dyDescent="0.25">
      <c r="A369" s="10">
        <v>41819</v>
      </c>
      <c r="B369" s="10">
        <f>GBPAUD10080[[#This Row],[date_start]]+5</f>
        <v>41824</v>
      </c>
      <c r="C369">
        <v>227260</v>
      </c>
      <c r="D369" s="11">
        <v>1.80637</v>
      </c>
      <c r="E369" s="11">
        <v>1.83701</v>
      </c>
      <c r="F369" s="11">
        <v>1.8048200000000001</v>
      </c>
      <c r="G369" s="11">
        <v>1.8316399999999999</v>
      </c>
    </row>
    <row r="370" spans="1:7" x14ac:dyDescent="0.25">
      <c r="A370" s="10">
        <v>41812</v>
      </c>
      <c r="B370" s="10">
        <f>GBPAUD10080[[#This Row],[date_start]]+5</f>
        <v>41817</v>
      </c>
      <c r="C370">
        <v>198723</v>
      </c>
      <c r="D370" s="11">
        <v>1.8138399999999999</v>
      </c>
      <c r="E370" s="11">
        <v>1.8149200000000001</v>
      </c>
      <c r="F370" s="11">
        <v>1.8012300000000001</v>
      </c>
      <c r="G370" s="11">
        <v>1.80555</v>
      </c>
    </row>
    <row r="371" spans="1:7" x14ac:dyDescent="0.25">
      <c r="A371" s="10">
        <v>41805</v>
      </c>
      <c r="B371" s="10">
        <f>GBPAUD10080[[#This Row],[date_start]]+5</f>
        <v>41810</v>
      </c>
      <c r="C371">
        <v>210513</v>
      </c>
      <c r="D371" s="11">
        <v>1.80501</v>
      </c>
      <c r="E371" s="11">
        <v>1.8202799999999999</v>
      </c>
      <c r="F371" s="11">
        <v>1.80301</v>
      </c>
      <c r="G371" s="11">
        <v>1.8110599999999999</v>
      </c>
    </row>
    <row r="372" spans="1:7" x14ac:dyDescent="0.25">
      <c r="A372" s="10">
        <v>41798</v>
      </c>
      <c r="B372" s="10">
        <f>GBPAUD10080[[#This Row],[date_start]]+5</f>
        <v>41803</v>
      </c>
      <c r="C372">
        <v>202984</v>
      </c>
      <c r="D372" s="11">
        <v>1.79853</v>
      </c>
      <c r="E372" s="11">
        <v>1.8081199999999999</v>
      </c>
      <c r="F372" s="11">
        <v>1.7819400000000001</v>
      </c>
      <c r="G372" s="11">
        <v>1.80396</v>
      </c>
    </row>
    <row r="373" spans="1:7" x14ac:dyDescent="0.25">
      <c r="A373" s="10">
        <v>41791</v>
      </c>
      <c r="B373" s="10">
        <f>GBPAUD10080[[#This Row],[date_start]]+5</f>
        <v>41796</v>
      </c>
      <c r="C373">
        <v>217620</v>
      </c>
      <c r="D373" s="11">
        <v>1.8004500000000001</v>
      </c>
      <c r="E373" s="11">
        <v>1.8139099999999999</v>
      </c>
      <c r="F373" s="11">
        <v>1.79616</v>
      </c>
      <c r="G373" s="11">
        <v>1.79928</v>
      </c>
    </row>
    <row r="374" spans="1:7" x14ac:dyDescent="0.25">
      <c r="A374" s="10">
        <v>41784</v>
      </c>
      <c r="B374" s="10">
        <f>GBPAUD10080[[#This Row],[date_start]]+5</f>
        <v>41789</v>
      </c>
      <c r="C374">
        <v>190823</v>
      </c>
      <c r="D374" s="11">
        <v>1.8225</v>
      </c>
      <c r="E374" s="11">
        <v>1.8241400000000001</v>
      </c>
      <c r="F374" s="11">
        <v>1.7935099999999999</v>
      </c>
      <c r="G374" s="11">
        <v>1.79898</v>
      </c>
    </row>
    <row r="375" spans="1:7" x14ac:dyDescent="0.25">
      <c r="A375" s="10">
        <v>41777</v>
      </c>
      <c r="B375" s="10">
        <f>GBPAUD10080[[#This Row],[date_start]]+5</f>
        <v>41782</v>
      </c>
      <c r="C375">
        <v>232874</v>
      </c>
      <c r="D375" s="11">
        <v>1.7931299999999999</v>
      </c>
      <c r="E375" s="11">
        <v>1.83308</v>
      </c>
      <c r="F375" s="11">
        <v>1.7931299999999999</v>
      </c>
      <c r="G375" s="11">
        <v>1.8228200000000001</v>
      </c>
    </row>
    <row r="376" spans="1:7" x14ac:dyDescent="0.25">
      <c r="A376" s="10">
        <v>41770</v>
      </c>
      <c r="B376" s="10">
        <f>GBPAUD10080[[#This Row],[date_start]]+5</f>
        <v>41775</v>
      </c>
      <c r="C376">
        <v>257107</v>
      </c>
      <c r="D376" s="11">
        <v>1.7987299999999999</v>
      </c>
      <c r="E376" s="11">
        <v>1.80735</v>
      </c>
      <c r="F376" s="11">
        <v>1.78274</v>
      </c>
      <c r="G376" s="11">
        <v>1.7943899999999999</v>
      </c>
    </row>
    <row r="377" spans="1:7" x14ac:dyDescent="0.25">
      <c r="A377" s="10">
        <v>41763</v>
      </c>
      <c r="B377" s="10">
        <f>GBPAUD10080[[#This Row],[date_start]]+5</f>
        <v>41768</v>
      </c>
      <c r="C377">
        <v>269634</v>
      </c>
      <c r="D377" s="11">
        <v>1.81724</v>
      </c>
      <c r="E377" s="11">
        <v>1.82395</v>
      </c>
      <c r="F377" s="11">
        <v>1.79596</v>
      </c>
      <c r="G377" s="11">
        <v>1.7989200000000001</v>
      </c>
    </row>
    <row r="378" spans="1:7" x14ac:dyDescent="0.25">
      <c r="A378" s="10">
        <v>41756</v>
      </c>
      <c r="B378" s="10">
        <f>GBPAUD10080[[#This Row],[date_start]]+5</f>
        <v>41761</v>
      </c>
      <c r="C378">
        <v>279970</v>
      </c>
      <c r="D378" s="11">
        <v>1.8111999999999999</v>
      </c>
      <c r="E378" s="11">
        <v>1.82942</v>
      </c>
      <c r="F378" s="11">
        <v>1.80481</v>
      </c>
      <c r="G378" s="11">
        <v>1.81779</v>
      </c>
    </row>
    <row r="379" spans="1:7" x14ac:dyDescent="0.25">
      <c r="A379" s="10">
        <v>41749</v>
      </c>
      <c r="B379" s="10">
        <f>GBPAUD10080[[#This Row],[date_start]]+5</f>
        <v>41754</v>
      </c>
      <c r="C379">
        <v>237832</v>
      </c>
      <c r="D379" s="11">
        <v>1.79704</v>
      </c>
      <c r="E379" s="11">
        <v>1.81534</v>
      </c>
      <c r="F379" s="11">
        <v>1.7929299999999999</v>
      </c>
      <c r="G379" s="11">
        <v>1.8109999999999999</v>
      </c>
    </row>
    <row r="380" spans="1:7" x14ac:dyDescent="0.25">
      <c r="A380" s="10">
        <v>41742</v>
      </c>
      <c r="B380" s="10">
        <f>GBPAUD10080[[#This Row],[date_start]]+5</f>
        <v>41747</v>
      </c>
      <c r="C380">
        <v>253793</v>
      </c>
      <c r="D380" s="11">
        <v>1.78016</v>
      </c>
      <c r="E380" s="11">
        <v>1.8017000000000001</v>
      </c>
      <c r="F380" s="11">
        <v>1.77362</v>
      </c>
      <c r="G380" s="11">
        <v>1.7982</v>
      </c>
    </row>
    <row r="381" spans="1:7" x14ac:dyDescent="0.25">
      <c r="A381" s="10">
        <v>41735</v>
      </c>
      <c r="B381" s="10">
        <f>GBPAUD10080[[#This Row],[date_start]]+5</f>
        <v>41740</v>
      </c>
      <c r="C381">
        <v>292479</v>
      </c>
      <c r="D381" s="11">
        <v>1.78363</v>
      </c>
      <c r="E381" s="11">
        <v>1.79521</v>
      </c>
      <c r="F381" s="11">
        <v>1.7734000000000001</v>
      </c>
      <c r="G381" s="11">
        <v>1.7798700000000001</v>
      </c>
    </row>
    <row r="382" spans="1:7" x14ac:dyDescent="0.25">
      <c r="A382" s="10">
        <v>41728</v>
      </c>
      <c r="B382" s="10">
        <f>GBPAUD10080[[#This Row],[date_start]]+5</f>
        <v>41733</v>
      </c>
      <c r="C382">
        <v>298248</v>
      </c>
      <c r="D382" s="11">
        <v>1.8020099999999999</v>
      </c>
      <c r="E382" s="11">
        <v>1.8071299999999999</v>
      </c>
      <c r="F382" s="11">
        <v>1.7805599999999999</v>
      </c>
      <c r="G382" s="11">
        <v>1.7825299999999999</v>
      </c>
    </row>
    <row r="383" spans="1:7" x14ac:dyDescent="0.25">
      <c r="A383" s="10">
        <v>41721</v>
      </c>
      <c r="B383" s="10">
        <f>GBPAUD10080[[#This Row],[date_start]]+5</f>
        <v>41726</v>
      </c>
      <c r="C383">
        <v>309011</v>
      </c>
      <c r="D383" s="11">
        <v>1.8102100000000001</v>
      </c>
      <c r="E383" s="11">
        <v>1.8210900000000001</v>
      </c>
      <c r="F383" s="11">
        <v>1.78714</v>
      </c>
      <c r="G383" s="11">
        <v>1.7985500000000001</v>
      </c>
    </row>
    <row r="384" spans="1:7" x14ac:dyDescent="0.25">
      <c r="A384" s="10">
        <v>41714</v>
      </c>
      <c r="B384" s="10">
        <f>GBPAUD10080[[#This Row],[date_start]]+5</f>
        <v>41719</v>
      </c>
      <c r="C384">
        <v>294222</v>
      </c>
      <c r="D384" s="11">
        <v>1.84413</v>
      </c>
      <c r="E384" s="11">
        <v>1.8456699999999999</v>
      </c>
      <c r="F384" s="11">
        <v>1.81192</v>
      </c>
      <c r="G384" s="11">
        <v>1.8143400000000001</v>
      </c>
    </row>
    <row r="385" spans="1:7" x14ac:dyDescent="0.25">
      <c r="A385" s="10">
        <v>41707</v>
      </c>
      <c r="B385" s="10">
        <f>GBPAUD10080[[#This Row],[date_start]]+5</f>
        <v>41712</v>
      </c>
      <c r="C385">
        <v>316023</v>
      </c>
      <c r="D385" s="11">
        <v>1.8464400000000001</v>
      </c>
      <c r="E385" s="11">
        <v>1.85978</v>
      </c>
      <c r="F385" s="11">
        <v>1.8302400000000001</v>
      </c>
      <c r="G385" s="11">
        <v>1.8428100000000001</v>
      </c>
    </row>
    <row r="386" spans="1:7" x14ac:dyDescent="0.25">
      <c r="A386" s="10">
        <v>41700</v>
      </c>
      <c r="B386" s="10">
        <f>GBPAUD10080[[#This Row],[date_start]]+5</f>
        <v>41705</v>
      </c>
      <c r="C386">
        <v>311842</v>
      </c>
      <c r="D386" s="11">
        <v>1.8785000000000001</v>
      </c>
      <c r="E386" s="11">
        <v>1.8822099999999999</v>
      </c>
      <c r="F386" s="11">
        <v>1.8342700000000001</v>
      </c>
      <c r="G386" s="11">
        <v>1.84161</v>
      </c>
    </row>
    <row r="387" spans="1:7" x14ac:dyDescent="0.25">
      <c r="A387" s="10">
        <v>41693</v>
      </c>
      <c r="B387" s="10">
        <f>GBPAUD10080[[#This Row],[date_start]]+5</f>
        <v>41698</v>
      </c>
      <c r="C387">
        <v>323954</v>
      </c>
      <c r="D387" s="11">
        <v>1.8505499999999999</v>
      </c>
      <c r="E387" s="11">
        <v>1.87792</v>
      </c>
      <c r="F387" s="11">
        <v>1.83935</v>
      </c>
      <c r="G387" s="11">
        <v>1.87392</v>
      </c>
    </row>
    <row r="388" spans="1:7" x14ac:dyDescent="0.25">
      <c r="A388" s="10">
        <v>41686</v>
      </c>
      <c r="B388" s="10">
        <f>GBPAUD10080[[#This Row],[date_start]]+5</f>
        <v>41691</v>
      </c>
      <c r="C388">
        <v>309704</v>
      </c>
      <c r="D388" s="11">
        <v>1.84961</v>
      </c>
      <c r="E388" s="11">
        <v>1.86517</v>
      </c>
      <c r="F388" s="11">
        <v>1.8408</v>
      </c>
      <c r="G388" s="11">
        <v>1.8497399999999999</v>
      </c>
    </row>
    <row r="389" spans="1:7" x14ac:dyDescent="0.25">
      <c r="A389" s="10">
        <v>41679</v>
      </c>
      <c r="B389" s="10">
        <f>GBPAUD10080[[#This Row],[date_start]]+5</f>
        <v>41684</v>
      </c>
      <c r="C389">
        <v>304216</v>
      </c>
      <c r="D389" s="11">
        <v>1.8304</v>
      </c>
      <c r="E389" s="11">
        <v>1.8606499999999999</v>
      </c>
      <c r="F389" s="11">
        <v>1.81165</v>
      </c>
      <c r="G389" s="11">
        <v>1.8527800000000001</v>
      </c>
    </row>
    <row r="390" spans="1:7" x14ac:dyDescent="0.25">
      <c r="A390" s="10">
        <v>41672</v>
      </c>
      <c r="B390" s="10">
        <f>GBPAUD10080[[#This Row],[date_start]]+5</f>
        <v>41677</v>
      </c>
      <c r="C390">
        <v>345591</v>
      </c>
      <c r="D390" s="11">
        <v>1.8727400000000001</v>
      </c>
      <c r="E390" s="11">
        <v>1.87937</v>
      </c>
      <c r="F390" s="11">
        <v>1.8126899999999999</v>
      </c>
      <c r="G390" s="11">
        <v>1.83101</v>
      </c>
    </row>
    <row r="391" spans="1:7" x14ac:dyDescent="0.25">
      <c r="A391" s="10">
        <v>41665</v>
      </c>
      <c r="B391" s="10">
        <f>GBPAUD10080[[#This Row],[date_start]]+5</f>
        <v>41670</v>
      </c>
      <c r="C391">
        <v>353062</v>
      </c>
      <c r="D391" s="11">
        <v>1.8978699999999999</v>
      </c>
      <c r="E391" s="11">
        <v>1.90086</v>
      </c>
      <c r="F391" s="11">
        <v>1.8688199999999999</v>
      </c>
      <c r="G391" s="11">
        <v>1.87635</v>
      </c>
    </row>
    <row r="392" spans="1:7" x14ac:dyDescent="0.25">
      <c r="A392" s="10">
        <v>41658</v>
      </c>
      <c r="B392" s="10">
        <f>GBPAUD10080[[#This Row],[date_start]]+5</f>
        <v>41663</v>
      </c>
      <c r="C392">
        <v>324100</v>
      </c>
      <c r="D392" s="11">
        <v>1.87094</v>
      </c>
      <c r="E392" s="11">
        <v>1.91831</v>
      </c>
      <c r="F392" s="11">
        <v>1.8512299999999999</v>
      </c>
      <c r="G392" s="11">
        <v>1.8967700000000001</v>
      </c>
    </row>
    <row r="393" spans="1:7" x14ac:dyDescent="0.25">
      <c r="A393" s="10">
        <v>41651</v>
      </c>
      <c r="B393" s="10">
        <f>GBPAUD10080[[#This Row],[date_start]]+5</f>
        <v>41656</v>
      </c>
      <c r="C393">
        <v>318904</v>
      </c>
      <c r="D393" s="11">
        <v>1.83155</v>
      </c>
      <c r="E393" s="11">
        <v>1.8748800000000001</v>
      </c>
      <c r="F393" s="11">
        <v>1.8013699999999999</v>
      </c>
      <c r="G393" s="11">
        <v>1.8691899999999999</v>
      </c>
    </row>
    <row r="394" spans="1:7" x14ac:dyDescent="0.25">
      <c r="A394" s="10">
        <v>41644</v>
      </c>
      <c r="B394" s="10">
        <f>GBPAUD10080[[#This Row],[date_start]]+5</f>
        <v>41649</v>
      </c>
      <c r="C394">
        <v>320576</v>
      </c>
      <c r="D394" s="11">
        <v>1.82995</v>
      </c>
      <c r="E394" s="11">
        <v>1.8587800000000001</v>
      </c>
      <c r="F394" s="11">
        <v>1.82253</v>
      </c>
      <c r="G394" s="11">
        <v>1.8312999999999999</v>
      </c>
    </row>
    <row r="395" spans="1:7" x14ac:dyDescent="0.25">
      <c r="A395" s="10">
        <v>41637</v>
      </c>
      <c r="B395" s="10">
        <f>GBPAUD10080[[#This Row],[date_start]]+5</f>
        <v>41642</v>
      </c>
      <c r="C395">
        <v>230570</v>
      </c>
      <c r="D395" s="11">
        <v>1.8590599999999999</v>
      </c>
      <c r="E395" s="11">
        <v>1.86941</v>
      </c>
      <c r="F395" s="11">
        <v>1.82273</v>
      </c>
      <c r="G395" s="11">
        <v>1.8344400000000001</v>
      </c>
    </row>
    <row r="396" spans="1:7" x14ac:dyDescent="0.25">
      <c r="A396" s="10">
        <v>41630</v>
      </c>
      <c r="B396" s="10">
        <f>GBPAUD10080[[#This Row],[date_start]]+5</f>
        <v>41635</v>
      </c>
      <c r="C396">
        <v>174628</v>
      </c>
      <c r="D396" s="11">
        <v>1.8307599999999999</v>
      </c>
      <c r="E396" s="11">
        <v>1.86032</v>
      </c>
      <c r="F396" s="11">
        <v>1.82683</v>
      </c>
      <c r="G396" s="11">
        <v>1.85751</v>
      </c>
    </row>
    <row r="397" spans="1:7" x14ac:dyDescent="0.25">
      <c r="A397" s="10">
        <v>41623</v>
      </c>
      <c r="B397" s="10">
        <f>GBPAUD10080[[#This Row],[date_start]]+5</f>
        <v>41628</v>
      </c>
      <c r="C397">
        <v>316134</v>
      </c>
      <c r="D397" s="11">
        <v>1.81735</v>
      </c>
      <c r="E397" s="11">
        <v>1.8550899999999999</v>
      </c>
      <c r="F397" s="11">
        <v>1.8170500000000001</v>
      </c>
      <c r="G397" s="11">
        <v>1.8294999999999999</v>
      </c>
    </row>
    <row r="398" spans="1:7" x14ac:dyDescent="0.25">
      <c r="A398" s="10">
        <v>41616</v>
      </c>
      <c r="B398" s="10">
        <f>GBPAUD10080[[#This Row],[date_start]]+5</f>
        <v>41621</v>
      </c>
      <c r="C398">
        <v>302483</v>
      </c>
      <c r="D398" s="11">
        <v>1.7914099999999999</v>
      </c>
      <c r="E398" s="11">
        <v>1.83386</v>
      </c>
      <c r="F398" s="11">
        <v>1.78898</v>
      </c>
      <c r="G398" s="11">
        <v>1.81755</v>
      </c>
    </row>
    <row r="399" spans="1:7" x14ac:dyDescent="0.25">
      <c r="A399" s="10">
        <v>41609</v>
      </c>
      <c r="B399" s="10">
        <f>GBPAUD10080[[#This Row],[date_start]]+5</f>
        <v>41614</v>
      </c>
      <c r="C399">
        <v>327857</v>
      </c>
      <c r="D399" s="11">
        <v>1.79287</v>
      </c>
      <c r="E399" s="11">
        <v>1.8189599999999999</v>
      </c>
      <c r="F399" s="11">
        <v>1.7896099999999999</v>
      </c>
      <c r="G399" s="11">
        <v>1.7947200000000001</v>
      </c>
    </row>
    <row r="400" spans="1:7" x14ac:dyDescent="0.25">
      <c r="A400" s="10">
        <v>41602</v>
      </c>
      <c r="B400" s="10">
        <f>GBPAUD10080[[#This Row],[date_start]]+5</f>
        <v>41607</v>
      </c>
      <c r="C400">
        <v>285436</v>
      </c>
      <c r="D400" s="11">
        <v>1.7701199999999999</v>
      </c>
      <c r="E400" s="11">
        <v>1.8056700000000001</v>
      </c>
      <c r="F400" s="11">
        <v>1.7562599999999999</v>
      </c>
      <c r="G400" s="11">
        <v>1.7961800000000001</v>
      </c>
    </row>
    <row r="401" spans="1:7" x14ac:dyDescent="0.25">
      <c r="A401" s="10">
        <v>41595</v>
      </c>
      <c r="B401" s="10">
        <f>GBPAUD10080[[#This Row],[date_start]]+5</f>
        <v>41600</v>
      </c>
      <c r="C401">
        <v>304660</v>
      </c>
      <c r="D401" s="11">
        <v>1.7187699999999999</v>
      </c>
      <c r="E401" s="11">
        <v>1.7723</v>
      </c>
      <c r="F401" s="11">
        <v>1.7053</v>
      </c>
      <c r="G401" s="11">
        <v>1.7681199999999999</v>
      </c>
    </row>
    <row r="402" spans="1:7" x14ac:dyDescent="0.25">
      <c r="A402" s="10">
        <v>41588</v>
      </c>
      <c r="B402" s="10">
        <f>GBPAUD10080[[#This Row],[date_start]]+5</f>
        <v>41593</v>
      </c>
      <c r="C402">
        <v>286544</v>
      </c>
      <c r="D402" s="11">
        <v>1.7042200000000001</v>
      </c>
      <c r="E402" s="11">
        <v>1.72983</v>
      </c>
      <c r="F402" s="11">
        <v>1.69919</v>
      </c>
      <c r="G402" s="11">
        <v>1.7195400000000001</v>
      </c>
    </row>
    <row r="403" spans="1:7" x14ac:dyDescent="0.25">
      <c r="A403" s="10">
        <v>41581</v>
      </c>
      <c r="B403" s="10">
        <f>GBPAUD10080[[#This Row],[date_start]]+5</f>
        <v>41586</v>
      </c>
      <c r="C403">
        <v>304642</v>
      </c>
      <c r="D403" s="11">
        <v>1.6836899999999999</v>
      </c>
      <c r="E403" s="11">
        <v>1.70964</v>
      </c>
      <c r="F403" s="11">
        <v>1.6759500000000001</v>
      </c>
      <c r="G403" s="11">
        <v>1.70563</v>
      </c>
    </row>
    <row r="404" spans="1:7" x14ac:dyDescent="0.25">
      <c r="A404" s="10">
        <v>41574</v>
      </c>
      <c r="B404" s="10">
        <f>GBPAUD10080[[#This Row],[date_start]]+5</f>
        <v>41579</v>
      </c>
      <c r="C404">
        <v>316762</v>
      </c>
      <c r="D404" s="11">
        <v>1.6865699999999999</v>
      </c>
      <c r="E404" s="11">
        <v>1.6979599999999999</v>
      </c>
      <c r="F404" s="11">
        <v>1.68214</v>
      </c>
      <c r="G404" s="11">
        <v>1.6862600000000001</v>
      </c>
    </row>
    <row r="405" spans="1:7" x14ac:dyDescent="0.25">
      <c r="A405" s="10">
        <v>41567</v>
      </c>
      <c r="B405" s="10">
        <f>GBPAUD10080[[#This Row],[date_start]]+5</f>
        <v>41572</v>
      </c>
      <c r="C405">
        <v>288028</v>
      </c>
      <c r="D405" s="11">
        <v>1.6716899999999999</v>
      </c>
      <c r="E405" s="11">
        <v>1.6930099999999999</v>
      </c>
      <c r="F405" s="11">
        <v>1.6641600000000001</v>
      </c>
      <c r="G405" s="11">
        <v>1.6853499999999999</v>
      </c>
    </row>
    <row r="406" spans="1:7" x14ac:dyDescent="0.25">
      <c r="A406" s="10">
        <v>41560</v>
      </c>
      <c r="B406" s="10">
        <f>GBPAUD10080[[#This Row],[date_start]]+5</f>
        <v>41565</v>
      </c>
      <c r="C406">
        <v>294654</v>
      </c>
      <c r="D406" s="11">
        <v>1.6938899999999999</v>
      </c>
      <c r="E406" s="11">
        <v>1.6939200000000001</v>
      </c>
      <c r="F406" s="11">
        <v>1.6662300000000001</v>
      </c>
      <c r="G406" s="11">
        <v>1.6697500000000001</v>
      </c>
    </row>
    <row r="407" spans="1:7" x14ac:dyDescent="0.25">
      <c r="A407" s="10">
        <v>41553</v>
      </c>
      <c r="B407" s="10">
        <f>GBPAUD10080[[#This Row],[date_start]]+5</f>
        <v>41558</v>
      </c>
      <c r="C407">
        <v>288896</v>
      </c>
      <c r="D407" s="11">
        <v>1.6975899999999999</v>
      </c>
      <c r="E407" s="11">
        <v>1.7108000000000001</v>
      </c>
      <c r="F407" s="11">
        <v>1.68086</v>
      </c>
      <c r="G407" s="11">
        <v>1.68346</v>
      </c>
    </row>
    <row r="408" spans="1:7" x14ac:dyDescent="0.25">
      <c r="A408" s="10">
        <v>41546</v>
      </c>
      <c r="B408" s="10">
        <f>GBPAUD10080[[#This Row],[date_start]]+5</f>
        <v>41551</v>
      </c>
      <c r="C408">
        <v>302739</v>
      </c>
      <c r="D408" s="11">
        <v>1.7329699999999999</v>
      </c>
      <c r="E408" s="11">
        <v>1.7417400000000001</v>
      </c>
      <c r="F408" s="11">
        <v>1.6958899999999999</v>
      </c>
      <c r="G408" s="11">
        <v>1.6958899999999999</v>
      </c>
    </row>
    <row r="409" spans="1:7" x14ac:dyDescent="0.25">
      <c r="A409" s="10">
        <v>41539</v>
      </c>
      <c r="B409" s="10">
        <f>GBPAUD10080[[#This Row],[date_start]]+5</f>
        <v>41544</v>
      </c>
      <c r="C409">
        <v>271331</v>
      </c>
      <c r="D409" s="11">
        <v>1.7076199999999999</v>
      </c>
      <c r="E409" s="11">
        <v>1.7329000000000001</v>
      </c>
      <c r="F409" s="11">
        <v>1.69567</v>
      </c>
      <c r="G409" s="11">
        <v>1.7313000000000001</v>
      </c>
    </row>
    <row r="410" spans="1:7" x14ac:dyDescent="0.25">
      <c r="A410" s="10">
        <v>41532</v>
      </c>
      <c r="B410" s="10">
        <f>GBPAUD10080[[#This Row],[date_start]]+5</f>
        <v>41537</v>
      </c>
      <c r="C410">
        <v>285343</v>
      </c>
      <c r="D410" s="11">
        <v>1.7076100000000001</v>
      </c>
      <c r="E410" s="11">
        <v>1.7114400000000001</v>
      </c>
      <c r="F410" s="11">
        <v>1.68716</v>
      </c>
      <c r="G410" s="11">
        <v>1.7029000000000001</v>
      </c>
    </row>
    <row r="411" spans="1:7" x14ac:dyDescent="0.25">
      <c r="A411" s="10">
        <v>41525</v>
      </c>
      <c r="B411" s="10">
        <f>GBPAUD10080[[#This Row],[date_start]]+5</f>
        <v>41530</v>
      </c>
      <c r="C411">
        <v>280709</v>
      </c>
      <c r="D411" s="11">
        <v>1.6962900000000001</v>
      </c>
      <c r="E411" s="11">
        <v>1.7180200000000001</v>
      </c>
      <c r="F411" s="11">
        <v>1.68764</v>
      </c>
      <c r="G411" s="11">
        <v>1.71628</v>
      </c>
    </row>
    <row r="412" spans="1:7" x14ac:dyDescent="0.25">
      <c r="A412" s="10">
        <v>41518</v>
      </c>
      <c r="B412" s="10">
        <f>GBPAUD10080[[#This Row],[date_start]]+5</f>
        <v>41523</v>
      </c>
      <c r="C412">
        <v>303542</v>
      </c>
      <c r="D412" s="11">
        <v>1.73614</v>
      </c>
      <c r="E412" s="11">
        <v>1.7383999999999999</v>
      </c>
      <c r="F412" s="11">
        <v>1.6955199999999999</v>
      </c>
      <c r="G412" s="11">
        <v>1.7002600000000001</v>
      </c>
    </row>
    <row r="413" spans="1:7" x14ac:dyDescent="0.25">
      <c r="A413" s="10">
        <v>41511</v>
      </c>
      <c r="B413" s="10">
        <f>GBPAUD10080[[#This Row],[date_start]]+5</f>
        <v>41516</v>
      </c>
      <c r="C413">
        <v>296934</v>
      </c>
      <c r="D413" s="11">
        <v>1.7219500000000001</v>
      </c>
      <c r="E413" s="11">
        <v>1.7450300000000001</v>
      </c>
      <c r="F413" s="11">
        <v>1.71994</v>
      </c>
      <c r="G413" s="11">
        <v>1.73973</v>
      </c>
    </row>
    <row r="414" spans="1:7" x14ac:dyDescent="0.25">
      <c r="A414" s="10">
        <v>41504</v>
      </c>
      <c r="B414" s="10">
        <f>GBPAUD10080[[#This Row],[date_start]]+5</f>
        <v>41509</v>
      </c>
      <c r="C414">
        <v>326334</v>
      </c>
      <c r="D414" s="11">
        <v>1.6996899999999999</v>
      </c>
      <c r="E414" s="11">
        <v>1.7478499999999999</v>
      </c>
      <c r="F414" s="11">
        <v>1.69299</v>
      </c>
      <c r="G414" s="11">
        <v>1.7223299999999999</v>
      </c>
    </row>
    <row r="415" spans="1:7" x14ac:dyDescent="0.25">
      <c r="A415" s="10">
        <v>41497</v>
      </c>
      <c r="B415" s="10">
        <f>GBPAUD10080[[#This Row],[date_start]]+5</f>
        <v>41502</v>
      </c>
      <c r="C415">
        <v>311465</v>
      </c>
      <c r="D415" s="11">
        <v>1.6850700000000001</v>
      </c>
      <c r="E415" s="11">
        <v>1.7144200000000001</v>
      </c>
      <c r="F415" s="11">
        <v>1.67988</v>
      </c>
      <c r="G415" s="11">
        <v>1.70045</v>
      </c>
    </row>
    <row r="416" spans="1:7" x14ac:dyDescent="0.25">
      <c r="A416" s="10">
        <v>41490</v>
      </c>
      <c r="B416" s="10">
        <f>GBPAUD10080[[#This Row],[date_start]]+5</f>
        <v>41495</v>
      </c>
      <c r="C416">
        <v>322710</v>
      </c>
      <c r="D416" s="11">
        <v>1.7135499999999999</v>
      </c>
      <c r="E416" s="11">
        <v>1.73376</v>
      </c>
      <c r="F416" s="11">
        <v>1.6829700000000001</v>
      </c>
      <c r="G416" s="11">
        <v>1.6834</v>
      </c>
    </row>
    <row r="417" spans="1:7" x14ac:dyDescent="0.25">
      <c r="A417" s="10">
        <v>41483</v>
      </c>
      <c r="B417" s="10">
        <f>GBPAUD10080[[#This Row],[date_start]]+5</f>
        <v>41488</v>
      </c>
      <c r="C417">
        <v>345203</v>
      </c>
      <c r="D417" s="11">
        <v>1.66123</v>
      </c>
      <c r="E417" s="11">
        <v>1.71919</v>
      </c>
      <c r="F417" s="11">
        <v>1.65794</v>
      </c>
      <c r="G417" s="11">
        <v>1.7160299999999999</v>
      </c>
    </row>
    <row r="418" spans="1:7" x14ac:dyDescent="0.25">
      <c r="A418" s="10">
        <v>41476</v>
      </c>
      <c r="B418" s="10">
        <f>GBPAUD10080[[#This Row],[date_start]]+5</f>
        <v>41481</v>
      </c>
      <c r="C418">
        <v>337140</v>
      </c>
      <c r="D418" s="11">
        <v>1.66306</v>
      </c>
      <c r="E418" s="11">
        <v>1.6813499999999999</v>
      </c>
      <c r="F418" s="11">
        <v>1.6498699999999999</v>
      </c>
      <c r="G418" s="11">
        <v>1.65896</v>
      </c>
    </row>
    <row r="419" spans="1:7" x14ac:dyDescent="0.25">
      <c r="A419" s="10">
        <v>41469</v>
      </c>
      <c r="B419" s="10">
        <f>GBPAUD10080[[#This Row],[date_start]]+5</f>
        <v>41474</v>
      </c>
      <c r="C419">
        <v>322438</v>
      </c>
      <c r="D419" s="11">
        <v>1.6648000000000001</v>
      </c>
      <c r="E419" s="11">
        <v>1.6676299999999999</v>
      </c>
      <c r="F419" s="11">
        <v>1.63226</v>
      </c>
      <c r="G419" s="11">
        <v>1.6632499999999999</v>
      </c>
    </row>
    <row r="420" spans="1:7" x14ac:dyDescent="0.25">
      <c r="A420" s="10">
        <v>41462</v>
      </c>
      <c r="B420" s="10">
        <f>GBPAUD10080[[#This Row],[date_start]]+5</f>
        <v>41467</v>
      </c>
      <c r="C420">
        <v>327652</v>
      </c>
      <c r="D420" s="11">
        <v>1.6430199999999999</v>
      </c>
      <c r="E420" s="11">
        <v>1.6767700000000001</v>
      </c>
      <c r="F420" s="11">
        <v>1.6142700000000001</v>
      </c>
      <c r="G420" s="11">
        <v>1.6682999999999999</v>
      </c>
    </row>
    <row r="421" spans="1:7" x14ac:dyDescent="0.25">
      <c r="A421" s="10">
        <v>41455</v>
      </c>
      <c r="B421" s="10">
        <f>GBPAUD10080[[#This Row],[date_start]]+5</f>
        <v>41460</v>
      </c>
      <c r="C421">
        <v>329531</v>
      </c>
      <c r="D421" s="11">
        <v>1.6674599999999999</v>
      </c>
      <c r="E421" s="11">
        <v>1.6912499999999999</v>
      </c>
      <c r="F421" s="11">
        <v>1.6254</v>
      </c>
      <c r="G421" s="11">
        <v>1.6394200000000001</v>
      </c>
    </row>
    <row r="422" spans="1:7" x14ac:dyDescent="0.25">
      <c r="A422" s="10">
        <v>41448</v>
      </c>
      <c r="B422" s="10">
        <f>GBPAUD10080[[#This Row],[date_start]]+5</f>
        <v>41453</v>
      </c>
      <c r="C422">
        <v>364332</v>
      </c>
      <c r="D422" s="11">
        <v>1.6689499999999999</v>
      </c>
      <c r="E422" s="11">
        <v>1.67788</v>
      </c>
      <c r="F422" s="11">
        <v>1.6342300000000001</v>
      </c>
      <c r="G422" s="11">
        <v>1.66425</v>
      </c>
    </row>
    <row r="423" spans="1:7" x14ac:dyDescent="0.25">
      <c r="A423" s="10">
        <v>41441</v>
      </c>
      <c r="B423" s="10">
        <f>GBPAUD10080[[#This Row],[date_start]]+5</f>
        <v>41446</v>
      </c>
      <c r="C423">
        <v>361545</v>
      </c>
      <c r="D423" s="11">
        <v>1.6443000000000001</v>
      </c>
      <c r="E423" s="11">
        <v>1.68743</v>
      </c>
      <c r="F423" s="11">
        <v>1.6276299999999999</v>
      </c>
      <c r="G423" s="11">
        <v>1.6703300000000001</v>
      </c>
    </row>
    <row r="424" spans="1:7" x14ac:dyDescent="0.25">
      <c r="A424" s="10">
        <v>41434</v>
      </c>
      <c r="B424" s="10">
        <f>GBPAUD10080[[#This Row],[date_start]]+5</f>
        <v>41439</v>
      </c>
      <c r="C424">
        <v>371319</v>
      </c>
      <c r="D424" s="11">
        <v>1.6493899999999999</v>
      </c>
      <c r="E424" s="11">
        <v>1.66716</v>
      </c>
      <c r="F424" s="11">
        <v>1.6233200000000001</v>
      </c>
      <c r="G424" s="11">
        <v>1.64002</v>
      </c>
    </row>
    <row r="425" spans="1:7" x14ac:dyDescent="0.25">
      <c r="A425" s="10">
        <v>41427</v>
      </c>
      <c r="B425" s="10">
        <f>GBPAUD10080[[#This Row],[date_start]]+5</f>
        <v>41432</v>
      </c>
      <c r="C425">
        <v>354447</v>
      </c>
      <c r="D425" s="11">
        <v>1.5806199999999999</v>
      </c>
      <c r="E425" s="11">
        <v>1.6474599999999999</v>
      </c>
      <c r="F425" s="11">
        <v>1.5668299999999999</v>
      </c>
      <c r="G425" s="11">
        <v>1.63717</v>
      </c>
    </row>
    <row r="426" spans="1:7" x14ac:dyDescent="0.25">
      <c r="A426" s="10">
        <v>41420</v>
      </c>
      <c r="B426" s="10">
        <f>GBPAUD10080[[#This Row],[date_start]]+5</f>
        <v>41425</v>
      </c>
      <c r="C426">
        <v>308384</v>
      </c>
      <c r="D426" s="11">
        <v>1.5685</v>
      </c>
      <c r="E426" s="11">
        <v>1.5887100000000001</v>
      </c>
      <c r="F426" s="11">
        <v>1.5585800000000001</v>
      </c>
      <c r="G426" s="11">
        <v>1.58646</v>
      </c>
    </row>
    <row r="427" spans="1:7" x14ac:dyDescent="0.25">
      <c r="A427" s="10">
        <v>41413</v>
      </c>
      <c r="B427" s="10">
        <f>GBPAUD10080[[#This Row],[date_start]]+5</f>
        <v>41418</v>
      </c>
      <c r="C427">
        <v>324010</v>
      </c>
      <c r="D427" s="11">
        <v>1.55664</v>
      </c>
      <c r="E427" s="11">
        <v>1.5688599999999999</v>
      </c>
      <c r="F427" s="11">
        <v>1.5413399999999999</v>
      </c>
      <c r="G427" s="11">
        <v>1.5658099999999999</v>
      </c>
    </row>
    <row r="428" spans="1:7" x14ac:dyDescent="0.25">
      <c r="A428" s="10">
        <v>41406</v>
      </c>
      <c r="B428" s="10">
        <f>GBPAUD10080[[#This Row],[date_start]]+5</f>
        <v>41411</v>
      </c>
      <c r="C428">
        <v>291665</v>
      </c>
      <c r="D428" s="11">
        <v>1.5346200000000001</v>
      </c>
      <c r="E428" s="11">
        <v>1.56579</v>
      </c>
      <c r="F428" s="11">
        <v>1.53135</v>
      </c>
      <c r="G428" s="11">
        <v>1.5579499999999999</v>
      </c>
    </row>
    <row r="429" spans="1:7" x14ac:dyDescent="0.25">
      <c r="A429" s="10">
        <v>41399</v>
      </c>
      <c r="B429" s="10">
        <f>GBPAUD10080[[#This Row],[date_start]]+5</f>
        <v>41404</v>
      </c>
      <c r="C429">
        <v>251557</v>
      </c>
      <c r="D429" s="11">
        <v>1.5101599999999999</v>
      </c>
      <c r="E429" s="11">
        <v>1.5418700000000001</v>
      </c>
      <c r="F429" s="11">
        <v>1.5066299999999999</v>
      </c>
      <c r="G429" s="11">
        <v>1.5307599999999999</v>
      </c>
    </row>
    <row r="430" spans="1:7" x14ac:dyDescent="0.25">
      <c r="A430" s="10">
        <v>41392</v>
      </c>
      <c r="B430" s="10">
        <f>GBPAUD10080[[#This Row],[date_start]]+5</f>
        <v>41397</v>
      </c>
      <c r="C430">
        <v>230376</v>
      </c>
      <c r="D430" s="11">
        <v>1.5058</v>
      </c>
      <c r="E430" s="11">
        <v>1.5233300000000001</v>
      </c>
      <c r="F430" s="11">
        <v>1.4926299999999999</v>
      </c>
      <c r="G430" s="11">
        <v>1.50841</v>
      </c>
    </row>
    <row r="431" spans="1:7" x14ac:dyDescent="0.25">
      <c r="A431" s="10">
        <v>41385</v>
      </c>
      <c r="B431" s="10">
        <f>GBPAUD10080[[#This Row],[date_start]]+5</f>
        <v>41390</v>
      </c>
      <c r="C431">
        <v>233909</v>
      </c>
      <c r="D431" s="11">
        <v>1.4814000000000001</v>
      </c>
      <c r="E431" s="11">
        <v>1.5072099999999999</v>
      </c>
      <c r="F431" s="11">
        <v>1.4778800000000001</v>
      </c>
      <c r="G431" s="11">
        <v>1.5041899999999999</v>
      </c>
    </row>
    <row r="432" spans="1:7" x14ac:dyDescent="0.25">
      <c r="A432" s="10">
        <v>41378</v>
      </c>
      <c r="B432" s="10">
        <f>GBPAUD10080[[#This Row],[date_start]]+5</f>
        <v>41383</v>
      </c>
      <c r="C432">
        <v>286629</v>
      </c>
      <c r="D432" s="11">
        <v>1.4597899999999999</v>
      </c>
      <c r="E432" s="11">
        <v>1.48655</v>
      </c>
      <c r="F432" s="11">
        <v>1.45817</v>
      </c>
      <c r="G432" s="11">
        <v>1.4815400000000001</v>
      </c>
    </row>
    <row r="433" spans="1:7" x14ac:dyDescent="0.25">
      <c r="A433" s="10">
        <v>41371</v>
      </c>
      <c r="B433" s="10">
        <f>GBPAUD10080[[#This Row],[date_start]]+5</f>
        <v>41376</v>
      </c>
      <c r="C433">
        <v>260479</v>
      </c>
      <c r="D433" s="11">
        <v>1.47566</v>
      </c>
      <c r="E433" s="11">
        <v>1.48245</v>
      </c>
      <c r="F433" s="11">
        <v>1.4510400000000001</v>
      </c>
      <c r="G433" s="11">
        <v>1.4590399999999999</v>
      </c>
    </row>
    <row r="434" spans="1:7" x14ac:dyDescent="0.25">
      <c r="A434" s="10">
        <v>41364</v>
      </c>
      <c r="B434" s="10">
        <f>GBPAUD10080[[#This Row],[date_start]]+5</f>
        <v>41369</v>
      </c>
      <c r="C434">
        <v>240437</v>
      </c>
      <c r="D434" s="11">
        <v>1.45729</v>
      </c>
      <c r="E434" s="11">
        <v>1.47983</v>
      </c>
      <c r="F434" s="11">
        <v>1.4406699999999999</v>
      </c>
      <c r="G434" s="11">
        <v>1.4759199999999999</v>
      </c>
    </row>
    <row r="435" spans="1:7" x14ac:dyDescent="0.25">
      <c r="A435" s="10">
        <v>41357</v>
      </c>
      <c r="B435" s="10">
        <f>GBPAUD10080[[#This Row],[date_start]]+5</f>
        <v>41362</v>
      </c>
      <c r="C435">
        <v>292935</v>
      </c>
      <c r="D435" s="11">
        <v>1.45753</v>
      </c>
      <c r="E435" s="11">
        <v>1.4619</v>
      </c>
      <c r="F435" s="11">
        <v>1.44218</v>
      </c>
      <c r="G435" s="11">
        <v>1.45753</v>
      </c>
    </row>
    <row r="436" spans="1:7" x14ac:dyDescent="0.25">
      <c r="A436" s="10">
        <v>41350</v>
      </c>
      <c r="B436" s="10">
        <f>GBPAUD10080[[#This Row],[date_start]]+5</f>
        <v>41355</v>
      </c>
      <c r="C436">
        <v>419032</v>
      </c>
      <c r="D436" s="11">
        <v>1.45804</v>
      </c>
      <c r="E436" s="11">
        <v>1.46218</v>
      </c>
      <c r="F436" s="11">
        <v>1.44794</v>
      </c>
      <c r="G436" s="11">
        <v>1.4571799999999999</v>
      </c>
    </row>
    <row r="437" spans="1:7" x14ac:dyDescent="0.25">
      <c r="A437" s="10">
        <v>41343</v>
      </c>
      <c r="B437" s="10">
        <f>GBPAUD10080[[#This Row],[date_start]]+5</f>
        <v>41348</v>
      </c>
      <c r="C437">
        <v>503703</v>
      </c>
      <c r="D437" s="11">
        <v>1.46008</v>
      </c>
      <c r="E437" s="11">
        <v>1.4628399999999999</v>
      </c>
      <c r="F437" s="11">
        <v>1.43804</v>
      </c>
      <c r="G437" s="11">
        <v>1.4509799999999999</v>
      </c>
    </row>
    <row r="438" spans="1:7" x14ac:dyDescent="0.25">
      <c r="A438" s="10">
        <v>41336</v>
      </c>
      <c r="B438" s="10">
        <f>GBPAUD10080[[#This Row],[date_start]]+5</f>
        <v>41341</v>
      </c>
      <c r="C438">
        <v>511664</v>
      </c>
      <c r="D438" s="11">
        <v>1.4737499999999999</v>
      </c>
      <c r="E438" s="11">
        <v>1.4858499999999999</v>
      </c>
      <c r="F438" s="11">
        <v>1.4534100000000001</v>
      </c>
      <c r="G438" s="11">
        <v>1.4560999999999999</v>
      </c>
    </row>
    <row r="439" spans="1:7" x14ac:dyDescent="0.25">
      <c r="A439" s="10">
        <v>41329</v>
      </c>
      <c r="B439" s="10">
        <f>GBPAUD10080[[#This Row],[date_start]]+5</f>
        <v>41334</v>
      </c>
      <c r="C439">
        <v>598617</v>
      </c>
      <c r="D439" s="11">
        <v>1.4656</v>
      </c>
      <c r="E439" s="11">
        <v>1.4882200000000001</v>
      </c>
      <c r="F439" s="11">
        <v>1.4628699999999999</v>
      </c>
      <c r="G439" s="11">
        <v>1.47105</v>
      </c>
    </row>
    <row r="440" spans="1:7" x14ac:dyDescent="0.25">
      <c r="A440" s="10">
        <v>41322</v>
      </c>
      <c r="B440" s="10">
        <f>GBPAUD10080[[#This Row],[date_start]]+5</f>
        <v>41327</v>
      </c>
      <c r="C440">
        <v>503491</v>
      </c>
      <c r="D440" s="11">
        <v>1.50726</v>
      </c>
      <c r="E440" s="11">
        <v>1.5077199999999999</v>
      </c>
      <c r="F440" s="11">
        <v>1.4670700000000001</v>
      </c>
      <c r="G440" s="11">
        <v>1.47</v>
      </c>
    </row>
    <row r="441" spans="1:7" x14ac:dyDescent="0.25">
      <c r="A441" s="10">
        <v>41315</v>
      </c>
      <c r="B441" s="10">
        <f>GBPAUD10080[[#This Row],[date_start]]+5</f>
        <v>41320</v>
      </c>
      <c r="C441">
        <v>481848</v>
      </c>
      <c r="D441" s="11">
        <v>1.5303100000000001</v>
      </c>
      <c r="E441" s="11">
        <v>1.53546</v>
      </c>
      <c r="F441" s="11">
        <v>1.4931000000000001</v>
      </c>
      <c r="G441" s="11">
        <v>1.5042199999999999</v>
      </c>
    </row>
    <row r="442" spans="1:7" x14ac:dyDescent="0.25">
      <c r="A442" s="10">
        <v>41308</v>
      </c>
      <c r="B442" s="10">
        <f>GBPAUD10080[[#This Row],[date_start]]+5</f>
        <v>41313</v>
      </c>
      <c r="C442">
        <v>499734</v>
      </c>
      <c r="D442" s="11">
        <v>1.5049600000000001</v>
      </c>
      <c r="E442" s="11">
        <v>1.53443</v>
      </c>
      <c r="F442" s="11">
        <v>1.5021199999999999</v>
      </c>
      <c r="G442" s="11">
        <v>1.5301499999999999</v>
      </c>
    </row>
    <row r="443" spans="1:7" x14ac:dyDescent="0.25">
      <c r="A443" s="10">
        <v>41301</v>
      </c>
      <c r="B443" s="10">
        <f>GBPAUD10080[[#This Row],[date_start]]+5</f>
        <v>41306</v>
      </c>
      <c r="C443">
        <v>493936</v>
      </c>
      <c r="D443" s="11">
        <v>1.51308</v>
      </c>
      <c r="E443" s="11">
        <v>1.53122</v>
      </c>
      <c r="F443" s="11">
        <v>1.5011300000000001</v>
      </c>
      <c r="G443" s="11">
        <v>1.5081899999999999</v>
      </c>
    </row>
    <row r="444" spans="1:7" x14ac:dyDescent="0.25">
      <c r="A444" s="10">
        <v>41294</v>
      </c>
      <c r="B444" s="10">
        <f>GBPAUD10080[[#This Row],[date_start]]+5</f>
        <v>41299</v>
      </c>
      <c r="C444">
        <v>491427</v>
      </c>
      <c r="D444" s="11">
        <v>1.5090399999999999</v>
      </c>
      <c r="E444" s="11">
        <v>1.51857</v>
      </c>
      <c r="F444" s="11">
        <v>1.49637</v>
      </c>
      <c r="G444" s="11">
        <v>1.5149699999999999</v>
      </c>
    </row>
    <row r="445" spans="1:7" x14ac:dyDescent="0.25">
      <c r="A445" s="10">
        <v>41287</v>
      </c>
      <c r="B445" s="10">
        <f>GBPAUD10080[[#This Row],[date_start]]+5</f>
        <v>41292</v>
      </c>
      <c r="C445">
        <v>578140</v>
      </c>
      <c r="D445" s="11">
        <v>1.5273699999999999</v>
      </c>
      <c r="E445" s="11">
        <v>1.5328999999999999</v>
      </c>
      <c r="F445" s="11">
        <v>1.50878</v>
      </c>
      <c r="G445" s="11">
        <v>1.5105999999999999</v>
      </c>
    </row>
    <row r="446" spans="1:7" x14ac:dyDescent="0.25">
      <c r="A446" s="10">
        <v>41280</v>
      </c>
      <c r="B446" s="10">
        <f>GBPAUD10080[[#This Row],[date_start]]+5</f>
        <v>41285</v>
      </c>
      <c r="C446">
        <v>518271</v>
      </c>
      <c r="D446" s="11">
        <v>1.53115</v>
      </c>
      <c r="E446" s="11">
        <v>1.53772</v>
      </c>
      <c r="F446" s="11">
        <v>1.51553</v>
      </c>
      <c r="G446" s="11">
        <v>1.52965</v>
      </c>
    </row>
    <row r="447" spans="1:7" x14ac:dyDescent="0.25">
      <c r="A447" s="10">
        <v>41273</v>
      </c>
      <c r="B447" s="10">
        <f>GBPAUD10080[[#This Row],[date_start]]+5</f>
        <v>41278</v>
      </c>
      <c r="C447">
        <v>382128</v>
      </c>
      <c r="D447" s="11">
        <v>1.55792</v>
      </c>
      <c r="E447" s="11">
        <v>1.5675699999999999</v>
      </c>
      <c r="F447" s="11">
        <v>1.5323899999999999</v>
      </c>
      <c r="G447" s="11">
        <v>1.5329699999999999</v>
      </c>
    </row>
    <row r="448" spans="1:7" x14ac:dyDescent="0.25">
      <c r="A448" s="10">
        <v>41266</v>
      </c>
      <c r="B448" s="10">
        <f>GBPAUD10080[[#This Row],[date_start]]+5</f>
        <v>41271</v>
      </c>
      <c r="C448">
        <v>251879</v>
      </c>
      <c r="D448" s="11">
        <v>1.5528999999999999</v>
      </c>
      <c r="E448" s="11">
        <v>1.56087</v>
      </c>
      <c r="F448" s="11">
        <v>1.54914</v>
      </c>
      <c r="G448" s="11">
        <v>1.5579400000000001</v>
      </c>
    </row>
    <row r="449" spans="1:7" x14ac:dyDescent="0.25">
      <c r="A449" s="10">
        <v>41259</v>
      </c>
      <c r="B449" s="10">
        <f>GBPAUD10080[[#This Row],[date_start]]+5</f>
        <v>41264</v>
      </c>
      <c r="C449">
        <v>424291</v>
      </c>
      <c r="D449" s="11">
        <v>1.5318000000000001</v>
      </c>
      <c r="E449" s="11">
        <v>1.56026</v>
      </c>
      <c r="F449" s="11">
        <v>1.53</v>
      </c>
      <c r="G449" s="11">
        <v>1.55345</v>
      </c>
    </row>
    <row r="450" spans="1:7" x14ac:dyDescent="0.25">
      <c r="A450" s="10">
        <v>41252</v>
      </c>
      <c r="B450" s="10">
        <f>GBPAUD10080[[#This Row],[date_start]]+5</f>
        <v>41257</v>
      </c>
      <c r="C450">
        <v>396763</v>
      </c>
      <c r="D450" s="11">
        <v>1.5285500000000001</v>
      </c>
      <c r="E450" s="11">
        <v>1.5361199999999999</v>
      </c>
      <c r="F450" s="11">
        <v>1.5273399999999999</v>
      </c>
      <c r="G450" s="11">
        <v>1.52973</v>
      </c>
    </row>
    <row r="451" spans="1:7" x14ac:dyDescent="0.25">
      <c r="A451" s="10">
        <v>41245</v>
      </c>
      <c r="B451" s="10">
        <f>GBPAUD10080[[#This Row],[date_start]]+5</f>
        <v>41250</v>
      </c>
      <c r="C451">
        <v>460104</v>
      </c>
      <c r="D451" s="11">
        <v>1.53532</v>
      </c>
      <c r="E451" s="11">
        <v>1.54559</v>
      </c>
      <c r="F451" s="11">
        <v>1.5266500000000001</v>
      </c>
      <c r="G451" s="11">
        <v>1.5284800000000001</v>
      </c>
    </row>
    <row r="452" spans="1:7" x14ac:dyDescent="0.25">
      <c r="A452" s="10">
        <v>41238</v>
      </c>
      <c r="B452" s="10">
        <f>GBPAUD10080[[#This Row],[date_start]]+5</f>
        <v>41243</v>
      </c>
      <c r="C452">
        <v>456237</v>
      </c>
      <c r="D452" s="11">
        <v>1.5322199999999999</v>
      </c>
      <c r="E452" s="11">
        <v>1.5408999999999999</v>
      </c>
      <c r="F452" s="11">
        <v>1.52721</v>
      </c>
      <c r="G452" s="11">
        <v>1.53484</v>
      </c>
    </row>
    <row r="453" spans="1:7" x14ac:dyDescent="0.25">
      <c r="A453" s="10">
        <v>41231</v>
      </c>
      <c r="B453" s="10">
        <f>GBPAUD10080[[#This Row],[date_start]]+5</f>
        <v>41236</v>
      </c>
      <c r="C453">
        <v>422841</v>
      </c>
      <c r="D453" s="11">
        <v>1.5330299999999999</v>
      </c>
      <c r="E453" s="11">
        <v>1.5414300000000001</v>
      </c>
      <c r="F453" s="11">
        <v>1.5249999999999999</v>
      </c>
      <c r="G453" s="11">
        <v>1.5313000000000001</v>
      </c>
    </row>
    <row r="454" spans="1:7" x14ac:dyDescent="0.25">
      <c r="A454" s="10">
        <v>41224</v>
      </c>
      <c r="B454" s="10">
        <f>GBPAUD10080[[#This Row],[date_start]]+5</f>
        <v>41229</v>
      </c>
      <c r="C454">
        <v>447694</v>
      </c>
      <c r="D454" s="11">
        <v>1.5291699999999999</v>
      </c>
      <c r="E454" s="11">
        <v>1.54027</v>
      </c>
      <c r="F454" s="11">
        <v>1.5181800000000001</v>
      </c>
      <c r="G454" s="11">
        <v>1.53531</v>
      </c>
    </row>
    <row r="455" spans="1:7" x14ac:dyDescent="0.25">
      <c r="A455" s="10">
        <v>41217</v>
      </c>
      <c r="B455" s="10">
        <f>GBPAUD10080[[#This Row],[date_start]]+5</f>
        <v>41222</v>
      </c>
      <c r="C455">
        <v>521742</v>
      </c>
      <c r="D455" s="11">
        <v>1.5487299999999999</v>
      </c>
      <c r="E455" s="11">
        <v>1.54983</v>
      </c>
      <c r="F455" s="11">
        <v>1.52904</v>
      </c>
      <c r="G455" s="11">
        <v>1.5297499999999999</v>
      </c>
    </row>
    <row r="456" spans="1:7" x14ac:dyDescent="0.25">
      <c r="A456" s="10">
        <v>41210</v>
      </c>
      <c r="B456" s="10">
        <f>GBPAUD10080[[#This Row],[date_start]]+5</f>
        <v>41215</v>
      </c>
      <c r="C456">
        <v>408131</v>
      </c>
      <c r="D456" s="11">
        <v>1.55244</v>
      </c>
      <c r="E456" s="11">
        <v>1.55985</v>
      </c>
      <c r="F456" s="11">
        <v>1.5418000000000001</v>
      </c>
      <c r="G456" s="11">
        <v>1.54854</v>
      </c>
    </row>
    <row r="457" spans="1:7" x14ac:dyDescent="0.25">
      <c r="A457" s="10">
        <v>41203</v>
      </c>
      <c r="B457" s="10">
        <f>GBPAUD10080[[#This Row],[date_start]]+5</f>
        <v>41208</v>
      </c>
      <c r="C457">
        <v>500012</v>
      </c>
      <c r="D457" s="11">
        <v>1.55179</v>
      </c>
      <c r="E457" s="11">
        <v>1.5630299999999999</v>
      </c>
      <c r="F457" s="11">
        <v>1.5449600000000001</v>
      </c>
      <c r="G457" s="11">
        <v>1.5516099999999999</v>
      </c>
    </row>
    <row r="458" spans="1:7" x14ac:dyDescent="0.25">
      <c r="A458" s="10">
        <v>41196</v>
      </c>
      <c r="B458" s="10">
        <f>GBPAUD10080[[#This Row],[date_start]]+5</f>
        <v>41201</v>
      </c>
      <c r="C458">
        <v>491584</v>
      </c>
      <c r="D458" s="11">
        <v>1.5656099999999999</v>
      </c>
      <c r="E458" s="11">
        <v>1.5721099999999999</v>
      </c>
      <c r="F458" s="11">
        <v>1.54644</v>
      </c>
      <c r="G458" s="11">
        <v>1.5476000000000001</v>
      </c>
    </row>
    <row r="459" spans="1:7" x14ac:dyDescent="0.25">
      <c r="A459" s="10">
        <v>41189</v>
      </c>
      <c r="B459" s="10">
        <f>GBPAUD10080[[#This Row],[date_start]]+5</f>
        <v>41194</v>
      </c>
      <c r="C459">
        <v>560861</v>
      </c>
      <c r="D459" s="11">
        <v>1.5866199999999999</v>
      </c>
      <c r="E459" s="11">
        <v>1.5879399999999999</v>
      </c>
      <c r="F459" s="11">
        <v>1.5569200000000001</v>
      </c>
      <c r="G459" s="11">
        <v>1.5699000000000001</v>
      </c>
    </row>
    <row r="460" spans="1:7" x14ac:dyDescent="0.25">
      <c r="A460" s="10">
        <v>41182</v>
      </c>
      <c r="B460" s="10">
        <f>GBPAUD10080[[#This Row],[date_start]]+5</f>
        <v>41187</v>
      </c>
      <c r="C460">
        <v>586755</v>
      </c>
      <c r="D460" s="11">
        <v>1.55741</v>
      </c>
      <c r="E460" s="11">
        <v>1.5882099999999999</v>
      </c>
      <c r="F460" s="11">
        <v>1.55376</v>
      </c>
      <c r="G460" s="11">
        <v>1.583</v>
      </c>
    </row>
    <row r="461" spans="1:7" x14ac:dyDescent="0.25">
      <c r="A461" s="10">
        <v>41175</v>
      </c>
      <c r="B461" s="10">
        <f>GBPAUD10080[[#This Row],[date_start]]+5</f>
        <v>41180</v>
      </c>
      <c r="C461">
        <v>539729</v>
      </c>
      <c r="D461" s="11">
        <v>1.5529599999999999</v>
      </c>
      <c r="E461" s="11">
        <v>1.56412</v>
      </c>
      <c r="F461" s="11">
        <v>1.54966</v>
      </c>
      <c r="G461" s="11">
        <v>1.55654</v>
      </c>
    </row>
    <row r="462" spans="1:7" x14ac:dyDescent="0.25">
      <c r="A462" s="10">
        <v>41168</v>
      </c>
      <c r="B462" s="10">
        <f>GBPAUD10080[[#This Row],[date_start]]+5</f>
        <v>41173</v>
      </c>
      <c r="C462">
        <v>522882</v>
      </c>
      <c r="D462" s="11">
        <v>1.5355700000000001</v>
      </c>
      <c r="E462" s="11">
        <v>1.5602</v>
      </c>
      <c r="F462" s="11">
        <v>1.5354300000000001</v>
      </c>
      <c r="G462" s="11">
        <v>1.5507899999999999</v>
      </c>
    </row>
    <row r="463" spans="1:7" x14ac:dyDescent="0.25">
      <c r="A463" s="10">
        <v>41161</v>
      </c>
      <c r="B463" s="10">
        <f>GBPAUD10080[[#This Row],[date_start]]+5</f>
        <v>41166</v>
      </c>
      <c r="C463">
        <v>516273</v>
      </c>
      <c r="D463" s="11">
        <v>1.5431299999999999</v>
      </c>
      <c r="E463" s="11">
        <v>1.5499400000000001</v>
      </c>
      <c r="F463" s="11">
        <v>1.52779</v>
      </c>
      <c r="G463" s="11">
        <v>1.5357799999999999</v>
      </c>
    </row>
    <row r="464" spans="1:7" x14ac:dyDescent="0.25">
      <c r="A464" s="10">
        <v>41154</v>
      </c>
      <c r="B464" s="10">
        <f>GBPAUD10080[[#This Row],[date_start]]+5</f>
        <v>41159</v>
      </c>
      <c r="C464">
        <v>452557</v>
      </c>
      <c r="D464" s="11">
        <v>1.5417700000000001</v>
      </c>
      <c r="E464" s="11">
        <v>1.5636399999999999</v>
      </c>
      <c r="F464" s="11">
        <v>1.53729</v>
      </c>
      <c r="G464" s="11">
        <v>1.5406</v>
      </c>
    </row>
    <row r="465" spans="1:7" x14ac:dyDescent="0.25">
      <c r="A465" s="10">
        <v>41147</v>
      </c>
      <c r="B465" s="10">
        <f>GBPAUD10080[[#This Row],[date_start]]+5</f>
        <v>41152</v>
      </c>
      <c r="C465">
        <v>406302</v>
      </c>
      <c r="D465" s="11">
        <v>1.5162599999999999</v>
      </c>
      <c r="E465" s="11">
        <v>1.53983</v>
      </c>
      <c r="F465" s="11">
        <v>1.51597</v>
      </c>
      <c r="G465" s="11">
        <v>1.5357000000000001</v>
      </c>
    </row>
    <row r="466" spans="1:7" x14ac:dyDescent="0.25">
      <c r="A466" s="10">
        <v>41140</v>
      </c>
      <c r="B466" s="10">
        <f>GBPAUD10080[[#This Row],[date_start]]+5</f>
        <v>41145</v>
      </c>
      <c r="C466">
        <v>479919</v>
      </c>
      <c r="D466" s="11">
        <v>1.5022</v>
      </c>
      <c r="E466" s="11">
        <v>1.52722</v>
      </c>
      <c r="F466" s="11">
        <v>1.49699</v>
      </c>
      <c r="G466" s="11">
        <v>1.5192000000000001</v>
      </c>
    </row>
    <row r="467" spans="1:7" x14ac:dyDescent="0.25">
      <c r="A467" s="10">
        <v>41133</v>
      </c>
      <c r="B467" s="10">
        <f>GBPAUD10080[[#This Row],[date_start]]+5</f>
        <v>41138</v>
      </c>
      <c r="C467">
        <v>468961</v>
      </c>
      <c r="D467" s="11">
        <v>1.4830700000000001</v>
      </c>
      <c r="E467" s="11">
        <v>1.50732</v>
      </c>
      <c r="F467" s="11">
        <v>1.4830700000000001</v>
      </c>
      <c r="G467" s="11">
        <v>1.50502</v>
      </c>
    </row>
    <row r="468" spans="1:7" x14ac:dyDescent="0.25">
      <c r="A468" s="10">
        <v>41126</v>
      </c>
      <c r="B468" s="10">
        <f>GBPAUD10080[[#This Row],[date_start]]+5</f>
        <v>41131</v>
      </c>
      <c r="C468">
        <v>544582</v>
      </c>
      <c r="D468" s="11">
        <v>1.4762500000000001</v>
      </c>
      <c r="E468" s="11">
        <v>1.48763</v>
      </c>
      <c r="F468" s="11">
        <v>1.4709399999999999</v>
      </c>
      <c r="G468" s="11">
        <v>1.48272</v>
      </c>
    </row>
    <row r="469" spans="1:7" x14ac:dyDescent="0.25">
      <c r="A469" s="10">
        <v>41119</v>
      </c>
      <c r="B469" s="10">
        <f>GBPAUD10080[[#This Row],[date_start]]+5</f>
        <v>41124</v>
      </c>
      <c r="C469">
        <v>607661</v>
      </c>
      <c r="D469" s="11">
        <v>1.5020500000000001</v>
      </c>
      <c r="E469" s="11">
        <v>1.50431</v>
      </c>
      <c r="F469" s="11">
        <v>1.4752099999999999</v>
      </c>
      <c r="G469" s="11">
        <v>1.47905</v>
      </c>
    </row>
    <row r="470" spans="1:7" x14ac:dyDescent="0.25">
      <c r="A470" s="10">
        <v>41112</v>
      </c>
      <c r="B470" s="10">
        <f>GBPAUD10080[[#This Row],[date_start]]+5</f>
        <v>41117</v>
      </c>
      <c r="C470">
        <v>708617</v>
      </c>
      <c r="D470" s="11">
        <v>1.5073000000000001</v>
      </c>
      <c r="E470" s="11">
        <v>1.5220100000000001</v>
      </c>
      <c r="F470" s="11">
        <v>1.4961800000000001</v>
      </c>
      <c r="G470" s="11">
        <v>1.5008900000000001</v>
      </c>
    </row>
    <row r="471" spans="1:7" x14ac:dyDescent="0.25">
      <c r="A471" s="10">
        <v>41105</v>
      </c>
      <c r="B471" s="10">
        <f>GBPAUD10080[[#This Row],[date_start]]+5</f>
        <v>41110</v>
      </c>
      <c r="C471">
        <v>614787</v>
      </c>
      <c r="D471" s="11">
        <v>1.51614</v>
      </c>
      <c r="E471" s="11">
        <v>1.52871</v>
      </c>
      <c r="F471" s="11">
        <v>1.5027200000000001</v>
      </c>
      <c r="G471" s="11">
        <v>1.50434</v>
      </c>
    </row>
    <row r="472" spans="1:7" x14ac:dyDescent="0.25">
      <c r="A472" s="10">
        <v>41098</v>
      </c>
      <c r="B472" s="10">
        <f>GBPAUD10080[[#This Row],[date_start]]+5</f>
        <v>41103</v>
      </c>
      <c r="C472">
        <v>602373</v>
      </c>
      <c r="D472" s="11">
        <v>1.5152099999999999</v>
      </c>
      <c r="E472" s="11">
        <v>1.52769</v>
      </c>
      <c r="F472" s="11">
        <v>1.51139</v>
      </c>
      <c r="G472" s="11">
        <v>1.5220899999999999</v>
      </c>
    </row>
    <row r="473" spans="1:7" x14ac:dyDescent="0.25">
      <c r="A473" s="10">
        <v>41091</v>
      </c>
      <c r="B473" s="10">
        <f>GBPAUD10080[[#This Row],[date_start]]+5</f>
        <v>41096</v>
      </c>
      <c r="C473">
        <v>607168</v>
      </c>
      <c r="D473" s="11">
        <v>1.5287200000000001</v>
      </c>
      <c r="E473" s="11">
        <v>1.53433</v>
      </c>
      <c r="F473" s="11">
        <v>1.50692</v>
      </c>
      <c r="G473" s="11">
        <v>1.51614</v>
      </c>
    </row>
    <row r="474" spans="1:7" x14ac:dyDescent="0.25">
      <c r="A474" s="10">
        <v>41084</v>
      </c>
      <c r="B474" s="10">
        <f>GBPAUD10080[[#This Row],[date_start]]+5</f>
        <v>41089</v>
      </c>
      <c r="C474">
        <v>651682</v>
      </c>
      <c r="D474" s="11">
        <v>1.54904</v>
      </c>
      <c r="E474" s="11">
        <v>1.5602100000000001</v>
      </c>
      <c r="F474" s="11">
        <v>1.5283199999999999</v>
      </c>
      <c r="G474" s="11">
        <v>1.53061</v>
      </c>
    </row>
    <row r="475" spans="1:7" x14ac:dyDescent="0.25">
      <c r="A475" s="10">
        <v>41077</v>
      </c>
      <c r="B475" s="10">
        <f>GBPAUD10080[[#This Row],[date_start]]+5</f>
        <v>41082</v>
      </c>
      <c r="C475">
        <v>689724</v>
      </c>
      <c r="D475" s="11">
        <v>1.5514399999999999</v>
      </c>
      <c r="E475" s="11">
        <v>1.5600499999999999</v>
      </c>
      <c r="F475" s="11">
        <v>1.53728</v>
      </c>
      <c r="G475" s="11">
        <v>1.5472900000000001</v>
      </c>
    </row>
    <row r="476" spans="1:7" x14ac:dyDescent="0.25">
      <c r="A476" s="10">
        <v>41070</v>
      </c>
      <c r="B476" s="10">
        <f>GBPAUD10080[[#This Row],[date_start]]+5</f>
        <v>41075</v>
      </c>
      <c r="C476">
        <v>661526</v>
      </c>
      <c r="D476" s="11">
        <v>1.5519700000000001</v>
      </c>
      <c r="E476" s="11">
        <v>1.57064</v>
      </c>
      <c r="F476" s="11">
        <v>1.5444899999999999</v>
      </c>
      <c r="G476" s="11">
        <v>1.5550999999999999</v>
      </c>
    </row>
    <row r="477" spans="1:7" x14ac:dyDescent="0.25">
      <c r="A477" s="10">
        <v>41063</v>
      </c>
      <c r="B477" s="10">
        <f>GBPAUD10080[[#This Row],[date_start]]+5</f>
        <v>41068</v>
      </c>
      <c r="C477">
        <v>1768744</v>
      </c>
      <c r="D477" s="11">
        <v>1.5833299999999999</v>
      </c>
      <c r="E477" s="11">
        <v>1.5939300000000001</v>
      </c>
      <c r="F477" s="11">
        <v>1.5522</v>
      </c>
      <c r="G477" s="11">
        <v>1.5591900000000001</v>
      </c>
    </row>
    <row r="478" spans="1:7" x14ac:dyDescent="0.25">
      <c r="A478" s="10">
        <v>41056</v>
      </c>
      <c r="B478" s="10">
        <f>GBPAUD10080[[#This Row],[date_start]]+5</f>
        <v>41061</v>
      </c>
      <c r="C478">
        <v>1629181</v>
      </c>
      <c r="D478" s="11">
        <v>1.5963099999999999</v>
      </c>
      <c r="E478" s="11">
        <v>1.60057</v>
      </c>
      <c r="F478" s="11">
        <v>1.5788</v>
      </c>
      <c r="G478" s="11">
        <v>1.58344</v>
      </c>
    </row>
    <row r="479" spans="1:7" x14ac:dyDescent="0.25">
      <c r="A479" s="10">
        <v>41049</v>
      </c>
      <c r="B479" s="10">
        <f>GBPAUD10080[[#This Row],[date_start]]+5</f>
        <v>41054</v>
      </c>
      <c r="C479">
        <v>1559155</v>
      </c>
      <c r="D479" s="11">
        <v>1.6055699999999999</v>
      </c>
      <c r="E479" s="11">
        <v>1.6184400000000001</v>
      </c>
      <c r="F479" s="11">
        <v>1.5924700000000001</v>
      </c>
      <c r="G479" s="11">
        <v>1.6039399999999999</v>
      </c>
    </row>
    <row r="480" spans="1:7" x14ac:dyDescent="0.25">
      <c r="A480" s="10">
        <v>41042</v>
      </c>
      <c r="B480" s="10">
        <f>GBPAUD10080[[#This Row],[date_start]]+5</f>
        <v>41047</v>
      </c>
      <c r="C480">
        <v>1672031</v>
      </c>
      <c r="D480" s="11">
        <v>1.6035699999999999</v>
      </c>
      <c r="E480" s="11">
        <v>1.6175299999999999</v>
      </c>
      <c r="F480" s="11">
        <v>1.58931</v>
      </c>
      <c r="G480" s="11">
        <v>1.6065199999999999</v>
      </c>
    </row>
    <row r="481" spans="1:7" x14ac:dyDescent="0.25">
      <c r="A481" s="10">
        <v>41035</v>
      </c>
      <c r="B481" s="10">
        <f>GBPAUD10080[[#This Row],[date_start]]+5</f>
        <v>41040</v>
      </c>
      <c r="C481">
        <v>1311494</v>
      </c>
      <c r="D481" s="11">
        <v>1.58833</v>
      </c>
      <c r="E481" s="11">
        <v>1.6077600000000001</v>
      </c>
      <c r="F481" s="11">
        <v>1.5837600000000001</v>
      </c>
      <c r="G481" s="11">
        <v>1.6025700000000001</v>
      </c>
    </row>
    <row r="482" spans="1:7" x14ac:dyDescent="0.25">
      <c r="A482" s="10">
        <v>41028</v>
      </c>
      <c r="B482" s="10">
        <f>GBPAUD10080[[#This Row],[date_start]]+5</f>
        <v>41033</v>
      </c>
      <c r="C482">
        <v>1009749</v>
      </c>
      <c r="D482" s="11">
        <v>1.5549599999999999</v>
      </c>
      <c r="E482" s="11">
        <v>1.5886899999999999</v>
      </c>
      <c r="F482" s="11">
        <v>1.55389</v>
      </c>
      <c r="G482" s="11">
        <v>1.5875300000000001</v>
      </c>
    </row>
    <row r="483" spans="1:7" x14ac:dyDescent="0.25">
      <c r="A483" s="10">
        <v>41021</v>
      </c>
      <c r="B483" s="10">
        <f>GBPAUD10080[[#This Row],[date_start]]+5</f>
        <v>41026</v>
      </c>
      <c r="C483">
        <v>1226593</v>
      </c>
      <c r="D483" s="11">
        <v>1.5542499999999999</v>
      </c>
      <c r="E483" s="11">
        <v>1.5727800000000001</v>
      </c>
      <c r="F483" s="11">
        <v>1.55219</v>
      </c>
      <c r="G483" s="11">
        <v>1.5524100000000001</v>
      </c>
    </row>
    <row r="484" spans="1:7" x14ac:dyDescent="0.25">
      <c r="A484" s="10">
        <v>41014</v>
      </c>
      <c r="B484" s="10">
        <f>GBPAUD10080[[#This Row],[date_start]]+5</f>
        <v>41019</v>
      </c>
      <c r="C484">
        <v>1095087</v>
      </c>
      <c r="D484" s="11">
        <v>1.52722</v>
      </c>
      <c r="E484" s="11">
        <v>1.56044</v>
      </c>
      <c r="F484" s="11">
        <v>1.5264800000000001</v>
      </c>
      <c r="G484" s="11">
        <v>1.55243</v>
      </c>
    </row>
    <row r="485" spans="1:7" x14ac:dyDescent="0.25">
      <c r="A485" s="10">
        <v>41007</v>
      </c>
      <c r="B485" s="10">
        <f>GBPAUD10080[[#This Row],[date_start]]+5</f>
        <v>41012</v>
      </c>
      <c r="C485">
        <v>1415806</v>
      </c>
      <c r="D485" s="11">
        <v>1.54189</v>
      </c>
      <c r="E485" s="11">
        <v>1.55019</v>
      </c>
      <c r="F485" s="11">
        <v>1.52616</v>
      </c>
      <c r="G485" s="11">
        <v>1.52728</v>
      </c>
    </row>
    <row r="486" spans="1:7" x14ac:dyDescent="0.25">
      <c r="A486" s="10">
        <v>41000</v>
      </c>
      <c r="B486" s="10">
        <f>GBPAUD10080[[#This Row],[date_start]]+5</f>
        <v>41005</v>
      </c>
      <c r="C486">
        <v>1594027</v>
      </c>
      <c r="D486" s="11">
        <v>1.5326299999999999</v>
      </c>
      <c r="E486" s="11">
        <v>1.5499400000000001</v>
      </c>
      <c r="F486" s="11">
        <v>1.5311600000000001</v>
      </c>
      <c r="G486" s="11">
        <v>1.5375099999999999</v>
      </c>
    </row>
    <row r="487" spans="1:7" x14ac:dyDescent="0.25">
      <c r="A487" s="10">
        <v>40993</v>
      </c>
      <c r="B487" s="10">
        <f>GBPAUD10080[[#This Row],[date_start]]+5</f>
        <v>40998</v>
      </c>
      <c r="C487">
        <v>1224192</v>
      </c>
      <c r="D487" s="11">
        <v>1.51685</v>
      </c>
      <c r="E487" s="11">
        <v>1.54765</v>
      </c>
      <c r="F487" s="11">
        <v>1.5097700000000001</v>
      </c>
      <c r="G487" s="11">
        <v>1.5460199999999999</v>
      </c>
    </row>
    <row r="488" spans="1:7" x14ac:dyDescent="0.25">
      <c r="A488" s="10">
        <v>40986</v>
      </c>
      <c r="B488" s="10">
        <f>GBPAUD10080[[#This Row],[date_start]]+5</f>
        <v>40991</v>
      </c>
      <c r="C488">
        <v>870034</v>
      </c>
      <c r="D488" s="11">
        <v>1.4956</v>
      </c>
      <c r="E488" s="11">
        <v>1.52922</v>
      </c>
      <c r="F488" s="11">
        <v>1.4923599999999999</v>
      </c>
      <c r="G488" s="11">
        <v>1.5155000000000001</v>
      </c>
    </row>
    <row r="489" spans="1:7" x14ac:dyDescent="0.25">
      <c r="A489" s="10">
        <v>40979</v>
      </c>
      <c r="B489" s="10">
        <f>GBPAUD10080[[#This Row],[date_start]]+5</f>
        <v>40984</v>
      </c>
      <c r="C489">
        <v>1110952</v>
      </c>
      <c r="D489" s="11">
        <v>1.48647</v>
      </c>
      <c r="E489" s="11">
        <v>1.5024</v>
      </c>
      <c r="F489" s="11">
        <v>1.4819100000000001</v>
      </c>
      <c r="G489" s="11">
        <v>1.4953799999999999</v>
      </c>
    </row>
    <row r="490" spans="1:7" x14ac:dyDescent="0.25">
      <c r="A490" s="10">
        <v>40972</v>
      </c>
      <c r="B490" s="10">
        <f>GBPAUD10080[[#This Row],[date_start]]+5</f>
        <v>40977</v>
      </c>
      <c r="C490">
        <v>798031</v>
      </c>
      <c r="D490" s="11">
        <v>1.47245</v>
      </c>
      <c r="E490" s="11">
        <v>1.4957</v>
      </c>
      <c r="F490" s="11">
        <v>1.47245</v>
      </c>
      <c r="G490" s="11">
        <v>1.4816100000000001</v>
      </c>
    </row>
    <row r="491" spans="1:7" x14ac:dyDescent="0.25">
      <c r="A491" s="10">
        <v>40965</v>
      </c>
      <c r="B491" s="10">
        <f>GBPAUD10080[[#This Row],[date_start]]+5</f>
        <v>40970</v>
      </c>
      <c r="C491">
        <v>350375</v>
      </c>
      <c r="D491" s="11">
        <v>1.48262</v>
      </c>
      <c r="E491" s="11">
        <v>1.48915</v>
      </c>
      <c r="F491" s="11">
        <v>1.46835</v>
      </c>
      <c r="G491" s="11">
        <v>1.4750799999999999</v>
      </c>
    </row>
    <row r="492" spans="1:7" x14ac:dyDescent="0.25">
      <c r="A492" s="10">
        <v>40958</v>
      </c>
      <c r="B492" s="10">
        <f>GBPAUD10080[[#This Row],[date_start]]+5</f>
        <v>40963</v>
      </c>
      <c r="C492">
        <v>429068</v>
      </c>
      <c r="D492" s="11">
        <v>1.47105</v>
      </c>
      <c r="E492" s="11">
        <v>1.48695</v>
      </c>
      <c r="F492" s="11">
        <v>1.4647399999999999</v>
      </c>
      <c r="G492" s="11">
        <v>1.4840800000000001</v>
      </c>
    </row>
    <row r="493" spans="1:7" x14ac:dyDescent="0.25">
      <c r="A493" s="10">
        <v>40951</v>
      </c>
      <c r="B493" s="10">
        <f>GBPAUD10080[[#This Row],[date_start]]+5</f>
        <v>40956</v>
      </c>
      <c r="C493">
        <v>467099</v>
      </c>
      <c r="D493" s="11">
        <v>1.47411</v>
      </c>
      <c r="E493" s="11">
        <v>1.47932</v>
      </c>
      <c r="F493" s="11">
        <v>1.4554800000000001</v>
      </c>
      <c r="G493" s="11">
        <v>1.4769000000000001</v>
      </c>
    </row>
    <row r="494" spans="1:7" x14ac:dyDescent="0.25">
      <c r="A494" s="10">
        <v>40944</v>
      </c>
      <c r="B494" s="10">
        <f>GBPAUD10080[[#This Row],[date_start]]+5</f>
        <v>40949</v>
      </c>
      <c r="C494">
        <v>446714</v>
      </c>
      <c r="D494" s="11">
        <v>1.4636400000000001</v>
      </c>
      <c r="E494" s="11">
        <v>1.48373</v>
      </c>
      <c r="F494" s="11">
        <v>1.46167</v>
      </c>
      <c r="G494" s="11">
        <v>1.4756199999999999</v>
      </c>
    </row>
    <row r="495" spans="1:7" x14ac:dyDescent="0.25">
      <c r="A495" s="10">
        <v>40937</v>
      </c>
      <c r="B495" s="10">
        <f>GBPAUD10080[[#This Row],[date_start]]+5</f>
        <v>40942</v>
      </c>
      <c r="C495">
        <v>441506</v>
      </c>
      <c r="D495" s="11">
        <v>1.47845</v>
      </c>
      <c r="E495" s="11">
        <v>1.4888999999999999</v>
      </c>
      <c r="F495" s="11">
        <v>1.4649000000000001</v>
      </c>
      <c r="G495" s="11">
        <v>1.4673</v>
      </c>
    </row>
    <row r="496" spans="1:7" x14ac:dyDescent="0.25">
      <c r="A496" s="10">
        <v>40930</v>
      </c>
      <c r="B496" s="10">
        <f>GBPAUD10080[[#This Row],[date_start]]+5</f>
        <v>40935</v>
      </c>
      <c r="C496">
        <v>437010</v>
      </c>
      <c r="D496" s="11">
        <v>1.48261</v>
      </c>
      <c r="E496" s="11">
        <v>1.4948300000000001</v>
      </c>
      <c r="F496" s="11">
        <v>1.4685699999999999</v>
      </c>
      <c r="G496" s="11">
        <v>1.47557</v>
      </c>
    </row>
    <row r="497" spans="1:7" x14ac:dyDescent="0.25">
      <c r="A497" s="10">
        <v>40923</v>
      </c>
      <c r="B497" s="10">
        <f>GBPAUD10080[[#This Row],[date_start]]+5</f>
        <v>40928</v>
      </c>
      <c r="C497">
        <v>426581</v>
      </c>
      <c r="D497" s="11">
        <v>1.48343</v>
      </c>
      <c r="E497" s="11">
        <v>1.49149</v>
      </c>
      <c r="F497" s="11">
        <v>1.4712099999999999</v>
      </c>
      <c r="G497" s="11">
        <v>1.4853799999999999</v>
      </c>
    </row>
    <row r="498" spans="1:7" x14ac:dyDescent="0.25">
      <c r="A498" s="10">
        <v>40916</v>
      </c>
      <c r="B498" s="10">
        <f>GBPAUD10080[[#This Row],[date_start]]+5</f>
        <v>40921</v>
      </c>
      <c r="C498">
        <v>429801</v>
      </c>
      <c r="D498" s="11">
        <v>1.51037</v>
      </c>
      <c r="E498" s="11">
        <v>1.5182199999999999</v>
      </c>
      <c r="F498" s="11">
        <v>1.4793400000000001</v>
      </c>
      <c r="G498" s="11">
        <v>1.4828399999999999</v>
      </c>
    </row>
    <row r="499" spans="1:7" x14ac:dyDescent="0.25">
      <c r="A499" s="10">
        <v>40909</v>
      </c>
      <c r="B499" s="10">
        <f>GBPAUD10080[[#This Row],[date_start]]+5</f>
        <v>40914</v>
      </c>
      <c r="C499">
        <v>346809</v>
      </c>
      <c r="D499" s="11">
        <v>1.51413</v>
      </c>
      <c r="E499" s="11">
        <v>1.52064</v>
      </c>
      <c r="F499" s="11">
        <v>1.50305</v>
      </c>
      <c r="G499" s="11">
        <v>1.5077199999999999</v>
      </c>
    </row>
    <row r="500" spans="1:7" x14ac:dyDescent="0.25">
      <c r="A500" s="10">
        <v>40902</v>
      </c>
      <c r="B500" s="10">
        <f>GBPAUD10080[[#This Row],[date_start]]+5</f>
        <v>40907</v>
      </c>
      <c r="C500">
        <v>253615</v>
      </c>
      <c r="D500" s="11">
        <v>1.5373000000000001</v>
      </c>
      <c r="E500" s="11">
        <v>1.5454000000000001</v>
      </c>
      <c r="F500" s="11">
        <v>1.5115099999999999</v>
      </c>
      <c r="G500" s="11">
        <v>1.5197099999999999</v>
      </c>
    </row>
    <row r="501" spans="1:7" x14ac:dyDescent="0.25">
      <c r="A501" s="10">
        <v>40895</v>
      </c>
      <c r="B501" s="10">
        <f>GBPAUD10080[[#This Row],[date_start]]+5</f>
        <v>40900</v>
      </c>
      <c r="C501">
        <v>400878</v>
      </c>
      <c r="D501" s="11">
        <v>1.5546800000000001</v>
      </c>
      <c r="E501" s="11">
        <v>1.56785</v>
      </c>
      <c r="F501" s="11">
        <v>1.5306</v>
      </c>
      <c r="G501" s="11">
        <v>1.5306</v>
      </c>
    </row>
    <row r="502" spans="1:7" x14ac:dyDescent="0.25">
      <c r="A502" s="10">
        <v>40888</v>
      </c>
      <c r="B502" s="10">
        <f>GBPAUD10080[[#This Row],[date_start]]+5</f>
        <v>40893</v>
      </c>
      <c r="C502">
        <v>471856</v>
      </c>
      <c r="D502" s="11">
        <v>1.5326200000000001</v>
      </c>
      <c r="E502" s="11">
        <v>1.56616</v>
      </c>
      <c r="F502" s="11">
        <v>1.5322</v>
      </c>
      <c r="G502" s="11">
        <v>1.5565</v>
      </c>
    </row>
    <row r="503" spans="1:7" x14ac:dyDescent="0.25">
      <c r="A503" s="10">
        <v>40881</v>
      </c>
      <c r="B503" s="10">
        <f>GBPAUD10080[[#This Row],[date_start]]+5</f>
        <v>40886</v>
      </c>
      <c r="C503">
        <v>480929</v>
      </c>
      <c r="D503" s="11">
        <v>1.5198</v>
      </c>
      <c r="E503" s="11">
        <v>1.5522800000000001</v>
      </c>
      <c r="F503" s="11">
        <v>1.51658</v>
      </c>
      <c r="G503" s="11">
        <v>1.5331399999999999</v>
      </c>
    </row>
    <row r="504" spans="1:7" x14ac:dyDescent="0.25">
      <c r="A504" s="10">
        <v>40874</v>
      </c>
      <c r="B504" s="10">
        <f>GBPAUD10080[[#This Row],[date_start]]+5</f>
        <v>40879</v>
      </c>
      <c r="C504">
        <v>517662</v>
      </c>
      <c r="D504" s="11">
        <v>1.5764499999999999</v>
      </c>
      <c r="E504" s="11">
        <v>1.58263</v>
      </c>
      <c r="F504" s="11">
        <v>1.5208699999999999</v>
      </c>
      <c r="G504" s="11">
        <v>1.5261899999999999</v>
      </c>
    </row>
    <row r="505" spans="1:7" x14ac:dyDescent="0.25">
      <c r="A505" s="10">
        <v>40867</v>
      </c>
      <c r="B505" s="10">
        <f>GBPAUD10080[[#This Row],[date_start]]+5</f>
        <v>40872</v>
      </c>
      <c r="C505">
        <v>482133</v>
      </c>
      <c r="D505" s="11">
        <v>1.5797399999999999</v>
      </c>
      <c r="E505" s="11">
        <v>1.6055299999999999</v>
      </c>
      <c r="F505" s="11">
        <v>1.5763</v>
      </c>
      <c r="G505" s="11">
        <v>1.5882700000000001</v>
      </c>
    </row>
    <row r="506" spans="1:7" x14ac:dyDescent="0.25">
      <c r="A506" s="10">
        <v>40860</v>
      </c>
      <c r="B506" s="10">
        <f>GBPAUD10080[[#This Row],[date_start]]+5</f>
        <v>40865</v>
      </c>
      <c r="C506">
        <v>527672</v>
      </c>
      <c r="D506" s="11">
        <v>1.5548599999999999</v>
      </c>
      <c r="E506" s="11">
        <v>1.5824</v>
      </c>
      <c r="F506" s="11">
        <v>1.5500799999999999</v>
      </c>
      <c r="G506" s="11">
        <v>1.5784</v>
      </c>
    </row>
    <row r="507" spans="1:7" x14ac:dyDescent="0.25">
      <c r="A507" s="10">
        <v>40853</v>
      </c>
      <c r="B507" s="10">
        <f>GBPAUD10080[[#This Row],[date_start]]+5</f>
        <v>40858</v>
      </c>
      <c r="C507">
        <v>503235</v>
      </c>
      <c r="D507" s="11">
        <v>1.5392600000000001</v>
      </c>
      <c r="E507" s="11">
        <v>1.58125</v>
      </c>
      <c r="F507" s="11">
        <v>1.5382899999999999</v>
      </c>
      <c r="G507" s="11">
        <v>1.5623800000000001</v>
      </c>
    </row>
    <row r="508" spans="1:7" x14ac:dyDescent="0.25">
      <c r="A508" s="10">
        <v>40846</v>
      </c>
      <c r="B508" s="10">
        <f>GBPAUD10080[[#This Row],[date_start]]+5</f>
        <v>40851</v>
      </c>
      <c r="C508">
        <v>539436</v>
      </c>
      <c r="D508" s="11">
        <v>1.5061</v>
      </c>
      <c r="E508" s="11">
        <v>1.5566599999999999</v>
      </c>
      <c r="F508" s="11">
        <v>1.50529</v>
      </c>
      <c r="G508" s="11">
        <v>1.5454600000000001</v>
      </c>
    </row>
    <row r="509" spans="1:7" x14ac:dyDescent="0.25">
      <c r="A509" s="10">
        <v>40839</v>
      </c>
      <c r="B509" s="10">
        <f>GBPAUD10080[[#This Row],[date_start]]+5</f>
        <v>40844</v>
      </c>
      <c r="C509">
        <v>516348</v>
      </c>
      <c r="D509" s="11">
        <v>1.54094</v>
      </c>
      <c r="E509" s="11">
        <v>1.54704</v>
      </c>
      <c r="F509" s="11">
        <v>1.4985299999999999</v>
      </c>
      <c r="G509" s="11">
        <v>1.5063200000000001</v>
      </c>
    </row>
    <row r="510" spans="1:7" x14ac:dyDescent="0.25">
      <c r="A510" s="10">
        <v>40832</v>
      </c>
      <c r="B510" s="10">
        <f>GBPAUD10080[[#This Row],[date_start]]+5</f>
        <v>40837</v>
      </c>
      <c r="C510">
        <v>525858</v>
      </c>
      <c r="D510" s="11">
        <v>1.5318099999999999</v>
      </c>
      <c r="E510" s="11">
        <v>1.5565500000000001</v>
      </c>
      <c r="F510" s="11">
        <v>1.5239199999999999</v>
      </c>
      <c r="G510" s="11">
        <v>1.53731</v>
      </c>
    </row>
    <row r="511" spans="1:7" x14ac:dyDescent="0.25">
      <c r="A511" s="10">
        <v>40825</v>
      </c>
      <c r="B511" s="10">
        <f>GBPAUD10080[[#This Row],[date_start]]+5</f>
        <v>40830</v>
      </c>
      <c r="C511">
        <v>536630</v>
      </c>
      <c r="D511" s="11">
        <v>1.5944400000000001</v>
      </c>
      <c r="E511" s="11">
        <v>1.59483</v>
      </c>
      <c r="F511" s="11">
        <v>1.52779</v>
      </c>
      <c r="G511" s="11">
        <v>1.5292699999999999</v>
      </c>
    </row>
    <row r="512" spans="1:7" x14ac:dyDescent="0.25">
      <c r="A512" s="10">
        <v>40818</v>
      </c>
      <c r="B512" s="10">
        <f>GBPAUD10080[[#This Row],[date_start]]+5</f>
        <v>40823</v>
      </c>
      <c r="C512">
        <v>542673</v>
      </c>
      <c r="D512" s="11">
        <v>1.6094200000000001</v>
      </c>
      <c r="E512" s="11">
        <v>1.6357900000000001</v>
      </c>
      <c r="F512" s="11">
        <v>1.5720499999999999</v>
      </c>
      <c r="G512" s="11">
        <v>1.59192</v>
      </c>
    </row>
    <row r="513" spans="1:7" x14ac:dyDescent="0.25">
      <c r="A513" s="10">
        <v>40811</v>
      </c>
      <c r="B513" s="10">
        <f>GBPAUD10080[[#This Row],[date_start]]+5</f>
        <v>40816</v>
      </c>
      <c r="C513">
        <v>541131</v>
      </c>
      <c r="D513" s="11">
        <v>1.57647</v>
      </c>
      <c r="E513" s="11">
        <v>1.6132200000000001</v>
      </c>
      <c r="F513" s="11">
        <v>1.56993</v>
      </c>
      <c r="G513" s="11">
        <v>1.6121300000000001</v>
      </c>
    </row>
    <row r="514" spans="1:7" x14ac:dyDescent="0.25">
      <c r="A514" s="10">
        <v>40804</v>
      </c>
      <c r="B514" s="10">
        <f>GBPAUD10080[[#This Row],[date_start]]+5</f>
        <v>40809</v>
      </c>
      <c r="C514">
        <v>537579</v>
      </c>
      <c r="D514" s="11">
        <v>1.5264599999999999</v>
      </c>
      <c r="E514" s="11">
        <v>1.59128</v>
      </c>
      <c r="F514" s="11">
        <v>1.52386</v>
      </c>
      <c r="G514" s="11">
        <v>1.5778700000000001</v>
      </c>
    </row>
    <row r="515" spans="1:7" x14ac:dyDescent="0.25">
      <c r="A515" s="10">
        <v>40797</v>
      </c>
      <c r="B515" s="10">
        <f>GBPAUD10080[[#This Row],[date_start]]+5</f>
        <v>40802</v>
      </c>
      <c r="C515">
        <v>506849</v>
      </c>
      <c r="D515" s="11">
        <v>1.5161100000000001</v>
      </c>
      <c r="E515" s="11">
        <v>1.5489999999999999</v>
      </c>
      <c r="F515" s="11">
        <v>1.5158499999999999</v>
      </c>
      <c r="G515" s="11">
        <v>1.52352</v>
      </c>
    </row>
    <row r="516" spans="1:7" x14ac:dyDescent="0.25">
      <c r="A516" s="10">
        <v>40790</v>
      </c>
      <c r="B516" s="10">
        <f>GBPAUD10080[[#This Row],[date_start]]+5</f>
        <v>40795</v>
      </c>
      <c r="C516">
        <v>466105</v>
      </c>
      <c r="D516" s="11">
        <v>1.52224</v>
      </c>
      <c r="E516" s="11">
        <v>1.53244</v>
      </c>
      <c r="F516" s="11">
        <v>1.49864</v>
      </c>
      <c r="G516" s="11">
        <v>1.5163199999999999</v>
      </c>
    </row>
    <row r="517" spans="1:7" x14ac:dyDescent="0.25">
      <c r="A517" s="10">
        <v>40783</v>
      </c>
      <c r="B517" s="10">
        <f>GBPAUD10080[[#This Row],[date_start]]+5</f>
        <v>40788</v>
      </c>
      <c r="C517">
        <v>422720</v>
      </c>
      <c r="D517" s="11">
        <v>1.5437399999999999</v>
      </c>
      <c r="E517" s="11">
        <v>1.5476799999999999</v>
      </c>
      <c r="F517" s="11">
        <v>1.5030300000000001</v>
      </c>
      <c r="G517" s="11">
        <v>1.5218100000000001</v>
      </c>
    </row>
    <row r="518" spans="1:7" x14ac:dyDescent="0.25">
      <c r="A518" s="10">
        <v>40776</v>
      </c>
      <c r="B518" s="10">
        <f>GBPAUD10080[[#This Row],[date_start]]+5</f>
        <v>40781</v>
      </c>
      <c r="C518">
        <v>460093</v>
      </c>
      <c r="D518" s="11">
        <v>1.58267</v>
      </c>
      <c r="E518" s="11">
        <v>1.5902000000000001</v>
      </c>
      <c r="F518" s="11">
        <v>1.53816</v>
      </c>
      <c r="G518" s="11">
        <v>1.54732</v>
      </c>
    </row>
    <row r="519" spans="1:7" x14ac:dyDescent="0.25">
      <c r="A519" s="10">
        <v>40769</v>
      </c>
      <c r="B519" s="10">
        <f>GBPAUD10080[[#This Row],[date_start]]+5</f>
        <v>40774</v>
      </c>
      <c r="C519">
        <v>486665</v>
      </c>
      <c r="D519" s="11">
        <v>1.5696600000000001</v>
      </c>
      <c r="E519" s="11">
        <v>1.5966499999999999</v>
      </c>
      <c r="F519" s="11">
        <v>1.5564899999999999</v>
      </c>
      <c r="G519" s="11">
        <v>1.58277</v>
      </c>
    </row>
    <row r="520" spans="1:7" x14ac:dyDescent="0.25">
      <c r="A520" s="10">
        <v>40762</v>
      </c>
      <c r="B520" s="10">
        <f>GBPAUD10080[[#This Row],[date_start]]+5</f>
        <v>40767</v>
      </c>
      <c r="C520">
        <v>605514</v>
      </c>
      <c r="D520" s="11">
        <v>1.57768</v>
      </c>
      <c r="E520" s="11">
        <v>1.63859</v>
      </c>
      <c r="F520" s="11">
        <v>1.5610599999999999</v>
      </c>
      <c r="G520" s="11">
        <v>1.57213</v>
      </c>
    </row>
    <row r="521" spans="1:7" x14ac:dyDescent="0.25">
      <c r="A521" s="10">
        <v>40755</v>
      </c>
      <c r="B521" s="10">
        <f>GBPAUD10080[[#This Row],[date_start]]+5</f>
        <v>40760</v>
      </c>
      <c r="C521">
        <v>511025</v>
      </c>
      <c r="D521" s="11">
        <v>1.48726</v>
      </c>
      <c r="E521" s="11">
        <v>1.5767899999999999</v>
      </c>
      <c r="F521" s="11">
        <v>1.4778199999999999</v>
      </c>
      <c r="G521" s="11">
        <v>1.5690200000000001</v>
      </c>
    </row>
    <row r="522" spans="1:7" x14ac:dyDescent="0.25">
      <c r="A522" s="10">
        <v>40748</v>
      </c>
      <c r="B522" s="10">
        <f>GBPAUD10080[[#This Row],[date_start]]+5</f>
        <v>40753</v>
      </c>
      <c r="C522">
        <v>449355</v>
      </c>
      <c r="D522" s="11">
        <v>1.5064599999999999</v>
      </c>
      <c r="E522" s="11">
        <v>1.5086599999999999</v>
      </c>
      <c r="F522" s="11">
        <v>1.4758199999999999</v>
      </c>
      <c r="G522" s="11">
        <v>1.4931099999999999</v>
      </c>
    </row>
    <row r="523" spans="1:7" x14ac:dyDescent="0.25">
      <c r="A523" s="10">
        <v>40741</v>
      </c>
      <c r="B523" s="10">
        <f>GBPAUD10080[[#This Row],[date_start]]+5</f>
        <v>40746</v>
      </c>
      <c r="C523">
        <v>457467</v>
      </c>
      <c r="D523" s="11">
        <v>1.5135099999999999</v>
      </c>
      <c r="E523" s="11">
        <v>1.5208200000000001</v>
      </c>
      <c r="F523" s="11">
        <v>1.4961599999999999</v>
      </c>
      <c r="G523" s="11">
        <v>1.49946</v>
      </c>
    </row>
    <row r="524" spans="1:7" x14ac:dyDescent="0.25">
      <c r="A524" s="10">
        <v>40734</v>
      </c>
      <c r="B524" s="10">
        <f>GBPAUD10080[[#This Row],[date_start]]+5</f>
        <v>40739</v>
      </c>
      <c r="C524">
        <v>516798</v>
      </c>
      <c r="D524" s="11">
        <v>1.49532</v>
      </c>
      <c r="E524" s="11">
        <v>1.5177099999999999</v>
      </c>
      <c r="F524" s="11">
        <v>1.4856</v>
      </c>
      <c r="G524" s="11">
        <v>1.51309</v>
      </c>
    </row>
    <row r="525" spans="1:7" x14ac:dyDescent="0.25">
      <c r="A525" s="10">
        <v>40727</v>
      </c>
      <c r="B525" s="10">
        <f>GBPAUD10080[[#This Row],[date_start]]+5</f>
        <v>40732</v>
      </c>
      <c r="C525">
        <v>436086</v>
      </c>
      <c r="D525" s="11">
        <v>1.48966</v>
      </c>
      <c r="E525" s="11">
        <v>1.5073099999999999</v>
      </c>
      <c r="F525" s="11">
        <v>1.4780500000000001</v>
      </c>
      <c r="G525" s="11">
        <v>1.4925200000000001</v>
      </c>
    </row>
    <row r="526" spans="1:7" x14ac:dyDescent="0.25">
      <c r="A526" s="10">
        <v>40720</v>
      </c>
      <c r="B526" s="10">
        <f>GBPAUD10080[[#This Row],[date_start]]+5</f>
        <v>40725</v>
      </c>
      <c r="C526">
        <v>490526</v>
      </c>
      <c r="D526" s="11">
        <v>1.52142</v>
      </c>
      <c r="E526" s="11">
        <v>1.5332300000000001</v>
      </c>
      <c r="F526" s="11">
        <v>1.48861</v>
      </c>
      <c r="G526" s="11">
        <v>1.4918199999999999</v>
      </c>
    </row>
    <row r="527" spans="1:7" x14ac:dyDescent="0.25">
      <c r="A527" s="10">
        <v>40713</v>
      </c>
      <c r="B527" s="10">
        <f>GBPAUD10080[[#This Row],[date_start]]+5</f>
        <v>40718</v>
      </c>
      <c r="C527">
        <v>467670</v>
      </c>
      <c r="D527" s="11">
        <v>1.52349</v>
      </c>
      <c r="E527" s="11">
        <v>1.53911</v>
      </c>
      <c r="F527" s="11">
        <v>1.5108200000000001</v>
      </c>
      <c r="G527" s="11">
        <v>1.5207200000000001</v>
      </c>
    </row>
    <row r="528" spans="1:7" x14ac:dyDescent="0.25">
      <c r="A528" s="10">
        <v>40706</v>
      </c>
      <c r="B528" s="10">
        <f>GBPAUD10080[[#This Row],[date_start]]+5</f>
        <v>40711</v>
      </c>
      <c r="C528">
        <v>452565</v>
      </c>
      <c r="D528" s="11">
        <v>1.5399</v>
      </c>
      <c r="E528" s="11">
        <v>1.54779</v>
      </c>
      <c r="F528" s="11">
        <v>1.52094</v>
      </c>
      <c r="G528" s="11">
        <v>1.52382</v>
      </c>
    </row>
    <row r="529" spans="1:7" x14ac:dyDescent="0.25">
      <c r="A529" s="10">
        <v>40699</v>
      </c>
      <c r="B529" s="10">
        <f>GBPAUD10080[[#This Row],[date_start]]+5</f>
        <v>40704</v>
      </c>
      <c r="C529">
        <v>437044</v>
      </c>
      <c r="D529" s="11">
        <v>1.52966</v>
      </c>
      <c r="E529" s="11">
        <v>1.55528</v>
      </c>
      <c r="F529" s="11">
        <v>1.5192399999999999</v>
      </c>
      <c r="G529" s="11">
        <v>1.5389999999999999</v>
      </c>
    </row>
    <row r="530" spans="1:7" x14ac:dyDescent="0.25">
      <c r="A530" s="10">
        <v>40692</v>
      </c>
      <c r="B530" s="10">
        <f>GBPAUD10080[[#This Row],[date_start]]+5</f>
        <v>40697</v>
      </c>
      <c r="C530">
        <v>417494</v>
      </c>
      <c r="D530" s="11">
        <v>1.53766</v>
      </c>
      <c r="E530" s="11">
        <v>1.5505800000000001</v>
      </c>
      <c r="F530" s="11">
        <v>1.52454</v>
      </c>
      <c r="G530" s="11">
        <v>1.5324500000000001</v>
      </c>
    </row>
    <row r="531" spans="1:7" x14ac:dyDescent="0.25">
      <c r="A531" s="10">
        <v>40685</v>
      </c>
      <c r="B531" s="10">
        <f>GBPAUD10080[[#This Row],[date_start]]+5</f>
        <v>40690</v>
      </c>
      <c r="C531">
        <v>473933</v>
      </c>
      <c r="D531" s="11">
        <v>1.52294</v>
      </c>
      <c r="E531" s="11">
        <v>1.54992</v>
      </c>
      <c r="F531" s="11">
        <v>1.52172</v>
      </c>
      <c r="G531" s="11">
        <v>1.5422100000000001</v>
      </c>
    </row>
    <row r="532" spans="1:7" x14ac:dyDescent="0.25">
      <c r="A532" s="10">
        <v>40678</v>
      </c>
      <c r="B532" s="10">
        <f>GBPAUD10080[[#This Row],[date_start]]+5</f>
        <v>40683</v>
      </c>
      <c r="C532">
        <v>460018</v>
      </c>
      <c r="D532" s="11">
        <v>1.53108</v>
      </c>
      <c r="E532" s="11">
        <v>1.54135</v>
      </c>
      <c r="F532" s="11">
        <v>1.51407</v>
      </c>
      <c r="G532" s="11">
        <v>1.52132</v>
      </c>
    </row>
    <row r="533" spans="1:7" x14ac:dyDescent="0.25">
      <c r="A533" s="10">
        <v>40671</v>
      </c>
      <c r="B533" s="10">
        <f>GBPAUD10080[[#This Row],[date_start]]+5</f>
        <v>40676</v>
      </c>
      <c r="C533">
        <v>369399</v>
      </c>
      <c r="D533" s="11">
        <v>1.5209699999999999</v>
      </c>
      <c r="E533" s="11">
        <v>1.54531</v>
      </c>
      <c r="F533" s="11">
        <v>1.5069999999999999</v>
      </c>
      <c r="G533" s="11">
        <v>1.53122</v>
      </c>
    </row>
    <row r="534" spans="1:7" x14ac:dyDescent="0.25">
      <c r="A534" s="10">
        <v>40664</v>
      </c>
      <c r="B534" s="10">
        <f>GBPAUD10080[[#This Row],[date_start]]+5</f>
        <v>40669</v>
      </c>
      <c r="C534">
        <v>481759</v>
      </c>
      <c r="D534" s="11">
        <v>1.5224200000000001</v>
      </c>
      <c r="E534" s="11">
        <v>1.5525899999999999</v>
      </c>
      <c r="F534" s="11">
        <v>1.5119400000000001</v>
      </c>
      <c r="G534" s="11">
        <v>1.5282199999999999</v>
      </c>
    </row>
    <row r="535" spans="1:7" x14ac:dyDescent="0.25">
      <c r="A535" s="10">
        <v>40657</v>
      </c>
      <c r="B535" s="10">
        <f>GBPAUD10080[[#This Row],[date_start]]+5</f>
        <v>40662</v>
      </c>
      <c r="C535">
        <v>405478</v>
      </c>
      <c r="D535" s="11">
        <v>1.5344199999999999</v>
      </c>
      <c r="E535" s="11">
        <v>1.5424899999999999</v>
      </c>
      <c r="F535" s="11">
        <v>1.5190300000000001</v>
      </c>
      <c r="G535" s="11">
        <v>1.522</v>
      </c>
    </row>
    <row r="536" spans="1:7" x14ac:dyDescent="0.25">
      <c r="A536" s="10">
        <v>40650</v>
      </c>
      <c r="B536" s="10">
        <f>GBPAUD10080[[#This Row],[date_start]]+5</f>
        <v>40655</v>
      </c>
      <c r="C536">
        <v>390500</v>
      </c>
      <c r="D536" s="11">
        <v>1.5457399999999999</v>
      </c>
      <c r="E536" s="11">
        <v>1.55467</v>
      </c>
      <c r="F536" s="11">
        <v>1.5267599999999999</v>
      </c>
      <c r="G536" s="11">
        <v>1.53674</v>
      </c>
    </row>
    <row r="537" spans="1:7" x14ac:dyDescent="0.25">
      <c r="A537" s="10">
        <v>40643</v>
      </c>
      <c r="B537" s="10">
        <f>GBPAUD10080[[#This Row],[date_start]]+5</f>
        <v>40648</v>
      </c>
      <c r="C537">
        <v>459670</v>
      </c>
      <c r="D537" s="11">
        <v>1.5519000000000001</v>
      </c>
      <c r="E537" s="11">
        <v>1.5669200000000001</v>
      </c>
      <c r="F537" s="11">
        <v>1.54192</v>
      </c>
      <c r="G537" s="11">
        <v>1.5446200000000001</v>
      </c>
    </row>
    <row r="538" spans="1:7" x14ac:dyDescent="0.25">
      <c r="A538" s="10">
        <v>40636</v>
      </c>
      <c r="B538" s="10">
        <f>GBPAUD10080[[#This Row],[date_start]]+5</f>
        <v>40641</v>
      </c>
      <c r="C538">
        <v>411868</v>
      </c>
      <c r="D538" s="11">
        <v>1.5505899999999999</v>
      </c>
      <c r="E538" s="11">
        <v>1.5799099999999999</v>
      </c>
      <c r="F538" s="11">
        <v>1.5471299999999999</v>
      </c>
      <c r="G538" s="11">
        <v>1.54863</v>
      </c>
    </row>
    <row r="539" spans="1:7" x14ac:dyDescent="0.25">
      <c r="A539" s="10">
        <v>40629</v>
      </c>
      <c r="B539" s="10">
        <f>GBPAUD10080[[#This Row],[date_start]]+5</f>
        <v>40634</v>
      </c>
      <c r="C539">
        <v>410405</v>
      </c>
      <c r="D539" s="11">
        <v>1.56182</v>
      </c>
      <c r="E539" s="11">
        <v>1.56538</v>
      </c>
      <c r="F539" s="11">
        <v>1.5444899999999999</v>
      </c>
      <c r="G539" s="11">
        <v>1.55036</v>
      </c>
    </row>
    <row r="540" spans="1:7" x14ac:dyDescent="0.25">
      <c r="A540" s="10">
        <v>40622</v>
      </c>
      <c r="B540" s="10">
        <f>GBPAUD10080[[#This Row],[date_start]]+5</f>
        <v>40627</v>
      </c>
      <c r="C540">
        <v>413432</v>
      </c>
      <c r="D540" s="11">
        <v>1.6299699999999999</v>
      </c>
      <c r="E540" s="11">
        <v>1.6302300000000001</v>
      </c>
      <c r="F540" s="11">
        <v>1.5604499999999999</v>
      </c>
      <c r="G540" s="11">
        <v>1.5629500000000001</v>
      </c>
    </row>
    <row r="541" spans="1:7" x14ac:dyDescent="0.25">
      <c r="A541" s="10">
        <v>40615</v>
      </c>
      <c r="B541" s="10">
        <f>GBPAUD10080[[#This Row],[date_start]]+5</f>
        <v>40620</v>
      </c>
      <c r="C541">
        <v>514269</v>
      </c>
      <c r="D541" s="11">
        <v>1.59206</v>
      </c>
      <c r="E541" s="11">
        <v>1.64896</v>
      </c>
      <c r="F541" s="11">
        <v>1.5892200000000001</v>
      </c>
      <c r="G541" s="11">
        <v>1.6287700000000001</v>
      </c>
    </row>
    <row r="542" spans="1:7" x14ac:dyDescent="0.25">
      <c r="A542" s="10">
        <v>40608</v>
      </c>
      <c r="B542" s="10">
        <f>GBPAUD10080[[#This Row],[date_start]]+5</f>
        <v>40613</v>
      </c>
      <c r="C542">
        <v>419929</v>
      </c>
      <c r="D542" s="11">
        <v>1.60236</v>
      </c>
      <c r="E542" s="11">
        <v>1.61385</v>
      </c>
      <c r="F542" s="11">
        <v>1.5826800000000001</v>
      </c>
      <c r="G542" s="11">
        <v>1.5849299999999999</v>
      </c>
    </row>
    <row r="543" spans="1:7" x14ac:dyDescent="0.25">
      <c r="A543" s="10">
        <v>40601</v>
      </c>
      <c r="B543" s="10">
        <f>GBPAUD10080[[#This Row],[date_start]]+5</f>
        <v>40606</v>
      </c>
      <c r="C543">
        <v>412021</v>
      </c>
      <c r="D543" s="11">
        <v>1.58362</v>
      </c>
      <c r="E543" s="11">
        <v>1.6118300000000001</v>
      </c>
      <c r="F543" s="11">
        <v>1.58247</v>
      </c>
      <c r="G543" s="11">
        <v>1.60327</v>
      </c>
    </row>
    <row r="544" spans="1:7" x14ac:dyDescent="0.25">
      <c r="A544" s="10">
        <v>40594</v>
      </c>
      <c r="B544" s="10">
        <f>GBPAUD10080[[#This Row],[date_start]]+5</f>
        <v>40599</v>
      </c>
      <c r="C544">
        <v>412156</v>
      </c>
      <c r="D544" s="11">
        <v>1.60124</v>
      </c>
      <c r="E544" s="11">
        <v>1.62564</v>
      </c>
      <c r="F544" s="11">
        <v>1.57829</v>
      </c>
      <c r="G544" s="11">
        <v>1.58247</v>
      </c>
    </row>
    <row r="545" spans="1:7" x14ac:dyDescent="0.25">
      <c r="A545" s="10">
        <v>40587</v>
      </c>
      <c r="B545" s="10">
        <f>GBPAUD10080[[#This Row],[date_start]]+5</f>
        <v>40592</v>
      </c>
      <c r="C545">
        <v>409060</v>
      </c>
      <c r="D545" s="11">
        <v>1.5981799999999999</v>
      </c>
      <c r="E545" s="11">
        <v>1.6222700000000001</v>
      </c>
      <c r="F545" s="11">
        <v>1.59449</v>
      </c>
      <c r="G545" s="11">
        <v>1.6013200000000001</v>
      </c>
    </row>
    <row r="546" spans="1:7" x14ac:dyDescent="0.25">
      <c r="A546" s="10">
        <v>40580</v>
      </c>
      <c r="B546" s="10">
        <f>GBPAUD10080[[#This Row],[date_start]]+5</f>
        <v>40585</v>
      </c>
      <c r="C546">
        <v>425713</v>
      </c>
      <c r="D546" s="11">
        <v>1.58725</v>
      </c>
      <c r="E546" s="11">
        <v>1.6109100000000001</v>
      </c>
      <c r="F546" s="11">
        <v>1.5778799999999999</v>
      </c>
      <c r="G546" s="11">
        <v>1.5958600000000001</v>
      </c>
    </row>
    <row r="547" spans="1:7" x14ac:dyDescent="0.25">
      <c r="A547" s="10">
        <v>40573</v>
      </c>
      <c r="B547" s="10">
        <f>GBPAUD10080[[#This Row],[date_start]]+5</f>
        <v>40578</v>
      </c>
      <c r="C547">
        <v>438230</v>
      </c>
      <c r="D547" s="11">
        <v>1.60033</v>
      </c>
      <c r="E547" s="11">
        <v>1.61094</v>
      </c>
      <c r="F547" s="11">
        <v>1.5759300000000001</v>
      </c>
      <c r="G547" s="11">
        <v>1.58782</v>
      </c>
    </row>
    <row r="548" spans="1:7" x14ac:dyDescent="0.25">
      <c r="A548" s="10">
        <v>40566</v>
      </c>
      <c r="B548" s="10">
        <f>GBPAUD10080[[#This Row],[date_start]]+5</f>
        <v>40571</v>
      </c>
      <c r="C548">
        <v>452900</v>
      </c>
      <c r="D548" s="11">
        <v>1.6174200000000001</v>
      </c>
      <c r="E548" s="11">
        <v>1.6206199999999999</v>
      </c>
      <c r="F548" s="11">
        <v>1.5811299999999999</v>
      </c>
      <c r="G548" s="11">
        <v>1.59432</v>
      </c>
    </row>
    <row r="549" spans="1:7" x14ac:dyDescent="0.25">
      <c r="A549" s="10">
        <v>40559</v>
      </c>
      <c r="B549" s="10">
        <f>GBPAUD10080[[#This Row],[date_start]]+5</f>
        <v>40564</v>
      </c>
      <c r="C549">
        <v>431115</v>
      </c>
      <c r="D549" s="11">
        <v>1.60249</v>
      </c>
      <c r="E549" s="11">
        <v>1.61832</v>
      </c>
      <c r="F549" s="11">
        <v>1.58921</v>
      </c>
      <c r="G549" s="11">
        <v>1.6153</v>
      </c>
    </row>
    <row r="550" spans="1:7" x14ac:dyDescent="0.25">
      <c r="A550" s="10">
        <v>40552</v>
      </c>
      <c r="B550" s="10">
        <f>GBPAUD10080[[#This Row],[date_start]]+5</f>
        <v>40557</v>
      </c>
      <c r="C550">
        <v>446005</v>
      </c>
      <c r="D550" s="11">
        <v>1.5614600000000001</v>
      </c>
      <c r="E550" s="11">
        <v>1.6083400000000001</v>
      </c>
      <c r="F550" s="11">
        <v>1.5580499999999999</v>
      </c>
      <c r="G550" s="11">
        <v>1.6036300000000001</v>
      </c>
    </row>
    <row r="551" spans="1:7" x14ac:dyDescent="0.25">
      <c r="A551" s="10">
        <v>40545</v>
      </c>
      <c r="B551" s="10">
        <f>GBPAUD10080[[#This Row],[date_start]]+5</f>
        <v>40550</v>
      </c>
      <c r="C551">
        <v>394684</v>
      </c>
      <c r="D551" s="11">
        <v>1.5194099999999999</v>
      </c>
      <c r="E551" s="11">
        <v>1.56663</v>
      </c>
      <c r="F551" s="11">
        <v>1.5138400000000001</v>
      </c>
      <c r="G551" s="11">
        <v>1.5596399999999999</v>
      </c>
    </row>
    <row r="552" spans="1:7" x14ac:dyDescent="0.25">
      <c r="A552" s="10">
        <v>40538</v>
      </c>
      <c r="B552" s="10">
        <f>GBPAUD10080[[#This Row],[date_start]]+5</f>
        <v>40543</v>
      </c>
      <c r="C552">
        <v>301638</v>
      </c>
      <c r="D552" s="11">
        <v>1.5408599999999999</v>
      </c>
      <c r="E552" s="11">
        <v>1.5422499999999999</v>
      </c>
      <c r="F552" s="11">
        <v>1.5143200000000001</v>
      </c>
      <c r="G552" s="11">
        <v>1.5246500000000001</v>
      </c>
    </row>
    <row r="553" spans="1:7" x14ac:dyDescent="0.25">
      <c r="A553" s="10">
        <v>40531</v>
      </c>
      <c r="B553" s="10">
        <f>GBPAUD10080[[#This Row],[date_start]]+5</f>
        <v>40536</v>
      </c>
      <c r="C553">
        <v>294015</v>
      </c>
      <c r="D553" s="11">
        <v>1.5710599999999999</v>
      </c>
      <c r="E553" s="11">
        <v>1.5724</v>
      </c>
      <c r="F553" s="11">
        <v>1.5301</v>
      </c>
      <c r="G553" s="11">
        <v>1.5349299999999999</v>
      </c>
    </row>
    <row r="554" spans="1:7" x14ac:dyDescent="0.25">
      <c r="A554" s="10">
        <v>40524</v>
      </c>
      <c r="B554" s="10">
        <f>GBPAUD10080[[#This Row],[date_start]]+5</f>
        <v>40529</v>
      </c>
      <c r="C554">
        <v>421608</v>
      </c>
      <c r="D554" s="11">
        <v>1.6057300000000001</v>
      </c>
      <c r="E554" s="11">
        <v>1.60623</v>
      </c>
      <c r="F554" s="11">
        <v>1.56785</v>
      </c>
      <c r="G554" s="11">
        <v>1.56894</v>
      </c>
    </row>
    <row r="555" spans="1:7" x14ac:dyDescent="0.25">
      <c r="A555" s="10">
        <v>40517</v>
      </c>
      <c r="B555" s="10">
        <f>GBPAUD10080[[#This Row],[date_start]]+5</f>
        <v>40522</v>
      </c>
      <c r="C555">
        <v>456733</v>
      </c>
      <c r="D555" s="11">
        <v>1.5891999999999999</v>
      </c>
      <c r="E555" s="11">
        <v>1.6166100000000001</v>
      </c>
      <c r="F555" s="11">
        <v>1.58338</v>
      </c>
      <c r="G555" s="11">
        <v>1.6023700000000001</v>
      </c>
    </row>
    <row r="556" spans="1:7" x14ac:dyDescent="0.25">
      <c r="A556" s="10">
        <v>40510</v>
      </c>
      <c r="B556" s="10">
        <f>GBPAUD10080[[#This Row],[date_start]]+5</f>
        <v>40515</v>
      </c>
      <c r="C556">
        <v>482189</v>
      </c>
      <c r="D556" s="11">
        <v>1.6124799999999999</v>
      </c>
      <c r="E556" s="11">
        <v>1.63226</v>
      </c>
      <c r="F556" s="11">
        <v>1.5863700000000001</v>
      </c>
      <c r="G556" s="11">
        <v>1.5874299999999999</v>
      </c>
    </row>
    <row r="557" spans="1:7" x14ac:dyDescent="0.25">
      <c r="A557" s="10">
        <v>40503</v>
      </c>
      <c r="B557" s="10">
        <f>GBPAUD10080[[#This Row],[date_start]]+5</f>
        <v>40508</v>
      </c>
      <c r="C557">
        <v>335571</v>
      </c>
      <c r="D557" s="11">
        <v>1.61798</v>
      </c>
      <c r="E557" s="11">
        <v>1.63192</v>
      </c>
      <c r="F557" s="11">
        <v>1.5985</v>
      </c>
      <c r="G557" s="11">
        <v>1.61442</v>
      </c>
    </row>
    <row r="558" spans="1:7" x14ac:dyDescent="0.25">
      <c r="A558" s="10">
        <v>40496</v>
      </c>
      <c r="B558" s="10">
        <f>GBPAUD10080[[#This Row],[date_start]]+5</f>
        <v>40501</v>
      </c>
      <c r="C558">
        <v>448666</v>
      </c>
      <c r="D558" s="11">
        <v>1.633</v>
      </c>
      <c r="E558" s="11">
        <v>1.6422000000000001</v>
      </c>
      <c r="F558" s="11">
        <v>1.6108899999999999</v>
      </c>
      <c r="G558" s="11">
        <v>1.6193500000000001</v>
      </c>
    </row>
    <row r="559" spans="1:7" x14ac:dyDescent="0.25">
      <c r="A559" s="10">
        <v>40489</v>
      </c>
      <c r="B559" s="10">
        <f>GBPAUD10080[[#This Row],[date_start]]+5</f>
        <v>40494</v>
      </c>
      <c r="C559">
        <v>449847</v>
      </c>
      <c r="D559" s="11">
        <v>1.5921700000000001</v>
      </c>
      <c r="E559" s="11">
        <v>1.64045</v>
      </c>
      <c r="F559" s="11">
        <v>1.58341</v>
      </c>
      <c r="G559" s="11">
        <v>1.6352100000000001</v>
      </c>
    </row>
    <row r="560" spans="1:7" x14ac:dyDescent="0.25">
      <c r="A560" s="10">
        <v>40482</v>
      </c>
      <c r="B560" s="10">
        <f>GBPAUD10080[[#This Row],[date_start]]+5</f>
        <v>40487</v>
      </c>
      <c r="C560">
        <v>431849</v>
      </c>
      <c r="D560" s="11">
        <v>1.6286400000000001</v>
      </c>
      <c r="E560" s="11">
        <v>1.6313599999999999</v>
      </c>
      <c r="F560" s="11">
        <v>1.59022</v>
      </c>
      <c r="G560" s="11">
        <v>1.5911500000000001</v>
      </c>
    </row>
    <row r="561" spans="1:7" x14ac:dyDescent="0.25">
      <c r="A561" s="10">
        <v>40475</v>
      </c>
      <c r="B561" s="10">
        <f>GBPAUD10080[[#This Row],[date_start]]+5</f>
        <v>40480</v>
      </c>
      <c r="C561">
        <v>468048</v>
      </c>
      <c r="D561" s="11">
        <v>1.5899700000000001</v>
      </c>
      <c r="E561" s="11">
        <v>1.64158</v>
      </c>
      <c r="F561" s="11">
        <v>1.57663</v>
      </c>
      <c r="G561" s="11">
        <v>1.6290800000000001</v>
      </c>
    </row>
    <row r="562" spans="1:7" x14ac:dyDescent="0.25">
      <c r="A562" s="10">
        <v>40468</v>
      </c>
      <c r="B562" s="10">
        <f>GBPAUD10080[[#This Row],[date_start]]+5</f>
        <v>40473</v>
      </c>
      <c r="C562">
        <v>412100</v>
      </c>
      <c r="D562" s="11">
        <v>1.6139600000000001</v>
      </c>
      <c r="E562" s="11">
        <v>1.6243399999999999</v>
      </c>
      <c r="F562" s="11">
        <v>1.59433</v>
      </c>
      <c r="G562" s="11">
        <v>1.5947199999999999</v>
      </c>
    </row>
    <row r="563" spans="1:7" x14ac:dyDescent="0.25">
      <c r="A563" s="10">
        <v>40461</v>
      </c>
      <c r="B563" s="10">
        <f>GBPAUD10080[[#This Row],[date_start]]+5</f>
        <v>40466</v>
      </c>
      <c r="C563">
        <v>365655</v>
      </c>
      <c r="D563" s="11">
        <v>1.6108499999999999</v>
      </c>
      <c r="E563" s="11">
        <v>1.6252200000000001</v>
      </c>
      <c r="F563" s="11">
        <v>1.5956300000000001</v>
      </c>
      <c r="G563" s="11">
        <v>1.6133</v>
      </c>
    </row>
    <row r="564" spans="1:7" x14ac:dyDescent="0.25">
      <c r="A564" s="10">
        <v>40454</v>
      </c>
      <c r="B564" s="10">
        <f>GBPAUD10080[[#This Row],[date_start]]+5</f>
        <v>40459</v>
      </c>
      <c r="C564">
        <v>390119</v>
      </c>
      <c r="D564" s="11">
        <v>1.6242399999999999</v>
      </c>
      <c r="E564" s="11">
        <v>1.6568400000000001</v>
      </c>
      <c r="F564" s="11">
        <v>1.6035200000000001</v>
      </c>
      <c r="G564" s="11">
        <v>1.61991</v>
      </c>
    </row>
    <row r="565" spans="1:7" x14ac:dyDescent="0.25">
      <c r="A565" s="10">
        <v>40447</v>
      </c>
      <c r="B565" s="10">
        <f>GBPAUD10080[[#This Row],[date_start]]+5</f>
        <v>40452</v>
      </c>
      <c r="C565">
        <v>371407</v>
      </c>
      <c r="D565" s="11">
        <v>1.6467099999999999</v>
      </c>
      <c r="E565" s="11">
        <v>1.65242</v>
      </c>
      <c r="F565" s="11">
        <v>1.6200300000000001</v>
      </c>
      <c r="G565" s="11">
        <v>1.6257200000000001</v>
      </c>
    </row>
    <row r="566" spans="1:7" x14ac:dyDescent="0.25">
      <c r="A566" s="10">
        <v>40440</v>
      </c>
      <c r="B566" s="10">
        <f>GBPAUD10080[[#This Row],[date_start]]+5</f>
        <v>40445</v>
      </c>
      <c r="C566">
        <v>367557</v>
      </c>
      <c r="D566" s="11">
        <v>1.66777</v>
      </c>
      <c r="E566" s="11">
        <v>1.67031</v>
      </c>
      <c r="F566" s="11">
        <v>1.63104</v>
      </c>
      <c r="G566" s="11">
        <v>1.6490800000000001</v>
      </c>
    </row>
    <row r="567" spans="1:7" x14ac:dyDescent="0.25">
      <c r="A567" s="10">
        <v>40433</v>
      </c>
      <c r="B567" s="10">
        <f>GBPAUD10080[[#This Row],[date_start]]+5</f>
        <v>40438</v>
      </c>
      <c r="C567">
        <v>369979</v>
      </c>
      <c r="D567" s="11">
        <v>1.65181</v>
      </c>
      <c r="E567" s="11">
        <v>1.6735899999999999</v>
      </c>
      <c r="F567" s="11">
        <v>1.64384</v>
      </c>
      <c r="G567" s="11">
        <v>1.66852</v>
      </c>
    </row>
    <row r="568" spans="1:7" x14ac:dyDescent="0.25">
      <c r="A568" s="10">
        <v>40426</v>
      </c>
      <c r="B568" s="10">
        <f>GBPAUD10080[[#This Row],[date_start]]+5</f>
        <v>40431</v>
      </c>
      <c r="C568">
        <v>296383</v>
      </c>
      <c r="D568" s="11">
        <v>1.6857200000000001</v>
      </c>
      <c r="E568" s="11">
        <v>1.69079</v>
      </c>
      <c r="F568" s="11">
        <v>1.65571</v>
      </c>
      <c r="G568" s="11">
        <v>1.6567700000000001</v>
      </c>
    </row>
    <row r="569" spans="1:7" x14ac:dyDescent="0.25">
      <c r="A569" s="10">
        <v>40419</v>
      </c>
      <c r="B569" s="10">
        <f>GBPAUD10080[[#This Row],[date_start]]+5</f>
        <v>40424</v>
      </c>
      <c r="C569">
        <v>295347</v>
      </c>
      <c r="D569" s="11">
        <v>1.72292</v>
      </c>
      <c r="E569" s="11">
        <v>1.7370000000000001</v>
      </c>
      <c r="F569" s="11">
        <v>1.68194</v>
      </c>
      <c r="G569" s="11">
        <v>1.6850000000000001</v>
      </c>
    </row>
    <row r="570" spans="1:7" x14ac:dyDescent="0.25">
      <c r="A570" s="10">
        <v>40412</v>
      </c>
      <c r="B570" s="10">
        <f>GBPAUD10080[[#This Row],[date_start]]+5</f>
        <v>40417</v>
      </c>
      <c r="C570">
        <v>372460</v>
      </c>
      <c r="D570" s="11">
        <v>1.75092</v>
      </c>
      <c r="E570" s="11">
        <v>1.76031</v>
      </c>
      <c r="F570" s="11">
        <v>1.7238</v>
      </c>
      <c r="G570" s="11">
        <v>1.7268600000000001</v>
      </c>
    </row>
    <row r="571" spans="1:7" x14ac:dyDescent="0.25">
      <c r="A571" s="10">
        <v>40405</v>
      </c>
      <c r="B571" s="10">
        <f>GBPAUD10080[[#This Row],[date_start]]+5</f>
        <v>40410</v>
      </c>
      <c r="C571">
        <v>372276</v>
      </c>
      <c r="D571" s="11">
        <v>1.74499</v>
      </c>
      <c r="E571" s="11">
        <v>1.7533700000000001</v>
      </c>
      <c r="F571" s="11">
        <v>1.71546</v>
      </c>
      <c r="G571" s="11">
        <v>1.73699</v>
      </c>
    </row>
    <row r="572" spans="1:7" x14ac:dyDescent="0.25">
      <c r="A572" s="10">
        <v>40398</v>
      </c>
      <c r="B572" s="10">
        <f>GBPAUD10080[[#This Row],[date_start]]+5</f>
        <v>40403</v>
      </c>
      <c r="C572">
        <v>354242</v>
      </c>
      <c r="D572" s="11">
        <v>1.7390000000000001</v>
      </c>
      <c r="E572" s="11">
        <v>1.7536</v>
      </c>
      <c r="F572" s="11">
        <v>1.72756</v>
      </c>
      <c r="G572" s="11">
        <v>1.74536</v>
      </c>
    </row>
    <row r="573" spans="1:7" x14ac:dyDescent="0.25">
      <c r="A573" s="10">
        <v>40391</v>
      </c>
      <c r="B573" s="10">
        <f>GBPAUD10080[[#This Row],[date_start]]+5</f>
        <v>40396</v>
      </c>
      <c r="C573">
        <v>317951</v>
      </c>
      <c r="D573" s="11">
        <v>1.73458</v>
      </c>
      <c r="E573" s="11">
        <v>1.7539400000000001</v>
      </c>
      <c r="F573" s="11">
        <v>1.7256199999999999</v>
      </c>
      <c r="G573" s="11">
        <v>1.7354400000000001</v>
      </c>
    </row>
    <row r="574" spans="1:7" x14ac:dyDescent="0.25">
      <c r="A574" s="10">
        <v>40384</v>
      </c>
      <c r="B574" s="10">
        <f>GBPAUD10080[[#This Row],[date_start]]+5</f>
        <v>40389</v>
      </c>
      <c r="C574">
        <v>357848</v>
      </c>
      <c r="D574" s="11">
        <v>1.7200500000000001</v>
      </c>
      <c r="E574" s="11">
        <v>1.7520100000000001</v>
      </c>
      <c r="F574" s="11">
        <v>1.7085399999999999</v>
      </c>
      <c r="G574" s="11">
        <v>1.7343299999999999</v>
      </c>
    </row>
    <row r="575" spans="1:7" x14ac:dyDescent="0.25">
      <c r="A575" s="10">
        <v>40377</v>
      </c>
      <c r="B575" s="10">
        <f>GBPAUD10080[[#This Row],[date_start]]+5</f>
        <v>40382</v>
      </c>
      <c r="C575">
        <v>378519</v>
      </c>
      <c r="D575" s="11">
        <v>1.7642100000000001</v>
      </c>
      <c r="E575" s="11">
        <v>1.7710999999999999</v>
      </c>
      <c r="F575" s="11">
        <v>1.70509</v>
      </c>
      <c r="G575" s="11">
        <v>1.7216899999999999</v>
      </c>
    </row>
    <row r="576" spans="1:7" x14ac:dyDescent="0.25">
      <c r="A576" s="10">
        <v>40370</v>
      </c>
      <c r="B576" s="10">
        <f>GBPAUD10080[[#This Row],[date_start]]+5</f>
        <v>40375</v>
      </c>
      <c r="C576">
        <v>365217</v>
      </c>
      <c r="D576" s="11">
        <v>1.7159</v>
      </c>
      <c r="E576" s="11">
        <v>1.7630600000000001</v>
      </c>
      <c r="F576" s="11">
        <v>1.7111799999999999</v>
      </c>
      <c r="G576" s="11">
        <v>1.76013</v>
      </c>
    </row>
    <row r="577" spans="1:7" x14ac:dyDescent="0.25">
      <c r="A577" s="10">
        <v>40363</v>
      </c>
      <c r="B577" s="10">
        <f>GBPAUD10080[[#This Row],[date_start]]+5</f>
        <v>40368</v>
      </c>
      <c r="C577">
        <v>346593</v>
      </c>
      <c r="D577" s="11">
        <v>1.8053999999999999</v>
      </c>
      <c r="E577" s="11">
        <v>1.8140000000000001</v>
      </c>
      <c r="F577" s="11">
        <v>1.71363</v>
      </c>
      <c r="G577" s="11">
        <v>1.7161299999999999</v>
      </c>
    </row>
    <row r="578" spans="1:7" x14ac:dyDescent="0.25">
      <c r="A578" s="10">
        <v>40356</v>
      </c>
      <c r="B578" s="10">
        <f>GBPAUD10080[[#This Row],[date_start]]+5</f>
        <v>40361</v>
      </c>
      <c r="C578">
        <v>440659</v>
      </c>
      <c r="D578" s="11">
        <v>1.7212700000000001</v>
      </c>
      <c r="E578" s="11">
        <v>1.81209</v>
      </c>
      <c r="F578" s="11">
        <v>1.71645</v>
      </c>
      <c r="G578" s="11">
        <v>1.8047</v>
      </c>
    </row>
    <row r="579" spans="1:7" x14ac:dyDescent="0.25">
      <c r="A579" s="10">
        <v>40349</v>
      </c>
      <c r="B579" s="10">
        <f>GBPAUD10080[[#This Row],[date_start]]+5</f>
        <v>40354</v>
      </c>
      <c r="C579">
        <v>428556</v>
      </c>
      <c r="D579" s="11">
        <v>1.6868000000000001</v>
      </c>
      <c r="E579" s="11">
        <v>1.7375799999999999</v>
      </c>
      <c r="F579" s="11">
        <v>1.6745399999999999</v>
      </c>
      <c r="G579" s="11">
        <v>1.72241</v>
      </c>
    </row>
    <row r="580" spans="1:7" x14ac:dyDescent="0.25">
      <c r="A580" s="10">
        <v>40342</v>
      </c>
      <c r="B580" s="10">
        <f>GBPAUD10080[[#This Row],[date_start]]+5</f>
        <v>40347</v>
      </c>
      <c r="C580">
        <v>403036</v>
      </c>
      <c r="D580" s="11">
        <v>1.7083600000000001</v>
      </c>
      <c r="E580" s="11">
        <v>1.7295400000000001</v>
      </c>
      <c r="F580" s="11">
        <v>1.6970799999999999</v>
      </c>
      <c r="G580" s="11">
        <v>1.69916</v>
      </c>
    </row>
    <row r="581" spans="1:7" x14ac:dyDescent="0.25">
      <c r="A581" s="10">
        <v>40335</v>
      </c>
      <c r="B581" s="10">
        <f>GBPAUD10080[[#This Row],[date_start]]+5</f>
        <v>40340</v>
      </c>
      <c r="C581">
        <v>379122</v>
      </c>
      <c r="D581" s="11">
        <v>1.7519400000000001</v>
      </c>
      <c r="E581" s="11">
        <v>1.7886200000000001</v>
      </c>
      <c r="F581" s="11">
        <v>1.70712</v>
      </c>
      <c r="G581" s="11">
        <v>1.71041</v>
      </c>
    </row>
    <row r="582" spans="1:7" x14ac:dyDescent="0.25">
      <c r="A582" s="10">
        <v>40328</v>
      </c>
      <c r="B582" s="10">
        <f>GBPAUD10080[[#This Row],[date_start]]+5</f>
        <v>40333</v>
      </c>
      <c r="C582">
        <v>425032</v>
      </c>
      <c r="D582" s="11">
        <v>1.7059</v>
      </c>
      <c r="E582" s="11">
        <v>1.77576</v>
      </c>
      <c r="F582" s="11">
        <v>1.6995400000000001</v>
      </c>
      <c r="G582" s="11">
        <v>1.75485</v>
      </c>
    </row>
    <row r="583" spans="1:7" x14ac:dyDescent="0.25">
      <c r="A583" s="10">
        <v>40321</v>
      </c>
      <c r="B583" s="10">
        <f>GBPAUD10080[[#This Row],[date_start]]+5</f>
        <v>40326</v>
      </c>
      <c r="C583">
        <v>471301</v>
      </c>
      <c r="D583" s="11">
        <v>1.73967</v>
      </c>
      <c r="E583" s="11">
        <v>1.77118</v>
      </c>
      <c r="F583" s="11">
        <v>1.6997100000000001</v>
      </c>
      <c r="G583" s="11">
        <v>1.7057500000000001</v>
      </c>
    </row>
    <row r="584" spans="1:7" x14ac:dyDescent="0.25">
      <c r="A584" s="10">
        <v>40314</v>
      </c>
      <c r="B584" s="10">
        <f>GBPAUD10080[[#This Row],[date_start]]+5</f>
        <v>40319</v>
      </c>
      <c r="C584">
        <v>584162</v>
      </c>
      <c r="D584" s="11">
        <v>1.64028</v>
      </c>
      <c r="E584" s="11">
        <v>1.7770900000000001</v>
      </c>
      <c r="F584" s="11">
        <v>1.6310100000000001</v>
      </c>
      <c r="G584" s="11">
        <v>1.7362899999999999</v>
      </c>
    </row>
    <row r="585" spans="1:7" x14ac:dyDescent="0.25">
      <c r="A585" s="10">
        <v>40307</v>
      </c>
      <c r="B585" s="10">
        <f>GBPAUD10080[[#This Row],[date_start]]+5</f>
        <v>40312</v>
      </c>
      <c r="C585">
        <v>499344</v>
      </c>
      <c r="D585" s="11">
        <v>1.6493800000000001</v>
      </c>
      <c r="E585" s="11">
        <v>1.6785600000000001</v>
      </c>
      <c r="F585" s="11">
        <v>1.6218300000000001</v>
      </c>
      <c r="G585" s="11">
        <v>1.6400699999999999</v>
      </c>
    </row>
    <row r="586" spans="1:7" x14ac:dyDescent="0.25">
      <c r="A586" s="10">
        <v>40300</v>
      </c>
      <c r="B586" s="10">
        <f>GBPAUD10080[[#This Row],[date_start]]+5</f>
        <v>40305</v>
      </c>
      <c r="C586">
        <v>454504</v>
      </c>
      <c r="D586" s="11">
        <v>1.6580299999999999</v>
      </c>
      <c r="E586" s="11">
        <v>1.6897899999999999</v>
      </c>
      <c r="F586" s="11">
        <v>1.62812</v>
      </c>
      <c r="G586" s="11">
        <v>1.6667000000000001</v>
      </c>
    </row>
    <row r="587" spans="1:7" x14ac:dyDescent="0.25">
      <c r="A587" s="10">
        <v>40293</v>
      </c>
      <c r="B587" s="10">
        <f>GBPAUD10080[[#This Row],[date_start]]+5</f>
        <v>40298</v>
      </c>
      <c r="C587">
        <v>379612</v>
      </c>
      <c r="D587" s="11">
        <v>1.6612800000000001</v>
      </c>
      <c r="E587" s="11">
        <v>1.67134</v>
      </c>
      <c r="F587" s="11">
        <v>1.6369400000000001</v>
      </c>
      <c r="G587" s="11">
        <v>1.6515899999999999</v>
      </c>
    </row>
    <row r="588" spans="1:7" x14ac:dyDescent="0.25">
      <c r="A588" s="10">
        <v>40286</v>
      </c>
      <c r="B588" s="10">
        <f>GBPAUD10080[[#This Row],[date_start]]+5</f>
        <v>40291</v>
      </c>
      <c r="C588">
        <v>354061</v>
      </c>
      <c r="D588" s="11">
        <v>1.65991</v>
      </c>
      <c r="E588" s="11">
        <v>1.6737500000000001</v>
      </c>
      <c r="F588" s="11">
        <v>1.64592</v>
      </c>
      <c r="G588" s="11">
        <v>1.6565300000000001</v>
      </c>
    </row>
    <row r="589" spans="1:7" x14ac:dyDescent="0.25">
      <c r="A589" s="10">
        <v>40279</v>
      </c>
      <c r="B589" s="10">
        <f>GBPAUD10080[[#This Row],[date_start]]+5</f>
        <v>40284</v>
      </c>
      <c r="C589">
        <v>326357</v>
      </c>
      <c r="D589" s="11">
        <v>1.6494899999999999</v>
      </c>
      <c r="E589" s="11">
        <v>1.6662999999999999</v>
      </c>
      <c r="F589" s="11">
        <v>1.64486</v>
      </c>
      <c r="G589" s="11">
        <v>1.6615599999999999</v>
      </c>
    </row>
    <row r="590" spans="1:7" x14ac:dyDescent="0.25">
      <c r="A590" s="10">
        <v>40272</v>
      </c>
      <c r="B590" s="10">
        <f>GBPAUD10080[[#This Row],[date_start]]+5</f>
        <v>40277</v>
      </c>
      <c r="C590">
        <v>295004</v>
      </c>
      <c r="D590" s="11">
        <v>1.66069</v>
      </c>
      <c r="E590" s="11">
        <v>1.66286</v>
      </c>
      <c r="F590" s="11">
        <v>1.6343700000000001</v>
      </c>
      <c r="G590" s="11">
        <v>1.6459699999999999</v>
      </c>
    </row>
    <row r="591" spans="1:7" x14ac:dyDescent="0.25">
      <c r="A591" s="10">
        <v>40265</v>
      </c>
      <c r="B591" s="10">
        <f>GBPAUD10080[[#This Row],[date_start]]+5</f>
        <v>40270</v>
      </c>
      <c r="C591">
        <v>285559</v>
      </c>
      <c r="D591" s="11">
        <v>1.6536299999999999</v>
      </c>
      <c r="E591" s="11">
        <v>1.66204</v>
      </c>
      <c r="F591" s="11">
        <v>1.6304099999999999</v>
      </c>
      <c r="G591" s="11">
        <v>1.65398</v>
      </c>
    </row>
    <row r="592" spans="1:7" x14ac:dyDescent="0.25">
      <c r="A592" s="10">
        <v>40258</v>
      </c>
      <c r="B592" s="10">
        <f>GBPAUD10080[[#This Row],[date_start]]+5</f>
        <v>40263</v>
      </c>
      <c r="C592">
        <v>344027</v>
      </c>
      <c r="D592" s="11">
        <v>1.6397699999999999</v>
      </c>
      <c r="E592" s="11">
        <v>1.6531800000000001</v>
      </c>
      <c r="F592" s="11">
        <v>1.6275200000000001</v>
      </c>
      <c r="G592" s="11">
        <v>1.6470800000000001</v>
      </c>
    </row>
    <row r="593" spans="1:7" x14ac:dyDescent="0.25">
      <c r="A593" s="10">
        <v>40251</v>
      </c>
      <c r="B593" s="10">
        <f>GBPAUD10080[[#This Row],[date_start]]+5</f>
        <v>40256</v>
      </c>
      <c r="C593">
        <v>333910</v>
      </c>
      <c r="D593" s="11">
        <v>1.6537999999999999</v>
      </c>
      <c r="E593" s="11">
        <v>1.66666</v>
      </c>
      <c r="F593" s="11">
        <v>1.63703</v>
      </c>
      <c r="G593" s="11">
        <v>1.63927</v>
      </c>
    </row>
    <row r="594" spans="1:7" x14ac:dyDescent="0.25">
      <c r="A594" s="10">
        <v>40244</v>
      </c>
      <c r="B594" s="10">
        <f>GBPAUD10080[[#This Row],[date_start]]+5</f>
        <v>40249</v>
      </c>
      <c r="C594">
        <v>305878</v>
      </c>
      <c r="D594" s="11">
        <v>1.6654</v>
      </c>
      <c r="E594" s="11">
        <v>1.6677</v>
      </c>
      <c r="F594" s="11">
        <v>1.62452</v>
      </c>
      <c r="G594" s="11">
        <v>1.66049</v>
      </c>
    </row>
    <row r="595" spans="1:7" x14ac:dyDescent="0.25">
      <c r="A595" s="10">
        <v>40237</v>
      </c>
      <c r="B595" s="10">
        <f>GBPAUD10080[[#This Row],[date_start]]+5</f>
        <v>40242</v>
      </c>
      <c r="C595">
        <v>362235</v>
      </c>
      <c r="D595" s="11">
        <v>1.6878500000000001</v>
      </c>
      <c r="E595" s="11">
        <v>1.6917</v>
      </c>
      <c r="F595" s="11">
        <v>1.6494500000000001</v>
      </c>
      <c r="G595" s="11">
        <v>1.6671199999999999</v>
      </c>
    </row>
    <row r="596" spans="1:7" x14ac:dyDescent="0.25">
      <c r="A596" s="10">
        <v>40230</v>
      </c>
      <c r="B596" s="10">
        <f>GBPAUD10080[[#This Row],[date_start]]+5</f>
        <v>40235</v>
      </c>
      <c r="C596">
        <v>362862</v>
      </c>
      <c r="D596" s="11">
        <v>1.7163999999999999</v>
      </c>
      <c r="E596" s="11">
        <v>1.74126</v>
      </c>
      <c r="F596" s="11">
        <v>1.6985699999999999</v>
      </c>
      <c r="G596" s="11">
        <v>1.70102</v>
      </c>
    </row>
    <row r="597" spans="1:7" x14ac:dyDescent="0.25">
      <c r="A597" s="10">
        <v>40223</v>
      </c>
      <c r="B597" s="10">
        <f>GBPAUD10080[[#This Row],[date_start]]+5</f>
        <v>40228</v>
      </c>
      <c r="C597">
        <v>350853</v>
      </c>
      <c r="D597" s="11">
        <v>1.7652099999999999</v>
      </c>
      <c r="E597" s="11">
        <v>1.7670300000000001</v>
      </c>
      <c r="F597" s="11">
        <v>1.7192700000000001</v>
      </c>
      <c r="G597" s="11">
        <v>1.72061</v>
      </c>
    </row>
    <row r="598" spans="1:7" x14ac:dyDescent="0.25">
      <c r="A598" s="10">
        <v>40216</v>
      </c>
      <c r="B598" s="10">
        <f>GBPAUD10080[[#This Row],[date_start]]+5</f>
        <v>40221</v>
      </c>
      <c r="C598">
        <v>415445</v>
      </c>
      <c r="D598" s="11">
        <v>1.7963800000000001</v>
      </c>
      <c r="E598" s="11">
        <v>1.8067899999999999</v>
      </c>
      <c r="F598" s="11">
        <v>1.75115</v>
      </c>
      <c r="G598" s="11">
        <v>1.7676000000000001</v>
      </c>
    </row>
    <row r="599" spans="1:7" x14ac:dyDescent="0.25">
      <c r="A599" s="10">
        <v>40209</v>
      </c>
      <c r="B599" s="10">
        <f>GBPAUD10080[[#This Row],[date_start]]+5</f>
        <v>40214</v>
      </c>
      <c r="C599">
        <v>423112</v>
      </c>
      <c r="D599" s="11">
        <v>1.80491</v>
      </c>
      <c r="E599" s="11">
        <v>1.8275999999999999</v>
      </c>
      <c r="F599" s="11">
        <v>1.7877000000000001</v>
      </c>
      <c r="G599" s="11">
        <v>1.8003899999999999</v>
      </c>
    </row>
    <row r="600" spans="1:7" x14ac:dyDescent="0.25">
      <c r="A600" s="10">
        <v>40202</v>
      </c>
      <c r="B600" s="10">
        <f>GBPAUD10080[[#This Row],[date_start]]+5</f>
        <v>40207</v>
      </c>
      <c r="C600">
        <v>440802</v>
      </c>
      <c r="D600" s="11">
        <v>1.7847999999999999</v>
      </c>
      <c r="E600" s="11">
        <v>1.81334</v>
      </c>
      <c r="F600" s="11">
        <v>1.7749699999999999</v>
      </c>
      <c r="G600" s="11">
        <v>1.8078099999999999</v>
      </c>
    </row>
    <row r="601" spans="1:7" x14ac:dyDescent="0.25">
      <c r="A601" s="10">
        <v>40195</v>
      </c>
      <c r="B601" s="10">
        <f>GBPAUD10080[[#This Row],[date_start]]+5</f>
        <v>40200</v>
      </c>
      <c r="C601">
        <v>422604</v>
      </c>
      <c r="D601" s="11">
        <v>1.7667900000000001</v>
      </c>
      <c r="E601" s="11">
        <v>1.8002499999999999</v>
      </c>
      <c r="F601" s="11">
        <v>1.7578800000000001</v>
      </c>
      <c r="G601" s="11">
        <v>1.7885200000000001</v>
      </c>
    </row>
    <row r="602" spans="1:7" x14ac:dyDescent="0.25">
      <c r="A602" s="10">
        <v>40188</v>
      </c>
      <c r="B602" s="10">
        <f>GBPAUD10080[[#This Row],[date_start]]+5</f>
        <v>40193</v>
      </c>
      <c r="C602">
        <v>363816</v>
      </c>
      <c r="D602" s="11">
        <v>1.7299599999999999</v>
      </c>
      <c r="E602" s="11">
        <v>1.76684</v>
      </c>
      <c r="F602" s="11">
        <v>1.72532</v>
      </c>
      <c r="G602" s="11">
        <v>1.7620899999999999</v>
      </c>
    </row>
    <row r="603" spans="1:7" x14ac:dyDescent="0.25">
      <c r="A603" s="10">
        <v>40181</v>
      </c>
      <c r="B603" s="10">
        <f>GBPAUD10080[[#This Row],[date_start]]+5</f>
        <v>40186</v>
      </c>
      <c r="C603">
        <v>359489</v>
      </c>
      <c r="D603" s="11">
        <v>1.792</v>
      </c>
      <c r="E603" s="11">
        <v>1.8001</v>
      </c>
      <c r="F603" s="11">
        <v>1.7305200000000001</v>
      </c>
      <c r="G603" s="11">
        <v>1.7320199999999999</v>
      </c>
    </row>
    <row r="604" spans="1:7" x14ac:dyDescent="0.25">
      <c r="A604" s="10">
        <v>40174</v>
      </c>
      <c r="B604" s="10">
        <f>GBPAUD10080[[#This Row],[date_start]]+5</f>
        <v>40179</v>
      </c>
      <c r="C604">
        <v>191487</v>
      </c>
      <c r="D604" s="11">
        <v>1.8030900000000001</v>
      </c>
      <c r="E604" s="11">
        <v>1.8057300000000001</v>
      </c>
      <c r="F604" s="11">
        <v>1.7702199999999999</v>
      </c>
      <c r="G604" s="11">
        <v>1.7997300000000001</v>
      </c>
    </row>
    <row r="605" spans="1:7" x14ac:dyDescent="0.25">
      <c r="A605" s="10">
        <v>40167</v>
      </c>
      <c r="B605" s="10">
        <f>GBPAUD10080[[#This Row],[date_start]]+5</f>
        <v>40172</v>
      </c>
      <c r="C605">
        <v>148854</v>
      </c>
      <c r="D605" s="11">
        <v>1.82304</v>
      </c>
      <c r="E605" s="11">
        <v>1.82961</v>
      </c>
      <c r="F605" s="11">
        <v>1.80301</v>
      </c>
      <c r="G605" s="11">
        <v>1.8033600000000001</v>
      </c>
    </row>
    <row r="606" spans="1:7" x14ac:dyDescent="0.25">
      <c r="A606" s="10">
        <v>40160</v>
      </c>
      <c r="B606" s="10">
        <f>GBPAUD10080[[#This Row],[date_start]]+5</f>
        <v>40165</v>
      </c>
      <c r="C606">
        <v>342920</v>
      </c>
      <c r="D606" s="11">
        <v>1.7806</v>
      </c>
      <c r="E606" s="11">
        <v>1.8302400000000001</v>
      </c>
      <c r="F606" s="11">
        <v>1.7765899999999999</v>
      </c>
      <c r="G606" s="11">
        <v>1.81477</v>
      </c>
    </row>
    <row r="607" spans="1:7" x14ac:dyDescent="0.25">
      <c r="A607" s="10">
        <v>40153</v>
      </c>
      <c r="B607" s="10">
        <f>GBPAUD10080[[#This Row],[date_start]]+5</f>
        <v>40158</v>
      </c>
      <c r="C607">
        <v>433557</v>
      </c>
      <c r="D607" s="11">
        <v>1.7965100000000001</v>
      </c>
      <c r="E607" s="11">
        <v>1.80518</v>
      </c>
      <c r="F607" s="11">
        <v>1.7700400000000001</v>
      </c>
      <c r="G607" s="11">
        <v>1.7809900000000001</v>
      </c>
    </row>
    <row r="608" spans="1:7" x14ac:dyDescent="0.25">
      <c r="A608" s="10">
        <v>40146</v>
      </c>
      <c r="B608" s="10">
        <f>GBPAUD10080[[#This Row],[date_start]]+5</f>
        <v>40151</v>
      </c>
      <c r="C608">
        <v>366588</v>
      </c>
      <c r="D608" s="11">
        <v>1.8119499999999999</v>
      </c>
      <c r="E608" s="11">
        <v>1.81213</v>
      </c>
      <c r="F608" s="11">
        <v>1.7827999999999999</v>
      </c>
      <c r="G608" s="11">
        <v>1.8002800000000001</v>
      </c>
    </row>
    <row r="609" spans="1:7" x14ac:dyDescent="0.25">
      <c r="A609" s="10">
        <v>40139</v>
      </c>
      <c r="B609" s="10">
        <f>GBPAUD10080[[#This Row],[date_start]]+5</f>
        <v>40144</v>
      </c>
      <c r="C609">
        <v>381579</v>
      </c>
      <c r="D609" s="11">
        <v>1.80575</v>
      </c>
      <c r="E609" s="11">
        <v>1.8252200000000001</v>
      </c>
      <c r="F609" s="11">
        <v>1.7905500000000001</v>
      </c>
      <c r="G609" s="11">
        <v>1.81995</v>
      </c>
    </row>
    <row r="610" spans="1:7" x14ac:dyDescent="0.25">
      <c r="A610" s="10">
        <v>40132</v>
      </c>
      <c r="B610" s="10">
        <f>GBPAUD10080[[#This Row],[date_start]]+5</f>
        <v>40137</v>
      </c>
      <c r="C610">
        <v>443625</v>
      </c>
      <c r="D610" s="11">
        <v>1.7884</v>
      </c>
      <c r="E610" s="11">
        <v>1.8190900000000001</v>
      </c>
      <c r="F610" s="11">
        <v>1.78592</v>
      </c>
      <c r="G610" s="11">
        <v>1.8037300000000001</v>
      </c>
    </row>
    <row r="611" spans="1:7" x14ac:dyDescent="0.25">
      <c r="A611" s="10">
        <v>40125</v>
      </c>
      <c r="B611" s="10">
        <f>GBPAUD10080[[#This Row],[date_start]]+5</f>
        <v>40130</v>
      </c>
      <c r="C611">
        <v>414223</v>
      </c>
      <c r="D611" s="11">
        <v>1.80688</v>
      </c>
      <c r="E611" s="11">
        <v>1.8142400000000001</v>
      </c>
      <c r="F611" s="11">
        <v>1.76939</v>
      </c>
      <c r="G611" s="11">
        <v>1.78633</v>
      </c>
    </row>
    <row r="612" spans="1:7" x14ac:dyDescent="0.25">
      <c r="A612" s="10">
        <v>40118</v>
      </c>
      <c r="B612" s="10">
        <f>GBPAUD10080[[#This Row],[date_start]]+5</f>
        <v>40123</v>
      </c>
      <c r="C612">
        <v>406111</v>
      </c>
      <c r="D612" s="11">
        <v>1.82846</v>
      </c>
      <c r="E612" s="11">
        <v>1.8320099999999999</v>
      </c>
      <c r="F612" s="11">
        <v>1.8004100000000001</v>
      </c>
      <c r="G612" s="11">
        <v>1.80704</v>
      </c>
    </row>
    <row r="613" spans="1:7" x14ac:dyDescent="0.25">
      <c r="A613" s="10">
        <v>40111</v>
      </c>
      <c r="B613" s="10">
        <f>GBPAUD10080[[#This Row],[date_start]]+5</f>
        <v>40116</v>
      </c>
      <c r="C613">
        <v>401026</v>
      </c>
      <c r="D613" s="11">
        <v>1.76962</v>
      </c>
      <c r="E613" s="11">
        <v>1.82995</v>
      </c>
      <c r="F613" s="11">
        <v>1.7571300000000001</v>
      </c>
      <c r="G613" s="11">
        <v>1.82734</v>
      </c>
    </row>
    <row r="614" spans="1:7" x14ac:dyDescent="0.25">
      <c r="A614" s="10">
        <v>40104</v>
      </c>
      <c r="B614" s="10">
        <f>GBPAUD10080[[#This Row],[date_start]]+5</f>
        <v>40109</v>
      </c>
      <c r="C614">
        <v>392382</v>
      </c>
      <c r="D614" s="11">
        <v>1.78251</v>
      </c>
      <c r="E614" s="11">
        <v>1.8014699999999999</v>
      </c>
      <c r="F614" s="11">
        <v>1.7611300000000001</v>
      </c>
      <c r="G614" s="11">
        <v>1.7671399999999999</v>
      </c>
    </row>
    <row r="615" spans="1:7" x14ac:dyDescent="0.25">
      <c r="A615" s="10">
        <v>40097</v>
      </c>
      <c r="B615" s="10">
        <f>GBPAUD10080[[#This Row],[date_start]]+5</f>
        <v>40102</v>
      </c>
      <c r="C615">
        <v>383582</v>
      </c>
      <c r="D615" s="11">
        <v>1.7533399999999999</v>
      </c>
      <c r="E615" s="11">
        <v>1.78731</v>
      </c>
      <c r="F615" s="11">
        <v>1.7325999999999999</v>
      </c>
      <c r="G615" s="11">
        <v>1.78379</v>
      </c>
    </row>
    <row r="616" spans="1:7" x14ac:dyDescent="0.25">
      <c r="A616" s="10">
        <v>40090</v>
      </c>
      <c r="B616" s="10">
        <f>GBPAUD10080[[#This Row],[date_start]]+5</f>
        <v>40095</v>
      </c>
      <c r="C616">
        <v>380510</v>
      </c>
      <c r="D616" s="11">
        <v>1.83948</v>
      </c>
      <c r="E616" s="11">
        <v>1.8416600000000001</v>
      </c>
      <c r="F616" s="11">
        <v>1.7508999999999999</v>
      </c>
      <c r="G616" s="11">
        <v>1.7524500000000001</v>
      </c>
    </row>
    <row r="617" spans="1:7" x14ac:dyDescent="0.25">
      <c r="A617" s="10">
        <v>40083</v>
      </c>
      <c r="B617" s="10">
        <f>GBPAUD10080[[#This Row],[date_start]]+5</f>
        <v>40088</v>
      </c>
      <c r="C617">
        <v>409748</v>
      </c>
      <c r="D617" s="11">
        <v>1.8421000000000001</v>
      </c>
      <c r="E617" s="11">
        <v>1.8467</v>
      </c>
      <c r="F617" s="11">
        <v>1.80555</v>
      </c>
      <c r="G617" s="11">
        <v>1.8422499999999999</v>
      </c>
    </row>
    <row r="618" spans="1:7" x14ac:dyDescent="0.25">
      <c r="A618" s="10">
        <v>40076</v>
      </c>
      <c r="B618" s="10">
        <f>GBPAUD10080[[#This Row],[date_start]]+5</f>
        <v>40081</v>
      </c>
      <c r="C618">
        <v>375991</v>
      </c>
      <c r="D618" s="11">
        <v>1.8718699999999999</v>
      </c>
      <c r="E618" s="11">
        <v>1.8863399999999999</v>
      </c>
      <c r="F618" s="11">
        <v>1.8343400000000001</v>
      </c>
      <c r="G618" s="11">
        <v>1.8369200000000001</v>
      </c>
    </row>
    <row r="619" spans="1:7" x14ac:dyDescent="0.25">
      <c r="A619" s="10">
        <v>40069</v>
      </c>
      <c r="B619" s="10">
        <f>GBPAUD10080[[#This Row],[date_start]]+5</f>
        <v>40074</v>
      </c>
      <c r="C619">
        <v>315111</v>
      </c>
      <c r="D619" s="11">
        <v>1.93458</v>
      </c>
      <c r="E619" s="11">
        <v>1.9412400000000001</v>
      </c>
      <c r="F619" s="11">
        <v>1.86941</v>
      </c>
      <c r="G619" s="11">
        <v>1.8749499999999999</v>
      </c>
    </row>
    <row r="620" spans="1:7" x14ac:dyDescent="0.25">
      <c r="A620" s="10">
        <v>40062</v>
      </c>
      <c r="B620" s="10">
        <f>GBPAUD10080[[#This Row],[date_start]]+5</f>
        <v>40067</v>
      </c>
      <c r="C620">
        <v>305867</v>
      </c>
      <c r="D620" s="11">
        <v>1.9241999999999999</v>
      </c>
      <c r="E620" s="11">
        <v>1.9419599999999999</v>
      </c>
      <c r="F620" s="11">
        <v>1.90585</v>
      </c>
      <c r="G620" s="11">
        <v>1.9285300000000001</v>
      </c>
    </row>
    <row r="621" spans="1:7" x14ac:dyDescent="0.25">
      <c r="A621" s="10">
        <v>40055</v>
      </c>
      <c r="B621" s="10">
        <f>GBPAUD10080[[#This Row],[date_start]]+5</f>
        <v>40060</v>
      </c>
      <c r="C621">
        <v>334633</v>
      </c>
      <c r="D621" s="11">
        <v>1.93068</v>
      </c>
      <c r="E621" s="11">
        <v>1.9576499999999999</v>
      </c>
      <c r="F621" s="11">
        <v>1.92133</v>
      </c>
      <c r="G621" s="11">
        <v>1.92625</v>
      </c>
    </row>
    <row r="622" spans="1:7" x14ac:dyDescent="0.25">
      <c r="A622" s="10">
        <v>40048</v>
      </c>
      <c r="B622" s="10">
        <f>GBPAUD10080[[#This Row],[date_start]]+5</f>
        <v>40053</v>
      </c>
      <c r="C622">
        <v>335938</v>
      </c>
      <c r="D622" s="11">
        <v>1.9688300000000001</v>
      </c>
      <c r="E622" s="11">
        <v>1.9728600000000001</v>
      </c>
      <c r="F622" s="11">
        <v>1.9285300000000001</v>
      </c>
      <c r="G622" s="11">
        <v>1.93401</v>
      </c>
    </row>
    <row r="623" spans="1:7" x14ac:dyDescent="0.25">
      <c r="A623" s="10">
        <v>40041</v>
      </c>
      <c r="B623" s="10">
        <f>GBPAUD10080[[#This Row],[date_start]]+5</f>
        <v>40046</v>
      </c>
      <c r="C623">
        <v>386074</v>
      </c>
      <c r="D623" s="11">
        <v>1.9882</v>
      </c>
      <c r="E623" s="11">
        <v>2.0097800000000001</v>
      </c>
      <c r="F623" s="11">
        <v>1.9736100000000001</v>
      </c>
      <c r="G623" s="11">
        <v>1.97672</v>
      </c>
    </row>
    <row r="624" spans="1:7" x14ac:dyDescent="0.25">
      <c r="A624" s="10">
        <v>40034</v>
      </c>
      <c r="B624" s="10">
        <f>GBPAUD10080[[#This Row],[date_start]]+5</f>
        <v>40039</v>
      </c>
      <c r="C624">
        <v>358362</v>
      </c>
      <c r="D624" s="11">
        <v>1.99796</v>
      </c>
      <c r="E624" s="11">
        <v>2.0062799999999998</v>
      </c>
      <c r="F624" s="11">
        <v>1.9578899999999999</v>
      </c>
      <c r="G624" s="11">
        <v>1.9862200000000001</v>
      </c>
    </row>
    <row r="625" spans="1:7" x14ac:dyDescent="0.25">
      <c r="A625" s="10">
        <v>40027</v>
      </c>
      <c r="B625" s="10">
        <f>GBPAUD10080[[#This Row],[date_start]]+5</f>
        <v>40032</v>
      </c>
      <c r="C625">
        <v>354632</v>
      </c>
      <c r="D625" s="11">
        <v>2.00034</v>
      </c>
      <c r="E625" s="11">
        <v>2.0266199999999999</v>
      </c>
      <c r="F625" s="11">
        <v>1.98752</v>
      </c>
      <c r="G625" s="11">
        <v>1.9920899999999999</v>
      </c>
    </row>
    <row r="626" spans="1:7" x14ac:dyDescent="0.25">
      <c r="A626" s="10">
        <v>40020</v>
      </c>
      <c r="B626" s="10">
        <f>GBPAUD10080[[#This Row],[date_start]]+5</f>
        <v>40025</v>
      </c>
      <c r="C626">
        <v>413425</v>
      </c>
      <c r="D626" s="11">
        <v>2.00888</v>
      </c>
      <c r="E626" s="11">
        <v>2.01248</v>
      </c>
      <c r="F626" s="11">
        <v>1.9824900000000001</v>
      </c>
      <c r="G626" s="11">
        <v>1.9986699999999999</v>
      </c>
    </row>
    <row r="627" spans="1:7" x14ac:dyDescent="0.25">
      <c r="A627" s="10">
        <v>40013</v>
      </c>
      <c r="B627" s="10">
        <f>GBPAUD10080[[#This Row],[date_start]]+5</f>
        <v>40018</v>
      </c>
      <c r="C627">
        <v>369955</v>
      </c>
      <c r="D627" s="11">
        <v>2.03423</v>
      </c>
      <c r="E627" s="11">
        <v>2.0369600000000001</v>
      </c>
      <c r="F627" s="11">
        <v>2.0018899999999999</v>
      </c>
      <c r="G627" s="11">
        <v>2.0093200000000002</v>
      </c>
    </row>
    <row r="628" spans="1:7" x14ac:dyDescent="0.25">
      <c r="A628" s="10">
        <v>40006</v>
      </c>
      <c r="B628" s="10">
        <f>GBPAUD10080[[#This Row],[date_start]]+5</f>
        <v>40011</v>
      </c>
      <c r="C628">
        <v>382117</v>
      </c>
      <c r="D628" s="11">
        <v>2.0766900000000001</v>
      </c>
      <c r="E628" s="11">
        <v>2.0849600000000001</v>
      </c>
      <c r="F628" s="11">
        <v>2.0326900000000001</v>
      </c>
      <c r="G628" s="11">
        <v>2.0354199999999998</v>
      </c>
    </row>
    <row r="629" spans="1:7" x14ac:dyDescent="0.25">
      <c r="A629" s="10">
        <v>39999</v>
      </c>
      <c r="B629" s="10">
        <f>GBPAUD10080[[#This Row],[date_start]]+5</f>
        <v>40004</v>
      </c>
      <c r="C629">
        <v>331292</v>
      </c>
      <c r="D629" s="11">
        <v>2.0433500000000002</v>
      </c>
      <c r="E629" s="11">
        <v>2.0979700000000001</v>
      </c>
      <c r="F629" s="11">
        <v>2.0199500000000001</v>
      </c>
      <c r="G629" s="11">
        <v>2.081</v>
      </c>
    </row>
    <row r="630" spans="1:7" x14ac:dyDescent="0.25">
      <c r="A630" s="10">
        <v>39992</v>
      </c>
      <c r="B630" s="10">
        <f>GBPAUD10080[[#This Row],[date_start]]+5</f>
        <v>39997</v>
      </c>
      <c r="C630">
        <v>384222</v>
      </c>
      <c r="D630" s="11">
        <v>2.0454400000000001</v>
      </c>
      <c r="E630" s="11">
        <v>2.0682399999999999</v>
      </c>
      <c r="F630" s="11">
        <v>2.0324800000000001</v>
      </c>
      <c r="G630" s="11">
        <v>2.0487500000000001</v>
      </c>
    </row>
    <row r="631" spans="1:7" x14ac:dyDescent="0.25">
      <c r="A631" s="10">
        <v>39985</v>
      </c>
      <c r="B631" s="10">
        <f>GBPAUD10080[[#This Row],[date_start]]+5</f>
        <v>39990</v>
      </c>
      <c r="C631">
        <v>481956</v>
      </c>
      <c r="D631" s="11">
        <v>2.0499499999999999</v>
      </c>
      <c r="E631" s="11">
        <v>2.0873400000000002</v>
      </c>
      <c r="F631" s="11">
        <v>2.0320299999999998</v>
      </c>
      <c r="G631" s="11">
        <v>2.0446499999999999</v>
      </c>
    </row>
    <row r="632" spans="1:7" x14ac:dyDescent="0.25">
      <c r="A632" s="10">
        <v>39978</v>
      </c>
      <c r="B632" s="10">
        <f>GBPAUD10080[[#This Row],[date_start]]+5</f>
        <v>39983</v>
      </c>
      <c r="C632">
        <v>473306</v>
      </c>
      <c r="D632" s="11">
        <v>2.0307599999999999</v>
      </c>
      <c r="E632" s="11">
        <v>2.0764300000000002</v>
      </c>
      <c r="F632" s="11">
        <v>2.0238700000000001</v>
      </c>
      <c r="G632" s="11">
        <v>2.0457399999999999</v>
      </c>
    </row>
    <row r="633" spans="1:7" x14ac:dyDescent="0.25">
      <c r="A633" s="10">
        <v>39971</v>
      </c>
      <c r="B633" s="10">
        <f>GBPAUD10080[[#This Row],[date_start]]+5</f>
        <v>39976</v>
      </c>
      <c r="C633">
        <v>488336</v>
      </c>
      <c r="D633" s="11">
        <v>2.00943</v>
      </c>
      <c r="E633" s="11">
        <v>2.04149</v>
      </c>
      <c r="F633" s="11">
        <v>1.9947600000000001</v>
      </c>
      <c r="G633" s="11">
        <v>2.0230999999999999</v>
      </c>
    </row>
    <row r="634" spans="1:7" x14ac:dyDescent="0.25">
      <c r="A634" s="10">
        <v>39964</v>
      </c>
      <c r="B634" s="10">
        <f>GBPAUD10080[[#This Row],[date_start]]+5</f>
        <v>39969</v>
      </c>
      <c r="C634">
        <v>555663</v>
      </c>
      <c r="D634" s="11">
        <v>2.01498</v>
      </c>
      <c r="E634" s="11">
        <v>2.0476299999999998</v>
      </c>
      <c r="F634" s="11">
        <v>1.9876499999999999</v>
      </c>
      <c r="G634" s="11">
        <v>2.0138799999999999</v>
      </c>
    </row>
    <row r="635" spans="1:7" x14ac:dyDescent="0.25">
      <c r="A635" s="10">
        <v>39957</v>
      </c>
      <c r="B635" s="10">
        <f>GBPAUD10080[[#This Row],[date_start]]+5</f>
        <v>39962</v>
      </c>
      <c r="C635">
        <v>471265</v>
      </c>
      <c r="D635" s="11">
        <v>2.0350999999999999</v>
      </c>
      <c r="E635" s="11">
        <v>2.0599099999999999</v>
      </c>
      <c r="F635" s="11">
        <v>2.0100899999999999</v>
      </c>
      <c r="G635" s="11">
        <v>2.02014</v>
      </c>
    </row>
    <row r="636" spans="1:7" x14ac:dyDescent="0.25">
      <c r="A636" s="10">
        <v>39950</v>
      </c>
      <c r="B636" s="10">
        <f>GBPAUD10080[[#This Row],[date_start]]+5</f>
        <v>39955</v>
      </c>
      <c r="C636">
        <v>413355</v>
      </c>
      <c r="D636" s="11">
        <v>2.0218500000000001</v>
      </c>
      <c r="E636" s="11">
        <v>2.0443699999999998</v>
      </c>
      <c r="F636" s="11">
        <v>1.99265</v>
      </c>
      <c r="G636" s="11">
        <v>2.0343100000000001</v>
      </c>
    </row>
    <row r="637" spans="1:7" x14ac:dyDescent="0.25">
      <c r="A637" s="10">
        <v>39943</v>
      </c>
      <c r="B637" s="10">
        <f>GBPAUD10080[[#This Row],[date_start]]+5</f>
        <v>39948</v>
      </c>
      <c r="C637">
        <v>393171</v>
      </c>
      <c r="D637" s="11">
        <v>1.9735</v>
      </c>
      <c r="E637" s="11">
        <v>2.02657</v>
      </c>
      <c r="F637" s="11">
        <v>1.9734700000000001</v>
      </c>
      <c r="G637" s="11">
        <v>2.0255200000000002</v>
      </c>
    </row>
    <row r="638" spans="1:7" x14ac:dyDescent="0.25">
      <c r="A638" s="10">
        <v>39936</v>
      </c>
      <c r="B638" s="10">
        <f>GBPAUD10080[[#This Row],[date_start]]+5</f>
        <v>39941</v>
      </c>
      <c r="C638">
        <v>330056</v>
      </c>
      <c r="D638" s="11">
        <v>2.0358999999999998</v>
      </c>
      <c r="E638" s="11">
        <v>2.0440999999999998</v>
      </c>
      <c r="F638" s="11">
        <v>1.96844</v>
      </c>
      <c r="G638" s="11">
        <v>1.98123</v>
      </c>
    </row>
    <row r="639" spans="1:7" x14ac:dyDescent="0.25">
      <c r="A639" s="10">
        <v>39929</v>
      </c>
      <c r="B639" s="10">
        <f>GBPAUD10080[[#This Row],[date_start]]+5</f>
        <v>39934</v>
      </c>
      <c r="C639">
        <v>343571</v>
      </c>
      <c r="D639" s="11">
        <v>2.0323000000000002</v>
      </c>
      <c r="E639" s="11">
        <v>2.0868600000000002</v>
      </c>
      <c r="F639" s="11">
        <v>2.00813</v>
      </c>
      <c r="G639" s="11">
        <v>2.04183</v>
      </c>
    </row>
    <row r="640" spans="1:7" x14ac:dyDescent="0.25">
      <c r="A640" s="10">
        <v>39922</v>
      </c>
      <c r="B640" s="10">
        <f>GBPAUD10080[[#This Row],[date_start]]+5</f>
        <v>39927</v>
      </c>
      <c r="C640">
        <v>345980</v>
      </c>
      <c r="D640" s="11">
        <v>2.04271</v>
      </c>
      <c r="E640" s="11">
        <v>2.0901000000000001</v>
      </c>
      <c r="F640" s="11">
        <v>2.02501</v>
      </c>
      <c r="G640" s="11">
        <v>2.0288200000000001</v>
      </c>
    </row>
    <row r="641" spans="1:7" x14ac:dyDescent="0.25">
      <c r="A641" s="10">
        <v>39915</v>
      </c>
      <c r="B641" s="10">
        <f>GBPAUD10080[[#This Row],[date_start]]+5</f>
        <v>39920</v>
      </c>
      <c r="C641">
        <v>293458</v>
      </c>
      <c r="D641" s="11">
        <v>2.0272199999999998</v>
      </c>
      <c r="E641" s="11">
        <v>2.08365</v>
      </c>
      <c r="F641" s="11">
        <v>2.0223</v>
      </c>
      <c r="G641" s="11">
        <v>2.0470600000000001</v>
      </c>
    </row>
    <row r="642" spans="1:7" x14ac:dyDescent="0.25">
      <c r="A642" s="10">
        <v>39908</v>
      </c>
      <c r="B642" s="10">
        <f>GBPAUD10080[[#This Row],[date_start]]+5</f>
        <v>39913</v>
      </c>
      <c r="C642">
        <v>288586</v>
      </c>
      <c r="D642" s="11">
        <v>2.0726499999999999</v>
      </c>
      <c r="E642" s="11">
        <v>2.0947499999999999</v>
      </c>
      <c r="F642" s="11">
        <v>2.0326200000000001</v>
      </c>
      <c r="G642" s="11">
        <v>2.0381999999999998</v>
      </c>
    </row>
    <row r="643" spans="1:7" x14ac:dyDescent="0.25">
      <c r="A643" s="10">
        <v>39901</v>
      </c>
      <c r="B643" s="10">
        <f>GBPAUD10080[[#This Row],[date_start]]+5</f>
        <v>39906</v>
      </c>
      <c r="C643">
        <v>336469</v>
      </c>
      <c r="D643" s="11">
        <v>2.06345</v>
      </c>
      <c r="E643" s="11">
        <v>2.1000700000000001</v>
      </c>
      <c r="F643" s="11">
        <v>2.04155</v>
      </c>
      <c r="G643" s="11">
        <v>2.0748199999999999</v>
      </c>
    </row>
    <row r="644" spans="1:7" x14ac:dyDescent="0.25">
      <c r="A644" s="10">
        <v>39894</v>
      </c>
      <c r="B644" s="10">
        <f>GBPAUD10080[[#This Row],[date_start]]+5</f>
        <v>39899</v>
      </c>
      <c r="C644">
        <v>320623</v>
      </c>
      <c r="D644" s="11">
        <v>2.0899000000000001</v>
      </c>
      <c r="E644" s="11">
        <v>2.1174200000000001</v>
      </c>
      <c r="F644" s="11">
        <v>2.0524499999999999</v>
      </c>
      <c r="G644" s="11">
        <v>2.0623499999999999</v>
      </c>
    </row>
    <row r="645" spans="1:7" x14ac:dyDescent="0.25">
      <c r="A645" s="10">
        <v>39887</v>
      </c>
      <c r="B645" s="10">
        <f>GBPAUD10080[[#This Row],[date_start]]+5</f>
        <v>39892</v>
      </c>
      <c r="C645">
        <v>371556</v>
      </c>
      <c r="D645" s="11">
        <v>2.12798</v>
      </c>
      <c r="E645" s="11">
        <v>2.1497099999999998</v>
      </c>
      <c r="F645" s="11">
        <v>2.0861499999999999</v>
      </c>
      <c r="G645" s="11">
        <v>2.1031499999999999</v>
      </c>
    </row>
    <row r="646" spans="1:7" x14ac:dyDescent="0.25">
      <c r="A646" s="10">
        <v>39880</v>
      </c>
      <c r="B646" s="10">
        <f>GBPAUD10080[[#This Row],[date_start]]+5</f>
        <v>39885</v>
      </c>
      <c r="C646">
        <v>346129</v>
      </c>
      <c r="D646" s="11">
        <v>2.2015899999999999</v>
      </c>
      <c r="E646" s="11">
        <v>2.2086100000000002</v>
      </c>
      <c r="F646" s="11">
        <v>2.1112000000000002</v>
      </c>
      <c r="G646" s="11">
        <v>2.1266400000000001</v>
      </c>
    </row>
    <row r="647" spans="1:7" x14ac:dyDescent="0.25">
      <c r="A647" s="10">
        <v>39873</v>
      </c>
      <c r="B647" s="10">
        <f>GBPAUD10080[[#This Row],[date_start]]+5</f>
        <v>39878</v>
      </c>
      <c r="C647">
        <v>339146</v>
      </c>
      <c r="D647" s="11">
        <v>2.2387899999999998</v>
      </c>
      <c r="E647" s="11">
        <v>2.2566199999999998</v>
      </c>
      <c r="F647" s="11">
        <v>2.1684399999999999</v>
      </c>
      <c r="G647" s="11">
        <v>2.1994699999999998</v>
      </c>
    </row>
    <row r="648" spans="1:7" x14ac:dyDescent="0.25">
      <c r="A648" s="10">
        <v>39866</v>
      </c>
      <c r="B648" s="10">
        <f>GBPAUD10080[[#This Row],[date_start]]+5</f>
        <v>39871</v>
      </c>
      <c r="C648">
        <v>353055</v>
      </c>
      <c r="D648" s="11">
        <v>2.2258</v>
      </c>
      <c r="E648" s="11">
        <v>2.2642000000000002</v>
      </c>
      <c r="F648" s="11">
        <v>2.1867200000000002</v>
      </c>
      <c r="G648" s="11">
        <v>2.2393700000000001</v>
      </c>
    </row>
    <row r="649" spans="1:7" x14ac:dyDescent="0.25">
      <c r="A649" s="10">
        <v>39859</v>
      </c>
      <c r="B649" s="10">
        <f>GBPAUD10080[[#This Row],[date_start]]+5</f>
        <v>39864</v>
      </c>
      <c r="C649">
        <v>292066</v>
      </c>
      <c r="D649" s="11">
        <v>2.1798000000000002</v>
      </c>
      <c r="E649" s="11">
        <v>2.2463000000000002</v>
      </c>
      <c r="F649" s="11">
        <v>2.1774</v>
      </c>
      <c r="G649" s="11">
        <v>2.2360500000000001</v>
      </c>
    </row>
    <row r="650" spans="1:7" x14ac:dyDescent="0.25">
      <c r="A650" s="10">
        <v>39852</v>
      </c>
      <c r="B650" s="10">
        <f>GBPAUD10080[[#This Row],[date_start]]+5</f>
        <v>39857</v>
      </c>
      <c r="C650">
        <v>350632</v>
      </c>
      <c r="D650" s="11">
        <v>2.2022900000000001</v>
      </c>
      <c r="E650" s="11">
        <v>2.2332000000000001</v>
      </c>
      <c r="F650" s="11">
        <v>2.1730999999999998</v>
      </c>
      <c r="G650" s="11">
        <v>2.1850000000000001</v>
      </c>
    </row>
    <row r="651" spans="1:7" x14ac:dyDescent="0.25">
      <c r="A651" s="10">
        <v>39845</v>
      </c>
      <c r="B651" s="10">
        <f>GBPAUD10080[[#This Row],[date_start]]+5</f>
        <v>39850</v>
      </c>
      <c r="C651">
        <v>378285</v>
      </c>
      <c r="D651" s="11">
        <v>2.2690999999999999</v>
      </c>
      <c r="E651" s="11">
        <v>2.2820999999999998</v>
      </c>
      <c r="F651" s="11">
        <v>2.1766999999999999</v>
      </c>
      <c r="G651" s="11">
        <v>2.1890000000000001</v>
      </c>
    </row>
    <row r="652" spans="1:7" x14ac:dyDescent="0.25">
      <c r="A652" s="10">
        <v>39838</v>
      </c>
      <c r="B652" s="10">
        <f>GBPAUD10080[[#This Row],[date_start]]+5</f>
        <v>39843</v>
      </c>
      <c r="C652">
        <v>400381</v>
      </c>
      <c r="D652" s="11">
        <v>2.0943999999999998</v>
      </c>
      <c r="E652" s="11">
        <v>2.2877000000000001</v>
      </c>
      <c r="F652" s="11">
        <v>2.0748000000000002</v>
      </c>
      <c r="G652" s="11">
        <v>2.2875000000000001</v>
      </c>
    </row>
    <row r="653" spans="1:7" x14ac:dyDescent="0.25">
      <c r="A653" s="10">
        <v>39831</v>
      </c>
      <c r="B653" s="10">
        <f>GBPAUD10080[[#This Row],[date_start]]+5</f>
        <v>39836</v>
      </c>
      <c r="C653">
        <v>338033</v>
      </c>
      <c r="D653" s="11">
        <v>2.1598999999999999</v>
      </c>
      <c r="E653" s="11">
        <v>2.1671999999999998</v>
      </c>
      <c r="F653" s="11">
        <v>2.0878999999999999</v>
      </c>
      <c r="G653" s="11">
        <v>2.1091000000000002</v>
      </c>
    </row>
    <row r="654" spans="1:7" x14ac:dyDescent="0.25">
      <c r="A654" s="10">
        <v>39824</v>
      </c>
      <c r="B654" s="10">
        <f>GBPAUD10080[[#This Row],[date_start]]+5</f>
        <v>39829</v>
      </c>
      <c r="C654">
        <v>390827</v>
      </c>
      <c r="D654" s="11">
        <v>2.1539999999999999</v>
      </c>
      <c r="E654" s="11">
        <v>2.2305000000000001</v>
      </c>
      <c r="F654" s="11">
        <v>2.1442999999999999</v>
      </c>
      <c r="G654" s="11">
        <v>2.1882999999999999</v>
      </c>
    </row>
    <row r="655" spans="1:7" x14ac:dyDescent="0.25">
      <c r="A655" s="10">
        <v>39817</v>
      </c>
      <c r="B655" s="10">
        <f>GBPAUD10080[[#This Row],[date_start]]+5</f>
        <v>39822</v>
      </c>
      <c r="C655">
        <v>234218</v>
      </c>
      <c r="D655" s="11">
        <v>2.0364</v>
      </c>
      <c r="E655" s="11">
        <v>2.181</v>
      </c>
      <c r="F655" s="11">
        <v>2.0230999999999999</v>
      </c>
      <c r="G655" s="11">
        <v>2.1556999999999999</v>
      </c>
    </row>
    <row r="656" spans="1:7" x14ac:dyDescent="0.25">
      <c r="A656" s="10">
        <v>39810</v>
      </c>
      <c r="B656" s="10">
        <f>GBPAUD10080[[#This Row],[date_start]]+5</f>
        <v>39815</v>
      </c>
      <c r="C656">
        <v>100915</v>
      </c>
      <c r="D656" s="11">
        <v>2.1379000000000001</v>
      </c>
      <c r="E656" s="11">
        <v>2.1440999999999999</v>
      </c>
      <c r="F656" s="11">
        <v>2.0356000000000001</v>
      </c>
      <c r="G656" s="11">
        <v>2.0444</v>
      </c>
    </row>
    <row r="657" spans="1:7" x14ac:dyDescent="0.25">
      <c r="A657" s="10">
        <v>39803</v>
      </c>
      <c r="B657" s="10">
        <f>GBPAUD10080[[#This Row],[date_start]]+5</f>
        <v>39808</v>
      </c>
      <c r="C657">
        <v>95717</v>
      </c>
      <c r="D657" s="11">
        <v>2.1939000000000002</v>
      </c>
      <c r="E657" s="11">
        <v>2.1977000000000002</v>
      </c>
      <c r="F657" s="11">
        <v>2.1240999999999999</v>
      </c>
      <c r="G657" s="11">
        <v>2.1314000000000002</v>
      </c>
    </row>
    <row r="658" spans="1:7" x14ac:dyDescent="0.25">
      <c r="A658" s="10">
        <v>39796</v>
      </c>
      <c r="B658" s="10">
        <f>GBPAUD10080[[#This Row],[date_start]]+5</f>
        <v>39801</v>
      </c>
      <c r="C658">
        <v>266407</v>
      </c>
      <c r="D658" s="11">
        <v>2.258</v>
      </c>
      <c r="E658" s="11">
        <v>2.3039999999999998</v>
      </c>
      <c r="F658" s="11">
        <v>2.1393</v>
      </c>
      <c r="G658" s="11">
        <v>2.1968000000000001</v>
      </c>
    </row>
    <row r="659" spans="1:7" x14ac:dyDescent="0.25">
      <c r="A659" s="10">
        <v>39789</v>
      </c>
      <c r="B659" s="10">
        <f>GBPAUD10080[[#This Row],[date_start]]+5</f>
        <v>39794</v>
      </c>
      <c r="C659">
        <v>171426</v>
      </c>
      <c r="D659" s="11">
        <v>2.2770999999999999</v>
      </c>
      <c r="E659" s="11">
        <v>2.3010000000000002</v>
      </c>
      <c r="F659" s="11">
        <v>2.2033</v>
      </c>
      <c r="G659" s="11">
        <v>2.2486999999999999</v>
      </c>
    </row>
    <row r="660" spans="1:7" x14ac:dyDescent="0.25">
      <c r="A660" s="10">
        <v>39782</v>
      </c>
      <c r="B660" s="10">
        <f>GBPAUD10080[[#This Row],[date_start]]+5</f>
        <v>39787</v>
      </c>
      <c r="C660">
        <v>183672</v>
      </c>
      <c r="D660" s="11">
        <v>2.3595999999999999</v>
      </c>
      <c r="E660" s="11">
        <v>2.3757999999999999</v>
      </c>
      <c r="F660" s="11">
        <v>2.2448999999999999</v>
      </c>
      <c r="G660" s="11">
        <v>2.2713999999999999</v>
      </c>
    </row>
    <row r="661" spans="1:7" x14ac:dyDescent="0.25">
      <c r="A661" s="10">
        <v>39775</v>
      </c>
      <c r="B661" s="10">
        <f>GBPAUD10080[[#This Row],[date_start]]+5</f>
        <v>39780</v>
      </c>
      <c r="C661">
        <v>248305</v>
      </c>
      <c r="D661" s="11">
        <v>2.3513999999999999</v>
      </c>
      <c r="E661" s="11">
        <v>2.4085000000000001</v>
      </c>
      <c r="F661" s="11">
        <v>2.3157999999999999</v>
      </c>
      <c r="G661" s="11">
        <v>2.3466</v>
      </c>
    </row>
    <row r="662" spans="1:7" x14ac:dyDescent="0.25">
      <c r="A662" s="10">
        <v>39768</v>
      </c>
      <c r="B662" s="10">
        <f>GBPAUD10080[[#This Row],[date_start]]+5</f>
        <v>39773</v>
      </c>
      <c r="C662">
        <v>276774</v>
      </c>
      <c r="D662" s="11">
        <v>2.2938000000000001</v>
      </c>
      <c r="E662" s="11">
        <v>2.4336000000000002</v>
      </c>
      <c r="F662" s="11">
        <v>2.2621000000000002</v>
      </c>
      <c r="G662" s="11">
        <v>2.3593999999999999</v>
      </c>
    </row>
    <row r="663" spans="1:7" x14ac:dyDescent="0.25">
      <c r="A663" s="10">
        <v>39761</v>
      </c>
      <c r="B663" s="10">
        <f>GBPAUD10080[[#This Row],[date_start]]+5</f>
        <v>39766</v>
      </c>
      <c r="C663">
        <v>326927</v>
      </c>
      <c r="D663" s="11">
        <v>2.2873000000000001</v>
      </c>
      <c r="E663" s="11">
        <v>2.3772000000000002</v>
      </c>
      <c r="F663" s="11">
        <v>2.2195999999999998</v>
      </c>
      <c r="G663" s="11">
        <v>2.2715999999999998</v>
      </c>
    </row>
    <row r="664" spans="1:7" x14ac:dyDescent="0.25">
      <c r="A664" s="10">
        <v>39754</v>
      </c>
      <c r="B664" s="10">
        <f>GBPAUD10080[[#This Row],[date_start]]+5</f>
        <v>39759</v>
      </c>
      <c r="C664">
        <v>374221</v>
      </c>
      <c r="D664" s="11">
        <v>2.4001999999999999</v>
      </c>
      <c r="E664" s="11">
        <v>2.4106000000000001</v>
      </c>
      <c r="F664" s="11">
        <v>2.2755000000000001</v>
      </c>
      <c r="G664" s="11">
        <v>2.3197999999999999</v>
      </c>
    </row>
    <row r="665" spans="1:7" x14ac:dyDescent="0.25">
      <c r="A665" s="10">
        <v>39747</v>
      </c>
      <c r="B665" s="10">
        <f>GBPAUD10080[[#This Row],[date_start]]+5</f>
        <v>39752</v>
      </c>
      <c r="C665">
        <v>487220</v>
      </c>
      <c r="D665" s="11">
        <v>2.5505</v>
      </c>
      <c r="E665" s="11">
        <v>2.5935999999999999</v>
      </c>
      <c r="F665" s="11">
        <v>2.4049</v>
      </c>
      <c r="G665" s="11">
        <v>2.4066999999999998</v>
      </c>
    </row>
    <row r="666" spans="1:7" x14ac:dyDescent="0.25">
      <c r="A666" s="10">
        <v>39740</v>
      </c>
      <c r="B666" s="10">
        <f>GBPAUD10080[[#This Row],[date_start]]+5</f>
        <v>39745</v>
      </c>
      <c r="C666">
        <v>385762</v>
      </c>
      <c r="D666" s="11">
        <v>2.5022000000000002</v>
      </c>
      <c r="E666" s="11">
        <v>2.577</v>
      </c>
      <c r="F666" s="11">
        <v>2.3965999999999998</v>
      </c>
      <c r="G666" s="11">
        <v>2.5535999999999999</v>
      </c>
    </row>
    <row r="667" spans="1:7" x14ac:dyDescent="0.25">
      <c r="A667" s="10">
        <v>39733</v>
      </c>
      <c r="B667" s="10">
        <f>GBPAUD10080[[#This Row],[date_start]]+5</f>
        <v>39738</v>
      </c>
      <c r="C667">
        <v>372466</v>
      </c>
      <c r="D667" s="11">
        <v>2.5243000000000002</v>
      </c>
      <c r="E667" s="11">
        <v>2.6417000000000002</v>
      </c>
      <c r="F667" s="11">
        <v>2.4302000000000001</v>
      </c>
      <c r="G667" s="11">
        <v>2.5078</v>
      </c>
    </row>
    <row r="668" spans="1:7" x14ac:dyDescent="0.25">
      <c r="A668" s="10">
        <v>39726</v>
      </c>
      <c r="B668" s="10">
        <f>GBPAUD10080[[#This Row],[date_start]]+5</f>
        <v>39731</v>
      </c>
      <c r="C668">
        <v>361277</v>
      </c>
      <c r="D668" s="11">
        <v>2.2825000000000002</v>
      </c>
      <c r="E668" s="11">
        <v>2.7092000000000001</v>
      </c>
      <c r="F668" s="11">
        <v>2.2825000000000002</v>
      </c>
      <c r="G668" s="11">
        <v>2.6486999999999998</v>
      </c>
    </row>
    <row r="669" spans="1:7" x14ac:dyDescent="0.25">
      <c r="A669" s="10">
        <v>39719</v>
      </c>
      <c r="B669" s="10">
        <f>GBPAUD10080[[#This Row],[date_start]]+5</f>
        <v>39724</v>
      </c>
      <c r="C669">
        <v>245657</v>
      </c>
      <c r="D669" s="11">
        <v>2.2084999999999999</v>
      </c>
      <c r="E669" s="11">
        <v>2.3014999999999999</v>
      </c>
      <c r="F669" s="11">
        <v>2.1943000000000001</v>
      </c>
      <c r="G669" s="11">
        <v>2.2888000000000002</v>
      </c>
    </row>
    <row r="670" spans="1:7" x14ac:dyDescent="0.25">
      <c r="A670" s="10">
        <v>39712</v>
      </c>
      <c r="B670" s="10">
        <f>GBPAUD10080[[#This Row],[date_start]]+5</f>
        <v>39717</v>
      </c>
      <c r="C670">
        <v>204352</v>
      </c>
      <c r="D670" s="11">
        <v>2.1899000000000002</v>
      </c>
      <c r="E670" s="11">
        <v>2.2326000000000001</v>
      </c>
      <c r="F670" s="11">
        <v>2.1804999999999999</v>
      </c>
      <c r="G670" s="11">
        <v>2.2189999999999999</v>
      </c>
    </row>
    <row r="671" spans="1:7" x14ac:dyDescent="0.25">
      <c r="A671" s="10">
        <v>39705</v>
      </c>
      <c r="B671" s="10">
        <f>GBPAUD10080[[#This Row],[date_start]]+5</f>
        <v>39710</v>
      </c>
      <c r="C671">
        <v>273783</v>
      </c>
      <c r="D671" s="11">
        <v>2.1958000000000002</v>
      </c>
      <c r="E671" s="11">
        <v>2.3146</v>
      </c>
      <c r="F671" s="11">
        <v>2.1859000000000002</v>
      </c>
      <c r="G671" s="11">
        <v>2.1957</v>
      </c>
    </row>
    <row r="672" spans="1:7" x14ac:dyDescent="0.25">
      <c r="A672" s="10">
        <v>39698</v>
      </c>
      <c r="B672" s="10">
        <f>GBPAUD10080[[#This Row],[date_start]]+5</f>
        <v>39703</v>
      </c>
      <c r="C672">
        <v>249867</v>
      </c>
      <c r="D672" s="11">
        <v>2.1457000000000002</v>
      </c>
      <c r="E672" s="11">
        <v>2.2139000000000002</v>
      </c>
      <c r="F672" s="11">
        <v>2.1337000000000002</v>
      </c>
      <c r="G672" s="11">
        <v>2.1777000000000002</v>
      </c>
    </row>
    <row r="673" spans="1:7" x14ac:dyDescent="0.25">
      <c r="A673" s="10">
        <v>39691</v>
      </c>
      <c r="B673" s="10">
        <f>GBPAUD10080[[#This Row],[date_start]]+5</f>
        <v>39696</v>
      </c>
      <c r="C673">
        <v>208308</v>
      </c>
      <c r="D673" s="11">
        <v>2.1139999999999999</v>
      </c>
      <c r="E673" s="11">
        <v>2.1932</v>
      </c>
      <c r="F673" s="11">
        <v>2.0971000000000002</v>
      </c>
      <c r="G673" s="11">
        <v>2.1648000000000001</v>
      </c>
    </row>
    <row r="674" spans="1:7" x14ac:dyDescent="0.25">
      <c r="A674" s="10">
        <v>39684</v>
      </c>
      <c r="B674" s="10">
        <f>GBPAUD10080[[#This Row],[date_start]]+5</f>
        <v>39689</v>
      </c>
      <c r="C674">
        <v>158257</v>
      </c>
      <c r="D674" s="11">
        <v>2.1343000000000001</v>
      </c>
      <c r="E674" s="11">
        <v>2.1591999999999998</v>
      </c>
      <c r="F674" s="11">
        <v>2.1126999999999998</v>
      </c>
      <c r="G674" s="11">
        <v>2.1219000000000001</v>
      </c>
    </row>
    <row r="675" spans="1:7" x14ac:dyDescent="0.25">
      <c r="A675" s="10">
        <v>39677</v>
      </c>
      <c r="B675" s="10">
        <f>GBPAUD10080[[#This Row],[date_start]]+5</f>
        <v>39682</v>
      </c>
      <c r="C675">
        <v>122298</v>
      </c>
      <c r="D675" s="11">
        <v>2.1505999999999998</v>
      </c>
      <c r="E675" s="11">
        <v>2.1568999999999998</v>
      </c>
      <c r="F675" s="11">
        <v>2.1244999999999998</v>
      </c>
      <c r="G675" s="11">
        <v>2.1379999999999999</v>
      </c>
    </row>
    <row r="676" spans="1:7" x14ac:dyDescent="0.25">
      <c r="A676" s="10">
        <v>39670</v>
      </c>
      <c r="B676" s="10">
        <f>GBPAUD10080[[#This Row],[date_start]]+5</f>
        <v>39675</v>
      </c>
      <c r="C676">
        <v>193870</v>
      </c>
      <c r="D676" s="11">
        <v>2.1576</v>
      </c>
      <c r="E676" s="11">
        <v>2.2046000000000001</v>
      </c>
      <c r="F676" s="11">
        <v>2.1294</v>
      </c>
      <c r="G676" s="11">
        <v>2.1539999999999999</v>
      </c>
    </row>
    <row r="677" spans="1:7" x14ac:dyDescent="0.25">
      <c r="A677" s="10">
        <v>39663</v>
      </c>
      <c r="B677" s="10">
        <f>GBPAUD10080[[#This Row],[date_start]]+5</f>
        <v>39668</v>
      </c>
      <c r="C677">
        <v>147132</v>
      </c>
      <c r="D677" s="11">
        <v>2.1234999999999999</v>
      </c>
      <c r="E677" s="11">
        <v>2.1638999999999999</v>
      </c>
      <c r="F677" s="11">
        <v>2.1057000000000001</v>
      </c>
      <c r="G677" s="11">
        <v>2.1610999999999998</v>
      </c>
    </row>
    <row r="678" spans="1:7" x14ac:dyDescent="0.25">
      <c r="A678" s="10">
        <v>39656</v>
      </c>
      <c r="B678" s="10">
        <f>GBPAUD10080[[#This Row],[date_start]]+5</f>
        <v>39661</v>
      </c>
      <c r="C678">
        <v>103238</v>
      </c>
      <c r="D678" s="11">
        <v>2.0851000000000002</v>
      </c>
      <c r="E678" s="11">
        <v>2.1267999999999998</v>
      </c>
      <c r="F678" s="11">
        <v>2.0697000000000001</v>
      </c>
      <c r="G678" s="11">
        <v>2.1251000000000002</v>
      </c>
    </row>
    <row r="679" spans="1:7" x14ac:dyDescent="0.25">
      <c r="A679" s="10">
        <v>39649</v>
      </c>
      <c r="B679" s="10">
        <f>GBPAUD10080[[#This Row],[date_start]]+5</f>
        <v>39654</v>
      </c>
      <c r="C679">
        <v>136046</v>
      </c>
      <c r="D679" s="11">
        <v>2.0522</v>
      </c>
      <c r="E679" s="11">
        <v>2.0859999999999999</v>
      </c>
      <c r="F679" s="11">
        <v>2.0396999999999998</v>
      </c>
      <c r="G679" s="11">
        <v>2.0821999999999998</v>
      </c>
    </row>
    <row r="680" spans="1:7" x14ac:dyDescent="0.25">
      <c r="A680" s="10">
        <v>39642</v>
      </c>
      <c r="B680" s="10">
        <f>GBPAUD10080[[#This Row],[date_start]]+5</f>
        <v>39647</v>
      </c>
      <c r="C680">
        <v>130464</v>
      </c>
      <c r="D680" s="11">
        <v>2.0516000000000001</v>
      </c>
      <c r="E680" s="11">
        <v>2.0634999999999999</v>
      </c>
      <c r="F680" s="11">
        <v>2.0392000000000001</v>
      </c>
      <c r="G680" s="11">
        <v>2.0598999999999998</v>
      </c>
    </row>
    <row r="681" spans="1:7" x14ac:dyDescent="0.25">
      <c r="A681" s="10">
        <v>39635</v>
      </c>
      <c r="B681" s="10">
        <f>GBPAUD10080[[#This Row],[date_start]]+5</f>
        <v>39640</v>
      </c>
      <c r="C681">
        <v>126341</v>
      </c>
      <c r="D681" s="11">
        <v>2.0590000000000002</v>
      </c>
      <c r="E681" s="11">
        <v>2.0777000000000001</v>
      </c>
      <c r="F681" s="11">
        <v>2.0484</v>
      </c>
      <c r="G681" s="11">
        <v>2.0575999999999999</v>
      </c>
    </row>
    <row r="682" spans="1:7" x14ac:dyDescent="0.25">
      <c r="A682" s="10">
        <v>39628</v>
      </c>
      <c r="B682" s="10">
        <f>GBPAUD10080[[#This Row],[date_start]]+5</f>
        <v>39633</v>
      </c>
      <c r="C682">
        <v>113415</v>
      </c>
      <c r="D682" s="11">
        <v>2.0750000000000002</v>
      </c>
      <c r="E682" s="11">
        <v>2.0966</v>
      </c>
      <c r="F682" s="11">
        <v>2.0550999999999999</v>
      </c>
      <c r="G682" s="11">
        <v>2.0571000000000002</v>
      </c>
    </row>
    <row r="683" spans="1:7" x14ac:dyDescent="0.25">
      <c r="A683" s="10">
        <v>39621</v>
      </c>
      <c r="B683" s="10">
        <f>GBPAUD10080[[#This Row],[date_start]]+5</f>
        <v>39626</v>
      </c>
      <c r="C683">
        <v>115858</v>
      </c>
      <c r="D683" s="11">
        <v>2.0712000000000002</v>
      </c>
      <c r="E683" s="11">
        <v>2.0825</v>
      </c>
      <c r="F683" s="11">
        <v>2.0546000000000002</v>
      </c>
      <c r="G683" s="11">
        <v>2.0754000000000001</v>
      </c>
    </row>
    <row r="684" spans="1:7" x14ac:dyDescent="0.25">
      <c r="A684" s="10">
        <v>39614</v>
      </c>
      <c r="B684" s="10">
        <f>GBPAUD10080[[#This Row],[date_start]]+5</f>
        <v>39619</v>
      </c>
      <c r="C684">
        <v>117545</v>
      </c>
      <c r="D684" s="11">
        <v>2.0722</v>
      </c>
      <c r="E684" s="11">
        <v>2.0933999999999999</v>
      </c>
      <c r="F684" s="11">
        <v>2.0647000000000002</v>
      </c>
      <c r="G684" s="11">
        <v>2.0722999999999998</v>
      </c>
    </row>
    <row r="685" spans="1:7" x14ac:dyDescent="0.25">
      <c r="A685" s="10">
        <v>39607</v>
      </c>
      <c r="B685" s="10">
        <f>GBPAUD10080[[#This Row],[date_start]]+5</f>
        <v>39612</v>
      </c>
      <c r="C685">
        <v>145866</v>
      </c>
      <c r="D685" s="11">
        <v>2.0474000000000001</v>
      </c>
      <c r="E685" s="11">
        <v>2.0880999999999998</v>
      </c>
      <c r="F685" s="11">
        <v>2.0430999999999999</v>
      </c>
      <c r="G685" s="11">
        <v>2.0741000000000001</v>
      </c>
    </row>
    <row r="686" spans="1:7" x14ac:dyDescent="0.25">
      <c r="A686" s="10">
        <v>39600</v>
      </c>
      <c r="B686" s="10">
        <f>GBPAUD10080[[#This Row],[date_start]]+5</f>
        <v>39605</v>
      </c>
      <c r="C686">
        <v>138161</v>
      </c>
      <c r="D686" s="11">
        <v>2.0699000000000001</v>
      </c>
      <c r="E686" s="11">
        <v>2.0739000000000001</v>
      </c>
      <c r="F686" s="11">
        <v>2.0293000000000001</v>
      </c>
      <c r="G686" s="11">
        <v>2.0467</v>
      </c>
    </row>
    <row r="687" spans="1:7" x14ac:dyDescent="0.25">
      <c r="A687" s="10">
        <v>39593</v>
      </c>
      <c r="B687" s="10">
        <f>GBPAUD10080[[#This Row],[date_start]]+5</f>
        <v>39598</v>
      </c>
      <c r="C687">
        <v>115295</v>
      </c>
      <c r="D687" s="11">
        <v>2.0640000000000001</v>
      </c>
      <c r="E687" s="11">
        <v>2.0745</v>
      </c>
      <c r="F687" s="11">
        <v>2.0495000000000001</v>
      </c>
      <c r="G687" s="11">
        <v>2.0733000000000001</v>
      </c>
    </row>
    <row r="688" spans="1:7" x14ac:dyDescent="0.25">
      <c r="A688" s="10">
        <v>39586</v>
      </c>
      <c r="B688" s="10">
        <f>GBPAUD10080[[#This Row],[date_start]]+5</f>
        <v>39591</v>
      </c>
      <c r="C688">
        <v>110872</v>
      </c>
      <c r="D688" s="11">
        <v>2.0468000000000002</v>
      </c>
      <c r="E688" s="11">
        <v>2.0731999999999999</v>
      </c>
      <c r="F688" s="11">
        <v>2.0316999999999998</v>
      </c>
      <c r="G688" s="11">
        <v>2.0638999999999998</v>
      </c>
    </row>
    <row r="689" spans="1:7" x14ac:dyDescent="0.25">
      <c r="A689" s="10">
        <v>39579</v>
      </c>
      <c r="B689" s="10">
        <f>GBPAUD10080[[#This Row],[date_start]]+5</f>
        <v>39584</v>
      </c>
      <c r="C689">
        <v>142179</v>
      </c>
      <c r="D689" s="11">
        <v>2.0720999999999998</v>
      </c>
      <c r="E689" s="11">
        <v>2.0924</v>
      </c>
      <c r="F689" s="11">
        <v>2.0457999999999998</v>
      </c>
      <c r="G689" s="11">
        <v>2.0472000000000001</v>
      </c>
    </row>
    <row r="690" spans="1:7" x14ac:dyDescent="0.25">
      <c r="A690" s="10">
        <v>39572</v>
      </c>
      <c r="B690" s="10">
        <f>GBPAUD10080[[#This Row],[date_start]]+5</f>
        <v>39577</v>
      </c>
      <c r="C690">
        <v>129101</v>
      </c>
      <c r="D690" s="11">
        <v>2.1103999999999998</v>
      </c>
      <c r="E690" s="11">
        <v>2.1124000000000001</v>
      </c>
      <c r="F690" s="11">
        <v>2.0638999999999998</v>
      </c>
      <c r="G690" s="11">
        <v>2.0701999999999998</v>
      </c>
    </row>
    <row r="691" spans="1:7" x14ac:dyDescent="0.25">
      <c r="A691" s="10">
        <v>39565</v>
      </c>
      <c r="B691" s="10">
        <f>GBPAUD10080[[#This Row],[date_start]]+5</f>
        <v>39570</v>
      </c>
      <c r="C691">
        <v>136588</v>
      </c>
      <c r="D691" s="11">
        <v>2.1230000000000002</v>
      </c>
      <c r="E691" s="11">
        <v>2.1364999999999998</v>
      </c>
      <c r="F691" s="11">
        <v>2.0948000000000002</v>
      </c>
      <c r="G691" s="11">
        <v>2.1093000000000002</v>
      </c>
    </row>
    <row r="692" spans="1:7" x14ac:dyDescent="0.25">
      <c r="A692" s="10">
        <v>39558</v>
      </c>
      <c r="B692" s="10">
        <f>GBPAUD10080[[#This Row],[date_start]]+5</f>
        <v>39563</v>
      </c>
      <c r="C692">
        <v>154737</v>
      </c>
      <c r="D692" s="11">
        <v>2.1408</v>
      </c>
      <c r="E692" s="11">
        <v>2.1425999999999998</v>
      </c>
      <c r="F692" s="11">
        <v>2.0823999999999998</v>
      </c>
      <c r="G692" s="11">
        <v>2.1269999999999998</v>
      </c>
    </row>
    <row r="693" spans="1:7" x14ac:dyDescent="0.25">
      <c r="A693" s="10">
        <v>39551</v>
      </c>
      <c r="B693" s="10">
        <f>GBPAUD10080[[#This Row],[date_start]]+5</f>
        <v>39556</v>
      </c>
      <c r="C693">
        <v>157813</v>
      </c>
      <c r="D693" s="11">
        <v>2.1238000000000001</v>
      </c>
      <c r="E693" s="11">
        <v>2.1536</v>
      </c>
      <c r="F693" s="11">
        <v>2.0956000000000001</v>
      </c>
      <c r="G693" s="11">
        <v>2.1368</v>
      </c>
    </row>
    <row r="694" spans="1:7" x14ac:dyDescent="0.25">
      <c r="A694" s="10">
        <v>39544</v>
      </c>
      <c r="B694" s="10">
        <f>GBPAUD10080[[#This Row],[date_start]]+5</f>
        <v>39549</v>
      </c>
      <c r="C694">
        <v>138092</v>
      </c>
      <c r="D694" s="11">
        <v>2.1644999999999999</v>
      </c>
      <c r="E694" s="11">
        <v>2.1676000000000002</v>
      </c>
      <c r="F694" s="11">
        <v>2.1097000000000001</v>
      </c>
      <c r="G694" s="11">
        <v>2.1217999999999999</v>
      </c>
    </row>
    <row r="695" spans="1:7" x14ac:dyDescent="0.25">
      <c r="A695" s="10">
        <v>39537</v>
      </c>
      <c r="B695" s="10">
        <f>GBPAUD10080[[#This Row],[date_start]]+5</f>
        <v>39542</v>
      </c>
      <c r="C695">
        <v>143722</v>
      </c>
      <c r="D695" s="11">
        <v>2.1772</v>
      </c>
      <c r="E695" s="11">
        <v>2.1905000000000001</v>
      </c>
      <c r="F695" s="11">
        <v>2.1568999999999998</v>
      </c>
      <c r="G695" s="11">
        <v>2.1596000000000002</v>
      </c>
    </row>
    <row r="696" spans="1:7" x14ac:dyDescent="0.25">
      <c r="A696" s="10">
        <v>39530</v>
      </c>
      <c r="B696" s="10">
        <f>GBPAUD10080[[#This Row],[date_start]]+5</f>
        <v>39535</v>
      </c>
      <c r="C696">
        <v>133845</v>
      </c>
      <c r="D696" s="11">
        <v>2.2016</v>
      </c>
      <c r="E696" s="11">
        <v>2.2016</v>
      </c>
      <c r="F696" s="11">
        <v>2.1577999999999999</v>
      </c>
      <c r="G696" s="11">
        <v>2.1735000000000002</v>
      </c>
    </row>
    <row r="697" spans="1:7" x14ac:dyDescent="0.25">
      <c r="A697" s="10">
        <v>39523</v>
      </c>
      <c r="B697" s="10">
        <f>GBPAUD10080[[#This Row],[date_start]]+5</f>
        <v>39528</v>
      </c>
      <c r="C697">
        <v>111924</v>
      </c>
      <c r="D697" s="11">
        <v>2.1421000000000001</v>
      </c>
      <c r="E697" s="11">
        <v>2.2132000000000001</v>
      </c>
      <c r="F697" s="11">
        <v>2.1326999999999998</v>
      </c>
      <c r="G697" s="11">
        <v>2.1964999999999999</v>
      </c>
    </row>
    <row r="698" spans="1:7" x14ac:dyDescent="0.25">
      <c r="A698" s="10">
        <v>39516</v>
      </c>
      <c r="B698" s="10">
        <f>GBPAUD10080[[#This Row],[date_start]]+5</f>
        <v>39521</v>
      </c>
      <c r="C698">
        <v>118601</v>
      </c>
      <c r="D698" s="11">
        <v>2.1777000000000002</v>
      </c>
      <c r="E698" s="11">
        <v>2.2006999999999999</v>
      </c>
      <c r="F698" s="11">
        <v>2.1452</v>
      </c>
      <c r="G698" s="11">
        <v>2.1534</v>
      </c>
    </row>
    <row r="699" spans="1:7" x14ac:dyDescent="0.25">
      <c r="A699" s="10">
        <v>39509</v>
      </c>
      <c r="B699" s="10">
        <f>GBPAUD10080[[#This Row],[date_start]]+5</f>
        <v>39514</v>
      </c>
      <c r="C699">
        <v>124673</v>
      </c>
      <c r="D699" s="11">
        <v>2.1349</v>
      </c>
      <c r="E699" s="11">
        <v>2.1747000000000001</v>
      </c>
      <c r="F699" s="11">
        <v>2.1061000000000001</v>
      </c>
      <c r="G699" s="11">
        <v>2.1720000000000002</v>
      </c>
    </row>
    <row r="700" spans="1:7" x14ac:dyDescent="0.25">
      <c r="A700" s="10">
        <v>39502</v>
      </c>
      <c r="B700" s="10">
        <f>GBPAUD10080[[#This Row],[date_start]]+5</f>
        <v>39507</v>
      </c>
      <c r="C700">
        <v>115188</v>
      </c>
      <c r="D700" s="11">
        <v>2.1326000000000001</v>
      </c>
      <c r="E700" s="11">
        <v>2.1374</v>
      </c>
      <c r="F700" s="11">
        <v>2.0947</v>
      </c>
      <c r="G700" s="11">
        <v>2.1364000000000001</v>
      </c>
    </row>
    <row r="701" spans="1:7" x14ac:dyDescent="0.25">
      <c r="A701" s="10">
        <v>39495</v>
      </c>
      <c r="B701" s="10">
        <f>GBPAUD10080[[#This Row],[date_start]]+5</f>
        <v>39500</v>
      </c>
      <c r="C701">
        <v>109415</v>
      </c>
      <c r="D701" s="11">
        <v>2.1556000000000002</v>
      </c>
      <c r="E701" s="11">
        <v>2.1572</v>
      </c>
      <c r="F701" s="11">
        <v>2.1107</v>
      </c>
      <c r="G701" s="11">
        <v>2.1280000000000001</v>
      </c>
    </row>
    <row r="702" spans="1:7" x14ac:dyDescent="0.25">
      <c r="A702" s="10">
        <v>39488</v>
      </c>
      <c r="B702" s="10">
        <f>GBPAUD10080[[#This Row],[date_start]]+5</f>
        <v>39493</v>
      </c>
      <c r="C702">
        <v>86174</v>
      </c>
      <c r="D702" s="11">
        <v>2.1697000000000002</v>
      </c>
      <c r="E702" s="11">
        <v>2.1985999999999999</v>
      </c>
      <c r="F702" s="11">
        <v>2.1472000000000002</v>
      </c>
      <c r="G702" s="11">
        <v>2.1568999999999998</v>
      </c>
    </row>
    <row r="703" spans="1:7" x14ac:dyDescent="0.25">
      <c r="A703" s="10">
        <v>39481</v>
      </c>
      <c r="B703" s="10">
        <f>GBPAUD10080[[#This Row],[date_start]]+5</f>
        <v>39486</v>
      </c>
      <c r="C703">
        <v>116778</v>
      </c>
      <c r="D703" s="11">
        <v>2.1753999999999998</v>
      </c>
      <c r="E703" s="11">
        <v>2.1999</v>
      </c>
      <c r="F703" s="11">
        <v>2.1627999999999998</v>
      </c>
      <c r="G703" s="11">
        <v>2.1724000000000001</v>
      </c>
    </row>
    <row r="704" spans="1:7" x14ac:dyDescent="0.25">
      <c r="A704" s="10">
        <v>39474</v>
      </c>
      <c r="B704" s="10">
        <f>GBPAUD10080[[#This Row],[date_start]]+5</f>
        <v>39479</v>
      </c>
      <c r="C704">
        <v>121983</v>
      </c>
      <c r="D704" s="11">
        <v>2.2530000000000001</v>
      </c>
      <c r="E704" s="11">
        <v>2.258</v>
      </c>
      <c r="F704" s="11">
        <v>2.1720999999999999</v>
      </c>
      <c r="G704" s="11">
        <v>2.1726000000000001</v>
      </c>
    </row>
    <row r="705" spans="1:7" x14ac:dyDescent="0.25">
      <c r="A705" s="10">
        <v>39467</v>
      </c>
      <c r="B705" s="10">
        <f>GBPAUD10080[[#This Row],[date_start]]+5</f>
        <v>39472</v>
      </c>
      <c r="C705">
        <v>152157</v>
      </c>
      <c r="D705" s="11">
        <v>2.2208999999999999</v>
      </c>
      <c r="E705" s="11">
        <v>2.2804000000000002</v>
      </c>
      <c r="F705" s="11">
        <v>2.2181000000000002</v>
      </c>
      <c r="G705" s="11">
        <v>2.2538999999999998</v>
      </c>
    </row>
    <row r="706" spans="1:7" x14ac:dyDescent="0.25">
      <c r="A706" s="10">
        <v>39460</v>
      </c>
      <c r="B706" s="10">
        <f>GBPAUD10080[[#This Row],[date_start]]+5</f>
        <v>39465</v>
      </c>
      <c r="C706">
        <v>144674</v>
      </c>
      <c r="D706" s="11">
        <v>2.1970000000000001</v>
      </c>
      <c r="E706" s="11">
        <v>2.2633000000000001</v>
      </c>
      <c r="F706" s="11">
        <v>2.1688999999999998</v>
      </c>
      <c r="G706" s="11">
        <v>2.2238000000000002</v>
      </c>
    </row>
    <row r="707" spans="1:7" x14ac:dyDescent="0.25">
      <c r="A707" s="10">
        <v>39453</v>
      </c>
      <c r="B707" s="10">
        <f>GBPAUD10080[[#This Row],[date_start]]+5</f>
        <v>39458</v>
      </c>
      <c r="C707">
        <v>112107</v>
      </c>
      <c r="D707" s="11">
        <v>2.2642000000000002</v>
      </c>
      <c r="E707" s="11">
        <v>2.2738999999999998</v>
      </c>
      <c r="F707" s="11">
        <v>2.1741000000000001</v>
      </c>
      <c r="G707" s="11">
        <v>2.1957</v>
      </c>
    </row>
    <row r="708" spans="1:7" x14ac:dyDescent="0.25">
      <c r="A708" s="10">
        <v>39446</v>
      </c>
      <c r="B708" s="10">
        <f>GBPAUD10080[[#This Row],[date_start]]+5</f>
        <v>39451</v>
      </c>
      <c r="C708">
        <v>54151</v>
      </c>
      <c r="D708" s="11">
        <v>2.2759999999999998</v>
      </c>
      <c r="E708" s="11">
        <v>2.2862</v>
      </c>
      <c r="F708" s="11">
        <v>2.2298</v>
      </c>
      <c r="G708" s="11">
        <v>2.2629999999999999</v>
      </c>
    </row>
    <row r="709" spans="1:7" x14ac:dyDescent="0.25">
      <c r="A709" s="10">
        <v>39439</v>
      </c>
      <c r="B709" s="10">
        <f>GBPAUD10080[[#This Row],[date_start]]+5</f>
        <v>39444</v>
      </c>
      <c r="C709">
        <v>23016</v>
      </c>
      <c r="D709" s="11">
        <v>2.2846000000000002</v>
      </c>
      <c r="E709" s="11">
        <v>2.2879999999999998</v>
      </c>
      <c r="F709" s="11">
        <v>2.2641</v>
      </c>
      <c r="G709" s="11">
        <v>2.2768999999999999</v>
      </c>
    </row>
    <row r="710" spans="1:7" x14ac:dyDescent="0.25">
      <c r="A710" s="10">
        <v>39432</v>
      </c>
      <c r="B710" s="10">
        <f>GBPAUD10080[[#This Row],[date_start]]+5</f>
        <v>39437</v>
      </c>
      <c r="C710">
        <v>91731</v>
      </c>
      <c r="D710" s="11">
        <v>2.3346</v>
      </c>
      <c r="E710" s="11">
        <v>2.3605</v>
      </c>
      <c r="F710" s="11">
        <v>2.2804000000000002</v>
      </c>
      <c r="G710" s="11">
        <v>2.2864</v>
      </c>
    </row>
    <row r="711" spans="1:7" x14ac:dyDescent="0.25">
      <c r="A711" s="10">
        <v>39425</v>
      </c>
      <c r="B711" s="10">
        <f>GBPAUD10080[[#This Row],[date_start]]+5</f>
        <v>39430</v>
      </c>
      <c r="C711">
        <v>100327</v>
      </c>
      <c r="D711" s="11">
        <v>2.3203999999999998</v>
      </c>
      <c r="E711" s="11">
        <v>2.3500999999999999</v>
      </c>
      <c r="F711" s="11">
        <v>2.2930000000000001</v>
      </c>
      <c r="G711" s="11">
        <v>2.3439000000000001</v>
      </c>
    </row>
    <row r="712" spans="1:7" x14ac:dyDescent="0.25">
      <c r="A712" s="10">
        <v>39418</v>
      </c>
      <c r="B712" s="10">
        <f>GBPAUD10080[[#This Row],[date_start]]+5</f>
        <v>39423</v>
      </c>
      <c r="C712">
        <v>103156</v>
      </c>
      <c r="D712" s="11">
        <v>2.3227000000000002</v>
      </c>
      <c r="E712" s="11">
        <v>2.3683000000000001</v>
      </c>
      <c r="F712" s="11">
        <v>2.3012000000000001</v>
      </c>
      <c r="G712" s="11">
        <v>2.3172999999999999</v>
      </c>
    </row>
    <row r="713" spans="1:7" x14ac:dyDescent="0.25">
      <c r="A713" s="10">
        <v>39411</v>
      </c>
      <c r="B713" s="10">
        <f>GBPAUD10080[[#This Row],[date_start]]+5</f>
        <v>39416</v>
      </c>
      <c r="C713">
        <v>122223</v>
      </c>
      <c r="D713" s="11">
        <v>2.3472</v>
      </c>
      <c r="E713" s="11">
        <v>2.3875000000000002</v>
      </c>
      <c r="F713" s="11">
        <v>2.3172999999999999</v>
      </c>
      <c r="G713" s="11">
        <v>2.3271000000000002</v>
      </c>
    </row>
    <row r="714" spans="1:7" x14ac:dyDescent="0.25">
      <c r="A714" s="10">
        <v>39404</v>
      </c>
      <c r="B714" s="10">
        <f>GBPAUD10080[[#This Row],[date_start]]+5</f>
        <v>39409</v>
      </c>
      <c r="C714">
        <v>109605</v>
      </c>
      <c r="D714" s="11">
        <v>2.2959000000000001</v>
      </c>
      <c r="E714" s="11">
        <v>2.3828999999999998</v>
      </c>
      <c r="F714" s="11">
        <v>2.2833000000000001</v>
      </c>
      <c r="G714" s="11">
        <v>2.3498999999999999</v>
      </c>
    </row>
    <row r="715" spans="1:7" x14ac:dyDescent="0.25">
      <c r="A715" s="10">
        <v>39397</v>
      </c>
      <c r="B715" s="10">
        <f>GBPAUD10080[[#This Row],[date_start]]+5</f>
        <v>39402</v>
      </c>
      <c r="C715">
        <v>137064</v>
      </c>
      <c r="D715" s="11">
        <v>2.3001</v>
      </c>
      <c r="E715" s="11">
        <v>2.3515000000000001</v>
      </c>
      <c r="F715" s="11">
        <v>2.2789000000000001</v>
      </c>
      <c r="G715" s="11">
        <v>2.3008999999999999</v>
      </c>
    </row>
    <row r="716" spans="1:7" x14ac:dyDescent="0.25">
      <c r="A716" s="10">
        <v>39390</v>
      </c>
      <c r="B716" s="10">
        <f>GBPAUD10080[[#This Row],[date_start]]+5</f>
        <v>39395</v>
      </c>
      <c r="C716">
        <v>123883</v>
      </c>
      <c r="D716" s="11">
        <v>2.2669000000000001</v>
      </c>
      <c r="E716" s="11">
        <v>2.3027000000000002</v>
      </c>
      <c r="F716" s="11">
        <v>2.2307000000000001</v>
      </c>
      <c r="G716" s="11">
        <v>2.2924000000000002</v>
      </c>
    </row>
    <row r="717" spans="1:7" x14ac:dyDescent="0.25">
      <c r="A717" s="10">
        <v>39383</v>
      </c>
      <c r="B717" s="10">
        <f>GBPAUD10080[[#This Row],[date_start]]+5</f>
        <v>39388</v>
      </c>
      <c r="C717">
        <v>109115</v>
      </c>
      <c r="D717" s="11">
        <v>2.23</v>
      </c>
      <c r="E717" s="11">
        <v>2.2818999999999998</v>
      </c>
      <c r="F717" s="11">
        <v>2.2183999999999999</v>
      </c>
      <c r="G717" s="11">
        <v>2.2629000000000001</v>
      </c>
    </row>
    <row r="718" spans="1:7" x14ac:dyDescent="0.25">
      <c r="A718" s="10">
        <v>39376</v>
      </c>
      <c r="B718" s="10">
        <f>GBPAUD10080[[#This Row],[date_start]]+5</f>
        <v>39381</v>
      </c>
      <c r="C718">
        <v>105953</v>
      </c>
      <c r="D718" s="11">
        <v>2.3104</v>
      </c>
      <c r="E718" s="11">
        <v>2.3199999999999998</v>
      </c>
      <c r="F718" s="11">
        <v>2.2339000000000002</v>
      </c>
      <c r="G718" s="11">
        <v>2.2345000000000002</v>
      </c>
    </row>
    <row r="719" spans="1:7" x14ac:dyDescent="0.25">
      <c r="A719" s="10">
        <v>39369</v>
      </c>
      <c r="B719" s="10">
        <f>GBPAUD10080[[#This Row],[date_start]]+5</f>
        <v>39374</v>
      </c>
      <c r="C719">
        <v>103303</v>
      </c>
      <c r="D719" s="11">
        <v>2.2456999999999998</v>
      </c>
      <c r="E719" s="11">
        <v>2.3043999999999998</v>
      </c>
      <c r="F719" s="11">
        <v>2.2437</v>
      </c>
      <c r="G719" s="11">
        <v>2.3039999999999998</v>
      </c>
    </row>
    <row r="720" spans="1:7" x14ac:dyDescent="0.25">
      <c r="A720" s="10">
        <v>39362</v>
      </c>
      <c r="B720" s="10">
        <f>GBPAUD10080[[#This Row],[date_start]]+5</f>
        <v>39367</v>
      </c>
      <c r="C720">
        <v>77039</v>
      </c>
      <c r="D720" s="11">
        <v>2.2686999999999999</v>
      </c>
      <c r="E720" s="11">
        <v>2.2827000000000002</v>
      </c>
      <c r="F720" s="11">
        <v>2.2439</v>
      </c>
      <c r="G720" s="11">
        <v>2.2504</v>
      </c>
    </row>
    <row r="721" spans="1:7" x14ac:dyDescent="0.25">
      <c r="A721" s="10">
        <v>39355</v>
      </c>
      <c r="B721" s="10">
        <f>GBPAUD10080[[#This Row],[date_start]]+5</f>
        <v>39360</v>
      </c>
      <c r="C721">
        <v>97353</v>
      </c>
      <c r="D721" s="11">
        <v>2.3033999999999999</v>
      </c>
      <c r="E721" s="11">
        <v>2.3165</v>
      </c>
      <c r="F721" s="11">
        <v>2.2677</v>
      </c>
      <c r="G721" s="11">
        <v>2.2751999999999999</v>
      </c>
    </row>
    <row r="722" spans="1:7" x14ac:dyDescent="0.25">
      <c r="A722" s="10">
        <v>39348</v>
      </c>
      <c r="B722" s="10">
        <f>GBPAUD10080[[#This Row],[date_start]]+5</f>
        <v>39353</v>
      </c>
      <c r="C722">
        <v>92136</v>
      </c>
      <c r="D722" s="11">
        <v>2.3285999999999998</v>
      </c>
      <c r="E722" s="11">
        <v>2.3418000000000001</v>
      </c>
      <c r="F722" s="11">
        <v>2.2881999999999998</v>
      </c>
      <c r="G722" s="11">
        <v>2.3052999999999999</v>
      </c>
    </row>
    <row r="723" spans="1:7" x14ac:dyDescent="0.25">
      <c r="A723" s="10">
        <v>39341</v>
      </c>
      <c r="B723" s="10">
        <f>GBPAUD10080[[#This Row],[date_start]]+5</f>
        <v>39346</v>
      </c>
      <c r="C723">
        <v>106186</v>
      </c>
      <c r="D723" s="11">
        <v>2.3835999999999999</v>
      </c>
      <c r="E723" s="11">
        <v>2.4018000000000002</v>
      </c>
      <c r="F723" s="11">
        <v>2.3105000000000002</v>
      </c>
      <c r="G723" s="11">
        <v>2.3298999999999999</v>
      </c>
    </row>
    <row r="724" spans="1:7" x14ac:dyDescent="0.25">
      <c r="A724" s="10">
        <v>39334</v>
      </c>
      <c r="B724" s="10">
        <f>GBPAUD10080[[#This Row],[date_start]]+5</f>
        <v>39339</v>
      </c>
      <c r="C724">
        <v>69778</v>
      </c>
      <c r="D724" s="11">
        <v>2.4531999999999998</v>
      </c>
      <c r="E724" s="11">
        <v>2.4811999999999999</v>
      </c>
      <c r="F724" s="11">
        <v>2.3803999999999998</v>
      </c>
      <c r="G724" s="11">
        <v>2.3841000000000001</v>
      </c>
    </row>
    <row r="725" spans="1:7" x14ac:dyDescent="0.25">
      <c r="A725" s="10">
        <v>39327</v>
      </c>
      <c r="B725" s="10">
        <f>GBPAUD10080[[#This Row],[date_start]]+5</f>
        <v>39332</v>
      </c>
      <c r="C725">
        <v>37240</v>
      </c>
      <c r="D725" s="11">
        <v>2.4714</v>
      </c>
      <c r="E725" s="11">
        <v>2.4721000000000002</v>
      </c>
      <c r="F725" s="11">
        <v>2.4312999999999998</v>
      </c>
      <c r="G725" s="11">
        <v>2.4542999999999999</v>
      </c>
    </row>
    <row r="726" spans="1:7" x14ac:dyDescent="0.25">
      <c r="A726" s="10">
        <v>39320</v>
      </c>
      <c r="B726" s="10">
        <f>GBPAUD10080[[#This Row],[date_start]]+5</f>
        <v>39325</v>
      </c>
      <c r="C726">
        <v>32390</v>
      </c>
      <c r="D726" s="11">
        <v>2.4321000000000002</v>
      </c>
      <c r="E726" s="11">
        <v>2.4857</v>
      </c>
      <c r="F726" s="11">
        <v>2.4205999999999999</v>
      </c>
      <c r="G726" s="11">
        <v>2.4659</v>
      </c>
    </row>
    <row r="727" spans="1:7" x14ac:dyDescent="0.25">
      <c r="A727" s="10">
        <v>39313</v>
      </c>
      <c r="B727" s="10">
        <f>GBPAUD10080[[#This Row],[date_start]]+5</f>
        <v>39318</v>
      </c>
      <c r="C727">
        <v>25877</v>
      </c>
      <c r="D727" s="11">
        <v>2.4750999999999999</v>
      </c>
      <c r="E727" s="11">
        <v>2.4849000000000001</v>
      </c>
      <c r="F727" s="11">
        <v>2.4327000000000001</v>
      </c>
      <c r="G727" s="11">
        <v>2.4350000000000001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216B9-2831-4F8B-977D-D1EA62ABE770}">
  <dimension ref="A1:G1445"/>
  <sheetViews>
    <sheetView workbookViewId="0">
      <selection activeCell="O25" sqref="O25"/>
    </sheetView>
  </sheetViews>
  <sheetFormatPr defaultColWidth="16.42578125" defaultRowHeight="15" x14ac:dyDescent="0.25"/>
  <cols>
    <col min="4" max="7" width="16.42578125" style="11"/>
  </cols>
  <sheetData>
    <row r="1" spans="1:7" s="4" customFormat="1" x14ac:dyDescent="0.25">
      <c r="A1" s="4" t="s">
        <v>4</v>
      </c>
      <c r="B1" s="4" t="s">
        <v>5</v>
      </c>
      <c r="C1" s="4" t="s">
        <v>6</v>
      </c>
      <c r="D1" s="6" t="s">
        <v>2</v>
      </c>
      <c r="E1" s="6" t="s">
        <v>0</v>
      </c>
      <c r="F1" s="6" t="s">
        <v>1</v>
      </c>
      <c r="G1" s="6" t="s">
        <v>3</v>
      </c>
    </row>
    <row r="2" spans="1:7" x14ac:dyDescent="0.25">
      <c r="A2" s="10">
        <v>44388</v>
      </c>
      <c r="B2" s="10">
        <f>EURJPY10080[[#This Row],[date_start]]+5</f>
        <v>44393</v>
      </c>
      <c r="C2">
        <v>336728</v>
      </c>
      <c r="D2" s="11">
        <v>130.672</v>
      </c>
      <c r="E2" s="11">
        <v>131.08699999999999</v>
      </c>
      <c r="F2" s="11">
        <v>129.6</v>
      </c>
      <c r="G2" s="11">
        <v>129.95099999999999</v>
      </c>
    </row>
    <row r="3" spans="1:7" x14ac:dyDescent="0.25">
      <c r="A3" s="10">
        <v>44381</v>
      </c>
      <c r="B3" s="10">
        <f>EURJPY10080[[#This Row],[date_start]]+5</f>
        <v>44386</v>
      </c>
      <c r="C3">
        <v>421232</v>
      </c>
      <c r="D3" s="11">
        <v>131.59</v>
      </c>
      <c r="E3" s="11">
        <v>131.86699999999999</v>
      </c>
      <c r="F3" s="11">
        <v>129.62</v>
      </c>
      <c r="G3" s="11">
        <v>130.75700000000001</v>
      </c>
    </row>
    <row r="4" spans="1:7" x14ac:dyDescent="0.25">
      <c r="A4" s="10">
        <v>44374</v>
      </c>
      <c r="B4" s="10">
        <f>EURJPY10080[[#This Row],[date_start]]+5</f>
        <v>44379</v>
      </c>
      <c r="C4">
        <v>352436</v>
      </c>
      <c r="D4" s="11">
        <v>132.09800000000001</v>
      </c>
      <c r="E4" s="11">
        <v>132.43</v>
      </c>
      <c r="F4" s="11">
        <v>131.27699999999999</v>
      </c>
      <c r="G4" s="11">
        <v>131.71899999999999</v>
      </c>
    </row>
    <row r="5" spans="1:7" x14ac:dyDescent="0.25">
      <c r="A5" s="10">
        <v>44367</v>
      </c>
      <c r="B5" s="10">
        <f>EURJPY10080[[#This Row],[date_start]]+5</f>
        <v>44372</v>
      </c>
      <c r="C5">
        <v>382460</v>
      </c>
      <c r="D5" s="11">
        <v>130.54</v>
      </c>
      <c r="E5" s="11">
        <v>132.69200000000001</v>
      </c>
      <c r="F5" s="11">
        <v>130.03800000000001</v>
      </c>
      <c r="G5" s="11">
        <v>132.22999999999999</v>
      </c>
    </row>
    <row r="6" spans="1:7" x14ac:dyDescent="0.25">
      <c r="A6" s="10">
        <v>44360</v>
      </c>
      <c r="B6" s="10">
        <f>EURJPY10080[[#This Row],[date_start]]+5</f>
        <v>44365</v>
      </c>
      <c r="C6">
        <v>385453</v>
      </c>
      <c r="D6" s="11">
        <v>132.68700000000001</v>
      </c>
      <c r="E6" s="11">
        <v>133.68199999999999</v>
      </c>
      <c r="F6" s="11">
        <v>130.65600000000001</v>
      </c>
      <c r="G6" s="11">
        <v>130.703</v>
      </c>
    </row>
    <row r="7" spans="1:7" x14ac:dyDescent="0.25">
      <c r="A7" s="10">
        <v>44353</v>
      </c>
      <c r="B7" s="10">
        <f>EURJPY10080[[#This Row],[date_start]]+5</f>
        <v>44358</v>
      </c>
      <c r="C7">
        <v>329166</v>
      </c>
      <c r="D7" s="11">
        <v>133.208</v>
      </c>
      <c r="E7" s="11">
        <v>133.75800000000001</v>
      </c>
      <c r="F7" s="11">
        <v>132.65899999999999</v>
      </c>
      <c r="G7" s="11">
        <v>132.785</v>
      </c>
    </row>
    <row r="8" spans="1:7" x14ac:dyDescent="0.25">
      <c r="A8" s="10">
        <v>44346</v>
      </c>
      <c r="B8" s="10">
        <f>EURJPY10080[[#This Row],[date_start]]+5</f>
        <v>44351</v>
      </c>
      <c r="C8">
        <v>351119</v>
      </c>
      <c r="D8" s="11">
        <v>133.88300000000001</v>
      </c>
      <c r="E8" s="11">
        <v>134.125</v>
      </c>
      <c r="F8" s="11">
        <v>133.14099999999999</v>
      </c>
      <c r="G8" s="11">
        <v>133.244</v>
      </c>
    </row>
    <row r="9" spans="1:7" x14ac:dyDescent="0.25">
      <c r="A9" s="10">
        <v>44339</v>
      </c>
      <c r="B9" s="10">
        <f>EURJPY10080[[#This Row],[date_start]]+5</f>
        <v>44344</v>
      </c>
      <c r="C9">
        <v>381404</v>
      </c>
      <c r="D9" s="11">
        <v>132.596</v>
      </c>
      <c r="E9" s="11">
        <v>134.05699999999999</v>
      </c>
      <c r="F9" s="11">
        <v>132.523</v>
      </c>
      <c r="G9" s="11">
        <v>133.922</v>
      </c>
    </row>
    <row r="10" spans="1:7" x14ac:dyDescent="0.25">
      <c r="A10" s="10">
        <v>44332</v>
      </c>
      <c r="B10" s="10">
        <f>EURJPY10080[[#This Row],[date_start]]+5</f>
        <v>44337</v>
      </c>
      <c r="C10">
        <v>319947</v>
      </c>
      <c r="D10" s="11">
        <v>132.63200000000001</v>
      </c>
      <c r="E10" s="11">
        <v>133.43799999999999</v>
      </c>
      <c r="F10" s="11">
        <v>132.43299999999999</v>
      </c>
      <c r="G10" s="11">
        <v>132.69800000000001</v>
      </c>
    </row>
    <row r="11" spans="1:7" x14ac:dyDescent="0.25">
      <c r="A11" s="10">
        <v>44325</v>
      </c>
      <c r="B11" s="10">
        <f>EURJPY10080[[#This Row],[date_start]]+5</f>
        <v>44330</v>
      </c>
      <c r="C11">
        <v>364453</v>
      </c>
      <c r="D11" s="11">
        <v>131.98599999999999</v>
      </c>
      <c r="E11" s="11">
        <v>132.84200000000001</v>
      </c>
      <c r="F11" s="11">
        <v>131.642</v>
      </c>
      <c r="G11" s="11">
        <v>132.80799999999999</v>
      </c>
    </row>
    <row r="12" spans="1:7" x14ac:dyDescent="0.25">
      <c r="A12" s="10">
        <v>44318</v>
      </c>
      <c r="B12" s="10">
        <f>EURJPY10080[[#This Row],[date_start]]+5</f>
        <v>44323</v>
      </c>
      <c r="C12">
        <v>314872</v>
      </c>
      <c r="D12" s="11">
        <v>131.376</v>
      </c>
      <c r="E12" s="11">
        <v>132.172</v>
      </c>
      <c r="F12" s="11">
        <v>130.98500000000001</v>
      </c>
      <c r="G12" s="11">
        <v>132.08000000000001</v>
      </c>
    </row>
    <row r="13" spans="1:7" x14ac:dyDescent="0.25">
      <c r="A13" s="10">
        <v>44311</v>
      </c>
      <c r="B13" s="10">
        <f>EURJPY10080[[#This Row],[date_start]]+5</f>
        <v>44316</v>
      </c>
      <c r="C13">
        <v>307966</v>
      </c>
      <c r="D13" s="11">
        <v>130.43600000000001</v>
      </c>
      <c r="E13" s="11">
        <v>132.36600000000001</v>
      </c>
      <c r="F13" s="11">
        <v>130.20699999999999</v>
      </c>
      <c r="G13" s="11">
        <v>131.42699999999999</v>
      </c>
    </row>
    <row r="14" spans="1:7" x14ac:dyDescent="0.25">
      <c r="A14" s="10">
        <v>44304</v>
      </c>
      <c r="B14" s="10">
        <f>EURJPY10080[[#This Row],[date_start]]+5</f>
        <v>44309</v>
      </c>
      <c r="C14">
        <v>330381</v>
      </c>
      <c r="D14" s="11">
        <v>130.136</v>
      </c>
      <c r="E14" s="11">
        <v>130.971</v>
      </c>
      <c r="F14" s="11">
        <v>129.59</v>
      </c>
      <c r="G14" s="11">
        <v>130.50200000000001</v>
      </c>
    </row>
    <row r="15" spans="1:7" x14ac:dyDescent="0.25">
      <c r="A15" s="10">
        <v>44297</v>
      </c>
      <c r="B15" s="10">
        <f>EURJPY10080[[#This Row],[date_start]]+5</f>
        <v>44302</v>
      </c>
      <c r="C15">
        <v>273408</v>
      </c>
      <c r="D15" s="11">
        <v>130.29599999999999</v>
      </c>
      <c r="E15" s="11">
        <v>130.60900000000001</v>
      </c>
      <c r="F15" s="11">
        <v>129.798</v>
      </c>
      <c r="G15" s="11">
        <v>130.346</v>
      </c>
    </row>
    <row r="16" spans="1:7" x14ac:dyDescent="0.25">
      <c r="A16" s="10">
        <v>44290</v>
      </c>
      <c r="B16" s="10">
        <f>EURJPY10080[[#This Row],[date_start]]+5</f>
        <v>44295</v>
      </c>
      <c r="C16">
        <v>314113</v>
      </c>
      <c r="D16" s="11">
        <v>130.03100000000001</v>
      </c>
      <c r="E16" s="11">
        <v>130.68299999999999</v>
      </c>
      <c r="F16" s="11">
        <v>129.57300000000001</v>
      </c>
      <c r="G16" s="11">
        <v>130.5</v>
      </c>
    </row>
    <row r="17" spans="1:7" x14ac:dyDescent="0.25">
      <c r="A17" s="10">
        <v>44283</v>
      </c>
      <c r="B17" s="10">
        <f>EURJPY10080[[#This Row],[date_start]]+5</f>
        <v>44288</v>
      </c>
      <c r="C17">
        <v>288509</v>
      </c>
      <c r="D17" s="11">
        <v>129.31899999999999</v>
      </c>
      <c r="E17" s="11">
        <v>130.31700000000001</v>
      </c>
      <c r="F17" s="11">
        <v>128.83199999999999</v>
      </c>
      <c r="G17" s="11">
        <v>130.12299999999999</v>
      </c>
    </row>
    <row r="18" spans="1:7" x14ac:dyDescent="0.25">
      <c r="A18" s="10">
        <v>44276</v>
      </c>
      <c r="B18" s="10">
        <f>EURJPY10080[[#This Row],[date_start]]+5</f>
        <v>44281</v>
      </c>
      <c r="C18">
        <v>312280</v>
      </c>
      <c r="D18" s="11">
        <v>129.13399999999999</v>
      </c>
      <c r="E18" s="11">
        <v>129.94300000000001</v>
      </c>
      <c r="F18" s="11">
        <v>128.292</v>
      </c>
      <c r="G18" s="11">
        <v>129.34200000000001</v>
      </c>
    </row>
    <row r="19" spans="1:7" x14ac:dyDescent="0.25">
      <c r="A19" s="10">
        <v>44269</v>
      </c>
      <c r="B19" s="10">
        <f>EURJPY10080[[#This Row],[date_start]]+5</f>
        <v>44274</v>
      </c>
      <c r="C19">
        <v>332042</v>
      </c>
      <c r="D19" s="11">
        <v>130.19999999999999</v>
      </c>
      <c r="E19" s="11">
        <v>130.66499999999999</v>
      </c>
      <c r="F19" s="11">
        <v>129.321</v>
      </c>
      <c r="G19" s="11">
        <v>129.614</v>
      </c>
    </row>
    <row r="20" spans="1:7" x14ac:dyDescent="0.25">
      <c r="A20" s="10">
        <v>44262</v>
      </c>
      <c r="B20" s="10">
        <f>EURJPY10080[[#This Row],[date_start]]+5</f>
        <v>44267</v>
      </c>
      <c r="C20">
        <v>372549</v>
      </c>
      <c r="D20" s="11">
        <v>128.97999999999999</v>
      </c>
      <c r="E20" s="11">
        <v>130.39099999999999</v>
      </c>
      <c r="F20" s="11">
        <v>128.78</v>
      </c>
      <c r="G20" s="11">
        <v>130.304</v>
      </c>
    </row>
    <row r="21" spans="1:7" x14ac:dyDescent="0.25">
      <c r="A21" s="10">
        <v>44255</v>
      </c>
      <c r="B21" s="10">
        <f>EURJPY10080[[#This Row],[date_start]]+5</f>
        <v>44260</v>
      </c>
      <c r="C21">
        <v>434104</v>
      </c>
      <c r="D21" s="11">
        <v>128.55099999999999</v>
      </c>
      <c r="E21" s="11">
        <v>129.636</v>
      </c>
      <c r="F21" s="11">
        <v>128.18100000000001</v>
      </c>
      <c r="G21" s="11">
        <v>129.10499999999999</v>
      </c>
    </row>
    <row r="22" spans="1:7" x14ac:dyDescent="0.25">
      <c r="A22" s="10">
        <v>44248</v>
      </c>
      <c r="B22" s="10">
        <f>EURJPY10080[[#This Row],[date_start]]+5</f>
        <v>44253</v>
      </c>
      <c r="C22">
        <v>436890</v>
      </c>
      <c r="D22" s="11">
        <v>127.604</v>
      </c>
      <c r="E22" s="11">
        <v>129.97300000000001</v>
      </c>
      <c r="F22" s="11">
        <v>127.506</v>
      </c>
      <c r="G22" s="11">
        <v>128.62899999999999</v>
      </c>
    </row>
    <row r="23" spans="1:7" x14ac:dyDescent="0.25">
      <c r="A23" s="10">
        <v>44241</v>
      </c>
      <c r="B23" s="10">
        <f>EURJPY10080[[#This Row],[date_start]]+5</f>
        <v>44246</v>
      </c>
      <c r="C23">
        <v>283666</v>
      </c>
      <c r="D23" s="11">
        <v>127.16800000000001</v>
      </c>
      <c r="E23" s="11">
        <v>128.453</v>
      </c>
      <c r="F23" s="11">
        <v>127.124</v>
      </c>
      <c r="G23" s="11">
        <v>127.741</v>
      </c>
    </row>
    <row r="24" spans="1:7" x14ac:dyDescent="0.25">
      <c r="A24" s="10">
        <v>44234</v>
      </c>
      <c r="B24" s="10">
        <f>EURJPY10080[[#This Row],[date_start]]+5</f>
        <v>44239</v>
      </c>
      <c r="C24">
        <v>280740</v>
      </c>
      <c r="D24" s="11">
        <v>126.804</v>
      </c>
      <c r="E24" s="11">
        <v>127.304</v>
      </c>
      <c r="F24" s="11">
        <v>126.43600000000001</v>
      </c>
      <c r="G24" s="11">
        <v>127.157</v>
      </c>
    </row>
    <row r="25" spans="1:7" x14ac:dyDescent="0.25">
      <c r="A25" s="10">
        <v>44227</v>
      </c>
      <c r="B25" s="10">
        <f>EURJPY10080[[#This Row],[date_start]]+5</f>
        <v>44232</v>
      </c>
      <c r="C25">
        <v>320133</v>
      </c>
      <c r="D25" s="11">
        <v>127.081</v>
      </c>
      <c r="E25" s="11">
        <v>127.133</v>
      </c>
      <c r="F25" s="11">
        <v>126.098</v>
      </c>
      <c r="G25" s="11">
        <v>126.977</v>
      </c>
    </row>
    <row r="26" spans="1:7" x14ac:dyDescent="0.25">
      <c r="A26" s="10">
        <v>44220</v>
      </c>
      <c r="B26" s="10">
        <f>EURJPY10080[[#This Row],[date_start]]+5</f>
        <v>44225</v>
      </c>
      <c r="C26">
        <v>381257</v>
      </c>
      <c r="D26" s="11">
        <v>126.286</v>
      </c>
      <c r="E26" s="11">
        <v>127.34399999999999</v>
      </c>
      <c r="F26" s="11">
        <v>125.59699999999999</v>
      </c>
      <c r="G26" s="11">
        <v>127.089</v>
      </c>
    </row>
    <row r="27" spans="1:7" x14ac:dyDescent="0.25">
      <c r="A27" s="10">
        <v>44213</v>
      </c>
      <c r="B27" s="10">
        <f>EURJPY10080[[#This Row],[date_start]]+5</f>
        <v>44218</v>
      </c>
      <c r="C27">
        <v>319626</v>
      </c>
      <c r="D27" s="11">
        <v>125.39400000000001</v>
      </c>
      <c r="E27" s="11">
        <v>126.401</v>
      </c>
      <c r="F27" s="11">
        <v>125.087</v>
      </c>
      <c r="G27" s="11">
        <v>126.282</v>
      </c>
    </row>
    <row r="28" spans="1:7" x14ac:dyDescent="0.25">
      <c r="A28" s="10">
        <v>44206</v>
      </c>
      <c r="B28" s="10">
        <f>EURJPY10080[[#This Row],[date_start]]+5</f>
        <v>44211</v>
      </c>
      <c r="C28">
        <v>372701</v>
      </c>
      <c r="D28" s="11">
        <v>126.798</v>
      </c>
      <c r="E28" s="11">
        <v>127.081</v>
      </c>
      <c r="F28" s="11">
        <v>125.401</v>
      </c>
      <c r="G28" s="11">
        <v>125.43899999999999</v>
      </c>
    </row>
    <row r="29" spans="1:7" x14ac:dyDescent="0.25">
      <c r="A29" s="10">
        <v>44199</v>
      </c>
      <c r="B29" s="10">
        <f>EURJPY10080[[#This Row],[date_start]]+5</f>
        <v>44204</v>
      </c>
      <c r="C29">
        <v>476511</v>
      </c>
      <c r="D29" s="11">
        <v>126.105</v>
      </c>
      <c r="E29" s="11">
        <v>127.492</v>
      </c>
      <c r="F29" s="11">
        <v>126.048</v>
      </c>
      <c r="G29" s="11">
        <v>127.069</v>
      </c>
    </row>
    <row r="30" spans="1:7" x14ac:dyDescent="0.25">
      <c r="A30" s="10">
        <v>44192</v>
      </c>
      <c r="B30" s="10">
        <f>EURJPY10080[[#This Row],[date_start]]+5</f>
        <v>44197</v>
      </c>
      <c r="C30">
        <v>233465</v>
      </c>
      <c r="D30" s="11">
        <v>126.09699999999999</v>
      </c>
      <c r="E30" s="11">
        <v>127.232</v>
      </c>
      <c r="F30" s="11">
        <v>126.04600000000001</v>
      </c>
      <c r="G30" s="11">
        <v>126.125</v>
      </c>
    </row>
    <row r="31" spans="1:7" x14ac:dyDescent="0.25">
      <c r="A31" s="10">
        <v>44185</v>
      </c>
      <c r="B31" s="10">
        <f>EURJPY10080[[#This Row],[date_start]]+5</f>
        <v>44190</v>
      </c>
      <c r="C31">
        <v>294394</v>
      </c>
      <c r="D31" s="11">
        <v>126.47799999999999</v>
      </c>
      <c r="E31" s="11">
        <v>126.657</v>
      </c>
      <c r="F31" s="11">
        <v>125.911</v>
      </c>
      <c r="G31" s="11">
        <v>126.277</v>
      </c>
    </row>
    <row r="32" spans="1:7" x14ac:dyDescent="0.25">
      <c r="A32" s="10">
        <v>44178</v>
      </c>
      <c r="B32" s="10">
        <f>EURJPY10080[[#This Row],[date_start]]+5</f>
        <v>44183</v>
      </c>
      <c r="C32">
        <v>359027</v>
      </c>
      <c r="D32" s="11">
        <v>126.126</v>
      </c>
      <c r="E32" s="11">
        <v>127.012</v>
      </c>
      <c r="F32" s="11">
        <v>125.706</v>
      </c>
      <c r="G32" s="11">
        <v>126.589</v>
      </c>
    </row>
    <row r="33" spans="1:7" x14ac:dyDescent="0.25">
      <c r="A33" s="10">
        <v>44171</v>
      </c>
      <c r="B33" s="10">
        <f>EURJPY10080[[#This Row],[date_start]]+5</f>
        <v>44176</v>
      </c>
      <c r="C33">
        <v>387024</v>
      </c>
      <c r="D33" s="11">
        <v>126.28100000000001</v>
      </c>
      <c r="E33" s="11">
        <v>126.738</v>
      </c>
      <c r="F33" s="11">
        <v>125.78400000000001</v>
      </c>
      <c r="G33" s="11">
        <v>125.997</v>
      </c>
    </row>
    <row r="34" spans="1:7" x14ac:dyDescent="0.25">
      <c r="A34" s="10">
        <v>44164</v>
      </c>
      <c r="B34" s="10">
        <f>EURJPY10080[[#This Row],[date_start]]+5</f>
        <v>44169</v>
      </c>
      <c r="C34">
        <v>393232</v>
      </c>
      <c r="D34" s="11">
        <v>124.35899999999999</v>
      </c>
      <c r="E34" s="11">
        <v>126.678</v>
      </c>
      <c r="F34" s="11">
        <v>124.30500000000001</v>
      </c>
      <c r="G34" s="11">
        <v>126.268</v>
      </c>
    </row>
    <row r="35" spans="1:7" x14ac:dyDescent="0.25">
      <c r="A35" s="10">
        <v>44157</v>
      </c>
      <c r="B35" s="10">
        <f>EURJPY10080[[#This Row],[date_start]]+5</f>
        <v>44162</v>
      </c>
      <c r="C35">
        <v>339342</v>
      </c>
      <c r="D35" s="11">
        <v>122.97199999999999</v>
      </c>
      <c r="E35" s="11">
        <v>124.568</v>
      </c>
      <c r="F35" s="11">
        <v>122.97199999999999</v>
      </c>
      <c r="G35" s="11">
        <v>124.488</v>
      </c>
    </row>
    <row r="36" spans="1:7" x14ac:dyDescent="0.25">
      <c r="A36" s="10">
        <v>44150</v>
      </c>
      <c r="B36" s="10">
        <f>EURJPY10080[[#This Row],[date_start]]+5</f>
        <v>44155</v>
      </c>
      <c r="C36">
        <v>378970</v>
      </c>
      <c r="D36" s="11">
        <v>123.965</v>
      </c>
      <c r="E36" s="11">
        <v>124.441</v>
      </c>
      <c r="F36" s="11">
        <v>122.846</v>
      </c>
      <c r="G36" s="11">
        <v>123.14100000000001</v>
      </c>
    </row>
    <row r="37" spans="1:7" x14ac:dyDescent="0.25">
      <c r="A37" s="10">
        <v>44143</v>
      </c>
      <c r="B37" s="10">
        <f>EURJPY10080[[#This Row],[date_start]]+5</f>
        <v>44148</v>
      </c>
      <c r="C37">
        <v>480473</v>
      </c>
      <c r="D37" s="11">
        <v>122.76900000000001</v>
      </c>
      <c r="E37" s="11">
        <v>125.133</v>
      </c>
      <c r="F37" s="11">
        <v>122.669</v>
      </c>
      <c r="G37" s="11">
        <v>123.78700000000001</v>
      </c>
    </row>
    <row r="38" spans="1:7" x14ac:dyDescent="0.25">
      <c r="A38" s="10">
        <v>44136</v>
      </c>
      <c r="B38" s="10">
        <f>EURJPY10080[[#This Row],[date_start]]+5</f>
        <v>44141</v>
      </c>
      <c r="C38">
        <v>436366</v>
      </c>
      <c r="D38" s="11">
        <v>121.703</v>
      </c>
      <c r="E38" s="11">
        <v>123.184</v>
      </c>
      <c r="F38" s="11">
        <v>121.7</v>
      </c>
      <c r="G38" s="11">
        <v>122.74299999999999</v>
      </c>
    </row>
    <row r="39" spans="1:7" x14ac:dyDescent="0.25">
      <c r="A39" s="10">
        <v>44129</v>
      </c>
      <c r="B39" s="10">
        <f>EURJPY10080[[#This Row],[date_start]]+5</f>
        <v>44134</v>
      </c>
      <c r="C39">
        <v>300975</v>
      </c>
      <c r="D39" s="11">
        <v>124.084</v>
      </c>
      <c r="E39" s="11">
        <v>124.20099999999999</v>
      </c>
      <c r="F39" s="11">
        <v>121.616</v>
      </c>
      <c r="G39" s="11">
        <v>121.904</v>
      </c>
    </row>
    <row r="40" spans="1:7" x14ac:dyDescent="0.25">
      <c r="A40" s="10">
        <v>44122</v>
      </c>
      <c r="B40" s="10">
        <f>EURJPY10080[[#This Row],[date_start]]+5</f>
        <v>44127</v>
      </c>
      <c r="C40">
        <v>252390</v>
      </c>
      <c r="D40" s="11">
        <v>123.468</v>
      </c>
      <c r="E40" s="11">
        <v>124.997</v>
      </c>
      <c r="F40" s="11">
        <v>123.36199999999999</v>
      </c>
      <c r="G40" s="11">
        <v>124.184</v>
      </c>
    </row>
    <row r="41" spans="1:7" x14ac:dyDescent="0.25">
      <c r="A41" s="10">
        <v>44115</v>
      </c>
      <c r="B41" s="10">
        <f>EURJPY10080[[#This Row],[date_start]]+5</f>
        <v>44120</v>
      </c>
      <c r="C41">
        <v>253826</v>
      </c>
      <c r="D41" s="11">
        <v>124.958</v>
      </c>
      <c r="E41" s="11">
        <v>124.998</v>
      </c>
      <c r="F41" s="11">
        <v>123.015</v>
      </c>
      <c r="G41" s="11">
        <v>123.491</v>
      </c>
    </row>
    <row r="42" spans="1:7" x14ac:dyDescent="0.25">
      <c r="A42" s="10">
        <v>44108</v>
      </c>
      <c r="B42" s="10">
        <f>EURJPY10080[[#This Row],[date_start]]+5</f>
        <v>44113</v>
      </c>
      <c r="C42">
        <v>259257</v>
      </c>
      <c r="D42" s="11">
        <v>123.31100000000001</v>
      </c>
      <c r="E42" s="11">
        <v>125.08499999999999</v>
      </c>
      <c r="F42" s="11">
        <v>123.286</v>
      </c>
      <c r="G42" s="11">
        <v>124.941</v>
      </c>
    </row>
    <row r="43" spans="1:7" x14ac:dyDescent="0.25">
      <c r="A43" s="10">
        <v>44101</v>
      </c>
      <c r="B43" s="10">
        <f>EURJPY10080[[#This Row],[date_start]]+5</f>
        <v>44106</v>
      </c>
      <c r="C43">
        <v>301227</v>
      </c>
      <c r="D43" s="11">
        <v>122.68</v>
      </c>
      <c r="E43" s="11">
        <v>124.247</v>
      </c>
      <c r="F43" s="11">
        <v>122.377</v>
      </c>
      <c r="G43" s="11">
        <v>123.404</v>
      </c>
    </row>
    <row r="44" spans="1:7" x14ac:dyDescent="0.25">
      <c r="A44" s="10">
        <v>44094</v>
      </c>
      <c r="B44" s="10">
        <f>EURJPY10080[[#This Row],[date_start]]+5</f>
        <v>44099</v>
      </c>
      <c r="C44">
        <v>273208</v>
      </c>
      <c r="D44" s="11">
        <v>123.825</v>
      </c>
      <c r="E44" s="11">
        <v>123.938</v>
      </c>
      <c r="F44" s="11">
        <v>122.514</v>
      </c>
      <c r="G44" s="11">
        <v>122.75</v>
      </c>
    </row>
    <row r="45" spans="1:7" x14ac:dyDescent="0.25">
      <c r="A45" s="10">
        <v>44087</v>
      </c>
      <c r="B45" s="10">
        <f>EURJPY10080[[#This Row],[date_start]]+5</f>
        <v>44092</v>
      </c>
      <c r="C45">
        <v>252336</v>
      </c>
      <c r="D45" s="11">
        <v>125.527</v>
      </c>
      <c r="E45" s="11">
        <v>125.899</v>
      </c>
      <c r="F45" s="11">
        <v>123.309</v>
      </c>
      <c r="G45" s="11">
        <v>123.82</v>
      </c>
    </row>
    <row r="46" spans="1:7" x14ac:dyDescent="0.25">
      <c r="A46" s="10">
        <v>44080</v>
      </c>
      <c r="B46" s="10">
        <f>EURJPY10080[[#This Row],[date_start]]+5</f>
        <v>44085</v>
      </c>
      <c r="C46">
        <v>311297</v>
      </c>
      <c r="D46" s="11">
        <v>125.845</v>
      </c>
      <c r="E46" s="11">
        <v>126.461</v>
      </c>
      <c r="F46" s="11">
        <v>124.414</v>
      </c>
      <c r="G46" s="11">
        <v>125.736</v>
      </c>
    </row>
    <row r="47" spans="1:7" x14ac:dyDescent="0.25">
      <c r="A47" s="10">
        <v>44073</v>
      </c>
      <c r="B47" s="10">
        <f>EURJPY10080[[#This Row],[date_start]]+5</f>
        <v>44078</v>
      </c>
      <c r="C47">
        <v>338367</v>
      </c>
      <c r="D47" s="11">
        <v>125.46899999999999</v>
      </c>
      <c r="E47" s="11">
        <v>127.072</v>
      </c>
      <c r="F47" s="11">
        <v>125.28100000000001</v>
      </c>
      <c r="G47" s="11">
        <v>125.773</v>
      </c>
    </row>
    <row r="48" spans="1:7" x14ac:dyDescent="0.25">
      <c r="A48" s="10">
        <v>44066</v>
      </c>
      <c r="B48" s="10">
        <f>EURJPY10080[[#This Row],[date_start]]+5</f>
        <v>44071</v>
      </c>
      <c r="C48">
        <v>334097</v>
      </c>
      <c r="D48" s="11">
        <v>124.712</v>
      </c>
      <c r="E48" s="11">
        <v>126.777</v>
      </c>
      <c r="F48" s="11">
        <v>124.687</v>
      </c>
      <c r="G48" s="11">
        <v>125.417</v>
      </c>
    </row>
    <row r="49" spans="1:7" x14ac:dyDescent="0.25">
      <c r="A49" s="10">
        <v>44059</v>
      </c>
      <c r="B49" s="10">
        <f>EURJPY10080[[#This Row],[date_start]]+5</f>
        <v>44064</v>
      </c>
      <c r="C49">
        <v>327916</v>
      </c>
      <c r="D49" s="11">
        <v>126.03400000000001</v>
      </c>
      <c r="E49" s="11">
        <v>126.46</v>
      </c>
      <c r="F49" s="11">
        <v>124.44</v>
      </c>
      <c r="G49" s="11">
        <v>124.82299999999999</v>
      </c>
    </row>
    <row r="50" spans="1:7" x14ac:dyDescent="0.25">
      <c r="A50" s="10">
        <v>44052</v>
      </c>
      <c r="B50" s="10">
        <f>EURJPY10080[[#This Row],[date_start]]+5</f>
        <v>44057</v>
      </c>
      <c r="C50">
        <v>308052</v>
      </c>
      <c r="D50" s="11">
        <v>124.74299999999999</v>
      </c>
      <c r="E50" s="11">
        <v>126.75</v>
      </c>
      <c r="F50" s="11">
        <v>124.30200000000001</v>
      </c>
      <c r="G50" s="11">
        <v>126.194</v>
      </c>
    </row>
    <row r="51" spans="1:7" x14ac:dyDescent="0.25">
      <c r="A51" s="10">
        <v>44045</v>
      </c>
      <c r="B51" s="10">
        <f>EURJPY10080[[#This Row],[date_start]]+5</f>
        <v>44050</v>
      </c>
      <c r="C51">
        <v>369430</v>
      </c>
      <c r="D51" s="11">
        <v>124.517</v>
      </c>
      <c r="E51" s="11">
        <v>125.58799999999999</v>
      </c>
      <c r="F51" s="11">
        <v>123.989</v>
      </c>
      <c r="G51" s="11">
        <v>124.827</v>
      </c>
    </row>
    <row r="52" spans="1:7" x14ac:dyDescent="0.25">
      <c r="A52" s="10">
        <v>44038</v>
      </c>
      <c r="B52" s="10">
        <f>EURJPY10080[[#This Row],[date_start]]+5</f>
        <v>44043</v>
      </c>
      <c r="C52">
        <v>404660</v>
      </c>
      <c r="D52" s="11">
        <v>123.40300000000001</v>
      </c>
      <c r="E52" s="11">
        <v>125.20699999999999</v>
      </c>
      <c r="F52" s="11">
        <v>123.01300000000001</v>
      </c>
      <c r="G52" s="11">
        <v>124.69199999999999</v>
      </c>
    </row>
    <row r="53" spans="1:7" x14ac:dyDescent="0.25">
      <c r="A53" s="10">
        <v>44031</v>
      </c>
      <c r="B53" s="10">
        <f>EURJPY10080[[#This Row],[date_start]]+5</f>
        <v>44036</v>
      </c>
      <c r="C53">
        <v>314159</v>
      </c>
      <c r="D53" s="11">
        <v>122.042</v>
      </c>
      <c r="E53" s="11">
        <v>124.291</v>
      </c>
      <c r="F53" s="11">
        <v>122.042</v>
      </c>
      <c r="G53" s="11">
        <v>123.67700000000001</v>
      </c>
    </row>
    <row r="54" spans="1:7" x14ac:dyDescent="0.25">
      <c r="A54" s="10">
        <v>44024</v>
      </c>
      <c r="B54" s="10">
        <f>EURJPY10080[[#This Row],[date_start]]+5</f>
        <v>44029</v>
      </c>
      <c r="C54">
        <v>303252</v>
      </c>
      <c r="D54" s="11">
        <v>120.749</v>
      </c>
      <c r="E54" s="11">
        <v>122.575</v>
      </c>
      <c r="F54" s="11">
        <v>120.749</v>
      </c>
      <c r="G54" s="11">
        <v>122.26900000000001</v>
      </c>
    </row>
    <row r="55" spans="1:7" x14ac:dyDescent="0.25">
      <c r="A55" s="10">
        <v>44017</v>
      </c>
      <c r="B55" s="10">
        <f>EURJPY10080[[#This Row],[date_start]]+5</f>
        <v>44022</v>
      </c>
      <c r="C55">
        <v>311525</v>
      </c>
      <c r="D55" s="11">
        <v>120.73099999999999</v>
      </c>
      <c r="E55" s="11">
        <v>121.967</v>
      </c>
      <c r="F55" s="11">
        <v>120.268</v>
      </c>
      <c r="G55" s="11">
        <v>120.774</v>
      </c>
    </row>
    <row r="56" spans="1:7" x14ac:dyDescent="0.25">
      <c r="A56" s="10">
        <v>44010</v>
      </c>
      <c r="B56" s="10">
        <f>EURJPY10080[[#This Row],[date_start]]+5</f>
        <v>44015</v>
      </c>
      <c r="C56">
        <v>325051</v>
      </c>
      <c r="D56" s="11">
        <v>119.965</v>
      </c>
      <c r="E56" s="11">
        <v>121.48</v>
      </c>
      <c r="F56" s="11">
        <v>119.965</v>
      </c>
      <c r="G56" s="11">
        <v>120.85299999999999</v>
      </c>
    </row>
    <row r="57" spans="1:7" x14ac:dyDescent="0.25">
      <c r="A57" s="10">
        <v>44003</v>
      </c>
      <c r="B57" s="10">
        <f>EURJPY10080[[#This Row],[date_start]]+5</f>
        <v>44008</v>
      </c>
      <c r="C57">
        <v>383195</v>
      </c>
      <c r="D57" s="11">
        <v>119.328</v>
      </c>
      <c r="E57" s="11">
        <v>121.098</v>
      </c>
      <c r="F57" s="11">
        <v>119.27500000000001</v>
      </c>
      <c r="G57" s="11">
        <v>120.279</v>
      </c>
    </row>
    <row r="58" spans="1:7" x14ac:dyDescent="0.25">
      <c r="A58" s="10">
        <v>43996</v>
      </c>
      <c r="B58" s="10">
        <f>EURJPY10080[[#This Row],[date_start]]+5</f>
        <v>44001</v>
      </c>
      <c r="C58">
        <v>453730</v>
      </c>
      <c r="D58" s="11">
        <v>120.396</v>
      </c>
      <c r="E58" s="11">
        <v>122.114</v>
      </c>
      <c r="F58" s="11">
        <v>119.37</v>
      </c>
      <c r="G58" s="11">
        <v>119.441</v>
      </c>
    </row>
    <row r="59" spans="1:7" x14ac:dyDescent="0.25">
      <c r="A59" s="10">
        <v>43989</v>
      </c>
      <c r="B59" s="10">
        <f>EURJPY10080[[#This Row],[date_start]]+5</f>
        <v>43994</v>
      </c>
      <c r="C59">
        <v>474050</v>
      </c>
      <c r="D59" s="11">
        <v>123.782</v>
      </c>
      <c r="E59" s="11">
        <v>124.117</v>
      </c>
      <c r="F59" s="11">
        <v>120.253</v>
      </c>
      <c r="G59" s="11">
        <v>120.877</v>
      </c>
    </row>
    <row r="60" spans="1:7" x14ac:dyDescent="0.25">
      <c r="A60" s="10">
        <v>43982</v>
      </c>
      <c r="B60" s="10">
        <f>EURJPY10080[[#This Row],[date_start]]+5</f>
        <v>43987</v>
      </c>
      <c r="C60">
        <v>446306</v>
      </c>
      <c r="D60" s="11">
        <v>119.739</v>
      </c>
      <c r="E60" s="11">
        <v>124.43</v>
      </c>
      <c r="F60" s="11">
        <v>119.42100000000001</v>
      </c>
      <c r="G60" s="11">
        <v>123.696</v>
      </c>
    </row>
    <row r="61" spans="1:7" x14ac:dyDescent="0.25">
      <c r="A61" s="10">
        <v>43975</v>
      </c>
      <c r="B61" s="10">
        <f>EURJPY10080[[#This Row],[date_start]]+5</f>
        <v>43980</v>
      </c>
      <c r="C61">
        <v>340699</v>
      </c>
      <c r="D61" s="11">
        <v>117.12</v>
      </c>
      <c r="E61" s="11">
        <v>119.898</v>
      </c>
      <c r="F61" s="11">
        <v>117.08199999999999</v>
      </c>
      <c r="G61" s="11">
        <v>119.71899999999999</v>
      </c>
    </row>
    <row r="62" spans="1:7" x14ac:dyDescent="0.25">
      <c r="A62" s="10">
        <v>43968</v>
      </c>
      <c r="B62" s="10">
        <f>EURJPY10080[[#This Row],[date_start]]+5</f>
        <v>43973</v>
      </c>
      <c r="C62">
        <v>294895</v>
      </c>
      <c r="D62" s="11">
        <v>115.875</v>
      </c>
      <c r="E62" s="11">
        <v>118.529</v>
      </c>
      <c r="F62" s="11">
        <v>115.636</v>
      </c>
      <c r="G62" s="11">
        <v>117.31399999999999</v>
      </c>
    </row>
    <row r="63" spans="1:7" x14ac:dyDescent="0.25">
      <c r="A63" s="10">
        <v>43961</v>
      </c>
      <c r="B63" s="10">
        <f>EURJPY10080[[#This Row],[date_start]]+5</f>
        <v>43966</v>
      </c>
      <c r="C63">
        <v>327358</v>
      </c>
      <c r="D63" s="11">
        <v>115.179</v>
      </c>
      <c r="E63" s="11">
        <v>116.85599999999999</v>
      </c>
      <c r="F63" s="11">
        <v>115.149</v>
      </c>
      <c r="G63" s="11">
        <v>115.937</v>
      </c>
    </row>
    <row r="64" spans="1:7" x14ac:dyDescent="0.25">
      <c r="A64" s="10">
        <v>43954</v>
      </c>
      <c r="B64" s="10">
        <f>EURJPY10080[[#This Row],[date_start]]+5</f>
        <v>43959</v>
      </c>
      <c r="C64">
        <v>304055</v>
      </c>
      <c r="D64" s="11">
        <v>117.258</v>
      </c>
      <c r="E64" s="11">
        <v>117.27500000000001</v>
      </c>
      <c r="F64" s="11">
        <v>114.41</v>
      </c>
      <c r="G64" s="11">
        <v>115.613</v>
      </c>
    </row>
    <row r="65" spans="1:7" x14ac:dyDescent="0.25">
      <c r="A65" s="10">
        <v>43947</v>
      </c>
      <c r="B65" s="10">
        <f>EURJPY10080[[#This Row],[date_start]]+5</f>
        <v>43952</v>
      </c>
      <c r="C65">
        <v>321262</v>
      </c>
      <c r="D65" s="11">
        <v>116.248</v>
      </c>
      <c r="E65" s="11">
        <v>117.77500000000001</v>
      </c>
      <c r="F65" s="11">
        <v>115.44799999999999</v>
      </c>
      <c r="G65" s="11">
        <v>117.386</v>
      </c>
    </row>
    <row r="66" spans="1:7" x14ac:dyDescent="0.25">
      <c r="A66" s="10">
        <v>43940</v>
      </c>
      <c r="B66" s="10">
        <f>EURJPY10080[[#This Row],[date_start]]+5</f>
        <v>43945</v>
      </c>
      <c r="C66">
        <v>345655</v>
      </c>
      <c r="D66" s="11">
        <v>116.67700000000001</v>
      </c>
      <c r="E66" s="11">
        <v>117.28700000000001</v>
      </c>
      <c r="F66" s="11">
        <v>115.542</v>
      </c>
      <c r="G66" s="11">
        <v>116.346</v>
      </c>
    </row>
    <row r="67" spans="1:7" x14ac:dyDescent="0.25">
      <c r="A67" s="10">
        <v>43933</v>
      </c>
      <c r="B67" s="10">
        <f>EURJPY10080[[#This Row],[date_start]]+5</f>
        <v>43938</v>
      </c>
      <c r="C67">
        <v>369940</v>
      </c>
      <c r="D67" s="11">
        <v>118.651</v>
      </c>
      <c r="E67" s="11">
        <v>118.694</v>
      </c>
      <c r="F67" s="11">
        <v>116.551</v>
      </c>
      <c r="G67" s="11">
        <v>116.94199999999999</v>
      </c>
    </row>
    <row r="68" spans="1:7" x14ac:dyDescent="0.25">
      <c r="A68" s="10">
        <v>43926</v>
      </c>
      <c r="B68" s="10">
        <f>EURJPY10080[[#This Row],[date_start]]+5</f>
        <v>43931</v>
      </c>
      <c r="C68">
        <v>486349</v>
      </c>
      <c r="D68" s="11">
        <v>117.099</v>
      </c>
      <c r="E68" s="11">
        <v>119.035</v>
      </c>
      <c r="F68" s="11">
        <v>117.066</v>
      </c>
      <c r="G68" s="11">
        <v>118.486</v>
      </c>
    </row>
    <row r="69" spans="1:7" x14ac:dyDescent="0.25">
      <c r="A69" s="10">
        <v>43919</v>
      </c>
      <c r="B69" s="10">
        <f>EURJPY10080[[#This Row],[date_start]]+5</f>
        <v>43924</v>
      </c>
      <c r="C69">
        <v>650212</v>
      </c>
      <c r="D69" s="11">
        <v>119.589</v>
      </c>
      <c r="E69" s="11">
        <v>119.98</v>
      </c>
      <c r="F69" s="11">
        <v>116.34699999999999</v>
      </c>
      <c r="G69" s="11">
        <v>117.25</v>
      </c>
    </row>
    <row r="70" spans="1:7" x14ac:dyDescent="0.25">
      <c r="A70" s="10">
        <v>43912</v>
      </c>
      <c r="B70" s="10">
        <f>EURJPY10080[[#This Row],[date_start]]+5</f>
        <v>43917</v>
      </c>
      <c r="C70">
        <v>1095084</v>
      </c>
      <c r="D70" s="11">
        <v>118.458</v>
      </c>
      <c r="E70" s="11">
        <v>121.14100000000001</v>
      </c>
      <c r="F70" s="11">
        <v>117.718</v>
      </c>
      <c r="G70" s="11">
        <v>120.295</v>
      </c>
    </row>
    <row r="71" spans="1:7" x14ac:dyDescent="0.25">
      <c r="A71" s="10">
        <v>43905</v>
      </c>
      <c r="B71" s="10">
        <f>EURJPY10080[[#This Row],[date_start]]+5</f>
        <v>43910</v>
      </c>
      <c r="C71">
        <v>1345740</v>
      </c>
      <c r="D71" s="11">
        <v>119.812</v>
      </c>
      <c r="E71" s="11">
        <v>119.839</v>
      </c>
      <c r="F71" s="11">
        <v>116.887</v>
      </c>
      <c r="G71" s="11">
        <v>118.559</v>
      </c>
    </row>
    <row r="72" spans="1:7" x14ac:dyDescent="0.25">
      <c r="A72" s="10">
        <v>43898</v>
      </c>
      <c r="B72" s="10">
        <f>EURJPY10080[[#This Row],[date_start]]+5</f>
        <v>43903</v>
      </c>
      <c r="C72">
        <v>1400409</v>
      </c>
      <c r="D72" s="11">
        <v>118.47499999999999</v>
      </c>
      <c r="E72" s="11">
        <v>120.31699999999999</v>
      </c>
      <c r="F72" s="11">
        <v>116.11499999999999</v>
      </c>
      <c r="G72" s="11">
        <v>119.893</v>
      </c>
    </row>
    <row r="73" spans="1:7" x14ac:dyDescent="0.25">
      <c r="A73" s="10">
        <v>43891</v>
      </c>
      <c r="B73" s="10">
        <f>EURJPY10080[[#This Row],[date_start]]+5</f>
        <v>43896</v>
      </c>
      <c r="C73">
        <v>637143</v>
      </c>
      <c r="D73" s="11">
        <v>118.742</v>
      </c>
      <c r="E73" s="11">
        <v>120.946</v>
      </c>
      <c r="F73" s="11">
        <v>118.58799999999999</v>
      </c>
      <c r="G73" s="11">
        <v>118.93899999999999</v>
      </c>
    </row>
    <row r="74" spans="1:7" x14ac:dyDescent="0.25">
      <c r="A74" s="10">
        <v>43884</v>
      </c>
      <c r="B74" s="10">
        <f>EURJPY10080[[#This Row],[date_start]]+5</f>
        <v>43889</v>
      </c>
      <c r="C74">
        <v>850151</v>
      </c>
      <c r="D74" s="11">
        <v>120.45699999999999</v>
      </c>
      <c r="E74" s="11">
        <v>121.065</v>
      </c>
      <c r="F74" s="11">
        <v>118.372</v>
      </c>
      <c r="G74" s="11">
        <v>119.185</v>
      </c>
    </row>
    <row r="75" spans="1:7" x14ac:dyDescent="0.25">
      <c r="A75" s="10">
        <v>43877</v>
      </c>
      <c r="B75" s="10">
        <f>EURJPY10080[[#This Row],[date_start]]+5</f>
        <v>43882</v>
      </c>
      <c r="C75">
        <v>375807</v>
      </c>
      <c r="D75" s="11">
        <v>119.00700000000001</v>
      </c>
      <c r="E75" s="11">
        <v>121.39400000000001</v>
      </c>
      <c r="F75" s="11">
        <v>118.462</v>
      </c>
      <c r="G75" s="11">
        <v>121.032</v>
      </c>
    </row>
    <row r="76" spans="1:7" x14ac:dyDescent="0.25">
      <c r="A76" s="10">
        <v>43870</v>
      </c>
      <c r="B76" s="10">
        <f>EURJPY10080[[#This Row],[date_start]]+5</f>
        <v>43875</v>
      </c>
      <c r="C76">
        <v>324412</v>
      </c>
      <c r="D76" s="11">
        <v>120.054</v>
      </c>
      <c r="E76" s="11">
        <v>120.336</v>
      </c>
      <c r="F76" s="11">
        <v>118.861</v>
      </c>
      <c r="G76" s="11">
        <v>118.89400000000001</v>
      </c>
    </row>
    <row r="77" spans="1:7" x14ac:dyDescent="0.25">
      <c r="A77" s="10">
        <v>43863</v>
      </c>
      <c r="B77" s="10">
        <f>EURJPY10080[[#This Row],[date_start]]+5</f>
        <v>43868</v>
      </c>
      <c r="C77">
        <v>344830</v>
      </c>
      <c r="D77" s="11">
        <v>120.04</v>
      </c>
      <c r="E77" s="11">
        <v>121.151</v>
      </c>
      <c r="F77" s="11">
        <v>119.917</v>
      </c>
      <c r="G77" s="11">
        <v>120.136</v>
      </c>
    </row>
    <row r="78" spans="1:7" x14ac:dyDescent="0.25">
      <c r="A78" s="10">
        <v>43856</v>
      </c>
      <c r="B78" s="10">
        <f>EURJPY10080[[#This Row],[date_start]]+5</f>
        <v>43861</v>
      </c>
      <c r="C78">
        <v>331925</v>
      </c>
      <c r="D78" s="11">
        <v>120.125</v>
      </c>
      <c r="E78" s="11">
        <v>120.416</v>
      </c>
      <c r="F78" s="11">
        <v>119.76600000000001</v>
      </c>
      <c r="G78" s="11">
        <v>120.20699999999999</v>
      </c>
    </row>
    <row r="79" spans="1:7" x14ac:dyDescent="0.25">
      <c r="A79" s="10">
        <v>43849</v>
      </c>
      <c r="B79" s="10">
        <f>EURJPY10080[[#This Row],[date_start]]+5</f>
        <v>43854</v>
      </c>
      <c r="C79">
        <v>252542</v>
      </c>
      <c r="D79" s="11">
        <v>122.145</v>
      </c>
      <c r="E79" s="11">
        <v>122.36799999999999</v>
      </c>
      <c r="F79" s="11">
        <v>120.41200000000001</v>
      </c>
      <c r="G79" s="11">
        <v>120.486</v>
      </c>
    </row>
    <row r="80" spans="1:7" x14ac:dyDescent="0.25">
      <c r="A80" s="10">
        <v>43842</v>
      </c>
      <c r="B80" s="10">
        <f>EURJPY10080[[#This Row],[date_start]]+5</f>
        <v>43847</v>
      </c>
      <c r="C80">
        <v>261464</v>
      </c>
      <c r="D80" s="11">
        <v>121.514</v>
      </c>
      <c r="E80" s="11">
        <v>122.871</v>
      </c>
      <c r="F80" s="11">
        <v>121.514</v>
      </c>
      <c r="G80" s="11">
        <v>122.163</v>
      </c>
    </row>
    <row r="81" spans="1:7" x14ac:dyDescent="0.25">
      <c r="A81" s="10">
        <v>43835</v>
      </c>
      <c r="B81" s="10">
        <f>EURJPY10080[[#This Row],[date_start]]+5</f>
        <v>43840</v>
      </c>
      <c r="C81">
        <v>392244</v>
      </c>
      <c r="D81" s="11">
        <v>120.393</v>
      </c>
      <c r="E81" s="11">
        <v>121.83499999999999</v>
      </c>
      <c r="F81" s="11">
        <v>120.16800000000001</v>
      </c>
      <c r="G81" s="11">
        <v>121.77800000000001</v>
      </c>
    </row>
    <row r="82" spans="1:7" x14ac:dyDescent="0.25">
      <c r="A82" s="10">
        <v>43828</v>
      </c>
      <c r="B82" s="10">
        <f>EURJPY10080[[#This Row],[date_start]]+5</f>
        <v>43833</v>
      </c>
      <c r="C82">
        <v>249583</v>
      </c>
      <c r="D82" s="11">
        <v>122.39</v>
      </c>
      <c r="E82" s="11">
        <v>122.486</v>
      </c>
      <c r="F82" s="11">
        <v>120.166</v>
      </c>
      <c r="G82" s="11">
        <v>120.59099999999999</v>
      </c>
    </row>
    <row r="83" spans="1:7" x14ac:dyDescent="0.25">
      <c r="A83" s="10">
        <v>43821</v>
      </c>
      <c r="B83" s="10">
        <f>EURJPY10080[[#This Row],[date_start]]+5</f>
        <v>43826</v>
      </c>
      <c r="C83">
        <v>175807</v>
      </c>
      <c r="D83" s="11">
        <v>121.20399999999999</v>
      </c>
      <c r="E83" s="11">
        <v>122.498</v>
      </c>
      <c r="F83" s="11">
        <v>121.059</v>
      </c>
      <c r="G83" s="11">
        <v>122.39</v>
      </c>
    </row>
    <row r="84" spans="1:7" x14ac:dyDescent="0.25">
      <c r="A84" s="10">
        <v>43814</v>
      </c>
      <c r="B84" s="10">
        <f>EURJPY10080[[#This Row],[date_start]]+5</f>
        <v>43819</v>
      </c>
      <c r="C84">
        <v>246772</v>
      </c>
      <c r="D84" s="11">
        <v>121.64100000000001</v>
      </c>
      <c r="E84" s="11">
        <v>122.458</v>
      </c>
      <c r="F84" s="11">
        <v>121.19</v>
      </c>
      <c r="G84" s="11">
        <v>121.212</v>
      </c>
    </row>
    <row r="85" spans="1:7" x14ac:dyDescent="0.25">
      <c r="A85" s="10">
        <v>43807</v>
      </c>
      <c r="B85" s="10">
        <f>EURJPY10080[[#This Row],[date_start]]+5</f>
        <v>43812</v>
      </c>
      <c r="C85">
        <v>320594</v>
      </c>
      <c r="D85" s="11">
        <v>120.099</v>
      </c>
      <c r="E85" s="11">
        <v>122.64700000000001</v>
      </c>
      <c r="F85" s="11">
        <v>119.991</v>
      </c>
      <c r="G85" s="11">
        <v>121.559</v>
      </c>
    </row>
    <row r="86" spans="1:7" x14ac:dyDescent="0.25">
      <c r="A86" s="10">
        <v>43800</v>
      </c>
      <c r="B86" s="10">
        <f>EURJPY10080[[#This Row],[date_start]]+5</f>
        <v>43805</v>
      </c>
      <c r="C86">
        <v>295479</v>
      </c>
      <c r="D86" s="11">
        <v>120.44199999999999</v>
      </c>
      <c r="E86" s="11">
        <v>121.014</v>
      </c>
      <c r="F86" s="11">
        <v>120.001</v>
      </c>
      <c r="G86" s="11">
        <v>120.066</v>
      </c>
    </row>
    <row r="87" spans="1:7" x14ac:dyDescent="0.25">
      <c r="A87" s="10">
        <v>43793</v>
      </c>
      <c r="B87" s="10">
        <f>EURJPY10080[[#This Row],[date_start]]+5</f>
        <v>43798</v>
      </c>
      <c r="C87">
        <v>247345</v>
      </c>
      <c r="D87" s="11">
        <v>119.64700000000001</v>
      </c>
      <c r="E87" s="11">
        <v>120.759</v>
      </c>
      <c r="F87" s="11">
        <v>119.63200000000001</v>
      </c>
      <c r="G87" s="11">
        <v>120.58199999999999</v>
      </c>
    </row>
    <row r="88" spans="1:7" x14ac:dyDescent="0.25">
      <c r="A88" s="10">
        <v>43786</v>
      </c>
      <c r="B88" s="10">
        <f>EURJPY10080[[#This Row],[date_start]]+5</f>
        <v>43791</v>
      </c>
      <c r="C88">
        <v>300798</v>
      </c>
      <c r="D88" s="11">
        <v>120.182</v>
      </c>
      <c r="E88" s="11">
        <v>120.684</v>
      </c>
      <c r="F88" s="11">
        <v>119.66</v>
      </c>
      <c r="G88" s="11">
        <v>119.70099999999999</v>
      </c>
    </row>
    <row r="89" spans="1:7" x14ac:dyDescent="0.25">
      <c r="A89" s="10">
        <v>43779</v>
      </c>
      <c r="B89" s="10">
        <f>EURJPY10080[[#This Row],[date_start]]+5</f>
        <v>43784</v>
      </c>
      <c r="C89">
        <v>276222</v>
      </c>
      <c r="D89" s="11">
        <v>120.374</v>
      </c>
      <c r="E89" s="11">
        <v>120.63500000000001</v>
      </c>
      <c r="F89" s="11">
        <v>119.247</v>
      </c>
      <c r="G89" s="11">
        <v>120.194</v>
      </c>
    </row>
    <row r="90" spans="1:7" x14ac:dyDescent="0.25">
      <c r="A90" s="10">
        <v>43772</v>
      </c>
      <c r="B90" s="10">
        <f>EURJPY10080[[#This Row],[date_start]]+5</f>
        <v>43777</v>
      </c>
      <c r="C90">
        <v>340373</v>
      </c>
      <c r="D90" s="11">
        <v>120.776</v>
      </c>
      <c r="E90" s="11">
        <v>121.298</v>
      </c>
      <c r="F90" s="11">
        <v>120.136</v>
      </c>
      <c r="G90" s="11">
        <v>120.366</v>
      </c>
    </row>
    <row r="91" spans="1:7" x14ac:dyDescent="0.25">
      <c r="A91" s="10">
        <v>43765</v>
      </c>
      <c r="B91" s="10">
        <f>EURJPY10080[[#This Row],[date_start]]+5</f>
        <v>43770</v>
      </c>
      <c r="C91">
        <v>328275</v>
      </c>
      <c r="D91" s="11">
        <v>120.43899999999999</v>
      </c>
      <c r="E91" s="11">
        <v>121.468</v>
      </c>
      <c r="F91" s="11">
        <v>120.285</v>
      </c>
      <c r="G91" s="11">
        <v>120.789</v>
      </c>
    </row>
    <row r="92" spans="1:7" x14ac:dyDescent="0.25">
      <c r="A92" s="10">
        <v>43758</v>
      </c>
      <c r="B92" s="10">
        <f>EURJPY10080[[#This Row],[date_start]]+5</f>
        <v>43763</v>
      </c>
      <c r="C92">
        <v>343147</v>
      </c>
      <c r="D92" s="11">
        <v>120.952</v>
      </c>
      <c r="E92" s="11">
        <v>121.471</v>
      </c>
      <c r="F92" s="11">
        <v>120.352</v>
      </c>
      <c r="G92" s="11">
        <v>120.4</v>
      </c>
    </row>
    <row r="93" spans="1:7" x14ac:dyDescent="0.25">
      <c r="A93" s="10">
        <v>43751</v>
      </c>
      <c r="B93" s="10">
        <f>EURJPY10080[[#This Row],[date_start]]+5</f>
        <v>43756</v>
      </c>
      <c r="C93">
        <v>445750</v>
      </c>
      <c r="D93" s="11">
        <v>119.492</v>
      </c>
      <c r="E93" s="11">
        <v>121.354</v>
      </c>
      <c r="F93" s="11">
        <v>119.104</v>
      </c>
      <c r="G93" s="11">
        <v>121.065</v>
      </c>
    </row>
    <row r="94" spans="1:7" x14ac:dyDescent="0.25">
      <c r="A94" s="10">
        <v>43744</v>
      </c>
      <c r="B94" s="10">
        <f>EURJPY10080[[#This Row],[date_start]]+5</f>
        <v>43749</v>
      </c>
      <c r="C94">
        <v>471928</v>
      </c>
      <c r="D94" s="11">
        <v>117.11199999999999</v>
      </c>
      <c r="E94" s="11">
        <v>120.005</v>
      </c>
      <c r="F94" s="11">
        <v>117.083</v>
      </c>
      <c r="G94" s="11">
        <v>119.65900000000001</v>
      </c>
    </row>
    <row r="95" spans="1:7" x14ac:dyDescent="0.25">
      <c r="A95" s="10">
        <v>43737</v>
      </c>
      <c r="B95" s="10">
        <f>EURJPY10080[[#This Row],[date_start]]+5</f>
        <v>43742</v>
      </c>
      <c r="C95">
        <v>423120</v>
      </c>
      <c r="D95" s="11">
        <v>118.101</v>
      </c>
      <c r="E95" s="11">
        <v>118.18</v>
      </c>
      <c r="F95" s="11">
        <v>117.07</v>
      </c>
      <c r="G95" s="11">
        <v>117.35</v>
      </c>
    </row>
    <row r="96" spans="1:7" x14ac:dyDescent="0.25">
      <c r="A96" s="10">
        <v>43730</v>
      </c>
      <c r="B96" s="10">
        <f>EURJPY10080[[#This Row],[date_start]]+5</f>
        <v>43735</v>
      </c>
      <c r="C96">
        <v>416834</v>
      </c>
      <c r="D96" s="11">
        <v>118.646</v>
      </c>
      <c r="E96" s="11">
        <v>118.788</v>
      </c>
      <c r="F96" s="11">
        <v>117.444</v>
      </c>
      <c r="G96" s="11">
        <v>118.089</v>
      </c>
    </row>
    <row r="97" spans="1:7" x14ac:dyDescent="0.25">
      <c r="A97" s="10">
        <v>43723</v>
      </c>
      <c r="B97" s="10">
        <f>EURJPY10080[[#This Row],[date_start]]+5</f>
        <v>43728</v>
      </c>
      <c r="C97">
        <v>420355</v>
      </c>
      <c r="D97" s="11">
        <v>119.682</v>
      </c>
      <c r="E97" s="11">
        <v>119.821</v>
      </c>
      <c r="F97" s="11">
        <v>118.45</v>
      </c>
      <c r="G97" s="11">
        <v>118.53</v>
      </c>
    </row>
    <row r="98" spans="1:7" x14ac:dyDescent="0.25">
      <c r="A98" s="10">
        <v>43716</v>
      </c>
      <c r="B98" s="10">
        <f>EURJPY10080[[#This Row],[date_start]]+5</f>
        <v>43721</v>
      </c>
      <c r="C98">
        <v>435716</v>
      </c>
      <c r="D98" s="11">
        <v>117.742</v>
      </c>
      <c r="E98" s="11">
        <v>120.00700000000001</v>
      </c>
      <c r="F98" s="11">
        <v>117.55</v>
      </c>
      <c r="G98" s="11">
        <v>119.669</v>
      </c>
    </row>
    <row r="99" spans="1:7" x14ac:dyDescent="0.25">
      <c r="A99" s="10">
        <v>43709</v>
      </c>
      <c r="B99" s="10">
        <f>EURJPY10080[[#This Row],[date_start]]+5</f>
        <v>43714</v>
      </c>
      <c r="C99">
        <v>582815</v>
      </c>
      <c r="D99" s="11">
        <v>116.47</v>
      </c>
      <c r="E99" s="11">
        <v>118.61</v>
      </c>
      <c r="F99" s="11">
        <v>115.863</v>
      </c>
      <c r="G99" s="11">
        <v>117.854</v>
      </c>
    </row>
    <row r="100" spans="1:7" x14ac:dyDescent="0.25">
      <c r="A100" s="10">
        <v>43702</v>
      </c>
      <c r="B100" s="10">
        <f>EURJPY10080[[#This Row],[date_start]]+5</f>
        <v>43707</v>
      </c>
      <c r="C100">
        <v>753402</v>
      </c>
      <c r="D100" s="11">
        <v>117.06399999999999</v>
      </c>
      <c r="E100" s="11">
        <v>118.196</v>
      </c>
      <c r="F100" s="11">
        <v>116.56</v>
      </c>
      <c r="G100" s="11">
        <v>116.776</v>
      </c>
    </row>
    <row r="101" spans="1:7" x14ac:dyDescent="0.25">
      <c r="A101" s="10">
        <v>43695</v>
      </c>
      <c r="B101" s="10">
        <f>EURJPY10080[[#This Row],[date_start]]+5</f>
        <v>43700</v>
      </c>
      <c r="C101">
        <v>596381</v>
      </c>
      <c r="D101" s="11">
        <v>117.744</v>
      </c>
      <c r="E101" s="11">
        <v>118.473</v>
      </c>
      <c r="F101" s="11">
        <v>117.258</v>
      </c>
      <c r="G101" s="11">
        <v>117.389</v>
      </c>
    </row>
    <row r="102" spans="1:7" x14ac:dyDescent="0.25">
      <c r="A102" s="10">
        <v>43688</v>
      </c>
      <c r="B102" s="10">
        <f>EURJPY10080[[#This Row],[date_start]]+5</f>
        <v>43693</v>
      </c>
      <c r="C102">
        <v>797562</v>
      </c>
      <c r="D102" s="11">
        <v>118.152</v>
      </c>
      <c r="E102" s="11">
        <v>119.583</v>
      </c>
      <c r="F102" s="11">
        <v>117.515</v>
      </c>
      <c r="G102" s="11">
        <v>117.95399999999999</v>
      </c>
    </row>
    <row r="103" spans="1:7" x14ac:dyDescent="0.25">
      <c r="A103" s="10">
        <v>43681</v>
      </c>
      <c r="B103" s="10">
        <f>EURJPY10080[[#This Row],[date_start]]+5</f>
        <v>43686</v>
      </c>
      <c r="C103">
        <v>781889</v>
      </c>
      <c r="D103" s="11">
        <v>118.25700000000001</v>
      </c>
      <c r="E103" s="11">
        <v>119.87</v>
      </c>
      <c r="F103" s="11">
        <v>117.67</v>
      </c>
      <c r="G103" s="11">
        <v>118.345</v>
      </c>
    </row>
    <row r="104" spans="1:7" x14ac:dyDescent="0.25">
      <c r="A104" s="10">
        <v>43674</v>
      </c>
      <c r="B104" s="10">
        <f>EURJPY10080[[#This Row],[date_start]]+5</f>
        <v>43679</v>
      </c>
      <c r="C104">
        <v>544198</v>
      </c>
      <c r="D104" s="11">
        <v>120.822</v>
      </c>
      <c r="E104" s="11">
        <v>121.378</v>
      </c>
      <c r="F104" s="11">
        <v>118.261</v>
      </c>
      <c r="G104" s="11">
        <v>118.374</v>
      </c>
    </row>
    <row r="105" spans="1:7" x14ac:dyDescent="0.25">
      <c r="A105" s="10">
        <v>43667</v>
      </c>
      <c r="B105" s="10">
        <f>EURJPY10080[[#This Row],[date_start]]+5</f>
        <v>43672</v>
      </c>
      <c r="C105">
        <v>324222</v>
      </c>
      <c r="D105" s="11">
        <v>120.82599999999999</v>
      </c>
      <c r="E105" s="11">
        <v>121.373</v>
      </c>
      <c r="F105" s="11">
        <v>120.04900000000001</v>
      </c>
      <c r="G105" s="11">
        <v>120.92</v>
      </c>
    </row>
    <row r="106" spans="1:7" x14ac:dyDescent="0.25">
      <c r="A106" s="10">
        <v>43660</v>
      </c>
      <c r="B106" s="10">
        <f>EURJPY10080[[#This Row],[date_start]]+5</f>
        <v>43665</v>
      </c>
      <c r="C106">
        <v>405882</v>
      </c>
      <c r="D106" s="11">
        <v>121.541</v>
      </c>
      <c r="E106" s="11">
        <v>121.851</v>
      </c>
      <c r="F106" s="11">
        <v>120.779</v>
      </c>
      <c r="G106" s="11">
        <v>120.869</v>
      </c>
    </row>
    <row r="107" spans="1:7" x14ac:dyDescent="0.25">
      <c r="A107" s="10">
        <v>43653</v>
      </c>
      <c r="B107" s="10">
        <f>EURJPY10080[[#This Row],[date_start]]+5</f>
        <v>43658</v>
      </c>
      <c r="C107">
        <v>315588</v>
      </c>
      <c r="D107" s="11">
        <v>121.61199999999999</v>
      </c>
      <c r="E107" s="11">
        <v>122.31699999999999</v>
      </c>
      <c r="F107" s="11">
        <v>121.508</v>
      </c>
      <c r="G107" s="11">
        <v>121.583</v>
      </c>
    </row>
    <row r="108" spans="1:7" x14ac:dyDescent="0.25">
      <c r="A108" s="10">
        <v>43646</v>
      </c>
      <c r="B108" s="10">
        <f>EURJPY10080[[#This Row],[date_start]]+5</f>
        <v>43651</v>
      </c>
      <c r="C108">
        <v>397688</v>
      </c>
      <c r="D108" s="11">
        <v>122.663</v>
      </c>
      <c r="E108" s="11">
        <v>123.35</v>
      </c>
      <c r="F108" s="11">
        <v>121.26600000000001</v>
      </c>
      <c r="G108" s="11">
        <v>121.756</v>
      </c>
    </row>
    <row r="109" spans="1:7" x14ac:dyDescent="0.25">
      <c r="A109" s="10">
        <v>43639</v>
      </c>
      <c r="B109" s="10">
        <f>EURJPY10080[[#This Row],[date_start]]+5</f>
        <v>43644</v>
      </c>
      <c r="C109">
        <v>509675</v>
      </c>
      <c r="D109" s="11">
        <v>121.992</v>
      </c>
      <c r="E109" s="11">
        <v>122.887</v>
      </c>
      <c r="F109" s="11">
        <v>121.64400000000001</v>
      </c>
      <c r="G109" s="11">
        <v>122.68</v>
      </c>
    </row>
    <row r="110" spans="1:7" x14ac:dyDescent="0.25">
      <c r="A110" s="10">
        <v>43632</v>
      </c>
      <c r="B110" s="10">
        <f>EURJPY10080[[#This Row],[date_start]]+5</f>
        <v>43637</v>
      </c>
      <c r="C110">
        <v>550009</v>
      </c>
      <c r="D110" s="11">
        <v>121.587</v>
      </c>
      <c r="E110" s="11">
        <v>122.11799999999999</v>
      </c>
      <c r="F110" s="11">
        <v>120.94199999999999</v>
      </c>
      <c r="G110" s="11">
        <v>122.032</v>
      </c>
    </row>
    <row r="111" spans="1:7" x14ac:dyDescent="0.25">
      <c r="A111" s="10">
        <v>43625</v>
      </c>
      <c r="B111" s="10">
        <f>EURJPY10080[[#This Row],[date_start]]+5</f>
        <v>43630</v>
      </c>
      <c r="C111">
        <v>467146</v>
      </c>
      <c r="D111" s="11">
        <v>122.79900000000001</v>
      </c>
      <c r="E111" s="11">
        <v>123.17</v>
      </c>
      <c r="F111" s="11">
        <v>121.584</v>
      </c>
      <c r="G111" s="11">
        <v>121.685</v>
      </c>
    </row>
    <row r="112" spans="1:7" x14ac:dyDescent="0.25">
      <c r="A112" s="10">
        <v>43618</v>
      </c>
      <c r="B112" s="10">
        <f>EURJPY10080[[#This Row],[date_start]]+5</f>
        <v>43623</v>
      </c>
      <c r="C112">
        <v>608952</v>
      </c>
      <c r="D112" s="11">
        <v>120.908</v>
      </c>
      <c r="E112" s="11">
        <v>122.708</v>
      </c>
      <c r="F112" s="11">
        <v>120.776</v>
      </c>
      <c r="G112" s="11">
        <v>122.607</v>
      </c>
    </row>
    <row r="113" spans="1:7" x14ac:dyDescent="0.25">
      <c r="A113" s="10">
        <v>43611</v>
      </c>
      <c r="B113" s="10">
        <f>EURJPY10080[[#This Row],[date_start]]+5</f>
        <v>43616</v>
      </c>
      <c r="C113">
        <v>506930</v>
      </c>
      <c r="D113" s="11">
        <v>122.56699999999999</v>
      </c>
      <c r="E113" s="11">
        <v>122.797</v>
      </c>
      <c r="F113" s="11">
        <v>120.911</v>
      </c>
      <c r="G113" s="11">
        <v>120.91800000000001</v>
      </c>
    </row>
    <row r="114" spans="1:7" x14ac:dyDescent="0.25">
      <c r="A114" s="10">
        <v>43604</v>
      </c>
      <c r="B114" s="10">
        <f>EURJPY10080[[#This Row],[date_start]]+5</f>
        <v>43609</v>
      </c>
      <c r="C114">
        <v>491307</v>
      </c>
      <c r="D114" s="11">
        <v>122.867</v>
      </c>
      <c r="E114" s="11">
        <v>123.739</v>
      </c>
      <c r="F114" s="11">
        <v>122.139</v>
      </c>
      <c r="G114" s="11">
        <v>122.45</v>
      </c>
    </row>
    <row r="115" spans="1:7" x14ac:dyDescent="0.25">
      <c r="A115" s="10">
        <v>43597</v>
      </c>
      <c r="B115" s="10">
        <f>EURJPY10080[[#This Row],[date_start]]+5</f>
        <v>43602</v>
      </c>
      <c r="C115">
        <v>548762</v>
      </c>
      <c r="D115" s="11">
        <v>123.289</v>
      </c>
      <c r="E115" s="11">
        <v>123.452</v>
      </c>
      <c r="F115" s="11">
        <v>122.072</v>
      </c>
      <c r="G115" s="11">
        <v>122.765</v>
      </c>
    </row>
    <row r="116" spans="1:7" x14ac:dyDescent="0.25">
      <c r="A116" s="10">
        <v>43590</v>
      </c>
      <c r="B116" s="10">
        <f>EURJPY10080[[#This Row],[date_start]]+5</f>
        <v>43595</v>
      </c>
      <c r="C116">
        <v>594592</v>
      </c>
      <c r="D116" s="11">
        <v>123.562</v>
      </c>
      <c r="E116" s="11">
        <v>124.289</v>
      </c>
      <c r="F116" s="11">
        <v>122.47799999999999</v>
      </c>
      <c r="G116" s="11">
        <v>123.52800000000001</v>
      </c>
    </row>
    <row r="117" spans="1:7" x14ac:dyDescent="0.25">
      <c r="A117" s="10">
        <v>43583</v>
      </c>
      <c r="B117" s="10">
        <f>EURJPY10080[[#This Row],[date_start]]+5</f>
        <v>43588</v>
      </c>
      <c r="C117">
        <v>397742</v>
      </c>
      <c r="D117" s="11">
        <v>124.294</v>
      </c>
      <c r="E117" s="11">
        <v>125.22499999999999</v>
      </c>
      <c r="F117" s="11">
        <v>124.27200000000001</v>
      </c>
      <c r="G117" s="11">
        <v>124.45699999999999</v>
      </c>
    </row>
    <row r="118" spans="1:7" x14ac:dyDescent="0.25">
      <c r="A118" s="10">
        <v>43576</v>
      </c>
      <c r="B118" s="10">
        <f>EURJPY10080[[#This Row],[date_start]]+5</f>
        <v>43581</v>
      </c>
      <c r="C118">
        <v>417411</v>
      </c>
      <c r="D118" s="11">
        <v>125.748</v>
      </c>
      <c r="E118" s="11">
        <v>126.06100000000001</v>
      </c>
      <c r="F118" s="11">
        <v>124.083</v>
      </c>
      <c r="G118" s="11">
        <v>124.4</v>
      </c>
    </row>
    <row r="119" spans="1:7" x14ac:dyDescent="0.25">
      <c r="A119" s="10">
        <v>43569</v>
      </c>
      <c r="B119" s="10">
        <f>EURJPY10080[[#This Row],[date_start]]+5</f>
        <v>43574</v>
      </c>
      <c r="C119">
        <v>381839</v>
      </c>
      <c r="D119" s="11">
        <v>126.527</v>
      </c>
      <c r="E119" s="11">
        <v>126.80200000000001</v>
      </c>
      <c r="F119" s="11">
        <v>125.64400000000001</v>
      </c>
      <c r="G119" s="11">
        <v>125.745</v>
      </c>
    </row>
    <row r="120" spans="1:7" x14ac:dyDescent="0.25">
      <c r="A120" s="10">
        <v>43562</v>
      </c>
      <c r="B120" s="10">
        <f>EURJPY10080[[#This Row],[date_start]]+5</f>
        <v>43567</v>
      </c>
      <c r="C120">
        <v>410892</v>
      </c>
      <c r="D120" s="11">
        <v>125.22199999999999</v>
      </c>
      <c r="E120" s="11">
        <v>126.759</v>
      </c>
      <c r="F120" s="11">
        <v>124.771</v>
      </c>
      <c r="G120" s="11">
        <v>126.532</v>
      </c>
    </row>
    <row r="121" spans="1:7" x14ac:dyDescent="0.25">
      <c r="A121" s="10">
        <v>43555</v>
      </c>
      <c r="B121" s="10">
        <f>EURJPY10080[[#This Row],[date_start]]+5</f>
        <v>43560</v>
      </c>
      <c r="C121">
        <v>426746</v>
      </c>
      <c r="D121" s="11">
        <v>124.65300000000001</v>
      </c>
      <c r="E121" s="11">
        <v>125.502</v>
      </c>
      <c r="F121" s="11">
        <v>124.429</v>
      </c>
      <c r="G121" s="11">
        <v>125.276</v>
      </c>
    </row>
    <row r="122" spans="1:7" x14ac:dyDescent="0.25">
      <c r="A122" s="10">
        <v>43548</v>
      </c>
      <c r="B122" s="10">
        <f>EURJPY10080[[#This Row],[date_start]]+5</f>
        <v>43553</v>
      </c>
      <c r="C122">
        <v>580284</v>
      </c>
      <c r="D122" s="11">
        <v>124.246</v>
      </c>
      <c r="E122" s="11">
        <v>125.003</v>
      </c>
      <c r="F122" s="11">
        <v>123.645</v>
      </c>
      <c r="G122" s="11">
        <v>124.27500000000001</v>
      </c>
    </row>
    <row r="123" spans="1:7" x14ac:dyDescent="0.25">
      <c r="A123" s="10">
        <v>43541</v>
      </c>
      <c r="B123" s="10">
        <f>EURJPY10080[[#This Row],[date_start]]+5</f>
        <v>43546</v>
      </c>
      <c r="C123">
        <v>490913</v>
      </c>
      <c r="D123" s="11">
        <v>126.218</v>
      </c>
      <c r="E123" s="11">
        <v>126.782</v>
      </c>
      <c r="F123" s="11">
        <v>123.81399999999999</v>
      </c>
      <c r="G123" s="11">
        <v>124.205</v>
      </c>
    </row>
    <row r="124" spans="1:7" x14ac:dyDescent="0.25">
      <c r="A124" s="10">
        <v>43534</v>
      </c>
      <c r="B124" s="10">
        <f>EURJPY10080[[#This Row],[date_start]]+5</f>
        <v>43539</v>
      </c>
      <c r="C124">
        <v>480532</v>
      </c>
      <c r="D124" s="11">
        <v>124.87</v>
      </c>
      <c r="E124" s="11">
        <v>126.56399999999999</v>
      </c>
      <c r="F124" s="11">
        <v>124.474</v>
      </c>
      <c r="G124" s="11">
        <v>126.205</v>
      </c>
    </row>
    <row r="125" spans="1:7" x14ac:dyDescent="0.25">
      <c r="A125" s="10">
        <v>43527</v>
      </c>
      <c r="B125" s="10">
        <f>EURJPY10080[[#This Row],[date_start]]+5</f>
        <v>43532</v>
      </c>
      <c r="C125">
        <v>535917</v>
      </c>
      <c r="D125" s="11">
        <v>127.232</v>
      </c>
      <c r="E125" s="11">
        <v>127.374</v>
      </c>
      <c r="F125" s="11">
        <v>124.267</v>
      </c>
      <c r="G125" s="11">
        <v>124.861</v>
      </c>
    </row>
    <row r="126" spans="1:7" x14ac:dyDescent="0.25">
      <c r="A126" s="10">
        <v>43520</v>
      </c>
      <c r="B126" s="10">
        <f>EURJPY10080[[#This Row],[date_start]]+5</f>
        <v>43525</v>
      </c>
      <c r="C126">
        <v>620165</v>
      </c>
      <c r="D126" s="11">
        <v>125.402</v>
      </c>
      <c r="E126" s="11">
        <v>127.491</v>
      </c>
      <c r="F126" s="11">
        <v>125.348</v>
      </c>
      <c r="G126" s="11">
        <v>127.172</v>
      </c>
    </row>
    <row r="127" spans="1:7" x14ac:dyDescent="0.25">
      <c r="A127" s="10">
        <v>43513</v>
      </c>
      <c r="B127" s="10">
        <f>EURJPY10080[[#This Row],[date_start]]+5</f>
        <v>43518</v>
      </c>
      <c r="C127">
        <v>598200</v>
      </c>
      <c r="D127" s="11">
        <v>124.697</v>
      </c>
      <c r="E127" s="11">
        <v>125.928</v>
      </c>
      <c r="F127" s="11">
        <v>124.68899999999999</v>
      </c>
      <c r="G127" s="11">
        <v>125.379</v>
      </c>
    </row>
    <row r="128" spans="1:7" x14ac:dyDescent="0.25">
      <c r="A128" s="10">
        <v>43506</v>
      </c>
      <c r="B128" s="10">
        <f>EURJPY10080[[#This Row],[date_start]]+5</f>
        <v>43511</v>
      </c>
      <c r="C128">
        <v>581535</v>
      </c>
      <c r="D128" s="11">
        <v>124.22499999999999</v>
      </c>
      <c r="E128" s="11">
        <v>125.53100000000001</v>
      </c>
      <c r="F128" s="11">
        <v>124.223</v>
      </c>
      <c r="G128" s="11">
        <v>124.68</v>
      </c>
    </row>
    <row r="129" spans="1:7" x14ac:dyDescent="0.25">
      <c r="A129" s="10">
        <v>43499</v>
      </c>
      <c r="B129" s="10">
        <f>EURJPY10080[[#This Row],[date_start]]+5</f>
        <v>43504</v>
      </c>
      <c r="C129">
        <v>557149</v>
      </c>
      <c r="D129" s="11">
        <v>125.402</v>
      </c>
      <c r="E129" s="11">
        <v>125.93899999999999</v>
      </c>
      <c r="F129" s="11">
        <v>124.16500000000001</v>
      </c>
      <c r="G129" s="11">
        <v>124.273</v>
      </c>
    </row>
    <row r="130" spans="1:7" x14ac:dyDescent="0.25">
      <c r="A130" s="10">
        <v>43492</v>
      </c>
      <c r="B130" s="10">
        <f>EURJPY10080[[#This Row],[date_start]]+5</f>
        <v>43497</v>
      </c>
      <c r="C130">
        <v>693254</v>
      </c>
      <c r="D130" s="11">
        <v>124.88200000000001</v>
      </c>
      <c r="E130" s="11">
        <v>125.727</v>
      </c>
      <c r="F130" s="11">
        <v>124.355</v>
      </c>
      <c r="G130" s="11">
        <v>125.39100000000001</v>
      </c>
    </row>
    <row r="131" spans="1:7" x14ac:dyDescent="0.25">
      <c r="A131" s="10">
        <v>43485</v>
      </c>
      <c r="B131" s="10">
        <f>EURJPY10080[[#This Row],[date_start]]+5</f>
        <v>43490</v>
      </c>
      <c r="C131">
        <v>676405</v>
      </c>
      <c r="D131" s="11">
        <v>124.577</v>
      </c>
      <c r="E131" s="11">
        <v>125.309</v>
      </c>
      <c r="F131" s="11">
        <v>123.77800000000001</v>
      </c>
      <c r="G131" s="11">
        <v>124.93</v>
      </c>
    </row>
    <row r="132" spans="1:7" x14ac:dyDescent="0.25">
      <c r="A132" s="10">
        <v>43478</v>
      </c>
      <c r="B132" s="10">
        <f>EURJPY10080[[#This Row],[date_start]]+5</f>
        <v>43483</v>
      </c>
      <c r="C132">
        <v>677504</v>
      </c>
      <c r="D132" s="11">
        <v>124.31100000000001</v>
      </c>
      <c r="E132" s="11">
        <v>124.964</v>
      </c>
      <c r="F132" s="11">
        <v>123.39</v>
      </c>
      <c r="G132" s="11">
        <v>124.736</v>
      </c>
    </row>
    <row r="133" spans="1:7" x14ac:dyDescent="0.25">
      <c r="A133" s="10">
        <v>43471</v>
      </c>
      <c r="B133" s="10">
        <f>EURJPY10080[[#This Row],[date_start]]+5</f>
        <v>43476</v>
      </c>
      <c r="C133">
        <v>775562</v>
      </c>
      <c r="D133" s="11">
        <v>123.628</v>
      </c>
      <c r="E133" s="11">
        <v>125.09</v>
      </c>
      <c r="F133" s="11">
        <v>123.396</v>
      </c>
      <c r="G133" s="11">
        <v>124.419</v>
      </c>
    </row>
    <row r="134" spans="1:7" x14ac:dyDescent="0.25">
      <c r="A134" s="10">
        <v>43464</v>
      </c>
      <c r="B134" s="10">
        <f>EURJPY10080[[#This Row],[date_start]]+5</f>
        <v>43469</v>
      </c>
      <c r="C134">
        <v>753928</v>
      </c>
      <c r="D134" s="11">
        <v>126.117</v>
      </c>
      <c r="E134" s="11">
        <v>126.429</v>
      </c>
      <c r="F134" s="11">
        <v>118.586</v>
      </c>
      <c r="G134" s="11">
        <v>123.64400000000001</v>
      </c>
    </row>
    <row r="135" spans="1:7" x14ac:dyDescent="0.25">
      <c r="A135" s="10">
        <v>43457</v>
      </c>
      <c r="B135" s="10">
        <f>EURJPY10080[[#This Row],[date_start]]+5</f>
        <v>43462</v>
      </c>
      <c r="C135">
        <v>864565</v>
      </c>
      <c r="D135" s="11">
        <v>126.39700000000001</v>
      </c>
      <c r="E135" s="11">
        <v>127.084</v>
      </c>
      <c r="F135" s="11">
        <v>125.78100000000001</v>
      </c>
      <c r="G135" s="11">
        <v>126.19499999999999</v>
      </c>
    </row>
    <row r="136" spans="1:7" x14ac:dyDescent="0.25">
      <c r="A136" s="10">
        <v>43450</v>
      </c>
      <c r="B136" s="10">
        <f>EURJPY10080[[#This Row],[date_start]]+5</f>
        <v>43455</v>
      </c>
      <c r="C136">
        <v>900368</v>
      </c>
      <c r="D136" s="11">
        <v>128.09899999999999</v>
      </c>
      <c r="E136" s="11">
        <v>128.584</v>
      </c>
      <c r="F136" s="11">
        <v>126.366</v>
      </c>
      <c r="G136" s="11">
        <v>126.38200000000001</v>
      </c>
    </row>
    <row r="137" spans="1:7" x14ac:dyDescent="0.25">
      <c r="A137" s="10">
        <v>43443</v>
      </c>
      <c r="B137" s="10">
        <f>EURJPY10080[[#This Row],[date_start]]+5</f>
        <v>43448</v>
      </c>
      <c r="C137">
        <v>789633</v>
      </c>
      <c r="D137" s="11">
        <v>128.19900000000001</v>
      </c>
      <c r="E137" s="11">
        <v>129.24600000000001</v>
      </c>
      <c r="F137" s="11">
        <v>127.977</v>
      </c>
      <c r="G137" s="11">
        <v>128.17099999999999</v>
      </c>
    </row>
    <row r="138" spans="1:7" x14ac:dyDescent="0.25">
      <c r="A138" s="10">
        <v>43436</v>
      </c>
      <c r="B138" s="10">
        <f>EURJPY10080[[#This Row],[date_start]]+5</f>
        <v>43441</v>
      </c>
      <c r="C138">
        <v>760681</v>
      </c>
      <c r="D138" s="11">
        <v>129.04300000000001</v>
      </c>
      <c r="E138" s="11">
        <v>129.142</v>
      </c>
      <c r="F138" s="11">
        <v>127.60899999999999</v>
      </c>
      <c r="G138" s="11">
        <v>128.41300000000001</v>
      </c>
    </row>
    <row r="139" spans="1:7" x14ac:dyDescent="0.25">
      <c r="A139" s="10">
        <v>43429</v>
      </c>
      <c r="B139" s="10">
        <f>EURJPY10080[[#This Row],[date_start]]+5</f>
        <v>43434</v>
      </c>
      <c r="C139">
        <v>655922</v>
      </c>
      <c r="D139" s="11">
        <v>128.023</v>
      </c>
      <c r="E139" s="11">
        <v>129.28899999999999</v>
      </c>
      <c r="F139" s="11">
        <v>127.92</v>
      </c>
      <c r="G139" s="11">
        <v>128.39400000000001</v>
      </c>
    </row>
    <row r="140" spans="1:7" x14ac:dyDescent="0.25">
      <c r="A140" s="10">
        <v>43422</v>
      </c>
      <c r="B140" s="10">
        <f>EURJPY10080[[#This Row],[date_start]]+5</f>
        <v>43427</v>
      </c>
      <c r="C140">
        <v>640566</v>
      </c>
      <c r="D140" s="11">
        <v>128.69</v>
      </c>
      <c r="E140" s="11">
        <v>129.09399999999999</v>
      </c>
      <c r="F140" s="11">
        <v>127.81100000000001</v>
      </c>
      <c r="G140" s="11">
        <v>127.941</v>
      </c>
    </row>
    <row r="141" spans="1:7" x14ac:dyDescent="0.25">
      <c r="A141" s="10">
        <v>43415</v>
      </c>
      <c r="B141" s="10">
        <f>EURJPY10080[[#This Row],[date_start]]+5</f>
        <v>43420</v>
      </c>
      <c r="C141">
        <v>888915</v>
      </c>
      <c r="D141" s="11">
        <v>128.79300000000001</v>
      </c>
      <c r="E141" s="11">
        <v>129.221</v>
      </c>
      <c r="F141" s="11">
        <v>127.489</v>
      </c>
      <c r="G141" s="11">
        <v>128.751</v>
      </c>
    </row>
    <row r="142" spans="1:7" x14ac:dyDescent="0.25">
      <c r="A142" s="10">
        <v>43408</v>
      </c>
      <c r="B142" s="10">
        <f>EURJPY10080[[#This Row],[date_start]]+5</f>
        <v>43413</v>
      </c>
      <c r="C142">
        <v>693606</v>
      </c>
      <c r="D142" s="11">
        <v>128.815</v>
      </c>
      <c r="E142" s="11">
        <v>130.13900000000001</v>
      </c>
      <c r="F142" s="11">
        <v>128.59100000000001</v>
      </c>
      <c r="G142" s="11">
        <v>128.86199999999999</v>
      </c>
    </row>
    <row r="143" spans="1:7" x14ac:dyDescent="0.25">
      <c r="A143" s="10">
        <v>43401</v>
      </c>
      <c r="B143" s="10">
        <f>EURJPY10080[[#This Row],[date_start]]+5</f>
        <v>43406</v>
      </c>
      <c r="C143">
        <v>787242</v>
      </c>
      <c r="D143" s="11">
        <v>127.53400000000001</v>
      </c>
      <c r="E143" s="11">
        <v>129.31800000000001</v>
      </c>
      <c r="F143" s="11">
        <v>127.241</v>
      </c>
      <c r="G143" s="11">
        <v>128.864</v>
      </c>
    </row>
    <row r="144" spans="1:7" x14ac:dyDescent="0.25">
      <c r="A144" s="10">
        <v>43394</v>
      </c>
      <c r="B144" s="10">
        <f>EURJPY10080[[#This Row],[date_start]]+5</f>
        <v>43399</v>
      </c>
      <c r="C144">
        <v>915892</v>
      </c>
      <c r="D144" s="11">
        <v>129.62899999999999</v>
      </c>
      <c r="E144" s="11">
        <v>130.19300000000001</v>
      </c>
      <c r="F144" s="11">
        <v>126.624</v>
      </c>
      <c r="G144" s="11">
        <v>127.551</v>
      </c>
    </row>
    <row r="145" spans="1:7" x14ac:dyDescent="0.25">
      <c r="A145" s="10">
        <v>43387</v>
      </c>
      <c r="B145" s="10">
        <f>EURJPY10080[[#This Row],[date_start]]+5</f>
        <v>43392</v>
      </c>
      <c r="C145">
        <v>746192</v>
      </c>
      <c r="D145" s="11">
        <v>129.38499999999999</v>
      </c>
      <c r="E145" s="11">
        <v>130.29</v>
      </c>
      <c r="F145" s="11">
        <v>128.31200000000001</v>
      </c>
      <c r="G145" s="11">
        <v>129.57400000000001</v>
      </c>
    </row>
    <row r="146" spans="1:7" x14ac:dyDescent="0.25">
      <c r="A146" s="10">
        <v>43380</v>
      </c>
      <c r="B146" s="10">
        <f>EURJPY10080[[#This Row],[date_start]]+5</f>
        <v>43385</v>
      </c>
      <c r="C146">
        <v>795881</v>
      </c>
      <c r="D146" s="11">
        <v>131.084</v>
      </c>
      <c r="E146" s="11">
        <v>131.24199999999999</v>
      </c>
      <c r="F146" s="11">
        <v>129.19999999999999</v>
      </c>
      <c r="G146" s="11">
        <v>129.685</v>
      </c>
    </row>
    <row r="147" spans="1:7" x14ac:dyDescent="0.25">
      <c r="A147" s="10">
        <v>43373</v>
      </c>
      <c r="B147" s="10">
        <f>EURJPY10080[[#This Row],[date_start]]+5</f>
        <v>43378</v>
      </c>
      <c r="C147">
        <v>594654</v>
      </c>
      <c r="D147" s="11">
        <v>132.08500000000001</v>
      </c>
      <c r="E147" s="11">
        <v>132.45400000000001</v>
      </c>
      <c r="F147" s="11">
        <v>130.59299999999999</v>
      </c>
      <c r="G147" s="11">
        <v>130.97399999999999</v>
      </c>
    </row>
    <row r="148" spans="1:7" x14ac:dyDescent="0.25">
      <c r="A148" s="10">
        <v>43366</v>
      </c>
      <c r="B148" s="10">
        <f>EURJPY10080[[#This Row],[date_start]]+5</f>
        <v>43371</v>
      </c>
      <c r="C148">
        <v>542883</v>
      </c>
      <c r="D148" s="11">
        <v>132.03399999999999</v>
      </c>
      <c r="E148" s="11">
        <v>133.10900000000001</v>
      </c>
      <c r="F148" s="11">
        <v>131.173</v>
      </c>
      <c r="G148" s="11">
        <v>131.88900000000001</v>
      </c>
    </row>
    <row r="149" spans="1:7" x14ac:dyDescent="0.25">
      <c r="A149" s="10">
        <v>43359</v>
      </c>
      <c r="B149" s="10">
        <f>EURJPY10080[[#This Row],[date_start]]+5</f>
        <v>43364</v>
      </c>
      <c r="C149">
        <v>552755</v>
      </c>
      <c r="D149" s="11">
        <v>130.17099999999999</v>
      </c>
      <c r="E149" s="11">
        <v>133.125</v>
      </c>
      <c r="F149" s="11">
        <v>130.09</v>
      </c>
      <c r="G149" s="11">
        <v>132.24700000000001</v>
      </c>
    </row>
    <row r="150" spans="1:7" x14ac:dyDescent="0.25">
      <c r="A150" s="10">
        <v>43352</v>
      </c>
      <c r="B150" s="10">
        <f>EURJPY10080[[#This Row],[date_start]]+5</f>
        <v>43357</v>
      </c>
      <c r="C150">
        <v>508999</v>
      </c>
      <c r="D150" s="11">
        <v>128.22</v>
      </c>
      <c r="E150" s="11">
        <v>131.10499999999999</v>
      </c>
      <c r="F150" s="11">
        <v>127.854</v>
      </c>
      <c r="G150" s="11">
        <v>130.22300000000001</v>
      </c>
    </row>
    <row r="151" spans="1:7" x14ac:dyDescent="0.25">
      <c r="A151" s="10">
        <v>43345</v>
      </c>
      <c r="B151" s="10">
        <f>EURJPY10080[[#This Row],[date_start]]+5</f>
        <v>43350</v>
      </c>
      <c r="C151">
        <v>627342</v>
      </c>
      <c r="D151" s="11">
        <v>128.76499999999999</v>
      </c>
      <c r="E151" s="11">
        <v>129.97300000000001</v>
      </c>
      <c r="F151" s="11">
        <v>128.01</v>
      </c>
      <c r="G151" s="11">
        <v>128.286</v>
      </c>
    </row>
    <row r="152" spans="1:7" x14ac:dyDescent="0.25">
      <c r="A152" s="10">
        <v>43338</v>
      </c>
      <c r="B152" s="10">
        <f>EURJPY10080[[#This Row],[date_start]]+5</f>
        <v>43343</v>
      </c>
      <c r="C152">
        <v>612633</v>
      </c>
      <c r="D152" s="11">
        <v>129.298</v>
      </c>
      <c r="E152" s="11">
        <v>130.858</v>
      </c>
      <c r="F152" s="11">
        <v>128.54900000000001</v>
      </c>
      <c r="G152" s="11">
        <v>128.92599999999999</v>
      </c>
    </row>
    <row r="153" spans="1:7" x14ac:dyDescent="0.25">
      <c r="A153" s="10">
        <v>43331</v>
      </c>
      <c r="B153" s="10">
        <f>EURJPY10080[[#This Row],[date_start]]+5</f>
        <v>43336</v>
      </c>
      <c r="C153">
        <v>590404</v>
      </c>
      <c r="D153" s="11">
        <v>126.483</v>
      </c>
      <c r="E153" s="11">
        <v>129.41</v>
      </c>
      <c r="F153" s="11">
        <v>126.066</v>
      </c>
      <c r="G153" s="11">
        <v>129.28200000000001</v>
      </c>
    </row>
    <row r="154" spans="1:7" x14ac:dyDescent="0.25">
      <c r="A154" s="10">
        <v>43324</v>
      </c>
      <c r="B154" s="10">
        <f>EURJPY10080[[#This Row],[date_start]]+5</f>
        <v>43329</v>
      </c>
      <c r="C154">
        <v>700178</v>
      </c>
      <c r="D154" s="11">
        <v>125.592</v>
      </c>
      <c r="E154" s="11">
        <v>126.982</v>
      </c>
      <c r="F154" s="11">
        <v>124.893</v>
      </c>
      <c r="G154" s="11">
        <v>126.395</v>
      </c>
    </row>
    <row r="155" spans="1:7" x14ac:dyDescent="0.25">
      <c r="A155" s="10">
        <v>43317</v>
      </c>
      <c r="B155" s="10">
        <f>EURJPY10080[[#This Row],[date_start]]+5</f>
        <v>43322</v>
      </c>
      <c r="C155">
        <v>505376</v>
      </c>
      <c r="D155" s="11">
        <v>128.661</v>
      </c>
      <c r="E155" s="11">
        <v>129.45099999999999</v>
      </c>
      <c r="F155" s="11">
        <v>126</v>
      </c>
      <c r="G155" s="11">
        <v>126.58</v>
      </c>
    </row>
    <row r="156" spans="1:7" x14ac:dyDescent="0.25">
      <c r="A156" s="10">
        <v>43310</v>
      </c>
      <c r="B156" s="10">
        <f>EURJPY10080[[#This Row],[date_start]]+5</f>
        <v>43315</v>
      </c>
      <c r="C156">
        <v>524499</v>
      </c>
      <c r="D156" s="11">
        <v>129.29499999999999</v>
      </c>
      <c r="E156" s="11">
        <v>131.13900000000001</v>
      </c>
      <c r="F156" s="11">
        <v>128.62700000000001</v>
      </c>
      <c r="G156" s="11">
        <v>128.696</v>
      </c>
    </row>
    <row r="157" spans="1:7" x14ac:dyDescent="0.25">
      <c r="A157" s="10">
        <v>43303</v>
      </c>
      <c r="B157" s="10">
        <f>EURJPY10080[[#This Row],[date_start]]+5</f>
        <v>43308</v>
      </c>
      <c r="C157">
        <v>600679</v>
      </c>
      <c r="D157" s="11">
        <v>130.602</v>
      </c>
      <c r="E157" s="11">
        <v>130.73599999999999</v>
      </c>
      <c r="F157" s="11">
        <v>129.11799999999999</v>
      </c>
      <c r="G157" s="11">
        <v>129.44900000000001</v>
      </c>
    </row>
    <row r="158" spans="1:7" x14ac:dyDescent="0.25">
      <c r="A158" s="10">
        <v>43296</v>
      </c>
      <c r="B158" s="10">
        <f>EURJPY10080[[#This Row],[date_start]]+5</f>
        <v>43301</v>
      </c>
      <c r="C158">
        <v>886719</v>
      </c>
      <c r="D158" s="11">
        <v>131.16399999999999</v>
      </c>
      <c r="E158" s="11">
        <v>131.982</v>
      </c>
      <c r="F158" s="11">
        <v>130.54300000000001</v>
      </c>
      <c r="G158" s="11">
        <v>130.63800000000001</v>
      </c>
    </row>
    <row r="159" spans="1:7" x14ac:dyDescent="0.25">
      <c r="A159" s="10">
        <v>43289</v>
      </c>
      <c r="B159" s="10">
        <f>EURJPY10080[[#This Row],[date_start]]+5</f>
        <v>43294</v>
      </c>
      <c r="C159">
        <v>774150</v>
      </c>
      <c r="D159" s="11">
        <v>129.53399999999999</v>
      </c>
      <c r="E159" s="11">
        <v>131.53100000000001</v>
      </c>
      <c r="F159" s="11">
        <v>129.53399999999999</v>
      </c>
      <c r="G159" s="11">
        <v>131.31200000000001</v>
      </c>
    </row>
    <row r="160" spans="1:7" x14ac:dyDescent="0.25">
      <c r="A160" s="10">
        <v>43282</v>
      </c>
      <c r="B160" s="10">
        <f>EURJPY10080[[#This Row],[date_start]]+5</f>
        <v>43287</v>
      </c>
      <c r="C160">
        <v>902177</v>
      </c>
      <c r="D160" s="11">
        <v>129.202</v>
      </c>
      <c r="E160" s="11">
        <v>129.96600000000001</v>
      </c>
      <c r="F160" s="11">
        <v>128.41499999999999</v>
      </c>
      <c r="G160" s="11">
        <v>129.71600000000001</v>
      </c>
    </row>
    <row r="161" spans="1:7" x14ac:dyDescent="0.25">
      <c r="A161" s="10">
        <v>43275</v>
      </c>
      <c r="B161" s="10">
        <f>EURJPY10080[[#This Row],[date_start]]+5</f>
        <v>43280</v>
      </c>
      <c r="C161">
        <v>904204</v>
      </c>
      <c r="D161" s="11">
        <v>128.13499999999999</v>
      </c>
      <c r="E161" s="11">
        <v>129.46600000000001</v>
      </c>
      <c r="F161" s="11">
        <v>127.139</v>
      </c>
      <c r="G161" s="11">
        <v>129.333</v>
      </c>
    </row>
    <row r="162" spans="1:7" x14ac:dyDescent="0.25">
      <c r="A162" s="10">
        <v>43268</v>
      </c>
      <c r="B162" s="10">
        <f>EURJPY10080[[#This Row],[date_start]]+5</f>
        <v>43273</v>
      </c>
      <c r="C162">
        <v>757509</v>
      </c>
      <c r="D162" s="11">
        <v>128.267</v>
      </c>
      <c r="E162" s="11">
        <v>128.59700000000001</v>
      </c>
      <c r="F162" s="11">
        <v>126.64</v>
      </c>
      <c r="G162" s="11">
        <v>128.20500000000001</v>
      </c>
    </row>
    <row r="163" spans="1:7" x14ac:dyDescent="0.25">
      <c r="A163" s="10">
        <v>43261</v>
      </c>
      <c r="B163" s="10">
        <f>EURJPY10080[[#This Row],[date_start]]+5</f>
        <v>43266</v>
      </c>
      <c r="C163">
        <v>663207</v>
      </c>
      <c r="D163" s="11">
        <v>128.69</v>
      </c>
      <c r="E163" s="11">
        <v>130.35300000000001</v>
      </c>
      <c r="F163" s="11">
        <v>127.697</v>
      </c>
      <c r="G163" s="11">
        <v>128.46299999999999</v>
      </c>
    </row>
    <row r="164" spans="1:7" x14ac:dyDescent="0.25">
      <c r="A164" s="10">
        <v>43254</v>
      </c>
      <c r="B164" s="10">
        <f>EURJPY10080[[#This Row],[date_start]]+5</f>
        <v>43259</v>
      </c>
      <c r="C164">
        <v>670799</v>
      </c>
      <c r="D164" s="11">
        <v>127.54300000000001</v>
      </c>
      <c r="E164" s="11">
        <v>130.274</v>
      </c>
      <c r="F164" s="11">
        <v>127.54300000000001</v>
      </c>
      <c r="G164" s="11">
        <v>128.893</v>
      </c>
    </row>
    <row r="165" spans="1:7" x14ac:dyDescent="0.25">
      <c r="A165" s="10">
        <v>43247</v>
      </c>
      <c r="B165" s="10">
        <f>EURJPY10080[[#This Row],[date_start]]+5</f>
        <v>43252</v>
      </c>
      <c r="C165">
        <v>959368</v>
      </c>
      <c r="D165" s="11">
        <v>128.20699999999999</v>
      </c>
      <c r="E165" s="11">
        <v>128.535</v>
      </c>
      <c r="F165" s="11">
        <v>124.61799999999999</v>
      </c>
      <c r="G165" s="11">
        <v>127.702</v>
      </c>
    </row>
    <row r="166" spans="1:7" x14ac:dyDescent="0.25">
      <c r="A166" s="10">
        <v>43240</v>
      </c>
      <c r="B166" s="10">
        <f>EURJPY10080[[#This Row],[date_start]]+5</f>
        <v>43245</v>
      </c>
      <c r="C166">
        <v>716370</v>
      </c>
      <c r="D166" s="11">
        <v>130.49600000000001</v>
      </c>
      <c r="E166" s="11">
        <v>131.346</v>
      </c>
      <c r="F166" s="11">
        <v>127.15</v>
      </c>
      <c r="G166" s="11">
        <v>127.42400000000001</v>
      </c>
    </row>
    <row r="167" spans="1:7" x14ac:dyDescent="0.25">
      <c r="A167" s="10">
        <v>43233</v>
      </c>
      <c r="B167" s="10">
        <f>EURJPY10080[[#This Row],[date_start]]+5</f>
        <v>43238</v>
      </c>
      <c r="C167">
        <v>542253</v>
      </c>
      <c r="D167" s="11">
        <v>130.547</v>
      </c>
      <c r="E167" s="11">
        <v>131.375</v>
      </c>
      <c r="F167" s="11">
        <v>129.53100000000001</v>
      </c>
      <c r="G167" s="11">
        <v>130.35400000000001</v>
      </c>
    </row>
    <row r="168" spans="1:7" x14ac:dyDescent="0.25">
      <c r="A168" s="10">
        <v>43226</v>
      </c>
      <c r="B168" s="10">
        <f>EURJPY10080[[#This Row],[date_start]]+5</f>
        <v>43231</v>
      </c>
      <c r="C168">
        <v>566439</v>
      </c>
      <c r="D168" s="11">
        <v>130.41800000000001</v>
      </c>
      <c r="E168" s="11">
        <v>130.76300000000001</v>
      </c>
      <c r="F168" s="11">
        <v>129.23099999999999</v>
      </c>
      <c r="G168" s="11">
        <v>130.61600000000001</v>
      </c>
    </row>
    <row r="169" spans="1:7" x14ac:dyDescent="0.25">
      <c r="A169" s="10">
        <v>43219</v>
      </c>
      <c r="B169" s="10">
        <f>EURJPY10080[[#This Row],[date_start]]+5</f>
        <v>43224</v>
      </c>
      <c r="C169">
        <v>570446</v>
      </c>
      <c r="D169" s="11">
        <v>132.23099999999999</v>
      </c>
      <c r="E169" s="11">
        <v>132.541</v>
      </c>
      <c r="F169" s="11">
        <v>129.89500000000001</v>
      </c>
      <c r="G169" s="11">
        <v>130.494</v>
      </c>
    </row>
    <row r="170" spans="1:7" x14ac:dyDescent="0.25">
      <c r="A170" s="10">
        <v>43212</v>
      </c>
      <c r="B170" s="10">
        <f>EURJPY10080[[#This Row],[date_start]]+5</f>
        <v>43217</v>
      </c>
      <c r="C170">
        <v>573232</v>
      </c>
      <c r="D170" s="11">
        <v>132.202</v>
      </c>
      <c r="E170" s="11">
        <v>133.48400000000001</v>
      </c>
      <c r="F170" s="11">
        <v>131.88399999999999</v>
      </c>
      <c r="G170" s="11">
        <v>132.27199999999999</v>
      </c>
    </row>
    <row r="171" spans="1:7" x14ac:dyDescent="0.25">
      <c r="A171" s="10">
        <v>43205</v>
      </c>
      <c r="B171" s="10">
        <f>EURJPY10080[[#This Row],[date_start]]+5</f>
        <v>43210</v>
      </c>
      <c r="C171">
        <v>530319</v>
      </c>
      <c r="D171" s="11">
        <v>132.46199999999999</v>
      </c>
      <c r="E171" s="11">
        <v>133.089</v>
      </c>
      <c r="F171" s="11">
        <v>132.03899999999999</v>
      </c>
      <c r="G171" s="11">
        <v>132.28800000000001</v>
      </c>
    </row>
    <row r="172" spans="1:7" x14ac:dyDescent="0.25">
      <c r="A172" s="10">
        <v>43198</v>
      </c>
      <c r="B172" s="10">
        <f>EURJPY10080[[#This Row],[date_start]]+5</f>
        <v>43203</v>
      </c>
      <c r="C172">
        <v>659428</v>
      </c>
      <c r="D172" s="11">
        <v>131.30199999999999</v>
      </c>
      <c r="E172" s="11">
        <v>132.898</v>
      </c>
      <c r="F172" s="11">
        <v>131.10599999999999</v>
      </c>
      <c r="G172" s="11">
        <v>132.36500000000001</v>
      </c>
    </row>
    <row r="173" spans="1:7" x14ac:dyDescent="0.25">
      <c r="A173" s="10">
        <v>43191</v>
      </c>
      <c r="B173" s="10">
        <f>EURJPY10080[[#This Row],[date_start]]+5</f>
        <v>43196</v>
      </c>
      <c r="C173">
        <v>993516</v>
      </c>
      <c r="D173" s="11">
        <v>130.80000000000001</v>
      </c>
      <c r="E173" s="11">
        <v>131.61699999999999</v>
      </c>
      <c r="F173" s="11">
        <v>129.977</v>
      </c>
      <c r="G173" s="11">
        <v>131.33000000000001</v>
      </c>
    </row>
    <row r="174" spans="1:7" x14ac:dyDescent="0.25">
      <c r="A174" s="10">
        <v>43184</v>
      </c>
      <c r="B174" s="10">
        <f>EURJPY10080[[#This Row],[date_start]]+5</f>
        <v>43189</v>
      </c>
      <c r="C174">
        <v>1518047</v>
      </c>
      <c r="D174" s="11">
        <v>129.273</v>
      </c>
      <c r="E174" s="11">
        <v>131.81399999999999</v>
      </c>
      <c r="F174" s="11">
        <v>129.25899999999999</v>
      </c>
      <c r="G174" s="11">
        <v>130.92500000000001</v>
      </c>
    </row>
    <row r="175" spans="1:7" x14ac:dyDescent="0.25">
      <c r="A175" s="10">
        <v>43177</v>
      </c>
      <c r="B175" s="10">
        <f>EURJPY10080[[#This Row],[date_start]]+5</f>
        <v>43182</v>
      </c>
      <c r="C175">
        <v>1429812</v>
      </c>
      <c r="D175" s="11">
        <v>130.209</v>
      </c>
      <c r="E175" s="11">
        <v>131.71700000000001</v>
      </c>
      <c r="F175" s="11">
        <v>128.946</v>
      </c>
      <c r="G175" s="11">
        <v>129.39099999999999</v>
      </c>
    </row>
    <row r="176" spans="1:7" x14ac:dyDescent="0.25">
      <c r="A176" s="10">
        <v>43170</v>
      </c>
      <c r="B176" s="10">
        <f>EURJPY10080[[#This Row],[date_start]]+5</f>
        <v>43175</v>
      </c>
      <c r="C176">
        <v>1200521</v>
      </c>
      <c r="D176" s="11">
        <v>131.43600000000001</v>
      </c>
      <c r="E176" s="11">
        <v>132.429</v>
      </c>
      <c r="F176" s="11">
        <v>130.07400000000001</v>
      </c>
      <c r="G176" s="11">
        <v>130.274</v>
      </c>
    </row>
    <row r="177" spans="1:7" x14ac:dyDescent="0.25">
      <c r="A177" s="10">
        <v>43163</v>
      </c>
      <c r="B177" s="10">
        <f>EURJPY10080[[#This Row],[date_start]]+5</f>
        <v>43168</v>
      </c>
      <c r="C177">
        <v>1387492</v>
      </c>
      <c r="D177" s="11">
        <v>130.03700000000001</v>
      </c>
      <c r="E177" s="11">
        <v>132.01499999999999</v>
      </c>
      <c r="F177" s="11">
        <v>129.35</v>
      </c>
      <c r="G177" s="11">
        <v>131.422</v>
      </c>
    </row>
    <row r="178" spans="1:7" x14ac:dyDescent="0.25">
      <c r="A178" s="10">
        <v>43156</v>
      </c>
      <c r="B178" s="10">
        <f>EURJPY10080[[#This Row],[date_start]]+5</f>
        <v>43161</v>
      </c>
      <c r="C178">
        <v>1448629</v>
      </c>
      <c r="D178" s="11">
        <v>131.667</v>
      </c>
      <c r="E178" s="11">
        <v>132.18600000000001</v>
      </c>
      <c r="F178" s="11">
        <v>129.56</v>
      </c>
      <c r="G178" s="11">
        <v>130.24299999999999</v>
      </c>
    </row>
    <row r="179" spans="1:7" x14ac:dyDescent="0.25">
      <c r="A179" s="10">
        <v>43149</v>
      </c>
      <c r="B179" s="10">
        <f>EURJPY10080[[#This Row],[date_start]]+5</f>
        <v>43154</v>
      </c>
      <c r="C179">
        <v>1336627</v>
      </c>
      <c r="D179" s="11">
        <v>131.81299999999999</v>
      </c>
      <c r="E179" s="11">
        <v>133.05699999999999</v>
      </c>
      <c r="F179" s="11">
        <v>130.93299999999999</v>
      </c>
      <c r="G179" s="11">
        <v>131.40700000000001</v>
      </c>
    </row>
    <row r="180" spans="1:7" x14ac:dyDescent="0.25">
      <c r="A180" s="10">
        <v>43142</v>
      </c>
      <c r="B180" s="10">
        <f>EURJPY10080[[#This Row],[date_start]]+5</f>
        <v>43147</v>
      </c>
      <c r="C180">
        <v>1522985</v>
      </c>
      <c r="D180" s="11">
        <v>133.29499999999999</v>
      </c>
      <c r="E180" s="11">
        <v>133.78800000000001</v>
      </c>
      <c r="F180" s="11">
        <v>131.60300000000001</v>
      </c>
      <c r="G180" s="11">
        <v>131.89500000000001</v>
      </c>
    </row>
    <row r="181" spans="1:7" x14ac:dyDescent="0.25">
      <c r="A181" s="10">
        <v>43135</v>
      </c>
      <c r="B181" s="10">
        <f>EURJPY10080[[#This Row],[date_start]]+5</f>
        <v>43140</v>
      </c>
      <c r="C181">
        <v>2051228</v>
      </c>
      <c r="D181" s="11">
        <v>137.00700000000001</v>
      </c>
      <c r="E181" s="11">
        <v>137.196</v>
      </c>
      <c r="F181" s="11">
        <v>131.98400000000001</v>
      </c>
      <c r="G181" s="11">
        <v>133.30600000000001</v>
      </c>
    </row>
    <row r="182" spans="1:7" x14ac:dyDescent="0.25">
      <c r="A182" s="10">
        <v>43128</v>
      </c>
      <c r="B182" s="10">
        <f>EURJPY10080[[#This Row],[date_start]]+5</f>
        <v>43133</v>
      </c>
      <c r="C182">
        <v>1422353</v>
      </c>
      <c r="D182" s="11">
        <v>135.02799999999999</v>
      </c>
      <c r="E182" s="11">
        <v>137.5</v>
      </c>
      <c r="F182" s="11">
        <v>134.12700000000001</v>
      </c>
      <c r="G182" s="11">
        <v>137.21899999999999</v>
      </c>
    </row>
    <row r="183" spans="1:7" x14ac:dyDescent="0.25">
      <c r="A183" s="10">
        <v>43121</v>
      </c>
      <c r="B183" s="10">
        <f>EURJPY10080[[#This Row],[date_start]]+5</f>
        <v>43126</v>
      </c>
      <c r="C183">
        <v>1560362</v>
      </c>
      <c r="D183" s="11">
        <v>135.57499999999999</v>
      </c>
      <c r="E183" s="11">
        <v>136.29300000000001</v>
      </c>
      <c r="F183" s="11">
        <v>134.54</v>
      </c>
      <c r="G183" s="11">
        <v>134.946</v>
      </c>
    </row>
    <row r="184" spans="1:7" x14ac:dyDescent="0.25">
      <c r="A184" s="10">
        <v>43114</v>
      </c>
      <c r="B184" s="10">
        <f>EURJPY10080[[#This Row],[date_start]]+5</f>
        <v>43119</v>
      </c>
      <c r="C184">
        <v>1392695</v>
      </c>
      <c r="D184" s="11">
        <v>135.43700000000001</v>
      </c>
      <c r="E184" s="11">
        <v>136.31</v>
      </c>
      <c r="F184" s="11">
        <v>134.977</v>
      </c>
      <c r="G184" s="11">
        <v>135.42099999999999</v>
      </c>
    </row>
    <row r="185" spans="1:7" x14ac:dyDescent="0.25">
      <c r="A185" s="10">
        <v>43107</v>
      </c>
      <c r="B185" s="10">
        <f>EURJPY10080[[#This Row],[date_start]]+5</f>
        <v>43112</v>
      </c>
      <c r="C185">
        <v>1307991</v>
      </c>
      <c r="D185" s="11">
        <v>136.05799999999999</v>
      </c>
      <c r="E185" s="11">
        <v>136.322</v>
      </c>
      <c r="F185" s="11">
        <v>133.04499999999999</v>
      </c>
      <c r="G185" s="11">
        <v>135.499</v>
      </c>
    </row>
    <row r="186" spans="1:7" x14ac:dyDescent="0.25">
      <c r="A186" s="10">
        <v>43100</v>
      </c>
      <c r="B186" s="10">
        <f>EURJPY10080[[#This Row],[date_start]]+5</f>
        <v>43105</v>
      </c>
      <c r="C186">
        <v>820391</v>
      </c>
      <c r="D186" s="11">
        <v>135.22</v>
      </c>
      <c r="E186" s="11">
        <v>136.63499999999999</v>
      </c>
      <c r="F186" s="11">
        <v>134.803</v>
      </c>
      <c r="G186" s="11">
        <v>136.02500000000001</v>
      </c>
    </row>
    <row r="187" spans="1:7" x14ac:dyDescent="0.25">
      <c r="A187" s="10">
        <v>43093</v>
      </c>
      <c r="B187" s="10">
        <f>EURJPY10080[[#This Row],[date_start]]+5</f>
        <v>43098</v>
      </c>
      <c r="C187">
        <v>749056</v>
      </c>
      <c r="D187" s="11">
        <v>134.46799999999999</v>
      </c>
      <c r="E187" s="11">
        <v>135.51499999999999</v>
      </c>
      <c r="F187" s="11">
        <v>134.16200000000001</v>
      </c>
      <c r="G187" s="11">
        <v>135.19399999999999</v>
      </c>
    </row>
    <row r="188" spans="1:7" x14ac:dyDescent="0.25">
      <c r="A188" s="10">
        <v>43086</v>
      </c>
      <c r="B188" s="10">
        <f>EURJPY10080[[#This Row],[date_start]]+5</f>
        <v>43091</v>
      </c>
      <c r="C188">
        <v>1027258</v>
      </c>
      <c r="D188" s="11">
        <v>132.381</v>
      </c>
      <c r="E188" s="11">
        <v>134.87899999999999</v>
      </c>
      <c r="F188" s="11">
        <v>132.107</v>
      </c>
      <c r="G188" s="11">
        <v>134.4</v>
      </c>
    </row>
    <row r="189" spans="1:7" x14ac:dyDescent="0.25">
      <c r="A189" s="10">
        <v>43079</v>
      </c>
      <c r="B189" s="10">
        <f>EURJPY10080[[#This Row],[date_start]]+5</f>
        <v>43084</v>
      </c>
      <c r="C189">
        <v>813001</v>
      </c>
      <c r="D189" s="11">
        <v>133.57599999999999</v>
      </c>
      <c r="E189" s="11">
        <v>133.88499999999999</v>
      </c>
      <c r="F189" s="11">
        <v>132.054</v>
      </c>
      <c r="G189" s="11">
        <v>132.30799999999999</v>
      </c>
    </row>
    <row r="190" spans="1:7" x14ac:dyDescent="0.25">
      <c r="A190" s="10">
        <v>43072</v>
      </c>
      <c r="B190" s="10">
        <f>EURJPY10080[[#This Row],[date_start]]+5</f>
        <v>43077</v>
      </c>
      <c r="C190">
        <v>915160</v>
      </c>
      <c r="D190" s="11">
        <v>133.721</v>
      </c>
      <c r="E190" s="11">
        <v>134.05099999999999</v>
      </c>
      <c r="F190" s="11">
        <v>132.19200000000001</v>
      </c>
      <c r="G190" s="11">
        <v>133.59200000000001</v>
      </c>
    </row>
    <row r="191" spans="1:7" x14ac:dyDescent="0.25">
      <c r="A191" s="10">
        <v>43065</v>
      </c>
      <c r="B191" s="10">
        <f>EURJPY10080[[#This Row],[date_start]]+5</f>
        <v>43070</v>
      </c>
      <c r="C191">
        <v>856615</v>
      </c>
      <c r="D191" s="11">
        <v>132.971</v>
      </c>
      <c r="E191" s="11">
        <v>134.38200000000001</v>
      </c>
      <c r="F191" s="11">
        <v>131.72</v>
      </c>
      <c r="G191" s="11">
        <v>133.386</v>
      </c>
    </row>
    <row r="192" spans="1:7" x14ac:dyDescent="0.25">
      <c r="A192" s="10">
        <v>43058</v>
      </c>
      <c r="B192" s="10">
        <f>EURJPY10080[[#This Row],[date_start]]+5</f>
        <v>43063</v>
      </c>
      <c r="C192">
        <v>690893</v>
      </c>
      <c r="D192" s="11">
        <v>132.12</v>
      </c>
      <c r="E192" s="11">
        <v>133.23500000000001</v>
      </c>
      <c r="F192" s="11">
        <v>131.167</v>
      </c>
      <c r="G192" s="11">
        <v>133.03700000000001</v>
      </c>
    </row>
    <row r="193" spans="1:7" x14ac:dyDescent="0.25">
      <c r="A193" s="10">
        <v>43051</v>
      </c>
      <c r="B193" s="10">
        <f>EURJPY10080[[#This Row],[date_start]]+5</f>
        <v>43056</v>
      </c>
      <c r="C193">
        <v>814007</v>
      </c>
      <c r="D193" s="11">
        <v>132.249</v>
      </c>
      <c r="E193" s="11">
        <v>133.88</v>
      </c>
      <c r="F193" s="11">
        <v>131.93</v>
      </c>
      <c r="G193" s="11">
        <v>132.142</v>
      </c>
    </row>
    <row r="194" spans="1:7" x14ac:dyDescent="0.25">
      <c r="A194" s="10">
        <v>43044</v>
      </c>
      <c r="B194" s="10">
        <f>EURJPY10080[[#This Row],[date_start]]+5</f>
        <v>43049</v>
      </c>
      <c r="C194">
        <v>782038</v>
      </c>
      <c r="D194" s="11">
        <v>132.369</v>
      </c>
      <c r="E194" s="11">
        <v>133.11699999999999</v>
      </c>
      <c r="F194" s="11">
        <v>131.39599999999999</v>
      </c>
      <c r="G194" s="11">
        <v>132.40199999999999</v>
      </c>
    </row>
    <row r="195" spans="1:7" x14ac:dyDescent="0.25">
      <c r="A195" s="10">
        <v>43037</v>
      </c>
      <c r="B195" s="10">
        <f>EURJPY10080[[#This Row],[date_start]]+5</f>
        <v>43042</v>
      </c>
      <c r="C195">
        <v>741901</v>
      </c>
      <c r="D195" s="11">
        <v>131.98599999999999</v>
      </c>
      <c r="E195" s="11">
        <v>133.148</v>
      </c>
      <c r="F195" s="11">
        <v>131.453</v>
      </c>
      <c r="G195" s="11">
        <v>132.38499999999999</v>
      </c>
    </row>
    <row r="196" spans="1:7" x14ac:dyDescent="0.25">
      <c r="A196" s="10">
        <v>43030</v>
      </c>
      <c r="B196" s="10">
        <f>EURJPY10080[[#This Row],[date_start]]+5</f>
        <v>43035</v>
      </c>
      <c r="C196">
        <v>853799</v>
      </c>
      <c r="D196" s="11">
        <v>133.97499999999999</v>
      </c>
      <c r="E196" s="11">
        <v>134.499</v>
      </c>
      <c r="F196" s="11">
        <v>131.751</v>
      </c>
      <c r="G196" s="11">
        <v>131.93799999999999</v>
      </c>
    </row>
    <row r="197" spans="1:7" x14ac:dyDescent="0.25">
      <c r="A197" s="10">
        <v>43023</v>
      </c>
      <c r="B197" s="10">
        <f>EURJPY10080[[#This Row],[date_start]]+5</f>
        <v>43028</v>
      </c>
      <c r="C197">
        <v>759223</v>
      </c>
      <c r="D197" s="11">
        <v>132.042</v>
      </c>
      <c r="E197" s="11">
        <v>133.96100000000001</v>
      </c>
      <c r="F197" s="11">
        <v>131.66</v>
      </c>
      <c r="G197" s="11">
        <v>133.69499999999999</v>
      </c>
    </row>
    <row r="198" spans="1:7" x14ac:dyDescent="0.25">
      <c r="A198" s="10">
        <v>43016</v>
      </c>
      <c r="B198" s="10">
        <f>EURJPY10080[[#This Row],[date_start]]+5</f>
        <v>43021</v>
      </c>
      <c r="C198">
        <v>732962</v>
      </c>
      <c r="D198" s="11">
        <v>132.035</v>
      </c>
      <c r="E198" s="11">
        <v>133.494</v>
      </c>
      <c r="F198" s="11">
        <v>131.863</v>
      </c>
      <c r="G198" s="11">
        <v>132.18</v>
      </c>
    </row>
    <row r="199" spans="1:7" x14ac:dyDescent="0.25">
      <c r="A199" s="10">
        <v>43009</v>
      </c>
      <c r="B199" s="10">
        <f>EURJPY10080[[#This Row],[date_start]]+5</f>
        <v>43014</v>
      </c>
      <c r="C199">
        <v>755608</v>
      </c>
      <c r="D199" s="11">
        <v>132.69900000000001</v>
      </c>
      <c r="E199" s="11">
        <v>133.07300000000001</v>
      </c>
      <c r="F199" s="11">
        <v>131.84100000000001</v>
      </c>
      <c r="G199" s="11">
        <v>132.16399999999999</v>
      </c>
    </row>
    <row r="200" spans="1:7" x14ac:dyDescent="0.25">
      <c r="A200" s="10">
        <v>43002</v>
      </c>
      <c r="B200" s="10">
        <f>EURJPY10080[[#This Row],[date_start]]+5</f>
        <v>43007</v>
      </c>
      <c r="C200">
        <v>1020785</v>
      </c>
      <c r="D200" s="11">
        <v>133.52199999999999</v>
      </c>
      <c r="E200" s="11">
        <v>134.23699999999999</v>
      </c>
      <c r="F200" s="11">
        <v>131.74700000000001</v>
      </c>
      <c r="G200" s="11">
        <v>132.83199999999999</v>
      </c>
    </row>
    <row r="201" spans="1:7" x14ac:dyDescent="0.25">
      <c r="A201" s="10">
        <v>42995</v>
      </c>
      <c r="B201" s="10">
        <f>EURJPY10080[[#This Row],[date_start]]+5</f>
        <v>43000</v>
      </c>
      <c r="C201">
        <v>1038390</v>
      </c>
      <c r="D201" s="11">
        <v>132.41</v>
      </c>
      <c r="E201" s="11">
        <v>134.405</v>
      </c>
      <c r="F201" s="11">
        <v>132.40600000000001</v>
      </c>
      <c r="G201" s="11">
        <v>133.77699999999999</v>
      </c>
    </row>
    <row r="202" spans="1:7" x14ac:dyDescent="0.25">
      <c r="A202" s="10">
        <v>42988</v>
      </c>
      <c r="B202" s="10">
        <f>EURJPY10080[[#This Row],[date_start]]+5</f>
        <v>42993</v>
      </c>
      <c r="C202">
        <v>1017999</v>
      </c>
      <c r="D202" s="11">
        <v>129.99600000000001</v>
      </c>
      <c r="E202" s="11">
        <v>133.09200000000001</v>
      </c>
      <c r="F202" s="11">
        <v>129.98099999999999</v>
      </c>
      <c r="G202" s="11">
        <v>132.405</v>
      </c>
    </row>
    <row r="203" spans="1:7" x14ac:dyDescent="0.25">
      <c r="A203" s="10">
        <v>42981</v>
      </c>
      <c r="B203" s="10">
        <f>EURJPY10080[[#This Row],[date_start]]+5</f>
        <v>42986</v>
      </c>
      <c r="C203">
        <v>1050686</v>
      </c>
      <c r="D203" s="11">
        <v>130.185</v>
      </c>
      <c r="E203" s="11">
        <v>131.09200000000001</v>
      </c>
      <c r="F203" s="11">
        <v>129.36099999999999</v>
      </c>
      <c r="G203" s="11">
        <v>129.541</v>
      </c>
    </row>
    <row r="204" spans="1:7" x14ac:dyDescent="0.25">
      <c r="A204" s="10">
        <v>42974</v>
      </c>
      <c r="B204" s="10">
        <f>EURJPY10080[[#This Row],[date_start]]+5</f>
        <v>42979</v>
      </c>
      <c r="C204">
        <v>1041205</v>
      </c>
      <c r="D204" s="11">
        <v>130.38399999999999</v>
      </c>
      <c r="E204" s="11">
        <v>131.70099999999999</v>
      </c>
      <c r="F204" s="11">
        <v>129.65100000000001</v>
      </c>
      <c r="G204" s="11">
        <v>130.79</v>
      </c>
    </row>
    <row r="205" spans="1:7" x14ac:dyDescent="0.25">
      <c r="A205" s="10">
        <v>42967</v>
      </c>
      <c r="B205" s="10">
        <f>EURJPY10080[[#This Row],[date_start]]+5</f>
        <v>42972</v>
      </c>
      <c r="C205">
        <v>996717</v>
      </c>
      <c r="D205" s="11">
        <v>128.52099999999999</v>
      </c>
      <c r="E205" s="11">
        <v>130.42599999999999</v>
      </c>
      <c r="F205" s="11">
        <v>127.82899999999999</v>
      </c>
      <c r="G205" s="11">
        <v>130.11699999999999</v>
      </c>
    </row>
    <row r="206" spans="1:7" x14ac:dyDescent="0.25">
      <c r="A206" s="10">
        <v>42960</v>
      </c>
      <c r="B206" s="10">
        <f>EURJPY10080[[#This Row],[date_start]]+5</f>
        <v>42965</v>
      </c>
      <c r="C206">
        <v>1172857</v>
      </c>
      <c r="D206" s="11">
        <v>129.00200000000001</v>
      </c>
      <c r="E206" s="11">
        <v>130.392</v>
      </c>
      <c r="F206" s="11">
        <v>127.55500000000001</v>
      </c>
      <c r="G206" s="11">
        <v>128.40700000000001</v>
      </c>
    </row>
    <row r="207" spans="1:7" x14ac:dyDescent="0.25">
      <c r="A207" s="10">
        <v>42953</v>
      </c>
      <c r="B207" s="10">
        <f>EURJPY10080[[#This Row],[date_start]]+5</f>
        <v>42958</v>
      </c>
      <c r="C207">
        <v>1110494</v>
      </c>
      <c r="D207" s="11">
        <v>130.34299999999999</v>
      </c>
      <c r="E207" s="11">
        <v>130.86600000000001</v>
      </c>
      <c r="F207" s="11">
        <v>128.04499999999999</v>
      </c>
      <c r="G207" s="11">
        <v>129.07</v>
      </c>
    </row>
    <row r="208" spans="1:7" x14ac:dyDescent="0.25">
      <c r="A208" s="10">
        <v>42946</v>
      </c>
      <c r="B208" s="10">
        <f>EURJPY10080[[#This Row],[date_start]]+5</f>
        <v>42951</v>
      </c>
      <c r="C208">
        <v>1131264</v>
      </c>
      <c r="D208" s="11">
        <v>129.935</v>
      </c>
      <c r="E208" s="11">
        <v>131.398</v>
      </c>
      <c r="F208" s="11">
        <v>129.54400000000001</v>
      </c>
      <c r="G208" s="11">
        <v>130.262</v>
      </c>
    </row>
    <row r="209" spans="1:7" x14ac:dyDescent="0.25">
      <c r="A209" s="10">
        <v>42939</v>
      </c>
      <c r="B209" s="10">
        <f>EURJPY10080[[#This Row],[date_start]]+5</f>
        <v>42944</v>
      </c>
      <c r="C209">
        <v>1131760</v>
      </c>
      <c r="D209" s="11">
        <v>129.56700000000001</v>
      </c>
      <c r="E209" s="11">
        <v>130.60300000000001</v>
      </c>
      <c r="F209" s="11">
        <v>128.86699999999999</v>
      </c>
      <c r="G209" s="11">
        <v>130.035</v>
      </c>
    </row>
    <row r="210" spans="1:7" x14ac:dyDescent="0.25">
      <c r="A210" s="10">
        <v>42932</v>
      </c>
      <c r="B210" s="10">
        <f>EURJPY10080[[#This Row],[date_start]]+5</f>
        <v>42937</v>
      </c>
      <c r="C210">
        <v>1072450</v>
      </c>
      <c r="D210" s="11">
        <v>129.006</v>
      </c>
      <c r="E210" s="11">
        <v>130.501</v>
      </c>
      <c r="F210" s="11">
        <v>128.57400000000001</v>
      </c>
      <c r="G210" s="11">
        <v>129.58799999999999</v>
      </c>
    </row>
    <row r="211" spans="1:7" x14ac:dyDescent="0.25">
      <c r="A211" s="10">
        <v>42925</v>
      </c>
      <c r="B211" s="10">
        <f>EURJPY10080[[#This Row],[date_start]]+5</f>
        <v>42930</v>
      </c>
      <c r="C211">
        <v>1017260</v>
      </c>
      <c r="D211" s="11">
        <v>129.81800000000001</v>
      </c>
      <c r="E211" s="11">
        <v>130.762</v>
      </c>
      <c r="F211" s="11">
        <v>128.49</v>
      </c>
      <c r="G211" s="11">
        <v>129.012</v>
      </c>
    </row>
    <row r="212" spans="1:7" x14ac:dyDescent="0.25">
      <c r="A212" s="10">
        <v>42918</v>
      </c>
      <c r="B212" s="10">
        <f>EURJPY10080[[#This Row],[date_start]]+5</f>
        <v>42923</v>
      </c>
      <c r="C212">
        <v>965238</v>
      </c>
      <c r="D212" s="11">
        <v>127.989</v>
      </c>
      <c r="E212" s="11">
        <v>130.12100000000001</v>
      </c>
      <c r="F212" s="11">
        <v>127.989</v>
      </c>
      <c r="G212" s="11">
        <v>129.75299999999999</v>
      </c>
    </row>
    <row r="213" spans="1:7" x14ac:dyDescent="0.25">
      <c r="A213" s="10">
        <v>42911</v>
      </c>
      <c r="B213" s="10">
        <f>EURJPY10080[[#This Row],[date_start]]+5</f>
        <v>42916</v>
      </c>
      <c r="C213">
        <v>1011856</v>
      </c>
      <c r="D213" s="11">
        <v>124.429</v>
      </c>
      <c r="E213" s="11">
        <v>128.82499999999999</v>
      </c>
      <c r="F213" s="11">
        <v>124.38</v>
      </c>
      <c r="G213" s="11">
        <v>128.34800000000001</v>
      </c>
    </row>
    <row r="214" spans="1:7" x14ac:dyDescent="0.25">
      <c r="A214" s="10">
        <v>42904</v>
      </c>
      <c r="B214" s="10">
        <f>EURJPY10080[[#This Row],[date_start]]+5</f>
        <v>42909</v>
      </c>
      <c r="C214">
        <v>898446</v>
      </c>
      <c r="D214" s="11">
        <v>124.25</v>
      </c>
      <c r="E214" s="11">
        <v>124.702</v>
      </c>
      <c r="F214" s="11">
        <v>123.654</v>
      </c>
      <c r="G214" s="11">
        <v>124.44799999999999</v>
      </c>
    </row>
    <row r="215" spans="1:7" x14ac:dyDescent="0.25">
      <c r="A215" s="10">
        <v>42897</v>
      </c>
      <c r="B215" s="10">
        <f>EURJPY10080[[#This Row],[date_start]]+5</f>
        <v>42902</v>
      </c>
      <c r="C215">
        <v>926557</v>
      </c>
      <c r="D215" s="11">
        <v>123.578</v>
      </c>
      <c r="E215" s="11">
        <v>124.456</v>
      </c>
      <c r="F215" s="11">
        <v>122.396</v>
      </c>
      <c r="G215" s="11">
        <v>124.04600000000001</v>
      </c>
    </row>
    <row r="216" spans="1:7" x14ac:dyDescent="0.25">
      <c r="A216" s="10">
        <v>42890</v>
      </c>
      <c r="B216" s="10">
        <f>EURJPY10080[[#This Row],[date_start]]+5</f>
        <v>42895</v>
      </c>
      <c r="C216">
        <v>911375</v>
      </c>
      <c r="D216" s="11">
        <v>124.426</v>
      </c>
      <c r="E216" s="11">
        <v>124.70699999999999</v>
      </c>
      <c r="F216" s="11">
        <v>122.627</v>
      </c>
      <c r="G216" s="11">
        <v>123.413</v>
      </c>
    </row>
    <row r="217" spans="1:7" x14ac:dyDescent="0.25">
      <c r="A217" s="10">
        <v>42883</v>
      </c>
      <c r="B217" s="10">
        <f>EURJPY10080[[#This Row],[date_start]]+5</f>
        <v>42888</v>
      </c>
      <c r="C217">
        <v>810028</v>
      </c>
      <c r="D217" s="11">
        <v>124.19499999999999</v>
      </c>
      <c r="E217" s="11">
        <v>125.306</v>
      </c>
      <c r="F217" s="11">
        <v>123.152</v>
      </c>
      <c r="G217" s="11">
        <v>124.419</v>
      </c>
    </row>
    <row r="218" spans="1:7" x14ac:dyDescent="0.25">
      <c r="A218" s="10">
        <v>42876</v>
      </c>
      <c r="B218" s="10">
        <f>EURJPY10080[[#This Row],[date_start]]+5</f>
        <v>42881</v>
      </c>
      <c r="C218">
        <v>880282</v>
      </c>
      <c r="D218" s="11">
        <v>124.26600000000001</v>
      </c>
      <c r="E218" s="11">
        <v>125.804</v>
      </c>
      <c r="F218" s="11">
        <v>124.11499999999999</v>
      </c>
      <c r="G218" s="11">
        <v>124.328</v>
      </c>
    </row>
    <row r="219" spans="1:7" x14ac:dyDescent="0.25">
      <c r="A219" s="10">
        <v>42869</v>
      </c>
      <c r="B219" s="10">
        <f>EURJPY10080[[#This Row],[date_start]]+5</f>
        <v>42874</v>
      </c>
      <c r="C219">
        <v>1061579</v>
      </c>
      <c r="D219" s="11">
        <v>123.68600000000001</v>
      </c>
      <c r="E219" s="11">
        <v>125.812</v>
      </c>
      <c r="F219" s="11">
        <v>122.553</v>
      </c>
      <c r="G219" s="11">
        <v>124.58499999999999</v>
      </c>
    </row>
    <row r="220" spans="1:7" x14ac:dyDescent="0.25">
      <c r="A220" s="10">
        <v>42862</v>
      </c>
      <c r="B220" s="10">
        <f>EURJPY10080[[#This Row],[date_start]]+5</f>
        <v>42867</v>
      </c>
      <c r="C220">
        <v>883006</v>
      </c>
      <c r="D220" s="11">
        <v>124.452</v>
      </c>
      <c r="E220" s="11">
        <v>124.532</v>
      </c>
      <c r="F220" s="11">
        <v>122.98</v>
      </c>
      <c r="G220" s="11">
        <v>123.79</v>
      </c>
    </row>
    <row r="221" spans="1:7" x14ac:dyDescent="0.25">
      <c r="A221" s="10">
        <v>42855</v>
      </c>
      <c r="B221" s="10">
        <f>EURJPY10080[[#This Row],[date_start]]+5</f>
        <v>42860</v>
      </c>
      <c r="C221">
        <v>841827</v>
      </c>
      <c r="D221" s="11">
        <v>121.411</v>
      </c>
      <c r="E221" s="11">
        <v>124.047</v>
      </c>
      <c r="F221" s="11">
        <v>121.29300000000001</v>
      </c>
      <c r="G221" s="11">
        <v>123.67400000000001</v>
      </c>
    </row>
    <row r="222" spans="1:7" x14ac:dyDescent="0.25">
      <c r="A222" s="10">
        <v>42848</v>
      </c>
      <c r="B222" s="10">
        <f>EURJPY10080[[#This Row],[date_start]]+5</f>
        <v>42853</v>
      </c>
      <c r="C222">
        <v>1015001</v>
      </c>
      <c r="D222" s="11">
        <v>120.497</v>
      </c>
      <c r="E222" s="11">
        <v>121.996</v>
      </c>
      <c r="F222" s="11">
        <v>118.916</v>
      </c>
      <c r="G222" s="11">
        <v>121.404</v>
      </c>
    </row>
    <row r="223" spans="1:7" x14ac:dyDescent="0.25">
      <c r="A223" s="10">
        <v>42841</v>
      </c>
      <c r="B223" s="10">
        <f>EURJPY10080[[#This Row],[date_start]]+5</f>
        <v>42846</v>
      </c>
      <c r="C223">
        <v>886435</v>
      </c>
      <c r="D223" s="11">
        <v>115.43</v>
      </c>
      <c r="E223" s="11">
        <v>117.815</v>
      </c>
      <c r="F223" s="11">
        <v>114.84699999999999</v>
      </c>
      <c r="G223" s="11">
        <v>116.652</v>
      </c>
    </row>
    <row r="224" spans="1:7" x14ac:dyDescent="0.25">
      <c r="A224" s="10">
        <v>42834</v>
      </c>
      <c r="B224" s="10">
        <f>EURJPY10080[[#This Row],[date_start]]+5</f>
        <v>42839</v>
      </c>
      <c r="C224">
        <v>877066</v>
      </c>
      <c r="D224" s="11">
        <v>117.56</v>
      </c>
      <c r="E224" s="11">
        <v>118.06</v>
      </c>
      <c r="F224" s="11">
        <v>114.92100000000001</v>
      </c>
      <c r="G224" s="11">
        <v>115.69499999999999</v>
      </c>
    </row>
    <row r="225" spans="1:7" x14ac:dyDescent="0.25">
      <c r="A225" s="10">
        <v>42827</v>
      </c>
      <c r="B225" s="10">
        <f>EURJPY10080[[#This Row],[date_start]]+5</f>
        <v>42832</v>
      </c>
      <c r="C225">
        <v>1009608</v>
      </c>
      <c r="D225" s="11">
        <v>118.73399999999999</v>
      </c>
      <c r="E225" s="11">
        <v>119.045</v>
      </c>
      <c r="F225" s="11">
        <v>117.313</v>
      </c>
      <c r="G225" s="11">
        <v>117.4</v>
      </c>
    </row>
    <row r="226" spans="1:7" x14ac:dyDescent="0.25">
      <c r="A226" s="10">
        <v>42820</v>
      </c>
      <c r="B226" s="10">
        <f>EURJPY10080[[#This Row],[date_start]]+5</f>
        <v>42825</v>
      </c>
      <c r="C226">
        <v>1025048</v>
      </c>
      <c r="D226" s="11">
        <v>120.126</v>
      </c>
      <c r="E226" s="11">
        <v>120.441</v>
      </c>
      <c r="F226" s="11">
        <v>118.34099999999999</v>
      </c>
      <c r="G226" s="11">
        <v>118.417</v>
      </c>
    </row>
    <row r="227" spans="1:7" x14ac:dyDescent="0.25">
      <c r="A227" s="10">
        <v>42813</v>
      </c>
      <c r="B227" s="10">
        <f>EURJPY10080[[#This Row],[date_start]]+5</f>
        <v>42818</v>
      </c>
      <c r="C227">
        <v>1086103</v>
      </c>
      <c r="D227" s="11">
        <v>120.95699999999999</v>
      </c>
      <c r="E227" s="11">
        <v>121.83199999999999</v>
      </c>
      <c r="F227" s="11">
        <v>119.319</v>
      </c>
      <c r="G227" s="11">
        <v>119.97</v>
      </c>
    </row>
    <row r="228" spans="1:7" x14ac:dyDescent="0.25">
      <c r="A228" s="10">
        <v>42806</v>
      </c>
      <c r="B228" s="10">
        <f>EURJPY10080[[#This Row],[date_start]]+5</f>
        <v>42811</v>
      </c>
      <c r="C228">
        <v>1032960</v>
      </c>
      <c r="D228" s="11">
        <v>122.637</v>
      </c>
      <c r="E228" s="11">
        <v>122.884</v>
      </c>
      <c r="F228" s="11">
        <v>120.81399999999999</v>
      </c>
      <c r="G228" s="11">
        <v>121.009</v>
      </c>
    </row>
    <row r="229" spans="1:7" x14ac:dyDescent="0.25">
      <c r="A229" s="10">
        <v>42799</v>
      </c>
      <c r="B229" s="10">
        <f>EURJPY10080[[#This Row],[date_start]]+5</f>
        <v>42804</v>
      </c>
      <c r="C229">
        <v>1037806</v>
      </c>
      <c r="D229" s="11">
        <v>120.818</v>
      </c>
      <c r="E229" s="11">
        <v>122.828</v>
      </c>
      <c r="F229" s="11">
        <v>120.015</v>
      </c>
      <c r="G229" s="11">
        <v>122.42400000000001</v>
      </c>
    </row>
    <row r="230" spans="1:7" x14ac:dyDescent="0.25">
      <c r="A230" s="10">
        <v>42792</v>
      </c>
      <c r="B230" s="10">
        <f>EURJPY10080[[#This Row],[date_start]]+5</f>
        <v>42797</v>
      </c>
      <c r="C230">
        <v>1102650</v>
      </c>
      <c r="D230" s="11">
        <v>118.44499999999999</v>
      </c>
      <c r="E230" s="11">
        <v>121.175</v>
      </c>
      <c r="F230" s="11">
        <v>118.246</v>
      </c>
      <c r="G230" s="11">
        <v>120.88</v>
      </c>
    </row>
    <row r="231" spans="1:7" x14ac:dyDescent="0.25">
      <c r="A231" s="10">
        <v>42785</v>
      </c>
      <c r="B231" s="10">
        <f>EURJPY10080[[#This Row],[date_start]]+5</f>
        <v>42790</v>
      </c>
      <c r="C231">
        <v>964433</v>
      </c>
      <c r="D231" s="11">
        <v>119.72</v>
      </c>
      <c r="E231" s="11">
        <v>120.31100000000001</v>
      </c>
      <c r="F231" s="11">
        <v>118.172</v>
      </c>
      <c r="G231" s="11">
        <v>118.172</v>
      </c>
    </row>
    <row r="232" spans="1:7" x14ac:dyDescent="0.25">
      <c r="A232" s="10">
        <v>42778</v>
      </c>
      <c r="B232" s="10">
        <f>EURJPY10080[[#This Row],[date_start]]+5</f>
        <v>42783</v>
      </c>
      <c r="C232">
        <v>1035966</v>
      </c>
      <c r="D232" s="11">
        <v>120.646</v>
      </c>
      <c r="E232" s="11">
        <v>121.276</v>
      </c>
      <c r="F232" s="11">
        <v>119.48099999999999</v>
      </c>
      <c r="G232" s="11">
        <v>119.55800000000001</v>
      </c>
    </row>
    <row r="233" spans="1:7" x14ac:dyDescent="0.25">
      <c r="A233" s="10">
        <v>42771</v>
      </c>
      <c r="B233" s="10">
        <f>EURJPY10080[[#This Row],[date_start]]+5</f>
        <v>42776</v>
      </c>
      <c r="C233">
        <v>1121582</v>
      </c>
      <c r="D233" s="11">
        <v>121.286</v>
      </c>
      <c r="E233" s="11">
        <v>121.491</v>
      </c>
      <c r="F233" s="11">
        <v>119.322</v>
      </c>
      <c r="G233" s="11">
        <v>120.227</v>
      </c>
    </row>
    <row r="234" spans="1:7" x14ac:dyDescent="0.25">
      <c r="A234" s="10">
        <v>42764</v>
      </c>
      <c r="B234" s="10">
        <f>EURJPY10080[[#This Row],[date_start]]+5</f>
        <v>42769</v>
      </c>
      <c r="C234">
        <v>1295698</v>
      </c>
      <c r="D234" s="11">
        <v>123.006</v>
      </c>
      <c r="E234" s="11">
        <v>123.128</v>
      </c>
      <c r="F234" s="11">
        <v>121.011</v>
      </c>
      <c r="G234" s="11">
        <v>121.205</v>
      </c>
    </row>
    <row r="235" spans="1:7" x14ac:dyDescent="0.25">
      <c r="A235" s="10">
        <v>42757</v>
      </c>
      <c r="B235" s="10">
        <f>EURJPY10080[[#This Row],[date_start]]+5</f>
        <v>42762</v>
      </c>
      <c r="C235">
        <v>1312981</v>
      </c>
      <c r="D235" s="11">
        <v>122.274</v>
      </c>
      <c r="E235" s="11">
        <v>123.307</v>
      </c>
      <c r="F235" s="11">
        <v>121.129</v>
      </c>
      <c r="G235" s="11">
        <v>123.071</v>
      </c>
    </row>
    <row r="236" spans="1:7" x14ac:dyDescent="0.25">
      <c r="A236" s="10">
        <v>42750</v>
      </c>
      <c r="B236" s="10">
        <f>EURJPY10080[[#This Row],[date_start]]+5</f>
        <v>42755</v>
      </c>
      <c r="C236">
        <v>1357596</v>
      </c>
      <c r="D236" s="11">
        <v>121.15300000000001</v>
      </c>
      <c r="E236" s="11">
        <v>122.94199999999999</v>
      </c>
      <c r="F236" s="11">
        <v>120.53700000000001</v>
      </c>
      <c r="G236" s="11">
        <v>122.434</v>
      </c>
    </row>
    <row r="237" spans="1:7" x14ac:dyDescent="0.25">
      <c r="A237" s="10">
        <v>42743</v>
      </c>
      <c r="B237" s="10">
        <f>EURJPY10080[[#This Row],[date_start]]+5</f>
        <v>42748</v>
      </c>
      <c r="C237">
        <v>1382466</v>
      </c>
      <c r="D237" s="11">
        <v>122.974</v>
      </c>
      <c r="E237" s="11">
        <v>123.721</v>
      </c>
      <c r="F237" s="11">
        <v>121.188</v>
      </c>
      <c r="G237" s="11">
        <v>121.8</v>
      </c>
    </row>
    <row r="238" spans="1:7" x14ac:dyDescent="0.25">
      <c r="A238" s="10">
        <v>42736</v>
      </c>
      <c r="B238" s="10">
        <f>EURJPY10080[[#This Row],[date_start]]+5</f>
        <v>42741</v>
      </c>
      <c r="C238">
        <v>1238802</v>
      </c>
      <c r="D238" s="11">
        <v>122.76900000000001</v>
      </c>
      <c r="E238" s="11">
        <v>123.504</v>
      </c>
      <c r="F238" s="11">
        <v>122.009</v>
      </c>
      <c r="G238" s="11">
        <v>122.997</v>
      </c>
    </row>
    <row r="239" spans="1:7" x14ac:dyDescent="0.25">
      <c r="A239" s="10">
        <v>42729</v>
      </c>
      <c r="B239" s="10">
        <f>EURJPY10080[[#This Row],[date_start]]+5</f>
        <v>42734</v>
      </c>
      <c r="C239">
        <v>920181</v>
      </c>
      <c r="D239" s="11">
        <v>122.449</v>
      </c>
      <c r="E239" s="11">
        <v>123.851</v>
      </c>
      <c r="F239" s="11">
        <v>120.699</v>
      </c>
      <c r="G239" s="11">
        <v>122.98699999999999</v>
      </c>
    </row>
    <row r="240" spans="1:7" x14ac:dyDescent="0.25">
      <c r="A240" s="10">
        <v>42722</v>
      </c>
      <c r="B240" s="10">
        <f>EURJPY10080[[#This Row],[date_start]]+5</f>
        <v>42727</v>
      </c>
      <c r="C240">
        <v>1098553</v>
      </c>
      <c r="D240" s="11">
        <v>123.041</v>
      </c>
      <c r="E240" s="11">
        <v>123.221</v>
      </c>
      <c r="F240" s="11">
        <v>121.675</v>
      </c>
      <c r="G240" s="11">
        <v>122.408</v>
      </c>
    </row>
    <row r="241" spans="1:7" x14ac:dyDescent="0.25">
      <c r="A241" s="10">
        <v>42715</v>
      </c>
      <c r="B241" s="10">
        <f>EURJPY10080[[#This Row],[date_start]]+5</f>
        <v>42720</v>
      </c>
      <c r="C241">
        <v>1276639</v>
      </c>
      <c r="D241" s="11">
        <v>121.529</v>
      </c>
      <c r="E241" s="11">
        <v>124.09099999999999</v>
      </c>
      <c r="F241" s="11">
        <v>121.529</v>
      </c>
      <c r="G241" s="11">
        <v>123.38200000000001</v>
      </c>
    </row>
    <row r="242" spans="1:7" x14ac:dyDescent="0.25">
      <c r="A242" s="10">
        <v>42708</v>
      </c>
      <c r="B242" s="10">
        <f>EURJPY10080[[#This Row],[date_start]]+5</f>
        <v>42713</v>
      </c>
      <c r="C242">
        <v>979719</v>
      </c>
      <c r="D242" s="11">
        <v>120.217</v>
      </c>
      <c r="E242" s="11">
        <v>123.342</v>
      </c>
      <c r="F242" s="11">
        <v>118.687</v>
      </c>
      <c r="G242" s="11">
        <v>121.505</v>
      </c>
    </row>
    <row r="243" spans="1:7" x14ac:dyDescent="0.25">
      <c r="A243" s="10">
        <v>42701</v>
      </c>
      <c r="B243" s="10">
        <f>EURJPY10080[[#This Row],[date_start]]+5</f>
        <v>42706</v>
      </c>
      <c r="C243">
        <v>1194138</v>
      </c>
      <c r="D243" s="11">
        <v>119.67400000000001</v>
      </c>
      <c r="E243" s="11">
        <v>121.88500000000001</v>
      </c>
      <c r="F243" s="11">
        <v>118.547</v>
      </c>
      <c r="G243" s="11">
        <v>120.834</v>
      </c>
    </row>
    <row r="244" spans="1:7" x14ac:dyDescent="0.25">
      <c r="A244" s="10">
        <v>42694</v>
      </c>
      <c r="B244" s="10">
        <f>EURJPY10080[[#This Row],[date_start]]+5</f>
        <v>42699</v>
      </c>
      <c r="C244">
        <v>1189541</v>
      </c>
      <c r="D244" s="11">
        <v>118.437</v>
      </c>
      <c r="E244" s="11">
        <v>120.161</v>
      </c>
      <c r="F244" s="11">
        <v>117.292</v>
      </c>
      <c r="G244" s="11">
        <v>119.727</v>
      </c>
    </row>
    <row r="245" spans="1:7" x14ac:dyDescent="0.25">
      <c r="A245" s="10">
        <v>42687</v>
      </c>
      <c r="B245" s="10">
        <f>EURJPY10080[[#This Row],[date_start]]+5</f>
        <v>42692</v>
      </c>
      <c r="C245">
        <v>1197139</v>
      </c>
      <c r="D245" s="11">
        <v>115.70399999999999</v>
      </c>
      <c r="E245" s="11">
        <v>117.509</v>
      </c>
      <c r="F245" s="11">
        <v>115.547</v>
      </c>
      <c r="G245" s="11">
        <v>117.17700000000001</v>
      </c>
    </row>
    <row r="246" spans="1:7" x14ac:dyDescent="0.25">
      <c r="A246" s="10">
        <v>42680</v>
      </c>
      <c r="B246" s="10">
        <f>EURJPY10080[[#This Row],[date_start]]+5</f>
        <v>42685</v>
      </c>
      <c r="C246">
        <v>1317118</v>
      </c>
      <c r="D246" s="11">
        <v>114.959</v>
      </c>
      <c r="E246" s="11">
        <v>116.57299999999999</v>
      </c>
      <c r="F246" s="11">
        <v>113.71</v>
      </c>
      <c r="G246" s="11">
        <v>115.485</v>
      </c>
    </row>
    <row r="247" spans="1:7" x14ac:dyDescent="0.25">
      <c r="A247" s="10">
        <v>42673</v>
      </c>
      <c r="B247" s="10">
        <f>EURJPY10080[[#This Row],[date_start]]+5</f>
        <v>42678</v>
      </c>
      <c r="C247">
        <v>942823</v>
      </c>
      <c r="D247" s="11">
        <v>114.86799999999999</v>
      </c>
      <c r="E247" s="11">
        <v>115.673</v>
      </c>
      <c r="F247" s="11">
        <v>114.005</v>
      </c>
      <c r="G247" s="11">
        <v>114.77500000000001</v>
      </c>
    </row>
    <row r="248" spans="1:7" x14ac:dyDescent="0.25">
      <c r="A248" s="10">
        <v>42666</v>
      </c>
      <c r="B248" s="10">
        <f>EURJPY10080[[#This Row],[date_start]]+5</f>
        <v>42671</v>
      </c>
      <c r="C248">
        <v>806266</v>
      </c>
      <c r="D248" s="11">
        <v>112.97</v>
      </c>
      <c r="E248" s="11">
        <v>115.321</v>
      </c>
      <c r="F248" s="11">
        <v>112.83</v>
      </c>
      <c r="G248" s="11">
        <v>114.80800000000001</v>
      </c>
    </row>
    <row r="249" spans="1:7" x14ac:dyDescent="0.25">
      <c r="A249" s="10">
        <v>42659</v>
      </c>
      <c r="B249" s="10">
        <f>EURJPY10080[[#This Row],[date_start]]+5</f>
        <v>42664</v>
      </c>
      <c r="C249">
        <v>754064</v>
      </c>
      <c r="D249" s="11">
        <v>114.40900000000001</v>
      </c>
      <c r="E249" s="11">
        <v>114.679</v>
      </c>
      <c r="F249" s="11">
        <v>112.605</v>
      </c>
      <c r="G249" s="11">
        <v>112.723</v>
      </c>
    </row>
    <row r="250" spans="1:7" x14ac:dyDescent="0.25">
      <c r="A250" s="10">
        <v>42652</v>
      </c>
      <c r="B250" s="10">
        <f>EURJPY10080[[#This Row],[date_start]]+5</f>
        <v>42657</v>
      </c>
      <c r="C250">
        <v>810203</v>
      </c>
      <c r="D250" s="11">
        <v>115.379</v>
      </c>
      <c r="E250" s="11">
        <v>115.786</v>
      </c>
      <c r="F250" s="11">
        <v>114.00700000000001</v>
      </c>
      <c r="G250" s="11">
        <v>114.22</v>
      </c>
    </row>
    <row r="251" spans="1:7" x14ac:dyDescent="0.25">
      <c r="A251" s="10">
        <v>42645</v>
      </c>
      <c r="B251" s="10">
        <f>EURJPY10080[[#This Row],[date_start]]+5</f>
        <v>42650</v>
      </c>
      <c r="C251">
        <v>858138</v>
      </c>
      <c r="D251" s="11">
        <v>113.619</v>
      </c>
      <c r="E251" s="11">
        <v>116.277</v>
      </c>
      <c r="F251" s="11">
        <v>113.58499999999999</v>
      </c>
      <c r="G251" s="11">
        <v>115.093</v>
      </c>
    </row>
    <row r="252" spans="1:7" x14ac:dyDescent="0.25">
      <c r="A252" s="10">
        <v>42638</v>
      </c>
      <c r="B252" s="10">
        <f>EURJPY10080[[#This Row],[date_start]]+5</f>
        <v>42643</v>
      </c>
      <c r="C252">
        <v>869013</v>
      </c>
      <c r="D252" s="11">
        <v>113.33799999999999</v>
      </c>
      <c r="E252" s="11">
        <v>114.185</v>
      </c>
      <c r="F252" s="11">
        <v>112.241</v>
      </c>
      <c r="G252" s="11">
        <v>113.892</v>
      </c>
    </row>
    <row r="253" spans="1:7" x14ac:dyDescent="0.25">
      <c r="A253" s="10">
        <v>42631</v>
      </c>
      <c r="B253" s="10">
        <f>EURJPY10080[[#This Row],[date_start]]+5</f>
        <v>42636</v>
      </c>
      <c r="C253">
        <v>759216</v>
      </c>
      <c r="D253" s="11">
        <v>113.898</v>
      </c>
      <c r="E253" s="11">
        <v>114.39</v>
      </c>
      <c r="F253" s="11">
        <v>112.07599999999999</v>
      </c>
      <c r="G253" s="11">
        <v>113.065</v>
      </c>
    </row>
    <row r="254" spans="1:7" x14ac:dyDescent="0.25">
      <c r="A254" s="10">
        <v>42624</v>
      </c>
      <c r="B254" s="10">
        <f>EURJPY10080[[#This Row],[date_start]]+5</f>
        <v>42629</v>
      </c>
      <c r="C254">
        <v>805740</v>
      </c>
      <c r="D254" s="11">
        <v>115.194</v>
      </c>
      <c r="E254" s="11">
        <v>116.078</v>
      </c>
      <c r="F254" s="11">
        <v>113.926</v>
      </c>
      <c r="G254" s="11">
        <v>114.062</v>
      </c>
    </row>
    <row r="255" spans="1:7" x14ac:dyDescent="0.25">
      <c r="A255" s="10">
        <v>42617</v>
      </c>
      <c r="B255" s="10">
        <f>EURJPY10080[[#This Row],[date_start]]+5</f>
        <v>42622</v>
      </c>
      <c r="C255">
        <v>748270</v>
      </c>
      <c r="D255" s="11">
        <v>116.072</v>
      </c>
      <c r="E255" s="11">
        <v>116.149</v>
      </c>
      <c r="F255" s="11">
        <v>113.804</v>
      </c>
      <c r="G255" s="11">
        <v>115.10599999999999</v>
      </c>
    </row>
    <row r="256" spans="1:7" x14ac:dyDescent="0.25">
      <c r="A256" s="10">
        <v>42610</v>
      </c>
      <c r="B256" s="10">
        <f>EURJPY10080[[#This Row],[date_start]]+5</f>
        <v>42615</v>
      </c>
      <c r="C256">
        <v>719299</v>
      </c>
      <c r="D256" s="11">
        <v>114.14</v>
      </c>
      <c r="E256" s="11">
        <v>116.361</v>
      </c>
      <c r="F256" s="11">
        <v>113.848</v>
      </c>
      <c r="G256" s="11">
        <v>115.711</v>
      </c>
    </row>
    <row r="257" spans="1:7" x14ac:dyDescent="0.25">
      <c r="A257" s="10">
        <v>42603</v>
      </c>
      <c r="B257" s="10">
        <f>EURJPY10080[[#This Row],[date_start]]+5</f>
        <v>42608</v>
      </c>
      <c r="C257">
        <v>685030</v>
      </c>
      <c r="D257" s="11">
        <v>113.916</v>
      </c>
      <c r="E257" s="11">
        <v>114.129</v>
      </c>
      <c r="F257" s="11">
        <v>112.78400000000001</v>
      </c>
      <c r="G257" s="11">
        <v>113.854</v>
      </c>
    </row>
    <row r="258" spans="1:7" x14ac:dyDescent="0.25">
      <c r="A258" s="10">
        <v>42596</v>
      </c>
      <c r="B258" s="10">
        <f>EURJPY10080[[#This Row],[date_start]]+5</f>
        <v>42601</v>
      </c>
      <c r="C258">
        <v>728056</v>
      </c>
      <c r="D258" s="11">
        <v>112.929</v>
      </c>
      <c r="E258" s="11">
        <v>113.928</v>
      </c>
      <c r="F258" s="11">
        <v>112.35599999999999</v>
      </c>
      <c r="G258" s="11">
        <v>113.47199999999999</v>
      </c>
    </row>
    <row r="259" spans="1:7" x14ac:dyDescent="0.25">
      <c r="A259" s="10">
        <v>42589</v>
      </c>
      <c r="B259" s="10">
        <f>EURJPY10080[[#This Row],[date_start]]+5</f>
        <v>42594</v>
      </c>
      <c r="C259">
        <v>603492</v>
      </c>
      <c r="D259" s="11">
        <v>112.94</v>
      </c>
      <c r="E259" s="11">
        <v>114.02500000000001</v>
      </c>
      <c r="F259" s="11">
        <v>112.699</v>
      </c>
      <c r="G259" s="11">
        <v>113.07599999999999</v>
      </c>
    </row>
    <row r="260" spans="1:7" x14ac:dyDescent="0.25">
      <c r="A260" s="10">
        <v>42582</v>
      </c>
      <c r="B260" s="10">
        <f>EURJPY10080[[#This Row],[date_start]]+5</f>
        <v>42587</v>
      </c>
      <c r="C260">
        <v>733698</v>
      </c>
      <c r="D260" s="11">
        <v>114.208</v>
      </c>
      <c r="E260" s="11">
        <v>114.80500000000001</v>
      </c>
      <c r="F260" s="11">
        <v>112.307</v>
      </c>
      <c r="G260" s="11">
        <v>112.873</v>
      </c>
    </row>
    <row r="261" spans="1:7" x14ac:dyDescent="0.25">
      <c r="A261" s="10">
        <v>42575</v>
      </c>
      <c r="B261" s="10">
        <f>EURJPY10080[[#This Row],[date_start]]+5</f>
        <v>42580</v>
      </c>
      <c r="C261">
        <v>891455</v>
      </c>
      <c r="D261" s="11">
        <v>116.441</v>
      </c>
      <c r="E261" s="11">
        <v>117.136</v>
      </c>
      <c r="F261" s="11">
        <v>113.876</v>
      </c>
      <c r="G261" s="11">
        <v>114.03100000000001</v>
      </c>
    </row>
    <row r="262" spans="1:7" x14ac:dyDescent="0.25">
      <c r="A262" s="10">
        <v>42568</v>
      </c>
      <c r="B262" s="10">
        <f>EURJPY10080[[#This Row],[date_start]]+5</f>
        <v>42573</v>
      </c>
      <c r="C262">
        <v>905614</v>
      </c>
      <c r="D262" s="11">
        <v>116.414</v>
      </c>
      <c r="E262" s="11">
        <v>118.461</v>
      </c>
      <c r="F262" s="11">
        <v>116.143</v>
      </c>
      <c r="G262" s="11">
        <v>116.366</v>
      </c>
    </row>
    <row r="263" spans="1:7" x14ac:dyDescent="0.25">
      <c r="A263" s="10">
        <v>42561</v>
      </c>
      <c r="B263" s="10">
        <f>EURJPY10080[[#This Row],[date_start]]+5</f>
        <v>42566</v>
      </c>
      <c r="C263">
        <v>1053396</v>
      </c>
      <c r="D263" s="11">
        <v>111.142</v>
      </c>
      <c r="E263" s="11">
        <v>118.401</v>
      </c>
      <c r="F263" s="11">
        <v>111.015</v>
      </c>
      <c r="G263" s="11">
        <v>115.56399999999999</v>
      </c>
    </row>
    <row r="264" spans="1:7" x14ac:dyDescent="0.25">
      <c r="A264" s="10">
        <v>42554</v>
      </c>
      <c r="B264" s="10">
        <f>EURJPY10080[[#This Row],[date_start]]+5</f>
        <v>42559</v>
      </c>
      <c r="C264">
        <v>901804</v>
      </c>
      <c r="D264" s="11">
        <v>114.167</v>
      </c>
      <c r="E264" s="11">
        <v>114.50700000000001</v>
      </c>
      <c r="F264" s="11">
        <v>110.81699999999999</v>
      </c>
      <c r="G264" s="11">
        <v>110.913</v>
      </c>
    </row>
    <row r="265" spans="1:7" x14ac:dyDescent="0.25">
      <c r="A265" s="10">
        <v>42547</v>
      </c>
      <c r="B265" s="10">
        <f>EURJPY10080[[#This Row],[date_start]]+5</f>
        <v>42552</v>
      </c>
      <c r="C265">
        <v>1104899</v>
      </c>
      <c r="D265" s="11">
        <v>111.755</v>
      </c>
      <c r="E265" s="11">
        <v>114.794</v>
      </c>
      <c r="F265" s="11">
        <v>111.366</v>
      </c>
      <c r="G265" s="11">
        <v>114.176</v>
      </c>
    </row>
    <row r="266" spans="1:7" x14ac:dyDescent="0.25">
      <c r="A266" s="10">
        <v>42540</v>
      </c>
      <c r="B266" s="10">
        <f>EURJPY10080[[#This Row],[date_start]]+5</f>
        <v>42545</v>
      </c>
      <c r="C266">
        <v>1022705</v>
      </c>
      <c r="D266" s="11">
        <v>117.36199999999999</v>
      </c>
      <c r="E266" s="11">
        <v>121.965</v>
      </c>
      <c r="F266" s="11">
        <v>109.426</v>
      </c>
      <c r="G266" s="11">
        <v>113.39700000000001</v>
      </c>
    </row>
    <row r="267" spans="1:7" x14ac:dyDescent="0.25">
      <c r="A267" s="10">
        <v>42533</v>
      </c>
      <c r="B267" s="10">
        <f>EURJPY10080[[#This Row],[date_start]]+5</f>
        <v>42538</v>
      </c>
      <c r="C267">
        <v>1163248</v>
      </c>
      <c r="D267" s="11">
        <v>120.133</v>
      </c>
      <c r="E267" s="11">
        <v>120.316</v>
      </c>
      <c r="F267" s="11">
        <v>115.495</v>
      </c>
      <c r="G267" s="11">
        <v>117.32899999999999</v>
      </c>
    </row>
    <row r="268" spans="1:7" x14ac:dyDescent="0.25">
      <c r="A268" s="10">
        <v>42526</v>
      </c>
      <c r="B268" s="10">
        <f>EURJPY10080[[#This Row],[date_start]]+5</f>
        <v>42531</v>
      </c>
      <c r="C268">
        <v>962494</v>
      </c>
      <c r="D268" s="11">
        <v>120.974</v>
      </c>
      <c r="E268" s="11">
        <v>122.694</v>
      </c>
      <c r="F268" s="11">
        <v>119.90300000000001</v>
      </c>
      <c r="G268" s="11">
        <v>120.279</v>
      </c>
    </row>
    <row r="269" spans="1:7" x14ac:dyDescent="0.25">
      <c r="A269" s="10">
        <v>42519</v>
      </c>
      <c r="B269" s="10">
        <f>EURJPY10080[[#This Row],[date_start]]+5</f>
        <v>42524</v>
      </c>
      <c r="C269">
        <v>930972</v>
      </c>
      <c r="D269" s="11">
        <v>122.69199999999999</v>
      </c>
      <c r="E269" s="11">
        <v>124.185</v>
      </c>
      <c r="F269" s="11">
        <v>120.824</v>
      </c>
      <c r="G269" s="11">
        <v>121.07</v>
      </c>
    </row>
    <row r="270" spans="1:7" x14ac:dyDescent="0.25">
      <c r="A270" s="10">
        <v>42512</v>
      </c>
      <c r="B270" s="10">
        <f>EURJPY10080[[#This Row],[date_start]]+5</f>
        <v>42517</v>
      </c>
      <c r="C270">
        <v>769820</v>
      </c>
      <c r="D270" s="11">
        <v>123.36</v>
      </c>
      <c r="E270" s="11">
        <v>123.639</v>
      </c>
      <c r="F270" s="11">
        <v>122.21299999999999</v>
      </c>
      <c r="G270" s="11">
        <v>122.497</v>
      </c>
    </row>
    <row r="271" spans="1:7" x14ac:dyDescent="0.25">
      <c r="A271" s="10">
        <v>42505</v>
      </c>
      <c r="B271" s="10">
        <f>EURJPY10080[[#This Row],[date_start]]+5</f>
        <v>42510</v>
      </c>
      <c r="C271">
        <v>864843</v>
      </c>
      <c r="D271" s="11">
        <v>122.849</v>
      </c>
      <c r="E271" s="11">
        <v>124.169</v>
      </c>
      <c r="F271" s="11">
        <v>122.61</v>
      </c>
      <c r="G271" s="11">
        <v>123.512</v>
      </c>
    </row>
    <row r="272" spans="1:7" x14ac:dyDescent="0.25">
      <c r="A272" s="10">
        <v>42498</v>
      </c>
      <c r="B272" s="10">
        <f>EURJPY10080[[#This Row],[date_start]]+5</f>
        <v>42503</v>
      </c>
      <c r="C272">
        <v>845599</v>
      </c>
      <c r="D272" s="11">
        <v>122.006</v>
      </c>
      <c r="E272" s="11">
        <v>124.648</v>
      </c>
      <c r="F272" s="11">
        <v>121.995</v>
      </c>
      <c r="G272" s="11">
        <v>122.721</v>
      </c>
    </row>
    <row r="273" spans="1:7" x14ac:dyDescent="0.25">
      <c r="A273" s="10">
        <v>42491</v>
      </c>
      <c r="B273" s="10">
        <f>EURJPY10080[[#This Row],[date_start]]+5</f>
        <v>42496</v>
      </c>
      <c r="C273">
        <v>902858</v>
      </c>
      <c r="D273" s="11">
        <v>121.726</v>
      </c>
      <c r="E273" s="11">
        <v>123.514</v>
      </c>
      <c r="F273" s="11">
        <v>121.477</v>
      </c>
      <c r="G273" s="11">
        <v>122.098</v>
      </c>
    </row>
    <row r="274" spans="1:7" x14ac:dyDescent="0.25">
      <c r="A274" s="10">
        <v>42484</v>
      </c>
      <c r="B274" s="10">
        <f>EURJPY10080[[#This Row],[date_start]]+5</f>
        <v>42489</v>
      </c>
      <c r="C274">
        <v>864908</v>
      </c>
      <c r="D274" s="11">
        <v>125.46299999999999</v>
      </c>
      <c r="E274" s="11">
        <v>126.46599999999999</v>
      </c>
      <c r="F274" s="11">
        <v>121.664</v>
      </c>
      <c r="G274" s="11">
        <v>121.751</v>
      </c>
    </row>
    <row r="275" spans="1:7" x14ac:dyDescent="0.25">
      <c r="A275" s="10">
        <v>42477</v>
      </c>
      <c r="B275" s="10">
        <f>EURJPY10080[[#This Row],[date_start]]+5</f>
        <v>42482</v>
      </c>
      <c r="C275">
        <v>841854</v>
      </c>
      <c r="D275" s="11">
        <v>122.27</v>
      </c>
      <c r="E275" s="11">
        <v>125.499</v>
      </c>
      <c r="F275" s="11">
        <v>121.71</v>
      </c>
      <c r="G275" s="11">
        <v>125.41500000000001</v>
      </c>
    </row>
    <row r="276" spans="1:7" x14ac:dyDescent="0.25">
      <c r="A276" s="10">
        <v>42470</v>
      </c>
      <c r="B276" s="10">
        <f>EURJPY10080[[#This Row],[date_start]]+5</f>
        <v>42475</v>
      </c>
      <c r="C276">
        <v>900406</v>
      </c>
      <c r="D276" s="11">
        <v>123.267</v>
      </c>
      <c r="E276" s="11">
        <v>123.995</v>
      </c>
      <c r="F276" s="11">
        <v>122.58799999999999</v>
      </c>
      <c r="G276" s="11">
        <v>122.67100000000001</v>
      </c>
    </row>
    <row r="277" spans="1:7" x14ac:dyDescent="0.25">
      <c r="A277" s="10">
        <v>42463</v>
      </c>
      <c r="B277" s="10">
        <f>EURJPY10080[[#This Row],[date_start]]+5</f>
        <v>42468</v>
      </c>
      <c r="C277">
        <v>992319</v>
      </c>
      <c r="D277" s="11">
        <v>127.18899999999999</v>
      </c>
      <c r="E277" s="11">
        <v>127.348</v>
      </c>
      <c r="F277" s="11">
        <v>122.548</v>
      </c>
      <c r="G277" s="11">
        <v>123.104</v>
      </c>
    </row>
    <row r="278" spans="1:7" x14ac:dyDescent="0.25">
      <c r="A278" s="10">
        <v>42456</v>
      </c>
      <c r="B278" s="10">
        <f>EURJPY10080[[#This Row],[date_start]]+5</f>
        <v>42461</v>
      </c>
      <c r="C278">
        <v>883481</v>
      </c>
      <c r="D278" s="11">
        <v>126.297</v>
      </c>
      <c r="E278" s="11">
        <v>128.21600000000001</v>
      </c>
      <c r="F278" s="11">
        <v>126.253</v>
      </c>
      <c r="G278" s="11">
        <v>127.10599999999999</v>
      </c>
    </row>
    <row r="279" spans="1:7" x14ac:dyDescent="0.25">
      <c r="A279" s="10">
        <v>42449</v>
      </c>
      <c r="B279" s="10">
        <f>EURJPY10080[[#This Row],[date_start]]+5</f>
        <v>42454</v>
      </c>
      <c r="C279">
        <v>794373</v>
      </c>
      <c r="D279" s="11">
        <v>125.69499999999999</v>
      </c>
      <c r="E279" s="11">
        <v>126.45699999999999</v>
      </c>
      <c r="F279" s="11">
        <v>124.669</v>
      </c>
      <c r="G279" s="11">
        <v>126.224</v>
      </c>
    </row>
    <row r="280" spans="1:7" x14ac:dyDescent="0.25">
      <c r="A280" s="10">
        <v>42442</v>
      </c>
      <c r="B280" s="10">
        <f>EURJPY10080[[#This Row],[date_start]]+5</f>
        <v>42447</v>
      </c>
      <c r="C280">
        <v>1040049</v>
      </c>
      <c r="D280" s="11">
        <v>126.937</v>
      </c>
      <c r="E280" s="11">
        <v>127.15</v>
      </c>
      <c r="F280" s="11">
        <v>125.09099999999999</v>
      </c>
      <c r="G280" s="11">
        <v>125.709</v>
      </c>
    </row>
    <row r="281" spans="1:7" x14ac:dyDescent="0.25">
      <c r="A281" s="10">
        <v>42435</v>
      </c>
      <c r="B281" s="10">
        <f>EURJPY10080[[#This Row],[date_start]]+5</f>
        <v>42440</v>
      </c>
      <c r="C281">
        <v>1087131</v>
      </c>
      <c r="D281" s="11">
        <v>125.178</v>
      </c>
      <c r="E281" s="11">
        <v>127.28400000000001</v>
      </c>
      <c r="F281" s="11">
        <v>123.05500000000001</v>
      </c>
      <c r="G281" s="11">
        <v>126.864</v>
      </c>
    </row>
    <row r="282" spans="1:7" x14ac:dyDescent="0.25">
      <c r="A282" s="10">
        <v>42428</v>
      </c>
      <c r="B282" s="10">
        <f>EURJPY10080[[#This Row],[date_start]]+5</f>
        <v>42433</v>
      </c>
      <c r="C282">
        <v>1203820</v>
      </c>
      <c r="D282" s="11">
        <v>124.352</v>
      </c>
      <c r="E282" s="11">
        <v>125.587</v>
      </c>
      <c r="F282" s="11">
        <v>122.07599999999999</v>
      </c>
      <c r="G282" s="11">
        <v>125.214</v>
      </c>
    </row>
    <row r="283" spans="1:7" x14ac:dyDescent="0.25">
      <c r="A283" s="10">
        <v>42421</v>
      </c>
      <c r="B283" s="10">
        <f>EURJPY10080[[#This Row],[date_start]]+5</f>
        <v>42426</v>
      </c>
      <c r="C283">
        <v>1241983</v>
      </c>
      <c r="D283" s="11">
        <v>125.092</v>
      </c>
      <c r="E283" s="11">
        <v>125.55800000000001</v>
      </c>
      <c r="F283" s="11">
        <v>122.45</v>
      </c>
      <c r="G283" s="11">
        <v>124.571</v>
      </c>
    </row>
    <row r="284" spans="1:7" x14ac:dyDescent="0.25">
      <c r="A284" s="10">
        <v>42414</v>
      </c>
      <c r="B284" s="10">
        <f>EURJPY10080[[#This Row],[date_start]]+5</f>
        <v>42419</v>
      </c>
      <c r="C284">
        <v>1228272</v>
      </c>
      <c r="D284" s="11">
        <v>127.371</v>
      </c>
      <c r="E284" s="11">
        <v>128.166</v>
      </c>
      <c r="F284" s="11">
        <v>125.014</v>
      </c>
      <c r="G284" s="11">
        <v>125.254</v>
      </c>
    </row>
    <row r="285" spans="1:7" x14ac:dyDescent="0.25">
      <c r="A285" s="10">
        <v>42407</v>
      </c>
      <c r="B285" s="10">
        <f>EURJPY10080[[#This Row],[date_start]]+5</f>
        <v>42412</v>
      </c>
      <c r="C285">
        <v>1518266</v>
      </c>
      <c r="D285" s="11">
        <v>130.14099999999999</v>
      </c>
      <c r="E285" s="11">
        <v>130.899</v>
      </c>
      <c r="F285" s="11">
        <v>125.771</v>
      </c>
      <c r="G285" s="11">
        <v>127.35899999999999</v>
      </c>
    </row>
    <row r="286" spans="1:7" x14ac:dyDescent="0.25">
      <c r="A286" s="10">
        <v>42400</v>
      </c>
      <c r="B286" s="10">
        <f>EURJPY10080[[#This Row],[date_start]]+5</f>
        <v>42405</v>
      </c>
      <c r="C286">
        <v>1274422</v>
      </c>
      <c r="D286" s="11">
        <v>131.39599999999999</v>
      </c>
      <c r="E286" s="11">
        <v>132.02099999999999</v>
      </c>
      <c r="F286" s="11">
        <v>130.04900000000001</v>
      </c>
      <c r="G286" s="11">
        <v>130.316</v>
      </c>
    </row>
    <row r="287" spans="1:7" x14ac:dyDescent="0.25">
      <c r="A287" s="10">
        <v>42393</v>
      </c>
      <c r="B287" s="10">
        <f>EURJPY10080[[#This Row],[date_start]]+5</f>
        <v>42398</v>
      </c>
      <c r="C287">
        <v>1223095</v>
      </c>
      <c r="D287" s="11">
        <v>128.011</v>
      </c>
      <c r="E287" s="11">
        <v>132.28899999999999</v>
      </c>
      <c r="F287" s="11">
        <v>127.816</v>
      </c>
      <c r="G287" s="11">
        <v>131.16800000000001</v>
      </c>
    </row>
    <row r="288" spans="1:7" x14ac:dyDescent="0.25">
      <c r="A288" s="10">
        <v>42386</v>
      </c>
      <c r="B288" s="10">
        <f>EURJPY10080[[#This Row],[date_start]]+5</f>
        <v>42391</v>
      </c>
      <c r="C288">
        <v>1273814</v>
      </c>
      <c r="D288" s="11">
        <v>127.459</v>
      </c>
      <c r="E288" s="11">
        <v>128.553</v>
      </c>
      <c r="F288" s="11">
        <v>126.16</v>
      </c>
      <c r="G288" s="11">
        <v>128.23099999999999</v>
      </c>
    </row>
    <row r="289" spans="1:7" x14ac:dyDescent="0.25">
      <c r="A289" s="10">
        <v>42379</v>
      </c>
      <c r="B289" s="10">
        <f>EURJPY10080[[#This Row],[date_start]]+5</f>
        <v>42384</v>
      </c>
      <c r="C289">
        <v>1243666</v>
      </c>
      <c r="D289" s="11">
        <v>127.88800000000001</v>
      </c>
      <c r="E289" s="11">
        <v>128.751</v>
      </c>
      <c r="F289" s="11">
        <v>127.306</v>
      </c>
      <c r="G289" s="11">
        <v>127.67</v>
      </c>
    </row>
    <row r="290" spans="1:7" x14ac:dyDescent="0.25">
      <c r="A290" s="10">
        <v>42372</v>
      </c>
      <c r="B290" s="10">
        <f>EURJPY10080[[#This Row],[date_start]]+5</f>
        <v>42377</v>
      </c>
      <c r="C290">
        <v>1174128</v>
      </c>
      <c r="D290" s="11">
        <v>130.65700000000001</v>
      </c>
      <c r="E290" s="11">
        <v>130.76</v>
      </c>
      <c r="F290" s="11">
        <v>126.78</v>
      </c>
      <c r="G290" s="11">
        <v>128.07300000000001</v>
      </c>
    </row>
    <row r="291" spans="1:7" x14ac:dyDescent="0.25">
      <c r="A291" s="10">
        <v>42365</v>
      </c>
      <c r="B291" s="10">
        <f>EURJPY10080[[#This Row],[date_start]]+5</f>
        <v>42370</v>
      </c>
      <c r="C291">
        <v>459591</v>
      </c>
      <c r="D291" s="11">
        <v>131.6</v>
      </c>
      <c r="E291" s="11">
        <v>132.46</v>
      </c>
      <c r="F291" s="11">
        <v>130.46700000000001</v>
      </c>
      <c r="G291" s="11">
        <v>130.57499999999999</v>
      </c>
    </row>
    <row r="292" spans="1:7" x14ac:dyDescent="0.25">
      <c r="A292" s="10">
        <v>42358</v>
      </c>
      <c r="B292" s="10">
        <f>EURJPY10080[[#This Row],[date_start]]+5</f>
        <v>42363</v>
      </c>
      <c r="C292">
        <v>552328</v>
      </c>
      <c r="D292" s="11">
        <v>131.54900000000001</v>
      </c>
      <c r="E292" s="11">
        <v>132.79300000000001</v>
      </c>
      <c r="F292" s="11">
        <v>131.49199999999999</v>
      </c>
      <c r="G292" s="11">
        <v>131.79599999999999</v>
      </c>
    </row>
    <row r="293" spans="1:7" x14ac:dyDescent="0.25">
      <c r="A293" s="10">
        <v>42351</v>
      </c>
      <c r="B293" s="10">
        <f>EURJPY10080[[#This Row],[date_start]]+5</f>
        <v>42356</v>
      </c>
      <c r="C293">
        <v>1024408</v>
      </c>
      <c r="D293" s="11">
        <v>133.048</v>
      </c>
      <c r="E293" s="11">
        <v>133.78100000000001</v>
      </c>
      <c r="F293" s="11">
        <v>131.03100000000001</v>
      </c>
      <c r="G293" s="11">
        <v>131.583</v>
      </c>
    </row>
    <row r="294" spans="1:7" x14ac:dyDescent="0.25">
      <c r="A294" s="10">
        <v>42344</v>
      </c>
      <c r="B294" s="10">
        <f>EURJPY10080[[#This Row],[date_start]]+5</f>
        <v>42349</v>
      </c>
      <c r="C294">
        <v>937257</v>
      </c>
      <c r="D294" s="11">
        <v>133.904</v>
      </c>
      <c r="E294" s="11">
        <v>134.215</v>
      </c>
      <c r="F294" s="11">
        <v>132.625</v>
      </c>
      <c r="G294" s="11">
        <v>132.92599999999999</v>
      </c>
    </row>
    <row r="295" spans="1:7" x14ac:dyDescent="0.25">
      <c r="A295" s="10">
        <v>42337</v>
      </c>
      <c r="B295" s="10">
        <f>EURJPY10080[[#This Row],[date_start]]+5</f>
        <v>42342</v>
      </c>
      <c r="C295">
        <v>940779</v>
      </c>
      <c r="D295" s="11">
        <v>130.042</v>
      </c>
      <c r="E295" s="11">
        <v>134.58799999999999</v>
      </c>
      <c r="F295" s="11">
        <v>129.75200000000001</v>
      </c>
      <c r="G295" s="11">
        <v>133.90700000000001</v>
      </c>
    </row>
    <row r="296" spans="1:7" x14ac:dyDescent="0.25">
      <c r="A296" s="10">
        <v>42330</v>
      </c>
      <c r="B296" s="10">
        <f>EURJPY10080[[#This Row],[date_start]]+5</f>
        <v>42335</v>
      </c>
      <c r="C296">
        <v>827201</v>
      </c>
      <c r="D296" s="11">
        <v>130.685</v>
      </c>
      <c r="E296" s="11">
        <v>131.041</v>
      </c>
      <c r="F296" s="11">
        <v>129.66499999999999</v>
      </c>
      <c r="G296" s="11">
        <v>129.96</v>
      </c>
    </row>
    <row r="297" spans="1:7" x14ac:dyDescent="0.25">
      <c r="A297" s="10">
        <v>42323</v>
      </c>
      <c r="B297" s="10">
        <f>EURJPY10080[[#This Row],[date_start]]+5</f>
        <v>42328</v>
      </c>
      <c r="C297">
        <v>873321</v>
      </c>
      <c r="D297" s="11">
        <v>131.24100000000001</v>
      </c>
      <c r="E297" s="11">
        <v>132.26900000000001</v>
      </c>
      <c r="F297" s="11">
        <v>130.63900000000001</v>
      </c>
      <c r="G297" s="11">
        <v>130.703</v>
      </c>
    </row>
    <row r="298" spans="1:7" x14ac:dyDescent="0.25">
      <c r="A298" s="10">
        <v>42316</v>
      </c>
      <c r="B298" s="10">
        <f>EURJPY10080[[#This Row],[date_start]]+5</f>
        <v>42321</v>
      </c>
      <c r="C298">
        <v>944666</v>
      </c>
      <c r="D298" s="11">
        <v>132.27500000000001</v>
      </c>
      <c r="E298" s="11">
        <v>133.18899999999999</v>
      </c>
      <c r="F298" s="11">
        <v>131.477</v>
      </c>
      <c r="G298" s="11">
        <v>131.983</v>
      </c>
    </row>
    <row r="299" spans="1:7" x14ac:dyDescent="0.25">
      <c r="A299" s="10">
        <v>42309</v>
      </c>
      <c r="B299" s="10">
        <f>EURJPY10080[[#This Row],[date_start]]+5</f>
        <v>42314</v>
      </c>
      <c r="C299">
        <v>813796</v>
      </c>
      <c r="D299" s="11">
        <v>132.88300000000001</v>
      </c>
      <c r="E299" s="11">
        <v>133.20400000000001</v>
      </c>
      <c r="F299" s="11">
        <v>131.50700000000001</v>
      </c>
      <c r="G299" s="11">
        <v>132.29</v>
      </c>
    </row>
    <row r="300" spans="1:7" x14ac:dyDescent="0.25">
      <c r="A300" s="10">
        <v>42302</v>
      </c>
      <c r="B300" s="10">
        <f>EURJPY10080[[#This Row],[date_start]]+5</f>
        <v>42307</v>
      </c>
      <c r="C300">
        <v>855532</v>
      </c>
      <c r="D300" s="11">
        <v>133.697</v>
      </c>
      <c r="E300" s="11">
        <v>133.898</v>
      </c>
      <c r="F300" s="11">
        <v>131.595</v>
      </c>
      <c r="G300" s="11">
        <v>132.72200000000001</v>
      </c>
    </row>
    <row r="301" spans="1:7" x14ac:dyDescent="0.25">
      <c r="A301" s="10">
        <v>42295</v>
      </c>
      <c r="B301" s="10">
        <f>EURJPY10080[[#This Row],[date_start]]+5</f>
        <v>42300</v>
      </c>
      <c r="C301">
        <v>905864</v>
      </c>
      <c r="D301" s="11">
        <v>135.55199999999999</v>
      </c>
      <c r="E301" s="11">
        <v>136.38499999999999</v>
      </c>
      <c r="F301" s="11">
        <v>133.36699999999999</v>
      </c>
      <c r="G301" s="11">
        <v>133.79499999999999</v>
      </c>
    </row>
    <row r="302" spans="1:7" x14ac:dyDescent="0.25">
      <c r="A302" s="10">
        <v>42288</v>
      </c>
      <c r="B302" s="10">
        <f>EURJPY10080[[#This Row],[date_start]]+5</f>
        <v>42293</v>
      </c>
      <c r="C302">
        <v>888333</v>
      </c>
      <c r="D302" s="11">
        <v>136.49299999999999</v>
      </c>
      <c r="E302" s="11">
        <v>136.93199999999999</v>
      </c>
      <c r="F302" s="11">
        <v>134.79900000000001</v>
      </c>
      <c r="G302" s="11">
        <v>135.54900000000001</v>
      </c>
    </row>
    <row r="303" spans="1:7" x14ac:dyDescent="0.25">
      <c r="A303" s="10">
        <v>42281</v>
      </c>
      <c r="B303" s="10">
        <f>EURJPY10080[[#This Row],[date_start]]+5</f>
        <v>42286</v>
      </c>
      <c r="C303">
        <v>1054756</v>
      </c>
      <c r="D303" s="11">
        <v>134.65</v>
      </c>
      <c r="E303" s="11">
        <v>136.952</v>
      </c>
      <c r="F303" s="11">
        <v>134.4</v>
      </c>
      <c r="G303" s="11">
        <v>136.529</v>
      </c>
    </row>
    <row r="304" spans="1:7" x14ac:dyDescent="0.25">
      <c r="A304" s="10">
        <v>42274</v>
      </c>
      <c r="B304" s="10">
        <f>EURJPY10080[[#This Row],[date_start]]+5</f>
        <v>42279</v>
      </c>
      <c r="C304">
        <v>1132059</v>
      </c>
      <c r="D304" s="11">
        <v>134.79400000000001</v>
      </c>
      <c r="E304" s="11">
        <v>135.113</v>
      </c>
      <c r="F304" s="11">
        <v>133.43299999999999</v>
      </c>
      <c r="G304" s="11">
        <v>134.39400000000001</v>
      </c>
    </row>
    <row r="305" spans="1:7" x14ac:dyDescent="0.25">
      <c r="A305" s="10">
        <v>42267</v>
      </c>
      <c r="B305" s="10">
        <f>EURJPY10080[[#This Row],[date_start]]+5</f>
        <v>42272</v>
      </c>
      <c r="C305">
        <v>1038690</v>
      </c>
      <c r="D305" s="11">
        <v>135.51499999999999</v>
      </c>
      <c r="E305" s="11">
        <v>136.13399999999999</v>
      </c>
      <c r="F305" s="11">
        <v>133.15100000000001</v>
      </c>
      <c r="G305" s="11">
        <v>135.024</v>
      </c>
    </row>
    <row r="306" spans="1:7" x14ac:dyDescent="0.25">
      <c r="A306" s="10">
        <v>42260</v>
      </c>
      <c r="B306" s="10">
        <f>EURJPY10080[[#This Row],[date_start]]+5</f>
        <v>42265</v>
      </c>
      <c r="C306">
        <v>993930</v>
      </c>
      <c r="D306" s="11">
        <v>136.55199999999999</v>
      </c>
      <c r="E306" s="11">
        <v>137.441</v>
      </c>
      <c r="F306" s="11">
        <v>134.994</v>
      </c>
      <c r="G306" s="11">
        <v>135.54</v>
      </c>
    </row>
    <row r="307" spans="1:7" x14ac:dyDescent="0.25">
      <c r="A307" s="10">
        <v>42253</v>
      </c>
      <c r="B307" s="10">
        <f>EURJPY10080[[#This Row],[date_start]]+5</f>
        <v>42258</v>
      </c>
      <c r="C307">
        <v>1060865</v>
      </c>
      <c r="D307" s="11">
        <v>132.66</v>
      </c>
      <c r="E307" s="11">
        <v>136.91999999999999</v>
      </c>
      <c r="F307" s="11">
        <v>132.643</v>
      </c>
      <c r="G307" s="11">
        <v>136.71199999999999</v>
      </c>
    </row>
    <row r="308" spans="1:7" x14ac:dyDescent="0.25">
      <c r="A308" s="10">
        <v>42246</v>
      </c>
      <c r="B308" s="10">
        <f>EURJPY10080[[#This Row],[date_start]]+5</f>
        <v>42251</v>
      </c>
      <c r="C308">
        <v>1106566</v>
      </c>
      <c r="D308" s="11">
        <v>135.886</v>
      </c>
      <c r="E308" s="11">
        <v>136.35300000000001</v>
      </c>
      <c r="F308" s="11">
        <v>132.22499999999999</v>
      </c>
      <c r="G308" s="11">
        <v>132.69200000000001</v>
      </c>
    </row>
    <row r="309" spans="1:7" x14ac:dyDescent="0.25">
      <c r="A309" s="10">
        <v>42239</v>
      </c>
      <c r="B309" s="10">
        <f>EURJPY10080[[#This Row],[date_start]]+5</f>
        <v>42244</v>
      </c>
      <c r="C309">
        <v>1484904</v>
      </c>
      <c r="D309" s="11">
        <v>138.61199999999999</v>
      </c>
      <c r="E309" s="11">
        <v>138.953</v>
      </c>
      <c r="F309" s="11">
        <v>135.256</v>
      </c>
      <c r="G309" s="11">
        <v>136.08500000000001</v>
      </c>
    </row>
    <row r="310" spans="1:7" x14ac:dyDescent="0.25">
      <c r="A310" s="10">
        <v>42232</v>
      </c>
      <c r="B310" s="10">
        <f>EURJPY10080[[#This Row],[date_start]]+5</f>
        <v>42237</v>
      </c>
      <c r="C310">
        <v>1080169</v>
      </c>
      <c r="D310" s="11">
        <v>138.13200000000001</v>
      </c>
      <c r="E310" s="11">
        <v>139.01</v>
      </c>
      <c r="F310" s="11">
        <v>137.05799999999999</v>
      </c>
      <c r="G310" s="11">
        <v>138.91399999999999</v>
      </c>
    </row>
    <row r="311" spans="1:7" x14ac:dyDescent="0.25">
      <c r="A311" s="10">
        <v>42225</v>
      </c>
      <c r="B311" s="10">
        <f>EURJPY10080[[#This Row],[date_start]]+5</f>
        <v>42230</v>
      </c>
      <c r="C311">
        <v>775651</v>
      </c>
      <c r="D311" s="11">
        <v>136.11099999999999</v>
      </c>
      <c r="E311" s="11">
        <v>138.858</v>
      </c>
      <c r="F311" s="11">
        <v>136.09700000000001</v>
      </c>
      <c r="G311" s="11">
        <v>138.11000000000001</v>
      </c>
    </row>
    <row r="312" spans="1:7" x14ac:dyDescent="0.25">
      <c r="A312" s="10">
        <v>42218</v>
      </c>
      <c r="B312" s="10">
        <f>EURJPY10080[[#This Row],[date_start]]+5</f>
        <v>42223</v>
      </c>
      <c r="C312">
        <v>1035402</v>
      </c>
      <c r="D312" s="11">
        <v>135.959</v>
      </c>
      <c r="E312" s="11">
        <v>136.71600000000001</v>
      </c>
      <c r="F312" s="11">
        <v>134.99100000000001</v>
      </c>
      <c r="G312" s="11">
        <v>136.173</v>
      </c>
    </row>
    <row r="313" spans="1:7" x14ac:dyDescent="0.25">
      <c r="A313" s="10">
        <v>42211</v>
      </c>
      <c r="B313" s="10">
        <f>EURJPY10080[[#This Row],[date_start]]+5</f>
        <v>42216</v>
      </c>
      <c r="C313">
        <v>1065102</v>
      </c>
      <c r="D313" s="11">
        <v>135.863</v>
      </c>
      <c r="E313" s="11">
        <v>137.34200000000001</v>
      </c>
      <c r="F313" s="11">
        <v>135.53399999999999</v>
      </c>
      <c r="G313" s="11">
        <v>136.029</v>
      </c>
    </row>
    <row r="314" spans="1:7" x14ac:dyDescent="0.25">
      <c r="A314" s="10">
        <v>42204</v>
      </c>
      <c r="B314" s="10">
        <f>EURJPY10080[[#This Row],[date_start]]+5</f>
        <v>42209</v>
      </c>
      <c r="C314">
        <v>1099833</v>
      </c>
      <c r="D314" s="11">
        <v>134.37299999999999</v>
      </c>
      <c r="E314" s="11">
        <v>136.43100000000001</v>
      </c>
      <c r="F314" s="11">
        <v>134.339</v>
      </c>
      <c r="G314" s="11">
        <v>135.90899999999999</v>
      </c>
    </row>
    <row r="315" spans="1:7" x14ac:dyDescent="0.25">
      <c r="A315" s="10">
        <v>42197</v>
      </c>
      <c r="B315" s="10">
        <f>EURJPY10080[[#This Row],[date_start]]+5</f>
        <v>42202</v>
      </c>
      <c r="C315">
        <v>977253</v>
      </c>
      <c r="D315" s="11">
        <v>135.738</v>
      </c>
      <c r="E315" s="11">
        <v>137.785</v>
      </c>
      <c r="F315" s="11">
        <v>134.32499999999999</v>
      </c>
      <c r="G315" s="11">
        <v>134.34800000000001</v>
      </c>
    </row>
    <row r="316" spans="1:7" x14ac:dyDescent="0.25">
      <c r="A316" s="10">
        <v>42190</v>
      </c>
      <c r="B316" s="10">
        <f>EURJPY10080[[#This Row],[date_start]]+5</f>
        <v>42195</v>
      </c>
      <c r="C316">
        <v>1181277</v>
      </c>
      <c r="D316" s="11">
        <v>133.94999999999999</v>
      </c>
      <c r="E316" s="11">
        <v>137.27699999999999</v>
      </c>
      <c r="F316" s="11">
        <v>133.298</v>
      </c>
      <c r="G316" s="11">
        <v>136.92500000000001</v>
      </c>
    </row>
    <row r="317" spans="1:7" x14ac:dyDescent="0.25">
      <c r="A317" s="10">
        <v>42183</v>
      </c>
      <c r="B317" s="10">
        <f>EURJPY10080[[#This Row],[date_start]]+5</f>
        <v>42188</v>
      </c>
      <c r="C317">
        <v>1007302</v>
      </c>
      <c r="D317" s="11">
        <v>135.387</v>
      </c>
      <c r="E317" s="11">
        <v>138.114</v>
      </c>
      <c r="F317" s="11">
        <v>134.44999999999999</v>
      </c>
      <c r="G317" s="11">
        <v>136.37299999999999</v>
      </c>
    </row>
    <row r="318" spans="1:7" x14ac:dyDescent="0.25">
      <c r="A318" s="10">
        <v>42176</v>
      </c>
      <c r="B318" s="10">
        <f>EURJPY10080[[#This Row],[date_start]]+5</f>
        <v>42181</v>
      </c>
      <c r="C318">
        <v>929143</v>
      </c>
      <c r="D318" s="11">
        <v>139.83199999999999</v>
      </c>
      <c r="E318" s="11">
        <v>140.62700000000001</v>
      </c>
      <c r="F318" s="11">
        <v>137.65600000000001</v>
      </c>
      <c r="G318" s="11">
        <v>138.34700000000001</v>
      </c>
    </row>
    <row r="319" spans="1:7" x14ac:dyDescent="0.25">
      <c r="A319" s="10">
        <v>42169</v>
      </c>
      <c r="B319" s="10">
        <f>EURJPY10080[[#This Row],[date_start]]+5</f>
        <v>42174</v>
      </c>
      <c r="C319">
        <v>927885</v>
      </c>
      <c r="D319" s="11">
        <v>138.15700000000001</v>
      </c>
      <c r="E319" s="11">
        <v>140.66300000000001</v>
      </c>
      <c r="F319" s="11">
        <v>138.1</v>
      </c>
      <c r="G319" s="11">
        <v>139.21199999999999</v>
      </c>
    </row>
    <row r="320" spans="1:7" x14ac:dyDescent="0.25">
      <c r="A320" s="10">
        <v>42162</v>
      </c>
      <c r="B320" s="10">
        <f>EURJPY10080[[#This Row],[date_start]]+5</f>
        <v>42167</v>
      </c>
      <c r="C320">
        <v>1065376</v>
      </c>
      <c r="D320" s="11">
        <v>139.411</v>
      </c>
      <c r="E320" s="11">
        <v>141</v>
      </c>
      <c r="F320" s="11">
        <v>137.97900000000001</v>
      </c>
      <c r="G320" s="11">
        <v>138.91999999999999</v>
      </c>
    </row>
    <row r="321" spans="1:7" x14ac:dyDescent="0.25">
      <c r="A321" s="10">
        <v>42155</v>
      </c>
      <c r="B321" s="10">
        <f>EURJPY10080[[#This Row],[date_start]]+5</f>
        <v>42160</v>
      </c>
      <c r="C321">
        <v>838694</v>
      </c>
      <c r="D321" s="11">
        <v>136.27600000000001</v>
      </c>
      <c r="E321" s="11">
        <v>141.05000000000001</v>
      </c>
      <c r="F321" s="11">
        <v>135.12</v>
      </c>
      <c r="G321" s="11">
        <v>139.589</v>
      </c>
    </row>
    <row r="322" spans="1:7" x14ac:dyDescent="0.25">
      <c r="A322" s="10">
        <v>42148</v>
      </c>
      <c r="B322" s="10">
        <f>EURJPY10080[[#This Row],[date_start]]+5</f>
        <v>42153</v>
      </c>
      <c r="C322">
        <v>665981</v>
      </c>
      <c r="D322" s="11">
        <v>133.70099999999999</v>
      </c>
      <c r="E322" s="11">
        <v>136.41900000000001</v>
      </c>
      <c r="F322" s="11">
        <v>133.089</v>
      </c>
      <c r="G322" s="11">
        <v>136.40199999999999</v>
      </c>
    </row>
    <row r="323" spans="1:7" x14ac:dyDescent="0.25">
      <c r="A323" s="10">
        <v>42141</v>
      </c>
      <c r="B323" s="10">
        <f>EURJPY10080[[#This Row],[date_start]]+5</f>
        <v>42146</v>
      </c>
      <c r="C323">
        <v>675754</v>
      </c>
      <c r="D323" s="11">
        <v>136.577</v>
      </c>
      <c r="E323" s="11">
        <v>136.95400000000001</v>
      </c>
      <c r="F323" s="11">
        <v>133.715</v>
      </c>
      <c r="G323" s="11">
        <v>133.876</v>
      </c>
    </row>
    <row r="324" spans="1:7" x14ac:dyDescent="0.25">
      <c r="A324" s="10">
        <v>42134</v>
      </c>
      <c r="B324" s="10">
        <f>EURJPY10080[[#This Row],[date_start]]+5</f>
        <v>42139</v>
      </c>
      <c r="C324">
        <v>576914</v>
      </c>
      <c r="D324" s="11">
        <v>134.05699999999999</v>
      </c>
      <c r="E324" s="11">
        <v>136.81100000000001</v>
      </c>
      <c r="F324" s="11">
        <v>133.47999999999999</v>
      </c>
      <c r="G324" s="11">
        <v>136.655</v>
      </c>
    </row>
    <row r="325" spans="1:7" x14ac:dyDescent="0.25">
      <c r="A325" s="10">
        <v>42127</v>
      </c>
      <c r="B325" s="10">
        <f>EURJPY10080[[#This Row],[date_start]]+5</f>
        <v>42132</v>
      </c>
      <c r="C325">
        <v>202520</v>
      </c>
      <c r="D325" s="11">
        <v>134.565</v>
      </c>
      <c r="E325" s="11">
        <v>135.999</v>
      </c>
      <c r="F325" s="11">
        <v>133.11099999999999</v>
      </c>
      <c r="G325" s="11">
        <v>134.20599999999999</v>
      </c>
    </row>
    <row r="326" spans="1:7" x14ac:dyDescent="0.25">
      <c r="A326" s="10">
        <v>42120</v>
      </c>
      <c r="B326" s="10">
        <f>EURJPY10080[[#This Row],[date_start]]+5</f>
        <v>42125</v>
      </c>
      <c r="C326">
        <v>727905</v>
      </c>
      <c r="D326" s="11">
        <v>129.16</v>
      </c>
      <c r="E326" s="11">
        <v>135.28399999999999</v>
      </c>
      <c r="F326" s="11">
        <v>129.006</v>
      </c>
      <c r="G326" s="11">
        <v>134.49700000000001</v>
      </c>
    </row>
    <row r="327" spans="1:7" x14ac:dyDescent="0.25">
      <c r="A327" s="10">
        <v>42113</v>
      </c>
      <c r="B327" s="10">
        <f>EURJPY10080[[#This Row],[date_start]]+5</f>
        <v>42118</v>
      </c>
      <c r="C327">
        <v>560792</v>
      </c>
      <c r="D327" s="11">
        <v>128.536</v>
      </c>
      <c r="E327" s="11">
        <v>130.11099999999999</v>
      </c>
      <c r="F327" s="11">
        <v>127.452</v>
      </c>
      <c r="G327" s="11">
        <v>129.33500000000001</v>
      </c>
    </row>
    <row r="328" spans="1:7" x14ac:dyDescent="0.25">
      <c r="A328" s="10">
        <v>42106</v>
      </c>
      <c r="B328" s="10">
        <f>EURJPY10080[[#This Row],[date_start]]+5</f>
        <v>42111</v>
      </c>
      <c r="C328">
        <v>513341</v>
      </c>
      <c r="D328" s="11">
        <v>127.45099999999999</v>
      </c>
      <c r="E328" s="11">
        <v>128.72</v>
      </c>
      <c r="F328" s="11">
        <v>126.09</v>
      </c>
      <c r="G328" s="11">
        <v>128.536</v>
      </c>
    </row>
    <row r="329" spans="1:7" x14ac:dyDescent="0.25">
      <c r="A329" s="10">
        <v>42099</v>
      </c>
      <c r="B329" s="10">
        <f>EURJPY10080[[#This Row],[date_start]]+5</f>
        <v>42104</v>
      </c>
      <c r="C329">
        <v>413925</v>
      </c>
      <c r="D329" s="11">
        <v>130.774</v>
      </c>
      <c r="E329" s="11">
        <v>131.28700000000001</v>
      </c>
      <c r="F329" s="11">
        <v>127.196</v>
      </c>
      <c r="G329" s="11">
        <v>127.45099999999999</v>
      </c>
    </row>
    <row r="330" spans="1:7" x14ac:dyDescent="0.25">
      <c r="A330" s="10">
        <v>42092</v>
      </c>
      <c r="B330" s="10">
        <f>EURJPY10080[[#This Row],[date_start]]+5</f>
        <v>42097</v>
      </c>
      <c r="C330">
        <v>420943</v>
      </c>
      <c r="D330" s="11">
        <v>129.68700000000001</v>
      </c>
      <c r="E330" s="11">
        <v>130.96</v>
      </c>
      <c r="F330" s="11">
        <v>128.393</v>
      </c>
      <c r="G330" s="11">
        <v>130.31</v>
      </c>
    </row>
    <row r="331" spans="1:7" x14ac:dyDescent="0.25">
      <c r="A331" s="10">
        <v>42085</v>
      </c>
      <c r="B331" s="10">
        <f>EURJPY10080[[#This Row],[date_start]]+5</f>
        <v>42090</v>
      </c>
      <c r="C331">
        <v>520237</v>
      </c>
      <c r="D331" s="11">
        <v>130.24</v>
      </c>
      <c r="E331" s="11">
        <v>131.505</v>
      </c>
      <c r="F331" s="11">
        <v>129.02699999999999</v>
      </c>
      <c r="G331" s="11">
        <v>129.68700000000001</v>
      </c>
    </row>
    <row r="332" spans="1:7" x14ac:dyDescent="0.25">
      <c r="A332" s="10">
        <v>42078</v>
      </c>
      <c r="B332" s="10">
        <f>EURJPY10080[[#This Row],[date_start]]+5</f>
        <v>42083</v>
      </c>
      <c r="C332">
        <v>549285</v>
      </c>
      <c r="D332" s="11">
        <v>127.285</v>
      </c>
      <c r="E332" s="11">
        <v>131.62899999999999</v>
      </c>
      <c r="F332" s="11">
        <v>127.145</v>
      </c>
      <c r="G332" s="11">
        <v>129.85599999999999</v>
      </c>
    </row>
    <row r="333" spans="1:7" x14ac:dyDescent="0.25">
      <c r="A333" s="10">
        <v>42071</v>
      </c>
      <c r="B333" s="10">
        <f>EURJPY10080[[#This Row],[date_start]]+5</f>
        <v>42076</v>
      </c>
      <c r="C333">
        <v>517535</v>
      </c>
      <c r="D333" s="11">
        <v>130.83000000000001</v>
      </c>
      <c r="E333" s="11">
        <v>131.87</v>
      </c>
      <c r="F333" s="11">
        <v>126.899</v>
      </c>
      <c r="G333" s="11">
        <v>127.379</v>
      </c>
    </row>
    <row r="334" spans="1:7" x14ac:dyDescent="0.25">
      <c r="A334" s="10">
        <v>42064</v>
      </c>
      <c r="B334" s="10">
        <f>EURJPY10080[[#This Row],[date_start]]+5</f>
        <v>42069</v>
      </c>
      <c r="C334">
        <v>443045</v>
      </c>
      <c r="D334" s="11">
        <v>133.85400000000001</v>
      </c>
      <c r="E334" s="11">
        <v>134.58799999999999</v>
      </c>
      <c r="F334" s="11">
        <v>130.88499999999999</v>
      </c>
      <c r="G334" s="11">
        <v>130.99100000000001</v>
      </c>
    </row>
    <row r="335" spans="1:7" x14ac:dyDescent="0.25">
      <c r="A335" s="10">
        <v>42057</v>
      </c>
      <c r="B335" s="10">
        <f>EURJPY10080[[#This Row],[date_start]]+5</f>
        <v>42062</v>
      </c>
      <c r="C335">
        <v>438475</v>
      </c>
      <c r="D335" s="11">
        <v>135.697</v>
      </c>
      <c r="E335" s="11">
        <v>135.697</v>
      </c>
      <c r="F335" s="11">
        <v>133.44399999999999</v>
      </c>
      <c r="G335" s="11">
        <v>133.91900000000001</v>
      </c>
    </row>
    <row r="336" spans="1:7" x14ac:dyDescent="0.25">
      <c r="A336" s="10">
        <v>42050</v>
      </c>
      <c r="B336" s="10">
        <f>EURJPY10080[[#This Row],[date_start]]+5</f>
        <v>42055</v>
      </c>
      <c r="C336">
        <v>497609</v>
      </c>
      <c r="D336" s="11">
        <v>135.047</v>
      </c>
      <c r="E336" s="11">
        <v>136.226</v>
      </c>
      <c r="F336" s="11">
        <v>133.55699999999999</v>
      </c>
      <c r="G336" s="11">
        <v>135.39599999999999</v>
      </c>
    </row>
    <row r="337" spans="1:7" x14ac:dyDescent="0.25">
      <c r="A337" s="10">
        <v>42043</v>
      </c>
      <c r="B337" s="10">
        <f>EURJPY10080[[#This Row],[date_start]]+5</f>
        <v>42048</v>
      </c>
      <c r="C337">
        <v>514100</v>
      </c>
      <c r="D337" s="11">
        <v>134.44499999999999</v>
      </c>
      <c r="E337" s="11">
        <v>136.68299999999999</v>
      </c>
      <c r="F337" s="11">
        <v>133.678</v>
      </c>
      <c r="G337" s="11">
        <v>135.24199999999999</v>
      </c>
    </row>
    <row r="338" spans="1:7" x14ac:dyDescent="0.25">
      <c r="A338" s="10">
        <v>42036</v>
      </c>
      <c r="B338" s="10">
        <f>EURJPY10080[[#This Row],[date_start]]+5</f>
        <v>42041</v>
      </c>
      <c r="C338">
        <v>533906</v>
      </c>
      <c r="D338" s="11">
        <v>132.26900000000001</v>
      </c>
      <c r="E338" s="11">
        <v>135.352</v>
      </c>
      <c r="F338" s="11">
        <v>132.26900000000001</v>
      </c>
      <c r="G338" s="11">
        <v>134.74199999999999</v>
      </c>
    </row>
    <row r="339" spans="1:7" x14ac:dyDescent="0.25">
      <c r="A339" s="10">
        <v>42029</v>
      </c>
      <c r="B339" s="10">
        <f>EURJPY10080[[#This Row],[date_start]]+5</f>
        <v>42034</v>
      </c>
      <c r="C339">
        <v>427475</v>
      </c>
      <c r="D339" s="11">
        <v>131.011</v>
      </c>
      <c r="E339" s="11">
        <v>134.35300000000001</v>
      </c>
      <c r="F339" s="11">
        <v>130.13800000000001</v>
      </c>
      <c r="G339" s="11">
        <v>132.59200000000001</v>
      </c>
    </row>
    <row r="340" spans="1:7" x14ac:dyDescent="0.25">
      <c r="A340" s="10">
        <v>42022</v>
      </c>
      <c r="B340" s="10">
        <f>EURJPY10080[[#This Row],[date_start]]+5</f>
        <v>42027</v>
      </c>
      <c r="C340">
        <v>409958</v>
      </c>
      <c r="D340" s="11">
        <v>135.691</v>
      </c>
      <c r="E340" s="11">
        <v>137.626</v>
      </c>
      <c r="F340" s="11">
        <v>130.916</v>
      </c>
      <c r="G340" s="11">
        <v>131.92400000000001</v>
      </c>
    </row>
    <row r="341" spans="1:7" x14ac:dyDescent="0.25">
      <c r="A341" s="10">
        <v>42015</v>
      </c>
      <c r="B341" s="10">
        <f>EURJPY10080[[#This Row],[date_start]]+5</f>
        <v>42020</v>
      </c>
      <c r="C341">
        <v>768298</v>
      </c>
      <c r="D341" s="11">
        <v>140.184</v>
      </c>
      <c r="E341" s="11">
        <v>140.87</v>
      </c>
      <c r="F341" s="11">
        <v>134.69499999999999</v>
      </c>
      <c r="G341" s="11">
        <v>135.887</v>
      </c>
    </row>
    <row r="342" spans="1:7" x14ac:dyDescent="0.25">
      <c r="A342" s="10">
        <v>42008</v>
      </c>
      <c r="B342" s="10">
        <f>EURJPY10080[[#This Row],[date_start]]+5</f>
        <v>42013</v>
      </c>
      <c r="C342">
        <v>703647</v>
      </c>
      <c r="D342" s="11">
        <v>143.96700000000001</v>
      </c>
      <c r="E342" s="11">
        <v>144.15199999999999</v>
      </c>
      <c r="F342" s="11">
        <v>140.18</v>
      </c>
      <c r="G342" s="11">
        <v>140.274</v>
      </c>
    </row>
    <row r="343" spans="1:7" x14ac:dyDescent="0.25">
      <c r="A343" s="10">
        <v>42001</v>
      </c>
      <c r="B343" s="10">
        <f>EURJPY10080[[#This Row],[date_start]]+5</f>
        <v>42006</v>
      </c>
      <c r="C343">
        <v>285648</v>
      </c>
      <c r="D343" s="11">
        <v>146.572</v>
      </c>
      <c r="E343" s="11">
        <v>147.21700000000001</v>
      </c>
      <c r="F343" s="11">
        <v>144.126</v>
      </c>
      <c r="G343" s="11">
        <v>144.59700000000001</v>
      </c>
    </row>
    <row r="344" spans="1:7" x14ac:dyDescent="0.25">
      <c r="A344" s="10">
        <v>41994</v>
      </c>
      <c r="B344" s="10">
        <f>EURJPY10080[[#This Row],[date_start]]+5</f>
        <v>41999</v>
      </c>
      <c r="C344">
        <v>696342</v>
      </c>
      <c r="D344" s="11">
        <v>146.11699999999999</v>
      </c>
      <c r="E344" s="11">
        <v>147.137</v>
      </c>
      <c r="F344" s="11">
        <v>145.94900000000001</v>
      </c>
      <c r="G344" s="11">
        <v>146.49600000000001</v>
      </c>
    </row>
    <row r="345" spans="1:7" x14ac:dyDescent="0.25">
      <c r="A345" s="10">
        <v>41987</v>
      </c>
      <c r="B345" s="10">
        <f>EURJPY10080[[#This Row],[date_start]]+5</f>
        <v>41992</v>
      </c>
      <c r="C345">
        <v>420447</v>
      </c>
      <c r="D345" s="11">
        <v>147.89699999999999</v>
      </c>
      <c r="E345" s="11">
        <v>148.239</v>
      </c>
      <c r="F345" s="11">
        <v>144.959</v>
      </c>
      <c r="G345" s="11">
        <v>145.93700000000001</v>
      </c>
    </row>
    <row r="346" spans="1:7" x14ac:dyDescent="0.25">
      <c r="A346" s="10">
        <v>41980</v>
      </c>
      <c r="B346" s="10">
        <f>EURJPY10080[[#This Row],[date_start]]+5</f>
        <v>41985</v>
      </c>
      <c r="C346">
        <v>458022</v>
      </c>
      <c r="D346" s="11">
        <v>149.30500000000001</v>
      </c>
      <c r="E346" s="11">
        <v>149.78</v>
      </c>
      <c r="F346" s="11">
        <v>146.41900000000001</v>
      </c>
      <c r="G346" s="11">
        <v>147.98500000000001</v>
      </c>
    </row>
    <row r="347" spans="1:7" x14ac:dyDescent="0.25">
      <c r="A347" s="10">
        <v>41973</v>
      </c>
      <c r="B347" s="10">
        <f>EURJPY10080[[#This Row],[date_start]]+5</f>
        <v>41978</v>
      </c>
      <c r="C347">
        <v>368401</v>
      </c>
      <c r="D347" s="11">
        <v>147.95400000000001</v>
      </c>
      <c r="E347" s="11">
        <v>149.51</v>
      </c>
      <c r="F347" s="11">
        <v>147.029</v>
      </c>
      <c r="G347" s="11">
        <v>149.226</v>
      </c>
    </row>
    <row r="348" spans="1:7" x14ac:dyDescent="0.25">
      <c r="A348" s="10">
        <v>41966</v>
      </c>
      <c r="B348" s="10">
        <f>EURJPY10080[[#This Row],[date_start]]+5</f>
        <v>41971</v>
      </c>
      <c r="C348">
        <v>352191</v>
      </c>
      <c r="D348" s="11">
        <v>145.761</v>
      </c>
      <c r="E348" s="11">
        <v>147.96899999999999</v>
      </c>
      <c r="F348" s="11">
        <v>145.583</v>
      </c>
      <c r="G348" s="11">
        <v>147.63399999999999</v>
      </c>
    </row>
    <row r="349" spans="1:7" x14ac:dyDescent="0.25">
      <c r="A349" s="10">
        <v>41959</v>
      </c>
      <c r="B349" s="10">
        <f>EURJPY10080[[#This Row],[date_start]]+5</f>
        <v>41964</v>
      </c>
      <c r="C349">
        <v>474287</v>
      </c>
      <c r="D349" s="11">
        <v>145.988</v>
      </c>
      <c r="E349" s="11">
        <v>149.13</v>
      </c>
      <c r="F349" s="11">
        <v>144.785</v>
      </c>
      <c r="G349" s="11">
        <v>145.947</v>
      </c>
    </row>
    <row r="350" spans="1:7" x14ac:dyDescent="0.25">
      <c r="A350" s="10">
        <v>41952</v>
      </c>
      <c r="B350" s="10">
        <f>EURJPY10080[[#This Row],[date_start]]+5</f>
        <v>41957</v>
      </c>
      <c r="C350">
        <v>625159</v>
      </c>
      <c r="D350" s="11">
        <v>142.655</v>
      </c>
      <c r="E350" s="11">
        <v>145.83799999999999</v>
      </c>
      <c r="F350" s="11">
        <v>142.08600000000001</v>
      </c>
      <c r="G350" s="11">
        <v>145.58699999999999</v>
      </c>
    </row>
    <row r="351" spans="1:7" x14ac:dyDescent="0.25">
      <c r="A351" s="10">
        <v>41945</v>
      </c>
      <c r="B351" s="10">
        <f>EURJPY10080[[#This Row],[date_start]]+5</f>
        <v>41950</v>
      </c>
      <c r="C351">
        <v>686434</v>
      </c>
      <c r="D351" s="11">
        <v>141.273</v>
      </c>
      <c r="E351" s="11">
        <v>144.214</v>
      </c>
      <c r="F351" s="11">
        <v>140.39699999999999</v>
      </c>
      <c r="G351" s="11">
        <v>142.73400000000001</v>
      </c>
    </row>
    <row r="352" spans="1:7" x14ac:dyDescent="0.25">
      <c r="A352" s="10">
        <v>41938</v>
      </c>
      <c r="B352" s="10">
        <f>EURJPY10080[[#This Row],[date_start]]+5</f>
        <v>41943</v>
      </c>
      <c r="C352">
        <v>538105</v>
      </c>
      <c r="D352" s="11">
        <v>137.125</v>
      </c>
      <c r="E352" s="11">
        <v>140.786</v>
      </c>
      <c r="F352" s="11">
        <v>136.58199999999999</v>
      </c>
      <c r="G352" s="11">
        <v>140.66399999999999</v>
      </c>
    </row>
    <row r="353" spans="1:7" x14ac:dyDescent="0.25">
      <c r="A353" s="10">
        <v>41931</v>
      </c>
      <c r="B353" s="10">
        <f>EURJPY10080[[#This Row],[date_start]]+5</f>
        <v>41936</v>
      </c>
      <c r="C353">
        <v>482603</v>
      </c>
      <c r="D353" s="11">
        <v>136.55199999999999</v>
      </c>
      <c r="E353" s="11">
        <v>137.06899999999999</v>
      </c>
      <c r="F353" s="11">
        <v>135.202</v>
      </c>
      <c r="G353" s="11">
        <v>137.01599999999999</v>
      </c>
    </row>
    <row r="354" spans="1:7" x14ac:dyDescent="0.25">
      <c r="A354" s="10">
        <v>41924</v>
      </c>
      <c r="B354" s="10">
        <f>EURJPY10080[[#This Row],[date_start]]+5</f>
        <v>41929</v>
      </c>
      <c r="C354">
        <v>617478</v>
      </c>
      <c r="D354" s="11">
        <v>135.78100000000001</v>
      </c>
      <c r="E354" s="11">
        <v>136.714</v>
      </c>
      <c r="F354" s="11">
        <v>134.143</v>
      </c>
      <c r="G354" s="11">
        <v>136.37700000000001</v>
      </c>
    </row>
    <row r="355" spans="1:7" x14ac:dyDescent="0.25">
      <c r="A355" s="10">
        <v>41917</v>
      </c>
      <c r="B355" s="10">
        <f>EURJPY10080[[#This Row],[date_start]]+5</f>
        <v>41922</v>
      </c>
      <c r="C355">
        <v>537122</v>
      </c>
      <c r="D355" s="11">
        <v>137.33600000000001</v>
      </c>
      <c r="E355" s="11">
        <v>137.94</v>
      </c>
      <c r="F355" s="11">
        <v>135.83799999999999</v>
      </c>
      <c r="G355" s="11">
        <v>135.935</v>
      </c>
    </row>
    <row r="356" spans="1:7" x14ac:dyDescent="0.25">
      <c r="A356" s="10">
        <v>41910</v>
      </c>
      <c r="B356" s="10">
        <f>EURJPY10080[[#This Row],[date_start]]+5</f>
        <v>41915</v>
      </c>
      <c r="C356">
        <v>494880</v>
      </c>
      <c r="D356" s="11">
        <v>138.66300000000001</v>
      </c>
      <c r="E356" s="11">
        <v>139.13399999999999</v>
      </c>
      <c r="F356" s="11">
        <v>136.87200000000001</v>
      </c>
      <c r="G356" s="11">
        <v>137.36099999999999</v>
      </c>
    </row>
    <row r="357" spans="1:7" x14ac:dyDescent="0.25">
      <c r="A357" s="10">
        <v>41903</v>
      </c>
      <c r="B357" s="10">
        <f>EURJPY10080[[#This Row],[date_start]]+5</f>
        <v>41908</v>
      </c>
      <c r="C357">
        <v>503105</v>
      </c>
      <c r="D357" s="11">
        <v>139.84</v>
      </c>
      <c r="E357" s="11">
        <v>140.21799999999999</v>
      </c>
      <c r="F357" s="11">
        <v>138.38499999999999</v>
      </c>
      <c r="G357" s="11">
        <v>138.61199999999999</v>
      </c>
    </row>
    <row r="358" spans="1:7" x14ac:dyDescent="0.25">
      <c r="A358" s="10">
        <v>41896</v>
      </c>
      <c r="B358" s="10">
        <f>EURJPY10080[[#This Row],[date_start]]+5</f>
        <v>41901</v>
      </c>
      <c r="C358">
        <v>437275</v>
      </c>
      <c r="D358" s="11">
        <v>139.12700000000001</v>
      </c>
      <c r="E358" s="11">
        <v>141.22300000000001</v>
      </c>
      <c r="F358" s="11">
        <v>138.46899999999999</v>
      </c>
      <c r="G358" s="11">
        <v>139.874</v>
      </c>
    </row>
    <row r="359" spans="1:7" x14ac:dyDescent="0.25">
      <c r="A359" s="10">
        <v>41889</v>
      </c>
      <c r="B359" s="10">
        <f>EURJPY10080[[#This Row],[date_start]]+5</f>
        <v>41894</v>
      </c>
      <c r="C359">
        <v>493511</v>
      </c>
      <c r="D359" s="11">
        <v>136.191</v>
      </c>
      <c r="E359" s="11">
        <v>139.196</v>
      </c>
      <c r="F359" s="11">
        <v>135.887</v>
      </c>
      <c r="G359" s="11">
        <v>139.179</v>
      </c>
    </row>
    <row r="360" spans="1:7" x14ac:dyDescent="0.25">
      <c r="A360" s="10">
        <v>41882</v>
      </c>
      <c r="B360" s="10">
        <f>EURJPY10080[[#This Row],[date_start]]+5</f>
        <v>41887</v>
      </c>
      <c r="C360">
        <v>333525</v>
      </c>
      <c r="D360" s="11">
        <v>136.739</v>
      </c>
      <c r="E360" s="11">
        <v>138.279</v>
      </c>
      <c r="F360" s="11">
        <v>135.815</v>
      </c>
      <c r="G360" s="11">
        <v>136.114</v>
      </c>
    </row>
    <row r="361" spans="1:7" x14ac:dyDescent="0.25">
      <c r="A361" s="10">
        <v>41875</v>
      </c>
      <c r="B361" s="10">
        <f>EURJPY10080[[#This Row],[date_start]]+5</f>
        <v>41880</v>
      </c>
      <c r="C361">
        <v>286207</v>
      </c>
      <c r="D361" s="11">
        <v>137.458</v>
      </c>
      <c r="E361" s="11">
        <v>137.667</v>
      </c>
      <c r="F361" s="11">
        <v>136.41399999999999</v>
      </c>
      <c r="G361" s="11">
        <v>136.68299999999999</v>
      </c>
    </row>
    <row r="362" spans="1:7" x14ac:dyDescent="0.25">
      <c r="A362" s="10">
        <v>41868</v>
      </c>
      <c r="B362" s="10">
        <f>EURJPY10080[[#This Row],[date_start]]+5</f>
        <v>41873</v>
      </c>
      <c r="C362">
        <v>260933</v>
      </c>
      <c r="D362" s="11">
        <v>137.09200000000001</v>
      </c>
      <c r="E362" s="11">
        <v>137.99799999999999</v>
      </c>
      <c r="F362" s="11">
        <v>136.809</v>
      </c>
      <c r="G362" s="11">
        <v>137.60499999999999</v>
      </c>
    </row>
    <row r="363" spans="1:7" x14ac:dyDescent="0.25">
      <c r="A363" s="10">
        <v>41861</v>
      </c>
      <c r="B363" s="10">
        <f>EURJPY10080[[#This Row],[date_start]]+5</f>
        <v>41866</v>
      </c>
      <c r="C363">
        <v>247469</v>
      </c>
      <c r="D363" s="11">
        <v>136.9</v>
      </c>
      <c r="E363" s="11">
        <v>137.613</v>
      </c>
      <c r="F363" s="11">
        <v>136.36199999999999</v>
      </c>
      <c r="G363" s="11">
        <v>137.1</v>
      </c>
    </row>
    <row r="364" spans="1:7" x14ac:dyDescent="0.25">
      <c r="A364" s="10">
        <v>41854</v>
      </c>
      <c r="B364" s="10">
        <f>EURJPY10080[[#This Row],[date_start]]+5</f>
        <v>41859</v>
      </c>
      <c r="C364">
        <v>332925</v>
      </c>
      <c r="D364" s="11">
        <v>137.726</v>
      </c>
      <c r="E364" s="11">
        <v>137.90600000000001</v>
      </c>
      <c r="F364" s="11">
        <v>135.72200000000001</v>
      </c>
      <c r="G364" s="11">
        <v>136.83099999999999</v>
      </c>
    </row>
    <row r="365" spans="1:7" x14ac:dyDescent="0.25">
      <c r="A365" s="10">
        <v>41847</v>
      </c>
      <c r="B365" s="10">
        <f>EURJPY10080[[#This Row],[date_start]]+5</f>
        <v>41852</v>
      </c>
      <c r="C365">
        <v>342398</v>
      </c>
      <c r="D365" s="11">
        <v>136.703</v>
      </c>
      <c r="E365" s="11">
        <v>137.999</v>
      </c>
      <c r="F365" s="11">
        <v>136.63499999999999</v>
      </c>
      <c r="G365" s="11">
        <v>137.67500000000001</v>
      </c>
    </row>
    <row r="366" spans="1:7" x14ac:dyDescent="0.25">
      <c r="A366" s="10">
        <v>41840</v>
      </c>
      <c r="B366" s="10">
        <f>EURJPY10080[[#This Row],[date_start]]+5</f>
        <v>41845</v>
      </c>
      <c r="C366">
        <v>292587</v>
      </c>
      <c r="D366" s="11">
        <v>137.10300000000001</v>
      </c>
      <c r="E366" s="11">
        <v>137.33600000000001</v>
      </c>
      <c r="F366" s="11">
        <v>136.36199999999999</v>
      </c>
      <c r="G366" s="11">
        <v>136.625</v>
      </c>
    </row>
    <row r="367" spans="1:7" x14ac:dyDescent="0.25">
      <c r="A367" s="10">
        <v>41833</v>
      </c>
      <c r="B367" s="10">
        <f>EURJPY10080[[#This Row],[date_start]]+5</f>
        <v>41838</v>
      </c>
      <c r="C367">
        <v>342391</v>
      </c>
      <c r="D367" s="11">
        <v>137.87200000000001</v>
      </c>
      <c r="E367" s="11">
        <v>138.44900000000001</v>
      </c>
      <c r="F367" s="11">
        <v>136.70500000000001</v>
      </c>
      <c r="G367" s="11">
        <v>137.07900000000001</v>
      </c>
    </row>
    <row r="368" spans="1:7" x14ac:dyDescent="0.25">
      <c r="A368" s="10">
        <v>41826</v>
      </c>
      <c r="B368" s="10">
        <f>EURJPY10080[[#This Row],[date_start]]+5</f>
        <v>41831</v>
      </c>
      <c r="C368">
        <v>312442</v>
      </c>
      <c r="D368" s="11">
        <v>138.749</v>
      </c>
      <c r="E368" s="11">
        <v>138.828</v>
      </c>
      <c r="F368" s="11">
        <v>137.494</v>
      </c>
      <c r="G368" s="11">
        <v>137.88499999999999</v>
      </c>
    </row>
    <row r="369" spans="1:7" x14ac:dyDescent="0.25">
      <c r="A369" s="10">
        <v>41819</v>
      </c>
      <c r="B369" s="10">
        <f>EURJPY10080[[#This Row],[date_start]]+5</f>
        <v>41824</v>
      </c>
      <c r="C369">
        <v>243710</v>
      </c>
      <c r="D369" s="11">
        <v>138.39400000000001</v>
      </c>
      <c r="E369" s="11">
        <v>139.27000000000001</v>
      </c>
      <c r="F369" s="11">
        <v>138.102</v>
      </c>
      <c r="G369" s="11">
        <v>138.74799999999999</v>
      </c>
    </row>
    <row r="370" spans="1:7" x14ac:dyDescent="0.25">
      <c r="A370" s="10">
        <v>41812</v>
      </c>
      <c r="B370" s="10">
        <f>EURJPY10080[[#This Row],[date_start]]+5</f>
        <v>41817</v>
      </c>
      <c r="C370">
        <v>241367</v>
      </c>
      <c r="D370" s="11">
        <v>138.762</v>
      </c>
      <c r="E370" s="11">
        <v>138.92400000000001</v>
      </c>
      <c r="F370" s="11">
        <v>137.91900000000001</v>
      </c>
      <c r="G370" s="11">
        <v>138.39599999999999</v>
      </c>
    </row>
    <row r="371" spans="1:7" x14ac:dyDescent="0.25">
      <c r="A371" s="10">
        <v>41805</v>
      </c>
      <c r="B371" s="10">
        <f>EURJPY10080[[#This Row],[date_start]]+5</f>
        <v>41810</v>
      </c>
      <c r="C371">
        <v>256148</v>
      </c>
      <c r="D371" s="11">
        <v>138.101</v>
      </c>
      <c r="E371" s="11">
        <v>138.892</v>
      </c>
      <c r="F371" s="11">
        <v>137.702</v>
      </c>
      <c r="G371" s="11">
        <v>138.81399999999999</v>
      </c>
    </row>
    <row r="372" spans="1:7" x14ac:dyDescent="0.25">
      <c r="A372" s="10">
        <v>41798</v>
      </c>
      <c r="B372" s="10">
        <f>EURJPY10080[[#This Row],[date_start]]+5</f>
        <v>41803</v>
      </c>
      <c r="C372">
        <v>280945</v>
      </c>
      <c r="D372" s="11">
        <v>139.93</v>
      </c>
      <c r="E372" s="11">
        <v>140.089</v>
      </c>
      <c r="F372" s="11">
        <v>137.71600000000001</v>
      </c>
      <c r="G372" s="11">
        <v>138.16399999999999</v>
      </c>
    </row>
    <row r="373" spans="1:7" x14ac:dyDescent="0.25">
      <c r="A373" s="10">
        <v>41791</v>
      </c>
      <c r="B373" s="10">
        <f>EURJPY10080[[#This Row],[date_start]]+5</f>
        <v>41796</v>
      </c>
      <c r="C373">
        <v>297369</v>
      </c>
      <c r="D373" s="11">
        <v>138.78399999999999</v>
      </c>
      <c r="E373" s="11">
        <v>139.98500000000001</v>
      </c>
      <c r="F373" s="11">
        <v>138.65899999999999</v>
      </c>
      <c r="G373" s="11">
        <v>139.79300000000001</v>
      </c>
    </row>
    <row r="374" spans="1:7" x14ac:dyDescent="0.25">
      <c r="A374" s="10">
        <v>41784</v>
      </c>
      <c r="B374" s="10">
        <f>EURJPY10080[[#This Row],[date_start]]+5</f>
        <v>41789</v>
      </c>
      <c r="C374">
        <v>203097</v>
      </c>
      <c r="D374" s="11">
        <v>138.93899999999999</v>
      </c>
      <c r="E374" s="11">
        <v>139.35900000000001</v>
      </c>
      <c r="F374" s="11">
        <v>137.97200000000001</v>
      </c>
      <c r="G374" s="11">
        <v>138.73400000000001</v>
      </c>
    </row>
    <row r="375" spans="1:7" x14ac:dyDescent="0.25">
      <c r="A375" s="10">
        <v>41777</v>
      </c>
      <c r="B375" s="10">
        <f>EURJPY10080[[#This Row],[date_start]]+5</f>
        <v>41782</v>
      </c>
      <c r="C375">
        <v>313008</v>
      </c>
      <c r="D375" s="11">
        <v>139.048</v>
      </c>
      <c r="E375" s="11">
        <v>139.30500000000001</v>
      </c>
      <c r="F375" s="11">
        <v>138.13999999999999</v>
      </c>
      <c r="G375" s="11">
        <v>138.953</v>
      </c>
    </row>
    <row r="376" spans="1:7" x14ac:dyDescent="0.25">
      <c r="A376" s="10">
        <v>41770</v>
      </c>
      <c r="B376" s="10">
        <f>EURJPY10080[[#This Row],[date_start]]+5</f>
        <v>41775</v>
      </c>
      <c r="C376">
        <v>304596</v>
      </c>
      <c r="D376" s="11">
        <v>140.09100000000001</v>
      </c>
      <c r="E376" s="11">
        <v>140.94399999999999</v>
      </c>
      <c r="F376" s="11">
        <v>138.77600000000001</v>
      </c>
      <c r="G376" s="11">
        <v>138.99299999999999</v>
      </c>
    </row>
    <row r="377" spans="1:7" x14ac:dyDescent="0.25">
      <c r="A377" s="10">
        <v>41763</v>
      </c>
      <c r="B377" s="10">
        <f>EURJPY10080[[#This Row],[date_start]]+5</f>
        <v>41768</v>
      </c>
      <c r="C377">
        <v>354132</v>
      </c>
      <c r="D377" s="11">
        <v>141.84800000000001</v>
      </c>
      <c r="E377" s="11">
        <v>142.36600000000001</v>
      </c>
      <c r="F377" s="11">
        <v>139.88499999999999</v>
      </c>
      <c r="G377" s="11">
        <v>140.13300000000001</v>
      </c>
    </row>
    <row r="378" spans="1:7" x14ac:dyDescent="0.25">
      <c r="A378" s="10">
        <v>41756</v>
      </c>
      <c r="B378" s="10">
        <f>EURJPY10080[[#This Row],[date_start]]+5</f>
        <v>41761</v>
      </c>
      <c r="C378">
        <v>288026</v>
      </c>
      <c r="D378" s="11">
        <v>141.345</v>
      </c>
      <c r="E378" s="11">
        <v>142.47300000000001</v>
      </c>
      <c r="F378" s="11">
        <v>140.989</v>
      </c>
      <c r="G378" s="11">
        <v>141.71700000000001</v>
      </c>
    </row>
    <row r="379" spans="1:7" x14ac:dyDescent="0.25">
      <c r="A379" s="10">
        <v>41749</v>
      </c>
      <c r="B379" s="10">
        <f>EURJPY10080[[#This Row],[date_start]]+5</f>
        <v>41754</v>
      </c>
      <c r="C379">
        <v>248527</v>
      </c>
      <c r="D379" s="11">
        <v>141.529</v>
      </c>
      <c r="E379" s="11">
        <v>141.99600000000001</v>
      </c>
      <c r="F379" s="11">
        <v>141.03299999999999</v>
      </c>
      <c r="G379" s="11">
        <v>141.345</v>
      </c>
    </row>
    <row r="380" spans="1:7" x14ac:dyDescent="0.25">
      <c r="A380" s="10">
        <v>41742</v>
      </c>
      <c r="B380" s="10">
        <f>EURJPY10080[[#This Row],[date_start]]+5</f>
        <v>41747</v>
      </c>
      <c r="C380">
        <v>280132</v>
      </c>
      <c r="D380" s="11">
        <v>140.79900000000001</v>
      </c>
      <c r="E380" s="11">
        <v>141.76499999999999</v>
      </c>
      <c r="F380" s="11">
        <v>140.22999999999999</v>
      </c>
      <c r="G380" s="11">
        <v>141.40299999999999</v>
      </c>
    </row>
    <row r="381" spans="1:7" x14ac:dyDescent="0.25">
      <c r="A381" s="10">
        <v>41735</v>
      </c>
      <c r="B381" s="10">
        <f>EURJPY10080[[#This Row],[date_start]]+5</f>
        <v>41740</v>
      </c>
      <c r="C381">
        <v>501418</v>
      </c>
      <c r="D381" s="11">
        <v>141.57900000000001</v>
      </c>
      <c r="E381" s="11">
        <v>141.892</v>
      </c>
      <c r="F381" s="11">
        <v>140.08000000000001</v>
      </c>
      <c r="G381" s="11">
        <v>141.10300000000001</v>
      </c>
    </row>
    <row r="382" spans="1:7" x14ac:dyDescent="0.25">
      <c r="A382" s="10">
        <v>41728</v>
      </c>
      <c r="B382" s="10">
        <f>EURJPY10080[[#This Row],[date_start]]+5</f>
        <v>41733</v>
      </c>
      <c r="C382">
        <v>486163</v>
      </c>
      <c r="D382" s="11">
        <v>141.50399999999999</v>
      </c>
      <c r="E382" s="11">
        <v>143.47399999999999</v>
      </c>
      <c r="F382" s="11">
        <v>141.31700000000001</v>
      </c>
      <c r="G382" s="11">
        <v>141.49799999999999</v>
      </c>
    </row>
    <row r="383" spans="1:7" x14ac:dyDescent="0.25">
      <c r="A383" s="10">
        <v>41721</v>
      </c>
      <c r="B383" s="10">
        <f>EURJPY10080[[#This Row],[date_start]]+5</f>
        <v>41726</v>
      </c>
      <c r="C383">
        <v>508455</v>
      </c>
      <c r="D383" s="11">
        <v>140.97499999999999</v>
      </c>
      <c r="E383" s="11">
        <v>141.886</v>
      </c>
      <c r="F383" s="11">
        <v>139.96</v>
      </c>
      <c r="G383" s="11">
        <v>141.375</v>
      </c>
    </row>
    <row r="384" spans="1:7" x14ac:dyDescent="0.25">
      <c r="A384" s="10">
        <v>41714</v>
      </c>
      <c r="B384" s="10">
        <f>EURJPY10080[[#This Row],[date_start]]+5</f>
        <v>41719</v>
      </c>
      <c r="C384">
        <v>533654</v>
      </c>
      <c r="D384" s="11">
        <v>140.94399999999999</v>
      </c>
      <c r="E384" s="11">
        <v>141.97800000000001</v>
      </c>
      <c r="F384" s="11">
        <v>140.43700000000001</v>
      </c>
      <c r="G384" s="11">
        <v>141.06899999999999</v>
      </c>
    </row>
    <row r="385" spans="1:7" x14ac:dyDescent="0.25">
      <c r="A385" s="10">
        <v>41707</v>
      </c>
      <c r="B385" s="10">
        <f>EURJPY10080[[#This Row],[date_start]]+5</f>
        <v>41712</v>
      </c>
      <c r="C385">
        <v>592083</v>
      </c>
      <c r="D385" s="11">
        <v>143.16499999999999</v>
      </c>
      <c r="E385" s="11">
        <v>143.61500000000001</v>
      </c>
      <c r="F385" s="11">
        <v>140.44499999999999</v>
      </c>
      <c r="G385" s="11">
        <v>141.005</v>
      </c>
    </row>
    <row r="386" spans="1:7" x14ac:dyDescent="0.25">
      <c r="A386" s="10">
        <v>41700</v>
      </c>
      <c r="B386" s="10">
        <f>EURJPY10080[[#This Row],[date_start]]+5</f>
        <v>41705</v>
      </c>
      <c r="C386">
        <v>307442</v>
      </c>
      <c r="D386" s="11">
        <v>139.886</v>
      </c>
      <c r="E386" s="11">
        <v>143.78800000000001</v>
      </c>
      <c r="F386" s="11">
        <v>139.149</v>
      </c>
      <c r="G386" s="11">
        <v>143.26</v>
      </c>
    </row>
    <row r="387" spans="1:7" x14ac:dyDescent="0.25">
      <c r="A387" s="10">
        <v>41693</v>
      </c>
      <c r="B387" s="10">
        <f>EURJPY10080[[#This Row],[date_start]]+5</f>
        <v>41698</v>
      </c>
      <c r="C387">
        <v>293661</v>
      </c>
      <c r="D387" s="11">
        <v>140.89500000000001</v>
      </c>
      <c r="E387" s="11">
        <v>141.11500000000001</v>
      </c>
      <c r="F387" s="11">
        <v>138.78800000000001</v>
      </c>
      <c r="G387" s="11">
        <v>140.44999999999999</v>
      </c>
    </row>
    <row r="388" spans="1:7" x14ac:dyDescent="0.25">
      <c r="A388" s="10">
        <v>41686</v>
      </c>
      <c r="B388" s="10">
        <f>EURJPY10080[[#This Row],[date_start]]+5</f>
        <v>41691</v>
      </c>
      <c r="C388">
        <v>274135</v>
      </c>
      <c r="D388" s="11">
        <v>139.36799999999999</v>
      </c>
      <c r="E388" s="11">
        <v>141.26300000000001</v>
      </c>
      <c r="F388" s="11">
        <v>138.94800000000001</v>
      </c>
      <c r="G388" s="11">
        <v>140.81200000000001</v>
      </c>
    </row>
    <row r="389" spans="1:7" x14ac:dyDescent="0.25">
      <c r="A389" s="10">
        <v>41679</v>
      </c>
      <c r="B389" s="10">
        <f>EURJPY10080[[#This Row],[date_start]]+5</f>
        <v>41684</v>
      </c>
      <c r="C389">
        <v>280035</v>
      </c>
      <c r="D389" s="11">
        <v>139.76900000000001</v>
      </c>
      <c r="E389" s="11">
        <v>140.30000000000001</v>
      </c>
      <c r="F389" s="11">
        <v>138.673</v>
      </c>
      <c r="G389" s="11">
        <v>139.374</v>
      </c>
    </row>
    <row r="390" spans="1:7" x14ac:dyDescent="0.25">
      <c r="A390" s="10">
        <v>41672</v>
      </c>
      <c r="B390" s="10">
        <f>EURJPY10080[[#This Row],[date_start]]+5</f>
        <v>41677</v>
      </c>
      <c r="C390">
        <v>377180</v>
      </c>
      <c r="D390" s="11">
        <v>137.73400000000001</v>
      </c>
      <c r="E390" s="11">
        <v>139.60300000000001</v>
      </c>
      <c r="F390" s="11">
        <v>136.22499999999999</v>
      </c>
      <c r="G390" s="11">
        <v>139.517</v>
      </c>
    </row>
    <row r="391" spans="1:7" x14ac:dyDescent="0.25">
      <c r="A391" s="10">
        <v>41665</v>
      </c>
      <c r="B391" s="10">
        <f>EURJPY10080[[#This Row],[date_start]]+5</f>
        <v>41670</v>
      </c>
      <c r="C391">
        <v>334291</v>
      </c>
      <c r="D391" s="11">
        <v>139.62899999999999</v>
      </c>
      <c r="E391" s="11">
        <v>141.25200000000001</v>
      </c>
      <c r="F391" s="11">
        <v>137.46600000000001</v>
      </c>
      <c r="G391" s="11">
        <v>137.499</v>
      </c>
    </row>
    <row r="392" spans="1:7" x14ac:dyDescent="0.25">
      <c r="A392" s="10">
        <v>41658</v>
      </c>
      <c r="B392" s="10">
        <f>EURJPY10080[[#This Row],[date_start]]+5</f>
        <v>41663</v>
      </c>
      <c r="C392">
        <v>293328</v>
      </c>
      <c r="D392" s="11">
        <v>141.13499999999999</v>
      </c>
      <c r="E392" s="11">
        <v>142.41200000000001</v>
      </c>
      <c r="F392" s="11">
        <v>139.756</v>
      </c>
      <c r="G392" s="11">
        <v>139.89400000000001</v>
      </c>
    </row>
    <row r="393" spans="1:7" x14ac:dyDescent="0.25">
      <c r="A393" s="10">
        <v>41651</v>
      </c>
      <c r="B393" s="10">
        <f>EURJPY10080[[#This Row],[date_start]]+5</f>
        <v>41656</v>
      </c>
      <c r="C393">
        <v>270615</v>
      </c>
      <c r="D393" s="11">
        <v>142.23099999999999</v>
      </c>
      <c r="E393" s="11">
        <v>142.90700000000001</v>
      </c>
      <c r="F393" s="11">
        <v>140.49600000000001</v>
      </c>
      <c r="G393" s="11">
        <v>141.21100000000001</v>
      </c>
    </row>
    <row r="394" spans="1:7" x14ac:dyDescent="0.25">
      <c r="A394" s="10">
        <v>41644</v>
      </c>
      <c r="B394" s="10">
        <f>EURJPY10080[[#This Row],[date_start]]+5</f>
        <v>41649</v>
      </c>
      <c r="C394">
        <v>288754</v>
      </c>
      <c r="D394" s="11">
        <v>142.53100000000001</v>
      </c>
      <c r="E394" s="11">
        <v>143.161</v>
      </c>
      <c r="F394" s="11">
        <v>141.49799999999999</v>
      </c>
      <c r="G394" s="11">
        <v>142.34800000000001</v>
      </c>
    </row>
    <row r="395" spans="1:7" x14ac:dyDescent="0.25">
      <c r="A395" s="10">
        <v>41637</v>
      </c>
      <c r="B395" s="10">
        <f>EURJPY10080[[#This Row],[date_start]]+5</f>
        <v>41642</v>
      </c>
      <c r="C395">
        <v>212405</v>
      </c>
      <c r="D395" s="11">
        <v>144.881</v>
      </c>
      <c r="E395" s="11">
        <v>145.16499999999999</v>
      </c>
      <c r="F395" s="11">
        <v>141.96100000000001</v>
      </c>
      <c r="G395" s="11">
        <v>142.42599999999999</v>
      </c>
    </row>
    <row r="396" spans="1:7" x14ac:dyDescent="0.25">
      <c r="A396" s="10">
        <v>41630</v>
      </c>
      <c r="B396" s="10">
        <f>EURJPY10080[[#This Row],[date_start]]+5</f>
        <v>41635</v>
      </c>
      <c r="C396">
        <v>140445</v>
      </c>
      <c r="D396" s="11">
        <v>142.262</v>
      </c>
      <c r="E396" s="11">
        <v>145.684</v>
      </c>
      <c r="F396" s="11">
        <v>142.096</v>
      </c>
      <c r="G396" s="11">
        <v>144.54900000000001</v>
      </c>
    </row>
    <row r="397" spans="1:7" x14ac:dyDescent="0.25">
      <c r="A397" s="10">
        <v>41623</v>
      </c>
      <c r="B397" s="10">
        <f>EURJPY10080[[#This Row],[date_start]]+5</f>
        <v>41628</v>
      </c>
      <c r="C397">
        <v>274460</v>
      </c>
      <c r="D397" s="11">
        <v>141.709</v>
      </c>
      <c r="E397" s="11">
        <v>142.89699999999999</v>
      </c>
      <c r="F397" s="11">
        <v>140.97999999999999</v>
      </c>
      <c r="G397" s="11">
        <v>142.261</v>
      </c>
    </row>
    <row r="398" spans="1:7" x14ac:dyDescent="0.25">
      <c r="A398" s="10">
        <v>41616</v>
      </c>
      <c r="B398" s="10">
        <f>EURJPY10080[[#This Row],[date_start]]+5</f>
        <v>41621</v>
      </c>
      <c r="C398">
        <v>286147</v>
      </c>
      <c r="D398" s="11">
        <v>141.40100000000001</v>
      </c>
      <c r="E398" s="11">
        <v>142.822</v>
      </c>
      <c r="F398" s="11">
        <v>140.91399999999999</v>
      </c>
      <c r="G398" s="11">
        <v>141.73500000000001</v>
      </c>
    </row>
    <row r="399" spans="1:7" x14ac:dyDescent="0.25">
      <c r="A399" s="10">
        <v>41609</v>
      </c>
      <c r="B399" s="10">
        <f>EURJPY10080[[#This Row],[date_start]]+5</f>
        <v>41614</v>
      </c>
      <c r="C399">
        <v>315461</v>
      </c>
      <c r="D399" s="11">
        <v>139.274</v>
      </c>
      <c r="E399" s="11">
        <v>141.04300000000001</v>
      </c>
      <c r="F399" s="11">
        <v>138.42699999999999</v>
      </c>
      <c r="G399" s="11">
        <v>141.00700000000001</v>
      </c>
    </row>
    <row r="400" spans="1:7" x14ac:dyDescent="0.25">
      <c r="A400" s="10">
        <v>41602</v>
      </c>
      <c r="B400" s="10">
        <f>EURJPY10080[[#This Row],[date_start]]+5</f>
        <v>41607</v>
      </c>
      <c r="C400">
        <v>234228</v>
      </c>
      <c r="D400" s="11">
        <v>137.26300000000001</v>
      </c>
      <c r="E400" s="11">
        <v>139.703</v>
      </c>
      <c r="F400" s="11">
        <v>137.018</v>
      </c>
      <c r="G400" s="11">
        <v>139.16200000000001</v>
      </c>
    </row>
    <row r="401" spans="1:7" x14ac:dyDescent="0.25">
      <c r="A401" s="10">
        <v>41595</v>
      </c>
      <c r="B401" s="10">
        <f>EURJPY10080[[#This Row],[date_start]]+5</f>
        <v>41600</v>
      </c>
      <c r="C401">
        <v>285682</v>
      </c>
      <c r="D401" s="11">
        <v>135.26599999999999</v>
      </c>
      <c r="E401" s="11">
        <v>137.33000000000001</v>
      </c>
      <c r="F401" s="11">
        <v>134.108</v>
      </c>
      <c r="G401" s="11">
        <v>137.29400000000001</v>
      </c>
    </row>
    <row r="402" spans="1:7" x14ac:dyDescent="0.25">
      <c r="A402" s="10">
        <v>41588</v>
      </c>
      <c r="B402" s="10">
        <f>EURJPY10080[[#This Row],[date_start]]+5</f>
        <v>41593</v>
      </c>
      <c r="C402">
        <v>271011</v>
      </c>
      <c r="D402" s="11">
        <v>132.46600000000001</v>
      </c>
      <c r="E402" s="11">
        <v>135.31100000000001</v>
      </c>
      <c r="F402" s="11">
        <v>132.20699999999999</v>
      </c>
      <c r="G402" s="11">
        <v>135.17599999999999</v>
      </c>
    </row>
    <row r="403" spans="1:7" x14ac:dyDescent="0.25">
      <c r="A403" s="10">
        <v>41581</v>
      </c>
      <c r="B403" s="10">
        <f>EURJPY10080[[#This Row],[date_start]]+5</f>
        <v>41586</v>
      </c>
      <c r="C403">
        <v>244020</v>
      </c>
      <c r="D403" s="11">
        <v>133.131</v>
      </c>
      <c r="E403" s="11">
        <v>133.72499999999999</v>
      </c>
      <c r="F403" s="11">
        <v>131.227</v>
      </c>
      <c r="G403" s="11">
        <v>132.36699999999999</v>
      </c>
    </row>
    <row r="404" spans="1:7" x14ac:dyDescent="0.25">
      <c r="A404" s="10">
        <v>41574</v>
      </c>
      <c r="B404" s="10">
        <f>EURJPY10080[[#This Row],[date_start]]+5</f>
        <v>41579</v>
      </c>
      <c r="C404">
        <v>251966</v>
      </c>
      <c r="D404" s="11">
        <v>134.65899999999999</v>
      </c>
      <c r="E404" s="11">
        <v>135.44900000000001</v>
      </c>
      <c r="F404" s="11">
        <v>132.60300000000001</v>
      </c>
      <c r="G404" s="11">
        <v>132.97200000000001</v>
      </c>
    </row>
    <row r="405" spans="1:7" x14ac:dyDescent="0.25">
      <c r="A405" s="10">
        <v>41567</v>
      </c>
      <c r="B405" s="10">
        <f>EURJPY10080[[#This Row],[date_start]]+5</f>
        <v>41572</v>
      </c>
      <c r="C405">
        <v>241199</v>
      </c>
      <c r="D405" s="11">
        <v>134.00200000000001</v>
      </c>
      <c r="E405" s="11">
        <v>135.50299999999999</v>
      </c>
      <c r="F405" s="11">
        <v>133.60300000000001</v>
      </c>
      <c r="G405" s="11">
        <v>134.41</v>
      </c>
    </row>
    <row r="406" spans="1:7" x14ac:dyDescent="0.25">
      <c r="A406" s="10">
        <v>41560</v>
      </c>
      <c r="B406" s="10">
        <f>EURJPY10080[[#This Row],[date_start]]+5</f>
        <v>41565</v>
      </c>
      <c r="C406">
        <v>251315</v>
      </c>
      <c r="D406" s="11">
        <v>133.149</v>
      </c>
      <c r="E406" s="11">
        <v>134.18100000000001</v>
      </c>
      <c r="F406" s="11">
        <v>132.63</v>
      </c>
      <c r="G406" s="11">
        <v>133.70400000000001</v>
      </c>
    </row>
    <row r="407" spans="1:7" x14ac:dyDescent="0.25">
      <c r="A407" s="10">
        <v>41553</v>
      </c>
      <c r="B407" s="10">
        <f>EURJPY10080[[#This Row],[date_start]]+5</f>
        <v>41558</v>
      </c>
      <c r="C407">
        <v>278613</v>
      </c>
      <c r="D407" s="11">
        <v>131.953</v>
      </c>
      <c r="E407" s="11">
        <v>133.59399999999999</v>
      </c>
      <c r="F407" s="11">
        <v>131.143</v>
      </c>
      <c r="G407" s="11">
        <v>133.45500000000001</v>
      </c>
    </row>
    <row r="408" spans="1:7" x14ac:dyDescent="0.25">
      <c r="A408" s="10">
        <v>41546</v>
      </c>
      <c r="B408" s="10">
        <f>EURJPY10080[[#This Row],[date_start]]+5</f>
        <v>41551</v>
      </c>
      <c r="C408">
        <v>313250</v>
      </c>
      <c r="D408" s="11">
        <v>131.84200000000001</v>
      </c>
      <c r="E408" s="11">
        <v>133.47900000000001</v>
      </c>
      <c r="F408" s="11">
        <v>131.42099999999999</v>
      </c>
      <c r="G408" s="11">
        <v>132.13399999999999</v>
      </c>
    </row>
    <row r="409" spans="1:7" x14ac:dyDescent="0.25">
      <c r="A409" s="10">
        <v>41539</v>
      </c>
      <c r="B409" s="10">
        <f>EURJPY10080[[#This Row],[date_start]]+5</f>
        <v>41544</v>
      </c>
      <c r="C409">
        <v>271236</v>
      </c>
      <c r="D409" s="11">
        <v>134.333</v>
      </c>
      <c r="E409" s="11">
        <v>134.42099999999999</v>
      </c>
      <c r="F409" s="11">
        <v>132.62299999999999</v>
      </c>
      <c r="G409" s="11">
        <v>132.78800000000001</v>
      </c>
    </row>
    <row r="410" spans="1:7" x14ac:dyDescent="0.25">
      <c r="A410" s="10">
        <v>41532</v>
      </c>
      <c r="B410" s="10">
        <f>EURJPY10080[[#This Row],[date_start]]+5</f>
        <v>41537</v>
      </c>
      <c r="C410">
        <v>280966</v>
      </c>
      <c r="D410" s="11">
        <v>132.04900000000001</v>
      </c>
      <c r="E410" s="11">
        <v>134.94300000000001</v>
      </c>
      <c r="F410" s="11">
        <v>131.86199999999999</v>
      </c>
      <c r="G410" s="11">
        <v>134.26900000000001</v>
      </c>
    </row>
    <row r="411" spans="1:7" x14ac:dyDescent="0.25">
      <c r="A411" s="10">
        <v>41525</v>
      </c>
      <c r="B411" s="10">
        <f>EURJPY10080[[#This Row],[date_start]]+5</f>
        <v>41530</v>
      </c>
      <c r="C411">
        <v>290507</v>
      </c>
      <c r="D411" s="11">
        <v>131.434</v>
      </c>
      <c r="E411" s="11">
        <v>133.36699999999999</v>
      </c>
      <c r="F411" s="11">
        <v>130.98099999999999</v>
      </c>
      <c r="G411" s="11">
        <v>132.08500000000001</v>
      </c>
    </row>
    <row r="412" spans="1:7" x14ac:dyDescent="0.25">
      <c r="A412" s="10">
        <v>41518</v>
      </c>
      <c r="B412" s="10">
        <f>EURJPY10080[[#This Row],[date_start]]+5</f>
        <v>41523</v>
      </c>
      <c r="C412">
        <v>295538</v>
      </c>
      <c r="D412" s="11">
        <v>129.893</v>
      </c>
      <c r="E412" s="11">
        <v>132.14699999999999</v>
      </c>
      <c r="F412" s="11">
        <v>129.786</v>
      </c>
      <c r="G412" s="11">
        <v>130.572</v>
      </c>
    </row>
    <row r="413" spans="1:7" x14ac:dyDescent="0.25">
      <c r="A413" s="10">
        <v>41511</v>
      </c>
      <c r="B413" s="10">
        <f>EURJPY10080[[#This Row],[date_start]]+5</f>
        <v>41516</v>
      </c>
      <c r="C413">
        <v>326799</v>
      </c>
      <c r="D413" s="11">
        <v>131.95099999999999</v>
      </c>
      <c r="E413" s="11">
        <v>132.309</v>
      </c>
      <c r="F413" s="11">
        <v>129.303</v>
      </c>
      <c r="G413" s="11">
        <v>129.696</v>
      </c>
    </row>
    <row r="414" spans="1:7" x14ac:dyDescent="0.25">
      <c r="A414" s="10">
        <v>41504</v>
      </c>
      <c r="B414" s="10">
        <f>EURJPY10080[[#This Row],[date_start]]+5</f>
        <v>41509</v>
      </c>
      <c r="C414">
        <v>346897</v>
      </c>
      <c r="D414" s="11">
        <v>130.18</v>
      </c>
      <c r="E414" s="11">
        <v>132.422</v>
      </c>
      <c r="F414" s="11">
        <v>129.286</v>
      </c>
      <c r="G414" s="11">
        <v>132.05699999999999</v>
      </c>
    </row>
    <row r="415" spans="1:7" x14ac:dyDescent="0.25">
      <c r="A415" s="10">
        <v>41497</v>
      </c>
      <c r="B415" s="10">
        <f>EURJPY10080[[#This Row],[date_start]]+5</f>
        <v>41502</v>
      </c>
      <c r="C415">
        <v>352606</v>
      </c>
      <c r="D415" s="11">
        <v>128.41900000000001</v>
      </c>
      <c r="E415" s="11">
        <v>130.72300000000001</v>
      </c>
      <c r="F415" s="11">
        <v>127.968</v>
      </c>
      <c r="G415" s="11">
        <v>129.97900000000001</v>
      </c>
    </row>
    <row r="416" spans="1:7" x14ac:dyDescent="0.25">
      <c r="A416" s="10">
        <v>41490</v>
      </c>
      <c r="B416" s="10">
        <f>EURJPY10080[[#This Row],[date_start]]+5</f>
        <v>41495</v>
      </c>
      <c r="C416">
        <v>367081</v>
      </c>
      <c r="D416" s="11">
        <v>131.452</v>
      </c>
      <c r="E416" s="11">
        <v>131.553</v>
      </c>
      <c r="F416" s="11">
        <v>128.215</v>
      </c>
      <c r="G416" s="11">
        <v>128.34399999999999</v>
      </c>
    </row>
    <row r="417" spans="1:7" x14ac:dyDescent="0.25">
      <c r="A417" s="10">
        <v>41483</v>
      </c>
      <c r="B417" s="10">
        <f>EURJPY10080[[#This Row],[date_start]]+5</f>
        <v>41488</v>
      </c>
      <c r="C417">
        <v>388093</v>
      </c>
      <c r="D417" s="11">
        <v>130.524</v>
      </c>
      <c r="E417" s="11">
        <v>131.95699999999999</v>
      </c>
      <c r="F417" s="11">
        <v>129.33500000000001</v>
      </c>
      <c r="G417" s="11">
        <v>131.333</v>
      </c>
    </row>
    <row r="418" spans="1:7" x14ac:dyDescent="0.25">
      <c r="A418" s="10">
        <v>41476</v>
      </c>
      <c r="B418" s="10">
        <f>EURJPY10080[[#This Row],[date_start]]+5</f>
        <v>41481</v>
      </c>
      <c r="C418">
        <v>378910</v>
      </c>
      <c r="D418" s="11">
        <v>131.86199999999999</v>
      </c>
      <c r="E418" s="11">
        <v>132.733</v>
      </c>
      <c r="F418" s="11">
        <v>130.083</v>
      </c>
      <c r="G418" s="11">
        <v>130.47399999999999</v>
      </c>
    </row>
    <row r="419" spans="1:7" x14ac:dyDescent="0.25">
      <c r="A419" s="10">
        <v>41469</v>
      </c>
      <c r="B419" s="10">
        <f>EURJPY10080[[#This Row],[date_start]]+5</f>
        <v>41474</v>
      </c>
      <c r="C419">
        <v>378610</v>
      </c>
      <c r="D419" s="11">
        <v>129.738</v>
      </c>
      <c r="E419" s="11">
        <v>132.23400000000001</v>
      </c>
      <c r="F419" s="11">
        <v>129.393</v>
      </c>
      <c r="G419" s="11">
        <v>132.18799999999999</v>
      </c>
    </row>
    <row r="420" spans="1:7" x14ac:dyDescent="0.25">
      <c r="A420" s="10">
        <v>41462</v>
      </c>
      <c r="B420" s="10">
        <f>EURJPY10080[[#This Row],[date_start]]+5</f>
        <v>41467</v>
      </c>
      <c r="C420">
        <v>427535</v>
      </c>
      <c r="D420" s="11">
        <v>129.83099999999999</v>
      </c>
      <c r="E420" s="11">
        <v>130.56100000000001</v>
      </c>
      <c r="F420" s="11">
        <v>128.01400000000001</v>
      </c>
      <c r="G420" s="11">
        <v>129.57</v>
      </c>
    </row>
    <row r="421" spans="1:7" x14ac:dyDescent="0.25">
      <c r="A421" s="10">
        <v>41455</v>
      </c>
      <c r="B421" s="10">
        <f>EURJPY10080[[#This Row],[date_start]]+5</f>
        <v>41460</v>
      </c>
      <c r="C421">
        <v>378090</v>
      </c>
      <c r="D421" s="11">
        <v>129.108</v>
      </c>
      <c r="E421" s="11">
        <v>131.119</v>
      </c>
      <c r="F421" s="11">
        <v>128.58000000000001</v>
      </c>
      <c r="G421" s="11">
        <v>129.76499999999999</v>
      </c>
    </row>
    <row r="422" spans="1:7" x14ac:dyDescent="0.25">
      <c r="A422" s="10">
        <v>41448</v>
      </c>
      <c r="B422" s="10">
        <f>EURJPY10080[[#This Row],[date_start]]+5</f>
        <v>41453</v>
      </c>
      <c r="C422">
        <v>493985</v>
      </c>
      <c r="D422" s="11">
        <v>128.39099999999999</v>
      </c>
      <c r="E422" s="11">
        <v>129.643</v>
      </c>
      <c r="F422" s="11">
        <v>126.572</v>
      </c>
      <c r="G422" s="11">
        <v>128.94200000000001</v>
      </c>
    </row>
    <row r="423" spans="1:7" x14ac:dyDescent="0.25">
      <c r="A423" s="10">
        <v>41441</v>
      </c>
      <c r="B423" s="10">
        <f>EURJPY10080[[#This Row],[date_start]]+5</f>
        <v>41446</v>
      </c>
      <c r="C423">
        <v>487778</v>
      </c>
      <c r="D423" s="11">
        <v>125.724</v>
      </c>
      <c r="E423" s="11">
        <v>129.90700000000001</v>
      </c>
      <c r="F423" s="11">
        <v>125.675</v>
      </c>
      <c r="G423" s="11">
        <v>128.41499999999999</v>
      </c>
    </row>
    <row r="424" spans="1:7" x14ac:dyDescent="0.25">
      <c r="A424" s="10">
        <v>41434</v>
      </c>
      <c r="B424" s="10">
        <f>EURJPY10080[[#This Row],[date_start]]+5</f>
        <v>41439</v>
      </c>
      <c r="C424">
        <v>564683</v>
      </c>
      <c r="D424" s="11">
        <v>129.071</v>
      </c>
      <c r="E424" s="11">
        <v>131.29499999999999</v>
      </c>
      <c r="F424" s="11">
        <v>124.965</v>
      </c>
      <c r="G424" s="11">
        <v>125.503</v>
      </c>
    </row>
    <row r="425" spans="1:7" x14ac:dyDescent="0.25">
      <c r="A425" s="10">
        <v>41427</v>
      </c>
      <c r="B425" s="10">
        <f>EURJPY10080[[#This Row],[date_start]]+5</f>
        <v>41432</v>
      </c>
      <c r="C425">
        <v>545985</v>
      </c>
      <c r="D425" s="11">
        <v>130.614</v>
      </c>
      <c r="E425" s="11">
        <v>131.40100000000001</v>
      </c>
      <c r="F425" s="11">
        <v>126.155</v>
      </c>
      <c r="G425" s="11">
        <v>128.89599999999999</v>
      </c>
    </row>
    <row r="426" spans="1:7" x14ac:dyDescent="0.25">
      <c r="A426" s="10">
        <v>41420</v>
      </c>
      <c r="B426" s="10">
        <f>EURJPY10080[[#This Row],[date_start]]+5</f>
        <v>41425</v>
      </c>
      <c r="C426">
        <v>487962</v>
      </c>
      <c r="D426" s="11">
        <v>130.971</v>
      </c>
      <c r="E426" s="11">
        <v>132.143</v>
      </c>
      <c r="F426" s="11">
        <v>130.19300000000001</v>
      </c>
      <c r="G426" s="11">
        <v>130.52799999999999</v>
      </c>
    </row>
    <row r="427" spans="1:7" x14ac:dyDescent="0.25">
      <c r="A427" s="10">
        <v>41413</v>
      </c>
      <c r="B427" s="10">
        <f>EURJPY10080[[#This Row],[date_start]]+5</f>
        <v>41418</v>
      </c>
      <c r="C427">
        <v>432670</v>
      </c>
      <c r="D427" s="11">
        <v>131.864</v>
      </c>
      <c r="E427" s="11">
        <v>133.798</v>
      </c>
      <c r="F427" s="11">
        <v>129.96799999999999</v>
      </c>
      <c r="G427" s="11">
        <v>130.94800000000001</v>
      </c>
    </row>
    <row r="428" spans="1:7" x14ac:dyDescent="0.25">
      <c r="A428" s="10">
        <v>41406</v>
      </c>
      <c r="B428" s="10">
        <f>EURJPY10080[[#This Row],[date_start]]+5</f>
        <v>41411</v>
      </c>
      <c r="C428">
        <v>326795</v>
      </c>
      <c r="D428" s="11">
        <v>132.09899999999999</v>
      </c>
      <c r="E428" s="11">
        <v>132.767</v>
      </c>
      <c r="F428" s="11">
        <v>131.18600000000001</v>
      </c>
      <c r="G428" s="11">
        <v>132.48699999999999</v>
      </c>
    </row>
    <row r="429" spans="1:7" x14ac:dyDescent="0.25">
      <c r="A429" s="10">
        <v>41399</v>
      </c>
      <c r="B429" s="10">
        <f>EURJPY10080[[#This Row],[date_start]]+5</f>
        <v>41404</v>
      </c>
      <c r="C429">
        <v>302721</v>
      </c>
      <c r="D429" s="11">
        <v>130.05500000000001</v>
      </c>
      <c r="E429" s="11">
        <v>132.25299999999999</v>
      </c>
      <c r="F429" s="11">
        <v>128.97800000000001</v>
      </c>
      <c r="G429" s="11">
        <v>131.95099999999999</v>
      </c>
    </row>
    <row r="430" spans="1:7" x14ac:dyDescent="0.25">
      <c r="A430" s="10">
        <v>41392</v>
      </c>
      <c r="B430" s="10">
        <f>EURJPY10080[[#This Row],[date_start]]+5</f>
        <v>41397</v>
      </c>
      <c r="C430">
        <v>315376</v>
      </c>
      <c r="D430" s="11">
        <v>127.925</v>
      </c>
      <c r="E430" s="11">
        <v>130.33500000000001</v>
      </c>
      <c r="F430" s="11">
        <v>127.048</v>
      </c>
      <c r="G430" s="11">
        <v>129.792</v>
      </c>
    </row>
    <row r="431" spans="1:7" x14ac:dyDescent="0.25">
      <c r="A431" s="10">
        <v>41385</v>
      </c>
      <c r="B431" s="10">
        <f>EURJPY10080[[#This Row],[date_start]]+5</f>
        <v>41390</v>
      </c>
      <c r="C431">
        <v>374360</v>
      </c>
      <c r="D431" s="11">
        <v>130.39500000000001</v>
      </c>
      <c r="E431" s="11">
        <v>130.65899999999999</v>
      </c>
      <c r="F431" s="11">
        <v>127.136</v>
      </c>
      <c r="G431" s="11">
        <v>127.66800000000001</v>
      </c>
    </row>
    <row r="432" spans="1:7" x14ac:dyDescent="0.25">
      <c r="A432" s="10">
        <v>41378</v>
      </c>
      <c r="B432" s="10">
        <f>EURJPY10080[[#This Row],[date_start]]+5</f>
        <v>41383</v>
      </c>
      <c r="C432">
        <v>447441</v>
      </c>
      <c r="D432" s="11">
        <v>128.85400000000001</v>
      </c>
      <c r="E432" s="11">
        <v>130.245</v>
      </c>
      <c r="F432" s="11">
        <v>124.96299999999999</v>
      </c>
      <c r="G432" s="11">
        <v>129.85</v>
      </c>
    </row>
    <row r="433" spans="1:7" x14ac:dyDescent="0.25">
      <c r="A433" s="10">
        <v>41371</v>
      </c>
      <c r="B433" s="10">
        <f>EURJPY10080[[#This Row],[date_start]]+5</f>
        <v>41376</v>
      </c>
      <c r="C433">
        <v>372334</v>
      </c>
      <c r="D433" s="11">
        <v>127.65</v>
      </c>
      <c r="E433" s="11">
        <v>131.11099999999999</v>
      </c>
      <c r="F433" s="11">
        <v>127.41200000000001</v>
      </c>
      <c r="G433" s="11">
        <v>128.98500000000001</v>
      </c>
    </row>
    <row r="434" spans="1:7" x14ac:dyDescent="0.25">
      <c r="A434" s="10">
        <v>41364</v>
      </c>
      <c r="B434" s="10">
        <f>EURJPY10080[[#This Row],[date_start]]+5</f>
        <v>41369</v>
      </c>
      <c r="C434">
        <v>332229</v>
      </c>
      <c r="D434" s="11">
        <v>120.741</v>
      </c>
      <c r="E434" s="11">
        <v>127.282</v>
      </c>
      <c r="F434" s="11">
        <v>119.105</v>
      </c>
      <c r="G434" s="11">
        <v>126.71</v>
      </c>
    </row>
    <row r="435" spans="1:7" x14ac:dyDescent="0.25">
      <c r="A435" s="10">
        <v>41357</v>
      </c>
      <c r="B435" s="10">
        <f>EURJPY10080[[#This Row],[date_start]]+5</f>
        <v>41362</v>
      </c>
      <c r="C435">
        <v>326755</v>
      </c>
      <c r="D435" s="11">
        <v>122.747</v>
      </c>
      <c r="E435" s="11">
        <v>123.84699999999999</v>
      </c>
      <c r="F435" s="11">
        <v>119.74299999999999</v>
      </c>
      <c r="G435" s="11">
        <v>120.727</v>
      </c>
    </row>
    <row r="436" spans="1:7" x14ac:dyDescent="0.25">
      <c r="A436" s="10">
        <v>41350</v>
      </c>
      <c r="B436" s="10">
        <f>EURJPY10080[[#This Row],[date_start]]+5</f>
        <v>41355</v>
      </c>
      <c r="C436">
        <v>376101</v>
      </c>
      <c r="D436" s="11">
        <v>122.474</v>
      </c>
      <c r="E436" s="11">
        <v>124.494</v>
      </c>
      <c r="F436" s="11">
        <v>121.459</v>
      </c>
      <c r="G436" s="11">
        <v>122.663</v>
      </c>
    </row>
    <row r="437" spans="1:7" x14ac:dyDescent="0.25">
      <c r="A437" s="10">
        <v>41343</v>
      </c>
      <c r="B437" s="10">
        <f>EURJPY10080[[#This Row],[date_start]]+5</f>
        <v>41348</v>
      </c>
      <c r="C437">
        <v>332797</v>
      </c>
      <c r="D437" s="11">
        <v>124.90300000000001</v>
      </c>
      <c r="E437" s="11">
        <v>126.03</v>
      </c>
      <c r="F437" s="11">
        <v>124.048</v>
      </c>
      <c r="G437" s="11">
        <v>124.589</v>
      </c>
    </row>
    <row r="438" spans="1:7" x14ac:dyDescent="0.25">
      <c r="A438" s="10">
        <v>41336</v>
      </c>
      <c r="B438" s="10">
        <f>EURJPY10080[[#This Row],[date_start]]+5</f>
        <v>41341</v>
      </c>
      <c r="C438">
        <v>183138</v>
      </c>
      <c r="D438" s="11">
        <v>121.73699999999999</v>
      </c>
      <c r="E438" s="11">
        <v>125.898</v>
      </c>
      <c r="F438" s="11">
        <v>121.13</v>
      </c>
      <c r="G438" s="11">
        <v>124.821</v>
      </c>
    </row>
    <row r="439" spans="1:7" x14ac:dyDescent="0.25">
      <c r="A439" s="10">
        <v>41329</v>
      </c>
      <c r="B439" s="10">
        <f>EURJPY10080[[#This Row],[date_start]]+5</f>
        <v>41334</v>
      </c>
      <c r="C439">
        <v>310084</v>
      </c>
      <c r="D439" s="11">
        <v>124.26600000000001</v>
      </c>
      <c r="E439" s="11">
        <v>125.20699999999999</v>
      </c>
      <c r="F439" s="11">
        <v>118.736</v>
      </c>
      <c r="G439" s="11">
        <v>121.83799999999999</v>
      </c>
    </row>
    <row r="440" spans="1:7" x14ac:dyDescent="0.25">
      <c r="A440" s="10">
        <v>41322</v>
      </c>
      <c r="B440" s="10">
        <f>EURJPY10080[[#This Row],[date_start]]+5</f>
        <v>41327</v>
      </c>
      <c r="C440">
        <v>248760</v>
      </c>
      <c r="D440" s="11">
        <v>125.30200000000001</v>
      </c>
      <c r="E440" s="11">
        <v>125.883</v>
      </c>
      <c r="F440" s="11">
        <v>122.26</v>
      </c>
      <c r="G440" s="11">
        <v>123.196</v>
      </c>
    </row>
    <row r="441" spans="1:7" x14ac:dyDescent="0.25">
      <c r="A441" s="10">
        <v>41315</v>
      </c>
      <c r="B441" s="10">
        <f>EURJPY10080[[#This Row],[date_start]]+5</f>
        <v>41320</v>
      </c>
      <c r="C441">
        <v>401497</v>
      </c>
      <c r="D441" s="11">
        <v>123.746</v>
      </c>
      <c r="E441" s="11">
        <v>126.94199999999999</v>
      </c>
      <c r="F441" s="11">
        <v>122.898</v>
      </c>
      <c r="G441" s="11">
        <v>124.875</v>
      </c>
    </row>
    <row r="442" spans="1:7" x14ac:dyDescent="0.25">
      <c r="A442" s="10">
        <v>41308</v>
      </c>
      <c r="B442" s="10">
        <f>EURJPY10080[[#This Row],[date_start]]+5</f>
        <v>41313</v>
      </c>
      <c r="C442">
        <v>440397</v>
      </c>
      <c r="D442" s="11">
        <v>126.693</v>
      </c>
      <c r="E442" s="11">
        <v>127.694</v>
      </c>
      <c r="F442" s="11">
        <v>123.42400000000001</v>
      </c>
      <c r="G442" s="11">
        <v>123.83199999999999</v>
      </c>
    </row>
    <row r="443" spans="1:7" x14ac:dyDescent="0.25">
      <c r="A443" s="10">
        <v>41301</v>
      </c>
      <c r="B443" s="10">
        <f>EURJPY10080[[#This Row],[date_start]]+5</f>
        <v>41306</v>
      </c>
      <c r="C443">
        <v>388378</v>
      </c>
      <c r="D443" s="11">
        <v>122.57599999999999</v>
      </c>
      <c r="E443" s="11">
        <v>126.964</v>
      </c>
      <c r="F443" s="11">
        <v>121.21299999999999</v>
      </c>
      <c r="G443" s="11">
        <v>126.619</v>
      </c>
    </row>
    <row r="444" spans="1:7" x14ac:dyDescent="0.25">
      <c r="A444" s="10">
        <v>41294</v>
      </c>
      <c r="B444" s="10">
        <f>EURJPY10080[[#This Row],[date_start]]+5</f>
        <v>41299</v>
      </c>
      <c r="C444">
        <v>388412</v>
      </c>
      <c r="D444" s="11">
        <v>120.002</v>
      </c>
      <c r="E444" s="11">
        <v>122.76600000000001</v>
      </c>
      <c r="F444" s="11">
        <v>117.048</v>
      </c>
      <c r="G444" s="11">
        <v>122.33499999999999</v>
      </c>
    </row>
    <row r="445" spans="1:7" x14ac:dyDescent="0.25">
      <c r="A445" s="10">
        <v>41287</v>
      </c>
      <c r="B445" s="10">
        <f>EURJPY10080[[#This Row],[date_start]]+5</f>
        <v>41292</v>
      </c>
      <c r="C445">
        <v>399963</v>
      </c>
      <c r="D445" s="11">
        <v>119.593</v>
      </c>
      <c r="E445" s="11">
        <v>120.69499999999999</v>
      </c>
      <c r="F445" s="11">
        <v>116.46299999999999</v>
      </c>
      <c r="G445" s="11">
        <v>119.97199999999999</v>
      </c>
    </row>
    <row r="446" spans="1:7" x14ac:dyDescent="0.25">
      <c r="A446" s="10">
        <v>41280</v>
      </c>
      <c r="B446" s="10">
        <f>EURJPY10080[[#This Row],[date_start]]+5</f>
        <v>41285</v>
      </c>
      <c r="C446">
        <v>346622</v>
      </c>
      <c r="D446" s="11">
        <v>115.517</v>
      </c>
      <c r="E446" s="11">
        <v>119.327</v>
      </c>
      <c r="F446" s="11">
        <v>113.545</v>
      </c>
      <c r="G446" s="11">
        <v>118.98699999999999</v>
      </c>
    </row>
    <row r="447" spans="1:7" x14ac:dyDescent="0.25">
      <c r="A447" s="10">
        <v>41273</v>
      </c>
      <c r="B447" s="10">
        <f>EURJPY10080[[#This Row],[date_start]]+5</f>
        <v>41278</v>
      </c>
      <c r="C447">
        <v>275118</v>
      </c>
      <c r="D447" s="11">
        <v>113.42400000000001</v>
      </c>
      <c r="E447" s="11">
        <v>115.988</v>
      </c>
      <c r="F447" s="11">
        <v>113.42400000000001</v>
      </c>
      <c r="G447" s="11">
        <v>115.191</v>
      </c>
    </row>
    <row r="448" spans="1:7" x14ac:dyDescent="0.25">
      <c r="A448" s="10">
        <v>41266</v>
      </c>
      <c r="B448" s="10">
        <f>EURJPY10080[[#This Row],[date_start]]+5</f>
        <v>41271</v>
      </c>
      <c r="C448">
        <v>218602</v>
      </c>
      <c r="D448" s="11">
        <v>111.18600000000001</v>
      </c>
      <c r="E448" s="11">
        <v>114.682</v>
      </c>
      <c r="F448" s="11">
        <v>111.122</v>
      </c>
      <c r="G448" s="11">
        <v>113.539</v>
      </c>
    </row>
    <row r="449" spans="1:7" x14ac:dyDescent="0.25">
      <c r="A449" s="10">
        <v>41259</v>
      </c>
      <c r="B449" s="10">
        <f>EURJPY10080[[#This Row],[date_start]]+5</f>
        <v>41264</v>
      </c>
      <c r="C449">
        <v>331002</v>
      </c>
      <c r="D449" s="11">
        <v>110.92400000000001</v>
      </c>
      <c r="E449" s="11">
        <v>112.48699999999999</v>
      </c>
      <c r="F449" s="11">
        <v>109.925</v>
      </c>
      <c r="G449" s="11">
        <v>111.07599999999999</v>
      </c>
    </row>
    <row r="450" spans="1:7" x14ac:dyDescent="0.25">
      <c r="A450" s="10">
        <v>41252</v>
      </c>
      <c r="B450" s="10">
        <f>EURJPY10080[[#This Row],[date_start]]+5</f>
        <v>41257</v>
      </c>
      <c r="C450">
        <v>294908</v>
      </c>
      <c r="D450" s="11">
        <v>106.485</v>
      </c>
      <c r="E450" s="11">
        <v>109.97199999999999</v>
      </c>
      <c r="F450" s="11">
        <v>105.971</v>
      </c>
      <c r="G450" s="11">
        <v>109.902</v>
      </c>
    </row>
    <row r="451" spans="1:7" x14ac:dyDescent="0.25">
      <c r="A451" s="10">
        <v>41245</v>
      </c>
      <c r="B451" s="10">
        <f>EURJPY10080[[#This Row],[date_start]]+5</f>
        <v>41250</v>
      </c>
      <c r="C451">
        <v>301655</v>
      </c>
      <c r="D451" s="11">
        <v>107.071</v>
      </c>
      <c r="E451" s="11">
        <v>107.955</v>
      </c>
      <c r="F451" s="11">
        <v>106.116</v>
      </c>
      <c r="G451" s="11">
        <v>106.63</v>
      </c>
    </row>
    <row r="452" spans="1:7" x14ac:dyDescent="0.25">
      <c r="A452" s="10">
        <v>41238</v>
      </c>
      <c r="B452" s="10">
        <f>EURJPY10080[[#This Row],[date_start]]+5</f>
        <v>41243</v>
      </c>
      <c r="C452">
        <v>328677</v>
      </c>
      <c r="D452" s="11">
        <v>106.877</v>
      </c>
      <c r="E452" s="11">
        <v>107.663</v>
      </c>
      <c r="F452" s="11">
        <v>105.27500000000001</v>
      </c>
      <c r="G452" s="11">
        <v>107.086</v>
      </c>
    </row>
    <row r="453" spans="1:7" x14ac:dyDescent="0.25">
      <c r="A453" s="10">
        <v>41231</v>
      </c>
      <c r="B453" s="10">
        <f>EURJPY10080[[#This Row],[date_start]]+5</f>
        <v>41236</v>
      </c>
      <c r="C453">
        <v>312813</v>
      </c>
      <c r="D453" s="11">
        <v>103.746</v>
      </c>
      <c r="E453" s="11">
        <v>106.968</v>
      </c>
      <c r="F453" s="11">
        <v>103.505</v>
      </c>
      <c r="G453" s="11">
        <v>106.887</v>
      </c>
    </row>
    <row r="454" spans="1:7" x14ac:dyDescent="0.25">
      <c r="A454" s="10">
        <v>41224</v>
      </c>
      <c r="B454" s="10">
        <f>EURJPY10080[[#This Row],[date_start]]+5</f>
        <v>41229</v>
      </c>
      <c r="C454">
        <v>311211</v>
      </c>
      <c r="D454" s="11">
        <v>101.012</v>
      </c>
      <c r="E454" s="11">
        <v>103.977</v>
      </c>
      <c r="F454" s="11">
        <v>100.319</v>
      </c>
      <c r="G454" s="11">
        <v>103.592</v>
      </c>
    </row>
    <row r="455" spans="1:7" x14ac:dyDescent="0.25">
      <c r="A455" s="10">
        <v>41217</v>
      </c>
      <c r="B455" s="10">
        <f>EURJPY10080[[#This Row],[date_start]]+5</f>
        <v>41222</v>
      </c>
      <c r="C455">
        <v>331260</v>
      </c>
      <c r="D455" s="11">
        <v>103.21899999999999</v>
      </c>
      <c r="E455" s="11">
        <v>103.41</v>
      </c>
      <c r="F455" s="11">
        <v>100.419</v>
      </c>
      <c r="G455" s="11">
        <v>101.00700000000001</v>
      </c>
    </row>
    <row r="456" spans="1:7" x14ac:dyDescent="0.25">
      <c r="A456" s="10">
        <v>41210</v>
      </c>
      <c r="B456" s="10">
        <f>EURJPY10080[[#This Row],[date_start]]+5</f>
        <v>41215</v>
      </c>
      <c r="C456">
        <v>254940</v>
      </c>
      <c r="D456" s="11">
        <v>103.012</v>
      </c>
      <c r="E456" s="11">
        <v>103.98</v>
      </c>
      <c r="F456" s="11">
        <v>102.16200000000001</v>
      </c>
      <c r="G456" s="11">
        <v>103.203</v>
      </c>
    </row>
    <row r="457" spans="1:7" x14ac:dyDescent="0.25">
      <c r="A457" s="10">
        <v>41203</v>
      </c>
      <c r="B457" s="10">
        <f>EURJPY10080[[#This Row],[date_start]]+5</f>
        <v>41208</v>
      </c>
      <c r="C457">
        <v>316011</v>
      </c>
      <c r="D457" s="11">
        <v>103.26600000000001</v>
      </c>
      <c r="E457" s="11">
        <v>104.58199999999999</v>
      </c>
      <c r="F457" s="11">
        <v>102.67400000000001</v>
      </c>
      <c r="G457" s="11">
        <v>103.044</v>
      </c>
    </row>
    <row r="458" spans="1:7" x14ac:dyDescent="0.25">
      <c r="A458" s="10">
        <v>41196</v>
      </c>
      <c r="B458" s="10">
        <f>EURJPY10080[[#This Row],[date_start]]+5</f>
        <v>41201</v>
      </c>
      <c r="C458">
        <v>326260</v>
      </c>
      <c r="D458" s="11">
        <v>101.607</v>
      </c>
      <c r="E458" s="11">
        <v>104.121</v>
      </c>
      <c r="F458" s="11">
        <v>101.029</v>
      </c>
      <c r="G458" s="11">
        <v>103.261</v>
      </c>
    </row>
    <row r="459" spans="1:7" x14ac:dyDescent="0.25">
      <c r="A459" s="10">
        <v>41189</v>
      </c>
      <c r="B459" s="10">
        <f>EURJPY10080[[#This Row],[date_start]]+5</f>
        <v>41194</v>
      </c>
      <c r="C459">
        <v>321632</v>
      </c>
      <c r="D459" s="11">
        <v>102.44799999999999</v>
      </c>
      <c r="E459" s="11">
        <v>102.494</v>
      </c>
      <c r="F459" s="11">
        <v>100.145</v>
      </c>
      <c r="G459" s="11">
        <v>101.586</v>
      </c>
    </row>
    <row r="460" spans="1:7" x14ac:dyDescent="0.25">
      <c r="A460" s="10">
        <v>41182</v>
      </c>
      <c r="B460" s="10">
        <f>EURJPY10080[[#This Row],[date_start]]+5</f>
        <v>41187</v>
      </c>
      <c r="C460">
        <v>384216</v>
      </c>
      <c r="D460" s="11">
        <v>100.175</v>
      </c>
      <c r="E460" s="11">
        <v>102.792</v>
      </c>
      <c r="F460" s="11">
        <v>99.775999999999996</v>
      </c>
      <c r="G460" s="11">
        <v>102.54900000000001</v>
      </c>
    </row>
    <row r="461" spans="1:7" x14ac:dyDescent="0.25">
      <c r="A461" s="10">
        <v>41175</v>
      </c>
      <c r="B461" s="10">
        <f>EURJPY10080[[#This Row],[date_start]]+5</f>
        <v>41180</v>
      </c>
      <c r="C461">
        <v>425810</v>
      </c>
      <c r="D461" s="11">
        <v>101.401</v>
      </c>
      <c r="E461" s="11">
        <v>101.41</v>
      </c>
      <c r="F461" s="11">
        <v>99.634</v>
      </c>
      <c r="G461" s="11">
        <v>100.191</v>
      </c>
    </row>
    <row r="462" spans="1:7" x14ac:dyDescent="0.25">
      <c r="A462" s="10">
        <v>41168</v>
      </c>
      <c r="B462" s="10">
        <f>EURJPY10080[[#This Row],[date_start]]+5</f>
        <v>41173</v>
      </c>
      <c r="C462">
        <v>460313</v>
      </c>
      <c r="D462" s="11">
        <v>102.833</v>
      </c>
      <c r="E462" s="11">
        <v>103.85</v>
      </c>
      <c r="F462" s="11">
        <v>100.929</v>
      </c>
      <c r="G462" s="11">
        <v>101.431</v>
      </c>
    </row>
    <row r="463" spans="1:7" x14ac:dyDescent="0.25">
      <c r="A463" s="10">
        <v>41161</v>
      </c>
      <c r="B463" s="10">
        <f>EURJPY10080[[#This Row],[date_start]]+5</f>
        <v>41166</v>
      </c>
      <c r="C463">
        <v>432254</v>
      </c>
      <c r="D463" s="11">
        <v>100.187</v>
      </c>
      <c r="E463" s="11">
        <v>103.004</v>
      </c>
      <c r="F463" s="11">
        <v>99.513999999999996</v>
      </c>
      <c r="G463" s="11">
        <v>102.908</v>
      </c>
    </row>
    <row r="464" spans="1:7" x14ac:dyDescent="0.25">
      <c r="A464" s="10">
        <v>41154</v>
      </c>
      <c r="B464" s="10">
        <f>EURJPY10080[[#This Row],[date_start]]+5</f>
        <v>41159</v>
      </c>
      <c r="C464">
        <v>402057</v>
      </c>
      <c r="D464" s="11">
        <v>98.537999999999997</v>
      </c>
      <c r="E464" s="11">
        <v>100.417</v>
      </c>
      <c r="F464" s="11">
        <v>97.98</v>
      </c>
      <c r="G464" s="11">
        <v>100.246</v>
      </c>
    </row>
    <row r="465" spans="1:7" x14ac:dyDescent="0.25">
      <c r="A465" s="10">
        <v>41147</v>
      </c>
      <c r="B465" s="10">
        <f>EURJPY10080[[#This Row],[date_start]]+5</f>
        <v>41152</v>
      </c>
      <c r="C465">
        <v>372146</v>
      </c>
      <c r="D465" s="11">
        <v>98.421000000000006</v>
      </c>
      <c r="E465" s="11">
        <v>99.015000000000001</v>
      </c>
      <c r="F465" s="11">
        <v>97.882999999999996</v>
      </c>
      <c r="G465" s="11">
        <v>98.564999999999998</v>
      </c>
    </row>
    <row r="466" spans="1:7" x14ac:dyDescent="0.25">
      <c r="A466" s="10">
        <v>41140</v>
      </c>
      <c r="B466" s="10">
        <f>EURJPY10080[[#This Row],[date_start]]+5</f>
        <v>41145</v>
      </c>
      <c r="C466">
        <v>410567</v>
      </c>
      <c r="D466" s="11">
        <v>98.171000000000006</v>
      </c>
      <c r="E466" s="11">
        <v>99.173000000000002</v>
      </c>
      <c r="F466" s="11">
        <v>97.724000000000004</v>
      </c>
      <c r="G466" s="11">
        <v>98.408000000000001</v>
      </c>
    </row>
    <row r="467" spans="1:7" x14ac:dyDescent="0.25">
      <c r="A467" s="10">
        <v>41133</v>
      </c>
      <c r="B467" s="10">
        <f>EURJPY10080[[#This Row],[date_start]]+5</f>
        <v>41138</v>
      </c>
      <c r="C467">
        <v>401975</v>
      </c>
      <c r="D467" s="11">
        <v>96.186999999999998</v>
      </c>
      <c r="E467" s="11">
        <v>98.399000000000001</v>
      </c>
      <c r="F467" s="11">
        <v>95.93</v>
      </c>
      <c r="G467" s="11">
        <v>98.108999999999995</v>
      </c>
    </row>
    <row r="468" spans="1:7" x14ac:dyDescent="0.25">
      <c r="A468" s="10">
        <v>41126</v>
      </c>
      <c r="B468" s="10">
        <f>EURJPY10080[[#This Row],[date_start]]+5</f>
        <v>41131</v>
      </c>
      <c r="C468">
        <v>446444</v>
      </c>
      <c r="D468" s="11">
        <v>97.424999999999997</v>
      </c>
      <c r="E468" s="11">
        <v>97.805999999999997</v>
      </c>
      <c r="F468" s="11">
        <v>95.710999999999999</v>
      </c>
      <c r="G468" s="11">
        <v>96.153999999999996</v>
      </c>
    </row>
    <row r="469" spans="1:7" x14ac:dyDescent="0.25">
      <c r="A469" s="10">
        <v>41119</v>
      </c>
      <c r="B469" s="10">
        <f>EURJPY10080[[#This Row],[date_start]]+5</f>
        <v>41124</v>
      </c>
      <c r="C469">
        <v>465180</v>
      </c>
      <c r="D469" s="11">
        <v>96.555999999999997</v>
      </c>
      <c r="E469" s="11">
        <v>97.387</v>
      </c>
      <c r="F469" s="11">
        <v>94.92</v>
      </c>
      <c r="G469" s="11">
        <v>97.180999999999997</v>
      </c>
    </row>
    <row r="470" spans="1:7" x14ac:dyDescent="0.25">
      <c r="A470" s="10">
        <v>41112</v>
      </c>
      <c r="B470" s="10">
        <f>EURJPY10080[[#This Row],[date_start]]+5</f>
        <v>41117</v>
      </c>
      <c r="C470">
        <v>488294</v>
      </c>
      <c r="D470" s="11">
        <v>95.093999999999994</v>
      </c>
      <c r="E470" s="11">
        <v>97.322999999999993</v>
      </c>
      <c r="F470" s="11">
        <v>94.108000000000004</v>
      </c>
      <c r="G470" s="11">
        <v>96.641000000000005</v>
      </c>
    </row>
    <row r="471" spans="1:7" x14ac:dyDescent="0.25">
      <c r="A471" s="10">
        <v>41105</v>
      </c>
      <c r="B471" s="10">
        <f>EURJPY10080[[#This Row],[date_start]]+5</f>
        <v>41110</v>
      </c>
      <c r="C471">
        <v>445231</v>
      </c>
      <c r="D471" s="11">
        <v>97.046999999999997</v>
      </c>
      <c r="E471" s="11">
        <v>97.364999999999995</v>
      </c>
      <c r="F471" s="11">
        <v>95.337000000000003</v>
      </c>
      <c r="G471" s="11">
        <v>95.394999999999996</v>
      </c>
    </row>
    <row r="472" spans="1:7" x14ac:dyDescent="0.25">
      <c r="A472" s="10">
        <v>41098</v>
      </c>
      <c r="B472" s="10">
        <f>EURJPY10080[[#This Row],[date_start]]+5</f>
        <v>41103</v>
      </c>
      <c r="C472">
        <v>451034</v>
      </c>
      <c r="D472" s="11">
        <v>97.716999999999999</v>
      </c>
      <c r="E472" s="11">
        <v>98.122</v>
      </c>
      <c r="F472" s="11">
        <v>96.417000000000002</v>
      </c>
      <c r="G472" s="11">
        <v>96.965999999999994</v>
      </c>
    </row>
    <row r="473" spans="1:7" x14ac:dyDescent="0.25">
      <c r="A473" s="10">
        <v>41091</v>
      </c>
      <c r="B473" s="10">
        <f>EURJPY10080[[#This Row],[date_start]]+5</f>
        <v>41096</v>
      </c>
      <c r="C473">
        <v>460041</v>
      </c>
      <c r="D473" s="11">
        <v>101.25700000000001</v>
      </c>
      <c r="E473" s="11">
        <v>101.258</v>
      </c>
      <c r="F473" s="11">
        <v>97.628</v>
      </c>
      <c r="G473" s="11">
        <v>97.850999999999999</v>
      </c>
    </row>
    <row r="474" spans="1:7" x14ac:dyDescent="0.25">
      <c r="A474" s="10">
        <v>41084</v>
      </c>
      <c r="B474" s="10">
        <f>EURJPY10080[[#This Row],[date_start]]+5</f>
        <v>41089</v>
      </c>
      <c r="C474">
        <v>506687</v>
      </c>
      <c r="D474" s="11">
        <v>101.014</v>
      </c>
      <c r="E474" s="11">
        <v>101.381</v>
      </c>
      <c r="F474" s="11">
        <v>98.322000000000003</v>
      </c>
      <c r="G474" s="11">
        <v>101.044</v>
      </c>
    </row>
    <row r="475" spans="1:7" x14ac:dyDescent="0.25">
      <c r="A475" s="10">
        <v>41077</v>
      </c>
      <c r="B475" s="10">
        <f>EURJPY10080[[#This Row],[date_start]]+5</f>
        <v>41082</v>
      </c>
      <c r="C475">
        <v>534372</v>
      </c>
      <c r="D475" s="11">
        <v>100.526</v>
      </c>
      <c r="E475" s="11">
        <v>101.61499999999999</v>
      </c>
      <c r="F475" s="11">
        <v>99.111999999999995</v>
      </c>
      <c r="G475" s="11">
        <v>101.065</v>
      </c>
    </row>
    <row r="476" spans="1:7" x14ac:dyDescent="0.25">
      <c r="A476" s="10">
        <v>41070</v>
      </c>
      <c r="B476" s="10">
        <f>EURJPY10080[[#This Row],[date_start]]+5</f>
        <v>41075</v>
      </c>
      <c r="C476">
        <v>538028</v>
      </c>
      <c r="D476" s="11">
        <v>100.52800000000001</v>
      </c>
      <c r="E476" s="11">
        <v>100.907</v>
      </c>
      <c r="F476" s="11">
        <v>98.704999999999998</v>
      </c>
      <c r="G476" s="11">
        <v>99.412000000000006</v>
      </c>
    </row>
    <row r="477" spans="1:7" x14ac:dyDescent="0.25">
      <c r="A477" s="10">
        <v>41063</v>
      </c>
      <c r="B477" s="10">
        <f>EURJPY10080[[#This Row],[date_start]]+5</f>
        <v>41068</v>
      </c>
      <c r="C477">
        <v>545600</v>
      </c>
      <c r="D477" s="11">
        <v>97.129000000000005</v>
      </c>
      <c r="E477" s="11">
        <v>100.61199999999999</v>
      </c>
      <c r="F477" s="11">
        <v>96.754999999999995</v>
      </c>
      <c r="G477" s="11">
        <v>99.46</v>
      </c>
    </row>
    <row r="478" spans="1:7" x14ac:dyDescent="0.25">
      <c r="A478" s="10">
        <v>41056</v>
      </c>
      <c r="B478" s="10">
        <f>EURJPY10080[[#This Row],[date_start]]+5</f>
        <v>41061</v>
      </c>
      <c r="C478">
        <v>526384</v>
      </c>
      <c r="D478" s="11">
        <v>100.142</v>
      </c>
      <c r="E478" s="11">
        <v>100.215</v>
      </c>
      <c r="F478" s="11">
        <v>95.581000000000003</v>
      </c>
      <c r="G478" s="11">
        <v>96.980999999999995</v>
      </c>
    </row>
    <row r="479" spans="1:7" x14ac:dyDescent="0.25">
      <c r="A479" s="10">
        <v>41049</v>
      </c>
      <c r="B479" s="10">
        <f>EURJPY10080[[#This Row],[date_start]]+5</f>
        <v>41054</v>
      </c>
      <c r="C479">
        <v>510004</v>
      </c>
      <c r="D479" s="11">
        <v>101.20699999999999</v>
      </c>
      <c r="E479" s="11">
        <v>102.11199999999999</v>
      </c>
      <c r="F479" s="11">
        <v>99.355999999999995</v>
      </c>
      <c r="G479" s="11">
        <v>99.72</v>
      </c>
    </row>
    <row r="480" spans="1:7" x14ac:dyDescent="0.25">
      <c r="A480" s="10">
        <v>41042</v>
      </c>
      <c r="B480" s="10">
        <f>EURJPY10080[[#This Row],[date_start]]+5</f>
        <v>41047</v>
      </c>
      <c r="C480">
        <v>407389</v>
      </c>
      <c r="D480" s="11">
        <v>103.02</v>
      </c>
      <c r="E480" s="11">
        <v>103.36</v>
      </c>
      <c r="F480" s="11">
        <v>100.203</v>
      </c>
      <c r="G480" s="11">
        <v>100.95099999999999</v>
      </c>
    </row>
    <row r="481" spans="1:7" x14ac:dyDescent="0.25">
      <c r="A481" s="10">
        <v>41035</v>
      </c>
      <c r="B481" s="10">
        <f>EURJPY10080[[#This Row],[date_start]]+5</f>
        <v>41040</v>
      </c>
      <c r="C481">
        <v>464767</v>
      </c>
      <c r="D481" s="11">
        <v>103.887</v>
      </c>
      <c r="E481" s="11">
        <v>104.43899999999999</v>
      </c>
      <c r="F481" s="11">
        <v>102.752</v>
      </c>
      <c r="G481" s="11">
        <v>103.23</v>
      </c>
    </row>
    <row r="482" spans="1:7" x14ac:dyDescent="0.25">
      <c r="A482" s="10">
        <v>41028</v>
      </c>
      <c r="B482" s="10">
        <f>EURJPY10080[[#This Row],[date_start]]+5</f>
        <v>41033</v>
      </c>
      <c r="C482">
        <v>388150</v>
      </c>
      <c r="D482" s="11">
        <v>106.363</v>
      </c>
      <c r="E482" s="11">
        <v>106.53400000000001</v>
      </c>
      <c r="F482" s="11">
        <v>104.39100000000001</v>
      </c>
      <c r="G482" s="11">
        <v>104.464</v>
      </c>
    </row>
    <row r="483" spans="1:7" x14ac:dyDescent="0.25">
      <c r="A483" s="10">
        <v>41021</v>
      </c>
      <c r="B483" s="10">
        <f>EURJPY10080[[#This Row],[date_start]]+5</f>
        <v>41026</v>
      </c>
      <c r="C483">
        <v>435351</v>
      </c>
      <c r="D483" s="11">
        <v>107.61499999999999</v>
      </c>
      <c r="E483" s="11">
        <v>107.795</v>
      </c>
      <c r="F483" s="11">
        <v>106.154</v>
      </c>
      <c r="G483" s="11">
        <v>106.361</v>
      </c>
    </row>
    <row r="484" spans="1:7" x14ac:dyDescent="0.25">
      <c r="A484" s="10">
        <v>41014</v>
      </c>
      <c r="B484" s="10">
        <f>EURJPY10080[[#This Row],[date_start]]+5</f>
        <v>41019</v>
      </c>
      <c r="C484">
        <v>478375</v>
      </c>
      <c r="D484" s="11">
        <v>105.786</v>
      </c>
      <c r="E484" s="11">
        <v>107.986</v>
      </c>
      <c r="F484" s="11">
        <v>104.63</v>
      </c>
      <c r="G484" s="11">
        <v>107.755</v>
      </c>
    </row>
    <row r="485" spans="1:7" x14ac:dyDescent="0.25">
      <c r="A485" s="10">
        <v>41007</v>
      </c>
      <c r="B485" s="10">
        <f>EURJPY10080[[#This Row],[date_start]]+5</f>
        <v>41012</v>
      </c>
      <c r="C485">
        <v>479157</v>
      </c>
      <c r="D485" s="11">
        <v>106.79600000000001</v>
      </c>
      <c r="E485" s="11">
        <v>107.459</v>
      </c>
      <c r="F485" s="11">
        <v>105.443</v>
      </c>
      <c r="G485" s="11">
        <v>105.806</v>
      </c>
    </row>
    <row r="486" spans="1:7" x14ac:dyDescent="0.25">
      <c r="A486" s="10">
        <v>41000</v>
      </c>
      <c r="B486" s="10">
        <f>EURJPY10080[[#This Row],[date_start]]+5</f>
        <v>41005</v>
      </c>
      <c r="C486">
        <v>465028</v>
      </c>
      <c r="D486" s="11">
        <v>110.81</v>
      </c>
      <c r="E486" s="11">
        <v>111.13200000000001</v>
      </c>
      <c r="F486" s="11">
        <v>106.539</v>
      </c>
      <c r="G486" s="11">
        <v>106.816</v>
      </c>
    </row>
    <row r="487" spans="1:7" x14ac:dyDescent="0.25">
      <c r="A487" s="10">
        <v>40993</v>
      </c>
      <c r="B487" s="10">
        <f>EURJPY10080[[#This Row],[date_start]]+5</f>
        <v>40998</v>
      </c>
      <c r="C487">
        <v>499469</v>
      </c>
      <c r="D487" s="11">
        <v>109.373</v>
      </c>
      <c r="E487" s="11">
        <v>111.246</v>
      </c>
      <c r="F487" s="11">
        <v>108.768</v>
      </c>
      <c r="G487" s="11">
        <v>110.524</v>
      </c>
    </row>
    <row r="488" spans="1:7" x14ac:dyDescent="0.25">
      <c r="A488" s="10">
        <v>40986</v>
      </c>
      <c r="B488" s="10">
        <f>EURJPY10080[[#This Row],[date_start]]+5</f>
        <v>40991</v>
      </c>
      <c r="C488">
        <v>493515</v>
      </c>
      <c r="D488" s="11">
        <v>110.056</v>
      </c>
      <c r="E488" s="11">
        <v>111.422</v>
      </c>
      <c r="F488" s="11">
        <v>108.48</v>
      </c>
      <c r="G488" s="11">
        <v>109.23699999999999</v>
      </c>
    </row>
    <row r="489" spans="1:7" x14ac:dyDescent="0.25">
      <c r="A489" s="10">
        <v>40979</v>
      </c>
      <c r="B489" s="10">
        <f>EURJPY10080[[#This Row],[date_start]]+5</f>
        <v>40984</v>
      </c>
      <c r="C489">
        <v>514493</v>
      </c>
      <c r="D489" s="11">
        <v>108.13</v>
      </c>
      <c r="E489" s="11">
        <v>109.974</v>
      </c>
      <c r="F489" s="11">
        <v>107.505</v>
      </c>
      <c r="G489" s="11">
        <v>109.926</v>
      </c>
    </row>
    <row r="490" spans="1:7" x14ac:dyDescent="0.25">
      <c r="A490" s="10">
        <v>40972</v>
      </c>
      <c r="B490" s="10">
        <f>EURJPY10080[[#This Row],[date_start]]+5</f>
        <v>40977</v>
      </c>
      <c r="C490">
        <v>530714</v>
      </c>
      <c r="D490" s="11">
        <v>108.006</v>
      </c>
      <c r="E490" s="11">
        <v>108.637</v>
      </c>
      <c r="F490" s="11">
        <v>105.63800000000001</v>
      </c>
      <c r="G490" s="11">
        <v>108.2</v>
      </c>
    </row>
    <row r="491" spans="1:7" x14ac:dyDescent="0.25">
      <c r="A491" s="10">
        <v>40965</v>
      </c>
      <c r="B491" s="10">
        <f>EURJPY10080[[#This Row],[date_start]]+5</f>
        <v>40970</v>
      </c>
      <c r="C491">
        <v>553515</v>
      </c>
      <c r="D491" s="11">
        <v>109.80500000000001</v>
      </c>
      <c r="E491" s="11">
        <v>109.82599999999999</v>
      </c>
      <c r="F491" s="11">
        <v>107.185</v>
      </c>
      <c r="G491" s="11">
        <v>107.953</v>
      </c>
    </row>
    <row r="492" spans="1:7" x14ac:dyDescent="0.25">
      <c r="A492" s="10">
        <v>40958</v>
      </c>
      <c r="B492" s="10">
        <f>EURJPY10080[[#This Row],[date_start]]+5</f>
        <v>40963</v>
      </c>
      <c r="C492">
        <v>509100</v>
      </c>
      <c r="D492" s="11">
        <v>105.28400000000001</v>
      </c>
      <c r="E492" s="11">
        <v>109.23399999999999</v>
      </c>
      <c r="F492" s="11">
        <v>104.646</v>
      </c>
      <c r="G492" s="11">
        <v>109.193</v>
      </c>
    </row>
    <row r="493" spans="1:7" x14ac:dyDescent="0.25">
      <c r="A493" s="10">
        <v>40951</v>
      </c>
      <c r="B493" s="10">
        <f>EURJPY10080[[#This Row],[date_start]]+5</f>
        <v>40956</v>
      </c>
      <c r="C493">
        <v>517236</v>
      </c>
      <c r="D493" s="11">
        <v>102.795</v>
      </c>
      <c r="E493" s="11">
        <v>104.658</v>
      </c>
      <c r="F493" s="11">
        <v>101.82</v>
      </c>
      <c r="G493" s="11">
        <v>104.53400000000001</v>
      </c>
    </row>
    <row r="494" spans="1:7" x14ac:dyDescent="0.25">
      <c r="A494" s="10">
        <v>40944</v>
      </c>
      <c r="B494" s="10">
        <f>EURJPY10080[[#This Row],[date_start]]+5</f>
        <v>40949</v>
      </c>
      <c r="C494">
        <v>507772</v>
      </c>
      <c r="D494" s="11">
        <v>100.45399999999999</v>
      </c>
      <c r="E494" s="11">
        <v>103.27800000000001</v>
      </c>
      <c r="F494" s="11">
        <v>99.844999999999999</v>
      </c>
      <c r="G494" s="11">
        <v>102.41200000000001</v>
      </c>
    </row>
    <row r="495" spans="1:7" x14ac:dyDescent="0.25">
      <c r="A495" s="10">
        <v>40937</v>
      </c>
      <c r="B495" s="10">
        <f>EURJPY10080[[#This Row],[date_start]]+5</f>
        <v>40942</v>
      </c>
      <c r="C495">
        <v>507206</v>
      </c>
      <c r="D495" s="11">
        <v>101.426</v>
      </c>
      <c r="E495" s="11">
        <v>101.44499999999999</v>
      </c>
      <c r="F495" s="11">
        <v>99.241</v>
      </c>
      <c r="G495" s="11">
        <v>100.762</v>
      </c>
    </row>
    <row r="496" spans="1:7" x14ac:dyDescent="0.25">
      <c r="A496" s="10">
        <v>40930</v>
      </c>
      <c r="B496" s="10">
        <f>EURJPY10080[[#This Row],[date_start]]+5</f>
        <v>40935</v>
      </c>
      <c r="C496">
        <v>499030</v>
      </c>
      <c r="D496" s="11">
        <v>99.129000000000005</v>
      </c>
      <c r="E496" s="11">
        <v>102.19499999999999</v>
      </c>
      <c r="F496" s="11">
        <v>99.129000000000005</v>
      </c>
      <c r="G496" s="11">
        <v>101.34399999999999</v>
      </c>
    </row>
    <row r="497" spans="1:7" x14ac:dyDescent="0.25">
      <c r="A497" s="10">
        <v>40923</v>
      </c>
      <c r="B497" s="10">
        <f>EURJPY10080[[#This Row],[date_start]]+5</f>
        <v>40928</v>
      </c>
      <c r="C497">
        <v>447212</v>
      </c>
      <c r="D497" s="11">
        <v>97.194000000000003</v>
      </c>
      <c r="E497" s="11">
        <v>100.321</v>
      </c>
      <c r="F497" s="11">
        <v>97.028999999999996</v>
      </c>
      <c r="G497" s="11">
        <v>99.567999999999998</v>
      </c>
    </row>
    <row r="498" spans="1:7" x14ac:dyDescent="0.25">
      <c r="A498" s="10">
        <v>40916</v>
      </c>
      <c r="B498" s="10">
        <f>EURJPY10080[[#This Row],[date_start]]+5</f>
        <v>40921</v>
      </c>
      <c r="C498">
        <v>451284</v>
      </c>
      <c r="D498" s="11">
        <v>97.477000000000004</v>
      </c>
      <c r="E498" s="11">
        <v>98.79</v>
      </c>
      <c r="F498" s="11">
        <v>97.188000000000002</v>
      </c>
      <c r="G498" s="11">
        <v>97.543000000000006</v>
      </c>
    </row>
    <row r="499" spans="1:7" x14ac:dyDescent="0.25">
      <c r="A499" s="10">
        <v>40909</v>
      </c>
      <c r="B499" s="10">
        <f>EURJPY10080[[#This Row],[date_start]]+5</f>
        <v>40914</v>
      </c>
      <c r="C499">
        <v>447924</v>
      </c>
      <c r="D499" s="11">
        <v>99.796000000000006</v>
      </c>
      <c r="E499" s="11">
        <v>100.29300000000001</v>
      </c>
      <c r="F499" s="11">
        <v>97.870999999999995</v>
      </c>
      <c r="G499" s="11">
        <v>97.894999999999996</v>
      </c>
    </row>
    <row r="500" spans="1:7" x14ac:dyDescent="0.25">
      <c r="A500" s="10">
        <v>40902</v>
      </c>
      <c r="B500" s="10">
        <f>EURJPY10080[[#This Row],[date_start]]+5</f>
        <v>40907</v>
      </c>
      <c r="C500">
        <v>393006</v>
      </c>
      <c r="D500" s="11">
        <v>101.798</v>
      </c>
      <c r="E500" s="11">
        <v>101.97</v>
      </c>
      <c r="F500" s="11">
        <v>99.498000000000005</v>
      </c>
      <c r="G500" s="11">
        <v>99.605000000000004</v>
      </c>
    </row>
    <row r="501" spans="1:7" x14ac:dyDescent="0.25">
      <c r="A501" s="10">
        <v>40895</v>
      </c>
      <c r="B501" s="10">
        <f>EURJPY10080[[#This Row],[date_start]]+5</f>
        <v>40900</v>
      </c>
      <c r="C501">
        <v>388553</v>
      </c>
      <c r="D501" s="11">
        <v>101.36499999999999</v>
      </c>
      <c r="E501" s="11">
        <v>102.518</v>
      </c>
      <c r="F501" s="11">
        <v>101.267</v>
      </c>
      <c r="G501" s="11">
        <v>101.83799999999999</v>
      </c>
    </row>
    <row r="502" spans="1:7" x14ac:dyDescent="0.25">
      <c r="A502" s="10">
        <v>40888</v>
      </c>
      <c r="B502" s="10">
        <f>EURJPY10080[[#This Row],[date_start]]+5</f>
        <v>40893</v>
      </c>
      <c r="C502">
        <v>515293</v>
      </c>
      <c r="D502" s="11">
        <v>103.73399999999999</v>
      </c>
      <c r="E502" s="11">
        <v>103.852</v>
      </c>
      <c r="F502" s="11">
        <v>101.032</v>
      </c>
      <c r="G502" s="11">
        <v>101.419</v>
      </c>
    </row>
    <row r="503" spans="1:7" x14ac:dyDescent="0.25">
      <c r="A503" s="10">
        <v>40881</v>
      </c>
      <c r="B503" s="10">
        <f>EURJPY10080[[#This Row],[date_start]]+5</f>
        <v>40886</v>
      </c>
      <c r="C503">
        <v>532860</v>
      </c>
      <c r="D503" s="11">
        <v>104.68300000000001</v>
      </c>
      <c r="E503" s="11">
        <v>104.985</v>
      </c>
      <c r="F503" s="11">
        <v>102.99299999999999</v>
      </c>
      <c r="G503" s="11">
        <v>103.834</v>
      </c>
    </row>
    <row r="504" spans="1:7" x14ac:dyDescent="0.25">
      <c r="A504" s="10">
        <v>40874</v>
      </c>
      <c r="B504" s="10">
        <f>EURJPY10080[[#This Row],[date_start]]+5</f>
        <v>40879</v>
      </c>
      <c r="C504">
        <v>533458</v>
      </c>
      <c r="D504" s="11">
        <v>103.128</v>
      </c>
      <c r="E504" s="11">
        <v>105.652</v>
      </c>
      <c r="F504" s="11">
        <v>103.069</v>
      </c>
      <c r="G504" s="11">
        <v>104.404</v>
      </c>
    </row>
    <row r="505" spans="1:7" x14ac:dyDescent="0.25">
      <c r="A505" s="10">
        <v>40867</v>
      </c>
      <c r="B505" s="10">
        <f>EURJPY10080[[#This Row],[date_start]]+5</f>
        <v>40872</v>
      </c>
      <c r="C505">
        <v>544491</v>
      </c>
      <c r="D505" s="11">
        <v>103.98099999999999</v>
      </c>
      <c r="E505" s="11">
        <v>104.33799999999999</v>
      </c>
      <c r="F505" s="11">
        <v>102.48</v>
      </c>
      <c r="G505" s="11">
        <v>102.80200000000001</v>
      </c>
    </row>
    <row r="506" spans="1:7" x14ac:dyDescent="0.25">
      <c r="A506" s="10">
        <v>40860</v>
      </c>
      <c r="B506" s="10">
        <f>EURJPY10080[[#This Row],[date_start]]+5</f>
        <v>40865</v>
      </c>
      <c r="C506">
        <v>590508</v>
      </c>
      <c r="D506" s="11">
        <v>106.303</v>
      </c>
      <c r="E506" s="11">
        <v>106.45399999999999</v>
      </c>
      <c r="F506" s="11">
        <v>103.396</v>
      </c>
      <c r="G506" s="11">
        <v>103.952</v>
      </c>
    </row>
    <row r="507" spans="1:7" x14ac:dyDescent="0.25">
      <c r="A507" s="10">
        <v>40853</v>
      </c>
      <c r="B507" s="10">
        <f>EURJPY10080[[#This Row],[date_start]]+5</f>
        <v>40858</v>
      </c>
      <c r="C507">
        <v>566709</v>
      </c>
      <c r="D507" s="11">
        <v>107.94199999999999</v>
      </c>
      <c r="E507" s="11">
        <v>107.955</v>
      </c>
      <c r="F507" s="11">
        <v>104.72499999999999</v>
      </c>
      <c r="G507" s="11">
        <v>106.21299999999999</v>
      </c>
    </row>
    <row r="508" spans="1:7" x14ac:dyDescent="0.25">
      <c r="A508" s="10">
        <v>40846</v>
      </c>
      <c r="B508" s="10">
        <f>EURJPY10080[[#This Row],[date_start]]+5</f>
        <v>40851</v>
      </c>
      <c r="C508">
        <v>591001</v>
      </c>
      <c r="D508" s="11">
        <v>107.119</v>
      </c>
      <c r="E508" s="11">
        <v>111.536</v>
      </c>
      <c r="F508" s="11">
        <v>106.486</v>
      </c>
      <c r="G508" s="11">
        <v>107.866</v>
      </c>
    </row>
    <row r="509" spans="1:7" x14ac:dyDescent="0.25">
      <c r="A509" s="10">
        <v>40839</v>
      </c>
      <c r="B509" s="10">
        <f>EURJPY10080[[#This Row],[date_start]]+5</f>
        <v>40844</v>
      </c>
      <c r="C509">
        <v>508415</v>
      </c>
      <c r="D509" s="11">
        <v>105.67400000000001</v>
      </c>
      <c r="E509" s="11">
        <v>108.124</v>
      </c>
      <c r="F509" s="11">
        <v>104.74299999999999</v>
      </c>
      <c r="G509" s="11">
        <v>107.223</v>
      </c>
    </row>
    <row r="510" spans="1:7" x14ac:dyDescent="0.25">
      <c r="A510" s="10">
        <v>40832</v>
      </c>
      <c r="B510" s="10">
        <f>EURJPY10080[[#This Row],[date_start]]+5</f>
        <v>40837</v>
      </c>
      <c r="C510">
        <v>523222</v>
      </c>
      <c r="D510" s="11">
        <v>107.041</v>
      </c>
      <c r="E510" s="11">
        <v>107.67100000000001</v>
      </c>
      <c r="F510" s="11">
        <v>104.768</v>
      </c>
      <c r="G510" s="11">
        <v>105.92100000000001</v>
      </c>
    </row>
    <row r="511" spans="1:7" x14ac:dyDescent="0.25">
      <c r="A511" s="10">
        <v>40825</v>
      </c>
      <c r="B511" s="10">
        <f>EURJPY10080[[#This Row],[date_start]]+5</f>
        <v>40830</v>
      </c>
      <c r="C511">
        <v>504824</v>
      </c>
      <c r="D511" s="11">
        <v>102.81</v>
      </c>
      <c r="E511" s="11">
        <v>107.43300000000001</v>
      </c>
      <c r="F511" s="11">
        <v>102.727</v>
      </c>
      <c r="G511" s="11">
        <v>107.146</v>
      </c>
    </row>
    <row r="512" spans="1:7" x14ac:dyDescent="0.25">
      <c r="A512" s="10">
        <v>40818</v>
      </c>
      <c r="B512" s="10">
        <f>EURJPY10080[[#This Row],[date_start]]+5</f>
        <v>40823</v>
      </c>
      <c r="C512">
        <v>538973</v>
      </c>
      <c r="D512" s="11">
        <v>102.89700000000001</v>
      </c>
      <c r="E512" s="11">
        <v>103.85</v>
      </c>
      <c r="F512" s="11">
        <v>100.749</v>
      </c>
      <c r="G512" s="11">
        <v>102.623</v>
      </c>
    </row>
    <row r="513" spans="1:7" x14ac:dyDescent="0.25">
      <c r="A513" s="10">
        <v>40811</v>
      </c>
      <c r="B513" s="10">
        <f>EURJPY10080[[#This Row],[date_start]]+5</f>
        <v>40816</v>
      </c>
      <c r="C513">
        <v>540159</v>
      </c>
      <c r="D513" s="11">
        <v>103.40300000000001</v>
      </c>
      <c r="E513" s="11">
        <v>104.949</v>
      </c>
      <c r="F513" s="11">
        <v>101.92700000000001</v>
      </c>
      <c r="G513" s="11">
        <v>103.066</v>
      </c>
    </row>
    <row r="514" spans="1:7" x14ac:dyDescent="0.25">
      <c r="A514" s="10">
        <v>40804</v>
      </c>
      <c r="B514" s="10">
        <f>EURJPY10080[[#This Row],[date_start]]+5</f>
        <v>40809</v>
      </c>
      <c r="C514">
        <v>543545</v>
      </c>
      <c r="D514" s="11">
        <v>105.194</v>
      </c>
      <c r="E514" s="11">
        <v>105.471</v>
      </c>
      <c r="F514" s="11">
        <v>102.21</v>
      </c>
      <c r="G514" s="11">
        <v>103.333</v>
      </c>
    </row>
    <row r="515" spans="1:7" x14ac:dyDescent="0.25">
      <c r="A515" s="10">
        <v>40797</v>
      </c>
      <c r="B515" s="10">
        <f>EURJPY10080[[#This Row],[date_start]]+5</f>
        <v>40802</v>
      </c>
      <c r="C515">
        <v>529531</v>
      </c>
      <c r="D515" s="11">
        <v>105.247</v>
      </c>
      <c r="E515" s="11">
        <v>106.97799999999999</v>
      </c>
      <c r="F515" s="11">
        <v>103.886</v>
      </c>
      <c r="G515" s="11">
        <v>105.911</v>
      </c>
    </row>
    <row r="516" spans="1:7" x14ac:dyDescent="0.25">
      <c r="A516" s="10">
        <v>40790</v>
      </c>
      <c r="B516" s="10">
        <f>EURJPY10080[[#This Row],[date_start]]+5</f>
        <v>40795</v>
      </c>
      <c r="C516">
        <v>495033</v>
      </c>
      <c r="D516" s="11">
        <v>108.866</v>
      </c>
      <c r="E516" s="11">
        <v>109.931</v>
      </c>
      <c r="F516" s="11">
        <v>105.291</v>
      </c>
      <c r="G516" s="11">
        <v>105.917</v>
      </c>
    </row>
    <row r="517" spans="1:7" x14ac:dyDescent="0.25">
      <c r="A517" s="10">
        <v>40783</v>
      </c>
      <c r="B517" s="10">
        <f>EURJPY10080[[#This Row],[date_start]]+5</f>
        <v>40788</v>
      </c>
      <c r="C517">
        <v>475955</v>
      </c>
      <c r="D517" s="11">
        <v>111.14</v>
      </c>
      <c r="E517" s="11">
        <v>111.849</v>
      </c>
      <c r="F517" s="11">
        <v>108.848</v>
      </c>
      <c r="G517" s="11">
        <v>109.08</v>
      </c>
    </row>
    <row r="518" spans="1:7" x14ac:dyDescent="0.25">
      <c r="A518" s="10">
        <v>40776</v>
      </c>
      <c r="B518" s="10">
        <f>EURJPY10080[[#This Row],[date_start]]+5</f>
        <v>40781</v>
      </c>
      <c r="C518">
        <v>478951</v>
      </c>
      <c r="D518" s="11">
        <v>110.42400000000001</v>
      </c>
      <c r="E518" s="11">
        <v>111.633</v>
      </c>
      <c r="F518" s="11">
        <v>110.015</v>
      </c>
      <c r="G518" s="11">
        <v>111.096</v>
      </c>
    </row>
    <row r="519" spans="1:7" x14ac:dyDescent="0.25">
      <c r="A519" s="10">
        <v>40769</v>
      </c>
      <c r="B519" s="10">
        <f>EURJPY10080[[#This Row],[date_start]]+5</f>
        <v>40774</v>
      </c>
      <c r="C519">
        <v>508822</v>
      </c>
      <c r="D519" s="11">
        <v>109.69799999999999</v>
      </c>
      <c r="E519" s="11">
        <v>111.033</v>
      </c>
      <c r="F519" s="11">
        <v>109.011</v>
      </c>
      <c r="G519" s="11">
        <v>110.172</v>
      </c>
    </row>
    <row r="520" spans="1:7" x14ac:dyDescent="0.25">
      <c r="A520" s="10">
        <v>40762</v>
      </c>
      <c r="B520" s="10">
        <f>EURJPY10080[[#This Row],[date_start]]+5</f>
        <v>40767</v>
      </c>
      <c r="C520">
        <v>614510</v>
      </c>
      <c r="D520" s="11">
        <v>112.319</v>
      </c>
      <c r="E520" s="11">
        <v>112.334</v>
      </c>
      <c r="F520" s="11">
        <v>108.015</v>
      </c>
      <c r="G520" s="11">
        <v>109.26300000000001</v>
      </c>
    </row>
    <row r="521" spans="1:7" x14ac:dyDescent="0.25">
      <c r="A521" s="10">
        <v>40755</v>
      </c>
      <c r="B521" s="10">
        <f>EURJPY10080[[#This Row],[date_start]]+5</f>
        <v>40760</v>
      </c>
      <c r="C521">
        <v>523144</v>
      </c>
      <c r="D521" s="11">
        <v>111.096</v>
      </c>
      <c r="E521" s="11">
        <v>114.15900000000001</v>
      </c>
      <c r="F521" s="11">
        <v>108.702</v>
      </c>
      <c r="G521" s="11">
        <v>111.93899999999999</v>
      </c>
    </row>
    <row r="522" spans="1:7" x14ac:dyDescent="0.25">
      <c r="A522" s="10">
        <v>40748</v>
      </c>
      <c r="B522" s="10">
        <f>EURJPY10080[[#This Row],[date_start]]+5</f>
        <v>40753</v>
      </c>
      <c r="C522">
        <v>393575</v>
      </c>
      <c r="D522" s="11">
        <v>112.679</v>
      </c>
      <c r="E522" s="11">
        <v>113.306</v>
      </c>
      <c r="F522" s="11">
        <v>110.351</v>
      </c>
      <c r="G522" s="11">
        <v>110.47</v>
      </c>
    </row>
    <row r="523" spans="1:7" x14ac:dyDescent="0.25">
      <c r="A523" s="10">
        <v>40741</v>
      </c>
      <c r="B523" s="10">
        <f>EURJPY10080[[#This Row],[date_start]]+5</f>
        <v>40746</v>
      </c>
      <c r="C523">
        <v>420203</v>
      </c>
      <c r="D523" s="11">
        <v>111.651</v>
      </c>
      <c r="E523" s="11">
        <v>113.559</v>
      </c>
      <c r="F523" s="11">
        <v>110.645</v>
      </c>
      <c r="G523" s="11">
        <v>112.739</v>
      </c>
    </row>
    <row r="524" spans="1:7" x14ac:dyDescent="0.25">
      <c r="A524" s="10">
        <v>40734</v>
      </c>
      <c r="B524" s="10">
        <f>EURJPY10080[[#This Row],[date_start]]+5</f>
        <v>40739</v>
      </c>
      <c r="C524">
        <v>497266</v>
      </c>
      <c r="D524" s="11">
        <v>114.509</v>
      </c>
      <c r="E524" s="11">
        <v>114.752</v>
      </c>
      <c r="F524" s="11">
        <v>109.673</v>
      </c>
      <c r="G524" s="11">
        <v>112.005</v>
      </c>
    </row>
    <row r="525" spans="1:7" x14ac:dyDescent="0.25">
      <c r="A525" s="10">
        <v>40727</v>
      </c>
      <c r="B525" s="10">
        <f>EURJPY10080[[#This Row],[date_start]]+5</f>
        <v>40732</v>
      </c>
      <c r="C525">
        <v>412672</v>
      </c>
      <c r="D525" s="11">
        <v>117.438</v>
      </c>
      <c r="E525" s="11">
        <v>117.724</v>
      </c>
      <c r="F525" s="11">
        <v>114.642</v>
      </c>
      <c r="G525" s="11">
        <v>114.97199999999999</v>
      </c>
    </row>
    <row r="526" spans="1:7" x14ac:dyDescent="0.25">
      <c r="A526" s="10">
        <v>40720</v>
      </c>
      <c r="B526" s="10">
        <f>EURJPY10080[[#This Row],[date_start]]+5</f>
        <v>40725</v>
      </c>
      <c r="C526">
        <v>410872</v>
      </c>
      <c r="D526" s="11">
        <v>114.07299999999999</v>
      </c>
      <c r="E526" s="11">
        <v>117.47499999999999</v>
      </c>
      <c r="F526" s="11">
        <v>113.83</v>
      </c>
      <c r="G526" s="11">
        <v>117.38500000000001</v>
      </c>
    </row>
    <row r="527" spans="1:7" x14ac:dyDescent="0.25">
      <c r="A527" s="10">
        <v>40713</v>
      </c>
      <c r="B527" s="10">
        <f>EURJPY10080[[#This Row],[date_start]]+5</f>
        <v>40718</v>
      </c>
      <c r="C527">
        <v>476172</v>
      </c>
      <c r="D527" s="11">
        <v>114.361</v>
      </c>
      <c r="E527" s="11">
        <v>115.774</v>
      </c>
      <c r="F527" s="11">
        <v>113.58499999999999</v>
      </c>
      <c r="G527" s="11">
        <v>114.08499999999999</v>
      </c>
    </row>
    <row r="528" spans="1:7" x14ac:dyDescent="0.25">
      <c r="A528" s="10">
        <v>40706</v>
      </c>
      <c r="B528" s="10">
        <f>EURJPY10080[[#This Row],[date_start]]+5</f>
        <v>40711</v>
      </c>
      <c r="C528">
        <v>497548</v>
      </c>
      <c r="D528" s="11">
        <v>115.026</v>
      </c>
      <c r="E528" s="11">
        <v>116.687</v>
      </c>
      <c r="F528" s="11">
        <v>113.49</v>
      </c>
      <c r="G528" s="11">
        <v>114.36199999999999</v>
      </c>
    </row>
    <row r="529" spans="1:7" x14ac:dyDescent="0.25">
      <c r="A529" s="10">
        <v>40699</v>
      </c>
      <c r="B529" s="10">
        <f>EURJPY10080[[#This Row],[date_start]]+5</f>
        <v>40704</v>
      </c>
      <c r="C529">
        <v>345597</v>
      </c>
      <c r="D529" s="11">
        <v>117.345</v>
      </c>
      <c r="E529" s="11">
        <v>117.88200000000001</v>
      </c>
      <c r="F529" s="11">
        <v>114.947</v>
      </c>
      <c r="G529" s="11">
        <v>115.203</v>
      </c>
    </row>
    <row r="530" spans="1:7" x14ac:dyDescent="0.25">
      <c r="A530" s="10">
        <v>40692</v>
      </c>
      <c r="B530" s="10">
        <f>EURJPY10080[[#This Row],[date_start]]+5</f>
        <v>40697</v>
      </c>
      <c r="C530">
        <v>423738</v>
      </c>
      <c r="D530" s="11">
        <v>115.61499999999999</v>
      </c>
      <c r="E530" s="11">
        <v>117.789</v>
      </c>
      <c r="F530" s="11">
        <v>115.194</v>
      </c>
      <c r="G530" s="11">
        <v>117.461</v>
      </c>
    </row>
    <row r="531" spans="1:7" x14ac:dyDescent="0.25">
      <c r="A531" s="10">
        <v>40685</v>
      </c>
      <c r="B531" s="10">
        <f>EURJPY10080[[#This Row],[date_start]]+5</f>
        <v>40690</v>
      </c>
      <c r="C531">
        <v>357493</v>
      </c>
      <c r="D531" s="11">
        <v>115.557</v>
      </c>
      <c r="E531" s="11">
        <v>116.369</v>
      </c>
      <c r="F531" s="11">
        <v>113.86499999999999</v>
      </c>
      <c r="G531" s="11">
        <v>115.64</v>
      </c>
    </row>
    <row r="532" spans="1:7" x14ac:dyDescent="0.25">
      <c r="A532" s="10">
        <v>40678</v>
      </c>
      <c r="B532" s="10">
        <f>EURJPY10080[[#This Row],[date_start]]+5</f>
        <v>40683</v>
      </c>
      <c r="C532">
        <v>268878</v>
      </c>
      <c r="D532" s="11">
        <v>113.791</v>
      </c>
      <c r="E532" s="11">
        <v>117.232</v>
      </c>
      <c r="F532" s="11">
        <v>113.39700000000001</v>
      </c>
      <c r="G532" s="11">
        <v>115.64</v>
      </c>
    </row>
    <row r="533" spans="1:7" x14ac:dyDescent="0.25">
      <c r="A533" s="10">
        <v>40671</v>
      </c>
      <c r="B533" s="10">
        <f>EURJPY10080[[#This Row],[date_start]]+5</f>
        <v>40676</v>
      </c>
      <c r="C533">
        <v>436085</v>
      </c>
      <c r="D533" s="11">
        <v>115.934</v>
      </c>
      <c r="E533" s="11">
        <v>116.88</v>
      </c>
      <c r="F533" s="11">
        <v>113.499</v>
      </c>
      <c r="G533" s="11">
        <v>113.872</v>
      </c>
    </row>
    <row r="534" spans="1:7" x14ac:dyDescent="0.25">
      <c r="A534" s="10">
        <v>40664</v>
      </c>
      <c r="B534" s="10">
        <f>EURJPY10080[[#This Row],[date_start]]+5</f>
        <v>40669</v>
      </c>
      <c r="C534">
        <v>453447</v>
      </c>
      <c r="D534" s="11">
        <v>120.214</v>
      </c>
      <c r="E534" s="11">
        <v>121.021</v>
      </c>
      <c r="F534" s="11">
        <v>115.20699999999999</v>
      </c>
      <c r="G534" s="11">
        <v>115.41200000000001</v>
      </c>
    </row>
    <row r="535" spans="1:7" x14ac:dyDescent="0.25">
      <c r="A535" s="10">
        <v>40657</v>
      </c>
      <c r="B535" s="10">
        <f>EURJPY10080[[#This Row],[date_start]]+5</f>
        <v>40662</v>
      </c>
      <c r="C535">
        <v>412573</v>
      </c>
      <c r="D535" s="11">
        <v>119.14700000000001</v>
      </c>
      <c r="E535" s="11">
        <v>121.82</v>
      </c>
      <c r="F535" s="11">
        <v>118.492</v>
      </c>
      <c r="G535" s="11">
        <v>120.202</v>
      </c>
    </row>
    <row r="536" spans="1:7" x14ac:dyDescent="0.25">
      <c r="A536" s="10">
        <v>40650</v>
      </c>
      <c r="B536" s="10">
        <f>EURJPY10080[[#This Row],[date_start]]+5</f>
        <v>40655</v>
      </c>
      <c r="C536">
        <v>406157</v>
      </c>
      <c r="D536" s="11">
        <v>119.86499999999999</v>
      </c>
      <c r="E536" s="11">
        <v>120.373</v>
      </c>
      <c r="F536" s="11">
        <v>116.474</v>
      </c>
      <c r="G536" s="11">
        <v>119.18</v>
      </c>
    </row>
    <row r="537" spans="1:7" x14ac:dyDescent="0.25">
      <c r="A537" s="10">
        <v>40643</v>
      </c>
      <c r="B537" s="10">
        <f>EURJPY10080[[#This Row],[date_start]]+5</f>
        <v>40648</v>
      </c>
      <c r="C537">
        <v>441492</v>
      </c>
      <c r="D537" s="11">
        <v>122.70099999999999</v>
      </c>
      <c r="E537" s="11">
        <v>123.313</v>
      </c>
      <c r="F537" s="11">
        <v>119.254</v>
      </c>
      <c r="G537" s="11">
        <v>119.925</v>
      </c>
    </row>
    <row r="538" spans="1:7" x14ac:dyDescent="0.25">
      <c r="A538" s="10">
        <v>40636</v>
      </c>
      <c r="B538" s="10">
        <f>EURJPY10080[[#This Row],[date_start]]+5</f>
        <v>40641</v>
      </c>
      <c r="C538">
        <v>410344</v>
      </c>
      <c r="D538" s="11">
        <v>119.729</v>
      </c>
      <c r="E538" s="11">
        <v>123.07</v>
      </c>
      <c r="F538" s="11">
        <v>119.175</v>
      </c>
      <c r="G538" s="11">
        <v>122.755</v>
      </c>
    </row>
    <row r="539" spans="1:7" x14ac:dyDescent="0.25">
      <c r="A539" s="10">
        <v>40629</v>
      </c>
      <c r="B539" s="10">
        <f>EURJPY10080[[#This Row],[date_start]]+5</f>
        <v>40634</v>
      </c>
      <c r="C539">
        <v>426841</v>
      </c>
      <c r="D539" s="11">
        <v>114.328</v>
      </c>
      <c r="E539" s="11">
        <v>119.78400000000001</v>
      </c>
      <c r="F539" s="11">
        <v>114.193</v>
      </c>
      <c r="G539" s="11">
        <v>119.63200000000001</v>
      </c>
    </row>
    <row r="540" spans="1:7" x14ac:dyDescent="0.25">
      <c r="A540" s="10">
        <v>40622</v>
      </c>
      <c r="B540" s="10">
        <f>EURJPY10080[[#This Row],[date_start]]+5</f>
        <v>40627</v>
      </c>
      <c r="C540">
        <v>378172</v>
      </c>
      <c r="D540" s="11">
        <v>114.679</v>
      </c>
      <c r="E540" s="11">
        <v>115.52500000000001</v>
      </c>
      <c r="F540" s="11">
        <v>113.54300000000001</v>
      </c>
      <c r="G540" s="11">
        <v>114.565</v>
      </c>
    </row>
    <row r="541" spans="1:7" x14ac:dyDescent="0.25">
      <c r="A541" s="10">
        <v>40615</v>
      </c>
      <c r="B541" s="10">
        <f>EURJPY10080[[#This Row],[date_start]]+5</f>
        <v>40620</v>
      </c>
      <c r="C541">
        <v>582306</v>
      </c>
      <c r="D541" s="11">
        <v>113.681</v>
      </c>
      <c r="E541" s="11">
        <v>115.55</v>
      </c>
      <c r="F541" s="11">
        <v>106.574</v>
      </c>
      <c r="G541" s="11">
        <v>114.28100000000001</v>
      </c>
    </row>
    <row r="542" spans="1:7" x14ac:dyDescent="0.25">
      <c r="A542" s="10">
        <v>40608</v>
      </c>
      <c r="B542" s="10">
        <f>EURJPY10080[[#This Row],[date_start]]+5</f>
        <v>40613</v>
      </c>
      <c r="C542">
        <v>446304</v>
      </c>
      <c r="D542" s="11">
        <v>115.062</v>
      </c>
      <c r="E542" s="11">
        <v>115.255</v>
      </c>
      <c r="F542" s="11">
        <v>112.92</v>
      </c>
      <c r="G542" s="11">
        <v>113.785</v>
      </c>
    </row>
    <row r="543" spans="1:7" x14ac:dyDescent="0.25">
      <c r="A543" s="10">
        <v>40601</v>
      </c>
      <c r="B543" s="10">
        <f>EURJPY10080[[#This Row],[date_start]]+5</f>
        <v>40606</v>
      </c>
      <c r="C543">
        <v>422382</v>
      </c>
      <c r="D543" s="11">
        <v>112.262</v>
      </c>
      <c r="E543" s="11">
        <v>115.96599999999999</v>
      </c>
      <c r="F543" s="11">
        <v>111.95399999999999</v>
      </c>
      <c r="G543" s="11">
        <v>115.117</v>
      </c>
    </row>
    <row r="544" spans="1:7" x14ac:dyDescent="0.25">
      <c r="A544" s="10">
        <v>40594</v>
      </c>
      <c r="B544" s="10">
        <f>EURJPY10080[[#This Row],[date_start]]+5</f>
        <v>40599</v>
      </c>
      <c r="C544">
        <v>448554</v>
      </c>
      <c r="D544" s="11">
        <v>113.768</v>
      </c>
      <c r="E544" s="11">
        <v>114.154</v>
      </c>
      <c r="F544" s="11">
        <v>112.185</v>
      </c>
      <c r="G544" s="11">
        <v>112.31399999999999</v>
      </c>
    </row>
    <row r="545" spans="1:7" x14ac:dyDescent="0.25">
      <c r="A545" s="10">
        <v>40587</v>
      </c>
      <c r="B545" s="10">
        <f>EURJPY10080[[#This Row],[date_start]]+5</f>
        <v>40592</v>
      </c>
      <c r="C545">
        <v>394733</v>
      </c>
      <c r="D545" s="11">
        <v>112.871</v>
      </c>
      <c r="E545" s="11">
        <v>113.902</v>
      </c>
      <c r="F545" s="11">
        <v>112.083</v>
      </c>
      <c r="G545" s="11">
        <v>113.874</v>
      </c>
    </row>
    <row r="546" spans="1:7" x14ac:dyDescent="0.25">
      <c r="A546" s="10">
        <v>40580</v>
      </c>
      <c r="B546" s="10">
        <f>EURJPY10080[[#This Row],[date_start]]+5</f>
        <v>40585</v>
      </c>
      <c r="C546">
        <v>344303</v>
      </c>
      <c r="D546" s="11">
        <v>111.59099999999999</v>
      </c>
      <c r="E546" s="11">
        <v>113.43</v>
      </c>
      <c r="F546" s="11">
        <v>111.24299999999999</v>
      </c>
      <c r="G546" s="11">
        <v>113.042</v>
      </c>
    </row>
    <row r="547" spans="1:7" x14ac:dyDescent="0.25">
      <c r="A547" s="10">
        <v>40573</v>
      </c>
      <c r="B547" s="10">
        <f>EURJPY10080[[#This Row],[date_start]]+5</f>
        <v>40578</v>
      </c>
      <c r="C547">
        <v>471771</v>
      </c>
      <c r="D547" s="11">
        <v>111.551</v>
      </c>
      <c r="E547" s="11">
        <v>112.90300000000001</v>
      </c>
      <c r="F547" s="11">
        <v>110.786</v>
      </c>
      <c r="G547" s="11">
        <v>111.584</v>
      </c>
    </row>
    <row r="548" spans="1:7" x14ac:dyDescent="0.25">
      <c r="A548" s="10">
        <v>40566</v>
      </c>
      <c r="B548" s="10">
        <f>EURJPY10080[[#This Row],[date_start]]+5</f>
        <v>40571</v>
      </c>
      <c r="C548">
        <v>516349</v>
      </c>
      <c r="D548" s="11">
        <v>112.482</v>
      </c>
      <c r="E548" s="11">
        <v>113.997</v>
      </c>
      <c r="F548" s="11">
        <v>111.498</v>
      </c>
      <c r="G548" s="11">
        <v>111.752</v>
      </c>
    </row>
    <row r="549" spans="1:7" x14ac:dyDescent="0.25">
      <c r="A549" s="10">
        <v>40559</v>
      </c>
      <c r="B549" s="10">
        <f>EURJPY10080[[#This Row],[date_start]]+5</f>
        <v>40564</v>
      </c>
      <c r="C549">
        <v>505504</v>
      </c>
      <c r="D549" s="11">
        <v>110.803</v>
      </c>
      <c r="E549" s="11">
        <v>112.474</v>
      </c>
      <c r="F549" s="11">
        <v>109.568</v>
      </c>
      <c r="G549" s="11">
        <v>112.449</v>
      </c>
    </row>
    <row r="550" spans="1:7" x14ac:dyDescent="0.25">
      <c r="A550" s="10">
        <v>40552</v>
      </c>
      <c r="B550" s="10">
        <f>EURJPY10080[[#This Row],[date_start]]+5</f>
        <v>40557</v>
      </c>
      <c r="C550">
        <v>474359</v>
      </c>
      <c r="D550" s="11">
        <v>107.19799999999999</v>
      </c>
      <c r="E550" s="11">
        <v>110.973</v>
      </c>
      <c r="F550" s="11">
        <v>106.816</v>
      </c>
      <c r="G550" s="11">
        <v>110.917</v>
      </c>
    </row>
    <row r="551" spans="1:7" x14ac:dyDescent="0.25">
      <c r="A551" s="10">
        <v>40545</v>
      </c>
      <c r="B551" s="10">
        <f>EURJPY10080[[#This Row],[date_start]]+5</f>
        <v>40550</v>
      </c>
      <c r="C551">
        <v>485127</v>
      </c>
      <c r="D551" s="11">
        <v>108.25700000000001</v>
      </c>
      <c r="E551" s="11">
        <v>110.23399999999999</v>
      </c>
      <c r="F551" s="11">
        <v>106.937</v>
      </c>
      <c r="G551" s="11">
        <v>107.286</v>
      </c>
    </row>
    <row r="552" spans="1:7" x14ac:dyDescent="0.25">
      <c r="A552" s="10">
        <v>40538</v>
      </c>
      <c r="B552" s="10">
        <f>EURJPY10080[[#This Row],[date_start]]+5</f>
        <v>40543</v>
      </c>
      <c r="C552">
        <v>367381</v>
      </c>
      <c r="D552" s="11">
        <v>108.688</v>
      </c>
      <c r="E552" s="11">
        <v>109.503</v>
      </c>
      <c r="F552" s="11">
        <v>107.598</v>
      </c>
      <c r="G552" s="11">
        <v>108.60299999999999</v>
      </c>
    </row>
    <row r="553" spans="1:7" x14ac:dyDescent="0.25">
      <c r="A553" s="10">
        <v>40531</v>
      </c>
      <c r="B553" s="10">
        <f>EURJPY10080[[#This Row],[date_start]]+5</f>
        <v>40536</v>
      </c>
      <c r="C553">
        <v>397608</v>
      </c>
      <c r="D553" s="11">
        <v>110.593</v>
      </c>
      <c r="E553" s="11">
        <v>110.696</v>
      </c>
      <c r="F553" s="11">
        <v>108.446</v>
      </c>
      <c r="G553" s="11">
        <v>108.754</v>
      </c>
    </row>
    <row r="554" spans="1:7" x14ac:dyDescent="0.25">
      <c r="A554" s="10">
        <v>40524</v>
      </c>
      <c r="B554" s="10">
        <f>EURJPY10080[[#This Row],[date_start]]+5</f>
        <v>40529</v>
      </c>
      <c r="C554">
        <v>491541</v>
      </c>
      <c r="D554" s="11">
        <v>110.907</v>
      </c>
      <c r="E554" s="11">
        <v>112.18300000000001</v>
      </c>
      <c r="F554" s="11">
        <v>110.393</v>
      </c>
      <c r="G554" s="11">
        <v>110.755</v>
      </c>
    </row>
    <row r="555" spans="1:7" x14ac:dyDescent="0.25">
      <c r="A555" s="10">
        <v>40517</v>
      </c>
      <c r="B555" s="10">
        <f>EURJPY10080[[#This Row],[date_start]]+5</f>
        <v>40522</v>
      </c>
      <c r="C555">
        <v>540285</v>
      </c>
      <c r="D555" s="11">
        <v>110.87</v>
      </c>
      <c r="E555" s="11">
        <v>111.63200000000001</v>
      </c>
      <c r="F555" s="11">
        <v>109.563</v>
      </c>
      <c r="G555" s="11">
        <v>111.02200000000001</v>
      </c>
    </row>
    <row r="556" spans="1:7" x14ac:dyDescent="0.25">
      <c r="A556" s="10">
        <v>40510</v>
      </c>
      <c r="B556" s="10">
        <f>EURJPY10080[[#This Row],[date_start]]+5</f>
        <v>40515</v>
      </c>
      <c r="C556">
        <v>563415</v>
      </c>
      <c r="D556" s="11">
        <v>111.56399999999999</v>
      </c>
      <c r="E556" s="11">
        <v>111.673</v>
      </c>
      <c r="F556" s="11">
        <v>108.33799999999999</v>
      </c>
      <c r="G556" s="11">
        <v>110.70399999999999</v>
      </c>
    </row>
    <row r="557" spans="1:7" x14ac:dyDescent="0.25">
      <c r="A557" s="10">
        <v>40503</v>
      </c>
      <c r="B557" s="10">
        <f>EURJPY10080[[#This Row],[date_start]]+5</f>
        <v>40508</v>
      </c>
      <c r="C557">
        <v>516085</v>
      </c>
      <c r="D557" s="11">
        <v>114.60599999999999</v>
      </c>
      <c r="E557" s="11">
        <v>114.93300000000001</v>
      </c>
      <c r="F557" s="11">
        <v>110.307</v>
      </c>
      <c r="G557" s="11">
        <v>111.334</v>
      </c>
    </row>
    <row r="558" spans="1:7" x14ac:dyDescent="0.25">
      <c r="A558" s="10">
        <v>40496</v>
      </c>
      <c r="B558" s="10">
        <f>EURJPY10080[[#This Row],[date_start]]+5</f>
        <v>40501</v>
      </c>
      <c r="C558">
        <v>509752</v>
      </c>
      <c r="D558" s="11">
        <v>112.896</v>
      </c>
      <c r="E558" s="11">
        <v>114.29900000000001</v>
      </c>
      <c r="F558" s="11">
        <v>112.261</v>
      </c>
      <c r="G558" s="11">
        <v>114.217</v>
      </c>
    </row>
    <row r="559" spans="1:7" x14ac:dyDescent="0.25">
      <c r="A559" s="10">
        <v>40489</v>
      </c>
      <c r="B559" s="10">
        <f>EURJPY10080[[#This Row],[date_start]]+5</f>
        <v>40494</v>
      </c>
      <c r="C559">
        <v>491037</v>
      </c>
      <c r="D559" s="11">
        <v>114.23099999999999</v>
      </c>
      <c r="E559" s="11">
        <v>114.28700000000001</v>
      </c>
      <c r="F559" s="11">
        <v>111.039</v>
      </c>
      <c r="G559" s="11">
        <v>112.989</v>
      </c>
    </row>
    <row r="560" spans="1:7" x14ac:dyDescent="0.25">
      <c r="A560" s="10">
        <v>40482</v>
      </c>
      <c r="B560" s="10">
        <f>EURJPY10080[[#This Row],[date_start]]+5</f>
        <v>40487</v>
      </c>
      <c r="C560">
        <v>440306</v>
      </c>
      <c r="D560" s="11">
        <v>112.23099999999999</v>
      </c>
      <c r="E560" s="11">
        <v>115.40900000000001</v>
      </c>
      <c r="F560" s="11">
        <v>111.76</v>
      </c>
      <c r="G560" s="11">
        <v>114.015</v>
      </c>
    </row>
    <row r="561" spans="1:7" x14ac:dyDescent="0.25">
      <c r="A561" s="10">
        <v>40475</v>
      </c>
      <c r="B561" s="10">
        <f>EURJPY10080[[#This Row],[date_start]]+5</f>
        <v>40480</v>
      </c>
      <c r="C561">
        <v>407116</v>
      </c>
      <c r="D561" s="11">
        <v>113.52800000000001</v>
      </c>
      <c r="E561" s="11">
        <v>113.771</v>
      </c>
      <c r="F561" s="11">
        <v>111.51900000000001</v>
      </c>
      <c r="G561" s="11">
        <v>112.11199999999999</v>
      </c>
    </row>
    <row r="562" spans="1:7" x14ac:dyDescent="0.25">
      <c r="A562" s="10">
        <v>40468</v>
      </c>
      <c r="B562" s="10">
        <f>EURJPY10080[[#This Row],[date_start]]+5</f>
        <v>40473</v>
      </c>
      <c r="C562">
        <v>311232</v>
      </c>
      <c r="D562" s="11">
        <v>113.792</v>
      </c>
      <c r="E562" s="11">
        <v>113.92100000000001</v>
      </c>
      <c r="F562" s="11">
        <v>111.55200000000001</v>
      </c>
      <c r="G562" s="11">
        <v>113.521</v>
      </c>
    </row>
    <row r="563" spans="1:7" x14ac:dyDescent="0.25">
      <c r="A563" s="10">
        <v>40461</v>
      </c>
      <c r="B563" s="10">
        <f>EURJPY10080[[#This Row],[date_start]]+5</f>
        <v>40466</v>
      </c>
      <c r="C563">
        <v>246377</v>
      </c>
      <c r="D563" s="11">
        <v>114.19</v>
      </c>
      <c r="E563" s="11">
        <v>114.765</v>
      </c>
      <c r="F563" s="11">
        <v>112.84399999999999</v>
      </c>
      <c r="G563" s="11">
        <v>113.839</v>
      </c>
    </row>
    <row r="564" spans="1:7" x14ac:dyDescent="0.25">
      <c r="A564" s="10">
        <v>40454</v>
      </c>
      <c r="B564" s="10">
        <f>EURJPY10080[[#This Row],[date_start]]+5</f>
        <v>40459</v>
      </c>
      <c r="C564">
        <v>316989</v>
      </c>
      <c r="D564" s="11">
        <v>114.79</v>
      </c>
      <c r="E564" s="11">
        <v>115.658</v>
      </c>
      <c r="F564" s="11">
        <v>113.678</v>
      </c>
      <c r="G564" s="11">
        <v>114.3</v>
      </c>
    </row>
    <row r="565" spans="1:7" x14ac:dyDescent="0.25">
      <c r="A565" s="10">
        <v>40447</v>
      </c>
      <c r="B565" s="10">
        <f>EURJPY10080[[#This Row],[date_start]]+5</f>
        <v>40452</v>
      </c>
      <c r="C565">
        <v>289203</v>
      </c>
      <c r="D565" s="11">
        <v>113.71</v>
      </c>
      <c r="E565" s="11">
        <v>114.85</v>
      </c>
      <c r="F565" s="11">
        <v>112.664</v>
      </c>
      <c r="G565" s="11">
        <v>114.752</v>
      </c>
    </row>
    <row r="566" spans="1:7" x14ac:dyDescent="0.25">
      <c r="A566" s="10">
        <v>40440</v>
      </c>
      <c r="B566" s="10">
        <f>EURJPY10080[[#This Row],[date_start]]+5</f>
        <v>40445</v>
      </c>
      <c r="C566">
        <v>232817</v>
      </c>
      <c r="D566" s="11">
        <v>111.88</v>
      </c>
      <c r="E566" s="11">
        <v>113.755</v>
      </c>
      <c r="F566" s="11">
        <v>111.456</v>
      </c>
      <c r="G566" s="11">
        <v>113.604</v>
      </c>
    </row>
    <row r="567" spans="1:7" x14ac:dyDescent="0.25">
      <c r="A567" s="10">
        <v>40433</v>
      </c>
      <c r="B567" s="10">
        <f>EURJPY10080[[#This Row],[date_start]]+5</f>
        <v>40438</v>
      </c>
      <c r="C567">
        <v>309115</v>
      </c>
      <c r="D567" s="11">
        <v>107.02</v>
      </c>
      <c r="E567" s="11">
        <v>112.968</v>
      </c>
      <c r="F567" s="11">
        <v>106.751</v>
      </c>
      <c r="G567" s="11">
        <v>112.039</v>
      </c>
    </row>
    <row r="568" spans="1:7" x14ac:dyDescent="0.25">
      <c r="A568" s="10">
        <v>40426</v>
      </c>
      <c r="B568" s="10">
        <f>EURJPY10080[[#This Row],[date_start]]+5</f>
        <v>40431</v>
      </c>
      <c r="C568">
        <v>250822</v>
      </c>
      <c r="D568" s="11">
        <v>108.73</v>
      </c>
      <c r="E568" s="11">
        <v>108.94199999999999</v>
      </c>
      <c r="F568" s="11">
        <v>105.79</v>
      </c>
      <c r="G568" s="11">
        <v>106.702</v>
      </c>
    </row>
    <row r="569" spans="1:7" x14ac:dyDescent="0.25">
      <c r="A569" s="10">
        <v>40419</v>
      </c>
      <c r="B569" s="10">
        <f>EURJPY10080[[#This Row],[date_start]]+5</f>
        <v>40424</v>
      </c>
      <c r="C569">
        <v>251384</v>
      </c>
      <c r="D569" s="11">
        <v>108.944</v>
      </c>
      <c r="E569" s="11">
        <v>109.544</v>
      </c>
      <c r="F569" s="11">
        <v>106.167</v>
      </c>
      <c r="G569" s="11">
        <v>108.71899999999999</v>
      </c>
    </row>
    <row r="570" spans="1:7" x14ac:dyDescent="0.25">
      <c r="A570" s="10">
        <v>40412</v>
      </c>
      <c r="B570" s="10">
        <f>EURJPY10080[[#This Row],[date_start]]+5</f>
        <v>40417</v>
      </c>
      <c r="C570">
        <v>287980</v>
      </c>
      <c r="D570" s="11">
        <v>108.76</v>
      </c>
      <c r="E570" s="11">
        <v>108.876</v>
      </c>
      <c r="F570" s="11">
        <v>105.42100000000001</v>
      </c>
      <c r="G570" s="11">
        <v>108.715</v>
      </c>
    </row>
    <row r="571" spans="1:7" x14ac:dyDescent="0.25">
      <c r="A571" s="10">
        <v>40405</v>
      </c>
      <c r="B571" s="10">
        <f>EURJPY10080[[#This Row],[date_start]]+5</f>
        <v>40410</v>
      </c>
      <c r="C571">
        <v>270781</v>
      </c>
      <c r="D571" s="11">
        <v>110.05800000000001</v>
      </c>
      <c r="E571" s="11">
        <v>110.417</v>
      </c>
      <c r="F571" s="11">
        <v>108.239</v>
      </c>
      <c r="G571" s="11">
        <v>108.816</v>
      </c>
    </row>
    <row r="572" spans="1:7" x14ac:dyDescent="0.25">
      <c r="A572" s="10">
        <v>40398</v>
      </c>
      <c r="B572" s="10">
        <f>EURJPY10080[[#This Row],[date_start]]+5</f>
        <v>40403</v>
      </c>
      <c r="C572">
        <v>277046</v>
      </c>
      <c r="D572" s="11">
        <v>113.43</v>
      </c>
      <c r="E572" s="11">
        <v>113.923</v>
      </c>
      <c r="F572" s="11">
        <v>109.224</v>
      </c>
      <c r="G572" s="11">
        <v>109.913</v>
      </c>
    </row>
    <row r="573" spans="1:7" x14ac:dyDescent="0.25">
      <c r="A573" s="10">
        <v>40391</v>
      </c>
      <c r="B573" s="10">
        <f>EURJPY10080[[#This Row],[date_start]]+5</f>
        <v>40396</v>
      </c>
      <c r="C573">
        <v>264736</v>
      </c>
      <c r="D573" s="11">
        <v>112.85599999999999</v>
      </c>
      <c r="E573" s="11">
        <v>114.169</v>
      </c>
      <c r="F573" s="11">
        <v>112.55500000000001</v>
      </c>
      <c r="G573" s="11">
        <v>113.527</v>
      </c>
    </row>
    <row r="574" spans="1:7" x14ac:dyDescent="0.25">
      <c r="A574" s="10">
        <v>40384</v>
      </c>
      <c r="B574" s="10">
        <f>EURJPY10080[[#This Row],[date_start]]+5</f>
        <v>40389</v>
      </c>
      <c r="C574">
        <v>302375</v>
      </c>
      <c r="D574" s="11">
        <v>112.89</v>
      </c>
      <c r="E574" s="11">
        <v>114.724</v>
      </c>
      <c r="F574" s="11">
        <v>112.02200000000001</v>
      </c>
      <c r="G574" s="11">
        <v>112.822</v>
      </c>
    </row>
    <row r="575" spans="1:7" x14ac:dyDescent="0.25">
      <c r="A575" s="10">
        <v>40377</v>
      </c>
      <c r="B575" s="10">
        <f>EURJPY10080[[#This Row],[date_start]]+5</f>
        <v>40382</v>
      </c>
      <c r="C575">
        <v>312547</v>
      </c>
      <c r="D575" s="11">
        <v>111.74</v>
      </c>
      <c r="E575" s="11">
        <v>113.33199999999999</v>
      </c>
      <c r="F575" s="11">
        <v>110.003</v>
      </c>
      <c r="G575" s="11">
        <v>112.896</v>
      </c>
    </row>
    <row r="576" spans="1:7" x14ac:dyDescent="0.25">
      <c r="A576" s="10">
        <v>40370</v>
      </c>
      <c r="B576" s="10">
        <f>EURJPY10080[[#This Row],[date_start]]+5</f>
        <v>40375</v>
      </c>
      <c r="C576">
        <v>378934</v>
      </c>
      <c r="D576" s="11">
        <v>112.063</v>
      </c>
      <c r="E576" s="11">
        <v>113.36799999999999</v>
      </c>
      <c r="F576" s="11">
        <v>110.685</v>
      </c>
      <c r="G576" s="11">
        <v>111.94</v>
      </c>
    </row>
    <row r="577" spans="1:7" x14ac:dyDescent="0.25">
      <c r="A577" s="10">
        <v>40363</v>
      </c>
      <c r="B577" s="10">
        <f>EURJPY10080[[#This Row],[date_start]]+5</f>
        <v>40368</v>
      </c>
      <c r="C577">
        <v>287700</v>
      </c>
      <c r="D577" s="11">
        <v>110.15</v>
      </c>
      <c r="E577" s="11">
        <v>112.654</v>
      </c>
      <c r="F577" s="11">
        <v>109.136</v>
      </c>
      <c r="G577" s="11">
        <v>112</v>
      </c>
    </row>
    <row r="578" spans="1:7" x14ac:dyDescent="0.25">
      <c r="A578" s="10">
        <v>40356</v>
      </c>
      <c r="B578" s="10">
        <f>EURJPY10080[[#This Row],[date_start]]+5</f>
        <v>40361</v>
      </c>
      <c r="C578">
        <v>311669</v>
      </c>
      <c r="D578" s="11">
        <v>110.553</v>
      </c>
      <c r="E578" s="11">
        <v>110.798</v>
      </c>
      <c r="F578" s="11">
        <v>107.306</v>
      </c>
      <c r="G578" s="11">
        <v>110.252</v>
      </c>
    </row>
    <row r="579" spans="1:7" x14ac:dyDescent="0.25">
      <c r="A579" s="10">
        <v>40349</v>
      </c>
      <c r="B579" s="10">
        <f>EURJPY10080[[#This Row],[date_start]]+5</f>
        <v>40354</v>
      </c>
      <c r="C579">
        <v>300026</v>
      </c>
      <c r="D579" s="11">
        <v>112.386</v>
      </c>
      <c r="E579" s="11">
        <v>113.401</v>
      </c>
      <c r="F579" s="11">
        <v>109.529</v>
      </c>
      <c r="G579" s="11">
        <v>110.395</v>
      </c>
    </row>
    <row r="580" spans="1:7" x14ac:dyDescent="0.25">
      <c r="A580" s="10">
        <v>40342</v>
      </c>
      <c r="B580" s="10">
        <f>EURJPY10080[[#This Row],[date_start]]+5</f>
        <v>40347</v>
      </c>
      <c r="C580">
        <v>350822</v>
      </c>
      <c r="D580" s="11">
        <v>111.21299999999999</v>
      </c>
      <c r="E580" s="11">
        <v>113.306</v>
      </c>
      <c r="F580" s="11">
        <v>110.85</v>
      </c>
      <c r="G580" s="11">
        <v>112.371</v>
      </c>
    </row>
    <row r="581" spans="1:7" x14ac:dyDescent="0.25">
      <c r="A581" s="10">
        <v>40335</v>
      </c>
      <c r="B581" s="10">
        <f>EURJPY10080[[#This Row],[date_start]]+5</f>
        <v>40340</v>
      </c>
      <c r="C581">
        <v>410106</v>
      </c>
      <c r="D581" s="11">
        <v>109.72499999999999</v>
      </c>
      <c r="E581" s="11">
        <v>111.376</v>
      </c>
      <c r="F581" s="11">
        <v>108.06399999999999</v>
      </c>
      <c r="G581" s="11">
        <v>110.997</v>
      </c>
    </row>
    <row r="582" spans="1:7" x14ac:dyDescent="0.25">
      <c r="A582" s="10">
        <v>40328</v>
      </c>
      <c r="B582" s="10">
        <f>EURJPY10080[[#This Row],[date_start]]+5</f>
        <v>40333</v>
      </c>
      <c r="C582">
        <v>357463</v>
      </c>
      <c r="D582" s="11">
        <v>111.72799999999999</v>
      </c>
      <c r="E582" s="11">
        <v>114.136</v>
      </c>
      <c r="F582" s="11">
        <v>109.395</v>
      </c>
      <c r="G582" s="11">
        <v>109.97</v>
      </c>
    </row>
    <row r="583" spans="1:7" x14ac:dyDescent="0.25">
      <c r="A583" s="10">
        <v>40321</v>
      </c>
      <c r="B583" s="10">
        <f>EURJPY10080[[#This Row],[date_start]]+5</f>
        <v>40326</v>
      </c>
      <c r="C583">
        <v>375912</v>
      </c>
      <c r="D583" s="11">
        <v>113.149</v>
      </c>
      <c r="E583" s="11">
        <v>113.67</v>
      </c>
      <c r="F583" s="11">
        <v>108.836</v>
      </c>
      <c r="G583" s="11">
        <v>111.746</v>
      </c>
    </row>
    <row r="584" spans="1:7" x14ac:dyDescent="0.25">
      <c r="A584" s="10">
        <v>40314</v>
      </c>
      <c r="B584" s="10">
        <f>EURJPY10080[[#This Row],[date_start]]+5</f>
        <v>40319</v>
      </c>
      <c r="C584">
        <v>528682</v>
      </c>
      <c r="D584" s="11">
        <v>114.02200000000001</v>
      </c>
      <c r="E584" s="11">
        <v>115.471</v>
      </c>
      <c r="F584" s="11">
        <v>109.509</v>
      </c>
      <c r="G584" s="11">
        <v>113.10299999999999</v>
      </c>
    </row>
    <row r="585" spans="1:7" x14ac:dyDescent="0.25">
      <c r="A585" s="10">
        <v>40307</v>
      </c>
      <c r="B585" s="10">
        <f>EURJPY10080[[#This Row],[date_start]]+5</f>
        <v>40312</v>
      </c>
      <c r="C585">
        <v>437394</v>
      </c>
      <c r="D585" s="11">
        <v>119.822</v>
      </c>
      <c r="E585" s="11">
        <v>122.277</v>
      </c>
      <c r="F585" s="11">
        <v>113.498</v>
      </c>
      <c r="G585" s="11">
        <v>114.31399999999999</v>
      </c>
    </row>
    <row r="586" spans="1:7" x14ac:dyDescent="0.25">
      <c r="A586" s="10">
        <v>40300</v>
      </c>
      <c r="B586" s="10">
        <f>EURJPY10080[[#This Row],[date_start]]+5</f>
        <v>40305</v>
      </c>
      <c r="C586">
        <v>411689</v>
      </c>
      <c r="D586" s="11">
        <v>125.208</v>
      </c>
      <c r="E586" s="11">
        <v>125.44199999999999</v>
      </c>
      <c r="F586" s="11">
        <v>110.69</v>
      </c>
      <c r="G586" s="11">
        <v>116.782</v>
      </c>
    </row>
    <row r="587" spans="1:7" x14ac:dyDescent="0.25">
      <c r="A587" s="10">
        <v>40293</v>
      </c>
      <c r="B587" s="10">
        <f>EURJPY10080[[#This Row],[date_start]]+5</f>
        <v>40298</v>
      </c>
      <c r="C587">
        <v>359458</v>
      </c>
      <c r="D587" s="11">
        <v>125.601</v>
      </c>
      <c r="E587" s="11">
        <v>126.288</v>
      </c>
      <c r="F587" s="11">
        <v>122.352</v>
      </c>
      <c r="G587" s="11">
        <v>124.759</v>
      </c>
    </row>
    <row r="588" spans="1:7" x14ac:dyDescent="0.25">
      <c r="A588" s="10">
        <v>40286</v>
      </c>
      <c r="B588" s="10">
        <f>EURJPY10080[[#This Row],[date_start]]+5</f>
        <v>40291</v>
      </c>
      <c r="C588">
        <v>310223</v>
      </c>
      <c r="D588" s="11">
        <v>123.991</v>
      </c>
      <c r="E588" s="11">
        <v>126.042</v>
      </c>
      <c r="F588" s="11">
        <v>123.148</v>
      </c>
      <c r="G588" s="11">
        <v>125.72</v>
      </c>
    </row>
    <row r="589" spans="1:7" x14ac:dyDescent="0.25">
      <c r="A589" s="10">
        <v>40279</v>
      </c>
      <c r="B589" s="10">
        <f>EURJPY10080[[#This Row],[date_start]]+5</f>
        <v>40284</v>
      </c>
      <c r="C589">
        <v>313512</v>
      </c>
      <c r="D589" s="11">
        <v>126.815</v>
      </c>
      <c r="E589" s="11">
        <v>127.66200000000001</v>
      </c>
      <c r="F589" s="11">
        <v>123.861</v>
      </c>
      <c r="G589" s="11">
        <v>124.43600000000001</v>
      </c>
    </row>
    <row r="590" spans="1:7" x14ac:dyDescent="0.25">
      <c r="A590" s="10">
        <v>40272</v>
      </c>
      <c r="B590" s="10">
        <f>EURJPY10080[[#This Row],[date_start]]+5</f>
        <v>40277</v>
      </c>
      <c r="C590">
        <v>268684</v>
      </c>
      <c r="D590" s="11">
        <v>127.72</v>
      </c>
      <c r="E590" s="11">
        <v>127.813</v>
      </c>
      <c r="F590" s="11">
        <v>123.416</v>
      </c>
      <c r="G590" s="11">
        <v>125.765</v>
      </c>
    </row>
    <row r="591" spans="1:7" x14ac:dyDescent="0.25">
      <c r="A591" s="10">
        <v>40265</v>
      </c>
      <c r="B591" s="10">
        <f>EURJPY10080[[#This Row],[date_start]]+5</f>
        <v>40270</v>
      </c>
      <c r="C591">
        <v>288376</v>
      </c>
      <c r="D591" s="11">
        <v>124.56</v>
      </c>
      <c r="E591" s="11">
        <v>127.886</v>
      </c>
      <c r="F591" s="11">
        <v>124.096</v>
      </c>
      <c r="G591" s="11">
        <v>127.74</v>
      </c>
    </row>
    <row r="592" spans="1:7" x14ac:dyDescent="0.25">
      <c r="A592" s="10">
        <v>40258</v>
      </c>
      <c r="B592" s="10">
        <f>EURJPY10080[[#This Row],[date_start]]+5</f>
        <v>40263</v>
      </c>
      <c r="C592">
        <v>303842</v>
      </c>
      <c r="D592" s="11">
        <v>122.33</v>
      </c>
      <c r="E592" s="11">
        <v>124.18</v>
      </c>
      <c r="F592" s="11">
        <v>121.047</v>
      </c>
      <c r="G592" s="11">
        <v>124.04</v>
      </c>
    </row>
    <row r="593" spans="1:7" x14ac:dyDescent="0.25">
      <c r="A593" s="10">
        <v>40251</v>
      </c>
      <c r="B593" s="10">
        <f>EURJPY10080[[#This Row],[date_start]]+5</f>
        <v>40256</v>
      </c>
      <c r="C593">
        <v>293426</v>
      </c>
      <c r="D593" s="11">
        <v>124.66500000000001</v>
      </c>
      <c r="E593" s="11">
        <v>125.054</v>
      </c>
      <c r="F593" s="11">
        <v>122.246</v>
      </c>
      <c r="G593" s="11">
        <v>122.504</v>
      </c>
    </row>
    <row r="594" spans="1:7" x14ac:dyDescent="0.25">
      <c r="A594" s="10">
        <v>40244</v>
      </c>
      <c r="B594" s="10">
        <f>EURJPY10080[[#This Row],[date_start]]+5</f>
        <v>40249</v>
      </c>
      <c r="C594">
        <v>250367</v>
      </c>
      <c r="D594" s="11">
        <v>123.59</v>
      </c>
      <c r="E594" s="11">
        <v>125.191</v>
      </c>
      <c r="F594" s="11">
        <v>121.452</v>
      </c>
      <c r="G594" s="11">
        <v>124.67100000000001</v>
      </c>
    </row>
    <row r="595" spans="1:7" x14ac:dyDescent="0.25">
      <c r="A595" s="10">
        <v>40237</v>
      </c>
      <c r="B595" s="10">
        <f>EURJPY10080[[#This Row],[date_start]]+5</f>
        <v>40242</v>
      </c>
      <c r="C595">
        <v>323128</v>
      </c>
      <c r="D595" s="11">
        <v>121.139</v>
      </c>
      <c r="E595" s="11">
        <v>123.321</v>
      </c>
      <c r="F595" s="11">
        <v>119.764</v>
      </c>
      <c r="G595" s="11">
        <v>122.985</v>
      </c>
    </row>
    <row r="596" spans="1:7" x14ac:dyDescent="0.25">
      <c r="A596" s="10">
        <v>40230</v>
      </c>
      <c r="B596" s="10">
        <f>EURJPY10080[[#This Row],[date_start]]+5</f>
        <v>40235</v>
      </c>
      <c r="C596">
        <v>334471</v>
      </c>
      <c r="D596" s="11">
        <v>124.752</v>
      </c>
      <c r="E596" s="11">
        <v>125.227</v>
      </c>
      <c r="F596" s="11">
        <v>119.642</v>
      </c>
      <c r="G596" s="11">
        <v>121.256</v>
      </c>
    </row>
    <row r="597" spans="1:7" x14ac:dyDescent="0.25">
      <c r="A597" s="10">
        <v>40223</v>
      </c>
      <c r="B597" s="10">
        <f>EURJPY10080[[#This Row],[date_start]]+5</f>
        <v>40228</v>
      </c>
      <c r="C597">
        <v>339978</v>
      </c>
      <c r="D597" s="11">
        <v>122.568</v>
      </c>
      <c r="E597" s="11">
        <v>124.82599999999999</v>
      </c>
      <c r="F597" s="11">
        <v>122.24299999999999</v>
      </c>
      <c r="G597" s="11">
        <v>124.562</v>
      </c>
    </row>
    <row r="598" spans="1:7" x14ac:dyDescent="0.25">
      <c r="A598" s="10">
        <v>40216</v>
      </c>
      <c r="B598" s="10">
        <f>EURJPY10080[[#This Row],[date_start]]+5</f>
        <v>40221</v>
      </c>
      <c r="C598">
        <v>345119</v>
      </c>
      <c r="D598" s="11">
        <v>121.762</v>
      </c>
      <c r="E598" s="11">
        <v>124.259</v>
      </c>
      <c r="F598" s="11">
        <v>121.374</v>
      </c>
      <c r="G598" s="11">
        <v>122.61199999999999</v>
      </c>
    </row>
    <row r="599" spans="1:7" x14ac:dyDescent="0.25">
      <c r="A599" s="10">
        <v>40209</v>
      </c>
      <c r="B599" s="10">
        <f>EURJPY10080[[#This Row],[date_start]]+5</f>
        <v>40214</v>
      </c>
      <c r="C599">
        <v>355697</v>
      </c>
      <c r="D599" s="11">
        <v>125.059</v>
      </c>
      <c r="E599" s="11">
        <v>126.96599999999999</v>
      </c>
      <c r="F599" s="11">
        <v>120.69199999999999</v>
      </c>
      <c r="G599" s="11">
        <v>122.062</v>
      </c>
    </row>
    <row r="600" spans="1:7" x14ac:dyDescent="0.25">
      <c r="A600" s="10">
        <v>40202</v>
      </c>
      <c r="B600" s="10">
        <f>EURJPY10080[[#This Row],[date_start]]+5</f>
        <v>40207</v>
      </c>
      <c r="C600">
        <v>401094</v>
      </c>
      <c r="D600" s="11">
        <v>127.277</v>
      </c>
      <c r="E600" s="11">
        <v>128.352</v>
      </c>
      <c r="F600" s="11">
        <v>124.806</v>
      </c>
      <c r="G600" s="11">
        <v>125.11199999999999</v>
      </c>
    </row>
    <row r="601" spans="1:7" x14ac:dyDescent="0.25">
      <c r="A601" s="10">
        <v>40195</v>
      </c>
      <c r="B601" s="10">
        <f>EURJPY10080[[#This Row],[date_start]]+5</f>
        <v>40200</v>
      </c>
      <c r="C601">
        <v>386481</v>
      </c>
      <c r="D601" s="11">
        <v>130.446</v>
      </c>
      <c r="E601" s="11">
        <v>130.93199999999999</v>
      </c>
      <c r="F601" s="11">
        <v>126.538</v>
      </c>
      <c r="G601" s="11">
        <v>126.971</v>
      </c>
    </row>
    <row r="602" spans="1:7" x14ac:dyDescent="0.25">
      <c r="A602" s="10">
        <v>40188</v>
      </c>
      <c r="B602" s="10">
        <f>EURJPY10080[[#This Row],[date_start]]+5</f>
        <v>40193</v>
      </c>
      <c r="C602">
        <v>328462</v>
      </c>
      <c r="D602" s="11">
        <v>133.43100000000001</v>
      </c>
      <c r="E602" s="11">
        <v>134.36600000000001</v>
      </c>
      <c r="F602" s="11">
        <v>130.29599999999999</v>
      </c>
      <c r="G602" s="11">
        <v>130.56800000000001</v>
      </c>
    </row>
    <row r="603" spans="1:7" x14ac:dyDescent="0.25">
      <c r="A603" s="10">
        <v>40181</v>
      </c>
      <c r="B603" s="10">
        <f>EURJPY10080[[#This Row],[date_start]]+5</f>
        <v>40186</v>
      </c>
      <c r="C603">
        <v>324946</v>
      </c>
      <c r="D603" s="11">
        <v>133.11799999999999</v>
      </c>
      <c r="E603" s="11">
        <v>134.11500000000001</v>
      </c>
      <c r="F603" s="11">
        <v>131.24799999999999</v>
      </c>
      <c r="G603" s="11">
        <v>133.499</v>
      </c>
    </row>
    <row r="604" spans="1:7" x14ac:dyDescent="0.25">
      <c r="A604" s="10">
        <v>40174</v>
      </c>
      <c r="B604" s="10">
        <f>EURJPY10080[[#This Row],[date_start]]+5</f>
        <v>40179</v>
      </c>
      <c r="C604">
        <v>196960</v>
      </c>
      <c r="D604" s="11">
        <v>131.61199999999999</v>
      </c>
      <c r="E604" s="11">
        <v>133.58000000000001</v>
      </c>
      <c r="F604" s="11">
        <v>131.386</v>
      </c>
      <c r="G604" s="11">
        <v>133.38300000000001</v>
      </c>
    </row>
    <row r="605" spans="1:7" x14ac:dyDescent="0.25">
      <c r="A605" s="10">
        <v>40167</v>
      </c>
      <c r="B605" s="10">
        <f>EURJPY10080[[#This Row],[date_start]]+5</f>
        <v>40172</v>
      </c>
      <c r="C605">
        <v>195572</v>
      </c>
      <c r="D605" s="11">
        <v>129.57900000000001</v>
      </c>
      <c r="E605" s="11">
        <v>131.86000000000001</v>
      </c>
      <c r="F605" s="11">
        <v>129.197</v>
      </c>
      <c r="G605" s="11">
        <v>131.52699999999999</v>
      </c>
    </row>
    <row r="606" spans="1:7" x14ac:dyDescent="0.25">
      <c r="A606" s="10">
        <v>40160</v>
      </c>
      <c r="B606" s="10">
        <f>EURJPY10080[[#This Row],[date_start]]+5</f>
        <v>40165</v>
      </c>
      <c r="C606">
        <v>319103</v>
      </c>
      <c r="D606" s="11">
        <v>130.47200000000001</v>
      </c>
      <c r="E606" s="11">
        <v>130.77000000000001</v>
      </c>
      <c r="F606" s="11">
        <v>127.506</v>
      </c>
      <c r="G606" s="11">
        <v>129.64599999999999</v>
      </c>
    </row>
    <row r="607" spans="1:7" x14ac:dyDescent="0.25">
      <c r="A607" s="10">
        <v>40153</v>
      </c>
      <c r="B607" s="10">
        <f>EURJPY10080[[#This Row],[date_start]]+5</f>
        <v>40158</v>
      </c>
      <c r="C607">
        <v>393675</v>
      </c>
      <c r="D607" s="11">
        <v>134.23599999999999</v>
      </c>
      <c r="E607" s="11">
        <v>134.34399999999999</v>
      </c>
      <c r="F607" s="11">
        <v>128.78299999999999</v>
      </c>
      <c r="G607" s="11">
        <v>130.22</v>
      </c>
    </row>
    <row r="608" spans="1:7" x14ac:dyDescent="0.25">
      <c r="A608" s="10">
        <v>40146</v>
      </c>
      <c r="B608" s="10">
        <f>EURJPY10080[[#This Row],[date_start]]+5</f>
        <v>40151</v>
      </c>
      <c r="C608">
        <v>357789</v>
      </c>
      <c r="D608" s="11">
        <v>129.928</v>
      </c>
      <c r="E608" s="11">
        <v>134.54</v>
      </c>
      <c r="F608" s="11">
        <v>128.965</v>
      </c>
      <c r="G608" s="11">
        <v>134.52199999999999</v>
      </c>
    </row>
    <row r="609" spans="1:7" x14ac:dyDescent="0.25">
      <c r="A609" s="10">
        <v>40139</v>
      </c>
      <c r="B609" s="10">
        <f>EURJPY10080[[#This Row],[date_start]]+5</f>
        <v>40144</v>
      </c>
      <c r="C609">
        <v>346996</v>
      </c>
      <c r="D609" s="11">
        <v>131.905</v>
      </c>
      <c r="E609" s="11">
        <v>133.59800000000001</v>
      </c>
      <c r="F609" s="11">
        <v>126.883</v>
      </c>
      <c r="G609" s="11">
        <v>129.648</v>
      </c>
    </row>
    <row r="610" spans="1:7" x14ac:dyDescent="0.25">
      <c r="A610" s="10">
        <v>40132</v>
      </c>
      <c r="B610" s="10">
        <f>EURJPY10080[[#This Row],[date_start]]+5</f>
        <v>40137</v>
      </c>
      <c r="C610">
        <v>372275</v>
      </c>
      <c r="D610" s="11">
        <v>133.61600000000001</v>
      </c>
      <c r="E610" s="11">
        <v>134.321</v>
      </c>
      <c r="F610" s="11">
        <v>131.74600000000001</v>
      </c>
      <c r="G610" s="11">
        <v>132.078</v>
      </c>
    </row>
    <row r="611" spans="1:7" x14ac:dyDescent="0.25">
      <c r="A611" s="10">
        <v>40125</v>
      </c>
      <c r="B611" s="10">
        <f>EURJPY10080[[#This Row],[date_start]]+5</f>
        <v>40130</v>
      </c>
      <c r="C611">
        <v>362709</v>
      </c>
      <c r="D611" s="11">
        <v>133.62</v>
      </c>
      <c r="E611" s="11">
        <v>135.369</v>
      </c>
      <c r="F611" s="11">
        <v>132.84299999999999</v>
      </c>
      <c r="G611" s="11">
        <v>133.61000000000001</v>
      </c>
    </row>
    <row r="612" spans="1:7" x14ac:dyDescent="0.25">
      <c r="A612" s="10">
        <v>40118</v>
      </c>
      <c r="B612" s="10">
        <f>EURJPY10080[[#This Row],[date_start]]+5</f>
        <v>40123</v>
      </c>
      <c r="C612">
        <v>396482</v>
      </c>
      <c r="D612" s="11">
        <v>132.11000000000001</v>
      </c>
      <c r="E612" s="11">
        <v>135.68299999999999</v>
      </c>
      <c r="F612" s="11">
        <v>131.56800000000001</v>
      </c>
      <c r="G612" s="11">
        <v>133.423</v>
      </c>
    </row>
    <row r="613" spans="1:7" x14ac:dyDescent="0.25">
      <c r="A613" s="10">
        <v>40111</v>
      </c>
      <c r="B613" s="10">
        <f>EURJPY10080[[#This Row],[date_start]]+5</f>
        <v>40116</v>
      </c>
      <c r="C613">
        <v>150464</v>
      </c>
      <c r="D613" s="11">
        <v>138.24</v>
      </c>
      <c r="E613" s="11">
        <v>138.47999999999999</v>
      </c>
      <c r="F613" s="11">
        <v>132.297</v>
      </c>
      <c r="G613" s="11">
        <v>132.59</v>
      </c>
    </row>
    <row r="614" spans="1:7" x14ac:dyDescent="0.25">
      <c r="A614" s="10">
        <v>40104</v>
      </c>
      <c r="B614" s="10">
        <f>EURJPY10080[[#This Row],[date_start]]+5</f>
        <v>40109</v>
      </c>
      <c r="C614">
        <v>81932</v>
      </c>
      <c r="D614" s="11">
        <v>135.44999999999999</v>
      </c>
      <c r="E614" s="11">
        <v>138.35</v>
      </c>
      <c r="F614" s="11">
        <v>134.75</v>
      </c>
      <c r="G614" s="11">
        <v>138.15</v>
      </c>
    </row>
    <row r="615" spans="1:7" x14ac:dyDescent="0.25">
      <c r="A615" s="10">
        <v>40097</v>
      </c>
      <c r="B615" s="10">
        <f>EURJPY10080[[#This Row],[date_start]]+5</f>
        <v>40102</v>
      </c>
      <c r="C615">
        <v>79261</v>
      </c>
      <c r="D615" s="11">
        <v>132.04</v>
      </c>
      <c r="E615" s="11">
        <v>136.07</v>
      </c>
      <c r="F615" s="11">
        <v>132.02000000000001</v>
      </c>
      <c r="G615" s="11">
        <v>135.47</v>
      </c>
    </row>
    <row r="616" spans="1:7" x14ac:dyDescent="0.25">
      <c r="A616" s="10">
        <v>40090</v>
      </c>
      <c r="B616" s="10">
        <f>EURJPY10080[[#This Row],[date_start]]+5</f>
        <v>40095</v>
      </c>
      <c r="C616">
        <v>105199</v>
      </c>
      <c r="D616" s="11">
        <v>130.54</v>
      </c>
      <c r="E616" s="11">
        <v>132.31</v>
      </c>
      <c r="F616" s="11">
        <v>129.57</v>
      </c>
      <c r="G616" s="11">
        <v>132.25</v>
      </c>
    </row>
    <row r="617" spans="1:7" x14ac:dyDescent="0.25">
      <c r="A617" s="10">
        <v>40083</v>
      </c>
      <c r="B617" s="10">
        <f>EURJPY10080[[#This Row],[date_start]]+5</f>
        <v>40088</v>
      </c>
      <c r="C617">
        <v>96065</v>
      </c>
      <c r="D617" s="11">
        <v>131.76</v>
      </c>
      <c r="E617" s="11">
        <v>132.01</v>
      </c>
      <c r="F617" s="11">
        <v>129.04</v>
      </c>
      <c r="G617" s="11">
        <v>130.88999999999999</v>
      </c>
    </row>
    <row r="618" spans="1:7" x14ac:dyDescent="0.25">
      <c r="A618" s="10">
        <v>40076</v>
      </c>
      <c r="B618" s="10">
        <f>EURJPY10080[[#This Row],[date_start]]+5</f>
        <v>40081</v>
      </c>
      <c r="C618">
        <v>88855</v>
      </c>
      <c r="D618" s="11">
        <v>134.4</v>
      </c>
      <c r="E618" s="11">
        <v>135.47999999999999</v>
      </c>
      <c r="F618" s="11">
        <v>131.53</v>
      </c>
      <c r="G618" s="11">
        <v>131.72</v>
      </c>
    </row>
    <row r="619" spans="1:7" x14ac:dyDescent="0.25">
      <c r="A619" s="10">
        <v>40069</v>
      </c>
      <c r="B619" s="10">
        <f>EURJPY10080[[#This Row],[date_start]]+5</f>
        <v>40074</v>
      </c>
      <c r="C619">
        <v>83709</v>
      </c>
      <c r="D619" s="11">
        <v>131.93</v>
      </c>
      <c r="E619" s="11">
        <v>134.76</v>
      </c>
      <c r="F619" s="11">
        <v>131.29</v>
      </c>
      <c r="G619" s="11">
        <v>134.32</v>
      </c>
    </row>
    <row r="620" spans="1:7" x14ac:dyDescent="0.25">
      <c r="A620" s="10">
        <v>40062</v>
      </c>
      <c r="B620" s="10">
        <f>EURJPY10080[[#This Row],[date_start]]+5</f>
        <v>40067</v>
      </c>
      <c r="C620">
        <v>188538</v>
      </c>
      <c r="D620" s="11">
        <v>132.99</v>
      </c>
      <c r="E620" s="11">
        <v>134.38999999999999</v>
      </c>
      <c r="F620" s="11">
        <v>131.55000000000001</v>
      </c>
      <c r="G620" s="11">
        <v>132.16</v>
      </c>
    </row>
    <row r="621" spans="1:7" x14ac:dyDescent="0.25">
      <c r="A621" s="10">
        <v>40055</v>
      </c>
      <c r="B621" s="10">
        <f>EURJPY10080[[#This Row],[date_start]]+5</f>
        <v>40060</v>
      </c>
      <c r="C621">
        <v>345483</v>
      </c>
      <c r="D621" s="11">
        <v>133.74</v>
      </c>
      <c r="E621" s="11">
        <v>134.13</v>
      </c>
      <c r="F621" s="11">
        <v>131.01</v>
      </c>
      <c r="G621" s="11">
        <v>132.94999999999999</v>
      </c>
    </row>
    <row r="622" spans="1:7" x14ac:dyDescent="0.25">
      <c r="A622" s="10">
        <v>40048</v>
      </c>
      <c r="B622" s="10">
        <f>EURJPY10080[[#This Row],[date_start]]+5</f>
        <v>40053</v>
      </c>
      <c r="C622">
        <v>420142</v>
      </c>
      <c r="D622" s="11">
        <v>135.38300000000001</v>
      </c>
      <c r="E622" s="11">
        <v>136.07499999999999</v>
      </c>
      <c r="F622" s="11">
        <v>132.91499999999999</v>
      </c>
      <c r="G622" s="11">
        <v>133.84399999999999</v>
      </c>
    </row>
    <row r="623" spans="1:7" x14ac:dyDescent="0.25">
      <c r="A623" s="10">
        <v>40041</v>
      </c>
      <c r="B623" s="10">
        <f>EURJPY10080[[#This Row],[date_start]]+5</f>
        <v>40046</v>
      </c>
      <c r="C623">
        <v>526726</v>
      </c>
      <c r="D623" s="11">
        <v>134.46199999999999</v>
      </c>
      <c r="E623" s="11">
        <v>135.452</v>
      </c>
      <c r="F623" s="11">
        <v>132.17500000000001</v>
      </c>
      <c r="G623" s="11">
        <v>135.18600000000001</v>
      </c>
    </row>
    <row r="624" spans="1:7" x14ac:dyDescent="0.25">
      <c r="A624" s="10">
        <v>40034</v>
      </c>
      <c r="B624" s="10">
        <f>EURJPY10080[[#This Row],[date_start]]+5</f>
        <v>40039</v>
      </c>
      <c r="C624">
        <v>536856</v>
      </c>
      <c r="D624" s="11">
        <v>138.571</v>
      </c>
      <c r="E624" s="11">
        <v>138.589</v>
      </c>
      <c r="F624" s="11">
        <v>134.06800000000001</v>
      </c>
      <c r="G624" s="11">
        <v>134.803</v>
      </c>
    </row>
    <row r="625" spans="1:7" x14ac:dyDescent="0.25">
      <c r="A625" s="10">
        <v>40027</v>
      </c>
      <c r="B625" s="10">
        <f>EURJPY10080[[#This Row],[date_start]]+5</f>
        <v>40032</v>
      </c>
      <c r="C625">
        <v>496351</v>
      </c>
      <c r="D625" s="11">
        <v>135.19900000000001</v>
      </c>
      <c r="E625" s="11">
        <v>138.69999999999999</v>
      </c>
      <c r="F625" s="11">
        <v>134.57599999999999</v>
      </c>
      <c r="G625" s="11">
        <v>138.36699999999999</v>
      </c>
    </row>
    <row r="626" spans="1:7" x14ac:dyDescent="0.25">
      <c r="A626" s="10">
        <v>40020</v>
      </c>
      <c r="B626" s="10">
        <f>EURJPY10080[[#This Row],[date_start]]+5</f>
        <v>40025</v>
      </c>
      <c r="C626">
        <v>522244</v>
      </c>
      <c r="D626" s="11">
        <v>134.79900000000001</v>
      </c>
      <c r="E626" s="11">
        <v>136.08000000000001</v>
      </c>
      <c r="F626" s="11">
        <v>132.77500000000001</v>
      </c>
      <c r="G626" s="11">
        <v>134.96600000000001</v>
      </c>
    </row>
    <row r="627" spans="1:7" x14ac:dyDescent="0.25">
      <c r="A627" s="10">
        <v>40013</v>
      </c>
      <c r="B627" s="10">
        <f>EURJPY10080[[#This Row],[date_start]]+5</f>
        <v>40018</v>
      </c>
      <c r="C627">
        <v>528395</v>
      </c>
      <c r="D627" s="11">
        <v>133.11699999999999</v>
      </c>
      <c r="E627" s="11">
        <v>135.61500000000001</v>
      </c>
      <c r="F627" s="11">
        <v>132.08699999999999</v>
      </c>
      <c r="G627" s="11">
        <v>134.619</v>
      </c>
    </row>
    <row r="628" spans="1:7" x14ac:dyDescent="0.25">
      <c r="A628" s="10">
        <v>40006</v>
      </c>
      <c r="B628" s="10">
        <f>EURJPY10080[[#This Row],[date_start]]+5</f>
        <v>40011</v>
      </c>
      <c r="C628">
        <v>517873</v>
      </c>
      <c r="D628" s="11">
        <v>128.89400000000001</v>
      </c>
      <c r="E628" s="11">
        <v>133.46600000000001</v>
      </c>
      <c r="F628" s="11">
        <v>127.991</v>
      </c>
      <c r="G628" s="11">
        <v>132.84</v>
      </c>
    </row>
    <row r="629" spans="1:7" x14ac:dyDescent="0.25">
      <c r="A629" s="10">
        <v>39999</v>
      </c>
      <c r="B629" s="10">
        <f>EURJPY10080[[#This Row],[date_start]]+5</f>
        <v>40004</v>
      </c>
      <c r="C629">
        <v>547295</v>
      </c>
      <c r="D629" s="11">
        <v>134.042</v>
      </c>
      <c r="E629" s="11">
        <v>134.05600000000001</v>
      </c>
      <c r="F629" s="11">
        <v>127.081</v>
      </c>
      <c r="G629" s="11">
        <v>128.96</v>
      </c>
    </row>
    <row r="630" spans="1:7" x14ac:dyDescent="0.25">
      <c r="A630" s="10">
        <v>39992</v>
      </c>
      <c r="B630" s="10">
        <f>EURJPY10080[[#This Row],[date_start]]+5</f>
        <v>39997</v>
      </c>
      <c r="C630">
        <v>461119</v>
      </c>
      <c r="D630" s="11">
        <v>133.96600000000001</v>
      </c>
      <c r="E630" s="11">
        <v>136.876</v>
      </c>
      <c r="F630" s="11">
        <v>133.36199999999999</v>
      </c>
      <c r="G630" s="11">
        <v>134.24799999999999</v>
      </c>
    </row>
    <row r="631" spans="1:7" x14ac:dyDescent="0.25">
      <c r="A631" s="10">
        <v>39985</v>
      </c>
      <c r="B631" s="10">
        <f>EURJPY10080[[#This Row],[date_start]]+5</f>
        <v>39990</v>
      </c>
      <c r="C631">
        <v>556503</v>
      </c>
      <c r="D631" s="11">
        <v>134.251</v>
      </c>
      <c r="E631" s="11">
        <v>134.96799999999999</v>
      </c>
      <c r="F631" s="11">
        <v>131.41200000000001</v>
      </c>
      <c r="G631" s="11">
        <v>133.88800000000001</v>
      </c>
    </row>
    <row r="632" spans="1:7" x14ac:dyDescent="0.25">
      <c r="A632" s="10">
        <v>39978</v>
      </c>
      <c r="B632" s="10">
        <f>EURJPY10080[[#This Row],[date_start]]+5</f>
        <v>39983</v>
      </c>
      <c r="C632">
        <v>578447</v>
      </c>
      <c r="D632" s="11">
        <v>137.6</v>
      </c>
      <c r="E632" s="11">
        <v>137.74</v>
      </c>
      <c r="F632" s="11">
        <v>132.346</v>
      </c>
      <c r="G632" s="11">
        <v>134.16900000000001</v>
      </c>
    </row>
    <row r="633" spans="1:7" x14ac:dyDescent="0.25">
      <c r="A633" s="10">
        <v>39971</v>
      </c>
      <c r="B633" s="10">
        <f>EURJPY10080[[#This Row],[date_start]]+5</f>
        <v>39976</v>
      </c>
      <c r="C633">
        <v>608747</v>
      </c>
      <c r="D633" s="11">
        <v>137.46100000000001</v>
      </c>
      <c r="E633" s="11">
        <v>138.31700000000001</v>
      </c>
      <c r="F633" s="11">
        <v>135.68700000000001</v>
      </c>
      <c r="G633" s="11">
        <v>137.898</v>
      </c>
    </row>
    <row r="634" spans="1:7" x14ac:dyDescent="0.25">
      <c r="A634" s="10">
        <v>39964</v>
      </c>
      <c r="B634" s="10">
        <f>EURJPY10080[[#This Row],[date_start]]+5</f>
        <v>39969</v>
      </c>
      <c r="C634">
        <v>660425</v>
      </c>
      <c r="D634" s="11">
        <v>134.65700000000001</v>
      </c>
      <c r="E634" s="11">
        <v>139.21</v>
      </c>
      <c r="F634" s="11">
        <v>133.881</v>
      </c>
      <c r="G634" s="11">
        <v>137.78700000000001</v>
      </c>
    </row>
    <row r="635" spans="1:7" x14ac:dyDescent="0.25">
      <c r="A635" s="10">
        <v>39957</v>
      </c>
      <c r="B635" s="10">
        <f>EURJPY10080[[#This Row],[date_start]]+5</f>
        <v>39962</v>
      </c>
      <c r="C635">
        <v>546243</v>
      </c>
      <c r="D635" s="11">
        <v>132.874</v>
      </c>
      <c r="E635" s="11">
        <v>135.68600000000001</v>
      </c>
      <c r="F635" s="11">
        <v>131.47300000000001</v>
      </c>
      <c r="G635" s="11">
        <v>134.928</v>
      </c>
    </row>
    <row r="636" spans="1:7" x14ac:dyDescent="0.25">
      <c r="A636" s="10">
        <v>39950</v>
      </c>
      <c r="B636" s="10">
        <f>EURJPY10080[[#This Row],[date_start]]+5</f>
        <v>39955</v>
      </c>
      <c r="C636">
        <v>488728</v>
      </c>
      <c r="D636" s="11">
        <v>128.14099999999999</v>
      </c>
      <c r="E636" s="11">
        <v>132.97</v>
      </c>
      <c r="F636" s="11">
        <v>126.979</v>
      </c>
      <c r="G636" s="11">
        <v>132.64099999999999</v>
      </c>
    </row>
    <row r="637" spans="1:7" x14ac:dyDescent="0.25">
      <c r="A637" s="10">
        <v>39943</v>
      </c>
      <c r="B637" s="10">
        <f>EURJPY10080[[#This Row],[date_start]]+5</f>
        <v>39948</v>
      </c>
      <c r="C637">
        <v>559851</v>
      </c>
      <c r="D637" s="11">
        <v>134.72800000000001</v>
      </c>
      <c r="E637" s="11">
        <v>134.78700000000001</v>
      </c>
      <c r="F637" s="11">
        <v>127.94799999999999</v>
      </c>
      <c r="G637" s="11">
        <v>128.43600000000001</v>
      </c>
    </row>
    <row r="638" spans="1:7" x14ac:dyDescent="0.25">
      <c r="A638" s="10">
        <v>39936</v>
      </c>
      <c r="B638" s="10">
        <f>EURJPY10080[[#This Row],[date_start]]+5</f>
        <v>39941</v>
      </c>
      <c r="C638">
        <v>549020</v>
      </c>
      <c r="D638" s="11">
        <v>131.84200000000001</v>
      </c>
      <c r="E638" s="11">
        <v>134.364</v>
      </c>
      <c r="F638" s="11">
        <v>129.85400000000001</v>
      </c>
      <c r="G638" s="11">
        <v>134.22399999999999</v>
      </c>
    </row>
    <row r="639" spans="1:7" x14ac:dyDescent="0.25">
      <c r="A639" s="10">
        <v>39929</v>
      </c>
      <c r="B639" s="10">
        <f>EURJPY10080[[#This Row],[date_start]]+5</f>
        <v>39934</v>
      </c>
      <c r="C639">
        <v>324753</v>
      </c>
      <c r="D639" s="11">
        <v>128.21700000000001</v>
      </c>
      <c r="E639" s="11">
        <v>132.33000000000001</v>
      </c>
      <c r="F639" s="11">
        <v>124.37</v>
      </c>
      <c r="G639" s="11">
        <v>131.65100000000001</v>
      </c>
    </row>
    <row r="640" spans="1:7" x14ac:dyDescent="0.25">
      <c r="A640" s="10">
        <v>39922</v>
      </c>
      <c r="B640" s="10">
        <f>EURJPY10080[[#This Row],[date_start]]+5</f>
        <v>39927</v>
      </c>
      <c r="C640">
        <v>353376</v>
      </c>
      <c r="D640" s="11">
        <v>129.386</v>
      </c>
      <c r="E640" s="11">
        <v>129.536</v>
      </c>
      <c r="F640" s="11">
        <v>126.07599999999999</v>
      </c>
      <c r="G640" s="11">
        <v>128.58000000000001</v>
      </c>
    </row>
    <row r="641" spans="1:7" x14ac:dyDescent="0.25">
      <c r="A641" s="10">
        <v>39915</v>
      </c>
      <c r="B641" s="10">
        <f>EURJPY10080[[#This Row],[date_start]]+5</f>
        <v>39920</v>
      </c>
      <c r="C641">
        <v>274683</v>
      </c>
      <c r="D641" s="11">
        <v>132.411</v>
      </c>
      <c r="E641" s="11">
        <v>134.30600000000001</v>
      </c>
      <c r="F641" s="11">
        <v>128.803</v>
      </c>
      <c r="G641" s="11">
        <v>129.30600000000001</v>
      </c>
    </row>
    <row r="642" spans="1:7" x14ac:dyDescent="0.25">
      <c r="A642" s="10">
        <v>39908</v>
      </c>
      <c r="B642" s="10">
        <f>EURJPY10080[[#This Row],[date_start]]+5</f>
        <v>39913</v>
      </c>
      <c r="C642">
        <v>262291</v>
      </c>
      <c r="D642" s="11">
        <v>135.571</v>
      </c>
      <c r="E642" s="11">
        <v>137.387</v>
      </c>
      <c r="F642" s="11">
        <v>130.965</v>
      </c>
      <c r="G642" s="11">
        <v>132.191</v>
      </c>
    </row>
    <row r="643" spans="1:7" x14ac:dyDescent="0.25">
      <c r="A643" s="10">
        <v>39901</v>
      </c>
      <c r="B643" s="10">
        <f>EURJPY10080[[#This Row],[date_start]]+5</f>
        <v>39906</v>
      </c>
      <c r="C643">
        <v>299288</v>
      </c>
      <c r="D643" s="11">
        <v>129.70699999999999</v>
      </c>
      <c r="E643" s="11">
        <v>135.26400000000001</v>
      </c>
      <c r="F643" s="11">
        <v>126.40600000000001</v>
      </c>
      <c r="G643" s="11">
        <v>135.256</v>
      </c>
    </row>
    <row r="644" spans="1:7" x14ac:dyDescent="0.25">
      <c r="A644" s="10">
        <v>39894</v>
      </c>
      <c r="B644" s="10">
        <f>EURJPY10080[[#This Row],[date_start]]+5</f>
        <v>39899</v>
      </c>
      <c r="C644">
        <v>308872</v>
      </c>
      <c r="D644" s="11">
        <v>130.63800000000001</v>
      </c>
      <c r="E644" s="11">
        <v>134.505</v>
      </c>
      <c r="F644" s="11">
        <v>129.38</v>
      </c>
      <c r="G644" s="11">
        <v>130.017</v>
      </c>
    </row>
    <row r="645" spans="1:7" x14ac:dyDescent="0.25">
      <c r="A645" s="10">
        <v>39887</v>
      </c>
      <c r="B645" s="10">
        <f>EURJPY10080[[#This Row],[date_start]]+5</f>
        <v>39892</v>
      </c>
      <c r="C645">
        <v>148662</v>
      </c>
      <c r="D645" s="11">
        <v>125.98</v>
      </c>
      <c r="E645" s="11">
        <v>130.46899999999999</v>
      </c>
      <c r="F645" s="11">
        <v>125.98</v>
      </c>
      <c r="G645" s="11">
        <v>130.27000000000001</v>
      </c>
    </row>
    <row r="646" spans="1:7" x14ac:dyDescent="0.25">
      <c r="A646" s="10">
        <v>39880</v>
      </c>
      <c r="B646" s="10">
        <f>EURJPY10080[[#This Row],[date_start]]+5</f>
        <v>39885</v>
      </c>
      <c r="C646">
        <v>156091</v>
      </c>
      <c r="D646" s="11">
        <v>124.5</v>
      </c>
      <c r="E646" s="11">
        <v>127.63</v>
      </c>
      <c r="F646" s="11">
        <v>122.1</v>
      </c>
      <c r="G646" s="11">
        <v>126.64</v>
      </c>
    </row>
    <row r="647" spans="1:7" x14ac:dyDescent="0.25">
      <c r="A647" s="10">
        <v>39873</v>
      </c>
      <c r="B647" s="10">
        <f>EURJPY10080[[#This Row],[date_start]]+5</f>
        <v>39878</v>
      </c>
      <c r="C647">
        <v>145876</v>
      </c>
      <c r="D647" s="11">
        <v>123.18</v>
      </c>
      <c r="E647" s="11">
        <v>125.74</v>
      </c>
      <c r="F647" s="11">
        <v>121.73</v>
      </c>
      <c r="G647" s="11">
        <v>124.31</v>
      </c>
    </row>
    <row r="648" spans="1:7" x14ac:dyDescent="0.25">
      <c r="A648" s="10">
        <v>39866</v>
      </c>
      <c r="B648" s="10">
        <f>EURJPY10080[[#This Row],[date_start]]+5</f>
        <v>39871</v>
      </c>
      <c r="C648">
        <v>141513</v>
      </c>
      <c r="D648" s="11">
        <v>119.87</v>
      </c>
      <c r="E648" s="11">
        <v>126.06</v>
      </c>
      <c r="F648" s="11">
        <v>119.06</v>
      </c>
      <c r="G648" s="11">
        <v>123.6</v>
      </c>
    </row>
    <row r="649" spans="1:7" x14ac:dyDescent="0.25">
      <c r="A649" s="10">
        <v>39859</v>
      </c>
      <c r="B649" s="10">
        <f>EURJPY10080[[#This Row],[date_start]]+5</f>
        <v>39864</v>
      </c>
      <c r="C649">
        <v>155059</v>
      </c>
      <c r="D649" s="11">
        <v>117.4</v>
      </c>
      <c r="E649" s="11">
        <v>120.32</v>
      </c>
      <c r="F649" s="11">
        <v>115.62</v>
      </c>
      <c r="G649" s="11">
        <v>119.72</v>
      </c>
    </row>
    <row r="650" spans="1:7" x14ac:dyDescent="0.25">
      <c r="A650" s="10">
        <v>39852</v>
      </c>
      <c r="B650" s="10">
        <f>EURJPY10080[[#This Row],[date_start]]+5</f>
        <v>39857</v>
      </c>
      <c r="C650">
        <v>235256</v>
      </c>
      <c r="D650" s="11">
        <v>119.48</v>
      </c>
      <c r="E650" s="11">
        <v>119.99</v>
      </c>
      <c r="F650" s="11">
        <v>114.88</v>
      </c>
      <c r="G650" s="11">
        <v>118.27</v>
      </c>
    </row>
    <row r="651" spans="1:7" x14ac:dyDescent="0.25">
      <c r="A651" s="10">
        <v>39845</v>
      </c>
      <c r="B651" s="10">
        <f>EURJPY10080[[#This Row],[date_start]]+5</f>
        <v>39850</v>
      </c>
      <c r="C651">
        <v>615124</v>
      </c>
      <c r="D651" s="11">
        <v>114.34</v>
      </c>
      <c r="E651" s="11">
        <v>119.69</v>
      </c>
      <c r="F651" s="11">
        <v>113.14</v>
      </c>
      <c r="G651" s="11">
        <v>118.83</v>
      </c>
    </row>
    <row r="652" spans="1:7" x14ac:dyDescent="0.25">
      <c r="A652" s="10">
        <v>39838</v>
      </c>
      <c r="B652" s="10">
        <f>EURJPY10080[[#This Row],[date_start]]+5</f>
        <v>39843</v>
      </c>
      <c r="C652">
        <v>665075</v>
      </c>
      <c r="D652" s="11">
        <v>115.46</v>
      </c>
      <c r="E652" s="11">
        <v>119.53</v>
      </c>
      <c r="F652" s="11">
        <v>114.09</v>
      </c>
      <c r="G652" s="11">
        <v>115.22</v>
      </c>
    </row>
    <row r="653" spans="1:7" x14ac:dyDescent="0.25">
      <c r="A653" s="10">
        <v>39831</v>
      </c>
      <c r="B653" s="10">
        <f>EURJPY10080[[#This Row],[date_start]]+5</f>
        <v>39836</v>
      </c>
      <c r="C653">
        <v>161985</v>
      </c>
      <c r="D653" s="11">
        <v>121.44</v>
      </c>
      <c r="E653" s="11">
        <v>122.15</v>
      </c>
      <c r="F653" s="11">
        <v>112.1</v>
      </c>
      <c r="G653" s="11">
        <v>115.07</v>
      </c>
    </row>
    <row r="654" spans="1:7" x14ac:dyDescent="0.25">
      <c r="A654" s="10">
        <v>39824</v>
      </c>
      <c r="B654" s="10">
        <f>EURJPY10080[[#This Row],[date_start]]+5</f>
        <v>39829</v>
      </c>
      <c r="C654">
        <v>151744</v>
      </c>
      <c r="D654" s="11">
        <v>121.12</v>
      </c>
      <c r="E654" s="11">
        <v>121.23</v>
      </c>
      <c r="F654" s="11">
        <v>116.23</v>
      </c>
      <c r="G654" s="11">
        <v>120.35</v>
      </c>
    </row>
    <row r="655" spans="1:7" x14ac:dyDescent="0.25">
      <c r="A655" s="10">
        <v>39817</v>
      </c>
      <c r="B655" s="10">
        <f>EURJPY10080[[#This Row],[date_start]]+5</f>
        <v>39822</v>
      </c>
      <c r="C655">
        <v>115899</v>
      </c>
      <c r="D655" s="11">
        <v>127.9</v>
      </c>
      <c r="E655" s="11">
        <v>128.52000000000001</v>
      </c>
      <c r="F655" s="11">
        <v>121.15</v>
      </c>
      <c r="G655" s="11">
        <v>121.76</v>
      </c>
    </row>
    <row r="656" spans="1:7" x14ac:dyDescent="0.25">
      <c r="A656" s="10">
        <v>39810</v>
      </c>
      <c r="B656" s="10">
        <f>EURJPY10080[[#This Row],[date_start]]+5</f>
        <v>39815</v>
      </c>
      <c r="C656">
        <v>61300</v>
      </c>
      <c r="D656" s="11">
        <v>127.56</v>
      </c>
      <c r="E656" s="11">
        <v>129.66999999999999</v>
      </c>
      <c r="F656" s="11">
        <v>125.38</v>
      </c>
      <c r="G656" s="11">
        <v>127.81</v>
      </c>
    </row>
    <row r="657" spans="1:7" x14ac:dyDescent="0.25">
      <c r="A657" s="10">
        <v>39803</v>
      </c>
      <c r="B657" s="10">
        <f>EURJPY10080[[#This Row],[date_start]]+5</f>
        <v>39808</v>
      </c>
      <c r="C657">
        <v>67241</v>
      </c>
      <c r="D657" s="11">
        <v>124.26</v>
      </c>
      <c r="E657" s="11">
        <v>127.72</v>
      </c>
      <c r="F657" s="11">
        <v>124.23</v>
      </c>
      <c r="G657" s="11">
        <v>127.36</v>
      </c>
    </row>
    <row r="658" spans="1:7" x14ac:dyDescent="0.25">
      <c r="A658" s="10">
        <v>39796</v>
      </c>
      <c r="B658" s="10">
        <f>EURJPY10080[[#This Row],[date_start]]+5</f>
        <v>39801</v>
      </c>
      <c r="C658">
        <v>161482</v>
      </c>
      <c r="D658" s="11">
        <v>121.72</v>
      </c>
      <c r="E658" s="11">
        <v>131</v>
      </c>
      <c r="F658" s="11">
        <v>121.65</v>
      </c>
      <c r="G658" s="11">
        <v>124.2</v>
      </c>
    </row>
    <row r="659" spans="1:7" x14ac:dyDescent="0.25">
      <c r="A659" s="10">
        <v>39789</v>
      </c>
      <c r="B659" s="10">
        <f>EURJPY10080[[#This Row],[date_start]]+5</f>
        <v>39794</v>
      </c>
      <c r="C659">
        <v>100511</v>
      </c>
      <c r="D659" s="11">
        <v>117.9</v>
      </c>
      <c r="E659" s="11">
        <v>122.7</v>
      </c>
      <c r="F659" s="11">
        <v>117.87</v>
      </c>
      <c r="G659" s="11">
        <v>121.87</v>
      </c>
    </row>
    <row r="660" spans="1:7" x14ac:dyDescent="0.25">
      <c r="A660" s="10">
        <v>39782</v>
      </c>
      <c r="B660" s="10">
        <f>EURJPY10080[[#This Row],[date_start]]+5</f>
        <v>39787</v>
      </c>
      <c r="C660">
        <v>113410</v>
      </c>
      <c r="D660" s="11">
        <v>121.27</v>
      </c>
      <c r="E660" s="11">
        <v>121.44</v>
      </c>
      <c r="F660" s="11">
        <v>115.88</v>
      </c>
      <c r="G660" s="11">
        <v>118.16</v>
      </c>
    </row>
    <row r="661" spans="1:7" x14ac:dyDescent="0.25">
      <c r="A661" s="10">
        <v>39775</v>
      </c>
      <c r="B661" s="10">
        <f>EURJPY10080[[#This Row],[date_start]]+5</f>
        <v>39780</v>
      </c>
      <c r="C661">
        <v>190844</v>
      </c>
      <c r="D661" s="11">
        <v>121</v>
      </c>
      <c r="E661" s="11">
        <v>126.25</v>
      </c>
      <c r="F661" s="11">
        <v>119.54</v>
      </c>
      <c r="G661" s="11">
        <v>121.21</v>
      </c>
    </row>
    <row r="662" spans="1:7" x14ac:dyDescent="0.25">
      <c r="A662" s="10">
        <v>39768</v>
      </c>
      <c r="B662" s="10">
        <f>EURJPY10080[[#This Row],[date_start]]+5</f>
        <v>39773</v>
      </c>
      <c r="C662">
        <v>205444</v>
      </c>
      <c r="D662" s="11">
        <v>120.65</v>
      </c>
      <c r="E662" s="11">
        <v>124.3</v>
      </c>
      <c r="F662" s="11">
        <v>116.43</v>
      </c>
      <c r="G662" s="11">
        <v>120.73</v>
      </c>
    </row>
    <row r="663" spans="1:7" x14ac:dyDescent="0.25">
      <c r="A663" s="10">
        <v>39761</v>
      </c>
      <c r="B663" s="10">
        <f>EURJPY10080[[#This Row],[date_start]]+5</f>
        <v>39766</v>
      </c>
      <c r="C663">
        <v>218307</v>
      </c>
      <c r="D663" s="11">
        <v>126.82</v>
      </c>
      <c r="E663" s="11">
        <v>128.44999999999999</v>
      </c>
      <c r="F663" s="11">
        <v>117.68</v>
      </c>
      <c r="G663" s="11">
        <v>122.35</v>
      </c>
    </row>
    <row r="664" spans="1:7" x14ac:dyDescent="0.25">
      <c r="A664" s="10">
        <v>39754</v>
      </c>
      <c r="B664" s="10">
        <f>EURJPY10080[[#This Row],[date_start]]+5</f>
        <v>39759</v>
      </c>
      <c r="C664">
        <v>211411</v>
      </c>
      <c r="D664" s="11">
        <v>125.49</v>
      </c>
      <c r="E664" s="11">
        <v>130.97999999999999</v>
      </c>
      <c r="F664" s="11">
        <v>122.49</v>
      </c>
      <c r="G664" s="11">
        <v>124.89</v>
      </c>
    </row>
    <row r="665" spans="1:7" x14ac:dyDescent="0.25">
      <c r="A665" s="10">
        <v>39747</v>
      </c>
      <c r="B665" s="10">
        <f>EURJPY10080[[#This Row],[date_start]]+5</f>
        <v>39752</v>
      </c>
      <c r="C665">
        <v>209193</v>
      </c>
      <c r="D665" s="11">
        <v>117.19</v>
      </c>
      <c r="E665" s="11">
        <v>131.03</v>
      </c>
      <c r="F665" s="11">
        <v>113.64</v>
      </c>
      <c r="G665" s="11">
        <v>125.3</v>
      </c>
    </row>
    <row r="666" spans="1:7" x14ac:dyDescent="0.25">
      <c r="A666" s="10">
        <v>39740</v>
      </c>
      <c r="B666" s="10">
        <f>EURJPY10080[[#This Row],[date_start]]+5</f>
        <v>39745</v>
      </c>
      <c r="C666">
        <v>246227</v>
      </c>
      <c r="D666" s="11">
        <v>136.24</v>
      </c>
      <c r="E666" s="11">
        <v>138.56</v>
      </c>
      <c r="F666" s="11">
        <v>113.8</v>
      </c>
      <c r="G666" s="11">
        <v>118.96</v>
      </c>
    </row>
    <row r="667" spans="1:7" x14ac:dyDescent="0.25">
      <c r="A667" s="10">
        <v>39733</v>
      </c>
      <c r="B667" s="10">
        <f>EURJPY10080[[#This Row],[date_start]]+5</f>
        <v>39738</v>
      </c>
      <c r="C667">
        <v>233222</v>
      </c>
      <c r="D667" s="11">
        <v>137</v>
      </c>
      <c r="E667" s="11">
        <v>141.72999999999999</v>
      </c>
      <c r="F667" s="11">
        <v>133.38</v>
      </c>
      <c r="G667" s="11">
        <v>136.33000000000001</v>
      </c>
    </row>
    <row r="668" spans="1:7" x14ac:dyDescent="0.25">
      <c r="A668" s="10">
        <v>39726</v>
      </c>
      <c r="B668" s="10">
        <f>EURJPY10080[[#This Row],[date_start]]+5</f>
        <v>39731</v>
      </c>
      <c r="C668">
        <v>310653</v>
      </c>
      <c r="D668" s="11">
        <v>143.05000000000001</v>
      </c>
      <c r="E668" s="11">
        <v>143.74</v>
      </c>
      <c r="F668" s="11">
        <v>132.24</v>
      </c>
      <c r="G668" s="11">
        <v>134.97</v>
      </c>
    </row>
    <row r="669" spans="1:7" x14ac:dyDescent="0.25">
      <c r="A669" s="10">
        <v>39719</v>
      </c>
      <c r="B669" s="10">
        <f>EURJPY10080[[#This Row],[date_start]]+5</f>
        <v>39724</v>
      </c>
      <c r="C669">
        <v>178072</v>
      </c>
      <c r="D669" s="11">
        <v>154.24</v>
      </c>
      <c r="E669" s="11">
        <v>155.09</v>
      </c>
      <c r="F669" s="11">
        <v>143.97999999999999</v>
      </c>
      <c r="G669" s="11">
        <v>145.11000000000001</v>
      </c>
    </row>
    <row r="670" spans="1:7" x14ac:dyDescent="0.25">
      <c r="A670" s="10">
        <v>39712</v>
      </c>
      <c r="B670" s="10">
        <f>EURJPY10080[[#This Row],[date_start]]+5</f>
        <v>39717</v>
      </c>
      <c r="C670">
        <v>149678</v>
      </c>
      <c r="D670" s="11">
        <v>154.88999999999999</v>
      </c>
      <c r="E670" s="11">
        <v>156.84</v>
      </c>
      <c r="F670" s="11">
        <v>153.47</v>
      </c>
      <c r="G670" s="11">
        <v>154.96</v>
      </c>
    </row>
    <row r="671" spans="1:7" x14ac:dyDescent="0.25">
      <c r="A671" s="10">
        <v>39705</v>
      </c>
      <c r="B671" s="10">
        <f>EURJPY10080[[#This Row],[date_start]]+5</f>
        <v>39710</v>
      </c>
      <c r="C671">
        <v>244201</v>
      </c>
      <c r="D671" s="11">
        <v>151.44</v>
      </c>
      <c r="E671" s="11">
        <v>155.52000000000001</v>
      </c>
      <c r="F671" s="11">
        <v>147.04</v>
      </c>
      <c r="G671" s="11">
        <v>155.43</v>
      </c>
    </row>
    <row r="672" spans="1:7" x14ac:dyDescent="0.25">
      <c r="A672" s="10">
        <v>39698</v>
      </c>
      <c r="B672" s="10">
        <f>EURJPY10080[[#This Row],[date_start]]+5</f>
        <v>39703</v>
      </c>
      <c r="C672">
        <v>153215</v>
      </c>
      <c r="D672" s="11">
        <v>156.69999999999999</v>
      </c>
      <c r="E672" s="11">
        <v>156.99</v>
      </c>
      <c r="F672" s="11">
        <v>147.53</v>
      </c>
      <c r="G672" s="11">
        <v>153.41999999999999</v>
      </c>
    </row>
    <row r="673" spans="1:7" x14ac:dyDescent="0.25">
      <c r="A673" s="10">
        <v>39691</v>
      </c>
      <c r="B673" s="10">
        <f>EURJPY10080[[#This Row],[date_start]]+5</f>
        <v>39696</v>
      </c>
      <c r="C673">
        <v>129322</v>
      </c>
      <c r="D673" s="11">
        <v>159.26</v>
      </c>
      <c r="E673" s="11">
        <v>159.61000000000001</v>
      </c>
      <c r="F673" s="11">
        <v>150.59</v>
      </c>
      <c r="G673" s="11">
        <v>153.66999999999999</v>
      </c>
    </row>
    <row r="674" spans="1:7" x14ac:dyDescent="0.25">
      <c r="A674" s="10">
        <v>39684</v>
      </c>
      <c r="B674" s="10">
        <f>EURJPY10080[[#This Row],[date_start]]+5</f>
        <v>39689</v>
      </c>
      <c r="C674">
        <v>102217</v>
      </c>
      <c r="D674" s="11">
        <v>162.72999999999999</v>
      </c>
      <c r="E674" s="11">
        <v>162.76</v>
      </c>
      <c r="F674" s="11">
        <v>159.21</v>
      </c>
      <c r="G674" s="11">
        <v>159.65</v>
      </c>
    </row>
    <row r="675" spans="1:7" x14ac:dyDescent="0.25">
      <c r="A675" s="10">
        <v>39677</v>
      </c>
      <c r="B675" s="10">
        <f>EURJPY10080[[#This Row],[date_start]]+5</f>
        <v>39682</v>
      </c>
      <c r="C675">
        <v>81994</v>
      </c>
      <c r="D675" s="11">
        <v>162.22</v>
      </c>
      <c r="E675" s="11">
        <v>163.09</v>
      </c>
      <c r="F675" s="11">
        <v>160.19999999999999</v>
      </c>
      <c r="G675" s="11">
        <v>162.83000000000001</v>
      </c>
    </row>
    <row r="676" spans="1:7" x14ac:dyDescent="0.25">
      <c r="A676" s="10">
        <v>39670</v>
      </c>
      <c r="B676" s="10">
        <f>EURJPY10080[[#This Row],[date_start]]+5</f>
        <v>39675</v>
      </c>
      <c r="C676">
        <v>127191</v>
      </c>
      <c r="D676" s="11">
        <v>164.9</v>
      </c>
      <c r="E676" s="11">
        <v>165.58</v>
      </c>
      <c r="F676" s="11">
        <v>161.38</v>
      </c>
      <c r="G676" s="11">
        <v>162.30000000000001</v>
      </c>
    </row>
    <row r="677" spans="1:7" x14ac:dyDescent="0.25">
      <c r="A677" s="10">
        <v>39663</v>
      </c>
      <c r="B677" s="10">
        <f>EURJPY10080[[#This Row],[date_start]]+5</f>
        <v>39668</v>
      </c>
      <c r="C677">
        <v>108043</v>
      </c>
      <c r="D677" s="11">
        <v>167.66</v>
      </c>
      <c r="E677" s="11">
        <v>169.47</v>
      </c>
      <c r="F677" s="11">
        <v>165.31</v>
      </c>
      <c r="G677" s="11">
        <v>165.35</v>
      </c>
    </row>
    <row r="678" spans="1:7" x14ac:dyDescent="0.25">
      <c r="A678" s="10">
        <v>39656</v>
      </c>
      <c r="B678" s="10">
        <f>EURJPY10080[[#This Row],[date_start]]+5</f>
        <v>39661</v>
      </c>
      <c r="C678">
        <v>93359</v>
      </c>
      <c r="D678" s="11">
        <v>169.31</v>
      </c>
      <c r="E678" s="11">
        <v>169.72</v>
      </c>
      <c r="F678" s="11">
        <v>166.98</v>
      </c>
      <c r="G678" s="11">
        <v>167.59</v>
      </c>
    </row>
    <row r="679" spans="1:7" x14ac:dyDescent="0.25">
      <c r="A679" s="10">
        <v>39649</v>
      </c>
      <c r="B679" s="10">
        <f>EURJPY10080[[#This Row],[date_start]]+5</f>
        <v>39654</v>
      </c>
      <c r="C679">
        <v>107687</v>
      </c>
      <c r="D679" s="11">
        <v>169.41</v>
      </c>
      <c r="E679" s="11">
        <v>169.96</v>
      </c>
      <c r="F679" s="11">
        <v>167.5</v>
      </c>
      <c r="G679" s="11">
        <v>169.39</v>
      </c>
    </row>
    <row r="680" spans="1:7" x14ac:dyDescent="0.25">
      <c r="A680" s="10">
        <v>39642</v>
      </c>
      <c r="B680" s="10">
        <f>EURJPY10080[[#This Row],[date_start]]+5</f>
        <v>39647</v>
      </c>
      <c r="C680">
        <v>124297</v>
      </c>
      <c r="D680" s="11">
        <v>169.41</v>
      </c>
      <c r="E680" s="11">
        <v>169.66</v>
      </c>
      <c r="F680" s="11">
        <v>165.32</v>
      </c>
      <c r="G680" s="11">
        <v>169.48</v>
      </c>
    </row>
    <row r="681" spans="1:7" x14ac:dyDescent="0.25">
      <c r="A681" s="10">
        <v>39635</v>
      </c>
      <c r="B681" s="10">
        <f>EURJPY10080[[#This Row],[date_start]]+5</f>
        <v>39640</v>
      </c>
      <c r="C681">
        <v>106961</v>
      </c>
      <c r="D681" s="11">
        <v>167.6</v>
      </c>
      <c r="E681" s="11">
        <v>169.62</v>
      </c>
      <c r="F681" s="11">
        <v>167.13</v>
      </c>
      <c r="G681" s="11">
        <v>169.39</v>
      </c>
    </row>
    <row r="682" spans="1:7" x14ac:dyDescent="0.25">
      <c r="A682" s="10">
        <v>39628</v>
      </c>
      <c r="B682" s="10">
        <f>EURJPY10080[[#This Row],[date_start]]+5</f>
        <v>39633</v>
      </c>
      <c r="C682">
        <v>100145</v>
      </c>
      <c r="D682" s="11">
        <v>167.55</v>
      </c>
      <c r="E682" s="11">
        <v>169.13</v>
      </c>
      <c r="F682" s="11">
        <v>166.08</v>
      </c>
      <c r="G682" s="11">
        <v>167.73</v>
      </c>
    </row>
    <row r="683" spans="1:7" x14ac:dyDescent="0.25">
      <c r="A683" s="10">
        <v>39621</v>
      </c>
      <c r="B683" s="10">
        <f>EURJPY10080[[#This Row],[date_start]]+5</f>
        <v>39626</v>
      </c>
      <c r="C683">
        <v>112105</v>
      </c>
      <c r="D683" s="11">
        <v>167.55</v>
      </c>
      <c r="E683" s="11">
        <v>169.46</v>
      </c>
      <c r="F683" s="11">
        <v>166.86</v>
      </c>
      <c r="G683" s="11">
        <v>167.61</v>
      </c>
    </row>
    <row r="684" spans="1:7" x14ac:dyDescent="0.25">
      <c r="A684" s="10">
        <v>39614</v>
      </c>
      <c r="B684" s="10">
        <f>EURJPY10080[[#This Row],[date_start]]+5</f>
        <v>39619</v>
      </c>
      <c r="C684">
        <v>123101</v>
      </c>
      <c r="D684" s="11">
        <v>166.43</v>
      </c>
      <c r="E684" s="11">
        <v>168.11</v>
      </c>
      <c r="F684" s="11">
        <v>166.42</v>
      </c>
      <c r="G684" s="11">
        <v>167.51</v>
      </c>
    </row>
    <row r="685" spans="1:7" x14ac:dyDescent="0.25">
      <c r="A685" s="10">
        <v>39607</v>
      </c>
      <c r="B685" s="10">
        <f>EURJPY10080[[#This Row],[date_start]]+5</f>
        <v>39612</v>
      </c>
      <c r="C685">
        <v>158356</v>
      </c>
      <c r="D685" s="11">
        <v>164.97</v>
      </c>
      <c r="E685" s="11">
        <v>167.14</v>
      </c>
      <c r="F685" s="11">
        <v>164.97</v>
      </c>
      <c r="G685" s="11">
        <v>166.4</v>
      </c>
    </row>
    <row r="686" spans="1:7" x14ac:dyDescent="0.25">
      <c r="A686" s="10">
        <v>39600</v>
      </c>
      <c r="B686" s="10">
        <f>EURJPY10080[[#This Row],[date_start]]+5</f>
        <v>39605</v>
      </c>
      <c r="C686">
        <v>149310</v>
      </c>
      <c r="D686" s="11">
        <v>163.83000000000001</v>
      </c>
      <c r="E686" s="11">
        <v>166.15</v>
      </c>
      <c r="F686" s="11">
        <v>161.72</v>
      </c>
      <c r="G686" s="11">
        <v>165.54</v>
      </c>
    </row>
    <row r="687" spans="1:7" x14ac:dyDescent="0.25">
      <c r="A687" s="10">
        <v>39593</v>
      </c>
      <c r="B687" s="10">
        <f>EURJPY10080[[#This Row],[date_start]]+5</f>
        <v>39598</v>
      </c>
      <c r="C687">
        <v>122484</v>
      </c>
      <c r="D687" s="11">
        <v>162.91</v>
      </c>
      <c r="E687" s="11">
        <v>164.47</v>
      </c>
      <c r="F687" s="11">
        <v>162.72999999999999</v>
      </c>
      <c r="G687" s="11">
        <v>164.11</v>
      </c>
    </row>
    <row r="688" spans="1:7" x14ac:dyDescent="0.25">
      <c r="A688" s="10">
        <v>39586</v>
      </c>
      <c r="B688" s="10">
        <f>EURJPY10080[[#This Row],[date_start]]+5</f>
        <v>39591</v>
      </c>
      <c r="C688">
        <v>138656</v>
      </c>
      <c r="D688" s="11">
        <v>162.13999999999999</v>
      </c>
      <c r="E688" s="11">
        <v>163.86</v>
      </c>
      <c r="F688" s="11">
        <v>161.46</v>
      </c>
      <c r="G688" s="11">
        <v>162.94</v>
      </c>
    </row>
    <row r="689" spans="1:7" x14ac:dyDescent="0.25">
      <c r="A689" s="10">
        <v>39579</v>
      </c>
      <c r="B689" s="10">
        <f>EURJPY10080[[#This Row],[date_start]]+5</f>
        <v>39584</v>
      </c>
      <c r="C689">
        <v>157763</v>
      </c>
      <c r="D689" s="11">
        <v>159.21</v>
      </c>
      <c r="E689" s="11">
        <v>162.94</v>
      </c>
      <c r="F689" s="11">
        <v>158.62</v>
      </c>
      <c r="G689" s="11">
        <v>162.09</v>
      </c>
    </row>
    <row r="690" spans="1:7" x14ac:dyDescent="0.25">
      <c r="A690" s="10">
        <v>39572</v>
      </c>
      <c r="B690" s="10">
        <f>EURJPY10080[[#This Row],[date_start]]+5</f>
        <v>39577</v>
      </c>
      <c r="C690">
        <v>141609</v>
      </c>
      <c r="D690" s="11">
        <v>162.44</v>
      </c>
      <c r="E690" s="11">
        <v>163.09</v>
      </c>
      <c r="F690" s="11">
        <v>158.6</v>
      </c>
      <c r="G690" s="11">
        <v>159.22999999999999</v>
      </c>
    </row>
    <row r="691" spans="1:7" x14ac:dyDescent="0.25">
      <c r="A691" s="10">
        <v>39565</v>
      </c>
      <c r="B691" s="10">
        <f>EURJPY10080[[#This Row],[date_start]]+5</f>
        <v>39570</v>
      </c>
      <c r="C691">
        <v>163521</v>
      </c>
      <c r="D691" s="11">
        <v>163.04</v>
      </c>
      <c r="E691" s="11">
        <v>163.88</v>
      </c>
      <c r="F691" s="11">
        <v>160.59</v>
      </c>
      <c r="G691" s="11">
        <v>162.54</v>
      </c>
    </row>
    <row r="692" spans="1:7" x14ac:dyDescent="0.25">
      <c r="A692" s="10">
        <v>39558</v>
      </c>
      <c r="B692" s="10">
        <f>EURJPY10080[[#This Row],[date_start]]+5</f>
        <v>39563</v>
      </c>
      <c r="C692">
        <v>165847</v>
      </c>
      <c r="D692" s="11">
        <v>164.15</v>
      </c>
      <c r="E692" s="11">
        <v>164.97</v>
      </c>
      <c r="F692" s="11">
        <v>162.65</v>
      </c>
      <c r="G692" s="11">
        <v>163.19</v>
      </c>
    </row>
    <row r="693" spans="1:7" x14ac:dyDescent="0.25">
      <c r="A693" s="10">
        <v>39551</v>
      </c>
      <c r="B693" s="10">
        <f>EURJPY10080[[#This Row],[date_start]]+5</f>
        <v>39556</v>
      </c>
      <c r="C693">
        <v>138042</v>
      </c>
      <c r="D693" s="11">
        <v>159.02000000000001</v>
      </c>
      <c r="E693" s="11">
        <v>164.67</v>
      </c>
      <c r="F693" s="11">
        <v>158.24</v>
      </c>
      <c r="G693" s="11">
        <v>163.98</v>
      </c>
    </row>
    <row r="694" spans="1:7" x14ac:dyDescent="0.25">
      <c r="A694" s="10">
        <v>39544</v>
      </c>
      <c r="B694" s="10">
        <f>EURJPY10080[[#This Row],[date_start]]+5</f>
        <v>39549</v>
      </c>
      <c r="C694">
        <v>135906</v>
      </c>
      <c r="D694" s="11">
        <v>159.99</v>
      </c>
      <c r="E694" s="11">
        <v>161.71</v>
      </c>
      <c r="F694" s="11">
        <v>158.79</v>
      </c>
      <c r="G694" s="11">
        <v>159.66999999999999</v>
      </c>
    </row>
    <row r="695" spans="1:7" x14ac:dyDescent="0.25">
      <c r="A695" s="10">
        <v>39537</v>
      </c>
      <c r="B695" s="10">
        <f>EURJPY10080[[#This Row],[date_start]]+5</f>
        <v>39542</v>
      </c>
      <c r="C695">
        <v>137956</v>
      </c>
      <c r="D695" s="11">
        <v>156.24</v>
      </c>
      <c r="E695" s="11">
        <v>161.09</v>
      </c>
      <c r="F695" s="11">
        <v>156.05000000000001</v>
      </c>
      <c r="G695" s="11">
        <v>159.68</v>
      </c>
    </row>
    <row r="696" spans="1:7" x14ac:dyDescent="0.25">
      <c r="A696" s="10">
        <v>39530</v>
      </c>
      <c r="B696" s="10">
        <f>EURJPY10080[[#This Row],[date_start]]+5</f>
        <v>39535</v>
      </c>
      <c r="C696">
        <v>130615</v>
      </c>
      <c r="D696" s="11">
        <v>153.38</v>
      </c>
      <c r="E696" s="11">
        <v>158.35</v>
      </c>
      <c r="F696" s="11">
        <v>153.09</v>
      </c>
      <c r="G696" s="11">
        <v>156.72999999999999</v>
      </c>
    </row>
    <row r="697" spans="1:7" x14ac:dyDescent="0.25">
      <c r="A697" s="10">
        <v>39523</v>
      </c>
      <c r="B697" s="10">
        <f>EURJPY10080[[#This Row],[date_start]]+5</f>
        <v>39528</v>
      </c>
      <c r="C697">
        <v>189737</v>
      </c>
      <c r="D697" s="11">
        <v>155.03</v>
      </c>
      <c r="E697" s="11">
        <v>157.01</v>
      </c>
      <c r="F697" s="11">
        <v>151.71</v>
      </c>
      <c r="G697" s="11">
        <v>153.66</v>
      </c>
    </row>
    <row r="698" spans="1:7" x14ac:dyDescent="0.25">
      <c r="A698" s="10">
        <v>39516</v>
      </c>
      <c r="B698" s="10">
        <f>EURJPY10080[[#This Row],[date_start]]+5</f>
        <v>39521</v>
      </c>
      <c r="C698">
        <v>134818</v>
      </c>
      <c r="D698" s="11">
        <v>157.25</v>
      </c>
      <c r="E698" s="11">
        <v>159.12</v>
      </c>
      <c r="F698" s="11">
        <v>154.84</v>
      </c>
      <c r="G698" s="11">
        <v>155.21</v>
      </c>
    </row>
    <row r="699" spans="1:7" x14ac:dyDescent="0.25">
      <c r="A699" s="10">
        <v>39509</v>
      </c>
      <c r="B699" s="10">
        <f>EURJPY10080[[#This Row],[date_start]]+5</f>
        <v>39514</v>
      </c>
      <c r="C699">
        <v>119345</v>
      </c>
      <c r="D699" s="11">
        <v>157.08000000000001</v>
      </c>
      <c r="E699" s="11">
        <v>159.19</v>
      </c>
      <c r="F699" s="11">
        <v>155.94</v>
      </c>
      <c r="G699" s="11">
        <v>157.68</v>
      </c>
    </row>
    <row r="700" spans="1:7" x14ac:dyDescent="0.25">
      <c r="A700" s="10">
        <v>39502</v>
      </c>
      <c r="B700" s="10">
        <f>EURJPY10080[[#This Row],[date_start]]+5</f>
        <v>39507</v>
      </c>
      <c r="C700">
        <v>101190</v>
      </c>
      <c r="D700" s="11">
        <v>159.12</v>
      </c>
      <c r="E700" s="11">
        <v>161.38</v>
      </c>
      <c r="F700" s="11">
        <v>157.44</v>
      </c>
      <c r="G700" s="11">
        <v>157.44</v>
      </c>
    </row>
    <row r="701" spans="1:7" x14ac:dyDescent="0.25">
      <c r="A701" s="10">
        <v>39495</v>
      </c>
      <c r="B701" s="10">
        <f>EURJPY10080[[#This Row],[date_start]]+5</f>
        <v>39500</v>
      </c>
      <c r="C701">
        <v>89400</v>
      </c>
      <c r="D701" s="11">
        <v>158.16</v>
      </c>
      <c r="E701" s="11">
        <v>159.56</v>
      </c>
      <c r="F701" s="11">
        <v>157.71</v>
      </c>
      <c r="G701" s="11">
        <v>158.93</v>
      </c>
    </row>
    <row r="702" spans="1:7" x14ac:dyDescent="0.25">
      <c r="A702" s="10">
        <v>39488</v>
      </c>
      <c r="B702" s="10">
        <f>EURJPY10080[[#This Row],[date_start]]+5</f>
        <v>39493</v>
      </c>
      <c r="C702">
        <v>94506</v>
      </c>
      <c r="D702" s="11">
        <v>156.16999999999999</v>
      </c>
      <c r="E702" s="11">
        <v>158.85</v>
      </c>
      <c r="F702" s="11">
        <v>154.31</v>
      </c>
      <c r="G702" s="11">
        <v>158.27000000000001</v>
      </c>
    </row>
    <row r="703" spans="1:7" x14ac:dyDescent="0.25">
      <c r="A703" s="10">
        <v>39481</v>
      </c>
      <c r="B703" s="10">
        <f>EURJPY10080[[#This Row],[date_start]]+5</f>
        <v>39486</v>
      </c>
      <c r="C703">
        <v>102586</v>
      </c>
      <c r="D703" s="11">
        <v>157.82</v>
      </c>
      <c r="E703" s="11">
        <v>158.69</v>
      </c>
      <c r="F703" s="11">
        <v>154.05000000000001</v>
      </c>
      <c r="G703" s="11">
        <v>155.72</v>
      </c>
    </row>
    <row r="704" spans="1:7" x14ac:dyDescent="0.25">
      <c r="A704" s="10">
        <v>39474</v>
      </c>
      <c r="B704" s="10">
        <f>EURJPY10080[[#This Row],[date_start]]+5</f>
        <v>39479</v>
      </c>
      <c r="C704">
        <v>112039</v>
      </c>
      <c r="D704" s="11">
        <v>156.88</v>
      </c>
      <c r="E704" s="11">
        <v>159.44999999999999</v>
      </c>
      <c r="F704" s="11">
        <v>155.55000000000001</v>
      </c>
      <c r="G704" s="11">
        <v>157.62</v>
      </c>
    </row>
    <row r="705" spans="1:7" x14ac:dyDescent="0.25">
      <c r="A705" s="10">
        <v>39467</v>
      </c>
      <c r="B705" s="10">
        <f>EURJPY10080[[#This Row],[date_start]]+5</f>
        <v>39472</v>
      </c>
      <c r="C705">
        <v>153598</v>
      </c>
      <c r="D705" s="11">
        <v>155.9</v>
      </c>
      <c r="E705" s="11">
        <v>159.12</v>
      </c>
      <c r="F705" s="11">
        <v>152.11000000000001</v>
      </c>
      <c r="G705" s="11">
        <v>156.68</v>
      </c>
    </row>
    <row r="706" spans="1:7" x14ac:dyDescent="0.25">
      <c r="A706" s="10">
        <v>39460</v>
      </c>
      <c r="B706" s="10">
        <f>EURJPY10080[[#This Row],[date_start]]+5</f>
        <v>39465</v>
      </c>
      <c r="C706">
        <v>114544</v>
      </c>
      <c r="D706" s="11">
        <v>161.07</v>
      </c>
      <c r="E706" s="11">
        <v>161.52000000000001</v>
      </c>
      <c r="F706" s="11">
        <v>155.69</v>
      </c>
      <c r="G706" s="11">
        <v>156.21</v>
      </c>
    </row>
    <row r="707" spans="1:7" x14ac:dyDescent="0.25">
      <c r="A707" s="10">
        <v>39453</v>
      </c>
      <c r="B707" s="10">
        <f>EURJPY10080[[#This Row],[date_start]]+5</f>
        <v>39458</v>
      </c>
      <c r="C707">
        <v>99628</v>
      </c>
      <c r="D707" s="11">
        <v>160.22</v>
      </c>
      <c r="E707" s="11">
        <v>162.27000000000001</v>
      </c>
      <c r="F707" s="11">
        <v>159.9</v>
      </c>
      <c r="G707" s="11">
        <v>160.83000000000001</v>
      </c>
    </row>
    <row r="708" spans="1:7" x14ac:dyDescent="0.25">
      <c r="A708" s="10">
        <v>39446</v>
      </c>
      <c r="B708" s="10">
        <f>EURJPY10080[[#This Row],[date_start]]+5</f>
        <v>39451</v>
      </c>
      <c r="C708">
        <v>56455</v>
      </c>
      <c r="D708" s="11">
        <v>165.73</v>
      </c>
      <c r="E708" s="11">
        <v>165.77</v>
      </c>
      <c r="F708" s="11">
        <v>159.72999999999999</v>
      </c>
      <c r="G708" s="11">
        <v>160.09</v>
      </c>
    </row>
    <row r="709" spans="1:7" x14ac:dyDescent="0.25">
      <c r="A709" s="10">
        <v>39439</v>
      </c>
      <c r="B709" s="10">
        <f>EURJPY10080[[#This Row],[date_start]]+5</f>
        <v>39444</v>
      </c>
      <c r="C709">
        <v>27389</v>
      </c>
      <c r="D709" s="11">
        <v>163.81</v>
      </c>
      <c r="E709" s="11">
        <v>166.64</v>
      </c>
      <c r="F709" s="11">
        <v>163.78</v>
      </c>
      <c r="G709" s="11">
        <v>165.36</v>
      </c>
    </row>
    <row r="710" spans="1:7" x14ac:dyDescent="0.25">
      <c r="A710" s="10">
        <v>39432</v>
      </c>
      <c r="B710" s="10">
        <f>EURJPY10080[[#This Row],[date_start]]+5</f>
        <v>39437</v>
      </c>
      <c r="C710">
        <v>74582</v>
      </c>
      <c r="D710" s="11">
        <v>163.21</v>
      </c>
      <c r="E710" s="11">
        <v>164.06</v>
      </c>
      <c r="F710" s="11">
        <v>161.75</v>
      </c>
      <c r="G710" s="11">
        <v>163.99</v>
      </c>
    </row>
    <row r="711" spans="1:7" x14ac:dyDescent="0.25">
      <c r="A711" s="10">
        <v>39425</v>
      </c>
      <c r="B711" s="10">
        <f>EURJPY10080[[#This Row],[date_start]]+5</f>
        <v>39430</v>
      </c>
      <c r="C711">
        <v>84319</v>
      </c>
      <c r="D711" s="11">
        <v>163.55000000000001</v>
      </c>
      <c r="E711" s="11">
        <v>165.29</v>
      </c>
      <c r="F711" s="11">
        <v>161.88999999999999</v>
      </c>
      <c r="G711" s="11">
        <v>163.44</v>
      </c>
    </row>
    <row r="712" spans="1:7" x14ac:dyDescent="0.25">
      <c r="A712" s="10">
        <v>39418</v>
      </c>
      <c r="B712" s="10">
        <f>EURJPY10080[[#This Row],[date_start]]+5</f>
        <v>39423</v>
      </c>
      <c r="C712">
        <v>81171</v>
      </c>
      <c r="D712" s="11">
        <v>162.56</v>
      </c>
      <c r="E712" s="11">
        <v>163.87</v>
      </c>
      <c r="F712" s="11">
        <v>160.9</v>
      </c>
      <c r="G712" s="11">
        <v>163.69</v>
      </c>
    </row>
    <row r="713" spans="1:7" x14ac:dyDescent="0.25">
      <c r="A713" s="10">
        <v>39411</v>
      </c>
      <c r="B713" s="10">
        <f>EURJPY10080[[#This Row],[date_start]]+5</f>
        <v>39416</v>
      </c>
      <c r="C713">
        <v>109141</v>
      </c>
      <c r="D713" s="11">
        <v>160.87</v>
      </c>
      <c r="E713" s="11">
        <v>163.84</v>
      </c>
      <c r="F713" s="11">
        <v>159.36000000000001</v>
      </c>
      <c r="G713" s="11">
        <v>162.81</v>
      </c>
    </row>
    <row r="714" spans="1:7" x14ac:dyDescent="0.25">
      <c r="A714" s="10">
        <v>39404</v>
      </c>
      <c r="B714" s="10">
        <f>EURJPY10080[[#This Row],[date_start]]+5</f>
        <v>39409</v>
      </c>
      <c r="C714">
        <v>95397</v>
      </c>
      <c r="D714" s="11">
        <v>162.54</v>
      </c>
      <c r="E714" s="11">
        <v>163.38</v>
      </c>
      <c r="F714" s="11">
        <v>159.44999999999999</v>
      </c>
      <c r="G714" s="11">
        <v>160.69</v>
      </c>
    </row>
    <row r="715" spans="1:7" x14ac:dyDescent="0.25">
      <c r="A715" s="10">
        <v>39397</v>
      </c>
      <c r="B715" s="10">
        <f>EURJPY10080[[#This Row],[date_start]]+5</f>
        <v>39402</v>
      </c>
      <c r="C715">
        <v>113075</v>
      </c>
      <c r="D715" s="11">
        <v>162.44999999999999</v>
      </c>
      <c r="E715" s="11">
        <v>164.29</v>
      </c>
      <c r="F715" s="11">
        <v>158.66999999999999</v>
      </c>
      <c r="G715" s="11">
        <v>162.88</v>
      </c>
    </row>
    <row r="716" spans="1:7" x14ac:dyDescent="0.25">
      <c r="A716" s="10">
        <v>39390</v>
      </c>
      <c r="B716" s="10">
        <f>EURJPY10080[[#This Row],[date_start]]+5</f>
        <v>39395</v>
      </c>
      <c r="C716">
        <v>103571</v>
      </c>
      <c r="D716" s="11">
        <v>166.37</v>
      </c>
      <c r="E716" s="11">
        <v>167.63</v>
      </c>
      <c r="F716" s="11">
        <v>162.13999999999999</v>
      </c>
      <c r="G716" s="11">
        <v>162.46</v>
      </c>
    </row>
    <row r="717" spans="1:7" x14ac:dyDescent="0.25">
      <c r="A717" s="10">
        <v>39383</v>
      </c>
      <c r="B717" s="10">
        <f>EURJPY10080[[#This Row],[date_start]]+5</f>
        <v>39388</v>
      </c>
      <c r="C717">
        <v>74996</v>
      </c>
      <c r="D717" s="11">
        <v>164.49</v>
      </c>
      <c r="E717" s="11">
        <v>167.26</v>
      </c>
      <c r="F717" s="11">
        <v>164.4</v>
      </c>
      <c r="G717" s="11">
        <v>166.6</v>
      </c>
    </row>
    <row r="718" spans="1:7" x14ac:dyDescent="0.25">
      <c r="A718" s="10">
        <v>39376</v>
      </c>
      <c r="B718" s="10">
        <f>EURJPY10080[[#This Row],[date_start]]+5</f>
        <v>39381</v>
      </c>
      <c r="C718">
        <v>92310</v>
      </c>
      <c r="D718" s="11">
        <v>163.32</v>
      </c>
      <c r="E718" s="11">
        <v>164.55</v>
      </c>
      <c r="F718" s="11">
        <v>160.46</v>
      </c>
      <c r="G718" s="11">
        <v>164.33</v>
      </c>
    </row>
    <row r="719" spans="1:7" x14ac:dyDescent="0.25">
      <c r="A719" s="10">
        <v>39369</v>
      </c>
      <c r="B719" s="10">
        <f>EURJPY10080[[#This Row],[date_start]]+5</f>
        <v>39374</v>
      </c>
      <c r="C719">
        <v>76596</v>
      </c>
      <c r="D719" s="11">
        <v>166.41</v>
      </c>
      <c r="E719" s="11">
        <v>167.72</v>
      </c>
      <c r="F719" s="11">
        <v>163.68</v>
      </c>
      <c r="G719" s="11">
        <v>163.77000000000001</v>
      </c>
    </row>
    <row r="720" spans="1:7" x14ac:dyDescent="0.25">
      <c r="A720" s="10">
        <v>39362</v>
      </c>
      <c r="B720" s="10">
        <f>EURJPY10080[[#This Row],[date_start]]+5</f>
        <v>39367</v>
      </c>
      <c r="C720">
        <v>53320</v>
      </c>
      <c r="D720" s="11">
        <v>165.78</v>
      </c>
      <c r="E720" s="11">
        <v>167.59</v>
      </c>
      <c r="F720" s="11">
        <v>164.14</v>
      </c>
      <c r="G720" s="11">
        <v>166.74</v>
      </c>
    </row>
    <row r="721" spans="1:7" x14ac:dyDescent="0.25">
      <c r="A721" s="10">
        <v>39355</v>
      </c>
      <c r="B721" s="10">
        <f>EURJPY10080[[#This Row],[date_start]]+5</f>
        <v>39360</v>
      </c>
      <c r="C721">
        <v>78487</v>
      </c>
      <c r="D721" s="11">
        <v>163.85</v>
      </c>
      <c r="E721" s="11">
        <v>165.39</v>
      </c>
      <c r="F721" s="11">
        <v>163.57</v>
      </c>
      <c r="G721" s="11">
        <v>165.36</v>
      </c>
    </row>
    <row r="722" spans="1:7" x14ac:dyDescent="0.25">
      <c r="A722" s="10">
        <v>39348</v>
      </c>
      <c r="B722" s="10">
        <f>EURJPY10080[[#This Row],[date_start]]+5</f>
        <v>39353</v>
      </c>
      <c r="C722">
        <v>85506</v>
      </c>
      <c r="D722" s="11">
        <v>162.58000000000001</v>
      </c>
      <c r="E722" s="11">
        <v>163.97</v>
      </c>
      <c r="F722" s="11">
        <v>161.01</v>
      </c>
      <c r="G722" s="11">
        <v>163.79</v>
      </c>
    </row>
    <row r="723" spans="1:7" x14ac:dyDescent="0.25">
      <c r="A723" s="10">
        <v>39341</v>
      </c>
      <c r="B723" s="10">
        <f>EURJPY10080[[#This Row],[date_start]]+5</f>
        <v>39346</v>
      </c>
      <c r="C723">
        <v>88837</v>
      </c>
      <c r="D723" s="11">
        <v>159.9</v>
      </c>
      <c r="E723" s="11">
        <v>162.82</v>
      </c>
      <c r="F723" s="11">
        <v>158.79</v>
      </c>
      <c r="G723" s="11">
        <v>162.75</v>
      </c>
    </row>
    <row r="724" spans="1:7" x14ac:dyDescent="0.25">
      <c r="A724" s="10">
        <v>39334</v>
      </c>
      <c r="B724" s="10">
        <f>EURJPY10080[[#This Row],[date_start]]+5</f>
        <v>39339</v>
      </c>
      <c r="C724">
        <v>86550</v>
      </c>
      <c r="D724" s="11">
        <v>155.55000000000001</v>
      </c>
      <c r="E724" s="11">
        <v>160.44999999999999</v>
      </c>
      <c r="F724" s="11">
        <v>155.15</v>
      </c>
      <c r="G724" s="11">
        <v>160.04</v>
      </c>
    </row>
    <row r="725" spans="1:7" x14ac:dyDescent="0.25">
      <c r="A725" s="10">
        <v>39327</v>
      </c>
      <c r="B725" s="10">
        <f>EURJPY10080[[#This Row],[date_start]]+5</f>
        <v>39332</v>
      </c>
      <c r="C725">
        <v>80670</v>
      </c>
      <c r="D725" s="11">
        <v>157.79</v>
      </c>
      <c r="E725" s="11">
        <v>158.65</v>
      </c>
      <c r="F725" s="11">
        <v>155.69999999999999</v>
      </c>
      <c r="G725" s="11">
        <v>156.12</v>
      </c>
    </row>
    <row r="726" spans="1:7" x14ac:dyDescent="0.25">
      <c r="A726" s="10">
        <v>39320</v>
      </c>
      <c r="B726" s="10">
        <f>EURJPY10080[[#This Row],[date_start]]+5</f>
        <v>39325</v>
      </c>
      <c r="C726">
        <v>107773</v>
      </c>
      <c r="D726" s="11">
        <v>159.16</v>
      </c>
      <c r="E726" s="11">
        <v>159.66999999999999</v>
      </c>
      <c r="F726" s="11">
        <v>154.53</v>
      </c>
      <c r="G726" s="11">
        <v>157.77000000000001</v>
      </c>
    </row>
    <row r="727" spans="1:7" x14ac:dyDescent="0.25">
      <c r="A727" s="10">
        <v>39313</v>
      </c>
      <c r="B727" s="10">
        <f>EURJPY10080[[#This Row],[date_start]]+5</f>
        <v>39318</v>
      </c>
      <c r="C727">
        <v>115585</v>
      </c>
      <c r="D727" s="11">
        <v>154.16</v>
      </c>
      <c r="E727" s="11">
        <v>159.28</v>
      </c>
      <c r="F727" s="11">
        <v>153.36000000000001</v>
      </c>
      <c r="G727" s="11">
        <v>159.25</v>
      </c>
    </row>
    <row r="728" spans="1:7" x14ac:dyDescent="0.25">
      <c r="A728" s="10">
        <v>39306</v>
      </c>
      <c r="B728" s="10">
        <f>EURJPY10080[[#This Row],[date_start]]+5</f>
        <v>39311</v>
      </c>
      <c r="C728">
        <v>133692</v>
      </c>
      <c r="D728" s="11">
        <v>161.97999999999999</v>
      </c>
      <c r="E728" s="11">
        <v>162.21</v>
      </c>
      <c r="F728" s="11">
        <v>149.27000000000001</v>
      </c>
      <c r="G728" s="11">
        <v>154.11000000000001</v>
      </c>
    </row>
    <row r="729" spans="1:7" x14ac:dyDescent="0.25">
      <c r="A729" s="10">
        <v>39299</v>
      </c>
      <c r="B729" s="10">
        <f>EURJPY10080[[#This Row],[date_start]]+5</f>
        <v>39304</v>
      </c>
      <c r="C729">
        <v>99068</v>
      </c>
      <c r="D729" s="11">
        <v>162.12</v>
      </c>
      <c r="E729" s="11">
        <v>165.39</v>
      </c>
      <c r="F729" s="11">
        <v>159.97</v>
      </c>
      <c r="G729" s="11">
        <v>162.12</v>
      </c>
    </row>
    <row r="730" spans="1:7" x14ac:dyDescent="0.25">
      <c r="A730" s="10">
        <v>39292</v>
      </c>
      <c r="B730" s="10">
        <f>EURJPY10080[[#This Row],[date_start]]+5</f>
        <v>39297</v>
      </c>
      <c r="C730">
        <v>92220</v>
      </c>
      <c r="D730" s="11">
        <v>160.91</v>
      </c>
      <c r="E730" s="11">
        <v>163.79</v>
      </c>
      <c r="F730" s="11">
        <v>160.46</v>
      </c>
      <c r="G730" s="11">
        <v>162.59</v>
      </c>
    </row>
    <row r="731" spans="1:7" x14ac:dyDescent="0.25">
      <c r="A731" s="10">
        <v>39285</v>
      </c>
      <c r="B731" s="10">
        <f>EURJPY10080[[#This Row],[date_start]]+5</f>
        <v>39290</v>
      </c>
      <c r="C731">
        <v>83764</v>
      </c>
      <c r="D731" s="11">
        <v>168.17</v>
      </c>
      <c r="E731" s="11">
        <v>168.25</v>
      </c>
      <c r="F731" s="11">
        <v>161.49</v>
      </c>
      <c r="G731" s="11">
        <v>161.68</v>
      </c>
    </row>
    <row r="732" spans="1:7" x14ac:dyDescent="0.25">
      <c r="A732" s="10">
        <v>39278</v>
      </c>
      <c r="B732" s="10">
        <f>EURJPY10080[[#This Row],[date_start]]+5</f>
        <v>39283</v>
      </c>
      <c r="C732">
        <v>48564</v>
      </c>
      <c r="D732" s="11">
        <v>167.99</v>
      </c>
      <c r="E732" s="11">
        <v>168.86</v>
      </c>
      <c r="F732" s="11">
        <v>167.18</v>
      </c>
      <c r="G732" s="11">
        <v>167.66</v>
      </c>
    </row>
    <row r="733" spans="1:7" x14ac:dyDescent="0.25">
      <c r="A733" s="10">
        <v>39271</v>
      </c>
      <c r="B733" s="10">
        <f>EURJPY10080[[#This Row],[date_start]]+5</f>
        <v>39276</v>
      </c>
      <c r="C733">
        <v>52747</v>
      </c>
      <c r="D733" s="11">
        <v>168.26</v>
      </c>
      <c r="E733" s="11">
        <v>168.93</v>
      </c>
      <c r="F733" s="11">
        <v>166.49</v>
      </c>
      <c r="G733" s="11">
        <v>168.05</v>
      </c>
    </row>
    <row r="734" spans="1:7" x14ac:dyDescent="0.25">
      <c r="A734" s="10">
        <v>39264</v>
      </c>
      <c r="B734" s="10">
        <f>EURJPY10080[[#This Row],[date_start]]+5</f>
        <v>39269</v>
      </c>
      <c r="C734">
        <v>44529</v>
      </c>
      <c r="D734" s="11">
        <v>166.66</v>
      </c>
      <c r="E734" s="11">
        <v>168.15</v>
      </c>
      <c r="F734" s="11">
        <v>166.13</v>
      </c>
      <c r="G734" s="11">
        <v>168.06</v>
      </c>
    </row>
    <row r="735" spans="1:7" x14ac:dyDescent="0.25">
      <c r="A735" s="10">
        <v>39257</v>
      </c>
      <c r="B735" s="10">
        <f>EURJPY10080[[#This Row],[date_start]]+5</f>
        <v>39262</v>
      </c>
      <c r="C735">
        <v>58386</v>
      </c>
      <c r="D735" s="11">
        <v>166.7</v>
      </c>
      <c r="E735" s="11">
        <v>166.92</v>
      </c>
      <c r="F735" s="11">
        <v>164.23</v>
      </c>
      <c r="G735" s="11">
        <v>166.78</v>
      </c>
    </row>
    <row r="736" spans="1:7" x14ac:dyDescent="0.25">
      <c r="A736" s="10">
        <v>39250</v>
      </c>
      <c r="B736" s="10">
        <f>EURJPY10080[[#This Row],[date_start]]+5</f>
        <v>39255</v>
      </c>
      <c r="C736">
        <v>49160</v>
      </c>
      <c r="D736" s="11">
        <v>165.25</v>
      </c>
      <c r="E736" s="11">
        <v>166.94</v>
      </c>
      <c r="F736" s="11">
        <v>165.19</v>
      </c>
      <c r="G736" s="11">
        <v>166.85</v>
      </c>
    </row>
    <row r="737" spans="1:7" x14ac:dyDescent="0.25">
      <c r="A737" s="10">
        <v>39243</v>
      </c>
      <c r="B737" s="10">
        <f>EURJPY10080[[#This Row],[date_start]]+5</f>
        <v>39248</v>
      </c>
      <c r="C737">
        <v>35327</v>
      </c>
      <c r="D737" s="11">
        <v>162.72</v>
      </c>
      <c r="E737" s="11">
        <v>165.27</v>
      </c>
      <c r="F737" s="11">
        <v>161.49</v>
      </c>
      <c r="G737" s="11">
        <v>165.24</v>
      </c>
    </row>
    <row r="738" spans="1:7" x14ac:dyDescent="0.25">
      <c r="A738" s="10">
        <v>39236</v>
      </c>
      <c r="B738" s="10">
        <f>EURJPY10080[[#This Row],[date_start]]+5</f>
        <v>39241</v>
      </c>
      <c r="C738">
        <v>42142</v>
      </c>
      <c r="D738" s="11">
        <v>164.03</v>
      </c>
      <c r="E738" s="11">
        <v>164.58</v>
      </c>
      <c r="F738" s="11">
        <v>161.75</v>
      </c>
      <c r="G738" s="11">
        <v>162.77000000000001</v>
      </c>
    </row>
    <row r="739" spans="1:7" x14ac:dyDescent="0.25">
      <c r="A739" s="10">
        <v>39229</v>
      </c>
      <c r="B739" s="10">
        <f>EURJPY10080[[#This Row],[date_start]]+5</f>
        <v>39234</v>
      </c>
      <c r="C739">
        <v>32743</v>
      </c>
      <c r="D739" s="11">
        <v>163.66999999999999</v>
      </c>
      <c r="E739" s="11">
        <v>164.29</v>
      </c>
      <c r="F739" s="11">
        <v>162.94</v>
      </c>
      <c r="G739" s="11">
        <v>164.13</v>
      </c>
    </row>
    <row r="740" spans="1:7" x14ac:dyDescent="0.25">
      <c r="A740" s="10">
        <v>39222</v>
      </c>
      <c r="B740" s="10">
        <f>EURJPY10080[[#This Row],[date_start]]+5</f>
        <v>39227</v>
      </c>
      <c r="C740">
        <v>36943</v>
      </c>
      <c r="D740" s="11">
        <v>163.77000000000001</v>
      </c>
      <c r="E740" s="11">
        <v>164</v>
      </c>
      <c r="F740" s="11">
        <v>162.16999999999999</v>
      </c>
      <c r="G740" s="11">
        <v>163.69</v>
      </c>
    </row>
    <row r="741" spans="1:7" x14ac:dyDescent="0.25">
      <c r="A741" s="10">
        <v>39215</v>
      </c>
      <c r="B741" s="10">
        <f>EURJPY10080[[#This Row],[date_start]]+5</f>
        <v>39220</v>
      </c>
      <c r="C741">
        <v>35365</v>
      </c>
      <c r="D741" s="11">
        <v>162.66999999999999</v>
      </c>
      <c r="E741" s="11">
        <v>163.9</v>
      </c>
      <c r="F741" s="11">
        <v>162.52000000000001</v>
      </c>
      <c r="G741" s="11">
        <v>163.61000000000001</v>
      </c>
    </row>
    <row r="742" spans="1:7" x14ac:dyDescent="0.25">
      <c r="A742" s="10">
        <v>39208</v>
      </c>
      <c r="B742" s="10">
        <f>EURJPY10080[[#This Row],[date_start]]+5</f>
        <v>39213</v>
      </c>
      <c r="C742">
        <v>39936</v>
      </c>
      <c r="D742" s="11">
        <v>163.32</v>
      </c>
      <c r="E742" s="11">
        <v>163.44</v>
      </c>
      <c r="F742" s="11">
        <v>161.05000000000001</v>
      </c>
      <c r="G742" s="11">
        <v>162.55000000000001</v>
      </c>
    </row>
    <row r="743" spans="1:7" x14ac:dyDescent="0.25">
      <c r="A743" s="10">
        <v>39201</v>
      </c>
      <c r="B743" s="10">
        <f>EURJPY10080[[#This Row],[date_start]]+5</f>
        <v>39206</v>
      </c>
      <c r="C743">
        <v>35606</v>
      </c>
      <c r="D743" s="11">
        <v>162.52000000000001</v>
      </c>
      <c r="E743" s="11">
        <v>163.58000000000001</v>
      </c>
      <c r="F743" s="11">
        <v>162.38999999999999</v>
      </c>
      <c r="G743" s="11">
        <v>163.33000000000001</v>
      </c>
    </row>
    <row r="744" spans="1:7" x14ac:dyDescent="0.25">
      <c r="A744" s="10">
        <v>39194</v>
      </c>
      <c r="B744" s="10">
        <f>EURJPY10080[[#This Row],[date_start]]+5</f>
        <v>39199</v>
      </c>
      <c r="C744">
        <v>41537</v>
      </c>
      <c r="D744" s="11">
        <v>161.53</v>
      </c>
      <c r="E744" s="11">
        <v>163.27000000000001</v>
      </c>
      <c r="F744" s="11">
        <v>160.21</v>
      </c>
      <c r="G744" s="11">
        <v>163.27000000000001</v>
      </c>
    </row>
    <row r="745" spans="1:7" x14ac:dyDescent="0.25">
      <c r="A745" s="10">
        <v>39187</v>
      </c>
      <c r="B745" s="10">
        <f>EURJPY10080[[#This Row],[date_start]]+5</f>
        <v>39192</v>
      </c>
      <c r="C745">
        <v>41833</v>
      </c>
      <c r="D745" s="11">
        <v>161.94</v>
      </c>
      <c r="E745" s="11">
        <v>162.41999999999999</v>
      </c>
      <c r="F745" s="11">
        <v>159.6</v>
      </c>
      <c r="G745" s="11">
        <v>161.29</v>
      </c>
    </row>
    <row r="746" spans="1:7" x14ac:dyDescent="0.25">
      <c r="A746" s="10">
        <v>39180</v>
      </c>
      <c r="B746" s="10">
        <f>EURJPY10080[[#This Row],[date_start]]+5</f>
        <v>39185</v>
      </c>
      <c r="C746">
        <v>40327</v>
      </c>
      <c r="D746" s="11">
        <v>159.49</v>
      </c>
      <c r="E746" s="11">
        <v>161.44</v>
      </c>
      <c r="F746" s="11">
        <v>159.04</v>
      </c>
      <c r="G746" s="11">
        <v>161.31</v>
      </c>
    </row>
    <row r="747" spans="1:7" x14ac:dyDescent="0.25">
      <c r="A747" s="10">
        <v>39173</v>
      </c>
      <c r="B747" s="10">
        <f>EURJPY10080[[#This Row],[date_start]]+5</f>
        <v>39178</v>
      </c>
      <c r="C747">
        <v>39398</v>
      </c>
      <c r="D747" s="11">
        <v>157.11000000000001</v>
      </c>
      <c r="E747" s="11">
        <v>159.72</v>
      </c>
      <c r="F747" s="11">
        <v>156.94</v>
      </c>
      <c r="G747" s="11">
        <v>159.52000000000001</v>
      </c>
    </row>
    <row r="748" spans="1:7" x14ac:dyDescent="0.25">
      <c r="A748" s="10">
        <v>39166</v>
      </c>
      <c r="B748" s="10">
        <f>EURJPY10080[[#This Row],[date_start]]+5</f>
        <v>39171</v>
      </c>
      <c r="C748">
        <v>49568</v>
      </c>
      <c r="D748" s="11">
        <v>156.68</v>
      </c>
      <c r="E748" s="11">
        <v>158</v>
      </c>
      <c r="F748" s="11">
        <v>155.33000000000001</v>
      </c>
      <c r="G748" s="11">
        <v>157.33000000000001</v>
      </c>
    </row>
    <row r="749" spans="1:7" x14ac:dyDescent="0.25">
      <c r="A749" s="10">
        <v>39159</v>
      </c>
      <c r="B749" s="10">
        <f>EURJPY10080[[#This Row],[date_start]]+5</f>
        <v>39164</v>
      </c>
      <c r="C749">
        <v>47160</v>
      </c>
      <c r="D749" s="11">
        <v>154.85</v>
      </c>
      <c r="E749" s="11">
        <v>157.63999999999999</v>
      </c>
      <c r="F749" s="11">
        <v>154.80000000000001</v>
      </c>
      <c r="G749" s="11">
        <v>156.88999999999999</v>
      </c>
    </row>
    <row r="750" spans="1:7" x14ac:dyDescent="0.25">
      <c r="A750" s="10">
        <v>39152</v>
      </c>
      <c r="B750" s="10">
        <f>EURJPY10080[[#This Row],[date_start]]+5</f>
        <v>39157</v>
      </c>
      <c r="C750">
        <v>55346</v>
      </c>
      <c r="D750" s="11">
        <v>155.28</v>
      </c>
      <c r="E750" s="11">
        <v>155.86000000000001</v>
      </c>
      <c r="F750" s="11">
        <v>152.63</v>
      </c>
      <c r="G750" s="11">
        <v>155.38</v>
      </c>
    </row>
    <row r="751" spans="1:7" x14ac:dyDescent="0.25">
      <c r="A751" s="10">
        <v>39145</v>
      </c>
      <c r="B751" s="10">
        <f>EURJPY10080[[#This Row],[date_start]]+5</f>
        <v>39150</v>
      </c>
      <c r="C751">
        <v>49895</v>
      </c>
      <c r="D751" s="11">
        <v>154.09</v>
      </c>
      <c r="E751" s="11">
        <v>155.19</v>
      </c>
      <c r="F751" s="11">
        <v>150.74</v>
      </c>
      <c r="G751" s="11">
        <v>155.16</v>
      </c>
    </row>
    <row r="752" spans="1:7" x14ac:dyDescent="0.25">
      <c r="A752" s="10">
        <v>39138</v>
      </c>
      <c r="B752" s="10">
        <f>EURJPY10080[[#This Row],[date_start]]+5</f>
        <v>39143</v>
      </c>
      <c r="C752">
        <v>56802</v>
      </c>
      <c r="D752" s="11">
        <v>159.5</v>
      </c>
      <c r="E752" s="11">
        <v>159.5</v>
      </c>
      <c r="F752" s="11">
        <v>153.59</v>
      </c>
      <c r="G752" s="11">
        <v>154.06</v>
      </c>
    </row>
    <row r="753" spans="1:7" x14ac:dyDescent="0.25">
      <c r="A753" s="10">
        <v>39131</v>
      </c>
      <c r="B753" s="10">
        <f>EURJPY10080[[#This Row],[date_start]]+5</f>
        <v>39136</v>
      </c>
      <c r="C753">
        <v>34290</v>
      </c>
      <c r="D753" s="11">
        <v>156.93</v>
      </c>
      <c r="E753" s="11">
        <v>159.63999999999999</v>
      </c>
      <c r="F753" s="11">
        <v>156.84</v>
      </c>
      <c r="G753" s="11">
        <v>159.36000000000001</v>
      </c>
    </row>
    <row r="754" spans="1:7" x14ac:dyDescent="0.25">
      <c r="A754" s="10">
        <v>39124</v>
      </c>
      <c r="B754" s="10">
        <f>EURJPY10080[[#This Row],[date_start]]+5</f>
        <v>39129</v>
      </c>
      <c r="C754">
        <v>36618</v>
      </c>
      <c r="D754" s="11">
        <v>158.88999999999999</v>
      </c>
      <c r="E754" s="11">
        <v>158.91</v>
      </c>
      <c r="F754" s="11">
        <v>156.21</v>
      </c>
      <c r="G754" s="11">
        <v>156.87</v>
      </c>
    </row>
    <row r="755" spans="1:7" x14ac:dyDescent="0.25">
      <c r="A755" s="10">
        <v>39117</v>
      </c>
      <c r="B755" s="10">
        <f>EURJPY10080[[#This Row],[date_start]]+5</f>
        <v>39122</v>
      </c>
      <c r="C755">
        <v>34893</v>
      </c>
      <c r="D755" s="11">
        <v>156.97</v>
      </c>
      <c r="E755" s="11">
        <v>158.37</v>
      </c>
      <c r="F755" s="11">
        <v>155.24</v>
      </c>
      <c r="G755" s="11">
        <v>158.29</v>
      </c>
    </row>
    <row r="756" spans="1:7" x14ac:dyDescent="0.25">
      <c r="A756" s="10">
        <v>39110</v>
      </c>
      <c r="B756" s="10">
        <f>EURJPY10080[[#This Row],[date_start]]+5</f>
        <v>39115</v>
      </c>
      <c r="C756">
        <v>37804</v>
      </c>
      <c r="D756" s="11">
        <v>156.96</v>
      </c>
      <c r="E756" s="11">
        <v>158.12</v>
      </c>
      <c r="F756" s="11">
        <v>156.58000000000001</v>
      </c>
      <c r="G756" s="11">
        <v>156.97999999999999</v>
      </c>
    </row>
    <row r="757" spans="1:7" x14ac:dyDescent="0.25">
      <c r="A757" s="10">
        <v>39103</v>
      </c>
      <c r="B757" s="10">
        <f>EURJPY10080[[#This Row],[date_start]]+5</f>
        <v>39108</v>
      </c>
      <c r="C757">
        <v>44878</v>
      </c>
      <c r="D757" s="11">
        <v>157.06</v>
      </c>
      <c r="E757" s="11">
        <v>158.61000000000001</v>
      </c>
      <c r="F757" s="11">
        <v>155.74</v>
      </c>
      <c r="G757" s="11">
        <v>156.97</v>
      </c>
    </row>
    <row r="758" spans="1:7" x14ac:dyDescent="0.25">
      <c r="A758" s="10">
        <v>39096</v>
      </c>
      <c r="B758" s="10">
        <f>EURJPY10080[[#This Row],[date_start]]+5</f>
        <v>39101</v>
      </c>
      <c r="C758">
        <v>40134</v>
      </c>
      <c r="D758" s="11">
        <v>155.55000000000001</v>
      </c>
      <c r="E758" s="11">
        <v>157.66999999999999</v>
      </c>
      <c r="F758" s="11">
        <v>155.06</v>
      </c>
      <c r="G758" s="11">
        <v>157.15</v>
      </c>
    </row>
    <row r="759" spans="1:7" x14ac:dyDescent="0.25">
      <c r="A759" s="10">
        <v>39089</v>
      </c>
      <c r="B759" s="10">
        <f>EURJPY10080[[#This Row],[date_start]]+5</f>
        <v>39094</v>
      </c>
      <c r="C759">
        <v>42399</v>
      </c>
      <c r="D759" s="11">
        <v>154.44</v>
      </c>
      <c r="E759" s="11">
        <v>156.33000000000001</v>
      </c>
      <c r="F759" s="11">
        <v>153.66</v>
      </c>
      <c r="G759" s="11">
        <v>155.47999999999999</v>
      </c>
    </row>
    <row r="760" spans="1:7" x14ac:dyDescent="0.25">
      <c r="A760" s="10">
        <v>39082</v>
      </c>
      <c r="B760" s="10">
        <f>EURJPY10080[[#This Row],[date_start]]+5</f>
        <v>39087</v>
      </c>
      <c r="C760">
        <v>38161</v>
      </c>
      <c r="D760" s="11">
        <v>157.13999999999999</v>
      </c>
      <c r="E760" s="11">
        <v>158.04</v>
      </c>
      <c r="F760" s="11">
        <v>153.99</v>
      </c>
      <c r="G760" s="11">
        <v>154.24</v>
      </c>
    </row>
    <row r="761" spans="1:7" x14ac:dyDescent="0.25">
      <c r="A761" s="10">
        <v>39075</v>
      </c>
      <c r="B761" s="10">
        <f>EURJPY10080[[#This Row],[date_start]]+5</f>
        <v>39080</v>
      </c>
      <c r="C761">
        <v>33697</v>
      </c>
      <c r="D761" s="11">
        <v>156.01</v>
      </c>
      <c r="E761" s="11">
        <v>157.16999999999999</v>
      </c>
      <c r="F761" s="11">
        <v>155.41999999999999</v>
      </c>
      <c r="G761" s="11">
        <v>157.11000000000001</v>
      </c>
    </row>
    <row r="762" spans="1:7" x14ac:dyDescent="0.25">
      <c r="A762" s="10">
        <v>39068</v>
      </c>
      <c r="B762" s="10">
        <f>EURJPY10080[[#This Row],[date_start]]+5</f>
        <v>39073</v>
      </c>
      <c r="C762">
        <v>40057</v>
      </c>
      <c r="D762" s="11">
        <v>154.34</v>
      </c>
      <c r="E762" s="11">
        <v>156.4</v>
      </c>
      <c r="F762" s="11">
        <v>154.08000000000001</v>
      </c>
      <c r="G762" s="11">
        <v>155.99</v>
      </c>
    </row>
    <row r="763" spans="1:7" x14ac:dyDescent="0.25">
      <c r="A763" s="10">
        <v>39061</v>
      </c>
      <c r="B763" s="10">
        <f>EURJPY10080[[#This Row],[date_start]]+5</f>
        <v>39066</v>
      </c>
      <c r="C763">
        <v>42307</v>
      </c>
      <c r="D763" s="11">
        <v>153.38999999999999</v>
      </c>
      <c r="E763" s="11">
        <v>155.55000000000001</v>
      </c>
      <c r="F763" s="11">
        <v>153.19</v>
      </c>
      <c r="G763" s="11">
        <v>154.56</v>
      </c>
    </row>
    <row r="764" spans="1:7" x14ac:dyDescent="0.25">
      <c r="A764" s="10">
        <v>39054</v>
      </c>
      <c r="B764" s="10">
        <f>EURJPY10080[[#This Row],[date_start]]+5</f>
        <v>39059</v>
      </c>
      <c r="C764">
        <v>39038</v>
      </c>
      <c r="D764" s="11">
        <v>153.86000000000001</v>
      </c>
      <c r="E764" s="11">
        <v>154.15</v>
      </c>
      <c r="F764" s="11">
        <v>152.43</v>
      </c>
      <c r="G764" s="11">
        <v>153.55000000000001</v>
      </c>
    </row>
    <row r="765" spans="1:7" x14ac:dyDescent="0.25">
      <c r="A765" s="10">
        <v>39047</v>
      </c>
      <c r="B765" s="10">
        <f>EURJPY10080[[#This Row],[date_start]]+5</f>
        <v>39052</v>
      </c>
      <c r="C765">
        <v>42012</v>
      </c>
      <c r="D765" s="11">
        <v>151.83000000000001</v>
      </c>
      <c r="E765" s="11">
        <v>154.08000000000001</v>
      </c>
      <c r="F765" s="11">
        <v>151.81</v>
      </c>
      <c r="G765" s="11">
        <v>153.94999999999999</v>
      </c>
    </row>
    <row r="766" spans="1:7" x14ac:dyDescent="0.25">
      <c r="A766" s="10">
        <v>39040</v>
      </c>
      <c r="B766" s="10">
        <f>EURJPY10080[[#This Row],[date_start]]+5</f>
        <v>39045</v>
      </c>
      <c r="C766">
        <v>34771</v>
      </c>
      <c r="D766" s="11">
        <v>151.13999999999999</v>
      </c>
      <c r="E766" s="11">
        <v>151.74</v>
      </c>
      <c r="F766" s="11">
        <v>150.33000000000001</v>
      </c>
      <c r="G766" s="11">
        <v>151.72</v>
      </c>
    </row>
    <row r="767" spans="1:7" x14ac:dyDescent="0.25">
      <c r="A767" s="10">
        <v>39033</v>
      </c>
      <c r="B767" s="10">
        <f>EURJPY10080[[#This Row],[date_start]]+5</f>
        <v>39038</v>
      </c>
      <c r="C767">
        <v>46673</v>
      </c>
      <c r="D767" s="11">
        <v>150.96</v>
      </c>
      <c r="E767" s="11">
        <v>151.46</v>
      </c>
      <c r="F767" s="11">
        <v>150.53</v>
      </c>
      <c r="G767" s="11">
        <v>151.05000000000001</v>
      </c>
    </row>
    <row r="768" spans="1:7" x14ac:dyDescent="0.25">
      <c r="A768" s="10">
        <v>39026</v>
      </c>
      <c r="B768" s="10">
        <f>EURJPY10080[[#This Row],[date_start]]+5</f>
        <v>39031</v>
      </c>
      <c r="C768">
        <v>37973</v>
      </c>
      <c r="D768" s="11">
        <v>150.05000000000001</v>
      </c>
      <c r="E768" s="11">
        <v>151.46</v>
      </c>
      <c r="F768" s="11">
        <v>149.85</v>
      </c>
      <c r="G768" s="11">
        <v>151.01</v>
      </c>
    </row>
    <row r="769" spans="1:7" x14ac:dyDescent="0.25">
      <c r="A769" s="10">
        <v>39019</v>
      </c>
      <c r="B769" s="10">
        <f>EURJPY10080[[#This Row],[date_start]]+5</f>
        <v>39024</v>
      </c>
      <c r="C769">
        <v>42594</v>
      </c>
      <c r="D769" s="11">
        <v>149.62</v>
      </c>
      <c r="E769" s="11">
        <v>150.16</v>
      </c>
      <c r="F769" s="11">
        <v>148.85</v>
      </c>
      <c r="G769" s="11">
        <v>150.08000000000001</v>
      </c>
    </row>
    <row r="770" spans="1:7" x14ac:dyDescent="0.25">
      <c r="A770" s="10">
        <v>39012</v>
      </c>
      <c r="B770" s="10">
        <f>EURJPY10080[[#This Row],[date_start]]+5</f>
        <v>39017</v>
      </c>
      <c r="C770">
        <v>36571</v>
      </c>
      <c r="D770" s="11">
        <v>149.77000000000001</v>
      </c>
      <c r="E770" s="11">
        <v>150.74</v>
      </c>
      <c r="F770" s="11">
        <v>149.35</v>
      </c>
      <c r="G770" s="11">
        <v>149.80000000000001</v>
      </c>
    </row>
    <row r="771" spans="1:7" x14ac:dyDescent="0.25">
      <c r="A771" s="10">
        <v>39005</v>
      </c>
      <c r="B771" s="10">
        <f>EURJPY10080[[#This Row],[date_start]]+5</f>
        <v>39010</v>
      </c>
      <c r="C771">
        <v>41181</v>
      </c>
      <c r="D771" s="11">
        <v>149.62</v>
      </c>
      <c r="E771" s="11">
        <v>149.83000000000001</v>
      </c>
      <c r="F771" s="11">
        <v>148.49</v>
      </c>
      <c r="G771" s="11">
        <v>149.79</v>
      </c>
    </row>
    <row r="772" spans="1:7" x14ac:dyDescent="0.25">
      <c r="A772" s="10">
        <v>38998</v>
      </c>
      <c r="B772" s="10">
        <f>EURJPY10080[[#This Row],[date_start]]+5</f>
        <v>39003</v>
      </c>
      <c r="C772">
        <v>40091</v>
      </c>
      <c r="D772" s="11">
        <v>149.76</v>
      </c>
      <c r="E772" s="11">
        <v>150.28</v>
      </c>
      <c r="F772" s="11">
        <v>149.59</v>
      </c>
      <c r="G772" s="11">
        <v>149.68</v>
      </c>
    </row>
    <row r="773" spans="1:7" x14ac:dyDescent="0.25">
      <c r="A773" s="10">
        <v>38991</v>
      </c>
      <c r="B773" s="10">
        <f>EURJPY10080[[#This Row],[date_start]]+5</f>
        <v>38996</v>
      </c>
      <c r="C773">
        <v>52427</v>
      </c>
      <c r="D773" s="11">
        <v>149.78</v>
      </c>
      <c r="E773" s="11">
        <v>150.44999999999999</v>
      </c>
      <c r="F773" s="11">
        <v>148.99</v>
      </c>
      <c r="G773" s="11">
        <v>149.94999999999999</v>
      </c>
    </row>
    <row r="774" spans="1:7" x14ac:dyDescent="0.25">
      <c r="A774" s="10">
        <v>38984</v>
      </c>
      <c r="B774" s="10">
        <f>EURJPY10080[[#This Row],[date_start]]+5</f>
        <v>38989</v>
      </c>
      <c r="C774">
        <v>62305</v>
      </c>
      <c r="D774" s="11">
        <v>148.96</v>
      </c>
      <c r="E774" s="11">
        <v>149.87</v>
      </c>
      <c r="F774" s="11">
        <v>147.69</v>
      </c>
      <c r="G774" s="11">
        <v>149.74</v>
      </c>
    </row>
    <row r="775" spans="1:7" x14ac:dyDescent="0.25">
      <c r="A775" s="10">
        <v>38977</v>
      </c>
      <c r="B775" s="10">
        <f>EURJPY10080[[#This Row],[date_start]]+5</f>
        <v>38982</v>
      </c>
      <c r="C775">
        <v>62678</v>
      </c>
      <c r="D775" s="11">
        <v>148.41999999999999</v>
      </c>
      <c r="E775" s="11">
        <v>150.27000000000001</v>
      </c>
      <c r="F775" s="11">
        <v>148.26</v>
      </c>
      <c r="G775" s="11">
        <v>149.13999999999999</v>
      </c>
    </row>
    <row r="776" spans="1:7" x14ac:dyDescent="0.25">
      <c r="A776" s="10">
        <v>38970</v>
      </c>
      <c r="B776" s="10">
        <f>EURJPY10080[[#This Row],[date_start]]+5</f>
        <v>38975</v>
      </c>
      <c r="C776">
        <v>64190</v>
      </c>
      <c r="D776" s="11">
        <v>148.1</v>
      </c>
      <c r="E776" s="11">
        <v>149.87</v>
      </c>
      <c r="F776" s="11">
        <v>147.74</v>
      </c>
      <c r="G776" s="11">
        <v>148.72</v>
      </c>
    </row>
    <row r="777" spans="1:7" x14ac:dyDescent="0.25">
      <c r="A777" s="10">
        <v>38963</v>
      </c>
      <c r="B777" s="10">
        <f>EURJPY10080[[#This Row],[date_start]]+5</f>
        <v>38968</v>
      </c>
      <c r="C777">
        <v>65102</v>
      </c>
      <c r="D777" s="11">
        <v>150.22</v>
      </c>
      <c r="E777" s="11">
        <v>150.4</v>
      </c>
      <c r="F777" s="11">
        <v>147.55000000000001</v>
      </c>
      <c r="G777" s="11">
        <v>148.19</v>
      </c>
    </row>
    <row r="778" spans="1:7" x14ac:dyDescent="0.25">
      <c r="A778" s="10">
        <v>38956</v>
      </c>
      <c r="B778" s="10">
        <f>EURJPY10080[[#This Row],[date_start]]+5</f>
        <v>38961</v>
      </c>
      <c r="C778">
        <v>62670</v>
      </c>
      <c r="D778" s="11">
        <v>149.66999999999999</v>
      </c>
      <c r="E778" s="11">
        <v>150.78</v>
      </c>
      <c r="F778" s="11">
        <v>149</v>
      </c>
      <c r="G778" s="11">
        <v>150.28</v>
      </c>
    </row>
    <row r="779" spans="1:7" x14ac:dyDescent="0.25">
      <c r="A779" s="10">
        <v>38949</v>
      </c>
      <c r="B779" s="10">
        <f>EURJPY10080[[#This Row],[date_start]]+5</f>
        <v>38954</v>
      </c>
      <c r="C779">
        <v>63605</v>
      </c>
      <c r="D779" s="11">
        <v>148.47999999999999</v>
      </c>
      <c r="E779" s="11">
        <v>149.83000000000001</v>
      </c>
      <c r="F779" s="11">
        <v>148.44999999999999</v>
      </c>
      <c r="G779" s="11">
        <v>149.58000000000001</v>
      </c>
    </row>
    <row r="780" spans="1:7" x14ac:dyDescent="0.25">
      <c r="A780" s="10">
        <v>38942</v>
      </c>
      <c r="B780" s="10">
        <f>EURJPY10080[[#This Row],[date_start]]+5</f>
        <v>38947</v>
      </c>
      <c r="C780">
        <v>62639</v>
      </c>
      <c r="D780" s="11">
        <v>147.93</v>
      </c>
      <c r="E780" s="11">
        <v>148.97999999999999</v>
      </c>
      <c r="F780" s="11">
        <v>147.9</v>
      </c>
      <c r="G780" s="11">
        <v>148.53</v>
      </c>
    </row>
    <row r="781" spans="1:7" x14ac:dyDescent="0.25">
      <c r="A781" s="10">
        <v>38935</v>
      </c>
      <c r="B781" s="10">
        <f>EURJPY10080[[#This Row],[date_start]]+5</f>
        <v>38940</v>
      </c>
      <c r="C781">
        <v>64103</v>
      </c>
      <c r="D781" s="11">
        <v>147.16</v>
      </c>
      <c r="E781" s="11">
        <v>148.63</v>
      </c>
      <c r="F781" s="11">
        <v>147.09</v>
      </c>
      <c r="G781" s="11">
        <v>147.91</v>
      </c>
    </row>
    <row r="782" spans="1:7" x14ac:dyDescent="0.25">
      <c r="A782" s="10">
        <v>38928</v>
      </c>
      <c r="B782" s="10">
        <f>EURJPY10080[[#This Row],[date_start]]+5</f>
        <v>38933</v>
      </c>
      <c r="C782">
        <v>63334</v>
      </c>
      <c r="D782" s="11">
        <v>146.38</v>
      </c>
      <c r="E782" s="11">
        <v>147.83000000000001</v>
      </c>
      <c r="F782" s="11">
        <v>145.71</v>
      </c>
      <c r="G782" s="11">
        <v>147.62</v>
      </c>
    </row>
    <row r="783" spans="1:7" x14ac:dyDescent="0.25">
      <c r="A783" s="10">
        <v>38921</v>
      </c>
      <c r="B783" s="10">
        <f>EURJPY10080[[#This Row],[date_start]]+5</f>
        <v>38926</v>
      </c>
      <c r="C783">
        <v>65311</v>
      </c>
      <c r="D783" s="11">
        <v>147.53</v>
      </c>
      <c r="E783" s="11">
        <v>148.07</v>
      </c>
      <c r="F783" s="11">
        <v>146.11000000000001</v>
      </c>
      <c r="G783" s="11">
        <v>146.56</v>
      </c>
    </row>
    <row r="784" spans="1:7" x14ac:dyDescent="0.25">
      <c r="A784" s="10">
        <v>38914</v>
      </c>
      <c r="B784" s="10">
        <f>EURJPY10080[[#This Row],[date_start]]+5</f>
        <v>38919</v>
      </c>
      <c r="C784">
        <v>66065</v>
      </c>
      <c r="D784" s="11">
        <v>147.05000000000001</v>
      </c>
      <c r="E784" s="11">
        <v>147.91</v>
      </c>
      <c r="F784" s="11">
        <v>146.22999999999999</v>
      </c>
      <c r="G784" s="11">
        <v>147.49</v>
      </c>
    </row>
    <row r="785" spans="1:7" x14ac:dyDescent="0.25">
      <c r="A785" s="10">
        <v>38907</v>
      </c>
      <c r="B785" s="10">
        <f>EURJPY10080[[#This Row],[date_start]]+5</f>
        <v>38912</v>
      </c>
      <c r="C785">
        <v>67320</v>
      </c>
      <c r="D785" s="11">
        <v>145.91999999999999</v>
      </c>
      <c r="E785" s="11">
        <v>147.22</v>
      </c>
      <c r="F785" s="11">
        <v>145</v>
      </c>
      <c r="G785" s="11">
        <v>146.91</v>
      </c>
    </row>
    <row r="786" spans="1:7" x14ac:dyDescent="0.25">
      <c r="A786" s="10">
        <v>38900</v>
      </c>
      <c r="B786" s="10">
        <f>EURJPY10080[[#This Row],[date_start]]+5</f>
        <v>38905</v>
      </c>
      <c r="C786">
        <v>67308</v>
      </c>
      <c r="D786" s="11">
        <v>146.19</v>
      </c>
      <c r="E786" s="11">
        <v>147.43</v>
      </c>
      <c r="F786" s="11">
        <v>145.91</v>
      </c>
      <c r="G786" s="11">
        <v>146</v>
      </c>
    </row>
    <row r="787" spans="1:7" x14ac:dyDescent="0.25">
      <c r="A787" s="10">
        <v>38893</v>
      </c>
      <c r="B787" s="10">
        <f>EURJPY10080[[#This Row],[date_start]]+5</f>
        <v>38898</v>
      </c>
      <c r="C787">
        <v>69341</v>
      </c>
      <c r="D787" s="11">
        <v>145.69</v>
      </c>
      <c r="E787" s="11">
        <v>146.68</v>
      </c>
      <c r="F787" s="11">
        <v>145.32</v>
      </c>
      <c r="G787" s="11">
        <v>146.37</v>
      </c>
    </row>
    <row r="788" spans="1:7" x14ac:dyDescent="0.25">
      <c r="A788" s="10">
        <v>38886</v>
      </c>
      <c r="B788" s="10">
        <f>EURJPY10080[[#This Row],[date_start]]+5</f>
        <v>38891</v>
      </c>
      <c r="C788">
        <v>67843</v>
      </c>
      <c r="D788" s="11">
        <v>145.75</v>
      </c>
      <c r="E788" s="11">
        <v>146.31</v>
      </c>
      <c r="F788" s="11">
        <v>144.18</v>
      </c>
      <c r="G788" s="11">
        <v>145.69</v>
      </c>
    </row>
    <row r="789" spans="1:7" x14ac:dyDescent="0.25">
      <c r="A789" s="10">
        <v>38879</v>
      </c>
      <c r="B789" s="10">
        <f>EURJPY10080[[#This Row],[date_start]]+5</f>
        <v>38884</v>
      </c>
      <c r="C789">
        <v>68919</v>
      </c>
      <c r="D789" s="11">
        <v>143.91999999999999</v>
      </c>
      <c r="E789" s="11">
        <v>145.82</v>
      </c>
      <c r="F789" s="11">
        <v>143.63</v>
      </c>
      <c r="G789" s="11">
        <v>145.62</v>
      </c>
    </row>
    <row r="790" spans="1:7" x14ac:dyDescent="0.25">
      <c r="A790" s="10">
        <v>38872</v>
      </c>
      <c r="B790" s="10">
        <f>EURJPY10080[[#This Row],[date_start]]+5</f>
        <v>38877</v>
      </c>
      <c r="C790">
        <v>69574</v>
      </c>
      <c r="D790" s="11">
        <v>144.34</v>
      </c>
      <c r="E790" s="11">
        <v>145.72999999999999</v>
      </c>
      <c r="F790" s="11">
        <v>143.68</v>
      </c>
      <c r="G790" s="11">
        <v>144.04</v>
      </c>
    </row>
    <row r="791" spans="1:7" x14ac:dyDescent="0.25">
      <c r="A791" s="10">
        <v>38865</v>
      </c>
      <c r="B791" s="10">
        <f>EURJPY10080[[#This Row],[date_start]]+5</f>
        <v>38870</v>
      </c>
      <c r="C791">
        <v>69344</v>
      </c>
      <c r="D791" s="11">
        <v>143.46</v>
      </c>
      <c r="E791" s="11">
        <v>144.77000000000001</v>
      </c>
      <c r="F791" s="11">
        <v>143.03</v>
      </c>
      <c r="G791" s="11">
        <v>144.34</v>
      </c>
    </row>
    <row r="792" spans="1:7" x14ac:dyDescent="0.25">
      <c r="A792" s="10">
        <v>38858</v>
      </c>
      <c r="B792" s="10">
        <f>EURJPY10080[[#This Row],[date_start]]+5</f>
        <v>38863</v>
      </c>
      <c r="C792">
        <v>71154</v>
      </c>
      <c r="D792" s="11">
        <v>142.71</v>
      </c>
      <c r="E792" s="11">
        <v>144.25</v>
      </c>
      <c r="F792" s="11">
        <v>142.43</v>
      </c>
      <c r="G792" s="11">
        <v>143.49</v>
      </c>
    </row>
    <row r="793" spans="1:7" x14ac:dyDescent="0.25">
      <c r="A793" s="10">
        <v>38851</v>
      </c>
      <c r="B793" s="10">
        <f>EURJPY10080[[#This Row],[date_start]]+5</f>
        <v>38856</v>
      </c>
      <c r="C793">
        <v>71238</v>
      </c>
      <c r="D793" s="11">
        <v>141.96</v>
      </c>
      <c r="E793" s="11">
        <v>142.94999999999999</v>
      </c>
      <c r="F793" s="11">
        <v>140.18</v>
      </c>
      <c r="G793" s="11">
        <v>142.66999999999999</v>
      </c>
    </row>
    <row r="794" spans="1:7" x14ac:dyDescent="0.25">
      <c r="A794" s="10">
        <v>38844</v>
      </c>
      <c r="B794" s="10">
        <f>EURJPY10080[[#This Row],[date_start]]+5</f>
        <v>38849</v>
      </c>
      <c r="C794">
        <v>70275</v>
      </c>
      <c r="D794" s="11">
        <v>142.65</v>
      </c>
      <c r="E794" s="11">
        <v>142.99</v>
      </c>
      <c r="F794" s="11">
        <v>141.01</v>
      </c>
      <c r="G794" s="11">
        <v>142.26</v>
      </c>
    </row>
    <row r="795" spans="1:7" x14ac:dyDescent="0.25">
      <c r="A795" s="10">
        <v>38837</v>
      </c>
      <c r="B795" s="10">
        <f>EURJPY10080[[#This Row],[date_start]]+5</f>
        <v>38842</v>
      </c>
      <c r="C795">
        <v>71830</v>
      </c>
      <c r="D795" s="11">
        <v>143.57</v>
      </c>
      <c r="E795" s="11">
        <v>144.79</v>
      </c>
      <c r="F795" s="11">
        <v>142.41999999999999</v>
      </c>
      <c r="G795" s="11">
        <v>143.31</v>
      </c>
    </row>
    <row r="796" spans="1:7" x14ac:dyDescent="0.25">
      <c r="A796" s="10">
        <v>38830</v>
      </c>
      <c r="B796" s="10">
        <f>EURJPY10080[[#This Row],[date_start]]+5</f>
        <v>38835</v>
      </c>
      <c r="C796">
        <v>71769</v>
      </c>
      <c r="D796" s="11">
        <v>143.13999999999999</v>
      </c>
      <c r="E796" s="11">
        <v>143.86000000000001</v>
      </c>
      <c r="F796" s="11">
        <v>141.49</v>
      </c>
      <c r="G796" s="11">
        <v>143.78</v>
      </c>
    </row>
    <row r="797" spans="1:7" x14ac:dyDescent="0.25">
      <c r="A797" s="10">
        <v>38823</v>
      </c>
      <c r="B797" s="10">
        <f>EURJPY10080[[#This Row],[date_start]]+5</f>
        <v>38828</v>
      </c>
      <c r="C797">
        <v>66885</v>
      </c>
      <c r="D797" s="11">
        <v>143.71</v>
      </c>
      <c r="E797" s="11">
        <v>145.52000000000001</v>
      </c>
      <c r="F797" s="11">
        <v>143.55000000000001</v>
      </c>
      <c r="G797" s="11">
        <v>143.75</v>
      </c>
    </row>
    <row r="798" spans="1:7" x14ac:dyDescent="0.25">
      <c r="A798" s="10">
        <v>38816</v>
      </c>
      <c r="B798" s="10">
        <f>EURJPY10080[[#This Row],[date_start]]+5</f>
        <v>38821</v>
      </c>
      <c r="C798">
        <v>65707</v>
      </c>
      <c r="D798" s="11">
        <v>143.08000000000001</v>
      </c>
      <c r="E798" s="11">
        <v>144.02000000000001</v>
      </c>
      <c r="F798" s="11">
        <v>142.78</v>
      </c>
      <c r="G798" s="11">
        <v>143.69</v>
      </c>
    </row>
    <row r="799" spans="1:7" x14ac:dyDescent="0.25">
      <c r="A799" s="10">
        <v>38809</v>
      </c>
      <c r="B799" s="10">
        <f>EURJPY10080[[#This Row],[date_start]]+5</f>
        <v>38814</v>
      </c>
      <c r="C799">
        <v>69362</v>
      </c>
      <c r="D799" s="11">
        <v>142.69</v>
      </c>
      <c r="E799" s="11">
        <v>144.94999999999999</v>
      </c>
      <c r="F799" s="11">
        <v>142.38999999999999</v>
      </c>
      <c r="G799" s="11">
        <v>143.01</v>
      </c>
    </row>
    <row r="800" spans="1:7" x14ac:dyDescent="0.25">
      <c r="A800" s="10">
        <v>38802</v>
      </c>
      <c r="B800" s="10">
        <f>EURJPY10080[[#This Row],[date_start]]+5</f>
        <v>38807</v>
      </c>
      <c r="C800">
        <v>68358</v>
      </c>
      <c r="D800" s="11">
        <v>141.53</v>
      </c>
      <c r="E800" s="11">
        <v>143.01</v>
      </c>
      <c r="F800" s="11">
        <v>139.69</v>
      </c>
      <c r="G800" s="11">
        <v>142.69999999999999</v>
      </c>
    </row>
    <row r="801" spans="1:7" x14ac:dyDescent="0.25">
      <c r="A801" s="10">
        <v>38795</v>
      </c>
      <c r="B801" s="10">
        <f>EURJPY10080[[#This Row],[date_start]]+5</f>
        <v>38800</v>
      </c>
      <c r="C801">
        <v>65264</v>
      </c>
      <c r="D801" s="11">
        <v>141.32</v>
      </c>
      <c r="E801" s="11">
        <v>142.02000000000001</v>
      </c>
      <c r="F801" s="11">
        <v>140.69</v>
      </c>
      <c r="G801" s="11">
        <v>141.38</v>
      </c>
    </row>
    <row r="802" spans="1:7" x14ac:dyDescent="0.25">
      <c r="A802" s="10">
        <v>38788</v>
      </c>
      <c r="B802" s="10">
        <f>EURJPY10080[[#This Row],[date_start]]+5</f>
        <v>38793</v>
      </c>
      <c r="C802">
        <v>67514</v>
      </c>
      <c r="D802" s="11">
        <v>141.66999999999999</v>
      </c>
      <c r="E802" s="11">
        <v>142.5</v>
      </c>
      <c r="F802" s="11">
        <v>140.96</v>
      </c>
      <c r="G802" s="11">
        <v>141.32</v>
      </c>
    </row>
    <row r="803" spans="1:7" x14ac:dyDescent="0.25">
      <c r="A803" s="10">
        <v>38781</v>
      </c>
      <c r="B803" s="10">
        <f>EURJPY10080[[#This Row],[date_start]]+5</f>
        <v>38786</v>
      </c>
      <c r="C803">
        <v>65092</v>
      </c>
      <c r="D803" s="11">
        <v>140.25</v>
      </c>
      <c r="E803" s="11">
        <v>141.88</v>
      </c>
      <c r="F803" s="11">
        <v>139.51</v>
      </c>
      <c r="G803" s="11">
        <v>141.61000000000001</v>
      </c>
    </row>
    <row r="804" spans="1:7" x14ac:dyDescent="0.25">
      <c r="A804" s="10">
        <v>38774</v>
      </c>
      <c r="B804" s="10">
        <f>EURJPY10080[[#This Row],[date_start]]+5</f>
        <v>38779</v>
      </c>
      <c r="C804">
        <v>66405</v>
      </c>
      <c r="D804" s="11">
        <v>138.9</v>
      </c>
      <c r="E804" s="11">
        <v>140.30000000000001</v>
      </c>
      <c r="F804" s="11">
        <v>137.18</v>
      </c>
      <c r="G804" s="11">
        <v>140.18</v>
      </c>
    </row>
    <row r="805" spans="1:7" x14ac:dyDescent="0.25">
      <c r="A805" s="10">
        <v>38767</v>
      </c>
      <c r="B805" s="10">
        <f>EURJPY10080[[#This Row],[date_start]]+5</f>
        <v>38772</v>
      </c>
      <c r="C805">
        <v>64595</v>
      </c>
      <c r="D805" s="11">
        <v>141.05000000000001</v>
      </c>
      <c r="E805" s="11">
        <v>141.74</v>
      </c>
      <c r="F805" s="11">
        <v>138.63</v>
      </c>
      <c r="G805" s="11">
        <v>138.72999999999999</v>
      </c>
    </row>
    <row r="806" spans="1:7" x14ac:dyDescent="0.25">
      <c r="A806" s="10">
        <v>38760</v>
      </c>
      <c r="B806" s="10">
        <f>EURJPY10080[[#This Row],[date_start]]+5</f>
        <v>38765</v>
      </c>
      <c r="C806">
        <v>70077</v>
      </c>
      <c r="D806" s="11">
        <v>140.11000000000001</v>
      </c>
      <c r="E806" s="11">
        <v>141.37</v>
      </c>
      <c r="F806" s="11">
        <v>139.36000000000001</v>
      </c>
      <c r="G806" s="11">
        <v>140.91</v>
      </c>
    </row>
    <row r="807" spans="1:7" x14ac:dyDescent="0.25">
      <c r="A807" s="10">
        <v>38753</v>
      </c>
      <c r="B807" s="10">
        <f>EURJPY10080[[#This Row],[date_start]]+5</f>
        <v>38758</v>
      </c>
      <c r="C807">
        <v>70487</v>
      </c>
      <c r="D807" s="11">
        <v>143.05000000000001</v>
      </c>
      <c r="E807" s="11">
        <v>143.11000000000001</v>
      </c>
      <c r="F807" s="11">
        <v>139.99</v>
      </c>
      <c r="G807" s="11">
        <v>140.21</v>
      </c>
    </row>
    <row r="808" spans="1:7" x14ac:dyDescent="0.25">
      <c r="A808" s="10">
        <v>38746</v>
      </c>
      <c r="B808" s="10">
        <f>EURJPY10080[[#This Row],[date_start]]+5</f>
        <v>38751</v>
      </c>
      <c r="C808">
        <v>68070</v>
      </c>
      <c r="D808" s="11">
        <v>141.94</v>
      </c>
      <c r="E808" s="11">
        <v>143.46</v>
      </c>
      <c r="F808" s="11">
        <v>141.56</v>
      </c>
      <c r="G808" s="11">
        <v>143.03</v>
      </c>
    </row>
    <row r="809" spans="1:7" x14ac:dyDescent="0.25">
      <c r="A809" s="10">
        <v>38739</v>
      </c>
      <c r="B809" s="10">
        <f>EURJPY10080[[#This Row],[date_start]]+5</f>
        <v>38744</v>
      </c>
      <c r="C809">
        <v>72301</v>
      </c>
      <c r="D809" s="11">
        <v>139.86000000000001</v>
      </c>
      <c r="E809" s="11">
        <v>142.51</v>
      </c>
      <c r="F809" s="11">
        <v>139.81</v>
      </c>
      <c r="G809" s="11">
        <v>142.01</v>
      </c>
    </row>
    <row r="810" spans="1:7" x14ac:dyDescent="0.25">
      <c r="A810" s="10">
        <v>38732</v>
      </c>
      <c r="B810" s="10">
        <f>EURJPY10080[[#This Row],[date_start]]+5</f>
        <v>38737</v>
      </c>
      <c r="C810">
        <v>69269</v>
      </c>
      <c r="D810" s="11">
        <v>138.66999999999999</v>
      </c>
      <c r="E810" s="11">
        <v>140.13</v>
      </c>
      <c r="F810" s="11">
        <v>138.43</v>
      </c>
      <c r="G810" s="11">
        <v>139.93</v>
      </c>
    </row>
    <row r="811" spans="1:7" x14ac:dyDescent="0.25">
      <c r="A811" s="10">
        <v>38725</v>
      </c>
      <c r="B811" s="10">
        <f>EURJPY10080[[#This Row],[date_start]]+5</f>
        <v>38730</v>
      </c>
      <c r="C811">
        <v>69550</v>
      </c>
      <c r="D811" s="11">
        <v>139.12</v>
      </c>
      <c r="E811" s="11">
        <v>139.16</v>
      </c>
      <c r="F811" s="11">
        <v>137.1</v>
      </c>
      <c r="G811" s="11">
        <v>138.72999999999999</v>
      </c>
    </row>
    <row r="812" spans="1:7" x14ac:dyDescent="0.25">
      <c r="A812" s="10">
        <v>38718</v>
      </c>
      <c r="B812" s="10">
        <f>EURJPY10080[[#This Row],[date_start]]+5</f>
        <v>38723</v>
      </c>
      <c r="C812">
        <v>64760</v>
      </c>
      <c r="D812" s="11">
        <v>139.65</v>
      </c>
      <c r="E812" s="11">
        <v>140.93</v>
      </c>
      <c r="F812" s="11">
        <v>138.85</v>
      </c>
      <c r="G812" s="11">
        <v>138.9</v>
      </c>
    </row>
    <row r="813" spans="1:7" x14ac:dyDescent="0.25">
      <c r="A813" s="10">
        <v>38711</v>
      </c>
      <c r="B813" s="10">
        <f>EURJPY10080[[#This Row],[date_start]]+5</f>
        <v>38716</v>
      </c>
      <c r="C813">
        <v>64228</v>
      </c>
      <c r="D813" s="11">
        <v>138.13</v>
      </c>
      <c r="E813" s="11">
        <v>139.94999999999999</v>
      </c>
      <c r="F813" s="11">
        <v>137.56</v>
      </c>
      <c r="G813" s="11">
        <v>139.53</v>
      </c>
    </row>
    <row r="814" spans="1:7" x14ac:dyDescent="0.25">
      <c r="A814" s="10">
        <v>38704</v>
      </c>
      <c r="B814" s="10">
        <f>EURJPY10080[[#This Row],[date_start]]+5</f>
        <v>38709</v>
      </c>
      <c r="C814">
        <v>69189</v>
      </c>
      <c r="D814" s="11">
        <v>139.01</v>
      </c>
      <c r="E814" s="11">
        <v>140.07</v>
      </c>
      <c r="F814" s="11">
        <v>137.58000000000001</v>
      </c>
      <c r="G814" s="11">
        <v>137.97</v>
      </c>
    </row>
    <row r="815" spans="1:7" x14ac:dyDescent="0.25">
      <c r="A815" s="10">
        <v>38697</v>
      </c>
      <c r="B815" s="10">
        <f>EURJPY10080[[#This Row],[date_start]]+5</f>
        <v>38702</v>
      </c>
      <c r="C815">
        <v>70995</v>
      </c>
      <c r="D815" s="11">
        <v>142.41999999999999</v>
      </c>
      <c r="E815" s="11">
        <v>143.63999999999999</v>
      </c>
      <c r="F815" s="11">
        <v>138.21</v>
      </c>
      <c r="G815" s="11">
        <v>139.03</v>
      </c>
    </row>
    <row r="816" spans="1:7" x14ac:dyDescent="0.25">
      <c r="A816" s="10">
        <v>38690</v>
      </c>
      <c r="B816" s="10">
        <f>EURJPY10080[[#This Row],[date_start]]+5</f>
        <v>38695</v>
      </c>
      <c r="C816">
        <v>68191</v>
      </c>
      <c r="D816" s="11">
        <v>141.75</v>
      </c>
      <c r="E816" s="11">
        <v>142.83000000000001</v>
      </c>
      <c r="F816" s="11">
        <v>141.29</v>
      </c>
      <c r="G816" s="11">
        <v>142.47999999999999</v>
      </c>
    </row>
    <row r="817" spans="1:7" x14ac:dyDescent="0.25">
      <c r="A817" s="10">
        <v>38683</v>
      </c>
      <c r="B817" s="10">
        <f>EURJPY10080[[#This Row],[date_start]]+5</f>
        <v>38688</v>
      </c>
      <c r="C817">
        <v>70332</v>
      </c>
      <c r="D817" s="11">
        <v>140.12</v>
      </c>
      <c r="E817" s="11">
        <v>141.79</v>
      </c>
      <c r="F817" s="11">
        <v>139.96</v>
      </c>
      <c r="G817" s="11">
        <v>141.26</v>
      </c>
    </row>
    <row r="818" spans="1:7" x14ac:dyDescent="0.25">
      <c r="A818" s="10">
        <v>38676</v>
      </c>
      <c r="B818" s="10">
        <f>EURJPY10080[[#This Row],[date_start]]+5</f>
        <v>38681</v>
      </c>
      <c r="C818">
        <v>67858</v>
      </c>
      <c r="D818" s="11">
        <v>140.41</v>
      </c>
      <c r="E818" s="11">
        <v>140.77000000000001</v>
      </c>
      <c r="F818" s="11">
        <v>139.27000000000001</v>
      </c>
      <c r="G818" s="11">
        <v>140.28</v>
      </c>
    </row>
    <row r="819" spans="1:7" x14ac:dyDescent="0.25">
      <c r="A819" s="10">
        <v>38669</v>
      </c>
      <c r="B819" s="10">
        <f>EURJPY10080[[#This Row],[date_start]]+5</f>
        <v>38674</v>
      </c>
      <c r="C819">
        <v>69133</v>
      </c>
      <c r="D819" s="11">
        <v>138.36000000000001</v>
      </c>
      <c r="E819" s="11">
        <v>140.34</v>
      </c>
      <c r="F819" s="11">
        <v>138.27000000000001</v>
      </c>
      <c r="G819" s="11">
        <v>140.28</v>
      </c>
    </row>
    <row r="820" spans="1:7" x14ac:dyDescent="0.25">
      <c r="A820" s="10">
        <v>38662</v>
      </c>
      <c r="B820" s="10">
        <f>EURJPY10080[[#This Row],[date_start]]+5</f>
        <v>38667</v>
      </c>
      <c r="C820">
        <v>69123</v>
      </c>
      <c r="D820" s="11">
        <v>139.66</v>
      </c>
      <c r="E820" s="11">
        <v>139.76</v>
      </c>
      <c r="F820" s="11">
        <v>137.5</v>
      </c>
      <c r="G820" s="11">
        <v>138.4</v>
      </c>
    </row>
    <row r="821" spans="1:7" x14ac:dyDescent="0.25">
      <c r="A821" s="10">
        <v>38655</v>
      </c>
      <c r="B821" s="10">
        <f>EURJPY10080[[#This Row],[date_start]]+5</f>
        <v>38660</v>
      </c>
      <c r="C821">
        <v>70404</v>
      </c>
      <c r="D821" s="11">
        <v>139.62</v>
      </c>
      <c r="E821" s="11">
        <v>141.22</v>
      </c>
      <c r="F821" s="11">
        <v>139.32</v>
      </c>
      <c r="G821" s="11">
        <v>139.75</v>
      </c>
    </row>
    <row r="822" spans="1:7" x14ac:dyDescent="0.25">
      <c r="A822" s="10">
        <v>38648</v>
      </c>
      <c r="B822" s="10">
        <f>EURJPY10080[[#This Row],[date_start]]+5</f>
        <v>38653</v>
      </c>
      <c r="C822">
        <v>68638</v>
      </c>
      <c r="D822" s="11">
        <v>138.41</v>
      </c>
      <c r="E822" s="11">
        <v>140.24</v>
      </c>
      <c r="F822" s="11">
        <v>137.96</v>
      </c>
      <c r="G822" s="11">
        <v>139.58000000000001</v>
      </c>
    </row>
    <row r="823" spans="1:7" x14ac:dyDescent="0.25">
      <c r="A823" s="10">
        <v>38641</v>
      </c>
      <c r="B823" s="10">
        <f>EURJPY10080[[#This Row],[date_start]]+5</f>
        <v>38646</v>
      </c>
      <c r="C823">
        <v>73229</v>
      </c>
      <c r="D823" s="11">
        <v>137.87</v>
      </c>
      <c r="E823" s="11">
        <v>139.16999999999999</v>
      </c>
      <c r="F823" s="11">
        <v>137.63999999999999</v>
      </c>
      <c r="G823" s="11">
        <v>138.58000000000001</v>
      </c>
    </row>
    <row r="824" spans="1:7" x14ac:dyDescent="0.25">
      <c r="A824" s="10">
        <v>38634</v>
      </c>
      <c r="B824" s="10">
        <f>EURJPY10080[[#This Row],[date_start]]+5</f>
        <v>38639</v>
      </c>
      <c r="C824">
        <v>68204</v>
      </c>
      <c r="D824" s="11">
        <v>137.84</v>
      </c>
      <c r="E824" s="11">
        <v>138.29</v>
      </c>
      <c r="F824" s="11">
        <v>136.96</v>
      </c>
      <c r="G824" s="11">
        <v>137.76</v>
      </c>
    </row>
    <row r="825" spans="1:7" x14ac:dyDescent="0.25">
      <c r="A825" s="10">
        <v>38627</v>
      </c>
      <c r="B825" s="10">
        <f>EURJPY10080[[#This Row],[date_start]]+5</f>
        <v>38632</v>
      </c>
      <c r="C825">
        <v>70564</v>
      </c>
      <c r="D825" s="11">
        <v>136.41999999999999</v>
      </c>
      <c r="E825" s="11">
        <v>138.22</v>
      </c>
      <c r="F825" s="11">
        <v>135.84</v>
      </c>
      <c r="G825" s="11">
        <v>137.91999999999999</v>
      </c>
    </row>
    <row r="826" spans="1:7" x14ac:dyDescent="0.25">
      <c r="A826" s="10">
        <v>38620</v>
      </c>
      <c r="B826" s="10">
        <f>EURJPY10080[[#This Row],[date_start]]+5</f>
        <v>38625</v>
      </c>
      <c r="C826">
        <v>69832</v>
      </c>
      <c r="D826" s="11">
        <v>135.24</v>
      </c>
      <c r="E826" s="11">
        <v>136.88999999999999</v>
      </c>
      <c r="F826" s="11">
        <v>134.97999999999999</v>
      </c>
      <c r="G826" s="11">
        <v>136.56</v>
      </c>
    </row>
    <row r="827" spans="1:7" x14ac:dyDescent="0.25">
      <c r="A827" s="10">
        <v>38613</v>
      </c>
      <c r="B827" s="10">
        <f>EURJPY10080[[#This Row],[date_start]]+5</f>
        <v>38618</v>
      </c>
      <c r="C827">
        <v>69337</v>
      </c>
      <c r="D827" s="11">
        <v>135.62</v>
      </c>
      <c r="E827" s="11">
        <v>136.56</v>
      </c>
      <c r="F827" s="11">
        <v>134.9</v>
      </c>
      <c r="G827" s="11">
        <v>135.41999999999999</v>
      </c>
    </row>
    <row r="828" spans="1:7" x14ac:dyDescent="0.25">
      <c r="A828" s="10">
        <v>38606</v>
      </c>
      <c r="B828" s="10">
        <f>EURJPY10080[[#This Row],[date_start]]+5</f>
        <v>38611</v>
      </c>
      <c r="C828">
        <v>68772</v>
      </c>
      <c r="D828" s="11">
        <v>135.44</v>
      </c>
      <c r="E828" s="11">
        <v>136.43</v>
      </c>
      <c r="F828" s="11">
        <v>134.55000000000001</v>
      </c>
      <c r="G828" s="11">
        <v>136.21</v>
      </c>
    </row>
    <row r="829" spans="1:7" x14ac:dyDescent="0.25">
      <c r="A829" s="10">
        <v>38599</v>
      </c>
      <c r="B829" s="10">
        <f>EURJPY10080[[#This Row],[date_start]]+5</f>
        <v>38604</v>
      </c>
      <c r="C829">
        <v>69154</v>
      </c>
      <c r="D829" s="11">
        <v>137.54</v>
      </c>
      <c r="E829" s="11">
        <v>137.72999999999999</v>
      </c>
      <c r="F829" s="11">
        <v>136.07</v>
      </c>
      <c r="G829" s="11">
        <v>136.19</v>
      </c>
    </row>
    <row r="830" spans="1:7" x14ac:dyDescent="0.25">
      <c r="A830" s="10">
        <v>38592</v>
      </c>
      <c r="B830" s="10">
        <f>EURJPY10080[[#This Row],[date_start]]+5</f>
        <v>38597</v>
      </c>
      <c r="C830">
        <v>69522</v>
      </c>
      <c r="D830" s="11">
        <v>135.24</v>
      </c>
      <c r="E830" s="11">
        <v>137.83000000000001</v>
      </c>
      <c r="F830" s="11">
        <v>135.07</v>
      </c>
      <c r="G830" s="11">
        <v>137.58000000000001</v>
      </c>
    </row>
    <row r="831" spans="1:7" x14ac:dyDescent="0.25">
      <c r="A831" s="10">
        <v>38585</v>
      </c>
      <c r="B831" s="10">
        <f>EURJPY10080[[#This Row],[date_start]]+5</f>
        <v>38590</v>
      </c>
      <c r="C831">
        <v>68472</v>
      </c>
      <c r="D831" s="11">
        <v>134.36000000000001</v>
      </c>
      <c r="E831" s="11">
        <v>135.72</v>
      </c>
      <c r="F831" s="11">
        <v>133.51</v>
      </c>
      <c r="G831" s="11">
        <v>135.15</v>
      </c>
    </row>
    <row r="832" spans="1:7" x14ac:dyDescent="0.25">
      <c r="A832" s="10">
        <v>38578</v>
      </c>
      <c r="B832" s="10">
        <f>EURJPY10080[[#This Row],[date_start]]+5</f>
        <v>38583</v>
      </c>
      <c r="C832">
        <v>69965</v>
      </c>
      <c r="D832" s="11">
        <v>136.26</v>
      </c>
      <c r="E832" s="11">
        <v>136.35</v>
      </c>
      <c r="F832" s="11">
        <v>134.13999999999999</v>
      </c>
      <c r="G832" s="11">
        <v>134.28</v>
      </c>
    </row>
    <row r="833" spans="1:7" x14ac:dyDescent="0.25">
      <c r="A833" s="10">
        <v>38571</v>
      </c>
      <c r="B833" s="10">
        <f>EURJPY10080[[#This Row],[date_start]]+5</f>
        <v>38576</v>
      </c>
      <c r="C833">
        <v>73027</v>
      </c>
      <c r="D833" s="11">
        <v>138.43</v>
      </c>
      <c r="E833" s="11">
        <v>138.87</v>
      </c>
      <c r="F833" s="11">
        <v>135.96</v>
      </c>
      <c r="G833" s="11">
        <v>136.03</v>
      </c>
    </row>
    <row r="834" spans="1:7" x14ac:dyDescent="0.25">
      <c r="A834" s="10">
        <v>38564</v>
      </c>
      <c r="B834" s="10">
        <f>EURJPY10080[[#This Row],[date_start]]+5</f>
        <v>38569</v>
      </c>
      <c r="C834">
        <v>69176</v>
      </c>
      <c r="D834" s="11">
        <v>136.57</v>
      </c>
      <c r="E834" s="11">
        <v>138.44</v>
      </c>
      <c r="F834" s="11">
        <v>135.75</v>
      </c>
      <c r="G834" s="11">
        <v>138.41999999999999</v>
      </c>
    </row>
    <row r="835" spans="1:7" x14ac:dyDescent="0.25">
      <c r="A835" s="10">
        <v>38557</v>
      </c>
      <c r="B835" s="10">
        <f>EURJPY10080[[#This Row],[date_start]]+5</f>
        <v>38562</v>
      </c>
      <c r="C835">
        <v>70872</v>
      </c>
      <c r="D835" s="11">
        <v>134.28</v>
      </c>
      <c r="E835" s="11">
        <v>137.01</v>
      </c>
      <c r="F835" s="11">
        <v>134.16999999999999</v>
      </c>
      <c r="G835" s="11">
        <v>136.71</v>
      </c>
    </row>
    <row r="836" spans="1:7" x14ac:dyDescent="0.25">
      <c r="A836" s="10">
        <v>38550</v>
      </c>
      <c r="B836" s="10">
        <f>EURJPY10080[[#This Row],[date_start]]+5</f>
        <v>38555</v>
      </c>
      <c r="C836">
        <v>72999</v>
      </c>
      <c r="D836" s="11">
        <v>134.99</v>
      </c>
      <c r="E836" s="11">
        <v>137.25</v>
      </c>
      <c r="F836" s="11">
        <v>133.57</v>
      </c>
      <c r="G836" s="11">
        <v>134.29</v>
      </c>
    </row>
    <row r="837" spans="1:7" x14ac:dyDescent="0.25">
      <c r="A837" s="10">
        <v>38543</v>
      </c>
      <c r="B837" s="10">
        <f>EURJPY10080[[#This Row],[date_start]]+5</f>
        <v>38548</v>
      </c>
      <c r="C837">
        <v>72895</v>
      </c>
      <c r="D837" s="11">
        <v>134.31</v>
      </c>
      <c r="E837" s="11">
        <v>136.05000000000001</v>
      </c>
      <c r="F837" s="11">
        <v>134.03</v>
      </c>
      <c r="G837" s="11">
        <v>135.13999999999999</v>
      </c>
    </row>
    <row r="838" spans="1:7" x14ac:dyDescent="0.25">
      <c r="A838" s="10">
        <v>38536</v>
      </c>
      <c r="B838" s="10">
        <f>EURJPY10080[[#This Row],[date_start]]+5</f>
        <v>38541</v>
      </c>
      <c r="C838">
        <v>69219</v>
      </c>
      <c r="D838" s="11">
        <v>133.38999999999999</v>
      </c>
      <c r="E838" s="11">
        <v>134.47999999999999</v>
      </c>
      <c r="F838" s="11">
        <v>132.51</v>
      </c>
      <c r="G838" s="11">
        <v>134.38</v>
      </c>
    </row>
    <row r="839" spans="1:7" x14ac:dyDescent="0.25">
      <c r="A839" s="10">
        <v>38529</v>
      </c>
      <c r="B839" s="10">
        <f>EURJPY10080[[#This Row],[date_start]]+5</f>
        <v>38534</v>
      </c>
      <c r="C839">
        <v>71738</v>
      </c>
      <c r="D839" s="11">
        <v>132.11000000000001</v>
      </c>
      <c r="E839" s="11">
        <v>134.41999999999999</v>
      </c>
      <c r="F839" s="11">
        <v>132.1</v>
      </c>
      <c r="G839" s="11">
        <v>133.44999999999999</v>
      </c>
    </row>
    <row r="840" spans="1:7" x14ac:dyDescent="0.25">
      <c r="A840" s="10">
        <v>38522</v>
      </c>
      <c r="B840" s="10">
        <f>EURJPY10080[[#This Row],[date_start]]+5</f>
        <v>38527</v>
      </c>
      <c r="C840">
        <v>70694</v>
      </c>
      <c r="D840" s="11">
        <v>132.76</v>
      </c>
      <c r="E840" s="11">
        <v>133.19</v>
      </c>
      <c r="F840" s="11">
        <v>130.6</v>
      </c>
      <c r="G840" s="11">
        <v>131.9</v>
      </c>
    </row>
    <row r="841" spans="1:7" x14ac:dyDescent="0.25">
      <c r="A841" s="10">
        <v>38515</v>
      </c>
      <c r="B841" s="10">
        <f>EURJPY10080[[#This Row],[date_start]]+5</f>
        <v>38520</v>
      </c>
      <c r="C841">
        <v>71163</v>
      </c>
      <c r="D841" s="11">
        <v>131.59</v>
      </c>
      <c r="E841" s="11">
        <v>133.49</v>
      </c>
      <c r="F841" s="11">
        <v>131.15</v>
      </c>
      <c r="G841" s="11">
        <v>133.41</v>
      </c>
    </row>
    <row r="842" spans="1:7" x14ac:dyDescent="0.25">
      <c r="A842" s="10">
        <v>38508</v>
      </c>
      <c r="B842" s="10">
        <f>EURJPY10080[[#This Row],[date_start]]+5</f>
        <v>38513</v>
      </c>
      <c r="C842">
        <v>69201</v>
      </c>
      <c r="D842" s="11">
        <v>131.72</v>
      </c>
      <c r="E842" s="11">
        <v>131.91999999999999</v>
      </c>
      <c r="F842" s="11">
        <v>130.72</v>
      </c>
      <c r="G842" s="11">
        <v>131.84</v>
      </c>
    </row>
    <row r="843" spans="1:7" x14ac:dyDescent="0.25">
      <c r="A843" s="10">
        <v>38501</v>
      </c>
      <c r="B843" s="10">
        <f>EURJPY10080[[#This Row],[date_start]]+5</f>
        <v>38506</v>
      </c>
      <c r="C843">
        <v>68082</v>
      </c>
      <c r="D843" s="11">
        <v>135.41</v>
      </c>
      <c r="E843" s="11">
        <v>135.51</v>
      </c>
      <c r="F843" s="11">
        <v>131.6</v>
      </c>
      <c r="G843" s="11">
        <v>131.75</v>
      </c>
    </row>
    <row r="844" spans="1:7" x14ac:dyDescent="0.25">
      <c r="A844" s="10">
        <v>38494</v>
      </c>
      <c r="B844" s="10">
        <f>EURJPY10080[[#This Row],[date_start]]+5</f>
        <v>38499</v>
      </c>
      <c r="C844">
        <v>66093</v>
      </c>
      <c r="D844" s="11">
        <v>135.72999999999999</v>
      </c>
      <c r="E844" s="11">
        <v>136.05000000000001</v>
      </c>
      <c r="F844" s="11">
        <v>134.91</v>
      </c>
      <c r="G844" s="11">
        <v>135.88</v>
      </c>
    </row>
    <row r="845" spans="1:7" x14ac:dyDescent="0.25">
      <c r="A845" s="10">
        <v>38487</v>
      </c>
      <c r="B845" s="10">
        <f>EURJPY10080[[#This Row],[date_start]]+5</f>
        <v>38492</v>
      </c>
      <c r="C845">
        <v>68385</v>
      </c>
      <c r="D845" s="11">
        <v>135.47999999999999</v>
      </c>
      <c r="E845" s="11">
        <v>136.22</v>
      </c>
      <c r="F845" s="11">
        <v>134.53</v>
      </c>
      <c r="G845" s="11">
        <v>135.76</v>
      </c>
    </row>
    <row r="846" spans="1:7" x14ac:dyDescent="0.25">
      <c r="A846" s="10">
        <v>38480</v>
      </c>
      <c r="B846" s="10">
        <f>EURJPY10080[[#This Row],[date_start]]+5</f>
        <v>38485</v>
      </c>
      <c r="C846">
        <v>67659</v>
      </c>
      <c r="D846" s="11">
        <v>134.71</v>
      </c>
      <c r="E846" s="11">
        <v>136.27000000000001</v>
      </c>
      <c r="F846" s="11">
        <v>134.65</v>
      </c>
      <c r="G846" s="11">
        <v>135.28</v>
      </c>
    </row>
    <row r="847" spans="1:7" x14ac:dyDescent="0.25">
      <c r="A847" s="10">
        <v>38473</v>
      </c>
      <c r="B847" s="10">
        <f>EURJPY10080[[#This Row],[date_start]]+5</f>
        <v>38478</v>
      </c>
      <c r="C847">
        <v>68458</v>
      </c>
      <c r="D847" s="11">
        <v>135.13999999999999</v>
      </c>
      <c r="E847" s="11">
        <v>135.82</v>
      </c>
      <c r="F847" s="11">
        <v>134.37</v>
      </c>
      <c r="G847" s="11">
        <v>134.66</v>
      </c>
    </row>
    <row r="848" spans="1:7" x14ac:dyDescent="0.25">
      <c r="A848" s="10">
        <v>38466</v>
      </c>
      <c r="B848" s="10">
        <f>EURJPY10080[[#This Row],[date_start]]+5</f>
        <v>38471</v>
      </c>
      <c r="C848">
        <v>69872</v>
      </c>
      <c r="D848" s="11">
        <v>137.82</v>
      </c>
      <c r="E848" s="11">
        <v>138.07</v>
      </c>
      <c r="F848" s="11">
        <v>134.71</v>
      </c>
      <c r="G848" s="11">
        <v>134.80000000000001</v>
      </c>
    </row>
    <row r="849" spans="1:7" x14ac:dyDescent="0.25">
      <c r="A849" s="10">
        <v>38459</v>
      </c>
      <c r="B849" s="10">
        <f>EURJPY10080[[#This Row],[date_start]]+5</f>
        <v>38464</v>
      </c>
      <c r="C849">
        <v>68031</v>
      </c>
      <c r="D849" s="11">
        <v>139.05000000000001</v>
      </c>
      <c r="E849" s="11">
        <v>140.55000000000001</v>
      </c>
      <c r="F849" s="11">
        <v>138.07</v>
      </c>
      <c r="G849" s="11">
        <v>138.5</v>
      </c>
    </row>
    <row r="850" spans="1:7" x14ac:dyDescent="0.25">
      <c r="A850" s="10">
        <v>38452</v>
      </c>
      <c r="B850" s="10">
        <f>EURJPY10080[[#This Row],[date_start]]+5</f>
        <v>38457</v>
      </c>
      <c r="C850">
        <v>62177</v>
      </c>
      <c r="D850" s="11">
        <v>140.03</v>
      </c>
      <c r="E850" s="11">
        <v>140.28</v>
      </c>
      <c r="F850" s="11">
        <v>138.29</v>
      </c>
      <c r="G850" s="11">
        <v>139.1</v>
      </c>
    </row>
    <row r="851" spans="1:7" x14ac:dyDescent="0.25">
      <c r="A851" s="10">
        <v>38445</v>
      </c>
      <c r="B851" s="10">
        <f>EURJPY10080[[#This Row],[date_start]]+5</f>
        <v>38450</v>
      </c>
      <c r="C851">
        <v>62890</v>
      </c>
      <c r="D851" s="11">
        <v>138.72</v>
      </c>
      <c r="E851" s="11">
        <v>140.16</v>
      </c>
      <c r="F851" s="11">
        <v>138.69</v>
      </c>
      <c r="G851" s="11">
        <v>139.78</v>
      </c>
    </row>
    <row r="852" spans="1:7" x14ac:dyDescent="0.25">
      <c r="A852" s="10">
        <v>38438</v>
      </c>
      <c r="B852" s="10">
        <f>EURJPY10080[[#This Row],[date_start]]+5</f>
        <v>38443</v>
      </c>
      <c r="C852">
        <v>63843</v>
      </c>
      <c r="D852" s="11">
        <v>137.83000000000001</v>
      </c>
      <c r="E852" s="11">
        <v>139.51</v>
      </c>
      <c r="F852" s="11">
        <v>137.62</v>
      </c>
      <c r="G852" s="11">
        <v>138.82</v>
      </c>
    </row>
    <row r="853" spans="1:7" x14ac:dyDescent="0.25">
      <c r="A853" s="10">
        <v>38431</v>
      </c>
      <c r="B853" s="10">
        <f>EURJPY10080[[#This Row],[date_start]]+5</f>
        <v>38436</v>
      </c>
      <c r="C853">
        <v>62823</v>
      </c>
      <c r="D853" s="11">
        <v>139.44</v>
      </c>
      <c r="E853" s="11">
        <v>139.53</v>
      </c>
      <c r="F853" s="11">
        <v>137.32</v>
      </c>
      <c r="G853" s="11">
        <v>137.82</v>
      </c>
    </row>
    <row r="854" spans="1:7" x14ac:dyDescent="0.25">
      <c r="A854" s="10">
        <v>38424</v>
      </c>
      <c r="B854" s="10">
        <f>EURJPY10080[[#This Row],[date_start]]+5</f>
        <v>38429</v>
      </c>
      <c r="C854">
        <v>62828</v>
      </c>
      <c r="D854" s="11">
        <v>139.91</v>
      </c>
      <c r="E854" s="11">
        <v>140.76</v>
      </c>
      <c r="F854" s="11">
        <v>138.84</v>
      </c>
      <c r="G854" s="11">
        <v>139.57</v>
      </c>
    </row>
    <row r="855" spans="1:7" x14ac:dyDescent="0.25">
      <c r="A855" s="10">
        <v>38417</v>
      </c>
      <c r="B855" s="10">
        <f>EURJPY10080[[#This Row],[date_start]]+5</f>
        <v>38422</v>
      </c>
      <c r="C855">
        <v>61963</v>
      </c>
      <c r="D855" s="11">
        <v>138.66999999999999</v>
      </c>
      <c r="E855" s="11">
        <v>140.13999999999999</v>
      </c>
      <c r="F855" s="11">
        <v>138.35</v>
      </c>
      <c r="G855" s="11">
        <v>140.13999999999999</v>
      </c>
    </row>
    <row r="856" spans="1:7" x14ac:dyDescent="0.25">
      <c r="A856" s="10">
        <v>38410</v>
      </c>
      <c r="B856" s="10">
        <f>EURJPY10080[[#This Row],[date_start]]+5</f>
        <v>38415</v>
      </c>
      <c r="C856">
        <v>63036</v>
      </c>
      <c r="D856" s="11">
        <v>139.33000000000001</v>
      </c>
      <c r="E856" s="11">
        <v>139.41999999999999</v>
      </c>
      <c r="F856" s="11">
        <v>137.31</v>
      </c>
      <c r="G856" s="11">
        <v>138.72999999999999</v>
      </c>
    </row>
    <row r="857" spans="1:7" x14ac:dyDescent="0.25">
      <c r="A857" s="10">
        <v>38403</v>
      </c>
      <c r="B857" s="10">
        <f>EURJPY10080[[#This Row],[date_start]]+5</f>
        <v>38408</v>
      </c>
      <c r="C857">
        <v>62799</v>
      </c>
      <c r="D857" s="11">
        <v>138.06</v>
      </c>
      <c r="E857" s="11">
        <v>139.44999999999999</v>
      </c>
      <c r="F857" s="11">
        <v>137.1</v>
      </c>
      <c r="G857" s="11">
        <v>139.16</v>
      </c>
    </row>
    <row r="858" spans="1:7" x14ac:dyDescent="0.25">
      <c r="A858" s="10">
        <v>38396</v>
      </c>
      <c r="B858" s="10">
        <f>EURJPY10080[[#This Row],[date_start]]+5</f>
        <v>38401</v>
      </c>
      <c r="C858">
        <v>64408</v>
      </c>
      <c r="D858" s="11">
        <v>135.88</v>
      </c>
      <c r="E858" s="11">
        <v>138.34</v>
      </c>
      <c r="F858" s="11">
        <v>135.36000000000001</v>
      </c>
      <c r="G858" s="11">
        <v>138.09</v>
      </c>
    </row>
    <row r="859" spans="1:7" x14ac:dyDescent="0.25">
      <c r="A859" s="10">
        <v>38389</v>
      </c>
      <c r="B859" s="10">
        <f>EURJPY10080[[#This Row],[date_start]]+5</f>
        <v>38394</v>
      </c>
      <c r="C859">
        <v>64683</v>
      </c>
      <c r="D859" s="11">
        <v>134.44</v>
      </c>
      <c r="E859" s="11">
        <v>136.38</v>
      </c>
      <c r="F859" s="11">
        <v>133.58000000000001</v>
      </c>
      <c r="G859" s="11">
        <v>135.79</v>
      </c>
    </row>
    <row r="860" spans="1:7" x14ac:dyDescent="0.25">
      <c r="A860" s="10">
        <v>38382</v>
      </c>
      <c r="B860" s="10">
        <f>EURJPY10080[[#This Row],[date_start]]+5</f>
        <v>38387</v>
      </c>
      <c r="C860">
        <v>65384</v>
      </c>
      <c r="D860" s="11">
        <v>134.94</v>
      </c>
      <c r="E860" s="11">
        <v>135.83000000000001</v>
      </c>
      <c r="F860" s="11">
        <v>133.75</v>
      </c>
      <c r="G860" s="11">
        <v>133.88</v>
      </c>
    </row>
    <row r="861" spans="1:7" x14ac:dyDescent="0.25">
      <c r="A861" s="10">
        <v>38375</v>
      </c>
      <c r="B861" s="10">
        <f>EURJPY10080[[#This Row],[date_start]]+5</f>
        <v>38380</v>
      </c>
      <c r="C861">
        <v>67445</v>
      </c>
      <c r="D861" s="11">
        <v>134.12</v>
      </c>
      <c r="E861" s="11">
        <v>135.49</v>
      </c>
      <c r="F861" s="11">
        <v>133.61000000000001</v>
      </c>
      <c r="G861" s="11">
        <v>134.15</v>
      </c>
    </row>
    <row r="862" spans="1:7" x14ac:dyDescent="0.25">
      <c r="A862" s="10">
        <v>38368</v>
      </c>
      <c r="B862" s="10">
        <f>EURJPY10080[[#This Row],[date_start]]+5</f>
        <v>38373</v>
      </c>
      <c r="C862">
        <v>66637</v>
      </c>
      <c r="D862" s="11">
        <v>133.75</v>
      </c>
      <c r="E862" s="11">
        <v>134.88</v>
      </c>
      <c r="F862" s="11">
        <v>132.96</v>
      </c>
      <c r="G862" s="11">
        <v>133.53</v>
      </c>
    </row>
    <row r="863" spans="1:7" x14ac:dyDescent="0.25">
      <c r="A863" s="10">
        <v>38361</v>
      </c>
      <c r="B863" s="10">
        <f>EURJPY10080[[#This Row],[date_start]]+5</f>
        <v>38366</v>
      </c>
      <c r="C863">
        <v>67364</v>
      </c>
      <c r="D863" s="11">
        <v>136.83000000000001</v>
      </c>
      <c r="E863" s="11">
        <v>137.08000000000001</v>
      </c>
      <c r="F863" s="11">
        <v>133.30000000000001</v>
      </c>
      <c r="G863" s="11">
        <v>133.91</v>
      </c>
    </row>
    <row r="864" spans="1:7" x14ac:dyDescent="0.25">
      <c r="A864" s="10">
        <v>38354</v>
      </c>
      <c r="B864" s="10">
        <f>EURJPY10080[[#This Row],[date_start]]+5</f>
        <v>38359</v>
      </c>
      <c r="C864">
        <v>70056</v>
      </c>
      <c r="D864" s="11">
        <v>139.19</v>
      </c>
      <c r="E864" s="11">
        <v>139.34</v>
      </c>
      <c r="F864" s="11">
        <v>136.55000000000001</v>
      </c>
      <c r="G864" s="11">
        <v>137.18</v>
      </c>
    </row>
    <row r="865" spans="1:7" x14ac:dyDescent="0.25">
      <c r="A865" s="10">
        <v>38347</v>
      </c>
      <c r="B865" s="10">
        <f>EURJPY10080[[#This Row],[date_start]]+5</f>
        <v>38352</v>
      </c>
      <c r="C865">
        <v>63577</v>
      </c>
      <c r="D865" s="11">
        <v>140.33000000000001</v>
      </c>
      <c r="E865" s="11">
        <v>141.63999999999999</v>
      </c>
      <c r="F865" s="11">
        <v>138.76</v>
      </c>
      <c r="G865" s="11">
        <v>139.13</v>
      </c>
    </row>
    <row r="866" spans="1:7" x14ac:dyDescent="0.25">
      <c r="A866" s="10">
        <v>38340</v>
      </c>
      <c r="B866" s="10">
        <f>EURJPY10080[[#This Row],[date_start]]+5</f>
        <v>38345</v>
      </c>
      <c r="C866">
        <v>62961</v>
      </c>
      <c r="D866" s="11">
        <v>138.80000000000001</v>
      </c>
      <c r="E866" s="11">
        <v>140.38</v>
      </c>
      <c r="F866" s="11">
        <v>138.63</v>
      </c>
      <c r="G866" s="11">
        <v>140.08000000000001</v>
      </c>
    </row>
    <row r="867" spans="1:7" x14ac:dyDescent="0.25">
      <c r="A867" s="10">
        <v>38333</v>
      </c>
      <c r="B867" s="10">
        <f>EURJPY10080[[#This Row],[date_start]]+5</f>
        <v>38338</v>
      </c>
      <c r="C867">
        <v>68695</v>
      </c>
      <c r="D867" s="11">
        <v>139.30000000000001</v>
      </c>
      <c r="E867" s="11">
        <v>140.54</v>
      </c>
      <c r="F867" s="11">
        <v>138.29</v>
      </c>
      <c r="G867" s="11">
        <v>138.65</v>
      </c>
    </row>
    <row r="868" spans="1:7" x14ac:dyDescent="0.25">
      <c r="A868" s="10">
        <v>38326</v>
      </c>
      <c r="B868" s="10">
        <f>EURJPY10080[[#This Row],[date_start]]+5</f>
        <v>38331</v>
      </c>
      <c r="C868">
        <v>67409</v>
      </c>
      <c r="D868" s="11">
        <v>137.24</v>
      </c>
      <c r="E868" s="11">
        <v>139.9</v>
      </c>
      <c r="F868" s="11">
        <v>137.07</v>
      </c>
      <c r="G868" s="11">
        <v>138.85</v>
      </c>
    </row>
    <row r="869" spans="1:7" x14ac:dyDescent="0.25">
      <c r="A869" s="10">
        <v>38319</v>
      </c>
      <c r="B869" s="10">
        <f>EURJPY10080[[#This Row],[date_start]]+5</f>
        <v>38324</v>
      </c>
      <c r="C869">
        <v>65958</v>
      </c>
      <c r="D869" s="11">
        <v>136.32</v>
      </c>
      <c r="E869" s="11">
        <v>137.56</v>
      </c>
      <c r="F869" s="11">
        <v>136.03</v>
      </c>
      <c r="G869" s="11">
        <v>137.21</v>
      </c>
    </row>
    <row r="870" spans="1:7" x14ac:dyDescent="0.25">
      <c r="A870" s="10">
        <v>38312</v>
      </c>
      <c r="B870" s="10">
        <f>EURJPY10080[[#This Row],[date_start]]+5</f>
        <v>38317</v>
      </c>
      <c r="C870">
        <v>62924</v>
      </c>
      <c r="D870" s="11">
        <v>134.47999999999999</v>
      </c>
      <c r="E870" s="11">
        <v>136.6</v>
      </c>
      <c r="F870" s="11">
        <v>134.15</v>
      </c>
      <c r="G870" s="11">
        <v>136.33000000000001</v>
      </c>
    </row>
    <row r="871" spans="1:7" x14ac:dyDescent="0.25">
      <c r="A871" s="10">
        <v>38305</v>
      </c>
      <c r="B871" s="10">
        <f>EURJPY10080[[#This Row],[date_start]]+5</f>
        <v>38310</v>
      </c>
      <c r="C871">
        <v>65283</v>
      </c>
      <c r="D871" s="11">
        <v>137.06</v>
      </c>
      <c r="E871" s="11">
        <v>137.12</v>
      </c>
      <c r="F871" s="11">
        <v>134.02000000000001</v>
      </c>
      <c r="G871" s="11">
        <v>134.27000000000001</v>
      </c>
    </row>
    <row r="872" spans="1:7" x14ac:dyDescent="0.25">
      <c r="A872" s="10">
        <v>38298</v>
      </c>
      <c r="B872" s="10">
        <f>EURJPY10080[[#This Row],[date_start]]+5</f>
        <v>38303</v>
      </c>
      <c r="C872">
        <v>68105</v>
      </c>
      <c r="D872" s="11">
        <v>136.84</v>
      </c>
      <c r="E872" s="11">
        <v>138.35</v>
      </c>
      <c r="F872" s="11">
        <v>136.15</v>
      </c>
      <c r="G872" s="11">
        <v>137.01</v>
      </c>
    </row>
    <row r="873" spans="1:7" x14ac:dyDescent="0.25">
      <c r="A873" s="10">
        <v>38291</v>
      </c>
      <c r="B873" s="10">
        <f>EURJPY10080[[#This Row],[date_start]]+5</f>
        <v>38296</v>
      </c>
      <c r="C873">
        <v>70684</v>
      </c>
      <c r="D873" s="11">
        <v>135.65</v>
      </c>
      <c r="E873" s="11">
        <v>137.02000000000001</v>
      </c>
      <c r="F873" s="11">
        <v>134.65</v>
      </c>
      <c r="G873" s="11">
        <v>136.80000000000001</v>
      </c>
    </row>
    <row r="874" spans="1:7" x14ac:dyDescent="0.25">
      <c r="A874" s="10">
        <v>38284</v>
      </c>
      <c r="B874" s="10">
        <f>EURJPY10080[[#This Row],[date_start]]+5</f>
        <v>38289</v>
      </c>
      <c r="C874">
        <v>70855</v>
      </c>
      <c r="D874" s="11">
        <v>136.47</v>
      </c>
      <c r="E874" s="11">
        <v>137.01</v>
      </c>
      <c r="F874" s="11">
        <v>134.79</v>
      </c>
      <c r="G874" s="11">
        <v>135.18</v>
      </c>
    </row>
    <row r="875" spans="1:7" x14ac:dyDescent="0.25">
      <c r="A875" s="10">
        <v>38277</v>
      </c>
      <c r="B875" s="10">
        <f>EURJPY10080[[#This Row],[date_start]]+5</f>
        <v>38282</v>
      </c>
      <c r="C875">
        <v>67832</v>
      </c>
      <c r="D875" s="11">
        <v>136.29</v>
      </c>
      <c r="E875" s="11">
        <v>136.94</v>
      </c>
      <c r="F875" s="11">
        <v>135.35</v>
      </c>
      <c r="G875" s="11">
        <v>136.11000000000001</v>
      </c>
    </row>
    <row r="876" spans="1:7" x14ac:dyDescent="0.25">
      <c r="A876" s="10">
        <v>38270</v>
      </c>
      <c r="B876" s="10">
        <f>EURJPY10080[[#This Row],[date_start]]+5</f>
        <v>38275</v>
      </c>
      <c r="C876">
        <v>64886</v>
      </c>
      <c r="D876" s="11">
        <v>135.97</v>
      </c>
      <c r="E876" s="11">
        <v>136.51</v>
      </c>
      <c r="F876" s="11">
        <v>134.56</v>
      </c>
      <c r="G876" s="11">
        <v>136.37</v>
      </c>
    </row>
    <row r="877" spans="1:7" x14ac:dyDescent="0.25">
      <c r="A877" s="10">
        <v>38263</v>
      </c>
      <c r="B877" s="10">
        <f>EURJPY10080[[#This Row],[date_start]]+5</f>
        <v>38268</v>
      </c>
      <c r="C877">
        <v>66349</v>
      </c>
      <c r="D877" s="11">
        <v>137.22</v>
      </c>
      <c r="E877" s="11">
        <v>137.36000000000001</v>
      </c>
      <c r="F877" s="11">
        <v>135.77000000000001</v>
      </c>
      <c r="G877" s="11">
        <v>135.83000000000001</v>
      </c>
    </row>
    <row r="878" spans="1:7" x14ac:dyDescent="0.25">
      <c r="A878" s="10">
        <v>38256</v>
      </c>
      <c r="B878" s="10">
        <f>EURJPY10080[[#This Row],[date_start]]+5</f>
        <v>38261</v>
      </c>
      <c r="C878">
        <v>68304</v>
      </c>
      <c r="D878" s="11">
        <v>135.77000000000001</v>
      </c>
      <c r="E878" s="11">
        <v>137.58000000000001</v>
      </c>
      <c r="F878" s="11">
        <v>135.66</v>
      </c>
      <c r="G878" s="11">
        <v>137.19</v>
      </c>
    </row>
    <row r="879" spans="1:7" x14ac:dyDescent="0.25">
      <c r="A879" s="10">
        <v>38249</v>
      </c>
      <c r="B879" s="10">
        <f>EURJPY10080[[#This Row],[date_start]]+5</f>
        <v>38254</v>
      </c>
      <c r="C879">
        <v>66649</v>
      </c>
      <c r="D879" s="11">
        <v>133.81</v>
      </c>
      <c r="E879" s="11">
        <v>136.55000000000001</v>
      </c>
      <c r="F879" s="11">
        <v>133.15</v>
      </c>
      <c r="G879" s="11">
        <v>135.9</v>
      </c>
    </row>
    <row r="880" spans="1:7" x14ac:dyDescent="0.25">
      <c r="A880" s="10">
        <v>38242</v>
      </c>
      <c r="B880" s="10">
        <f>EURJPY10080[[#This Row],[date_start]]+5</f>
        <v>38247</v>
      </c>
      <c r="C880">
        <v>67544</v>
      </c>
      <c r="D880" s="11">
        <v>134.37</v>
      </c>
      <c r="E880" s="11">
        <v>135.13999999999999</v>
      </c>
      <c r="F880" s="11">
        <v>133.06</v>
      </c>
      <c r="G880" s="11">
        <v>133.63999999999999</v>
      </c>
    </row>
    <row r="881" spans="1:7" x14ac:dyDescent="0.25">
      <c r="A881" s="10">
        <v>38235</v>
      </c>
      <c r="B881" s="10">
        <f>EURJPY10080[[#This Row],[date_start]]+5</f>
        <v>38240</v>
      </c>
      <c r="C881">
        <v>70537</v>
      </c>
      <c r="D881" s="11">
        <v>133.28</v>
      </c>
      <c r="E881" s="11">
        <v>134.97</v>
      </c>
      <c r="F881" s="11">
        <v>131.74</v>
      </c>
      <c r="G881" s="11">
        <v>134.38999999999999</v>
      </c>
    </row>
    <row r="882" spans="1:7" x14ac:dyDescent="0.25">
      <c r="A882" s="10">
        <v>38228</v>
      </c>
      <c r="B882" s="10">
        <f>EURJPY10080[[#This Row],[date_start]]+5</f>
        <v>38233</v>
      </c>
      <c r="C882">
        <v>71949</v>
      </c>
      <c r="D882" s="11">
        <v>131.72999999999999</v>
      </c>
      <c r="E882" s="11">
        <v>133.74</v>
      </c>
      <c r="F882" s="11">
        <v>131.55000000000001</v>
      </c>
      <c r="G882" s="11">
        <v>133.43</v>
      </c>
    </row>
    <row r="883" spans="1:7" x14ac:dyDescent="0.25">
      <c r="A883" s="10">
        <v>38221</v>
      </c>
      <c r="B883" s="10">
        <f>EURJPY10080[[#This Row],[date_start]]+5</f>
        <v>38226</v>
      </c>
      <c r="C883">
        <v>77571</v>
      </c>
      <c r="D883" s="11">
        <v>134.38</v>
      </c>
      <c r="E883" s="11">
        <v>134.62</v>
      </c>
      <c r="F883" s="11">
        <v>131.54</v>
      </c>
      <c r="G883" s="11">
        <v>131.68</v>
      </c>
    </row>
    <row r="884" spans="1:7" x14ac:dyDescent="0.25">
      <c r="A884" s="10">
        <v>38214</v>
      </c>
      <c r="B884" s="10">
        <f>EURJPY10080[[#This Row],[date_start]]+5</f>
        <v>38219</v>
      </c>
      <c r="C884">
        <v>80571</v>
      </c>
      <c r="D884" s="11">
        <v>136.76</v>
      </c>
      <c r="E884" s="11">
        <v>137.11000000000001</v>
      </c>
      <c r="F884" s="11">
        <v>134.22999999999999</v>
      </c>
      <c r="G884" s="11">
        <v>134.44999999999999</v>
      </c>
    </row>
    <row r="885" spans="1:7" x14ac:dyDescent="0.25">
      <c r="A885" s="10">
        <v>38207</v>
      </c>
      <c r="B885" s="10">
        <f>EURJPY10080[[#This Row],[date_start]]+5</f>
        <v>38212</v>
      </c>
      <c r="C885">
        <v>93166</v>
      </c>
      <c r="D885" s="11">
        <v>135.66999999999999</v>
      </c>
      <c r="E885" s="11">
        <v>137.06</v>
      </c>
      <c r="F885" s="11">
        <v>135.08000000000001</v>
      </c>
      <c r="G885" s="11">
        <v>137.02000000000001</v>
      </c>
    </row>
    <row r="886" spans="1:7" x14ac:dyDescent="0.25">
      <c r="A886" s="10">
        <v>38200</v>
      </c>
      <c r="B886" s="10">
        <f>EURJPY10080[[#This Row],[date_start]]+5</f>
        <v>38205</v>
      </c>
      <c r="C886">
        <v>83308</v>
      </c>
      <c r="D886" s="11">
        <v>134.05000000000001</v>
      </c>
      <c r="E886" s="11">
        <v>135.81</v>
      </c>
      <c r="F886" s="11">
        <v>132.84</v>
      </c>
      <c r="G886" s="11">
        <v>135.69999999999999</v>
      </c>
    </row>
    <row r="887" spans="1:7" x14ac:dyDescent="0.25">
      <c r="A887" s="10">
        <v>38193</v>
      </c>
      <c r="B887" s="10">
        <f>EURJPY10080[[#This Row],[date_start]]+5</f>
        <v>38198</v>
      </c>
      <c r="C887">
        <v>85597</v>
      </c>
      <c r="D887" s="11">
        <v>133.38</v>
      </c>
      <c r="E887" s="11">
        <v>135.44</v>
      </c>
      <c r="F887" s="11">
        <v>132.78</v>
      </c>
      <c r="G887" s="11">
        <v>133.83000000000001</v>
      </c>
    </row>
    <row r="888" spans="1:7" x14ac:dyDescent="0.25">
      <c r="A888" s="10">
        <v>38186</v>
      </c>
      <c r="B888" s="10">
        <f>EURJPY10080[[#This Row],[date_start]]+5</f>
        <v>38191</v>
      </c>
      <c r="C888">
        <v>77745</v>
      </c>
      <c r="D888" s="11">
        <v>135.47</v>
      </c>
      <c r="E888" s="11">
        <v>135.6</v>
      </c>
      <c r="F888" s="11">
        <v>133.04</v>
      </c>
      <c r="G888" s="11">
        <v>133.27000000000001</v>
      </c>
    </row>
    <row r="889" spans="1:7" x14ac:dyDescent="0.25">
      <c r="A889" s="10">
        <v>38179</v>
      </c>
      <c r="B889" s="10">
        <f>EURJPY10080[[#This Row],[date_start]]+5</f>
        <v>38184</v>
      </c>
      <c r="C889">
        <v>79085</v>
      </c>
      <c r="D889" s="11">
        <v>133.94</v>
      </c>
      <c r="E889" s="11">
        <v>135.84</v>
      </c>
      <c r="F889" s="11">
        <v>133.38999999999999</v>
      </c>
      <c r="G889" s="11">
        <v>135.38999999999999</v>
      </c>
    </row>
    <row r="890" spans="1:7" x14ac:dyDescent="0.25">
      <c r="A890" s="10">
        <v>38172</v>
      </c>
      <c r="B890" s="10">
        <f>EURJPY10080[[#This Row],[date_start]]+5</f>
        <v>38177</v>
      </c>
      <c r="C890">
        <v>79535</v>
      </c>
      <c r="D890" s="11">
        <v>133.63</v>
      </c>
      <c r="E890" s="11">
        <v>135.07</v>
      </c>
      <c r="F890" s="11">
        <v>133.41999999999999</v>
      </c>
      <c r="G890" s="11">
        <v>134.34</v>
      </c>
    </row>
    <row r="891" spans="1:7" x14ac:dyDescent="0.25">
      <c r="A891" s="10">
        <v>38165</v>
      </c>
      <c r="B891" s="10">
        <f>EURJPY10080[[#This Row],[date_start]]+5</f>
        <v>38170</v>
      </c>
      <c r="C891">
        <v>81595</v>
      </c>
      <c r="D891" s="11">
        <v>130.86000000000001</v>
      </c>
      <c r="E891" s="11">
        <v>133.87</v>
      </c>
      <c r="F891" s="11">
        <v>130.66</v>
      </c>
      <c r="G891" s="11">
        <v>133.47999999999999</v>
      </c>
    </row>
    <row r="892" spans="1:7" x14ac:dyDescent="0.25">
      <c r="A892" s="10">
        <v>38158</v>
      </c>
      <c r="B892" s="10">
        <f>EURJPY10080[[#This Row],[date_start]]+5</f>
        <v>38163</v>
      </c>
      <c r="C892">
        <v>83521</v>
      </c>
      <c r="D892" s="11">
        <v>131.94999999999999</v>
      </c>
      <c r="E892" s="11">
        <v>132.43</v>
      </c>
      <c r="F892" s="11">
        <v>130.08000000000001</v>
      </c>
      <c r="G892" s="11">
        <v>131.07</v>
      </c>
    </row>
    <row r="893" spans="1:7" x14ac:dyDescent="0.25">
      <c r="A893" s="10">
        <v>38151</v>
      </c>
      <c r="B893" s="10">
        <f>EURJPY10080[[#This Row],[date_start]]+5</f>
        <v>38156</v>
      </c>
      <c r="C893">
        <v>87724</v>
      </c>
      <c r="D893" s="11">
        <v>132.16999999999999</v>
      </c>
      <c r="E893" s="11">
        <v>134.47999999999999</v>
      </c>
      <c r="F893" s="11">
        <v>131.07</v>
      </c>
      <c r="G893" s="11">
        <v>132.16999999999999</v>
      </c>
    </row>
    <row r="894" spans="1:7" x14ac:dyDescent="0.25">
      <c r="A894" s="10">
        <v>38144</v>
      </c>
      <c r="B894" s="10">
        <f>EURJPY10080[[#This Row],[date_start]]+5</f>
        <v>38149</v>
      </c>
      <c r="C894">
        <v>86874</v>
      </c>
      <c r="D894" s="11">
        <v>136.43</v>
      </c>
      <c r="E894" s="11">
        <v>136.75</v>
      </c>
      <c r="F894" s="11">
        <v>131.55000000000001</v>
      </c>
      <c r="G894" s="11">
        <v>132.24</v>
      </c>
    </row>
    <row r="895" spans="1:7" x14ac:dyDescent="0.25">
      <c r="A895" s="10">
        <v>38137</v>
      </c>
      <c r="B895" s="10">
        <f>EURJPY10080[[#This Row],[date_start]]+5</f>
        <v>38142</v>
      </c>
      <c r="C895">
        <v>87987</v>
      </c>
      <c r="D895" s="11">
        <v>135.01</v>
      </c>
      <c r="E895" s="11">
        <v>136.84</v>
      </c>
      <c r="F895" s="11">
        <v>133.01</v>
      </c>
      <c r="G895" s="11">
        <v>136.63</v>
      </c>
    </row>
    <row r="896" spans="1:7" x14ac:dyDescent="0.25">
      <c r="A896" s="10">
        <v>38130</v>
      </c>
      <c r="B896" s="10">
        <f>EURJPY10080[[#This Row],[date_start]]+5</f>
        <v>38135</v>
      </c>
      <c r="C896">
        <v>86517</v>
      </c>
      <c r="D896" s="11">
        <v>134.52000000000001</v>
      </c>
      <c r="E896" s="11">
        <v>136.41</v>
      </c>
      <c r="F896" s="11">
        <v>134.28</v>
      </c>
      <c r="G896" s="11">
        <v>134.74</v>
      </c>
    </row>
    <row r="897" spans="1:7" x14ac:dyDescent="0.25">
      <c r="A897" s="10">
        <v>38123</v>
      </c>
      <c r="B897" s="10">
        <f>EURJPY10080[[#This Row],[date_start]]+5</f>
        <v>38128</v>
      </c>
      <c r="C897">
        <v>91808</v>
      </c>
      <c r="D897" s="11">
        <v>135.81</v>
      </c>
      <c r="E897" s="11">
        <v>137.94999999999999</v>
      </c>
      <c r="F897" s="11">
        <v>134.27000000000001</v>
      </c>
      <c r="G897" s="11">
        <v>134.62</v>
      </c>
    </row>
    <row r="898" spans="1:7" x14ac:dyDescent="0.25">
      <c r="A898" s="10">
        <v>38116</v>
      </c>
      <c r="B898" s="10">
        <f>EURJPY10080[[#This Row],[date_start]]+5</f>
        <v>38121</v>
      </c>
      <c r="C898">
        <v>90780</v>
      </c>
      <c r="D898" s="11">
        <v>133.47</v>
      </c>
      <c r="E898" s="11">
        <v>135.96</v>
      </c>
      <c r="F898" s="11">
        <v>133.09</v>
      </c>
      <c r="G898" s="11">
        <v>135.85</v>
      </c>
    </row>
    <row r="899" spans="1:7" x14ac:dyDescent="0.25">
      <c r="A899" s="10">
        <v>38109</v>
      </c>
      <c r="B899" s="10">
        <f>EURJPY10080[[#This Row],[date_start]]+5</f>
        <v>38114</v>
      </c>
      <c r="C899">
        <v>88992</v>
      </c>
      <c r="D899" s="11">
        <v>132.44</v>
      </c>
      <c r="E899" s="11">
        <v>133.82</v>
      </c>
      <c r="F899" s="11">
        <v>131.32</v>
      </c>
      <c r="G899" s="11">
        <v>133.5</v>
      </c>
    </row>
    <row r="900" spans="1:7" x14ac:dyDescent="0.25">
      <c r="A900" s="10">
        <v>38102</v>
      </c>
      <c r="B900" s="10">
        <f>EURJPY10080[[#This Row],[date_start]]+5</f>
        <v>38107</v>
      </c>
      <c r="C900">
        <v>87988</v>
      </c>
      <c r="D900" s="11">
        <v>128.77000000000001</v>
      </c>
      <c r="E900" s="11">
        <v>132.54</v>
      </c>
      <c r="F900" s="11">
        <v>128.19</v>
      </c>
      <c r="G900" s="11">
        <v>132.41</v>
      </c>
    </row>
    <row r="901" spans="1:7" x14ac:dyDescent="0.25">
      <c r="A901" s="10">
        <v>38095</v>
      </c>
      <c r="B901" s="10">
        <f>EURJPY10080[[#This Row],[date_start]]+5</f>
        <v>38100</v>
      </c>
      <c r="C901">
        <v>88380</v>
      </c>
      <c r="D901" s="11">
        <v>129.5</v>
      </c>
      <c r="E901" s="11">
        <v>131.06</v>
      </c>
      <c r="F901" s="11">
        <v>128.31</v>
      </c>
      <c r="G901" s="11">
        <v>129.05000000000001</v>
      </c>
    </row>
    <row r="902" spans="1:7" x14ac:dyDescent="0.25">
      <c r="A902" s="10">
        <v>38088</v>
      </c>
      <c r="B902" s="10">
        <f>EURJPY10080[[#This Row],[date_start]]+5</f>
        <v>38093</v>
      </c>
      <c r="C902">
        <v>87729</v>
      </c>
      <c r="D902" s="11">
        <v>128.52000000000001</v>
      </c>
      <c r="E902" s="11">
        <v>130.41999999999999</v>
      </c>
      <c r="F902" s="11">
        <v>126.44</v>
      </c>
      <c r="G902" s="11">
        <v>129.38999999999999</v>
      </c>
    </row>
    <row r="903" spans="1:7" x14ac:dyDescent="0.25">
      <c r="A903" s="10">
        <v>38081</v>
      </c>
      <c r="B903" s="10">
        <f>EURJPY10080[[#This Row],[date_start]]+5</f>
        <v>38086</v>
      </c>
      <c r="C903">
        <v>80216</v>
      </c>
      <c r="D903" s="11">
        <v>126.38</v>
      </c>
      <c r="E903" s="11">
        <v>129.34</v>
      </c>
      <c r="F903" s="11">
        <v>125.81</v>
      </c>
      <c r="G903" s="11">
        <v>128.56</v>
      </c>
    </row>
    <row r="904" spans="1:7" x14ac:dyDescent="0.25">
      <c r="A904" s="10">
        <v>38074</v>
      </c>
      <c r="B904" s="10">
        <f>EURJPY10080[[#This Row],[date_start]]+5</f>
        <v>38079</v>
      </c>
      <c r="C904">
        <v>84033</v>
      </c>
      <c r="D904" s="11">
        <v>127.96</v>
      </c>
      <c r="E904" s="11">
        <v>129.84</v>
      </c>
      <c r="F904" s="11">
        <v>126.29</v>
      </c>
      <c r="G904" s="11">
        <v>126.76</v>
      </c>
    </row>
    <row r="905" spans="1:7" x14ac:dyDescent="0.25">
      <c r="A905" s="10">
        <v>38067</v>
      </c>
      <c r="B905" s="10">
        <f>EURJPY10080[[#This Row],[date_start]]+5</f>
        <v>38072</v>
      </c>
      <c r="C905">
        <v>80016</v>
      </c>
      <c r="D905" s="11">
        <v>131.18</v>
      </c>
      <c r="E905" s="11">
        <v>132.63</v>
      </c>
      <c r="F905" s="11">
        <v>127.57</v>
      </c>
      <c r="G905" s="11">
        <v>128.55000000000001</v>
      </c>
    </row>
    <row r="906" spans="1:7" x14ac:dyDescent="0.25">
      <c r="A906" s="10">
        <v>38060</v>
      </c>
      <c r="B906" s="10">
        <f>EURJPY10080[[#This Row],[date_start]]+5</f>
        <v>38065</v>
      </c>
      <c r="C906">
        <v>90388</v>
      </c>
      <c r="D906" s="11">
        <v>135.15</v>
      </c>
      <c r="E906" s="11">
        <v>136.44999999999999</v>
      </c>
      <c r="F906" s="11">
        <v>130.75</v>
      </c>
      <c r="G906" s="11">
        <v>131.06</v>
      </c>
    </row>
    <row r="907" spans="1:7" x14ac:dyDescent="0.25">
      <c r="A907" s="10">
        <v>38053</v>
      </c>
      <c r="B907" s="10">
        <f>EURJPY10080[[#This Row],[date_start]]+5</f>
        <v>38058</v>
      </c>
      <c r="C907">
        <v>87502</v>
      </c>
      <c r="D907" s="11">
        <v>138.74</v>
      </c>
      <c r="E907" s="11">
        <v>139.11000000000001</v>
      </c>
      <c r="F907" s="11">
        <v>134.49</v>
      </c>
      <c r="G907" s="11">
        <v>135.27000000000001</v>
      </c>
    </row>
    <row r="908" spans="1:7" x14ac:dyDescent="0.25">
      <c r="A908" s="10">
        <v>38046</v>
      </c>
      <c r="B908" s="10">
        <f>EURJPY10080[[#This Row],[date_start]]+5</f>
        <v>38051</v>
      </c>
      <c r="C908">
        <v>83283</v>
      </c>
      <c r="D908" s="11">
        <v>135.97999999999999</v>
      </c>
      <c r="E908" s="11">
        <v>139.03</v>
      </c>
      <c r="F908" s="11">
        <v>132.82</v>
      </c>
      <c r="G908" s="11">
        <v>138.63999999999999</v>
      </c>
    </row>
    <row r="909" spans="1:7" x14ac:dyDescent="0.25">
      <c r="A909" s="10">
        <v>38039</v>
      </c>
      <c r="B909" s="10">
        <f>EURJPY10080[[#This Row],[date_start]]+5</f>
        <v>38044</v>
      </c>
      <c r="C909">
        <v>82836</v>
      </c>
      <c r="D909" s="11">
        <v>136.36000000000001</v>
      </c>
      <c r="E909" s="11">
        <v>137.69</v>
      </c>
      <c r="F909" s="11">
        <v>134.85</v>
      </c>
      <c r="G909" s="11">
        <v>136.38</v>
      </c>
    </row>
    <row r="910" spans="1:7" x14ac:dyDescent="0.25">
      <c r="A910" s="10">
        <v>38032</v>
      </c>
      <c r="B910" s="10">
        <f>EURJPY10080[[#This Row],[date_start]]+5</f>
        <v>38037</v>
      </c>
      <c r="C910">
        <v>80813</v>
      </c>
      <c r="D910" s="11">
        <v>134.24</v>
      </c>
      <c r="E910" s="11">
        <v>137.29</v>
      </c>
      <c r="F910" s="11">
        <v>134.05000000000001</v>
      </c>
      <c r="G910" s="11">
        <v>136.82</v>
      </c>
    </row>
    <row r="911" spans="1:7" x14ac:dyDescent="0.25">
      <c r="A911" s="10">
        <v>38025</v>
      </c>
      <c r="B911" s="10">
        <f>EURJPY10080[[#This Row],[date_start]]+5</f>
        <v>38030</v>
      </c>
      <c r="C911">
        <v>77625</v>
      </c>
      <c r="D911" s="11">
        <v>133.63999999999999</v>
      </c>
      <c r="E911" s="11">
        <v>135.87</v>
      </c>
      <c r="F911" s="11">
        <v>133.31</v>
      </c>
      <c r="G911" s="11">
        <v>134.22</v>
      </c>
    </row>
    <row r="912" spans="1:7" x14ac:dyDescent="0.25">
      <c r="A912" s="10">
        <v>38018</v>
      </c>
      <c r="B912" s="10">
        <f>EURJPY10080[[#This Row],[date_start]]+5</f>
        <v>38023</v>
      </c>
      <c r="C912">
        <v>77953</v>
      </c>
      <c r="D912" s="11">
        <v>131.94999999999999</v>
      </c>
      <c r="E912" s="11">
        <v>134.43</v>
      </c>
      <c r="F912" s="11">
        <v>130.86000000000001</v>
      </c>
      <c r="G912" s="11">
        <v>134.09</v>
      </c>
    </row>
    <row r="913" spans="1:7" x14ac:dyDescent="0.25">
      <c r="A913" s="10">
        <v>38011</v>
      </c>
      <c r="B913" s="10">
        <f>EURJPY10080[[#This Row],[date_start]]+5</f>
        <v>38016</v>
      </c>
      <c r="C913">
        <v>79951</v>
      </c>
      <c r="D913" s="11">
        <v>133.91</v>
      </c>
      <c r="E913" s="11">
        <v>134.25</v>
      </c>
      <c r="F913" s="11">
        <v>130.75</v>
      </c>
      <c r="G913" s="11">
        <v>131.58000000000001</v>
      </c>
    </row>
    <row r="914" spans="1:7" x14ac:dyDescent="0.25">
      <c r="A914" s="10">
        <v>38004</v>
      </c>
      <c r="B914" s="10">
        <f>EURJPY10080[[#This Row],[date_start]]+5</f>
        <v>38009</v>
      </c>
      <c r="C914">
        <v>77702</v>
      </c>
      <c r="D914" s="11">
        <v>132.06</v>
      </c>
      <c r="E914" s="11">
        <v>135.62</v>
      </c>
      <c r="F914" s="11">
        <v>131.63999999999999</v>
      </c>
      <c r="G914" s="11">
        <v>134.26</v>
      </c>
    </row>
    <row r="915" spans="1:7" x14ac:dyDescent="0.25">
      <c r="A915" s="10">
        <v>37997</v>
      </c>
      <c r="B915" s="10">
        <f>EURJPY10080[[#This Row],[date_start]]+5</f>
        <v>38002</v>
      </c>
      <c r="C915">
        <v>76377</v>
      </c>
      <c r="D915" s="11">
        <v>136.96</v>
      </c>
      <c r="E915" s="11">
        <v>137.38</v>
      </c>
      <c r="F915" s="11">
        <v>131.62</v>
      </c>
      <c r="G915" s="11">
        <v>132.38</v>
      </c>
    </row>
    <row r="916" spans="1:7" x14ac:dyDescent="0.25">
      <c r="A916" s="10">
        <v>37990</v>
      </c>
      <c r="B916" s="10">
        <f>EURJPY10080[[#This Row],[date_start]]+5</f>
        <v>37995</v>
      </c>
      <c r="C916">
        <v>72121</v>
      </c>
      <c r="D916" s="11">
        <v>135.03</v>
      </c>
      <c r="E916" s="11">
        <v>137.88999999999999</v>
      </c>
      <c r="F916" s="11">
        <v>133.33000000000001</v>
      </c>
      <c r="G916" s="11">
        <v>136.94999999999999</v>
      </c>
    </row>
    <row r="917" spans="1:7" x14ac:dyDescent="0.25">
      <c r="A917" s="10">
        <v>37983</v>
      </c>
      <c r="B917" s="10">
        <f>EURJPY10080[[#This Row],[date_start]]+5</f>
        <v>37988</v>
      </c>
      <c r="C917">
        <v>56302</v>
      </c>
      <c r="D917" s="11">
        <v>133.37</v>
      </c>
      <c r="E917" s="11">
        <v>135.31</v>
      </c>
      <c r="F917" s="11">
        <v>133.09</v>
      </c>
      <c r="G917" s="11">
        <v>134.66999999999999</v>
      </c>
    </row>
    <row r="918" spans="1:7" x14ac:dyDescent="0.25">
      <c r="A918" s="10">
        <v>37976</v>
      </c>
      <c r="B918" s="10">
        <f>EURJPY10080[[#This Row],[date_start]]+5</f>
        <v>37981</v>
      </c>
      <c r="C918">
        <v>62998</v>
      </c>
      <c r="D918" s="11">
        <v>133.44999999999999</v>
      </c>
      <c r="E918" s="11">
        <v>133.85</v>
      </c>
      <c r="F918" s="11">
        <v>132.96</v>
      </c>
      <c r="G918" s="11">
        <v>133.47</v>
      </c>
    </row>
    <row r="919" spans="1:7" x14ac:dyDescent="0.25">
      <c r="A919" s="10">
        <v>37969</v>
      </c>
      <c r="B919" s="10">
        <f>EURJPY10080[[#This Row],[date_start]]+5</f>
        <v>37974</v>
      </c>
      <c r="C919">
        <v>68671</v>
      </c>
      <c r="D919" s="11">
        <v>131.37</v>
      </c>
      <c r="E919" s="11">
        <v>133.91999999999999</v>
      </c>
      <c r="F919" s="11">
        <v>131.22</v>
      </c>
      <c r="G919" s="11">
        <v>133.36000000000001</v>
      </c>
    </row>
    <row r="920" spans="1:7" x14ac:dyDescent="0.25">
      <c r="A920" s="10">
        <v>37962</v>
      </c>
      <c r="B920" s="10">
        <f>EURJPY10080[[#This Row],[date_start]]+5</f>
        <v>37967</v>
      </c>
      <c r="C920">
        <v>71160</v>
      </c>
      <c r="D920" s="11">
        <v>131.09</v>
      </c>
      <c r="E920" s="11">
        <v>132.72</v>
      </c>
      <c r="F920" s="11">
        <v>130.72</v>
      </c>
      <c r="G920" s="11">
        <v>132.37</v>
      </c>
    </row>
    <row r="921" spans="1:7" x14ac:dyDescent="0.25">
      <c r="A921" s="10">
        <v>37955</v>
      </c>
      <c r="B921" s="10">
        <f>EURJPY10080[[#This Row],[date_start]]+5</f>
        <v>37960</v>
      </c>
      <c r="C921">
        <v>73159</v>
      </c>
      <c r="D921" s="11">
        <v>131.62</v>
      </c>
      <c r="E921" s="11">
        <v>132.31</v>
      </c>
      <c r="F921" s="11">
        <v>130.35</v>
      </c>
      <c r="G921" s="11">
        <v>131.22</v>
      </c>
    </row>
    <row r="922" spans="1:7" x14ac:dyDescent="0.25">
      <c r="A922" s="10">
        <v>37948</v>
      </c>
      <c r="B922" s="10">
        <f>EURJPY10080[[#This Row],[date_start]]+5</f>
        <v>37953</v>
      </c>
      <c r="C922">
        <v>67583</v>
      </c>
      <c r="D922" s="11">
        <v>129.61000000000001</v>
      </c>
      <c r="E922" s="11">
        <v>131.59</v>
      </c>
      <c r="F922" s="11">
        <v>128.44999999999999</v>
      </c>
      <c r="G922" s="11">
        <v>131.53</v>
      </c>
    </row>
    <row r="923" spans="1:7" x14ac:dyDescent="0.25">
      <c r="A923" s="10">
        <v>37941</v>
      </c>
      <c r="B923" s="10">
        <f>EURJPY10080[[#This Row],[date_start]]+5</f>
        <v>37946</v>
      </c>
      <c r="C923">
        <v>71881</v>
      </c>
      <c r="D923" s="11">
        <v>128.06</v>
      </c>
      <c r="E923" s="11">
        <v>130.30000000000001</v>
      </c>
      <c r="F923" s="11">
        <v>127.85</v>
      </c>
      <c r="G923" s="11">
        <v>129.58000000000001</v>
      </c>
    </row>
    <row r="924" spans="1:7" x14ac:dyDescent="0.25">
      <c r="A924" s="10">
        <v>37934</v>
      </c>
      <c r="B924" s="10">
        <f>EURJPY10080[[#This Row],[date_start]]+5</f>
        <v>37939</v>
      </c>
      <c r="C924">
        <v>63458</v>
      </c>
      <c r="D924" s="11">
        <v>125.93</v>
      </c>
      <c r="E924" s="11">
        <v>127.79</v>
      </c>
      <c r="F924" s="11">
        <v>124.16</v>
      </c>
      <c r="G924" s="11">
        <v>127.39</v>
      </c>
    </row>
    <row r="925" spans="1:7" x14ac:dyDescent="0.25">
      <c r="A925" s="10">
        <v>37927</v>
      </c>
      <c r="B925" s="10">
        <f>EURJPY10080[[#This Row],[date_start]]+5</f>
        <v>37932</v>
      </c>
      <c r="C925">
        <v>64433</v>
      </c>
      <c r="D925" s="11">
        <v>127.14</v>
      </c>
      <c r="E925" s="11">
        <v>128.15</v>
      </c>
      <c r="F925" s="11">
        <v>125.35</v>
      </c>
      <c r="G925" s="11">
        <v>125.99</v>
      </c>
    </row>
    <row r="926" spans="1:7" x14ac:dyDescent="0.25">
      <c r="A926" s="10">
        <v>37920</v>
      </c>
      <c r="B926" s="10">
        <f>EURJPY10080[[#This Row],[date_start]]+5</f>
        <v>37925</v>
      </c>
      <c r="C926">
        <v>65603</v>
      </c>
      <c r="D926" s="11">
        <v>128.36000000000001</v>
      </c>
      <c r="E926" s="11">
        <v>128.43</v>
      </c>
      <c r="F926" s="11">
        <v>126.01</v>
      </c>
      <c r="G926" s="11">
        <v>127.5</v>
      </c>
    </row>
    <row r="927" spans="1:7" x14ac:dyDescent="0.25">
      <c r="A927" s="10">
        <v>37913</v>
      </c>
      <c r="B927" s="10">
        <f>EURJPY10080[[#This Row],[date_start]]+5</f>
        <v>37918</v>
      </c>
      <c r="C927">
        <v>65661</v>
      </c>
      <c r="D927" s="11">
        <v>127.43</v>
      </c>
      <c r="E927" s="11">
        <v>130.04</v>
      </c>
      <c r="F927" s="11">
        <v>127.25</v>
      </c>
      <c r="G927" s="11">
        <v>128.74</v>
      </c>
    </row>
    <row r="928" spans="1:7" x14ac:dyDescent="0.25">
      <c r="A928" s="10">
        <v>37906</v>
      </c>
      <c r="B928" s="10">
        <f>EURJPY10080[[#This Row],[date_start]]+5</f>
        <v>37911</v>
      </c>
      <c r="C928">
        <v>66032</v>
      </c>
      <c r="D928" s="11">
        <v>128.09</v>
      </c>
      <c r="E928" s="11">
        <v>128.59</v>
      </c>
      <c r="F928" s="11">
        <v>126.53</v>
      </c>
      <c r="G928" s="11">
        <v>127.69</v>
      </c>
    </row>
    <row r="929" spans="1:7" x14ac:dyDescent="0.25">
      <c r="A929" s="10">
        <v>37899</v>
      </c>
      <c r="B929" s="10">
        <f>EURJPY10080[[#This Row],[date_start]]+5</f>
        <v>37904</v>
      </c>
      <c r="C929">
        <v>67879</v>
      </c>
      <c r="D929" s="11">
        <v>128.47</v>
      </c>
      <c r="E929" s="11">
        <v>130.4</v>
      </c>
      <c r="F929" s="11">
        <v>127.16</v>
      </c>
      <c r="G929" s="11">
        <v>128.28</v>
      </c>
    </row>
    <row r="930" spans="1:7" x14ac:dyDescent="0.25">
      <c r="A930" s="10">
        <v>37892</v>
      </c>
      <c r="B930" s="10">
        <f>EURJPY10080[[#This Row],[date_start]]+5</f>
        <v>37897</v>
      </c>
      <c r="C930">
        <v>73980</v>
      </c>
      <c r="D930" s="11">
        <v>127.9</v>
      </c>
      <c r="E930" s="11">
        <v>130.57</v>
      </c>
      <c r="F930" s="11">
        <v>126.91</v>
      </c>
      <c r="G930" s="11">
        <v>128.41</v>
      </c>
    </row>
    <row r="931" spans="1:7" x14ac:dyDescent="0.25">
      <c r="A931" s="10">
        <v>37885</v>
      </c>
      <c r="B931" s="10">
        <f>EURJPY10080[[#This Row],[date_start]]+5</f>
        <v>37890</v>
      </c>
      <c r="C931">
        <v>70384</v>
      </c>
      <c r="D931" s="11">
        <v>128.76</v>
      </c>
      <c r="E931" s="11">
        <v>129.12</v>
      </c>
      <c r="F931" s="11">
        <v>127.46</v>
      </c>
      <c r="G931" s="11">
        <v>128.28</v>
      </c>
    </row>
    <row r="932" spans="1:7" x14ac:dyDescent="0.25">
      <c r="A932" s="10">
        <v>37878</v>
      </c>
      <c r="B932" s="10">
        <f>EURJPY10080[[#This Row],[date_start]]+5</f>
        <v>37883</v>
      </c>
      <c r="C932">
        <v>65863</v>
      </c>
      <c r="D932" s="11">
        <v>132.16999999999999</v>
      </c>
      <c r="E932" s="11">
        <v>132.91999999999999</v>
      </c>
      <c r="F932" s="11">
        <v>128.91</v>
      </c>
      <c r="G932" s="11">
        <v>129.69999999999999</v>
      </c>
    </row>
    <row r="933" spans="1:7" x14ac:dyDescent="0.25">
      <c r="A933" s="10">
        <v>37871</v>
      </c>
      <c r="B933" s="10">
        <f>EURJPY10080[[#This Row],[date_start]]+5</f>
        <v>37876</v>
      </c>
      <c r="C933">
        <v>65476</v>
      </c>
      <c r="D933" s="11">
        <v>130.51</v>
      </c>
      <c r="E933" s="11">
        <v>132.93</v>
      </c>
      <c r="F933" s="11">
        <v>128.91999999999999</v>
      </c>
      <c r="G933" s="11">
        <v>132.46</v>
      </c>
    </row>
    <row r="934" spans="1:7" x14ac:dyDescent="0.25">
      <c r="A934" s="10">
        <v>37864</v>
      </c>
      <c r="B934" s="10">
        <f>EURJPY10080[[#This Row],[date_start]]+5</f>
        <v>37869</v>
      </c>
      <c r="C934">
        <v>65216</v>
      </c>
      <c r="D934" s="11">
        <v>128.35</v>
      </c>
      <c r="E934" s="11">
        <v>129.93</v>
      </c>
      <c r="F934" s="11">
        <v>125.01</v>
      </c>
      <c r="G934" s="11">
        <v>129.75</v>
      </c>
    </row>
    <row r="935" spans="1:7" x14ac:dyDescent="0.25">
      <c r="A935" s="10">
        <v>37857</v>
      </c>
      <c r="B935" s="10">
        <f>EURJPY10080[[#This Row],[date_start]]+5</f>
        <v>37862</v>
      </c>
      <c r="C935">
        <v>61519</v>
      </c>
      <c r="D935" s="11">
        <v>127.77</v>
      </c>
      <c r="E935" s="11">
        <v>128.77000000000001</v>
      </c>
      <c r="F935" s="11">
        <v>126.67</v>
      </c>
      <c r="G935" s="11">
        <v>128.35</v>
      </c>
    </row>
    <row r="936" spans="1:7" x14ac:dyDescent="0.25">
      <c r="A936" s="10">
        <v>37850</v>
      </c>
      <c r="B936" s="10">
        <f>EURJPY10080[[#This Row],[date_start]]+5</f>
        <v>37855</v>
      </c>
      <c r="C936">
        <v>62257</v>
      </c>
      <c r="D936" s="11">
        <v>134.28</v>
      </c>
      <c r="E936" s="11">
        <v>134.29</v>
      </c>
      <c r="F936" s="11">
        <v>127.22</v>
      </c>
      <c r="G936" s="11">
        <v>127.91</v>
      </c>
    </row>
    <row r="937" spans="1:7" x14ac:dyDescent="0.25">
      <c r="A937" s="10">
        <v>37843</v>
      </c>
      <c r="B937" s="10">
        <f>EURJPY10080[[#This Row],[date_start]]+5</f>
        <v>37848</v>
      </c>
      <c r="C937">
        <v>61186</v>
      </c>
      <c r="D937" s="11">
        <v>134.56</v>
      </c>
      <c r="E937" s="11">
        <v>135.38999999999999</v>
      </c>
      <c r="F937" s="11">
        <v>133.44</v>
      </c>
      <c r="G937" s="11">
        <v>134.22999999999999</v>
      </c>
    </row>
    <row r="938" spans="1:7" x14ac:dyDescent="0.25">
      <c r="A938" s="10">
        <v>37836</v>
      </c>
      <c r="B938" s="10">
        <f>EURJPY10080[[#This Row],[date_start]]+5</f>
        <v>37841</v>
      </c>
      <c r="C938">
        <v>61987</v>
      </c>
      <c r="D938" s="11">
        <v>135.37</v>
      </c>
      <c r="E938" s="11">
        <v>137.08000000000001</v>
      </c>
      <c r="F938" s="11">
        <v>134.31</v>
      </c>
      <c r="G938" s="11">
        <v>134.63999999999999</v>
      </c>
    </row>
    <row r="939" spans="1:7" x14ac:dyDescent="0.25">
      <c r="A939" s="10">
        <v>37829</v>
      </c>
      <c r="B939" s="10">
        <f>EURJPY10080[[#This Row],[date_start]]+5</f>
        <v>37834</v>
      </c>
      <c r="C939">
        <v>65230</v>
      </c>
      <c r="D939" s="11">
        <v>136.6</v>
      </c>
      <c r="E939" s="11">
        <v>137.79</v>
      </c>
      <c r="F939" s="11">
        <v>134.26</v>
      </c>
      <c r="G939" s="11">
        <v>135.53</v>
      </c>
    </row>
    <row r="940" spans="1:7" x14ac:dyDescent="0.25">
      <c r="A940" s="10">
        <v>37822</v>
      </c>
      <c r="B940" s="10">
        <f>EURJPY10080[[#This Row],[date_start]]+5</f>
        <v>37827</v>
      </c>
      <c r="C940">
        <v>59666</v>
      </c>
      <c r="D940" s="11">
        <v>133.43</v>
      </c>
      <c r="E940" s="11">
        <v>137.13</v>
      </c>
      <c r="F940" s="11">
        <v>133.25</v>
      </c>
      <c r="G940" s="11">
        <v>136.66</v>
      </c>
    </row>
    <row r="941" spans="1:7" x14ac:dyDescent="0.25">
      <c r="A941" s="10">
        <v>37815</v>
      </c>
      <c r="B941" s="10">
        <f>EURJPY10080[[#This Row],[date_start]]+5</f>
        <v>37820</v>
      </c>
      <c r="C941">
        <v>62982</v>
      </c>
      <c r="D941" s="11">
        <v>132.97999999999999</v>
      </c>
      <c r="E941" s="11">
        <v>133.88999999999999</v>
      </c>
      <c r="F941" s="11">
        <v>130.62</v>
      </c>
      <c r="G941" s="11">
        <v>133.51</v>
      </c>
    </row>
    <row r="942" spans="1:7" x14ac:dyDescent="0.25">
      <c r="A942" s="10">
        <v>37808</v>
      </c>
      <c r="B942" s="10">
        <f>EURJPY10080[[#This Row],[date_start]]+5</f>
        <v>37813</v>
      </c>
      <c r="C942">
        <v>62845</v>
      </c>
      <c r="D942" s="11">
        <v>135.5</v>
      </c>
      <c r="E942" s="11">
        <v>135.63999999999999</v>
      </c>
      <c r="F942" s="11">
        <v>132.79</v>
      </c>
      <c r="G942" s="11">
        <v>133.01</v>
      </c>
    </row>
    <row r="943" spans="1:7" x14ac:dyDescent="0.25">
      <c r="A943" s="10">
        <v>37801</v>
      </c>
      <c r="B943" s="10">
        <f>EURJPY10080[[#This Row],[date_start]]+5</f>
        <v>37806</v>
      </c>
      <c r="C943">
        <v>58508</v>
      </c>
      <c r="D943" s="11">
        <v>136.82</v>
      </c>
      <c r="E943" s="11">
        <v>138.69999999999999</v>
      </c>
      <c r="F943" s="11">
        <v>135.16</v>
      </c>
      <c r="G943" s="11">
        <v>135.63999999999999</v>
      </c>
    </row>
    <row r="944" spans="1:7" x14ac:dyDescent="0.25">
      <c r="A944" s="10">
        <v>37794</v>
      </c>
      <c r="B944" s="10">
        <f>EURJPY10080[[#This Row],[date_start]]+5</f>
        <v>37799</v>
      </c>
      <c r="C944">
        <v>65514</v>
      </c>
      <c r="D944" s="11">
        <v>137.25</v>
      </c>
      <c r="E944" s="11">
        <v>137.41999999999999</v>
      </c>
      <c r="F944" s="11">
        <v>135.12</v>
      </c>
      <c r="G944" s="11">
        <v>136.75</v>
      </c>
    </row>
    <row r="945" spans="1:7" x14ac:dyDescent="0.25">
      <c r="A945" s="10">
        <v>37787</v>
      </c>
      <c r="B945" s="10">
        <f>EURJPY10080[[#This Row],[date_start]]+5</f>
        <v>37792</v>
      </c>
      <c r="C945">
        <v>64774</v>
      </c>
      <c r="D945" s="11">
        <v>139.41999999999999</v>
      </c>
      <c r="E945" s="11">
        <v>140.24</v>
      </c>
      <c r="F945" s="11">
        <v>136.85</v>
      </c>
      <c r="G945" s="11">
        <v>137.41</v>
      </c>
    </row>
    <row r="946" spans="1:7" x14ac:dyDescent="0.25">
      <c r="A946" s="10">
        <v>37780</v>
      </c>
      <c r="B946" s="10">
        <f>EURJPY10080[[#This Row],[date_start]]+5</f>
        <v>37785</v>
      </c>
      <c r="C946">
        <v>61998</v>
      </c>
      <c r="D946" s="11">
        <v>139.04</v>
      </c>
      <c r="E946" s="11">
        <v>139.49</v>
      </c>
      <c r="F946" s="11">
        <v>137.22</v>
      </c>
      <c r="G946" s="11">
        <v>139.41999999999999</v>
      </c>
    </row>
    <row r="947" spans="1:7" x14ac:dyDescent="0.25">
      <c r="A947" s="10">
        <v>37773</v>
      </c>
      <c r="B947" s="10">
        <f>EURJPY10080[[#This Row],[date_start]]+5</f>
        <v>37778</v>
      </c>
      <c r="C947">
        <v>63856</v>
      </c>
      <c r="D947" s="11">
        <v>140.21</v>
      </c>
      <c r="E947" s="11">
        <v>140.30000000000001</v>
      </c>
      <c r="F947" s="11">
        <v>137.72</v>
      </c>
      <c r="G947" s="11">
        <v>138.88999999999999</v>
      </c>
    </row>
    <row r="948" spans="1:7" x14ac:dyDescent="0.25">
      <c r="A948" s="10">
        <v>37766</v>
      </c>
      <c r="B948" s="10">
        <f>EURJPY10080[[#This Row],[date_start]]+5</f>
        <v>37771</v>
      </c>
      <c r="C948">
        <v>58948</v>
      </c>
      <c r="D948" s="11">
        <v>138.22999999999999</v>
      </c>
      <c r="E948" s="11">
        <v>140.93</v>
      </c>
      <c r="F948" s="11">
        <v>137.94999999999999</v>
      </c>
      <c r="G948" s="11">
        <v>140.54</v>
      </c>
    </row>
    <row r="949" spans="1:7" x14ac:dyDescent="0.25">
      <c r="A949" s="10">
        <v>37759</v>
      </c>
      <c r="B949" s="10">
        <f>EURJPY10080[[#This Row],[date_start]]+5</f>
        <v>37764</v>
      </c>
      <c r="C949">
        <v>59014</v>
      </c>
      <c r="D949" s="11">
        <v>134.91999999999999</v>
      </c>
      <c r="E949" s="11">
        <v>138.54</v>
      </c>
      <c r="F949" s="11">
        <v>134.38</v>
      </c>
      <c r="G949" s="11">
        <v>138.4</v>
      </c>
    </row>
    <row r="950" spans="1:7" x14ac:dyDescent="0.25">
      <c r="A950" s="10">
        <v>37752</v>
      </c>
      <c r="B950" s="10">
        <f>EURJPY10080[[#This Row],[date_start]]+5</f>
        <v>37757</v>
      </c>
      <c r="C950">
        <v>63190</v>
      </c>
      <c r="D950" s="11">
        <v>135.22</v>
      </c>
      <c r="E950" s="11">
        <v>135.55000000000001</v>
      </c>
      <c r="F950" s="11">
        <v>132.26</v>
      </c>
      <c r="G950" s="11">
        <v>134.6</v>
      </c>
    </row>
    <row r="951" spans="1:7" x14ac:dyDescent="0.25">
      <c r="A951" s="10">
        <v>37745</v>
      </c>
      <c r="B951" s="10">
        <f>EURJPY10080[[#This Row],[date_start]]+5</f>
        <v>37750</v>
      </c>
      <c r="C951">
        <v>75789</v>
      </c>
      <c r="D951" s="11">
        <v>133.65</v>
      </c>
      <c r="E951" s="11">
        <v>135.35</v>
      </c>
      <c r="F951" s="11">
        <v>131.63999999999999</v>
      </c>
      <c r="G951" s="11">
        <v>134.86000000000001</v>
      </c>
    </row>
    <row r="952" spans="1:7" x14ac:dyDescent="0.25">
      <c r="A952" s="10">
        <v>37738</v>
      </c>
      <c r="B952" s="10">
        <f>EURJPY10080[[#This Row],[date_start]]+5</f>
        <v>37743</v>
      </c>
      <c r="C952">
        <v>55998</v>
      </c>
      <c r="D952" s="11">
        <v>132.69</v>
      </c>
      <c r="E952" s="11">
        <v>133.78</v>
      </c>
      <c r="F952" s="11">
        <v>131.53</v>
      </c>
      <c r="G952" s="11">
        <v>133.69</v>
      </c>
    </row>
    <row r="953" spans="1:7" x14ac:dyDescent="0.25">
      <c r="A953" s="10">
        <v>37731</v>
      </c>
      <c r="B953" s="10">
        <f>EURJPY10080[[#This Row],[date_start]]+5</f>
        <v>37736</v>
      </c>
      <c r="C953">
        <v>54908</v>
      </c>
      <c r="D953" s="11">
        <v>130.35</v>
      </c>
      <c r="E953" s="11">
        <v>132.97</v>
      </c>
      <c r="F953" s="11">
        <v>130.21</v>
      </c>
      <c r="G953" s="11">
        <v>132.63999999999999</v>
      </c>
    </row>
    <row r="954" spans="1:7" x14ac:dyDescent="0.25">
      <c r="A954" s="10">
        <v>37724</v>
      </c>
      <c r="B954" s="10">
        <f>EURJPY10080[[#This Row],[date_start]]+5</f>
        <v>37729</v>
      </c>
      <c r="C954">
        <v>55179</v>
      </c>
      <c r="D954" s="11">
        <v>129.58000000000001</v>
      </c>
      <c r="E954" s="11">
        <v>130.83000000000001</v>
      </c>
      <c r="F954" s="11">
        <v>129.28</v>
      </c>
      <c r="G954" s="11">
        <v>130.31</v>
      </c>
    </row>
    <row r="955" spans="1:7" x14ac:dyDescent="0.25">
      <c r="A955" s="10">
        <v>37717</v>
      </c>
      <c r="B955" s="10">
        <f>EURJPY10080[[#This Row],[date_start]]+5</f>
        <v>37722</v>
      </c>
      <c r="C955">
        <v>58684</v>
      </c>
      <c r="D955" s="11">
        <v>128.46</v>
      </c>
      <c r="E955" s="11">
        <v>129.81</v>
      </c>
      <c r="F955" s="11">
        <v>127.45</v>
      </c>
      <c r="G955" s="11">
        <v>129.55000000000001</v>
      </c>
    </row>
    <row r="956" spans="1:7" x14ac:dyDescent="0.25">
      <c r="A956" s="10">
        <v>37710</v>
      </c>
      <c r="B956" s="10">
        <f>EURJPY10080[[#This Row],[date_start]]+5</f>
        <v>37715</v>
      </c>
      <c r="C956">
        <v>58218</v>
      </c>
      <c r="D956" s="11">
        <v>129.37</v>
      </c>
      <c r="E956" s="11">
        <v>129.83000000000001</v>
      </c>
      <c r="F956" s="11">
        <v>127.6</v>
      </c>
      <c r="G956" s="11">
        <v>128.78</v>
      </c>
    </row>
    <row r="957" spans="1:7" x14ac:dyDescent="0.25">
      <c r="A957" s="10">
        <v>37703</v>
      </c>
      <c r="B957" s="10">
        <f>EURJPY10080[[#This Row],[date_start]]+5</f>
        <v>37708</v>
      </c>
      <c r="C957">
        <v>54427</v>
      </c>
      <c r="D957" s="11">
        <v>128.16999999999999</v>
      </c>
      <c r="E957" s="11">
        <v>129.53</v>
      </c>
      <c r="F957" s="11">
        <v>127.53</v>
      </c>
      <c r="G957" s="11">
        <v>129.24</v>
      </c>
    </row>
    <row r="958" spans="1:7" x14ac:dyDescent="0.25">
      <c r="A958" s="10">
        <v>37696</v>
      </c>
      <c r="B958" s="10">
        <f>EURJPY10080[[#This Row],[date_start]]+5</f>
        <v>37701</v>
      </c>
      <c r="C958">
        <v>59985</v>
      </c>
      <c r="D958" s="11">
        <v>127.37</v>
      </c>
      <c r="E958" s="11">
        <v>128.31</v>
      </c>
      <c r="F958" s="11">
        <v>125.44</v>
      </c>
      <c r="G958" s="11">
        <v>128.13</v>
      </c>
    </row>
    <row r="959" spans="1:7" x14ac:dyDescent="0.25">
      <c r="A959" s="10">
        <v>37689</v>
      </c>
      <c r="B959" s="10">
        <f>EURJPY10080[[#This Row],[date_start]]+5</f>
        <v>37694</v>
      </c>
      <c r="C959">
        <v>52268</v>
      </c>
      <c r="D959" s="11">
        <v>128.9</v>
      </c>
      <c r="E959" s="11">
        <v>129.66999999999999</v>
      </c>
      <c r="F959" s="11">
        <v>126.87</v>
      </c>
      <c r="G959" s="11">
        <v>127.09</v>
      </c>
    </row>
    <row r="960" spans="1:7" x14ac:dyDescent="0.25">
      <c r="A960" s="10">
        <v>37682</v>
      </c>
      <c r="B960" s="10">
        <f>EURJPY10080[[#This Row],[date_start]]+5</f>
        <v>37687</v>
      </c>
      <c r="C960">
        <v>50665</v>
      </c>
      <c r="D960" s="11">
        <v>127.42</v>
      </c>
      <c r="E960" s="11">
        <v>129.38999999999999</v>
      </c>
      <c r="F960" s="11">
        <v>127.18</v>
      </c>
      <c r="G960" s="11">
        <v>128.88</v>
      </c>
    </row>
    <row r="961" spans="1:7" x14ac:dyDescent="0.25">
      <c r="A961" s="10">
        <v>37675</v>
      </c>
      <c r="B961" s="10">
        <f>EURJPY10080[[#This Row],[date_start]]+5</f>
        <v>37680</v>
      </c>
      <c r="C961">
        <v>54356</v>
      </c>
      <c r="D961" s="11">
        <v>127.42</v>
      </c>
      <c r="E961" s="11">
        <v>127.73</v>
      </c>
      <c r="F961" s="11">
        <v>126.01</v>
      </c>
      <c r="G961" s="11">
        <v>127.63</v>
      </c>
    </row>
    <row r="962" spans="1:7" x14ac:dyDescent="0.25">
      <c r="A962" s="10">
        <v>37668</v>
      </c>
      <c r="B962" s="10">
        <f>EURJPY10080[[#This Row],[date_start]]+5</f>
        <v>37673</v>
      </c>
      <c r="C962">
        <v>55218</v>
      </c>
      <c r="D962" s="11">
        <v>129.83000000000001</v>
      </c>
      <c r="E962" s="11">
        <v>129.88</v>
      </c>
      <c r="F962" s="11">
        <v>126.91</v>
      </c>
      <c r="G962" s="11">
        <v>127.81</v>
      </c>
    </row>
    <row r="963" spans="1:7" x14ac:dyDescent="0.25">
      <c r="A963" s="10">
        <v>37661</v>
      </c>
      <c r="B963" s="10">
        <f>EURJPY10080[[#This Row],[date_start]]+5</f>
        <v>37666</v>
      </c>
      <c r="C963">
        <v>59933</v>
      </c>
      <c r="D963" s="11">
        <v>130.1</v>
      </c>
      <c r="E963" s="11">
        <v>130.84</v>
      </c>
      <c r="F963" s="11">
        <v>129.46</v>
      </c>
      <c r="G963" s="11">
        <v>129.87</v>
      </c>
    </row>
    <row r="964" spans="1:7" x14ac:dyDescent="0.25">
      <c r="A964" s="10">
        <v>37654</v>
      </c>
      <c r="B964" s="10">
        <f>EURJPY10080[[#This Row],[date_start]]+5</f>
        <v>37659</v>
      </c>
      <c r="C964">
        <v>59024</v>
      </c>
      <c r="D964" s="11">
        <v>129.36000000000001</v>
      </c>
      <c r="E964" s="11">
        <v>130.58000000000001</v>
      </c>
      <c r="F964" s="11">
        <v>128.69</v>
      </c>
      <c r="G964" s="11">
        <v>130.1</v>
      </c>
    </row>
    <row r="965" spans="1:7" x14ac:dyDescent="0.25">
      <c r="A965" s="10">
        <v>37647</v>
      </c>
      <c r="B965" s="10">
        <f>EURJPY10080[[#This Row],[date_start]]+5</f>
        <v>37652</v>
      </c>
      <c r="C965">
        <v>60153</v>
      </c>
      <c r="D965" s="11">
        <v>127.72</v>
      </c>
      <c r="E965" s="11">
        <v>129.41999999999999</v>
      </c>
      <c r="F965" s="11">
        <v>127.51</v>
      </c>
      <c r="G965" s="11">
        <v>129.16</v>
      </c>
    </row>
    <row r="966" spans="1:7" x14ac:dyDescent="0.25">
      <c r="A966" s="10">
        <v>37640</v>
      </c>
      <c r="B966" s="10">
        <f>EURJPY10080[[#This Row],[date_start]]+5</f>
        <v>37645</v>
      </c>
      <c r="C966">
        <v>58512</v>
      </c>
      <c r="D966" s="11">
        <v>125.79</v>
      </c>
      <c r="E966" s="11">
        <v>127.82</v>
      </c>
      <c r="F966" s="11">
        <v>125.59</v>
      </c>
      <c r="G966" s="11">
        <v>127.58</v>
      </c>
    </row>
    <row r="967" spans="1:7" x14ac:dyDescent="0.25">
      <c r="A967" s="10">
        <v>37633</v>
      </c>
      <c r="B967" s="10">
        <f>EURJPY10080[[#This Row],[date_start]]+5</f>
        <v>37638</v>
      </c>
      <c r="C967">
        <v>51496</v>
      </c>
      <c r="D967" s="11">
        <v>126.04</v>
      </c>
      <c r="E967" s="11">
        <v>126.18</v>
      </c>
      <c r="F967" s="11">
        <v>124.13</v>
      </c>
      <c r="G967" s="11">
        <v>125.66</v>
      </c>
    </row>
    <row r="968" spans="1:7" x14ac:dyDescent="0.25">
      <c r="A968" s="10">
        <v>37626</v>
      </c>
      <c r="B968" s="10">
        <f>EURJPY10080[[#This Row],[date_start]]+5</f>
        <v>37631</v>
      </c>
      <c r="C968">
        <v>53410</v>
      </c>
      <c r="D968" s="11">
        <v>124.85</v>
      </c>
      <c r="E968" s="11">
        <v>126.24</v>
      </c>
      <c r="F968" s="11">
        <v>124.26</v>
      </c>
      <c r="G968" s="11">
        <v>126.17</v>
      </c>
    </row>
    <row r="969" spans="1:7" x14ac:dyDescent="0.25">
      <c r="A969" s="10">
        <v>37619</v>
      </c>
      <c r="B969" s="10">
        <f>EURJPY10080[[#This Row],[date_start]]+5</f>
        <v>37624</v>
      </c>
      <c r="C969">
        <v>50120</v>
      </c>
      <c r="D969" s="11">
        <v>124.95</v>
      </c>
      <c r="E969" s="11">
        <v>125.24</v>
      </c>
      <c r="F969" s="11">
        <v>123.67</v>
      </c>
      <c r="G969" s="11">
        <v>124.77</v>
      </c>
    </row>
    <row r="970" spans="1:7" x14ac:dyDescent="0.25">
      <c r="A970" s="10">
        <v>37612</v>
      </c>
      <c r="B970" s="10">
        <f>EURJPY10080[[#This Row],[date_start]]+5</f>
        <v>37617</v>
      </c>
      <c r="C970">
        <v>47775</v>
      </c>
      <c r="D970" s="11">
        <v>123.59</v>
      </c>
      <c r="E970" s="11">
        <v>125.21</v>
      </c>
      <c r="F970" s="11">
        <v>123.24</v>
      </c>
      <c r="G970" s="11">
        <v>124.98</v>
      </c>
    </row>
    <row r="971" spans="1:7" x14ac:dyDescent="0.25">
      <c r="A971" s="10">
        <v>37605</v>
      </c>
      <c r="B971" s="10">
        <f>EURJPY10080[[#This Row],[date_start]]+5</f>
        <v>37610</v>
      </c>
      <c r="C971">
        <v>57195</v>
      </c>
      <c r="D971" s="11">
        <v>123.42</v>
      </c>
      <c r="E971" s="11">
        <v>124.97</v>
      </c>
      <c r="F971" s="11">
        <v>122.87</v>
      </c>
      <c r="G971" s="11">
        <v>123.63</v>
      </c>
    </row>
    <row r="972" spans="1:7" x14ac:dyDescent="0.25">
      <c r="A972" s="10">
        <v>37598</v>
      </c>
      <c r="B972" s="10">
        <f>EURJPY10080[[#This Row],[date_start]]+5</f>
        <v>37603</v>
      </c>
      <c r="C972">
        <v>52325</v>
      </c>
      <c r="D972" s="11">
        <v>124.39</v>
      </c>
      <c r="E972" s="11">
        <v>125.26</v>
      </c>
      <c r="F972" s="11">
        <v>122.9</v>
      </c>
      <c r="G972" s="11">
        <v>123.41</v>
      </c>
    </row>
    <row r="973" spans="1:7" x14ac:dyDescent="0.25">
      <c r="A973" s="10">
        <v>37591</v>
      </c>
      <c r="B973" s="10">
        <f>EURJPY10080[[#This Row],[date_start]]+5</f>
        <v>37596</v>
      </c>
      <c r="C973">
        <v>57088</v>
      </c>
      <c r="D973" s="11">
        <v>122.5</v>
      </c>
      <c r="E973" s="11">
        <v>125.7</v>
      </c>
      <c r="F973" s="11">
        <v>122.33</v>
      </c>
      <c r="G973" s="11">
        <v>124.75</v>
      </c>
    </row>
    <row r="974" spans="1:7" x14ac:dyDescent="0.25">
      <c r="A974" s="10">
        <v>37584</v>
      </c>
      <c r="B974" s="10">
        <f>EURJPY10080[[#This Row],[date_start]]+5</f>
        <v>37589</v>
      </c>
      <c r="C974">
        <v>49385</v>
      </c>
      <c r="D974" s="11">
        <v>122.67</v>
      </c>
      <c r="E974" s="11">
        <v>122.72</v>
      </c>
      <c r="F974" s="11">
        <v>120.25</v>
      </c>
      <c r="G974" s="11">
        <v>121.85</v>
      </c>
    </row>
    <row r="975" spans="1:7" x14ac:dyDescent="0.25">
      <c r="A975" s="10">
        <v>37577</v>
      </c>
      <c r="B975" s="10">
        <f>EURJPY10080[[#This Row],[date_start]]+5</f>
        <v>37582</v>
      </c>
      <c r="C975">
        <v>51395</v>
      </c>
      <c r="D975" s="11">
        <v>121.59</v>
      </c>
      <c r="E975" s="11">
        <v>123.25</v>
      </c>
      <c r="F975" s="11">
        <v>121.57</v>
      </c>
      <c r="G975" s="11">
        <v>122.51</v>
      </c>
    </row>
    <row r="976" spans="1:7" x14ac:dyDescent="0.25">
      <c r="A976" s="10">
        <v>37570</v>
      </c>
      <c r="B976" s="10">
        <f>EURJPY10080[[#This Row],[date_start]]+5</f>
        <v>37575</v>
      </c>
      <c r="C976">
        <v>53323</v>
      </c>
      <c r="D976" s="11">
        <v>121.47</v>
      </c>
      <c r="E976" s="11">
        <v>121.7</v>
      </c>
      <c r="F976" s="11">
        <v>120.36</v>
      </c>
      <c r="G976" s="11">
        <v>121.67</v>
      </c>
    </row>
    <row r="977" spans="1:7" x14ac:dyDescent="0.25">
      <c r="A977" s="10">
        <v>37563</v>
      </c>
      <c r="B977" s="10">
        <f>EURJPY10080[[#This Row],[date_start]]+5</f>
        <v>37568</v>
      </c>
      <c r="C977">
        <v>45505</v>
      </c>
      <c r="D977" s="11">
        <v>121.74</v>
      </c>
      <c r="E977" s="11">
        <v>122.57</v>
      </c>
      <c r="F977" s="11">
        <v>121.2</v>
      </c>
      <c r="G977" s="11">
        <v>121.43</v>
      </c>
    </row>
    <row r="978" spans="1:7" x14ac:dyDescent="0.25">
      <c r="A978" s="10">
        <v>37556</v>
      </c>
      <c r="B978" s="10">
        <f>EURJPY10080[[#This Row],[date_start]]+5</f>
        <v>37561</v>
      </c>
      <c r="C978">
        <v>49873</v>
      </c>
      <c r="D978" s="11">
        <v>121.31</v>
      </c>
      <c r="E978" s="11">
        <v>121.93</v>
      </c>
      <c r="F978" s="11">
        <v>120.49</v>
      </c>
      <c r="G978" s="11">
        <v>121.81</v>
      </c>
    </row>
    <row r="979" spans="1:7" x14ac:dyDescent="0.25">
      <c r="A979" s="10">
        <v>37549</v>
      </c>
      <c r="B979" s="10">
        <f>EURJPY10080[[#This Row],[date_start]]+5</f>
        <v>37554</v>
      </c>
      <c r="C979">
        <v>47232</v>
      </c>
      <c r="D979" s="11">
        <v>121.95</v>
      </c>
      <c r="E979" s="11">
        <v>122.54</v>
      </c>
      <c r="F979" s="11">
        <v>120.7</v>
      </c>
      <c r="G979" s="11">
        <v>121.45</v>
      </c>
    </row>
    <row r="980" spans="1:7" x14ac:dyDescent="0.25">
      <c r="A980" s="10">
        <v>37542</v>
      </c>
      <c r="B980" s="10">
        <f>EURJPY10080[[#This Row],[date_start]]+5</f>
        <v>37547</v>
      </c>
      <c r="C980">
        <v>49739</v>
      </c>
      <c r="D980" s="11">
        <v>122.52</v>
      </c>
      <c r="E980" s="11">
        <v>123.06</v>
      </c>
      <c r="F980" s="11">
        <v>120.97</v>
      </c>
      <c r="G980" s="11">
        <v>122.11</v>
      </c>
    </row>
    <row r="981" spans="1:7" x14ac:dyDescent="0.25">
      <c r="A981" s="10">
        <v>37535</v>
      </c>
      <c r="B981" s="10">
        <f>EURJPY10080[[#This Row],[date_start]]+5</f>
        <v>37540</v>
      </c>
      <c r="C981">
        <v>49752</v>
      </c>
      <c r="D981" s="11">
        <v>120.65</v>
      </c>
      <c r="E981" s="11">
        <v>122.69</v>
      </c>
      <c r="F981" s="11">
        <v>120.43</v>
      </c>
      <c r="G981" s="11">
        <v>122.46</v>
      </c>
    </row>
    <row r="982" spans="1:7" x14ac:dyDescent="0.25">
      <c r="A982" s="10">
        <v>37528</v>
      </c>
      <c r="B982" s="10">
        <f>EURJPY10080[[#This Row],[date_start]]+5</f>
        <v>37533</v>
      </c>
      <c r="C982">
        <v>49020</v>
      </c>
      <c r="D982" s="11">
        <v>120.32</v>
      </c>
      <c r="E982" s="11">
        <v>121.65</v>
      </c>
      <c r="F982" s="11">
        <v>119.18</v>
      </c>
      <c r="G982" s="11">
        <v>120.72</v>
      </c>
    </row>
    <row r="983" spans="1:7" x14ac:dyDescent="0.25">
      <c r="A983" s="10">
        <v>37521</v>
      </c>
      <c r="B983" s="10">
        <f>EURJPY10080[[#This Row],[date_start]]+5</f>
        <v>37526</v>
      </c>
      <c r="C983">
        <v>49579</v>
      </c>
      <c r="D983" s="11">
        <v>121.2</v>
      </c>
      <c r="E983" s="11">
        <v>122.06</v>
      </c>
      <c r="F983" s="11">
        <v>118.95</v>
      </c>
      <c r="G983" s="11">
        <v>120.15</v>
      </c>
    </row>
    <row r="984" spans="1:7" x14ac:dyDescent="0.25">
      <c r="A984" s="10">
        <v>37514</v>
      </c>
      <c r="B984" s="10">
        <f>EURJPY10080[[#This Row],[date_start]]+5</f>
        <v>37519</v>
      </c>
      <c r="C984">
        <v>51982</v>
      </c>
      <c r="D984" s="11">
        <v>118.4</v>
      </c>
      <c r="E984" s="11">
        <v>121.43</v>
      </c>
      <c r="F984" s="11">
        <v>117.91</v>
      </c>
      <c r="G984" s="11">
        <v>121.19</v>
      </c>
    </row>
    <row r="985" spans="1:7" x14ac:dyDescent="0.25">
      <c r="A985" s="10">
        <v>37507</v>
      </c>
      <c r="B985" s="10">
        <f>EURJPY10080[[#This Row],[date_start]]+5</f>
        <v>37512</v>
      </c>
      <c r="C985">
        <v>47007</v>
      </c>
      <c r="D985" s="11">
        <v>116.38</v>
      </c>
      <c r="E985" s="11">
        <v>118.78</v>
      </c>
      <c r="F985" s="11">
        <v>116.03</v>
      </c>
      <c r="G985" s="11">
        <v>118.25</v>
      </c>
    </row>
    <row r="986" spans="1:7" x14ac:dyDescent="0.25">
      <c r="A986" s="10">
        <v>37500</v>
      </c>
      <c r="B986" s="10">
        <f>EURJPY10080[[#This Row],[date_start]]+5</f>
        <v>37505</v>
      </c>
      <c r="C986">
        <v>44582</v>
      </c>
      <c r="D986" s="11">
        <v>116.36</v>
      </c>
      <c r="E986" s="11">
        <v>117.73</v>
      </c>
      <c r="F986" s="11">
        <v>115.97</v>
      </c>
      <c r="G986" s="11">
        <v>116.21</v>
      </c>
    </row>
    <row r="987" spans="1:7" x14ac:dyDescent="0.25">
      <c r="A987" s="10">
        <v>37493</v>
      </c>
      <c r="B987" s="10">
        <f>EURJPY10080[[#This Row],[date_start]]+5</f>
        <v>37498</v>
      </c>
      <c r="C987">
        <v>43760</v>
      </c>
      <c r="D987" s="11">
        <v>116.38</v>
      </c>
      <c r="E987" s="11">
        <v>116.63</v>
      </c>
      <c r="F987" s="11">
        <v>115.42</v>
      </c>
      <c r="G987" s="11">
        <v>116.29</v>
      </c>
    </row>
    <row r="988" spans="1:7" x14ac:dyDescent="0.25">
      <c r="A988" s="10">
        <v>37486</v>
      </c>
      <c r="B988" s="10">
        <f>EURJPY10080[[#This Row],[date_start]]+5</f>
        <v>37491</v>
      </c>
      <c r="C988">
        <v>41397</v>
      </c>
      <c r="D988" s="11">
        <v>115.73</v>
      </c>
      <c r="E988" s="11">
        <v>116.73</v>
      </c>
      <c r="F988" s="11">
        <v>115.52</v>
      </c>
      <c r="G988" s="11">
        <v>116.35</v>
      </c>
    </row>
    <row r="989" spans="1:7" x14ac:dyDescent="0.25">
      <c r="A989" s="10">
        <v>37479</v>
      </c>
      <c r="B989" s="10">
        <f>EURJPY10080[[#This Row],[date_start]]+5</f>
        <v>37484</v>
      </c>
      <c r="C989">
        <v>46907</v>
      </c>
      <c r="D989" s="11">
        <v>116.5</v>
      </c>
      <c r="E989" s="11">
        <v>117.01</v>
      </c>
      <c r="F989" s="11">
        <v>114.2</v>
      </c>
      <c r="G989" s="11">
        <v>116.09</v>
      </c>
    </row>
    <row r="990" spans="1:7" x14ac:dyDescent="0.25">
      <c r="A990" s="10">
        <v>37472</v>
      </c>
      <c r="B990" s="10">
        <f>EURJPY10080[[#This Row],[date_start]]+5</f>
        <v>37477</v>
      </c>
      <c r="C990">
        <v>46711</v>
      </c>
      <c r="D990" s="11">
        <v>117.29</v>
      </c>
      <c r="E990" s="11">
        <v>117.75</v>
      </c>
      <c r="F990" s="11">
        <v>116.3</v>
      </c>
      <c r="G990" s="11">
        <v>116.53</v>
      </c>
    </row>
    <row r="991" spans="1:7" x14ac:dyDescent="0.25">
      <c r="A991" s="10">
        <v>37465</v>
      </c>
      <c r="B991" s="10">
        <f>EURJPY10080[[#This Row],[date_start]]+5</f>
        <v>37470</v>
      </c>
      <c r="C991">
        <v>49974</v>
      </c>
      <c r="D991" s="11">
        <v>117.38</v>
      </c>
      <c r="E991" s="11">
        <v>118.64</v>
      </c>
      <c r="F991" s="11">
        <v>116.64</v>
      </c>
      <c r="G991" s="11">
        <v>117.23</v>
      </c>
    </row>
    <row r="992" spans="1:7" x14ac:dyDescent="0.25">
      <c r="A992" s="10">
        <v>37458</v>
      </c>
      <c r="B992" s="10">
        <f>EURJPY10080[[#This Row],[date_start]]+5</f>
        <v>37463</v>
      </c>
      <c r="C992">
        <v>51191</v>
      </c>
      <c r="D992" s="11">
        <v>117.24</v>
      </c>
      <c r="E992" s="11">
        <v>117.87</v>
      </c>
      <c r="F992" s="11">
        <v>115.25</v>
      </c>
      <c r="G992" s="11">
        <v>117.14</v>
      </c>
    </row>
    <row r="993" spans="1:7" x14ac:dyDescent="0.25">
      <c r="A993" s="10">
        <v>37451</v>
      </c>
      <c r="B993" s="10">
        <f>EURJPY10080[[#This Row],[date_start]]+5</f>
        <v>37456</v>
      </c>
      <c r="C993">
        <v>50941</v>
      </c>
      <c r="D993" s="11">
        <v>116.03</v>
      </c>
      <c r="E993" s="11">
        <v>118.21</v>
      </c>
      <c r="F993" s="11">
        <v>115.43</v>
      </c>
      <c r="G993" s="11">
        <v>117.31</v>
      </c>
    </row>
    <row r="994" spans="1:7" x14ac:dyDescent="0.25">
      <c r="A994" s="10">
        <v>37444</v>
      </c>
      <c r="B994" s="10">
        <f>EURJPY10080[[#This Row],[date_start]]+5</f>
        <v>37449</v>
      </c>
      <c r="C994">
        <v>51773</v>
      </c>
      <c r="D994" s="11">
        <v>116.99</v>
      </c>
      <c r="E994" s="11">
        <v>117.6</v>
      </c>
      <c r="F994" s="11">
        <v>115.12</v>
      </c>
      <c r="G994" s="11">
        <v>115.82</v>
      </c>
    </row>
    <row r="995" spans="1:7" x14ac:dyDescent="0.25">
      <c r="A995" s="10">
        <v>37437</v>
      </c>
      <c r="B995" s="10">
        <f>EURJPY10080[[#This Row],[date_start]]+5</f>
        <v>37442</v>
      </c>
      <c r="C995">
        <v>47821</v>
      </c>
      <c r="D995" s="11">
        <v>118.7</v>
      </c>
      <c r="E995" s="11">
        <v>119.03</v>
      </c>
      <c r="F995" s="11">
        <v>116.7</v>
      </c>
      <c r="G995" s="11">
        <v>117.12</v>
      </c>
    </row>
    <row r="996" spans="1:7" x14ac:dyDescent="0.25">
      <c r="A996" s="10">
        <v>37430</v>
      </c>
      <c r="B996" s="10">
        <f>EURJPY10080[[#This Row],[date_start]]+5</f>
        <v>37435</v>
      </c>
      <c r="C996">
        <v>57974</v>
      </c>
      <c r="D996" s="11">
        <v>118.12</v>
      </c>
      <c r="E996" s="11">
        <v>119.61</v>
      </c>
      <c r="F996" s="11">
        <v>117.47</v>
      </c>
      <c r="G996" s="11">
        <v>118.51</v>
      </c>
    </row>
    <row r="997" spans="1:7" x14ac:dyDescent="0.25">
      <c r="A997" s="10">
        <v>37423</v>
      </c>
      <c r="B997" s="10">
        <f>EURJPY10080[[#This Row],[date_start]]+5</f>
        <v>37428</v>
      </c>
      <c r="C997">
        <v>43760</v>
      </c>
      <c r="D997" s="11">
        <v>117.27</v>
      </c>
      <c r="E997" s="11">
        <v>119.53</v>
      </c>
      <c r="F997" s="11">
        <v>116.97</v>
      </c>
      <c r="G997" s="11">
        <v>117.57</v>
      </c>
    </row>
    <row r="998" spans="1:7" x14ac:dyDescent="0.25">
      <c r="A998" s="10">
        <v>37416</v>
      </c>
      <c r="B998" s="10">
        <f>EURJPY10080[[#This Row],[date_start]]+5</f>
        <v>37421</v>
      </c>
      <c r="C998">
        <v>45823</v>
      </c>
      <c r="D998" s="11">
        <v>117.35</v>
      </c>
      <c r="E998" s="11">
        <v>119.32</v>
      </c>
      <c r="F998" s="11">
        <v>117.15</v>
      </c>
      <c r="G998" s="11">
        <v>117.36</v>
      </c>
    </row>
    <row r="999" spans="1:7" x14ac:dyDescent="0.25">
      <c r="A999" s="10">
        <v>37409</v>
      </c>
      <c r="B999" s="10">
        <f>EURJPY10080[[#This Row],[date_start]]+5</f>
        <v>37414</v>
      </c>
      <c r="C999">
        <v>46091</v>
      </c>
      <c r="D999" s="11">
        <v>115.93</v>
      </c>
      <c r="E999" s="11">
        <v>118.05</v>
      </c>
      <c r="F999" s="11">
        <v>115.55</v>
      </c>
      <c r="G999" s="11">
        <v>117.22</v>
      </c>
    </row>
    <row r="1000" spans="1:7" x14ac:dyDescent="0.25">
      <c r="A1000" s="10">
        <v>37402</v>
      </c>
      <c r="B1000" s="10">
        <f>EURJPY10080[[#This Row],[date_start]]+5</f>
        <v>37407</v>
      </c>
      <c r="C1000">
        <v>47148</v>
      </c>
      <c r="D1000" s="11">
        <v>114.87</v>
      </c>
      <c r="E1000" s="11">
        <v>116.73</v>
      </c>
      <c r="F1000" s="11">
        <v>114.7</v>
      </c>
      <c r="G1000" s="11">
        <v>115.89</v>
      </c>
    </row>
    <row r="1001" spans="1:7" x14ac:dyDescent="0.25">
      <c r="A1001" s="10">
        <v>37395</v>
      </c>
      <c r="B1001" s="10">
        <f>EURJPY10080[[#This Row],[date_start]]+5</f>
        <v>37400</v>
      </c>
      <c r="C1001">
        <v>53259</v>
      </c>
      <c r="D1001" s="11">
        <v>115.96</v>
      </c>
      <c r="E1001" s="11">
        <v>116.19</v>
      </c>
      <c r="F1001" s="11">
        <v>113.44</v>
      </c>
      <c r="G1001" s="11">
        <v>114.83</v>
      </c>
    </row>
    <row r="1002" spans="1:7" x14ac:dyDescent="0.25">
      <c r="A1002" s="10">
        <v>37388</v>
      </c>
      <c r="B1002" s="10">
        <f>EURJPY10080[[#This Row],[date_start]]+5</f>
        <v>37393</v>
      </c>
      <c r="C1002">
        <v>48575</v>
      </c>
      <c r="D1002" s="11">
        <v>116.6</v>
      </c>
      <c r="E1002" s="11">
        <v>116.95</v>
      </c>
      <c r="F1002" s="11">
        <v>115.34</v>
      </c>
      <c r="G1002" s="11">
        <v>115.93</v>
      </c>
    </row>
    <row r="1003" spans="1:7" x14ac:dyDescent="0.25">
      <c r="A1003" s="10">
        <v>37381</v>
      </c>
      <c r="B1003" s="10">
        <f>EURJPY10080[[#This Row],[date_start]]+5</f>
        <v>37386</v>
      </c>
      <c r="C1003">
        <v>46202</v>
      </c>
      <c r="D1003" s="11">
        <v>116.39</v>
      </c>
      <c r="E1003" s="11">
        <v>117.55</v>
      </c>
      <c r="F1003" s="11">
        <v>116.17</v>
      </c>
      <c r="G1003" s="11">
        <v>116.64</v>
      </c>
    </row>
    <row r="1004" spans="1:7" x14ac:dyDescent="0.25">
      <c r="A1004" s="10">
        <v>37374</v>
      </c>
      <c r="B1004" s="10">
        <f>EURJPY10080[[#This Row],[date_start]]+5</f>
        <v>37379</v>
      </c>
      <c r="C1004">
        <v>51730</v>
      </c>
      <c r="D1004" s="11">
        <v>115.3</v>
      </c>
      <c r="E1004" s="11">
        <v>116.6</v>
      </c>
      <c r="F1004" s="11">
        <v>115.03</v>
      </c>
      <c r="G1004" s="11">
        <v>116.46</v>
      </c>
    </row>
    <row r="1005" spans="1:7" x14ac:dyDescent="0.25">
      <c r="A1005" s="10">
        <v>37367</v>
      </c>
      <c r="B1005" s="10">
        <f>EURJPY10080[[#This Row],[date_start]]+5</f>
        <v>37372</v>
      </c>
      <c r="C1005">
        <v>44313</v>
      </c>
      <c r="D1005" s="11">
        <v>116.23</v>
      </c>
      <c r="E1005" s="11">
        <v>116.29</v>
      </c>
      <c r="F1005" s="11">
        <v>114.8</v>
      </c>
      <c r="G1005" s="11">
        <v>115.24</v>
      </c>
    </row>
    <row r="1006" spans="1:7" x14ac:dyDescent="0.25">
      <c r="A1006" s="10">
        <v>37360</v>
      </c>
      <c r="B1006" s="10">
        <f>EURJPY10080[[#This Row],[date_start]]+5</f>
        <v>37365</v>
      </c>
      <c r="C1006">
        <v>47873</v>
      </c>
      <c r="D1006" s="11">
        <v>116.16</v>
      </c>
      <c r="E1006" s="11">
        <v>116.54</v>
      </c>
      <c r="F1006" s="11">
        <v>114.98</v>
      </c>
      <c r="G1006" s="11">
        <v>116.3</v>
      </c>
    </row>
    <row r="1007" spans="1:7" x14ac:dyDescent="0.25">
      <c r="A1007" s="10">
        <v>37353</v>
      </c>
      <c r="B1007" s="10">
        <f>EURJPY10080[[#This Row],[date_start]]+5</f>
        <v>37358</v>
      </c>
      <c r="C1007">
        <v>47781</v>
      </c>
      <c r="D1007" s="11">
        <v>115.82</v>
      </c>
      <c r="E1007" s="11">
        <v>116.57</v>
      </c>
      <c r="F1007" s="11">
        <v>114.61</v>
      </c>
      <c r="G1007" s="11">
        <v>116.19</v>
      </c>
    </row>
    <row r="1008" spans="1:7" x14ac:dyDescent="0.25">
      <c r="A1008" s="10">
        <v>37346</v>
      </c>
      <c r="B1008" s="10">
        <f>EURJPY10080[[#This Row],[date_start]]+5</f>
        <v>37351</v>
      </c>
      <c r="C1008">
        <v>46680</v>
      </c>
      <c r="D1008" s="11">
        <v>115.86</v>
      </c>
      <c r="E1008" s="11">
        <v>117.71</v>
      </c>
      <c r="F1008" s="11">
        <v>115.55</v>
      </c>
      <c r="G1008" s="11">
        <v>115.67</v>
      </c>
    </row>
    <row r="1009" spans="1:7" x14ac:dyDescent="0.25">
      <c r="A1009" s="10">
        <v>37339</v>
      </c>
      <c r="B1009" s="10">
        <f>EURJPY10080[[#This Row],[date_start]]+5</f>
        <v>37344</v>
      </c>
      <c r="C1009">
        <v>52094</v>
      </c>
      <c r="D1009" s="11">
        <v>116.5</v>
      </c>
      <c r="E1009" s="11">
        <v>117.14</v>
      </c>
      <c r="F1009" s="11">
        <v>115.31</v>
      </c>
      <c r="G1009" s="11">
        <v>115.71</v>
      </c>
    </row>
    <row r="1010" spans="1:7" x14ac:dyDescent="0.25">
      <c r="A1010" s="10">
        <v>37332</v>
      </c>
      <c r="B1010" s="10">
        <f>EURJPY10080[[#This Row],[date_start]]+5</f>
        <v>37337</v>
      </c>
      <c r="C1010">
        <v>48424</v>
      </c>
      <c r="D1010" s="11">
        <v>113.91</v>
      </c>
      <c r="E1010" s="11">
        <v>116.99</v>
      </c>
      <c r="F1010" s="11">
        <v>113.86</v>
      </c>
      <c r="G1010" s="11">
        <v>116.69</v>
      </c>
    </row>
    <row r="1011" spans="1:7" x14ac:dyDescent="0.25">
      <c r="A1011" s="10">
        <v>37325</v>
      </c>
      <c r="B1011" s="10">
        <f>EURJPY10080[[#This Row],[date_start]]+5</f>
        <v>37330</v>
      </c>
      <c r="C1011">
        <v>47772</v>
      </c>
      <c r="D1011" s="11">
        <v>112.42</v>
      </c>
      <c r="E1011" s="11">
        <v>114.53</v>
      </c>
      <c r="F1011" s="11">
        <v>111.97</v>
      </c>
      <c r="G1011" s="11">
        <v>113.92</v>
      </c>
    </row>
    <row r="1012" spans="1:7" x14ac:dyDescent="0.25">
      <c r="A1012" s="10">
        <v>37318</v>
      </c>
      <c r="B1012" s="10">
        <f>EURJPY10080[[#This Row],[date_start]]+5</f>
        <v>37323</v>
      </c>
      <c r="C1012">
        <v>56958</v>
      </c>
      <c r="D1012" s="11">
        <v>115.56</v>
      </c>
      <c r="E1012" s="11">
        <v>115.61</v>
      </c>
      <c r="F1012" s="11">
        <v>111.28</v>
      </c>
      <c r="G1012" s="11">
        <v>112.3</v>
      </c>
    </row>
    <row r="1013" spans="1:7" x14ac:dyDescent="0.25">
      <c r="A1013" s="10">
        <v>37311</v>
      </c>
      <c r="B1013" s="10">
        <f>EURJPY10080[[#This Row],[date_start]]+5</f>
        <v>37316</v>
      </c>
      <c r="C1013">
        <v>48119</v>
      </c>
      <c r="D1013" s="11">
        <v>117.38</v>
      </c>
      <c r="E1013" s="11">
        <v>117.49</v>
      </c>
      <c r="F1013" s="11">
        <v>115.05</v>
      </c>
      <c r="G1013" s="11">
        <v>115.57</v>
      </c>
    </row>
    <row r="1014" spans="1:7" x14ac:dyDescent="0.25">
      <c r="A1014" s="10">
        <v>37304</v>
      </c>
      <c r="B1014" s="10">
        <f>EURJPY10080[[#This Row],[date_start]]+5</f>
        <v>37309</v>
      </c>
      <c r="C1014">
        <v>43789</v>
      </c>
      <c r="D1014" s="11">
        <v>115.9</v>
      </c>
      <c r="E1014" s="11">
        <v>117.59</v>
      </c>
      <c r="F1014" s="11">
        <v>115.33</v>
      </c>
      <c r="G1014" s="11">
        <v>117.43</v>
      </c>
    </row>
    <row r="1015" spans="1:7" x14ac:dyDescent="0.25">
      <c r="A1015" s="10">
        <v>37297</v>
      </c>
      <c r="B1015" s="10">
        <f>EURJPY10080[[#This Row],[date_start]]+5</f>
        <v>37302</v>
      </c>
      <c r="C1015">
        <v>51737</v>
      </c>
      <c r="D1015" s="11">
        <v>117.45</v>
      </c>
      <c r="E1015" s="11">
        <v>117.94</v>
      </c>
      <c r="F1015" s="11">
        <v>114.81</v>
      </c>
      <c r="G1015" s="11">
        <v>115.83</v>
      </c>
    </row>
    <row r="1016" spans="1:7" x14ac:dyDescent="0.25">
      <c r="A1016" s="10">
        <v>37290</v>
      </c>
      <c r="B1016" s="10">
        <f>EURJPY10080[[#This Row],[date_start]]+5</f>
        <v>37295</v>
      </c>
      <c r="C1016">
        <v>52544</v>
      </c>
      <c r="D1016" s="11">
        <v>114.75</v>
      </c>
      <c r="E1016" s="11">
        <v>117.82</v>
      </c>
      <c r="F1016" s="11">
        <v>114.5</v>
      </c>
      <c r="G1016" s="11">
        <v>117.46</v>
      </c>
    </row>
    <row r="1017" spans="1:7" x14ac:dyDescent="0.25">
      <c r="A1017" s="10">
        <v>37283</v>
      </c>
      <c r="B1017" s="10">
        <f>EURJPY10080[[#This Row],[date_start]]+5</f>
        <v>37288</v>
      </c>
      <c r="C1017">
        <v>60183</v>
      </c>
      <c r="D1017" s="11">
        <v>116.62</v>
      </c>
      <c r="E1017" s="11">
        <v>116.71</v>
      </c>
      <c r="F1017" s="11">
        <v>114.27</v>
      </c>
      <c r="G1017" s="11">
        <v>114.74</v>
      </c>
    </row>
    <row r="1018" spans="1:7" x14ac:dyDescent="0.25">
      <c r="A1018" s="10">
        <v>37276</v>
      </c>
      <c r="B1018" s="10">
        <f>EURJPY10080[[#This Row],[date_start]]+5</f>
        <v>37281</v>
      </c>
      <c r="C1018">
        <v>49347</v>
      </c>
      <c r="D1018" s="11">
        <v>117.26</v>
      </c>
      <c r="E1018" s="11">
        <v>119.18</v>
      </c>
      <c r="F1018" s="11">
        <v>115.86</v>
      </c>
      <c r="G1018" s="11">
        <v>116.21</v>
      </c>
    </row>
    <row r="1019" spans="1:7" x14ac:dyDescent="0.25">
      <c r="A1019" s="10">
        <v>37269</v>
      </c>
      <c r="B1019" s="10">
        <f>EURJPY10080[[#This Row],[date_start]]+5</f>
        <v>37274</v>
      </c>
      <c r="C1019">
        <v>52487</v>
      </c>
      <c r="D1019" s="11">
        <v>118.05</v>
      </c>
      <c r="E1019" s="11">
        <v>118.19</v>
      </c>
      <c r="F1019" s="11">
        <v>115.63</v>
      </c>
      <c r="G1019" s="11">
        <v>117.23</v>
      </c>
    </row>
    <row r="1020" spans="1:7" x14ac:dyDescent="0.25">
      <c r="A1020" s="10">
        <v>37262</v>
      </c>
      <c r="B1020" s="10">
        <f>EURJPY10080[[#This Row],[date_start]]+5</f>
        <v>37267</v>
      </c>
      <c r="C1020">
        <v>55917</v>
      </c>
      <c r="D1020" s="11">
        <v>117.2</v>
      </c>
      <c r="E1020" s="11">
        <v>119.12</v>
      </c>
      <c r="F1020" s="11">
        <v>116.56</v>
      </c>
      <c r="G1020" s="11">
        <v>117.94</v>
      </c>
    </row>
    <row r="1021" spans="1:7" x14ac:dyDescent="0.25">
      <c r="A1021" s="10">
        <v>37255</v>
      </c>
      <c r="B1021" s="10">
        <f>EURJPY10080[[#This Row],[date_start]]+5</f>
        <v>37260</v>
      </c>
      <c r="C1021">
        <v>45947</v>
      </c>
      <c r="D1021" s="11">
        <v>116.16</v>
      </c>
      <c r="E1021" s="11">
        <v>119.76</v>
      </c>
      <c r="F1021" s="11">
        <v>115.83</v>
      </c>
      <c r="G1021" s="11">
        <v>116.87</v>
      </c>
    </row>
    <row r="1022" spans="1:7" x14ac:dyDescent="0.25">
      <c r="A1022" s="10">
        <v>37248</v>
      </c>
      <c r="B1022" s="10">
        <f>EURJPY10080[[#This Row],[date_start]]+5</f>
        <v>37253</v>
      </c>
      <c r="C1022">
        <v>55795</v>
      </c>
      <c r="D1022" s="11">
        <v>115.18</v>
      </c>
      <c r="E1022" s="11">
        <v>116.55</v>
      </c>
      <c r="F1022" s="11">
        <v>113.5</v>
      </c>
      <c r="G1022" s="11">
        <v>116.14</v>
      </c>
    </row>
    <row r="1023" spans="1:7" x14ac:dyDescent="0.25">
      <c r="A1023" s="10">
        <v>37241</v>
      </c>
      <c r="B1023" s="10">
        <f>EURJPY10080[[#This Row],[date_start]]+5</f>
        <v>37246</v>
      </c>
      <c r="C1023">
        <v>67656</v>
      </c>
      <c r="D1023" s="11">
        <v>115.04</v>
      </c>
      <c r="E1023" s="11">
        <v>116.69</v>
      </c>
      <c r="F1023" s="11">
        <v>114.4</v>
      </c>
      <c r="G1023" s="11">
        <v>115.25</v>
      </c>
    </row>
    <row r="1024" spans="1:7" x14ac:dyDescent="0.25">
      <c r="A1024" s="10">
        <v>37234</v>
      </c>
      <c r="B1024" s="10">
        <f>EURJPY10080[[#This Row],[date_start]]+5</f>
        <v>37239</v>
      </c>
      <c r="C1024">
        <v>50028</v>
      </c>
      <c r="D1024" s="11">
        <v>111.68</v>
      </c>
      <c r="E1024" s="11">
        <v>115.52</v>
      </c>
      <c r="F1024" s="11">
        <v>111.56</v>
      </c>
      <c r="G1024" s="11">
        <v>115.17</v>
      </c>
    </row>
    <row r="1025" spans="1:7" x14ac:dyDescent="0.25">
      <c r="A1025" s="10">
        <v>37227</v>
      </c>
      <c r="B1025" s="10">
        <f>EURJPY10080[[#This Row],[date_start]]+5</f>
        <v>37232</v>
      </c>
      <c r="C1025">
        <v>47440</v>
      </c>
      <c r="D1025" s="11">
        <v>110.49</v>
      </c>
      <c r="E1025" s="11">
        <v>112.07</v>
      </c>
      <c r="F1025" s="11">
        <v>109.9</v>
      </c>
      <c r="G1025" s="11">
        <v>111.76</v>
      </c>
    </row>
    <row r="1026" spans="1:7" x14ac:dyDescent="0.25">
      <c r="A1026" s="10">
        <v>37220</v>
      </c>
      <c r="B1026" s="10">
        <f>EURJPY10080[[#This Row],[date_start]]+5</f>
        <v>37225</v>
      </c>
      <c r="C1026">
        <v>46870</v>
      </c>
      <c r="D1026" s="11">
        <v>109.21</v>
      </c>
      <c r="E1026" s="11">
        <v>110.83</v>
      </c>
      <c r="F1026" s="11">
        <v>108.71</v>
      </c>
      <c r="G1026" s="11">
        <v>110.83</v>
      </c>
    </row>
    <row r="1027" spans="1:7" x14ac:dyDescent="0.25">
      <c r="A1027" s="10">
        <v>37213</v>
      </c>
      <c r="B1027" s="10">
        <f>EURJPY10080[[#This Row],[date_start]]+5</f>
        <v>37218</v>
      </c>
      <c r="C1027">
        <v>46527</v>
      </c>
      <c r="D1027" s="11">
        <v>108.67</v>
      </c>
      <c r="E1027" s="11">
        <v>109.33</v>
      </c>
      <c r="F1027" s="11">
        <v>107.75</v>
      </c>
      <c r="G1027" s="11">
        <v>109.26</v>
      </c>
    </row>
    <row r="1028" spans="1:7" x14ac:dyDescent="0.25">
      <c r="A1028" s="10">
        <v>37206</v>
      </c>
      <c r="B1028" s="10">
        <f>EURJPY10080[[#This Row],[date_start]]+5</f>
        <v>37211</v>
      </c>
      <c r="C1028">
        <v>43709</v>
      </c>
      <c r="D1028" s="11">
        <v>107.67</v>
      </c>
      <c r="E1028" s="11">
        <v>108.81</v>
      </c>
      <c r="F1028" s="11">
        <v>106.84</v>
      </c>
      <c r="G1028" s="11">
        <v>108.69</v>
      </c>
    </row>
    <row r="1029" spans="1:7" x14ac:dyDescent="0.25">
      <c r="A1029" s="10">
        <v>37199</v>
      </c>
      <c r="B1029" s="10">
        <f>EURJPY10080[[#This Row],[date_start]]+5</f>
        <v>37204</v>
      </c>
      <c r="C1029">
        <v>50532</v>
      </c>
      <c r="D1029" s="11">
        <v>109.67</v>
      </c>
      <c r="E1029" s="11">
        <v>109.79</v>
      </c>
      <c r="F1029" s="11">
        <v>106.81</v>
      </c>
      <c r="G1029" s="11">
        <v>107.64</v>
      </c>
    </row>
    <row r="1030" spans="1:7" x14ac:dyDescent="0.25">
      <c r="A1030" s="10">
        <v>37192</v>
      </c>
      <c r="B1030" s="10">
        <f>EURJPY10080[[#This Row],[date_start]]+5</f>
        <v>37197</v>
      </c>
      <c r="C1030">
        <v>46693</v>
      </c>
      <c r="D1030" s="11">
        <v>109.54</v>
      </c>
      <c r="E1030" s="11">
        <v>110.86</v>
      </c>
      <c r="F1030" s="11">
        <v>109.24</v>
      </c>
      <c r="G1030" s="11">
        <v>109.98</v>
      </c>
    </row>
    <row r="1031" spans="1:7" x14ac:dyDescent="0.25">
      <c r="A1031" s="10">
        <v>37185</v>
      </c>
      <c r="B1031" s="10">
        <f>EURJPY10080[[#This Row],[date_start]]+5</f>
        <v>37190</v>
      </c>
      <c r="C1031">
        <v>51486</v>
      </c>
      <c r="D1031" s="11">
        <v>108.89</v>
      </c>
      <c r="E1031" s="11">
        <v>110.16</v>
      </c>
      <c r="F1031" s="11">
        <v>108.59</v>
      </c>
      <c r="G1031" s="11">
        <v>109.49</v>
      </c>
    </row>
    <row r="1032" spans="1:7" x14ac:dyDescent="0.25">
      <c r="A1032" s="10">
        <v>37178</v>
      </c>
      <c r="B1032" s="10">
        <f>EURJPY10080[[#This Row],[date_start]]+5</f>
        <v>37183</v>
      </c>
      <c r="C1032">
        <v>57139</v>
      </c>
      <c r="D1032" s="11">
        <v>110.24</v>
      </c>
      <c r="E1032" s="11">
        <v>110.67</v>
      </c>
      <c r="F1032" s="11">
        <v>108.55</v>
      </c>
      <c r="G1032" s="11">
        <v>108.98</v>
      </c>
    </row>
    <row r="1033" spans="1:7" x14ac:dyDescent="0.25">
      <c r="A1033" s="10">
        <v>37171</v>
      </c>
      <c r="B1033" s="10">
        <f>EURJPY10080[[#This Row],[date_start]]+5</f>
        <v>37176</v>
      </c>
      <c r="C1033">
        <v>49457</v>
      </c>
      <c r="D1033" s="11">
        <v>110.6</v>
      </c>
      <c r="E1033" s="11">
        <v>110.88</v>
      </c>
      <c r="F1033" s="11">
        <v>109.26</v>
      </c>
      <c r="G1033" s="11">
        <v>110.35</v>
      </c>
    </row>
    <row r="1034" spans="1:7" x14ac:dyDescent="0.25">
      <c r="A1034" s="10">
        <v>37164</v>
      </c>
      <c r="B1034" s="10">
        <f>EURJPY10080[[#This Row],[date_start]]+5</f>
        <v>37169</v>
      </c>
      <c r="C1034">
        <v>66468</v>
      </c>
      <c r="D1034" s="11">
        <v>108.66</v>
      </c>
      <c r="E1034" s="11">
        <v>111.87</v>
      </c>
      <c r="F1034" s="11">
        <v>108.51</v>
      </c>
      <c r="G1034" s="11">
        <v>110.66</v>
      </c>
    </row>
    <row r="1035" spans="1:7" x14ac:dyDescent="0.25">
      <c r="A1035" s="10">
        <v>37157</v>
      </c>
      <c r="B1035" s="10">
        <f>EURJPY10080[[#This Row],[date_start]]+5</f>
        <v>37162</v>
      </c>
      <c r="C1035">
        <v>61709</v>
      </c>
      <c r="D1035" s="11">
        <v>106.82</v>
      </c>
      <c r="E1035" s="11">
        <v>110.24</v>
      </c>
      <c r="F1035" s="11">
        <v>106.22</v>
      </c>
      <c r="G1035" s="11">
        <v>108.93</v>
      </c>
    </row>
    <row r="1036" spans="1:7" x14ac:dyDescent="0.25">
      <c r="A1036" s="10">
        <v>37150</v>
      </c>
      <c r="B1036" s="10">
        <f>EURJPY10080[[#This Row],[date_start]]+5</f>
        <v>37155</v>
      </c>
      <c r="C1036">
        <v>67575</v>
      </c>
      <c r="D1036" s="11">
        <v>108.59</v>
      </c>
      <c r="E1036" s="11">
        <v>109.86</v>
      </c>
      <c r="F1036" s="11">
        <v>106.1</v>
      </c>
      <c r="G1036" s="11">
        <v>106.66</v>
      </c>
    </row>
    <row r="1037" spans="1:7" x14ac:dyDescent="0.25">
      <c r="A1037" s="10">
        <v>37143</v>
      </c>
      <c r="B1037" s="10">
        <f>EURJPY10080[[#This Row],[date_start]]+5</f>
        <v>37148</v>
      </c>
      <c r="C1037">
        <v>74706</v>
      </c>
      <c r="D1037" s="11">
        <v>108.91</v>
      </c>
      <c r="E1037" s="11">
        <v>109.83</v>
      </c>
      <c r="F1037" s="11">
        <v>107.39</v>
      </c>
      <c r="G1037" s="11">
        <v>108.04</v>
      </c>
    </row>
    <row r="1038" spans="1:7" x14ac:dyDescent="0.25">
      <c r="A1038" s="10">
        <v>37136</v>
      </c>
      <c r="B1038" s="10">
        <f>EURJPY10080[[#This Row],[date_start]]+5</f>
        <v>37141</v>
      </c>
      <c r="C1038">
        <v>67066</v>
      </c>
      <c r="D1038" s="11">
        <v>108.28</v>
      </c>
      <c r="E1038" s="11">
        <v>109.04</v>
      </c>
      <c r="F1038" s="11">
        <v>105.52</v>
      </c>
      <c r="G1038" s="11">
        <v>108.96</v>
      </c>
    </row>
    <row r="1039" spans="1:7" x14ac:dyDescent="0.25">
      <c r="A1039" s="10">
        <v>37129</v>
      </c>
      <c r="B1039" s="10">
        <f>EURJPY10080[[#This Row],[date_start]]+5</f>
        <v>37134</v>
      </c>
      <c r="C1039">
        <v>63854</v>
      </c>
      <c r="D1039" s="11">
        <v>109.9</v>
      </c>
      <c r="E1039" s="11">
        <v>109.93</v>
      </c>
      <c r="F1039" s="11">
        <v>107.66</v>
      </c>
      <c r="G1039" s="11">
        <v>108.44</v>
      </c>
    </row>
    <row r="1040" spans="1:7" x14ac:dyDescent="0.25">
      <c r="A1040" s="10">
        <v>37122</v>
      </c>
      <c r="B1040" s="10">
        <f>EURJPY10080[[#This Row],[date_start]]+5</f>
        <v>37127</v>
      </c>
      <c r="C1040">
        <v>64128</v>
      </c>
      <c r="D1040" s="11">
        <v>110.41</v>
      </c>
      <c r="E1040" s="11">
        <v>110.7</v>
      </c>
      <c r="F1040" s="11">
        <v>108.94</v>
      </c>
      <c r="G1040" s="11">
        <v>109.79</v>
      </c>
    </row>
    <row r="1041" spans="1:7" x14ac:dyDescent="0.25">
      <c r="A1041" s="10">
        <v>37115</v>
      </c>
      <c r="B1041" s="10">
        <f>EURJPY10080[[#This Row],[date_start]]+5</f>
        <v>37120</v>
      </c>
      <c r="C1041">
        <v>63748</v>
      </c>
      <c r="D1041" s="11">
        <v>109</v>
      </c>
      <c r="E1041" s="11">
        <v>110.58</v>
      </c>
      <c r="F1041" s="11">
        <v>108.57</v>
      </c>
      <c r="G1041" s="11">
        <v>110.35</v>
      </c>
    </row>
    <row r="1042" spans="1:7" x14ac:dyDescent="0.25">
      <c r="A1042" s="10">
        <v>37108</v>
      </c>
      <c r="B1042" s="10">
        <f>EURJPY10080[[#This Row],[date_start]]+5</f>
        <v>37113</v>
      </c>
      <c r="C1042">
        <v>57503</v>
      </c>
      <c r="D1042" s="11">
        <v>109.24</v>
      </c>
      <c r="E1042" s="11">
        <v>109.61</v>
      </c>
      <c r="F1042" s="11">
        <v>107.6</v>
      </c>
      <c r="G1042" s="11">
        <v>108.95</v>
      </c>
    </row>
    <row r="1043" spans="1:7" x14ac:dyDescent="0.25">
      <c r="A1043" s="10">
        <v>37101</v>
      </c>
      <c r="B1043" s="10">
        <f>EURJPY10080[[#This Row],[date_start]]+5</f>
        <v>37106</v>
      </c>
      <c r="C1043">
        <v>63049</v>
      </c>
      <c r="D1043" s="11">
        <v>107.99</v>
      </c>
      <c r="E1043" s="11">
        <v>110.17</v>
      </c>
      <c r="F1043" s="11">
        <v>107.95</v>
      </c>
      <c r="G1043" s="11">
        <v>109.32</v>
      </c>
    </row>
    <row r="1044" spans="1:7" x14ac:dyDescent="0.25">
      <c r="A1044" s="10">
        <v>37094</v>
      </c>
      <c r="B1044" s="10">
        <f>EURJPY10080[[#This Row],[date_start]]+5</f>
        <v>37099</v>
      </c>
      <c r="C1044">
        <v>62206</v>
      </c>
      <c r="D1044" s="11">
        <v>107.14</v>
      </c>
      <c r="E1044" s="11">
        <v>109.09</v>
      </c>
      <c r="F1044" s="11">
        <v>106.98</v>
      </c>
      <c r="G1044" s="11">
        <v>108.37</v>
      </c>
    </row>
    <row r="1045" spans="1:7" x14ac:dyDescent="0.25">
      <c r="A1045" s="10">
        <v>37087</v>
      </c>
      <c r="B1045" s="10">
        <f>EURJPY10080[[#This Row],[date_start]]+5</f>
        <v>37092</v>
      </c>
      <c r="C1045">
        <v>54787</v>
      </c>
      <c r="D1045" s="11">
        <v>106.53</v>
      </c>
      <c r="E1045" s="11">
        <v>108.63</v>
      </c>
      <c r="F1045" s="11">
        <v>106.26</v>
      </c>
      <c r="G1045" s="11">
        <v>107.18</v>
      </c>
    </row>
    <row r="1046" spans="1:7" x14ac:dyDescent="0.25">
      <c r="A1046" s="10">
        <v>37080</v>
      </c>
      <c r="B1046" s="10">
        <f>EURJPY10080[[#This Row],[date_start]]+5</f>
        <v>37085</v>
      </c>
      <c r="C1046">
        <v>61066</v>
      </c>
      <c r="D1046" s="11">
        <v>106.52</v>
      </c>
      <c r="E1046" s="11">
        <v>108</v>
      </c>
      <c r="F1046" s="11">
        <v>105.16</v>
      </c>
      <c r="G1046" s="11">
        <v>106.76</v>
      </c>
    </row>
    <row r="1047" spans="1:7" x14ac:dyDescent="0.25">
      <c r="A1047" s="10">
        <v>37073</v>
      </c>
      <c r="B1047" s="10">
        <f>EURJPY10080[[#This Row],[date_start]]+5</f>
        <v>37078</v>
      </c>
      <c r="C1047">
        <v>40752</v>
      </c>
      <c r="D1047" s="11">
        <v>106.09</v>
      </c>
      <c r="E1047" s="11">
        <v>106.9</v>
      </c>
      <c r="F1047" s="11">
        <v>104.71</v>
      </c>
      <c r="G1047" s="11">
        <v>106.75</v>
      </c>
    </row>
    <row r="1048" spans="1:7" x14ac:dyDescent="0.25">
      <c r="A1048" s="10">
        <v>37066</v>
      </c>
      <c r="B1048" s="10">
        <f>EURJPY10080[[#This Row],[date_start]]+5</f>
        <v>37071</v>
      </c>
      <c r="C1048">
        <v>42188</v>
      </c>
      <c r="D1048" s="11">
        <v>106.5</v>
      </c>
      <c r="E1048" s="11">
        <v>107.72</v>
      </c>
      <c r="F1048" s="11">
        <v>104.61</v>
      </c>
      <c r="G1048" s="11">
        <v>105.85</v>
      </c>
    </row>
    <row r="1049" spans="1:7" x14ac:dyDescent="0.25">
      <c r="A1049" s="10">
        <v>37059</v>
      </c>
      <c r="B1049" s="10">
        <f>EURJPY10080[[#This Row],[date_start]]+5</f>
        <v>37064</v>
      </c>
      <c r="C1049">
        <v>41535</v>
      </c>
      <c r="D1049" s="11">
        <v>106.13</v>
      </c>
      <c r="E1049" s="11">
        <v>106.83</v>
      </c>
      <c r="F1049" s="11">
        <v>104.51</v>
      </c>
      <c r="G1049" s="11">
        <v>106.75</v>
      </c>
    </row>
    <row r="1050" spans="1:7" x14ac:dyDescent="0.25">
      <c r="A1050" s="10">
        <v>37052</v>
      </c>
      <c r="B1050" s="10">
        <f>EURJPY10080[[#This Row],[date_start]]+5</f>
        <v>37057</v>
      </c>
      <c r="C1050">
        <v>40469</v>
      </c>
      <c r="D1050" s="11">
        <v>102.77</v>
      </c>
      <c r="E1050" s="11">
        <v>106.31</v>
      </c>
      <c r="F1050" s="11">
        <v>102.41</v>
      </c>
      <c r="G1050" s="11">
        <v>105.88</v>
      </c>
    </row>
    <row r="1051" spans="1:7" x14ac:dyDescent="0.25">
      <c r="A1051" s="10">
        <v>37045</v>
      </c>
      <c r="B1051" s="10">
        <f>EURJPY10080[[#This Row],[date_start]]+5</f>
        <v>37050</v>
      </c>
      <c r="C1051">
        <v>34448</v>
      </c>
      <c r="D1051" s="11">
        <v>100.84</v>
      </c>
      <c r="E1051" s="11">
        <v>103.36</v>
      </c>
      <c r="F1051" s="11">
        <v>100.3</v>
      </c>
      <c r="G1051" s="11">
        <v>102.86</v>
      </c>
    </row>
    <row r="1052" spans="1:7" x14ac:dyDescent="0.25">
      <c r="A1052" s="10">
        <v>37038</v>
      </c>
      <c r="B1052" s="10">
        <f>EURJPY10080[[#This Row],[date_start]]+5</f>
        <v>37043</v>
      </c>
      <c r="C1052">
        <v>39459</v>
      </c>
      <c r="D1052" s="11">
        <v>103.67</v>
      </c>
      <c r="E1052" s="11">
        <v>104.51</v>
      </c>
      <c r="F1052" s="11">
        <v>99.88</v>
      </c>
      <c r="G1052" s="11">
        <v>101.12</v>
      </c>
    </row>
    <row r="1053" spans="1:7" x14ac:dyDescent="0.25">
      <c r="A1053" s="10">
        <v>37031</v>
      </c>
      <c r="B1053" s="10">
        <f>EURJPY10080[[#This Row],[date_start]]+5</f>
        <v>37036</v>
      </c>
      <c r="C1053">
        <v>37005</v>
      </c>
      <c r="D1053" s="11">
        <v>108.83</v>
      </c>
      <c r="E1053" s="11">
        <v>108.92</v>
      </c>
      <c r="F1053" s="11">
        <v>101.06</v>
      </c>
      <c r="G1053" s="11">
        <v>103.9</v>
      </c>
    </row>
    <row r="1054" spans="1:7" x14ac:dyDescent="0.25">
      <c r="A1054" s="10">
        <v>37024</v>
      </c>
      <c r="B1054" s="10">
        <f>EURJPY10080[[#This Row],[date_start]]+5</f>
        <v>37029</v>
      </c>
      <c r="C1054">
        <v>36170</v>
      </c>
      <c r="D1054" s="11">
        <v>107.31</v>
      </c>
      <c r="E1054" s="11">
        <v>109.74</v>
      </c>
      <c r="F1054" s="11">
        <v>107.08</v>
      </c>
      <c r="G1054" s="11">
        <v>108.9</v>
      </c>
    </row>
    <row r="1055" spans="1:7" x14ac:dyDescent="0.25">
      <c r="A1055" s="10">
        <v>37017</v>
      </c>
      <c r="B1055" s="10">
        <f>EURJPY10080[[#This Row],[date_start]]+5</f>
        <v>37022</v>
      </c>
      <c r="C1055">
        <v>37851</v>
      </c>
      <c r="D1055" s="11">
        <v>108.33</v>
      </c>
      <c r="E1055" s="11">
        <v>108.95</v>
      </c>
      <c r="F1055" s="11">
        <v>106.76</v>
      </c>
      <c r="G1055" s="11">
        <v>107.09</v>
      </c>
    </row>
    <row r="1056" spans="1:7" x14ac:dyDescent="0.25">
      <c r="A1056" s="10">
        <v>37010</v>
      </c>
      <c r="B1056" s="10">
        <f>EURJPY10080[[#This Row],[date_start]]+5</f>
        <v>37015</v>
      </c>
      <c r="C1056">
        <v>50907</v>
      </c>
      <c r="D1056" s="11">
        <v>110.59</v>
      </c>
      <c r="E1056" s="11">
        <v>110.74</v>
      </c>
      <c r="F1056" s="11">
        <v>107.62</v>
      </c>
      <c r="G1056" s="11">
        <v>108.3</v>
      </c>
    </row>
    <row r="1057" spans="1:7" x14ac:dyDescent="0.25">
      <c r="A1057" s="10">
        <v>37003</v>
      </c>
      <c r="B1057" s="10">
        <f>EURJPY10080[[#This Row],[date_start]]+5</f>
        <v>37008</v>
      </c>
      <c r="C1057">
        <v>46897</v>
      </c>
      <c r="D1057" s="11">
        <v>109.94</v>
      </c>
      <c r="E1057" s="11">
        <v>112.17</v>
      </c>
      <c r="F1057" s="11">
        <v>108.58</v>
      </c>
      <c r="G1057" s="11">
        <v>110.65</v>
      </c>
    </row>
    <row r="1058" spans="1:7" x14ac:dyDescent="0.25">
      <c r="A1058" s="10">
        <v>36996</v>
      </c>
      <c r="B1058" s="10">
        <f>EURJPY10080[[#This Row],[date_start]]+5</f>
        <v>37001</v>
      </c>
      <c r="C1058">
        <v>42719</v>
      </c>
      <c r="D1058" s="11">
        <v>110.33</v>
      </c>
      <c r="E1058" s="11">
        <v>111.06</v>
      </c>
      <c r="F1058" s="11">
        <v>106.68</v>
      </c>
      <c r="G1058" s="11">
        <v>110.46</v>
      </c>
    </row>
    <row r="1059" spans="1:7" x14ac:dyDescent="0.25">
      <c r="A1059" s="10">
        <v>36989</v>
      </c>
      <c r="B1059" s="10">
        <f>EURJPY10080[[#This Row],[date_start]]+5</f>
        <v>36994</v>
      </c>
      <c r="C1059">
        <v>49699</v>
      </c>
      <c r="D1059" s="11">
        <v>112.14</v>
      </c>
      <c r="E1059" s="11">
        <v>113.46</v>
      </c>
      <c r="F1059" s="11">
        <v>108.85</v>
      </c>
      <c r="G1059" s="11">
        <v>110.41</v>
      </c>
    </row>
    <row r="1060" spans="1:7" x14ac:dyDescent="0.25">
      <c r="A1060" s="10">
        <v>36982</v>
      </c>
      <c r="B1060" s="10">
        <f>EURJPY10080[[#This Row],[date_start]]+5</f>
        <v>36987</v>
      </c>
      <c r="C1060">
        <v>54179</v>
      </c>
      <c r="D1060" s="11">
        <v>110.5</v>
      </c>
      <c r="E1060" s="11">
        <v>113.75</v>
      </c>
      <c r="F1060" s="11">
        <v>110.12</v>
      </c>
      <c r="G1060" s="11">
        <v>111.92</v>
      </c>
    </row>
    <row r="1061" spans="1:7" x14ac:dyDescent="0.25">
      <c r="A1061" s="10">
        <v>36975</v>
      </c>
      <c r="B1061" s="10">
        <f>EURJPY10080[[#This Row],[date_start]]+5</f>
        <v>36980</v>
      </c>
      <c r="C1061">
        <v>52817</v>
      </c>
      <c r="D1061" s="11">
        <v>109.3</v>
      </c>
      <c r="E1061" s="11">
        <v>111.06</v>
      </c>
      <c r="F1061" s="11">
        <v>107.41</v>
      </c>
      <c r="G1061" s="11">
        <v>110.86</v>
      </c>
    </row>
    <row r="1062" spans="1:7" x14ac:dyDescent="0.25">
      <c r="A1062" s="10">
        <v>36968</v>
      </c>
      <c r="B1062" s="10">
        <f>EURJPY10080[[#This Row],[date_start]]+5</f>
        <v>36973</v>
      </c>
      <c r="C1062">
        <v>45162</v>
      </c>
      <c r="D1062" s="11">
        <v>110.32</v>
      </c>
      <c r="E1062" s="11">
        <v>112.43</v>
      </c>
      <c r="F1062" s="11">
        <v>108.95</v>
      </c>
      <c r="G1062" s="11">
        <v>109.17</v>
      </c>
    </row>
    <row r="1063" spans="1:7" x14ac:dyDescent="0.25">
      <c r="A1063" s="10">
        <v>36961</v>
      </c>
      <c r="B1063" s="10">
        <f>EURJPY10080[[#This Row],[date_start]]+5</f>
        <v>36966</v>
      </c>
      <c r="C1063">
        <v>45418</v>
      </c>
      <c r="D1063" s="11">
        <v>111.49</v>
      </c>
      <c r="E1063" s="11">
        <v>112.62</v>
      </c>
      <c r="F1063" s="11">
        <v>108.4</v>
      </c>
      <c r="G1063" s="11">
        <v>110.53</v>
      </c>
    </row>
    <row r="1064" spans="1:7" x14ac:dyDescent="0.25">
      <c r="A1064" s="10">
        <v>36954</v>
      </c>
      <c r="B1064" s="10">
        <f>EURJPY10080[[#This Row],[date_start]]+5</f>
        <v>36959</v>
      </c>
      <c r="C1064">
        <v>46779</v>
      </c>
      <c r="D1064" s="11">
        <v>111.56</v>
      </c>
      <c r="E1064" s="11">
        <v>112.32</v>
      </c>
      <c r="F1064" s="11">
        <v>109.54</v>
      </c>
      <c r="G1064" s="11">
        <v>111.54</v>
      </c>
    </row>
    <row r="1065" spans="1:7" x14ac:dyDescent="0.25">
      <c r="A1065" s="10">
        <v>36947</v>
      </c>
      <c r="B1065" s="10">
        <f>EURJPY10080[[#This Row],[date_start]]+5</f>
        <v>36952</v>
      </c>
      <c r="C1065">
        <v>46449</v>
      </c>
      <c r="D1065" s="11">
        <v>106.31</v>
      </c>
      <c r="E1065" s="11">
        <v>111.81</v>
      </c>
      <c r="F1065" s="11">
        <v>105.53</v>
      </c>
      <c r="G1065" s="11">
        <v>111.62</v>
      </c>
    </row>
    <row r="1066" spans="1:7" x14ac:dyDescent="0.25">
      <c r="A1066" s="10">
        <v>36940</v>
      </c>
      <c r="B1066" s="10">
        <f>EURJPY10080[[#This Row],[date_start]]+5</f>
        <v>36945</v>
      </c>
      <c r="C1066">
        <v>46446</v>
      </c>
      <c r="D1066" s="11">
        <v>105.9</v>
      </c>
      <c r="E1066" s="11">
        <v>107.33</v>
      </c>
      <c r="F1066" s="11">
        <v>104.45</v>
      </c>
      <c r="G1066" s="11">
        <v>106.48</v>
      </c>
    </row>
    <row r="1067" spans="1:7" x14ac:dyDescent="0.25">
      <c r="A1067" s="10">
        <v>36933</v>
      </c>
      <c r="B1067" s="10">
        <f>EURJPY10080[[#This Row],[date_start]]+5</f>
        <v>36938</v>
      </c>
      <c r="C1067">
        <v>45426</v>
      </c>
      <c r="D1067" s="11">
        <v>108.88</v>
      </c>
      <c r="E1067" s="11">
        <v>109.74</v>
      </c>
      <c r="F1067" s="11">
        <v>104.14</v>
      </c>
      <c r="G1067" s="11">
        <v>105.79</v>
      </c>
    </row>
    <row r="1068" spans="1:7" x14ac:dyDescent="0.25">
      <c r="A1068" s="10">
        <v>36926</v>
      </c>
      <c r="B1068" s="10">
        <f>EURJPY10080[[#This Row],[date_start]]+5</f>
        <v>36931</v>
      </c>
      <c r="C1068">
        <v>48467</v>
      </c>
      <c r="D1068" s="11">
        <v>108.21</v>
      </c>
      <c r="E1068" s="11">
        <v>109.24</v>
      </c>
      <c r="F1068" s="11">
        <v>106.13</v>
      </c>
      <c r="G1068" s="11">
        <v>108.66</v>
      </c>
    </row>
    <row r="1069" spans="1:7" x14ac:dyDescent="0.25">
      <c r="A1069" s="10">
        <v>36919</v>
      </c>
      <c r="B1069" s="10">
        <f>EURJPY10080[[#This Row],[date_start]]+5</f>
        <v>36924</v>
      </c>
      <c r="C1069">
        <v>48145</v>
      </c>
      <c r="D1069" s="11">
        <v>108.51</v>
      </c>
      <c r="E1069" s="11">
        <v>109.92</v>
      </c>
      <c r="F1069" s="11">
        <v>106.46</v>
      </c>
      <c r="G1069" s="11">
        <v>107.95</v>
      </c>
    </row>
    <row r="1070" spans="1:7" x14ac:dyDescent="0.25">
      <c r="A1070" s="10">
        <v>36912</v>
      </c>
      <c r="B1070" s="10">
        <f>EURJPY10080[[#This Row],[date_start]]+5</f>
        <v>36917</v>
      </c>
      <c r="C1070">
        <v>52613</v>
      </c>
      <c r="D1070" s="11">
        <v>109.45</v>
      </c>
      <c r="E1070" s="11">
        <v>110.84</v>
      </c>
      <c r="F1070" s="11">
        <v>106.71</v>
      </c>
      <c r="G1070" s="11">
        <v>108.38</v>
      </c>
    </row>
    <row r="1071" spans="1:7" x14ac:dyDescent="0.25">
      <c r="A1071" s="10">
        <v>36905</v>
      </c>
      <c r="B1071" s="10">
        <f>EURJPY10080[[#This Row],[date_start]]+5</f>
        <v>36910</v>
      </c>
      <c r="C1071">
        <v>52372</v>
      </c>
      <c r="D1071" s="11">
        <v>112.77</v>
      </c>
      <c r="E1071" s="11">
        <v>113.14</v>
      </c>
      <c r="F1071" s="11">
        <v>109.02</v>
      </c>
      <c r="G1071" s="11">
        <v>109.38</v>
      </c>
    </row>
    <row r="1072" spans="1:7" x14ac:dyDescent="0.25">
      <c r="A1072" s="10">
        <v>36898</v>
      </c>
      <c r="B1072" s="10">
        <f>EURJPY10080[[#This Row],[date_start]]+5</f>
        <v>36903</v>
      </c>
      <c r="C1072">
        <v>46837</v>
      </c>
      <c r="D1072" s="11">
        <v>111.74</v>
      </c>
      <c r="E1072" s="11">
        <v>113.22</v>
      </c>
      <c r="F1072" s="11">
        <v>108.7</v>
      </c>
      <c r="G1072" s="11">
        <v>112.71</v>
      </c>
    </row>
    <row r="1073" spans="1:7" x14ac:dyDescent="0.25">
      <c r="A1073" s="10">
        <v>36891</v>
      </c>
      <c r="B1073" s="10">
        <f>EURJPY10080[[#This Row],[date_start]]+5</f>
        <v>36896</v>
      </c>
      <c r="C1073">
        <v>37073</v>
      </c>
      <c r="D1073" s="11">
        <v>107.82</v>
      </c>
      <c r="E1073" s="11">
        <v>111.78</v>
      </c>
      <c r="F1073" s="11">
        <v>105.24</v>
      </c>
      <c r="G1073" s="11">
        <v>111.56</v>
      </c>
    </row>
    <row r="1074" spans="1:7" x14ac:dyDescent="0.25">
      <c r="A1074" s="10">
        <v>36884</v>
      </c>
      <c r="B1074" s="10">
        <f>EURJPY10080[[#This Row],[date_start]]+5</f>
        <v>36889</v>
      </c>
      <c r="C1074">
        <v>33723</v>
      </c>
      <c r="D1074" s="11">
        <v>104.3</v>
      </c>
      <c r="E1074" s="11">
        <v>107.95</v>
      </c>
      <c r="F1074" s="11">
        <v>103.85</v>
      </c>
      <c r="G1074" s="11">
        <v>107.8</v>
      </c>
    </row>
    <row r="1075" spans="1:7" x14ac:dyDescent="0.25">
      <c r="A1075" s="10">
        <v>36877</v>
      </c>
      <c r="B1075" s="10">
        <f>EURJPY10080[[#This Row],[date_start]]+5</f>
        <v>36882</v>
      </c>
      <c r="C1075">
        <v>40476</v>
      </c>
      <c r="D1075" s="11">
        <v>100.69</v>
      </c>
      <c r="E1075" s="11">
        <v>104.47</v>
      </c>
      <c r="F1075" s="11">
        <v>99.97</v>
      </c>
      <c r="G1075" s="11">
        <v>104.29</v>
      </c>
    </row>
    <row r="1076" spans="1:7" x14ac:dyDescent="0.25">
      <c r="A1076" s="10">
        <v>36870</v>
      </c>
      <c r="B1076" s="10">
        <f>EURJPY10080[[#This Row],[date_start]]+5</f>
        <v>36875</v>
      </c>
      <c r="C1076">
        <v>9133</v>
      </c>
      <c r="D1076" s="11">
        <v>100.01</v>
      </c>
      <c r="E1076" s="11">
        <v>101.38</v>
      </c>
      <c r="F1076" s="11">
        <v>100</v>
      </c>
      <c r="G1076" s="11">
        <v>100.83</v>
      </c>
    </row>
    <row r="1077" spans="1:7" x14ac:dyDescent="0.25">
      <c r="A1077" s="10">
        <v>36751</v>
      </c>
      <c r="B1077" s="10">
        <f>EURJPY10080[[#This Row],[date_start]]+5</f>
        <v>36756</v>
      </c>
      <c r="C1077">
        <v>186</v>
      </c>
      <c r="D1077" s="11">
        <v>100</v>
      </c>
      <c r="E1077" s="11">
        <v>100.18</v>
      </c>
      <c r="F1077" s="11">
        <v>100</v>
      </c>
      <c r="G1077" s="11">
        <v>100.01</v>
      </c>
    </row>
    <row r="1078" spans="1:7" x14ac:dyDescent="0.25">
      <c r="A1078" s="10">
        <v>36737</v>
      </c>
      <c r="B1078" s="10">
        <f>EURJPY10080[[#This Row],[date_start]]+5</f>
        <v>36742</v>
      </c>
      <c r="C1078">
        <v>15233</v>
      </c>
      <c r="D1078" s="11">
        <v>101.25</v>
      </c>
      <c r="E1078" s="11">
        <v>101.88</v>
      </c>
      <c r="F1078" s="11">
        <v>99.98</v>
      </c>
      <c r="G1078" s="11">
        <v>100.02</v>
      </c>
    </row>
    <row r="1079" spans="1:7" x14ac:dyDescent="0.25">
      <c r="A1079" s="10">
        <v>36730</v>
      </c>
      <c r="B1079" s="10">
        <f>EURJPY10080[[#This Row],[date_start]]+5</f>
        <v>36735</v>
      </c>
      <c r="C1079">
        <v>36374</v>
      </c>
      <c r="D1079" s="11">
        <v>101.84</v>
      </c>
      <c r="E1079" s="11">
        <v>103.31</v>
      </c>
      <c r="F1079" s="11">
        <v>100.99</v>
      </c>
      <c r="G1079" s="11">
        <v>101.24</v>
      </c>
    </row>
    <row r="1080" spans="1:7" x14ac:dyDescent="0.25">
      <c r="A1080" s="10">
        <v>36723</v>
      </c>
      <c r="B1080" s="10">
        <f>EURJPY10080[[#This Row],[date_start]]+5</f>
        <v>36728</v>
      </c>
      <c r="C1080">
        <v>26958</v>
      </c>
      <c r="D1080" s="11">
        <v>101.06</v>
      </c>
      <c r="E1080" s="11">
        <v>102.15</v>
      </c>
      <c r="F1080" s="11">
        <v>99.99</v>
      </c>
      <c r="G1080" s="11">
        <v>102.1</v>
      </c>
    </row>
    <row r="1081" spans="1:7" x14ac:dyDescent="0.25">
      <c r="A1081" s="10">
        <v>36716</v>
      </c>
      <c r="B1081" s="10">
        <f>EURJPY10080[[#This Row],[date_start]]+5</f>
        <v>36721</v>
      </c>
      <c r="C1081">
        <v>36772</v>
      </c>
      <c r="D1081" s="11">
        <v>102.28</v>
      </c>
      <c r="E1081" s="11">
        <v>102.65</v>
      </c>
      <c r="F1081" s="11">
        <v>100</v>
      </c>
      <c r="G1081" s="11">
        <v>101.49</v>
      </c>
    </row>
    <row r="1082" spans="1:7" x14ac:dyDescent="0.25">
      <c r="A1082" s="10">
        <v>36709</v>
      </c>
      <c r="B1082" s="10">
        <f>EURJPY10080[[#This Row],[date_start]]+5</f>
        <v>36714</v>
      </c>
      <c r="C1082">
        <v>38328</v>
      </c>
      <c r="D1082" s="11">
        <v>100.97</v>
      </c>
      <c r="E1082" s="11">
        <v>102.83</v>
      </c>
      <c r="F1082" s="11">
        <v>100.05</v>
      </c>
      <c r="G1082" s="11">
        <v>102.31</v>
      </c>
    </row>
    <row r="1083" spans="1:7" x14ac:dyDescent="0.25">
      <c r="A1083" s="10">
        <v>36702</v>
      </c>
      <c r="B1083" s="10">
        <f>EURJPY10080[[#This Row],[date_start]]+5</f>
        <v>36707</v>
      </c>
      <c r="C1083">
        <v>8074</v>
      </c>
      <c r="D1083" s="11">
        <v>100.01</v>
      </c>
      <c r="E1083" s="11">
        <v>101.72</v>
      </c>
      <c r="F1083" s="11">
        <v>100</v>
      </c>
      <c r="G1083" s="11">
        <v>101.04</v>
      </c>
    </row>
    <row r="1084" spans="1:7" x14ac:dyDescent="0.25">
      <c r="A1084" s="10">
        <v>36695</v>
      </c>
      <c r="B1084" s="10">
        <f>EURJPY10080[[#This Row],[date_start]]+5</f>
        <v>36700</v>
      </c>
      <c r="C1084">
        <v>20553</v>
      </c>
      <c r="D1084" s="11">
        <v>102.57</v>
      </c>
      <c r="E1084" s="11">
        <v>102.8</v>
      </c>
      <c r="F1084" s="11">
        <v>100</v>
      </c>
      <c r="G1084" s="11">
        <v>100.03</v>
      </c>
    </row>
    <row r="1085" spans="1:7" x14ac:dyDescent="0.25">
      <c r="A1085" s="10">
        <v>36688</v>
      </c>
      <c r="B1085" s="10">
        <f>EURJPY10080[[#This Row],[date_start]]+5</f>
        <v>36693</v>
      </c>
      <c r="C1085">
        <v>38180</v>
      </c>
      <c r="D1085" s="11">
        <v>101.86</v>
      </c>
      <c r="E1085" s="11">
        <v>102.9</v>
      </c>
      <c r="F1085" s="11">
        <v>100.83</v>
      </c>
      <c r="G1085" s="11">
        <v>102.65</v>
      </c>
    </row>
    <row r="1086" spans="1:7" x14ac:dyDescent="0.25">
      <c r="A1086" s="10">
        <v>36681</v>
      </c>
      <c r="B1086" s="10">
        <f>EURJPY10080[[#This Row],[date_start]]+5</f>
        <v>36686</v>
      </c>
      <c r="C1086">
        <v>44720</v>
      </c>
      <c r="D1086" s="11">
        <v>102.15</v>
      </c>
      <c r="E1086" s="11">
        <v>102.38</v>
      </c>
      <c r="F1086" s="11">
        <v>100.59</v>
      </c>
      <c r="G1086" s="11">
        <v>102.09</v>
      </c>
    </row>
    <row r="1087" spans="1:7" x14ac:dyDescent="0.25">
      <c r="A1087" s="10">
        <v>36674</v>
      </c>
      <c r="B1087" s="10">
        <f>EURJPY10080[[#This Row],[date_start]]+5</f>
        <v>36679</v>
      </c>
      <c r="C1087">
        <v>19887</v>
      </c>
      <c r="D1087" s="11">
        <v>100.01</v>
      </c>
      <c r="E1087" s="11">
        <v>102.43</v>
      </c>
      <c r="F1087" s="11">
        <v>99.91</v>
      </c>
      <c r="G1087" s="11">
        <v>102.17</v>
      </c>
    </row>
    <row r="1088" spans="1:7" x14ac:dyDescent="0.25">
      <c r="A1088" s="10">
        <v>36667</v>
      </c>
      <c r="B1088" s="10">
        <f>EURJPY10080[[#This Row],[date_start]]+5</f>
        <v>36672</v>
      </c>
      <c r="C1088">
        <v>1</v>
      </c>
      <c r="D1088" s="11">
        <v>100.01</v>
      </c>
      <c r="E1088" s="11">
        <v>100.01</v>
      </c>
      <c r="F1088" s="11">
        <v>100.01</v>
      </c>
      <c r="G1088" s="11">
        <v>100.01</v>
      </c>
    </row>
    <row r="1089" spans="1:7" x14ac:dyDescent="0.25">
      <c r="A1089" s="10">
        <v>36660</v>
      </c>
      <c r="B1089" s="10">
        <f>EURJPY10080[[#This Row],[date_start]]+5</f>
        <v>36665</v>
      </c>
      <c r="C1089">
        <v>2481</v>
      </c>
      <c r="D1089" s="11">
        <v>100</v>
      </c>
      <c r="E1089" s="11">
        <v>100.42</v>
      </c>
      <c r="F1089" s="11">
        <v>99.98</v>
      </c>
      <c r="G1089" s="11">
        <v>100.02</v>
      </c>
    </row>
    <row r="1090" spans="1:7" x14ac:dyDescent="0.25">
      <c r="A1090" s="10">
        <v>36653</v>
      </c>
      <c r="B1090" s="10">
        <f>EURJPY10080[[#This Row],[date_start]]+5</f>
        <v>36658</v>
      </c>
      <c r="C1090">
        <v>11</v>
      </c>
      <c r="D1090" s="11">
        <v>100.04</v>
      </c>
      <c r="E1090" s="11">
        <v>100.08</v>
      </c>
      <c r="F1090" s="11">
        <v>100.04</v>
      </c>
      <c r="G1090" s="11">
        <v>100.06</v>
      </c>
    </row>
    <row r="1091" spans="1:7" x14ac:dyDescent="0.25">
      <c r="A1091" s="10">
        <v>36632</v>
      </c>
      <c r="B1091" s="10">
        <f>EURJPY10080[[#This Row],[date_start]]+5</f>
        <v>36637</v>
      </c>
      <c r="C1091">
        <v>2916</v>
      </c>
      <c r="D1091" s="11">
        <v>100.46</v>
      </c>
      <c r="E1091" s="11">
        <v>101.28</v>
      </c>
      <c r="F1091" s="11">
        <v>99.92</v>
      </c>
      <c r="G1091" s="11">
        <v>100.03</v>
      </c>
    </row>
    <row r="1092" spans="1:7" x14ac:dyDescent="0.25">
      <c r="A1092" s="10">
        <v>36625</v>
      </c>
      <c r="B1092" s="10">
        <f>EURJPY10080[[#This Row],[date_start]]+5</f>
        <v>36630</v>
      </c>
      <c r="C1092">
        <v>36803</v>
      </c>
      <c r="D1092" s="11">
        <v>100.62</v>
      </c>
      <c r="E1092" s="11">
        <v>103.2</v>
      </c>
      <c r="F1092" s="11">
        <v>100.05</v>
      </c>
      <c r="G1092" s="11">
        <v>101.13</v>
      </c>
    </row>
    <row r="1093" spans="1:7" x14ac:dyDescent="0.25">
      <c r="A1093" s="10">
        <v>36618</v>
      </c>
      <c r="B1093" s="10">
        <f>EURJPY10080[[#This Row],[date_start]]+5</f>
        <v>36623</v>
      </c>
      <c r="C1093">
        <v>35743</v>
      </c>
      <c r="D1093" s="11">
        <v>100.03</v>
      </c>
      <c r="E1093" s="11">
        <v>102.02</v>
      </c>
      <c r="F1093" s="11">
        <v>99.96</v>
      </c>
      <c r="G1093" s="11">
        <v>100.63</v>
      </c>
    </row>
    <row r="1094" spans="1:7" x14ac:dyDescent="0.25">
      <c r="A1094" s="10">
        <v>36611</v>
      </c>
      <c r="B1094" s="10">
        <f>EURJPY10080[[#This Row],[date_start]]+5</f>
        <v>36616</v>
      </c>
      <c r="C1094">
        <v>37214</v>
      </c>
      <c r="D1094" s="11">
        <v>104.45</v>
      </c>
      <c r="E1094" s="11">
        <v>104.63</v>
      </c>
      <c r="F1094" s="11">
        <v>100.02</v>
      </c>
      <c r="G1094" s="11">
        <v>100.07</v>
      </c>
    </row>
    <row r="1095" spans="1:7" x14ac:dyDescent="0.25">
      <c r="A1095" s="10">
        <v>36604</v>
      </c>
      <c r="B1095" s="10">
        <f>EURJPY10080[[#This Row],[date_start]]+5</f>
        <v>36609</v>
      </c>
      <c r="C1095">
        <v>37149</v>
      </c>
      <c r="D1095" s="11">
        <v>103.98</v>
      </c>
      <c r="E1095" s="11">
        <v>104.94</v>
      </c>
      <c r="F1095" s="11">
        <v>102.18</v>
      </c>
      <c r="G1095" s="11">
        <v>104.54</v>
      </c>
    </row>
    <row r="1096" spans="1:7" x14ac:dyDescent="0.25">
      <c r="A1096" s="10">
        <v>36597</v>
      </c>
      <c r="B1096" s="10">
        <f>EURJPY10080[[#This Row],[date_start]]+5</f>
        <v>36602</v>
      </c>
      <c r="C1096">
        <v>39251</v>
      </c>
      <c r="D1096" s="11">
        <v>102.33</v>
      </c>
      <c r="E1096" s="11">
        <v>103.85</v>
      </c>
      <c r="F1096" s="11">
        <v>100.6</v>
      </c>
      <c r="G1096" s="11">
        <v>103.85</v>
      </c>
    </row>
    <row r="1097" spans="1:7" x14ac:dyDescent="0.25">
      <c r="A1097" s="10">
        <v>36590</v>
      </c>
      <c r="B1097" s="10">
        <f>EURJPY10080[[#This Row],[date_start]]+5</f>
        <v>36595</v>
      </c>
      <c r="C1097">
        <v>41742</v>
      </c>
      <c r="D1097" s="11">
        <v>103.23</v>
      </c>
      <c r="E1097" s="11">
        <v>103.69</v>
      </c>
      <c r="F1097" s="11">
        <v>100.98</v>
      </c>
      <c r="G1097" s="11">
        <v>102.29</v>
      </c>
    </row>
    <row r="1098" spans="1:7" x14ac:dyDescent="0.25">
      <c r="A1098" s="10">
        <v>36583</v>
      </c>
      <c r="B1098" s="10">
        <f>EURJPY10080[[#This Row],[date_start]]+5</f>
        <v>36588</v>
      </c>
      <c r="C1098">
        <v>42110</v>
      </c>
      <c r="D1098" s="11">
        <v>106.67</v>
      </c>
      <c r="E1098" s="11">
        <v>107.99</v>
      </c>
      <c r="F1098" s="11">
        <v>102.87</v>
      </c>
      <c r="G1098" s="11">
        <v>103.46</v>
      </c>
    </row>
    <row r="1099" spans="1:7" x14ac:dyDescent="0.25">
      <c r="A1099" s="10">
        <v>36576</v>
      </c>
      <c r="B1099" s="10">
        <f>EURJPY10080[[#This Row],[date_start]]+5</f>
        <v>36581</v>
      </c>
      <c r="C1099">
        <v>42481</v>
      </c>
      <c r="D1099" s="11">
        <v>109.16</v>
      </c>
      <c r="E1099" s="11">
        <v>112.01</v>
      </c>
      <c r="F1099" s="11">
        <v>107.19</v>
      </c>
      <c r="G1099" s="11">
        <v>107.46</v>
      </c>
    </row>
    <row r="1100" spans="1:7" x14ac:dyDescent="0.25">
      <c r="A1100" s="10">
        <v>36569</v>
      </c>
      <c r="B1100" s="10">
        <f>EURJPY10080[[#This Row],[date_start]]+5</f>
        <v>36574</v>
      </c>
      <c r="C1100">
        <v>36590</v>
      </c>
      <c r="D1100" s="11">
        <v>107.5</v>
      </c>
      <c r="E1100" s="11">
        <v>109.85</v>
      </c>
      <c r="F1100" s="11">
        <v>106.12</v>
      </c>
      <c r="G1100" s="11">
        <v>109.26</v>
      </c>
    </row>
    <row r="1101" spans="1:7" x14ac:dyDescent="0.25">
      <c r="A1101" s="10">
        <v>36562</v>
      </c>
      <c r="B1101" s="10">
        <f>EURJPY10080[[#This Row],[date_start]]+5</f>
        <v>36567</v>
      </c>
      <c r="C1101">
        <v>52535</v>
      </c>
      <c r="D1101" s="11">
        <v>105.55</v>
      </c>
      <c r="E1101" s="11">
        <v>108.49</v>
      </c>
      <c r="F1101" s="11">
        <v>105.27</v>
      </c>
      <c r="G1101" s="11">
        <v>107.58</v>
      </c>
    </row>
    <row r="1102" spans="1:7" x14ac:dyDescent="0.25">
      <c r="A1102" s="10">
        <v>36555</v>
      </c>
      <c r="B1102" s="10">
        <f>EURJPY10080[[#This Row],[date_start]]+5</f>
        <v>36560</v>
      </c>
      <c r="C1102">
        <v>45530</v>
      </c>
      <c r="D1102" s="11">
        <v>104.62</v>
      </c>
      <c r="E1102" s="11">
        <v>106.94</v>
      </c>
      <c r="F1102" s="11">
        <v>103.79</v>
      </c>
      <c r="G1102" s="11">
        <v>105.47</v>
      </c>
    </row>
    <row r="1103" spans="1:7" x14ac:dyDescent="0.25">
      <c r="A1103" s="10">
        <v>36548</v>
      </c>
      <c r="B1103" s="10">
        <f>EURJPY10080[[#This Row],[date_start]]+5</f>
        <v>36553</v>
      </c>
      <c r="C1103">
        <v>43022</v>
      </c>
      <c r="D1103" s="11">
        <v>105.42</v>
      </c>
      <c r="E1103" s="11">
        <v>106.84</v>
      </c>
      <c r="F1103" s="11">
        <v>102.86</v>
      </c>
      <c r="G1103" s="11">
        <v>104.51</v>
      </c>
    </row>
    <row r="1104" spans="1:7" x14ac:dyDescent="0.25">
      <c r="A1104" s="10">
        <v>36541</v>
      </c>
      <c r="B1104" s="10">
        <f>EURJPY10080[[#This Row],[date_start]]+5</f>
        <v>36546</v>
      </c>
      <c r="C1104">
        <v>45913</v>
      </c>
      <c r="D1104" s="11">
        <v>107.23</v>
      </c>
      <c r="E1104" s="11">
        <v>107.44</v>
      </c>
      <c r="F1104" s="11">
        <v>105.19</v>
      </c>
      <c r="G1104" s="11">
        <v>105.79</v>
      </c>
    </row>
    <row r="1105" spans="1:7" x14ac:dyDescent="0.25">
      <c r="A1105" s="10">
        <v>36534</v>
      </c>
      <c r="B1105" s="10">
        <f>EURJPY10080[[#This Row],[date_start]]+5</f>
        <v>36539</v>
      </c>
      <c r="C1105">
        <v>49009</v>
      </c>
      <c r="D1105" s="11">
        <v>108.79</v>
      </c>
      <c r="E1105" s="11">
        <v>109.84</v>
      </c>
      <c r="F1105" s="11">
        <v>106.88</v>
      </c>
      <c r="G1105" s="11">
        <v>107.17</v>
      </c>
    </row>
    <row r="1106" spans="1:7" x14ac:dyDescent="0.25">
      <c r="A1106" s="10">
        <v>36527</v>
      </c>
      <c r="B1106" s="10">
        <f>EURJPY10080[[#This Row],[date_start]]+5</f>
        <v>36532</v>
      </c>
      <c r="C1106">
        <v>51435</v>
      </c>
      <c r="D1106" s="11">
        <v>102.89</v>
      </c>
      <c r="E1106" s="11">
        <v>109.28</v>
      </c>
      <c r="F1106" s="11">
        <v>102.16</v>
      </c>
      <c r="G1106" s="11">
        <v>108.41</v>
      </c>
    </row>
    <row r="1107" spans="1:7" x14ac:dyDescent="0.25">
      <c r="A1107" s="10">
        <v>36520</v>
      </c>
      <c r="B1107" s="10">
        <f>EURJPY10080[[#This Row],[date_start]]+5</f>
        <v>36525</v>
      </c>
      <c r="C1107">
        <v>32796</v>
      </c>
      <c r="D1107" s="11">
        <v>104.08</v>
      </c>
      <c r="E1107" s="11">
        <v>104.41</v>
      </c>
      <c r="F1107" s="11">
        <v>102.22</v>
      </c>
      <c r="G1107" s="11">
        <v>103.26</v>
      </c>
    </row>
    <row r="1108" spans="1:7" x14ac:dyDescent="0.25">
      <c r="A1108" s="10">
        <v>36513</v>
      </c>
      <c r="B1108" s="10">
        <f>EURJPY10080[[#This Row],[date_start]]+5</f>
        <v>36518</v>
      </c>
      <c r="C1108">
        <v>44553</v>
      </c>
      <c r="D1108" s="11">
        <v>104.02</v>
      </c>
      <c r="E1108" s="11">
        <v>104.61</v>
      </c>
      <c r="F1108" s="11">
        <v>102.11</v>
      </c>
      <c r="G1108" s="11">
        <v>104.26</v>
      </c>
    </row>
    <row r="1109" spans="1:7" x14ac:dyDescent="0.25">
      <c r="A1109" s="10">
        <v>36506</v>
      </c>
      <c r="B1109" s="10">
        <f>EURJPY10080[[#This Row],[date_start]]+5</f>
        <v>36511</v>
      </c>
      <c r="C1109">
        <v>40462</v>
      </c>
      <c r="D1109" s="11">
        <v>103.87</v>
      </c>
      <c r="E1109" s="11">
        <v>105.48</v>
      </c>
      <c r="F1109" s="11">
        <v>103.38</v>
      </c>
      <c r="G1109" s="11">
        <v>103.9</v>
      </c>
    </row>
    <row r="1110" spans="1:7" x14ac:dyDescent="0.25">
      <c r="A1110" s="10">
        <v>36499</v>
      </c>
      <c r="B1110" s="10">
        <f>EURJPY10080[[#This Row],[date_start]]+5</f>
        <v>36504</v>
      </c>
      <c r="C1110">
        <v>43095</v>
      </c>
      <c r="D1110" s="11">
        <v>102.89</v>
      </c>
      <c r="E1110" s="11">
        <v>106.22</v>
      </c>
      <c r="F1110" s="11">
        <v>102.07</v>
      </c>
      <c r="G1110" s="11">
        <v>103.61</v>
      </c>
    </row>
    <row r="1111" spans="1:7" x14ac:dyDescent="0.25">
      <c r="A1111" s="10">
        <v>36492</v>
      </c>
      <c r="B1111" s="10">
        <f>EURJPY10080[[#This Row],[date_start]]+5</f>
        <v>36497</v>
      </c>
      <c r="C1111">
        <v>58435</v>
      </c>
      <c r="D1111" s="11">
        <v>104.03</v>
      </c>
      <c r="E1111" s="11">
        <v>105.8</v>
      </c>
      <c r="F1111" s="11">
        <v>102.19</v>
      </c>
      <c r="G1111" s="11">
        <v>103</v>
      </c>
    </row>
    <row r="1112" spans="1:7" x14ac:dyDescent="0.25">
      <c r="A1112" s="10">
        <v>36485</v>
      </c>
      <c r="B1112" s="10">
        <f>EURJPY10080[[#This Row],[date_start]]+5</f>
        <v>36490</v>
      </c>
      <c r="C1112">
        <v>50218</v>
      </c>
      <c r="D1112" s="11">
        <v>109.57</v>
      </c>
      <c r="E1112" s="11">
        <v>109.86</v>
      </c>
      <c r="F1112" s="11">
        <v>102.48</v>
      </c>
      <c r="G1112" s="11">
        <v>103.69</v>
      </c>
    </row>
    <row r="1113" spans="1:7" x14ac:dyDescent="0.25">
      <c r="A1113" s="10">
        <v>36478</v>
      </c>
      <c r="B1113" s="10">
        <f>EURJPY10080[[#This Row],[date_start]]+5</f>
        <v>36483</v>
      </c>
      <c r="C1113">
        <v>42589</v>
      </c>
      <c r="D1113" s="11">
        <v>108.78</v>
      </c>
      <c r="E1113" s="11">
        <v>110.43</v>
      </c>
      <c r="F1113" s="11">
        <v>107.91</v>
      </c>
      <c r="G1113" s="11">
        <v>109.61</v>
      </c>
    </row>
    <row r="1114" spans="1:7" x14ac:dyDescent="0.25">
      <c r="A1114" s="10">
        <v>36471</v>
      </c>
      <c r="B1114" s="10">
        <f>EURJPY10080[[#This Row],[date_start]]+5</f>
        <v>36476</v>
      </c>
      <c r="C1114">
        <v>48894</v>
      </c>
      <c r="D1114" s="11">
        <v>110.86</v>
      </c>
      <c r="E1114" s="11">
        <v>111.17</v>
      </c>
      <c r="F1114" s="11">
        <v>108.03</v>
      </c>
      <c r="G1114" s="11">
        <v>108.42</v>
      </c>
    </row>
    <row r="1115" spans="1:7" x14ac:dyDescent="0.25">
      <c r="A1115" s="10">
        <v>36464</v>
      </c>
      <c r="B1115" s="10">
        <f>EURJPY10080[[#This Row],[date_start]]+5</f>
        <v>36469</v>
      </c>
      <c r="C1115">
        <v>51306</v>
      </c>
      <c r="D1115" s="11">
        <v>109.94</v>
      </c>
      <c r="E1115" s="11">
        <v>110.93</v>
      </c>
      <c r="F1115" s="11">
        <v>108.24</v>
      </c>
      <c r="G1115" s="11">
        <v>110.56</v>
      </c>
    </row>
    <row r="1116" spans="1:7" x14ac:dyDescent="0.25">
      <c r="A1116" s="10">
        <v>36457</v>
      </c>
      <c r="B1116" s="10">
        <f>EURJPY10080[[#This Row],[date_start]]+5</f>
        <v>36462</v>
      </c>
      <c r="C1116">
        <v>48613</v>
      </c>
      <c r="D1116" s="11">
        <v>113.15</v>
      </c>
      <c r="E1116" s="11">
        <v>113.54</v>
      </c>
      <c r="F1116" s="11">
        <v>108.94</v>
      </c>
      <c r="G1116" s="11">
        <v>109.48</v>
      </c>
    </row>
    <row r="1117" spans="1:7" x14ac:dyDescent="0.25">
      <c r="A1117" s="10">
        <v>36450</v>
      </c>
      <c r="B1117" s="10">
        <f>EURJPY10080[[#This Row],[date_start]]+5</f>
        <v>36455</v>
      </c>
      <c r="C1117">
        <v>53166</v>
      </c>
      <c r="D1117" s="11">
        <v>114.8</v>
      </c>
      <c r="E1117" s="11">
        <v>115.24</v>
      </c>
      <c r="F1117" s="11">
        <v>112.68</v>
      </c>
      <c r="G1117" s="11">
        <v>113.22</v>
      </c>
    </row>
    <row r="1118" spans="1:7" x14ac:dyDescent="0.25">
      <c r="A1118" s="10">
        <v>36443</v>
      </c>
      <c r="B1118" s="10">
        <f>EURJPY10080[[#This Row],[date_start]]+5</f>
        <v>36448</v>
      </c>
      <c r="C1118">
        <v>45764</v>
      </c>
      <c r="D1118" s="11">
        <v>114.02</v>
      </c>
      <c r="E1118" s="11">
        <v>116.48</v>
      </c>
      <c r="F1118" s="11">
        <v>112.95</v>
      </c>
      <c r="G1118" s="11">
        <v>114.49</v>
      </c>
    </row>
    <row r="1119" spans="1:7" x14ac:dyDescent="0.25">
      <c r="A1119" s="10">
        <v>36436</v>
      </c>
      <c r="B1119" s="10">
        <f>EURJPY10080[[#This Row],[date_start]]+5</f>
        <v>36441</v>
      </c>
      <c r="C1119">
        <v>44089</v>
      </c>
      <c r="D1119" s="11">
        <v>112.58</v>
      </c>
      <c r="E1119" s="11">
        <v>115.9</v>
      </c>
      <c r="F1119" s="11">
        <v>112.05</v>
      </c>
      <c r="G1119" s="11">
        <v>114.15</v>
      </c>
    </row>
    <row r="1120" spans="1:7" x14ac:dyDescent="0.25">
      <c r="A1120" s="10">
        <v>36429</v>
      </c>
      <c r="B1120" s="10">
        <f>EURJPY10080[[#This Row],[date_start]]+5</f>
        <v>36434</v>
      </c>
      <c r="C1120">
        <v>53722</v>
      </c>
      <c r="D1120" s="11">
        <v>110.07</v>
      </c>
      <c r="E1120" s="11">
        <v>114.07</v>
      </c>
      <c r="F1120" s="11">
        <v>108.65</v>
      </c>
      <c r="G1120" s="11">
        <v>112.66</v>
      </c>
    </row>
    <row r="1121" spans="1:7" x14ac:dyDescent="0.25">
      <c r="A1121" s="10">
        <v>36422</v>
      </c>
      <c r="B1121" s="10">
        <f>EURJPY10080[[#This Row],[date_start]]+5</f>
        <v>36427</v>
      </c>
      <c r="C1121">
        <v>59455</v>
      </c>
      <c r="D1121" s="11">
        <v>112.11</v>
      </c>
      <c r="E1121" s="11">
        <v>112.84</v>
      </c>
      <c r="F1121" s="11">
        <v>107.99</v>
      </c>
      <c r="G1121" s="11">
        <v>108.71</v>
      </c>
    </row>
    <row r="1122" spans="1:7" x14ac:dyDescent="0.25">
      <c r="A1122" s="10">
        <v>36415</v>
      </c>
      <c r="B1122" s="10">
        <f>EURJPY10080[[#This Row],[date_start]]+5</f>
        <v>36420</v>
      </c>
      <c r="C1122">
        <v>65408</v>
      </c>
      <c r="D1122" s="11">
        <v>112.7</v>
      </c>
      <c r="E1122" s="11">
        <v>113.13</v>
      </c>
      <c r="F1122" s="11">
        <v>106.9</v>
      </c>
      <c r="G1122" s="11">
        <v>111.2</v>
      </c>
    </row>
    <row r="1123" spans="1:7" x14ac:dyDescent="0.25">
      <c r="A1123" s="10">
        <v>36408</v>
      </c>
      <c r="B1123" s="10">
        <f>EURJPY10080[[#This Row],[date_start]]+5</f>
        <v>36413</v>
      </c>
      <c r="C1123">
        <v>58890</v>
      </c>
      <c r="D1123" s="11">
        <v>115.91</v>
      </c>
      <c r="E1123" s="11">
        <v>118.52</v>
      </c>
      <c r="F1123" s="11">
        <v>112.66</v>
      </c>
      <c r="G1123" s="11">
        <v>112.86</v>
      </c>
    </row>
    <row r="1124" spans="1:7" x14ac:dyDescent="0.25">
      <c r="A1124" s="10">
        <v>36401</v>
      </c>
      <c r="B1124" s="10">
        <f>EURJPY10080[[#This Row],[date_start]]+5</f>
        <v>36406</v>
      </c>
      <c r="C1124">
        <v>56796</v>
      </c>
      <c r="D1124" s="11">
        <v>116.23</v>
      </c>
      <c r="E1124" s="11">
        <v>117.87</v>
      </c>
      <c r="F1124" s="11">
        <v>114.8</v>
      </c>
      <c r="G1124" s="11">
        <v>116.65</v>
      </c>
    </row>
    <row r="1125" spans="1:7" x14ac:dyDescent="0.25">
      <c r="A1125" s="10">
        <v>36394</v>
      </c>
      <c r="B1125" s="10">
        <f>EURJPY10080[[#This Row],[date_start]]+5</f>
        <v>36399</v>
      </c>
      <c r="C1125">
        <v>55292</v>
      </c>
      <c r="D1125" s="11">
        <v>118.74</v>
      </c>
      <c r="E1125" s="11">
        <v>118.85</v>
      </c>
      <c r="F1125" s="11">
        <v>115.52</v>
      </c>
      <c r="G1125" s="11">
        <v>116.65</v>
      </c>
    </row>
    <row r="1126" spans="1:7" x14ac:dyDescent="0.25">
      <c r="A1126" s="10">
        <v>36387</v>
      </c>
      <c r="B1126" s="10">
        <f>EURJPY10080[[#This Row],[date_start]]+5</f>
        <v>36392</v>
      </c>
      <c r="C1126">
        <v>56066</v>
      </c>
      <c r="D1126" s="11">
        <v>122.4</v>
      </c>
      <c r="E1126" s="11">
        <v>122.58</v>
      </c>
      <c r="F1126" s="11">
        <v>116.59</v>
      </c>
      <c r="G1126" s="11">
        <v>118.76</v>
      </c>
    </row>
    <row r="1127" spans="1:7" x14ac:dyDescent="0.25">
      <c r="A1127" s="10">
        <v>36380</v>
      </c>
      <c r="B1127" s="10">
        <f>EURJPY10080[[#This Row],[date_start]]+5</f>
        <v>36385</v>
      </c>
      <c r="C1127">
        <v>45318</v>
      </c>
      <c r="D1127" s="11">
        <v>123.69</v>
      </c>
      <c r="E1127" s="11">
        <v>124.15</v>
      </c>
      <c r="F1127" s="11">
        <v>122.11</v>
      </c>
      <c r="G1127" s="11">
        <v>122.48</v>
      </c>
    </row>
    <row r="1128" spans="1:7" x14ac:dyDescent="0.25">
      <c r="A1128" s="10">
        <v>36373</v>
      </c>
      <c r="B1128" s="10">
        <f>EURJPY10080[[#This Row],[date_start]]+5</f>
        <v>36378</v>
      </c>
      <c r="C1128">
        <v>62271</v>
      </c>
      <c r="D1128" s="11">
        <v>122.91</v>
      </c>
      <c r="E1128" s="11">
        <v>124.43</v>
      </c>
      <c r="F1128" s="11">
        <v>121.42</v>
      </c>
      <c r="G1128" s="11">
        <v>123.48</v>
      </c>
    </row>
    <row r="1129" spans="1:7" x14ac:dyDescent="0.25">
      <c r="A1129" s="10">
        <v>36366</v>
      </c>
      <c r="B1129" s="10">
        <f>EURJPY10080[[#This Row],[date_start]]+5</f>
        <v>36371</v>
      </c>
      <c r="C1129">
        <v>59075</v>
      </c>
      <c r="D1129" s="11">
        <v>122.95</v>
      </c>
      <c r="E1129" s="11">
        <v>124.98</v>
      </c>
      <c r="F1129" s="11">
        <v>122.42</v>
      </c>
      <c r="G1129" s="11">
        <v>122.76</v>
      </c>
    </row>
    <row r="1130" spans="1:7" x14ac:dyDescent="0.25">
      <c r="A1130" s="10">
        <v>36359</v>
      </c>
      <c r="B1130" s="10">
        <f>EURJPY10080[[#This Row],[date_start]]+5</f>
        <v>36364</v>
      </c>
      <c r="C1130">
        <v>45914</v>
      </c>
      <c r="D1130" s="11">
        <v>123.22</v>
      </c>
      <c r="E1130" s="11">
        <v>124.98</v>
      </c>
      <c r="F1130" s="11">
        <v>121.13</v>
      </c>
      <c r="G1130" s="11">
        <v>122.5</v>
      </c>
    </row>
    <row r="1131" spans="1:7" x14ac:dyDescent="0.25">
      <c r="A1131" s="10">
        <v>36352</v>
      </c>
      <c r="B1131" s="10">
        <f>EURJPY10080[[#This Row],[date_start]]+5</f>
        <v>36357</v>
      </c>
      <c r="C1131">
        <v>55211</v>
      </c>
      <c r="D1131" s="11">
        <v>124.72</v>
      </c>
      <c r="E1131" s="11">
        <v>125.19</v>
      </c>
      <c r="F1131" s="11">
        <v>122.63</v>
      </c>
      <c r="G1131" s="11">
        <v>123.42</v>
      </c>
    </row>
    <row r="1132" spans="1:7" x14ac:dyDescent="0.25">
      <c r="A1132" s="10">
        <v>36345</v>
      </c>
      <c r="B1132" s="10">
        <f>EURJPY10080[[#This Row],[date_start]]+5</f>
        <v>36350</v>
      </c>
      <c r="C1132">
        <v>60442</v>
      </c>
      <c r="D1132" s="11">
        <v>124.06</v>
      </c>
      <c r="E1132" s="11">
        <v>125.83</v>
      </c>
      <c r="F1132" s="11">
        <v>123.63</v>
      </c>
      <c r="G1132" s="11">
        <v>124.6</v>
      </c>
    </row>
    <row r="1133" spans="1:7" x14ac:dyDescent="0.25">
      <c r="A1133" s="10">
        <v>36338</v>
      </c>
      <c r="B1133" s="10">
        <f>EURJPY10080[[#This Row],[date_start]]+5</f>
        <v>36343</v>
      </c>
      <c r="C1133">
        <v>54962</v>
      </c>
      <c r="D1133" s="11">
        <v>126.33</v>
      </c>
      <c r="E1133" s="11">
        <v>126.94</v>
      </c>
      <c r="F1133" s="11">
        <v>123.49</v>
      </c>
      <c r="G1133" s="11">
        <v>123.93</v>
      </c>
    </row>
    <row r="1134" spans="1:7" x14ac:dyDescent="0.25">
      <c r="A1134" s="10">
        <v>36331</v>
      </c>
      <c r="B1134" s="10">
        <f>EURJPY10080[[#This Row],[date_start]]+5</f>
        <v>36336</v>
      </c>
      <c r="C1134">
        <v>58378</v>
      </c>
      <c r="D1134" s="11">
        <v>125.24</v>
      </c>
      <c r="E1134" s="11">
        <v>127.4</v>
      </c>
      <c r="F1134" s="11">
        <v>125.23</v>
      </c>
      <c r="G1134" s="11">
        <v>126.62</v>
      </c>
    </row>
    <row r="1135" spans="1:7" x14ac:dyDescent="0.25">
      <c r="A1135" s="10">
        <v>36324</v>
      </c>
      <c r="B1135" s="10">
        <f>EURJPY10080[[#This Row],[date_start]]+5</f>
        <v>36329</v>
      </c>
      <c r="C1135">
        <v>51431</v>
      </c>
      <c r="D1135" s="11">
        <v>124.09</v>
      </c>
      <c r="E1135" s="11">
        <v>126.94</v>
      </c>
      <c r="F1135" s="11">
        <v>122.54</v>
      </c>
      <c r="G1135" s="11">
        <v>125.33</v>
      </c>
    </row>
    <row r="1136" spans="1:7" x14ac:dyDescent="0.25">
      <c r="A1136" s="10">
        <v>36317</v>
      </c>
      <c r="B1136" s="10">
        <f>EURJPY10080[[#This Row],[date_start]]+5</f>
        <v>36322</v>
      </c>
      <c r="C1136">
        <v>62055</v>
      </c>
      <c r="D1136" s="11">
        <v>126.72</v>
      </c>
      <c r="E1136" s="11">
        <v>126.91</v>
      </c>
      <c r="F1136" s="11">
        <v>122.88</v>
      </c>
      <c r="G1136" s="11">
        <v>124.01</v>
      </c>
    </row>
    <row r="1137" spans="1:7" x14ac:dyDescent="0.25">
      <c r="A1137" s="10">
        <v>36310</v>
      </c>
      <c r="B1137" s="10">
        <f>EURJPY10080[[#This Row],[date_start]]+5</f>
        <v>36315</v>
      </c>
      <c r="C1137">
        <v>52392</v>
      </c>
      <c r="D1137" s="11">
        <v>127.3</v>
      </c>
      <c r="E1137" s="11">
        <v>127.65</v>
      </c>
      <c r="F1137" s="11">
        <v>124.7</v>
      </c>
      <c r="G1137" s="11">
        <v>126.8</v>
      </c>
    </row>
    <row r="1138" spans="1:7" x14ac:dyDescent="0.25">
      <c r="A1138" s="10">
        <v>36303</v>
      </c>
      <c r="B1138" s="10">
        <f>EURJPY10080[[#This Row],[date_start]]+5</f>
        <v>36308</v>
      </c>
      <c r="C1138">
        <v>53822</v>
      </c>
      <c r="D1138" s="11">
        <v>131.12</v>
      </c>
      <c r="E1138" s="11">
        <v>132.04</v>
      </c>
      <c r="F1138" s="11">
        <v>124.96</v>
      </c>
      <c r="G1138" s="11">
        <v>126.72</v>
      </c>
    </row>
    <row r="1139" spans="1:7" x14ac:dyDescent="0.25">
      <c r="A1139" s="10">
        <v>36296</v>
      </c>
      <c r="B1139" s="10">
        <f>EURJPY10080[[#This Row],[date_start]]+5</f>
        <v>36301</v>
      </c>
      <c r="C1139">
        <v>50292</v>
      </c>
      <c r="D1139" s="11">
        <v>131.13999999999999</v>
      </c>
      <c r="E1139" s="11">
        <v>133.30000000000001</v>
      </c>
      <c r="F1139" s="11">
        <v>130.22</v>
      </c>
      <c r="G1139" s="11">
        <v>131.22</v>
      </c>
    </row>
    <row r="1140" spans="1:7" x14ac:dyDescent="0.25">
      <c r="A1140" s="10">
        <v>36289</v>
      </c>
      <c r="B1140" s="10">
        <f>EURJPY10080[[#This Row],[date_start]]+5</f>
        <v>36294</v>
      </c>
      <c r="C1140">
        <v>54349</v>
      </c>
      <c r="D1140" s="11">
        <v>129.72999999999999</v>
      </c>
      <c r="E1140" s="11">
        <v>131.04</v>
      </c>
      <c r="F1140" s="11">
        <v>128.59</v>
      </c>
      <c r="G1140" s="11">
        <v>130.93</v>
      </c>
    </row>
    <row r="1141" spans="1:7" x14ac:dyDescent="0.25">
      <c r="A1141" s="10">
        <v>36282</v>
      </c>
      <c r="B1141" s="10">
        <f>EURJPY10080[[#This Row],[date_start]]+5</f>
        <v>36287</v>
      </c>
      <c r="C1141">
        <v>39326</v>
      </c>
      <c r="D1141" s="11">
        <v>126.59</v>
      </c>
      <c r="E1141" s="11">
        <v>130.78</v>
      </c>
      <c r="F1141" s="11">
        <v>126.46</v>
      </c>
      <c r="G1141" s="11">
        <v>129.91</v>
      </c>
    </row>
    <row r="1142" spans="1:7" x14ac:dyDescent="0.25">
      <c r="A1142" s="10">
        <v>36275</v>
      </c>
      <c r="B1142" s="10">
        <f>EURJPY10080[[#This Row],[date_start]]+5</f>
        <v>36280</v>
      </c>
      <c r="C1142">
        <v>40171</v>
      </c>
      <c r="D1142" s="11">
        <v>126.47</v>
      </c>
      <c r="E1142" s="11">
        <v>128.55000000000001</v>
      </c>
      <c r="F1142" s="11">
        <v>125.78</v>
      </c>
      <c r="G1142" s="11">
        <v>126.3</v>
      </c>
    </row>
    <row r="1143" spans="1:7" x14ac:dyDescent="0.25">
      <c r="A1143" s="10">
        <v>36268</v>
      </c>
      <c r="B1143" s="10">
        <f>EURJPY10080[[#This Row],[date_start]]+5</f>
        <v>36273</v>
      </c>
      <c r="C1143">
        <v>38300</v>
      </c>
      <c r="D1143" s="11">
        <v>125.84</v>
      </c>
      <c r="E1143" s="11">
        <v>128.04</v>
      </c>
      <c r="F1143" s="11">
        <v>124.87</v>
      </c>
      <c r="G1143" s="11">
        <v>126.44</v>
      </c>
    </row>
    <row r="1144" spans="1:7" x14ac:dyDescent="0.25">
      <c r="A1144" s="10">
        <v>36261</v>
      </c>
      <c r="B1144" s="10">
        <f>EURJPY10080[[#This Row],[date_start]]+5</f>
        <v>36266</v>
      </c>
      <c r="C1144">
        <v>39104</v>
      </c>
      <c r="D1144" s="11">
        <v>130.80000000000001</v>
      </c>
      <c r="E1144" s="11">
        <v>130.88</v>
      </c>
      <c r="F1144" s="11">
        <v>125.4</v>
      </c>
      <c r="G1144" s="11">
        <v>126.03</v>
      </c>
    </row>
    <row r="1145" spans="1:7" x14ac:dyDescent="0.25">
      <c r="A1145" s="10">
        <v>36254</v>
      </c>
      <c r="B1145" s="10">
        <f>EURJPY10080[[#This Row],[date_start]]+5</f>
        <v>36259</v>
      </c>
      <c r="C1145">
        <v>33008</v>
      </c>
      <c r="D1145" s="11">
        <v>130.24</v>
      </c>
      <c r="E1145" s="11">
        <v>131.41999999999999</v>
      </c>
      <c r="F1145" s="11">
        <v>129.52000000000001</v>
      </c>
      <c r="G1145" s="11">
        <v>130.55000000000001</v>
      </c>
    </row>
    <row r="1146" spans="1:7" x14ac:dyDescent="0.25">
      <c r="A1146" s="10">
        <v>36247</v>
      </c>
      <c r="B1146" s="10">
        <f>EURJPY10080[[#This Row],[date_start]]+5</f>
        <v>36252</v>
      </c>
      <c r="C1146">
        <v>34030</v>
      </c>
      <c r="D1146" s="11">
        <v>129.41999999999999</v>
      </c>
      <c r="E1146" s="11">
        <v>130.79</v>
      </c>
      <c r="F1146" s="11">
        <v>127.21</v>
      </c>
      <c r="G1146" s="11">
        <v>130.11000000000001</v>
      </c>
    </row>
    <row r="1147" spans="1:7" x14ac:dyDescent="0.25">
      <c r="A1147" s="10">
        <v>36240</v>
      </c>
      <c r="B1147" s="10">
        <f>EURJPY10080[[#This Row],[date_start]]+5</f>
        <v>36245</v>
      </c>
      <c r="C1147">
        <v>42170</v>
      </c>
      <c r="D1147" s="11">
        <v>127.59</v>
      </c>
      <c r="E1147" s="11">
        <v>129.66999999999999</v>
      </c>
      <c r="F1147" s="11">
        <v>127.33</v>
      </c>
      <c r="G1147" s="11">
        <v>129.53</v>
      </c>
    </row>
    <row r="1148" spans="1:7" x14ac:dyDescent="0.25">
      <c r="A1148" s="10">
        <v>36233</v>
      </c>
      <c r="B1148" s="10">
        <f>EURJPY10080[[#This Row],[date_start]]+5</f>
        <v>36238</v>
      </c>
      <c r="C1148">
        <v>42528</v>
      </c>
      <c r="D1148" s="11">
        <v>129.88999999999999</v>
      </c>
      <c r="E1148" s="11">
        <v>131.11000000000001</v>
      </c>
      <c r="F1148" s="11">
        <v>127.3</v>
      </c>
      <c r="G1148" s="11">
        <v>127.72</v>
      </c>
    </row>
    <row r="1149" spans="1:7" x14ac:dyDescent="0.25">
      <c r="A1149" s="10">
        <v>36226</v>
      </c>
      <c r="B1149" s="10">
        <f>EURJPY10080[[#This Row],[date_start]]+5</f>
        <v>36231</v>
      </c>
      <c r="C1149">
        <v>44079</v>
      </c>
      <c r="D1149" s="11">
        <v>132.82</v>
      </c>
      <c r="E1149" s="11">
        <v>133.21</v>
      </c>
      <c r="F1149" s="11">
        <v>129.41999999999999</v>
      </c>
      <c r="G1149" s="11">
        <v>129.6</v>
      </c>
    </row>
    <row r="1150" spans="1:7" x14ac:dyDescent="0.25">
      <c r="A1150" s="10">
        <v>36219</v>
      </c>
      <c r="B1150" s="10">
        <f>EURJPY10080[[#This Row],[date_start]]+5</f>
        <v>36224</v>
      </c>
      <c r="C1150">
        <v>42187</v>
      </c>
      <c r="D1150" s="11">
        <v>131.25</v>
      </c>
      <c r="E1150" s="11">
        <v>134.26</v>
      </c>
      <c r="F1150" s="11">
        <v>130.22999999999999</v>
      </c>
      <c r="G1150" s="11">
        <v>132.83000000000001</v>
      </c>
    </row>
    <row r="1151" spans="1:7" x14ac:dyDescent="0.25">
      <c r="A1151" s="10">
        <v>36212</v>
      </c>
      <c r="B1151" s="10">
        <f>EURJPY10080[[#This Row],[date_start]]+5</f>
        <v>36217</v>
      </c>
      <c r="C1151">
        <v>51333</v>
      </c>
      <c r="D1151" s="11">
        <v>134.33000000000001</v>
      </c>
      <c r="E1151" s="11">
        <v>135.18</v>
      </c>
      <c r="F1151" s="11">
        <v>130.15</v>
      </c>
      <c r="G1151" s="11">
        <v>131.47999999999999</v>
      </c>
    </row>
    <row r="1152" spans="1:7" x14ac:dyDescent="0.25">
      <c r="A1152" s="10">
        <v>36205</v>
      </c>
      <c r="B1152" s="10">
        <f>EURJPY10080[[#This Row],[date_start]]+5</f>
        <v>36210</v>
      </c>
      <c r="C1152">
        <v>42340</v>
      </c>
      <c r="D1152" s="11">
        <v>128.85</v>
      </c>
      <c r="E1152" s="11">
        <v>135.03</v>
      </c>
      <c r="F1152" s="11">
        <v>128.33000000000001</v>
      </c>
      <c r="G1152" s="11">
        <v>134.32</v>
      </c>
    </row>
    <row r="1153" spans="1:7" x14ac:dyDescent="0.25">
      <c r="A1153" s="10">
        <v>36198</v>
      </c>
      <c r="B1153" s="10">
        <f>EURJPY10080[[#This Row],[date_start]]+5</f>
        <v>36203</v>
      </c>
      <c r="C1153">
        <v>41249</v>
      </c>
      <c r="D1153" s="11">
        <v>127.28</v>
      </c>
      <c r="E1153" s="11">
        <v>130.97999999999999</v>
      </c>
      <c r="F1153" s="11">
        <v>127</v>
      </c>
      <c r="G1153" s="11">
        <v>128.88</v>
      </c>
    </row>
    <row r="1154" spans="1:7" x14ac:dyDescent="0.25">
      <c r="A1154" s="10">
        <v>36191</v>
      </c>
      <c r="B1154" s="10">
        <f>EURJPY10080[[#This Row],[date_start]]+5</f>
        <v>36196</v>
      </c>
      <c r="C1154">
        <v>36581</v>
      </c>
      <c r="D1154" s="11">
        <v>131.91</v>
      </c>
      <c r="E1154" s="11">
        <v>132</v>
      </c>
      <c r="F1154" s="11">
        <v>126.22</v>
      </c>
      <c r="G1154" s="11">
        <v>127.45</v>
      </c>
    </row>
    <row r="1155" spans="1:7" x14ac:dyDescent="0.25">
      <c r="A1155" s="10">
        <v>36184</v>
      </c>
      <c r="B1155" s="10">
        <f>EURJPY10080[[#This Row],[date_start]]+5</f>
        <v>36189</v>
      </c>
      <c r="C1155">
        <v>37654</v>
      </c>
      <c r="D1155" s="11">
        <v>132.65</v>
      </c>
      <c r="E1155" s="11">
        <v>133.18</v>
      </c>
      <c r="F1155" s="11">
        <v>130.77000000000001</v>
      </c>
      <c r="G1155" s="11">
        <v>132.16999999999999</v>
      </c>
    </row>
    <row r="1156" spans="1:7" x14ac:dyDescent="0.25">
      <c r="A1156" s="10">
        <v>36177</v>
      </c>
      <c r="B1156" s="10">
        <f>EURJPY10080[[#This Row],[date_start]]+5</f>
        <v>36182</v>
      </c>
      <c r="C1156">
        <v>33162</v>
      </c>
      <c r="D1156" s="11">
        <v>132.01</v>
      </c>
      <c r="E1156" s="11">
        <v>133.36000000000001</v>
      </c>
      <c r="F1156" s="11">
        <v>129.96</v>
      </c>
      <c r="G1156" s="11">
        <v>132.78</v>
      </c>
    </row>
    <row r="1157" spans="1:7" x14ac:dyDescent="0.25">
      <c r="A1157" s="10">
        <v>36170</v>
      </c>
      <c r="B1157" s="10">
        <f>EURJPY10080[[#This Row],[date_start]]+5</f>
        <v>36175</v>
      </c>
      <c r="C1157">
        <v>49647</v>
      </c>
      <c r="D1157" s="11">
        <v>127.65</v>
      </c>
      <c r="E1157" s="11">
        <v>133.91999999999999</v>
      </c>
      <c r="F1157" s="11">
        <v>124.57</v>
      </c>
      <c r="G1157" s="11">
        <v>131.74</v>
      </c>
    </row>
    <row r="1158" spans="1:7" x14ac:dyDescent="0.25">
      <c r="A1158" s="10">
        <v>36163</v>
      </c>
      <c r="B1158" s="10">
        <f>EURJPY10080[[#This Row],[date_start]]+5</f>
        <v>36168</v>
      </c>
      <c r="C1158">
        <v>38321</v>
      </c>
      <c r="D1158" s="11">
        <v>133.82</v>
      </c>
      <c r="E1158" s="11">
        <v>134.34</v>
      </c>
      <c r="F1158" s="11">
        <v>128.26</v>
      </c>
      <c r="G1158" s="11">
        <v>128.41999999999999</v>
      </c>
    </row>
    <row r="1159" spans="1:7" x14ac:dyDescent="0.25">
      <c r="A1159" s="10">
        <v>36142</v>
      </c>
      <c r="B1159" s="10">
        <f>EURJPY10080[[#This Row],[date_start]]+5</f>
        <v>36147</v>
      </c>
      <c r="C1159">
        <v>706</v>
      </c>
      <c r="D1159" s="11">
        <v>138.4</v>
      </c>
      <c r="E1159" s="11">
        <v>138.80000000000001</v>
      </c>
      <c r="F1159" s="11">
        <v>136.29</v>
      </c>
      <c r="G1159" s="11">
        <v>137.4</v>
      </c>
    </row>
    <row r="1160" spans="1:7" x14ac:dyDescent="0.25">
      <c r="A1160" s="10">
        <v>36135</v>
      </c>
      <c r="B1160" s="10">
        <f>EURJPY10080[[#This Row],[date_start]]+5</f>
        <v>36140</v>
      </c>
      <c r="C1160">
        <v>1275</v>
      </c>
      <c r="D1160" s="11">
        <v>138.19999999999999</v>
      </c>
      <c r="E1160" s="11">
        <v>140.24</v>
      </c>
      <c r="F1160" s="11">
        <v>136.93</v>
      </c>
      <c r="G1160" s="11">
        <v>138.15</v>
      </c>
    </row>
    <row r="1161" spans="1:7" x14ac:dyDescent="0.25">
      <c r="A1161" s="10">
        <v>36128</v>
      </c>
      <c r="B1161" s="10">
        <f>EURJPY10080[[#This Row],[date_start]]+5</f>
        <v>36133</v>
      </c>
      <c r="C1161">
        <v>1165</v>
      </c>
      <c r="D1161" s="11">
        <v>140.9</v>
      </c>
      <c r="E1161" s="11">
        <v>142.41</v>
      </c>
      <c r="F1161" s="11">
        <v>137.88999999999999</v>
      </c>
      <c r="G1161" s="11">
        <v>138.52000000000001</v>
      </c>
    </row>
    <row r="1162" spans="1:7" x14ac:dyDescent="0.25">
      <c r="A1162" s="10">
        <v>36121</v>
      </c>
      <c r="B1162" s="10">
        <f>EURJPY10080[[#This Row],[date_start]]+5</f>
        <v>36126</v>
      </c>
      <c r="C1162">
        <v>1102</v>
      </c>
      <c r="D1162" s="11">
        <v>139.34</v>
      </c>
      <c r="E1162" s="11">
        <v>141.24</v>
      </c>
      <c r="F1162" s="11">
        <v>138.07</v>
      </c>
      <c r="G1162" s="11">
        <v>140.49</v>
      </c>
    </row>
    <row r="1163" spans="1:7" x14ac:dyDescent="0.25">
      <c r="A1163" s="10">
        <v>36114</v>
      </c>
      <c r="B1163" s="10">
        <f>EURJPY10080[[#This Row],[date_start]]+5</f>
        <v>36119</v>
      </c>
      <c r="C1163">
        <v>1955</v>
      </c>
      <c r="D1163" s="11">
        <v>142.31</v>
      </c>
      <c r="E1163" s="11">
        <v>143.28</v>
      </c>
      <c r="F1163" s="11">
        <v>137.76</v>
      </c>
      <c r="G1163" s="11">
        <v>139.16</v>
      </c>
    </row>
    <row r="1164" spans="1:7" x14ac:dyDescent="0.25">
      <c r="A1164" s="10">
        <v>36107</v>
      </c>
      <c r="B1164" s="10">
        <f>EURJPY10080[[#This Row],[date_start]]+5</f>
        <v>36112</v>
      </c>
      <c r="C1164">
        <v>1660</v>
      </c>
      <c r="D1164" s="11">
        <v>139.30000000000001</v>
      </c>
      <c r="E1164" s="11">
        <v>143.66999999999999</v>
      </c>
      <c r="F1164" s="11">
        <v>138.88999999999999</v>
      </c>
      <c r="G1164" s="11">
        <v>142.53</v>
      </c>
    </row>
    <row r="1165" spans="1:7" x14ac:dyDescent="0.25">
      <c r="A1165" s="10">
        <v>36100</v>
      </c>
      <c r="B1165" s="10">
        <f>EURJPY10080[[#This Row],[date_start]]+5</f>
        <v>36105</v>
      </c>
      <c r="C1165">
        <v>1381</v>
      </c>
      <c r="D1165" s="11">
        <v>136.5</v>
      </c>
      <c r="E1165" s="11">
        <v>139.63</v>
      </c>
      <c r="F1165" s="11">
        <v>135.01</v>
      </c>
      <c r="G1165" s="11">
        <v>139.26</v>
      </c>
    </row>
    <row r="1166" spans="1:7" x14ac:dyDescent="0.25">
      <c r="A1166" s="10">
        <v>36093</v>
      </c>
      <c r="B1166" s="10">
        <f>EURJPY10080[[#This Row],[date_start]]+5</f>
        <v>36098</v>
      </c>
      <c r="C1166">
        <v>1417</v>
      </c>
      <c r="D1166" s="11">
        <v>141.22</v>
      </c>
      <c r="E1166" s="11">
        <v>141.63999999999999</v>
      </c>
      <c r="F1166" s="11">
        <v>136.28</v>
      </c>
      <c r="G1166" s="11">
        <v>137.32</v>
      </c>
    </row>
    <row r="1167" spans="1:7" x14ac:dyDescent="0.25">
      <c r="A1167" s="10">
        <v>36086</v>
      </c>
      <c r="B1167" s="10">
        <f>EURJPY10080[[#This Row],[date_start]]+5</f>
        <v>36091</v>
      </c>
      <c r="C1167">
        <v>2122</v>
      </c>
      <c r="D1167" s="11">
        <v>140.11000000000001</v>
      </c>
      <c r="E1167" s="11">
        <v>142.5</v>
      </c>
      <c r="F1167" s="11">
        <v>136.91</v>
      </c>
      <c r="G1167" s="11">
        <v>141.05000000000001</v>
      </c>
    </row>
    <row r="1168" spans="1:7" x14ac:dyDescent="0.25">
      <c r="A1168" s="10">
        <v>36079</v>
      </c>
      <c r="B1168" s="10">
        <f>EURJPY10080[[#This Row],[date_start]]+5</f>
        <v>36084</v>
      </c>
      <c r="C1168">
        <v>2364</v>
      </c>
      <c r="D1168" s="11">
        <v>139.85</v>
      </c>
      <c r="E1168" s="11">
        <v>143.66</v>
      </c>
      <c r="F1168" s="11">
        <v>137.31</v>
      </c>
      <c r="G1168" s="11">
        <v>139.34</v>
      </c>
    </row>
    <row r="1169" spans="1:7" x14ac:dyDescent="0.25">
      <c r="A1169" s="10">
        <v>36072</v>
      </c>
      <c r="B1169" s="10">
        <f>EURJPY10080[[#This Row],[date_start]]+5</f>
        <v>36077</v>
      </c>
      <c r="C1169">
        <v>5088</v>
      </c>
      <c r="D1169" s="11">
        <v>161.43</v>
      </c>
      <c r="E1169" s="11">
        <v>162.41999999999999</v>
      </c>
      <c r="F1169" s="11">
        <v>136.44999999999999</v>
      </c>
      <c r="G1169" s="11">
        <v>139.47999999999999</v>
      </c>
    </row>
    <row r="1170" spans="1:7" x14ac:dyDescent="0.25">
      <c r="A1170" s="10">
        <v>36065</v>
      </c>
      <c r="B1170" s="10">
        <f>EURJPY10080[[#This Row],[date_start]]+5</f>
        <v>36070</v>
      </c>
      <c r="C1170">
        <v>2024</v>
      </c>
      <c r="D1170" s="11">
        <v>158.07</v>
      </c>
      <c r="E1170" s="11">
        <v>161.56</v>
      </c>
      <c r="F1170" s="11">
        <v>155.78</v>
      </c>
      <c r="G1170" s="11">
        <v>161.06</v>
      </c>
    </row>
    <row r="1171" spans="1:7" x14ac:dyDescent="0.25">
      <c r="A1171" s="10">
        <v>36058</v>
      </c>
      <c r="B1171" s="10">
        <f>EURJPY10080[[#This Row],[date_start]]+5</f>
        <v>36063</v>
      </c>
      <c r="C1171">
        <v>1469</v>
      </c>
      <c r="D1171" s="11">
        <v>153.91</v>
      </c>
      <c r="E1171" s="11">
        <v>159.55000000000001</v>
      </c>
      <c r="F1171" s="11">
        <v>153.78</v>
      </c>
      <c r="G1171" s="11">
        <v>158.56</v>
      </c>
    </row>
    <row r="1172" spans="1:7" x14ac:dyDescent="0.25">
      <c r="A1172" s="10">
        <v>36051</v>
      </c>
      <c r="B1172" s="10">
        <f>EURJPY10080[[#This Row],[date_start]]+5</f>
        <v>36056</v>
      </c>
      <c r="C1172">
        <v>1779</v>
      </c>
      <c r="D1172" s="11">
        <v>151.41</v>
      </c>
      <c r="E1172" s="11">
        <v>156.49</v>
      </c>
      <c r="F1172" s="11">
        <v>151.05000000000001</v>
      </c>
      <c r="G1172" s="11">
        <v>153.09</v>
      </c>
    </row>
    <row r="1173" spans="1:7" x14ac:dyDescent="0.25">
      <c r="A1173" s="10">
        <v>36044</v>
      </c>
      <c r="B1173" s="10">
        <f>EURJPY10080[[#This Row],[date_start]]+5</f>
        <v>36049</v>
      </c>
      <c r="C1173">
        <v>2577</v>
      </c>
      <c r="D1173" s="11">
        <v>152.02000000000001</v>
      </c>
      <c r="E1173" s="11">
        <v>156.09</v>
      </c>
      <c r="F1173" s="11">
        <v>147.78</v>
      </c>
      <c r="G1173" s="11">
        <v>151.05000000000001</v>
      </c>
    </row>
    <row r="1174" spans="1:7" x14ac:dyDescent="0.25">
      <c r="A1174" s="10">
        <v>36037</v>
      </c>
      <c r="B1174" s="10">
        <f>EURJPY10080[[#This Row],[date_start]]+5</f>
        <v>36042</v>
      </c>
      <c r="C1174">
        <v>1879</v>
      </c>
      <c r="D1174" s="11">
        <v>158</v>
      </c>
      <c r="E1174" s="11">
        <v>158.66999999999999</v>
      </c>
      <c r="F1174" s="11">
        <v>150.57</v>
      </c>
      <c r="G1174" s="11">
        <v>150.71</v>
      </c>
    </row>
    <row r="1175" spans="1:7" x14ac:dyDescent="0.25">
      <c r="A1175" s="10">
        <v>36030</v>
      </c>
      <c r="B1175" s="10">
        <f>EURJPY10080[[#This Row],[date_start]]+5</f>
        <v>36035</v>
      </c>
      <c r="C1175">
        <v>1746</v>
      </c>
      <c r="D1175" s="11">
        <v>157.62</v>
      </c>
      <c r="E1175" s="11">
        <v>158.01</v>
      </c>
      <c r="F1175" s="11">
        <v>152.66999999999999</v>
      </c>
      <c r="G1175" s="11">
        <v>157.66999999999999</v>
      </c>
    </row>
    <row r="1176" spans="1:7" x14ac:dyDescent="0.25">
      <c r="A1176" s="10">
        <v>36023</v>
      </c>
      <c r="B1176" s="10">
        <f>EURJPY10080[[#This Row],[date_start]]+5</f>
        <v>36028</v>
      </c>
      <c r="C1176">
        <v>1653</v>
      </c>
      <c r="D1176" s="11">
        <v>159.13999999999999</v>
      </c>
      <c r="E1176" s="11">
        <v>159.55000000000001</v>
      </c>
      <c r="F1176" s="11">
        <v>153.91</v>
      </c>
      <c r="G1176" s="11">
        <v>157.36000000000001</v>
      </c>
    </row>
    <row r="1177" spans="1:7" x14ac:dyDescent="0.25">
      <c r="A1177" s="10">
        <v>36016</v>
      </c>
      <c r="B1177" s="10">
        <f>EURJPY10080[[#This Row],[date_start]]+5</f>
        <v>36021</v>
      </c>
      <c r="C1177">
        <v>1188</v>
      </c>
      <c r="D1177" s="11">
        <v>160.75</v>
      </c>
      <c r="E1177" s="11">
        <v>161.99</v>
      </c>
      <c r="F1177" s="11">
        <v>157.99</v>
      </c>
      <c r="G1177" s="11">
        <v>158.9</v>
      </c>
    </row>
    <row r="1178" spans="1:7" x14ac:dyDescent="0.25">
      <c r="A1178" s="10">
        <v>36009</v>
      </c>
      <c r="B1178" s="10">
        <f>EURJPY10080[[#This Row],[date_start]]+5</f>
        <v>36014</v>
      </c>
      <c r="C1178">
        <v>1197</v>
      </c>
      <c r="D1178" s="11">
        <v>159.59</v>
      </c>
      <c r="E1178" s="11">
        <v>161.04</v>
      </c>
      <c r="F1178" s="11">
        <v>158.27000000000001</v>
      </c>
      <c r="G1178" s="11">
        <v>160.69999999999999</v>
      </c>
    </row>
    <row r="1179" spans="1:7" x14ac:dyDescent="0.25">
      <c r="A1179" s="10">
        <v>36002</v>
      </c>
      <c r="B1179" s="10">
        <f>EURJPY10080[[#This Row],[date_start]]+5</f>
        <v>36007</v>
      </c>
      <c r="C1179">
        <v>1162</v>
      </c>
      <c r="D1179" s="11">
        <v>155.88</v>
      </c>
      <c r="E1179" s="11">
        <v>159.36000000000001</v>
      </c>
      <c r="F1179" s="11">
        <v>155.13</v>
      </c>
      <c r="G1179" s="11">
        <v>159.36000000000001</v>
      </c>
    </row>
    <row r="1180" spans="1:7" x14ac:dyDescent="0.25">
      <c r="A1180" s="10">
        <v>35995</v>
      </c>
      <c r="B1180" s="10">
        <f>EURJPY10080[[#This Row],[date_start]]+5</f>
        <v>36000</v>
      </c>
      <c r="C1180">
        <v>1010</v>
      </c>
      <c r="D1180" s="11">
        <v>153.01</v>
      </c>
      <c r="E1180" s="11">
        <v>155.71</v>
      </c>
      <c r="F1180" s="11">
        <v>152.16999999999999</v>
      </c>
      <c r="G1180" s="11">
        <v>155.68</v>
      </c>
    </row>
    <row r="1181" spans="1:7" x14ac:dyDescent="0.25">
      <c r="A1181" s="10">
        <v>35988</v>
      </c>
      <c r="B1181" s="10">
        <f>EURJPY10080[[#This Row],[date_start]]+5</f>
        <v>35993</v>
      </c>
      <c r="C1181">
        <v>1762</v>
      </c>
      <c r="D1181" s="11">
        <v>153.57</v>
      </c>
      <c r="E1181" s="11">
        <v>155.02000000000001</v>
      </c>
      <c r="F1181" s="11">
        <v>151.38</v>
      </c>
      <c r="G1181" s="11">
        <v>153.46</v>
      </c>
    </row>
    <row r="1182" spans="1:7" x14ac:dyDescent="0.25">
      <c r="A1182" s="10">
        <v>35981</v>
      </c>
      <c r="B1182" s="10">
        <f>EURJPY10080[[#This Row],[date_start]]+5</f>
        <v>35986</v>
      </c>
      <c r="C1182">
        <v>1173</v>
      </c>
      <c r="D1182" s="11">
        <v>151.24</v>
      </c>
      <c r="E1182" s="11">
        <v>152.35</v>
      </c>
      <c r="F1182" s="11">
        <v>149.05000000000001</v>
      </c>
      <c r="G1182" s="11">
        <v>152.15</v>
      </c>
    </row>
    <row r="1183" spans="1:7" x14ac:dyDescent="0.25">
      <c r="A1183" s="10">
        <v>35974</v>
      </c>
      <c r="B1183" s="10">
        <f>EURJPY10080[[#This Row],[date_start]]+5</f>
        <v>35979</v>
      </c>
      <c r="C1183">
        <v>2015</v>
      </c>
      <c r="D1183" s="11">
        <v>154.13999999999999</v>
      </c>
      <c r="E1183" s="11">
        <v>154.66</v>
      </c>
      <c r="F1183" s="11">
        <v>148.30000000000001</v>
      </c>
      <c r="G1183" s="11">
        <v>149.91</v>
      </c>
    </row>
    <row r="1184" spans="1:7" x14ac:dyDescent="0.25">
      <c r="A1184" s="10">
        <v>35967</v>
      </c>
      <c r="B1184" s="10">
        <f>EURJPY10080[[#This Row],[date_start]]+5</f>
        <v>35972</v>
      </c>
      <c r="C1184">
        <v>1331</v>
      </c>
      <c r="D1184" s="11">
        <v>150.87</v>
      </c>
      <c r="E1184" s="11">
        <v>155.38999999999999</v>
      </c>
      <c r="F1184" s="11">
        <v>149.58000000000001</v>
      </c>
      <c r="G1184" s="11">
        <v>153.44</v>
      </c>
    </row>
    <row r="1185" spans="1:7" x14ac:dyDescent="0.25">
      <c r="A1185" s="10">
        <v>35960</v>
      </c>
      <c r="B1185" s="10">
        <f>EURJPY10080[[#This Row],[date_start]]+5</f>
        <v>35965</v>
      </c>
      <c r="C1185">
        <v>2694</v>
      </c>
      <c r="D1185" s="11">
        <v>156.34</v>
      </c>
      <c r="E1185" s="11">
        <v>158.38</v>
      </c>
      <c r="F1185" s="11">
        <v>145.94</v>
      </c>
      <c r="G1185" s="11">
        <v>149.97</v>
      </c>
    </row>
    <row r="1186" spans="1:7" x14ac:dyDescent="0.25">
      <c r="A1186" s="10">
        <v>35953</v>
      </c>
      <c r="B1186" s="10">
        <f>EURJPY10080[[#This Row],[date_start]]+5</f>
        <v>35958</v>
      </c>
      <c r="C1186">
        <v>1176</v>
      </c>
      <c r="D1186" s="11">
        <v>154.12</v>
      </c>
      <c r="E1186" s="11">
        <v>156.84</v>
      </c>
      <c r="F1186" s="11">
        <v>153.37</v>
      </c>
      <c r="G1186" s="11">
        <v>156.37</v>
      </c>
    </row>
    <row r="1187" spans="1:7" x14ac:dyDescent="0.25">
      <c r="A1187" s="10">
        <v>35946</v>
      </c>
      <c r="B1187" s="10">
        <f>EURJPY10080[[#This Row],[date_start]]+5</f>
        <v>35951</v>
      </c>
      <c r="C1187">
        <v>1093</v>
      </c>
      <c r="D1187" s="11">
        <v>152.19999999999999</v>
      </c>
      <c r="E1187" s="11">
        <v>154.25</v>
      </c>
      <c r="F1187" s="11">
        <v>151.35</v>
      </c>
      <c r="G1187" s="11">
        <v>154.07</v>
      </c>
    </row>
    <row r="1188" spans="1:7" x14ac:dyDescent="0.25">
      <c r="A1188" s="10">
        <v>35939</v>
      </c>
      <c r="B1188" s="10">
        <f>EURJPY10080[[#This Row],[date_start]]+5</f>
        <v>35944</v>
      </c>
      <c r="C1188">
        <v>1175</v>
      </c>
      <c r="D1188" s="11">
        <v>151.71</v>
      </c>
      <c r="E1188" s="11">
        <v>152.99</v>
      </c>
      <c r="F1188" s="11">
        <v>150.29</v>
      </c>
      <c r="G1188" s="11">
        <v>152</v>
      </c>
    </row>
    <row r="1189" spans="1:7" x14ac:dyDescent="0.25">
      <c r="A1189" s="10">
        <v>35932</v>
      </c>
      <c r="B1189" s="10">
        <f>EURJPY10080[[#This Row],[date_start]]+5</f>
        <v>35937</v>
      </c>
      <c r="C1189">
        <v>1014</v>
      </c>
      <c r="D1189" s="11">
        <v>147.84</v>
      </c>
      <c r="E1189" s="11">
        <v>151.16</v>
      </c>
      <c r="F1189" s="11">
        <v>147.84</v>
      </c>
      <c r="G1189" s="11">
        <v>150.97</v>
      </c>
    </row>
    <row r="1190" spans="1:7" x14ac:dyDescent="0.25">
      <c r="A1190" s="10">
        <v>35925</v>
      </c>
      <c r="B1190" s="10">
        <f>EURJPY10080[[#This Row],[date_start]]+5</f>
        <v>35930</v>
      </c>
      <c r="C1190">
        <v>857</v>
      </c>
      <c r="D1190" s="11">
        <v>147.12</v>
      </c>
      <c r="E1190" s="11">
        <v>148.06</v>
      </c>
      <c r="F1190" s="11">
        <v>145.82</v>
      </c>
      <c r="G1190" s="11">
        <v>147.52000000000001</v>
      </c>
    </row>
    <row r="1191" spans="1:7" x14ac:dyDescent="0.25">
      <c r="A1191" s="10">
        <v>35918</v>
      </c>
      <c r="B1191" s="10">
        <f>EURJPY10080[[#This Row],[date_start]]+5</f>
        <v>35923</v>
      </c>
      <c r="C1191">
        <v>976</v>
      </c>
      <c r="D1191" s="11">
        <v>145.69999999999999</v>
      </c>
      <c r="E1191" s="11">
        <v>147.88</v>
      </c>
      <c r="F1191" s="11">
        <v>145.21</v>
      </c>
      <c r="G1191" s="11">
        <v>146.72</v>
      </c>
    </row>
    <row r="1192" spans="1:7" x14ac:dyDescent="0.25">
      <c r="A1192" s="10">
        <v>35911</v>
      </c>
      <c r="B1192" s="10">
        <f>EURJPY10080[[#This Row],[date_start]]+5</f>
        <v>35916</v>
      </c>
      <c r="C1192">
        <v>955</v>
      </c>
      <c r="D1192" s="11">
        <v>143.29</v>
      </c>
      <c r="E1192" s="11">
        <v>146.51</v>
      </c>
      <c r="F1192" s="11">
        <v>142.99</v>
      </c>
      <c r="G1192" s="11">
        <v>146.38999999999999</v>
      </c>
    </row>
    <row r="1193" spans="1:7" x14ac:dyDescent="0.25">
      <c r="A1193" s="10">
        <v>35904</v>
      </c>
      <c r="B1193" s="10">
        <f>EURJPY10080[[#This Row],[date_start]]+5</f>
        <v>35909</v>
      </c>
      <c r="C1193">
        <v>1141</v>
      </c>
      <c r="D1193" s="11">
        <v>142.47999999999999</v>
      </c>
      <c r="E1193" s="11">
        <v>143.99</v>
      </c>
      <c r="F1193" s="11">
        <v>140.86000000000001</v>
      </c>
      <c r="G1193" s="11">
        <v>143.30000000000001</v>
      </c>
    </row>
    <row r="1194" spans="1:7" x14ac:dyDescent="0.25">
      <c r="A1194" s="10">
        <v>35897</v>
      </c>
      <c r="B1194" s="10">
        <f>EURJPY10080[[#This Row],[date_start]]+5</f>
        <v>35902</v>
      </c>
      <c r="C1194">
        <v>1218</v>
      </c>
      <c r="D1194" s="11">
        <v>138.1</v>
      </c>
      <c r="E1194" s="11">
        <v>143.22999999999999</v>
      </c>
      <c r="F1194" s="11">
        <v>137.1</v>
      </c>
      <c r="G1194" s="11">
        <v>142.37</v>
      </c>
    </row>
    <row r="1195" spans="1:7" x14ac:dyDescent="0.25">
      <c r="A1195" s="10">
        <v>35890</v>
      </c>
      <c r="B1195" s="10">
        <f>EURJPY10080[[#This Row],[date_start]]+5</f>
        <v>35895</v>
      </c>
      <c r="C1195">
        <v>1774</v>
      </c>
      <c r="D1195" s="11">
        <v>143.18</v>
      </c>
      <c r="E1195" s="11">
        <v>143.47</v>
      </c>
      <c r="F1195" s="11">
        <v>137.08000000000001</v>
      </c>
      <c r="G1195" s="11">
        <v>138.05000000000001</v>
      </c>
    </row>
    <row r="1196" spans="1:7" x14ac:dyDescent="0.25">
      <c r="A1196" s="10">
        <v>35883</v>
      </c>
      <c r="B1196" s="10">
        <f>EURJPY10080[[#This Row],[date_start]]+5</f>
        <v>35888</v>
      </c>
      <c r="C1196">
        <v>1254</v>
      </c>
      <c r="D1196" s="11">
        <v>139.26</v>
      </c>
      <c r="E1196" s="11">
        <v>143.12</v>
      </c>
      <c r="F1196" s="11">
        <v>139.13999999999999</v>
      </c>
      <c r="G1196" s="11">
        <v>143.07</v>
      </c>
    </row>
    <row r="1197" spans="1:7" x14ac:dyDescent="0.25">
      <c r="A1197" s="10">
        <v>35876</v>
      </c>
      <c r="B1197" s="10">
        <f>EURJPY10080[[#This Row],[date_start]]+5</f>
        <v>35881</v>
      </c>
      <c r="C1197">
        <v>1071</v>
      </c>
      <c r="D1197" s="11">
        <v>139.19999999999999</v>
      </c>
      <c r="E1197" s="11">
        <v>140.07</v>
      </c>
      <c r="F1197" s="11">
        <v>137.38999999999999</v>
      </c>
      <c r="G1197" s="11">
        <v>139.58000000000001</v>
      </c>
    </row>
    <row r="1198" spans="1:7" x14ac:dyDescent="0.25">
      <c r="A1198" s="10">
        <v>35869</v>
      </c>
      <c r="B1198" s="10">
        <f>EURJPY10080[[#This Row],[date_start]]+5</f>
        <v>35874</v>
      </c>
      <c r="C1198">
        <v>1205</v>
      </c>
      <c r="D1198" s="11">
        <v>137.76</v>
      </c>
      <c r="E1198" s="11">
        <v>140.19999999999999</v>
      </c>
      <c r="F1198" s="11">
        <v>137.59</v>
      </c>
      <c r="G1198" s="11">
        <v>139.25</v>
      </c>
    </row>
    <row r="1199" spans="1:7" x14ac:dyDescent="0.25">
      <c r="A1199" s="10">
        <v>35862</v>
      </c>
      <c r="B1199" s="10">
        <f>EURJPY10080[[#This Row],[date_start]]+5</f>
        <v>35867</v>
      </c>
      <c r="C1199">
        <v>860</v>
      </c>
      <c r="D1199" s="11">
        <v>136.38999999999999</v>
      </c>
      <c r="E1199" s="11">
        <v>138.69999999999999</v>
      </c>
      <c r="F1199" s="11">
        <v>135.97999999999999</v>
      </c>
      <c r="G1199" s="11">
        <v>137.52000000000001</v>
      </c>
    </row>
    <row r="1200" spans="1:7" x14ac:dyDescent="0.25">
      <c r="A1200" s="10">
        <v>35855</v>
      </c>
      <c r="B1200" s="10">
        <f>EURJPY10080[[#This Row],[date_start]]+5</f>
        <v>35860</v>
      </c>
      <c r="C1200">
        <v>1263</v>
      </c>
      <c r="D1200" s="11">
        <v>135.84</v>
      </c>
      <c r="E1200" s="11">
        <v>137.76</v>
      </c>
      <c r="F1200" s="11">
        <v>135.02000000000001</v>
      </c>
      <c r="G1200" s="11">
        <v>136.46</v>
      </c>
    </row>
    <row r="1201" spans="1:7" x14ac:dyDescent="0.25">
      <c r="A1201" s="10">
        <v>35848</v>
      </c>
      <c r="B1201" s="10">
        <f>EURJPY10080[[#This Row],[date_start]]+5</f>
        <v>35853</v>
      </c>
      <c r="C1201">
        <v>1183</v>
      </c>
      <c r="D1201" s="11">
        <v>137.66</v>
      </c>
      <c r="E1201" s="11">
        <v>139.72999999999999</v>
      </c>
      <c r="F1201" s="11">
        <v>135.68</v>
      </c>
      <c r="G1201" s="11">
        <v>135.85</v>
      </c>
    </row>
    <row r="1202" spans="1:7" x14ac:dyDescent="0.25">
      <c r="A1202" s="10">
        <v>35841</v>
      </c>
      <c r="B1202" s="10">
        <f>EURJPY10080[[#This Row],[date_start]]+5</f>
        <v>35846</v>
      </c>
      <c r="C1202">
        <v>933</v>
      </c>
      <c r="D1202" s="11">
        <v>135.25</v>
      </c>
      <c r="E1202" s="11">
        <v>137.56</v>
      </c>
      <c r="F1202" s="11">
        <v>134.81</v>
      </c>
      <c r="G1202" s="11">
        <v>137.56</v>
      </c>
    </row>
    <row r="1203" spans="1:7" x14ac:dyDescent="0.25">
      <c r="A1203" s="10">
        <v>35834</v>
      </c>
      <c r="B1203" s="10">
        <f>EURJPY10080[[#This Row],[date_start]]+5</f>
        <v>35839</v>
      </c>
      <c r="C1203">
        <v>1291</v>
      </c>
      <c r="D1203" s="11">
        <v>134.11000000000001</v>
      </c>
      <c r="E1203" s="11">
        <v>135.05000000000001</v>
      </c>
      <c r="F1203" s="11">
        <v>132.07</v>
      </c>
      <c r="G1203" s="11">
        <v>134.66999999999999</v>
      </c>
    </row>
    <row r="1204" spans="1:7" x14ac:dyDescent="0.25">
      <c r="A1204" s="10">
        <v>35827</v>
      </c>
      <c r="B1204" s="10">
        <f>EURJPY10080[[#This Row],[date_start]]+5</f>
        <v>35832</v>
      </c>
      <c r="C1204">
        <v>1357</v>
      </c>
      <c r="D1204" s="11">
        <v>134.88</v>
      </c>
      <c r="E1204" s="11">
        <v>136.36000000000001</v>
      </c>
      <c r="F1204" s="11">
        <v>133.59</v>
      </c>
      <c r="G1204" s="11">
        <v>134.1</v>
      </c>
    </row>
    <row r="1205" spans="1:7" x14ac:dyDescent="0.25">
      <c r="A1205" s="10">
        <v>35820</v>
      </c>
      <c r="B1205" s="10">
        <f>EURJPY10080[[#This Row],[date_start]]+5</f>
        <v>35825</v>
      </c>
      <c r="C1205">
        <v>1756</v>
      </c>
      <c r="D1205" s="11">
        <v>138.83000000000001</v>
      </c>
      <c r="E1205" s="11">
        <v>140</v>
      </c>
      <c r="F1205" s="11">
        <v>134.1</v>
      </c>
      <c r="G1205" s="11">
        <v>135.82</v>
      </c>
    </row>
    <row r="1206" spans="1:7" x14ac:dyDescent="0.25">
      <c r="A1206" s="10">
        <v>35813</v>
      </c>
      <c r="B1206" s="10">
        <f>EURJPY10080[[#This Row],[date_start]]+5</f>
        <v>35818</v>
      </c>
      <c r="C1206">
        <v>1523</v>
      </c>
      <c r="D1206" s="11">
        <v>137.4</v>
      </c>
      <c r="E1206" s="11">
        <v>138.58000000000001</v>
      </c>
      <c r="F1206" s="11">
        <v>135.58000000000001</v>
      </c>
      <c r="G1206" s="11">
        <v>138.12</v>
      </c>
    </row>
    <row r="1207" spans="1:7" x14ac:dyDescent="0.25">
      <c r="A1207" s="10">
        <v>35806</v>
      </c>
      <c r="B1207" s="10">
        <f>EURJPY10080[[#This Row],[date_start]]+5</f>
        <v>35811</v>
      </c>
      <c r="C1207">
        <v>1490</v>
      </c>
      <c r="D1207" s="11">
        <v>141.84</v>
      </c>
      <c r="E1207" s="11">
        <v>143.22999999999999</v>
      </c>
      <c r="F1207" s="11">
        <v>137.05000000000001</v>
      </c>
      <c r="G1207" s="11">
        <v>137.94</v>
      </c>
    </row>
    <row r="1208" spans="1:7" x14ac:dyDescent="0.25">
      <c r="A1208" s="10">
        <v>35799</v>
      </c>
      <c r="B1208" s="10">
        <f>EURJPY10080[[#This Row],[date_start]]+5</f>
        <v>35804</v>
      </c>
      <c r="C1208">
        <v>1513</v>
      </c>
      <c r="D1208" s="11">
        <v>143.56</v>
      </c>
      <c r="E1208" s="11">
        <v>144.13999999999999</v>
      </c>
      <c r="F1208" s="11">
        <v>140.53</v>
      </c>
      <c r="G1208" s="11">
        <v>141.71</v>
      </c>
    </row>
    <row r="1209" spans="1:7" x14ac:dyDescent="0.25">
      <c r="A1209" s="10">
        <v>35792</v>
      </c>
      <c r="B1209" s="10">
        <f>EURJPY10080[[#This Row],[date_start]]+5</f>
        <v>35797</v>
      </c>
      <c r="C1209">
        <v>204</v>
      </c>
      <c r="D1209" s="11">
        <v>141.99</v>
      </c>
      <c r="E1209" s="11">
        <v>143.71</v>
      </c>
      <c r="F1209" s="11">
        <v>141.94999999999999</v>
      </c>
      <c r="G1209" s="11">
        <v>143.47999999999999</v>
      </c>
    </row>
    <row r="1210" spans="1:7" x14ac:dyDescent="0.25">
      <c r="A1210" s="10">
        <v>35778</v>
      </c>
      <c r="B1210" s="10">
        <f>EURJPY10080[[#This Row],[date_start]]+5</f>
        <v>35783</v>
      </c>
      <c r="C1210">
        <v>2401</v>
      </c>
      <c r="D1210" s="11">
        <v>143.55000000000001</v>
      </c>
      <c r="E1210" s="11">
        <v>145.02000000000001</v>
      </c>
      <c r="F1210" s="11">
        <v>143.55000000000001</v>
      </c>
      <c r="G1210" s="11">
        <v>144.09</v>
      </c>
    </row>
    <row r="1211" spans="1:7" x14ac:dyDescent="0.25">
      <c r="A1211" s="10">
        <v>35771</v>
      </c>
      <c r="B1211" s="10">
        <f>EURJPY10080[[#This Row],[date_start]]+5</f>
        <v>35776</v>
      </c>
      <c r="C1211">
        <v>12685</v>
      </c>
      <c r="D1211" s="11">
        <v>142.47999999999999</v>
      </c>
      <c r="E1211" s="11">
        <v>144.41</v>
      </c>
      <c r="F1211" s="11">
        <v>140.36000000000001</v>
      </c>
      <c r="G1211" s="11">
        <v>143.36000000000001</v>
      </c>
    </row>
    <row r="1212" spans="1:7" x14ac:dyDescent="0.25">
      <c r="A1212" s="10">
        <v>35764</v>
      </c>
      <c r="B1212" s="10">
        <f>EURJPY10080[[#This Row],[date_start]]+5</f>
        <v>35769</v>
      </c>
      <c r="C1212">
        <v>9275</v>
      </c>
      <c r="D1212" s="11">
        <v>141.84</v>
      </c>
      <c r="E1212" s="11">
        <v>143.36000000000001</v>
      </c>
      <c r="F1212" s="11">
        <v>141.18</v>
      </c>
      <c r="G1212" s="11">
        <v>142.91</v>
      </c>
    </row>
    <row r="1213" spans="1:7" x14ac:dyDescent="0.25">
      <c r="A1213" s="10">
        <v>35757</v>
      </c>
      <c r="B1213" s="10">
        <f>EURJPY10080[[#This Row],[date_start]]+5</f>
        <v>35762</v>
      </c>
      <c r="C1213">
        <v>12605</v>
      </c>
      <c r="D1213" s="11">
        <v>142.44</v>
      </c>
      <c r="E1213" s="11">
        <v>143.96</v>
      </c>
      <c r="F1213" s="11">
        <v>140.33000000000001</v>
      </c>
      <c r="G1213" s="11">
        <v>141.80000000000001</v>
      </c>
    </row>
    <row r="1214" spans="1:7" x14ac:dyDescent="0.25">
      <c r="A1214" s="10">
        <v>35750</v>
      </c>
      <c r="B1214" s="10">
        <f>EURJPY10080[[#This Row],[date_start]]+5</f>
        <v>35755</v>
      </c>
      <c r="C1214">
        <v>18905</v>
      </c>
      <c r="D1214" s="11">
        <v>142.16</v>
      </c>
      <c r="E1214" s="11">
        <v>144.19</v>
      </c>
      <c r="F1214" s="11">
        <v>139.85</v>
      </c>
      <c r="G1214" s="11">
        <v>141.91</v>
      </c>
    </row>
    <row r="1215" spans="1:7" x14ac:dyDescent="0.25">
      <c r="A1215" s="10">
        <v>35743</v>
      </c>
      <c r="B1215" s="10">
        <f>EURJPY10080[[#This Row],[date_start]]+5</f>
        <v>35748</v>
      </c>
      <c r="C1215">
        <v>15645</v>
      </c>
      <c r="D1215" s="11">
        <v>141.91999999999999</v>
      </c>
      <c r="E1215" s="11">
        <v>144.22999999999999</v>
      </c>
      <c r="F1215" s="11">
        <v>140.9</v>
      </c>
      <c r="G1215" s="11">
        <v>141.69</v>
      </c>
    </row>
    <row r="1216" spans="1:7" x14ac:dyDescent="0.25">
      <c r="A1216" s="10">
        <v>35736</v>
      </c>
      <c r="B1216" s="10">
        <f>EURJPY10080[[#This Row],[date_start]]+5</f>
        <v>35741</v>
      </c>
      <c r="C1216">
        <v>14595</v>
      </c>
      <c r="D1216" s="11">
        <v>136.4</v>
      </c>
      <c r="E1216" s="11">
        <v>142.54</v>
      </c>
      <c r="F1216" s="11">
        <v>134.91</v>
      </c>
      <c r="G1216" s="11">
        <v>142.4</v>
      </c>
    </row>
    <row r="1217" spans="1:7" x14ac:dyDescent="0.25">
      <c r="A1217" s="10">
        <v>35729</v>
      </c>
      <c r="B1217" s="10">
        <f>EURJPY10080[[#This Row],[date_start]]+5</f>
        <v>35734</v>
      </c>
      <c r="C1217">
        <v>12225</v>
      </c>
      <c r="D1217" s="11">
        <v>134.56</v>
      </c>
      <c r="E1217" s="11">
        <v>137.31</v>
      </c>
      <c r="F1217" s="11">
        <v>134.37</v>
      </c>
      <c r="G1217" s="11">
        <v>136.52000000000001</v>
      </c>
    </row>
    <row r="1218" spans="1:7" x14ac:dyDescent="0.25">
      <c r="A1218" s="10">
        <v>35722</v>
      </c>
      <c r="B1218" s="10">
        <f>EURJPY10080[[#This Row],[date_start]]+5</f>
        <v>35727</v>
      </c>
      <c r="C1218">
        <v>14045</v>
      </c>
      <c r="D1218" s="11">
        <v>132.91</v>
      </c>
      <c r="E1218" s="11">
        <v>135.26</v>
      </c>
      <c r="F1218" s="11">
        <v>131.74</v>
      </c>
      <c r="G1218" s="11">
        <v>134.61000000000001</v>
      </c>
    </row>
    <row r="1219" spans="1:7" x14ac:dyDescent="0.25">
      <c r="A1219" s="10">
        <v>35715</v>
      </c>
      <c r="B1219" s="10">
        <f>EURJPY10080[[#This Row],[date_start]]+5</f>
        <v>35720</v>
      </c>
      <c r="C1219">
        <v>9755</v>
      </c>
      <c r="D1219" s="11">
        <v>134.18</v>
      </c>
      <c r="E1219" s="11">
        <v>135.94</v>
      </c>
      <c r="F1219" s="11">
        <v>132.49</v>
      </c>
      <c r="G1219" s="11">
        <v>133.24</v>
      </c>
    </row>
    <row r="1220" spans="1:7" x14ac:dyDescent="0.25">
      <c r="A1220" s="10">
        <v>35708</v>
      </c>
      <c r="B1220" s="10">
        <f>EURJPY10080[[#This Row],[date_start]]+5</f>
        <v>35713</v>
      </c>
      <c r="C1220">
        <v>12745</v>
      </c>
      <c r="D1220" s="11">
        <v>135.66</v>
      </c>
      <c r="E1220" s="11">
        <v>136.69999999999999</v>
      </c>
      <c r="F1220" s="11">
        <v>133.63999999999999</v>
      </c>
      <c r="G1220" s="11">
        <v>134.07</v>
      </c>
    </row>
    <row r="1221" spans="1:7" x14ac:dyDescent="0.25">
      <c r="A1221" s="10">
        <v>35701</v>
      </c>
      <c r="B1221" s="10">
        <f>EURJPY10080[[#This Row],[date_start]]+5</f>
        <v>35706</v>
      </c>
      <c r="C1221">
        <v>11035</v>
      </c>
      <c r="D1221" s="11">
        <v>134.5</v>
      </c>
      <c r="E1221" s="11">
        <v>135.94999999999999</v>
      </c>
      <c r="F1221" s="11">
        <v>132.91</v>
      </c>
      <c r="G1221" s="11">
        <v>135.94999999999999</v>
      </c>
    </row>
    <row r="1222" spans="1:7" x14ac:dyDescent="0.25">
      <c r="A1222" s="10">
        <v>35694</v>
      </c>
      <c r="B1222" s="10">
        <f>EURJPY10080[[#This Row],[date_start]]+5</f>
        <v>35699</v>
      </c>
      <c r="C1222">
        <v>14454</v>
      </c>
      <c r="D1222" s="11">
        <v>134.58000000000001</v>
      </c>
      <c r="E1222" s="11">
        <v>135.24</v>
      </c>
      <c r="F1222" s="11">
        <v>130.47999999999999</v>
      </c>
      <c r="G1222" s="11">
        <v>134.56</v>
      </c>
    </row>
    <row r="1223" spans="1:7" x14ac:dyDescent="0.25">
      <c r="A1223" s="10">
        <v>35687</v>
      </c>
      <c r="B1223" s="10">
        <f>EURJPY10080[[#This Row],[date_start]]+5</f>
        <v>35692</v>
      </c>
      <c r="C1223">
        <v>13985</v>
      </c>
      <c r="D1223" s="11">
        <v>132.93</v>
      </c>
      <c r="E1223" s="11">
        <v>135.02000000000001</v>
      </c>
      <c r="F1223" s="11">
        <v>132.43</v>
      </c>
      <c r="G1223" s="11">
        <v>134.57</v>
      </c>
    </row>
    <row r="1224" spans="1:7" x14ac:dyDescent="0.25">
      <c r="A1224" s="10">
        <v>35680</v>
      </c>
      <c r="B1224" s="10">
        <f>EURJPY10080[[#This Row],[date_start]]+5</f>
        <v>35685</v>
      </c>
      <c r="C1224">
        <v>13715</v>
      </c>
      <c r="D1224" s="11">
        <v>131.43</v>
      </c>
      <c r="E1224" s="11">
        <v>133.78</v>
      </c>
      <c r="F1224" s="11">
        <v>127.68</v>
      </c>
      <c r="G1224" s="11">
        <v>133.6</v>
      </c>
    </row>
    <row r="1225" spans="1:7" x14ac:dyDescent="0.25">
      <c r="A1225" s="10">
        <v>35673</v>
      </c>
      <c r="B1225" s="10">
        <f>EURJPY10080[[#This Row],[date_start]]+5</f>
        <v>35678</v>
      </c>
      <c r="C1225">
        <v>12095</v>
      </c>
      <c r="D1225" s="11">
        <v>130.65</v>
      </c>
      <c r="E1225" s="11">
        <v>131.76</v>
      </c>
      <c r="F1225" s="11">
        <v>128.88</v>
      </c>
      <c r="G1225" s="11">
        <v>131.41999999999999</v>
      </c>
    </row>
    <row r="1226" spans="1:7" x14ac:dyDescent="0.25">
      <c r="A1226" s="10">
        <v>35666</v>
      </c>
      <c r="B1226" s="10">
        <f>EURJPY10080[[#This Row],[date_start]]+5</f>
        <v>35671</v>
      </c>
      <c r="C1226">
        <v>13405</v>
      </c>
      <c r="D1226" s="11">
        <v>127.06</v>
      </c>
      <c r="E1226" s="11">
        <v>131.07</v>
      </c>
      <c r="F1226" s="11">
        <v>126.48</v>
      </c>
      <c r="G1226" s="11">
        <v>130.81</v>
      </c>
    </row>
    <row r="1227" spans="1:7" x14ac:dyDescent="0.25">
      <c r="A1227" s="10">
        <v>35659</v>
      </c>
      <c r="B1227" s="10">
        <f>EURJPY10080[[#This Row],[date_start]]+5</f>
        <v>35664</v>
      </c>
      <c r="C1227">
        <v>11385</v>
      </c>
      <c r="D1227" s="11">
        <v>126.08</v>
      </c>
      <c r="E1227" s="11">
        <v>127.51</v>
      </c>
      <c r="F1227" s="11">
        <v>123.83</v>
      </c>
      <c r="G1227" s="11">
        <v>127.22</v>
      </c>
    </row>
    <row r="1228" spans="1:7" x14ac:dyDescent="0.25">
      <c r="A1228" s="10">
        <v>35652</v>
      </c>
      <c r="B1228" s="10">
        <f>EURJPY10080[[#This Row],[date_start]]+5</f>
        <v>35657</v>
      </c>
      <c r="C1228">
        <v>10525</v>
      </c>
      <c r="D1228" s="11">
        <v>121.65</v>
      </c>
      <c r="E1228" s="11">
        <v>126.72</v>
      </c>
      <c r="F1228" s="11">
        <v>121.37</v>
      </c>
      <c r="G1228" s="11">
        <v>126.19</v>
      </c>
    </row>
    <row r="1229" spans="1:7" x14ac:dyDescent="0.25">
      <c r="A1229" s="10">
        <v>35645</v>
      </c>
      <c r="B1229" s="10">
        <f>EURJPY10080[[#This Row],[date_start]]+5</f>
        <v>35650</v>
      </c>
      <c r="C1229">
        <v>12345</v>
      </c>
      <c r="D1229" s="11">
        <v>124.46</v>
      </c>
      <c r="E1229" s="11">
        <v>124.79</v>
      </c>
      <c r="F1229" s="11">
        <v>121.15</v>
      </c>
      <c r="G1229" s="11">
        <v>121.39</v>
      </c>
    </row>
    <row r="1230" spans="1:7" x14ac:dyDescent="0.25">
      <c r="A1230" s="10">
        <v>35638</v>
      </c>
      <c r="B1230" s="10">
        <f>EURJPY10080[[#This Row],[date_start]]+5</f>
        <v>35643</v>
      </c>
      <c r="C1230">
        <v>8404</v>
      </c>
      <c r="D1230" s="11">
        <v>124.36</v>
      </c>
      <c r="E1230" s="11">
        <v>126.45</v>
      </c>
      <c r="F1230" s="11">
        <v>123.88</v>
      </c>
      <c r="G1230" s="11">
        <v>124.36</v>
      </c>
    </row>
    <row r="1231" spans="1:7" x14ac:dyDescent="0.25">
      <c r="A1231" s="10">
        <v>35631</v>
      </c>
      <c r="B1231" s="10">
        <f>EURJPY10080[[#This Row],[date_start]]+5</f>
        <v>35636</v>
      </c>
      <c r="C1231">
        <v>11215</v>
      </c>
      <c r="D1231" s="11">
        <v>126.27</v>
      </c>
      <c r="E1231" s="11">
        <v>126.68</v>
      </c>
      <c r="F1231" s="11">
        <v>123</v>
      </c>
      <c r="G1231" s="11">
        <v>124.45</v>
      </c>
    </row>
    <row r="1232" spans="1:7" x14ac:dyDescent="0.25">
      <c r="A1232" s="10">
        <v>35624</v>
      </c>
      <c r="B1232" s="10">
        <f>EURJPY10080[[#This Row],[date_start]]+5</f>
        <v>35629</v>
      </c>
      <c r="C1232">
        <v>9535</v>
      </c>
      <c r="D1232" s="11">
        <v>125.22</v>
      </c>
      <c r="E1232" s="11">
        <v>127.02</v>
      </c>
      <c r="F1232" s="11">
        <v>123.86</v>
      </c>
      <c r="G1232" s="11">
        <v>126.16</v>
      </c>
    </row>
    <row r="1233" spans="1:7" x14ac:dyDescent="0.25">
      <c r="A1233" s="10">
        <v>35617</v>
      </c>
      <c r="B1233" s="10">
        <f>EURJPY10080[[#This Row],[date_start]]+5</f>
        <v>35622</v>
      </c>
      <c r="C1233">
        <v>11695</v>
      </c>
      <c r="D1233" s="11">
        <v>127.08</v>
      </c>
      <c r="E1233" s="11">
        <v>127.19</v>
      </c>
      <c r="F1233" s="11">
        <v>124.67</v>
      </c>
      <c r="G1233" s="11">
        <v>125.29</v>
      </c>
    </row>
    <row r="1234" spans="1:7" x14ac:dyDescent="0.25">
      <c r="A1234" s="10">
        <v>35610</v>
      </c>
      <c r="B1234" s="10">
        <f>EURJPY10080[[#This Row],[date_start]]+5</f>
        <v>35615</v>
      </c>
      <c r="C1234">
        <v>7255</v>
      </c>
      <c r="D1234" s="11">
        <v>128.75</v>
      </c>
      <c r="E1234" s="11">
        <v>129.13999999999999</v>
      </c>
      <c r="F1234" s="11">
        <v>126.43</v>
      </c>
      <c r="G1234" s="11">
        <v>127.47</v>
      </c>
    </row>
    <row r="1235" spans="1:7" x14ac:dyDescent="0.25">
      <c r="A1235" s="10">
        <v>35603</v>
      </c>
      <c r="B1235" s="10">
        <f>EURJPY10080[[#This Row],[date_start]]+5</f>
        <v>35608</v>
      </c>
      <c r="C1235">
        <v>10665</v>
      </c>
      <c r="D1235" s="11">
        <v>130.16</v>
      </c>
      <c r="E1235" s="11">
        <v>131.31</v>
      </c>
      <c r="F1235" s="11">
        <v>128.11000000000001</v>
      </c>
      <c r="G1235" s="11">
        <v>128.87</v>
      </c>
    </row>
    <row r="1236" spans="1:7" x14ac:dyDescent="0.25">
      <c r="A1236" s="10">
        <v>35596</v>
      </c>
      <c r="B1236" s="10">
        <f>EURJPY10080[[#This Row],[date_start]]+5</f>
        <v>35601</v>
      </c>
      <c r="C1236">
        <v>8855</v>
      </c>
      <c r="D1236" s="11">
        <v>129.18</v>
      </c>
      <c r="E1236" s="11">
        <v>130.25</v>
      </c>
      <c r="F1236" s="11">
        <v>127.61</v>
      </c>
      <c r="G1236" s="11">
        <v>130.05000000000001</v>
      </c>
    </row>
    <row r="1237" spans="1:7" x14ac:dyDescent="0.25">
      <c r="A1237" s="10">
        <v>35589</v>
      </c>
      <c r="B1237" s="10">
        <f>EURJPY10080[[#This Row],[date_start]]+5</f>
        <v>35594</v>
      </c>
      <c r="C1237">
        <v>17365</v>
      </c>
      <c r="D1237" s="11">
        <v>129.19</v>
      </c>
      <c r="E1237" s="11">
        <v>131.1</v>
      </c>
      <c r="F1237" s="11">
        <v>126.48</v>
      </c>
      <c r="G1237" s="11">
        <v>129.25</v>
      </c>
    </row>
    <row r="1238" spans="1:7" x14ac:dyDescent="0.25">
      <c r="A1238" s="10">
        <v>35582</v>
      </c>
      <c r="B1238" s="10">
        <f>EURJPY10080[[#This Row],[date_start]]+5</f>
        <v>35587</v>
      </c>
      <c r="C1238">
        <v>7605</v>
      </c>
      <c r="D1238" s="11">
        <v>133.02000000000001</v>
      </c>
      <c r="E1238" s="11">
        <v>133.02000000000001</v>
      </c>
      <c r="F1238" s="11">
        <v>129.54</v>
      </c>
      <c r="G1238" s="11">
        <v>129.54</v>
      </c>
    </row>
    <row r="1239" spans="1:7" x14ac:dyDescent="0.25">
      <c r="A1239" s="10">
        <v>35575</v>
      </c>
      <c r="B1239" s="10">
        <f>EURJPY10080[[#This Row],[date_start]]+5</f>
        <v>35580</v>
      </c>
      <c r="C1239">
        <v>10575</v>
      </c>
      <c r="D1239" s="11">
        <v>134.88</v>
      </c>
      <c r="E1239" s="11">
        <v>135.29</v>
      </c>
      <c r="F1239" s="11">
        <v>132.62</v>
      </c>
      <c r="G1239" s="11">
        <v>133.28</v>
      </c>
    </row>
    <row r="1240" spans="1:7" x14ac:dyDescent="0.25">
      <c r="A1240" s="10">
        <v>35568</v>
      </c>
      <c r="B1240" s="10">
        <f>EURJPY10080[[#This Row],[date_start]]+5</f>
        <v>35573</v>
      </c>
      <c r="C1240">
        <v>14285</v>
      </c>
      <c r="D1240" s="11">
        <v>133.56</v>
      </c>
      <c r="E1240" s="11">
        <v>134.32</v>
      </c>
      <c r="F1240" s="11">
        <v>129.72</v>
      </c>
      <c r="G1240" s="11">
        <v>133.41999999999999</v>
      </c>
    </row>
    <row r="1241" spans="1:7" x14ac:dyDescent="0.25">
      <c r="A1241" s="10">
        <v>35561</v>
      </c>
      <c r="B1241" s="10">
        <f>EURJPY10080[[#This Row],[date_start]]+5</f>
        <v>35566</v>
      </c>
      <c r="C1241">
        <v>16415</v>
      </c>
      <c r="D1241" s="11">
        <v>138.96</v>
      </c>
      <c r="E1241" s="11">
        <v>138.96</v>
      </c>
      <c r="F1241" s="11">
        <v>132.22999999999999</v>
      </c>
      <c r="G1241" s="11">
        <v>133.66</v>
      </c>
    </row>
    <row r="1242" spans="1:7" x14ac:dyDescent="0.25">
      <c r="A1242" s="10">
        <v>35554</v>
      </c>
      <c r="B1242" s="10">
        <f>EURJPY10080[[#This Row],[date_start]]+5</f>
        <v>35559</v>
      </c>
      <c r="C1242">
        <v>10305</v>
      </c>
      <c r="D1242" s="11">
        <v>143.19999999999999</v>
      </c>
      <c r="E1242" s="11">
        <v>143.44999999999999</v>
      </c>
      <c r="F1242" s="11">
        <v>138.43</v>
      </c>
      <c r="G1242" s="11">
        <v>139.41999999999999</v>
      </c>
    </row>
    <row r="1243" spans="1:7" x14ac:dyDescent="0.25">
      <c r="A1243" s="10">
        <v>35547</v>
      </c>
      <c r="B1243" s="10">
        <f>EURJPY10080[[#This Row],[date_start]]+5</f>
        <v>35552</v>
      </c>
      <c r="C1243">
        <v>8675</v>
      </c>
      <c r="D1243" s="11">
        <v>143.12</v>
      </c>
      <c r="E1243" s="11">
        <v>144.33000000000001</v>
      </c>
      <c r="F1243" s="11">
        <v>142.63</v>
      </c>
      <c r="G1243" s="11">
        <v>143.32</v>
      </c>
    </row>
    <row r="1244" spans="1:7" x14ac:dyDescent="0.25">
      <c r="A1244" s="10">
        <v>35540</v>
      </c>
      <c r="B1244" s="10">
        <f>EURJPY10080[[#This Row],[date_start]]+5</f>
        <v>35545</v>
      </c>
      <c r="C1244">
        <v>7535</v>
      </c>
      <c r="D1244" s="11">
        <v>143.79</v>
      </c>
      <c r="E1244" s="11">
        <v>144.75</v>
      </c>
      <c r="F1244" s="11">
        <v>142.66</v>
      </c>
      <c r="G1244" s="11">
        <v>143.01</v>
      </c>
    </row>
    <row r="1245" spans="1:7" x14ac:dyDescent="0.25">
      <c r="A1245" s="10">
        <v>35533</v>
      </c>
      <c r="B1245" s="10">
        <f>EURJPY10080[[#This Row],[date_start]]+5</f>
        <v>35538</v>
      </c>
      <c r="C1245">
        <v>8305</v>
      </c>
      <c r="D1245" s="11">
        <v>143.35</v>
      </c>
      <c r="E1245" s="11">
        <v>143.99</v>
      </c>
      <c r="F1245" s="11">
        <v>142.01</v>
      </c>
      <c r="G1245" s="11">
        <v>143.82</v>
      </c>
    </row>
    <row r="1246" spans="1:7" x14ac:dyDescent="0.25">
      <c r="A1246" s="10">
        <v>35526</v>
      </c>
      <c r="B1246" s="10">
        <f>EURJPY10080[[#This Row],[date_start]]+5</f>
        <v>35531</v>
      </c>
      <c r="C1246">
        <v>10015</v>
      </c>
      <c r="D1246" s="11">
        <v>144.08000000000001</v>
      </c>
      <c r="E1246" s="11">
        <v>144.88</v>
      </c>
      <c r="F1246" s="11">
        <v>142.88999999999999</v>
      </c>
      <c r="G1246" s="11">
        <v>143.25</v>
      </c>
    </row>
    <row r="1247" spans="1:7" x14ac:dyDescent="0.25">
      <c r="A1247" s="10">
        <v>35519</v>
      </c>
      <c r="B1247" s="10">
        <f>EURJPY10080[[#This Row],[date_start]]+5</f>
        <v>35524</v>
      </c>
      <c r="C1247">
        <v>11925</v>
      </c>
      <c r="D1247" s="11">
        <v>144.37</v>
      </c>
      <c r="E1247" s="11">
        <v>145.35</v>
      </c>
      <c r="F1247" s="11">
        <v>142.69999999999999</v>
      </c>
      <c r="G1247" s="11">
        <v>144.15</v>
      </c>
    </row>
    <row r="1248" spans="1:7" x14ac:dyDescent="0.25">
      <c r="A1248" s="10">
        <v>35512</v>
      </c>
      <c r="B1248" s="10">
        <f>EURJPY10080[[#This Row],[date_start]]+5</f>
        <v>35517</v>
      </c>
      <c r="C1248">
        <v>7715</v>
      </c>
      <c r="D1248" s="11">
        <v>142.30000000000001</v>
      </c>
      <c r="E1248" s="11">
        <v>144.71</v>
      </c>
      <c r="F1248" s="11">
        <v>141.72999999999999</v>
      </c>
      <c r="G1248" s="11">
        <v>144.43</v>
      </c>
    </row>
    <row r="1249" spans="1:7" x14ac:dyDescent="0.25">
      <c r="A1249" s="10">
        <v>35505</v>
      </c>
      <c r="B1249" s="10">
        <f>EURJPY10080[[#This Row],[date_start]]+5</f>
        <v>35510</v>
      </c>
      <c r="C1249">
        <v>9575</v>
      </c>
      <c r="D1249" s="11">
        <v>142.43</v>
      </c>
      <c r="E1249" s="11">
        <v>143.5</v>
      </c>
      <c r="F1249" s="11">
        <v>141.86000000000001</v>
      </c>
      <c r="G1249" s="11">
        <v>142.4</v>
      </c>
    </row>
    <row r="1250" spans="1:7" x14ac:dyDescent="0.25">
      <c r="A1250" s="10">
        <v>35498</v>
      </c>
      <c r="B1250" s="10">
        <f>EURJPY10080[[#This Row],[date_start]]+5</f>
        <v>35503</v>
      </c>
      <c r="C1250">
        <v>8085</v>
      </c>
      <c r="D1250" s="11">
        <v>139.13</v>
      </c>
      <c r="E1250" s="11">
        <v>142.58000000000001</v>
      </c>
      <c r="F1250" s="11">
        <v>139</v>
      </c>
      <c r="G1250" s="11">
        <v>142.53</v>
      </c>
    </row>
    <row r="1251" spans="1:7" x14ac:dyDescent="0.25">
      <c r="A1251" s="10">
        <v>35491</v>
      </c>
      <c r="B1251" s="10">
        <f>EURJPY10080[[#This Row],[date_start]]+5</f>
        <v>35496</v>
      </c>
      <c r="C1251">
        <v>8775</v>
      </c>
      <c r="D1251" s="11">
        <v>138.9</v>
      </c>
      <c r="E1251" s="11">
        <v>140.13999999999999</v>
      </c>
      <c r="F1251" s="11">
        <v>137.87</v>
      </c>
      <c r="G1251" s="11">
        <v>139.07</v>
      </c>
    </row>
    <row r="1252" spans="1:7" x14ac:dyDescent="0.25">
      <c r="A1252" s="10">
        <v>35484</v>
      </c>
      <c r="B1252" s="10">
        <f>EURJPY10080[[#This Row],[date_start]]+5</f>
        <v>35489</v>
      </c>
      <c r="C1252">
        <v>9955</v>
      </c>
      <c r="D1252" s="11">
        <v>142.91999999999999</v>
      </c>
      <c r="E1252" s="11">
        <v>143.49</v>
      </c>
      <c r="F1252" s="11">
        <v>138.96</v>
      </c>
      <c r="G1252" s="11">
        <v>139.24</v>
      </c>
    </row>
    <row r="1253" spans="1:7" x14ac:dyDescent="0.25">
      <c r="A1253" s="10">
        <v>35477</v>
      </c>
      <c r="B1253" s="10">
        <f>EURJPY10080[[#This Row],[date_start]]+5</f>
        <v>35482</v>
      </c>
      <c r="C1253">
        <v>8585</v>
      </c>
      <c r="D1253" s="11">
        <v>144.07</v>
      </c>
      <c r="E1253" s="11">
        <v>144.11000000000001</v>
      </c>
      <c r="F1253" s="11">
        <v>142.06</v>
      </c>
      <c r="G1253" s="11">
        <v>142.74</v>
      </c>
    </row>
    <row r="1254" spans="1:7" x14ac:dyDescent="0.25">
      <c r="A1254" s="10">
        <v>35470</v>
      </c>
      <c r="B1254" s="10">
        <f>EURJPY10080[[#This Row],[date_start]]+5</f>
        <v>35475</v>
      </c>
      <c r="C1254">
        <v>10125</v>
      </c>
      <c r="D1254" s="11">
        <v>145.19</v>
      </c>
      <c r="E1254" s="11">
        <v>145.93</v>
      </c>
      <c r="F1254" s="11">
        <v>143.08000000000001</v>
      </c>
      <c r="G1254" s="11">
        <v>143.9</v>
      </c>
    </row>
    <row r="1255" spans="1:7" x14ac:dyDescent="0.25">
      <c r="A1255" s="10">
        <v>35463</v>
      </c>
      <c r="B1255" s="10">
        <f>EURJPY10080[[#This Row],[date_start]]+5</f>
        <v>35468</v>
      </c>
      <c r="C1255">
        <v>11585</v>
      </c>
      <c r="D1255" s="11">
        <v>144.61000000000001</v>
      </c>
      <c r="E1255" s="11">
        <v>147.12</v>
      </c>
      <c r="F1255" s="11">
        <v>143.32</v>
      </c>
      <c r="G1255" s="11">
        <v>145.05000000000001</v>
      </c>
    </row>
    <row r="1256" spans="1:7" x14ac:dyDescent="0.25">
      <c r="A1256" s="10">
        <v>35456</v>
      </c>
      <c r="B1256" s="10">
        <f>EURJPY10080[[#This Row],[date_start]]+5</f>
        <v>35461</v>
      </c>
      <c r="C1256">
        <v>11655</v>
      </c>
      <c r="D1256" s="11">
        <v>142.79</v>
      </c>
      <c r="E1256" s="11">
        <v>146.11000000000001</v>
      </c>
      <c r="F1256" s="11">
        <v>141.66999999999999</v>
      </c>
      <c r="G1256" s="11">
        <v>144.97999999999999</v>
      </c>
    </row>
    <row r="1257" spans="1:7" x14ac:dyDescent="0.25">
      <c r="A1257" s="10">
        <v>35449</v>
      </c>
      <c r="B1257" s="10">
        <f>EURJPY10080[[#This Row],[date_start]]+5</f>
        <v>35454</v>
      </c>
      <c r="C1257">
        <v>10115</v>
      </c>
      <c r="D1257" s="11">
        <v>141.87</v>
      </c>
      <c r="E1257" s="11">
        <v>143.44</v>
      </c>
      <c r="F1257" s="11">
        <v>141.44999999999999</v>
      </c>
      <c r="G1257" s="11">
        <v>142.66</v>
      </c>
    </row>
    <row r="1258" spans="1:7" x14ac:dyDescent="0.25">
      <c r="A1258" s="10">
        <v>35442</v>
      </c>
      <c r="B1258" s="10">
        <f>EURJPY10080[[#This Row],[date_start]]+5</f>
        <v>35447</v>
      </c>
      <c r="C1258">
        <v>8065</v>
      </c>
      <c r="D1258" s="11">
        <v>143.27000000000001</v>
      </c>
      <c r="E1258" s="11">
        <v>144.31</v>
      </c>
      <c r="F1258" s="11">
        <v>141.76</v>
      </c>
      <c r="G1258" s="11">
        <v>141.91999999999999</v>
      </c>
    </row>
    <row r="1259" spans="1:7" x14ac:dyDescent="0.25">
      <c r="A1259" s="10">
        <v>35435</v>
      </c>
      <c r="B1259" s="10">
        <f>EURJPY10080[[#This Row],[date_start]]+5</f>
        <v>35440</v>
      </c>
      <c r="C1259">
        <v>12405</v>
      </c>
      <c r="D1259" s="11">
        <v>145.54</v>
      </c>
      <c r="E1259" s="11">
        <v>145.97999999999999</v>
      </c>
      <c r="F1259" s="11">
        <v>142.82</v>
      </c>
      <c r="G1259" s="11">
        <v>143.24</v>
      </c>
    </row>
    <row r="1260" spans="1:7" x14ac:dyDescent="0.25">
      <c r="A1260" s="10">
        <v>35428</v>
      </c>
      <c r="B1260" s="10">
        <f>EURJPY10080[[#This Row],[date_start]]+5</f>
        <v>35433</v>
      </c>
      <c r="C1260">
        <v>3632</v>
      </c>
      <c r="D1260" s="11">
        <v>147.13999999999999</v>
      </c>
      <c r="E1260" s="11">
        <v>147.62</v>
      </c>
      <c r="F1260" s="11">
        <v>145.24</v>
      </c>
      <c r="G1260" s="11">
        <v>145.30000000000001</v>
      </c>
    </row>
    <row r="1261" spans="1:7" x14ac:dyDescent="0.25">
      <c r="A1261" s="10">
        <v>35407</v>
      </c>
      <c r="B1261" s="10">
        <f>EURJPY10080[[#This Row],[date_start]]+5</f>
        <v>35412</v>
      </c>
      <c r="C1261">
        <v>7144</v>
      </c>
      <c r="D1261" s="11">
        <v>142.69</v>
      </c>
      <c r="E1261" s="11">
        <v>144.22</v>
      </c>
      <c r="F1261" s="11">
        <v>142.35</v>
      </c>
      <c r="G1261" s="11">
        <v>143.27000000000001</v>
      </c>
    </row>
    <row r="1262" spans="1:7" x14ac:dyDescent="0.25">
      <c r="A1262" s="10">
        <v>35400</v>
      </c>
      <c r="B1262" s="10">
        <f>EURJPY10080[[#This Row],[date_start]]+5</f>
        <v>35405</v>
      </c>
      <c r="C1262">
        <v>15305</v>
      </c>
      <c r="D1262" s="11">
        <v>144.72</v>
      </c>
      <c r="E1262" s="11">
        <v>144.79</v>
      </c>
      <c r="F1262" s="11">
        <v>140.79</v>
      </c>
      <c r="G1262" s="11">
        <v>142.77000000000001</v>
      </c>
    </row>
    <row r="1263" spans="1:7" x14ac:dyDescent="0.25">
      <c r="A1263" s="10">
        <v>35393</v>
      </c>
      <c r="B1263" s="10">
        <f>EURJPY10080[[#This Row],[date_start]]+5</f>
        <v>35398</v>
      </c>
      <c r="C1263">
        <v>8715</v>
      </c>
      <c r="D1263" s="11">
        <v>144.55000000000001</v>
      </c>
      <c r="E1263" s="11">
        <v>145.57</v>
      </c>
      <c r="F1263" s="11">
        <v>144.04</v>
      </c>
      <c r="G1263" s="11">
        <v>144.75</v>
      </c>
    </row>
    <row r="1264" spans="1:7" x14ac:dyDescent="0.25">
      <c r="A1264" s="10">
        <v>35386</v>
      </c>
      <c r="B1264" s="10">
        <f>EURJPY10080[[#This Row],[date_start]]+5</f>
        <v>35391</v>
      </c>
      <c r="C1264">
        <v>8535</v>
      </c>
      <c r="D1264" s="11">
        <v>143.86000000000001</v>
      </c>
      <c r="E1264" s="11">
        <v>146</v>
      </c>
      <c r="F1264" s="11">
        <v>143.57</v>
      </c>
      <c r="G1264" s="11">
        <v>144.61000000000001</v>
      </c>
    </row>
    <row r="1265" spans="1:7" x14ac:dyDescent="0.25">
      <c r="A1265" s="10">
        <v>35379</v>
      </c>
      <c r="B1265" s="10">
        <f>EURJPY10080[[#This Row],[date_start]]+5</f>
        <v>35384</v>
      </c>
      <c r="C1265">
        <v>9145</v>
      </c>
      <c r="D1265" s="11">
        <v>145.12</v>
      </c>
      <c r="E1265" s="11">
        <v>146.09</v>
      </c>
      <c r="F1265" s="11">
        <v>143.72999999999999</v>
      </c>
      <c r="G1265" s="11">
        <v>143.97999999999999</v>
      </c>
    </row>
    <row r="1266" spans="1:7" x14ac:dyDescent="0.25">
      <c r="A1266" s="10">
        <v>35372</v>
      </c>
      <c r="B1266" s="10">
        <f>EURJPY10080[[#This Row],[date_start]]+5</f>
        <v>35377</v>
      </c>
      <c r="C1266">
        <v>9325</v>
      </c>
      <c r="D1266" s="11">
        <v>146.4</v>
      </c>
      <c r="E1266" s="11">
        <v>147.53</v>
      </c>
      <c r="F1266" s="11">
        <v>144.44</v>
      </c>
      <c r="G1266" s="11">
        <v>145.35</v>
      </c>
    </row>
    <row r="1267" spans="1:7" x14ac:dyDescent="0.25">
      <c r="A1267" s="10">
        <v>35365</v>
      </c>
      <c r="B1267" s="10">
        <f>EURJPY10080[[#This Row],[date_start]]+5</f>
        <v>35370</v>
      </c>
      <c r="C1267">
        <v>10455</v>
      </c>
      <c r="D1267" s="11">
        <v>145.69</v>
      </c>
      <c r="E1267" s="11">
        <v>148.46</v>
      </c>
      <c r="F1267" s="11">
        <v>145.44</v>
      </c>
      <c r="G1267" s="11">
        <v>146.38</v>
      </c>
    </row>
    <row r="1268" spans="1:7" x14ac:dyDescent="0.25">
      <c r="A1268" s="10">
        <v>35358</v>
      </c>
      <c r="B1268" s="10">
        <f>EURJPY10080[[#This Row],[date_start]]+5</f>
        <v>35363</v>
      </c>
      <c r="C1268">
        <v>7445</v>
      </c>
      <c r="D1268" s="11">
        <v>142.72999999999999</v>
      </c>
      <c r="E1268" s="11">
        <v>146.04</v>
      </c>
      <c r="F1268" s="11">
        <v>142.68</v>
      </c>
      <c r="G1268" s="11">
        <v>145.80000000000001</v>
      </c>
    </row>
    <row r="1269" spans="1:7" x14ac:dyDescent="0.25">
      <c r="A1269" s="10">
        <v>35351</v>
      </c>
      <c r="B1269" s="10">
        <f>EURJPY10080[[#This Row],[date_start]]+5</f>
        <v>35356</v>
      </c>
      <c r="C1269">
        <v>5885</v>
      </c>
      <c r="D1269" s="11">
        <v>142.63999999999999</v>
      </c>
      <c r="E1269" s="11">
        <v>143.12</v>
      </c>
      <c r="F1269" s="11">
        <v>141.91</v>
      </c>
      <c r="G1269" s="11">
        <v>142.53</v>
      </c>
    </row>
    <row r="1270" spans="1:7" x14ac:dyDescent="0.25">
      <c r="A1270" s="10">
        <v>35344</v>
      </c>
      <c r="B1270" s="10">
        <f>EURJPY10080[[#This Row],[date_start]]+5</f>
        <v>35349</v>
      </c>
      <c r="C1270">
        <v>5625</v>
      </c>
      <c r="D1270" s="11">
        <v>142.72999999999999</v>
      </c>
      <c r="E1270" s="11">
        <v>143.01</v>
      </c>
      <c r="F1270" s="11">
        <v>141.91</v>
      </c>
      <c r="G1270" s="11">
        <v>142.58000000000001</v>
      </c>
    </row>
    <row r="1271" spans="1:7" x14ac:dyDescent="0.25">
      <c r="A1271" s="10">
        <v>35337</v>
      </c>
      <c r="B1271" s="10">
        <f>EURJPY10080[[#This Row],[date_start]]+5</f>
        <v>35342</v>
      </c>
      <c r="C1271">
        <v>6195</v>
      </c>
      <c r="D1271" s="11">
        <v>142.16</v>
      </c>
      <c r="E1271" s="11">
        <v>143.52000000000001</v>
      </c>
      <c r="F1271" s="11">
        <v>142.05000000000001</v>
      </c>
      <c r="G1271" s="11">
        <v>142.79</v>
      </c>
    </row>
    <row r="1272" spans="1:7" x14ac:dyDescent="0.25">
      <c r="A1272" s="10">
        <v>35330</v>
      </c>
      <c r="B1272" s="10">
        <f>EURJPY10080[[#This Row],[date_start]]+5</f>
        <v>35335</v>
      </c>
      <c r="C1272">
        <v>7245</v>
      </c>
      <c r="D1272" s="11">
        <v>141.76</v>
      </c>
      <c r="E1272" s="11">
        <v>143.04</v>
      </c>
      <c r="F1272" s="11">
        <v>141.56</v>
      </c>
      <c r="G1272" s="11">
        <v>142.18</v>
      </c>
    </row>
    <row r="1273" spans="1:7" x14ac:dyDescent="0.25">
      <c r="A1273" s="10">
        <v>35323</v>
      </c>
      <c r="B1273" s="10">
        <f>EURJPY10080[[#This Row],[date_start]]+5</f>
        <v>35328</v>
      </c>
      <c r="C1273">
        <v>6265</v>
      </c>
      <c r="D1273" s="11">
        <v>142.61000000000001</v>
      </c>
      <c r="E1273" s="11">
        <v>143.1</v>
      </c>
      <c r="F1273" s="11">
        <v>141.02000000000001</v>
      </c>
      <c r="G1273" s="11">
        <v>141.85</v>
      </c>
    </row>
    <row r="1274" spans="1:7" x14ac:dyDescent="0.25">
      <c r="A1274" s="10">
        <v>35316</v>
      </c>
      <c r="B1274" s="10">
        <f>EURJPY10080[[#This Row],[date_start]]+5</f>
        <v>35321</v>
      </c>
      <c r="C1274">
        <v>6345</v>
      </c>
      <c r="D1274" s="11">
        <v>143.13999999999999</v>
      </c>
      <c r="E1274" s="11">
        <v>143.26</v>
      </c>
      <c r="F1274" s="11">
        <v>141.94</v>
      </c>
      <c r="G1274" s="11">
        <v>142.65</v>
      </c>
    </row>
    <row r="1275" spans="1:7" x14ac:dyDescent="0.25">
      <c r="A1275" s="10">
        <v>35309</v>
      </c>
      <c r="B1275" s="10">
        <f>EURJPY10080[[#This Row],[date_start]]+5</f>
        <v>35314</v>
      </c>
      <c r="C1275">
        <v>6535</v>
      </c>
      <c r="D1275" s="11">
        <v>143.72999999999999</v>
      </c>
      <c r="E1275" s="11">
        <v>144.19</v>
      </c>
      <c r="F1275" s="11">
        <v>142.99</v>
      </c>
      <c r="G1275" s="11">
        <v>143.21</v>
      </c>
    </row>
    <row r="1276" spans="1:7" x14ac:dyDescent="0.25">
      <c r="A1276" s="10">
        <v>35302</v>
      </c>
      <c r="B1276" s="10">
        <f>EURJPY10080[[#This Row],[date_start]]+5</f>
        <v>35307</v>
      </c>
      <c r="C1276">
        <v>6875</v>
      </c>
      <c r="D1276" s="11">
        <v>142.66999999999999</v>
      </c>
      <c r="E1276" s="11">
        <v>143.94999999999999</v>
      </c>
      <c r="F1276" s="11">
        <v>142.28</v>
      </c>
      <c r="G1276" s="11">
        <v>143.72</v>
      </c>
    </row>
    <row r="1277" spans="1:7" x14ac:dyDescent="0.25">
      <c r="A1277" s="10">
        <v>35295</v>
      </c>
      <c r="B1277" s="10">
        <f>EURJPY10080[[#This Row],[date_start]]+5</f>
        <v>35300</v>
      </c>
      <c r="C1277">
        <v>8295</v>
      </c>
      <c r="D1277" s="11">
        <v>141.09</v>
      </c>
      <c r="E1277" s="11">
        <v>143.43</v>
      </c>
      <c r="F1277" s="11">
        <v>141.01</v>
      </c>
      <c r="G1277" s="11">
        <v>142.69</v>
      </c>
    </row>
    <row r="1278" spans="1:7" x14ac:dyDescent="0.25">
      <c r="A1278" s="10">
        <v>35288</v>
      </c>
      <c r="B1278" s="10">
        <f>EURJPY10080[[#This Row],[date_start]]+5</f>
        <v>35293</v>
      </c>
      <c r="C1278">
        <v>5525</v>
      </c>
      <c r="D1278" s="11">
        <v>143.38999999999999</v>
      </c>
      <c r="E1278" s="11">
        <v>143.47999999999999</v>
      </c>
      <c r="F1278" s="11">
        <v>141.07</v>
      </c>
      <c r="G1278" s="11">
        <v>141.09</v>
      </c>
    </row>
    <row r="1279" spans="1:7" x14ac:dyDescent="0.25">
      <c r="A1279" s="10">
        <v>35281</v>
      </c>
      <c r="B1279" s="10">
        <f>EURJPY10080[[#This Row],[date_start]]+5</f>
        <v>35286</v>
      </c>
      <c r="C1279">
        <v>8395</v>
      </c>
      <c r="D1279" s="11">
        <v>141.59</v>
      </c>
      <c r="E1279" s="11">
        <v>143.53</v>
      </c>
      <c r="F1279" s="11">
        <v>140.27000000000001</v>
      </c>
      <c r="G1279" s="11">
        <v>143.47</v>
      </c>
    </row>
    <row r="1280" spans="1:7" x14ac:dyDescent="0.25">
      <c r="A1280" s="10">
        <v>35274</v>
      </c>
      <c r="B1280" s="10">
        <f>EURJPY10080[[#This Row],[date_start]]+5</f>
        <v>35279</v>
      </c>
      <c r="C1280">
        <v>8275</v>
      </c>
      <c r="D1280" s="11">
        <v>143.03</v>
      </c>
      <c r="E1280" s="11">
        <v>143.47</v>
      </c>
      <c r="F1280" s="11">
        <v>141.1</v>
      </c>
      <c r="G1280" s="11">
        <v>141.63999999999999</v>
      </c>
    </row>
    <row r="1281" spans="1:7" x14ac:dyDescent="0.25">
      <c r="A1281" s="10">
        <v>35267</v>
      </c>
      <c r="B1281" s="10">
        <f>EURJPY10080[[#This Row],[date_start]]+5</f>
        <v>35272</v>
      </c>
      <c r="C1281">
        <v>9985</v>
      </c>
      <c r="D1281" s="11">
        <v>141.54</v>
      </c>
      <c r="E1281" s="11">
        <v>144.13</v>
      </c>
      <c r="F1281" s="11">
        <v>141.08000000000001</v>
      </c>
      <c r="G1281" s="11">
        <v>143.03</v>
      </c>
    </row>
    <row r="1282" spans="1:7" x14ac:dyDescent="0.25">
      <c r="A1282" s="10">
        <v>35260</v>
      </c>
      <c r="B1282" s="10">
        <f>EURJPY10080[[#This Row],[date_start]]+5</f>
        <v>35265</v>
      </c>
      <c r="C1282">
        <v>9425</v>
      </c>
      <c r="D1282" s="11">
        <v>142.1</v>
      </c>
      <c r="E1282" s="11">
        <v>144.35</v>
      </c>
      <c r="F1282" s="11">
        <v>141.47</v>
      </c>
      <c r="G1282" s="11">
        <v>141.5</v>
      </c>
    </row>
    <row r="1283" spans="1:7" x14ac:dyDescent="0.25">
      <c r="A1283" s="10">
        <v>35253</v>
      </c>
      <c r="B1283" s="10">
        <f>EURJPY10080[[#This Row],[date_start]]+5</f>
        <v>35258</v>
      </c>
      <c r="C1283">
        <v>5345</v>
      </c>
      <c r="D1283" s="11">
        <v>141.88</v>
      </c>
      <c r="E1283" s="11">
        <v>142.49</v>
      </c>
      <c r="F1283" s="11">
        <v>141.02000000000001</v>
      </c>
      <c r="G1283" s="11">
        <v>142.13</v>
      </c>
    </row>
    <row r="1284" spans="1:7" x14ac:dyDescent="0.25">
      <c r="A1284" s="10">
        <v>35246</v>
      </c>
      <c r="B1284" s="10">
        <f>EURJPY10080[[#This Row],[date_start]]+5</f>
        <v>35251</v>
      </c>
      <c r="C1284">
        <v>6455</v>
      </c>
      <c r="D1284" s="11">
        <v>140.6</v>
      </c>
      <c r="E1284" s="11">
        <v>142.29</v>
      </c>
      <c r="F1284" s="11">
        <v>140.5</v>
      </c>
      <c r="G1284" s="11">
        <v>141.91999999999999</v>
      </c>
    </row>
    <row r="1285" spans="1:7" x14ac:dyDescent="0.25">
      <c r="A1285" s="10">
        <v>35239</v>
      </c>
      <c r="B1285" s="10">
        <f>EURJPY10080[[#This Row],[date_start]]+5</f>
        <v>35244</v>
      </c>
      <c r="C1285">
        <v>5795</v>
      </c>
      <c r="D1285" s="11">
        <v>139.02000000000001</v>
      </c>
      <c r="E1285" s="11">
        <v>141.27000000000001</v>
      </c>
      <c r="F1285" s="11">
        <v>138.85</v>
      </c>
      <c r="G1285" s="11">
        <v>140.6</v>
      </c>
    </row>
    <row r="1286" spans="1:7" x14ac:dyDescent="0.25">
      <c r="A1286" s="10">
        <v>35232</v>
      </c>
      <c r="B1286" s="10">
        <f>EURJPY10080[[#This Row],[date_start]]+5</f>
        <v>35237</v>
      </c>
      <c r="C1286">
        <v>7395</v>
      </c>
      <c r="D1286" s="11">
        <v>139.77000000000001</v>
      </c>
      <c r="E1286" s="11">
        <v>140.6</v>
      </c>
      <c r="F1286" s="11">
        <v>138.27000000000001</v>
      </c>
      <c r="G1286" s="11">
        <v>139.04</v>
      </c>
    </row>
    <row r="1287" spans="1:7" x14ac:dyDescent="0.25">
      <c r="A1287" s="10">
        <v>35225</v>
      </c>
      <c r="B1287" s="10">
        <f>EURJPY10080[[#This Row],[date_start]]+5</f>
        <v>35230</v>
      </c>
      <c r="C1287">
        <v>7775</v>
      </c>
      <c r="D1287" s="11">
        <v>139.12</v>
      </c>
      <c r="E1287" s="11">
        <v>139.99</v>
      </c>
      <c r="F1287" s="11">
        <v>138.46</v>
      </c>
      <c r="G1287" s="11">
        <v>139.96</v>
      </c>
    </row>
    <row r="1288" spans="1:7" x14ac:dyDescent="0.25">
      <c r="A1288" s="10">
        <v>35218</v>
      </c>
      <c r="B1288" s="10">
        <f>EURJPY10080[[#This Row],[date_start]]+5</f>
        <v>35223</v>
      </c>
      <c r="C1288">
        <v>7305</v>
      </c>
      <c r="D1288" s="11">
        <v>138.66</v>
      </c>
      <c r="E1288" s="11">
        <v>139.91</v>
      </c>
      <c r="F1288" s="11">
        <v>138.15</v>
      </c>
      <c r="G1288" s="11">
        <v>139.57</v>
      </c>
    </row>
    <row r="1289" spans="1:7" x14ac:dyDescent="0.25">
      <c r="A1289" s="10">
        <v>35211</v>
      </c>
      <c r="B1289" s="10">
        <f>EURJPY10080[[#This Row],[date_start]]+5</f>
        <v>35216</v>
      </c>
      <c r="C1289">
        <v>7135</v>
      </c>
      <c r="D1289" s="11">
        <v>136.68</v>
      </c>
      <c r="E1289" s="11">
        <v>138.91</v>
      </c>
      <c r="F1289" s="11">
        <v>136.31</v>
      </c>
      <c r="G1289" s="11">
        <v>138.66</v>
      </c>
    </row>
    <row r="1290" spans="1:7" x14ac:dyDescent="0.25">
      <c r="A1290" s="10">
        <v>35204</v>
      </c>
      <c r="B1290" s="10">
        <f>EURJPY10080[[#This Row],[date_start]]+5</f>
        <v>35209</v>
      </c>
      <c r="C1290">
        <v>5085</v>
      </c>
      <c r="D1290" s="11">
        <v>136.22</v>
      </c>
      <c r="E1290" s="11">
        <v>136.83000000000001</v>
      </c>
      <c r="F1290" s="11">
        <v>135.06</v>
      </c>
      <c r="G1290" s="11">
        <v>136.69</v>
      </c>
    </row>
    <row r="1291" spans="1:7" x14ac:dyDescent="0.25">
      <c r="A1291" s="10">
        <v>35197</v>
      </c>
      <c r="B1291" s="10">
        <f>EURJPY10080[[#This Row],[date_start]]+5</f>
        <v>35202</v>
      </c>
      <c r="C1291">
        <v>8265</v>
      </c>
      <c r="D1291" s="11">
        <v>134.97</v>
      </c>
      <c r="E1291" s="11">
        <v>136.82</v>
      </c>
      <c r="F1291" s="11">
        <v>133.77000000000001</v>
      </c>
      <c r="G1291" s="11">
        <v>136.09</v>
      </c>
    </row>
    <row r="1292" spans="1:7" x14ac:dyDescent="0.25">
      <c r="A1292" s="10">
        <v>35190</v>
      </c>
      <c r="B1292" s="10">
        <f>EURJPY10080[[#This Row],[date_start]]+5</f>
        <v>35195</v>
      </c>
      <c r="C1292">
        <v>6515</v>
      </c>
      <c r="D1292" s="11">
        <v>134.91999999999999</v>
      </c>
      <c r="E1292" s="11">
        <v>135.87</v>
      </c>
      <c r="F1292" s="11">
        <v>134.16999999999999</v>
      </c>
      <c r="G1292" s="11">
        <v>135.11000000000001</v>
      </c>
    </row>
    <row r="1293" spans="1:7" x14ac:dyDescent="0.25">
      <c r="A1293" s="10">
        <v>35183</v>
      </c>
      <c r="B1293" s="10">
        <f>EURJPY10080[[#This Row],[date_start]]+5</f>
        <v>35188</v>
      </c>
      <c r="C1293">
        <v>10035</v>
      </c>
      <c r="D1293" s="11">
        <v>135.44</v>
      </c>
      <c r="E1293" s="11">
        <v>135.44</v>
      </c>
      <c r="F1293" s="11">
        <v>133.19999999999999</v>
      </c>
      <c r="G1293" s="11">
        <v>134.72999999999999</v>
      </c>
    </row>
    <row r="1294" spans="1:7" x14ac:dyDescent="0.25">
      <c r="A1294" s="10">
        <v>35176</v>
      </c>
      <c r="B1294" s="10">
        <f>EURJPY10080[[#This Row],[date_start]]+5</f>
        <v>35181</v>
      </c>
      <c r="C1294">
        <v>9075</v>
      </c>
      <c r="D1294" s="11">
        <v>138.78</v>
      </c>
      <c r="E1294" s="11">
        <v>138.78</v>
      </c>
      <c r="F1294" s="11">
        <v>134.81</v>
      </c>
      <c r="G1294" s="11">
        <v>135.13999999999999</v>
      </c>
    </row>
    <row r="1295" spans="1:7" x14ac:dyDescent="0.25">
      <c r="A1295" s="10">
        <v>35169</v>
      </c>
      <c r="B1295" s="10">
        <f>EURJPY10080[[#This Row],[date_start]]+5</f>
        <v>35174</v>
      </c>
      <c r="C1295">
        <v>7275</v>
      </c>
      <c r="D1295" s="11">
        <v>141.21</v>
      </c>
      <c r="E1295" s="11">
        <v>141.21</v>
      </c>
      <c r="F1295" s="11">
        <v>138.65</v>
      </c>
      <c r="G1295" s="11">
        <v>138.65</v>
      </c>
    </row>
    <row r="1296" spans="1:7" x14ac:dyDescent="0.25">
      <c r="A1296" s="10">
        <v>35162</v>
      </c>
      <c r="B1296" s="10">
        <f>EURJPY10080[[#This Row],[date_start]]+5</f>
        <v>35167</v>
      </c>
      <c r="C1296">
        <v>6925</v>
      </c>
      <c r="D1296" s="11">
        <v>141.66999999999999</v>
      </c>
      <c r="E1296" s="11">
        <v>142.65</v>
      </c>
      <c r="F1296" s="11">
        <v>141.05000000000001</v>
      </c>
      <c r="G1296" s="11">
        <v>141.16999999999999</v>
      </c>
    </row>
    <row r="1297" spans="1:7" x14ac:dyDescent="0.25">
      <c r="A1297" s="10">
        <v>35155</v>
      </c>
      <c r="B1297" s="10">
        <f>EURJPY10080[[#This Row],[date_start]]+5</f>
        <v>35160</v>
      </c>
      <c r="C1297">
        <v>5305</v>
      </c>
      <c r="D1297" s="11">
        <v>142.06</v>
      </c>
      <c r="E1297" s="11">
        <v>142.51</v>
      </c>
      <c r="F1297" s="11">
        <v>140.99</v>
      </c>
      <c r="G1297" s="11">
        <v>141.91</v>
      </c>
    </row>
    <row r="1298" spans="1:7" x14ac:dyDescent="0.25">
      <c r="A1298" s="10">
        <v>35148</v>
      </c>
      <c r="B1298" s="10">
        <f>EURJPY10080[[#This Row],[date_start]]+5</f>
        <v>35153</v>
      </c>
      <c r="C1298">
        <v>6235</v>
      </c>
      <c r="D1298" s="11">
        <v>141.12</v>
      </c>
      <c r="E1298" s="11">
        <v>142.12</v>
      </c>
      <c r="F1298" s="11">
        <v>140.13999999999999</v>
      </c>
      <c r="G1298" s="11">
        <v>142.02000000000001</v>
      </c>
    </row>
    <row r="1299" spans="1:7" x14ac:dyDescent="0.25">
      <c r="A1299" s="10">
        <v>35141</v>
      </c>
      <c r="B1299" s="10">
        <f>EURJPY10080[[#This Row],[date_start]]+5</f>
        <v>35146</v>
      </c>
      <c r="C1299">
        <v>5275</v>
      </c>
      <c r="D1299" s="11">
        <v>140.66</v>
      </c>
      <c r="E1299" s="11">
        <v>141.69</v>
      </c>
      <c r="F1299" s="11">
        <v>140.26</v>
      </c>
      <c r="G1299" s="11">
        <v>141.25</v>
      </c>
    </row>
    <row r="1300" spans="1:7" x14ac:dyDescent="0.25">
      <c r="A1300" s="10">
        <v>35134</v>
      </c>
      <c r="B1300" s="10">
        <f>EURJPY10080[[#This Row],[date_start]]+5</f>
        <v>35139</v>
      </c>
      <c r="C1300">
        <v>6365</v>
      </c>
      <c r="D1300" s="11">
        <v>139.54</v>
      </c>
      <c r="E1300" s="11">
        <v>140.78</v>
      </c>
      <c r="F1300" s="11">
        <v>138.74</v>
      </c>
      <c r="G1300" s="11">
        <v>140.66</v>
      </c>
    </row>
    <row r="1301" spans="1:7" x14ac:dyDescent="0.25">
      <c r="A1301" s="10">
        <v>35127</v>
      </c>
      <c r="B1301" s="10">
        <f>EURJPY10080[[#This Row],[date_start]]+5</f>
        <v>35132</v>
      </c>
      <c r="C1301">
        <v>8095</v>
      </c>
      <c r="D1301" s="11">
        <v>139.78</v>
      </c>
      <c r="E1301" s="11">
        <v>140.28</v>
      </c>
      <c r="F1301" s="11">
        <v>138.65</v>
      </c>
      <c r="G1301" s="11">
        <v>139.51</v>
      </c>
    </row>
    <row r="1302" spans="1:7" x14ac:dyDescent="0.25">
      <c r="A1302" s="10">
        <v>35120</v>
      </c>
      <c r="B1302" s="10">
        <f>EURJPY10080[[#This Row],[date_start]]+5</f>
        <v>35125</v>
      </c>
      <c r="C1302">
        <v>9255</v>
      </c>
      <c r="D1302" s="11">
        <v>141.84</v>
      </c>
      <c r="E1302" s="11">
        <v>141.86000000000001</v>
      </c>
      <c r="F1302" s="11">
        <v>139.22999999999999</v>
      </c>
      <c r="G1302" s="11">
        <v>139.80000000000001</v>
      </c>
    </row>
    <row r="1303" spans="1:7" x14ac:dyDescent="0.25">
      <c r="A1303" s="10">
        <v>35113</v>
      </c>
      <c r="B1303" s="10">
        <f>EURJPY10080[[#This Row],[date_start]]+5</f>
        <v>35118</v>
      </c>
      <c r="C1303">
        <v>10805</v>
      </c>
      <c r="D1303" s="11">
        <v>141.65</v>
      </c>
      <c r="E1303" s="11">
        <v>143.15</v>
      </c>
      <c r="F1303" s="11">
        <v>140.47999999999999</v>
      </c>
      <c r="G1303" s="11">
        <v>141.86000000000001</v>
      </c>
    </row>
    <row r="1304" spans="1:7" x14ac:dyDescent="0.25">
      <c r="A1304" s="10">
        <v>35106</v>
      </c>
      <c r="B1304" s="10">
        <f>EURJPY10080[[#This Row],[date_start]]+5</f>
        <v>35111</v>
      </c>
      <c r="C1304">
        <v>6285</v>
      </c>
      <c r="D1304" s="11">
        <v>141.68</v>
      </c>
      <c r="E1304" s="11">
        <v>142.36000000000001</v>
      </c>
      <c r="F1304" s="11">
        <v>140.28</v>
      </c>
      <c r="G1304" s="11">
        <v>141.80000000000001</v>
      </c>
    </row>
    <row r="1305" spans="1:7" x14ac:dyDescent="0.25">
      <c r="A1305" s="10">
        <v>35099</v>
      </c>
      <c r="B1305" s="10">
        <f>EURJPY10080[[#This Row],[date_start]]+5</f>
        <v>35104</v>
      </c>
      <c r="C1305">
        <v>7295</v>
      </c>
      <c r="D1305" s="11">
        <v>140.62</v>
      </c>
      <c r="E1305" s="11">
        <v>142.02000000000001</v>
      </c>
      <c r="F1305" s="11">
        <v>139.49</v>
      </c>
      <c r="G1305" s="11">
        <v>141.82</v>
      </c>
    </row>
    <row r="1306" spans="1:7" x14ac:dyDescent="0.25">
      <c r="A1306" s="10">
        <v>35092</v>
      </c>
      <c r="B1306" s="10">
        <f>EURJPY10080[[#This Row],[date_start]]+5</f>
        <v>35097</v>
      </c>
      <c r="C1306">
        <v>6915</v>
      </c>
      <c r="D1306" s="11">
        <v>139.9</v>
      </c>
      <c r="E1306" s="11">
        <v>141.22999999999999</v>
      </c>
      <c r="F1306" s="11">
        <v>139.72999999999999</v>
      </c>
      <c r="G1306" s="11">
        <v>140.53</v>
      </c>
    </row>
    <row r="1307" spans="1:7" x14ac:dyDescent="0.25">
      <c r="A1307" s="10">
        <v>35085</v>
      </c>
      <c r="B1307" s="10">
        <f>EURJPY10080[[#This Row],[date_start]]+5</f>
        <v>35090</v>
      </c>
      <c r="C1307">
        <v>8405</v>
      </c>
      <c r="D1307" s="11">
        <v>139.24</v>
      </c>
      <c r="E1307" s="11">
        <v>141.91999999999999</v>
      </c>
      <c r="F1307" s="11">
        <v>139.16</v>
      </c>
      <c r="G1307" s="11">
        <v>139.86000000000001</v>
      </c>
    </row>
    <row r="1308" spans="1:7" x14ac:dyDescent="0.25">
      <c r="A1308" s="10">
        <v>35078</v>
      </c>
      <c r="B1308" s="10">
        <f>EURJPY10080[[#This Row],[date_start]]+5</f>
        <v>35083</v>
      </c>
      <c r="C1308">
        <v>7715</v>
      </c>
      <c r="D1308" s="11">
        <v>142.59</v>
      </c>
      <c r="E1308" s="11">
        <v>142.82</v>
      </c>
      <c r="F1308" s="11">
        <v>139.04</v>
      </c>
      <c r="G1308" s="11">
        <v>139.24</v>
      </c>
    </row>
    <row r="1309" spans="1:7" x14ac:dyDescent="0.25">
      <c r="A1309" s="10">
        <v>35071</v>
      </c>
      <c r="B1309" s="10">
        <f>EURJPY10080[[#This Row],[date_start]]+5</f>
        <v>35076</v>
      </c>
      <c r="C1309">
        <v>7545</v>
      </c>
      <c r="D1309" s="11">
        <v>143.11000000000001</v>
      </c>
      <c r="E1309" s="11">
        <v>143.44</v>
      </c>
      <c r="F1309" s="11">
        <v>141.75</v>
      </c>
      <c r="G1309" s="11">
        <v>142.55000000000001</v>
      </c>
    </row>
    <row r="1310" spans="1:7" x14ac:dyDescent="0.25">
      <c r="A1310" s="10">
        <v>35064</v>
      </c>
      <c r="B1310" s="10">
        <f>EURJPY10080[[#This Row],[date_start]]+5</f>
        <v>35069</v>
      </c>
      <c r="C1310">
        <v>8624</v>
      </c>
      <c r="D1310" s="11">
        <v>140.83000000000001</v>
      </c>
      <c r="E1310" s="11">
        <v>143.31</v>
      </c>
      <c r="F1310" s="11">
        <v>140.75</v>
      </c>
      <c r="G1310" s="11">
        <v>143.11000000000001</v>
      </c>
    </row>
    <row r="1311" spans="1:7" x14ac:dyDescent="0.25">
      <c r="A1311" s="10">
        <v>35043</v>
      </c>
      <c r="B1311" s="10">
        <f>EURJPY10080[[#This Row],[date_start]]+5</f>
        <v>35048</v>
      </c>
      <c r="C1311">
        <v>2993</v>
      </c>
      <c r="D1311" s="11">
        <v>136.86000000000001</v>
      </c>
      <c r="E1311" s="11">
        <v>137.66</v>
      </c>
      <c r="F1311" s="11">
        <v>136.55000000000001</v>
      </c>
      <c r="G1311" s="11">
        <v>137.12</v>
      </c>
    </row>
    <row r="1312" spans="1:7" x14ac:dyDescent="0.25">
      <c r="A1312" s="10">
        <v>35036</v>
      </c>
      <c r="B1312" s="10">
        <f>EURJPY10080[[#This Row],[date_start]]+5</f>
        <v>35041</v>
      </c>
      <c r="C1312">
        <v>7855</v>
      </c>
      <c r="D1312" s="11">
        <v>137.44999999999999</v>
      </c>
      <c r="E1312" s="11">
        <v>138.72999999999999</v>
      </c>
      <c r="F1312" s="11">
        <v>136.37</v>
      </c>
      <c r="G1312" s="11">
        <v>136.81</v>
      </c>
    </row>
    <row r="1313" spans="1:7" x14ac:dyDescent="0.25">
      <c r="A1313" s="10">
        <v>35029</v>
      </c>
      <c r="B1313" s="10">
        <f>EURJPY10080[[#This Row],[date_start]]+5</f>
        <v>35034</v>
      </c>
      <c r="C1313">
        <v>10725</v>
      </c>
      <c r="D1313" s="11">
        <v>140.09</v>
      </c>
      <c r="E1313" s="11">
        <v>140.13999999999999</v>
      </c>
      <c r="F1313" s="11">
        <v>136.58000000000001</v>
      </c>
      <c r="G1313" s="11">
        <v>137.38999999999999</v>
      </c>
    </row>
    <row r="1314" spans="1:7" x14ac:dyDescent="0.25">
      <c r="A1314" s="10">
        <v>35022</v>
      </c>
      <c r="B1314" s="10">
        <f>EURJPY10080[[#This Row],[date_start]]+5</f>
        <v>35027</v>
      </c>
      <c r="C1314">
        <v>9545</v>
      </c>
      <c r="D1314" s="11">
        <v>142.01</v>
      </c>
      <c r="E1314" s="11">
        <v>142.35</v>
      </c>
      <c r="F1314" s="11">
        <v>139.16999999999999</v>
      </c>
      <c r="G1314" s="11">
        <v>140.07</v>
      </c>
    </row>
    <row r="1315" spans="1:7" x14ac:dyDescent="0.25">
      <c r="A1315" s="10">
        <v>35015</v>
      </c>
      <c r="B1315" s="10">
        <f>EURJPY10080[[#This Row],[date_start]]+5</f>
        <v>35020</v>
      </c>
      <c r="C1315">
        <v>8115</v>
      </c>
      <c r="D1315" s="11">
        <v>139.31</v>
      </c>
      <c r="E1315" s="11">
        <v>142.38999999999999</v>
      </c>
      <c r="F1315" s="11">
        <v>138.9</v>
      </c>
      <c r="G1315" s="11">
        <v>142.07</v>
      </c>
    </row>
    <row r="1316" spans="1:7" x14ac:dyDescent="0.25">
      <c r="A1316" s="10">
        <v>35008</v>
      </c>
      <c r="B1316" s="10">
        <f>EURJPY10080[[#This Row],[date_start]]+5</f>
        <v>35013</v>
      </c>
      <c r="C1316">
        <v>10195</v>
      </c>
      <c r="D1316" s="11">
        <v>143.46</v>
      </c>
      <c r="E1316" s="11">
        <v>143.5</v>
      </c>
      <c r="F1316" s="11">
        <v>138.68</v>
      </c>
      <c r="G1316" s="11">
        <v>139.4</v>
      </c>
    </row>
    <row r="1317" spans="1:7" x14ac:dyDescent="0.25">
      <c r="A1317" s="10">
        <v>35001</v>
      </c>
      <c r="B1317" s="10">
        <f>EURJPY10080[[#This Row],[date_start]]+5</f>
        <v>35006</v>
      </c>
      <c r="C1317">
        <v>8355</v>
      </c>
      <c r="D1317" s="11">
        <v>141.29</v>
      </c>
      <c r="E1317" s="11">
        <v>143.68</v>
      </c>
      <c r="F1317" s="11">
        <v>140.88999999999999</v>
      </c>
      <c r="G1317" s="11">
        <v>143.28</v>
      </c>
    </row>
    <row r="1318" spans="1:7" x14ac:dyDescent="0.25">
      <c r="A1318" s="10">
        <v>34994</v>
      </c>
      <c r="B1318" s="10">
        <f>EURJPY10080[[#This Row],[date_start]]+5</f>
        <v>34999</v>
      </c>
      <c r="C1318">
        <v>8265</v>
      </c>
      <c r="D1318" s="11">
        <v>140.41999999999999</v>
      </c>
      <c r="E1318" s="11">
        <v>142.76</v>
      </c>
      <c r="F1318" s="11">
        <v>140.27000000000001</v>
      </c>
      <c r="G1318" s="11">
        <v>141.29</v>
      </c>
    </row>
    <row r="1319" spans="1:7" x14ac:dyDescent="0.25">
      <c r="A1319" s="10">
        <v>34987</v>
      </c>
      <c r="B1319" s="10">
        <f>EURJPY10080[[#This Row],[date_start]]+5</f>
        <v>34992</v>
      </c>
      <c r="C1319">
        <v>7245</v>
      </c>
      <c r="D1319" s="11">
        <v>138.4</v>
      </c>
      <c r="E1319" s="11">
        <v>140.51</v>
      </c>
      <c r="F1319" s="11">
        <v>137.93</v>
      </c>
      <c r="G1319" s="11">
        <v>140.38999999999999</v>
      </c>
    </row>
    <row r="1320" spans="1:7" x14ac:dyDescent="0.25">
      <c r="A1320" s="10">
        <v>34980</v>
      </c>
      <c r="B1320" s="10">
        <f>EURJPY10080[[#This Row],[date_start]]+5</f>
        <v>34985</v>
      </c>
      <c r="C1320">
        <v>9235</v>
      </c>
      <c r="D1320" s="11">
        <v>139.09</v>
      </c>
      <c r="E1320" s="11">
        <v>139.44999999999999</v>
      </c>
      <c r="F1320" s="11">
        <v>137.43</v>
      </c>
      <c r="G1320" s="11">
        <v>138.38</v>
      </c>
    </row>
    <row r="1321" spans="1:7" x14ac:dyDescent="0.25">
      <c r="A1321" s="10">
        <v>34973</v>
      </c>
      <c r="B1321" s="10">
        <f>EURJPY10080[[#This Row],[date_start]]+5</f>
        <v>34978</v>
      </c>
      <c r="C1321">
        <v>7445</v>
      </c>
      <c r="D1321" s="11">
        <v>136.46</v>
      </c>
      <c r="E1321" s="11">
        <v>138.75</v>
      </c>
      <c r="F1321" s="11">
        <v>136.46</v>
      </c>
      <c r="G1321" s="11">
        <v>138.75</v>
      </c>
    </row>
    <row r="1322" spans="1:7" x14ac:dyDescent="0.25">
      <c r="A1322" s="10">
        <v>34966</v>
      </c>
      <c r="B1322" s="10">
        <f>EURJPY10080[[#This Row],[date_start]]+5</f>
        <v>34971</v>
      </c>
      <c r="C1322">
        <v>15455</v>
      </c>
      <c r="D1322" s="11">
        <v>137.86000000000001</v>
      </c>
      <c r="E1322" s="11">
        <v>138.97</v>
      </c>
      <c r="F1322" s="11">
        <v>134.66999999999999</v>
      </c>
      <c r="G1322" s="11">
        <v>136.69999999999999</v>
      </c>
    </row>
    <row r="1323" spans="1:7" x14ac:dyDescent="0.25">
      <c r="A1323" s="10">
        <v>34959</v>
      </c>
      <c r="B1323" s="10">
        <f>EURJPY10080[[#This Row],[date_start]]+5</f>
        <v>34964</v>
      </c>
      <c r="C1323">
        <v>16745</v>
      </c>
      <c r="D1323" s="11">
        <v>136.06</v>
      </c>
      <c r="E1323" s="11">
        <v>138.33000000000001</v>
      </c>
      <c r="F1323" s="11">
        <v>134.44</v>
      </c>
      <c r="G1323" s="11">
        <v>137.75</v>
      </c>
    </row>
    <row r="1324" spans="1:7" x14ac:dyDescent="0.25">
      <c r="A1324" s="10">
        <v>34952</v>
      </c>
      <c r="B1324" s="10">
        <f>EURJPY10080[[#This Row],[date_start]]+5</f>
        <v>34957</v>
      </c>
      <c r="C1324">
        <v>12035</v>
      </c>
      <c r="D1324" s="11">
        <v>132.61000000000001</v>
      </c>
      <c r="E1324" s="11">
        <v>136.91</v>
      </c>
      <c r="F1324" s="11">
        <v>131.76</v>
      </c>
      <c r="G1324" s="11">
        <v>136.04</v>
      </c>
    </row>
    <row r="1325" spans="1:7" x14ac:dyDescent="0.25">
      <c r="A1325" s="10">
        <v>34945</v>
      </c>
      <c r="B1325" s="10">
        <f>EURJPY10080[[#This Row],[date_start]]+5</f>
        <v>34950</v>
      </c>
      <c r="C1325">
        <v>9895</v>
      </c>
      <c r="D1325" s="11">
        <v>130.33000000000001</v>
      </c>
      <c r="E1325" s="11">
        <v>132.56</v>
      </c>
      <c r="F1325" s="11">
        <v>129.91</v>
      </c>
      <c r="G1325" s="11">
        <v>132.56</v>
      </c>
    </row>
    <row r="1326" spans="1:7" x14ac:dyDescent="0.25">
      <c r="A1326" s="10">
        <v>34938</v>
      </c>
      <c r="B1326" s="10">
        <f>EURJPY10080[[#This Row],[date_start]]+5</f>
        <v>34943</v>
      </c>
      <c r="C1326">
        <v>8675</v>
      </c>
      <c r="D1326" s="11">
        <v>128.51</v>
      </c>
      <c r="E1326" s="11">
        <v>131.35</v>
      </c>
      <c r="F1326" s="11">
        <v>128.32</v>
      </c>
      <c r="G1326" s="11">
        <v>130.31</v>
      </c>
    </row>
    <row r="1327" spans="1:7" x14ac:dyDescent="0.25">
      <c r="A1327" s="10">
        <v>34931</v>
      </c>
      <c r="B1327" s="10">
        <f>EURJPY10080[[#This Row],[date_start]]+5</f>
        <v>34936</v>
      </c>
      <c r="C1327">
        <v>9635</v>
      </c>
      <c r="D1327" s="11">
        <v>129.4</v>
      </c>
      <c r="E1327" s="11">
        <v>129.49</v>
      </c>
      <c r="F1327" s="11">
        <v>126.85</v>
      </c>
      <c r="G1327" s="11">
        <v>128.52000000000001</v>
      </c>
    </row>
    <row r="1328" spans="1:7" x14ac:dyDescent="0.25">
      <c r="A1328" s="10">
        <v>34924</v>
      </c>
      <c r="B1328" s="10">
        <f>EURJPY10080[[#This Row],[date_start]]+5</f>
        <v>34929</v>
      </c>
      <c r="C1328">
        <v>9235</v>
      </c>
      <c r="D1328" s="11">
        <v>127.44</v>
      </c>
      <c r="E1328" s="11">
        <v>130.08000000000001</v>
      </c>
      <c r="F1328" s="11">
        <v>127.11</v>
      </c>
      <c r="G1328" s="11">
        <v>129.16999999999999</v>
      </c>
    </row>
    <row r="1329" spans="1:7" x14ac:dyDescent="0.25">
      <c r="A1329" s="10">
        <v>34917</v>
      </c>
      <c r="B1329" s="10">
        <f>EURJPY10080[[#This Row],[date_start]]+5</f>
        <v>34922</v>
      </c>
      <c r="C1329">
        <v>9165</v>
      </c>
      <c r="D1329" s="11">
        <v>127.97</v>
      </c>
      <c r="E1329" s="11">
        <v>128.32</v>
      </c>
      <c r="F1329" s="11">
        <v>126.46</v>
      </c>
      <c r="G1329" s="11">
        <v>127.4</v>
      </c>
    </row>
    <row r="1330" spans="1:7" x14ac:dyDescent="0.25">
      <c r="A1330" s="10">
        <v>34910</v>
      </c>
      <c r="B1330" s="10">
        <f>EURJPY10080[[#This Row],[date_start]]+5</f>
        <v>34915</v>
      </c>
      <c r="C1330">
        <v>8745</v>
      </c>
      <c r="D1330" s="11">
        <v>124.98</v>
      </c>
      <c r="E1330" s="11">
        <v>128.11000000000001</v>
      </c>
      <c r="F1330" s="11">
        <v>124.24</v>
      </c>
      <c r="G1330" s="11">
        <v>127.83</v>
      </c>
    </row>
    <row r="1331" spans="1:7" x14ac:dyDescent="0.25">
      <c r="A1331" s="10">
        <v>34903</v>
      </c>
      <c r="B1331" s="10">
        <f>EURJPY10080[[#This Row],[date_start]]+5</f>
        <v>34908</v>
      </c>
      <c r="C1331">
        <v>8195</v>
      </c>
      <c r="D1331" s="11">
        <v>124.92</v>
      </c>
      <c r="E1331" s="11">
        <v>125.19</v>
      </c>
      <c r="F1331" s="11">
        <v>122.85</v>
      </c>
      <c r="G1331" s="11">
        <v>124.96</v>
      </c>
    </row>
    <row r="1332" spans="1:7" x14ac:dyDescent="0.25">
      <c r="A1332" s="10">
        <v>34896</v>
      </c>
      <c r="B1332" s="10">
        <f>EURJPY10080[[#This Row],[date_start]]+5</f>
        <v>34901</v>
      </c>
      <c r="C1332">
        <v>7815</v>
      </c>
      <c r="D1332" s="11">
        <v>123.5</v>
      </c>
      <c r="E1332" s="11">
        <v>125.4</v>
      </c>
      <c r="F1332" s="11">
        <v>123.18</v>
      </c>
      <c r="G1332" s="11">
        <v>124.92</v>
      </c>
    </row>
    <row r="1333" spans="1:7" x14ac:dyDescent="0.25">
      <c r="A1333" s="10">
        <v>34889</v>
      </c>
      <c r="B1333" s="10">
        <f>EURJPY10080[[#This Row],[date_start]]+5</f>
        <v>34894</v>
      </c>
      <c r="C1333">
        <v>7225</v>
      </c>
      <c r="D1333" s="11">
        <v>121.9</v>
      </c>
      <c r="E1333" s="11">
        <v>123.62</v>
      </c>
      <c r="F1333" s="11">
        <v>121.47</v>
      </c>
      <c r="G1333" s="11">
        <v>123.62</v>
      </c>
    </row>
    <row r="1334" spans="1:7" x14ac:dyDescent="0.25">
      <c r="A1334" s="10">
        <v>34882</v>
      </c>
      <c r="B1334" s="10">
        <f>EURJPY10080[[#This Row],[date_start]]+5</f>
        <v>34887</v>
      </c>
      <c r="C1334">
        <v>4655</v>
      </c>
      <c r="D1334" s="11">
        <v>119.95</v>
      </c>
      <c r="E1334" s="11">
        <v>121.98</v>
      </c>
      <c r="F1334" s="11">
        <v>119.81</v>
      </c>
      <c r="G1334" s="11">
        <v>121.89</v>
      </c>
    </row>
    <row r="1335" spans="1:7" x14ac:dyDescent="0.25">
      <c r="A1335" s="10">
        <v>34875</v>
      </c>
      <c r="B1335" s="10">
        <f>EURJPY10080[[#This Row],[date_start]]+5</f>
        <v>34880</v>
      </c>
      <c r="C1335">
        <v>7505</v>
      </c>
      <c r="D1335" s="11">
        <v>118.83</v>
      </c>
      <c r="E1335" s="11">
        <v>120.22</v>
      </c>
      <c r="F1335" s="11">
        <v>118.37</v>
      </c>
      <c r="G1335" s="11">
        <v>119.99</v>
      </c>
    </row>
    <row r="1336" spans="1:7" x14ac:dyDescent="0.25">
      <c r="A1336" s="10">
        <v>34868</v>
      </c>
      <c r="B1336" s="10">
        <f>EURJPY10080[[#This Row],[date_start]]+5</f>
        <v>34873</v>
      </c>
      <c r="C1336">
        <v>6105</v>
      </c>
      <c r="D1336" s="11">
        <v>117.94</v>
      </c>
      <c r="E1336" s="11">
        <v>119.25</v>
      </c>
      <c r="F1336" s="11">
        <v>117.94</v>
      </c>
      <c r="G1336" s="11">
        <v>118.82</v>
      </c>
    </row>
    <row r="1337" spans="1:7" x14ac:dyDescent="0.25">
      <c r="A1337" s="10">
        <v>34861</v>
      </c>
      <c r="B1337" s="10">
        <f>EURJPY10080[[#This Row],[date_start]]+5</f>
        <v>34866</v>
      </c>
      <c r="C1337">
        <v>6525</v>
      </c>
      <c r="D1337" s="11">
        <v>117.34</v>
      </c>
      <c r="E1337" s="11">
        <v>118.38</v>
      </c>
      <c r="F1337" s="11">
        <v>117</v>
      </c>
      <c r="G1337" s="11">
        <v>118.02</v>
      </c>
    </row>
    <row r="1338" spans="1:7" x14ac:dyDescent="0.25">
      <c r="A1338" s="10">
        <v>34854</v>
      </c>
      <c r="B1338" s="10">
        <f>EURJPY10080[[#This Row],[date_start]]+5</f>
        <v>34859</v>
      </c>
      <c r="C1338">
        <v>6655</v>
      </c>
      <c r="D1338" s="11">
        <v>117.1</v>
      </c>
      <c r="E1338" s="11">
        <v>118.21</v>
      </c>
      <c r="F1338" s="11">
        <v>116.66</v>
      </c>
      <c r="G1338" s="11">
        <v>117.3</v>
      </c>
    </row>
    <row r="1339" spans="1:7" x14ac:dyDescent="0.25">
      <c r="A1339" s="10">
        <v>34847</v>
      </c>
      <c r="B1339" s="10">
        <f>EURJPY10080[[#This Row],[date_start]]+5</f>
        <v>34852</v>
      </c>
      <c r="C1339">
        <v>11615</v>
      </c>
      <c r="D1339" s="11">
        <v>117.3</v>
      </c>
      <c r="E1339" s="11">
        <v>118.34</v>
      </c>
      <c r="F1339" s="11">
        <v>116.31</v>
      </c>
      <c r="G1339" s="11">
        <v>117.1</v>
      </c>
    </row>
    <row r="1340" spans="1:7" x14ac:dyDescent="0.25">
      <c r="A1340" s="10">
        <v>34840</v>
      </c>
      <c r="B1340" s="10">
        <f>EURJPY10080[[#This Row],[date_start]]+5</f>
        <v>34845</v>
      </c>
      <c r="C1340">
        <v>9915</v>
      </c>
      <c r="D1340" s="11">
        <v>117.73</v>
      </c>
      <c r="E1340" s="11">
        <v>119.15</v>
      </c>
      <c r="F1340" s="11">
        <v>117.1</v>
      </c>
      <c r="G1340" s="11">
        <v>117.36</v>
      </c>
    </row>
    <row r="1341" spans="1:7" x14ac:dyDescent="0.25">
      <c r="A1341" s="10">
        <v>34833</v>
      </c>
      <c r="B1341" s="10">
        <f>EURJPY10080[[#This Row],[date_start]]+5</f>
        <v>34838</v>
      </c>
      <c r="C1341">
        <v>8925</v>
      </c>
      <c r="D1341" s="11">
        <v>117.15</v>
      </c>
      <c r="E1341" s="11">
        <v>118.51</v>
      </c>
      <c r="F1341" s="11">
        <v>116.94</v>
      </c>
      <c r="G1341" s="11">
        <v>117.65</v>
      </c>
    </row>
    <row r="1342" spans="1:7" x14ac:dyDescent="0.25">
      <c r="A1342" s="10">
        <v>34826</v>
      </c>
      <c r="B1342" s="10">
        <f>EURJPY10080[[#This Row],[date_start]]+5</f>
        <v>34831</v>
      </c>
      <c r="C1342">
        <v>12315</v>
      </c>
      <c r="D1342" s="11">
        <v>120.13</v>
      </c>
      <c r="E1342" s="11">
        <v>121.04</v>
      </c>
      <c r="F1342" s="11">
        <v>116.27</v>
      </c>
      <c r="G1342" s="11">
        <v>117.12</v>
      </c>
    </row>
    <row r="1343" spans="1:7" x14ac:dyDescent="0.25">
      <c r="A1343" s="10">
        <v>34819</v>
      </c>
      <c r="B1343" s="10">
        <f>EURJPY10080[[#This Row],[date_start]]+5</f>
        <v>34824</v>
      </c>
      <c r="C1343">
        <v>9035</v>
      </c>
      <c r="D1343" s="11">
        <v>118.74</v>
      </c>
      <c r="E1343" s="11">
        <v>120.52</v>
      </c>
      <c r="F1343" s="11">
        <v>117.17</v>
      </c>
      <c r="G1343" s="11">
        <v>118.66</v>
      </c>
    </row>
    <row r="1344" spans="1:7" x14ac:dyDescent="0.25">
      <c r="A1344" s="10">
        <v>34812</v>
      </c>
      <c r="B1344" s="10">
        <f>EURJPY10080[[#This Row],[date_start]]+5</f>
        <v>34817</v>
      </c>
      <c r="C1344">
        <v>13905</v>
      </c>
      <c r="D1344" s="11">
        <v>118.43</v>
      </c>
      <c r="E1344" s="11">
        <v>119.8</v>
      </c>
      <c r="F1344" s="11">
        <v>116.62</v>
      </c>
      <c r="G1344" s="11">
        <v>118.74</v>
      </c>
    </row>
    <row r="1345" spans="1:7" x14ac:dyDescent="0.25">
      <c r="A1345" s="10">
        <v>34805</v>
      </c>
      <c r="B1345" s="10">
        <f>EURJPY10080[[#This Row],[date_start]]+5</f>
        <v>34810</v>
      </c>
      <c r="C1345">
        <v>15085</v>
      </c>
      <c r="D1345" s="11">
        <v>116.85</v>
      </c>
      <c r="E1345" s="11">
        <v>118.87</v>
      </c>
      <c r="F1345" s="11">
        <v>115.34</v>
      </c>
      <c r="G1345" s="11">
        <v>118.29</v>
      </c>
    </row>
    <row r="1346" spans="1:7" x14ac:dyDescent="0.25">
      <c r="A1346" s="10">
        <v>34798</v>
      </c>
      <c r="B1346" s="10">
        <f>EURJPY10080[[#This Row],[date_start]]+5</f>
        <v>34803</v>
      </c>
      <c r="C1346">
        <v>24125</v>
      </c>
      <c r="D1346" s="11">
        <v>118.72</v>
      </c>
      <c r="E1346" s="11">
        <v>118.75</v>
      </c>
      <c r="F1346" s="11">
        <v>112.31</v>
      </c>
      <c r="G1346" s="11">
        <v>117.11</v>
      </c>
    </row>
    <row r="1347" spans="1:7" x14ac:dyDescent="0.25">
      <c r="A1347" s="10">
        <v>34791</v>
      </c>
      <c r="B1347" s="10">
        <f>EURJPY10080[[#This Row],[date_start]]+5</f>
        <v>34796</v>
      </c>
      <c r="C1347">
        <v>11735</v>
      </c>
      <c r="D1347" s="11">
        <v>123.69</v>
      </c>
      <c r="E1347" s="11">
        <v>124.01</v>
      </c>
      <c r="F1347" s="11">
        <v>118.42</v>
      </c>
      <c r="G1347" s="11">
        <v>118.76</v>
      </c>
    </row>
    <row r="1348" spans="1:7" x14ac:dyDescent="0.25">
      <c r="A1348" s="10">
        <v>34784</v>
      </c>
      <c r="B1348" s="10">
        <f>EURJPY10080[[#This Row],[date_start]]+5</f>
        <v>34789</v>
      </c>
      <c r="C1348">
        <v>12355</v>
      </c>
      <c r="D1348" s="11">
        <v>122.32</v>
      </c>
      <c r="E1348" s="11">
        <v>125.54</v>
      </c>
      <c r="F1348" s="11">
        <v>122.28</v>
      </c>
      <c r="G1348" s="11">
        <v>123.76</v>
      </c>
    </row>
    <row r="1349" spans="1:7" x14ac:dyDescent="0.25">
      <c r="A1349" s="10">
        <v>34777</v>
      </c>
      <c r="B1349" s="10">
        <f>EURJPY10080[[#This Row],[date_start]]+5</f>
        <v>34782</v>
      </c>
      <c r="C1349">
        <v>10505</v>
      </c>
      <c r="D1349" s="11">
        <v>125.65</v>
      </c>
      <c r="E1349" s="11">
        <v>126.25</v>
      </c>
      <c r="F1349" s="11">
        <v>122.26</v>
      </c>
      <c r="G1349" s="11">
        <v>122.36</v>
      </c>
    </row>
    <row r="1350" spans="1:7" x14ac:dyDescent="0.25">
      <c r="A1350" s="10">
        <v>34770</v>
      </c>
      <c r="B1350" s="10">
        <f>EURJPY10080[[#This Row],[date_start]]+5</f>
        <v>34775</v>
      </c>
      <c r="C1350">
        <v>9885</v>
      </c>
      <c r="D1350" s="11">
        <v>125.9</v>
      </c>
      <c r="E1350" s="11">
        <v>126.69</v>
      </c>
      <c r="F1350" s="11">
        <v>124.82</v>
      </c>
      <c r="G1350" s="11">
        <v>125.66</v>
      </c>
    </row>
    <row r="1351" spans="1:7" x14ac:dyDescent="0.25">
      <c r="A1351" s="10">
        <v>34763</v>
      </c>
      <c r="B1351" s="10">
        <f>EURJPY10080[[#This Row],[date_start]]+5</f>
        <v>34768</v>
      </c>
      <c r="C1351">
        <v>14215</v>
      </c>
      <c r="D1351" s="11">
        <v>129.55000000000001</v>
      </c>
      <c r="E1351" s="11">
        <v>131.71</v>
      </c>
      <c r="F1351" s="11">
        <v>125.43</v>
      </c>
      <c r="G1351" s="11">
        <v>125.74</v>
      </c>
    </row>
    <row r="1352" spans="1:7" x14ac:dyDescent="0.25">
      <c r="A1352" s="10">
        <v>34756</v>
      </c>
      <c r="B1352" s="10">
        <f>EURJPY10080[[#This Row],[date_start]]+5</f>
        <v>34761</v>
      </c>
      <c r="C1352">
        <v>10725</v>
      </c>
      <c r="D1352" s="11">
        <v>130.21</v>
      </c>
      <c r="E1352" s="11">
        <v>130.59</v>
      </c>
      <c r="F1352" s="11">
        <v>127.8</v>
      </c>
      <c r="G1352" s="11">
        <v>129.57</v>
      </c>
    </row>
    <row r="1353" spans="1:7" x14ac:dyDescent="0.25">
      <c r="A1353" s="10">
        <v>34749</v>
      </c>
      <c r="B1353" s="10">
        <f>EURJPY10080[[#This Row],[date_start]]+5</f>
        <v>34754</v>
      </c>
      <c r="C1353">
        <v>7775</v>
      </c>
      <c r="D1353" s="11">
        <v>128.46</v>
      </c>
      <c r="E1353" s="11">
        <v>130.27000000000001</v>
      </c>
      <c r="F1353" s="11">
        <v>128.25</v>
      </c>
      <c r="G1353" s="11">
        <v>130.22</v>
      </c>
    </row>
    <row r="1354" spans="1:7" x14ac:dyDescent="0.25">
      <c r="A1354" s="10">
        <v>34742</v>
      </c>
      <c r="B1354" s="10">
        <f>EURJPY10080[[#This Row],[date_start]]+5</f>
        <v>34747</v>
      </c>
      <c r="C1354">
        <v>5955</v>
      </c>
      <c r="D1354" s="11">
        <v>127.25</v>
      </c>
      <c r="E1354" s="11">
        <v>128.61000000000001</v>
      </c>
      <c r="F1354" s="11">
        <v>126.74</v>
      </c>
      <c r="G1354" s="11">
        <v>128.44999999999999</v>
      </c>
    </row>
    <row r="1355" spans="1:7" x14ac:dyDescent="0.25">
      <c r="A1355" s="10">
        <v>34735</v>
      </c>
      <c r="B1355" s="10">
        <f>EURJPY10080[[#This Row],[date_start]]+5</f>
        <v>34740</v>
      </c>
      <c r="C1355">
        <v>5725</v>
      </c>
      <c r="D1355" s="11">
        <v>127.64</v>
      </c>
      <c r="E1355" s="11">
        <v>127.68</v>
      </c>
      <c r="F1355" s="11">
        <v>126.16</v>
      </c>
      <c r="G1355" s="11">
        <v>127.27</v>
      </c>
    </row>
    <row r="1356" spans="1:7" x14ac:dyDescent="0.25">
      <c r="A1356" s="10">
        <v>34728</v>
      </c>
      <c r="B1356" s="10">
        <f>EURJPY10080[[#This Row],[date_start]]+5</f>
        <v>34733</v>
      </c>
      <c r="C1356">
        <v>5435</v>
      </c>
      <c r="D1356" s="11">
        <v>128.16999999999999</v>
      </c>
      <c r="E1356" s="11">
        <v>128.46</v>
      </c>
      <c r="F1356" s="11">
        <v>127.45</v>
      </c>
      <c r="G1356" s="11">
        <v>127.65</v>
      </c>
    </row>
    <row r="1357" spans="1:7" x14ac:dyDescent="0.25">
      <c r="A1357" s="10">
        <v>34721</v>
      </c>
      <c r="B1357" s="10">
        <f>EURJPY10080[[#This Row],[date_start]]+5</f>
        <v>34726</v>
      </c>
      <c r="C1357">
        <v>6155</v>
      </c>
      <c r="D1357" s="11">
        <v>128.55000000000001</v>
      </c>
      <c r="E1357" s="11">
        <v>129.5</v>
      </c>
      <c r="F1357" s="11">
        <v>127.94</v>
      </c>
      <c r="G1357" s="11">
        <v>128.21</v>
      </c>
    </row>
    <row r="1358" spans="1:7" x14ac:dyDescent="0.25">
      <c r="A1358" s="10">
        <v>34714</v>
      </c>
      <c r="B1358" s="10">
        <f>EURJPY10080[[#This Row],[date_start]]+5</f>
        <v>34719</v>
      </c>
      <c r="C1358">
        <v>7075</v>
      </c>
      <c r="D1358" s="11">
        <v>125.52</v>
      </c>
      <c r="E1358" s="11">
        <v>128.85</v>
      </c>
      <c r="F1358" s="11">
        <v>125.24</v>
      </c>
      <c r="G1358" s="11">
        <v>128.46</v>
      </c>
    </row>
    <row r="1359" spans="1:7" x14ac:dyDescent="0.25">
      <c r="A1359" s="10">
        <v>34707</v>
      </c>
      <c r="B1359" s="10">
        <f>EURJPY10080[[#This Row],[date_start]]+5</f>
        <v>34712</v>
      </c>
      <c r="C1359">
        <v>7265</v>
      </c>
      <c r="D1359" s="11">
        <v>126.74</v>
      </c>
      <c r="E1359" s="11">
        <v>127.95</v>
      </c>
      <c r="F1359" s="11">
        <v>125.48</v>
      </c>
      <c r="G1359" s="11">
        <v>125.48</v>
      </c>
    </row>
    <row r="1360" spans="1:7" x14ac:dyDescent="0.25">
      <c r="A1360" s="10">
        <v>34700</v>
      </c>
      <c r="B1360" s="10">
        <f>EURJPY10080[[#This Row],[date_start]]+5</f>
        <v>34705</v>
      </c>
      <c r="C1360">
        <v>5505</v>
      </c>
      <c r="D1360" s="11">
        <v>125.88</v>
      </c>
      <c r="E1360" s="11">
        <v>127.55</v>
      </c>
      <c r="F1360" s="11">
        <v>125.57</v>
      </c>
      <c r="G1360" s="11">
        <v>126.69</v>
      </c>
    </row>
    <row r="1361" spans="1:7" x14ac:dyDescent="0.25">
      <c r="A1361" s="10">
        <v>34679</v>
      </c>
      <c r="B1361" s="10">
        <f>EURJPY10080[[#This Row],[date_start]]+5</f>
        <v>34684</v>
      </c>
      <c r="C1361">
        <v>2703</v>
      </c>
      <c r="D1361" s="11">
        <v>124.18</v>
      </c>
      <c r="E1361" s="11">
        <v>125.1</v>
      </c>
      <c r="F1361" s="11">
        <v>124.04</v>
      </c>
      <c r="G1361" s="11">
        <v>125.04</v>
      </c>
    </row>
    <row r="1362" spans="1:7" x14ac:dyDescent="0.25">
      <c r="A1362" s="10">
        <v>34672</v>
      </c>
      <c r="B1362" s="10">
        <f>EURJPY10080[[#This Row],[date_start]]+5</f>
        <v>34677</v>
      </c>
      <c r="C1362">
        <v>5345</v>
      </c>
      <c r="D1362" s="11">
        <v>124.42</v>
      </c>
      <c r="E1362" s="11">
        <v>125.07</v>
      </c>
      <c r="F1362" s="11">
        <v>123.92</v>
      </c>
      <c r="G1362" s="11">
        <v>124.21</v>
      </c>
    </row>
    <row r="1363" spans="1:7" x14ac:dyDescent="0.25">
      <c r="A1363" s="10">
        <v>34665</v>
      </c>
      <c r="B1363" s="10">
        <f>EURJPY10080[[#This Row],[date_start]]+5</f>
        <v>34670</v>
      </c>
      <c r="C1363">
        <v>4895</v>
      </c>
      <c r="D1363" s="11">
        <v>123.58</v>
      </c>
      <c r="E1363" s="11">
        <v>124.65</v>
      </c>
      <c r="F1363" s="11">
        <v>123.05</v>
      </c>
      <c r="G1363" s="11">
        <v>124.42</v>
      </c>
    </row>
    <row r="1364" spans="1:7" x14ac:dyDescent="0.25">
      <c r="A1364" s="10">
        <v>34658</v>
      </c>
      <c r="B1364" s="10">
        <f>EURJPY10080[[#This Row],[date_start]]+5</f>
        <v>34663</v>
      </c>
      <c r="C1364">
        <v>4685</v>
      </c>
      <c r="D1364" s="11">
        <v>123.88</v>
      </c>
      <c r="E1364" s="11">
        <v>124.15</v>
      </c>
      <c r="F1364" s="11">
        <v>123.31</v>
      </c>
      <c r="G1364" s="11">
        <v>123.59</v>
      </c>
    </row>
    <row r="1365" spans="1:7" x14ac:dyDescent="0.25">
      <c r="A1365" s="10">
        <v>34651</v>
      </c>
      <c r="B1365" s="10">
        <f>EURJPY10080[[#This Row],[date_start]]+5</f>
        <v>34656</v>
      </c>
      <c r="C1365">
        <v>4455</v>
      </c>
      <c r="D1365" s="11">
        <v>124.7</v>
      </c>
      <c r="E1365" s="11">
        <v>124.81</v>
      </c>
      <c r="F1365" s="11">
        <v>123.4</v>
      </c>
      <c r="G1365" s="11">
        <v>123.87</v>
      </c>
    </row>
    <row r="1366" spans="1:7" x14ac:dyDescent="0.25">
      <c r="A1366" s="10">
        <v>34644</v>
      </c>
      <c r="B1366" s="10">
        <f>EURJPY10080[[#This Row],[date_start]]+5</f>
        <v>34649</v>
      </c>
      <c r="C1366">
        <v>5035</v>
      </c>
      <c r="D1366" s="11">
        <v>125.81</v>
      </c>
      <c r="E1366" s="11">
        <v>125.98</v>
      </c>
      <c r="F1366" s="11">
        <v>124.61</v>
      </c>
      <c r="G1366" s="11">
        <v>124.7</v>
      </c>
    </row>
    <row r="1367" spans="1:7" x14ac:dyDescent="0.25">
      <c r="A1367" s="10">
        <v>34637</v>
      </c>
      <c r="B1367" s="10">
        <f>EURJPY10080[[#This Row],[date_start]]+5</f>
        <v>34642</v>
      </c>
      <c r="C1367">
        <v>6805</v>
      </c>
      <c r="D1367" s="11">
        <v>125.97</v>
      </c>
      <c r="E1367" s="11">
        <v>126.69</v>
      </c>
      <c r="F1367" s="11">
        <v>125.37</v>
      </c>
      <c r="G1367" s="11">
        <v>125.84</v>
      </c>
    </row>
    <row r="1368" spans="1:7" x14ac:dyDescent="0.25">
      <c r="A1368" s="10">
        <v>34630</v>
      </c>
      <c r="B1368" s="10">
        <f>EURJPY10080[[#This Row],[date_start]]+5</f>
        <v>34635</v>
      </c>
      <c r="C1368">
        <v>5535</v>
      </c>
      <c r="D1368" s="11">
        <v>126.69</v>
      </c>
      <c r="E1368" s="11">
        <v>127.39</v>
      </c>
      <c r="F1368" s="11">
        <v>125.8</v>
      </c>
      <c r="G1368" s="11">
        <v>125.96</v>
      </c>
    </row>
    <row r="1369" spans="1:7" x14ac:dyDescent="0.25">
      <c r="A1369" s="10">
        <v>34623</v>
      </c>
      <c r="B1369" s="10">
        <f>EURJPY10080[[#This Row],[date_start]]+5</f>
        <v>34628</v>
      </c>
      <c r="C1369">
        <v>6975</v>
      </c>
      <c r="D1369" s="11">
        <v>126.2</v>
      </c>
      <c r="E1369" s="11">
        <v>127.91</v>
      </c>
      <c r="F1369" s="11">
        <v>126.19</v>
      </c>
      <c r="G1369" s="11">
        <v>126.69</v>
      </c>
    </row>
    <row r="1370" spans="1:7" x14ac:dyDescent="0.25">
      <c r="A1370" s="10">
        <v>34616</v>
      </c>
      <c r="B1370" s="10">
        <f>EURJPY10080[[#This Row],[date_start]]+5</f>
        <v>34621</v>
      </c>
      <c r="C1370">
        <v>6015</v>
      </c>
      <c r="D1370" s="11">
        <v>127.16</v>
      </c>
      <c r="E1370" s="11">
        <v>127.52</v>
      </c>
      <c r="F1370" s="11">
        <v>126.21</v>
      </c>
      <c r="G1370" s="11">
        <v>126.24</v>
      </c>
    </row>
    <row r="1371" spans="1:7" x14ac:dyDescent="0.25">
      <c r="A1371" s="10">
        <v>34609</v>
      </c>
      <c r="B1371" s="10">
        <f>EURJPY10080[[#This Row],[date_start]]+5</f>
        <v>34614</v>
      </c>
      <c r="C1371">
        <v>6735</v>
      </c>
      <c r="D1371" s="11">
        <v>124.53</v>
      </c>
      <c r="E1371" s="11">
        <v>127.55</v>
      </c>
      <c r="F1371" s="11">
        <v>124.33</v>
      </c>
      <c r="G1371" s="11">
        <v>127.15</v>
      </c>
    </row>
    <row r="1372" spans="1:7" x14ac:dyDescent="0.25">
      <c r="A1372" s="10">
        <v>34602</v>
      </c>
      <c r="B1372" s="10">
        <f>EURJPY10080[[#This Row],[date_start]]+5</f>
        <v>34607</v>
      </c>
      <c r="C1372">
        <v>8025</v>
      </c>
      <c r="D1372" s="11">
        <v>123.51</v>
      </c>
      <c r="E1372" s="11">
        <v>125.22</v>
      </c>
      <c r="F1372" s="11">
        <v>123.06</v>
      </c>
      <c r="G1372" s="11">
        <v>124.57</v>
      </c>
    </row>
    <row r="1373" spans="1:7" x14ac:dyDescent="0.25">
      <c r="A1373" s="10">
        <v>34595</v>
      </c>
      <c r="B1373" s="10">
        <f>EURJPY10080[[#This Row],[date_start]]+5</f>
        <v>34600</v>
      </c>
      <c r="C1373">
        <v>5225</v>
      </c>
      <c r="D1373" s="11">
        <v>125.27</v>
      </c>
      <c r="E1373" s="11">
        <v>125.31</v>
      </c>
      <c r="F1373" s="11">
        <v>122.98</v>
      </c>
      <c r="G1373" s="11">
        <v>123.51</v>
      </c>
    </row>
    <row r="1374" spans="1:7" x14ac:dyDescent="0.25">
      <c r="A1374" s="10">
        <v>34588</v>
      </c>
      <c r="B1374" s="10">
        <f>EURJPY10080[[#This Row],[date_start]]+5</f>
        <v>34593</v>
      </c>
      <c r="C1374">
        <v>6525</v>
      </c>
      <c r="D1374" s="11">
        <v>126.12</v>
      </c>
      <c r="E1374" s="11">
        <v>126.19</v>
      </c>
      <c r="F1374" s="11">
        <v>124.81</v>
      </c>
      <c r="G1374" s="11">
        <v>125.24</v>
      </c>
    </row>
    <row r="1375" spans="1:7" x14ac:dyDescent="0.25">
      <c r="A1375" s="10">
        <v>34581</v>
      </c>
      <c r="B1375" s="10">
        <f>EURJPY10080[[#This Row],[date_start]]+5</f>
        <v>34586</v>
      </c>
      <c r="C1375">
        <v>7705</v>
      </c>
      <c r="D1375" s="11">
        <v>124.78</v>
      </c>
      <c r="E1375" s="11">
        <v>126.29</v>
      </c>
      <c r="F1375" s="11">
        <v>124.23</v>
      </c>
      <c r="G1375" s="11">
        <v>126.13</v>
      </c>
    </row>
    <row r="1376" spans="1:7" x14ac:dyDescent="0.25">
      <c r="A1376" s="10">
        <v>34574</v>
      </c>
      <c r="B1376" s="10">
        <f>EURJPY10080[[#This Row],[date_start]]+5</f>
        <v>34579</v>
      </c>
      <c r="C1376">
        <v>7015</v>
      </c>
      <c r="D1376" s="11">
        <v>124.29</v>
      </c>
      <c r="E1376" s="11">
        <v>124.75</v>
      </c>
      <c r="F1376" s="11">
        <v>123.2</v>
      </c>
      <c r="G1376" s="11">
        <v>124.75</v>
      </c>
    </row>
    <row r="1377" spans="1:7" x14ac:dyDescent="0.25">
      <c r="A1377" s="10">
        <v>34567</v>
      </c>
      <c r="B1377" s="10">
        <f>EURJPY10080[[#This Row],[date_start]]+5</f>
        <v>34572</v>
      </c>
      <c r="C1377">
        <v>8145</v>
      </c>
      <c r="D1377" s="11">
        <v>125.3</v>
      </c>
      <c r="E1377" s="11">
        <v>126.49</v>
      </c>
      <c r="F1377" s="11">
        <v>124.27</v>
      </c>
      <c r="G1377" s="11">
        <v>124.27</v>
      </c>
    </row>
    <row r="1378" spans="1:7" x14ac:dyDescent="0.25">
      <c r="A1378" s="10">
        <v>34560</v>
      </c>
      <c r="B1378" s="10">
        <f>EURJPY10080[[#This Row],[date_start]]+5</f>
        <v>34565</v>
      </c>
      <c r="C1378">
        <v>7355</v>
      </c>
      <c r="D1378" s="11">
        <v>126.06</v>
      </c>
      <c r="E1378" s="11">
        <v>126.89</v>
      </c>
      <c r="F1378" s="11">
        <v>124.72</v>
      </c>
      <c r="G1378" s="11">
        <v>125.26</v>
      </c>
    </row>
    <row r="1379" spans="1:7" x14ac:dyDescent="0.25">
      <c r="A1379" s="10">
        <v>34553</v>
      </c>
      <c r="B1379" s="10">
        <f>EURJPY10080[[#This Row],[date_start]]+5</f>
        <v>34558</v>
      </c>
      <c r="C1379">
        <v>9465</v>
      </c>
      <c r="D1379" s="11">
        <v>124.16</v>
      </c>
      <c r="E1379" s="11">
        <v>126.37</v>
      </c>
      <c r="F1379" s="11">
        <v>124.13</v>
      </c>
      <c r="G1379" s="11">
        <v>126.07</v>
      </c>
    </row>
    <row r="1380" spans="1:7" x14ac:dyDescent="0.25">
      <c r="A1380" s="10">
        <v>34546</v>
      </c>
      <c r="B1380" s="10">
        <f>EURJPY10080[[#This Row],[date_start]]+5</f>
        <v>34551</v>
      </c>
      <c r="C1380">
        <v>7945</v>
      </c>
      <c r="D1380" s="11">
        <v>122.8</v>
      </c>
      <c r="E1380" s="11">
        <v>124.61</v>
      </c>
      <c r="F1380" s="11">
        <v>122.14</v>
      </c>
      <c r="G1380" s="11">
        <v>124.19</v>
      </c>
    </row>
    <row r="1381" spans="1:7" x14ac:dyDescent="0.25">
      <c r="A1381" s="10">
        <v>34539</v>
      </c>
      <c r="B1381" s="10">
        <f>EURJPY10080[[#This Row],[date_start]]+5</f>
        <v>34544</v>
      </c>
      <c r="C1381">
        <v>8835</v>
      </c>
      <c r="D1381" s="11">
        <v>121.07</v>
      </c>
      <c r="E1381" s="11">
        <v>123.63</v>
      </c>
      <c r="F1381" s="11">
        <v>120.62</v>
      </c>
      <c r="G1381" s="11">
        <v>123.39</v>
      </c>
    </row>
    <row r="1382" spans="1:7" x14ac:dyDescent="0.25">
      <c r="A1382" s="10">
        <v>34532</v>
      </c>
      <c r="B1382" s="10">
        <f>EURJPY10080[[#This Row],[date_start]]+5</f>
        <v>34537</v>
      </c>
      <c r="C1382">
        <v>9015</v>
      </c>
      <c r="D1382" s="11">
        <v>123.67</v>
      </c>
      <c r="E1382" s="11">
        <v>124.78</v>
      </c>
      <c r="F1382" s="11">
        <v>120.83</v>
      </c>
      <c r="G1382" s="11">
        <v>121.38</v>
      </c>
    </row>
    <row r="1383" spans="1:7" x14ac:dyDescent="0.25">
      <c r="A1383" s="10">
        <v>34525</v>
      </c>
      <c r="B1383" s="10">
        <f>EURJPY10080[[#This Row],[date_start]]+5</f>
        <v>34530</v>
      </c>
      <c r="C1383">
        <v>8985</v>
      </c>
      <c r="D1383" s="11">
        <v>123.68</v>
      </c>
      <c r="E1383" s="11">
        <v>125.15</v>
      </c>
      <c r="F1383" s="11">
        <v>122.88</v>
      </c>
      <c r="G1383" s="11">
        <v>123.22</v>
      </c>
    </row>
    <row r="1384" spans="1:7" x14ac:dyDescent="0.25">
      <c r="A1384" s="10">
        <v>34518</v>
      </c>
      <c r="B1384" s="10">
        <f>EURJPY10080[[#This Row],[date_start]]+5</f>
        <v>34523</v>
      </c>
      <c r="C1384">
        <v>8765</v>
      </c>
      <c r="D1384" s="11">
        <v>120.66</v>
      </c>
      <c r="E1384" s="11">
        <v>123.86</v>
      </c>
      <c r="F1384" s="11">
        <v>120.19</v>
      </c>
      <c r="G1384" s="11">
        <v>123.62</v>
      </c>
    </row>
    <row r="1385" spans="1:7" x14ac:dyDescent="0.25">
      <c r="A1385" s="10">
        <v>34511</v>
      </c>
      <c r="B1385" s="10">
        <f>EURJPY10080[[#This Row],[date_start]]+5</f>
        <v>34516</v>
      </c>
      <c r="C1385">
        <v>9165</v>
      </c>
      <c r="D1385" s="11">
        <v>124</v>
      </c>
      <c r="E1385" s="11">
        <v>124.2</v>
      </c>
      <c r="F1385" s="11">
        <v>120.19</v>
      </c>
      <c r="G1385" s="11">
        <v>120.67</v>
      </c>
    </row>
    <row r="1386" spans="1:7" x14ac:dyDescent="0.25">
      <c r="A1386" s="10">
        <v>34504</v>
      </c>
      <c r="B1386" s="10">
        <f>EURJPY10080[[#This Row],[date_start]]+5</f>
        <v>34509</v>
      </c>
      <c r="C1386">
        <v>8285</v>
      </c>
      <c r="D1386" s="11">
        <v>124.74</v>
      </c>
      <c r="E1386" s="11">
        <v>125.03</v>
      </c>
      <c r="F1386" s="11">
        <v>122.8</v>
      </c>
      <c r="G1386" s="11">
        <v>124.04</v>
      </c>
    </row>
    <row r="1387" spans="1:7" x14ac:dyDescent="0.25">
      <c r="A1387" s="10">
        <v>34497</v>
      </c>
      <c r="B1387" s="10">
        <f>EURJPY10080[[#This Row],[date_start]]+5</f>
        <v>34502</v>
      </c>
      <c r="C1387">
        <v>7305</v>
      </c>
      <c r="D1387" s="11">
        <v>121.49</v>
      </c>
      <c r="E1387" s="11">
        <v>125.05</v>
      </c>
      <c r="F1387" s="11">
        <v>121.49</v>
      </c>
      <c r="G1387" s="11">
        <v>124.58</v>
      </c>
    </row>
    <row r="1388" spans="1:7" x14ac:dyDescent="0.25">
      <c r="A1388" s="10">
        <v>34490</v>
      </c>
      <c r="B1388" s="10">
        <f>EURJPY10080[[#This Row],[date_start]]+5</f>
        <v>34495</v>
      </c>
      <c r="C1388">
        <v>5955</v>
      </c>
      <c r="D1388" s="11">
        <v>123.31</v>
      </c>
      <c r="E1388" s="11">
        <v>123.55</v>
      </c>
      <c r="F1388" s="11">
        <v>121.47</v>
      </c>
      <c r="G1388" s="11">
        <v>121.51</v>
      </c>
    </row>
    <row r="1389" spans="1:7" x14ac:dyDescent="0.25">
      <c r="A1389" s="10">
        <v>34483</v>
      </c>
      <c r="B1389" s="10">
        <f>EURJPY10080[[#This Row],[date_start]]+5</f>
        <v>34488</v>
      </c>
      <c r="C1389">
        <v>5705</v>
      </c>
      <c r="D1389" s="11">
        <v>124.21</v>
      </c>
      <c r="E1389" s="11">
        <v>124.76</v>
      </c>
      <c r="F1389" s="11">
        <v>123.29</v>
      </c>
      <c r="G1389" s="11">
        <v>123.3</v>
      </c>
    </row>
    <row r="1390" spans="1:7" x14ac:dyDescent="0.25">
      <c r="A1390" s="10">
        <v>34476</v>
      </c>
      <c r="B1390" s="10">
        <f>EURJPY10080[[#This Row],[date_start]]+5</f>
        <v>34481</v>
      </c>
      <c r="C1390">
        <v>6375</v>
      </c>
      <c r="D1390" s="11">
        <v>123.64</v>
      </c>
      <c r="E1390" s="11">
        <v>124.57</v>
      </c>
      <c r="F1390" s="11">
        <v>123.44</v>
      </c>
      <c r="G1390" s="11">
        <v>124.17</v>
      </c>
    </row>
    <row r="1391" spans="1:7" x14ac:dyDescent="0.25">
      <c r="A1391" s="10">
        <v>34469</v>
      </c>
      <c r="B1391" s="10">
        <f>EURJPY10080[[#This Row],[date_start]]+5</f>
        <v>34474</v>
      </c>
      <c r="C1391">
        <v>6675</v>
      </c>
      <c r="D1391" s="11">
        <v>122.98</v>
      </c>
      <c r="E1391" s="11">
        <v>123.85</v>
      </c>
      <c r="F1391" s="11">
        <v>121.52</v>
      </c>
      <c r="G1391" s="11">
        <v>123.66</v>
      </c>
    </row>
    <row r="1392" spans="1:7" x14ac:dyDescent="0.25">
      <c r="A1392" s="10">
        <v>34462</v>
      </c>
      <c r="B1392" s="10">
        <f>EURJPY10080[[#This Row],[date_start]]+5</f>
        <v>34467</v>
      </c>
      <c r="C1392">
        <v>7155</v>
      </c>
      <c r="D1392" s="11">
        <v>120.74</v>
      </c>
      <c r="E1392" s="11">
        <v>122.98</v>
      </c>
      <c r="F1392" s="11">
        <v>120.44</v>
      </c>
      <c r="G1392" s="11">
        <v>122.98</v>
      </c>
    </row>
    <row r="1393" spans="1:7" x14ac:dyDescent="0.25">
      <c r="A1393" s="10">
        <v>34455</v>
      </c>
      <c r="B1393" s="10">
        <f>EURJPY10080[[#This Row],[date_start]]+5</f>
        <v>34460</v>
      </c>
      <c r="C1393">
        <v>7485</v>
      </c>
      <c r="D1393" s="11">
        <v>120.28</v>
      </c>
      <c r="E1393" s="11">
        <v>121.17</v>
      </c>
      <c r="F1393" s="11">
        <v>119.98</v>
      </c>
      <c r="G1393" s="11">
        <v>120.6</v>
      </c>
    </row>
    <row r="1394" spans="1:7" x14ac:dyDescent="0.25">
      <c r="A1394" s="10">
        <v>34448</v>
      </c>
      <c r="B1394" s="10">
        <f>EURJPY10080[[#This Row],[date_start]]+5</f>
        <v>34453</v>
      </c>
      <c r="C1394">
        <v>8425</v>
      </c>
      <c r="D1394" s="11">
        <v>119.38</v>
      </c>
      <c r="E1394" s="11">
        <v>120.59</v>
      </c>
      <c r="F1394" s="11">
        <v>118.76</v>
      </c>
      <c r="G1394" s="11">
        <v>120.22</v>
      </c>
    </row>
    <row r="1395" spans="1:7" x14ac:dyDescent="0.25">
      <c r="A1395" s="10">
        <v>34441</v>
      </c>
      <c r="B1395" s="10">
        <f>EURJPY10080[[#This Row],[date_start]]+5</f>
        <v>34446</v>
      </c>
      <c r="C1395">
        <v>7625</v>
      </c>
      <c r="D1395" s="11">
        <v>117.85</v>
      </c>
      <c r="E1395" s="11">
        <v>120.28</v>
      </c>
      <c r="F1395" s="11">
        <v>117.58</v>
      </c>
      <c r="G1395" s="11">
        <v>119.41</v>
      </c>
    </row>
    <row r="1396" spans="1:7" x14ac:dyDescent="0.25">
      <c r="A1396" s="10">
        <v>34434</v>
      </c>
      <c r="B1396" s="10">
        <f>EURJPY10080[[#This Row],[date_start]]+5</f>
        <v>34439</v>
      </c>
      <c r="C1396">
        <v>10685</v>
      </c>
      <c r="D1396" s="11">
        <v>120.23</v>
      </c>
      <c r="E1396" s="11">
        <v>120.45</v>
      </c>
      <c r="F1396" s="11">
        <v>117.39</v>
      </c>
      <c r="G1396" s="11">
        <v>117.95</v>
      </c>
    </row>
    <row r="1397" spans="1:7" x14ac:dyDescent="0.25">
      <c r="A1397" s="10">
        <v>34427</v>
      </c>
      <c r="B1397" s="10">
        <f>EURJPY10080[[#This Row],[date_start]]+5</f>
        <v>34432</v>
      </c>
      <c r="C1397">
        <v>8305</v>
      </c>
      <c r="D1397" s="11">
        <v>119.54</v>
      </c>
      <c r="E1397" s="11">
        <v>120.76</v>
      </c>
      <c r="F1397" s="11">
        <v>118.46</v>
      </c>
      <c r="G1397" s="11">
        <v>120.26</v>
      </c>
    </row>
    <row r="1398" spans="1:7" x14ac:dyDescent="0.25">
      <c r="A1398" s="10">
        <v>34420</v>
      </c>
      <c r="B1398" s="10">
        <f>EURJPY10080[[#This Row],[date_start]]+5</f>
        <v>34425</v>
      </c>
      <c r="C1398">
        <v>8255</v>
      </c>
      <c r="D1398" s="11">
        <v>123.28</v>
      </c>
      <c r="E1398" s="11">
        <v>123.28</v>
      </c>
      <c r="F1398" s="11">
        <v>119.25</v>
      </c>
      <c r="G1398" s="11">
        <v>119.36</v>
      </c>
    </row>
    <row r="1399" spans="1:7" x14ac:dyDescent="0.25">
      <c r="A1399" s="10">
        <v>34413</v>
      </c>
      <c r="B1399" s="10">
        <f>EURJPY10080[[#This Row],[date_start]]+5</f>
        <v>34418</v>
      </c>
      <c r="C1399">
        <v>8335</v>
      </c>
      <c r="D1399" s="11">
        <v>122.44</v>
      </c>
      <c r="E1399" s="11">
        <v>124.37</v>
      </c>
      <c r="F1399" s="11">
        <v>122.04</v>
      </c>
      <c r="G1399" s="11">
        <v>123.18</v>
      </c>
    </row>
    <row r="1400" spans="1:7" x14ac:dyDescent="0.25">
      <c r="A1400" s="10">
        <v>34406</v>
      </c>
      <c r="B1400" s="10">
        <f>EURJPY10080[[#This Row],[date_start]]+5</f>
        <v>34411</v>
      </c>
      <c r="C1400">
        <v>6835</v>
      </c>
      <c r="D1400" s="11">
        <v>122.06</v>
      </c>
      <c r="E1400" s="11">
        <v>123.21</v>
      </c>
      <c r="F1400" s="11">
        <v>121.89</v>
      </c>
      <c r="G1400" s="11">
        <v>122.47</v>
      </c>
    </row>
    <row r="1401" spans="1:7" x14ac:dyDescent="0.25">
      <c r="A1401" s="10">
        <v>34399</v>
      </c>
      <c r="B1401" s="10">
        <f>EURJPY10080[[#This Row],[date_start]]+5</f>
        <v>34404</v>
      </c>
      <c r="C1401">
        <v>8645</v>
      </c>
      <c r="D1401" s="11">
        <v>119.93</v>
      </c>
      <c r="E1401" s="11">
        <v>122.8</v>
      </c>
      <c r="F1401" s="11">
        <v>119.59</v>
      </c>
      <c r="G1401" s="11">
        <v>122.09</v>
      </c>
    </row>
    <row r="1402" spans="1:7" x14ac:dyDescent="0.25">
      <c r="A1402" s="10">
        <v>34392</v>
      </c>
      <c r="B1402" s="10">
        <f>EURJPY10080[[#This Row],[date_start]]+5</f>
        <v>34397</v>
      </c>
      <c r="C1402">
        <v>10325</v>
      </c>
      <c r="D1402" s="11">
        <v>119.2</v>
      </c>
      <c r="E1402" s="11">
        <v>120.49</v>
      </c>
      <c r="F1402" s="11">
        <v>118.35</v>
      </c>
      <c r="G1402" s="11">
        <v>119.95</v>
      </c>
    </row>
    <row r="1403" spans="1:7" x14ac:dyDescent="0.25">
      <c r="A1403" s="10">
        <v>34385</v>
      </c>
      <c r="B1403" s="10">
        <f>EURJPY10080[[#This Row],[date_start]]+5</f>
        <v>34390</v>
      </c>
      <c r="C1403">
        <v>13165</v>
      </c>
      <c r="D1403" s="11">
        <v>119.53</v>
      </c>
      <c r="E1403" s="11">
        <v>121.16</v>
      </c>
      <c r="F1403" s="11">
        <v>118.61</v>
      </c>
      <c r="G1403" s="11">
        <v>119.18</v>
      </c>
    </row>
    <row r="1404" spans="1:7" x14ac:dyDescent="0.25">
      <c r="A1404" s="10">
        <v>34378</v>
      </c>
      <c r="B1404" s="10">
        <f>EURJPY10080[[#This Row],[date_start]]+5</f>
        <v>34383</v>
      </c>
      <c r="C1404">
        <v>14215</v>
      </c>
      <c r="D1404" s="11">
        <v>118.58</v>
      </c>
      <c r="E1404" s="11">
        <v>119.48</v>
      </c>
      <c r="F1404" s="11">
        <v>115.25</v>
      </c>
      <c r="G1404" s="11">
        <v>119.48</v>
      </c>
    </row>
    <row r="1405" spans="1:7" x14ac:dyDescent="0.25">
      <c r="A1405" s="10">
        <v>34371</v>
      </c>
      <c r="B1405" s="10">
        <f>EURJPY10080[[#This Row],[date_start]]+5</f>
        <v>34376</v>
      </c>
      <c r="C1405">
        <v>9005</v>
      </c>
      <c r="D1405" s="11">
        <v>121.22</v>
      </c>
      <c r="E1405" s="11">
        <v>121.22</v>
      </c>
      <c r="F1405" s="11">
        <v>118.47</v>
      </c>
      <c r="G1405" s="11">
        <v>118.47</v>
      </c>
    </row>
    <row r="1406" spans="1:7" x14ac:dyDescent="0.25">
      <c r="A1406" s="10">
        <v>34364</v>
      </c>
      <c r="B1406" s="10">
        <f>EURJPY10080[[#This Row],[date_start]]+5</f>
        <v>34369</v>
      </c>
      <c r="C1406">
        <v>6635</v>
      </c>
      <c r="D1406" s="11">
        <v>123.42</v>
      </c>
      <c r="E1406" s="11">
        <v>123.47</v>
      </c>
      <c r="F1406" s="11">
        <v>121.25</v>
      </c>
      <c r="G1406" s="11">
        <v>121.32</v>
      </c>
    </row>
    <row r="1407" spans="1:7" x14ac:dyDescent="0.25">
      <c r="A1407" s="10">
        <v>34357</v>
      </c>
      <c r="B1407" s="10">
        <f>EURJPY10080[[#This Row],[date_start]]+5</f>
        <v>34362</v>
      </c>
      <c r="C1407">
        <v>7155</v>
      </c>
      <c r="D1407" s="11">
        <v>125.04</v>
      </c>
      <c r="E1407" s="11">
        <v>125.34</v>
      </c>
      <c r="F1407" s="11">
        <v>122.3</v>
      </c>
      <c r="G1407" s="11">
        <v>123.55</v>
      </c>
    </row>
    <row r="1408" spans="1:7" x14ac:dyDescent="0.25">
      <c r="A1408" s="10">
        <v>34350</v>
      </c>
      <c r="B1408" s="10">
        <f>EURJPY10080[[#This Row],[date_start]]+5</f>
        <v>34355</v>
      </c>
      <c r="C1408">
        <v>9415</v>
      </c>
      <c r="D1408" s="11">
        <v>124.19</v>
      </c>
      <c r="E1408" s="11">
        <v>125.71</v>
      </c>
      <c r="F1408" s="11">
        <v>123.41</v>
      </c>
      <c r="G1408" s="11">
        <v>124.74</v>
      </c>
    </row>
    <row r="1409" spans="1:7" x14ac:dyDescent="0.25">
      <c r="A1409" s="10">
        <v>34343</v>
      </c>
      <c r="B1409" s="10">
        <f>EURJPY10080[[#This Row],[date_start]]+5</f>
        <v>34348</v>
      </c>
      <c r="C1409">
        <v>9365</v>
      </c>
      <c r="D1409" s="11">
        <v>126.57</v>
      </c>
      <c r="E1409" s="11">
        <v>127.06</v>
      </c>
      <c r="F1409" s="11">
        <v>123.51</v>
      </c>
      <c r="G1409" s="11">
        <v>124</v>
      </c>
    </row>
    <row r="1410" spans="1:7" x14ac:dyDescent="0.25">
      <c r="A1410" s="10">
        <v>34336</v>
      </c>
      <c r="B1410" s="10">
        <f>EURJPY10080[[#This Row],[date_start]]+5</f>
        <v>34341</v>
      </c>
      <c r="C1410">
        <v>8975</v>
      </c>
      <c r="D1410" s="11">
        <v>125.85</v>
      </c>
      <c r="E1410" s="11">
        <v>127.89</v>
      </c>
      <c r="F1410" s="11">
        <v>125.72</v>
      </c>
      <c r="G1410" s="11">
        <v>126.71</v>
      </c>
    </row>
    <row r="1411" spans="1:7" x14ac:dyDescent="0.25">
      <c r="A1411" s="10">
        <v>34322</v>
      </c>
      <c r="B1411" s="10">
        <f>EURJPY10080[[#This Row],[date_start]]+5</f>
        <v>34327</v>
      </c>
      <c r="C1411">
        <v>1281</v>
      </c>
      <c r="D1411" s="11">
        <v>125.94</v>
      </c>
      <c r="E1411" s="11">
        <v>126.51</v>
      </c>
      <c r="F1411" s="11">
        <v>125.72</v>
      </c>
      <c r="G1411" s="11">
        <v>126.24</v>
      </c>
    </row>
    <row r="1412" spans="1:7" x14ac:dyDescent="0.25">
      <c r="A1412" s="10">
        <v>34315</v>
      </c>
      <c r="B1412" s="10">
        <f>EURJPY10080[[#This Row],[date_start]]+5</f>
        <v>34320</v>
      </c>
      <c r="C1412">
        <v>7765</v>
      </c>
      <c r="D1412" s="11">
        <v>125.65</v>
      </c>
      <c r="E1412" s="11">
        <v>126.4</v>
      </c>
      <c r="F1412" s="11">
        <v>124.51</v>
      </c>
      <c r="G1412" s="11">
        <v>125.9</v>
      </c>
    </row>
    <row r="1413" spans="1:7" x14ac:dyDescent="0.25">
      <c r="A1413" s="10">
        <v>34308</v>
      </c>
      <c r="B1413" s="10">
        <f>EURJPY10080[[#This Row],[date_start]]+5</f>
        <v>34313</v>
      </c>
      <c r="C1413">
        <v>7755</v>
      </c>
      <c r="D1413" s="11">
        <v>123.46</v>
      </c>
      <c r="E1413" s="11">
        <v>125.9</v>
      </c>
      <c r="F1413" s="11">
        <v>123.19</v>
      </c>
      <c r="G1413" s="11">
        <v>125.73</v>
      </c>
    </row>
    <row r="1414" spans="1:7" x14ac:dyDescent="0.25">
      <c r="A1414" s="10">
        <v>34301</v>
      </c>
      <c r="B1414" s="10">
        <f>EURJPY10080[[#This Row],[date_start]]+5</f>
        <v>34306</v>
      </c>
      <c r="C1414">
        <v>7145</v>
      </c>
      <c r="D1414" s="11">
        <v>124.35</v>
      </c>
      <c r="E1414" s="11">
        <v>125.16</v>
      </c>
      <c r="F1414" s="11">
        <v>123.02</v>
      </c>
      <c r="G1414" s="11">
        <v>123.45</v>
      </c>
    </row>
    <row r="1415" spans="1:7" x14ac:dyDescent="0.25">
      <c r="A1415" s="10">
        <v>34294</v>
      </c>
      <c r="B1415" s="10">
        <f>EURJPY10080[[#This Row],[date_start]]+5</f>
        <v>34299</v>
      </c>
      <c r="C1415">
        <v>5545</v>
      </c>
      <c r="D1415" s="11">
        <v>123.55</v>
      </c>
      <c r="E1415" s="11">
        <v>124.97</v>
      </c>
      <c r="F1415" s="11">
        <v>123.5</v>
      </c>
      <c r="G1415" s="11">
        <v>124.27</v>
      </c>
    </row>
    <row r="1416" spans="1:7" x14ac:dyDescent="0.25">
      <c r="A1416" s="10">
        <v>34287</v>
      </c>
      <c r="B1416" s="10">
        <f>EURJPY10080[[#This Row],[date_start]]+5</f>
        <v>34292</v>
      </c>
      <c r="C1416">
        <v>9885</v>
      </c>
      <c r="D1416" s="11">
        <v>122.94</v>
      </c>
      <c r="E1416" s="11">
        <v>123.97</v>
      </c>
      <c r="F1416" s="11">
        <v>121.94</v>
      </c>
      <c r="G1416" s="11">
        <v>123.55</v>
      </c>
    </row>
    <row r="1417" spans="1:7" x14ac:dyDescent="0.25">
      <c r="A1417" s="10">
        <v>34280</v>
      </c>
      <c r="B1417" s="10">
        <f>EURJPY10080[[#This Row],[date_start]]+5</f>
        <v>34285</v>
      </c>
      <c r="C1417">
        <v>9405</v>
      </c>
      <c r="D1417" s="11">
        <v>125.24</v>
      </c>
      <c r="E1417" s="11">
        <v>125.73</v>
      </c>
      <c r="F1417" s="11">
        <v>122.34</v>
      </c>
      <c r="G1417" s="11">
        <v>122.95</v>
      </c>
    </row>
    <row r="1418" spans="1:7" x14ac:dyDescent="0.25">
      <c r="A1418" s="10">
        <v>34273</v>
      </c>
      <c r="B1418" s="10">
        <f>EURJPY10080[[#This Row],[date_start]]+5</f>
        <v>34278</v>
      </c>
      <c r="C1418">
        <v>8965</v>
      </c>
      <c r="D1418" s="11">
        <v>125.96</v>
      </c>
      <c r="E1418" s="11">
        <v>126.19</v>
      </c>
      <c r="F1418" s="11">
        <v>123.47</v>
      </c>
      <c r="G1418" s="11">
        <v>125.18</v>
      </c>
    </row>
    <row r="1419" spans="1:7" x14ac:dyDescent="0.25">
      <c r="A1419" s="10">
        <v>34266</v>
      </c>
      <c r="B1419" s="10">
        <f>EURJPY10080[[#This Row],[date_start]]+5</f>
        <v>34271</v>
      </c>
      <c r="C1419">
        <v>11605</v>
      </c>
      <c r="D1419" s="11">
        <v>126.22</v>
      </c>
      <c r="E1419" s="11">
        <v>127.29</v>
      </c>
      <c r="F1419" s="11">
        <v>125.2</v>
      </c>
      <c r="G1419" s="11">
        <v>126.02</v>
      </c>
    </row>
    <row r="1420" spans="1:7" x14ac:dyDescent="0.25">
      <c r="A1420" s="10">
        <v>34259</v>
      </c>
      <c r="B1420" s="10">
        <f>EURJPY10080[[#This Row],[date_start]]+5</f>
        <v>34264</v>
      </c>
      <c r="C1420">
        <v>11935</v>
      </c>
      <c r="D1420" s="11">
        <v>129.41</v>
      </c>
      <c r="E1420" s="11">
        <v>129.81</v>
      </c>
      <c r="F1420" s="11">
        <v>125.98</v>
      </c>
      <c r="G1420" s="11">
        <v>126</v>
      </c>
    </row>
    <row r="1421" spans="1:7" x14ac:dyDescent="0.25">
      <c r="A1421" s="10">
        <v>34252</v>
      </c>
      <c r="B1421" s="10">
        <f>EURJPY10080[[#This Row],[date_start]]+5</f>
        <v>34257</v>
      </c>
      <c r="C1421">
        <v>7245</v>
      </c>
      <c r="D1421" s="11">
        <v>129.47</v>
      </c>
      <c r="E1421" s="11">
        <v>130.52000000000001</v>
      </c>
      <c r="F1421" s="11">
        <v>129.06</v>
      </c>
      <c r="G1421" s="11">
        <v>129.58000000000001</v>
      </c>
    </row>
    <row r="1422" spans="1:7" x14ac:dyDescent="0.25">
      <c r="A1422" s="10">
        <v>34245</v>
      </c>
      <c r="B1422" s="10">
        <f>EURJPY10080[[#This Row],[date_start]]+5</f>
        <v>34250</v>
      </c>
      <c r="C1422">
        <v>10385</v>
      </c>
      <c r="D1422" s="11">
        <v>125.85</v>
      </c>
      <c r="E1422" s="11">
        <v>129.52000000000001</v>
      </c>
      <c r="F1422" s="11">
        <v>125.34</v>
      </c>
      <c r="G1422" s="11">
        <v>129.52000000000001</v>
      </c>
    </row>
    <row r="1423" spans="1:7" x14ac:dyDescent="0.25">
      <c r="A1423" s="10">
        <v>34238</v>
      </c>
      <c r="B1423" s="10">
        <f>EURJPY10080[[#This Row],[date_start]]+5</f>
        <v>34243</v>
      </c>
      <c r="C1423">
        <v>9125</v>
      </c>
      <c r="D1423" s="11">
        <v>126.85</v>
      </c>
      <c r="E1423" s="11">
        <v>128.21</v>
      </c>
      <c r="F1423" s="11">
        <v>126.38</v>
      </c>
      <c r="G1423" s="11">
        <v>127.09</v>
      </c>
    </row>
    <row r="1424" spans="1:7" x14ac:dyDescent="0.25">
      <c r="A1424" s="10">
        <v>34231</v>
      </c>
      <c r="B1424" s="10">
        <f>EURJPY10080[[#This Row],[date_start]]+5</f>
        <v>34236</v>
      </c>
      <c r="C1424">
        <v>16625</v>
      </c>
      <c r="D1424" s="11">
        <v>126.93</v>
      </c>
      <c r="E1424" s="11">
        <v>129.24</v>
      </c>
      <c r="F1424" s="11">
        <v>125.05</v>
      </c>
      <c r="G1424" s="11">
        <v>126.51</v>
      </c>
    </row>
    <row r="1425" spans="1:7" x14ac:dyDescent="0.25">
      <c r="A1425" s="10">
        <v>34224</v>
      </c>
      <c r="B1425" s="10">
        <f>EURJPY10080[[#This Row],[date_start]]+5</f>
        <v>34229</v>
      </c>
      <c r="C1425">
        <v>14495</v>
      </c>
      <c r="D1425" s="11">
        <v>129.63</v>
      </c>
      <c r="E1425" s="11">
        <v>130.65</v>
      </c>
      <c r="F1425" s="11">
        <v>126.08</v>
      </c>
      <c r="G1425" s="11">
        <v>126.51</v>
      </c>
    </row>
    <row r="1426" spans="1:7" x14ac:dyDescent="0.25">
      <c r="A1426" s="10">
        <v>34217</v>
      </c>
      <c r="B1426" s="10">
        <f>EURJPY10080[[#This Row],[date_start]]+5</f>
        <v>34222</v>
      </c>
      <c r="C1426">
        <v>15015</v>
      </c>
      <c r="D1426" s="11">
        <v>126.35</v>
      </c>
      <c r="E1426" s="11">
        <v>130.58000000000001</v>
      </c>
      <c r="F1426" s="11">
        <v>124.78</v>
      </c>
      <c r="G1426" s="11">
        <v>129.96</v>
      </c>
    </row>
    <row r="1427" spans="1:7" x14ac:dyDescent="0.25">
      <c r="A1427" s="10">
        <v>34210</v>
      </c>
      <c r="B1427" s="10">
        <f>EURJPY10080[[#This Row],[date_start]]+5</f>
        <v>34215</v>
      </c>
      <c r="C1427">
        <v>13145</v>
      </c>
      <c r="D1427" s="11">
        <v>122.06</v>
      </c>
      <c r="E1427" s="11">
        <v>126.88</v>
      </c>
      <c r="F1427" s="11">
        <v>121.25</v>
      </c>
      <c r="G1427" s="11">
        <v>126.32</v>
      </c>
    </row>
    <row r="1428" spans="1:7" x14ac:dyDescent="0.25">
      <c r="A1428" s="10">
        <v>34203</v>
      </c>
      <c r="B1428" s="10">
        <f>EURJPY10080[[#This Row],[date_start]]+5</f>
        <v>34208</v>
      </c>
      <c r="C1428">
        <v>11135</v>
      </c>
      <c r="D1428" s="11">
        <v>121.28</v>
      </c>
      <c r="E1428" s="11">
        <v>123</v>
      </c>
      <c r="F1428" s="11">
        <v>119.17</v>
      </c>
      <c r="G1428" s="11">
        <v>121.9</v>
      </c>
    </row>
    <row r="1429" spans="1:7" x14ac:dyDescent="0.25">
      <c r="A1429" s="10">
        <v>34196</v>
      </c>
      <c r="B1429" s="10">
        <f>EURJPY10080[[#This Row],[date_start]]+5</f>
        <v>34201</v>
      </c>
      <c r="C1429">
        <v>19285</v>
      </c>
      <c r="D1429" s="11">
        <v>116.17</v>
      </c>
      <c r="E1429" s="11">
        <v>123.32</v>
      </c>
      <c r="F1429" s="11">
        <v>115.58</v>
      </c>
      <c r="G1429" s="11">
        <v>121.83</v>
      </c>
    </row>
    <row r="1430" spans="1:7" x14ac:dyDescent="0.25">
      <c r="A1430" s="10">
        <v>34189</v>
      </c>
      <c r="B1430" s="10">
        <f>EURJPY10080[[#This Row],[date_start]]+5</f>
        <v>34194</v>
      </c>
      <c r="C1430">
        <v>9245</v>
      </c>
      <c r="D1430" s="11">
        <v>120.5</v>
      </c>
      <c r="E1430" s="11">
        <v>121.13</v>
      </c>
      <c r="F1430" s="11">
        <v>116.09</v>
      </c>
      <c r="G1430" s="11">
        <v>116.4</v>
      </c>
    </row>
    <row r="1431" spans="1:7" x14ac:dyDescent="0.25">
      <c r="A1431" s="10">
        <v>34182</v>
      </c>
      <c r="B1431" s="10">
        <f>EURJPY10080[[#This Row],[date_start]]+5</f>
        <v>34187</v>
      </c>
      <c r="C1431">
        <v>11505</v>
      </c>
      <c r="D1431" s="11">
        <v>117.19</v>
      </c>
      <c r="E1431" s="11">
        <v>120.76</v>
      </c>
      <c r="F1431" s="11">
        <v>117.18</v>
      </c>
      <c r="G1431" s="11">
        <v>120.17</v>
      </c>
    </row>
    <row r="1432" spans="1:7" x14ac:dyDescent="0.25">
      <c r="A1432" s="10">
        <v>34175</v>
      </c>
      <c r="B1432" s="10">
        <f>EURJPY10080[[#This Row],[date_start]]+5</f>
        <v>34180</v>
      </c>
      <c r="C1432">
        <v>14335</v>
      </c>
      <c r="D1432" s="11">
        <v>121.64</v>
      </c>
      <c r="E1432" s="11">
        <v>121.81</v>
      </c>
      <c r="F1432" s="11">
        <v>117.13</v>
      </c>
      <c r="G1432" s="11">
        <v>117.99</v>
      </c>
    </row>
    <row r="1433" spans="1:7" x14ac:dyDescent="0.25">
      <c r="A1433" s="10">
        <v>34168</v>
      </c>
      <c r="B1433" s="10">
        <f>EURJPY10080[[#This Row],[date_start]]+5</f>
        <v>34173</v>
      </c>
      <c r="C1433">
        <v>12615</v>
      </c>
      <c r="D1433" s="11">
        <v>122.96</v>
      </c>
      <c r="E1433" s="11">
        <v>125.28</v>
      </c>
      <c r="F1433" s="11">
        <v>120.66</v>
      </c>
      <c r="G1433" s="11">
        <v>121.61</v>
      </c>
    </row>
    <row r="1434" spans="1:7" x14ac:dyDescent="0.25">
      <c r="A1434" s="10">
        <v>34161</v>
      </c>
      <c r="B1434" s="10">
        <f>EURJPY10080[[#This Row],[date_start]]+5</f>
        <v>34166</v>
      </c>
      <c r="C1434">
        <v>8825</v>
      </c>
      <c r="D1434" s="11">
        <v>125.11</v>
      </c>
      <c r="E1434" s="11">
        <v>125.24</v>
      </c>
      <c r="F1434" s="11">
        <v>121.77</v>
      </c>
      <c r="G1434" s="11">
        <v>122.37</v>
      </c>
    </row>
    <row r="1435" spans="1:7" x14ac:dyDescent="0.25">
      <c r="A1435" s="10">
        <v>34154</v>
      </c>
      <c r="B1435" s="10">
        <f>EURJPY10080[[#This Row],[date_start]]+5</f>
        <v>34159</v>
      </c>
      <c r="C1435">
        <v>13225</v>
      </c>
      <c r="D1435" s="11">
        <v>125.48</v>
      </c>
      <c r="E1435" s="11">
        <v>125.75</v>
      </c>
      <c r="F1435" s="11">
        <v>122.57</v>
      </c>
      <c r="G1435" s="11">
        <v>124.79</v>
      </c>
    </row>
    <row r="1436" spans="1:7" x14ac:dyDescent="0.25">
      <c r="A1436" s="10">
        <v>34147</v>
      </c>
      <c r="B1436" s="10">
        <f>EURJPY10080[[#This Row],[date_start]]+5</f>
        <v>34152</v>
      </c>
      <c r="C1436">
        <v>15955</v>
      </c>
      <c r="D1436" s="11">
        <v>121.02</v>
      </c>
      <c r="E1436" s="11">
        <v>125.42</v>
      </c>
      <c r="F1436" s="11">
        <v>120.53</v>
      </c>
      <c r="G1436" s="11">
        <v>125.08</v>
      </c>
    </row>
    <row r="1437" spans="1:7" x14ac:dyDescent="0.25">
      <c r="A1437" s="10">
        <v>34140</v>
      </c>
      <c r="B1437" s="10">
        <f>EURJPY10080[[#This Row],[date_start]]+5</f>
        <v>34145</v>
      </c>
      <c r="C1437">
        <v>14745</v>
      </c>
      <c r="D1437" s="11">
        <v>127.29</v>
      </c>
      <c r="E1437" s="11">
        <v>129.13999999999999</v>
      </c>
      <c r="F1437" s="11">
        <v>121.65</v>
      </c>
      <c r="G1437" s="11">
        <v>121.71</v>
      </c>
    </row>
    <row r="1438" spans="1:7" x14ac:dyDescent="0.25">
      <c r="A1438" s="10">
        <v>34133</v>
      </c>
      <c r="B1438" s="10">
        <f>EURJPY10080[[#This Row],[date_start]]+5</f>
        <v>34138</v>
      </c>
      <c r="C1438">
        <v>11215</v>
      </c>
      <c r="D1438" s="11">
        <v>127.45</v>
      </c>
      <c r="E1438" s="11">
        <v>128</v>
      </c>
      <c r="F1438" s="11">
        <v>125.44</v>
      </c>
      <c r="G1438" s="11">
        <v>127.56</v>
      </c>
    </row>
    <row r="1439" spans="1:7" x14ac:dyDescent="0.25">
      <c r="A1439" s="10">
        <v>34126</v>
      </c>
      <c r="B1439" s="10">
        <f>EURJPY10080[[#This Row],[date_start]]+5</f>
        <v>34131</v>
      </c>
      <c r="C1439">
        <v>9405</v>
      </c>
      <c r="D1439" s="11">
        <v>129.62</v>
      </c>
      <c r="E1439" s="11">
        <v>129.82</v>
      </c>
      <c r="F1439" s="11">
        <v>126.44</v>
      </c>
      <c r="G1439" s="11">
        <v>127.61</v>
      </c>
    </row>
    <row r="1440" spans="1:7" x14ac:dyDescent="0.25">
      <c r="A1440" s="10">
        <v>34119</v>
      </c>
      <c r="B1440" s="10">
        <f>EURJPY10080[[#This Row],[date_start]]+5</f>
        <v>34124</v>
      </c>
      <c r="C1440">
        <v>10395</v>
      </c>
      <c r="D1440" s="11">
        <v>132.38999999999999</v>
      </c>
      <c r="E1440" s="11">
        <v>132.46</v>
      </c>
      <c r="F1440" s="11">
        <v>129.44999999999999</v>
      </c>
      <c r="G1440" s="11">
        <v>129.47</v>
      </c>
    </row>
    <row r="1441" spans="1:7" x14ac:dyDescent="0.25">
      <c r="A1441" s="10">
        <v>34112</v>
      </c>
      <c r="B1441" s="10">
        <f>EURJPY10080[[#This Row],[date_start]]+5</f>
        <v>34117</v>
      </c>
      <c r="C1441">
        <v>10115</v>
      </c>
      <c r="D1441" s="11">
        <v>132.77000000000001</v>
      </c>
      <c r="E1441" s="11">
        <v>132.91</v>
      </c>
      <c r="F1441" s="11">
        <v>129.88999999999999</v>
      </c>
      <c r="G1441" s="11">
        <v>131.80000000000001</v>
      </c>
    </row>
    <row r="1442" spans="1:7" x14ac:dyDescent="0.25">
      <c r="A1442" s="10">
        <v>34105</v>
      </c>
      <c r="B1442" s="10">
        <f>EURJPY10080[[#This Row],[date_start]]+5</f>
        <v>34110</v>
      </c>
      <c r="C1442">
        <v>8885</v>
      </c>
      <c r="D1442" s="11">
        <v>135.49</v>
      </c>
      <c r="E1442" s="11">
        <v>135.49</v>
      </c>
      <c r="F1442" s="11">
        <v>132.31</v>
      </c>
      <c r="G1442" s="11">
        <v>132.75</v>
      </c>
    </row>
    <row r="1443" spans="1:7" x14ac:dyDescent="0.25">
      <c r="A1443" s="10">
        <v>34098</v>
      </c>
      <c r="B1443" s="10">
        <f>EURJPY10080[[#This Row],[date_start]]+5</f>
        <v>34103</v>
      </c>
      <c r="C1443">
        <v>7915</v>
      </c>
      <c r="D1443" s="11">
        <v>136.41999999999999</v>
      </c>
      <c r="E1443" s="11">
        <v>136.65</v>
      </c>
      <c r="F1443" s="11">
        <v>134.82</v>
      </c>
      <c r="G1443" s="11">
        <v>135.19</v>
      </c>
    </row>
    <row r="1444" spans="1:7" x14ac:dyDescent="0.25">
      <c r="A1444" s="10">
        <v>34091</v>
      </c>
      <c r="B1444" s="10">
        <f>EURJPY10080[[#This Row],[date_start]]+5</f>
        <v>34096</v>
      </c>
      <c r="C1444">
        <v>8445</v>
      </c>
      <c r="D1444" s="11">
        <v>136.6</v>
      </c>
      <c r="E1444" s="11">
        <v>137.4</v>
      </c>
      <c r="F1444" s="11">
        <v>135.99</v>
      </c>
      <c r="G1444" s="11">
        <v>136.12</v>
      </c>
    </row>
    <row r="1445" spans="1:7" x14ac:dyDescent="0.25">
      <c r="A1445" s="10">
        <v>34084</v>
      </c>
      <c r="B1445" s="10">
        <f>EURJPY10080[[#This Row],[date_start]]+5</f>
        <v>34089</v>
      </c>
      <c r="C1445">
        <v>13334</v>
      </c>
      <c r="D1445" s="11">
        <v>137.84</v>
      </c>
      <c r="E1445" s="11">
        <v>139.04</v>
      </c>
      <c r="F1445" s="11">
        <v>135.72999999999999</v>
      </c>
      <c r="G1445" s="11">
        <v>137.13999999999999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B7914-E1E3-4AF0-84EF-0B00DC04F768}">
  <dimension ref="A1:G1111"/>
  <sheetViews>
    <sheetView workbookViewId="0">
      <selection sqref="A1:XFD1"/>
    </sheetView>
  </sheetViews>
  <sheetFormatPr defaultColWidth="16.42578125" defaultRowHeight="15" x14ac:dyDescent="0.25"/>
  <cols>
    <col min="4" max="7" width="16.42578125" style="11"/>
  </cols>
  <sheetData>
    <row r="1" spans="1:7" s="4" customFormat="1" x14ac:dyDescent="0.25">
      <c r="A1" s="4" t="s">
        <v>4</v>
      </c>
      <c r="B1" s="4" t="s">
        <v>5</v>
      </c>
      <c r="C1" s="4" t="s">
        <v>6</v>
      </c>
      <c r="D1" s="6" t="s">
        <v>2</v>
      </c>
      <c r="E1" s="6" t="s">
        <v>0</v>
      </c>
      <c r="F1" s="6" t="s">
        <v>1</v>
      </c>
      <c r="G1" s="6" t="s">
        <v>3</v>
      </c>
    </row>
    <row r="2" spans="1:7" x14ac:dyDescent="0.25">
      <c r="A2" s="10">
        <v>44381</v>
      </c>
      <c r="B2" s="10">
        <f>EURCAD[[#This Row],[date_start]]+5</f>
        <v>44386</v>
      </c>
      <c r="C2">
        <v>449101</v>
      </c>
      <c r="D2" s="11">
        <v>1.4578</v>
      </c>
      <c r="E2" s="11">
        <v>1.4914799999999999</v>
      </c>
      <c r="F2" s="11">
        <v>1.4578</v>
      </c>
      <c r="G2" s="11">
        <v>1.4789000000000001</v>
      </c>
    </row>
    <row r="3" spans="1:7" x14ac:dyDescent="0.25">
      <c r="A3" s="10">
        <v>44374</v>
      </c>
      <c r="B3" s="10">
        <f>EURCAD[[#This Row],[date_start]]+5</f>
        <v>44379</v>
      </c>
      <c r="C3">
        <v>397222</v>
      </c>
      <c r="D3" s="11">
        <v>1.46502</v>
      </c>
      <c r="E3" s="11">
        <v>1.47716</v>
      </c>
      <c r="F3" s="11">
        <v>1.46133</v>
      </c>
      <c r="G3" s="11">
        <v>1.46258</v>
      </c>
    </row>
    <row r="4" spans="1:7" x14ac:dyDescent="0.25">
      <c r="A4" s="10">
        <v>44367</v>
      </c>
      <c r="B4" s="10">
        <f>EURCAD[[#This Row],[date_start]]+5</f>
        <v>44372</v>
      </c>
      <c r="C4">
        <v>435114</v>
      </c>
      <c r="D4" s="11">
        <v>1.47604</v>
      </c>
      <c r="E4" s="11">
        <v>1.48251</v>
      </c>
      <c r="F4" s="11">
        <v>1.46556</v>
      </c>
      <c r="G4" s="11">
        <v>1.4680299999999999</v>
      </c>
    </row>
    <row r="5" spans="1:7" x14ac:dyDescent="0.25">
      <c r="A5" s="10">
        <v>44360</v>
      </c>
      <c r="B5" s="10">
        <f>EURCAD[[#This Row],[date_start]]+5</f>
        <v>44365</v>
      </c>
      <c r="C5">
        <v>425594</v>
      </c>
      <c r="D5" s="11">
        <v>1.47062</v>
      </c>
      <c r="E5" s="11">
        <v>1.4795</v>
      </c>
      <c r="F5" s="11">
        <v>1.4679500000000001</v>
      </c>
      <c r="G5" s="11">
        <v>1.47862</v>
      </c>
    </row>
    <row r="6" spans="1:7" x14ac:dyDescent="0.25">
      <c r="A6" s="10">
        <v>44353</v>
      </c>
      <c r="B6" s="10">
        <f>EURCAD[[#This Row],[date_start]]+5</f>
        <v>44358</v>
      </c>
      <c r="C6">
        <v>340533</v>
      </c>
      <c r="D6" s="11">
        <v>1.46729</v>
      </c>
      <c r="E6" s="11">
        <v>1.47603</v>
      </c>
      <c r="F6" s="11">
        <v>1.46729</v>
      </c>
      <c r="G6" s="11">
        <v>1.47285</v>
      </c>
    </row>
    <row r="7" spans="1:7" x14ac:dyDescent="0.25">
      <c r="A7" s="10">
        <v>44346</v>
      </c>
      <c r="B7" s="10">
        <f>EURCAD[[#This Row],[date_start]]+5</f>
        <v>44351</v>
      </c>
      <c r="C7">
        <v>333021</v>
      </c>
      <c r="D7" s="11">
        <v>1.4712499999999999</v>
      </c>
      <c r="E7" s="11">
        <v>1.4777100000000001</v>
      </c>
      <c r="F7" s="11">
        <v>1.4666699999999999</v>
      </c>
      <c r="G7" s="11">
        <v>1.46871</v>
      </c>
    </row>
    <row r="8" spans="1:7" x14ac:dyDescent="0.25">
      <c r="A8" s="10">
        <v>44339</v>
      </c>
      <c r="B8" s="10">
        <f>EURCAD[[#This Row],[date_start]]+5</f>
        <v>44344</v>
      </c>
      <c r="C8">
        <v>384089</v>
      </c>
      <c r="D8" s="11">
        <v>1.4691000000000001</v>
      </c>
      <c r="E8" s="11">
        <v>1.4820899999999999</v>
      </c>
      <c r="F8" s="11">
        <v>1.4678199999999999</v>
      </c>
      <c r="G8" s="11">
        <v>1.4721900000000001</v>
      </c>
    </row>
    <row r="9" spans="1:7" x14ac:dyDescent="0.25">
      <c r="A9" s="10">
        <v>44332</v>
      </c>
      <c r="B9" s="10">
        <f>EURCAD[[#This Row],[date_start]]+5</f>
        <v>44337</v>
      </c>
      <c r="C9">
        <v>386657</v>
      </c>
      <c r="D9" s="11">
        <v>1.4692400000000001</v>
      </c>
      <c r="E9" s="11">
        <v>1.4816800000000001</v>
      </c>
      <c r="F9" s="11">
        <v>1.4642299999999999</v>
      </c>
      <c r="G9" s="11">
        <v>1.46953</v>
      </c>
    </row>
    <row r="10" spans="1:7" x14ac:dyDescent="0.25">
      <c r="A10" s="10">
        <v>44325</v>
      </c>
      <c r="B10" s="10">
        <f>EURCAD[[#This Row],[date_start]]+5</f>
        <v>44330</v>
      </c>
      <c r="C10">
        <v>403020</v>
      </c>
      <c r="D10" s="11">
        <v>1.4734</v>
      </c>
      <c r="E10" s="11">
        <v>1.4761500000000001</v>
      </c>
      <c r="F10" s="11">
        <v>1.4581900000000001</v>
      </c>
      <c r="G10" s="11">
        <v>1.47007</v>
      </c>
    </row>
    <row r="11" spans="1:7" x14ac:dyDescent="0.25">
      <c r="A11" s="10">
        <v>44318</v>
      </c>
      <c r="B11" s="10">
        <f>EURCAD[[#This Row],[date_start]]+5</f>
        <v>44323</v>
      </c>
      <c r="C11">
        <v>319379</v>
      </c>
      <c r="D11" s="11">
        <v>1.47621</v>
      </c>
      <c r="E11" s="11">
        <v>1.48404</v>
      </c>
      <c r="F11" s="11">
        <v>1.46448</v>
      </c>
      <c r="G11" s="11">
        <v>1.4748399999999999</v>
      </c>
    </row>
    <row r="12" spans="1:7" x14ac:dyDescent="0.25">
      <c r="A12" s="10">
        <v>44311</v>
      </c>
      <c r="B12" s="10">
        <f>EURCAD[[#This Row],[date_start]]+5</f>
        <v>44316</v>
      </c>
      <c r="C12">
        <v>321414</v>
      </c>
      <c r="D12" s="11">
        <v>1.5076400000000001</v>
      </c>
      <c r="E12" s="11">
        <v>1.5099899999999999</v>
      </c>
      <c r="F12" s="11">
        <v>1.47583</v>
      </c>
      <c r="G12" s="11">
        <v>1.4778500000000001</v>
      </c>
    </row>
    <row r="13" spans="1:7" x14ac:dyDescent="0.25">
      <c r="A13" s="10">
        <v>44304</v>
      </c>
      <c r="B13" s="10">
        <f>EURCAD[[#This Row],[date_start]]+5</f>
        <v>44309</v>
      </c>
      <c r="C13">
        <v>347791</v>
      </c>
      <c r="D13" s="11">
        <v>1.4964500000000001</v>
      </c>
      <c r="E13" s="11">
        <v>1.51928</v>
      </c>
      <c r="F13" s="11">
        <v>1.4951000000000001</v>
      </c>
      <c r="G13" s="11">
        <v>1.50932</v>
      </c>
    </row>
    <row r="14" spans="1:7" x14ac:dyDescent="0.25">
      <c r="A14" s="10">
        <v>44297</v>
      </c>
      <c r="B14" s="10">
        <f>EURCAD[[#This Row],[date_start]]+5</f>
        <v>44302</v>
      </c>
      <c r="C14">
        <v>318922</v>
      </c>
      <c r="D14" s="11">
        <v>1.4881800000000001</v>
      </c>
      <c r="E14" s="11">
        <v>1.50461</v>
      </c>
      <c r="F14" s="11">
        <v>1.48783</v>
      </c>
      <c r="G14" s="11">
        <v>1.4982899999999999</v>
      </c>
    </row>
    <row r="15" spans="1:7" x14ac:dyDescent="0.25">
      <c r="A15" s="10">
        <v>44290</v>
      </c>
      <c r="B15" s="10">
        <f>EURCAD[[#This Row],[date_start]]+5</f>
        <v>44295</v>
      </c>
      <c r="C15">
        <v>312438</v>
      </c>
      <c r="D15" s="11">
        <v>1.4768699999999999</v>
      </c>
      <c r="E15" s="11">
        <v>1.50335</v>
      </c>
      <c r="F15" s="11">
        <v>1.47421</v>
      </c>
      <c r="G15" s="11">
        <v>1.49132</v>
      </c>
    </row>
    <row r="16" spans="1:7" x14ac:dyDescent="0.25">
      <c r="A16" s="10">
        <v>44283</v>
      </c>
      <c r="B16" s="10">
        <f>EURCAD[[#This Row],[date_start]]+5</f>
        <v>44288</v>
      </c>
      <c r="C16">
        <v>289806</v>
      </c>
      <c r="D16" s="11">
        <v>1.4809600000000001</v>
      </c>
      <c r="E16" s="11">
        <v>1.4870399999999999</v>
      </c>
      <c r="F16" s="11">
        <v>1.4725200000000001</v>
      </c>
      <c r="G16" s="11">
        <v>1.47821</v>
      </c>
    </row>
    <row r="17" spans="1:7" x14ac:dyDescent="0.25">
      <c r="A17" s="10">
        <v>44276</v>
      </c>
      <c r="B17" s="10">
        <f>EURCAD[[#This Row],[date_start]]+5</f>
        <v>44281</v>
      </c>
      <c r="C17">
        <v>361993</v>
      </c>
      <c r="D17" s="11">
        <v>1.4880199999999999</v>
      </c>
      <c r="E17" s="11">
        <v>1.4974099999999999</v>
      </c>
      <c r="F17" s="11">
        <v>1.4801599999999999</v>
      </c>
      <c r="G17" s="11">
        <v>1.4823299999999999</v>
      </c>
    </row>
    <row r="18" spans="1:7" x14ac:dyDescent="0.25">
      <c r="A18" s="10">
        <v>44269</v>
      </c>
      <c r="B18" s="10">
        <f>EURCAD[[#This Row],[date_start]]+5</f>
        <v>44274</v>
      </c>
      <c r="C18">
        <v>394519</v>
      </c>
      <c r="D18" s="11">
        <v>1.4903999999999999</v>
      </c>
      <c r="E18" s="11">
        <v>1.4916499999999999</v>
      </c>
      <c r="F18" s="11">
        <v>1.4793400000000001</v>
      </c>
      <c r="G18" s="11">
        <v>1.4886699999999999</v>
      </c>
    </row>
    <row r="19" spans="1:7" x14ac:dyDescent="0.25">
      <c r="A19" s="10">
        <v>44262</v>
      </c>
      <c r="B19" s="10">
        <f>EURCAD[[#This Row],[date_start]]+5</f>
        <v>44267</v>
      </c>
      <c r="C19">
        <v>483061</v>
      </c>
      <c r="D19" s="11">
        <v>1.50681</v>
      </c>
      <c r="E19" s="11">
        <v>1.5080800000000001</v>
      </c>
      <c r="F19" s="11">
        <v>1.48936</v>
      </c>
      <c r="G19" s="11">
        <v>1.49156</v>
      </c>
    </row>
    <row r="20" spans="1:7" x14ac:dyDescent="0.25">
      <c r="A20" s="10">
        <v>44255</v>
      </c>
      <c r="B20" s="10">
        <f>EURCAD[[#This Row],[date_start]]+5</f>
        <v>44260</v>
      </c>
      <c r="C20">
        <v>540345</v>
      </c>
      <c r="D20" s="11">
        <v>1.53593</v>
      </c>
      <c r="E20" s="11">
        <v>1.5380499999999999</v>
      </c>
      <c r="F20" s="11">
        <v>1.50671</v>
      </c>
      <c r="G20" s="11">
        <v>1.5067999999999999</v>
      </c>
    </row>
    <row r="21" spans="1:7" x14ac:dyDescent="0.25">
      <c r="A21" s="10">
        <v>44248</v>
      </c>
      <c r="B21" s="10">
        <f>EURCAD[[#This Row],[date_start]]+5</f>
        <v>44253</v>
      </c>
      <c r="C21">
        <v>485926</v>
      </c>
      <c r="D21" s="11">
        <v>1.5274700000000001</v>
      </c>
      <c r="E21" s="11">
        <v>1.5380100000000001</v>
      </c>
      <c r="F21" s="11">
        <v>1.5210399999999999</v>
      </c>
      <c r="G21" s="11">
        <v>1.5369699999999999</v>
      </c>
    </row>
    <row r="22" spans="1:7" x14ac:dyDescent="0.25">
      <c r="A22" s="10">
        <v>44241</v>
      </c>
      <c r="B22" s="10">
        <f>EURCAD[[#This Row],[date_start]]+5</f>
        <v>44246</v>
      </c>
      <c r="C22">
        <v>347173</v>
      </c>
      <c r="D22" s="11">
        <v>1.5375399999999999</v>
      </c>
      <c r="E22" s="11">
        <v>1.53843</v>
      </c>
      <c r="F22" s="11">
        <v>1.52789</v>
      </c>
      <c r="G22" s="11">
        <v>1.5286299999999999</v>
      </c>
    </row>
    <row r="23" spans="1:7" x14ac:dyDescent="0.25">
      <c r="A23" s="10">
        <v>44234</v>
      </c>
      <c r="B23" s="10">
        <f>EURCAD[[#This Row],[date_start]]+5</f>
        <v>44239</v>
      </c>
      <c r="C23">
        <v>351783</v>
      </c>
      <c r="D23" s="11">
        <v>1.536</v>
      </c>
      <c r="E23" s="11">
        <v>1.54419</v>
      </c>
      <c r="F23" s="11">
        <v>1.53383</v>
      </c>
      <c r="G23" s="11">
        <v>1.5378700000000001</v>
      </c>
    </row>
    <row r="24" spans="1:7" x14ac:dyDescent="0.25">
      <c r="A24" s="10">
        <v>44227</v>
      </c>
      <c r="B24" s="10">
        <f>EURCAD[[#This Row],[date_start]]+5</f>
        <v>44232</v>
      </c>
      <c r="C24">
        <v>421200</v>
      </c>
      <c r="D24" s="11">
        <v>1.5506</v>
      </c>
      <c r="E24" s="11">
        <v>1.5539400000000001</v>
      </c>
      <c r="F24" s="11">
        <v>1.53129</v>
      </c>
      <c r="G24" s="11">
        <v>1.5376399999999999</v>
      </c>
    </row>
    <row r="25" spans="1:7" x14ac:dyDescent="0.25">
      <c r="A25" s="10">
        <v>44220</v>
      </c>
      <c r="B25" s="10">
        <f>EURCAD[[#This Row],[date_start]]+5</f>
        <v>44225</v>
      </c>
      <c r="C25">
        <v>482635</v>
      </c>
      <c r="D25" s="11">
        <v>1.5463</v>
      </c>
      <c r="E25" s="11">
        <v>1.5593300000000001</v>
      </c>
      <c r="F25" s="11">
        <v>1.5418499999999999</v>
      </c>
      <c r="G25" s="11">
        <v>1.55098</v>
      </c>
    </row>
    <row r="26" spans="1:7" x14ac:dyDescent="0.25">
      <c r="A26" s="10">
        <v>44213</v>
      </c>
      <c r="B26" s="10">
        <f>EURCAD[[#This Row],[date_start]]+5</f>
        <v>44218</v>
      </c>
      <c r="C26">
        <v>358679</v>
      </c>
      <c r="D26" s="11">
        <v>1.5368999999999999</v>
      </c>
      <c r="E26" s="11">
        <v>1.55016</v>
      </c>
      <c r="F26" s="11">
        <v>1.52684</v>
      </c>
      <c r="G26" s="11">
        <v>1.5496700000000001</v>
      </c>
    </row>
    <row r="27" spans="1:7" x14ac:dyDescent="0.25">
      <c r="A27" s="10">
        <v>44206</v>
      </c>
      <c r="B27" s="10">
        <f>EURCAD[[#This Row],[date_start]]+5</f>
        <v>44211</v>
      </c>
      <c r="C27">
        <v>412140</v>
      </c>
      <c r="D27" s="11">
        <v>1.5503</v>
      </c>
      <c r="E27" s="11">
        <v>1.55908</v>
      </c>
      <c r="F27" s="11">
        <v>1.5335000000000001</v>
      </c>
      <c r="G27" s="11">
        <v>1.53861</v>
      </c>
    </row>
    <row r="28" spans="1:7" x14ac:dyDescent="0.25">
      <c r="A28" s="10">
        <v>44199</v>
      </c>
      <c r="B28" s="10">
        <f>EURCAD[[#This Row],[date_start]]+5</f>
        <v>44204</v>
      </c>
      <c r="C28">
        <v>579771</v>
      </c>
      <c r="D28" s="11">
        <v>1.55629</v>
      </c>
      <c r="E28" s="11">
        <v>1.56803</v>
      </c>
      <c r="F28" s="11">
        <v>1.55053</v>
      </c>
      <c r="G28" s="11">
        <v>1.5512699999999999</v>
      </c>
    </row>
    <row r="29" spans="1:7" x14ac:dyDescent="0.25">
      <c r="A29" s="10">
        <v>44192</v>
      </c>
      <c r="B29" s="10">
        <f>EURCAD[[#This Row],[date_start]]+5</f>
        <v>44197</v>
      </c>
      <c r="C29">
        <v>269894</v>
      </c>
      <c r="D29" s="11">
        <v>1.56498</v>
      </c>
      <c r="E29" s="11">
        <v>1.5737000000000001</v>
      </c>
      <c r="F29" s="11">
        <v>1.55453</v>
      </c>
      <c r="G29" s="11">
        <v>1.55558</v>
      </c>
    </row>
    <row r="30" spans="1:7" x14ac:dyDescent="0.25">
      <c r="A30" s="10">
        <v>44185</v>
      </c>
      <c r="B30" s="10">
        <f>EURCAD[[#This Row],[date_start]]+5</f>
        <v>44190</v>
      </c>
      <c r="C30">
        <v>284096</v>
      </c>
      <c r="D30" s="11">
        <v>1.56324</v>
      </c>
      <c r="E30" s="11">
        <v>1.57856</v>
      </c>
      <c r="F30" s="11">
        <v>1.5609299999999999</v>
      </c>
      <c r="G30" s="11">
        <v>1.5644199999999999</v>
      </c>
    </row>
    <row r="31" spans="1:7" x14ac:dyDescent="0.25">
      <c r="A31" s="10">
        <v>44178</v>
      </c>
      <c r="B31" s="10">
        <f>EURCAD[[#This Row],[date_start]]+5</f>
        <v>44183</v>
      </c>
      <c r="C31">
        <v>368991</v>
      </c>
      <c r="D31" s="11">
        <v>1.54739</v>
      </c>
      <c r="E31" s="11">
        <v>1.5665899999999999</v>
      </c>
      <c r="F31" s="11">
        <v>1.54226</v>
      </c>
      <c r="G31" s="11">
        <v>1.5663</v>
      </c>
    </row>
    <row r="32" spans="1:7" x14ac:dyDescent="0.25">
      <c r="A32" s="10">
        <v>44171</v>
      </c>
      <c r="B32" s="10">
        <f>EURCAD[[#This Row],[date_start]]+5</f>
        <v>44176</v>
      </c>
      <c r="C32">
        <v>403300</v>
      </c>
      <c r="D32" s="11">
        <v>1.54952</v>
      </c>
      <c r="E32" s="11">
        <v>1.5565199999999999</v>
      </c>
      <c r="F32" s="11">
        <v>1.5402899999999999</v>
      </c>
      <c r="G32" s="11">
        <v>1.54599</v>
      </c>
    </row>
    <row r="33" spans="1:7" x14ac:dyDescent="0.25">
      <c r="A33" s="10">
        <v>44164</v>
      </c>
      <c r="B33" s="10">
        <f>EURCAD[[#This Row],[date_start]]+5</f>
        <v>44169</v>
      </c>
      <c r="C33">
        <v>431090</v>
      </c>
      <c r="D33" s="11">
        <v>1.5541499999999999</v>
      </c>
      <c r="E33" s="11">
        <v>1.57111</v>
      </c>
      <c r="F33" s="11">
        <v>1.5474000000000001</v>
      </c>
      <c r="G33" s="11">
        <v>1.5494399999999999</v>
      </c>
    </row>
    <row r="34" spans="1:7" x14ac:dyDescent="0.25">
      <c r="A34" s="10">
        <v>44157</v>
      </c>
      <c r="B34" s="10">
        <f>EURCAD[[#This Row],[date_start]]+5</f>
        <v>44162</v>
      </c>
      <c r="C34">
        <v>357507</v>
      </c>
      <c r="D34" s="11">
        <v>1.54972</v>
      </c>
      <c r="E34" s="11">
        <v>1.5547599999999999</v>
      </c>
      <c r="F34" s="11">
        <v>1.5446</v>
      </c>
      <c r="G34" s="11">
        <v>1.55362</v>
      </c>
    </row>
    <row r="35" spans="1:7" x14ac:dyDescent="0.25">
      <c r="A35" s="10">
        <v>44150</v>
      </c>
      <c r="B35" s="10">
        <f>EURCAD[[#This Row],[date_start]]+5</f>
        <v>44155</v>
      </c>
      <c r="C35">
        <v>378979</v>
      </c>
      <c r="D35" s="11">
        <v>1.5547</v>
      </c>
      <c r="E35" s="11">
        <v>1.55843</v>
      </c>
      <c r="F35" s="11">
        <v>1.54633</v>
      </c>
      <c r="G35" s="11">
        <v>1.5528500000000001</v>
      </c>
    </row>
    <row r="36" spans="1:7" x14ac:dyDescent="0.25">
      <c r="A36" s="10">
        <v>44143</v>
      </c>
      <c r="B36" s="10">
        <f>EURCAD[[#This Row],[date_start]]+5</f>
        <v>44148</v>
      </c>
      <c r="C36">
        <v>474251</v>
      </c>
      <c r="D36" s="11">
        <v>1.54986</v>
      </c>
      <c r="E36" s="11">
        <v>1.5576300000000001</v>
      </c>
      <c r="F36" s="11">
        <v>1.5313099999999999</v>
      </c>
      <c r="G36" s="11">
        <v>1.5541199999999999</v>
      </c>
    </row>
    <row r="37" spans="1:7" x14ac:dyDescent="0.25">
      <c r="A37" s="10">
        <v>44136</v>
      </c>
      <c r="B37" s="10">
        <f>EURCAD[[#This Row],[date_start]]+5</f>
        <v>44141</v>
      </c>
      <c r="C37">
        <v>448941</v>
      </c>
      <c r="D37" s="11">
        <v>1.5500400000000001</v>
      </c>
      <c r="E37" s="11">
        <v>1.5563499999999999</v>
      </c>
      <c r="F37" s="11">
        <v>1.5354000000000001</v>
      </c>
      <c r="G37" s="11">
        <v>1.5508200000000001</v>
      </c>
    </row>
    <row r="38" spans="1:7" x14ac:dyDescent="0.25">
      <c r="A38" s="10">
        <v>44129</v>
      </c>
      <c r="B38" s="10">
        <f>EURCAD[[#This Row],[date_start]]+5</f>
        <v>44134</v>
      </c>
      <c r="C38">
        <v>328219</v>
      </c>
      <c r="D38" s="11">
        <v>1.55653</v>
      </c>
      <c r="E38" s="11">
        <v>1.56687</v>
      </c>
      <c r="F38" s="11">
        <v>1.55003</v>
      </c>
      <c r="G38" s="11">
        <v>1.5517300000000001</v>
      </c>
    </row>
    <row r="39" spans="1:7" x14ac:dyDescent="0.25">
      <c r="A39" s="10">
        <v>44122</v>
      </c>
      <c r="B39" s="10">
        <f>EURCAD[[#This Row],[date_start]]+5</f>
        <v>44127</v>
      </c>
      <c r="C39">
        <v>258752</v>
      </c>
      <c r="D39" s="11">
        <v>1.54545</v>
      </c>
      <c r="E39" s="11">
        <v>1.56036</v>
      </c>
      <c r="F39" s="11">
        <v>1.5425599999999999</v>
      </c>
      <c r="G39" s="11">
        <v>1.55657</v>
      </c>
    </row>
    <row r="40" spans="1:7" x14ac:dyDescent="0.25">
      <c r="A40" s="10">
        <v>44115</v>
      </c>
      <c r="B40" s="10">
        <f>EURCAD[[#This Row],[date_start]]+5</f>
        <v>44120</v>
      </c>
      <c r="C40">
        <v>346622</v>
      </c>
      <c r="D40" s="11">
        <v>1.5510299999999999</v>
      </c>
      <c r="E40" s="11">
        <v>1.5522899999999999</v>
      </c>
      <c r="F40" s="11">
        <v>1.5388900000000001</v>
      </c>
      <c r="G40" s="11">
        <v>1.5459700000000001</v>
      </c>
    </row>
    <row r="41" spans="1:7" x14ac:dyDescent="0.25">
      <c r="A41" s="10">
        <v>44108</v>
      </c>
      <c r="B41" s="10">
        <f>EURCAD[[#This Row],[date_start]]+5</f>
        <v>44113</v>
      </c>
      <c r="C41">
        <v>269420</v>
      </c>
      <c r="D41" s="11">
        <v>1.55769</v>
      </c>
      <c r="E41" s="11">
        <v>1.5659400000000001</v>
      </c>
      <c r="F41" s="11">
        <v>1.5502</v>
      </c>
      <c r="G41" s="11">
        <v>1.55115</v>
      </c>
    </row>
    <row r="42" spans="1:7" x14ac:dyDescent="0.25">
      <c r="A42" s="10">
        <v>44101</v>
      </c>
      <c r="B42" s="10">
        <f>EURCAD[[#This Row],[date_start]]+5</f>
        <v>44106</v>
      </c>
      <c r="C42">
        <v>337332</v>
      </c>
      <c r="D42" s="11">
        <v>1.55528</v>
      </c>
      <c r="E42" s="11">
        <v>1.5738399999999999</v>
      </c>
      <c r="F42" s="11">
        <v>1.5551200000000001</v>
      </c>
      <c r="G42" s="11">
        <v>1.55884</v>
      </c>
    </row>
    <row r="43" spans="1:7" x14ac:dyDescent="0.25">
      <c r="A43" s="10">
        <v>44094</v>
      </c>
      <c r="B43" s="10">
        <f>EURCAD[[#This Row],[date_start]]+5</f>
        <v>44099</v>
      </c>
      <c r="C43">
        <v>369181</v>
      </c>
      <c r="D43" s="11">
        <v>1.56297</v>
      </c>
      <c r="E43" s="11">
        <v>1.56725</v>
      </c>
      <c r="F43" s="11">
        <v>1.5539700000000001</v>
      </c>
      <c r="G43" s="11">
        <v>1.5567599999999999</v>
      </c>
    </row>
    <row r="44" spans="1:7" x14ac:dyDescent="0.25">
      <c r="A44" s="10">
        <v>44087</v>
      </c>
      <c r="B44" s="10">
        <f>EURCAD[[#This Row],[date_start]]+5</f>
        <v>44092</v>
      </c>
      <c r="C44">
        <v>327391</v>
      </c>
      <c r="D44" s="11">
        <v>1.5597799999999999</v>
      </c>
      <c r="E44" s="11">
        <v>1.5656000000000001</v>
      </c>
      <c r="F44" s="11">
        <v>1.5526199999999999</v>
      </c>
      <c r="G44" s="11">
        <v>1.5633699999999999</v>
      </c>
    </row>
    <row r="45" spans="1:7" x14ac:dyDescent="0.25">
      <c r="A45" s="10">
        <v>44080</v>
      </c>
      <c r="B45" s="10">
        <f>EURCAD[[#This Row],[date_start]]+5</f>
        <v>44085</v>
      </c>
      <c r="C45">
        <v>377652</v>
      </c>
      <c r="D45" s="11">
        <v>1.5452900000000001</v>
      </c>
      <c r="E45" s="11">
        <v>1.56582</v>
      </c>
      <c r="F45" s="11">
        <v>1.5452900000000001</v>
      </c>
      <c r="G45" s="11">
        <v>1.5615399999999999</v>
      </c>
    </row>
    <row r="46" spans="1:7" x14ac:dyDescent="0.25">
      <c r="A46" s="10">
        <v>44073</v>
      </c>
      <c r="B46" s="10">
        <f>EURCAD[[#This Row],[date_start]]+5</f>
        <v>44078</v>
      </c>
      <c r="C46">
        <v>421931</v>
      </c>
      <c r="D46" s="11">
        <v>1.5586800000000001</v>
      </c>
      <c r="E46" s="11">
        <v>1.5647200000000001</v>
      </c>
      <c r="F46" s="11">
        <v>1.5428299999999999</v>
      </c>
      <c r="G46" s="11">
        <v>1.5460400000000001</v>
      </c>
    </row>
    <row r="47" spans="1:7" x14ac:dyDescent="0.25">
      <c r="A47" s="10">
        <v>44066</v>
      </c>
      <c r="B47" s="10">
        <f>EURCAD[[#This Row],[date_start]]+5</f>
        <v>44071</v>
      </c>
      <c r="C47">
        <v>381072</v>
      </c>
      <c r="D47" s="11">
        <v>1.5533300000000001</v>
      </c>
      <c r="E47" s="11">
        <v>1.5646599999999999</v>
      </c>
      <c r="F47" s="11">
        <v>1.5468299999999999</v>
      </c>
      <c r="G47" s="11">
        <v>1.55904</v>
      </c>
    </row>
    <row r="48" spans="1:7" x14ac:dyDescent="0.25">
      <c r="A48" s="10">
        <v>44059</v>
      </c>
      <c r="B48" s="10">
        <f>EURCAD[[#This Row],[date_start]]+5</f>
        <v>44064</v>
      </c>
      <c r="C48">
        <v>369062</v>
      </c>
      <c r="D48" s="11">
        <v>1.56613</v>
      </c>
      <c r="E48" s="11">
        <v>1.5753699999999999</v>
      </c>
      <c r="F48" s="11">
        <v>1.5523100000000001</v>
      </c>
      <c r="G48" s="11">
        <v>1.5559499999999999</v>
      </c>
    </row>
    <row r="49" spans="1:7" x14ac:dyDescent="0.25">
      <c r="A49" s="10">
        <v>44052</v>
      </c>
      <c r="B49" s="10">
        <f>EURCAD[[#This Row],[date_start]]+5</f>
        <v>44057</v>
      </c>
      <c r="C49">
        <v>380156</v>
      </c>
      <c r="D49" s="11">
        <v>1.57806</v>
      </c>
      <c r="E49" s="11">
        <v>1.57822</v>
      </c>
      <c r="F49" s="11">
        <v>1.5584800000000001</v>
      </c>
      <c r="G49" s="11">
        <v>1.5706800000000001</v>
      </c>
    </row>
    <row r="50" spans="1:7" x14ac:dyDescent="0.25">
      <c r="A50" s="10">
        <v>44045</v>
      </c>
      <c r="B50" s="10">
        <f>EURCAD[[#This Row],[date_start]]+5</f>
        <v>44050</v>
      </c>
      <c r="C50">
        <v>424842</v>
      </c>
      <c r="D50" s="11">
        <v>1.5773600000000001</v>
      </c>
      <c r="E50" s="11">
        <v>1.5824</v>
      </c>
      <c r="F50" s="11">
        <v>1.5682700000000001</v>
      </c>
      <c r="G50" s="11">
        <v>1.57724</v>
      </c>
    </row>
    <row r="51" spans="1:7" x14ac:dyDescent="0.25">
      <c r="A51" s="10">
        <v>44038</v>
      </c>
      <c r="B51" s="10">
        <f>EURCAD[[#This Row],[date_start]]+5</f>
        <v>44043</v>
      </c>
      <c r="C51">
        <v>443111</v>
      </c>
      <c r="D51" s="11">
        <v>1.5628</v>
      </c>
      <c r="E51" s="11">
        <v>1.5977600000000001</v>
      </c>
      <c r="F51" s="11">
        <v>1.5617799999999999</v>
      </c>
      <c r="G51" s="11">
        <v>1.5792299999999999</v>
      </c>
    </row>
    <row r="52" spans="1:7" x14ac:dyDescent="0.25">
      <c r="A52" s="10">
        <v>44031</v>
      </c>
      <c r="B52" s="10">
        <f>EURCAD[[#This Row],[date_start]]+5</f>
        <v>44036</v>
      </c>
      <c r="C52">
        <v>382018</v>
      </c>
      <c r="D52" s="11">
        <v>1.5480100000000001</v>
      </c>
      <c r="E52" s="11">
        <v>1.5642499999999999</v>
      </c>
      <c r="F52" s="11">
        <v>1.5375799999999999</v>
      </c>
      <c r="G52" s="11">
        <v>1.56328</v>
      </c>
    </row>
    <row r="53" spans="1:7" x14ac:dyDescent="0.25">
      <c r="A53" s="10">
        <v>44024</v>
      </c>
      <c r="B53" s="10">
        <f>EURCAD[[#This Row],[date_start]]+5</f>
        <v>44029</v>
      </c>
      <c r="C53">
        <v>353194</v>
      </c>
      <c r="D53" s="11">
        <v>1.5348999999999999</v>
      </c>
      <c r="E53" s="11">
        <v>1.5543199999999999</v>
      </c>
      <c r="F53" s="11">
        <v>1.5341100000000001</v>
      </c>
      <c r="G53" s="11">
        <v>1.55189</v>
      </c>
    </row>
    <row r="54" spans="1:7" x14ac:dyDescent="0.25">
      <c r="A54" s="10">
        <v>44017</v>
      </c>
      <c r="B54" s="10">
        <f>EURCAD[[#This Row],[date_start]]+5</f>
        <v>44022</v>
      </c>
      <c r="C54">
        <v>347198</v>
      </c>
      <c r="D54" s="11">
        <v>1.5245200000000001</v>
      </c>
      <c r="E54" s="11">
        <v>1.53979</v>
      </c>
      <c r="F54" s="11">
        <v>1.52302</v>
      </c>
      <c r="G54" s="11">
        <v>1.53592</v>
      </c>
    </row>
    <row r="55" spans="1:7" x14ac:dyDescent="0.25">
      <c r="A55" s="10">
        <v>44010</v>
      </c>
      <c r="B55" s="10">
        <f>EURCAD[[#This Row],[date_start]]+5</f>
        <v>44015</v>
      </c>
      <c r="C55">
        <v>323564</v>
      </c>
      <c r="D55" s="11">
        <v>1.53298</v>
      </c>
      <c r="E55" s="11">
        <v>1.5425599999999999</v>
      </c>
      <c r="F55" s="11">
        <v>1.5197000000000001</v>
      </c>
      <c r="G55" s="11">
        <v>1.5231399999999999</v>
      </c>
    </row>
    <row r="56" spans="1:7" x14ac:dyDescent="0.25">
      <c r="A56" s="10">
        <v>44003</v>
      </c>
      <c r="B56" s="10">
        <f>EURCAD[[#This Row],[date_start]]+5</f>
        <v>44008</v>
      </c>
      <c r="C56">
        <v>364783</v>
      </c>
      <c r="D56" s="11">
        <v>1.5221199999999999</v>
      </c>
      <c r="E56" s="11">
        <v>1.53715</v>
      </c>
      <c r="F56" s="11">
        <v>1.5194799999999999</v>
      </c>
      <c r="G56" s="11">
        <v>1.53565</v>
      </c>
    </row>
    <row r="57" spans="1:7" x14ac:dyDescent="0.25">
      <c r="A57" s="10">
        <v>43996</v>
      </c>
      <c r="B57" s="10">
        <f>EURCAD[[#This Row],[date_start]]+5</f>
        <v>44001</v>
      </c>
      <c r="C57">
        <v>442045</v>
      </c>
      <c r="D57" s="11">
        <v>1.5277499999999999</v>
      </c>
      <c r="E57" s="11">
        <v>1.53932</v>
      </c>
      <c r="F57" s="11">
        <v>1.5150600000000001</v>
      </c>
      <c r="G57" s="11">
        <v>1.5204800000000001</v>
      </c>
    </row>
    <row r="58" spans="1:7" x14ac:dyDescent="0.25">
      <c r="A58" s="10">
        <v>43989</v>
      </c>
      <c r="B58" s="10">
        <f>EURCAD[[#This Row],[date_start]]+5</f>
        <v>43994</v>
      </c>
      <c r="C58">
        <v>468388</v>
      </c>
      <c r="D58" s="11">
        <v>1.51457</v>
      </c>
      <c r="E58" s="11">
        <v>1.5448500000000001</v>
      </c>
      <c r="F58" s="11">
        <v>1.50918</v>
      </c>
      <c r="G58" s="11">
        <v>1.5295300000000001</v>
      </c>
    </row>
    <row r="59" spans="1:7" x14ac:dyDescent="0.25">
      <c r="A59" s="10">
        <v>43982</v>
      </c>
      <c r="B59" s="10">
        <f>EURCAD[[#This Row],[date_start]]+5</f>
        <v>43987</v>
      </c>
      <c r="C59">
        <v>396963</v>
      </c>
      <c r="D59" s="11">
        <v>1.5311999999999999</v>
      </c>
      <c r="E59" s="11">
        <v>1.5345500000000001</v>
      </c>
      <c r="F59" s="11">
        <v>1.5055000000000001</v>
      </c>
      <c r="G59" s="11">
        <v>1.51535</v>
      </c>
    </row>
    <row r="60" spans="1:7" x14ac:dyDescent="0.25">
      <c r="A60" s="10">
        <v>43975</v>
      </c>
      <c r="B60" s="10">
        <f>EURCAD[[#This Row],[date_start]]+5</f>
        <v>43980</v>
      </c>
      <c r="C60">
        <v>333808</v>
      </c>
      <c r="D60" s="11">
        <v>1.5237400000000001</v>
      </c>
      <c r="E60" s="11">
        <v>1.5384899999999999</v>
      </c>
      <c r="F60" s="11">
        <v>1.5054000000000001</v>
      </c>
      <c r="G60" s="11">
        <v>1.52864</v>
      </c>
    </row>
    <row r="61" spans="1:7" x14ac:dyDescent="0.25">
      <c r="A61" s="10">
        <v>43968</v>
      </c>
      <c r="B61" s="10">
        <f>EURCAD[[#This Row],[date_start]]+5</f>
        <v>43973</v>
      </c>
      <c r="C61">
        <v>279517</v>
      </c>
      <c r="D61" s="11">
        <v>1.52379</v>
      </c>
      <c r="E61" s="11">
        <v>1.5321800000000001</v>
      </c>
      <c r="F61" s="11">
        <v>1.5164800000000001</v>
      </c>
      <c r="G61" s="11">
        <v>1.5265599999999999</v>
      </c>
    </row>
    <row r="62" spans="1:7" x14ac:dyDescent="0.25">
      <c r="A62" s="10">
        <v>43961</v>
      </c>
      <c r="B62" s="10">
        <f>EURCAD[[#This Row],[date_start]]+5</f>
        <v>43966</v>
      </c>
      <c r="C62">
        <v>342609</v>
      </c>
      <c r="D62" s="11">
        <v>1.5082500000000001</v>
      </c>
      <c r="E62" s="11">
        <v>1.52796</v>
      </c>
      <c r="F62" s="11">
        <v>1.5066299999999999</v>
      </c>
      <c r="G62" s="11">
        <v>1.52651</v>
      </c>
    </row>
    <row r="63" spans="1:7" x14ac:dyDescent="0.25">
      <c r="A63" s="10">
        <v>43954</v>
      </c>
      <c r="B63" s="10">
        <f>EURCAD[[#This Row],[date_start]]+5</f>
        <v>43959</v>
      </c>
      <c r="C63">
        <v>306116</v>
      </c>
      <c r="D63" s="11">
        <v>1.5448299999999999</v>
      </c>
      <c r="E63" s="11">
        <v>1.54935</v>
      </c>
      <c r="F63" s="11">
        <v>1.5076700000000001</v>
      </c>
      <c r="G63" s="11">
        <v>1.5095499999999999</v>
      </c>
    </row>
    <row r="64" spans="1:7" x14ac:dyDescent="0.25">
      <c r="A64" s="10">
        <v>43947</v>
      </c>
      <c r="B64" s="10">
        <f>EURCAD[[#This Row],[date_start]]+5</f>
        <v>43952</v>
      </c>
      <c r="C64">
        <v>326447</v>
      </c>
      <c r="D64" s="11">
        <v>1.5245200000000001</v>
      </c>
      <c r="E64" s="11">
        <v>1.55325</v>
      </c>
      <c r="F64" s="11">
        <v>1.5052099999999999</v>
      </c>
      <c r="G64" s="11">
        <v>1.5465199999999999</v>
      </c>
    </row>
    <row r="65" spans="1:7" x14ac:dyDescent="0.25">
      <c r="A65" s="10">
        <v>43940</v>
      </c>
      <c r="B65" s="10">
        <f>EURCAD[[#This Row],[date_start]]+5</f>
        <v>43945</v>
      </c>
      <c r="C65">
        <v>402566</v>
      </c>
      <c r="D65" s="11">
        <v>1.5226900000000001</v>
      </c>
      <c r="E65" s="11">
        <v>1.5455099999999999</v>
      </c>
      <c r="F65" s="11">
        <v>1.5114000000000001</v>
      </c>
      <c r="G65" s="11">
        <v>1.52563</v>
      </c>
    </row>
    <row r="66" spans="1:7" x14ac:dyDescent="0.25">
      <c r="A66" s="10">
        <v>43933</v>
      </c>
      <c r="B66" s="10">
        <f>EURCAD[[#This Row],[date_start]]+5</f>
        <v>43938</v>
      </c>
      <c r="C66">
        <v>347735</v>
      </c>
      <c r="D66" s="11">
        <v>1.5235300000000001</v>
      </c>
      <c r="E66" s="11">
        <v>1.54118</v>
      </c>
      <c r="F66" s="11">
        <v>1.5121</v>
      </c>
      <c r="G66" s="11">
        <v>1.5233000000000001</v>
      </c>
    </row>
    <row r="67" spans="1:7" x14ac:dyDescent="0.25">
      <c r="A67" s="10">
        <v>43926</v>
      </c>
      <c r="B67" s="10">
        <f>EURCAD[[#This Row],[date_start]]+5</f>
        <v>43931</v>
      </c>
      <c r="C67">
        <v>367839</v>
      </c>
      <c r="D67" s="11">
        <v>1.5375799999999999</v>
      </c>
      <c r="E67" s="11">
        <v>1.5419799999999999</v>
      </c>
      <c r="F67" s="11">
        <v>1.5199100000000001</v>
      </c>
      <c r="G67" s="11">
        <v>1.52572</v>
      </c>
    </row>
    <row r="68" spans="1:7" x14ac:dyDescent="0.25">
      <c r="A68" s="10">
        <v>43919</v>
      </c>
      <c r="B68" s="10">
        <f>EURCAD[[#This Row],[date_start]]+5</f>
        <v>43924</v>
      </c>
      <c r="C68">
        <v>486371</v>
      </c>
      <c r="D68" s="11">
        <v>1.5580099999999999</v>
      </c>
      <c r="E68" s="11">
        <v>1.57101</v>
      </c>
      <c r="F68" s="11">
        <v>1.52138</v>
      </c>
      <c r="G68" s="11">
        <v>1.5354000000000001</v>
      </c>
    </row>
    <row r="69" spans="1:7" x14ac:dyDescent="0.25">
      <c r="A69" s="10">
        <v>43912</v>
      </c>
      <c r="B69" s="10">
        <f>EURCAD[[#This Row],[date_start]]+5</f>
        <v>43917</v>
      </c>
      <c r="C69">
        <v>650578</v>
      </c>
      <c r="D69" s="11">
        <v>1.53512</v>
      </c>
      <c r="E69" s="11">
        <v>1.57921</v>
      </c>
      <c r="F69" s="11">
        <v>1.5348299999999999</v>
      </c>
      <c r="G69" s="11">
        <v>1.55989</v>
      </c>
    </row>
    <row r="70" spans="1:7" x14ac:dyDescent="0.25">
      <c r="A70" s="10">
        <v>43905</v>
      </c>
      <c r="B70" s="10">
        <f>EURCAD[[#This Row],[date_start]]+5</f>
        <v>43910</v>
      </c>
      <c r="C70">
        <v>826141</v>
      </c>
      <c r="D70" s="11">
        <v>1.53783</v>
      </c>
      <c r="E70" s="11">
        <v>1.5991899999999999</v>
      </c>
      <c r="F70" s="11">
        <v>1.52146</v>
      </c>
      <c r="G70" s="11">
        <v>1.53288</v>
      </c>
    </row>
    <row r="71" spans="1:7" x14ac:dyDescent="0.25">
      <c r="A71" s="10">
        <v>43898</v>
      </c>
      <c r="B71" s="10">
        <f>EURCAD[[#This Row],[date_start]]+5</f>
        <v>43903</v>
      </c>
      <c r="C71">
        <v>984230</v>
      </c>
      <c r="D71" s="11">
        <v>1.5419</v>
      </c>
      <c r="E71" s="11">
        <v>1.5817099999999999</v>
      </c>
      <c r="F71" s="11">
        <v>1.52854</v>
      </c>
      <c r="G71" s="11">
        <v>1.5323</v>
      </c>
    </row>
    <row r="72" spans="1:7" x14ac:dyDescent="0.25">
      <c r="A72" s="10">
        <v>43891</v>
      </c>
      <c r="B72" s="10">
        <f>EURCAD[[#This Row],[date_start]]+5</f>
        <v>43896</v>
      </c>
      <c r="C72">
        <v>468547</v>
      </c>
      <c r="D72" s="11">
        <v>1.4833400000000001</v>
      </c>
      <c r="E72" s="11">
        <v>1.52447</v>
      </c>
      <c r="F72" s="11">
        <v>1.4726399999999999</v>
      </c>
      <c r="G72" s="11">
        <v>1.5154700000000001</v>
      </c>
    </row>
    <row r="73" spans="1:7" x14ac:dyDescent="0.25">
      <c r="A73" s="10">
        <v>43884</v>
      </c>
      <c r="B73" s="10">
        <f>EURCAD[[#This Row],[date_start]]+5</f>
        <v>43889</v>
      </c>
      <c r="C73">
        <v>407370</v>
      </c>
      <c r="D73" s="11">
        <v>1.4343300000000001</v>
      </c>
      <c r="E73" s="11">
        <v>1.4867999999999999</v>
      </c>
      <c r="F73" s="11">
        <v>1.43268</v>
      </c>
      <c r="G73" s="11">
        <v>1.4775</v>
      </c>
    </row>
    <row r="74" spans="1:7" x14ac:dyDescent="0.25">
      <c r="A74" s="10">
        <v>43877</v>
      </c>
      <c r="B74" s="10">
        <f>EURCAD[[#This Row],[date_start]]+5</f>
        <v>43882</v>
      </c>
      <c r="C74">
        <v>207043</v>
      </c>
      <c r="D74" s="11">
        <v>1.43634</v>
      </c>
      <c r="E74" s="11">
        <v>1.43757</v>
      </c>
      <c r="F74" s="11">
        <v>1.42631</v>
      </c>
      <c r="G74" s="11">
        <v>1.43442</v>
      </c>
    </row>
    <row r="75" spans="1:7" x14ac:dyDescent="0.25">
      <c r="A75" s="10">
        <v>43870</v>
      </c>
      <c r="B75" s="10">
        <f>EURCAD[[#This Row],[date_start]]+5</f>
        <v>43875</v>
      </c>
      <c r="C75">
        <v>199779</v>
      </c>
      <c r="D75" s="11">
        <v>1.4552099999999999</v>
      </c>
      <c r="E75" s="11">
        <v>1.45835</v>
      </c>
      <c r="F75" s="11">
        <v>1.43493</v>
      </c>
      <c r="G75" s="11">
        <v>1.43509</v>
      </c>
    </row>
    <row r="76" spans="1:7" x14ac:dyDescent="0.25">
      <c r="A76" s="10">
        <v>43863</v>
      </c>
      <c r="B76" s="10">
        <f>EURCAD[[#This Row],[date_start]]+5</f>
        <v>43868</v>
      </c>
      <c r="C76">
        <v>240851</v>
      </c>
      <c r="D76" s="11">
        <v>1.4679</v>
      </c>
      <c r="E76" s="11">
        <v>1.4719500000000001</v>
      </c>
      <c r="F76" s="11">
        <v>1.4553100000000001</v>
      </c>
      <c r="G76" s="11">
        <v>1.45608</v>
      </c>
    </row>
    <row r="77" spans="1:7" x14ac:dyDescent="0.25">
      <c r="A77" s="10">
        <v>43856</v>
      </c>
      <c r="B77" s="10">
        <f>EURCAD[[#This Row],[date_start]]+5</f>
        <v>43861</v>
      </c>
      <c r="C77">
        <v>235294</v>
      </c>
      <c r="D77" s="11">
        <v>1.4503900000000001</v>
      </c>
      <c r="E77" s="11">
        <v>1.46837</v>
      </c>
      <c r="F77" s="11">
        <v>1.4479500000000001</v>
      </c>
      <c r="G77" s="11">
        <v>1.4674799999999999</v>
      </c>
    </row>
    <row r="78" spans="1:7" x14ac:dyDescent="0.25">
      <c r="A78" s="10">
        <v>43849</v>
      </c>
      <c r="B78" s="10">
        <f>EURCAD[[#This Row],[date_start]]+5</f>
        <v>43854</v>
      </c>
      <c r="C78">
        <v>201319</v>
      </c>
      <c r="D78" s="11">
        <v>1.44804</v>
      </c>
      <c r="E78" s="11">
        <v>1.4613700000000001</v>
      </c>
      <c r="F78" s="11">
        <v>1.44537</v>
      </c>
      <c r="G78" s="11">
        <v>1.4494400000000001</v>
      </c>
    </row>
    <row r="79" spans="1:7" x14ac:dyDescent="0.25">
      <c r="A79" s="10">
        <v>43842</v>
      </c>
      <c r="B79" s="10">
        <f>EURCAD[[#This Row],[date_start]]+5</f>
        <v>43847</v>
      </c>
      <c r="C79">
        <v>199711</v>
      </c>
      <c r="D79" s="11">
        <v>1.4507099999999999</v>
      </c>
      <c r="E79" s="11">
        <v>1.4581</v>
      </c>
      <c r="F79" s="11">
        <v>1.4477</v>
      </c>
      <c r="G79" s="11">
        <v>1.44926</v>
      </c>
    </row>
    <row r="80" spans="1:7" x14ac:dyDescent="0.25">
      <c r="A80" s="10">
        <v>43835</v>
      </c>
      <c r="B80" s="10">
        <f>EURCAD[[#This Row],[date_start]]+5</f>
        <v>43840</v>
      </c>
      <c r="C80">
        <v>248137</v>
      </c>
      <c r="D80" s="11">
        <v>1.44977</v>
      </c>
      <c r="E80" s="11">
        <v>1.4545399999999999</v>
      </c>
      <c r="F80" s="11">
        <v>1.44591</v>
      </c>
      <c r="G80" s="11">
        <v>1.45156</v>
      </c>
    </row>
    <row r="81" spans="1:7" x14ac:dyDescent="0.25">
      <c r="A81" s="10">
        <v>43828</v>
      </c>
      <c r="B81" s="10">
        <f>EURCAD[[#This Row],[date_start]]+5</f>
        <v>43833</v>
      </c>
      <c r="C81">
        <v>172719</v>
      </c>
      <c r="D81" s="11">
        <v>1.4615800000000001</v>
      </c>
      <c r="E81" s="11">
        <v>1.46516</v>
      </c>
      <c r="F81" s="11">
        <v>1.44495</v>
      </c>
      <c r="G81" s="11">
        <v>1.45018</v>
      </c>
    </row>
    <row r="82" spans="1:7" x14ac:dyDescent="0.25">
      <c r="A82" s="10">
        <v>43821</v>
      </c>
      <c r="B82" s="10">
        <f>EURCAD[[#This Row],[date_start]]+5</f>
        <v>43826</v>
      </c>
      <c r="C82">
        <v>172071</v>
      </c>
      <c r="D82" s="11">
        <v>1.45601</v>
      </c>
      <c r="E82" s="11">
        <v>1.46238</v>
      </c>
      <c r="F82" s="11">
        <v>1.4540599999999999</v>
      </c>
      <c r="G82" s="11">
        <v>1.4617500000000001</v>
      </c>
    </row>
    <row r="83" spans="1:7" x14ac:dyDescent="0.25">
      <c r="A83" s="10">
        <v>43814</v>
      </c>
      <c r="B83" s="10">
        <f>EURCAD[[#This Row],[date_start]]+5</f>
        <v>43819</v>
      </c>
      <c r="C83">
        <v>235269</v>
      </c>
      <c r="D83" s="11">
        <v>1.46563</v>
      </c>
      <c r="E83" s="11">
        <v>1.47119</v>
      </c>
      <c r="F83" s="11">
        <v>1.45614</v>
      </c>
      <c r="G83" s="11">
        <v>1.4565600000000001</v>
      </c>
    </row>
    <row r="84" spans="1:7" x14ac:dyDescent="0.25">
      <c r="A84" s="10">
        <v>43807</v>
      </c>
      <c r="B84" s="10">
        <f>EURCAD[[#This Row],[date_start]]+5</f>
        <v>43812</v>
      </c>
      <c r="C84">
        <v>227438</v>
      </c>
      <c r="D84" s="11">
        <v>1.4652799999999999</v>
      </c>
      <c r="E84" s="11">
        <v>1.4743299999999999</v>
      </c>
      <c r="F84" s="11">
        <v>1.4621599999999999</v>
      </c>
      <c r="G84" s="11">
        <v>1.46428</v>
      </c>
    </row>
    <row r="85" spans="1:7" x14ac:dyDescent="0.25">
      <c r="A85" s="10">
        <v>43800</v>
      </c>
      <c r="B85" s="10">
        <f>EURCAD[[#This Row],[date_start]]+5</f>
        <v>43805</v>
      </c>
      <c r="C85">
        <v>197545</v>
      </c>
      <c r="D85" s="11">
        <v>1.4630300000000001</v>
      </c>
      <c r="E85" s="11">
        <v>1.4758599999999999</v>
      </c>
      <c r="F85" s="11">
        <v>1.4597599999999999</v>
      </c>
      <c r="G85" s="11">
        <v>1.46584</v>
      </c>
    </row>
    <row r="86" spans="1:7" x14ac:dyDescent="0.25">
      <c r="A86" s="10">
        <v>43793</v>
      </c>
      <c r="B86" s="10">
        <f>EURCAD[[#This Row],[date_start]]+5</f>
        <v>43798</v>
      </c>
      <c r="C86">
        <v>161677</v>
      </c>
      <c r="D86" s="11">
        <v>1.4643900000000001</v>
      </c>
      <c r="E86" s="11">
        <v>1.46732</v>
      </c>
      <c r="F86" s="11">
        <v>1.4587300000000001</v>
      </c>
      <c r="G86" s="11">
        <v>1.4623999999999999</v>
      </c>
    </row>
    <row r="87" spans="1:7" x14ac:dyDescent="0.25">
      <c r="A87" s="10">
        <v>43786</v>
      </c>
      <c r="B87" s="10">
        <f>EURCAD[[#This Row],[date_start]]+5</f>
        <v>43791</v>
      </c>
      <c r="C87">
        <v>199019</v>
      </c>
      <c r="D87" s="11">
        <v>1.46096</v>
      </c>
      <c r="E87" s="11">
        <v>1.47716</v>
      </c>
      <c r="F87" s="11">
        <v>1.46062</v>
      </c>
      <c r="G87" s="11">
        <v>1.4652400000000001</v>
      </c>
    </row>
    <row r="88" spans="1:7" x14ac:dyDescent="0.25">
      <c r="A88" s="10">
        <v>43779</v>
      </c>
      <c r="B88" s="10">
        <f>EURCAD[[#This Row],[date_start]]+5</f>
        <v>43784</v>
      </c>
      <c r="C88">
        <v>205038</v>
      </c>
      <c r="D88" s="11">
        <v>1.4572099999999999</v>
      </c>
      <c r="E88" s="11">
        <v>1.46357</v>
      </c>
      <c r="F88" s="11">
        <v>1.4549099999999999</v>
      </c>
      <c r="G88" s="11">
        <v>1.4611099999999999</v>
      </c>
    </row>
    <row r="89" spans="1:7" x14ac:dyDescent="0.25">
      <c r="A89" s="10">
        <v>43772</v>
      </c>
      <c r="B89" s="10">
        <f>EURCAD[[#This Row],[date_start]]+5</f>
        <v>43777</v>
      </c>
      <c r="C89">
        <v>269054</v>
      </c>
      <c r="D89" s="11">
        <v>1.4670300000000001</v>
      </c>
      <c r="E89" s="11">
        <v>1.4692799999999999</v>
      </c>
      <c r="F89" s="11">
        <v>1.45435</v>
      </c>
      <c r="G89" s="11">
        <v>1.4574</v>
      </c>
    </row>
    <row r="90" spans="1:7" x14ac:dyDescent="0.25">
      <c r="A90" s="10">
        <v>43765</v>
      </c>
      <c r="B90" s="10">
        <f>EURCAD[[#This Row],[date_start]]+5</f>
        <v>43770</v>
      </c>
      <c r="C90">
        <v>285757</v>
      </c>
      <c r="D90" s="11">
        <v>1.4467099999999999</v>
      </c>
      <c r="E90" s="11">
        <v>1.4719800000000001</v>
      </c>
      <c r="F90" s="11">
        <v>1.4455800000000001</v>
      </c>
      <c r="G90" s="11">
        <v>1.46706</v>
      </c>
    </row>
    <row r="91" spans="1:7" x14ac:dyDescent="0.25">
      <c r="A91" s="10">
        <v>43758</v>
      </c>
      <c r="B91" s="10">
        <f>EURCAD[[#This Row],[date_start]]+5</f>
        <v>43763</v>
      </c>
      <c r="C91">
        <v>257596</v>
      </c>
      <c r="D91" s="11">
        <v>1.4656499999999999</v>
      </c>
      <c r="E91" s="11">
        <v>1.46621</v>
      </c>
      <c r="F91" s="11">
        <v>1.4464900000000001</v>
      </c>
      <c r="G91" s="11">
        <v>1.4469399999999999</v>
      </c>
    </row>
    <row r="92" spans="1:7" x14ac:dyDescent="0.25">
      <c r="A92" s="10">
        <v>43751</v>
      </c>
      <c r="B92" s="10">
        <f>EURCAD[[#This Row],[date_start]]+5</f>
        <v>43756</v>
      </c>
      <c r="C92">
        <v>326493</v>
      </c>
      <c r="D92" s="11">
        <v>1.45621</v>
      </c>
      <c r="E92" s="11">
        <v>1.4659599999999999</v>
      </c>
      <c r="F92" s="11">
        <v>1.4531700000000001</v>
      </c>
      <c r="G92" s="11">
        <v>1.46583</v>
      </c>
    </row>
    <row r="93" spans="1:7" x14ac:dyDescent="0.25">
      <c r="A93" s="10">
        <v>43744</v>
      </c>
      <c r="B93" s="10">
        <f>EURCAD[[#This Row],[date_start]]+5</f>
        <v>43749</v>
      </c>
      <c r="C93">
        <v>360703</v>
      </c>
      <c r="D93" s="11">
        <v>1.4627399999999999</v>
      </c>
      <c r="E93" s="11">
        <v>1.4689399999999999</v>
      </c>
      <c r="F93" s="11">
        <v>1.4546699999999999</v>
      </c>
      <c r="G93" s="11">
        <v>1.45645</v>
      </c>
    </row>
    <row r="94" spans="1:7" x14ac:dyDescent="0.25">
      <c r="A94" s="10">
        <v>43737</v>
      </c>
      <c r="B94" s="10">
        <f>EURCAD[[#This Row],[date_start]]+5</f>
        <v>43742</v>
      </c>
      <c r="C94">
        <v>349560</v>
      </c>
      <c r="D94" s="11">
        <v>1.4477800000000001</v>
      </c>
      <c r="E94" s="11">
        <v>1.4674499999999999</v>
      </c>
      <c r="F94" s="11">
        <v>1.4414</v>
      </c>
      <c r="G94" s="11">
        <v>1.4604299999999999</v>
      </c>
    </row>
    <row r="95" spans="1:7" x14ac:dyDescent="0.25">
      <c r="A95" s="10">
        <v>43730</v>
      </c>
      <c r="B95" s="10">
        <f>EURCAD[[#This Row],[date_start]]+5</f>
        <v>43735</v>
      </c>
      <c r="C95">
        <v>239981</v>
      </c>
      <c r="D95" s="11">
        <v>1.46008</v>
      </c>
      <c r="E95" s="11">
        <v>1.4634400000000001</v>
      </c>
      <c r="F95" s="11">
        <v>1.44703</v>
      </c>
      <c r="G95" s="11">
        <v>1.44814</v>
      </c>
    </row>
    <row r="96" spans="1:7" x14ac:dyDescent="0.25">
      <c r="A96" s="10">
        <v>43723</v>
      </c>
      <c r="B96" s="10">
        <f>EURCAD[[#This Row],[date_start]]+5</f>
        <v>43728</v>
      </c>
      <c r="C96">
        <v>310212</v>
      </c>
      <c r="D96" s="11">
        <v>1.4707300000000001</v>
      </c>
      <c r="E96" s="11">
        <v>1.47085</v>
      </c>
      <c r="F96" s="11">
        <v>1.4555499999999999</v>
      </c>
      <c r="G96" s="11">
        <v>1.46157</v>
      </c>
    </row>
    <row r="97" spans="1:7" x14ac:dyDescent="0.25">
      <c r="A97" s="10">
        <v>43716</v>
      </c>
      <c r="B97" s="10">
        <f>EURCAD[[#This Row],[date_start]]+5</f>
        <v>43721</v>
      </c>
      <c r="C97">
        <v>292911</v>
      </c>
      <c r="D97" s="11">
        <v>1.45241</v>
      </c>
      <c r="E97" s="11">
        <v>1.47149</v>
      </c>
      <c r="F97" s="11">
        <v>1.4433199999999999</v>
      </c>
      <c r="G97" s="11">
        <v>1.4705699999999999</v>
      </c>
    </row>
    <row r="98" spans="1:7" x14ac:dyDescent="0.25">
      <c r="A98" s="10">
        <v>43709</v>
      </c>
      <c r="B98" s="10">
        <f>EURCAD[[#This Row],[date_start]]+5</f>
        <v>43714</v>
      </c>
      <c r="C98">
        <v>364154</v>
      </c>
      <c r="D98" s="11">
        <v>1.4628399999999999</v>
      </c>
      <c r="E98" s="11">
        <v>1.46915</v>
      </c>
      <c r="F98" s="11">
        <v>1.4512499999999999</v>
      </c>
      <c r="G98" s="11">
        <v>1.4514100000000001</v>
      </c>
    </row>
    <row r="99" spans="1:7" x14ac:dyDescent="0.25">
      <c r="A99" s="10">
        <v>43702</v>
      </c>
      <c r="B99" s="10">
        <f>EURCAD[[#This Row],[date_start]]+5</f>
        <v>43707</v>
      </c>
      <c r="C99">
        <v>463835</v>
      </c>
      <c r="D99" s="11">
        <v>1.48204</v>
      </c>
      <c r="E99" s="11">
        <v>1.4857800000000001</v>
      </c>
      <c r="F99" s="11">
        <v>1.4593799999999999</v>
      </c>
      <c r="G99" s="11">
        <v>1.4625900000000001</v>
      </c>
    </row>
    <row r="100" spans="1:7" x14ac:dyDescent="0.25">
      <c r="A100" s="10">
        <v>43695</v>
      </c>
      <c r="B100" s="10">
        <f>EURCAD[[#This Row],[date_start]]+5</f>
        <v>43700</v>
      </c>
      <c r="C100">
        <v>402974</v>
      </c>
      <c r="D100" s="11">
        <v>1.47098</v>
      </c>
      <c r="E100" s="11">
        <v>1.48498</v>
      </c>
      <c r="F100" s="11">
        <v>1.4705999999999999</v>
      </c>
      <c r="G100" s="11">
        <v>1.47959</v>
      </c>
    </row>
    <row r="101" spans="1:7" x14ac:dyDescent="0.25">
      <c r="A101" s="10">
        <v>43688</v>
      </c>
      <c r="B101" s="10">
        <f>EURCAD[[#This Row],[date_start]]+5</f>
        <v>43693</v>
      </c>
      <c r="C101">
        <v>562252</v>
      </c>
      <c r="D101" s="11">
        <v>1.4777899999999999</v>
      </c>
      <c r="E101" s="11">
        <v>1.4913799999999999</v>
      </c>
      <c r="F101" s="11">
        <v>1.4712499999999999</v>
      </c>
      <c r="G101" s="11">
        <v>1.4716400000000001</v>
      </c>
    </row>
    <row r="102" spans="1:7" x14ac:dyDescent="0.25">
      <c r="A102" s="10">
        <v>43681</v>
      </c>
      <c r="B102" s="10">
        <f>EURCAD[[#This Row],[date_start]]+5</f>
        <v>43686</v>
      </c>
      <c r="C102">
        <v>596920</v>
      </c>
      <c r="D102" s="11">
        <v>1.46644</v>
      </c>
      <c r="E102" s="11">
        <v>1.49943</v>
      </c>
      <c r="F102" s="11">
        <v>1.4660299999999999</v>
      </c>
      <c r="G102" s="11">
        <v>1.4794700000000001</v>
      </c>
    </row>
    <row r="103" spans="1:7" x14ac:dyDescent="0.25">
      <c r="A103" s="10">
        <v>43674</v>
      </c>
      <c r="B103" s="10">
        <f>EURCAD[[#This Row],[date_start]]+5</f>
        <v>43679</v>
      </c>
      <c r="C103">
        <v>460985</v>
      </c>
      <c r="D103" s="11">
        <v>1.46438</v>
      </c>
      <c r="E103" s="11">
        <v>1.4713499999999999</v>
      </c>
      <c r="F103" s="11">
        <v>1.4580500000000001</v>
      </c>
      <c r="G103" s="11">
        <v>1.46601</v>
      </c>
    </row>
    <row r="104" spans="1:7" x14ac:dyDescent="0.25">
      <c r="A104" s="10">
        <v>43667</v>
      </c>
      <c r="B104" s="10">
        <f>EURCAD[[#This Row],[date_start]]+5</f>
        <v>43672</v>
      </c>
      <c r="C104">
        <v>345810</v>
      </c>
      <c r="D104" s="11">
        <v>1.46424</v>
      </c>
      <c r="E104" s="11">
        <v>1.4715199999999999</v>
      </c>
      <c r="F104" s="11">
        <v>1.4574199999999999</v>
      </c>
      <c r="G104" s="11">
        <v>1.4649099999999999</v>
      </c>
    </row>
    <row r="105" spans="1:7" x14ac:dyDescent="0.25">
      <c r="A105" s="10">
        <v>43660</v>
      </c>
      <c r="B105" s="10">
        <f>EURCAD[[#This Row],[date_start]]+5</f>
        <v>43665</v>
      </c>
      <c r="C105">
        <v>333026</v>
      </c>
      <c r="D105" s="11">
        <v>1.4678</v>
      </c>
      <c r="E105" s="11">
        <v>1.4710399999999999</v>
      </c>
      <c r="F105" s="11">
        <v>1.46044</v>
      </c>
      <c r="G105" s="11">
        <v>1.46469</v>
      </c>
    </row>
    <row r="106" spans="1:7" x14ac:dyDescent="0.25">
      <c r="A106" s="10">
        <v>43653</v>
      </c>
      <c r="B106" s="10">
        <f>EURCAD[[#This Row],[date_start]]+5</f>
        <v>43658</v>
      </c>
      <c r="C106">
        <v>316557</v>
      </c>
      <c r="D106" s="11">
        <v>1.4649000000000001</v>
      </c>
      <c r="E106" s="11">
        <v>1.47733</v>
      </c>
      <c r="F106" s="11">
        <v>1.4636400000000001</v>
      </c>
      <c r="G106" s="11">
        <v>1.46821</v>
      </c>
    </row>
    <row r="107" spans="1:7" x14ac:dyDescent="0.25">
      <c r="A107" s="10">
        <v>43646</v>
      </c>
      <c r="B107" s="10">
        <f>EURCAD[[#This Row],[date_start]]+5</f>
        <v>43651</v>
      </c>
      <c r="C107">
        <v>422595</v>
      </c>
      <c r="D107" s="11">
        <v>1.48743</v>
      </c>
      <c r="E107" s="11">
        <v>1.4878199999999999</v>
      </c>
      <c r="F107" s="11">
        <v>1.4669300000000001</v>
      </c>
      <c r="G107" s="11">
        <v>1.4676400000000001</v>
      </c>
    </row>
    <row r="108" spans="1:7" x14ac:dyDescent="0.25">
      <c r="A108" s="10">
        <v>43639</v>
      </c>
      <c r="B108" s="10">
        <f>EURCAD[[#This Row],[date_start]]+5</f>
        <v>43644</v>
      </c>
      <c r="C108">
        <v>513893</v>
      </c>
      <c r="D108" s="11">
        <v>1.5022200000000001</v>
      </c>
      <c r="E108" s="11">
        <v>1.5052399999999999</v>
      </c>
      <c r="F108" s="11">
        <v>1.4862200000000001</v>
      </c>
      <c r="G108" s="11">
        <v>1.488</v>
      </c>
    </row>
    <row r="109" spans="1:7" x14ac:dyDescent="0.25">
      <c r="A109" s="10">
        <v>43632</v>
      </c>
      <c r="B109" s="10">
        <f>EURCAD[[#This Row],[date_start]]+5</f>
        <v>43637</v>
      </c>
      <c r="C109">
        <v>576520</v>
      </c>
      <c r="D109" s="11">
        <v>1.50271</v>
      </c>
      <c r="E109" s="11">
        <v>1.50831</v>
      </c>
      <c r="F109" s="11">
        <v>1.4861599999999999</v>
      </c>
      <c r="G109" s="11">
        <v>1.5033799999999999</v>
      </c>
    </row>
    <row r="110" spans="1:7" x14ac:dyDescent="0.25">
      <c r="A110" s="10">
        <v>43625</v>
      </c>
      <c r="B110" s="10">
        <f>EURCAD[[#This Row],[date_start]]+5</f>
        <v>43630</v>
      </c>
      <c r="C110">
        <v>471664</v>
      </c>
      <c r="D110" s="11">
        <v>1.4990600000000001</v>
      </c>
      <c r="E110" s="11">
        <v>1.5082100000000001</v>
      </c>
      <c r="F110" s="11">
        <v>1.4982</v>
      </c>
      <c r="G110" s="11">
        <v>1.50329</v>
      </c>
    </row>
    <row r="111" spans="1:7" x14ac:dyDescent="0.25">
      <c r="A111" s="10">
        <v>43618</v>
      </c>
      <c r="B111" s="10">
        <f>EURCAD[[#This Row],[date_start]]+5</f>
        <v>43623</v>
      </c>
      <c r="C111">
        <v>572803</v>
      </c>
      <c r="D111" s="11">
        <v>1.5089900000000001</v>
      </c>
      <c r="E111" s="11">
        <v>1.5145900000000001</v>
      </c>
      <c r="F111" s="11">
        <v>1.5018800000000001</v>
      </c>
      <c r="G111" s="11">
        <v>1.50335</v>
      </c>
    </row>
    <row r="112" spans="1:7" x14ac:dyDescent="0.25">
      <c r="A112" s="10">
        <v>43611</v>
      </c>
      <c r="B112" s="10">
        <f>EURCAD[[#This Row],[date_start]]+5</f>
        <v>43616</v>
      </c>
      <c r="C112">
        <v>453885</v>
      </c>
      <c r="D112" s="11">
        <v>1.5060800000000001</v>
      </c>
      <c r="E112" s="11">
        <v>1.5122599999999999</v>
      </c>
      <c r="F112" s="11">
        <v>1.49939</v>
      </c>
      <c r="G112" s="11">
        <v>1.5093099999999999</v>
      </c>
    </row>
    <row r="113" spans="1:7" x14ac:dyDescent="0.25">
      <c r="A113" s="10">
        <v>43604</v>
      </c>
      <c r="B113" s="10">
        <f>EURCAD[[#This Row],[date_start]]+5</f>
        <v>43609</v>
      </c>
      <c r="C113">
        <v>438380</v>
      </c>
      <c r="D113" s="11">
        <v>1.4999400000000001</v>
      </c>
      <c r="E113" s="11">
        <v>1.5094099999999999</v>
      </c>
      <c r="F113" s="11">
        <v>1.4923599999999999</v>
      </c>
      <c r="G113" s="11">
        <v>1.5059100000000001</v>
      </c>
    </row>
    <row r="114" spans="1:7" x14ac:dyDescent="0.25">
      <c r="A114" s="10">
        <v>43597</v>
      </c>
      <c r="B114" s="10">
        <f>EURCAD[[#This Row],[date_start]]+5</f>
        <v>43602</v>
      </c>
      <c r="C114">
        <v>463912</v>
      </c>
      <c r="D114" s="11">
        <v>1.50702</v>
      </c>
      <c r="E114" s="11">
        <v>1.51467</v>
      </c>
      <c r="F114" s="11">
        <v>1.49943</v>
      </c>
      <c r="G114" s="11">
        <v>1.50213</v>
      </c>
    </row>
    <row r="115" spans="1:7" x14ac:dyDescent="0.25">
      <c r="A115" s="10">
        <v>43590</v>
      </c>
      <c r="B115" s="10">
        <f>EURCAD[[#This Row],[date_start]]+5</f>
        <v>43595</v>
      </c>
      <c r="C115">
        <v>543487</v>
      </c>
      <c r="D115" s="11">
        <v>1.5029699999999999</v>
      </c>
      <c r="E115" s="11">
        <v>1.518</v>
      </c>
      <c r="F115" s="11">
        <v>1.5028900000000001</v>
      </c>
      <c r="G115" s="11">
        <v>1.5067699999999999</v>
      </c>
    </row>
    <row r="116" spans="1:7" x14ac:dyDescent="0.25">
      <c r="A116" s="10">
        <v>43583</v>
      </c>
      <c r="B116" s="10">
        <f>EURCAD[[#This Row],[date_start]]+5</f>
        <v>43588</v>
      </c>
      <c r="C116">
        <v>455381</v>
      </c>
      <c r="D116" s="11">
        <v>1.4983299999999999</v>
      </c>
      <c r="E116" s="11">
        <v>1.51095</v>
      </c>
      <c r="F116" s="11">
        <v>1.4983299999999999</v>
      </c>
      <c r="G116" s="11">
        <v>1.50336</v>
      </c>
    </row>
    <row r="117" spans="1:7" x14ac:dyDescent="0.25">
      <c r="A117" s="10">
        <v>43576</v>
      </c>
      <c r="B117" s="10">
        <f>EURCAD[[#This Row],[date_start]]+5</f>
        <v>43581</v>
      </c>
      <c r="C117">
        <v>397616</v>
      </c>
      <c r="D117" s="11">
        <v>1.50474</v>
      </c>
      <c r="E117" s="11">
        <v>1.51319</v>
      </c>
      <c r="F117" s="11">
        <v>1.4984500000000001</v>
      </c>
      <c r="G117" s="11">
        <v>1.4992799999999999</v>
      </c>
    </row>
    <row r="118" spans="1:7" x14ac:dyDescent="0.25">
      <c r="A118" s="10">
        <v>43569</v>
      </c>
      <c r="B118" s="10">
        <f>EURCAD[[#This Row],[date_start]]+5</f>
        <v>43574</v>
      </c>
      <c r="C118">
        <v>377809</v>
      </c>
      <c r="D118" s="11">
        <v>1.5067600000000001</v>
      </c>
      <c r="E118" s="11">
        <v>1.5153300000000001</v>
      </c>
      <c r="F118" s="11">
        <v>1.5001100000000001</v>
      </c>
      <c r="G118" s="11">
        <v>1.5045500000000001</v>
      </c>
    </row>
    <row r="119" spans="1:7" x14ac:dyDescent="0.25">
      <c r="A119" s="10">
        <v>43562</v>
      </c>
      <c r="B119" s="10">
        <f>EURCAD[[#This Row],[date_start]]+5</f>
        <v>43567</v>
      </c>
      <c r="C119">
        <v>384957</v>
      </c>
      <c r="D119" s="11">
        <v>1.50068</v>
      </c>
      <c r="E119" s="11">
        <v>1.50996</v>
      </c>
      <c r="F119" s="11">
        <v>1.4970000000000001</v>
      </c>
      <c r="G119" s="11">
        <v>1.50543</v>
      </c>
    </row>
    <row r="120" spans="1:7" x14ac:dyDescent="0.25">
      <c r="A120" s="10">
        <v>43555</v>
      </c>
      <c r="B120" s="10">
        <f>EURCAD[[#This Row],[date_start]]+5</f>
        <v>43560</v>
      </c>
      <c r="C120">
        <v>443781</v>
      </c>
      <c r="D120" s="11">
        <v>1.4981899999999999</v>
      </c>
      <c r="E120" s="11">
        <v>1.5060100000000001</v>
      </c>
      <c r="F120" s="11">
        <v>1.4903</v>
      </c>
      <c r="G120" s="11">
        <v>1.5003299999999999</v>
      </c>
    </row>
    <row r="121" spans="1:7" x14ac:dyDescent="0.25">
      <c r="A121" s="10">
        <v>43548</v>
      </c>
      <c r="B121" s="10">
        <f>EURCAD[[#This Row],[date_start]]+5</f>
        <v>43553</v>
      </c>
      <c r="C121">
        <v>520466</v>
      </c>
      <c r="D121" s="11">
        <v>1.51596</v>
      </c>
      <c r="E121" s="11">
        <v>1.5212000000000001</v>
      </c>
      <c r="F121" s="11">
        <v>1.4972099999999999</v>
      </c>
      <c r="G121" s="11">
        <v>1.49735</v>
      </c>
    </row>
    <row r="122" spans="1:7" x14ac:dyDescent="0.25">
      <c r="A122" s="10">
        <v>43541</v>
      </c>
      <c r="B122" s="10">
        <f>EURCAD[[#This Row],[date_start]]+5</f>
        <v>43546</v>
      </c>
      <c r="C122">
        <v>489236</v>
      </c>
      <c r="D122" s="11">
        <v>1.5099899999999999</v>
      </c>
      <c r="E122" s="11">
        <v>1.52139</v>
      </c>
      <c r="F122" s="11">
        <v>1.50387</v>
      </c>
      <c r="G122" s="11">
        <v>1.5172699999999999</v>
      </c>
    </row>
    <row r="123" spans="1:7" x14ac:dyDescent="0.25">
      <c r="A123" s="10">
        <v>43534</v>
      </c>
      <c r="B123" s="10">
        <f>EURCAD[[#This Row],[date_start]]+5</f>
        <v>43539</v>
      </c>
      <c r="C123">
        <v>443474</v>
      </c>
      <c r="D123" s="11">
        <v>1.5073000000000001</v>
      </c>
      <c r="E123" s="11">
        <v>1.5145999999999999</v>
      </c>
      <c r="F123" s="11">
        <v>1.5044500000000001</v>
      </c>
      <c r="G123" s="11">
        <v>1.5102</v>
      </c>
    </row>
    <row r="124" spans="1:7" x14ac:dyDescent="0.25">
      <c r="A124" s="10">
        <v>43527</v>
      </c>
      <c r="B124" s="10">
        <f>EURCAD[[#This Row],[date_start]]+5</f>
        <v>43532</v>
      </c>
      <c r="C124">
        <v>473144</v>
      </c>
      <c r="D124" s="11">
        <v>1.5100100000000001</v>
      </c>
      <c r="E124" s="11">
        <v>1.5221800000000001</v>
      </c>
      <c r="F124" s="11">
        <v>1.50274</v>
      </c>
      <c r="G124" s="11">
        <v>1.50701</v>
      </c>
    </row>
    <row r="125" spans="1:7" x14ac:dyDescent="0.25">
      <c r="A125" s="10">
        <v>43520</v>
      </c>
      <c r="B125" s="10">
        <f>EURCAD[[#This Row],[date_start]]+5</f>
        <v>43525</v>
      </c>
      <c r="C125">
        <v>529906</v>
      </c>
      <c r="D125" s="11">
        <v>1.4884999999999999</v>
      </c>
      <c r="E125" s="11">
        <v>1.5119400000000001</v>
      </c>
      <c r="F125" s="11">
        <v>1.4877</v>
      </c>
      <c r="G125" s="11">
        <v>1.5119400000000001</v>
      </c>
    </row>
    <row r="126" spans="1:7" x14ac:dyDescent="0.25">
      <c r="A126" s="10">
        <v>43513</v>
      </c>
      <c r="B126" s="10">
        <f>EURCAD[[#This Row],[date_start]]+5</f>
        <v>43518</v>
      </c>
      <c r="C126">
        <v>402041</v>
      </c>
      <c r="D126" s="11">
        <v>1.49631</v>
      </c>
      <c r="E126" s="11">
        <v>1.50363</v>
      </c>
      <c r="F126" s="11">
        <v>1.48811</v>
      </c>
      <c r="G126" s="11">
        <v>1.48811</v>
      </c>
    </row>
    <row r="127" spans="1:7" x14ac:dyDescent="0.25">
      <c r="A127" s="10">
        <v>43506</v>
      </c>
      <c r="B127" s="10">
        <f>EURCAD[[#This Row],[date_start]]+5</f>
        <v>43511</v>
      </c>
      <c r="C127">
        <v>397877</v>
      </c>
      <c r="D127" s="11">
        <v>1.5018199999999999</v>
      </c>
      <c r="E127" s="11">
        <v>1.50604</v>
      </c>
      <c r="F127" s="11">
        <v>1.4913400000000001</v>
      </c>
      <c r="G127" s="11">
        <v>1.4956199999999999</v>
      </c>
    </row>
    <row r="128" spans="1:7" x14ac:dyDescent="0.25">
      <c r="A128" s="10">
        <v>43499</v>
      </c>
      <c r="B128" s="10">
        <f>EURCAD[[#This Row],[date_start]]+5</f>
        <v>43504</v>
      </c>
      <c r="C128">
        <v>427586</v>
      </c>
      <c r="D128" s="11">
        <v>1.4990600000000001</v>
      </c>
      <c r="E128" s="11">
        <v>1.51206</v>
      </c>
      <c r="F128" s="11">
        <v>1.49573</v>
      </c>
      <c r="G128" s="11">
        <v>1.50265</v>
      </c>
    </row>
    <row r="129" spans="1:7" x14ac:dyDescent="0.25">
      <c r="A129" s="10">
        <v>43492</v>
      </c>
      <c r="B129" s="10">
        <f>EURCAD[[#This Row],[date_start]]+5</f>
        <v>43497</v>
      </c>
      <c r="C129">
        <v>531279</v>
      </c>
      <c r="D129" s="11">
        <v>1.5069600000000001</v>
      </c>
      <c r="E129" s="11">
        <v>1.5188900000000001</v>
      </c>
      <c r="F129" s="11">
        <v>1.4978899999999999</v>
      </c>
      <c r="G129" s="11">
        <v>1.5</v>
      </c>
    </row>
    <row r="130" spans="1:7" x14ac:dyDescent="0.25">
      <c r="A130" s="10">
        <v>43485</v>
      </c>
      <c r="B130" s="10">
        <f>EURCAD[[#This Row],[date_start]]+5</f>
        <v>43490</v>
      </c>
      <c r="C130">
        <v>499010</v>
      </c>
      <c r="D130" s="11">
        <v>1.50637</v>
      </c>
      <c r="E130" s="11">
        <v>1.5223899999999999</v>
      </c>
      <c r="F130" s="11">
        <v>1.50637</v>
      </c>
      <c r="G130" s="11">
        <v>1.5075499999999999</v>
      </c>
    </row>
    <row r="131" spans="1:7" x14ac:dyDescent="0.25">
      <c r="A131" s="10">
        <v>43478</v>
      </c>
      <c r="B131" s="10">
        <f>EURCAD[[#This Row],[date_start]]+5</f>
        <v>43483</v>
      </c>
      <c r="C131">
        <v>504943</v>
      </c>
      <c r="D131" s="11">
        <v>1.5188299999999999</v>
      </c>
      <c r="E131" s="11">
        <v>1.52515</v>
      </c>
      <c r="F131" s="11">
        <v>1.5042</v>
      </c>
      <c r="G131" s="11">
        <v>1.50681</v>
      </c>
    </row>
    <row r="132" spans="1:7" x14ac:dyDescent="0.25">
      <c r="A132" s="10">
        <v>43471</v>
      </c>
      <c r="B132" s="10">
        <f>EURCAD[[#This Row],[date_start]]+5</f>
        <v>43476</v>
      </c>
      <c r="C132">
        <v>515397</v>
      </c>
      <c r="D132" s="11">
        <v>1.5245</v>
      </c>
      <c r="E132" s="11">
        <v>1.5321199999999999</v>
      </c>
      <c r="F132" s="11">
        <v>1.51491</v>
      </c>
      <c r="G132" s="11">
        <v>1.52027</v>
      </c>
    </row>
    <row r="133" spans="1:7" x14ac:dyDescent="0.25">
      <c r="A133" s="10">
        <v>43464</v>
      </c>
      <c r="B133" s="10">
        <f>EURCAD[[#This Row],[date_start]]+5</f>
        <v>43469</v>
      </c>
      <c r="C133">
        <v>439373</v>
      </c>
      <c r="D133" s="11">
        <v>1.5591299999999999</v>
      </c>
      <c r="E133" s="11">
        <v>1.56341</v>
      </c>
      <c r="F133" s="11">
        <v>1.52373</v>
      </c>
      <c r="G133" s="11">
        <v>1.52376</v>
      </c>
    </row>
    <row r="134" spans="1:7" x14ac:dyDescent="0.25">
      <c r="A134" s="10">
        <v>43457</v>
      </c>
      <c r="B134" s="10">
        <f>EURCAD[[#This Row],[date_start]]+5</f>
        <v>43462</v>
      </c>
      <c r="C134">
        <v>382001</v>
      </c>
      <c r="D134" s="11">
        <v>1.5456799999999999</v>
      </c>
      <c r="E134" s="11">
        <v>1.56396</v>
      </c>
      <c r="F134" s="11">
        <v>1.53982</v>
      </c>
      <c r="G134" s="11">
        <v>1.56009</v>
      </c>
    </row>
    <row r="135" spans="1:7" x14ac:dyDescent="0.25">
      <c r="A135" s="10">
        <v>43450</v>
      </c>
      <c r="B135" s="10">
        <f>EURCAD[[#This Row],[date_start]]+5</f>
        <v>43455</v>
      </c>
      <c r="C135">
        <v>582444</v>
      </c>
      <c r="D135" s="11">
        <v>1.51214</v>
      </c>
      <c r="E135" s="11">
        <v>1.5528999999999999</v>
      </c>
      <c r="F135" s="11">
        <v>1.51186</v>
      </c>
      <c r="G135" s="11">
        <v>1.54573</v>
      </c>
    </row>
    <row r="136" spans="1:7" x14ac:dyDescent="0.25">
      <c r="A136" s="10">
        <v>43443</v>
      </c>
      <c r="B136" s="10">
        <f>EURCAD[[#This Row],[date_start]]+5</f>
        <v>43448</v>
      </c>
      <c r="C136">
        <v>495620</v>
      </c>
      <c r="D136" s="11">
        <v>1.5185500000000001</v>
      </c>
      <c r="E136" s="11">
        <v>1.5273000000000001</v>
      </c>
      <c r="F136" s="11">
        <v>1.5083500000000001</v>
      </c>
      <c r="G136" s="11">
        <v>1.51298</v>
      </c>
    </row>
    <row r="137" spans="1:7" x14ac:dyDescent="0.25">
      <c r="A137" s="10">
        <v>43436</v>
      </c>
      <c r="B137" s="10">
        <f>EURCAD[[#This Row],[date_start]]+5</f>
        <v>43441</v>
      </c>
      <c r="C137">
        <v>517422</v>
      </c>
      <c r="D137" s="11">
        <v>1.50231</v>
      </c>
      <c r="E137" s="11">
        <v>1.5306999999999999</v>
      </c>
      <c r="F137" s="11">
        <v>1.4913099999999999</v>
      </c>
      <c r="G137" s="11">
        <v>1.51762</v>
      </c>
    </row>
    <row r="138" spans="1:7" x14ac:dyDescent="0.25">
      <c r="A138" s="10">
        <v>43429</v>
      </c>
      <c r="B138" s="10">
        <f>EURCAD[[#This Row],[date_start]]+5</f>
        <v>43434</v>
      </c>
      <c r="C138">
        <v>468023</v>
      </c>
      <c r="D138" s="11">
        <v>1.49936</v>
      </c>
      <c r="E138" s="11">
        <v>1.5148299999999999</v>
      </c>
      <c r="F138" s="11">
        <v>1.4974099999999999</v>
      </c>
      <c r="G138" s="11">
        <v>1.5039100000000001</v>
      </c>
    </row>
    <row r="139" spans="1:7" x14ac:dyDescent="0.25">
      <c r="A139" s="10">
        <v>43422</v>
      </c>
      <c r="B139" s="10">
        <f>EURCAD[[#This Row],[date_start]]+5</f>
        <v>43427</v>
      </c>
      <c r="C139">
        <v>402183</v>
      </c>
      <c r="D139" s="11">
        <v>1.5012799999999999</v>
      </c>
      <c r="E139" s="11">
        <v>1.51681</v>
      </c>
      <c r="F139" s="11">
        <v>1.4950000000000001</v>
      </c>
      <c r="G139" s="11">
        <v>1.49929</v>
      </c>
    </row>
    <row r="140" spans="1:7" x14ac:dyDescent="0.25">
      <c r="A140" s="10">
        <v>43415</v>
      </c>
      <c r="B140" s="10">
        <f>EURCAD[[#This Row],[date_start]]+5</f>
        <v>43420</v>
      </c>
      <c r="C140">
        <v>563181</v>
      </c>
      <c r="D140" s="11">
        <v>1.4942299999999999</v>
      </c>
      <c r="E140" s="11">
        <v>1.50427</v>
      </c>
      <c r="F140" s="11">
        <v>1.48461</v>
      </c>
      <c r="G140" s="11">
        <v>1.5010600000000001</v>
      </c>
    </row>
    <row r="141" spans="1:7" x14ac:dyDescent="0.25">
      <c r="A141" s="10">
        <v>43408</v>
      </c>
      <c r="B141" s="10">
        <f>EURCAD[[#This Row],[date_start]]+5</f>
        <v>43413</v>
      </c>
      <c r="C141">
        <v>483120</v>
      </c>
      <c r="D141" s="11">
        <v>1.4902299999999999</v>
      </c>
      <c r="E141" s="11">
        <v>1.5047999999999999</v>
      </c>
      <c r="F141" s="11">
        <v>1.4875100000000001</v>
      </c>
      <c r="G141" s="11">
        <v>1.4968699999999999</v>
      </c>
    </row>
    <row r="142" spans="1:7" x14ac:dyDescent="0.25">
      <c r="A142" s="10">
        <v>43401</v>
      </c>
      <c r="B142" s="10">
        <f>EURCAD[[#This Row],[date_start]]+5</f>
        <v>43406</v>
      </c>
      <c r="C142">
        <v>470516</v>
      </c>
      <c r="D142" s="11">
        <v>1.4925999999999999</v>
      </c>
      <c r="E142" s="11">
        <v>1.49814</v>
      </c>
      <c r="F142" s="11">
        <v>1.4846999999999999</v>
      </c>
      <c r="G142" s="11">
        <v>1.4915700000000001</v>
      </c>
    </row>
    <row r="143" spans="1:7" x14ac:dyDescent="0.25">
      <c r="A143" s="10">
        <v>43394</v>
      </c>
      <c r="B143" s="10">
        <f>EURCAD[[#This Row],[date_start]]+5</f>
        <v>43399</v>
      </c>
      <c r="C143">
        <v>521759</v>
      </c>
      <c r="D143" s="11">
        <v>1.5078</v>
      </c>
      <c r="E143" s="11">
        <v>1.5114099999999999</v>
      </c>
      <c r="F143" s="11">
        <v>1.4775499999999999</v>
      </c>
      <c r="G143" s="11">
        <v>1.49394</v>
      </c>
    </row>
    <row r="144" spans="1:7" x14ac:dyDescent="0.25">
      <c r="A144" s="10">
        <v>43387</v>
      </c>
      <c r="B144" s="10">
        <f>EURCAD[[#This Row],[date_start]]+5</f>
        <v>43392</v>
      </c>
      <c r="C144">
        <v>473034</v>
      </c>
      <c r="D144" s="11">
        <v>1.5020100000000001</v>
      </c>
      <c r="E144" s="11">
        <v>1.51315</v>
      </c>
      <c r="F144" s="11">
        <v>1.4930000000000001</v>
      </c>
      <c r="G144" s="11">
        <v>1.50804</v>
      </c>
    </row>
    <row r="145" spans="1:7" x14ac:dyDescent="0.25">
      <c r="A145" s="10">
        <v>43380</v>
      </c>
      <c r="B145" s="10">
        <f>EURCAD[[#This Row],[date_start]]+5</f>
        <v>43385</v>
      </c>
      <c r="C145">
        <v>466909</v>
      </c>
      <c r="D145" s="11">
        <v>1.4911799999999999</v>
      </c>
      <c r="E145" s="11">
        <v>1.51336</v>
      </c>
      <c r="F145" s="11">
        <v>1.48552</v>
      </c>
      <c r="G145" s="11">
        <v>1.5053099999999999</v>
      </c>
    </row>
    <row r="146" spans="1:7" x14ac:dyDescent="0.25">
      <c r="A146" s="10">
        <v>43373</v>
      </c>
      <c r="B146" s="10">
        <f>EURCAD[[#This Row],[date_start]]+5</f>
        <v>43378</v>
      </c>
      <c r="C146">
        <v>444537</v>
      </c>
      <c r="D146" s="11">
        <v>1.4919500000000001</v>
      </c>
      <c r="E146" s="11">
        <v>1.4955799999999999</v>
      </c>
      <c r="F146" s="11">
        <v>1.4755199999999999</v>
      </c>
      <c r="G146" s="11">
        <v>1.49081</v>
      </c>
    </row>
    <row r="147" spans="1:7" x14ac:dyDescent="0.25">
      <c r="A147" s="10">
        <v>43366</v>
      </c>
      <c r="B147" s="10">
        <f>EURCAD[[#This Row],[date_start]]+5</f>
        <v>43371</v>
      </c>
      <c r="C147">
        <v>439422</v>
      </c>
      <c r="D147" s="11">
        <v>1.51674</v>
      </c>
      <c r="E147" s="11">
        <v>1.5321</v>
      </c>
      <c r="F147" s="11">
        <v>1.4973799999999999</v>
      </c>
      <c r="G147" s="11">
        <v>1.49749</v>
      </c>
    </row>
    <row r="148" spans="1:7" x14ac:dyDescent="0.25">
      <c r="A148" s="10">
        <v>43359</v>
      </c>
      <c r="B148" s="10">
        <f>EURCAD[[#This Row],[date_start]]+5</f>
        <v>43364</v>
      </c>
      <c r="C148">
        <v>426734</v>
      </c>
      <c r="D148" s="11">
        <v>1.5152000000000001</v>
      </c>
      <c r="E148" s="11">
        <v>1.52599</v>
      </c>
      <c r="F148" s="11">
        <v>1.5059899999999999</v>
      </c>
      <c r="G148" s="11">
        <v>1.5176700000000001</v>
      </c>
    </row>
    <row r="149" spans="1:7" x14ac:dyDescent="0.25">
      <c r="A149" s="10">
        <v>43352</v>
      </c>
      <c r="B149" s="10">
        <f>EURCAD[[#This Row],[date_start]]+5</f>
        <v>43357</v>
      </c>
      <c r="C149">
        <v>394525</v>
      </c>
      <c r="D149" s="11">
        <v>1.52017</v>
      </c>
      <c r="E149" s="11">
        <v>1.5292399999999999</v>
      </c>
      <c r="F149" s="11">
        <v>1.50898</v>
      </c>
      <c r="G149" s="11">
        <v>1.5142899999999999</v>
      </c>
    </row>
    <row r="150" spans="1:7" x14ac:dyDescent="0.25">
      <c r="A150" s="10">
        <v>43345</v>
      </c>
      <c r="B150" s="10">
        <f>EURCAD[[#This Row],[date_start]]+5</f>
        <v>43350</v>
      </c>
      <c r="C150">
        <v>440769</v>
      </c>
      <c r="D150" s="11">
        <v>1.516</v>
      </c>
      <c r="E150" s="11">
        <v>1.53701</v>
      </c>
      <c r="F150" s="11">
        <v>1.51318</v>
      </c>
      <c r="G150" s="11">
        <v>1.5206599999999999</v>
      </c>
    </row>
    <row r="151" spans="1:7" x14ac:dyDescent="0.25">
      <c r="A151" s="10">
        <v>43338</v>
      </c>
      <c r="B151" s="10">
        <f>EURCAD[[#This Row],[date_start]]+5</f>
        <v>43343</v>
      </c>
      <c r="C151">
        <v>466486</v>
      </c>
      <c r="D151" s="11">
        <v>1.5121</v>
      </c>
      <c r="E151" s="11">
        <v>1.52128</v>
      </c>
      <c r="F151" s="11">
        <v>1.5077499999999999</v>
      </c>
      <c r="G151" s="11">
        <v>1.51311</v>
      </c>
    </row>
    <row r="152" spans="1:7" x14ac:dyDescent="0.25">
      <c r="A152" s="10">
        <v>43331</v>
      </c>
      <c r="B152" s="10">
        <f>EURCAD[[#This Row],[date_start]]+5</f>
        <v>43336</v>
      </c>
      <c r="C152">
        <v>438861</v>
      </c>
      <c r="D152" s="11">
        <v>1.4937100000000001</v>
      </c>
      <c r="E152" s="11">
        <v>1.5165299999999999</v>
      </c>
      <c r="F152" s="11">
        <v>1.4897400000000001</v>
      </c>
      <c r="G152" s="11">
        <v>1.51376</v>
      </c>
    </row>
    <row r="153" spans="1:7" x14ac:dyDescent="0.25">
      <c r="A153" s="10">
        <v>43324</v>
      </c>
      <c r="B153" s="10">
        <f>EURCAD[[#This Row],[date_start]]+5</f>
        <v>43329</v>
      </c>
      <c r="C153">
        <v>481819</v>
      </c>
      <c r="D153" s="11">
        <v>1.49732</v>
      </c>
      <c r="E153" s="11">
        <v>1.5012300000000001</v>
      </c>
      <c r="F153" s="11">
        <v>1.4798100000000001</v>
      </c>
      <c r="G153" s="11">
        <v>1.4938</v>
      </c>
    </row>
    <row r="154" spans="1:7" x14ac:dyDescent="0.25">
      <c r="A154" s="10">
        <v>43317</v>
      </c>
      <c r="B154" s="10">
        <f>EURCAD[[#This Row],[date_start]]+5</f>
        <v>43322</v>
      </c>
      <c r="C154">
        <v>380902</v>
      </c>
      <c r="D154" s="11">
        <v>1.5028300000000001</v>
      </c>
      <c r="E154" s="11">
        <v>1.5187999999999999</v>
      </c>
      <c r="F154" s="11">
        <v>1.4913700000000001</v>
      </c>
      <c r="G154" s="11">
        <v>1.49962</v>
      </c>
    </row>
    <row r="155" spans="1:7" x14ac:dyDescent="0.25">
      <c r="A155" s="10">
        <v>43310</v>
      </c>
      <c r="B155" s="10">
        <f>EURCAD[[#This Row],[date_start]]+5</f>
        <v>43315</v>
      </c>
      <c r="C155">
        <v>387872</v>
      </c>
      <c r="D155" s="11">
        <v>1.52135</v>
      </c>
      <c r="E155" s="11">
        <v>1.5324599999999999</v>
      </c>
      <c r="F155" s="11">
        <v>1.50183</v>
      </c>
      <c r="G155" s="11">
        <v>1.5025999999999999</v>
      </c>
    </row>
    <row r="156" spans="1:7" x14ac:dyDescent="0.25">
      <c r="A156" s="10">
        <v>43303</v>
      </c>
      <c r="B156" s="10">
        <f>EURCAD[[#This Row],[date_start]]+5</f>
        <v>43308</v>
      </c>
      <c r="C156">
        <v>458157</v>
      </c>
      <c r="D156" s="11">
        <v>1.53931</v>
      </c>
      <c r="E156" s="11">
        <v>1.5427999999999999</v>
      </c>
      <c r="F156" s="11">
        <v>1.5170999999999999</v>
      </c>
      <c r="G156" s="11">
        <v>1.5222100000000001</v>
      </c>
    </row>
    <row r="157" spans="1:7" x14ac:dyDescent="0.25">
      <c r="A157" s="10">
        <v>43296</v>
      </c>
      <c r="B157" s="10">
        <f>EURCAD[[#This Row],[date_start]]+5</f>
        <v>43301</v>
      </c>
      <c r="C157">
        <v>564997</v>
      </c>
      <c r="D157" s="11">
        <v>1.5376000000000001</v>
      </c>
      <c r="E157" s="11">
        <v>1.5467500000000001</v>
      </c>
      <c r="F157" s="11">
        <v>1.53189</v>
      </c>
      <c r="G157" s="11">
        <v>1.5402100000000001</v>
      </c>
    </row>
    <row r="158" spans="1:7" x14ac:dyDescent="0.25">
      <c r="A158" s="10">
        <v>43289</v>
      </c>
      <c r="B158" s="10">
        <f>EURCAD[[#This Row],[date_start]]+5</f>
        <v>43294</v>
      </c>
      <c r="C158">
        <v>500049</v>
      </c>
      <c r="D158" s="11">
        <v>1.53562</v>
      </c>
      <c r="E158" s="11">
        <v>1.5442</v>
      </c>
      <c r="F158" s="11">
        <v>1.53213</v>
      </c>
      <c r="G158" s="11">
        <v>1.53677</v>
      </c>
    </row>
    <row r="159" spans="1:7" x14ac:dyDescent="0.25">
      <c r="A159" s="10">
        <v>43282</v>
      </c>
      <c r="B159" s="10">
        <f>EURCAD[[#This Row],[date_start]]+5</f>
        <v>43287</v>
      </c>
      <c r="C159">
        <v>491275</v>
      </c>
      <c r="D159" s="11">
        <v>1.5354699999999999</v>
      </c>
      <c r="E159" s="11">
        <v>1.5442</v>
      </c>
      <c r="F159" s="11">
        <v>1.5286999999999999</v>
      </c>
      <c r="G159" s="11">
        <v>1.5370699999999999</v>
      </c>
    </row>
    <row r="160" spans="1:7" x14ac:dyDescent="0.25">
      <c r="A160" s="10">
        <v>43275</v>
      </c>
      <c r="B160" s="10">
        <f>EURCAD[[#This Row],[date_start]]+5</f>
        <v>43280</v>
      </c>
      <c r="C160">
        <v>941479</v>
      </c>
      <c r="D160" s="11">
        <v>1.54715</v>
      </c>
      <c r="E160" s="11">
        <v>1.5585899999999999</v>
      </c>
      <c r="F160" s="11">
        <v>1.5314399999999999</v>
      </c>
      <c r="G160" s="11">
        <v>1.5343199999999999</v>
      </c>
    </row>
    <row r="161" spans="1:7" x14ac:dyDescent="0.25">
      <c r="A161" s="10">
        <v>43268</v>
      </c>
      <c r="B161" s="10">
        <f>EURCAD[[#This Row],[date_start]]+5</f>
        <v>43273</v>
      </c>
      <c r="C161">
        <v>927924</v>
      </c>
      <c r="D161" s="11">
        <v>1.5273600000000001</v>
      </c>
      <c r="E161" s="11">
        <v>1.5584</v>
      </c>
      <c r="F161" s="11">
        <v>1.52461</v>
      </c>
      <c r="G161" s="11">
        <v>1.5462400000000001</v>
      </c>
    </row>
    <row r="162" spans="1:7" x14ac:dyDescent="0.25">
      <c r="A162" s="10">
        <v>43261</v>
      </c>
      <c r="B162" s="10">
        <f>EURCAD[[#This Row],[date_start]]+5</f>
        <v>43266</v>
      </c>
      <c r="C162">
        <v>799657</v>
      </c>
      <c r="D162" s="11">
        <v>1.5296799999999999</v>
      </c>
      <c r="E162" s="11">
        <v>1.53582</v>
      </c>
      <c r="F162" s="11">
        <v>1.5118100000000001</v>
      </c>
      <c r="G162" s="11">
        <v>1.53278</v>
      </c>
    </row>
    <row r="163" spans="1:7" x14ac:dyDescent="0.25">
      <c r="A163" s="10">
        <v>43254</v>
      </c>
      <c r="B163" s="10">
        <f>EURCAD[[#This Row],[date_start]]+5</f>
        <v>43259</v>
      </c>
      <c r="C163">
        <v>888303</v>
      </c>
      <c r="D163" s="11">
        <v>1.5088999999999999</v>
      </c>
      <c r="E163" s="11">
        <v>1.5361</v>
      </c>
      <c r="F163" s="11">
        <v>1.5088999999999999</v>
      </c>
      <c r="G163" s="11">
        <v>1.5209999999999999</v>
      </c>
    </row>
    <row r="164" spans="1:7" x14ac:dyDescent="0.25">
      <c r="A164" s="10">
        <v>43247</v>
      </c>
      <c r="B164" s="10">
        <f>EURCAD[[#This Row],[date_start]]+5</f>
        <v>43252</v>
      </c>
      <c r="C164">
        <v>1044104</v>
      </c>
      <c r="D164" s="11">
        <v>1.5141</v>
      </c>
      <c r="E164" s="11">
        <v>1.52241</v>
      </c>
      <c r="F164" s="11">
        <v>1.49166</v>
      </c>
      <c r="G164" s="11">
        <v>1.50972</v>
      </c>
    </row>
    <row r="165" spans="1:7" x14ac:dyDescent="0.25">
      <c r="A165" s="10">
        <v>43240</v>
      </c>
      <c r="B165" s="10">
        <f>EURCAD[[#This Row],[date_start]]+5</f>
        <v>43245</v>
      </c>
      <c r="C165">
        <v>863023</v>
      </c>
      <c r="D165" s="11">
        <v>1.5147200000000001</v>
      </c>
      <c r="E165" s="11">
        <v>1.51627</v>
      </c>
      <c r="F165" s="11">
        <v>1.5001500000000001</v>
      </c>
      <c r="G165" s="11">
        <v>1.5112399999999999</v>
      </c>
    </row>
    <row r="166" spans="1:7" x14ac:dyDescent="0.25">
      <c r="A166" s="10">
        <v>43233</v>
      </c>
      <c r="B166" s="10">
        <f>EURCAD[[#This Row],[date_start]]+5</f>
        <v>43238</v>
      </c>
      <c r="C166">
        <v>824153</v>
      </c>
      <c r="D166" s="11">
        <v>1.5250300000000001</v>
      </c>
      <c r="E166" s="11">
        <v>1.53145</v>
      </c>
      <c r="F166" s="11">
        <v>1.50522</v>
      </c>
      <c r="G166" s="11">
        <v>1.5162800000000001</v>
      </c>
    </row>
    <row r="167" spans="1:7" x14ac:dyDescent="0.25">
      <c r="A167" s="10">
        <v>43226</v>
      </c>
      <c r="B167" s="10">
        <f>EURCAD[[#This Row],[date_start]]+5</f>
        <v>43231</v>
      </c>
      <c r="C167">
        <v>831027</v>
      </c>
      <c r="D167" s="11">
        <v>1.53532</v>
      </c>
      <c r="E167" s="11">
        <v>1.5443899999999999</v>
      </c>
      <c r="F167" s="11">
        <v>1.5148999999999999</v>
      </c>
      <c r="G167" s="11">
        <v>1.5278099999999999</v>
      </c>
    </row>
    <row r="168" spans="1:7" x14ac:dyDescent="0.25">
      <c r="A168" s="10">
        <v>43219</v>
      </c>
      <c r="B168" s="10">
        <f>EURCAD[[#This Row],[date_start]]+5</f>
        <v>43224</v>
      </c>
      <c r="C168">
        <v>936228</v>
      </c>
      <c r="D168" s="11">
        <v>1.55616</v>
      </c>
      <c r="E168" s="11">
        <v>1.55925</v>
      </c>
      <c r="F168" s="11">
        <v>1.5335799999999999</v>
      </c>
      <c r="G168" s="11">
        <v>1.53579</v>
      </c>
    </row>
    <row r="169" spans="1:7" x14ac:dyDescent="0.25">
      <c r="A169" s="10">
        <v>43212</v>
      </c>
      <c r="B169" s="10">
        <f>EURCAD[[#This Row],[date_start]]+5</f>
        <v>43217</v>
      </c>
      <c r="C169">
        <v>866675</v>
      </c>
      <c r="D169" s="11">
        <v>1.56446</v>
      </c>
      <c r="E169" s="11">
        <v>1.57138</v>
      </c>
      <c r="F169" s="11">
        <v>1.55321</v>
      </c>
      <c r="G169" s="11">
        <v>1.55582</v>
      </c>
    </row>
    <row r="170" spans="1:7" x14ac:dyDescent="0.25">
      <c r="A170" s="10">
        <v>43205</v>
      </c>
      <c r="B170" s="10">
        <f>EURCAD[[#This Row],[date_start]]+5</f>
        <v>43210</v>
      </c>
      <c r="C170">
        <v>791451</v>
      </c>
      <c r="D170" s="11">
        <v>1.5528200000000001</v>
      </c>
      <c r="E170" s="11">
        <v>1.5685800000000001</v>
      </c>
      <c r="F170" s="11">
        <v>1.5475000000000001</v>
      </c>
      <c r="G170" s="11">
        <v>1.5674300000000001</v>
      </c>
    </row>
    <row r="171" spans="1:7" x14ac:dyDescent="0.25">
      <c r="A171" s="10">
        <v>43198</v>
      </c>
      <c r="B171" s="10">
        <f>EURCAD[[#This Row],[date_start]]+5</f>
        <v>43203</v>
      </c>
      <c r="C171">
        <v>882371</v>
      </c>
      <c r="D171" s="11">
        <v>1.56725</v>
      </c>
      <c r="E171" s="11">
        <v>1.57514</v>
      </c>
      <c r="F171" s="11">
        <v>1.5462800000000001</v>
      </c>
      <c r="G171" s="11">
        <v>1.5544500000000001</v>
      </c>
    </row>
    <row r="172" spans="1:7" x14ac:dyDescent="0.25">
      <c r="A172" s="10">
        <v>43191</v>
      </c>
      <c r="B172" s="10">
        <f>EURCAD[[#This Row],[date_start]]+5</f>
        <v>43196</v>
      </c>
      <c r="C172">
        <v>970090</v>
      </c>
      <c r="D172" s="11">
        <v>1.5871599999999999</v>
      </c>
      <c r="E172" s="11">
        <v>1.5926400000000001</v>
      </c>
      <c r="F172" s="11">
        <v>1.5587500000000001</v>
      </c>
      <c r="G172" s="11">
        <v>1.5695600000000001</v>
      </c>
    </row>
    <row r="173" spans="1:7" x14ac:dyDescent="0.25">
      <c r="A173" s="10">
        <v>43184</v>
      </c>
      <c r="B173" s="10">
        <f>EURCAD[[#This Row],[date_start]]+5</f>
        <v>43189</v>
      </c>
      <c r="C173">
        <v>1376801</v>
      </c>
      <c r="D173" s="11">
        <v>1.5911</v>
      </c>
      <c r="E173" s="11">
        <v>1.6076600000000001</v>
      </c>
      <c r="F173" s="11">
        <v>1.58277</v>
      </c>
      <c r="G173" s="11">
        <v>1.5885100000000001</v>
      </c>
    </row>
    <row r="174" spans="1:7" x14ac:dyDescent="0.25">
      <c r="A174" s="10">
        <v>43177</v>
      </c>
      <c r="B174" s="10">
        <f>EURCAD[[#This Row],[date_start]]+5</f>
        <v>43182</v>
      </c>
      <c r="C174">
        <v>1634889</v>
      </c>
      <c r="D174" s="11">
        <v>1.60873</v>
      </c>
      <c r="E174" s="11">
        <v>1.6151800000000001</v>
      </c>
      <c r="F174" s="11">
        <v>1.5815399999999999</v>
      </c>
      <c r="G174" s="11">
        <v>1.59273</v>
      </c>
    </row>
    <row r="175" spans="1:7" x14ac:dyDescent="0.25">
      <c r="A175" s="10">
        <v>43170</v>
      </c>
      <c r="B175" s="10">
        <f>EURCAD[[#This Row],[date_start]]+5</f>
        <v>43175</v>
      </c>
      <c r="C175">
        <v>1200843</v>
      </c>
      <c r="D175" s="11">
        <v>1.57772</v>
      </c>
      <c r="E175" s="11">
        <v>1.61402</v>
      </c>
      <c r="F175" s="11">
        <v>1.57592</v>
      </c>
      <c r="G175" s="11">
        <v>1.60911</v>
      </c>
    </row>
    <row r="176" spans="1:7" x14ac:dyDescent="0.25">
      <c r="A176" s="10">
        <v>43163</v>
      </c>
      <c r="B176" s="10">
        <f>EURCAD[[#This Row],[date_start]]+5</f>
        <v>43168</v>
      </c>
      <c r="C176">
        <v>1519647</v>
      </c>
      <c r="D176" s="11">
        <v>1.5880000000000001</v>
      </c>
      <c r="E176" s="11">
        <v>1.61219</v>
      </c>
      <c r="F176" s="11">
        <v>1.5750900000000001</v>
      </c>
      <c r="G176" s="11">
        <v>1.5760099999999999</v>
      </c>
    </row>
    <row r="177" spans="1:7" x14ac:dyDescent="0.25">
      <c r="A177" s="10">
        <v>43156</v>
      </c>
      <c r="B177" s="10">
        <f>EURCAD[[#This Row],[date_start]]+5</f>
        <v>43161</v>
      </c>
      <c r="C177">
        <v>1285584</v>
      </c>
      <c r="D177" s="11">
        <v>1.5529999999999999</v>
      </c>
      <c r="E177" s="11">
        <v>1.59178</v>
      </c>
      <c r="F177" s="11">
        <v>1.5528900000000001</v>
      </c>
      <c r="G177" s="11">
        <v>1.58694</v>
      </c>
    </row>
    <row r="178" spans="1:7" x14ac:dyDescent="0.25">
      <c r="A178" s="10">
        <v>43149</v>
      </c>
      <c r="B178" s="10">
        <f>EURCAD[[#This Row],[date_start]]+5</f>
        <v>43154</v>
      </c>
      <c r="C178">
        <v>1141168</v>
      </c>
      <c r="D178" s="11">
        <v>1.55735</v>
      </c>
      <c r="E178" s="11">
        <v>1.5688</v>
      </c>
      <c r="F178" s="11">
        <v>1.55071</v>
      </c>
      <c r="G178" s="11">
        <v>1.5526500000000001</v>
      </c>
    </row>
    <row r="179" spans="1:7" x14ac:dyDescent="0.25">
      <c r="A179" s="10">
        <v>43142</v>
      </c>
      <c r="B179" s="10">
        <f>EURCAD[[#This Row],[date_start]]+5</f>
        <v>43147</v>
      </c>
      <c r="C179">
        <v>1209190</v>
      </c>
      <c r="D179" s="11">
        <v>1.5410600000000001</v>
      </c>
      <c r="E179" s="11">
        <v>1.5647899999999999</v>
      </c>
      <c r="F179" s="11">
        <v>1.5404100000000001</v>
      </c>
      <c r="G179" s="11">
        <v>1.5575000000000001</v>
      </c>
    </row>
    <row r="180" spans="1:7" x14ac:dyDescent="0.25">
      <c r="A180" s="10">
        <v>43135</v>
      </c>
      <c r="B180" s="10">
        <f>EURCAD[[#This Row],[date_start]]+5</f>
        <v>43140</v>
      </c>
      <c r="C180">
        <v>1704362</v>
      </c>
      <c r="D180" s="11">
        <v>1.5459799999999999</v>
      </c>
      <c r="E180" s="11">
        <v>1.5569500000000001</v>
      </c>
      <c r="F180" s="11">
        <v>1.53739</v>
      </c>
      <c r="G180" s="11">
        <v>1.5409200000000001</v>
      </c>
    </row>
    <row r="181" spans="1:7" x14ac:dyDescent="0.25">
      <c r="A181" s="10">
        <v>43128</v>
      </c>
      <c r="B181" s="10">
        <f>EURCAD[[#This Row],[date_start]]+5</f>
        <v>43133</v>
      </c>
      <c r="C181">
        <v>1296668</v>
      </c>
      <c r="D181" s="11">
        <v>1.5292699999999999</v>
      </c>
      <c r="E181" s="11">
        <v>1.5488500000000001</v>
      </c>
      <c r="F181" s="11">
        <v>1.5219400000000001</v>
      </c>
      <c r="G181" s="11">
        <v>1.5476300000000001</v>
      </c>
    </row>
    <row r="182" spans="1:7" x14ac:dyDescent="0.25">
      <c r="A182" s="10">
        <v>43121</v>
      </c>
      <c r="B182" s="10">
        <f>EURCAD[[#This Row],[date_start]]+5</f>
        <v>43126</v>
      </c>
      <c r="C182">
        <v>1169198</v>
      </c>
      <c r="D182" s="11">
        <v>1.5304199999999999</v>
      </c>
      <c r="E182" s="11">
        <v>1.54148</v>
      </c>
      <c r="F182" s="11">
        <v>1.5200800000000001</v>
      </c>
      <c r="G182" s="11">
        <v>1.52939</v>
      </c>
    </row>
    <row r="183" spans="1:7" x14ac:dyDescent="0.25">
      <c r="A183" s="10">
        <v>43114</v>
      </c>
      <c r="B183" s="10">
        <f>EURCAD[[#This Row],[date_start]]+5</f>
        <v>43119</v>
      </c>
      <c r="C183">
        <v>1109209</v>
      </c>
      <c r="D183" s="11">
        <v>1.5190300000000001</v>
      </c>
      <c r="E183" s="11">
        <v>1.5311600000000001</v>
      </c>
      <c r="F183" s="11">
        <v>1.51075</v>
      </c>
      <c r="G183" s="11">
        <v>1.5268299999999999</v>
      </c>
    </row>
    <row r="184" spans="1:7" x14ac:dyDescent="0.25">
      <c r="A184" s="10">
        <v>43107</v>
      </c>
      <c r="B184" s="10">
        <f>EURCAD[[#This Row],[date_start]]+5</f>
        <v>43112</v>
      </c>
      <c r="C184">
        <v>930546</v>
      </c>
      <c r="D184" s="11">
        <v>1.49224</v>
      </c>
      <c r="E184" s="11">
        <v>1.5231300000000001</v>
      </c>
      <c r="F184" s="11">
        <v>1.48177</v>
      </c>
      <c r="G184" s="11">
        <v>1.5200499999999999</v>
      </c>
    </row>
    <row r="185" spans="1:7" x14ac:dyDescent="0.25">
      <c r="A185" s="10">
        <v>43100</v>
      </c>
      <c r="B185" s="10">
        <f>EURCAD[[#This Row],[date_start]]+5</f>
        <v>43105</v>
      </c>
      <c r="C185">
        <v>552151</v>
      </c>
      <c r="D185" s="11">
        <v>1.5032799999999999</v>
      </c>
      <c r="E185" s="11">
        <v>1.5141</v>
      </c>
      <c r="F185" s="11">
        <v>1.4880500000000001</v>
      </c>
      <c r="G185" s="11">
        <v>1.49231</v>
      </c>
    </row>
    <row r="186" spans="1:7" x14ac:dyDescent="0.25">
      <c r="A186" s="10">
        <v>43093</v>
      </c>
      <c r="B186" s="10">
        <f>EURCAD[[#This Row],[date_start]]+5</f>
        <v>43098</v>
      </c>
      <c r="C186">
        <v>375579</v>
      </c>
      <c r="D186" s="11">
        <v>1.5096000000000001</v>
      </c>
      <c r="E186" s="11">
        <v>1.51034</v>
      </c>
      <c r="F186" s="11">
        <v>1.49943</v>
      </c>
      <c r="G186" s="11">
        <v>1.5077100000000001</v>
      </c>
    </row>
    <row r="187" spans="1:7" x14ac:dyDescent="0.25">
      <c r="A187" s="10">
        <v>43086</v>
      </c>
      <c r="B187" s="10">
        <f>EURCAD[[#This Row],[date_start]]+5</f>
        <v>43091</v>
      </c>
      <c r="C187">
        <v>659304</v>
      </c>
      <c r="D187" s="11">
        <v>1.5105999999999999</v>
      </c>
      <c r="E187" s="11">
        <v>1.5301199999999999</v>
      </c>
      <c r="F187" s="11">
        <v>1.50468</v>
      </c>
      <c r="G187" s="11">
        <v>1.50936</v>
      </c>
    </row>
    <row r="188" spans="1:7" x14ac:dyDescent="0.25">
      <c r="A188" s="10">
        <v>43079</v>
      </c>
      <c r="B188" s="10">
        <f>EURCAD[[#This Row],[date_start]]+5</f>
        <v>43084</v>
      </c>
      <c r="C188">
        <v>520866</v>
      </c>
      <c r="D188" s="11">
        <v>1.5107200000000001</v>
      </c>
      <c r="E188" s="11">
        <v>1.5226599999999999</v>
      </c>
      <c r="F188" s="11">
        <v>1.4997799999999999</v>
      </c>
      <c r="G188" s="11">
        <v>1.5112399999999999</v>
      </c>
    </row>
    <row r="189" spans="1:7" x14ac:dyDescent="0.25">
      <c r="A189" s="10">
        <v>43072</v>
      </c>
      <c r="B189" s="10">
        <f>EURCAD[[#This Row],[date_start]]+5</f>
        <v>43077</v>
      </c>
      <c r="C189">
        <v>523851</v>
      </c>
      <c r="D189" s="11">
        <v>1.5057499999999999</v>
      </c>
      <c r="E189" s="11">
        <v>1.51817</v>
      </c>
      <c r="F189" s="11">
        <v>1.4922299999999999</v>
      </c>
      <c r="G189" s="11">
        <v>1.51227</v>
      </c>
    </row>
    <row r="190" spans="1:7" x14ac:dyDescent="0.25">
      <c r="A190" s="10">
        <v>43065</v>
      </c>
      <c r="B190" s="10">
        <f>EURCAD[[#This Row],[date_start]]+5</f>
        <v>43070</v>
      </c>
      <c r="C190">
        <v>624159</v>
      </c>
      <c r="D190" s="11">
        <v>1.51485</v>
      </c>
      <c r="E190" s="11">
        <v>1.5371699999999999</v>
      </c>
      <c r="F190" s="11">
        <v>1.5081500000000001</v>
      </c>
      <c r="G190" s="11">
        <v>1.5081500000000001</v>
      </c>
    </row>
    <row r="191" spans="1:7" x14ac:dyDescent="0.25">
      <c r="A191" s="10">
        <v>43058</v>
      </c>
      <c r="B191" s="10">
        <f>EURCAD[[#This Row],[date_start]]+5</f>
        <v>43063</v>
      </c>
      <c r="C191">
        <v>513841</v>
      </c>
      <c r="D191" s="11">
        <v>1.5043500000000001</v>
      </c>
      <c r="E191" s="11">
        <v>1.51776</v>
      </c>
      <c r="F191" s="11">
        <v>1.49603</v>
      </c>
      <c r="G191" s="11">
        <v>1.5152399999999999</v>
      </c>
    </row>
    <row r="192" spans="1:7" x14ac:dyDescent="0.25">
      <c r="A192" s="10">
        <v>43051</v>
      </c>
      <c r="B192" s="10">
        <f>EURCAD[[#This Row],[date_start]]+5</f>
        <v>43056</v>
      </c>
      <c r="C192">
        <v>538748</v>
      </c>
      <c r="D192" s="11">
        <v>1.4769000000000001</v>
      </c>
      <c r="E192" s="11">
        <v>1.5124899999999999</v>
      </c>
      <c r="F192" s="11">
        <v>1.4769000000000001</v>
      </c>
      <c r="G192" s="11">
        <v>1.5035000000000001</v>
      </c>
    </row>
    <row r="193" spans="1:7" x14ac:dyDescent="0.25">
      <c r="A193" s="10">
        <v>43044</v>
      </c>
      <c r="B193" s="10">
        <f>EURCAD[[#This Row],[date_start]]+5</f>
        <v>43049</v>
      </c>
      <c r="C193">
        <v>487626</v>
      </c>
      <c r="D193" s="11">
        <v>1.4815100000000001</v>
      </c>
      <c r="E193" s="11">
        <v>1.4837100000000001</v>
      </c>
      <c r="F193" s="11">
        <v>1.47363</v>
      </c>
      <c r="G193" s="11">
        <v>1.47865</v>
      </c>
    </row>
    <row r="194" spans="1:7" x14ac:dyDescent="0.25">
      <c r="A194" s="10">
        <v>43037</v>
      </c>
      <c r="B194" s="10">
        <f>EURCAD[[#This Row],[date_start]]+5</f>
        <v>43042</v>
      </c>
      <c r="C194">
        <v>492537</v>
      </c>
      <c r="D194" s="11">
        <v>1.48759</v>
      </c>
      <c r="E194" s="11">
        <v>1.5040500000000001</v>
      </c>
      <c r="F194" s="11">
        <v>1.48021</v>
      </c>
      <c r="G194" s="11">
        <v>1.4813499999999999</v>
      </c>
    </row>
    <row r="195" spans="1:7" x14ac:dyDescent="0.25">
      <c r="A195" s="10">
        <v>43030</v>
      </c>
      <c r="B195" s="10">
        <f>EURCAD[[#This Row],[date_start]]+5</f>
        <v>43035</v>
      </c>
      <c r="C195">
        <v>572636</v>
      </c>
      <c r="D195" s="11">
        <v>1.4841</v>
      </c>
      <c r="E195" s="11">
        <v>1.51454</v>
      </c>
      <c r="F195" s="11">
        <v>1.4819800000000001</v>
      </c>
      <c r="G195" s="11">
        <v>1.4863</v>
      </c>
    </row>
    <row r="196" spans="1:7" x14ac:dyDescent="0.25">
      <c r="A196" s="10">
        <v>43023</v>
      </c>
      <c r="B196" s="10">
        <f>EURCAD[[#This Row],[date_start]]+5</f>
        <v>43028</v>
      </c>
      <c r="C196">
        <v>552994</v>
      </c>
      <c r="D196" s="11">
        <v>1.4730000000000001</v>
      </c>
      <c r="E196" s="11">
        <v>1.48786</v>
      </c>
      <c r="F196" s="11">
        <v>1.46851</v>
      </c>
      <c r="G196" s="11">
        <v>1.48786</v>
      </c>
    </row>
    <row r="197" spans="1:7" x14ac:dyDescent="0.25">
      <c r="A197" s="10">
        <v>43016</v>
      </c>
      <c r="B197" s="10">
        <f>EURCAD[[#This Row],[date_start]]+5</f>
        <v>43021</v>
      </c>
      <c r="C197">
        <v>492435</v>
      </c>
      <c r="D197" s="11">
        <v>1.4699899999999999</v>
      </c>
      <c r="E197" s="11">
        <v>1.48384</v>
      </c>
      <c r="F197" s="11">
        <v>1.4698</v>
      </c>
      <c r="G197" s="11">
        <v>1.47177</v>
      </c>
    </row>
    <row r="198" spans="1:7" x14ac:dyDescent="0.25">
      <c r="A198" s="10">
        <v>43009</v>
      </c>
      <c r="B198" s="10">
        <f>EURCAD[[#This Row],[date_start]]+5</f>
        <v>43014</v>
      </c>
      <c r="C198">
        <v>522445</v>
      </c>
      <c r="D198" s="11">
        <v>1.4725900000000001</v>
      </c>
      <c r="E198" s="11">
        <v>1.47407</v>
      </c>
      <c r="F198" s="11">
        <v>1.46356</v>
      </c>
      <c r="G198" s="11">
        <v>1.4702</v>
      </c>
    </row>
    <row r="199" spans="1:7" x14ac:dyDescent="0.25">
      <c r="A199" s="10">
        <v>43002</v>
      </c>
      <c r="B199" s="10">
        <f>EURCAD[[#This Row],[date_start]]+5</f>
        <v>43007</v>
      </c>
      <c r="C199">
        <v>623164</v>
      </c>
      <c r="D199" s="11">
        <v>1.4672000000000001</v>
      </c>
      <c r="E199" s="11">
        <v>1.4804900000000001</v>
      </c>
      <c r="F199" s="11">
        <v>1.4488000000000001</v>
      </c>
      <c r="G199" s="11">
        <v>1.4720299999999999</v>
      </c>
    </row>
    <row r="200" spans="1:7" x14ac:dyDescent="0.25">
      <c r="A200" s="10">
        <v>42995</v>
      </c>
      <c r="B200" s="10">
        <f>EURCAD[[#This Row],[date_start]]+5</f>
        <v>43000</v>
      </c>
      <c r="C200">
        <v>572044</v>
      </c>
      <c r="D200" s="11">
        <v>1.4534</v>
      </c>
      <c r="E200" s="11">
        <v>1.47689</v>
      </c>
      <c r="F200" s="11">
        <v>1.4513499999999999</v>
      </c>
      <c r="G200" s="11">
        <v>1.4739100000000001</v>
      </c>
    </row>
    <row r="201" spans="1:7" x14ac:dyDescent="0.25">
      <c r="A201" s="10">
        <v>42988</v>
      </c>
      <c r="B201" s="10">
        <f>EURCAD[[#This Row],[date_start]]+5</f>
        <v>42993</v>
      </c>
      <c r="C201">
        <v>619024</v>
      </c>
      <c r="D201" s="11">
        <v>1.4598599999999999</v>
      </c>
      <c r="E201" s="11">
        <v>1.46106</v>
      </c>
      <c r="F201" s="11">
        <v>1.44424</v>
      </c>
      <c r="G201" s="11">
        <v>1.4567000000000001</v>
      </c>
    </row>
    <row r="202" spans="1:7" x14ac:dyDescent="0.25">
      <c r="A202" s="10">
        <v>42981</v>
      </c>
      <c r="B202" s="10">
        <f>EURCAD[[#This Row],[date_start]]+5</f>
        <v>42986</v>
      </c>
      <c r="C202">
        <v>751710</v>
      </c>
      <c r="D202" s="11">
        <v>1.4734100000000001</v>
      </c>
      <c r="E202" s="11">
        <v>1.48106</v>
      </c>
      <c r="F202" s="11">
        <v>1.44729</v>
      </c>
      <c r="G202" s="11">
        <v>1.46255</v>
      </c>
    </row>
    <row r="203" spans="1:7" x14ac:dyDescent="0.25">
      <c r="A203" s="10">
        <v>42974</v>
      </c>
      <c r="B203" s="10">
        <f>EURCAD[[#This Row],[date_start]]+5</f>
        <v>42979</v>
      </c>
      <c r="C203">
        <v>727894</v>
      </c>
      <c r="D203" s="11">
        <v>1.4897899999999999</v>
      </c>
      <c r="E203" s="11">
        <v>1.5073700000000001</v>
      </c>
      <c r="F203" s="11">
        <v>1.468</v>
      </c>
      <c r="G203" s="11">
        <v>1.4698100000000001</v>
      </c>
    </row>
    <row r="204" spans="1:7" x14ac:dyDescent="0.25">
      <c r="A204" s="10">
        <v>42967</v>
      </c>
      <c r="B204" s="10">
        <f>EURCAD[[#This Row],[date_start]]+5</f>
        <v>42972</v>
      </c>
      <c r="C204">
        <v>621660</v>
      </c>
      <c r="D204" s="11">
        <v>1.4763599999999999</v>
      </c>
      <c r="E204" s="11">
        <v>1.49011</v>
      </c>
      <c r="F204" s="11">
        <v>1.4725200000000001</v>
      </c>
      <c r="G204" s="11">
        <v>1.4871000000000001</v>
      </c>
    </row>
    <row r="205" spans="1:7" x14ac:dyDescent="0.25">
      <c r="A205" s="10">
        <v>42960</v>
      </c>
      <c r="B205" s="10">
        <f>EURCAD[[#This Row],[date_start]]+5</f>
        <v>42965</v>
      </c>
      <c r="C205">
        <v>750337</v>
      </c>
      <c r="D205" s="11">
        <v>1.4977400000000001</v>
      </c>
      <c r="E205" s="11">
        <v>1.5011300000000001</v>
      </c>
      <c r="F205" s="11">
        <v>1.4728699999999999</v>
      </c>
      <c r="G205" s="11">
        <v>1.4796</v>
      </c>
    </row>
    <row r="206" spans="1:7" x14ac:dyDescent="0.25">
      <c r="A206" s="10">
        <v>42953</v>
      </c>
      <c r="B206" s="10">
        <f>EURCAD[[#This Row],[date_start]]+5</f>
        <v>42958</v>
      </c>
      <c r="C206">
        <v>750786</v>
      </c>
      <c r="D206" s="11">
        <v>1.48854</v>
      </c>
      <c r="E206" s="11">
        <v>1.5016799999999999</v>
      </c>
      <c r="F206" s="11">
        <v>1.48363</v>
      </c>
      <c r="G206" s="11">
        <v>1.4979199999999999</v>
      </c>
    </row>
    <row r="207" spans="1:7" x14ac:dyDescent="0.25">
      <c r="A207" s="10">
        <v>42946</v>
      </c>
      <c r="B207" s="10">
        <f>EURCAD[[#This Row],[date_start]]+5</f>
        <v>42951</v>
      </c>
      <c r="C207">
        <v>784682</v>
      </c>
      <c r="D207" s="11">
        <v>1.4614400000000001</v>
      </c>
      <c r="E207" s="11">
        <v>1.4958899999999999</v>
      </c>
      <c r="F207" s="11">
        <v>1.4597199999999999</v>
      </c>
      <c r="G207" s="11">
        <v>1.48905</v>
      </c>
    </row>
    <row r="208" spans="1:7" x14ac:dyDescent="0.25">
      <c r="A208" s="10">
        <v>42939</v>
      </c>
      <c r="B208" s="10">
        <f>EURCAD[[#This Row],[date_start]]+5</f>
        <v>42944</v>
      </c>
      <c r="C208">
        <v>804311</v>
      </c>
      <c r="D208" s="11">
        <v>1.4617199999999999</v>
      </c>
      <c r="E208" s="11">
        <v>1.4712799999999999</v>
      </c>
      <c r="F208" s="11">
        <v>1.45302</v>
      </c>
      <c r="G208" s="11">
        <v>1.46021</v>
      </c>
    </row>
    <row r="209" spans="1:7" x14ac:dyDescent="0.25">
      <c r="A209" s="10">
        <v>42932</v>
      </c>
      <c r="B209" s="10">
        <f>EURCAD[[#This Row],[date_start]]+5</f>
        <v>42937</v>
      </c>
      <c r="C209">
        <v>757322</v>
      </c>
      <c r="D209" s="11">
        <v>1.4499200000000001</v>
      </c>
      <c r="E209" s="11">
        <v>1.4682500000000001</v>
      </c>
      <c r="F209" s="11">
        <v>1.4477500000000001</v>
      </c>
      <c r="G209" s="11">
        <v>1.46174</v>
      </c>
    </row>
    <row r="210" spans="1:7" x14ac:dyDescent="0.25">
      <c r="A210" s="10">
        <v>42925</v>
      </c>
      <c r="B210" s="10">
        <f>EURCAD[[#This Row],[date_start]]+5</f>
        <v>42930</v>
      </c>
      <c r="C210">
        <v>689365</v>
      </c>
      <c r="D210" s="11">
        <v>1.4675800000000001</v>
      </c>
      <c r="E210" s="11">
        <v>1.4828699999999999</v>
      </c>
      <c r="F210" s="11">
        <v>1.4478599999999999</v>
      </c>
      <c r="G210" s="11">
        <v>1.45021</v>
      </c>
    </row>
    <row r="211" spans="1:7" x14ac:dyDescent="0.25">
      <c r="A211" s="10">
        <v>42918</v>
      </c>
      <c r="B211" s="10">
        <f>EURCAD[[#This Row],[date_start]]+5</f>
        <v>42923</v>
      </c>
      <c r="C211">
        <v>675432</v>
      </c>
      <c r="D211" s="11">
        <v>1.48003</v>
      </c>
      <c r="E211" s="11">
        <v>1.48346</v>
      </c>
      <c r="F211" s="11">
        <v>1.4650000000000001</v>
      </c>
      <c r="G211" s="11">
        <v>1.46773</v>
      </c>
    </row>
    <row r="212" spans="1:7" x14ac:dyDescent="0.25">
      <c r="A212" s="10">
        <v>42911</v>
      </c>
      <c r="B212" s="10">
        <f>EURCAD[[#This Row],[date_start]]+5</f>
        <v>42916</v>
      </c>
      <c r="C212">
        <v>801565</v>
      </c>
      <c r="D212" s="11">
        <v>1.4845600000000001</v>
      </c>
      <c r="E212" s="11">
        <v>1.4977799999999999</v>
      </c>
      <c r="F212" s="11">
        <v>1.47794</v>
      </c>
      <c r="G212" s="11">
        <v>1.4804999999999999</v>
      </c>
    </row>
    <row r="213" spans="1:7" x14ac:dyDescent="0.25">
      <c r="A213" s="10">
        <v>42904</v>
      </c>
      <c r="B213" s="10">
        <f>EURCAD[[#This Row],[date_start]]+5</f>
        <v>42909</v>
      </c>
      <c r="C213">
        <v>646699</v>
      </c>
      <c r="D213" s="11">
        <v>1.4786900000000001</v>
      </c>
      <c r="E213" s="11">
        <v>1.48943</v>
      </c>
      <c r="F213" s="11">
        <v>1.4725200000000001</v>
      </c>
      <c r="G213" s="11">
        <v>1.4833099999999999</v>
      </c>
    </row>
    <row r="214" spans="1:7" x14ac:dyDescent="0.25">
      <c r="A214" s="10">
        <v>42897</v>
      </c>
      <c r="B214" s="10">
        <f>EURCAD[[#This Row],[date_start]]+5</f>
        <v>42902</v>
      </c>
      <c r="C214">
        <v>751215</v>
      </c>
      <c r="D214" s="11">
        <v>1.50732</v>
      </c>
      <c r="E214" s="11">
        <v>1.51047</v>
      </c>
      <c r="F214" s="11">
        <v>1.4761500000000001</v>
      </c>
      <c r="G214" s="11">
        <v>1.47794</v>
      </c>
    </row>
    <row r="215" spans="1:7" x14ac:dyDescent="0.25">
      <c r="A215" s="10">
        <v>42890</v>
      </c>
      <c r="B215" s="10">
        <f>EURCAD[[#This Row],[date_start]]+5</f>
        <v>42895</v>
      </c>
      <c r="C215">
        <v>697631</v>
      </c>
      <c r="D215" s="11">
        <v>1.5201</v>
      </c>
      <c r="E215" s="11">
        <v>1.52318</v>
      </c>
      <c r="F215" s="11">
        <v>1.5011699999999999</v>
      </c>
      <c r="G215" s="11">
        <v>1.50705</v>
      </c>
    </row>
    <row r="216" spans="1:7" x14ac:dyDescent="0.25">
      <c r="A216" s="10">
        <v>42883</v>
      </c>
      <c r="B216" s="10">
        <f>EURCAD[[#This Row],[date_start]]+5</f>
        <v>42888</v>
      </c>
      <c r="C216">
        <v>667849</v>
      </c>
      <c r="D216" s="11">
        <v>1.5002800000000001</v>
      </c>
      <c r="E216" s="11">
        <v>1.5257499999999999</v>
      </c>
      <c r="F216" s="11">
        <v>1.49681</v>
      </c>
      <c r="G216" s="11">
        <v>1.52085</v>
      </c>
    </row>
    <row r="217" spans="1:7" x14ac:dyDescent="0.25">
      <c r="A217" s="10">
        <v>42876</v>
      </c>
      <c r="B217" s="10">
        <f>EURCAD[[#This Row],[date_start]]+5</f>
        <v>42881</v>
      </c>
      <c r="C217">
        <v>755815</v>
      </c>
      <c r="D217" s="11">
        <v>1.5118</v>
      </c>
      <c r="E217" s="11">
        <v>1.5208299999999999</v>
      </c>
      <c r="F217" s="11">
        <v>1.50118</v>
      </c>
      <c r="G217" s="11">
        <v>1.50118</v>
      </c>
    </row>
    <row r="218" spans="1:7" x14ac:dyDescent="0.25">
      <c r="A218" s="10">
        <v>42869</v>
      </c>
      <c r="B218" s="10">
        <f>EURCAD[[#This Row],[date_start]]+5</f>
        <v>42874</v>
      </c>
      <c r="C218">
        <v>832145</v>
      </c>
      <c r="D218" s="11">
        <v>1.4972300000000001</v>
      </c>
      <c r="E218" s="11">
        <v>1.52128</v>
      </c>
      <c r="F218" s="11">
        <v>1.48987</v>
      </c>
      <c r="G218" s="11">
        <v>1.51383</v>
      </c>
    </row>
    <row r="219" spans="1:7" x14ac:dyDescent="0.25">
      <c r="A219" s="10">
        <v>42862</v>
      </c>
      <c r="B219" s="10">
        <f>EURCAD[[#This Row],[date_start]]+5</f>
        <v>42867</v>
      </c>
      <c r="C219">
        <v>739535</v>
      </c>
      <c r="D219" s="11">
        <v>1.50417</v>
      </c>
      <c r="E219" s="11">
        <v>1.50451</v>
      </c>
      <c r="F219" s="11">
        <v>1.4824299999999999</v>
      </c>
      <c r="G219" s="11">
        <v>1.49749</v>
      </c>
    </row>
    <row r="220" spans="1:7" x14ac:dyDescent="0.25">
      <c r="A220" s="10">
        <v>42855</v>
      </c>
      <c r="B220" s="10">
        <f>EURCAD[[#This Row],[date_start]]+5</f>
        <v>42860</v>
      </c>
      <c r="C220">
        <v>701719</v>
      </c>
      <c r="D220" s="11">
        <v>1.48855</v>
      </c>
      <c r="E220" s="11">
        <v>1.51515</v>
      </c>
      <c r="F220" s="11">
        <v>1.4858499999999999</v>
      </c>
      <c r="G220" s="11">
        <v>1.49915</v>
      </c>
    </row>
    <row r="221" spans="1:7" x14ac:dyDescent="0.25">
      <c r="A221" s="10">
        <v>42848</v>
      </c>
      <c r="B221" s="10">
        <f>EURCAD[[#This Row],[date_start]]+5</f>
        <v>42853</v>
      </c>
      <c r="C221">
        <v>788147</v>
      </c>
      <c r="D221" s="11">
        <v>1.4678599999999999</v>
      </c>
      <c r="E221" s="11">
        <v>1.4940899999999999</v>
      </c>
      <c r="F221" s="11">
        <v>1.45581</v>
      </c>
      <c r="G221" s="11">
        <v>1.4867600000000001</v>
      </c>
    </row>
    <row r="222" spans="1:7" x14ac:dyDescent="0.25">
      <c r="A222" s="10">
        <v>42841</v>
      </c>
      <c r="B222" s="10">
        <f>EURCAD[[#This Row],[date_start]]+5</f>
        <v>42846</v>
      </c>
      <c r="C222">
        <v>626933</v>
      </c>
      <c r="D222" s="11">
        <v>1.41255</v>
      </c>
      <c r="E222" s="11">
        <v>1.4533100000000001</v>
      </c>
      <c r="F222" s="11">
        <v>1.41137</v>
      </c>
      <c r="G222" s="11">
        <v>1.4451700000000001</v>
      </c>
    </row>
    <row r="223" spans="1:7" x14ac:dyDescent="0.25">
      <c r="A223" s="10">
        <v>42834</v>
      </c>
      <c r="B223" s="10">
        <f>EURCAD[[#This Row],[date_start]]+5</f>
        <v>42839</v>
      </c>
      <c r="C223">
        <v>626465</v>
      </c>
      <c r="D223" s="11">
        <v>1.41804</v>
      </c>
      <c r="E223" s="11">
        <v>1.4212400000000001</v>
      </c>
      <c r="F223" s="11">
        <v>1.4051899999999999</v>
      </c>
      <c r="G223" s="11">
        <v>1.4130499999999999</v>
      </c>
    </row>
    <row r="224" spans="1:7" x14ac:dyDescent="0.25">
      <c r="A224" s="10">
        <v>42827</v>
      </c>
      <c r="B224" s="10">
        <f>EURCAD[[#This Row],[date_start]]+5</f>
        <v>42832</v>
      </c>
      <c r="C224">
        <v>702616</v>
      </c>
      <c r="D224" s="11">
        <v>1.4175599999999999</v>
      </c>
      <c r="E224" s="11">
        <v>1.43557</v>
      </c>
      <c r="F224" s="11">
        <v>1.4165700000000001</v>
      </c>
      <c r="G224" s="11">
        <v>1.41709</v>
      </c>
    </row>
    <row r="225" spans="1:7" x14ac:dyDescent="0.25">
      <c r="A225" s="10">
        <v>42820</v>
      </c>
      <c r="B225" s="10">
        <f>EURCAD[[#This Row],[date_start]]+5</f>
        <v>42825</v>
      </c>
      <c r="C225">
        <v>784100</v>
      </c>
      <c r="D225" s="11">
        <v>1.4456199999999999</v>
      </c>
      <c r="E225" s="11">
        <v>1.4598800000000001</v>
      </c>
      <c r="F225" s="11">
        <v>1.41635</v>
      </c>
      <c r="G225" s="11">
        <v>1.41635</v>
      </c>
    </row>
    <row r="226" spans="1:7" x14ac:dyDescent="0.25">
      <c r="A226" s="10">
        <v>42813</v>
      </c>
      <c r="B226" s="10">
        <f>EURCAD[[#This Row],[date_start]]+5</f>
        <v>42818</v>
      </c>
      <c r="C226">
        <v>807029</v>
      </c>
      <c r="D226" s="11">
        <v>1.4332499999999999</v>
      </c>
      <c r="E226" s="11">
        <v>1.44929</v>
      </c>
      <c r="F226" s="11">
        <v>1.4307700000000001</v>
      </c>
      <c r="G226" s="11">
        <v>1.4441900000000001</v>
      </c>
    </row>
    <row r="227" spans="1:7" x14ac:dyDescent="0.25">
      <c r="A227" s="10">
        <v>42806</v>
      </c>
      <c r="B227" s="10">
        <f>EURCAD[[#This Row],[date_start]]+5</f>
        <v>42811</v>
      </c>
      <c r="C227">
        <v>853510</v>
      </c>
      <c r="D227" s="11">
        <v>1.4374800000000001</v>
      </c>
      <c r="E227" s="11">
        <v>1.4416899999999999</v>
      </c>
      <c r="F227" s="11">
        <v>1.4240600000000001</v>
      </c>
      <c r="G227" s="11">
        <v>1.4322699999999999</v>
      </c>
    </row>
    <row r="228" spans="1:7" x14ac:dyDescent="0.25">
      <c r="A228" s="10">
        <v>42799</v>
      </c>
      <c r="B228" s="10">
        <f>EURCAD[[#This Row],[date_start]]+5</f>
        <v>42804</v>
      </c>
      <c r="C228">
        <v>854488</v>
      </c>
      <c r="D228" s="11">
        <v>1.41757</v>
      </c>
      <c r="E228" s="11">
        <v>1.43987</v>
      </c>
      <c r="F228" s="11">
        <v>1.4155899999999999</v>
      </c>
      <c r="G228" s="11">
        <v>1.4374</v>
      </c>
    </row>
    <row r="229" spans="1:7" x14ac:dyDescent="0.25">
      <c r="A229" s="10">
        <v>42792</v>
      </c>
      <c r="B229" s="10">
        <f>EURCAD[[#This Row],[date_start]]+5</f>
        <v>42797</v>
      </c>
      <c r="C229">
        <v>854551</v>
      </c>
      <c r="D229" s="11">
        <v>1.38323</v>
      </c>
      <c r="E229" s="11">
        <v>1.4210799999999999</v>
      </c>
      <c r="F229" s="11">
        <v>1.3825000000000001</v>
      </c>
      <c r="G229" s="11">
        <v>1.42021</v>
      </c>
    </row>
    <row r="230" spans="1:7" x14ac:dyDescent="0.25">
      <c r="A230" s="10">
        <v>42785</v>
      </c>
      <c r="B230" s="10">
        <f>EURCAD[[#This Row],[date_start]]+5</f>
        <v>42790</v>
      </c>
      <c r="C230">
        <v>752247</v>
      </c>
      <c r="D230" s="11">
        <v>1.38862</v>
      </c>
      <c r="E230" s="11">
        <v>1.3933500000000001</v>
      </c>
      <c r="F230" s="11">
        <v>1.38029</v>
      </c>
      <c r="G230" s="11">
        <v>1.3803799999999999</v>
      </c>
    </row>
    <row r="231" spans="1:7" x14ac:dyDescent="0.25">
      <c r="A231" s="10">
        <v>42778</v>
      </c>
      <c r="B231" s="10">
        <f>EURCAD[[#This Row],[date_start]]+5</f>
        <v>42783</v>
      </c>
      <c r="C231">
        <v>853770</v>
      </c>
      <c r="D231" s="11">
        <v>1.38995</v>
      </c>
      <c r="E231" s="11">
        <v>1.3959699999999999</v>
      </c>
      <c r="F231" s="11">
        <v>1.3783000000000001</v>
      </c>
      <c r="G231" s="11">
        <v>1.3873200000000001</v>
      </c>
    </row>
    <row r="232" spans="1:7" x14ac:dyDescent="0.25">
      <c r="A232" s="10">
        <v>42771</v>
      </c>
      <c r="B232" s="10">
        <f>EURCAD[[#This Row],[date_start]]+5</f>
        <v>42776</v>
      </c>
      <c r="C232">
        <v>900762</v>
      </c>
      <c r="D232" s="11">
        <v>1.4045000000000001</v>
      </c>
      <c r="E232" s="11">
        <v>1.40985</v>
      </c>
      <c r="F232" s="11">
        <v>1.3883300000000001</v>
      </c>
      <c r="G232" s="11">
        <v>1.38967</v>
      </c>
    </row>
    <row r="233" spans="1:7" x14ac:dyDescent="0.25">
      <c r="A233" s="10">
        <v>42764</v>
      </c>
      <c r="B233" s="10">
        <f>EURCAD[[#This Row],[date_start]]+5</f>
        <v>42769</v>
      </c>
      <c r="C233">
        <v>1010255</v>
      </c>
      <c r="D233" s="11">
        <v>1.4057900000000001</v>
      </c>
      <c r="E233" s="11">
        <v>1.41299</v>
      </c>
      <c r="F233" s="11">
        <v>1.3960900000000001</v>
      </c>
      <c r="G233" s="11">
        <v>1.4040999999999999</v>
      </c>
    </row>
    <row r="234" spans="1:7" x14ac:dyDescent="0.25">
      <c r="A234" s="10">
        <v>42757</v>
      </c>
      <c r="B234" s="10">
        <f>EURCAD[[#This Row],[date_start]]+5</f>
        <v>42762</v>
      </c>
      <c r="C234">
        <v>975042</v>
      </c>
      <c r="D234" s="11">
        <v>1.4254899999999999</v>
      </c>
      <c r="E234" s="11">
        <v>1.43068</v>
      </c>
      <c r="F234" s="11">
        <v>1.3964399999999999</v>
      </c>
      <c r="G234" s="11">
        <v>1.4066099999999999</v>
      </c>
    </row>
    <row r="235" spans="1:7" x14ac:dyDescent="0.25">
      <c r="A235" s="10">
        <v>42750</v>
      </c>
      <c r="B235" s="10">
        <f>EURCAD[[#This Row],[date_start]]+5</f>
        <v>42755</v>
      </c>
      <c r="C235">
        <v>1042869</v>
      </c>
      <c r="D235" s="11">
        <v>1.39242</v>
      </c>
      <c r="E235" s="11">
        <v>1.42716</v>
      </c>
      <c r="F235" s="11">
        <v>1.3903799999999999</v>
      </c>
      <c r="G235" s="11">
        <v>1.4231</v>
      </c>
    </row>
    <row r="236" spans="1:7" x14ac:dyDescent="0.25">
      <c r="A236" s="10">
        <v>42743</v>
      </c>
      <c r="B236" s="10">
        <f>EURCAD[[#This Row],[date_start]]+5</f>
        <v>42748</v>
      </c>
      <c r="C236">
        <v>1057470</v>
      </c>
      <c r="D236" s="11">
        <v>1.3937999999999999</v>
      </c>
      <c r="E236" s="11">
        <v>1.4034</v>
      </c>
      <c r="F236" s="11">
        <v>1.3853899999999999</v>
      </c>
      <c r="G236" s="11">
        <v>1.3954299999999999</v>
      </c>
    </row>
    <row r="237" spans="1:7" x14ac:dyDescent="0.25">
      <c r="A237" s="10">
        <v>42736</v>
      </c>
      <c r="B237" s="10">
        <f>EURCAD[[#This Row],[date_start]]+5</f>
        <v>42741</v>
      </c>
      <c r="C237">
        <v>911998</v>
      </c>
      <c r="D237" s="11">
        <v>1.4103600000000001</v>
      </c>
      <c r="E237" s="11">
        <v>1.4144099999999999</v>
      </c>
      <c r="F237" s="11">
        <v>1.3876999999999999</v>
      </c>
      <c r="G237" s="11">
        <v>1.3927700000000001</v>
      </c>
    </row>
    <row r="238" spans="1:7" x14ac:dyDescent="0.25">
      <c r="A238" s="10">
        <v>42729</v>
      </c>
      <c r="B238" s="10">
        <f>EURCAD[[#This Row],[date_start]]+5</f>
        <v>42734</v>
      </c>
      <c r="C238">
        <v>641022</v>
      </c>
      <c r="D238" s="11">
        <v>1.4143699999999999</v>
      </c>
      <c r="E238" s="11">
        <v>1.4367300000000001</v>
      </c>
      <c r="F238" s="11">
        <v>1.3579000000000001</v>
      </c>
      <c r="G238" s="11">
        <v>1.41275</v>
      </c>
    </row>
    <row r="239" spans="1:7" x14ac:dyDescent="0.25">
      <c r="A239" s="10">
        <v>42722</v>
      </c>
      <c r="B239" s="10">
        <f>EURCAD[[#This Row],[date_start]]+5</f>
        <v>42727</v>
      </c>
      <c r="C239">
        <v>763849</v>
      </c>
      <c r="D239" s="11">
        <v>1.39185</v>
      </c>
      <c r="E239" s="11">
        <v>1.41676</v>
      </c>
      <c r="F239" s="11">
        <v>1.3874</v>
      </c>
      <c r="G239" s="11">
        <v>1.4153199999999999</v>
      </c>
    </row>
    <row r="240" spans="1:7" x14ac:dyDescent="0.25">
      <c r="A240" s="10">
        <v>42715</v>
      </c>
      <c r="B240" s="10">
        <f>EURCAD[[#This Row],[date_start]]+5</f>
        <v>42720</v>
      </c>
      <c r="C240">
        <v>935208</v>
      </c>
      <c r="D240" s="11">
        <v>1.3840699999999999</v>
      </c>
      <c r="E240" s="11">
        <v>1.40283</v>
      </c>
      <c r="F240" s="11">
        <v>1.3818900000000001</v>
      </c>
      <c r="G240" s="11">
        <v>1.39249</v>
      </c>
    </row>
    <row r="241" spans="1:7" x14ac:dyDescent="0.25">
      <c r="A241" s="10">
        <v>42708</v>
      </c>
      <c r="B241" s="10">
        <f>EURCAD[[#This Row],[date_start]]+5</f>
        <v>42713</v>
      </c>
      <c r="C241">
        <v>786056</v>
      </c>
      <c r="D241" s="11">
        <v>1.4097999999999999</v>
      </c>
      <c r="E241" s="11">
        <v>1.4354100000000001</v>
      </c>
      <c r="F241" s="11">
        <v>1.3861399999999999</v>
      </c>
      <c r="G241" s="11">
        <v>1.39062</v>
      </c>
    </row>
    <row r="242" spans="1:7" x14ac:dyDescent="0.25">
      <c r="A242" s="10">
        <v>42701</v>
      </c>
      <c r="B242" s="10">
        <f>EURCAD[[#This Row],[date_start]]+5</f>
        <v>42706</v>
      </c>
      <c r="C242">
        <v>967168</v>
      </c>
      <c r="D242" s="11">
        <v>1.4314800000000001</v>
      </c>
      <c r="E242" s="11">
        <v>1.4391799999999999</v>
      </c>
      <c r="F242" s="11">
        <v>1.4123699999999999</v>
      </c>
      <c r="G242" s="11">
        <v>1.41652</v>
      </c>
    </row>
    <row r="243" spans="1:7" x14ac:dyDescent="0.25">
      <c r="A243" s="10">
        <v>42694</v>
      </c>
      <c r="B243" s="10">
        <f>EURCAD[[#This Row],[date_start]]+5</f>
        <v>42699</v>
      </c>
      <c r="C243">
        <v>1017772</v>
      </c>
      <c r="D243" s="11">
        <v>1.4293199999999999</v>
      </c>
      <c r="E243" s="11">
        <v>1.4344699999999999</v>
      </c>
      <c r="F243" s="11">
        <v>1.4185000000000001</v>
      </c>
      <c r="G243" s="11">
        <v>1.42937</v>
      </c>
    </row>
    <row r="244" spans="1:7" x14ac:dyDescent="0.25">
      <c r="A244" s="10">
        <v>42687</v>
      </c>
      <c r="B244" s="10">
        <f>EURCAD[[#This Row],[date_start]]+5</f>
        <v>42692</v>
      </c>
      <c r="C244">
        <v>1073240</v>
      </c>
      <c r="D244" s="11">
        <v>1.4631099999999999</v>
      </c>
      <c r="E244" s="11">
        <v>1.4654499999999999</v>
      </c>
      <c r="F244" s="11">
        <v>1.42736</v>
      </c>
      <c r="G244" s="11">
        <v>1.42736</v>
      </c>
    </row>
    <row r="245" spans="1:7" x14ac:dyDescent="0.25">
      <c r="A245" s="10">
        <v>42680</v>
      </c>
      <c r="B245" s="10">
        <f>EURCAD[[#This Row],[date_start]]+5</f>
        <v>42685</v>
      </c>
      <c r="C245">
        <v>1177076</v>
      </c>
      <c r="D245" s="11">
        <v>1.4757800000000001</v>
      </c>
      <c r="E245" s="11">
        <v>1.5279700000000001</v>
      </c>
      <c r="F245" s="11">
        <v>1.4584699999999999</v>
      </c>
      <c r="G245" s="11">
        <v>1.4691099999999999</v>
      </c>
    </row>
    <row r="246" spans="1:7" x14ac:dyDescent="0.25">
      <c r="A246" s="10">
        <v>42673</v>
      </c>
      <c r="B246" s="10">
        <f>EURCAD[[#This Row],[date_start]]+5</f>
        <v>42678</v>
      </c>
      <c r="C246">
        <v>948465</v>
      </c>
      <c r="D246" s="11">
        <v>1.4733700000000001</v>
      </c>
      <c r="E246" s="11">
        <v>1.4959100000000001</v>
      </c>
      <c r="F246" s="11">
        <v>1.46438</v>
      </c>
      <c r="G246" s="11">
        <v>1.49081</v>
      </c>
    </row>
    <row r="247" spans="1:7" x14ac:dyDescent="0.25">
      <c r="A247" s="10">
        <v>42666</v>
      </c>
      <c r="B247" s="10">
        <f>EURCAD[[#This Row],[date_start]]+5</f>
        <v>42671</v>
      </c>
      <c r="C247">
        <v>877424</v>
      </c>
      <c r="D247" s="11">
        <v>1.44977</v>
      </c>
      <c r="E247" s="11">
        <v>1.47495</v>
      </c>
      <c r="F247" s="11">
        <v>1.4441200000000001</v>
      </c>
      <c r="G247" s="11">
        <v>1.4689700000000001</v>
      </c>
    </row>
    <row r="248" spans="1:7" x14ac:dyDescent="0.25">
      <c r="A248" s="10">
        <v>42659</v>
      </c>
      <c r="B248" s="10">
        <f>EURCAD[[#This Row],[date_start]]+5</f>
        <v>42664</v>
      </c>
      <c r="C248">
        <v>769875</v>
      </c>
      <c r="D248" s="11">
        <v>1.43909</v>
      </c>
      <c r="E248" s="11">
        <v>1.45736</v>
      </c>
      <c r="F248" s="11">
        <v>1.4262699999999999</v>
      </c>
      <c r="G248" s="11">
        <v>1.4488399999999999</v>
      </c>
    </row>
    <row r="249" spans="1:7" x14ac:dyDescent="0.25">
      <c r="A249" s="10">
        <v>42652</v>
      </c>
      <c r="B249" s="10">
        <f>EURCAD[[#This Row],[date_start]]+5</f>
        <v>42657</v>
      </c>
      <c r="C249">
        <v>860764</v>
      </c>
      <c r="D249" s="11">
        <v>1.4794700000000001</v>
      </c>
      <c r="E249" s="11">
        <v>1.4851000000000001</v>
      </c>
      <c r="F249" s="11">
        <v>1.4390700000000001</v>
      </c>
      <c r="G249" s="11">
        <v>1.4390700000000001</v>
      </c>
    </row>
    <row r="250" spans="1:7" x14ac:dyDescent="0.25">
      <c r="A250" s="10">
        <v>42645</v>
      </c>
      <c r="B250" s="10">
        <f>EURCAD[[#This Row],[date_start]]+5</f>
        <v>42650</v>
      </c>
      <c r="C250">
        <v>830229</v>
      </c>
      <c r="D250" s="11">
        <v>1.4704200000000001</v>
      </c>
      <c r="E250" s="11">
        <v>1.48926</v>
      </c>
      <c r="F250" s="11">
        <v>1.4662599999999999</v>
      </c>
      <c r="G250" s="11">
        <v>1.48797</v>
      </c>
    </row>
    <row r="251" spans="1:7" x14ac:dyDescent="0.25">
      <c r="A251" s="10">
        <v>42638</v>
      </c>
      <c r="B251" s="10">
        <f>EURCAD[[#This Row],[date_start]]+5</f>
        <v>42643</v>
      </c>
      <c r="C251">
        <v>863640</v>
      </c>
      <c r="D251" s="11">
        <v>1.4774499999999999</v>
      </c>
      <c r="E251" s="11">
        <v>1.4923999999999999</v>
      </c>
      <c r="F251" s="11">
        <v>1.46295</v>
      </c>
      <c r="G251" s="11">
        <v>1.47519</v>
      </c>
    </row>
    <row r="252" spans="1:7" x14ac:dyDescent="0.25">
      <c r="A252" s="10">
        <v>42631</v>
      </c>
      <c r="B252" s="10">
        <f>EURCAD[[#This Row],[date_start]]+5</f>
        <v>42636</v>
      </c>
      <c r="C252">
        <v>835748</v>
      </c>
      <c r="D252" s="11">
        <v>1.47357</v>
      </c>
      <c r="E252" s="11">
        <v>1.4807300000000001</v>
      </c>
      <c r="F252" s="11">
        <v>1.46113</v>
      </c>
      <c r="G252" s="11">
        <v>1.4758</v>
      </c>
    </row>
    <row r="253" spans="1:7" x14ac:dyDescent="0.25">
      <c r="A253" s="10">
        <v>42624</v>
      </c>
      <c r="B253" s="10">
        <f>EURCAD[[#This Row],[date_start]]+5</f>
        <v>42629</v>
      </c>
      <c r="C253">
        <v>732673</v>
      </c>
      <c r="D253" s="11">
        <v>1.4655800000000001</v>
      </c>
      <c r="E253" s="11">
        <v>1.4871399999999999</v>
      </c>
      <c r="F253" s="11">
        <v>1.4636</v>
      </c>
      <c r="G253" s="11">
        <v>1.4738100000000001</v>
      </c>
    </row>
    <row r="254" spans="1:7" x14ac:dyDescent="0.25">
      <c r="A254" s="10">
        <v>42617</v>
      </c>
      <c r="B254" s="10">
        <f>EURCAD[[#This Row],[date_start]]+5</f>
        <v>42622</v>
      </c>
      <c r="C254">
        <v>601992</v>
      </c>
      <c r="D254" s="11">
        <v>1.44835</v>
      </c>
      <c r="E254" s="11">
        <v>1.4655899999999999</v>
      </c>
      <c r="F254" s="11">
        <v>1.4379200000000001</v>
      </c>
      <c r="G254" s="11">
        <v>1.46319</v>
      </c>
    </row>
    <row r="255" spans="1:7" x14ac:dyDescent="0.25">
      <c r="A255" s="10">
        <v>42610</v>
      </c>
      <c r="B255" s="10">
        <f>EURCAD[[#This Row],[date_start]]+5</f>
        <v>42615</v>
      </c>
      <c r="C255">
        <v>636605</v>
      </c>
      <c r="D255" s="11">
        <v>1.4528799999999999</v>
      </c>
      <c r="E255" s="11">
        <v>1.4682500000000001</v>
      </c>
      <c r="F255" s="11">
        <v>1.4463699999999999</v>
      </c>
      <c r="G255" s="11">
        <v>1.4463699999999999</v>
      </c>
    </row>
    <row r="256" spans="1:7" x14ac:dyDescent="0.25">
      <c r="A256" s="10">
        <v>42603</v>
      </c>
      <c r="B256" s="10">
        <f>EURCAD[[#This Row],[date_start]]+5</f>
        <v>42608</v>
      </c>
      <c r="C256">
        <v>601677</v>
      </c>
      <c r="D256" s="11">
        <v>1.45709</v>
      </c>
      <c r="E256" s="11">
        <v>1.4671799999999999</v>
      </c>
      <c r="F256" s="11">
        <v>1.4499899999999999</v>
      </c>
      <c r="G256" s="11">
        <v>1.45414</v>
      </c>
    </row>
    <row r="257" spans="1:7" x14ac:dyDescent="0.25">
      <c r="A257" s="10">
        <v>42596</v>
      </c>
      <c r="B257" s="10">
        <f>EURCAD[[#This Row],[date_start]]+5</f>
        <v>42601</v>
      </c>
      <c r="C257">
        <v>589875</v>
      </c>
      <c r="D257" s="11">
        <v>1.4456</v>
      </c>
      <c r="E257" s="11">
        <v>1.4590700000000001</v>
      </c>
      <c r="F257" s="11">
        <v>1.44276</v>
      </c>
      <c r="G257" s="11">
        <v>1.4565600000000001</v>
      </c>
    </row>
    <row r="258" spans="1:7" x14ac:dyDescent="0.25">
      <c r="A258" s="10">
        <v>42589</v>
      </c>
      <c r="B258" s="10">
        <f>EURCAD[[#This Row],[date_start]]+5</f>
        <v>42594</v>
      </c>
      <c r="C258">
        <v>536694</v>
      </c>
      <c r="D258" s="11">
        <v>1.4599200000000001</v>
      </c>
      <c r="E258" s="11">
        <v>1.4623699999999999</v>
      </c>
      <c r="F258" s="11">
        <v>1.4430799999999999</v>
      </c>
      <c r="G258" s="11">
        <v>1.4462600000000001</v>
      </c>
    </row>
    <row r="259" spans="1:7" x14ac:dyDescent="0.25">
      <c r="A259" s="10">
        <v>42582</v>
      </c>
      <c r="B259" s="10">
        <f>EURCAD[[#This Row],[date_start]]+5</f>
        <v>42587</v>
      </c>
      <c r="C259">
        <v>572289</v>
      </c>
      <c r="D259" s="11">
        <v>1.4541599999999999</v>
      </c>
      <c r="E259" s="11">
        <v>1.47323</v>
      </c>
      <c r="F259" s="11">
        <v>1.4473800000000001</v>
      </c>
      <c r="G259" s="11">
        <v>1.46031</v>
      </c>
    </row>
    <row r="260" spans="1:7" x14ac:dyDescent="0.25">
      <c r="A260" s="10">
        <v>42575</v>
      </c>
      <c r="B260" s="10">
        <f>EURCAD[[#This Row],[date_start]]+5</f>
        <v>42580</v>
      </c>
      <c r="C260">
        <v>638785</v>
      </c>
      <c r="D260" s="11">
        <v>1.44011</v>
      </c>
      <c r="E260" s="11">
        <v>1.4665999999999999</v>
      </c>
      <c r="F260" s="11">
        <v>1.4390499999999999</v>
      </c>
      <c r="G260" s="11">
        <v>1.4570099999999999</v>
      </c>
    </row>
    <row r="261" spans="1:7" x14ac:dyDescent="0.25">
      <c r="A261" s="10">
        <v>42568</v>
      </c>
      <c r="B261" s="10">
        <f>EURCAD[[#This Row],[date_start]]+5</f>
        <v>42573</v>
      </c>
      <c r="C261">
        <v>664165</v>
      </c>
      <c r="D261" s="11">
        <v>1.4295199999999999</v>
      </c>
      <c r="E261" s="11">
        <v>1.4505699999999999</v>
      </c>
      <c r="F261" s="11">
        <v>1.4282999999999999</v>
      </c>
      <c r="G261" s="11">
        <v>1.44075</v>
      </c>
    </row>
    <row r="262" spans="1:7" x14ac:dyDescent="0.25">
      <c r="A262" s="10">
        <v>42561</v>
      </c>
      <c r="B262" s="10">
        <f>EURCAD[[#This Row],[date_start]]+5</f>
        <v>42566</v>
      </c>
      <c r="C262">
        <v>753738</v>
      </c>
      <c r="D262" s="11">
        <v>1.4406300000000001</v>
      </c>
      <c r="E262" s="11">
        <v>1.4535400000000001</v>
      </c>
      <c r="F262" s="11">
        <v>1.4277899999999999</v>
      </c>
      <c r="G262" s="11">
        <v>1.4301900000000001</v>
      </c>
    </row>
    <row r="263" spans="1:7" x14ac:dyDescent="0.25">
      <c r="A263" s="10">
        <v>42554</v>
      </c>
      <c r="B263" s="10">
        <f>EURCAD[[#This Row],[date_start]]+5</f>
        <v>42559</v>
      </c>
      <c r="C263">
        <v>722569</v>
      </c>
      <c r="D263" s="11">
        <v>1.4361600000000001</v>
      </c>
      <c r="E263" s="11">
        <v>1.44662</v>
      </c>
      <c r="F263" s="11">
        <v>1.4286000000000001</v>
      </c>
      <c r="G263" s="11">
        <v>1.4411799999999999</v>
      </c>
    </row>
    <row r="264" spans="1:7" x14ac:dyDescent="0.25">
      <c r="A264" s="10">
        <v>42547</v>
      </c>
      <c r="B264" s="10">
        <f>EURCAD[[#This Row],[date_start]]+5</f>
        <v>42552</v>
      </c>
      <c r="C264">
        <v>880500</v>
      </c>
      <c r="D264" s="11">
        <v>1.43465</v>
      </c>
      <c r="E264" s="11">
        <v>1.44835</v>
      </c>
      <c r="F264" s="11">
        <v>1.4294100000000001</v>
      </c>
      <c r="G264" s="11">
        <v>1.4375599999999999</v>
      </c>
    </row>
    <row r="265" spans="1:7" x14ac:dyDescent="0.25">
      <c r="A265" s="10">
        <v>42540</v>
      </c>
      <c r="B265" s="10">
        <f>EURCAD[[#This Row],[date_start]]+5</f>
        <v>42545</v>
      </c>
      <c r="C265">
        <v>849579</v>
      </c>
      <c r="D265" s="11">
        <v>1.45312</v>
      </c>
      <c r="E265" s="11">
        <v>1.4605999999999999</v>
      </c>
      <c r="F265" s="11">
        <v>1.4248000000000001</v>
      </c>
      <c r="G265" s="11">
        <v>1.4425600000000001</v>
      </c>
    </row>
    <row r="266" spans="1:7" x14ac:dyDescent="0.25">
      <c r="A266" s="10">
        <v>42533</v>
      </c>
      <c r="B266" s="10">
        <f>EURCAD[[#This Row],[date_start]]+5</f>
        <v>42538</v>
      </c>
      <c r="C266">
        <v>855831</v>
      </c>
      <c r="D266" s="11">
        <v>1.43841</v>
      </c>
      <c r="E266" s="11">
        <v>1.4638</v>
      </c>
      <c r="F266" s="11">
        <v>1.43581</v>
      </c>
      <c r="G266" s="11">
        <v>1.4532499999999999</v>
      </c>
    </row>
    <row r="267" spans="1:7" x14ac:dyDescent="0.25">
      <c r="A267" s="10">
        <v>42526</v>
      </c>
      <c r="B267" s="10">
        <f>EURCAD[[#This Row],[date_start]]+5</f>
        <v>42531</v>
      </c>
      <c r="C267">
        <v>766080</v>
      </c>
      <c r="D267" s="11">
        <v>1.46913</v>
      </c>
      <c r="E267" s="11">
        <v>1.4725900000000001</v>
      </c>
      <c r="F267" s="11">
        <v>1.4318200000000001</v>
      </c>
      <c r="G267" s="11">
        <v>1.4374100000000001</v>
      </c>
    </row>
    <row r="268" spans="1:7" x14ac:dyDescent="0.25">
      <c r="A268" s="10">
        <v>42519</v>
      </c>
      <c r="B268" s="10">
        <f>EURCAD[[#This Row],[date_start]]+5</f>
        <v>42524</v>
      </c>
      <c r="C268">
        <v>746682</v>
      </c>
      <c r="D268" s="11">
        <v>1.4474199999999999</v>
      </c>
      <c r="E268" s="11">
        <v>1.47217</v>
      </c>
      <c r="F268" s="11">
        <v>1.4466399999999999</v>
      </c>
      <c r="G268" s="11">
        <v>1.4702599999999999</v>
      </c>
    </row>
    <row r="269" spans="1:7" x14ac:dyDescent="0.25">
      <c r="A269" s="10">
        <v>42512</v>
      </c>
      <c r="B269" s="10">
        <f>EURCAD[[#This Row],[date_start]]+5</f>
        <v>42517</v>
      </c>
      <c r="C269">
        <v>712134</v>
      </c>
      <c r="D269" s="11">
        <v>1.4676199999999999</v>
      </c>
      <c r="E269" s="11">
        <v>1.4778800000000001</v>
      </c>
      <c r="F269" s="11">
        <v>1.44336</v>
      </c>
      <c r="G269" s="11">
        <v>1.4475899999999999</v>
      </c>
    </row>
    <row r="270" spans="1:7" x14ac:dyDescent="0.25">
      <c r="A270" s="10">
        <v>42505</v>
      </c>
      <c r="B270" s="10">
        <f>EURCAD[[#This Row],[date_start]]+5</f>
        <v>42510</v>
      </c>
      <c r="C270">
        <v>780317</v>
      </c>
      <c r="D270" s="11">
        <v>1.4634</v>
      </c>
      <c r="E270" s="11">
        <v>1.47567</v>
      </c>
      <c r="F270" s="11">
        <v>1.4539800000000001</v>
      </c>
      <c r="G270" s="11">
        <v>1.4709399999999999</v>
      </c>
    </row>
    <row r="271" spans="1:7" x14ac:dyDescent="0.25">
      <c r="A271" s="10">
        <v>42498</v>
      </c>
      <c r="B271" s="10">
        <f>EURCAD[[#This Row],[date_start]]+5</f>
        <v>42503</v>
      </c>
      <c r="C271">
        <v>739215</v>
      </c>
      <c r="D271" s="11">
        <v>1.47499</v>
      </c>
      <c r="E271" s="11">
        <v>1.4823900000000001</v>
      </c>
      <c r="F271" s="11">
        <v>1.4563600000000001</v>
      </c>
      <c r="G271" s="11">
        <v>1.46184</v>
      </c>
    </row>
    <row r="272" spans="1:7" x14ac:dyDescent="0.25">
      <c r="A272" s="10">
        <v>42491</v>
      </c>
      <c r="B272" s="10">
        <f>EURCAD[[#This Row],[date_start]]+5</f>
        <v>42496</v>
      </c>
      <c r="C272">
        <v>838159</v>
      </c>
      <c r="D272" s="11">
        <v>1.43845</v>
      </c>
      <c r="E272" s="11">
        <v>1.48187</v>
      </c>
      <c r="F272" s="11">
        <v>1.43621</v>
      </c>
      <c r="G272" s="11">
        <v>1.47062</v>
      </c>
    </row>
    <row r="273" spans="1:7" x14ac:dyDescent="0.25">
      <c r="A273" s="10">
        <v>42484</v>
      </c>
      <c r="B273" s="10">
        <f>EURCAD[[#This Row],[date_start]]+5</f>
        <v>42489</v>
      </c>
      <c r="C273">
        <v>837624</v>
      </c>
      <c r="D273" s="11">
        <v>1.41988</v>
      </c>
      <c r="E273" s="11">
        <v>1.4399500000000001</v>
      </c>
      <c r="F273" s="11">
        <v>1.4180200000000001</v>
      </c>
      <c r="G273" s="11">
        <v>1.4369700000000001</v>
      </c>
    </row>
    <row r="274" spans="1:7" x14ac:dyDescent="0.25">
      <c r="A274" s="10">
        <v>42477</v>
      </c>
      <c r="B274" s="10">
        <f>EURCAD[[#This Row],[date_start]]+5</f>
        <v>42482</v>
      </c>
      <c r="C274">
        <v>850122</v>
      </c>
      <c r="D274" s="11">
        <v>1.4627600000000001</v>
      </c>
      <c r="E274" s="11">
        <v>1.4678800000000001</v>
      </c>
      <c r="F274" s="11">
        <v>1.41977</v>
      </c>
      <c r="G274" s="11">
        <v>1.4213</v>
      </c>
    </row>
    <row r="275" spans="1:7" x14ac:dyDescent="0.25">
      <c r="A275" s="10">
        <v>42470</v>
      </c>
      <c r="B275" s="10">
        <f>EURCAD[[#This Row],[date_start]]+5</f>
        <v>42475</v>
      </c>
      <c r="C275">
        <v>851240</v>
      </c>
      <c r="D275" s="11">
        <v>1.48095</v>
      </c>
      <c r="E275" s="11">
        <v>1.48586</v>
      </c>
      <c r="F275" s="11">
        <v>1.43757</v>
      </c>
      <c r="G275" s="11">
        <v>1.4458</v>
      </c>
    </row>
    <row r="276" spans="1:7" x14ac:dyDescent="0.25">
      <c r="A276" s="10">
        <v>42463</v>
      </c>
      <c r="B276" s="10">
        <f>EURCAD[[#This Row],[date_start]]+5</f>
        <v>42468</v>
      </c>
      <c r="C276">
        <v>839281</v>
      </c>
      <c r="D276" s="11">
        <v>1.48471</v>
      </c>
      <c r="E276" s="11">
        <v>1.50284</v>
      </c>
      <c r="F276" s="11">
        <v>1.47601</v>
      </c>
      <c r="G276" s="11">
        <v>1.47953</v>
      </c>
    </row>
    <row r="277" spans="1:7" x14ac:dyDescent="0.25">
      <c r="A277" s="10">
        <v>42456</v>
      </c>
      <c r="B277" s="10">
        <f>EURCAD[[#This Row],[date_start]]+5</f>
        <v>42461</v>
      </c>
      <c r="C277">
        <v>767491</v>
      </c>
      <c r="D277" s="11">
        <v>1.48125</v>
      </c>
      <c r="E277" s="11">
        <v>1.4975700000000001</v>
      </c>
      <c r="F277" s="11">
        <v>1.4653799999999999</v>
      </c>
      <c r="G277" s="11">
        <v>1.48194</v>
      </c>
    </row>
    <row r="278" spans="1:7" x14ac:dyDescent="0.25">
      <c r="A278" s="10">
        <v>42449</v>
      </c>
      <c r="B278" s="10">
        <f>EURCAD[[#This Row],[date_start]]+5</f>
        <v>42454</v>
      </c>
      <c r="C278">
        <v>637553</v>
      </c>
      <c r="D278" s="11">
        <v>1.4677100000000001</v>
      </c>
      <c r="E278" s="11">
        <v>1.4835199999999999</v>
      </c>
      <c r="F278" s="11">
        <v>1.4604999999999999</v>
      </c>
      <c r="G278" s="11">
        <v>1.4785699999999999</v>
      </c>
    </row>
    <row r="279" spans="1:7" x14ac:dyDescent="0.25">
      <c r="A279" s="10">
        <v>42442</v>
      </c>
      <c r="B279" s="10">
        <f>EURCAD[[#This Row],[date_start]]+5</f>
        <v>42447</v>
      </c>
      <c r="C279">
        <v>828749</v>
      </c>
      <c r="D279" s="11">
        <v>1.4739199999999999</v>
      </c>
      <c r="E279" s="11">
        <v>1.48786</v>
      </c>
      <c r="F279" s="11">
        <v>1.45871</v>
      </c>
      <c r="G279" s="11">
        <v>1.4651099999999999</v>
      </c>
    </row>
    <row r="280" spans="1:7" x14ac:dyDescent="0.25">
      <c r="A280" s="10">
        <v>42435</v>
      </c>
      <c r="B280" s="10">
        <f>EURCAD[[#This Row],[date_start]]+5</f>
        <v>42440</v>
      </c>
      <c r="C280">
        <v>834694</v>
      </c>
      <c r="D280" s="11">
        <v>1.4645999999999999</v>
      </c>
      <c r="E280" s="11">
        <v>1.5015700000000001</v>
      </c>
      <c r="F280" s="11">
        <v>1.43875</v>
      </c>
      <c r="G280" s="11">
        <v>1.4729399999999999</v>
      </c>
    </row>
    <row r="281" spans="1:7" x14ac:dyDescent="0.25">
      <c r="A281" s="10">
        <v>42428</v>
      </c>
      <c r="B281" s="10">
        <f>EURCAD[[#This Row],[date_start]]+5</f>
        <v>42433</v>
      </c>
      <c r="C281">
        <v>931107</v>
      </c>
      <c r="D281" s="11">
        <v>1.47496</v>
      </c>
      <c r="E281" s="11">
        <v>1.48427</v>
      </c>
      <c r="F281" s="11">
        <v>1.45282</v>
      </c>
      <c r="G281" s="11">
        <v>1.46515</v>
      </c>
    </row>
    <row r="282" spans="1:7" x14ac:dyDescent="0.25">
      <c r="A282" s="10">
        <v>42421</v>
      </c>
      <c r="B282" s="10">
        <f>EURCAD[[#This Row],[date_start]]+5</f>
        <v>42426</v>
      </c>
      <c r="C282">
        <v>995607</v>
      </c>
      <c r="D282" s="11">
        <v>1.53068</v>
      </c>
      <c r="E282" s="11">
        <v>1.5336700000000001</v>
      </c>
      <c r="F282" s="11">
        <v>1.4753099999999999</v>
      </c>
      <c r="G282" s="11">
        <v>1.4764999999999999</v>
      </c>
    </row>
    <row r="283" spans="1:7" x14ac:dyDescent="0.25">
      <c r="A283" s="10">
        <v>42414</v>
      </c>
      <c r="B283" s="10">
        <f>EURCAD[[#This Row],[date_start]]+5</f>
        <v>42419</v>
      </c>
      <c r="C283">
        <v>988210</v>
      </c>
      <c r="D283" s="11">
        <v>1.55589</v>
      </c>
      <c r="E283" s="11">
        <v>1.5586599999999999</v>
      </c>
      <c r="F283" s="11">
        <v>1.5139400000000001</v>
      </c>
      <c r="G283" s="11">
        <v>1.53199</v>
      </c>
    </row>
    <row r="284" spans="1:7" x14ac:dyDescent="0.25">
      <c r="A284" s="10">
        <v>42407</v>
      </c>
      <c r="B284" s="10">
        <f>EURCAD[[#This Row],[date_start]]+5</f>
        <v>42412</v>
      </c>
      <c r="C284">
        <v>1182644</v>
      </c>
      <c r="D284" s="11">
        <v>1.5483199999999999</v>
      </c>
      <c r="E284" s="11">
        <v>1.5913299999999999</v>
      </c>
      <c r="F284" s="11">
        <v>1.54281</v>
      </c>
      <c r="G284" s="11">
        <v>1.55816</v>
      </c>
    </row>
    <row r="285" spans="1:7" x14ac:dyDescent="0.25">
      <c r="A285" s="10">
        <v>42400</v>
      </c>
      <c r="B285" s="10">
        <f>EURCAD[[#This Row],[date_start]]+5</f>
        <v>42405</v>
      </c>
      <c r="C285">
        <v>1032454</v>
      </c>
      <c r="D285" s="11">
        <v>1.5129999999999999</v>
      </c>
      <c r="E285" s="11">
        <v>1.55298</v>
      </c>
      <c r="F285" s="11">
        <v>1.51102</v>
      </c>
      <c r="G285" s="11">
        <v>1.55247</v>
      </c>
    </row>
    <row r="286" spans="1:7" x14ac:dyDescent="0.25">
      <c r="A286" s="10">
        <v>42393</v>
      </c>
      <c r="B286" s="10">
        <f>EURCAD[[#This Row],[date_start]]+5</f>
        <v>42398</v>
      </c>
      <c r="C286">
        <v>1082848</v>
      </c>
      <c r="D286" s="11">
        <v>1.5256099999999999</v>
      </c>
      <c r="E286" s="11">
        <v>1.5566</v>
      </c>
      <c r="F286" s="11">
        <v>1.5125599999999999</v>
      </c>
      <c r="G286" s="11">
        <v>1.51285</v>
      </c>
    </row>
    <row r="287" spans="1:7" x14ac:dyDescent="0.25">
      <c r="A287" s="10">
        <v>42386</v>
      </c>
      <c r="B287" s="10">
        <f>EURCAD[[#This Row],[date_start]]+5</f>
        <v>42391</v>
      </c>
      <c r="C287">
        <v>993342</v>
      </c>
      <c r="D287" s="11">
        <v>1.59439</v>
      </c>
      <c r="E287" s="11">
        <v>1.61046</v>
      </c>
      <c r="F287" s="11">
        <v>1.5242100000000001</v>
      </c>
      <c r="G287" s="11">
        <v>1.52484</v>
      </c>
    </row>
    <row r="288" spans="1:7" x14ac:dyDescent="0.25">
      <c r="A288" s="10">
        <v>42379</v>
      </c>
      <c r="B288" s="10">
        <f>EURCAD[[#This Row],[date_start]]+5</f>
        <v>42384</v>
      </c>
      <c r="C288">
        <v>939992</v>
      </c>
      <c r="D288" s="11">
        <v>1.54616</v>
      </c>
      <c r="E288" s="11">
        <v>1.5958699999999999</v>
      </c>
      <c r="F288" s="11">
        <v>1.52969</v>
      </c>
      <c r="G288" s="11">
        <v>1.5862499999999999</v>
      </c>
    </row>
    <row r="289" spans="1:7" x14ac:dyDescent="0.25">
      <c r="A289" s="10">
        <v>42372</v>
      </c>
      <c r="B289" s="10">
        <f>EURCAD[[#This Row],[date_start]]+5</f>
        <v>42377</v>
      </c>
      <c r="C289">
        <v>929870</v>
      </c>
      <c r="D289" s="11">
        <v>1.5015799999999999</v>
      </c>
      <c r="E289" s="11">
        <v>1.54931</v>
      </c>
      <c r="F289" s="11">
        <v>1.4952099999999999</v>
      </c>
      <c r="G289" s="11">
        <v>1.548</v>
      </c>
    </row>
    <row r="290" spans="1:7" x14ac:dyDescent="0.25">
      <c r="A290" s="10">
        <v>42365</v>
      </c>
      <c r="B290" s="10">
        <f>EURCAD[[#This Row],[date_start]]+5</f>
        <v>42370</v>
      </c>
      <c r="C290">
        <v>392043</v>
      </c>
      <c r="D290" s="11">
        <v>1.51302</v>
      </c>
      <c r="E290" s="11">
        <v>1.5294700000000001</v>
      </c>
      <c r="F290" s="11">
        <v>1.5008300000000001</v>
      </c>
      <c r="G290" s="11">
        <v>1.50102</v>
      </c>
    </row>
    <row r="291" spans="1:7" x14ac:dyDescent="0.25">
      <c r="A291" s="10">
        <v>42358</v>
      </c>
      <c r="B291" s="10">
        <f>EURCAD[[#This Row],[date_start]]+5</f>
        <v>42363</v>
      </c>
      <c r="C291">
        <v>450695</v>
      </c>
      <c r="D291" s="11">
        <v>1.51214</v>
      </c>
      <c r="E291" s="11">
        <v>1.53206</v>
      </c>
      <c r="F291" s="11">
        <v>1.5044500000000001</v>
      </c>
      <c r="G291" s="11">
        <v>1.51654</v>
      </c>
    </row>
    <row r="292" spans="1:7" x14ac:dyDescent="0.25">
      <c r="A292" s="10">
        <v>42351</v>
      </c>
      <c r="B292" s="10">
        <f>EURCAD[[#This Row],[date_start]]+5</f>
        <v>42356</v>
      </c>
      <c r="C292">
        <v>923790</v>
      </c>
      <c r="D292" s="11">
        <v>1.5063200000000001</v>
      </c>
      <c r="E292" s="11">
        <v>1.5201800000000001</v>
      </c>
      <c r="F292" s="11">
        <v>1.4942</v>
      </c>
      <c r="G292" s="11">
        <v>1.5160400000000001</v>
      </c>
    </row>
    <row r="293" spans="1:7" x14ac:dyDescent="0.25">
      <c r="A293" s="10">
        <v>42344</v>
      </c>
      <c r="B293" s="10">
        <f>EURCAD[[#This Row],[date_start]]+5</f>
        <v>42349</v>
      </c>
      <c r="C293">
        <v>839122</v>
      </c>
      <c r="D293" s="11">
        <v>1.4528300000000001</v>
      </c>
      <c r="E293" s="11">
        <v>1.5127200000000001</v>
      </c>
      <c r="F293" s="11">
        <v>1.45085</v>
      </c>
      <c r="G293" s="11">
        <v>1.5115499999999999</v>
      </c>
    </row>
    <row r="294" spans="1:7" x14ac:dyDescent="0.25">
      <c r="A294" s="10">
        <v>42337</v>
      </c>
      <c r="B294" s="10">
        <f>EURCAD[[#This Row],[date_start]]+5</f>
        <v>42342</v>
      </c>
      <c r="C294">
        <v>907027</v>
      </c>
      <c r="D294" s="11">
        <v>1.4145700000000001</v>
      </c>
      <c r="E294" s="11">
        <v>1.46695</v>
      </c>
      <c r="F294" s="11">
        <v>1.40435</v>
      </c>
      <c r="G294" s="11">
        <v>1.4534100000000001</v>
      </c>
    </row>
    <row r="295" spans="1:7" x14ac:dyDescent="0.25">
      <c r="A295" s="10">
        <v>42330</v>
      </c>
      <c r="B295" s="10">
        <f>EURCAD[[#This Row],[date_start]]+5</f>
        <v>42335</v>
      </c>
      <c r="C295">
        <v>791998</v>
      </c>
      <c r="D295" s="11">
        <v>1.4180200000000001</v>
      </c>
      <c r="E295" s="11">
        <v>1.4279999999999999</v>
      </c>
      <c r="F295" s="11">
        <v>1.4073199999999999</v>
      </c>
      <c r="G295" s="11">
        <v>1.4158500000000001</v>
      </c>
    </row>
    <row r="296" spans="1:7" x14ac:dyDescent="0.25">
      <c r="A296" s="10">
        <v>42323</v>
      </c>
      <c r="B296" s="10">
        <f>EURCAD[[#This Row],[date_start]]+5</f>
        <v>42328</v>
      </c>
      <c r="C296">
        <v>827494</v>
      </c>
      <c r="D296" s="11">
        <v>1.4280600000000001</v>
      </c>
      <c r="E296" s="11">
        <v>1.43337</v>
      </c>
      <c r="F296" s="11">
        <v>1.41421</v>
      </c>
      <c r="G296" s="11">
        <v>1.4207399999999999</v>
      </c>
    </row>
    <row r="297" spans="1:7" x14ac:dyDescent="0.25">
      <c r="A297" s="10">
        <v>42316</v>
      </c>
      <c r="B297" s="10">
        <f>EURCAD[[#This Row],[date_start]]+5</f>
        <v>42321</v>
      </c>
      <c r="C297">
        <v>826643</v>
      </c>
      <c r="D297" s="11">
        <v>1.4268700000000001</v>
      </c>
      <c r="E297" s="11">
        <v>1.4386099999999999</v>
      </c>
      <c r="F297" s="11">
        <v>1.41608</v>
      </c>
      <c r="G297" s="11">
        <v>1.43466</v>
      </c>
    </row>
    <row r="298" spans="1:7" x14ac:dyDescent="0.25">
      <c r="A298" s="10">
        <v>42309</v>
      </c>
      <c r="B298" s="10">
        <f>EURCAD[[#This Row],[date_start]]+5</f>
        <v>42314</v>
      </c>
      <c r="C298">
        <v>743628</v>
      </c>
      <c r="D298" s="11">
        <v>1.4424699999999999</v>
      </c>
      <c r="E298" s="11">
        <v>1.44885</v>
      </c>
      <c r="F298" s="11">
        <v>1.41984</v>
      </c>
      <c r="G298" s="11">
        <v>1.4283300000000001</v>
      </c>
    </row>
    <row r="299" spans="1:7" x14ac:dyDescent="0.25">
      <c r="A299" s="10">
        <v>42302</v>
      </c>
      <c r="B299" s="10">
        <f>EURCAD[[#This Row],[date_start]]+5</f>
        <v>42307</v>
      </c>
      <c r="C299">
        <v>767285</v>
      </c>
      <c r="D299" s="11">
        <v>1.44909</v>
      </c>
      <c r="E299" s="11">
        <v>1.46661</v>
      </c>
      <c r="F299" s="11">
        <v>1.43605</v>
      </c>
      <c r="G299" s="11">
        <v>1.4388799999999999</v>
      </c>
    </row>
    <row r="300" spans="1:7" x14ac:dyDescent="0.25">
      <c r="A300" s="10">
        <v>42295</v>
      </c>
      <c r="B300" s="10">
        <f>EURCAD[[#This Row],[date_start]]+5</f>
        <v>42300</v>
      </c>
      <c r="C300">
        <v>747907</v>
      </c>
      <c r="D300" s="11">
        <v>1.46499</v>
      </c>
      <c r="E300" s="11">
        <v>1.4906600000000001</v>
      </c>
      <c r="F300" s="11">
        <v>1.4443600000000001</v>
      </c>
      <c r="G300" s="11">
        <v>1.4504300000000001</v>
      </c>
    </row>
    <row r="301" spans="1:7" x14ac:dyDescent="0.25">
      <c r="A301" s="10">
        <v>42288</v>
      </c>
      <c r="B301" s="10">
        <f>EURCAD[[#This Row],[date_start]]+5</f>
        <v>42293</v>
      </c>
      <c r="C301">
        <v>748429</v>
      </c>
      <c r="D301" s="11">
        <v>1.47166</v>
      </c>
      <c r="E301" s="11">
        <v>1.4898899999999999</v>
      </c>
      <c r="F301" s="11">
        <v>1.4603600000000001</v>
      </c>
      <c r="G301" s="11">
        <v>1.4655400000000001</v>
      </c>
    </row>
    <row r="302" spans="1:7" x14ac:dyDescent="0.25">
      <c r="A302" s="10">
        <v>42281</v>
      </c>
      <c r="B302" s="10">
        <f>EURCAD[[#This Row],[date_start]]+5</f>
        <v>42286</v>
      </c>
      <c r="C302">
        <v>800853</v>
      </c>
      <c r="D302" s="11">
        <v>1.4751300000000001</v>
      </c>
      <c r="E302" s="11">
        <v>1.47851</v>
      </c>
      <c r="F302" s="11">
        <v>1.4548000000000001</v>
      </c>
      <c r="G302" s="11">
        <v>1.47001</v>
      </c>
    </row>
    <row r="303" spans="1:7" x14ac:dyDescent="0.25">
      <c r="A303" s="10">
        <v>42274</v>
      </c>
      <c r="B303" s="10">
        <f>EURCAD[[#This Row],[date_start]]+5</f>
        <v>42279</v>
      </c>
      <c r="C303">
        <v>769932</v>
      </c>
      <c r="D303" s="11">
        <v>1.49224</v>
      </c>
      <c r="E303" s="11">
        <v>1.5157400000000001</v>
      </c>
      <c r="F303" s="11">
        <v>1.46441</v>
      </c>
      <c r="G303" s="11">
        <v>1.47431</v>
      </c>
    </row>
    <row r="304" spans="1:7" x14ac:dyDescent="0.25">
      <c r="A304" s="10">
        <v>42267</v>
      </c>
      <c r="B304" s="10">
        <f>EURCAD[[#This Row],[date_start]]+5</f>
        <v>42272</v>
      </c>
      <c r="C304">
        <v>733908</v>
      </c>
      <c r="D304" s="11">
        <v>1.492</v>
      </c>
      <c r="E304" s="11">
        <v>1.51146</v>
      </c>
      <c r="F304" s="11">
        <v>1.4724699999999999</v>
      </c>
      <c r="G304" s="11">
        <v>1.49268</v>
      </c>
    </row>
    <row r="305" spans="1:7" x14ac:dyDescent="0.25">
      <c r="A305" s="10">
        <v>42260</v>
      </c>
      <c r="B305" s="10">
        <f>EURCAD[[#This Row],[date_start]]+5</f>
        <v>42265</v>
      </c>
      <c r="C305">
        <v>682258</v>
      </c>
      <c r="D305" s="11">
        <v>1.5008999999999999</v>
      </c>
      <c r="E305" s="11">
        <v>1.5077</v>
      </c>
      <c r="F305" s="11">
        <v>1.48438</v>
      </c>
      <c r="G305" s="11">
        <v>1.4939100000000001</v>
      </c>
    </row>
    <row r="306" spans="1:7" x14ac:dyDescent="0.25">
      <c r="A306" s="10">
        <v>42253</v>
      </c>
      <c r="B306" s="10">
        <f>EURCAD[[#This Row],[date_start]]+5</f>
        <v>42258</v>
      </c>
      <c r="C306">
        <v>733572</v>
      </c>
      <c r="D306" s="11">
        <v>1.47895</v>
      </c>
      <c r="E306" s="11">
        <v>1.5058</v>
      </c>
      <c r="F306" s="11">
        <v>1.46604</v>
      </c>
      <c r="G306" s="11">
        <v>1.5037100000000001</v>
      </c>
    </row>
    <row r="307" spans="1:7" x14ac:dyDescent="0.25">
      <c r="A307" s="10">
        <v>42246</v>
      </c>
      <c r="B307" s="10">
        <f>EURCAD[[#This Row],[date_start]]+5</f>
        <v>42251</v>
      </c>
      <c r="C307">
        <v>797269</v>
      </c>
      <c r="D307" s="11">
        <v>1.4759599999999999</v>
      </c>
      <c r="E307" s="11">
        <v>1.5003500000000001</v>
      </c>
      <c r="F307" s="11">
        <v>1.45957</v>
      </c>
      <c r="G307" s="11">
        <v>1.48021</v>
      </c>
    </row>
    <row r="308" spans="1:7" x14ac:dyDescent="0.25">
      <c r="A308" s="10">
        <v>42239</v>
      </c>
      <c r="B308" s="10">
        <f>EURCAD[[#This Row],[date_start]]+5</f>
        <v>42244</v>
      </c>
      <c r="C308">
        <v>1063532</v>
      </c>
      <c r="D308" s="11">
        <v>1.4990000000000001</v>
      </c>
      <c r="E308" s="11">
        <v>1.55606</v>
      </c>
      <c r="F308" s="11">
        <v>1.4743599999999999</v>
      </c>
      <c r="G308" s="11">
        <v>1.4757400000000001</v>
      </c>
    </row>
    <row r="309" spans="1:7" x14ac:dyDescent="0.25">
      <c r="A309" s="10">
        <v>42232</v>
      </c>
      <c r="B309" s="10">
        <f>EURCAD[[#This Row],[date_start]]+5</f>
        <v>42237</v>
      </c>
      <c r="C309">
        <v>727926</v>
      </c>
      <c r="D309" s="11">
        <v>1.4546399999999999</v>
      </c>
      <c r="E309" s="11">
        <v>1.5017400000000001</v>
      </c>
      <c r="F309" s="11">
        <v>1.4383900000000001</v>
      </c>
      <c r="G309" s="11">
        <v>1.50099</v>
      </c>
    </row>
    <row r="310" spans="1:7" x14ac:dyDescent="0.25">
      <c r="A310" s="10">
        <v>42225</v>
      </c>
      <c r="B310" s="10">
        <f>EURCAD[[#This Row],[date_start]]+5</f>
        <v>42230</v>
      </c>
      <c r="C310">
        <v>721390</v>
      </c>
      <c r="D310" s="11">
        <v>1.43794</v>
      </c>
      <c r="E310" s="11">
        <v>1.46136</v>
      </c>
      <c r="F310" s="11">
        <v>1.43171</v>
      </c>
      <c r="G310" s="11">
        <v>1.4549099999999999</v>
      </c>
    </row>
    <row r="311" spans="1:7" x14ac:dyDescent="0.25">
      <c r="A311" s="10">
        <v>42218</v>
      </c>
      <c r="B311" s="10">
        <f>EURCAD[[#This Row],[date_start]]+5</f>
        <v>42223</v>
      </c>
      <c r="C311">
        <v>790315</v>
      </c>
      <c r="D311" s="11">
        <v>1.4359500000000001</v>
      </c>
      <c r="E311" s="11">
        <v>1.44468</v>
      </c>
      <c r="F311" s="11">
        <v>1.42502</v>
      </c>
      <c r="G311" s="11">
        <v>1.44004</v>
      </c>
    </row>
    <row r="312" spans="1:7" x14ac:dyDescent="0.25">
      <c r="A312" s="10">
        <v>42211</v>
      </c>
      <c r="B312" s="10">
        <f>EURCAD[[#This Row],[date_start]]+5</f>
        <v>42216</v>
      </c>
      <c r="C312">
        <v>747654</v>
      </c>
      <c r="D312" s="11">
        <v>1.4309099999999999</v>
      </c>
      <c r="E312" s="11">
        <v>1.44936</v>
      </c>
      <c r="F312" s="11">
        <v>1.41733</v>
      </c>
      <c r="G312" s="11">
        <v>1.4373899999999999</v>
      </c>
    </row>
    <row r="313" spans="1:7" x14ac:dyDescent="0.25">
      <c r="A313" s="10">
        <v>42204</v>
      </c>
      <c r="B313" s="10">
        <f>EURCAD[[#This Row],[date_start]]+5</f>
        <v>42209</v>
      </c>
      <c r="C313">
        <v>811131</v>
      </c>
      <c r="D313" s="11">
        <v>1.4053199999999999</v>
      </c>
      <c r="E313" s="11">
        <v>1.4379599999999999</v>
      </c>
      <c r="F313" s="11">
        <v>1.40466</v>
      </c>
      <c r="G313" s="11">
        <v>1.43157</v>
      </c>
    </row>
    <row r="314" spans="1:7" x14ac:dyDescent="0.25">
      <c r="A314" s="10">
        <v>42197</v>
      </c>
      <c r="B314" s="10">
        <f>EURCAD[[#This Row],[date_start]]+5</f>
        <v>42202</v>
      </c>
      <c r="C314">
        <v>709548</v>
      </c>
      <c r="D314" s="11">
        <v>1.40855</v>
      </c>
      <c r="E314" s="11">
        <v>1.42086</v>
      </c>
      <c r="F314" s="11">
        <v>1.39821</v>
      </c>
      <c r="G314" s="11">
        <v>1.4046799999999999</v>
      </c>
    </row>
    <row r="315" spans="1:7" x14ac:dyDescent="0.25">
      <c r="A315" s="10">
        <v>42190</v>
      </c>
      <c r="B315" s="10">
        <f>EURCAD[[#This Row],[date_start]]+5</f>
        <v>42195</v>
      </c>
      <c r="C315">
        <v>790970</v>
      </c>
      <c r="D315" s="11">
        <v>1.38286</v>
      </c>
      <c r="E315" s="11">
        <v>1.4253800000000001</v>
      </c>
      <c r="F315" s="11">
        <v>1.3819900000000001</v>
      </c>
      <c r="G315" s="11">
        <v>1.4135</v>
      </c>
    </row>
    <row r="316" spans="1:7" x14ac:dyDescent="0.25">
      <c r="A316" s="10">
        <v>42183</v>
      </c>
      <c r="B316" s="10">
        <f>EURCAD[[#This Row],[date_start]]+5</f>
        <v>42188</v>
      </c>
      <c r="C316">
        <v>874602</v>
      </c>
      <c r="D316" s="11">
        <v>1.35727</v>
      </c>
      <c r="E316" s="11">
        <v>1.3991400000000001</v>
      </c>
      <c r="F316" s="11">
        <v>1.3515299999999999</v>
      </c>
      <c r="G316" s="11">
        <v>1.3943099999999999</v>
      </c>
    </row>
    <row r="317" spans="1:7" x14ac:dyDescent="0.25">
      <c r="A317" s="10">
        <v>42176</v>
      </c>
      <c r="B317" s="10">
        <f>EURCAD[[#This Row],[date_start]]+5</f>
        <v>42181</v>
      </c>
      <c r="C317">
        <v>845753</v>
      </c>
      <c r="D317" s="11">
        <v>1.39405</v>
      </c>
      <c r="E317" s="11">
        <v>1.40212</v>
      </c>
      <c r="F317" s="11">
        <v>1.3741000000000001</v>
      </c>
      <c r="G317" s="11">
        <v>1.3755599999999999</v>
      </c>
    </row>
    <row r="318" spans="1:7" x14ac:dyDescent="0.25">
      <c r="A318" s="10">
        <v>42169</v>
      </c>
      <c r="B318" s="10">
        <f>EURCAD[[#This Row],[date_start]]+5</f>
        <v>42174</v>
      </c>
      <c r="C318">
        <v>786222</v>
      </c>
      <c r="D318" s="11">
        <v>1.38012</v>
      </c>
      <c r="E318" s="11">
        <v>1.3954599999999999</v>
      </c>
      <c r="F318" s="11">
        <v>1.3797900000000001</v>
      </c>
      <c r="G318" s="11">
        <v>1.3924000000000001</v>
      </c>
    </row>
    <row r="319" spans="1:7" x14ac:dyDescent="0.25">
      <c r="A319" s="10">
        <v>42162</v>
      </c>
      <c r="B319" s="10">
        <f>EURCAD[[#This Row],[date_start]]+5</f>
        <v>42167</v>
      </c>
      <c r="C319">
        <v>831873</v>
      </c>
      <c r="D319" s="11">
        <v>1.38076</v>
      </c>
      <c r="E319" s="11">
        <v>1.4050400000000001</v>
      </c>
      <c r="F319" s="11">
        <v>1.3742099999999999</v>
      </c>
      <c r="G319" s="11">
        <v>1.3855200000000001</v>
      </c>
    </row>
    <row r="320" spans="1:7" x14ac:dyDescent="0.25">
      <c r="A320" s="10">
        <v>42155</v>
      </c>
      <c r="B320" s="10">
        <f>EURCAD[[#This Row],[date_start]]+5</f>
        <v>42160</v>
      </c>
      <c r="C320">
        <v>675949</v>
      </c>
      <c r="D320" s="11">
        <v>1.3660399999999999</v>
      </c>
      <c r="E320" s="11">
        <v>1.4161600000000001</v>
      </c>
      <c r="F320" s="11">
        <v>1.3597900000000001</v>
      </c>
      <c r="G320" s="11">
        <v>1.38151</v>
      </c>
    </row>
    <row r="321" spans="1:7" x14ac:dyDescent="0.25">
      <c r="A321" s="10">
        <v>42148</v>
      </c>
      <c r="B321" s="10">
        <f>EURCAD[[#This Row],[date_start]]+5</f>
        <v>42153</v>
      </c>
      <c r="C321">
        <v>579081</v>
      </c>
      <c r="D321" s="11">
        <v>1.3519099999999999</v>
      </c>
      <c r="E321" s="11">
        <v>1.37483</v>
      </c>
      <c r="F321" s="11">
        <v>1.3428599999999999</v>
      </c>
      <c r="G321" s="11">
        <v>1.3670100000000001</v>
      </c>
    </row>
    <row r="322" spans="1:7" x14ac:dyDescent="0.25">
      <c r="A322" s="10">
        <v>42141</v>
      </c>
      <c r="B322" s="10">
        <f>EURCAD[[#This Row],[date_start]]+5</f>
        <v>42146</v>
      </c>
      <c r="C322">
        <v>536606</v>
      </c>
      <c r="D322" s="11">
        <v>1.3747</v>
      </c>
      <c r="E322" s="11">
        <v>1.3802099999999999</v>
      </c>
      <c r="F322" s="11">
        <v>1.35141</v>
      </c>
      <c r="G322" s="11">
        <v>1.3526100000000001</v>
      </c>
    </row>
    <row r="323" spans="1:7" x14ac:dyDescent="0.25">
      <c r="A323" s="10">
        <v>42134</v>
      </c>
      <c r="B323" s="10">
        <f>EURCAD[[#This Row],[date_start]]+5</f>
        <v>42139</v>
      </c>
      <c r="C323">
        <v>485251</v>
      </c>
      <c r="D323" s="11">
        <v>1.3533500000000001</v>
      </c>
      <c r="E323" s="11">
        <v>1.37751</v>
      </c>
      <c r="F323" s="11">
        <v>1.3428199999999999</v>
      </c>
      <c r="G323" s="11">
        <v>1.3752</v>
      </c>
    </row>
    <row r="324" spans="1:7" x14ac:dyDescent="0.25">
      <c r="A324" s="10">
        <v>42127</v>
      </c>
      <c r="B324" s="10">
        <f>EURCAD[[#This Row],[date_start]]+5</f>
        <v>42132</v>
      </c>
      <c r="C324">
        <v>189542</v>
      </c>
      <c r="D324" s="11">
        <v>1.3603799999999999</v>
      </c>
      <c r="E324" s="11">
        <v>1.3766700000000001</v>
      </c>
      <c r="F324" s="11">
        <v>1.3404</v>
      </c>
      <c r="G324" s="11">
        <v>1.35395</v>
      </c>
    </row>
    <row r="325" spans="1:7" x14ac:dyDescent="0.25">
      <c r="A325" s="10">
        <v>42120</v>
      </c>
      <c r="B325" s="10">
        <f>EURCAD[[#This Row],[date_start]]+5</f>
        <v>42125</v>
      </c>
      <c r="C325">
        <v>776470</v>
      </c>
      <c r="D325" s="11">
        <v>1.32385</v>
      </c>
      <c r="E325" s="11">
        <v>1.3702000000000001</v>
      </c>
      <c r="F325" s="11">
        <v>1.31315</v>
      </c>
      <c r="G325" s="11">
        <v>1.36229</v>
      </c>
    </row>
    <row r="326" spans="1:7" x14ac:dyDescent="0.25">
      <c r="A326" s="10">
        <v>42113</v>
      </c>
      <c r="B326" s="10">
        <f>EURCAD[[#This Row],[date_start]]+5</f>
        <v>42118</v>
      </c>
      <c r="C326">
        <v>617316</v>
      </c>
      <c r="D326" s="11">
        <v>1.3231299999999999</v>
      </c>
      <c r="E326" s="11">
        <v>1.3240799999999999</v>
      </c>
      <c r="F326" s="11">
        <v>1.30568</v>
      </c>
      <c r="G326" s="11">
        <v>1.3236000000000001</v>
      </c>
    </row>
    <row r="327" spans="1:7" x14ac:dyDescent="0.25">
      <c r="A327" s="10">
        <v>42106</v>
      </c>
      <c r="B327" s="10">
        <f>EURCAD[[#This Row],[date_start]]+5</f>
        <v>42111</v>
      </c>
      <c r="C327">
        <v>536652</v>
      </c>
      <c r="D327" s="11">
        <v>1.3321499999999999</v>
      </c>
      <c r="E327" s="11">
        <v>1.33769</v>
      </c>
      <c r="F327" s="11">
        <v>1.3024500000000001</v>
      </c>
      <c r="G327" s="11">
        <v>1.3231299999999999</v>
      </c>
    </row>
    <row r="328" spans="1:7" x14ac:dyDescent="0.25">
      <c r="A328" s="10">
        <v>42099</v>
      </c>
      <c r="B328" s="10">
        <f>EURCAD[[#This Row],[date_start]]+5</f>
        <v>42104</v>
      </c>
      <c r="C328">
        <v>389105</v>
      </c>
      <c r="D328" s="11">
        <v>1.3689199999999999</v>
      </c>
      <c r="E328" s="11">
        <v>1.37504</v>
      </c>
      <c r="F328" s="11">
        <v>1.3318399999999999</v>
      </c>
      <c r="G328" s="11">
        <v>1.3321499999999999</v>
      </c>
    </row>
    <row r="329" spans="1:7" x14ac:dyDescent="0.25">
      <c r="A329" s="10">
        <v>42092</v>
      </c>
      <c r="B329" s="10">
        <f>EURCAD[[#This Row],[date_start]]+5</f>
        <v>42097</v>
      </c>
      <c r="C329">
        <v>370709</v>
      </c>
      <c r="D329" s="11">
        <v>1.3724000000000001</v>
      </c>
      <c r="E329" s="11">
        <v>1.37581</v>
      </c>
      <c r="F329" s="11">
        <v>1.3557399999999999</v>
      </c>
      <c r="G329" s="11">
        <v>1.3689199999999999</v>
      </c>
    </row>
    <row r="330" spans="1:7" x14ac:dyDescent="0.25">
      <c r="A330" s="10">
        <v>42085</v>
      </c>
      <c r="B330" s="10">
        <f>EURCAD[[#This Row],[date_start]]+5</f>
        <v>42090</v>
      </c>
      <c r="C330">
        <v>462042</v>
      </c>
      <c r="D330" s="11">
        <v>1.3630199999999999</v>
      </c>
      <c r="E330" s="11">
        <v>1.37646</v>
      </c>
      <c r="F330" s="11">
        <v>1.3526899999999999</v>
      </c>
      <c r="G330" s="11">
        <v>1.3724000000000001</v>
      </c>
    </row>
    <row r="331" spans="1:7" x14ac:dyDescent="0.25">
      <c r="A331" s="10">
        <v>42078</v>
      </c>
      <c r="B331" s="10">
        <f>EURCAD[[#This Row],[date_start]]+5</f>
        <v>42083</v>
      </c>
      <c r="C331">
        <v>472540</v>
      </c>
      <c r="D331" s="11">
        <v>1.3410500000000001</v>
      </c>
      <c r="E331" s="11">
        <v>1.3746700000000001</v>
      </c>
      <c r="F331" s="11">
        <v>1.3409500000000001</v>
      </c>
      <c r="G331" s="11">
        <v>1.35755</v>
      </c>
    </row>
    <row r="332" spans="1:7" x14ac:dyDescent="0.25">
      <c r="A332" s="10">
        <v>42071</v>
      </c>
      <c r="B332" s="10">
        <f>EURCAD[[#This Row],[date_start]]+5</f>
        <v>42076</v>
      </c>
      <c r="C332">
        <v>463445</v>
      </c>
      <c r="D332" s="11">
        <v>1.36642</v>
      </c>
      <c r="E332" s="11">
        <v>1.37351</v>
      </c>
      <c r="F332" s="11">
        <v>1.3385499999999999</v>
      </c>
      <c r="G332" s="11">
        <v>1.3398099999999999</v>
      </c>
    </row>
    <row r="333" spans="1:7" x14ac:dyDescent="0.25">
      <c r="A333" s="10">
        <v>42064</v>
      </c>
      <c r="B333" s="10">
        <f>EURCAD[[#This Row],[date_start]]+5</f>
        <v>42069</v>
      </c>
      <c r="C333">
        <v>440464</v>
      </c>
      <c r="D333" s="11">
        <v>1.3977999999999999</v>
      </c>
      <c r="E333" s="11">
        <v>1.40876</v>
      </c>
      <c r="F333" s="11">
        <v>1.36208</v>
      </c>
      <c r="G333" s="11">
        <v>1.3685099999999999</v>
      </c>
    </row>
    <row r="334" spans="1:7" x14ac:dyDescent="0.25">
      <c r="A334" s="10">
        <v>42057</v>
      </c>
      <c r="B334" s="10">
        <f>EURCAD[[#This Row],[date_start]]+5</f>
        <v>42062</v>
      </c>
      <c r="C334">
        <v>437187</v>
      </c>
      <c r="D334" s="11">
        <v>1.4273199999999999</v>
      </c>
      <c r="E334" s="11">
        <v>1.43299</v>
      </c>
      <c r="F334" s="11">
        <v>1.3951</v>
      </c>
      <c r="G334" s="11">
        <v>1.4006700000000001</v>
      </c>
    </row>
    <row r="335" spans="1:7" x14ac:dyDescent="0.25">
      <c r="A335" s="10">
        <v>42050</v>
      </c>
      <c r="B335" s="10">
        <f>EURCAD[[#This Row],[date_start]]+5</f>
        <v>42055</v>
      </c>
      <c r="C335">
        <v>445657</v>
      </c>
      <c r="D335" s="11">
        <v>1.4182300000000001</v>
      </c>
      <c r="E335" s="11">
        <v>1.43136</v>
      </c>
      <c r="F335" s="11">
        <v>1.4055599999999999</v>
      </c>
      <c r="G335" s="11">
        <v>1.4256</v>
      </c>
    </row>
    <row r="336" spans="1:7" x14ac:dyDescent="0.25">
      <c r="A336" s="10">
        <v>42043</v>
      </c>
      <c r="B336" s="10">
        <f>EURCAD[[#This Row],[date_start]]+5</f>
        <v>42048</v>
      </c>
      <c r="C336">
        <v>440918</v>
      </c>
      <c r="D336" s="11">
        <v>1.4160699999999999</v>
      </c>
      <c r="E336" s="11">
        <v>1.4339599999999999</v>
      </c>
      <c r="F336" s="11">
        <v>1.40726</v>
      </c>
      <c r="G336" s="11">
        <v>1.41679</v>
      </c>
    </row>
    <row r="337" spans="1:7" x14ac:dyDescent="0.25">
      <c r="A337" s="10">
        <v>42036</v>
      </c>
      <c r="B337" s="10">
        <f>EURCAD[[#This Row],[date_start]]+5</f>
        <v>42041</v>
      </c>
      <c r="C337">
        <v>451985</v>
      </c>
      <c r="D337" s="11">
        <v>1.43648</v>
      </c>
      <c r="E337" s="11">
        <v>1.44746</v>
      </c>
      <c r="F337" s="11">
        <v>1.40676</v>
      </c>
      <c r="G337" s="11">
        <v>1.4152100000000001</v>
      </c>
    </row>
    <row r="338" spans="1:7" x14ac:dyDescent="0.25">
      <c r="A338" s="10">
        <v>42029</v>
      </c>
      <c r="B338" s="10">
        <f>EURCAD[[#This Row],[date_start]]+5</f>
        <v>42034</v>
      </c>
      <c r="C338">
        <v>376073</v>
      </c>
      <c r="D338" s="11">
        <v>1.3872199999999999</v>
      </c>
      <c r="E338" s="11">
        <v>1.44868</v>
      </c>
      <c r="F338" s="11">
        <v>1.3821399999999999</v>
      </c>
      <c r="G338" s="11">
        <v>1.4355</v>
      </c>
    </row>
    <row r="339" spans="1:7" x14ac:dyDescent="0.25">
      <c r="A339" s="10">
        <v>42022</v>
      </c>
      <c r="B339" s="10">
        <f>EURCAD[[#This Row],[date_start]]+5</f>
        <v>42027</v>
      </c>
      <c r="C339">
        <v>397212</v>
      </c>
      <c r="D339" s="11">
        <v>1.3837900000000001</v>
      </c>
      <c r="E339" s="11">
        <v>1.4376199999999999</v>
      </c>
      <c r="F339" s="11">
        <v>1.3800699999999999</v>
      </c>
      <c r="G339" s="11">
        <v>1.3905000000000001</v>
      </c>
    </row>
    <row r="340" spans="1:7" x14ac:dyDescent="0.25">
      <c r="A340" s="10">
        <v>42015</v>
      </c>
      <c r="B340" s="10">
        <f>EURCAD[[#This Row],[date_start]]+5</f>
        <v>42020</v>
      </c>
      <c r="C340">
        <v>560488</v>
      </c>
      <c r="D340" s="11">
        <v>1.4050800000000001</v>
      </c>
      <c r="E340" s="11">
        <v>1.4187700000000001</v>
      </c>
      <c r="F340" s="11">
        <v>1.3752899999999999</v>
      </c>
      <c r="G340" s="11">
        <v>1.38493</v>
      </c>
    </row>
    <row r="341" spans="1:7" x14ac:dyDescent="0.25">
      <c r="A341" s="10">
        <v>42008</v>
      </c>
      <c r="B341" s="10">
        <f>EURCAD[[#This Row],[date_start]]+5</f>
        <v>42013</v>
      </c>
      <c r="C341">
        <v>506136</v>
      </c>
      <c r="D341" s="11">
        <v>1.4077299999999999</v>
      </c>
      <c r="E341" s="11">
        <v>1.41323</v>
      </c>
      <c r="F341" s="11">
        <v>1.38801</v>
      </c>
      <c r="G341" s="11">
        <v>1.4043399999999999</v>
      </c>
    </row>
    <row r="342" spans="1:7" x14ac:dyDescent="0.25">
      <c r="A342" s="10">
        <v>42001</v>
      </c>
      <c r="B342" s="10">
        <f>EURCAD[[#This Row],[date_start]]+5</f>
        <v>42006</v>
      </c>
      <c r="C342">
        <v>438270</v>
      </c>
      <c r="D342" s="11">
        <v>1.4149099999999999</v>
      </c>
      <c r="E342" s="11">
        <v>1.4208700000000001</v>
      </c>
      <c r="F342" s="11">
        <v>1.3991899999999999</v>
      </c>
      <c r="G342" s="11">
        <v>1.4136200000000001</v>
      </c>
    </row>
    <row r="343" spans="1:7" x14ac:dyDescent="0.25">
      <c r="A343" s="10">
        <v>41994</v>
      </c>
      <c r="B343" s="10">
        <f>EURCAD[[#This Row],[date_start]]+5</f>
        <v>41999</v>
      </c>
      <c r="C343">
        <v>450441</v>
      </c>
      <c r="D343" s="11">
        <v>1.41815</v>
      </c>
      <c r="E343" s="11">
        <v>1.4278500000000001</v>
      </c>
      <c r="F343" s="11">
        <v>1.4124300000000001</v>
      </c>
      <c r="G343" s="11">
        <v>1.4158900000000001</v>
      </c>
    </row>
    <row r="344" spans="1:7" x14ac:dyDescent="0.25">
      <c r="A344" s="10">
        <v>41987</v>
      </c>
      <c r="B344" s="10">
        <f>EURCAD[[#This Row],[date_start]]+5</f>
        <v>41992</v>
      </c>
      <c r="C344">
        <v>342623</v>
      </c>
      <c r="D344" s="11">
        <v>1.44458</v>
      </c>
      <c r="E344" s="11">
        <v>1.4643900000000001</v>
      </c>
      <c r="F344" s="11">
        <v>1.41744</v>
      </c>
      <c r="G344" s="11">
        <v>1.4180299999999999</v>
      </c>
    </row>
    <row r="345" spans="1:7" x14ac:dyDescent="0.25">
      <c r="A345" s="10">
        <v>41980</v>
      </c>
      <c r="B345" s="10">
        <f>EURCAD[[#This Row],[date_start]]+5</f>
        <v>41985</v>
      </c>
      <c r="C345">
        <v>334697</v>
      </c>
      <c r="D345" s="11">
        <v>1.40255</v>
      </c>
      <c r="E345" s="11">
        <v>1.4435899999999999</v>
      </c>
      <c r="F345" s="11">
        <v>1.40066</v>
      </c>
      <c r="G345" s="11">
        <v>1.4422999999999999</v>
      </c>
    </row>
    <row r="346" spans="1:7" x14ac:dyDescent="0.25">
      <c r="A346" s="10">
        <v>41973</v>
      </c>
      <c r="B346" s="10">
        <f>EURCAD[[#This Row],[date_start]]+5</f>
        <v>41978</v>
      </c>
      <c r="C346">
        <v>304002</v>
      </c>
      <c r="D346" s="11">
        <v>1.42415</v>
      </c>
      <c r="E346" s="11">
        <v>1.4250100000000001</v>
      </c>
      <c r="F346" s="11">
        <v>1.3956299999999999</v>
      </c>
      <c r="G346" s="11">
        <v>1.4047000000000001</v>
      </c>
    </row>
    <row r="347" spans="1:7" x14ac:dyDescent="0.25">
      <c r="A347" s="10">
        <v>41966</v>
      </c>
      <c r="B347" s="10">
        <f>EURCAD[[#This Row],[date_start]]+5</f>
        <v>41971</v>
      </c>
      <c r="C347">
        <v>283164</v>
      </c>
      <c r="D347" s="11">
        <v>1.38778</v>
      </c>
      <c r="E347" s="11">
        <v>1.42675</v>
      </c>
      <c r="F347" s="11">
        <v>1.38778</v>
      </c>
      <c r="G347" s="11">
        <v>1.4211400000000001</v>
      </c>
    </row>
    <row r="348" spans="1:7" x14ac:dyDescent="0.25">
      <c r="A348" s="10">
        <v>41959</v>
      </c>
      <c r="B348" s="10">
        <f>EURCAD[[#This Row],[date_start]]+5</f>
        <v>41964</v>
      </c>
      <c r="C348">
        <v>371120</v>
      </c>
      <c r="D348" s="11">
        <v>1.4139600000000001</v>
      </c>
      <c r="E348" s="11">
        <v>1.42649</v>
      </c>
      <c r="F348" s="11">
        <v>1.39042</v>
      </c>
      <c r="G348" s="11">
        <v>1.39144</v>
      </c>
    </row>
    <row r="349" spans="1:7" x14ac:dyDescent="0.25">
      <c r="A349" s="10">
        <v>41952</v>
      </c>
      <c r="B349" s="10">
        <f>EURCAD[[#This Row],[date_start]]+5</f>
        <v>41957</v>
      </c>
      <c r="C349">
        <v>457867</v>
      </c>
      <c r="D349" s="11">
        <v>1.4114100000000001</v>
      </c>
      <c r="E349" s="11">
        <v>1.4213</v>
      </c>
      <c r="F349" s="11">
        <v>1.4034800000000001</v>
      </c>
      <c r="G349" s="11">
        <v>1.41354</v>
      </c>
    </row>
    <row r="350" spans="1:7" x14ac:dyDescent="0.25">
      <c r="A350" s="10">
        <v>41945</v>
      </c>
      <c r="B350" s="10">
        <f>EURCAD[[#This Row],[date_start]]+5</f>
        <v>41950</v>
      </c>
      <c r="C350">
        <v>529215</v>
      </c>
      <c r="D350" s="11">
        <v>1.41065</v>
      </c>
      <c r="E350" s="11">
        <v>1.4341699999999999</v>
      </c>
      <c r="F350" s="11">
        <v>1.40459</v>
      </c>
      <c r="G350" s="11">
        <v>1.41092</v>
      </c>
    </row>
    <row r="351" spans="1:7" x14ac:dyDescent="0.25">
      <c r="A351" s="10">
        <v>41938</v>
      </c>
      <c r="B351" s="10">
        <f>EURCAD[[#This Row],[date_start]]+5</f>
        <v>41943</v>
      </c>
      <c r="C351">
        <v>417002</v>
      </c>
      <c r="D351" s="11">
        <v>1.42472</v>
      </c>
      <c r="E351" s="11">
        <v>1.43041</v>
      </c>
      <c r="F351" s="11">
        <v>1.40577</v>
      </c>
      <c r="G351" s="11">
        <v>1.4108099999999999</v>
      </c>
    </row>
    <row r="352" spans="1:7" x14ac:dyDescent="0.25">
      <c r="A352" s="10">
        <v>41931</v>
      </c>
      <c r="B352" s="10">
        <f>EURCAD[[#This Row],[date_start]]+5</f>
        <v>41936</v>
      </c>
      <c r="C352">
        <v>366996</v>
      </c>
      <c r="D352" s="11">
        <v>1.4390400000000001</v>
      </c>
      <c r="E352" s="11">
        <v>1.4455499999999999</v>
      </c>
      <c r="F352" s="11">
        <v>1.4159900000000001</v>
      </c>
      <c r="G352" s="11">
        <v>1.4230700000000001</v>
      </c>
    </row>
    <row r="353" spans="1:7" x14ac:dyDescent="0.25">
      <c r="A353" s="10">
        <v>41924</v>
      </c>
      <c r="B353" s="10">
        <f>EURCAD[[#This Row],[date_start]]+5</f>
        <v>41929</v>
      </c>
      <c r="C353">
        <v>462120</v>
      </c>
      <c r="D353" s="11">
        <v>1.4146099999999999</v>
      </c>
      <c r="E353" s="11">
        <v>1.45007</v>
      </c>
      <c r="F353" s="11">
        <v>1.41394</v>
      </c>
      <c r="G353" s="11">
        <v>1.4394899999999999</v>
      </c>
    </row>
    <row r="354" spans="1:7" x14ac:dyDescent="0.25">
      <c r="A354" s="10">
        <v>41917</v>
      </c>
      <c r="B354" s="10">
        <f>EURCAD[[#This Row],[date_start]]+5</f>
        <v>41922</v>
      </c>
      <c r="C354">
        <v>452013</v>
      </c>
      <c r="D354" s="11">
        <v>1.40832</v>
      </c>
      <c r="E354" s="11">
        <v>1.4234899999999999</v>
      </c>
      <c r="F354" s="11">
        <v>1.4041999999999999</v>
      </c>
      <c r="G354" s="11">
        <v>1.41418</v>
      </c>
    </row>
    <row r="355" spans="1:7" x14ac:dyDescent="0.25">
      <c r="A355" s="10">
        <v>41910</v>
      </c>
      <c r="B355" s="10">
        <f>EURCAD[[#This Row],[date_start]]+5</f>
        <v>41915</v>
      </c>
      <c r="C355">
        <v>398421</v>
      </c>
      <c r="D355" s="11">
        <v>1.4146700000000001</v>
      </c>
      <c r="E355" s="11">
        <v>1.4181900000000001</v>
      </c>
      <c r="F355" s="11">
        <v>1.4011400000000001</v>
      </c>
      <c r="G355" s="11">
        <v>1.4072100000000001</v>
      </c>
    </row>
    <row r="356" spans="1:7" x14ac:dyDescent="0.25">
      <c r="A356" s="10">
        <v>41903</v>
      </c>
      <c r="B356" s="10">
        <f>EURCAD[[#This Row],[date_start]]+5</f>
        <v>41908</v>
      </c>
      <c r="C356">
        <v>394173</v>
      </c>
      <c r="D356" s="11">
        <v>1.40605</v>
      </c>
      <c r="E356" s="11">
        <v>1.4247799999999999</v>
      </c>
      <c r="F356" s="11">
        <v>1.40517</v>
      </c>
      <c r="G356" s="11">
        <v>1.4150100000000001</v>
      </c>
    </row>
    <row r="357" spans="1:7" x14ac:dyDescent="0.25">
      <c r="A357" s="10">
        <v>41896</v>
      </c>
      <c r="B357" s="10">
        <f>EURCAD[[#This Row],[date_start]]+5</f>
        <v>41901</v>
      </c>
      <c r="C357">
        <v>363608</v>
      </c>
      <c r="D357" s="11">
        <v>1.43781</v>
      </c>
      <c r="E357" s="11">
        <v>1.43882</v>
      </c>
      <c r="F357" s="11">
        <v>1.4013599999999999</v>
      </c>
      <c r="G357" s="11">
        <v>1.4064700000000001</v>
      </c>
    </row>
    <row r="358" spans="1:7" x14ac:dyDescent="0.25">
      <c r="A358" s="10">
        <v>41889</v>
      </c>
      <c r="B358" s="10">
        <f>EURCAD[[#This Row],[date_start]]+5</f>
        <v>41894</v>
      </c>
      <c r="C358">
        <v>450463</v>
      </c>
      <c r="D358" s="11">
        <v>1.4097900000000001</v>
      </c>
      <c r="E358" s="11">
        <v>1.4380999999999999</v>
      </c>
      <c r="F358" s="11">
        <v>1.40856</v>
      </c>
      <c r="G358" s="11">
        <v>1.4377899999999999</v>
      </c>
    </row>
    <row r="359" spans="1:7" x14ac:dyDescent="0.25">
      <c r="A359" s="10">
        <v>41882</v>
      </c>
      <c r="B359" s="10">
        <f>EURCAD[[#This Row],[date_start]]+5</f>
        <v>41887</v>
      </c>
      <c r="C359">
        <v>319272</v>
      </c>
      <c r="D359" s="11">
        <v>1.42754</v>
      </c>
      <c r="E359" s="11">
        <v>1.4364699999999999</v>
      </c>
      <c r="F359" s="11">
        <v>1.40368</v>
      </c>
      <c r="G359" s="11">
        <v>1.4090400000000001</v>
      </c>
    </row>
    <row r="360" spans="1:7" x14ac:dyDescent="0.25">
      <c r="A360" s="10">
        <v>41875</v>
      </c>
      <c r="B360" s="10">
        <f>EURCAD[[#This Row],[date_start]]+5</f>
        <v>41880</v>
      </c>
      <c r="C360">
        <v>297223</v>
      </c>
      <c r="D360" s="11">
        <v>1.4468300000000001</v>
      </c>
      <c r="E360" s="11">
        <v>1.45011</v>
      </c>
      <c r="F360" s="11">
        <v>1.4252199999999999</v>
      </c>
      <c r="G360" s="11">
        <v>1.4282999999999999</v>
      </c>
    </row>
    <row r="361" spans="1:7" x14ac:dyDescent="0.25">
      <c r="A361" s="10">
        <v>41868</v>
      </c>
      <c r="B361" s="10">
        <f>EURCAD[[#This Row],[date_start]]+5</f>
        <v>41873</v>
      </c>
      <c r="C361">
        <v>255151</v>
      </c>
      <c r="D361" s="11">
        <v>1.4581200000000001</v>
      </c>
      <c r="E361" s="11">
        <v>1.45903</v>
      </c>
      <c r="F361" s="11">
        <v>1.4472499999999999</v>
      </c>
      <c r="G361" s="11">
        <v>1.44896</v>
      </c>
    </row>
    <row r="362" spans="1:7" x14ac:dyDescent="0.25">
      <c r="A362" s="10">
        <v>41861</v>
      </c>
      <c r="B362" s="10">
        <f>EURCAD[[#This Row],[date_start]]+5</f>
        <v>41866</v>
      </c>
      <c r="C362">
        <v>248660</v>
      </c>
      <c r="D362" s="11">
        <v>1.47081</v>
      </c>
      <c r="E362" s="11">
        <v>1.4711399999999999</v>
      </c>
      <c r="F362" s="11">
        <v>1.4546600000000001</v>
      </c>
      <c r="G362" s="11">
        <v>1.4603900000000001</v>
      </c>
    </row>
    <row r="363" spans="1:7" x14ac:dyDescent="0.25">
      <c r="A363" s="10">
        <v>41854</v>
      </c>
      <c r="B363" s="10">
        <f>EURCAD[[#This Row],[date_start]]+5</f>
        <v>41859</v>
      </c>
      <c r="C363">
        <v>283113</v>
      </c>
      <c r="D363" s="11">
        <v>1.46601</v>
      </c>
      <c r="E363" s="11">
        <v>1.4733400000000001</v>
      </c>
      <c r="F363" s="11">
        <v>1.45587</v>
      </c>
      <c r="G363" s="11">
        <v>1.47153</v>
      </c>
    </row>
    <row r="364" spans="1:7" x14ac:dyDescent="0.25">
      <c r="A364" s="10">
        <v>41847</v>
      </c>
      <c r="B364" s="10">
        <f>EURCAD[[#This Row],[date_start]]+5</f>
        <v>41852</v>
      </c>
      <c r="C364">
        <v>288142</v>
      </c>
      <c r="D364" s="11">
        <v>1.4524999999999999</v>
      </c>
      <c r="E364" s="11">
        <v>1.4672499999999999</v>
      </c>
      <c r="F364" s="11">
        <v>1.45042</v>
      </c>
      <c r="G364" s="11">
        <v>1.4648600000000001</v>
      </c>
    </row>
    <row r="365" spans="1:7" x14ac:dyDescent="0.25">
      <c r="A365" s="10">
        <v>41840</v>
      </c>
      <c r="B365" s="10">
        <f>EURCAD[[#This Row],[date_start]]+5</f>
        <v>41845</v>
      </c>
      <c r="C365">
        <v>287678</v>
      </c>
      <c r="D365" s="11">
        <v>1.4520299999999999</v>
      </c>
      <c r="E365" s="11">
        <v>1.4541599999999999</v>
      </c>
      <c r="F365" s="11">
        <v>1.4417500000000001</v>
      </c>
      <c r="G365" s="11">
        <v>1.45164</v>
      </c>
    </row>
    <row r="366" spans="1:7" x14ac:dyDescent="0.25">
      <c r="A366" s="10">
        <v>41833</v>
      </c>
      <c r="B366" s="10">
        <f>EURCAD[[#This Row],[date_start]]+5</f>
        <v>41838</v>
      </c>
      <c r="C366">
        <v>241898</v>
      </c>
      <c r="D366" s="11">
        <v>1.46004</v>
      </c>
      <c r="E366" s="11">
        <v>1.4651700000000001</v>
      </c>
      <c r="F366" s="11">
        <v>1.4479</v>
      </c>
      <c r="G366" s="11">
        <v>1.4512700000000001</v>
      </c>
    </row>
    <row r="367" spans="1:7" x14ac:dyDescent="0.25">
      <c r="A367" s="10">
        <v>41826</v>
      </c>
      <c r="B367" s="10">
        <f>EURCAD[[#This Row],[date_start]]+5</f>
        <v>41831</v>
      </c>
      <c r="C367">
        <v>247915</v>
      </c>
      <c r="D367" s="11">
        <v>1.4479299999999999</v>
      </c>
      <c r="E367" s="11">
        <v>1.4610300000000001</v>
      </c>
      <c r="F367" s="11">
        <v>1.4450799999999999</v>
      </c>
      <c r="G367" s="11">
        <v>1.4600200000000001</v>
      </c>
    </row>
    <row r="368" spans="1:7" x14ac:dyDescent="0.25">
      <c r="A368" s="10">
        <v>41819</v>
      </c>
      <c r="B368" s="10">
        <f>EURCAD[[#This Row],[date_start]]+5</f>
        <v>41824</v>
      </c>
      <c r="C368">
        <v>195954</v>
      </c>
      <c r="D368" s="11">
        <v>1.4549000000000001</v>
      </c>
      <c r="E368" s="11">
        <v>1.4618899999999999</v>
      </c>
      <c r="F368" s="11">
        <v>1.44394</v>
      </c>
      <c r="G368" s="11">
        <v>1.4476199999999999</v>
      </c>
    </row>
    <row r="369" spans="1:7" x14ac:dyDescent="0.25">
      <c r="A369" s="10">
        <v>41812</v>
      </c>
      <c r="B369" s="10">
        <f>EURCAD[[#This Row],[date_start]]+5</f>
        <v>41817</v>
      </c>
      <c r="C369">
        <v>189850</v>
      </c>
      <c r="D369" s="11">
        <v>1.4620500000000001</v>
      </c>
      <c r="E369" s="11">
        <v>1.4638100000000001</v>
      </c>
      <c r="F369" s="11">
        <v>1.4539200000000001</v>
      </c>
      <c r="G369" s="11">
        <v>1.45522</v>
      </c>
    </row>
    <row r="370" spans="1:7" x14ac:dyDescent="0.25">
      <c r="A370" s="10">
        <v>41805</v>
      </c>
      <c r="B370" s="10">
        <f>EURCAD[[#This Row],[date_start]]+5</f>
        <v>41810</v>
      </c>
      <c r="C370">
        <v>198056</v>
      </c>
      <c r="D370" s="11">
        <v>1.46953</v>
      </c>
      <c r="E370" s="11">
        <v>1.4778899999999999</v>
      </c>
      <c r="F370" s="11">
        <v>1.4594199999999999</v>
      </c>
      <c r="G370" s="11">
        <v>1.46305</v>
      </c>
    </row>
    <row r="371" spans="1:7" x14ac:dyDescent="0.25">
      <c r="A371" s="10">
        <v>41798</v>
      </c>
      <c r="B371" s="10">
        <f>EURCAD[[#This Row],[date_start]]+5</f>
        <v>41803</v>
      </c>
      <c r="C371">
        <v>211764</v>
      </c>
      <c r="D371" s="11">
        <v>1.4911099999999999</v>
      </c>
      <c r="E371" s="11">
        <v>1.4931700000000001</v>
      </c>
      <c r="F371" s="11">
        <v>1.4670799999999999</v>
      </c>
      <c r="G371" s="11">
        <v>1.4697899999999999</v>
      </c>
    </row>
    <row r="372" spans="1:7" x14ac:dyDescent="0.25">
      <c r="A372" s="10">
        <v>41791</v>
      </c>
      <c r="B372" s="10">
        <f>EURCAD[[#This Row],[date_start]]+5</f>
        <v>41796</v>
      </c>
      <c r="C372">
        <v>236102</v>
      </c>
      <c r="D372" s="11">
        <v>1.4779500000000001</v>
      </c>
      <c r="E372" s="11">
        <v>1.49539</v>
      </c>
      <c r="F372" s="11">
        <v>1.4757899999999999</v>
      </c>
      <c r="G372" s="11">
        <v>1.49136</v>
      </c>
    </row>
    <row r="373" spans="1:7" x14ac:dyDescent="0.25">
      <c r="A373" s="10">
        <v>41784</v>
      </c>
      <c r="B373" s="10">
        <f>EURCAD[[#This Row],[date_start]]+5</f>
        <v>41789</v>
      </c>
      <c r="C373">
        <v>175830</v>
      </c>
      <c r="D373" s="11">
        <v>1.4810000000000001</v>
      </c>
      <c r="E373" s="11">
        <v>1.4826699999999999</v>
      </c>
      <c r="F373" s="11">
        <v>1.4725699999999999</v>
      </c>
      <c r="G373" s="11">
        <v>1.4783999999999999</v>
      </c>
    </row>
    <row r="374" spans="1:7" x14ac:dyDescent="0.25">
      <c r="A374" s="10">
        <v>41777</v>
      </c>
      <c r="B374" s="10">
        <f>EURCAD[[#This Row],[date_start]]+5</f>
        <v>41782</v>
      </c>
      <c r="C374">
        <v>238248</v>
      </c>
      <c r="D374" s="11">
        <v>1.48773</v>
      </c>
      <c r="E374" s="11">
        <v>1.4959499999999999</v>
      </c>
      <c r="F374" s="11">
        <v>1.4799100000000001</v>
      </c>
      <c r="G374" s="11">
        <v>1.4799500000000001</v>
      </c>
    </row>
    <row r="375" spans="1:7" x14ac:dyDescent="0.25">
      <c r="A375" s="10">
        <v>41770</v>
      </c>
      <c r="B375" s="10">
        <f>EURCAD[[#This Row],[date_start]]+5</f>
        <v>41775</v>
      </c>
      <c r="C375">
        <v>227909</v>
      </c>
      <c r="D375" s="11">
        <v>1.4993399999999999</v>
      </c>
      <c r="E375" s="11">
        <v>1.5042500000000001</v>
      </c>
      <c r="F375" s="11">
        <v>1.48322</v>
      </c>
      <c r="G375" s="11">
        <v>1.48702</v>
      </c>
    </row>
    <row r="376" spans="1:7" x14ac:dyDescent="0.25">
      <c r="A376" s="10">
        <v>41763</v>
      </c>
      <c r="B376" s="10">
        <f>EURCAD[[#This Row],[date_start]]+5</f>
        <v>41768</v>
      </c>
      <c r="C376">
        <v>264114</v>
      </c>
      <c r="D376" s="11">
        <v>1.52267</v>
      </c>
      <c r="E376" s="11">
        <v>1.5257799999999999</v>
      </c>
      <c r="F376" s="11">
        <v>1.49102</v>
      </c>
      <c r="G376" s="11">
        <v>1.4987200000000001</v>
      </c>
    </row>
    <row r="377" spans="1:7" x14ac:dyDescent="0.25">
      <c r="A377" s="10">
        <v>41756</v>
      </c>
      <c r="B377" s="10">
        <f>EURCAD[[#This Row],[date_start]]+5</f>
        <v>41761</v>
      </c>
      <c r="C377">
        <v>240117</v>
      </c>
      <c r="D377" s="11">
        <v>1.5269900000000001</v>
      </c>
      <c r="E377" s="11">
        <v>1.5305299999999999</v>
      </c>
      <c r="F377" s="11">
        <v>1.5085500000000001</v>
      </c>
      <c r="G377" s="11">
        <v>1.5216700000000001</v>
      </c>
    </row>
    <row r="378" spans="1:7" x14ac:dyDescent="0.25">
      <c r="A378" s="10">
        <v>41749</v>
      </c>
      <c r="B378" s="10">
        <f>EURCAD[[#This Row],[date_start]]+5</f>
        <v>41754</v>
      </c>
      <c r="C378">
        <v>186320</v>
      </c>
      <c r="D378" s="11">
        <v>1.5229699999999999</v>
      </c>
      <c r="E378" s="11">
        <v>1.5293000000000001</v>
      </c>
      <c r="F378" s="11">
        <v>1.5180199999999999</v>
      </c>
      <c r="G378" s="11">
        <v>1.5269600000000001</v>
      </c>
    </row>
    <row r="379" spans="1:7" x14ac:dyDescent="0.25">
      <c r="A379" s="10">
        <v>41742</v>
      </c>
      <c r="B379" s="10">
        <f>EURCAD[[#This Row],[date_start]]+5</f>
        <v>41747</v>
      </c>
      <c r="C379">
        <v>213672</v>
      </c>
      <c r="D379" s="11">
        <v>1.52071</v>
      </c>
      <c r="E379" s="11">
        <v>1.5269299999999999</v>
      </c>
      <c r="F379" s="11">
        <v>1.51213</v>
      </c>
      <c r="G379" s="11">
        <v>1.5221100000000001</v>
      </c>
    </row>
    <row r="380" spans="1:7" x14ac:dyDescent="0.25">
      <c r="A380" s="10">
        <v>41735</v>
      </c>
      <c r="B380" s="10">
        <f>EURCAD[[#This Row],[date_start]]+5</f>
        <v>41740</v>
      </c>
      <c r="C380">
        <v>307325</v>
      </c>
      <c r="D380" s="11">
        <v>1.50448</v>
      </c>
      <c r="E380" s="11">
        <v>1.5251999999999999</v>
      </c>
      <c r="F380" s="11">
        <v>1.5023</v>
      </c>
      <c r="G380" s="11">
        <v>1.52447</v>
      </c>
    </row>
    <row r="381" spans="1:7" x14ac:dyDescent="0.25">
      <c r="A381" s="10">
        <v>41728</v>
      </c>
      <c r="B381" s="10">
        <f>EURCAD[[#This Row],[date_start]]+5</f>
        <v>41733</v>
      </c>
      <c r="C381">
        <v>381675</v>
      </c>
      <c r="D381" s="11">
        <v>1.52057</v>
      </c>
      <c r="E381" s="11">
        <v>1.5276700000000001</v>
      </c>
      <c r="F381" s="11">
        <v>1.5003899999999999</v>
      </c>
      <c r="G381" s="11">
        <v>1.5045299999999999</v>
      </c>
    </row>
    <row r="382" spans="1:7" x14ac:dyDescent="0.25">
      <c r="A382" s="10">
        <v>41721</v>
      </c>
      <c r="B382" s="10">
        <f>EURCAD[[#This Row],[date_start]]+5</f>
        <v>41726</v>
      </c>
      <c r="C382">
        <v>405114</v>
      </c>
      <c r="D382" s="11">
        <v>1.5482100000000001</v>
      </c>
      <c r="E382" s="11">
        <v>1.55419</v>
      </c>
      <c r="F382" s="11">
        <v>1.5078400000000001</v>
      </c>
      <c r="G382" s="11">
        <v>1.5208699999999999</v>
      </c>
    </row>
    <row r="383" spans="1:7" x14ac:dyDescent="0.25">
      <c r="A383" s="10">
        <v>41714</v>
      </c>
      <c r="B383" s="10">
        <f>EURCAD[[#This Row],[date_start]]+5</f>
        <v>41719</v>
      </c>
      <c r="C383">
        <v>433706</v>
      </c>
      <c r="D383" s="11">
        <v>1.5430600000000001</v>
      </c>
      <c r="E383" s="11">
        <v>1.5585599999999999</v>
      </c>
      <c r="F383" s="11">
        <v>1.5330299999999999</v>
      </c>
      <c r="G383" s="11">
        <v>1.5474399999999999</v>
      </c>
    </row>
    <row r="384" spans="1:7" x14ac:dyDescent="0.25">
      <c r="A384" s="10">
        <v>41707</v>
      </c>
      <c r="B384" s="10">
        <f>EURCAD[[#This Row],[date_start]]+5</f>
        <v>41712</v>
      </c>
      <c r="C384">
        <v>449724</v>
      </c>
      <c r="D384" s="11">
        <v>1.5391699999999999</v>
      </c>
      <c r="E384" s="11">
        <v>1.5501</v>
      </c>
      <c r="F384" s="11">
        <v>1.5308999999999999</v>
      </c>
      <c r="G384" s="11">
        <v>1.5445899999999999</v>
      </c>
    </row>
    <row r="385" spans="1:7" x14ac:dyDescent="0.25">
      <c r="A385" s="10">
        <v>41700</v>
      </c>
      <c r="B385" s="10">
        <f>EURCAD[[#This Row],[date_start]]+5</f>
        <v>41705</v>
      </c>
      <c r="C385">
        <v>254903</v>
      </c>
      <c r="D385" s="11">
        <v>1.52729</v>
      </c>
      <c r="E385" s="11">
        <v>1.5403</v>
      </c>
      <c r="F385" s="11">
        <v>1.5125299999999999</v>
      </c>
      <c r="G385" s="11">
        <v>1.53833</v>
      </c>
    </row>
    <row r="386" spans="1:7" x14ac:dyDescent="0.25">
      <c r="A386" s="10">
        <v>41693</v>
      </c>
      <c r="B386" s="10">
        <f>EURCAD[[#This Row],[date_start]]+5</f>
        <v>41698</v>
      </c>
      <c r="C386">
        <v>231787</v>
      </c>
      <c r="D386" s="11">
        <v>1.52555</v>
      </c>
      <c r="E386" s="11">
        <v>1.53929</v>
      </c>
      <c r="F386" s="11">
        <v>1.5159199999999999</v>
      </c>
      <c r="G386" s="11">
        <v>1.5264200000000001</v>
      </c>
    </row>
    <row r="387" spans="1:7" x14ac:dyDescent="0.25">
      <c r="A387" s="10">
        <v>41686</v>
      </c>
      <c r="B387" s="10">
        <f>EURCAD[[#This Row],[date_start]]+5</f>
        <v>41691</v>
      </c>
      <c r="C387">
        <v>214695</v>
      </c>
      <c r="D387" s="11">
        <v>1.50353</v>
      </c>
      <c r="E387" s="11">
        <v>1.53467</v>
      </c>
      <c r="F387" s="11">
        <v>1.49942</v>
      </c>
      <c r="G387" s="11">
        <v>1.52586</v>
      </c>
    </row>
    <row r="388" spans="1:7" x14ac:dyDescent="0.25">
      <c r="A388" s="10">
        <v>41679</v>
      </c>
      <c r="B388" s="10">
        <f>EURCAD[[#This Row],[date_start]]+5</f>
        <v>41684</v>
      </c>
      <c r="C388">
        <v>220035</v>
      </c>
      <c r="D388" s="11">
        <v>1.5040100000000001</v>
      </c>
      <c r="E388" s="11">
        <v>1.5165999999999999</v>
      </c>
      <c r="F388" s="11">
        <v>1.4901199999999999</v>
      </c>
      <c r="G388" s="11">
        <v>1.5028900000000001</v>
      </c>
    </row>
    <row r="389" spans="1:7" x14ac:dyDescent="0.25">
      <c r="A389" s="10">
        <v>41672</v>
      </c>
      <c r="B389" s="10">
        <f>EURCAD[[#This Row],[date_start]]+5</f>
        <v>41677</v>
      </c>
      <c r="C389">
        <v>302627</v>
      </c>
      <c r="D389" s="11">
        <v>1.4999199999999999</v>
      </c>
      <c r="E389" s="11">
        <v>1.5143899999999999</v>
      </c>
      <c r="F389" s="11">
        <v>1.4905200000000001</v>
      </c>
      <c r="G389" s="11">
        <v>1.5038400000000001</v>
      </c>
    </row>
    <row r="390" spans="1:7" x14ac:dyDescent="0.25">
      <c r="A390" s="10">
        <v>41665</v>
      </c>
      <c r="B390" s="10">
        <f>EURCAD[[#This Row],[date_start]]+5</f>
        <v>41670</v>
      </c>
      <c r="C390">
        <v>270957</v>
      </c>
      <c r="D390" s="11">
        <v>1.51397</v>
      </c>
      <c r="E390" s="11">
        <v>1.5305899999999999</v>
      </c>
      <c r="F390" s="11">
        <v>1.4966699999999999</v>
      </c>
      <c r="G390" s="11">
        <v>1.50054</v>
      </c>
    </row>
    <row r="391" spans="1:7" x14ac:dyDescent="0.25">
      <c r="A391" s="10">
        <v>41658</v>
      </c>
      <c r="B391" s="10">
        <f>EURCAD[[#This Row],[date_start]]+5</f>
        <v>41663</v>
      </c>
      <c r="C391">
        <v>273915</v>
      </c>
      <c r="D391" s="11">
        <v>1.4839100000000001</v>
      </c>
      <c r="E391" s="11">
        <v>1.5274399999999999</v>
      </c>
      <c r="F391" s="11">
        <v>1.47861</v>
      </c>
      <c r="G391" s="11">
        <v>1.5154000000000001</v>
      </c>
    </row>
    <row r="392" spans="1:7" x14ac:dyDescent="0.25">
      <c r="A392" s="10">
        <v>41651</v>
      </c>
      <c r="B392" s="10">
        <f>EURCAD[[#This Row],[date_start]]+5</f>
        <v>41656</v>
      </c>
      <c r="C392">
        <v>257630</v>
      </c>
      <c r="D392" s="11">
        <v>1.49037</v>
      </c>
      <c r="E392" s="11">
        <v>1.4990000000000001</v>
      </c>
      <c r="F392" s="11">
        <v>1.4821500000000001</v>
      </c>
      <c r="G392" s="11">
        <v>1.4837899999999999</v>
      </c>
    </row>
    <row r="393" spans="1:7" x14ac:dyDescent="0.25">
      <c r="A393" s="10">
        <v>41644</v>
      </c>
      <c r="B393" s="10">
        <f>EURCAD[[#This Row],[date_start]]+5</f>
        <v>41649</v>
      </c>
      <c r="C393">
        <v>275640</v>
      </c>
      <c r="D393" s="11">
        <v>1.4457</v>
      </c>
      <c r="E393" s="11">
        <v>1.49518</v>
      </c>
      <c r="F393" s="11">
        <v>1.4409000000000001</v>
      </c>
      <c r="G393" s="11">
        <v>1.48794</v>
      </c>
    </row>
    <row r="394" spans="1:7" x14ac:dyDescent="0.25">
      <c r="A394" s="10">
        <v>41637</v>
      </c>
      <c r="B394" s="10">
        <f>EURCAD[[#This Row],[date_start]]+5</f>
        <v>41642</v>
      </c>
      <c r="C394">
        <v>203049</v>
      </c>
      <c r="D394" s="11">
        <v>1.47322</v>
      </c>
      <c r="E394" s="11">
        <v>1.47722</v>
      </c>
      <c r="F394" s="11">
        <v>1.44194</v>
      </c>
      <c r="G394" s="11">
        <v>1.44417</v>
      </c>
    </row>
    <row r="395" spans="1:7" x14ac:dyDescent="0.25">
      <c r="A395" s="10">
        <v>41630</v>
      </c>
      <c r="B395" s="10">
        <f>EURCAD[[#This Row],[date_start]]+5</f>
        <v>41635</v>
      </c>
      <c r="C395">
        <v>124793</v>
      </c>
      <c r="D395" s="11">
        <v>1.4550399999999999</v>
      </c>
      <c r="E395" s="11">
        <v>1.4816499999999999</v>
      </c>
      <c r="F395" s="11">
        <v>1.4494</v>
      </c>
      <c r="G395" s="11">
        <v>1.47122</v>
      </c>
    </row>
    <row r="396" spans="1:7" x14ac:dyDescent="0.25">
      <c r="A396" s="10">
        <v>41623</v>
      </c>
      <c r="B396" s="10">
        <f>EURCAD[[#This Row],[date_start]]+5</f>
        <v>41628</v>
      </c>
      <c r="C396">
        <v>248841</v>
      </c>
      <c r="D396" s="11">
        <v>1.45486</v>
      </c>
      <c r="E396" s="11">
        <v>1.4701599999999999</v>
      </c>
      <c r="F396" s="11">
        <v>1.4531799999999999</v>
      </c>
      <c r="G396" s="11">
        <v>1.4534</v>
      </c>
    </row>
    <row r="397" spans="1:7" x14ac:dyDescent="0.25">
      <c r="A397" s="10">
        <v>41616</v>
      </c>
      <c r="B397" s="10">
        <f>EURCAD[[#This Row],[date_start]]+5</f>
        <v>41621</v>
      </c>
      <c r="C397">
        <v>238275</v>
      </c>
      <c r="D397" s="11">
        <v>1.45957</v>
      </c>
      <c r="E397" s="11">
        <v>1.46624</v>
      </c>
      <c r="F397" s="11">
        <v>1.45316</v>
      </c>
      <c r="G397" s="11">
        <v>1.4537800000000001</v>
      </c>
    </row>
    <row r="398" spans="1:7" x14ac:dyDescent="0.25">
      <c r="A398" s="10">
        <v>41609</v>
      </c>
      <c r="B398" s="10">
        <f>EURCAD[[#This Row],[date_start]]+5</f>
        <v>41614</v>
      </c>
      <c r="C398">
        <v>275719</v>
      </c>
      <c r="D398" s="11">
        <v>1.44275</v>
      </c>
      <c r="E398" s="11">
        <v>1.46105</v>
      </c>
      <c r="F398" s="11">
        <v>1.43831</v>
      </c>
      <c r="G398" s="11">
        <v>1.4575</v>
      </c>
    </row>
    <row r="399" spans="1:7" x14ac:dyDescent="0.25">
      <c r="A399" s="10">
        <v>41602</v>
      </c>
      <c r="B399" s="10">
        <f>EURCAD[[#This Row],[date_start]]+5</f>
        <v>41607</v>
      </c>
      <c r="C399">
        <v>219993</v>
      </c>
      <c r="D399" s="11">
        <v>1.42635</v>
      </c>
      <c r="E399" s="11">
        <v>1.44547</v>
      </c>
      <c r="F399" s="11">
        <v>1.4228400000000001</v>
      </c>
      <c r="G399" s="11">
        <v>1.44191</v>
      </c>
    </row>
    <row r="400" spans="1:7" x14ac:dyDescent="0.25">
      <c r="A400" s="10">
        <v>41595</v>
      </c>
      <c r="B400" s="10">
        <f>EURCAD[[#This Row],[date_start]]+5</f>
        <v>41600</v>
      </c>
      <c r="C400">
        <v>248427</v>
      </c>
      <c r="D400" s="11">
        <v>1.40808</v>
      </c>
      <c r="E400" s="11">
        <v>1.4286300000000001</v>
      </c>
      <c r="F400" s="11">
        <v>1.4014500000000001</v>
      </c>
      <c r="G400" s="11">
        <v>1.4250400000000001</v>
      </c>
    </row>
    <row r="401" spans="1:7" x14ac:dyDescent="0.25">
      <c r="A401" s="10">
        <v>41588</v>
      </c>
      <c r="B401" s="10">
        <f>EURCAD[[#This Row],[date_start]]+5</f>
        <v>41593</v>
      </c>
      <c r="C401">
        <v>236784</v>
      </c>
      <c r="D401" s="11">
        <v>1.40052</v>
      </c>
      <c r="E401" s="11">
        <v>1.41655</v>
      </c>
      <c r="F401" s="11">
        <v>1.39882</v>
      </c>
      <c r="G401" s="11">
        <v>1.4082600000000001</v>
      </c>
    </row>
    <row r="402" spans="1:7" x14ac:dyDescent="0.25">
      <c r="A402" s="10">
        <v>41581</v>
      </c>
      <c r="B402" s="10">
        <f>EURCAD[[#This Row],[date_start]]+5</f>
        <v>41586</v>
      </c>
      <c r="C402">
        <v>231502</v>
      </c>
      <c r="D402" s="11">
        <v>1.40574</v>
      </c>
      <c r="E402" s="11">
        <v>1.41377</v>
      </c>
      <c r="F402" s="11">
        <v>1.3885799999999999</v>
      </c>
      <c r="G402" s="11">
        <v>1.3997900000000001</v>
      </c>
    </row>
    <row r="403" spans="1:7" x14ac:dyDescent="0.25">
      <c r="A403" s="10">
        <v>41574</v>
      </c>
      <c r="B403" s="10">
        <f>EURCAD[[#This Row],[date_start]]+5</f>
        <v>41579</v>
      </c>
      <c r="C403">
        <v>246345</v>
      </c>
      <c r="D403" s="11">
        <v>1.4424999999999999</v>
      </c>
      <c r="E403" s="11">
        <v>1.44295</v>
      </c>
      <c r="F403" s="11">
        <v>1.40466</v>
      </c>
      <c r="G403" s="11">
        <v>1.40466</v>
      </c>
    </row>
    <row r="404" spans="1:7" x14ac:dyDescent="0.25">
      <c r="A404" s="10">
        <v>41567</v>
      </c>
      <c r="B404" s="10">
        <f>EURCAD[[#This Row],[date_start]]+5</f>
        <v>41572</v>
      </c>
      <c r="C404">
        <v>226563</v>
      </c>
      <c r="D404" s="11">
        <v>1.4081699999999999</v>
      </c>
      <c r="E404" s="11">
        <v>1.444</v>
      </c>
      <c r="F404" s="11">
        <v>1.40581</v>
      </c>
      <c r="G404" s="11">
        <v>1.4416199999999999</v>
      </c>
    </row>
    <row r="405" spans="1:7" x14ac:dyDescent="0.25">
      <c r="A405" s="10">
        <v>41560</v>
      </c>
      <c r="B405" s="10">
        <f>EURCAD[[#This Row],[date_start]]+5</f>
        <v>41565</v>
      </c>
      <c r="C405">
        <v>225231</v>
      </c>
      <c r="D405" s="11">
        <v>1.4046099999999999</v>
      </c>
      <c r="E405" s="11">
        <v>1.4099299999999999</v>
      </c>
      <c r="F405" s="11">
        <v>1.39428</v>
      </c>
      <c r="G405" s="11">
        <v>1.4074</v>
      </c>
    </row>
    <row r="406" spans="1:7" x14ac:dyDescent="0.25">
      <c r="A406" s="10">
        <v>41553</v>
      </c>
      <c r="B406" s="10">
        <f>EURCAD[[#This Row],[date_start]]+5</f>
        <v>41558</v>
      </c>
      <c r="C406">
        <v>220376</v>
      </c>
      <c r="D406" s="11">
        <v>1.39672</v>
      </c>
      <c r="E406" s="11">
        <v>1.4111199999999999</v>
      </c>
      <c r="F406" s="11">
        <v>1.3959299999999999</v>
      </c>
      <c r="G406" s="11">
        <v>1.4004300000000001</v>
      </c>
    </row>
    <row r="407" spans="1:7" x14ac:dyDescent="0.25">
      <c r="A407" s="10">
        <v>41546</v>
      </c>
      <c r="B407" s="10">
        <f>EURCAD[[#This Row],[date_start]]+5</f>
        <v>41551</v>
      </c>
      <c r="C407">
        <v>234405</v>
      </c>
      <c r="D407" s="11">
        <v>1.39076</v>
      </c>
      <c r="E407" s="11">
        <v>1.4084300000000001</v>
      </c>
      <c r="F407" s="11">
        <v>1.3894</v>
      </c>
      <c r="G407" s="11">
        <v>1.3952599999999999</v>
      </c>
    </row>
    <row r="408" spans="1:7" x14ac:dyDescent="0.25">
      <c r="A408" s="10">
        <v>41539</v>
      </c>
      <c r="B408" s="10">
        <f>EURCAD[[#This Row],[date_start]]+5</f>
        <v>41544</v>
      </c>
      <c r="C408">
        <v>208767</v>
      </c>
      <c r="D408" s="11">
        <v>1.3945099999999999</v>
      </c>
      <c r="E408" s="11">
        <v>1.3993899999999999</v>
      </c>
      <c r="F408" s="11">
        <v>1.3832199999999999</v>
      </c>
      <c r="G408" s="11">
        <v>1.39306</v>
      </c>
    </row>
    <row r="409" spans="1:7" x14ac:dyDescent="0.25">
      <c r="A409" s="10">
        <v>41532</v>
      </c>
      <c r="B409" s="10">
        <f>EURCAD[[#This Row],[date_start]]+5</f>
        <v>41537</v>
      </c>
      <c r="C409">
        <v>238308</v>
      </c>
      <c r="D409" s="11">
        <v>1.37836</v>
      </c>
      <c r="E409" s="11">
        <v>1.39479</v>
      </c>
      <c r="F409" s="11">
        <v>1.3713599999999999</v>
      </c>
      <c r="G409" s="11">
        <v>1.3928799999999999</v>
      </c>
    </row>
    <row r="410" spans="1:7" x14ac:dyDescent="0.25">
      <c r="A410" s="10">
        <v>41525</v>
      </c>
      <c r="B410" s="10">
        <f>EURCAD[[#This Row],[date_start]]+5</f>
        <v>41530</v>
      </c>
      <c r="C410">
        <v>227808</v>
      </c>
      <c r="D410" s="11">
        <v>1.3703399999999999</v>
      </c>
      <c r="E410" s="11">
        <v>1.3771199999999999</v>
      </c>
      <c r="F410" s="11">
        <v>1.36711</v>
      </c>
      <c r="G410" s="11">
        <v>1.3757600000000001</v>
      </c>
    </row>
    <row r="411" spans="1:7" x14ac:dyDescent="0.25">
      <c r="A411" s="10">
        <v>41518</v>
      </c>
      <c r="B411" s="10">
        <f>EURCAD[[#This Row],[date_start]]+5</f>
        <v>41523</v>
      </c>
      <c r="C411">
        <v>228202</v>
      </c>
      <c r="D411" s="11">
        <v>1.3909800000000001</v>
      </c>
      <c r="E411" s="11">
        <v>1.3936599999999999</v>
      </c>
      <c r="F411" s="11">
        <v>1.36477</v>
      </c>
      <c r="G411" s="11">
        <v>1.37087</v>
      </c>
    </row>
    <row r="412" spans="1:7" x14ac:dyDescent="0.25">
      <c r="A412" s="10">
        <v>41511</v>
      </c>
      <c r="B412" s="10">
        <f>EURCAD[[#This Row],[date_start]]+5</f>
        <v>41516</v>
      </c>
      <c r="C412">
        <v>276273</v>
      </c>
      <c r="D412" s="11">
        <v>1.40679</v>
      </c>
      <c r="E412" s="11">
        <v>1.4091899999999999</v>
      </c>
      <c r="F412" s="11">
        <v>1.3876999999999999</v>
      </c>
      <c r="G412" s="11">
        <v>1.3923099999999999</v>
      </c>
    </row>
    <row r="413" spans="1:7" x14ac:dyDescent="0.25">
      <c r="A413" s="10">
        <v>41504</v>
      </c>
      <c r="B413" s="10">
        <f>EURCAD[[#This Row],[date_start]]+5</f>
        <v>41509</v>
      </c>
      <c r="C413">
        <v>314757</v>
      </c>
      <c r="D413" s="11">
        <v>1.3774599999999999</v>
      </c>
      <c r="E413" s="11">
        <v>1.41272</v>
      </c>
      <c r="F413" s="11">
        <v>1.37513</v>
      </c>
      <c r="G413" s="11">
        <v>1.40378</v>
      </c>
    </row>
    <row r="414" spans="1:7" x14ac:dyDescent="0.25">
      <c r="A414" s="10">
        <v>41497</v>
      </c>
      <c r="B414" s="10">
        <f>EURCAD[[#This Row],[date_start]]+5</f>
        <v>41502</v>
      </c>
      <c r="C414">
        <v>281083</v>
      </c>
      <c r="D414" s="11">
        <v>1.37304</v>
      </c>
      <c r="E414" s="11">
        <v>1.3832</v>
      </c>
      <c r="F414" s="11">
        <v>1.3664700000000001</v>
      </c>
      <c r="G414" s="11">
        <v>1.37731</v>
      </c>
    </row>
    <row r="415" spans="1:7" x14ac:dyDescent="0.25">
      <c r="A415" s="10">
        <v>41490</v>
      </c>
      <c r="B415" s="10">
        <f>EURCAD[[#This Row],[date_start]]+5</f>
        <v>41495</v>
      </c>
      <c r="C415">
        <v>265094</v>
      </c>
      <c r="D415" s="11">
        <v>1.3796900000000001</v>
      </c>
      <c r="E415" s="11">
        <v>1.3920600000000001</v>
      </c>
      <c r="F415" s="11">
        <v>1.3709199999999999</v>
      </c>
      <c r="G415" s="11">
        <v>1.3722000000000001</v>
      </c>
    </row>
    <row r="416" spans="1:7" x14ac:dyDescent="0.25">
      <c r="A416" s="10">
        <v>41483</v>
      </c>
      <c r="B416" s="10">
        <f>EURCAD[[#This Row],[date_start]]+5</f>
        <v>41488</v>
      </c>
      <c r="C416">
        <v>294009</v>
      </c>
      <c r="D416" s="11">
        <v>1.36548</v>
      </c>
      <c r="E416" s="11">
        <v>1.3807799999999999</v>
      </c>
      <c r="F416" s="11">
        <v>1.35928</v>
      </c>
      <c r="G416" s="11">
        <v>1.3794900000000001</v>
      </c>
    </row>
    <row r="417" spans="1:7" x14ac:dyDescent="0.25">
      <c r="A417" s="10">
        <v>41476</v>
      </c>
      <c r="B417" s="10">
        <f>EURCAD[[#This Row],[date_start]]+5</f>
        <v>41481</v>
      </c>
      <c r="C417">
        <v>280697</v>
      </c>
      <c r="D417" s="11">
        <v>1.3615900000000001</v>
      </c>
      <c r="E417" s="11">
        <v>1.36799</v>
      </c>
      <c r="F417" s="11">
        <v>1.3571899999999999</v>
      </c>
      <c r="G417" s="11">
        <v>1.3642700000000001</v>
      </c>
    </row>
    <row r="418" spans="1:7" x14ac:dyDescent="0.25">
      <c r="A418" s="10">
        <v>41469</v>
      </c>
      <c r="B418" s="10">
        <f>EURCAD[[#This Row],[date_start]]+5</f>
        <v>41474</v>
      </c>
      <c r="C418">
        <v>288208</v>
      </c>
      <c r="D418" s="11">
        <v>1.35737</v>
      </c>
      <c r="E418" s="11">
        <v>1.3709499999999999</v>
      </c>
      <c r="F418" s="11">
        <v>1.35493</v>
      </c>
      <c r="G418" s="11">
        <v>1.3621099999999999</v>
      </c>
    </row>
    <row r="419" spans="1:7" x14ac:dyDescent="0.25">
      <c r="A419" s="10">
        <v>41462</v>
      </c>
      <c r="B419" s="10">
        <f>EURCAD[[#This Row],[date_start]]+5</f>
        <v>41467</v>
      </c>
      <c r="C419">
        <v>345063</v>
      </c>
      <c r="D419" s="11">
        <v>1.35623</v>
      </c>
      <c r="E419" s="11">
        <v>1.3713</v>
      </c>
      <c r="F419" s="11">
        <v>1.34301</v>
      </c>
      <c r="G419" s="11">
        <v>1.35782</v>
      </c>
    </row>
    <row r="420" spans="1:7" x14ac:dyDescent="0.25">
      <c r="A420" s="10">
        <v>41455</v>
      </c>
      <c r="B420" s="10">
        <f>EURCAD[[#This Row],[date_start]]+5</f>
        <v>41460</v>
      </c>
      <c r="C420">
        <v>300278</v>
      </c>
      <c r="D420" s="11">
        <v>1.36934</v>
      </c>
      <c r="E420" s="11">
        <v>1.3768499999999999</v>
      </c>
      <c r="F420" s="11">
        <v>1.35168</v>
      </c>
      <c r="G420" s="11">
        <v>1.3571899999999999</v>
      </c>
    </row>
    <row r="421" spans="1:7" x14ac:dyDescent="0.25">
      <c r="A421" s="10">
        <v>41448</v>
      </c>
      <c r="B421" s="10">
        <f>EURCAD[[#This Row],[date_start]]+5</f>
        <v>41453</v>
      </c>
      <c r="C421">
        <v>391275</v>
      </c>
      <c r="D421" s="11">
        <v>1.3729</v>
      </c>
      <c r="E421" s="11">
        <v>1.3815999999999999</v>
      </c>
      <c r="F421" s="11">
        <v>1.35822</v>
      </c>
      <c r="G421" s="11">
        <v>1.3679600000000001</v>
      </c>
    </row>
    <row r="422" spans="1:7" x14ac:dyDescent="0.25">
      <c r="A422" s="10">
        <v>41441</v>
      </c>
      <c r="B422" s="10">
        <f>EURCAD[[#This Row],[date_start]]+5</f>
        <v>41446</v>
      </c>
      <c r="C422">
        <v>355916</v>
      </c>
      <c r="D422" s="11">
        <v>1.35775</v>
      </c>
      <c r="E422" s="11">
        <v>1.3804399999999999</v>
      </c>
      <c r="F422" s="11">
        <v>1.3526199999999999</v>
      </c>
      <c r="G422" s="11">
        <v>1.37158</v>
      </c>
    </row>
    <row r="423" spans="1:7" x14ac:dyDescent="0.25">
      <c r="A423" s="10">
        <v>41434</v>
      </c>
      <c r="B423" s="10">
        <f>EURCAD[[#This Row],[date_start]]+5</f>
        <v>41439</v>
      </c>
      <c r="C423">
        <v>409689</v>
      </c>
      <c r="D423" s="11">
        <v>1.3474600000000001</v>
      </c>
      <c r="E423" s="11">
        <v>1.3673</v>
      </c>
      <c r="F423" s="11">
        <v>1.3434600000000001</v>
      </c>
      <c r="G423" s="11">
        <v>1.3568</v>
      </c>
    </row>
    <row r="424" spans="1:7" x14ac:dyDescent="0.25">
      <c r="A424" s="10">
        <v>41427</v>
      </c>
      <c r="B424" s="10">
        <f>EURCAD[[#This Row],[date_start]]+5</f>
        <v>41432</v>
      </c>
      <c r="C424">
        <v>397219</v>
      </c>
      <c r="D424" s="11">
        <v>1.34626</v>
      </c>
      <c r="E424" s="11">
        <v>1.36354</v>
      </c>
      <c r="F424" s="11">
        <v>1.3425400000000001</v>
      </c>
      <c r="G424" s="11">
        <v>1.3467</v>
      </c>
    </row>
    <row r="425" spans="1:7" x14ac:dyDescent="0.25">
      <c r="A425" s="10">
        <v>41420</v>
      </c>
      <c r="B425" s="10">
        <f>EURCAD[[#This Row],[date_start]]+5</f>
        <v>41425</v>
      </c>
      <c r="C425">
        <v>338665</v>
      </c>
      <c r="D425" s="11">
        <v>1.33436</v>
      </c>
      <c r="E425" s="11">
        <v>1.3504</v>
      </c>
      <c r="F425" s="11">
        <v>1.3333699999999999</v>
      </c>
      <c r="G425" s="11">
        <v>1.3481300000000001</v>
      </c>
    </row>
    <row r="426" spans="1:7" x14ac:dyDescent="0.25">
      <c r="A426" s="10">
        <v>41413</v>
      </c>
      <c r="B426" s="10">
        <f>EURCAD[[#This Row],[date_start]]+5</f>
        <v>41418</v>
      </c>
      <c r="C426">
        <v>306616</v>
      </c>
      <c r="D426" s="11">
        <v>1.3197099999999999</v>
      </c>
      <c r="E426" s="11">
        <v>1.34379</v>
      </c>
      <c r="F426" s="11">
        <v>1.31786</v>
      </c>
      <c r="G426" s="11">
        <v>1.33375</v>
      </c>
    </row>
    <row r="427" spans="1:7" x14ac:dyDescent="0.25">
      <c r="A427" s="10">
        <v>41406</v>
      </c>
      <c r="B427" s="10">
        <f>EURCAD[[#This Row],[date_start]]+5</f>
        <v>41411</v>
      </c>
      <c r="C427">
        <v>241974</v>
      </c>
      <c r="D427" s="11">
        <v>1.31179</v>
      </c>
      <c r="E427" s="11">
        <v>1.32284</v>
      </c>
      <c r="F427" s="11">
        <v>1.3067200000000001</v>
      </c>
      <c r="G427" s="11">
        <v>1.31951</v>
      </c>
    </row>
    <row r="428" spans="1:7" x14ac:dyDescent="0.25">
      <c r="A428" s="10">
        <v>41399</v>
      </c>
      <c r="B428" s="10">
        <f>EURCAD[[#This Row],[date_start]]+5</f>
        <v>41404</v>
      </c>
      <c r="C428">
        <v>186817</v>
      </c>
      <c r="D428" s="11">
        <v>1.32185</v>
      </c>
      <c r="E428" s="11">
        <v>1.32399</v>
      </c>
      <c r="F428" s="11">
        <v>1.30786</v>
      </c>
      <c r="G428" s="11">
        <v>1.3119400000000001</v>
      </c>
    </row>
    <row r="429" spans="1:7" x14ac:dyDescent="0.25">
      <c r="A429" s="10">
        <v>41392</v>
      </c>
      <c r="B429" s="10">
        <f>EURCAD[[#This Row],[date_start]]+5</f>
        <v>41397</v>
      </c>
      <c r="C429">
        <v>190487</v>
      </c>
      <c r="D429" s="11">
        <v>1.3276699999999999</v>
      </c>
      <c r="E429" s="11">
        <v>1.33334</v>
      </c>
      <c r="F429" s="11">
        <v>1.3144</v>
      </c>
      <c r="G429" s="11">
        <v>1.3213699999999999</v>
      </c>
    </row>
    <row r="430" spans="1:7" x14ac:dyDescent="0.25">
      <c r="A430" s="10">
        <v>41385</v>
      </c>
      <c r="B430" s="10">
        <f>EURCAD[[#This Row],[date_start]]+5</f>
        <v>41390</v>
      </c>
      <c r="C430">
        <v>205192</v>
      </c>
      <c r="D430" s="11">
        <v>1.34033</v>
      </c>
      <c r="E430" s="11">
        <v>1.34351</v>
      </c>
      <c r="F430" s="11">
        <v>1.3229</v>
      </c>
      <c r="G430" s="11">
        <v>1.3241099999999999</v>
      </c>
    </row>
    <row r="431" spans="1:7" x14ac:dyDescent="0.25">
      <c r="A431" s="10">
        <v>41378</v>
      </c>
      <c r="B431" s="10">
        <f>EURCAD[[#This Row],[date_start]]+5</f>
        <v>41383</v>
      </c>
      <c r="C431">
        <v>265928</v>
      </c>
      <c r="D431" s="11">
        <v>1.3285800000000001</v>
      </c>
      <c r="E431" s="11">
        <v>1.35233</v>
      </c>
      <c r="F431" s="11">
        <v>1.32775</v>
      </c>
      <c r="G431" s="11">
        <v>1.33958</v>
      </c>
    </row>
    <row r="432" spans="1:7" x14ac:dyDescent="0.25">
      <c r="A432" s="10">
        <v>41371</v>
      </c>
      <c r="B432" s="10">
        <f>EURCAD[[#This Row],[date_start]]+5</f>
        <v>41376</v>
      </c>
      <c r="C432">
        <v>216126</v>
      </c>
      <c r="D432" s="11">
        <v>1.32134</v>
      </c>
      <c r="E432" s="11">
        <v>1.33169</v>
      </c>
      <c r="F432" s="11">
        <v>1.3188800000000001</v>
      </c>
      <c r="G432" s="11">
        <v>1.3284899999999999</v>
      </c>
    </row>
    <row r="433" spans="1:7" x14ac:dyDescent="0.25">
      <c r="A433" s="10">
        <v>41364</v>
      </c>
      <c r="B433" s="10">
        <f>EURCAD[[#This Row],[date_start]]+5</f>
        <v>41369</v>
      </c>
      <c r="C433">
        <v>193337</v>
      </c>
      <c r="D433" s="11">
        <v>1.3026599999999999</v>
      </c>
      <c r="E433" s="11">
        <v>1.3316699999999999</v>
      </c>
      <c r="F433" s="11">
        <v>1.2953600000000001</v>
      </c>
      <c r="G433" s="11">
        <v>1.3217000000000001</v>
      </c>
    </row>
    <row r="434" spans="1:7" x14ac:dyDescent="0.25">
      <c r="A434" s="10">
        <v>41357</v>
      </c>
      <c r="B434" s="10">
        <f>EURCAD[[#This Row],[date_start]]+5</f>
        <v>41362</v>
      </c>
      <c r="C434">
        <v>202622</v>
      </c>
      <c r="D434" s="11">
        <v>1.32742</v>
      </c>
      <c r="E434" s="11">
        <v>1.3343799999999999</v>
      </c>
      <c r="F434" s="11">
        <v>1.2965800000000001</v>
      </c>
      <c r="G434" s="11">
        <v>1.30393</v>
      </c>
    </row>
    <row r="435" spans="1:7" x14ac:dyDescent="0.25">
      <c r="A435" s="10">
        <v>41350</v>
      </c>
      <c r="B435" s="10">
        <f>EURCAD[[#This Row],[date_start]]+5</f>
        <v>41355</v>
      </c>
      <c r="C435">
        <v>258899</v>
      </c>
      <c r="D435" s="11">
        <v>1.31972</v>
      </c>
      <c r="E435" s="11">
        <v>1.3306899999999999</v>
      </c>
      <c r="F435" s="11">
        <v>1.3173999999999999</v>
      </c>
      <c r="G435" s="11">
        <v>1.3287500000000001</v>
      </c>
    </row>
    <row r="436" spans="1:7" x14ac:dyDescent="0.25">
      <c r="A436" s="10">
        <v>41343</v>
      </c>
      <c r="B436" s="10">
        <f>EURCAD[[#This Row],[date_start]]+5</f>
        <v>41348</v>
      </c>
      <c r="C436">
        <v>217510</v>
      </c>
      <c r="D436" s="11">
        <v>1.3361799999999999</v>
      </c>
      <c r="E436" s="11">
        <v>1.3414699999999999</v>
      </c>
      <c r="F436" s="11">
        <v>1.3244899999999999</v>
      </c>
      <c r="G436" s="11">
        <v>1.33284</v>
      </c>
    </row>
    <row r="437" spans="1:7" x14ac:dyDescent="0.25">
      <c r="A437" s="10">
        <v>41336</v>
      </c>
      <c r="B437" s="10">
        <f>EURCAD[[#This Row],[date_start]]+5</f>
        <v>41341</v>
      </c>
      <c r="C437">
        <v>132118</v>
      </c>
      <c r="D437" s="11">
        <v>1.3369800000000001</v>
      </c>
      <c r="E437" s="11">
        <v>1.35385</v>
      </c>
      <c r="F437" s="11">
        <v>1.32799</v>
      </c>
      <c r="G437" s="11">
        <v>1.3371599999999999</v>
      </c>
    </row>
    <row r="438" spans="1:7" x14ac:dyDescent="0.25">
      <c r="A438" s="10">
        <v>41329</v>
      </c>
      <c r="B438" s="10">
        <f>EURCAD[[#This Row],[date_start]]+5</f>
        <v>41334</v>
      </c>
      <c r="C438">
        <v>505397</v>
      </c>
      <c r="D438" s="11">
        <v>1.3483099999999999</v>
      </c>
      <c r="E438" s="11">
        <v>1.3624499999999999</v>
      </c>
      <c r="F438" s="11">
        <v>1.3340399999999999</v>
      </c>
      <c r="G438" s="11">
        <v>1.3362099999999999</v>
      </c>
    </row>
    <row r="439" spans="1:7" x14ac:dyDescent="0.25">
      <c r="A439" s="10">
        <v>41322</v>
      </c>
      <c r="B439" s="10">
        <f>EURCAD[[#This Row],[date_start]]+5</f>
        <v>41327</v>
      </c>
      <c r="C439">
        <v>437078</v>
      </c>
      <c r="D439" s="11">
        <v>1.3450299999999999</v>
      </c>
      <c r="E439" s="11">
        <v>1.36124</v>
      </c>
      <c r="F439" s="11">
        <v>1.3406800000000001</v>
      </c>
      <c r="G439" s="11">
        <v>1.3469</v>
      </c>
    </row>
    <row r="440" spans="1:7" x14ac:dyDescent="0.25">
      <c r="A440" s="10">
        <v>41315</v>
      </c>
      <c r="B440" s="10">
        <f>EURCAD[[#This Row],[date_start]]+5</f>
        <v>41320</v>
      </c>
      <c r="C440">
        <v>453052</v>
      </c>
      <c r="D440" s="11">
        <v>1.3408100000000001</v>
      </c>
      <c r="E440" s="11">
        <v>1.3570500000000001</v>
      </c>
      <c r="F440" s="11">
        <v>1.33283</v>
      </c>
      <c r="G440" s="11">
        <v>1.3439000000000001</v>
      </c>
    </row>
    <row r="441" spans="1:7" x14ac:dyDescent="0.25">
      <c r="A441" s="10">
        <v>41308</v>
      </c>
      <c r="B441" s="10">
        <f>EURCAD[[#This Row],[date_start]]+5</f>
        <v>41313</v>
      </c>
      <c r="C441">
        <v>478948</v>
      </c>
      <c r="D441" s="11">
        <v>1.3603099999999999</v>
      </c>
      <c r="E441" s="11">
        <v>1.36076</v>
      </c>
      <c r="F441" s="11">
        <v>1.33382</v>
      </c>
      <c r="G441" s="11">
        <v>1.33866</v>
      </c>
    </row>
    <row r="442" spans="1:7" x14ac:dyDescent="0.25">
      <c r="A442" s="10">
        <v>41301</v>
      </c>
      <c r="B442" s="10">
        <f>EURCAD[[#This Row],[date_start]]+5</f>
        <v>41306</v>
      </c>
      <c r="C442">
        <v>468169</v>
      </c>
      <c r="D442" s="11">
        <v>1.3553900000000001</v>
      </c>
      <c r="E442" s="11">
        <v>1.3706700000000001</v>
      </c>
      <c r="F442" s="11">
        <v>1.3494699999999999</v>
      </c>
      <c r="G442" s="11">
        <v>1.35867</v>
      </c>
    </row>
    <row r="443" spans="1:7" x14ac:dyDescent="0.25">
      <c r="A443" s="10">
        <v>41294</v>
      </c>
      <c r="B443" s="10">
        <f>EURCAD[[#This Row],[date_start]]+5</f>
        <v>41299</v>
      </c>
      <c r="C443">
        <v>451837</v>
      </c>
      <c r="D443" s="11">
        <v>1.3206199999999999</v>
      </c>
      <c r="E443" s="11">
        <v>1.3600099999999999</v>
      </c>
      <c r="F443" s="11">
        <v>1.3168500000000001</v>
      </c>
      <c r="G443" s="11">
        <v>1.3535299999999999</v>
      </c>
    </row>
    <row r="444" spans="1:7" x14ac:dyDescent="0.25">
      <c r="A444" s="10">
        <v>41287</v>
      </c>
      <c r="B444" s="10">
        <f>EURCAD[[#This Row],[date_start]]+5</f>
        <v>41292</v>
      </c>
      <c r="C444">
        <v>465450</v>
      </c>
      <c r="D444" s="11">
        <v>1.3153900000000001</v>
      </c>
      <c r="E444" s="11">
        <v>1.3243400000000001</v>
      </c>
      <c r="F444" s="11">
        <v>1.3065899999999999</v>
      </c>
      <c r="G444" s="11">
        <v>1.32016</v>
      </c>
    </row>
    <row r="445" spans="1:7" x14ac:dyDescent="0.25">
      <c r="A445" s="10">
        <v>41280</v>
      </c>
      <c r="B445" s="10">
        <f>EURCAD[[#This Row],[date_start]]+5</f>
        <v>41285</v>
      </c>
      <c r="C445">
        <v>426516</v>
      </c>
      <c r="D445" s="11">
        <v>1.28959</v>
      </c>
      <c r="E445" s="11">
        <v>1.3144499999999999</v>
      </c>
      <c r="F445" s="11">
        <v>1.28538</v>
      </c>
      <c r="G445" s="11">
        <v>1.3134999999999999</v>
      </c>
    </row>
    <row r="446" spans="1:7" x14ac:dyDescent="0.25">
      <c r="A446" s="10">
        <v>41273</v>
      </c>
      <c r="B446" s="10">
        <f>EURCAD[[#This Row],[date_start]]+5</f>
        <v>41278</v>
      </c>
      <c r="C446">
        <v>323792</v>
      </c>
      <c r="D446" s="11">
        <v>1.31532</v>
      </c>
      <c r="E446" s="11">
        <v>1.31724</v>
      </c>
      <c r="F446" s="11">
        <v>1.2844899999999999</v>
      </c>
      <c r="G446" s="11">
        <v>1.28962</v>
      </c>
    </row>
    <row r="447" spans="1:7" x14ac:dyDescent="0.25">
      <c r="A447" s="10">
        <v>41266</v>
      </c>
      <c r="B447" s="10">
        <f>EURCAD[[#This Row],[date_start]]+5</f>
        <v>41271</v>
      </c>
      <c r="C447">
        <v>252918</v>
      </c>
      <c r="D447" s="11">
        <v>1.3090999999999999</v>
      </c>
      <c r="E447" s="11">
        <v>1.31846</v>
      </c>
      <c r="F447" s="11">
        <v>1.3059499999999999</v>
      </c>
      <c r="G447" s="11">
        <v>1.31701</v>
      </c>
    </row>
    <row r="448" spans="1:7" x14ac:dyDescent="0.25">
      <c r="A448" s="10">
        <v>41259</v>
      </c>
      <c r="B448" s="10">
        <f>EURCAD[[#This Row],[date_start]]+5</f>
        <v>41264</v>
      </c>
      <c r="C448">
        <v>405650</v>
      </c>
      <c r="D448" s="11">
        <v>1.2994300000000001</v>
      </c>
      <c r="E448" s="11">
        <v>1.3136000000000001</v>
      </c>
      <c r="F448" s="11">
        <v>1.29373</v>
      </c>
      <c r="G448" s="11">
        <v>1.30928</v>
      </c>
    </row>
    <row r="449" spans="1:7" x14ac:dyDescent="0.25">
      <c r="A449" s="10">
        <v>41252</v>
      </c>
      <c r="B449" s="10">
        <f>EURCAD[[#This Row],[date_start]]+5</f>
        <v>41257</v>
      </c>
      <c r="C449">
        <v>367117</v>
      </c>
      <c r="D449" s="11">
        <v>1.2730600000000001</v>
      </c>
      <c r="E449" s="11">
        <v>1.2982899999999999</v>
      </c>
      <c r="F449" s="11">
        <v>1.2724</v>
      </c>
      <c r="G449" s="11">
        <v>1.2967500000000001</v>
      </c>
    </row>
    <row r="450" spans="1:7" x14ac:dyDescent="0.25">
      <c r="A450" s="10">
        <v>41245</v>
      </c>
      <c r="B450" s="10">
        <f>EURCAD[[#This Row],[date_start]]+5</f>
        <v>41250</v>
      </c>
      <c r="C450">
        <v>368303</v>
      </c>
      <c r="D450" s="11">
        <v>1.29128</v>
      </c>
      <c r="E450" s="11">
        <v>1.3033699999999999</v>
      </c>
      <c r="F450" s="11">
        <v>1.27234</v>
      </c>
      <c r="G450" s="11">
        <v>1.2770999999999999</v>
      </c>
    </row>
    <row r="451" spans="1:7" x14ac:dyDescent="0.25">
      <c r="A451" s="10">
        <v>41238</v>
      </c>
      <c r="B451" s="10">
        <f>EURCAD[[#This Row],[date_start]]+5</f>
        <v>41243</v>
      </c>
      <c r="C451">
        <v>416550</v>
      </c>
      <c r="D451" s="11">
        <v>1.2875700000000001</v>
      </c>
      <c r="E451" s="11">
        <v>1.2947500000000001</v>
      </c>
      <c r="F451" s="11">
        <v>1.28173</v>
      </c>
      <c r="G451" s="11">
        <v>1.2906200000000001</v>
      </c>
    </row>
    <row r="452" spans="1:7" x14ac:dyDescent="0.25">
      <c r="A452" s="10">
        <v>41231</v>
      </c>
      <c r="B452" s="10">
        <f>EURCAD[[#This Row],[date_start]]+5</f>
        <v>41236</v>
      </c>
      <c r="C452">
        <v>412679</v>
      </c>
      <c r="D452" s="11">
        <v>1.2757000000000001</v>
      </c>
      <c r="E452" s="11">
        <v>1.28979</v>
      </c>
      <c r="F452" s="11">
        <v>1.27159</v>
      </c>
      <c r="G452" s="11">
        <v>1.28762</v>
      </c>
    </row>
    <row r="453" spans="1:7" x14ac:dyDescent="0.25">
      <c r="A453" s="10">
        <v>41224</v>
      </c>
      <c r="B453" s="10">
        <f>EURCAD[[#This Row],[date_start]]+5</f>
        <v>41229</v>
      </c>
      <c r="C453">
        <v>424504</v>
      </c>
      <c r="D453" s="11">
        <v>1.2719</v>
      </c>
      <c r="E453" s="11">
        <v>1.2828200000000001</v>
      </c>
      <c r="F453" s="11">
        <v>1.2669699999999999</v>
      </c>
      <c r="G453" s="11">
        <v>1.27518</v>
      </c>
    </row>
    <row r="454" spans="1:7" x14ac:dyDescent="0.25">
      <c r="A454" s="10">
        <v>41217</v>
      </c>
      <c r="B454" s="10">
        <f>EURCAD[[#This Row],[date_start]]+5</f>
        <v>41222</v>
      </c>
      <c r="C454">
        <v>449542</v>
      </c>
      <c r="D454" s="11">
        <v>1.27637</v>
      </c>
      <c r="E454" s="11">
        <v>1.2773699999999999</v>
      </c>
      <c r="F454" s="11">
        <v>1.2646299999999999</v>
      </c>
      <c r="G454" s="11">
        <v>1.2725</v>
      </c>
    </row>
    <row r="455" spans="1:7" x14ac:dyDescent="0.25">
      <c r="A455" s="10">
        <v>41210</v>
      </c>
      <c r="B455" s="10">
        <f>EURCAD[[#This Row],[date_start]]+5</f>
        <v>41215</v>
      </c>
      <c r="C455">
        <v>280798</v>
      </c>
      <c r="D455" s="11">
        <v>1.29169</v>
      </c>
      <c r="E455" s="11">
        <v>1.3021</v>
      </c>
      <c r="F455" s="11">
        <v>1.2737799999999999</v>
      </c>
      <c r="G455" s="11">
        <v>1.2773699999999999</v>
      </c>
    </row>
    <row r="456" spans="1:7" x14ac:dyDescent="0.25">
      <c r="A456" s="10">
        <v>41203</v>
      </c>
      <c r="B456" s="10">
        <f>EURCAD[[#This Row],[date_start]]+5</f>
        <v>41208</v>
      </c>
      <c r="C456">
        <v>265749</v>
      </c>
      <c r="D456" s="11">
        <v>1.2946899999999999</v>
      </c>
      <c r="E456" s="11">
        <v>1.30114</v>
      </c>
      <c r="F456" s="11">
        <v>1.2801800000000001</v>
      </c>
      <c r="G456" s="11">
        <v>1.28945</v>
      </c>
    </row>
    <row r="457" spans="1:7" x14ac:dyDescent="0.25">
      <c r="A457" s="10">
        <v>41196</v>
      </c>
      <c r="B457" s="10">
        <f>EURCAD[[#This Row],[date_start]]+5</f>
        <v>41201</v>
      </c>
      <c r="C457">
        <v>278754</v>
      </c>
      <c r="D457" s="11">
        <v>1.2678499999999999</v>
      </c>
      <c r="E457" s="11">
        <v>1.2944899999999999</v>
      </c>
      <c r="F457" s="11">
        <v>1.2640899999999999</v>
      </c>
      <c r="G457" s="11">
        <v>1.29335</v>
      </c>
    </row>
    <row r="458" spans="1:7" x14ac:dyDescent="0.25">
      <c r="A458" s="10">
        <v>41189</v>
      </c>
      <c r="B458" s="10">
        <f>EURCAD[[#This Row],[date_start]]+5</f>
        <v>41194</v>
      </c>
      <c r="C458">
        <v>274220</v>
      </c>
      <c r="D458" s="11">
        <v>1.2737700000000001</v>
      </c>
      <c r="E458" s="11">
        <v>1.27417</v>
      </c>
      <c r="F458" s="11">
        <v>1.25702</v>
      </c>
      <c r="G458" s="11">
        <v>1.2686900000000001</v>
      </c>
    </row>
    <row r="459" spans="1:7" x14ac:dyDescent="0.25">
      <c r="A459" s="10">
        <v>41182</v>
      </c>
      <c r="B459" s="10">
        <f>EURCAD[[#This Row],[date_start]]+5</f>
        <v>41187</v>
      </c>
      <c r="C459">
        <v>295985</v>
      </c>
      <c r="D459" s="11">
        <v>1.2642899999999999</v>
      </c>
      <c r="E459" s="11">
        <v>1.2805</v>
      </c>
      <c r="F459" s="11">
        <v>1.25976</v>
      </c>
      <c r="G459" s="11">
        <v>1.27546</v>
      </c>
    </row>
    <row r="460" spans="1:7" x14ac:dyDescent="0.25">
      <c r="A460" s="10">
        <v>41175</v>
      </c>
      <c r="B460" s="10">
        <f>EURCAD[[#This Row],[date_start]]+5</f>
        <v>41180</v>
      </c>
      <c r="C460">
        <v>317304</v>
      </c>
      <c r="D460" s="11">
        <v>1.2672699999999999</v>
      </c>
      <c r="E460" s="11">
        <v>1.26936</v>
      </c>
      <c r="F460" s="11">
        <v>1.2608699999999999</v>
      </c>
      <c r="G460" s="11">
        <v>1.2643599999999999</v>
      </c>
    </row>
    <row r="461" spans="1:7" x14ac:dyDescent="0.25">
      <c r="A461" s="10">
        <v>41168</v>
      </c>
      <c r="B461" s="10">
        <f>EURCAD[[#This Row],[date_start]]+5</f>
        <v>41173</v>
      </c>
      <c r="C461">
        <v>316380</v>
      </c>
      <c r="D461" s="11">
        <v>1.2732300000000001</v>
      </c>
      <c r="E461" s="11">
        <v>1.2799</v>
      </c>
      <c r="F461" s="11">
        <v>1.26345</v>
      </c>
      <c r="G461" s="11">
        <v>1.26677</v>
      </c>
    </row>
    <row r="462" spans="1:7" x14ac:dyDescent="0.25">
      <c r="A462" s="10">
        <v>41161</v>
      </c>
      <c r="B462" s="10">
        <f>EURCAD[[#This Row],[date_start]]+5</f>
        <v>41166</v>
      </c>
      <c r="C462">
        <v>315754</v>
      </c>
      <c r="D462" s="11">
        <v>1.25197</v>
      </c>
      <c r="E462" s="11">
        <v>1.2759199999999999</v>
      </c>
      <c r="F462" s="11">
        <v>1.2417800000000001</v>
      </c>
      <c r="G462" s="11">
        <v>1.2748600000000001</v>
      </c>
    </row>
    <row r="463" spans="1:7" x14ac:dyDescent="0.25">
      <c r="A463" s="10">
        <v>41154</v>
      </c>
      <c r="B463" s="10">
        <f>EURCAD[[#This Row],[date_start]]+5</f>
        <v>41159</v>
      </c>
      <c r="C463">
        <v>303245</v>
      </c>
      <c r="D463" s="11">
        <v>1.2411799999999999</v>
      </c>
      <c r="E463" s="11">
        <v>1.25397</v>
      </c>
      <c r="F463" s="11">
        <v>1.2347399999999999</v>
      </c>
      <c r="G463" s="11">
        <v>1.25363</v>
      </c>
    </row>
    <row r="464" spans="1:7" x14ac:dyDescent="0.25">
      <c r="A464" s="10">
        <v>41147</v>
      </c>
      <c r="B464" s="10">
        <f>EURCAD[[#This Row],[date_start]]+5</f>
        <v>41152</v>
      </c>
      <c r="C464">
        <v>270818</v>
      </c>
      <c r="D464" s="11">
        <v>1.2406900000000001</v>
      </c>
      <c r="E464" s="11">
        <v>1.24922</v>
      </c>
      <c r="F464" s="11">
        <v>1.2352099999999999</v>
      </c>
      <c r="G464" s="11">
        <v>1.24003</v>
      </c>
    </row>
    <row r="465" spans="1:7" x14ac:dyDescent="0.25">
      <c r="A465" s="10">
        <v>41140</v>
      </c>
      <c r="B465" s="10">
        <f>EURCAD[[#This Row],[date_start]]+5</f>
        <v>41145</v>
      </c>
      <c r="C465">
        <v>301091</v>
      </c>
      <c r="D465" s="11">
        <v>1.2195499999999999</v>
      </c>
      <c r="E465" s="11">
        <v>1.24976</v>
      </c>
      <c r="F465" s="11">
        <v>1.2158899999999999</v>
      </c>
      <c r="G465" s="11">
        <v>1.24088</v>
      </c>
    </row>
    <row r="466" spans="1:7" x14ac:dyDescent="0.25">
      <c r="A466" s="10">
        <v>41133</v>
      </c>
      <c r="B466" s="10">
        <f>EURCAD[[#This Row],[date_start]]+5</f>
        <v>41138</v>
      </c>
      <c r="C466">
        <v>281364</v>
      </c>
      <c r="D466" s="11">
        <v>1.2176499999999999</v>
      </c>
      <c r="E466" s="11">
        <v>1.22831</v>
      </c>
      <c r="F466" s="11">
        <v>1.21272</v>
      </c>
      <c r="G466" s="11">
        <v>1.21943</v>
      </c>
    </row>
    <row r="467" spans="1:7" x14ac:dyDescent="0.25">
      <c r="A467" s="10">
        <v>41126</v>
      </c>
      <c r="B467" s="10">
        <f>EURCAD[[#This Row],[date_start]]+5</f>
        <v>41131</v>
      </c>
      <c r="C467">
        <v>316832</v>
      </c>
      <c r="D467" s="11">
        <v>1.2408699999999999</v>
      </c>
      <c r="E467" s="11">
        <v>1.2436799999999999</v>
      </c>
      <c r="F467" s="11">
        <v>1.21696</v>
      </c>
      <c r="G467" s="11">
        <v>1.2174100000000001</v>
      </c>
    </row>
    <row r="468" spans="1:7" x14ac:dyDescent="0.25">
      <c r="A468" s="10">
        <v>41119</v>
      </c>
      <c r="B468" s="10">
        <f>EURCAD[[#This Row],[date_start]]+5</f>
        <v>41124</v>
      </c>
      <c r="C468">
        <v>350536</v>
      </c>
      <c r="D468" s="11">
        <v>1.2354700000000001</v>
      </c>
      <c r="E468" s="11">
        <v>1.2404999999999999</v>
      </c>
      <c r="F468" s="11">
        <v>1.2195400000000001</v>
      </c>
      <c r="G468" s="11">
        <v>1.2396499999999999</v>
      </c>
    </row>
    <row r="469" spans="1:7" x14ac:dyDescent="0.25">
      <c r="A469" s="10">
        <v>41112</v>
      </c>
      <c r="B469" s="10">
        <f>EURCAD[[#This Row],[date_start]]+5</f>
        <v>41117</v>
      </c>
      <c r="C469">
        <v>370920</v>
      </c>
      <c r="D469" s="11">
        <v>1.2282</v>
      </c>
      <c r="E469" s="11">
        <v>1.2449600000000001</v>
      </c>
      <c r="F469" s="11">
        <v>1.22756</v>
      </c>
      <c r="G469" s="11">
        <v>1.2354499999999999</v>
      </c>
    </row>
    <row r="470" spans="1:7" x14ac:dyDescent="0.25">
      <c r="A470" s="10">
        <v>41105</v>
      </c>
      <c r="B470" s="10">
        <f>EURCAD[[#This Row],[date_start]]+5</f>
        <v>41110</v>
      </c>
      <c r="C470">
        <v>320390</v>
      </c>
      <c r="D470" s="11">
        <v>1.2412099999999999</v>
      </c>
      <c r="E470" s="11">
        <v>1.24987</v>
      </c>
      <c r="F470" s="11">
        <v>1.2288300000000001</v>
      </c>
      <c r="G470" s="11">
        <v>1.23038</v>
      </c>
    </row>
    <row r="471" spans="1:7" x14ac:dyDescent="0.25">
      <c r="A471" s="10">
        <v>41098</v>
      </c>
      <c r="B471" s="10">
        <f>EURCAD[[#This Row],[date_start]]+5</f>
        <v>41103</v>
      </c>
      <c r="C471">
        <v>332613</v>
      </c>
      <c r="D471" s="11">
        <v>1.2511099999999999</v>
      </c>
      <c r="E471" s="11">
        <v>1.2568299999999999</v>
      </c>
      <c r="F471" s="11">
        <v>1.2375700000000001</v>
      </c>
      <c r="G471" s="11">
        <v>1.2415</v>
      </c>
    </row>
    <row r="472" spans="1:7" x14ac:dyDescent="0.25">
      <c r="A472" s="10">
        <v>41091</v>
      </c>
      <c r="B472" s="10">
        <f>EURCAD[[#This Row],[date_start]]+5</f>
        <v>41096</v>
      </c>
      <c r="C472">
        <v>333743</v>
      </c>
      <c r="D472" s="11">
        <v>1.2873000000000001</v>
      </c>
      <c r="E472" s="11">
        <v>1.28857</v>
      </c>
      <c r="F472" s="11">
        <v>1.24956</v>
      </c>
      <c r="G472" s="11">
        <v>1.2519499999999999</v>
      </c>
    </row>
    <row r="473" spans="1:7" x14ac:dyDescent="0.25">
      <c r="A473" s="10">
        <v>41084</v>
      </c>
      <c r="B473" s="10">
        <f>EURCAD[[#This Row],[date_start]]+5</f>
        <v>41089</v>
      </c>
      <c r="C473">
        <v>378182</v>
      </c>
      <c r="D473" s="11">
        <v>1.28732</v>
      </c>
      <c r="E473" s="11">
        <v>1.2970299999999999</v>
      </c>
      <c r="F473" s="11">
        <v>1.2744800000000001</v>
      </c>
      <c r="G473" s="11">
        <v>1.2869299999999999</v>
      </c>
    </row>
    <row r="474" spans="1:7" x14ac:dyDescent="0.25">
      <c r="A474" s="10">
        <v>41077</v>
      </c>
      <c r="B474" s="10">
        <f>EURCAD[[#This Row],[date_start]]+5</f>
        <v>41082</v>
      </c>
      <c r="C474">
        <v>397124</v>
      </c>
      <c r="D474" s="11">
        <v>1.2993399999999999</v>
      </c>
      <c r="E474" s="11">
        <v>1.30016</v>
      </c>
      <c r="F474" s="11">
        <v>1.2857000000000001</v>
      </c>
      <c r="G474" s="11">
        <v>1.28711</v>
      </c>
    </row>
    <row r="475" spans="1:7" x14ac:dyDescent="0.25">
      <c r="A475" s="10">
        <v>41070</v>
      </c>
      <c r="B475" s="10">
        <f>EURCAD[[#This Row],[date_start]]+5</f>
        <v>41075</v>
      </c>
      <c r="C475">
        <v>392778</v>
      </c>
      <c r="D475" s="11">
        <v>1.2927</v>
      </c>
      <c r="E475" s="11">
        <v>1.2953399999999999</v>
      </c>
      <c r="F475" s="11">
        <v>1.2803899999999999</v>
      </c>
      <c r="G475" s="11">
        <v>1.2901800000000001</v>
      </c>
    </row>
    <row r="476" spans="1:7" x14ac:dyDescent="0.25">
      <c r="A476" s="10">
        <v>41063</v>
      </c>
      <c r="B476" s="10">
        <f>EURCAD[[#This Row],[date_start]]+5</f>
        <v>41068</v>
      </c>
      <c r="C476">
        <v>408637</v>
      </c>
      <c r="D476" s="11">
        <v>1.2921199999999999</v>
      </c>
      <c r="E476" s="11">
        <v>1.30324</v>
      </c>
      <c r="F476" s="11">
        <v>1.28287</v>
      </c>
      <c r="G476" s="11">
        <v>1.2838499999999999</v>
      </c>
    </row>
    <row r="477" spans="1:7" x14ac:dyDescent="0.25">
      <c r="A477" s="10">
        <v>41056</v>
      </c>
      <c r="B477" s="10">
        <f>EURCAD[[#This Row],[date_start]]+5</f>
        <v>41061</v>
      </c>
      <c r="C477">
        <v>391447</v>
      </c>
      <c r="D477" s="11">
        <v>1.29037</v>
      </c>
      <c r="E477" s="11">
        <v>1.29433</v>
      </c>
      <c r="F477" s="11">
        <v>1.2723599999999999</v>
      </c>
      <c r="G477" s="11">
        <v>1.2937700000000001</v>
      </c>
    </row>
    <row r="478" spans="1:7" x14ac:dyDescent="0.25">
      <c r="A478" s="10">
        <v>41049</v>
      </c>
      <c r="B478" s="10">
        <f>EURCAD[[#This Row],[date_start]]+5</f>
        <v>41054</v>
      </c>
      <c r="C478">
        <v>399941</v>
      </c>
      <c r="D478" s="11">
        <v>1.3045500000000001</v>
      </c>
      <c r="E478" s="11">
        <v>1.3061799999999999</v>
      </c>
      <c r="F478" s="11">
        <v>1.28573</v>
      </c>
      <c r="G478" s="11">
        <v>1.2877799999999999</v>
      </c>
    </row>
    <row r="479" spans="1:7" x14ac:dyDescent="0.25">
      <c r="A479" s="10">
        <v>41042</v>
      </c>
      <c r="B479" s="10">
        <f>EURCAD[[#This Row],[date_start]]+5</f>
        <v>41047</v>
      </c>
      <c r="C479">
        <v>385786</v>
      </c>
      <c r="D479" s="11">
        <v>1.2904</v>
      </c>
      <c r="E479" s="11">
        <v>1.3061799999999999</v>
      </c>
      <c r="F479" s="11">
        <v>1.27786</v>
      </c>
      <c r="G479" s="11">
        <v>1.30569</v>
      </c>
    </row>
    <row r="480" spans="1:7" x14ac:dyDescent="0.25">
      <c r="A480" s="10">
        <v>41035</v>
      </c>
      <c r="B480" s="10">
        <f>EURCAD[[#This Row],[date_start]]+5</f>
        <v>41040</v>
      </c>
      <c r="C480">
        <v>373179</v>
      </c>
      <c r="D480" s="11">
        <v>1.2954699999999999</v>
      </c>
      <c r="E480" s="11">
        <v>1.3037700000000001</v>
      </c>
      <c r="F480" s="11">
        <v>1.2879400000000001</v>
      </c>
      <c r="G480" s="11">
        <v>1.2919</v>
      </c>
    </row>
    <row r="481" spans="1:7" x14ac:dyDescent="0.25">
      <c r="A481" s="10">
        <v>41028</v>
      </c>
      <c r="B481" s="10">
        <f>EURCAD[[#This Row],[date_start]]+5</f>
        <v>41033</v>
      </c>
      <c r="C481">
        <v>304678</v>
      </c>
      <c r="D481" s="11">
        <v>1.2983100000000001</v>
      </c>
      <c r="E481" s="11">
        <v>1.3135600000000001</v>
      </c>
      <c r="F481" s="11">
        <v>1.2888500000000001</v>
      </c>
      <c r="G481" s="11">
        <v>1.3023899999999999</v>
      </c>
    </row>
    <row r="482" spans="1:7" x14ac:dyDescent="0.25">
      <c r="A482" s="10">
        <v>41021</v>
      </c>
      <c r="B482" s="10">
        <f>EURCAD[[#This Row],[date_start]]+5</f>
        <v>41026</v>
      </c>
      <c r="C482">
        <v>341865</v>
      </c>
      <c r="D482" s="11">
        <v>1.3089900000000001</v>
      </c>
      <c r="E482" s="11">
        <v>1.3116399999999999</v>
      </c>
      <c r="F482" s="11">
        <v>1.29606</v>
      </c>
      <c r="G482" s="11">
        <v>1.2988299999999999</v>
      </c>
    </row>
    <row r="483" spans="1:7" x14ac:dyDescent="0.25">
      <c r="A483" s="10">
        <v>41014</v>
      </c>
      <c r="B483" s="10">
        <f>EURCAD[[#This Row],[date_start]]+5</f>
        <v>41019</v>
      </c>
      <c r="C483">
        <v>363318</v>
      </c>
      <c r="D483" s="11">
        <v>1.3053999999999999</v>
      </c>
      <c r="E483" s="11">
        <v>1.3143499999999999</v>
      </c>
      <c r="F483" s="11">
        <v>1.2928999999999999</v>
      </c>
      <c r="G483" s="11">
        <v>1.3109</v>
      </c>
    </row>
    <row r="484" spans="1:7" x14ac:dyDescent="0.25">
      <c r="A484" s="10">
        <v>41007</v>
      </c>
      <c r="B484" s="10">
        <f>EURCAD[[#This Row],[date_start]]+5</f>
        <v>41012</v>
      </c>
      <c r="C484">
        <v>352028</v>
      </c>
      <c r="D484" s="11">
        <v>1.3057799999999999</v>
      </c>
      <c r="E484" s="11">
        <v>1.3175600000000001</v>
      </c>
      <c r="F484" s="11">
        <v>1.29945</v>
      </c>
      <c r="G484" s="11">
        <v>1.3066199999999999</v>
      </c>
    </row>
    <row r="485" spans="1:7" x14ac:dyDescent="0.25">
      <c r="A485" s="10">
        <v>41000</v>
      </c>
      <c r="B485" s="10">
        <f>EURCAD[[#This Row],[date_start]]+5</f>
        <v>41005</v>
      </c>
      <c r="C485">
        <v>333188</v>
      </c>
      <c r="D485" s="11">
        <v>1.3296699999999999</v>
      </c>
      <c r="E485" s="11">
        <v>1.3328</v>
      </c>
      <c r="F485" s="11">
        <v>1.29426</v>
      </c>
      <c r="G485" s="11">
        <v>1.30436</v>
      </c>
    </row>
    <row r="486" spans="1:7" x14ac:dyDescent="0.25">
      <c r="A486" s="10">
        <v>40993</v>
      </c>
      <c r="B486" s="10">
        <f>EURCAD[[#This Row],[date_start]]+5</f>
        <v>40998</v>
      </c>
      <c r="C486">
        <v>341659</v>
      </c>
      <c r="D486" s="11">
        <v>1.32413</v>
      </c>
      <c r="E486" s="11">
        <v>1.3330200000000001</v>
      </c>
      <c r="F486" s="11">
        <v>1.3177700000000001</v>
      </c>
      <c r="G486" s="11">
        <v>1.33165</v>
      </c>
    </row>
    <row r="487" spans="1:7" x14ac:dyDescent="0.25">
      <c r="A487" s="10">
        <v>40986</v>
      </c>
      <c r="B487" s="10">
        <f>EURCAD[[#This Row],[date_start]]+5</f>
        <v>40991</v>
      </c>
      <c r="C487">
        <v>336856</v>
      </c>
      <c r="D487" s="11">
        <v>1.30647</v>
      </c>
      <c r="E487" s="11">
        <v>1.32881</v>
      </c>
      <c r="F487" s="11">
        <v>1.3030600000000001</v>
      </c>
      <c r="G487" s="11">
        <v>1.3235399999999999</v>
      </c>
    </row>
    <row r="488" spans="1:7" x14ac:dyDescent="0.25">
      <c r="A488" s="10">
        <v>40979</v>
      </c>
      <c r="B488" s="10">
        <f>EURCAD[[#This Row],[date_start]]+5</f>
        <v>40984</v>
      </c>
      <c r="C488">
        <v>339614</v>
      </c>
      <c r="D488" s="11">
        <v>1.2987200000000001</v>
      </c>
      <c r="E488" s="11">
        <v>1.3086500000000001</v>
      </c>
      <c r="F488" s="11">
        <v>1.2890299999999999</v>
      </c>
      <c r="G488" s="11">
        <v>1.30592</v>
      </c>
    </row>
    <row r="489" spans="1:7" x14ac:dyDescent="0.25">
      <c r="A489" s="10">
        <v>40972</v>
      </c>
      <c r="B489" s="10">
        <f>EURCAD[[#This Row],[date_start]]+5</f>
        <v>40977</v>
      </c>
      <c r="C489">
        <v>364383</v>
      </c>
      <c r="D489" s="11">
        <v>1.30613</v>
      </c>
      <c r="E489" s="11">
        <v>1.3204</v>
      </c>
      <c r="F489" s="11">
        <v>1.2954300000000001</v>
      </c>
      <c r="G489" s="11">
        <v>1.2994399999999999</v>
      </c>
    </row>
    <row r="490" spans="1:7" x14ac:dyDescent="0.25">
      <c r="A490" s="10">
        <v>40965</v>
      </c>
      <c r="B490" s="10">
        <f>EURCAD[[#This Row],[date_start]]+5</f>
        <v>40970</v>
      </c>
      <c r="C490">
        <v>381139</v>
      </c>
      <c r="D490" s="11">
        <v>1.34494</v>
      </c>
      <c r="E490" s="11">
        <v>1.34782</v>
      </c>
      <c r="F490" s="11">
        <v>1.3025800000000001</v>
      </c>
      <c r="G490" s="11">
        <v>1.3049200000000001</v>
      </c>
    </row>
    <row r="491" spans="1:7" x14ac:dyDescent="0.25">
      <c r="A491" s="10">
        <v>40958</v>
      </c>
      <c r="B491" s="10">
        <f>EURCAD[[#This Row],[date_start]]+5</f>
        <v>40963</v>
      </c>
      <c r="C491">
        <v>366526</v>
      </c>
      <c r="D491" s="11">
        <v>1.3107500000000001</v>
      </c>
      <c r="E491" s="11">
        <v>1.3460700000000001</v>
      </c>
      <c r="F491" s="11">
        <v>1.30941</v>
      </c>
      <c r="G491" s="11">
        <v>1.3437699999999999</v>
      </c>
    </row>
    <row r="492" spans="1:7" x14ac:dyDescent="0.25">
      <c r="A492" s="10">
        <v>40951</v>
      </c>
      <c r="B492" s="10">
        <f>EURCAD[[#This Row],[date_start]]+5</f>
        <v>40956</v>
      </c>
      <c r="C492">
        <v>401964</v>
      </c>
      <c r="D492" s="11">
        <v>1.3236399999999999</v>
      </c>
      <c r="E492" s="11">
        <v>1.3252900000000001</v>
      </c>
      <c r="F492" s="11">
        <v>1.3018400000000001</v>
      </c>
      <c r="G492" s="11">
        <v>1.30966</v>
      </c>
    </row>
    <row r="493" spans="1:7" x14ac:dyDescent="0.25">
      <c r="A493" s="10">
        <v>40944</v>
      </c>
      <c r="B493" s="10">
        <f>EURCAD[[#This Row],[date_start]]+5</f>
        <v>40949</v>
      </c>
      <c r="C493">
        <v>390599</v>
      </c>
      <c r="D493" s="11">
        <v>1.30328</v>
      </c>
      <c r="E493" s="11">
        <v>1.3248899999999999</v>
      </c>
      <c r="F493" s="11">
        <v>1.29965</v>
      </c>
      <c r="G493" s="11">
        <v>1.3209599999999999</v>
      </c>
    </row>
    <row r="494" spans="1:7" x14ac:dyDescent="0.25">
      <c r="A494" s="10">
        <v>40937</v>
      </c>
      <c r="B494" s="10">
        <f>EURCAD[[#This Row],[date_start]]+5</f>
        <v>40942</v>
      </c>
      <c r="C494">
        <v>383243</v>
      </c>
      <c r="D494" s="11">
        <v>1.3231599999999999</v>
      </c>
      <c r="E494" s="11">
        <v>1.32359</v>
      </c>
      <c r="F494" s="11">
        <v>1.3025899999999999</v>
      </c>
      <c r="G494" s="11">
        <v>1.3062499999999999</v>
      </c>
    </row>
    <row r="495" spans="1:7" x14ac:dyDescent="0.25">
      <c r="A495" s="10">
        <v>40930</v>
      </c>
      <c r="B495" s="10">
        <f>EURCAD[[#This Row],[date_start]]+5</f>
        <v>40935</v>
      </c>
      <c r="C495">
        <v>369597</v>
      </c>
      <c r="D495" s="11">
        <v>1.30728</v>
      </c>
      <c r="E495" s="11">
        <v>1.3245199999999999</v>
      </c>
      <c r="F495" s="11">
        <v>1.30522</v>
      </c>
      <c r="G495" s="11">
        <v>1.3237300000000001</v>
      </c>
    </row>
    <row r="496" spans="1:7" x14ac:dyDescent="0.25">
      <c r="A496" s="10">
        <v>40923</v>
      </c>
      <c r="B496" s="10">
        <f>EURCAD[[#This Row],[date_start]]+5</f>
        <v>40928</v>
      </c>
      <c r="C496">
        <v>385961</v>
      </c>
      <c r="D496" s="11">
        <v>1.2938700000000001</v>
      </c>
      <c r="E496" s="11">
        <v>1.3148500000000001</v>
      </c>
      <c r="F496" s="11">
        <v>1.28718</v>
      </c>
      <c r="G496" s="11">
        <v>1.30948</v>
      </c>
    </row>
    <row r="497" spans="1:7" x14ac:dyDescent="0.25">
      <c r="A497" s="10">
        <v>40916</v>
      </c>
      <c r="B497" s="10">
        <f>EURCAD[[#This Row],[date_start]]+5</f>
        <v>40921</v>
      </c>
      <c r="C497">
        <v>387208</v>
      </c>
      <c r="D497" s="11">
        <v>1.30613</v>
      </c>
      <c r="E497" s="11">
        <v>1.31395</v>
      </c>
      <c r="F497" s="11">
        <v>1.2906</v>
      </c>
      <c r="G497" s="11">
        <v>1.29644</v>
      </c>
    </row>
    <row r="498" spans="1:7" x14ac:dyDescent="0.25">
      <c r="A498" s="10">
        <v>40909</v>
      </c>
      <c r="B498" s="10">
        <f>EURCAD[[#This Row],[date_start]]+5</f>
        <v>40914</v>
      </c>
      <c r="C498">
        <v>345439</v>
      </c>
      <c r="D498" s="11">
        <v>1.3203100000000001</v>
      </c>
      <c r="E498" s="11">
        <v>1.3228800000000001</v>
      </c>
      <c r="F498" s="11">
        <v>1.2990699999999999</v>
      </c>
      <c r="G498" s="11">
        <v>1.3073399999999999</v>
      </c>
    </row>
    <row r="499" spans="1:7" x14ac:dyDescent="0.25">
      <c r="A499" s="10">
        <v>40902</v>
      </c>
      <c r="B499" s="10">
        <f>EURCAD[[#This Row],[date_start]]+5</f>
        <v>40907</v>
      </c>
      <c r="C499">
        <v>276008</v>
      </c>
      <c r="D499" s="11">
        <v>1.3346199999999999</v>
      </c>
      <c r="E499" s="11">
        <v>1.3358300000000001</v>
      </c>
      <c r="F499" s="11">
        <v>1.3149200000000001</v>
      </c>
      <c r="G499" s="11">
        <v>1.32053</v>
      </c>
    </row>
    <row r="500" spans="1:7" x14ac:dyDescent="0.25">
      <c r="A500" s="10">
        <v>40895</v>
      </c>
      <c r="B500" s="10">
        <f>EURCAD[[#This Row],[date_start]]+5</f>
        <v>40900</v>
      </c>
      <c r="C500">
        <v>363797</v>
      </c>
      <c r="D500" s="11">
        <v>1.35405</v>
      </c>
      <c r="E500" s="11">
        <v>1.3553299999999999</v>
      </c>
      <c r="F500" s="11">
        <v>1.32735</v>
      </c>
      <c r="G500" s="11">
        <v>1.33039</v>
      </c>
    </row>
    <row r="501" spans="1:7" x14ac:dyDescent="0.25">
      <c r="A501" s="10">
        <v>40888</v>
      </c>
      <c r="B501" s="10">
        <f>EURCAD[[#This Row],[date_start]]+5</f>
        <v>40893</v>
      </c>
      <c r="C501">
        <v>424892</v>
      </c>
      <c r="D501" s="11">
        <v>1.36263</v>
      </c>
      <c r="E501" s="11">
        <v>1.3634900000000001</v>
      </c>
      <c r="F501" s="11">
        <v>1.34232</v>
      </c>
      <c r="G501" s="11">
        <v>1.35337</v>
      </c>
    </row>
    <row r="502" spans="1:7" x14ac:dyDescent="0.25">
      <c r="A502" s="10">
        <v>40881</v>
      </c>
      <c r="B502" s="10">
        <f>EURCAD[[#This Row],[date_start]]+5</f>
        <v>40886</v>
      </c>
      <c r="C502">
        <v>423620</v>
      </c>
      <c r="D502" s="11">
        <v>1.36572</v>
      </c>
      <c r="E502" s="11">
        <v>1.3709</v>
      </c>
      <c r="F502" s="11">
        <v>1.34761</v>
      </c>
      <c r="G502" s="11">
        <v>1.36026</v>
      </c>
    </row>
    <row r="503" spans="1:7" x14ac:dyDescent="0.25">
      <c r="A503" s="10">
        <v>40874</v>
      </c>
      <c r="B503" s="10">
        <f>EURCAD[[#This Row],[date_start]]+5</f>
        <v>40879</v>
      </c>
      <c r="C503">
        <v>421663</v>
      </c>
      <c r="D503" s="11">
        <v>1.38829</v>
      </c>
      <c r="E503" s="11">
        <v>1.3886799999999999</v>
      </c>
      <c r="F503" s="11">
        <v>1.35849</v>
      </c>
      <c r="G503" s="11">
        <v>1.3645</v>
      </c>
    </row>
    <row r="504" spans="1:7" x14ac:dyDescent="0.25">
      <c r="A504" s="10">
        <v>40867</v>
      </c>
      <c r="B504" s="10">
        <f>EURCAD[[#This Row],[date_start]]+5</f>
        <v>40872</v>
      </c>
      <c r="C504">
        <v>452352</v>
      </c>
      <c r="D504" s="11">
        <v>1.3892500000000001</v>
      </c>
      <c r="E504" s="11">
        <v>1.40707</v>
      </c>
      <c r="F504" s="11">
        <v>1.3847700000000001</v>
      </c>
      <c r="G504" s="11">
        <v>1.3851100000000001</v>
      </c>
    </row>
    <row r="505" spans="1:7" x14ac:dyDescent="0.25">
      <c r="A505" s="10">
        <v>40860</v>
      </c>
      <c r="B505" s="10">
        <f>EURCAD[[#This Row],[date_start]]+5</f>
        <v>40865</v>
      </c>
      <c r="C505">
        <v>502398</v>
      </c>
      <c r="D505" s="11">
        <v>1.3922300000000001</v>
      </c>
      <c r="E505" s="11">
        <v>1.39774</v>
      </c>
      <c r="F505" s="11">
        <v>1.3751899999999999</v>
      </c>
      <c r="G505" s="11">
        <v>1.38914</v>
      </c>
    </row>
    <row r="506" spans="1:7" x14ac:dyDescent="0.25">
      <c r="A506" s="10">
        <v>40853</v>
      </c>
      <c r="B506" s="10">
        <f>EURCAD[[#This Row],[date_start]]+5</f>
        <v>40858</v>
      </c>
      <c r="C506">
        <v>471329</v>
      </c>
      <c r="D506" s="11">
        <v>1.4035200000000001</v>
      </c>
      <c r="E506" s="11">
        <v>1.40408</v>
      </c>
      <c r="F506" s="11">
        <v>1.3810100000000001</v>
      </c>
      <c r="G506" s="11">
        <v>1.3916299999999999</v>
      </c>
    </row>
    <row r="507" spans="1:7" x14ac:dyDescent="0.25">
      <c r="A507" s="10">
        <v>40846</v>
      </c>
      <c r="B507" s="10">
        <f>EURCAD[[#This Row],[date_start]]+5</f>
        <v>40851</v>
      </c>
      <c r="C507">
        <v>537438</v>
      </c>
      <c r="D507" s="11">
        <v>1.4033500000000001</v>
      </c>
      <c r="E507" s="11">
        <v>1.4109</v>
      </c>
      <c r="F507" s="11">
        <v>1.3777699999999999</v>
      </c>
      <c r="G507" s="11">
        <v>1.40428</v>
      </c>
    </row>
    <row r="508" spans="1:7" x14ac:dyDescent="0.25">
      <c r="A508" s="10">
        <v>40839</v>
      </c>
      <c r="B508" s="10">
        <f>EURCAD[[#This Row],[date_start]]+5</f>
        <v>40844</v>
      </c>
      <c r="C508">
        <v>502207</v>
      </c>
      <c r="D508" s="11">
        <v>1.39988</v>
      </c>
      <c r="E508" s="11">
        <v>1.41734</v>
      </c>
      <c r="F508" s="11">
        <v>1.39066</v>
      </c>
      <c r="G508" s="11">
        <v>1.4023099999999999</v>
      </c>
    </row>
    <row r="509" spans="1:7" x14ac:dyDescent="0.25">
      <c r="A509" s="10">
        <v>40832</v>
      </c>
      <c r="B509" s="10">
        <f>EURCAD[[#This Row],[date_start]]+5</f>
        <v>40837</v>
      </c>
      <c r="C509">
        <v>506679</v>
      </c>
      <c r="D509" s="11">
        <v>1.4015899999999999</v>
      </c>
      <c r="E509" s="11">
        <v>1.4078999999999999</v>
      </c>
      <c r="F509" s="11">
        <v>1.3921399999999999</v>
      </c>
      <c r="G509" s="11">
        <v>1.39771</v>
      </c>
    </row>
    <row r="510" spans="1:7" x14ac:dyDescent="0.25">
      <c r="A510" s="10">
        <v>40825</v>
      </c>
      <c r="B510" s="10">
        <f>EURCAD[[#This Row],[date_start]]+5</f>
        <v>40830</v>
      </c>
      <c r="C510">
        <v>488443</v>
      </c>
      <c r="D510" s="11">
        <v>1.38937</v>
      </c>
      <c r="E510" s="11">
        <v>1.40784</v>
      </c>
      <c r="F510" s="11">
        <v>1.38663</v>
      </c>
      <c r="G510" s="11">
        <v>1.4009799999999999</v>
      </c>
    </row>
    <row r="511" spans="1:7" x14ac:dyDescent="0.25">
      <c r="A511" s="10">
        <v>40818</v>
      </c>
      <c r="B511" s="10">
        <f>EURCAD[[#This Row],[date_start]]+5</f>
        <v>40823</v>
      </c>
      <c r="C511">
        <v>558087</v>
      </c>
      <c r="D511" s="11">
        <v>1.3976500000000001</v>
      </c>
      <c r="E511" s="11">
        <v>1.4115200000000001</v>
      </c>
      <c r="F511" s="11">
        <v>1.38239</v>
      </c>
      <c r="G511" s="11">
        <v>1.38981</v>
      </c>
    </row>
    <row r="512" spans="1:7" x14ac:dyDescent="0.25">
      <c r="A512" s="10">
        <v>40811</v>
      </c>
      <c r="B512" s="10">
        <f>EURCAD[[#This Row],[date_start]]+5</f>
        <v>40816</v>
      </c>
      <c r="C512">
        <v>558062</v>
      </c>
      <c r="D512" s="11">
        <v>1.3882699999999999</v>
      </c>
      <c r="E512" s="11">
        <v>1.41275</v>
      </c>
      <c r="F512" s="11">
        <v>1.3816900000000001</v>
      </c>
      <c r="G512" s="11">
        <v>1.4051100000000001</v>
      </c>
    </row>
    <row r="513" spans="1:7" x14ac:dyDescent="0.25">
      <c r="A513" s="10">
        <v>40804</v>
      </c>
      <c r="B513" s="10">
        <f>EURCAD[[#This Row],[date_start]]+5</f>
        <v>40809</v>
      </c>
      <c r="C513">
        <v>549919</v>
      </c>
      <c r="D513" s="11">
        <v>1.34127</v>
      </c>
      <c r="E513" s="11">
        <v>1.3930499999999999</v>
      </c>
      <c r="F513" s="11">
        <v>1.3395900000000001</v>
      </c>
      <c r="G513" s="11">
        <v>1.3870800000000001</v>
      </c>
    </row>
    <row r="514" spans="1:7" x14ac:dyDescent="0.25">
      <c r="A514" s="10">
        <v>40797</v>
      </c>
      <c r="B514" s="10">
        <f>EURCAD[[#This Row],[date_start]]+5</f>
        <v>40802</v>
      </c>
      <c r="C514">
        <v>510672</v>
      </c>
      <c r="D514" s="11">
        <v>1.35381</v>
      </c>
      <c r="E514" s="11">
        <v>1.37114</v>
      </c>
      <c r="F514" s="11">
        <v>1.3460300000000001</v>
      </c>
      <c r="G514" s="11">
        <v>1.3488899999999999</v>
      </c>
    </row>
    <row r="515" spans="1:7" x14ac:dyDescent="0.25">
      <c r="A515" s="10">
        <v>40790</v>
      </c>
      <c r="B515" s="10">
        <f>EURCAD[[#This Row],[date_start]]+5</f>
        <v>40795</v>
      </c>
      <c r="C515">
        <v>460416</v>
      </c>
      <c r="D515" s="11">
        <v>1.39733</v>
      </c>
      <c r="E515" s="11">
        <v>1.4074</v>
      </c>
      <c r="F515" s="11">
        <v>1.3586800000000001</v>
      </c>
      <c r="G515" s="11">
        <v>1.3604499999999999</v>
      </c>
    </row>
    <row r="516" spans="1:7" x14ac:dyDescent="0.25">
      <c r="A516" s="10">
        <v>40783</v>
      </c>
      <c r="B516" s="10">
        <f>EURCAD[[#This Row],[date_start]]+5</f>
        <v>40788</v>
      </c>
      <c r="C516">
        <v>427446</v>
      </c>
      <c r="D516" s="11">
        <v>1.42269</v>
      </c>
      <c r="E516" s="11">
        <v>1.4240299999999999</v>
      </c>
      <c r="F516" s="11">
        <v>1.3883000000000001</v>
      </c>
      <c r="G516" s="11">
        <v>1.39882</v>
      </c>
    </row>
    <row r="517" spans="1:7" x14ac:dyDescent="0.25">
      <c r="A517" s="10">
        <v>40776</v>
      </c>
      <c r="B517" s="10">
        <f>EURCAD[[#This Row],[date_start]]+5</f>
        <v>40781</v>
      </c>
      <c r="C517">
        <v>424385</v>
      </c>
      <c r="D517" s="11">
        <v>1.4243600000000001</v>
      </c>
      <c r="E517" s="11">
        <v>1.43092</v>
      </c>
      <c r="F517" s="11">
        <v>1.41212</v>
      </c>
      <c r="G517" s="11">
        <v>1.4222600000000001</v>
      </c>
    </row>
    <row r="518" spans="1:7" x14ac:dyDescent="0.25">
      <c r="A518" s="10">
        <v>40769</v>
      </c>
      <c r="B518" s="10">
        <f>EURCAD[[#This Row],[date_start]]+5</f>
        <v>40774</v>
      </c>
      <c r="C518">
        <v>468456</v>
      </c>
      <c r="D518" s="11">
        <v>1.40913</v>
      </c>
      <c r="E518" s="11">
        <v>1.42584</v>
      </c>
      <c r="F518" s="11">
        <v>1.4078599999999999</v>
      </c>
      <c r="G518" s="11">
        <v>1.42482</v>
      </c>
    </row>
    <row r="519" spans="1:7" x14ac:dyDescent="0.25">
      <c r="A519" s="10">
        <v>40762</v>
      </c>
      <c r="B519" s="10">
        <f>EURCAD[[#This Row],[date_start]]+5</f>
        <v>40767</v>
      </c>
      <c r="C519">
        <v>570366</v>
      </c>
      <c r="D519" s="11">
        <v>1.41055</v>
      </c>
      <c r="E519" s="11">
        <v>1.4237</v>
      </c>
      <c r="F519" s="11">
        <v>1.39822</v>
      </c>
      <c r="G519" s="11">
        <v>1.4060999999999999</v>
      </c>
    </row>
    <row r="520" spans="1:7" x14ac:dyDescent="0.25">
      <c r="A520" s="10">
        <v>40755</v>
      </c>
      <c r="B520" s="10">
        <f>EURCAD[[#This Row],[date_start]]+5</f>
        <v>40760</v>
      </c>
      <c r="C520">
        <v>465019</v>
      </c>
      <c r="D520" s="11">
        <v>1.3714900000000001</v>
      </c>
      <c r="E520" s="11">
        <v>1.40185</v>
      </c>
      <c r="F520" s="11">
        <v>1.35484</v>
      </c>
      <c r="G520" s="11">
        <v>1.40185</v>
      </c>
    </row>
    <row r="521" spans="1:7" x14ac:dyDescent="0.25">
      <c r="A521" s="10">
        <v>40748</v>
      </c>
      <c r="B521" s="10">
        <f>EURCAD[[#This Row],[date_start]]+5</f>
        <v>40753</v>
      </c>
      <c r="C521">
        <v>377113</v>
      </c>
      <c r="D521" s="11">
        <v>1.3643400000000001</v>
      </c>
      <c r="E521" s="11">
        <v>1.3770500000000001</v>
      </c>
      <c r="F521" s="11">
        <v>1.3508100000000001</v>
      </c>
      <c r="G521" s="11">
        <v>1.3747</v>
      </c>
    </row>
    <row r="522" spans="1:7" x14ac:dyDescent="0.25">
      <c r="A522" s="10">
        <v>40741</v>
      </c>
      <c r="B522" s="10">
        <f>EURCAD[[#This Row],[date_start]]+5</f>
        <v>40746</v>
      </c>
      <c r="C522">
        <v>388091</v>
      </c>
      <c r="D522" s="11">
        <v>1.3471599999999999</v>
      </c>
      <c r="E522" s="11">
        <v>1.36866</v>
      </c>
      <c r="F522" s="11">
        <v>1.3405400000000001</v>
      </c>
      <c r="G522" s="11">
        <v>1.3598300000000001</v>
      </c>
    </row>
    <row r="523" spans="1:7" x14ac:dyDescent="0.25">
      <c r="A523" s="10">
        <v>40734</v>
      </c>
      <c r="B523" s="10">
        <f>EURCAD[[#This Row],[date_start]]+5</f>
        <v>40739</v>
      </c>
      <c r="C523">
        <v>457028</v>
      </c>
      <c r="D523" s="11">
        <v>1.3673900000000001</v>
      </c>
      <c r="E523" s="11">
        <v>1.3699399999999999</v>
      </c>
      <c r="F523" s="11">
        <v>1.3461700000000001</v>
      </c>
      <c r="G523" s="11">
        <v>1.3490500000000001</v>
      </c>
    </row>
    <row r="524" spans="1:7" x14ac:dyDescent="0.25">
      <c r="A524" s="10">
        <v>40727</v>
      </c>
      <c r="B524" s="10">
        <f>EURCAD[[#This Row],[date_start]]+5</f>
        <v>40732</v>
      </c>
      <c r="C524">
        <v>370725</v>
      </c>
      <c r="D524" s="11">
        <v>1.39378</v>
      </c>
      <c r="E524" s="11">
        <v>1.39744</v>
      </c>
      <c r="F524" s="11">
        <v>1.3642700000000001</v>
      </c>
      <c r="G524" s="11">
        <v>1.37496</v>
      </c>
    </row>
    <row r="525" spans="1:7" x14ac:dyDescent="0.25">
      <c r="A525" s="10">
        <v>40720</v>
      </c>
      <c r="B525" s="10">
        <f>EURCAD[[#This Row],[date_start]]+5</f>
        <v>40725</v>
      </c>
      <c r="C525">
        <v>381135</v>
      </c>
      <c r="D525" s="11">
        <v>1.40141</v>
      </c>
      <c r="E525" s="11">
        <v>1.41581</v>
      </c>
      <c r="F525" s="11">
        <v>1.3896500000000001</v>
      </c>
      <c r="G525" s="11">
        <v>1.3917200000000001</v>
      </c>
    </row>
    <row r="526" spans="1:7" x14ac:dyDescent="0.25">
      <c r="A526" s="10">
        <v>40713</v>
      </c>
      <c r="B526" s="10">
        <f>EURCAD[[#This Row],[date_start]]+5</f>
        <v>40718</v>
      </c>
      <c r="C526">
        <v>424156</v>
      </c>
      <c r="D526" s="11">
        <v>1.3998699999999999</v>
      </c>
      <c r="E526" s="11">
        <v>1.4061399999999999</v>
      </c>
      <c r="F526" s="11">
        <v>1.3843099999999999</v>
      </c>
      <c r="G526" s="11">
        <v>1.4020699999999999</v>
      </c>
    </row>
    <row r="527" spans="1:7" x14ac:dyDescent="0.25">
      <c r="A527" s="10">
        <v>40706</v>
      </c>
      <c r="B527" s="10">
        <f>EURCAD[[#This Row],[date_start]]+5</f>
        <v>40711</v>
      </c>
      <c r="C527">
        <v>431116</v>
      </c>
      <c r="D527" s="11">
        <v>1.4022600000000001</v>
      </c>
      <c r="E527" s="11">
        <v>1.4096200000000001</v>
      </c>
      <c r="F527" s="11">
        <v>1.3822700000000001</v>
      </c>
      <c r="G527" s="11">
        <v>1.4011100000000001</v>
      </c>
    </row>
    <row r="528" spans="1:7" x14ac:dyDescent="0.25">
      <c r="A528" s="10">
        <v>40699</v>
      </c>
      <c r="B528" s="10">
        <f>EURCAD[[#This Row],[date_start]]+5</f>
        <v>40704</v>
      </c>
      <c r="C528">
        <v>297977</v>
      </c>
      <c r="D528" s="11">
        <v>1.42981</v>
      </c>
      <c r="E528" s="11">
        <v>1.4377200000000001</v>
      </c>
      <c r="F528" s="11">
        <v>1.40066</v>
      </c>
      <c r="G528" s="11">
        <v>1.4051400000000001</v>
      </c>
    </row>
    <row r="529" spans="1:7" x14ac:dyDescent="0.25">
      <c r="A529" s="10">
        <v>40692</v>
      </c>
      <c r="B529" s="10">
        <f>EURCAD[[#This Row],[date_start]]+5</f>
        <v>40697</v>
      </c>
      <c r="C529">
        <v>382294</v>
      </c>
      <c r="D529" s="11">
        <v>1.39876</v>
      </c>
      <c r="E529" s="11">
        <v>1.4313499999999999</v>
      </c>
      <c r="F529" s="11">
        <v>1.3905799999999999</v>
      </c>
      <c r="G529" s="11">
        <v>1.43035</v>
      </c>
    </row>
    <row r="530" spans="1:7" x14ac:dyDescent="0.25">
      <c r="A530" s="10">
        <v>40685</v>
      </c>
      <c r="B530" s="10">
        <f>EURCAD[[#This Row],[date_start]]+5</f>
        <v>40690</v>
      </c>
      <c r="C530">
        <v>333255</v>
      </c>
      <c r="D530" s="11">
        <v>1.37616</v>
      </c>
      <c r="E530" s="11">
        <v>1.3978299999999999</v>
      </c>
      <c r="F530" s="11">
        <v>1.36771</v>
      </c>
      <c r="G530" s="11">
        <v>1.39696</v>
      </c>
    </row>
    <row r="531" spans="1:7" x14ac:dyDescent="0.25">
      <c r="A531" s="10">
        <v>40678</v>
      </c>
      <c r="B531" s="10">
        <f>EURCAD[[#This Row],[date_start]]+5</f>
        <v>40683</v>
      </c>
      <c r="C531">
        <v>267626</v>
      </c>
      <c r="D531" s="11">
        <v>1.3642099999999999</v>
      </c>
      <c r="E531" s="11">
        <v>1.3883399999999999</v>
      </c>
      <c r="F531" s="11">
        <v>1.36321</v>
      </c>
      <c r="G531" s="11">
        <v>1.3781399999999999</v>
      </c>
    </row>
    <row r="532" spans="1:7" x14ac:dyDescent="0.25">
      <c r="A532" s="10">
        <v>40671</v>
      </c>
      <c r="B532" s="10">
        <f>EURCAD[[#This Row],[date_start]]+5</f>
        <v>40676</v>
      </c>
      <c r="C532">
        <v>402057</v>
      </c>
      <c r="D532" s="11">
        <v>1.3877600000000001</v>
      </c>
      <c r="E532" s="11">
        <v>1.3924700000000001</v>
      </c>
      <c r="F532" s="11">
        <v>1.3629100000000001</v>
      </c>
      <c r="G532" s="11">
        <v>1.3666199999999999</v>
      </c>
    </row>
    <row r="533" spans="1:7" x14ac:dyDescent="0.25">
      <c r="A533" s="10">
        <v>40664</v>
      </c>
      <c r="B533" s="10">
        <f>EURCAD[[#This Row],[date_start]]+5</f>
        <v>40669</v>
      </c>
      <c r="C533">
        <v>448387</v>
      </c>
      <c r="D533" s="11">
        <v>1.40097</v>
      </c>
      <c r="E533" s="11">
        <v>1.4336599999999999</v>
      </c>
      <c r="F533" s="11">
        <v>1.38303</v>
      </c>
      <c r="G533" s="11">
        <v>1.38334</v>
      </c>
    </row>
    <row r="534" spans="1:7" x14ac:dyDescent="0.25">
      <c r="A534" s="10">
        <v>40657</v>
      </c>
      <c r="B534" s="10">
        <f>EURCAD[[#This Row],[date_start]]+5</f>
        <v>40662</v>
      </c>
      <c r="C534">
        <v>388205</v>
      </c>
      <c r="D534" s="11">
        <v>1.3871500000000001</v>
      </c>
      <c r="E534" s="11">
        <v>1.4170400000000001</v>
      </c>
      <c r="F534" s="11">
        <v>1.3845000000000001</v>
      </c>
      <c r="G534" s="11">
        <v>1.3987700000000001</v>
      </c>
    </row>
    <row r="535" spans="1:7" x14ac:dyDescent="0.25">
      <c r="A535" s="10">
        <v>40650</v>
      </c>
      <c r="B535" s="10">
        <f>EURCAD[[#This Row],[date_start]]+5</f>
        <v>40655</v>
      </c>
      <c r="C535">
        <v>366533</v>
      </c>
      <c r="D535" s="11">
        <v>1.38212</v>
      </c>
      <c r="E535" s="11">
        <v>1.39012</v>
      </c>
      <c r="F535" s="11">
        <v>1.36571</v>
      </c>
      <c r="G535" s="11">
        <v>1.3893</v>
      </c>
    </row>
    <row r="536" spans="1:7" x14ac:dyDescent="0.25">
      <c r="A536" s="10">
        <v>40643</v>
      </c>
      <c r="B536" s="10">
        <f>EURCAD[[#This Row],[date_start]]+5</f>
        <v>40648</v>
      </c>
      <c r="C536">
        <v>392964</v>
      </c>
      <c r="D536" s="11">
        <v>1.3802700000000001</v>
      </c>
      <c r="E536" s="11">
        <v>1.3986700000000001</v>
      </c>
      <c r="F536" s="11">
        <v>1.3778900000000001</v>
      </c>
      <c r="G536" s="11">
        <v>1.3835</v>
      </c>
    </row>
    <row r="537" spans="1:7" x14ac:dyDescent="0.25">
      <c r="A537" s="10">
        <v>40636</v>
      </c>
      <c r="B537" s="10">
        <f>EURCAD[[#This Row],[date_start]]+5</f>
        <v>40641</v>
      </c>
      <c r="C537">
        <v>358835</v>
      </c>
      <c r="D537" s="11">
        <v>1.37205</v>
      </c>
      <c r="E537" s="11">
        <v>1.3854500000000001</v>
      </c>
      <c r="F537" s="11">
        <v>1.36578</v>
      </c>
      <c r="G537" s="11">
        <v>1.38324</v>
      </c>
    </row>
    <row r="538" spans="1:7" x14ac:dyDescent="0.25">
      <c r="A538" s="10">
        <v>40629</v>
      </c>
      <c r="B538" s="10">
        <f>EURCAD[[#This Row],[date_start]]+5</f>
        <v>40634</v>
      </c>
      <c r="C538">
        <v>366330</v>
      </c>
      <c r="D538" s="11">
        <v>1.3787799999999999</v>
      </c>
      <c r="E538" s="11">
        <v>1.3817600000000001</v>
      </c>
      <c r="F538" s="11">
        <v>1.3591200000000001</v>
      </c>
      <c r="G538" s="11">
        <v>1.3706</v>
      </c>
    </row>
    <row r="539" spans="1:7" x14ac:dyDescent="0.25">
      <c r="A539" s="10">
        <v>40622</v>
      </c>
      <c r="B539" s="10">
        <f>EURCAD[[#This Row],[date_start]]+5</f>
        <v>40627</v>
      </c>
      <c r="C539">
        <v>387279</v>
      </c>
      <c r="D539" s="11">
        <v>1.3959600000000001</v>
      </c>
      <c r="E539" s="11">
        <v>1.3959600000000001</v>
      </c>
      <c r="F539" s="11">
        <v>1.3767400000000001</v>
      </c>
      <c r="G539" s="11">
        <v>1.3795299999999999</v>
      </c>
    </row>
    <row r="540" spans="1:7" x14ac:dyDescent="0.25">
      <c r="A540" s="10">
        <v>40615</v>
      </c>
      <c r="B540" s="10">
        <f>EURCAD[[#This Row],[date_start]]+5</f>
        <v>40620</v>
      </c>
      <c r="C540">
        <v>490222</v>
      </c>
      <c r="D540" s="11">
        <v>1.35832</v>
      </c>
      <c r="E540" s="11">
        <v>1.3972100000000001</v>
      </c>
      <c r="F540" s="11">
        <v>1.3521000000000001</v>
      </c>
      <c r="G540" s="11">
        <v>1.3959900000000001</v>
      </c>
    </row>
    <row r="541" spans="1:7" x14ac:dyDescent="0.25">
      <c r="A541" s="10">
        <v>40608</v>
      </c>
      <c r="B541" s="10">
        <f>EURCAD[[#This Row],[date_start]]+5</f>
        <v>40613</v>
      </c>
      <c r="C541">
        <v>400377</v>
      </c>
      <c r="D541" s="11">
        <v>1.3601099999999999</v>
      </c>
      <c r="E541" s="11">
        <v>1.36253</v>
      </c>
      <c r="F541" s="11">
        <v>1.3388899999999999</v>
      </c>
      <c r="G541" s="11">
        <v>1.3523799999999999</v>
      </c>
    </row>
    <row r="542" spans="1:7" x14ac:dyDescent="0.25">
      <c r="A542" s="10">
        <v>40601</v>
      </c>
      <c r="B542" s="10">
        <f>EURCAD[[#This Row],[date_start]]+5</f>
        <v>40606</v>
      </c>
      <c r="C542">
        <v>390542</v>
      </c>
      <c r="D542" s="11">
        <v>1.3444700000000001</v>
      </c>
      <c r="E542" s="11">
        <v>1.3612</v>
      </c>
      <c r="F542" s="11">
        <v>1.3387500000000001</v>
      </c>
      <c r="G542" s="11">
        <v>1.3609199999999999</v>
      </c>
    </row>
    <row r="543" spans="1:7" x14ac:dyDescent="0.25">
      <c r="A543" s="10">
        <v>40594</v>
      </c>
      <c r="B543" s="10">
        <f>EURCAD[[#This Row],[date_start]]+5</f>
        <v>40599</v>
      </c>
      <c r="C543">
        <v>408961</v>
      </c>
      <c r="D543" s="11">
        <v>1.34822</v>
      </c>
      <c r="E543" s="11">
        <v>1.37093</v>
      </c>
      <c r="F543" s="11">
        <v>1.33342</v>
      </c>
      <c r="G543" s="11">
        <v>1.3442499999999999</v>
      </c>
    </row>
    <row r="544" spans="1:7" x14ac:dyDescent="0.25">
      <c r="A544" s="10">
        <v>40587</v>
      </c>
      <c r="B544" s="10">
        <f>EURCAD[[#This Row],[date_start]]+5</f>
        <v>40592</v>
      </c>
      <c r="C544">
        <v>357968</v>
      </c>
      <c r="D544" s="11">
        <v>1.33517</v>
      </c>
      <c r="E544" s="11">
        <v>1.35259</v>
      </c>
      <c r="F544" s="11">
        <v>1.3264499999999999</v>
      </c>
      <c r="G544" s="11">
        <v>1.35049</v>
      </c>
    </row>
    <row r="545" spans="1:7" x14ac:dyDescent="0.25">
      <c r="A545" s="10">
        <v>40580</v>
      </c>
      <c r="B545" s="10">
        <f>EURCAD[[#This Row],[date_start]]+5</f>
        <v>40585</v>
      </c>
      <c r="C545">
        <v>305383</v>
      </c>
      <c r="D545" s="11">
        <v>1.3391900000000001</v>
      </c>
      <c r="E545" s="11">
        <v>1.3654599999999999</v>
      </c>
      <c r="F545" s="11">
        <v>1.33446</v>
      </c>
      <c r="G545" s="11">
        <v>1.33802</v>
      </c>
    </row>
    <row r="546" spans="1:7" x14ac:dyDescent="0.25">
      <c r="A546" s="10">
        <v>40573</v>
      </c>
      <c r="B546" s="10">
        <f>EURCAD[[#This Row],[date_start]]+5</f>
        <v>40578</v>
      </c>
      <c r="C546">
        <v>439219</v>
      </c>
      <c r="D546" s="11">
        <v>1.35886</v>
      </c>
      <c r="E546" s="11">
        <v>1.3776200000000001</v>
      </c>
      <c r="F546" s="11">
        <v>1.3350900000000001</v>
      </c>
      <c r="G546" s="11">
        <v>1.34023</v>
      </c>
    </row>
    <row r="547" spans="1:7" x14ac:dyDescent="0.25">
      <c r="A547" s="10">
        <v>40566</v>
      </c>
      <c r="B547" s="10">
        <f>EURCAD[[#This Row],[date_start]]+5</f>
        <v>40571</v>
      </c>
      <c r="C547">
        <v>487201</v>
      </c>
      <c r="D547" s="11">
        <v>1.3521399999999999</v>
      </c>
      <c r="E547" s="11">
        <v>1.3706</v>
      </c>
      <c r="F547" s="11">
        <v>1.34938</v>
      </c>
      <c r="G547" s="11">
        <v>1.36222</v>
      </c>
    </row>
    <row r="548" spans="1:7" x14ac:dyDescent="0.25">
      <c r="A548" s="10">
        <v>40559</v>
      </c>
      <c r="B548" s="10">
        <f>EURCAD[[#This Row],[date_start]]+5</f>
        <v>40564</v>
      </c>
      <c r="C548">
        <v>473258</v>
      </c>
      <c r="D548" s="11">
        <v>1.32039</v>
      </c>
      <c r="E548" s="11">
        <v>1.35493</v>
      </c>
      <c r="F548" s="11">
        <v>1.30857</v>
      </c>
      <c r="G548" s="11">
        <v>1.3521300000000001</v>
      </c>
    </row>
    <row r="549" spans="1:7" x14ac:dyDescent="0.25">
      <c r="A549" s="10">
        <v>40552</v>
      </c>
      <c r="B549" s="10">
        <f>EURCAD[[#This Row],[date_start]]+5</f>
        <v>40557</v>
      </c>
      <c r="C549">
        <v>445417</v>
      </c>
      <c r="D549" s="11">
        <v>1.2801899999999999</v>
      </c>
      <c r="E549" s="11">
        <v>1.3371299999999999</v>
      </c>
      <c r="F549" s="11">
        <v>1.2775000000000001</v>
      </c>
      <c r="G549" s="11">
        <v>1.3260700000000001</v>
      </c>
    </row>
    <row r="550" spans="1:7" x14ac:dyDescent="0.25">
      <c r="A550" s="10">
        <v>40545</v>
      </c>
      <c r="B550" s="10">
        <f>EURCAD[[#This Row],[date_start]]+5</f>
        <v>40550</v>
      </c>
      <c r="C550">
        <v>430313</v>
      </c>
      <c r="D550" s="11">
        <v>1.3255999999999999</v>
      </c>
      <c r="E550" s="11">
        <v>1.3352299999999999</v>
      </c>
      <c r="F550" s="11">
        <v>1.27898</v>
      </c>
      <c r="G550" s="11">
        <v>1.2816799999999999</v>
      </c>
    </row>
    <row r="551" spans="1:7" x14ac:dyDescent="0.25">
      <c r="A551" s="10">
        <v>40538</v>
      </c>
      <c r="B551" s="10">
        <f>EURCAD[[#This Row],[date_start]]+5</f>
        <v>40543</v>
      </c>
      <c r="C551">
        <v>325771</v>
      </c>
      <c r="D551" s="11">
        <v>1.3221700000000001</v>
      </c>
      <c r="E551" s="11">
        <v>1.33735</v>
      </c>
      <c r="F551" s="11">
        <v>1.3085800000000001</v>
      </c>
      <c r="G551" s="11">
        <v>1.3340099999999999</v>
      </c>
    </row>
    <row r="552" spans="1:7" x14ac:dyDescent="0.25">
      <c r="A552" s="10">
        <v>40531</v>
      </c>
      <c r="B552" s="10">
        <f>EURCAD[[#This Row],[date_start]]+5</f>
        <v>40536</v>
      </c>
      <c r="C552">
        <v>365518</v>
      </c>
      <c r="D552" s="11">
        <v>1.3327599999999999</v>
      </c>
      <c r="E552" s="11">
        <v>1.3433999999999999</v>
      </c>
      <c r="F552" s="11">
        <v>1.3178799999999999</v>
      </c>
      <c r="G552" s="11">
        <v>1.3225100000000001</v>
      </c>
    </row>
    <row r="553" spans="1:7" x14ac:dyDescent="0.25">
      <c r="A553" s="10">
        <v>40524</v>
      </c>
      <c r="B553" s="10">
        <f>EURCAD[[#This Row],[date_start]]+5</f>
        <v>40529</v>
      </c>
      <c r="C553">
        <v>420544</v>
      </c>
      <c r="D553" s="11">
        <v>1.3333900000000001</v>
      </c>
      <c r="E553" s="11">
        <v>1.3575299999999999</v>
      </c>
      <c r="F553" s="11">
        <v>1.3254300000000001</v>
      </c>
      <c r="G553" s="11">
        <v>1.33667</v>
      </c>
    </row>
    <row r="554" spans="1:7" x14ac:dyDescent="0.25">
      <c r="A554" s="10">
        <v>40517</v>
      </c>
      <c r="B554" s="10">
        <f>EURCAD[[#This Row],[date_start]]+5</f>
        <v>40522</v>
      </c>
      <c r="C554">
        <v>447979</v>
      </c>
      <c r="D554" s="11">
        <v>1.3449599999999999</v>
      </c>
      <c r="E554" s="11">
        <v>1.3462799999999999</v>
      </c>
      <c r="F554" s="11">
        <v>1.33019</v>
      </c>
      <c r="G554" s="11">
        <v>1.33416</v>
      </c>
    </row>
    <row r="555" spans="1:7" x14ac:dyDescent="0.25">
      <c r="A555" s="10">
        <v>40510</v>
      </c>
      <c r="B555" s="10">
        <f>EURCAD[[#This Row],[date_start]]+5</f>
        <v>40515</v>
      </c>
      <c r="C555">
        <v>490270</v>
      </c>
      <c r="D555" s="11">
        <v>1.35195</v>
      </c>
      <c r="E555" s="11">
        <v>1.3528899999999999</v>
      </c>
      <c r="F555" s="11">
        <v>1.32039</v>
      </c>
      <c r="G555" s="11">
        <v>1.3460700000000001</v>
      </c>
    </row>
    <row r="556" spans="1:7" x14ac:dyDescent="0.25">
      <c r="A556" s="10">
        <v>40503</v>
      </c>
      <c r="B556" s="10">
        <f>EURCAD[[#This Row],[date_start]]+5</f>
        <v>40508</v>
      </c>
      <c r="C556">
        <v>460058</v>
      </c>
      <c r="D556" s="11">
        <v>1.3956500000000001</v>
      </c>
      <c r="E556" s="11">
        <v>1.3963099999999999</v>
      </c>
      <c r="F556" s="11">
        <v>1.3429800000000001</v>
      </c>
      <c r="G556" s="11">
        <v>1.35158</v>
      </c>
    </row>
    <row r="557" spans="1:7" x14ac:dyDescent="0.25">
      <c r="A557" s="10">
        <v>40496</v>
      </c>
      <c r="B557" s="10">
        <f>EURCAD[[#This Row],[date_start]]+5</f>
        <v>40501</v>
      </c>
      <c r="C557">
        <v>458269</v>
      </c>
      <c r="D557" s="11">
        <v>1.38445</v>
      </c>
      <c r="E557" s="11">
        <v>1.39978</v>
      </c>
      <c r="F557" s="11">
        <v>1.3678399999999999</v>
      </c>
      <c r="G557" s="11">
        <v>1.3896500000000001</v>
      </c>
    </row>
    <row r="558" spans="1:7" x14ac:dyDescent="0.25">
      <c r="A558" s="10">
        <v>40489</v>
      </c>
      <c r="B558" s="10">
        <f>EURCAD[[#This Row],[date_start]]+5</f>
        <v>40494</v>
      </c>
      <c r="C558">
        <v>485482</v>
      </c>
      <c r="D558" s="11">
        <v>1.4056200000000001</v>
      </c>
      <c r="E558" s="11">
        <v>1.40751</v>
      </c>
      <c r="F558" s="11">
        <v>1.36555</v>
      </c>
      <c r="G558" s="11">
        <v>1.38524</v>
      </c>
    </row>
    <row r="559" spans="1:7" x14ac:dyDescent="0.25">
      <c r="A559" s="10">
        <v>40482</v>
      </c>
      <c r="B559" s="10">
        <f>EURCAD[[#This Row],[date_start]]+5</f>
        <v>40487</v>
      </c>
      <c r="C559">
        <v>425404</v>
      </c>
      <c r="D559" s="11">
        <v>1.42272</v>
      </c>
      <c r="E559" s="11">
        <v>1.4319999999999999</v>
      </c>
      <c r="F559" s="11">
        <v>1.40262</v>
      </c>
      <c r="G559" s="11">
        <v>1.40296</v>
      </c>
    </row>
    <row r="560" spans="1:7" x14ac:dyDescent="0.25">
      <c r="A560" s="10">
        <v>40475</v>
      </c>
      <c r="B560" s="10">
        <f>EURCAD[[#This Row],[date_start]]+5</f>
        <v>40480</v>
      </c>
      <c r="C560">
        <v>405002</v>
      </c>
      <c r="D560" s="11">
        <v>1.43082</v>
      </c>
      <c r="E560" s="11">
        <v>1.4342699999999999</v>
      </c>
      <c r="F560" s="11">
        <v>1.4122300000000001</v>
      </c>
      <c r="G560" s="11">
        <v>1.4211</v>
      </c>
    </row>
    <row r="561" spans="1:7" x14ac:dyDescent="0.25">
      <c r="A561" s="10">
        <v>40468</v>
      </c>
      <c r="B561" s="10">
        <f>EURCAD[[#This Row],[date_start]]+5</f>
        <v>40473</v>
      </c>
      <c r="C561">
        <v>402709</v>
      </c>
      <c r="D561" s="11">
        <v>1.41381</v>
      </c>
      <c r="E561" s="11">
        <v>1.4329400000000001</v>
      </c>
      <c r="F561" s="11">
        <v>1.41089</v>
      </c>
      <c r="G561" s="11">
        <v>1.43075</v>
      </c>
    </row>
    <row r="562" spans="1:7" x14ac:dyDescent="0.25">
      <c r="A562" s="10">
        <v>40461</v>
      </c>
      <c r="B562" s="10">
        <f>EURCAD[[#This Row],[date_start]]+5</f>
        <v>40466</v>
      </c>
      <c r="C562">
        <v>319902</v>
      </c>
      <c r="D562" s="11">
        <v>1.4152</v>
      </c>
      <c r="E562" s="11">
        <v>1.4202600000000001</v>
      </c>
      <c r="F562" s="11">
        <v>1.3945399999999999</v>
      </c>
      <c r="G562" s="11">
        <v>1.4115</v>
      </c>
    </row>
    <row r="563" spans="1:7" x14ac:dyDescent="0.25">
      <c r="A563" s="10">
        <v>40454</v>
      </c>
      <c r="B563" s="10">
        <f>EURCAD[[#This Row],[date_start]]+5</f>
        <v>40459</v>
      </c>
      <c r="C563">
        <v>370809</v>
      </c>
      <c r="D563" s="11">
        <v>1.4051</v>
      </c>
      <c r="E563" s="11">
        <v>1.42218</v>
      </c>
      <c r="F563" s="11">
        <v>1.39608</v>
      </c>
      <c r="G563" s="11">
        <v>1.4084000000000001</v>
      </c>
    </row>
    <row r="564" spans="1:7" x14ac:dyDescent="0.25">
      <c r="A564" s="10">
        <v>40447</v>
      </c>
      <c r="B564" s="10">
        <f>EURCAD[[#This Row],[date_start]]+5</f>
        <v>40452</v>
      </c>
      <c r="C564">
        <v>359743</v>
      </c>
      <c r="D564" s="11">
        <v>1.3798999999999999</v>
      </c>
      <c r="E564" s="11">
        <v>1.41398</v>
      </c>
      <c r="F564" s="11">
        <v>1.37635</v>
      </c>
      <c r="G564" s="11">
        <v>1.4056299999999999</v>
      </c>
    </row>
    <row r="565" spans="1:7" x14ac:dyDescent="0.25">
      <c r="A565" s="10">
        <v>40440</v>
      </c>
      <c r="B565" s="10">
        <f>EURCAD[[#This Row],[date_start]]+5</f>
        <v>40445</v>
      </c>
      <c r="C565">
        <v>301027</v>
      </c>
      <c r="D565" s="11">
        <v>1.347</v>
      </c>
      <c r="E565" s="11">
        <v>1.38618</v>
      </c>
      <c r="F565" s="11">
        <v>1.3419700000000001</v>
      </c>
      <c r="G565" s="11">
        <v>1.3810899999999999</v>
      </c>
    </row>
    <row r="566" spans="1:7" x14ac:dyDescent="0.25">
      <c r="A566" s="10">
        <v>40433</v>
      </c>
      <c r="B566" s="10">
        <f>EURCAD[[#This Row],[date_start]]+5</f>
        <v>40438</v>
      </c>
      <c r="C566">
        <v>359622</v>
      </c>
      <c r="D566" s="11">
        <v>1.3129</v>
      </c>
      <c r="E566" s="11">
        <v>1.3501399999999999</v>
      </c>
      <c r="F566" s="11">
        <v>1.3117799999999999</v>
      </c>
      <c r="G566" s="11">
        <v>1.3472299999999999</v>
      </c>
    </row>
    <row r="567" spans="1:7" x14ac:dyDescent="0.25">
      <c r="A567" s="10">
        <v>40426</v>
      </c>
      <c r="B567" s="10">
        <f>EURCAD[[#This Row],[date_start]]+5</f>
        <v>40431</v>
      </c>
      <c r="C567">
        <v>298648</v>
      </c>
      <c r="D567" s="11">
        <v>1.33975</v>
      </c>
      <c r="E567" s="11">
        <v>1.3402099999999999</v>
      </c>
      <c r="F567" s="11">
        <v>1.3065100000000001</v>
      </c>
      <c r="G567" s="11">
        <v>1.3142400000000001</v>
      </c>
    </row>
    <row r="568" spans="1:7" x14ac:dyDescent="0.25">
      <c r="A568" s="10">
        <v>40419</v>
      </c>
      <c r="B568" s="10">
        <f>EURCAD[[#This Row],[date_start]]+5</f>
        <v>40424</v>
      </c>
      <c r="C568">
        <v>295809</v>
      </c>
      <c r="D568" s="11">
        <v>1.3387</v>
      </c>
      <c r="E568" s="11">
        <v>1.3583799999999999</v>
      </c>
      <c r="F568" s="11">
        <v>1.3316300000000001</v>
      </c>
      <c r="G568" s="11">
        <v>1.3389899999999999</v>
      </c>
    </row>
    <row r="569" spans="1:7" x14ac:dyDescent="0.25">
      <c r="A569" s="10">
        <v>40412</v>
      </c>
      <c r="B569" s="10">
        <f>EURCAD[[#This Row],[date_start]]+5</f>
        <v>40417</v>
      </c>
      <c r="C569">
        <v>362332</v>
      </c>
      <c r="D569" s="11">
        <v>1.3323</v>
      </c>
      <c r="E569" s="11">
        <v>1.35118</v>
      </c>
      <c r="F569" s="11">
        <v>1.3267</v>
      </c>
      <c r="G569" s="11">
        <v>1.3403499999999999</v>
      </c>
    </row>
    <row r="570" spans="1:7" x14ac:dyDescent="0.25">
      <c r="A570" s="10">
        <v>40405</v>
      </c>
      <c r="B570" s="10">
        <f>EURCAD[[#This Row],[date_start]]+5</f>
        <v>40410</v>
      </c>
      <c r="C570">
        <v>345920</v>
      </c>
      <c r="D570" s="11">
        <v>1.3292299999999999</v>
      </c>
      <c r="E570" s="11">
        <v>1.3423</v>
      </c>
      <c r="F570" s="11">
        <v>1.31498</v>
      </c>
      <c r="G570" s="11">
        <v>1.3308</v>
      </c>
    </row>
    <row r="571" spans="1:7" x14ac:dyDescent="0.25">
      <c r="A571" s="10">
        <v>40398</v>
      </c>
      <c r="B571" s="10">
        <f>EURCAD[[#This Row],[date_start]]+5</f>
        <v>40403</v>
      </c>
      <c r="C571">
        <v>340771</v>
      </c>
      <c r="D571" s="11">
        <v>1.3638999999999999</v>
      </c>
      <c r="E571" s="11">
        <v>1.36755</v>
      </c>
      <c r="F571" s="11">
        <v>1.3224899999999999</v>
      </c>
      <c r="G571" s="11">
        <v>1.3281000000000001</v>
      </c>
    </row>
    <row r="572" spans="1:7" x14ac:dyDescent="0.25">
      <c r="A572" s="10">
        <v>40391</v>
      </c>
      <c r="B572" s="10">
        <f>EURCAD[[#This Row],[date_start]]+5</f>
        <v>40396</v>
      </c>
      <c r="C572">
        <v>300743</v>
      </c>
      <c r="D572" s="11">
        <v>1.34294</v>
      </c>
      <c r="E572" s="11">
        <v>1.36835</v>
      </c>
      <c r="F572" s="11">
        <v>1.3311999999999999</v>
      </c>
      <c r="G572" s="11">
        <v>1.36358</v>
      </c>
    </row>
    <row r="573" spans="1:7" x14ac:dyDescent="0.25">
      <c r="A573" s="10">
        <v>40384</v>
      </c>
      <c r="B573" s="10">
        <f>EURCAD[[#This Row],[date_start]]+5</f>
        <v>40389</v>
      </c>
      <c r="C573">
        <v>335425</v>
      </c>
      <c r="D573" s="11">
        <v>1.3374999999999999</v>
      </c>
      <c r="E573" s="11">
        <v>1.3580399999999999</v>
      </c>
      <c r="F573" s="11">
        <v>1.3336300000000001</v>
      </c>
      <c r="G573" s="11">
        <v>1.34293</v>
      </c>
    </row>
    <row r="574" spans="1:7" x14ac:dyDescent="0.25">
      <c r="A574" s="10">
        <v>40377</v>
      </c>
      <c r="B574" s="10">
        <f>EURCAD[[#This Row],[date_start]]+5</f>
        <v>40382</v>
      </c>
      <c r="C574">
        <v>343852</v>
      </c>
      <c r="D574" s="11">
        <v>1.3636200000000001</v>
      </c>
      <c r="E574" s="11">
        <v>1.3689800000000001</v>
      </c>
      <c r="F574" s="11">
        <v>1.3264199999999999</v>
      </c>
      <c r="G574" s="11">
        <v>1.3366</v>
      </c>
    </row>
    <row r="575" spans="1:7" x14ac:dyDescent="0.25">
      <c r="A575" s="10">
        <v>40370</v>
      </c>
      <c r="B575" s="10">
        <f>EURCAD[[#This Row],[date_start]]+5</f>
        <v>40375</v>
      </c>
      <c r="C575">
        <v>380501</v>
      </c>
      <c r="D575" s="11">
        <v>1.3047800000000001</v>
      </c>
      <c r="E575" s="11">
        <v>1.36781</v>
      </c>
      <c r="F575" s="11">
        <v>1.29471</v>
      </c>
      <c r="G575" s="11">
        <v>1.36764</v>
      </c>
    </row>
    <row r="576" spans="1:7" x14ac:dyDescent="0.25">
      <c r="A576" s="10">
        <v>40363</v>
      </c>
      <c r="B576" s="10">
        <f>EURCAD[[#This Row],[date_start]]+5</f>
        <v>40368</v>
      </c>
      <c r="C576">
        <v>307017</v>
      </c>
      <c r="D576" s="11">
        <v>1.3339399999999999</v>
      </c>
      <c r="E576" s="11">
        <v>1.3373200000000001</v>
      </c>
      <c r="F576" s="11">
        <v>1.30115</v>
      </c>
      <c r="G576" s="11">
        <v>1.3061499999999999</v>
      </c>
    </row>
    <row r="577" spans="1:7" x14ac:dyDescent="0.25">
      <c r="A577" s="10">
        <v>40356</v>
      </c>
      <c r="B577" s="10">
        <f>EURCAD[[#This Row],[date_start]]+5</f>
        <v>40361</v>
      </c>
      <c r="C577">
        <v>362894</v>
      </c>
      <c r="D577" s="11">
        <v>1.28105</v>
      </c>
      <c r="E577" s="11">
        <v>1.3421700000000001</v>
      </c>
      <c r="F577" s="11">
        <v>1.26935</v>
      </c>
      <c r="G577" s="11">
        <v>1.33419</v>
      </c>
    </row>
    <row r="578" spans="1:7" x14ac:dyDescent="0.25">
      <c r="A578" s="10">
        <v>40349</v>
      </c>
      <c r="B578" s="10">
        <f>EURCAD[[#This Row],[date_start]]+5</f>
        <v>40354</v>
      </c>
      <c r="C578">
        <v>333265</v>
      </c>
      <c r="D578" s="11">
        <v>1.26708</v>
      </c>
      <c r="E578" s="11">
        <v>1.29095</v>
      </c>
      <c r="F578" s="11">
        <v>1.2519</v>
      </c>
      <c r="G578" s="11">
        <v>1.2798799999999999</v>
      </c>
    </row>
    <row r="579" spans="1:7" x14ac:dyDescent="0.25">
      <c r="A579" s="10">
        <v>40342</v>
      </c>
      <c r="B579" s="10">
        <f>EURCAD[[#This Row],[date_start]]+5</f>
        <v>40347</v>
      </c>
      <c r="C579">
        <v>314825</v>
      </c>
      <c r="D579" s="11">
        <v>1.25281</v>
      </c>
      <c r="E579" s="11">
        <v>1.27759</v>
      </c>
      <c r="F579" s="11">
        <v>1.2512700000000001</v>
      </c>
      <c r="G579" s="11">
        <v>1.26528</v>
      </c>
    </row>
    <row r="580" spans="1:7" x14ac:dyDescent="0.25">
      <c r="A580" s="10">
        <v>40335</v>
      </c>
      <c r="B580" s="10">
        <f>EURCAD[[#This Row],[date_start]]+5</f>
        <v>40340</v>
      </c>
      <c r="C580">
        <v>464490</v>
      </c>
      <c r="D580" s="11">
        <v>1.26691</v>
      </c>
      <c r="E580" s="11">
        <v>1.27224</v>
      </c>
      <c r="F580" s="11">
        <v>1.2449300000000001</v>
      </c>
      <c r="G580" s="11">
        <v>1.2496100000000001</v>
      </c>
    </row>
    <row r="581" spans="1:7" x14ac:dyDescent="0.25">
      <c r="A581" s="10">
        <v>40328</v>
      </c>
      <c r="B581" s="10">
        <f>EURCAD[[#This Row],[date_start]]+5</f>
        <v>40333</v>
      </c>
      <c r="C581">
        <v>398887</v>
      </c>
      <c r="D581" s="11">
        <v>1.29138</v>
      </c>
      <c r="E581" s="11">
        <v>1.29637</v>
      </c>
      <c r="F581" s="11">
        <v>1.25485</v>
      </c>
      <c r="G581" s="11">
        <v>1.2711699999999999</v>
      </c>
    </row>
    <row r="582" spans="1:7" x14ac:dyDescent="0.25">
      <c r="A582" s="10">
        <v>40321</v>
      </c>
      <c r="B582" s="10">
        <f>EURCAD[[#This Row],[date_start]]+5</f>
        <v>40326</v>
      </c>
      <c r="C582">
        <v>408582</v>
      </c>
      <c r="D582" s="11">
        <v>1.33222</v>
      </c>
      <c r="E582" s="11">
        <v>1.3339700000000001</v>
      </c>
      <c r="F582" s="11">
        <v>1.28796</v>
      </c>
      <c r="G582" s="11">
        <v>1.2937399999999999</v>
      </c>
    </row>
    <row r="583" spans="1:7" x14ac:dyDescent="0.25">
      <c r="A583" s="10">
        <v>40314</v>
      </c>
      <c r="B583" s="10">
        <f>EURCAD[[#This Row],[date_start]]+5</f>
        <v>40319</v>
      </c>
      <c r="C583">
        <v>519211</v>
      </c>
      <c r="D583" s="11">
        <v>1.2780899999999999</v>
      </c>
      <c r="E583" s="11">
        <v>1.3471500000000001</v>
      </c>
      <c r="F583" s="11">
        <v>1.26389</v>
      </c>
      <c r="G583" s="11">
        <v>1.33121</v>
      </c>
    </row>
    <row r="584" spans="1:7" x14ac:dyDescent="0.25">
      <c r="A584" s="10">
        <v>40307</v>
      </c>
      <c r="B584" s="10">
        <f>EURCAD[[#This Row],[date_start]]+5</f>
        <v>40312</v>
      </c>
      <c r="C584">
        <v>461294</v>
      </c>
      <c r="D584" s="11">
        <v>1.3328899999999999</v>
      </c>
      <c r="E584" s="11">
        <v>1.3391999999999999</v>
      </c>
      <c r="F584" s="11">
        <v>1.2728699999999999</v>
      </c>
      <c r="G584" s="11">
        <v>1.2792699999999999</v>
      </c>
    </row>
    <row r="585" spans="1:7" x14ac:dyDescent="0.25">
      <c r="A585" s="10">
        <v>40300</v>
      </c>
      <c r="B585" s="10">
        <f>EURCAD[[#This Row],[date_start]]+5</f>
        <v>40305</v>
      </c>
      <c r="C585">
        <v>442273</v>
      </c>
      <c r="D585" s="11">
        <v>1.35395</v>
      </c>
      <c r="E585" s="11">
        <v>1.3540300000000001</v>
      </c>
      <c r="F585" s="11">
        <v>1.3128</v>
      </c>
      <c r="G585" s="11">
        <v>1.3306</v>
      </c>
    </row>
    <row r="586" spans="1:7" x14ac:dyDescent="0.25">
      <c r="A586" s="10">
        <v>40293</v>
      </c>
      <c r="B586" s="10">
        <f>EURCAD[[#This Row],[date_start]]+5</f>
        <v>40298</v>
      </c>
      <c r="C586">
        <v>391673</v>
      </c>
      <c r="D586" s="11">
        <v>1.3330500000000001</v>
      </c>
      <c r="E586" s="11">
        <v>1.3536300000000001</v>
      </c>
      <c r="F586" s="11">
        <v>1.3253299999999999</v>
      </c>
      <c r="G586" s="11">
        <v>1.35256</v>
      </c>
    </row>
    <row r="587" spans="1:7" x14ac:dyDescent="0.25">
      <c r="A587" s="10">
        <v>40286</v>
      </c>
      <c r="B587" s="10">
        <f>EURCAD[[#This Row],[date_start]]+5</f>
        <v>40291</v>
      </c>
      <c r="C587">
        <v>340200</v>
      </c>
      <c r="D587" s="11">
        <v>1.36772</v>
      </c>
      <c r="E587" s="11">
        <v>1.37321</v>
      </c>
      <c r="F587" s="11">
        <v>1.32362</v>
      </c>
      <c r="G587" s="11">
        <v>1.33629</v>
      </c>
    </row>
    <row r="588" spans="1:7" x14ac:dyDescent="0.25">
      <c r="A588" s="10">
        <v>40279</v>
      </c>
      <c r="B588" s="10">
        <f>EURCAD[[#This Row],[date_start]]+5</f>
        <v>40284</v>
      </c>
      <c r="C588">
        <v>323956</v>
      </c>
      <c r="D588" s="11">
        <v>1.3667899999999999</v>
      </c>
      <c r="E588" s="11">
        <v>1.3755200000000001</v>
      </c>
      <c r="F588" s="11">
        <v>1.35178</v>
      </c>
      <c r="G588" s="11">
        <v>1.36694</v>
      </c>
    </row>
    <row r="589" spans="1:7" x14ac:dyDescent="0.25">
      <c r="A589" s="10">
        <v>40272</v>
      </c>
      <c r="B589" s="10">
        <f>EURCAD[[#This Row],[date_start]]+5</f>
        <v>40277</v>
      </c>
      <c r="C589">
        <v>278592</v>
      </c>
      <c r="D589" s="11">
        <v>1.36008</v>
      </c>
      <c r="E589" s="11">
        <v>1.3632599999999999</v>
      </c>
      <c r="F589" s="11">
        <v>1.33399</v>
      </c>
      <c r="G589" s="11">
        <v>1.3529</v>
      </c>
    </row>
    <row r="590" spans="1:7" x14ac:dyDescent="0.25">
      <c r="A590" s="10">
        <v>40265</v>
      </c>
      <c r="B590" s="10">
        <f>EURCAD[[#This Row],[date_start]]+5</f>
        <v>40270</v>
      </c>
      <c r="C590">
        <v>281439</v>
      </c>
      <c r="D590" s="11">
        <v>1.3811800000000001</v>
      </c>
      <c r="E590" s="11">
        <v>1.38154</v>
      </c>
      <c r="F590" s="11">
        <v>1.3604400000000001</v>
      </c>
      <c r="G590" s="11">
        <v>1.36469</v>
      </c>
    </row>
    <row r="591" spans="1:7" x14ac:dyDescent="0.25">
      <c r="A591" s="10">
        <v>40258</v>
      </c>
      <c r="B591" s="10">
        <f>EURCAD[[#This Row],[date_start]]+5</f>
        <v>40263</v>
      </c>
      <c r="C591">
        <v>317929</v>
      </c>
      <c r="D591" s="11">
        <v>1.3734299999999999</v>
      </c>
      <c r="E591" s="11">
        <v>1.38354</v>
      </c>
      <c r="F591" s="11">
        <v>1.35694</v>
      </c>
      <c r="G591" s="11">
        <v>1.3758600000000001</v>
      </c>
    </row>
    <row r="592" spans="1:7" x14ac:dyDescent="0.25">
      <c r="A592" s="10">
        <v>40251</v>
      </c>
      <c r="B592" s="10">
        <f>EURCAD[[#This Row],[date_start]]+5</f>
        <v>40256</v>
      </c>
      <c r="C592">
        <v>304966</v>
      </c>
      <c r="D592" s="11">
        <v>1.39927</v>
      </c>
      <c r="E592" s="11">
        <v>1.40083</v>
      </c>
      <c r="F592" s="11">
        <v>1.3629</v>
      </c>
      <c r="G592" s="11">
        <v>1.37581</v>
      </c>
    </row>
    <row r="593" spans="1:7" x14ac:dyDescent="0.25">
      <c r="A593" s="10">
        <v>40244</v>
      </c>
      <c r="B593" s="10">
        <f>EURCAD[[#This Row],[date_start]]+5</f>
        <v>40249</v>
      </c>
      <c r="C593">
        <v>265514</v>
      </c>
      <c r="D593" s="11">
        <v>1.4007000000000001</v>
      </c>
      <c r="E593" s="11">
        <v>1.4102399999999999</v>
      </c>
      <c r="F593" s="11">
        <v>1.3899600000000001</v>
      </c>
      <c r="G593" s="11">
        <v>1.40276</v>
      </c>
    </row>
    <row r="594" spans="1:7" x14ac:dyDescent="0.25">
      <c r="A594" s="10">
        <v>40237</v>
      </c>
      <c r="B594" s="10">
        <f>EURCAD[[#This Row],[date_start]]+5</f>
        <v>40242</v>
      </c>
      <c r="C594">
        <v>319680</v>
      </c>
      <c r="D594" s="11">
        <v>1.4327099999999999</v>
      </c>
      <c r="E594" s="11">
        <v>1.4342900000000001</v>
      </c>
      <c r="F594" s="11">
        <v>1.39157</v>
      </c>
      <c r="G594" s="11">
        <v>1.4012100000000001</v>
      </c>
    </row>
    <row r="595" spans="1:7" x14ac:dyDescent="0.25">
      <c r="A595" s="10">
        <v>40230</v>
      </c>
      <c r="B595" s="10">
        <f>EURCAD[[#This Row],[date_start]]+5</f>
        <v>40235</v>
      </c>
      <c r="C595">
        <v>328074</v>
      </c>
      <c r="D595" s="11">
        <v>1.4137299999999999</v>
      </c>
      <c r="E595" s="11">
        <v>1.4435500000000001</v>
      </c>
      <c r="F595" s="11">
        <v>1.41127</v>
      </c>
      <c r="G595" s="11">
        <v>1.4329799999999999</v>
      </c>
    </row>
    <row r="596" spans="1:7" x14ac:dyDescent="0.25">
      <c r="A596" s="10">
        <v>40223</v>
      </c>
      <c r="B596" s="10">
        <f>EURCAD[[#This Row],[date_start]]+5</f>
        <v>40228</v>
      </c>
      <c r="C596">
        <v>316100</v>
      </c>
      <c r="D596" s="11">
        <v>1.43123</v>
      </c>
      <c r="E596" s="11">
        <v>1.4384399999999999</v>
      </c>
      <c r="F596" s="11">
        <v>1.4098599999999999</v>
      </c>
      <c r="G596" s="11">
        <v>1.41398</v>
      </c>
    </row>
    <row r="597" spans="1:7" x14ac:dyDescent="0.25">
      <c r="A597" s="10">
        <v>40216</v>
      </c>
      <c r="B597" s="10">
        <f>EURCAD[[#This Row],[date_start]]+5</f>
        <v>40221</v>
      </c>
      <c r="C597">
        <v>365785</v>
      </c>
      <c r="D597" s="11">
        <v>1.4611000000000001</v>
      </c>
      <c r="E597" s="11">
        <v>1.4753799999999999</v>
      </c>
      <c r="F597" s="11">
        <v>1.42547</v>
      </c>
      <c r="G597" s="11">
        <v>1.4311400000000001</v>
      </c>
    </row>
    <row r="598" spans="1:7" x14ac:dyDescent="0.25">
      <c r="A598" s="10">
        <v>40209</v>
      </c>
      <c r="B598" s="10">
        <f>EURCAD[[#This Row],[date_start]]+5</f>
        <v>40214</v>
      </c>
      <c r="C598">
        <v>341698</v>
      </c>
      <c r="D598" s="11">
        <v>1.4815</v>
      </c>
      <c r="E598" s="11">
        <v>1.4896199999999999</v>
      </c>
      <c r="F598" s="11">
        <v>1.4582599999999999</v>
      </c>
      <c r="G598" s="11">
        <v>1.4651799999999999</v>
      </c>
    </row>
    <row r="599" spans="1:7" x14ac:dyDescent="0.25">
      <c r="A599" s="10">
        <v>40202</v>
      </c>
      <c r="B599" s="10">
        <f>EURCAD[[#This Row],[date_start]]+5</f>
        <v>40207</v>
      </c>
      <c r="C599">
        <v>367305</v>
      </c>
      <c r="D599" s="11">
        <v>1.4947900000000001</v>
      </c>
      <c r="E599" s="11">
        <v>1.5030600000000001</v>
      </c>
      <c r="F599" s="11">
        <v>1.47668</v>
      </c>
      <c r="G599" s="11">
        <v>1.4833099999999999</v>
      </c>
    </row>
    <row r="600" spans="1:7" x14ac:dyDescent="0.25">
      <c r="A600" s="10">
        <v>40195</v>
      </c>
      <c r="B600" s="10">
        <f>EURCAD[[#This Row],[date_start]]+5</f>
        <v>40200</v>
      </c>
      <c r="C600">
        <v>354300</v>
      </c>
      <c r="D600" s="11">
        <v>1.4771000000000001</v>
      </c>
      <c r="E600" s="11">
        <v>1.4986699999999999</v>
      </c>
      <c r="F600" s="11">
        <v>1.46753</v>
      </c>
      <c r="G600" s="11">
        <v>1.49481</v>
      </c>
    </row>
    <row r="601" spans="1:7" x14ac:dyDescent="0.25">
      <c r="A601" s="10">
        <v>40188</v>
      </c>
      <c r="B601" s="10">
        <f>EURCAD[[#This Row],[date_start]]+5</f>
        <v>40193</v>
      </c>
      <c r="C601">
        <v>318345</v>
      </c>
      <c r="D601" s="11">
        <v>1.4854499999999999</v>
      </c>
      <c r="E601" s="11">
        <v>1.5085599999999999</v>
      </c>
      <c r="F601" s="11">
        <v>1.4718199999999999</v>
      </c>
      <c r="G601" s="11">
        <v>1.4798800000000001</v>
      </c>
    </row>
    <row r="602" spans="1:7" x14ac:dyDescent="0.25">
      <c r="A602" s="10">
        <v>40181</v>
      </c>
      <c r="B602" s="10">
        <f>EURCAD[[#This Row],[date_start]]+5</f>
        <v>40186</v>
      </c>
      <c r="C602">
        <v>302575</v>
      </c>
      <c r="D602" s="11">
        <v>1.4993399999999999</v>
      </c>
      <c r="E602" s="11">
        <v>1.50187</v>
      </c>
      <c r="F602" s="11">
        <v>1.4733499999999999</v>
      </c>
      <c r="G602" s="11">
        <v>1.4829699999999999</v>
      </c>
    </row>
    <row r="603" spans="1:7" x14ac:dyDescent="0.25">
      <c r="A603" s="10">
        <v>40174</v>
      </c>
      <c r="B603" s="10">
        <f>EURCAD[[#This Row],[date_start]]+5</f>
        <v>40179</v>
      </c>
      <c r="C603">
        <v>178005</v>
      </c>
      <c r="D603" s="11">
        <v>1.50512</v>
      </c>
      <c r="E603" s="11">
        <v>1.5170600000000001</v>
      </c>
      <c r="F603" s="11">
        <v>1.4925600000000001</v>
      </c>
      <c r="G603" s="11">
        <v>1.50004</v>
      </c>
    </row>
    <row r="604" spans="1:7" x14ac:dyDescent="0.25">
      <c r="A604" s="10">
        <v>40167</v>
      </c>
      <c r="B604" s="10">
        <f>EURCAD[[#This Row],[date_start]]+5</f>
        <v>40172</v>
      </c>
      <c r="C604">
        <v>198727</v>
      </c>
      <c r="D604" s="11">
        <v>1.5278700000000001</v>
      </c>
      <c r="E604" s="11">
        <v>1.5313300000000001</v>
      </c>
      <c r="F604" s="11">
        <v>1.4972000000000001</v>
      </c>
      <c r="G604" s="11">
        <v>1.50657</v>
      </c>
    </row>
    <row r="605" spans="1:7" x14ac:dyDescent="0.25">
      <c r="A605" s="10">
        <v>40160</v>
      </c>
      <c r="B605" s="10">
        <f>EURCAD[[#This Row],[date_start]]+5</f>
        <v>40165</v>
      </c>
      <c r="C605">
        <v>322961</v>
      </c>
      <c r="D605" s="11">
        <v>1.5497300000000001</v>
      </c>
      <c r="E605" s="11">
        <v>1.5596399999999999</v>
      </c>
      <c r="F605" s="11">
        <v>1.5229699999999999</v>
      </c>
      <c r="G605" s="11">
        <v>1.52854</v>
      </c>
    </row>
    <row r="606" spans="1:7" x14ac:dyDescent="0.25">
      <c r="A606" s="10">
        <v>40153</v>
      </c>
      <c r="B606" s="10">
        <f>EURCAD[[#This Row],[date_start]]+5</f>
        <v>40158</v>
      </c>
      <c r="C606">
        <v>372773</v>
      </c>
      <c r="D606" s="11">
        <v>1.5695699999999999</v>
      </c>
      <c r="E606" s="11">
        <v>1.57281</v>
      </c>
      <c r="F606" s="11">
        <v>1.53932</v>
      </c>
      <c r="G606" s="11">
        <v>1.54864</v>
      </c>
    </row>
    <row r="607" spans="1:7" x14ac:dyDescent="0.25">
      <c r="A607" s="10">
        <v>40146</v>
      </c>
      <c r="B607" s="10">
        <f>EURCAD[[#This Row],[date_start]]+5</f>
        <v>40151</v>
      </c>
      <c r="C607">
        <v>330727</v>
      </c>
      <c r="D607" s="11">
        <v>1.59066</v>
      </c>
      <c r="E607" s="11">
        <v>1.5945499999999999</v>
      </c>
      <c r="F607" s="11">
        <v>1.5606500000000001</v>
      </c>
      <c r="G607" s="11">
        <v>1.5712699999999999</v>
      </c>
    </row>
    <row r="608" spans="1:7" x14ac:dyDescent="0.25">
      <c r="A608" s="10">
        <v>40139</v>
      </c>
      <c r="B608" s="10">
        <f>EURCAD[[#This Row],[date_start]]+5</f>
        <v>40144</v>
      </c>
      <c r="C608">
        <v>332398</v>
      </c>
      <c r="D608" s="11">
        <v>1.5891299999999999</v>
      </c>
      <c r="E608" s="11">
        <v>1.6006800000000001</v>
      </c>
      <c r="F608" s="11">
        <v>1.5752900000000001</v>
      </c>
      <c r="G608" s="11">
        <v>1.5908500000000001</v>
      </c>
    </row>
    <row r="609" spans="1:7" x14ac:dyDescent="0.25">
      <c r="A609" s="10">
        <v>40132</v>
      </c>
      <c r="B609" s="10">
        <f>EURCAD[[#This Row],[date_start]]+5</f>
        <v>40137</v>
      </c>
      <c r="C609">
        <v>360293</v>
      </c>
      <c r="D609" s="11">
        <v>1.57107</v>
      </c>
      <c r="E609" s="11">
        <v>1.59317</v>
      </c>
      <c r="F609" s="11">
        <v>1.5607899999999999</v>
      </c>
      <c r="G609" s="11">
        <v>1.5904499999999999</v>
      </c>
    </row>
    <row r="610" spans="1:7" x14ac:dyDescent="0.25">
      <c r="A610" s="10">
        <v>40125</v>
      </c>
      <c r="B610" s="10">
        <f>EURCAD[[#This Row],[date_start]]+5</f>
        <v>40130</v>
      </c>
      <c r="C610">
        <v>334979</v>
      </c>
      <c r="D610" s="11">
        <v>1.59565</v>
      </c>
      <c r="E610" s="11">
        <v>1.59778</v>
      </c>
      <c r="F610" s="11">
        <v>1.5594699999999999</v>
      </c>
      <c r="G610" s="11">
        <v>1.5666599999999999</v>
      </c>
    </row>
    <row r="611" spans="1:7" x14ac:dyDescent="0.25">
      <c r="A611" s="10">
        <v>40118</v>
      </c>
      <c r="B611" s="10">
        <f>EURCAD[[#This Row],[date_start]]+5</f>
        <v>40123</v>
      </c>
      <c r="C611">
        <v>352060</v>
      </c>
      <c r="D611" s="11">
        <v>1.5978000000000001</v>
      </c>
      <c r="E611" s="11">
        <v>1.5992200000000001</v>
      </c>
      <c r="F611" s="11">
        <v>1.5637799999999999</v>
      </c>
      <c r="G611" s="11">
        <v>1.5958600000000001</v>
      </c>
    </row>
    <row r="612" spans="1:7" x14ac:dyDescent="0.25">
      <c r="A612" s="10">
        <v>40111</v>
      </c>
      <c r="B612" s="10">
        <f>EURCAD[[#This Row],[date_start]]+5</f>
        <v>40116</v>
      </c>
      <c r="C612">
        <v>148531</v>
      </c>
      <c r="D612" s="11">
        <v>1.5769</v>
      </c>
      <c r="E612" s="11">
        <v>1.59907</v>
      </c>
      <c r="F612" s="11">
        <v>1.5728</v>
      </c>
      <c r="G612" s="11">
        <v>1.5961000000000001</v>
      </c>
    </row>
    <row r="613" spans="1:7" x14ac:dyDescent="0.25">
      <c r="A613" s="10">
        <v>40104</v>
      </c>
      <c r="B613" s="10">
        <f>EURCAD[[#This Row],[date_start]]+5</f>
        <v>40109</v>
      </c>
      <c r="C613">
        <v>88515</v>
      </c>
      <c r="D613" s="11">
        <v>1.5482</v>
      </c>
      <c r="E613" s="11">
        <v>1.5838000000000001</v>
      </c>
      <c r="F613" s="11">
        <v>1.5363</v>
      </c>
      <c r="G613" s="11">
        <v>1.5810999999999999</v>
      </c>
    </row>
    <row r="614" spans="1:7" x14ac:dyDescent="0.25">
      <c r="A614" s="10">
        <v>40097</v>
      </c>
      <c r="B614" s="10">
        <f>EURCAD[[#This Row],[date_start]]+5</f>
        <v>40102</v>
      </c>
      <c r="C614">
        <v>82333</v>
      </c>
      <c r="D614" s="11">
        <v>1.5350999999999999</v>
      </c>
      <c r="E614" s="11">
        <v>1.5501</v>
      </c>
      <c r="F614" s="11">
        <v>1.5227999999999999</v>
      </c>
      <c r="G614" s="11">
        <v>1.5452999999999999</v>
      </c>
    </row>
    <row r="615" spans="1:7" x14ac:dyDescent="0.25">
      <c r="A615" s="10">
        <v>40090</v>
      </c>
      <c r="B615" s="10">
        <f>EURCAD[[#This Row],[date_start]]+5</f>
        <v>40095</v>
      </c>
      <c r="C615">
        <v>104480</v>
      </c>
      <c r="D615" s="11">
        <v>1.5768</v>
      </c>
      <c r="E615" s="11">
        <v>1.5797000000000001</v>
      </c>
      <c r="F615" s="11">
        <v>1.5318000000000001</v>
      </c>
      <c r="G615" s="11">
        <v>1.5349999999999999</v>
      </c>
    </row>
    <row r="616" spans="1:7" x14ac:dyDescent="0.25">
      <c r="A616" s="10">
        <v>40083</v>
      </c>
      <c r="B616" s="10">
        <f>EURCAD[[#This Row],[date_start]]+5</f>
        <v>40088</v>
      </c>
      <c r="C616">
        <v>101844</v>
      </c>
      <c r="D616" s="11">
        <v>1.6043000000000001</v>
      </c>
      <c r="E616" s="11">
        <v>1.6093</v>
      </c>
      <c r="F616" s="11">
        <v>1.5557000000000001</v>
      </c>
      <c r="G616" s="11">
        <v>1.5733999999999999</v>
      </c>
    </row>
    <row r="617" spans="1:7" x14ac:dyDescent="0.25">
      <c r="A617" s="10">
        <v>40076</v>
      </c>
      <c r="B617" s="10">
        <f>EURCAD[[#This Row],[date_start]]+5</f>
        <v>40081</v>
      </c>
      <c r="C617">
        <v>95767</v>
      </c>
      <c r="D617" s="11">
        <v>1.5726</v>
      </c>
      <c r="E617" s="11">
        <v>1.6067</v>
      </c>
      <c r="F617" s="11">
        <v>1.5699000000000001</v>
      </c>
      <c r="G617" s="11">
        <v>1.6021000000000001</v>
      </c>
    </row>
    <row r="618" spans="1:7" x14ac:dyDescent="0.25">
      <c r="A618" s="10">
        <v>40069</v>
      </c>
      <c r="B618" s="10">
        <f>EURCAD[[#This Row],[date_start]]+5</f>
        <v>40074</v>
      </c>
      <c r="C618">
        <v>86555</v>
      </c>
      <c r="D618" s="11">
        <v>1.5721000000000001</v>
      </c>
      <c r="E618" s="11">
        <v>1.5903</v>
      </c>
      <c r="F618" s="11">
        <v>1.5620000000000001</v>
      </c>
      <c r="G618" s="11">
        <v>1.5724</v>
      </c>
    </row>
    <row r="619" spans="1:7" x14ac:dyDescent="0.25">
      <c r="A619" s="10">
        <v>40062</v>
      </c>
      <c r="B619" s="10">
        <f>EURCAD[[#This Row],[date_start]]+5</f>
        <v>40067</v>
      </c>
      <c r="C619">
        <v>171955</v>
      </c>
      <c r="D619" s="11">
        <v>1.5536000000000001</v>
      </c>
      <c r="E619" s="11">
        <v>1.5837000000000001</v>
      </c>
      <c r="F619" s="11">
        <v>1.5401</v>
      </c>
      <c r="G619" s="11">
        <v>1.5685</v>
      </c>
    </row>
    <row r="620" spans="1:7" x14ac:dyDescent="0.25">
      <c r="A620" s="10">
        <v>40055</v>
      </c>
      <c r="B620" s="10">
        <f>EURCAD[[#This Row],[date_start]]+5</f>
        <v>40060</v>
      </c>
      <c r="C620">
        <v>314123</v>
      </c>
      <c r="D620" s="11">
        <v>1.56159</v>
      </c>
      <c r="E620" s="11">
        <v>1.58466</v>
      </c>
      <c r="F620" s="11">
        <v>1.5490999999999999</v>
      </c>
      <c r="G620" s="11">
        <v>1.5555000000000001</v>
      </c>
    </row>
    <row r="621" spans="1:7" x14ac:dyDescent="0.25">
      <c r="A621" s="10">
        <v>40048</v>
      </c>
      <c r="B621" s="10">
        <f>EURCAD[[#This Row],[date_start]]+5</f>
        <v>40053</v>
      </c>
      <c r="C621">
        <v>320736</v>
      </c>
      <c r="D621" s="11">
        <v>1.54742</v>
      </c>
      <c r="E621" s="11">
        <v>1.5680499999999999</v>
      </c>
      <c r="F621" s="11">
        <v>1.5361899999999999</v>
      </c>
      <c r="G621" s="11">
        <v>1.5608200000000001</v>
      </c>
    </row>
    <row r="622" spans="1:7" x14ac:dyDescent="0.25">
      <c r="A622" s="10">
        <v>40041</v>
      </c>
      <c r="B622" s="10">
        <f>EURCAD[[#This Row],[date_start]]+5</f>
        <v>40046</v>
      </c>
      <c r="C622">
        <v>398604</v>
      </c>
      <c r="D622" s="11">
        <v>1.5597099999999999</v>
      </c>
      <c r="E622" s="11">
        <v>1.5696300000000001</v>
      </c>
      <c r="F622" s="11">
        <v>1.5430999999999999</v>
      </c>
      <c r="G622" s="11">
        <v>1.5480700000000001</v>
      </c>
    </row>
    <row r="623" spans="1:7" x14ac:dyDescent="0.25">
      <c r="A623" s="10">
        <v>40034</v>
      </c>
      <c r="B623" s="10">
        <f>EURCAD[[#This Row],[date_start]]+5</f>
        <v>40039</v>
      </c>
      <c r="C623">
        <v>398000</v>
      </c>
      <c r="D623" s="11">
        <v>1.5348599999999999</v>
      </c>
      <c r="E623" s="11">
        <v>1.56412</v>
      </c>
      <c r="F623" s="11">
        <v>1.53105</v>
      </c>
      <c r="G623" s="11">
        <v>1.5590999999999999</v>
      </c>
    </row>
    <row r="624" spans="1:7" x14ac:dyDescent="0.25">
      <c r="A624" s="10">
        <v>40027</v>
      </c>
      <c r="B624" s="10">
        <f>EURCAD[[#This Row],[date_start]]+5</f>
        <v>40032</v>
      </c>
      <c r="C624">
        <v>400054</v>
      </c>
      <c r="D624" s="11">
        <v>1.53647</v>
      </c>
      <c r="E624" s="11">
        <v>1.55884</v>
      </c>
      <c r="F624" s="11">
        <v>1.52512</v>
      </c>
      <c r="G624" s="11">
        <v>1.5327999999999999</v>
      </c>
    </row>
    <row r="625" spans="1:7" x14ac:dyDescent="0.25">
      <c r="A625" s="10">
        <v>40020</v>
      </c>
      <c r="B625" s="10">
        <f>EURCAD[[#This Row],[date_start]]+5</f>
        <v>40025</v>
      </c>
      <c r="C625">
        <v>418685</v>
      </c>
      <c r="D625" s="11">
        <v>1.5441</v>
      </c>
      <c r="E625" s="11">
        <v>1.5461199999999999</v>
      </c>
      <c r="F625" s="11">
        <v>1.51833</v>
      </c>
      <c r="G625" s="11">
        <v>1.5356700000000001</v>
      </c>
    </row>
    <row r="626" spans="1:7" x14ac:dyDescent="0.25">
      <c r="A626" s="10">
        <v>40013</v>
      </c>
      <c r="B626" s="10">
        <f>EURCAD[[#This Row],[date_start]]+5</f>
        <v>40018</v>
      </c>
      <c r="C626">
        <v>403047</v>
      </c>
      <c r="D626" s="11">
        <v>1.5733999999999999</v>
      </c>
      <c r="E626" s="11">
        <v>1.5767500000000001</v>
      </c>
      <c r="F626" s="11">
        <v>1.53386</v>
      </c>
      <c r="G626" s="11">
        <v>1.5427</v>
      </c>
    </row>
    <row r="627" spans="1:7" x14ac:dyDescent="0.25">
      <c r="A627" s="10">
        <v>40006</v>
      </c>
      <c r="B627" s="10">
        <f>EURCAD[[#This Row],[date_start]]+5</f>
        <v>40011</v>
      </c>
      <c r="C627">
        <v>382297</v>
      </c>
      <c r="D627" s="11">
        <v>1.62025</v>
      </c>
      <c r="E627" s="11">
        <v>1.6261000000000001</v>
      </c>
      <c r="F627" s="11">
        <v>1.5682199999999999</v>
      </c>
      <c r="G627" s="11">
        <v>1.56948</v>
      </c>
    </row>
    <row r="628" spans="1:7" x14ac:dyDescent="0.25">
      <c r="A628" s="10">
        <v>39999</v>
      </c>
      <c r="B628" s="10">
        <f>EURCAD[[#This Row],[date_start]]+5</f>
        <v>40004</v>
      </c>
      <c r="C628">
        <v>391002</v>
      </c>
      <c r="D628" s="11">
        <v>1.62107</v>
      </c>
      <c r="E628" s="11">
        <v>1.6321000000000001</v>
      </c>
      <c r="F628" s="11">
        <v>1.61249</v>
      </c>
      <c r="G628" s="11">
        <v>1.6211800000000001</v>
      </c>
    </row>
    <row r="629" spans="1:7" x14ac:dyDescent="0.25">
      <c r="A629" s="10">
        <v>39992</v>
      </c>
      <c r="B629" s="10">
        <f>EURCAD[[#This Row],[date_start]]+5</f>
        <v>39997</v>
      </c>
      <c r="C629">
        <v>369605</v>
      </c>
      <c r="D629" s="11">
        <v>1.6199600000000001</v>
      </c>
      <c r="E629" s="11">
        <v>1.6325499999999999</v>
      </c>
      <c r="F629" s="11">
        <v>1.61619</v>
      </c>
      <c r="G629" s="11">
        <v>1.62199</v>
      </c>
    </row>
    <row r="630" spans="1:7" x14ac:dyDescent="0.25">
      <c r="A630" s="10">
        <v>39985</v>
      </c>
      <c r="B630" s="10">
        <f>EURCAD[[#This Row],[date_start]]+5</f>
        <v>39990</v>
      </c>
      <c r="C630">
        <v>451092</v>
      </c>
      <c r="D630" s="11">
        <v>1.58267</v>
      </c>
      <c r="E630" s="11">
        <v>1.6247199999999999</v>
      </c>
      <c r="F630" s="11">
        <v>1.5778700000000001</v>
      </c>
      <c r="G630" s="11">
        <v>1.61931</v>
      </c>
    </row>
    <row r="631" spans="1:7" x14ac:dyDescent="0.25">
      <c r="A631" s="10">
        <v>39978</v>
      </c>
      <c r="B631" s="10">
        <f>EURCAD[[#This Row],[date_start]]+5</f>
        <v>39983</v>
      </c>
      <c r="C631">
        <v>442179</v>
      </c>
      <c r="D631" s="11">
        <v>1.5658399999999999</v>
      </c>
      <c r="E631" s="11">
        <v>1.5857399999999999</v>
      </c>
      <c r="F631" s="11">
        <v>1.5590599999999999</v>
      </c>
      <c r="G631" s="11">
        <v>1.58161</v>
      </c>
    </row>
    <row r="632" spans="1:7" x14ac:dyDescent="0.25">
      <c r="A632" s="10">
        <v>39971</v>
      </c>
      <c r="B632" s="10">
        <f>EURCAD[[#This Row],[date_start]]+5</f>
        <v>39976</v>
      </c>
      <c r="C632">
        <v>483460</v>
      </c>
      <c r="D632" s="11">
        <v>1.56162</v>
      </c>
      <c r="E632" s="11">
        <v>1.5729599999999999</v>
      </c>
      <c r="F632" s="11">
        <v>1.5359700000000001</v>
      </c>
      <c r="G632" s="11">
        <v>1.5674999999999999</v>
      </c>
    </row>
    <row r="633" spans="1:7" x14ac:dyDescent="0.25">
      <c r="A633" s="10">
        <v>39964</v>
      </c>
      <c r="B633" s="10">
        <f>EURCAD[[#This Row],[date_start]]+5</f>
        <v>39969</v>
      </c>
      <c r="C633">
        <v>510145</v>
      </c>
      <c r="D633" s="11">
        <v>1.5406299999999999</v>
      </c>
      <c r="E633" s="11">
        <v>1.5770900000000001</v>
      </c>
      <c r="F633" s="11">
        <v>1.53433</v>
      </c>
      <c r="G633" s="11">
        <v>1.5624100000000001</v>
      </c>
    </row>
    <row r="634" spans="1:7" x14ac:dyDescent="0.25">
      <c r="A634" s="10">
        <v>39957</v>
      </c>
      <c r="B634" s="10">
        <f>EURCAD[[#This Row],[date_start]]+5</f>
        <v>39962</v>
      </c>
      <c r="C634">
        <v>437973</v>
      </c>
      <c r="D634" s="11">
        <v>1.5721499999999999</v>
      </c>
      <c r="E634" s="11">
        <v>1.5783700000000001</v>
      </c>
      <c r="F634" s="11">
        <v>1.53955</v>
      </c>
      <c r="G634" s="11">
        <v>1.54372</v>
      </c>
    </row>
    <row r="635" spans="1:7" x14ac:dyDescent="0.25">
      <c r="A635" s="10">
        <v>39950</v>
      </c>
      <c r="B635" s="10">
        <f>EURCAD[[#This Row],[date_start]]+5</f>
        <v>39955</v>
      </c>
      <c r="C635">
        <v>425655</v>
      </c>
      <c r="D635" s="11">
        <v>1.58853</v>
      </c>
      <c r="E635" s="11">
        <v>1.58853</v>
      </c>
      <c r="F635" s="11">
        <v>1.56501</v>
      </c>
      <c r="G635" s="11">
        <v>1.56633</v>
      </c>
    </row>
    <row r="636" spans="1:7" x14ac:dyDescent="0.25">
      <c r="A636" s="10">
        <v>39943</v>
      </c>
      <c r="B636" s="10">
        <f>EURCAD[[#This Row],[date_start]]+5</f>
        <v>39948</v>
      </c>
      <c r="C636">
        <v>503477</v>
      </c>
      <c r="D636" s="11">
        <v>1.5686</v>
      </c>
      <c r="E636" s="11">
        <v>1.60009</v>
      </c>
      <c r="F636" s="11">
        <v>1.56324</v>
      </c>
      <c r="G636" s="11">
        <v>1.5885199999999999</v>
      </c>
    </row>
    <row r="637" spans="1:7" x14ac:dyDescent="0.25">
      <c r="A637" s="10">
        <v>39936</v>
      </c>
      <c r="B637" s="10">
        <f>EURCAD[[#This Row],[date_start]]+5</f>
        <v>39941</v>
      </c>
      <c r="C637">
        <v>504985</v>
      </c>
      <c r="D637" s="11">
        <v>1.5760400000000001</v>
      </c>
      <c r="E637" s="11">
        <v>1.57802</v>
      </c>
      <c r="F637" s="11">
        <v>1.54627</v>
      </c>
      <c r="G637" s="11">
        <v>1.5667500000000001</v>
      </c>
    </row>
    <row r="638" spans="1:7" x14ac:dyDescent="0.25">
      <c r="A638" s="10">
        <v>39929</v>
      </c>
      <c r="B638" s="10">
        <f>EURCAD[[#This Row],[date_start]]+5</f>
        <v>39934</v>
      </c>
      <c r="C638">
        <v>285950</v>
      </c>
      <c r="D638" s="11">
        <v>1.6036300000000001</v>
      </c>
      <c r="E638" s="11">
        <v>1.6048500000000001</v>
      </c>
      <c r="F638" s="11">
        <v>1.56965</v>
      </c>
      <c r="G638" s="11">
        <v>1.5720499999999999</v>
      </c>
    </row>
    <row r="639" spans="1:7" x14ac:dyDescent="0.25">
      <c r="A639" s="10">
        <v>39922</v>
      </c>
      <c r="B639" s="10">
        <f>EURCAD[[#This Row],[date_start]]+5</f>
        <v>39927</v>
      </c>
      <c r="C639">
        <v>309676</v>
      </c>
      <c r="D639" s="11">
        <v>1.58273</v>
      </c>
      <c r="E639" s="11">
        <v>1.61951</v>
      </c>
      <c r="F639" s="11">
        <v>1.57725</v>
      </c>
      <c r="G639" s="11">
        <v>1.6009500000000001</v>
      </c>
    </row>
    <row r="640" spans="1:7" x14ac:dyDescent="0.25">
      <c r="A640" s="10">
        <v>39915</v>
      </c>
      <c r="B640" s="10">
        <f>EURCAD[[#This Row],[date_start]]+5</f>
        <v>39920</v>
      </c>
      <c r="C640">
        <v>243641</v>
      </c>
      <c r="D640" s="11">
        <v>1.6155999999999999</v>
      </c>
      <c r="E640" s="11">
        <v>1.6349499999999999</v>
      </c>
      <c r="F640" s="11">
        <v>1.5777300000000001</v>
      </c>
      <c r="G640" s="11">
        <v>1.58182</v>
      </c>
    </row>
    <row r="641" spans="1:7" x14ac:dyDescent="0.25">
      <c r="A641" s="10">
        <v>39908</v>
      </c>
      <c r="B641" s="10">
        <f>EURCAD[[#This Row],[date_start]]+5</f>
        <v>39913</v>
      </c>
      <c r="C641">
        <v>236513</v>
      </c>
      <c r="D641" s="11">
        <v>1.6607700000000001</v>
      </c>
      <c r="E641" s="11">
        <v>1.6682999999999999</v>
      </c>
      <c r="F641" s="11">
        <v>1.6027899999999999</v>
      </c>
      <c r="G641" s="11">
        <v>1.61575</v>
      </c>
    </row>
    <row r="642" spans="1:7" x14ac:dyDescent="0.25">
      <c r="A642" s="10">
        <v>39901</v>
      </c>
      <c r="B642" s="10">
        <f>EURCAD[[#This Row],[date_start]]+5</f>
        <v>39906</v>
      </c>
      <c r="C642">
        <v>272644</v>
      </c>
      <c r="D642" s="11">
        <v>1.6407499999999999</v>
      </c>
      <c r="E642" s="11">
        <v>1.6829000000000001</v>
      </c>
      <c r="F642" s="11">
        <v>1.64069</v>
      </c>
      <c r="G642" s="11">
        <v>1.6574899999999999</v>
      </c>
    </row>
    <row r="643" spans="1:7" x14ac:dyDescent="0.25">
      <c r="A643" s="10">
        <v>39894</v>
      </c>
      <c r="B643" s="10">
        <f>EURCAD[[#This Row],[date_start]]+5</f>
        <v>39899</v>
      </c>
      <c r="C643">
        <v>279172</v>
      </c>
      <c r="D643" s="11">
        <v>1.6879500000000001</v>
      </c>
      <c r="E643" s="11">
        <v>1.6906000000000001</v>
      </c>
      <c r="F643" s="11">
        <v>1.6425000000000001</v>
      </c>
      <c r="G643" s="11">
        <v>1.64842</v>
      </c>
    </row>
    <row r="644" spans="1:7" x14ac:dyDescent="0.25">
      <c r="A644" s="10">
        <v>39887</v>
      </c>
      <c r="B644" s="10">
        <f>EURCAD[[#This Row],[date_start]]+5</f>
        <v>39892</v>
      </c>
      <c r="C644">
        <v>188447</v>
      </c>
      <c r="D644" s="11">
        <v>1.6414</v>
      </c>
      <c r="E644" s="11">
        <v>1.6970000000000001</v>
      </c>
      <c r="F644" s="11">
        <v>1.6402000000000001</v>
      </c>
      <c r="G644" s="11">
        <v>1.68432</v>
      </c>
    </row>
    <row r="645" spans="1:7" x14ac:dyDescent="0.25">
      <c r="A645" s="10">
        <v>39880</v>
      </c>
      <c r="B645" s="10">
        <f>EURCAD[[#This Row],[date_start]]+5</f>
        <v>39885</v>
      </c>
      <c r="C645">
        <v>193197</v>
      </c>
      <c r="D645" s="11">
        <v>1.6271</v>
      </c>
      <c r="E645" s="11">
        <v>1.6561999999999999</v>
      </c>
      <c r="F645" s="11">
        <v>1.6217999999999999</v>
      </c>
      <c r="G645" s="11">
        <v>1.6438999999999999</v>
      </c>
    </row>
    <row r="646" spans="1:7" x14ac:dyDescent="0.25">
      <c r="A646" s="10">
        <v>39873</v>
      </c>
      <c r="B646" s="10">
        <f>EURCAD[[#This Row],[date_start]]+5</f>
        <v>39878</v>
      </c>
      <c r="C646">
        <v>179781</v>
      </c>
      <c r="D646" s="11">
        <v>1.6120000000000001</v>
      </c>
      <c r="E646" s="11">
        <v>1.6364000000000001</v>
      </c>
      <c r="F646" s="11">
        <v>1.6017999999999999</v>
      </c>
      <c r="G646" s="11">
        <v>1.6285000000000001</v>
      </c>
    </row>
    <row r="647" spans="1:7" x14ac:dyDescent="0.25">
      <c r="A647" s="10">
        <v>39866</v>
      </c>
      <c r="B647" s="10">
        <f>EURCAD[[#This Row],[date_start]]+5</f>
        <v>39871</v>
      </c>
      <c r="C647">
        <v>169753</v>
      </c>
      <c r="D647" s="11">
        <v>1.6034999999999999</v>
      </c>
      <c r="E647" s="11">
        <v>1.6163000000000001</v>
      </c>
      <c r="F647" s="11">
        <v>1.5797000000000001</v>
      </c>
      <c r="G647" s="11">
        <v>1.6152</v>
      </c>
    </row>
    <row r="648" spans="1:7" x14ac:dyDescent="0.25">
      <c r="A648" s="10">
        <v>39859</v>
      </c>
      <c r="B648" s="10">
        <f>EURCAD[[#This Row],[date_start]]+5</f>
        <v>39864</v>
      </c>
      <c r="C648">
        <v>169523</v>
      </c>
      <c r="D648" s="11">
        <v>1.5845</v>
      </c>
      <c r="E648" s="11">
        <v>1.6141000000000001</v>
      </c>
      <c r="F648" s="11">
        <v>1.5763</v>
      </c>
      <c r="G648" s="11">
        <v>1.6055999999999999</v>
      </c>
    </row>
    <row r="649" spans="1:7" x14ac:dyDescent="0.25">
      <c r="A649" s="10">
        <v>39852</v>
      </c>
      <c r="B649" s="10">
        <f>EURCAD[[#This Row],[date_start]]+5</f>
        <v>39857</v>
      </c>
      <c r="C649">
        <v>258973</v>
      </c>
      <c r="D649" s="11">
        <v>1.5804</v>
      </c>
      <c r="E649" s="11">
        <v>1.6238999999999999</v>
      </c>
      <c r="F649" s="11">
        <v>1.5669999999999999</v>
      </c>
      <c r="G649" s="11">
        <v>1.5888</v>
      </c>
    </row>
    <row r="650" spans="1:7" x14ac:dyDescent="0.25">
      <c r="A650" s="10">
        <v>39845</v>
      </c>
      <c r="B650" s="10">
        <f>EURCAD[[#This Row],[date_start]]+5</f>
        <v>39850</v>
      </c>
      <c r="C650">
        <v>594461</v>
      </c>
      <c r="D650" s="11">
        <v>1.5645</v>
      </c>
      <c r="E650" s="11">
        <v>1.6106</v>
      </c>
      <c r="F650" s="11">
        <v>1.5634999999999999</v>
      </c>
      <c r="G650" s="11">
        <v>1.5768</v>
      </c>
    </row>
    <row r="651" spans="1:7" x14ac:dyDescent="0.25">
      <c r="A651" s="10">
        <v>39838</v>
      </c>
      <c r="B651" s="10">
        <f>EURCAD[[#This Row],[date_start]]+5</f>
        <v>39843</v>
      </c>
      <c r="C651">
        <v>528722</v>
      </c>
      <c r="D651" s="11">
        <v>1.5932999999999999</v>
      </c>
      <c r="E651" s="11">
        <v>1.6283000000000001</v>
      </c>
      <c r="F651" s="11">
        <v>1.5646</v>
      </c>
      <c r="G651" s="11">
        <v>1.5743</v>
      </c>
    </row>
    <row r="652" spans="1:7" x14ac:dyDescent="0.25">
      <c r="A652" s="10">
        <v>39831</v>
      </c>
      <c r="B652" s="10">
        <f>EURCAD[[#This Row],[date_start]]+5</f>
        <v>39836</v>
      </c>
      <c r="C652">
        <v>264107</v>
      </c>
      <c r="D652" s="11">
        <v>1.6527000000000001</v>
      </c>
      <c r="E652" s="11">
        <v>1.6581999999999999</v>
      </c>
      <c r="F652" s="11">
        <v>1.5922000000000001</v>
      </c>
      <c r="G652" s="11">
        <v>1.595</v>
      </c>
    </row>
    <row r="653" spans="1:7" x14ac:dyDescent="0.25">
      <c r="A653" s="10">
        <v>39824</v>
      </c>
      <c r="B653" s="10">
        <f>EURCAD[[#This Row],[date_start]]+5</f>
        <v>39829</v>
      </c>
      <c r="C653">
        <v>263774</v>
      </c>
      <c r="D653" s="11">
        <v>1.6012</v>
      </c>
      <c r="E653" s="11">
        <v>1.6641999999999999</v>
      </c>
      <c r="F653" s="11">
        <v>1.5926</v>
      </c>
      <c r="G653" s="11">
        <v>1.6488</v>
      </c>
    </row>
    <row r="654" spans="1:7" x14ac:dyDescent="0.25">
      <c r="A654" s="10">
        <v>39817</v>
      </c>
      <c r="B654" s="10">
        <f>EURCAD[[#This Row],[date_start]]+5</f>
        <v>39822</v>
      </c>
      <c r="C654">
        <v>173761</v>
      </c>
      <c r="D654" s="11">
        <v>1.6735</v>
      </c>
      <c r="E654" s="11">
        <v>1.69</v>
      </c>
      <c r="F654" s="11">
        <v>1.5751999999999999</v>
      </c>
      <c r="G654" s="11">
        <v>1.5967</v>
      </c>
    </row>
    <row r="655" spans="1:7" x14ac:dyDescent="0.25">
      <c r="A655" s="10">
        <v>39810</v>
      </c>
      <c r="B655" s="10">
        <f>EURCAD[[#This Row],[date_start]]+5</f>
        <v>39815</v>
      </c>
      <c r="C655">
        <v>84350</v>
      </c>
      <c r="D655" s="11">
        <v>1.7164999999999999</v>
      </c>
      <c r="E655" s="11">
        <v>1.7492000000000001</v>
      </c>
      <c r="F655" s="11">
        <v>1.6753</v>
      </c>
      <c r="G655" s="11">
        <v>1.6765000000000001</v>
      </c>
    </row>
    <row r="656" spans="1:7" x14ac:dyDescent="0.25">
      <c r="A656" s="10">
        <v>39803</v>
      </c>
      <c r="B656" s="10">
        <f>EURCAD[[#This Row],[date_start]]+5</f>
        <v>39808</v>
      </c>
      <c r="C656">
        <v>78400</v>
      </c>
      <c r="D656" s="11">
        <v>1.6951000000000001</v>
      </c>
      <c r="E656" s="11">
        <v>1.7202999999999999</v>
      </c>
      <c r="F656" s="11">
        <v>1.675</v>
      </c>
      <c r="G656" s="11">
        <v>1.7122999999999999</v>
      </c>
    </row>
    <row r="657" spans="1:7" x14ac:dyDescent="0.25">
      <c r="A657" s="10">
        <v>39796</v>
      </c>
      <c r="B657" s="10">
        <f>EURCAD[[#This Row],[date_start]]+5</f>
        <v>39801</v>
      </c>
      <c r="C657">
        <v>209236</v>
      </c>
      <c r="D657" s="11">
        <v>1.6680999999999999</v>
      </c>
      <c r="E657" s="11">
        <v>1.7499</v>
      </c>
      <c r="F657" s="11">
        <v>1.6517999999999999</v>
      </c>
      <c r="G657" s="11">
        <v>1.6901999999999999</v>
      </c>
    </row>
    <row r="658" spans="1:7" x14ac:dyDescent="0.25">
      <c r="A658" s="10">
        <v>39789</v>
      </c>
      <c r="B658" s="10">
        <f>EURCAD[[#This Row],[date_start]]+5</f>
        <v>39794</v>
      </c>
      <c r="C658">
        <v>129953</v>
      </c>
      <c r="D658" s="11">
        <v>1.6202000000000001</v>
      </c>
      <c r="E658" s="11">
        <v>1.6735</v>
      </c>
      <c r="F658" s="11">
        <v>1.6045</v>
      </c>
      <c r="G658" s="11">
        <v>1.6677999999999999</v>
      </c>
    </row>
    <row r="659" spans="1:7" x14ac:dyDescent="0.25">
      <c r="A659" s="10">
        <v>39782</v>
      </c>
      <c r="B659" s="10">
        <f>EURCAD[[#This Row],[date_start]]+5</f>
        <v>39787</v>
      </c>
      <c r="C659">
        <v>137797</v>
      </c>
      <c r="D659" s="11">
        <v>1.5698000000000001</v>
      </c>
      <c r="E659" s="11">
        <v>1.6476999999999999</v>
      </c>
      <c r="F659" s="11">
        <v>1.5553999999999999</v>
      </c>
      <c r="G659" s="11">
        <v>1.6164000000000001</v>
      </c>
    </row>
    <row r="660" spans="1:7" x14ac:dyDescent="0.25">
      <c r="A660" s="10">
        <v>39775</v>
      </c>
      <c r="B660" s="10">
        <f>EURCAD[[#This Row],[date_start]]+5</f>
        <v>39780</v>
      </c>
      <c r="C660">
        <v>192726</v>
      </c>
      <c r="D660" s="11">
        <v>1.5967</v>
      </c>
      <c r="E660" s="11">
        <v>1.6191</v>
      </c>
      <c r="F660" s="11">
        <v>1.5650999999999999</v>
      </c>
      <c r="G660" s="11">
        <v>1.5721000000000001</v>
      </c>
    </row>
    <row r="661" spans="1:7" x14ac:dyDescent="0.25">
      <c r="A661" s="10">
        <v>39768</v>
      </c>
      <c r="B661" s="10">
        <f>EURCAD[[#This Row],[date_start]]+5</f>
        <v>39773</v>
      </c>
      <c r="C661">
        <v>235422</v>
      </c>
      <c r="D661" s="11">
        <v>1.5515000000000001</v>
      </c>
      <c r="E661" s="11">
        <v>1.6224000000000001</v>
      </c>
      <c r="F661" s="11">
        <v>1.5412999999999999</v>
      </c>
      <c r="G661" s="11">
        <v>1.5940000000000001</v>
      </c>
    </row>
    <row r="662" spans="1:7" x14ac:dyDescent="0.25">
      <c r="A662" s="10">
        <v>39761</v>
      </c>
      <c r="B662" s="10">
        <f>EURCAD[[#This Row],[date_start]]+5</f>
        <v>39766</v>
      </c>
      <c r="C662">
        <v>257088</v>
      </c>
      <c r="D662" s="11">
        <v>1.5143</v>
      </c>
      <c r="E662" s="11">
        <v>1.5658000000000001</v>
      </c>
      <c r="F662" s="11">
        <v>1.5001</v>
      </c>
      <c r="G662" s="11">
        <v>1.5589</v>
      </c>
    </row>
    <row r="663" spans="1:7" x14ac:dyDescent="0.25">
      <c r="A663" s="10">
        <v>39754</v>
      </c>
      <c r="B663" s="10">
        <f>EURCAD[[#This Row],[date_start]]+5</f>
        <v>39759</v>
      </c>
      <c r="C663">
        <v>256765</v>
      </c>
      <c r="D663" s="11">
        <v>1.5461</v>
      </c>
      <c r="E663" s="11">
        <v>1.5477000000000001</v>
      </c>
      <c r="F663" s="11">
        <v>1.4821</v>
      </c>
      <c r="G663" s="11">
        <v>1.5121</v>
      </c>
    </row>
    <row r="664" spans="1:7" x14ac:dyDescent="0.25">
      <c r="A664" s="10">
        <v>39747</v>
      </c>
      <c r="B664" s="10">
        <f>EURCAD[[#This Row],[date_start]]+5</f>
        <v>39752</v>
      </c>
      <c r="C664">
        <v>319190</v>
      </c>
      <c r="D664" s="11">
        <v>1.6031</v>
      </c>
      <c r="E664" s="11">
        <v>1.6369</v>
      </c>
      <c r="F664" s="11">
        <v>1.5237000000000001</v>
      </c>
      <c r="G664" s="11">
        <v>1.5434000000000001</v>
      </c>
    </row>
    <row r="665" spans="1:7" x14ac:dyDescent="0.25">
      <c r="A665" s="10">
        <v>39740</v>
      </c>
      <c r="B665" s="10">
        <f>EURCAD[[#This Row],[date_start]]+5</f>
        <v>39745</v>
      </c>
      <c r="C665">
        <v>244624</v>
      </c>
      <c r="D665" s="11">
        <v>1.585</v>
      </c>
      <c r="E665" s="11">
        <v>1.6296999999999999</v>
      </c>
      <c r="F665" s="11">
        <v>1.5662</v>
      </c>
      <c r="G665" s="11">
        <v>1.6122000000000001</v>
      </c>
    </row>
    <row r="666" spans="1:7" x14ac:dyDescent="0.25">
      <c r="A666" s="10">
        <v>39733</v>
      </c>
      <c r="B666" s="10">
        <f>EURCAD[[#This Row],[date_start]]+5</f>
        <v>39738</v>
      </c>
      <c r="C666">
        <v>236408</v>
      </c>
      <c r="D666" s="11">
        <v>1.5868</v>
      </c>
      <c r="E666" s="11">
        <v>1.6116999999999999</v>
      </c>
      <c r="F666" s="11">
        <v>1.5508999999999999</v>
      </c>
      <c r="G666" s="11">
        <v>1.5854999999999999</v>
      </c>
    </row>
    <row r="667" spans="1:7" x14ac:dyDescent="0.25">
      <c r="A667" s="10">
        <v>39726</v>
      </c>
      <c r="B667" s="10">
        <f>EURCAD[[#This Row],[date_start]]+5</f>
        <v>39731</v>
      </c>
      <c r="C667">
        <v>249607</v>
      </c>
      <c r="D667" s="11">
        <v>1.478</v>
      </c>
      <c r="E667" s="11">
        <v>1.613</v>
      </c>
      <c r="F667" s="11">
        <v>1.4716</v>
      </c>
      <c r="G667" s="11">
        <v>1.5728</v>
      </c>
    </row>
    <row r="668" spans="1:7" x14ac:dyDescent="0.25">
      <c r="A668" s="10">
        <v>39719</v>
      </c>
      <c r="B668" s="10">
        <f>EURCAD[[#This Row],[date_start]]+5</f>
        <v>39724</v>
      </c>
      <c r="C668">
        <v>181908</v>
      </c>
      <c r="D668" s="11">
        <v>1.5044</v>
      </c>
      <c r="E668" s="11">
        <v>1.5129999999999999</v>
      </c>
      <c r="F668" s="11">
        <v>1.4739</v>
      </c>
      <c r="G668" s="11">
        <v>1.4905999999999999</v>
      </c>
    </row>
    <row r="669" spans="1:7" x14ac:dyDescent="0.25">
      <c r="A669" s="10">
        <v>39712</v>
      </c>
      <c r="B669" s="10">
        <f>EURCAD[[#This Row],[date_start]]+5</f>
        <v>39717</v>
      </c>
      <c r="C669">
        <v>140724</v>
      </c>
      <c r="D669" s="11">
        <v>1.5174000000000001</v>
      </c>
      <c r="E669" s="11">
        <v>1.5351999999999999</v>
      </c>
      <c r="F669" s="11">
        <v>1.5071000000000001</v>
      </c>
      <c r="G669" s="11">
        <v>1.5101</v>
      </c>
    </row>
    <row r="670" spans="1:7" x14ac:dyDescent="0.25">
      <c r="A670" s="10">
        <v>39705</v>
      </c>
      <c r="B670" s="10">
        <f>EURCAD[[#This Row],[date_start]]+5</f>
        <v>39710</v>
      </c>
      <c r="C670">
        <v>207890</v>
      </c>
      <c r="D670" s="11">
        <v>1.5203</v>
      </c>
      <c r="E670" s="11">
        <v>1.5469999999999999</v>
      </c>
      <c r="F670" s="11">
        <v>1.5019</v>
      </c>
      <c r="G670" s="11">
        <v>1.5132000000000001</v>
      </c>
    </row>
    <row r="671" spans="1:7" x14ac:dyDescent="0.25">
      <c r="A671" s="10">
        <v>39698</v>
      </c>
      <c r="B671" s="10">
        <f>EURCAD[[#This Row],[date_start]]+5</f>
        <v>39703</v>
      </c>
      <c r="C671">
        <v>150465</v>
      </c>
      <c r="D671" s="11">
        <v>1.5188999999999999</v>
      </c>
      <c r="E671" s="11">
        <v>1.5242</v>
      </c>
      <c r="F671" s="11">
        <v>1.4921</v>
      </c>
      <c r="G671" s="11">
        <v>1.5067999999999999</v>
      </c>
    </row>
    <row r="672" spans="1:7" x14ac:dyDescent="0.25">
      <c r="A672" s="10">
        <v>39691</v>
      </c>
      <c r="B672" s="10">
        <f>EURCAD[[#This Row],[date_start]]+5</f>
        <v>39696</v>
      </c>
      <c r="C672">
        <v>125473</v>
      </c>
      <c r="D672" s="11">
        <v>1.5610999999999999</v>
      </c>
      <c r="E672" s="11">
        <v>1.5647</v>
      </c>
      <c r="F672" s="11">
        <v>1.5106999999999999</v>
      </c>
      <c r="G672" s="11">
        <v>1.5149999999999999</v>
      </c>
    </row>
    <row r="673" spans="1:7" x14ac:dyDescent="0.25">
      <c r="A673" s="10">
        <v>39684</v>
      </c>
      <c r="B673" s="10">
        <f>EURCAD[[#This Row],[date_start]]+5</f>
        <v>39689</v>
      </c>
      <c r="C673">
        <v>102851</v>
      </c>
      <c r="D673" s="11">
        <v>1.5498000000000001</v>
      </c>
      <c r="E673" s="11">
        <v>1.5621</v>
      </c>
      <c r="F673" s="11">
        <v>1.5259</v>
      </c>
      <c r="G673" s="11">
        <v>1.5609</v>
      </c>
    </row>
    <row r="674" spans="1:7" x14ac:dyDescent="0.25">
      <c r="A674" s="10">
        <v>39677</v>
      </c>
      <c r="B674" s="10">
        <f>EURCAD[[#This Row],[date_start]]+5</f>
        <v>39682</v>
      </c>
      <c r="C674">
        <v>122480</v>
      </c>
      <c r="D674" s="11">
        <v>1.5558000000000001</v>
      </c>
      <c r="E674" s="11">
        <v>1.5714999999999999</v>
      </c>
      <c r="F674" s="11">
        <v>1.5439000000000001</v>
      </c>
      <c r="G674" s="11">
        <v>1.5486</v>
      </c>
    </row>
    <row r="675" spans="1:7" x14ac:dyDescent="0.25">
      <c r="A675" s="10">
        <v>39670</v>
      </c>
      <c r="B675" s="10">
        <f>EURCAD[[#This Row],[date_start]]+5</f>
        <v>39675</v>
      </c>
      <c r="C675">
        <v>117694</v>
      </c>
      <c r="D675" s="11">
        <v>1.5954999999999999</v>
      </c>
      <c r="E675" s="11">
        <v>1.6047</v>
      </c>
      <c r="F675" s="11">
        <v>1.5528</v>
      </c>
      <c r="G675" s="11">
        <v>1.5553999999999999</v>
      </c>
    </row>
    <row r="676" spans="1:7" x14ac:dyDescent="0.25">
      <c r="A676" s="10">
        <v>39663</v>
      </c>
      <c r="B676" s="10">
        <f>EURCAD[[#This Row],[date_start]]+5</f>
        <v>39668</v>
      </c>
      <c r="C676">
        <v>99791</v>
      </c>
      <c r="D676" s="11">
        <v>1.5988</v>
      </c>
      <c r="E676" s="11">
        <v>1.6221000000000001</v>
      </c>
      <c r="F676" s="11">
        <v>1.5978000000000001</v>
      </c>
      <c r="G676" s="11">
        <v>1.6002000000000001</v>
      </c>
    </row>
    <row r="677" spans="1:7" x14ac:dyDescent="0.25">
      <c r="A677" s="10">
        <v>39656</v>
      </c>
      <c r="B677" s="10">
        <f>EURCAD[[#This Row],[date_start]]+5</f>
        <v>39661</v>
      </c>
      <c r="C677">
        <v>87597</v>
      </c>
      <c r="D677" s="11">
        <v>1.5992999999999999</v>
      </c>
      <c r="E677" s="11">
        <v>1.6137999999999999</v>
      </c>
      <c r="F677" s="11">
        <v>1.5908</v>
      </c>
      <c r="G677" s="11">
        <v>1.5984</v>
      </c>
    </row>
    <row r="678" spans="1:7" x14ac:dyDescent="0.25">
      <c r="A678" s="10">
        <v>39649</v>
      </c>
      <c r="B678" s="10">
        <f>EURCAD[[#This Row],[date_start]]+5</f>
        <v>39654</v>
      </c>
      <c r="C678">
        <v>93707</v>
      </c>
      <c r="D678" s="11">
        <v>1.5942000000000001</v>
      </c>
      <c r="E678" s="11">
        <v>1.6017999999999999</v>
      </c>
      <c r="F678" s="11">
        <v>1.5798000000000001</v>
      </c>
      <c r="G678" s="11">
        <v>1.6015999999999999</v>
      </c>
    </row>
    <row r="679" spans="1:7" x14ac:dyDescent="0.25">
      <c r="A679" s="10">
        <v>39642</v>
      </c>
      <c r="B679" s="10">
        <f>EURCAD[[#This Row],[date_start]]+5</f>
        <v>39647</v>
      </c>
      <c r="C679">
        <v>99903</v>
      </c>
      <c r="D679" s="11">
        <v>1.6074999999999999</v>
      </c>
      <c r="E679" s="11">
        <v>1.6079000000000001</v>
      </c>
      <c r="F679" s="11">
        <v>1.5826</v>
      </c>
      <c r="G679" s="11">
        <v>1.5934999999999999</v>
      </c>
    </row>
    <row r="680" spans="1:7" x14ac:dyDescent="0.25">
      <c r="A680" s="10">
        <v>39635</v>
      </c>
      <c r="B680" s="10">
        <f>EURCAD[[#This Row],[date_start]]+5</f>
        <v>39640</v>
      </c>
      <c r="C680">
        <v>94218</v>
      </c>
      <c r="D680" s="11">
        <v>1.5988</v>
      </c>
      <c r="E680" s="11">
        <v>1.6097999999999999</v>
      </c>
      <c r="F680" s="11">
        <v>1.5861000000000001</v>
      </c>
      <c r="G680" s="11">
        <v>1.6082000000000001</v>
      </c>
    </row>
    <row r="681" spans="1:7" x14ac:dyDescent="0.25">
      <c r="A681" s="10">
        <v>39628</v>
      </c>
      <c r="B681" s="10">
        <f>EURCAD[[#This Row],[date_start]]+5</f>
        <v>39633</v>
      </c>
      <c r="C681">
        <v>89884</v>
      </c>
      <c r="D681" s="11">
        <v>1.5953999999999999</v>
      </c>
      <c r="E681" s="11">
        <v>1.6181000000000001</v>
      </c>
      <c r="F681" s="11">
        <v>1.59</v>
      </c>
      <c r="G681" s="11">
        <v>1.6012</v>
      </c>
    </row>
    <row r="682" spans="1:7" x14ac:dyDescent="0.25">
      <c r="A682" s="10">
        <v>39621</v>
      </c>
      <c r="B682" s="10">
        <f>EURCAD[[#This Row],[date_start]]+5</f>
        <v>39626</v>
      </c>
      <c r="C682">
        <v>79756</v>
      </c>
      <c r="D682" s="11">
        <v>1.5876999999999999</v>
      </c>
      <c r="E682" s="11">
        <v>1.5981000000000001</v>
      </c>
      <c r="F682" s="11">
        <v>1.5718000000000001</v>
      </c>
      <c r="G682" s="11">
        <v>1.5961000000000001</v>
      </c>
    </row>
    <row r="683" spans="1:7" x14ac:dyDescent="0.25">
      <c r="A683" s="10">
        <v>39614</v>
      </c>
      <c r="B683" s="10">
        <f>EURCAD[[#This Row],[date_start]]+5</f>
        <v>39619</v>
      </c>
      <c r="C683">
        <v>78567</v>
      </c>
      <c r="D683" s="11">
        <v>1.5849</v>
      </c>
      <c r="E683" s="11">
        <v>1.5931999999999999</v>
      </c>
      <c r="F683" s="11">
        <v>1.5661</v>
      </c>
      <c r="G683" s="11">
        <v>1.5858000000000001</v>
      </c>
    </row>
    <row r="684" spans="1:7" x14ac:dyDescent="0.25">
      <c r="A684" s="10">
        <v>39607</v>
      </c>
      <c r="B684" s="10">
        <f>EURCAD[[#This Row],[date_start]]+5</f>
        <v>39612</v>
      </c>
      <c r="C684">
        <v>97548</v>
      </c>
      <c r="D684" s="11">
        <v>1.6080000000000001</v>
      </c>
      <c r="E684" s="11">
        <v>1.6147</v>
      </c>
      <c r="F684" s="11">
        <v>1.5686</v>
      </c>
      <c r="G684" s="11">
        <v>1.5827</v>
      </c>
    </row>
    <row r="685" spans="1:7" x14ac:dyDescent="0.25">
      <c r="A685" s="10">
        <v>39600</v>
      </c>
      <c r="B685" s="10">
        <f>EURCAD[[#This Row],[date_start]]+5</f>
        <v>39605</v>
      </c>
      <c r="C685">
        <v>92789</v>
      </c>
      <c r="D685" s="11">
        <v>1.5488</v>
      </c>
      <c r="E685" s="11">
        <v>1.6085</v>
      </c>
      <c r="F685" s="11">
        <v>1.5425</v>
      </c>
      <c r="G685" s="11">
        <v>1.6084000000000001</v>
      </c>
    </row>
    <row r="686" spans="1:7" x14ac:dyDescent="0.25">
      <c r="A686" s="10">
        <v>39593</v>
      </c>
      <c r="B686" s="10">
        <f>EURCAD[[#This Row],[date_start]]+5</f>
        <v>39598</v>
      </c>
      <c r="C686">
        <v>76138</v>
      </c>
      <c r="D686" s="11">
        <v>1.5577000000000001</v>
      </c>
      <c r="E686" s="11">
        <v>1.5663</v>
      </c>
      <c r="F686" s="11">
        <v>1.5278</v>
      </c>
      <c r="G686" s="11">
        <v>1.5448999999999999</v>
      </c>
    </row>
    <row r="687" spans="1:7" x14ac:dyDescent="0.25">
      <c r="A687" s="10">
        <v>39586</v>
      </c>
      <c r="B687" s="10">
        <f>EURCAD[[#This Row],[date_start]]+5</f>
        <v>39591</v>
      </c>
      <c r="C687">
        <v>77306</v>
      </c>
      <c r="D687" s="11">
        <v>1.5584</v>
      </c>
      <c r="E687" s="11">
        <v>1.5606</v>
      </c>
      <c r="F687" s="11">
        <v>1.5356000000000001</v>
      </c>
      <c r="G687" s="11">
        <v>1.5598000000000001</v>
      </c>
    </row>
    <row r="688" spans="1:7" x14ac:dyDescent="0.25">
      <c r="A688" s="10">
        <v>39579</v>
      </c>
      <c r="B688" s="10">
        <f>EURCAD[[#This Row],[date_start]]+5</f>
        <v>39584</v>
      </c>
      <c r="C688">
        <v>90487</v>
      </c>
      <c r="D688" s="11">
        <v>1.5559000000000001</v>
      </c>
      <c r="E688" s="11">
        <v>1.5663</v>
      </c>
      <c r="F688" s="11">
        <v>1.5389999999999999</v>
      </c>
      <c r="G688" s="11">
        <v>1.5561</v>
      </c>
    </row>
    <row r="689" spans="1:7" x14ac:dyDescent="0.25">
      <c r="A689" s="10">
        <v>39572</v>
      </c>
      <c r="B689" s="10">
        <f>EURCAD[[#This Row],[date_start]]+5</f>
        <v>39577</v>
      </c>
      <c r="C689">
        <v>88493</v>
      </c>
      <c r="D689" s="11">
        <v>1.5729</v>
      </c>
      <c r="E689" s="11">
        <v>1.5772999999999999</v>
      </c>
      <c r="F689" s="11">
        <v>1.5394000000000001</v>
      </c>
      <c r="G689" s="11">
        <v>1.5558000000000001</v>
      </c>
    </row>
    <row r="690" spans="1:7" x14ac:dyDescent="0.25">
      <c r="A690" s="10">
        <v>39565</v>
      </c>
      <c r="B690" s="10">
        <f>EURCAD[[#This Row],[date_start]]+5</f>
        <v>39570</v>
      </c>
      <c r="C690">
        <v>95307</v>
      </c>
      <c r="D690" s="11">
        <v>1.581</v>
      </c>
      <c r="E690" s="11">
        <v>1.5926</v>
      </c>
      <c r="F690" s="11">
        <v>1.5618000000000001</v>
      </c>
      <c r="G690" s="11">
        <v>1.5720000000000001</v>
      </c>
    </row>
    <row r="691" spans="1:7" x14ac:dyDescent="0.25">
      <c r="A691" s="10">
        <v>39558</v>
      </c>
      <c r="B691" s="10">
        <f>EURCAD[[#This Row],[date_start]]+5</f>
        <v>39563</v>
      </c>
      <c r="C691">
        <v>97800</v>
      </c>
      <c r="D691" s="11">
        <v>1.5888</v>
      </c>
      <c r="E691" s="11">
        <v>1.6264000000000001</v>
      </c>
      <c r="F691" s="11">
        <v>1.5819000000000001</v>
      </c>
      <c r="G691" s="11">
        <v>1.5842000000000001</v>
      </c>
    </row>
    <row r="692" spans="1:7" x14ac:dyDescent="0.25">
      <c r="A692" s="10">
        <v>39551</v>
      </c>
      <c r="B692" s="10">
        <f>EURCAD[[#This Row],[date_start]]+5</f>
        <v>39556</v>
      </c>
      <c r="C692">
        <v>94979</v>
      </c>
      <c r="D692" s="11">
        <v>1.6125</v>
      </c>
      <c r="E692" s="11">
        <v>1.6252</v>
      </c>
      <c r="F692" s="11">
        <v>1.5792999999999999</v>
      </c>
      <c r="G692" s="11">
        <v>1.5880000000000001</v>
      </c>
    </row>
    <row r="693" spans="1:7" x14ac:dyDescent="0.25">
      <c r="A693" s="10">
        <v>39544</v>
      </c>
      <c r="B693" s="10">
        <f>EURCAD[[#This Row],[date_start]]+5</f>
        <v>39549</v>
      </c>
      <c r="C693">
        <v>85960</v>
      </c>
      <c r="D693" s="11">
        <v>1.5873999999999999</v>
      </c>
      <c r="E693" s="11">
        <v>1.621</v>
      </c>
      <c r="F693" s="11">
        <v>1.571</v>
      </c>
      <c r="G693" s="11">
        <v>1.6174999999999999</v>
      </c>
    </row>
    <row r="694" spans="1:7" x14ac:dyDescent="0.25">
      <c r="A694" s="10">
        <v>39537</v>
      </c>
      <c r="B694" s="10">
        <f>EURCAD[[#This Row],[date_start]]+5</f>
        <v>39542</v>
      </c>
      <c r="C694">
        <v>103216</v>
      </c>
      <c r="D694" s="11">
        <v>1.6155999999999999</v>
      </c>
      <c r="E694" s="11">
        <v>1.6322000000000001</v>
      </c>
      <c r="F694" s="11">
        <v>1.5701000000000001</v>
      </c>
      <c r="G694" s="11">
        <v>1.5868</v>
      </c>
    </row>
    <row r="695" spans="1:7" x14ac:dyDescent="0.25">
      <c r="A695" s="10">
        <v>39530</v>
      </c>
      <c r="B695" s="10">
        <f>EURCAD[[#This Row],[date_start]]+5</f>
        <v>39535</v>
      </c>
      <c r="C695">
        <v>94653</v>
      </c>
      <c r="D695" s="11">
        <v>1.581</v>
      </c>
      <c r="E695" s="11">
        <v>1.6184000000000001</v>
      </c>
      <c r="F695" s="11">
        <v>1.5613999999999999</v>
      </c>
      <c r="G695" s="11">
        <v>1.6148</v>
      </c>
    </row>
    <row r="696" spans="1:7" x14ac:dyDescent="0.25">
      <c r="A696" s="10">
        <v>39523</v>
      </c>
      <c r="B696" s="10">
        <f>EURCAD[[#This Row],[date_start]]+5</f>
        <v>39528</v>
      </c>
      <c r="C696">
        <v>90050</v>
      </c>
      <c r="D696" s="11">
        <v>1.5487</v>
      </c>
      <c r="E696" s="11">
        <v>1.5931</v>
      </c>
      <c r="F696" s="11">
        <v>1.5459000000000001</v>
      </c>
      <c r="G696" s="11">
        <v>1.579</v>
      </c>
    </row>
    <row r="697" spans="1:7" x14ac:dyDescent="0.25">
      <c r="A697" s="10">
        <v>39516</v>
      </c>
      <c r="B697" s="10">
        <f>EURCAD[[#This Row],[date_start]]+5</f>
        <v>39521</v>
      </c>
      <c r="C697">
        <v>85584</v>
      </c>
      <c r="D697" s="11">
        <v>1.524</v>
      </c>
      <c r="E697" s="11">
        <v>1.5518000000000001</v>
      </c>
      <c r="F697" s="11">
        <v>1.5149999999999999</v>
      </c>
      <c r="G697" s="11">
        <v>1.5498000000000001</v>
      </c>
    </row>
    <row r="698" spans="1:7" x14ac:dyDescent="0.25">
      <c r="A698" s="10">
        <v>39509</v>
      </c>
      <c r="B698" s="10">
        <f>EURCAD[[#This Row],[date_start]]+5</f>
        <v>39514</v>
      </c>
      <c r="C698">
        <v>73345</v>
      </c>
      <c r="D698" s="11">
        <v>1.4998</v>
      </c>
      <c r="E698" s="11">
        <v>1.5232000000000001</v>
      </c>
      <c r="F698" s="11">
        <v>1.4928999999999999</v>
      </c>
      <c r="G698" s="11">
        <v>1.5210999999999999</v>
      </c>
    </row>
    <row r="699" spans="1:7" x14ac:dyDescent="0.25">
      <c r="A699" s="10">
        <v>39502</v>
      </c>
      <c r="B699" s="10">
        <f>EURCAD[[#This Row],[date_start]]+5</f>
        <v>39507</v>
      </c>
      <c r="C699">
        <v>76514</v>
      </c>
      <c r="D699" s="11">
        <v>1.5019</v>
      </c>
      <c r="E699" s="11">
        <v>1.5026999999999999</v>
      </c>
      <c r="F699" s="11">
        <v>1.4641999999999999</v>
      </c>
      <c r="G699" s="11">
        <v>1.4993000000000001</v>
      </c>
    </row>
    <row r="700" spans="1:7" x14ac:dyDescent="0.25">
      <c r="A700" s="10">
        <v>39495</v>
      </c>
      <c r="B700" s="10">
        <f>EURCAD[[#This Row],[date_start]]+5</f>
        <v>39500</v>
      </c>
      <c r="C700">
        <v>68562</v>
      </c>
      <c r="D700" s="11">
        <v>1.4802</v>
      </c>
      <c r="E700" s="11">
        <v>1.5072000000000001</v>
      </c>
      <c r="F700" s="11">
        <v>1.4702999999999999</v>
      </c>
      <c r="G700" s="11">
        <v>1.5015000000000001</v>
      </c>
    </row>
    <row r="701" spans="1:7" x14ac:dyDescent="0.25">
      <c r="A701" s="10">
        <v>39488</v>
      </c>
      <c r="B701" s="10">
        <f>EURCAD[[#This Row],[date_start]]+5</f>
        <v>39493</v>
      </c>
      <c r="C701">
        <v>65379</v>
      </c>
      <c r="D701" s="11">
        <v>1.4513</v>
      </c>
      <c r="E701" s="11">
        <v>1.4821</v>
      </c>
      <c r="F701" s="11">
        <v>1.4466000000000001</v>
      </c>
      <c r="G701" s="11">
        <v>1.4779</v>
      </c>
    </row>
    <row r="702" spans="1:7" x14ac:dyDescent="0.25">
      <c r="A702" s="10">
        <v>39481</v>
      </c>
      <c r="B702" s="10">
        <f>EURCAD[[#This Row],[date_start]]+5</f>
        <v>39486</v>
      </c>
      <c r="C702">
        <v>73204</v>
      </c>
      <c r="D702" s="11">
        <v>1.4704999999999999</v>
      </c>
      <c r="E702" s="11">
        <v>1.4836</v>
      </c>
      <c r="F702" s="11">
        <v>1.4406000000000001</v>
      </c>
      <c r="G702" s="11">
        <v>1.4489000000000001</v>
      </c>
    </row>
    <row r="703" spans="1:7" x14ac:dyDescent="0.25">
      <c r="A703" s="10">
        <v>39474</v>
      </c>
      <c r="B703" s="10">
        <f>EURCAD[[#This Row],[date_start]]+5</f>
        <v>39479</v>
      </c>
      <c r="C703">
        <v>77026</v>
      </c>
      <c r="D703" s="11">
        <v>1.4803999999999999</v>
      </c>
      <c r="E703" s="11">
        <v>1.4958</v>
      </c>
      <c r="F703" s="11">
        <v>1.4669000000000001</v>
      </c>
      <c r="G703" s="11">
        <v>1.4729000000000001</v>
      </c>
    </row>
    <row r="704" spans="1:7" x14ac:dyDescent="0.25">
      <c r="A704" s="10">
        <v>39467</v>
      </c>
      <c r="B704" s="10">
        <f>EURCAD[[#This Row],[date_start]]+5</f>
        <v>39472</v>
      </c>
      <c r="C704">
        <v>94454</v>
      </c>
      <c r="D704" s="11">
        <v>1.4979</v>
      </c>
      <c r="E704" s="11">
        <v>1.5079</v>
      </c>
      <c r="F704" s="11">
        <v>1.4728000000000001</v>
      </c>
      <c r="G704" s="11">
        <v>1.4798</v>
      </c>
    </row>
    <row r="705" spans="1:7" x14ac:dyDescent="0.25">
      <c r="A705" s="10">
        <v>39460</v>
      </c>
      <c r="B705" s="10">
        <f>EURCAD[[#This Row],[date_start]]+5</f>
        <v>39465</v>
      </c>
      <c r="C705">
        <v>78363</v>
      </c>
      <c r="D705" s="11">
        <v>1.5101</v>
      </c>
      <c r="E705" s="11">
        <v>1.5198</v>
      </c>
      <c r="F705" s="11">
        <v>1.4878</v>
      </c>
      <c r="G705" s="11">
        <v>1.5016</v>
      </c>
    </row>
    <row r="706" spans="1:7" x14ac:dyDescent="0.25">
      <c r="A706" s="10">
        <v>39453</v>
      </c>
      <c r="B706" s="10">
        <f>EURCAD[[#This Row],[date_start]]+5</f>
        <v>39458</v>
      </c>
      <c r="C706">
        <v>70682</v>
      </c>
      <c r="D706" s="11">
        <v>1.4786999999999999</v>
      </c>
      <c r="E706" s="11">
        <v>1.5111000000000001</v>
      </c>
      <c r="F706" s="11">
        <v>1.4664999999999999</v>
      </c>
      <c r="G706" s="11">
        <v>1.5052000000000001</v>
      </c>
    </row>
    <row r="707" spans="1:7" x14ac:dyDescent="0.25">
      <c r="A707" s="10">
        <v>39446</v>
      </c>
      <c r="B707" s="10">
        <f>EURCAD[[#This Row],[date_start]]+5</f>
        <v>39451</v>
      </c>
      <c r="C707">
        <v>38352</v>
      </c>
      <c r="D707" s="11">
        <v>1.4424999999999999</v>
      </c>
      <c r="E707" s="11">
        <v>1.4823999999999999</v>
      </c>
      <c r="F707" s="11">
        <v>1.4380999999999999</v>
      </c>
      <c r="G707" s="11">
        <v>1.4779</v>
      </c>
    </row>
    <row r="708" spans="1:7" x14ac:dyDescent="0.25">
      <c r="A708" s="10">
        <v>39439</v>
      </c>
      <c r="B708" s="10">
        <f>EURCAD[[#This Row],[date_start]]+5</f>
        <v>39444</v>
      </c>
      <c r="C708">
        <v>19419</v>
      </c>
      <c r="D708" s="11">
        <v>1.4249000000000001</v>
      </c>
      <c r="E708" s="11">
        <v>1.4455</v>
      </c>
      <c r="F708" s="11">
        <v>1.4169</v>
      </c>
      <c r="G708" s="11">
        <v>1.4451000000000001</v>
      </c>
    </row>
    <row r="709" spans="1:7" x14ac:dyDescent="0.25">
      <c r="A709" s="10">
        <v>39432</v>
      </c>
      <c r="B709" s="10">
        <f>EURCAD[[#This Row],[date_start]]+5</f>
        <v>39437</v>
      </c>
      <c r="C709">
        <v>63216</v>
      </c>
      <c r="D709" s="11">
        <v>1.4656</v>
      </c>
      <c r="E709" s="11">
        <v>1.4710000000000001</v>
      </c>
      <c r="F709" s="11">
        <v>1.4225000000000001</v>
      </c>
      <c r="G709" s="11">
        <v>1.4257</v>
      </c>
    </row>
    <row r="710" spans="1:7" x14ac:dyDescent="0.25">
      <c r="A710" s="10">
        <v>39425</v>
      </c>
      <c r="B710" s="10">
        <f>EURCAD[[#This Row],[date_start]]+5</f>
        <v>39430</v>
      </c>
      <c r="C710">
        <v>65623</v>
      </c>
      <c r="D710" s="11">
        <v>1.4714</v>
      </c>
      <c r="E710" s="11">
        <v>1.4953000000000001</v>
      </c>
      <c r="F710" s="11">
        <v>1.4613</v>
      </c>
      <c r="G710" s="11">
        <v>1.4672000000000001</v>
      </c>
    </row>
    <row r="711" spans="1:7" x14ac:dyDescent="0.25">
      <c r="A711" s="10">
        <v>39418</v>
      </c>
      <c r="B711" s="10">
        <f>EURCAD[[#This Row],[date_start]]+5</f>
        <v>39423</v>
      </c>
      <c r="C711">
        <v>66971</v>
      </c>
      <c r="D711" s="11">
        <v>1.4637</v>
      </c>
      <c r="E711" s="11">
        <v>1.5027999999999999</v>
      </c>
      <c r="F711" s="11">
        <v>1.4611000000000001</v>
      </c>
      <c r="G711" s="11">
        <v>1.4731000000000001</v>
      </c>
    </row>
    <row r="712" spans="1:7" x14ac:dyDescent="0.25">
      <c r="A712" s="10">
        <v>39411</v>
      </c>
      <c r="B712" s="10">
        <f>EURCAD[[#This Row],[date_start]]+5</f>
        <v>39416</v>
      </c>
      <c r="C712">
        <v>69457</v>
      </c>
      <c r="D712" s="11">
        <v>1.4621</v>
      </c>
      <c r="E712" s="11">
        <v>1.4845999999999999</v>
      </c>
      <c r="F712" s="11">
        <v>1.4501999999999999</v>
      </c>
      <c r="G712" s="11">
        <v>1.4622999999999999</v>
      </c>
    </row>
    <row r="713" spans="1:7" x14ac:dyDescent="0.25">
      <c r="A713" s="10">
        <v>39404</v>
      </c>
      <c r="B713" s="10">
        <f>EURCAD[[#This Row],[date_start]]+5</f>
        <v>39409</v>
      </c>
      <c r="C713">
        <v>64702</v>
      </c>
      <c r="D713" s="11">
        <v>1.4305000000000001</v>
      </c>
      <c r="E713" s="11">
        <v>1.4708000000000001</v>
      </c>
      <c r="F713" s="11">
        <v>1.4197</v>
      </c>
      <c r="G713" s="11">
        <v>1.4659</v>
      </c>
    </row>
    <row r="714" spans="1:7" x14ac:dyDescent="0.25">
      <c r="A714" s="10">
        <v>39397</v>
      </c>
      <c r="B714" s="10">
        <f>EURCAD[[#This Row],[date_start]]+5</f>
        <v>39402</v>
      </c>
      <c r="C714">
        <v>80757</v>
      </c>
      <c r="D714" s="11">
        <v>1.3865000000000001</v>
      </c>
      <c r="E714" s="11">
        <v>1.4449000000000001</v>
      </c>
      <c r="F714" s="11">
        <v>1.3815</v>
      </c>
      <c r="G714" s="11">
        <v>1.427</v>
      </c>
    </row>
    <row r="715" spans="1:7" x14ac:dyDescent="0.25">
      <c r="A715" s="10">
        <v>39390</v>
      </c>
      <c r="B715" s="10">
        <f>EURCAD[[#This Row],[date_start]]+5</f>
        <v>39395</v>
      </c>
      <c r="C715">
        <v>73697</v>
      </c>
      <c r="D715" s="11">
        <v>1.3583000000000001</v>
      </c>
      <c r="E715" s="11">
        <v>1.3866000000000001</v>
      </c>
      <c r="F715" s="11">
        <v>1.3285</v>
      </c>
      <c r="G715" s="11">
        <v>1.3866000000000001</v>
      </c>
    </row>
    <row r="716" spans="1:7" x14ac:dyDescent="0.25">
      <c r="A716" s="10">
        <v>39383</v>
      </c>
      <c r="B716" s="10">
        <f>EURCAD[[#This Row],[date_start]]+5</f>
        <v>39388</v>
      </c>
      <c r="C716">
        <v>61524</v>
      </c>
      <c r="D716" s="11">
        <v>1.3855999999999999</v>
      </c>
      <c r="E716" s="11">
        <v>1.3855999999999999</v>
      </c>
      <c r="F716" s="11">
        <v>1.3495999999999999</v>
      </c>
      <c r="G716" s="11">
        <v>1.3563000000000001</v>
      </c>
    </row>
    <row r="717" spans="1:7" x14ac:dyDescent="0.25">
      <c r="A717" s="10">
        <v>39376</v>
      </c>
      <c r="B717" s="10">
        <f>EURCAD[[#This Row],[date_start]]+5</f>
        <v>39381</v>
      </c>
      <c r="C717">
        <v>61289</v>
      </c>
      <c r="D717" s="11">
        <v>1.3823000000000001</v>
      </c>
      <c r="E717" s="11">
        <v>1.3945000000000001</v>
      </c>
      <c r="F717" s="11">
        <v>1.3714</v>
      </c>
      <c r="G717" s="11">
        <v>1.3845000000000001</v>
      </c>
    </row>
    <row r="718" spans="1:7" x14ac:dyDescent="0.25">
      <c r="A718" s="10">
        <v>39369</v>
      </c>
      <c r="B718" s="10">
        <f>EURCAD[[#This Row],[date_start]]+5</f>
        <v>39374</v>
      </c>
      <c r="C718">
        <v>52976</v>
      </c>
      <c r="D718" s="11">
        <v>1.3769</v>
      </c>
      <c r="E718" s="11">
        <v>1.3967000000000001</v>
      </c>
      <c r="F718" s="11">
        <v>1.3731</v>
      </c>
      <c r="G718" s="11">
        <v>1.3824000000000001</v>
      </c>
    </row>
    <row r="719" spans="1:7" x14ac:dyDescent="0.25">
      <c r="A719" s="10">
        <v>39362</v>
      </c>
      <c r="B719" s="10">
        <f>EURCAD[[#This Row],[date_start]]+5</f>
        <v>39367</v>
      </c>
      <c r="C719">
        <v>46014</v>
      </c>
      <c r="D719" s="11">
        <v>1.3857999999999999</v>
      </c>
      <c r="E719" s="11">
        <v>1.3919999999999999</v>
      </c>
      <c r="F719" s="11">
        <v>1.3771</v>
      </c>
      <c r="G719" s="11">
        <v>1.3775999999999999</v>
      </c>
    </row>
    <row r="720" spans="1:7" x14ac:dyDescent="0.25">
      <c r="A720" s="10">
        <v>39355</v>
      </c>
      <c r="B720" s="10">
        <f>EURCAD[[#This Row],[date_start]]+5</f>
        <v>39360</v>
      </c>
      <c r="C720">
        <v>65005</v>
      </c>
      <c r="D720" s="11">
        <v>1.4173</v>
      </c>
      <c r="E720" s="11">
        <v>1.4189000000000001</v>
      </c>
      <c r="F720" s="11">
        <v>1.3843000000000001</v>
      </c>
      <c r="G720" s="11">
        <v>1.3856999999999999</v>
      </c>
    </row>
    <row r="721" spans="1:7" x14ac:dyDescent="0.25">
      <c r="A721" s="10">
        <v>39348</v>
      </c>
      <c r="B721" s="10">
        <f>EURCAD[[#This Row],[date_start]]+5</f>
        <v>39353</v>
      </c>
      <c r="C721">
        <v>66694</v>
      </c>
      <c r="D721" s="11">
        <v>1.4085000000000001</v>
      </c>
      <c r="E721" s="11">
        <v>1.4258</v>
      </c>
      <c r="F721" s="11">
        <v>1.4054</v>
      </c>
      <c r="G721" s="11">
        <v>1.4152</v>
      </c>
    </row>
    <row r="722" spans="1:7" x14ac:dyDescent="0.25">
      <c r="A722" s="10">
        <v>39341</v>
      </c>
      <c r="B722" s="10">
        <f>EURCAD[[#This Row],[date_start]]+5</f>
        <v>39346</v>
      </c>
      <c r="C722">
        <v>74858</v>
      </c>
      <c r="D722" s="11">
        <v>1.4285000000000001</v>
      </c>
      <c r="E722" s="11">
        <v>1.4296</v>
      </c>
      <c r="F722" s="11">
        <v>1.401</v>
      </c>
      <c r="G722" s="11">
        <v>1.4097999999999999</v>
      </c>
    </row>
    <row r="723" spans="1:7" x14ac:dyDescent="0.25">
      <c r="A723" s="10">
        <v>39334</v>
      </c>
      <c r="B723" s="10">
        <f>EURCAD[[#This Row],[date_start]]+5</f>
        <v>39339</v>
      </c>
      <c r="C723">
        <v>66774</v>
      </c>
      <c r="D723" s="11">
        <v>1.4528000000000001</v>
      </c>
      <c r="E723" s="11">
        <v>1.4592000000000001</v>
      </c>
      <c r="F723" s="11">
        <v>1.4242999999999999</v>
      </c>
      <c r="G723" s="11">
        <v>1.4287000000000001</v>
      </c>
    </row>
    <row r="724" spans="1:7" x14ac:dyDescent="0.25">
      <c r="A724" s="10">
        <v>39327</v>
      </c>
      <c r="B724" s="10">
        <f>EURCAD[[#This Row],[date_start]]+5</f>
        <v>39332</v>
      </c>
      <c r="C724">
        <v>50579</v>
      </c>
      <c r="D724" s="11">
        <v>1.4383999999999999</v>
      </c>
      <c r="E724" s="11">
        <v>1.4550000000000001</v>
      </c>
      <c r="F724" s="11">
        <v>1.4261999999999999</v>
      </c>
      <c r="G724" s="11">
        <v>1.4522999999999999</v>
      </c>
    </row>
    <row r="725" spans="1:7" x14ac:dyDescent="0.25">
      <c r="A725" s="10">
        <v>39320</v>
      </c>
      <c r="B725" s="10">
        <f>EURCAD[[#This Row],[date_start]]+5</f>
        <v>39325</v>
      </c>
      <c r="C725">
        <v>64248</v>
      </c>
      <c r="D725" s="11">
        <v>1.4378</v>
      </c>
      <c r="E725" s="11">
        <v>1.4532</v>
      </c>
      <c r="F725" s="11">
        <v>1.4301999999999999</v>
      </c>
      <c r="G725" s="11">
        <v>1.4383999999999999</v>
      </c>
    </row>
    <row r="726" spans="1:7" x14ac:dyDescent="0.25">
      <c r="A726" s="10">
        <v>39313</v>
      </c>
      <c r="B726" s="10">
        <f>EURCAD[[#This Row],[date_start]]+5</f>
        <v>39318</v>
      </c>
      <c r="C726">
        <v>69311</v>
      </c>
      <c r="D726" s="11">
        <v>1.43</v>
      </c>
      <c r="E726" s="11">
        <v>1.4401999999999999</v>
      </c>
      <c r="F726" s="11">
        <v>1.4197</v>
      </c>
      <c r="G726" s="11">
        <v>1.4383999999999999</v>
      </c>
    </row>
    <row r="727" spans="1:7" x14ac:dyDescent="0.25">
      <c r="A727" s="10">
        <v>39306</v>
      </c>
      <c r="B727" s="10">
        <f>EURCAD[[#This Row],[date_start]]+5</f>
        <v>39311</v>
      </c>
      <c r="C727">
        <v>96828</v>
      </c>
      <c r="D727" s="11">
        <v>1.4421999999999999</v>
      </c>
      <c r="E727" s="11">
        <v>1.4548000000000001</v>
      </c>
      <c r="F727" s="11">
        <v>1.4254</v>
      </c>
      <c r="G727" s="11">
        <v>1.4278</v>
      </c>
    </row>
    <row r="728" spans="1:7" x14ac:dyDescent="0.25">
      <c r="A728" s="10">
        <v>39299</v>
      </c>
      <c r="B728" s="10">
        <f>EURCAD[[#This Row],[date_start]]+5</f>
        <v>39304</v>
      </c>
      <c r="C728">
        <v>56982</v>
      </c>
      <c r="D728" s="11">
        <v>1.4617</v>
      </c>
      <c r="E728" s="11">
        <v>1.4626999999999999</v>
      </c>
      <c r="F728" s="11">
        <v>1.4389000000000001</v>
      </c>
      <c r="G728" s="11">
        <v>1.4418</v>
      </c>
    </row>
    <row r="729" spans="1:7" x14ac:dyDescent="0.25">
      <c r="A729" s="10">
        <v>39292</v>
      </c>
      <c r="B729" s="10">
        <f>EURCAD[[#This Row],[date_start]]+5</f>
        <v>39297</v>
      </c>
      <c r="C729">
        <v>65559</v>
      </c>
      <c r="D729" s="11">
        <v>1.4489000000000001</v>
      </c>
      <c r="E729" s="11">
        <v>1.4641</v>
      </c>
      <c r="F729" s="11">
        <v>1.4362999999999999</v>
      </c>
      <c r="G729" s="11">
        <v>1.4554</v>
      </c>
    </row>
    <row r="730" spans="1:7" x14ac:dyDescent="0.25">
      <c r="A730" s="10">
        <v>39285</v>
      </c>
      <c r="B730" s="10">
        <f>EURCAD[[#This Row],[date_start]]+5</f>
        <v>39290</v>
      </c>
      <c r="C730">
        <v>58088</v>
      </c>
      <c r="D730" s="11">
        <v>1.4499</v>
      </c>
      <c r="E730" s="11">
        <v>1.4561999999999999</v>
      </c>
      <c r="F730" s="11">
        <v>1.4242999999999999</v>
      </c>
      <c r="G730" s="11">
        <v>1.4509000000000001</v>
      </c>
    </row>
    <row r="731" spans="1:7" x14ac:dyDescent="0.25">
      <c r="A731" s="10">
        <v>39278</v>
      </c>
      <c r="B731" s="10">
        <f>EURCAD[[#This Row],[date_start]]+5</f>
        <v>39283</v>
      </c>
      <c r="C731">
        <v>44560</v>
      </c>
      <c r="D731" s="11">
        <v>1.4440999999999999</v>
      </c>
      <c r="E731" s="11">
        <v>1.4505999999999999</v>
      </c>
      <c r="F731" s="11">
        <v>1.4351</v>
      </c>
      <c r="G731" s="11">
        <v>1.4497</v>
      </c>
    </row>
    <row r="732" spans="1:7" x14ac:dyDescent="0.25">
      <c r="A732" s="10">
        <v>39271</v>
      </c>
      <c r="B732" s="10">
        <f>EURCAD[[#This Row],[date_start]]+5</f>
        <v>39276</v>
      </c>
      <c r="C732">
        <v>41772</v>
      </c>
      <c r="D732" s="11">
        <v>1.4293</v>
      </c>
      <c r="E732" s="11">
        <v>1.4587000000000001</v>
      </c>
      <c r="F732" s="11">
        <v>1.4234</v>
      </c>
      <c r="G732" s="11">
        <v>1.4437</v>
      </c>
    </row>
    <row r="733" spans="1:7" x14ac:dyDescent="0.25">
      <c r="A733" s="10">
        <v>39264</v>
      </c>
      <c r="B733" s="10">
        <f>EURCAD[[#This Row],[date_start]]+5</f>
        <v>39269</v>
      </c>
      <c r="C733">
        <v>35012</v>
      </c>
      <c r="D733" s="11">
        <v>1.4390000000000001</v>
      </c>
      <c r="E733" s="11">
        <v>1.446</v>
      </c>
      <c r="F733" s="11">
        <v>1.4257</v>
      </c>
      <c r="G733" s="11">
        <v>1.4296</v>
      </c>
    </row>
    <row r="734" spans="1:7" x14ac:dyDescent="0.25">
      <c r="A734" s="10">
        <v>39257</v>
      </c>
      <c r="B734" s="10">
        <f>EURCAD[[#This Row],[date_start]]+5</f>
        <v>39262</v>
      </c>
      <c r="C734">
        <v>41655</v>
      </c>
      <c r="D734" s="11">
        <v>1.4389000000000001</v>
      </c>
      <c r="E734" s="11">
        <v>1.4438</v>
      </c>
      <c r="F734" s="11">
        <v>1.4120999999999999</v>
      </c>
      <c r="G734" s="11">
        <v>1.4422999999999999</v>
      </c>
    </row>
    <row r="735" spans="1:7" x14ac:dyDescent="0.25">
      <c r="A735" s="10">
        <v>39250</v>
      </c>
      <c r="B735" s="10">
        <f>EURCAD[[#This Row],[date_start]]+5</f>
        <v>39255</v>
      </c>
      <c r="C735">
        <v>38277</v>
      </c>
      <c r="D735" s="11">
        <v>1.4292</v>
      </c>
      <c r="E735" s="11">
        <v>1.4423999999999999</v>
      </c>
      <c r="F735" s="11">
        <v>1.4240999999999999</v>
      </c>
      <c r="G735" s="11">
        <v>1.4387000000000001</v>
      </c>
    </row>
    <row r="736" spans="1:7" x14ac:dyDescent="0.25">
      <c r="A736" s="10">
        <v>39243</v>
      </c>
      <c r="B736" s="10">
        <f>EURCAD[[#This Row],[date_start]]+5</f>
        <v>39248</v>
      </c>
      <c r="C736">
        <v>34685</v>
      </c>
      <c r="D736" s="11">
        <v>1.4175</v>
      </c>
      <c r="E736" s="11">
        <v>1.4296</v>
      </c>
      <c r="F736" s="11">
        <v>1.4136</v>
      </c>
      <c r="G736" s="11">
        <v>1.4292</v>
      </c>
    </row>
    <row r="737" spans="1:7" x14ac:dyDescent="0.25">
      <c r="A737" s="10">
        <v>39236</v>
      </c>
      <c r="B737" s="10">
        <f>EURCAD[[#This Row],[date_start]]+5</f>
        <v>39241</v>
      </c>
      <c r="C737">
        <v>41197</v>
      </c>
      <c r="D737" s="11">
        <v>1.4263999999999999</v>
      </c>
      <c r="E737" s="11">
        <v>1.4384999999999999</v>
      </c>
      <c r="F737" s="11">
        <v>1.4148000000000001</v>
      </c>
      <c r="G737" s="11">
        <v>1.4181999999999999</v>
      </c>
    </row>
    <row r="738" spans="1:7" x14ac:dyDescent="0.25">
      <c r="A738" s="10">
        <v>39229</v>
      </c>
      <c r="B738" s="10">
        <f>EURCAD[[#This Row],[date_start]]+5</f>
        <v>39234</v>
      </c>
      <c r="C738">
        <v>34275</v>
      </c>
      <c r="D738" s="11">
        <v>1.4518</v>
      </c>
      <c r="E738" s="11">
        <v>1.4622999999999999</v>
      </c>
      <c r="F738" s="11">
        <v>1.4238999999999999</v>
      </c>
      <c r="G738" s="11">
        <v>1.4262999999999999</v>
      </c>
    </row>
    <row r="739" spans="1:7" x14ac:dyDescent="0.25">
      <c r="A739" s="10">
        <v>39222</v>
      </c>
      <c r="B739" s="10">
        <f>EURCAD[[#This Row],[date_start]]+5</f>
        <v>39227</v>
      </c>
      <c r="C739">
        <v>35699</v>
      </c>
      <c r="D739" s="11">
        <v>1.4721</v>
      </c>
      <c r="E739" s="11">
        <v>1.4734</v>
      </c>
      <c r="F739" s="11">
        <v>1.4499</v>
      </c>
      <c r="G739" s="11">
        <v>1.4519</v>
      </c>
    </row>
    <row r="740" spans="1:7" x14ac:dyDescent="0.25">
      <c r="A740" s="10">
        <v>39215</v>
      </c>
      <c r="B740" s="10">
        <f>EURCAD[[#This Row],[date_start]]+5</f>
        <v>39220</v>
      </c>
      <c r="C740">
        <v>38014</v>
      </c>
      <c r="D740" s="11">
        <v>1.5029999999999999</v>
      </c>
      <c r="E740" s="11">
        <v>1.5061</v>
      </c>
      <c r="F740" s="11">
        <v>1.4692000000000001</v>
      </c>
      <c r="G740" s="11">
        <v>1.4702</v>
      </c>
    </row>
    <row r="741" spans="1:7" x14ac:dyDescent="0.25">
      <c r="A741" s="10">
        <v>39208</v>
      </c>
      <c r="B741" s="10">
        <f>EURCAD[[#This Row],[date_start]]+5</f>
        <v>39213</v>
      </c>
      <c r="C741">
        <v>10870</v>
      </c>
      <c r="D741" s="11">
        <v>1.4961</v>
      </c>
      <c r="E741" s="11">
        <v>1.5076000000000001</v>
      </c>
      <c r="F741" s="11">
        <v>1.4946999999999999</v>
      </c>
      <c r="G741" s="11">
        <v>1.5016</v>
      </c>
    </row>
    <row r="742" spans="1:7" x14ac:dyDescent="0.25">
      <c r="A742" s="10">
        <v>39061</v>
      </c>
      <c r="B742" s="10">
        <f>EURCAD[[#This Row],[date_start]]+5</f>
        <v>39066</v>
      </c>
      <c r="C742">
        <v>20738</v>
      </c>
      <c r="D742" s="11">
        <v>1.5146999999999999</v>
      </c>
      <c r="E742" s="11">
        <v>1.5314000000000001</v>
      </c>
      <c r="F742" s="11">
        <v>1.5093000000000001</v>
      </c>
      <c r="G742" s="11">
        <v>1.5306999999999999</v>
      </c>
    </row>
    <row r="743" spans="1:7" x14ac:dyDescent="0.25">
      <c r="A743" s="10">
        <v>39054</v>
      </c>
      <c r="B743" s="10">
        <f>EURCAD[[#This Row],[date_start]]+5</f>
        <v>39059</v>
      </c>
      <c r="C743">
        <v>49969</v>
      </c>
      <c r="D743" s="11">
        <v>1.5274000000000001</v>
      </c>
      <c r="E743" s="11">
        <v>1.5336000000000001</v>
      </c>
      <c r="F743" s="11">
        <v>1.5145</v>
      </c>
      <c r="G743" s="11">
        <v>1.5169999999999999</v>
      </c>
    </row>
    <row r="744" spans="1:7" x14ac:dyDescent="0.25">
      <c r="A744" s="10">
        <v>39047</v>
      </c>
      <c r="B744" s="10">
        <f>EURCAD[[#This Row],[date_start]]+5</f>
        <v>39052</v>
      </c>
      <c r="C744">
        <v>50256</v>
      </c>
      <c r="D744" s="11">
        <v>1.4891000000000001</v>
      </c>
      <c r="E744" s="11">
        <v>1.5273000000000001</v>
      </c>
      <c r="F744" s="11">
        <v>1.4830000000000001</v>
      </c>
      <c r="G744" s="11">
        <v>1.5265</v>
      </c>
    </row>
    <row r="745" spans="1:7" x14ac:dyDescent="0.25">
      <c r="A745" s="10">
        <v>39040</v>
      </c>
      <c r="B745" s="10">
        <f>EURCAD[[#This Row],[date_start]]+5</f>
        <v>39045</v>
      </c>
      <c r="C745">
        <v>40714</v>
      </c>
      <c r="D745" s="11">
        <v>1.4699</v>
      </c>
      <c r="E745" s="11">
        <v>1.4890000000000001</v>
      </c>
      <c r="F745" s="11">
        <v>1.4662999999999999</v>
      </c>
      <c r="G745" s="11">
        <v>1.4852000000000001</v>
      </c>
    </row>
    <row r="746" spans="1:7" x14ac:dyDescent="0.25">
      <c r="A746" s="10">
        <v>39033</v>
      </c>
      <c r="B746" s="10">
        <f>EURCAD[[#This Row],[date_start]]+5</f>
        <v>39038</v>
      </c>
      <c r="C746">
        <v>43504</v>
      </c>
      <c r="D746" s="11">
        <v>1.4532</v>
      </c>
      <c r="E746" s="11">
        <v>1.4717</v>
      </c>
      <c r="F746" s="11">
        <v>1.4519</v>
      </c>
      <c r="G746" s="11">
        <v>1.4709000000000001</v>
      </c>
    </row>
    <row r="747" spans="1:7" x14ac:dyDescent="0.25">
      <c r="A747" s="10">
        <v>39026</v>
      </c>
      <c r="B747" s="10">
        <f>EURCAD[[#This Row],[date_start]]+5</f>
        <v>39031</v>
      </c>
      <c r="C747">
        <v>41027</v>
      </c>
      <c r="D747" s="11">
        <v>1.4352</v>
      </c>
      <c r="E747" s="11">
        <v>1.456</v>
      </c>
      <c r="F747" s="11">
        <v>1.4347000000000001</v>
      </c>
      <c r="G747" s="11">
        <v>1.4536</v>
      </c>
    </row>
    <row r="748" spans="1:7" x14ac:dyDescent="0.25">
      <c r="A748" s="10">
        <v>39019</v>
      </c>
      <c r="B748" s="10">
        <f>EURCAD[[#This Row],[date_start]]+5</f>
        <v>39024</v>
      </c>
      <c r="C748">
        <v>39491</v>
      </c>
      <c r="D748" s="11">
        <v>1.4249000000000001</v>
      </c>
      <c r="E748" s="11">
        <v>1.4520999999999999</v>
      </c>
      <c r="F748" s="11">
        <v>1.4218</v>
      </c>
      <c r="G748" s="11">
        <v>1.4362999999999999</v>
      </c>
    </row>
    <row r="749" spans="1:7" x14ac:dyDescent="0.25">
      <c r="A749" s="10">
        <v>39012</v>
      </c>
      <c r="B749" s="10">
        <f>EURCAD[[#This Row],[date_start]]+5</f>
        <v>39017</v>
      </c>
      <c r="C749">
        <v>37811</v>
      </c>
      <c r="D749" s="11">
        <v>1.4188000000000001</v>
      </c>
      <c r="E749" s="11">
        <v>1.4311</v>
      </c>
      <c r="F749" s="11">
        <v>1.4120999999999999</v>
      </c>
      <c r="G749" s="11">
        <v>1.4259999999999999</v>
      </c>
    </row>
    <row r="750" spans="1:7" x14ac:dyDescent="0.25">
      <c r="A750" s="10">
        <v>39005</v>
      </c>
      <c r="B750" s="10">
        <f>EURCAD[[#This Row],[date_start]]+5</f>
        <v>39010</v>
      </c>
      <c r="C750">
        <v>35420</v>
      </c>
      <c r="D750" s="11">
        <v>1.4211</v>
      </c>
      <c r="E750" s="11">
        <v>1.4318</v>
      </c>
      <c r="F750" s="11">
        <v>1.4140999999999999</v>
      </c>
      <c r="G750" s="11">
        <v>1.4186000000000001</v>
      </c>
    </row>
    <row r="751" spans="1:7" x14ac:dyDescent="0.25">
      <c r="A751" s="10">
        <v>38998</v>
      </c>
      <c r="B751" s="10">
        <f>EURCAD[[#This Row],[date_start]]+5</f>
        <v>39003</v>
      </c>
      <c r="C751">
        <v>39497</v>
      </c>
      <c r="D751" s="11">
        <v>1.4176</v>
      </c>
      <c r="E751" s="11">
        <v>1.4271</v>
      </c>
      <c r="F751" s="11">
        <v>1.4120999999999999</v>
      </c>
      <c r="G751" s="11">
        <v>1.4233</v>
      </c>
    </row>
    <row r="752" spans="1:7" x14ac:dyDescent="0.25">
      <c r="A752" s="10">
        <v>38991</v>
      </c>
      <c r="B752" s="10">
        <f>EURCAD[[#This Row],[date_start]]+5</f>
        <v>38996</v>
      </c>
      <c r="C752">
        <v>23007</v>
      </c>
      <c r="D752" s="11">
        <v>1.4174</v>
      </c>
      <c r="E752" s="11">
        <v>1.4332</v>
      </c>
      <c r="F752" s="11">
        <v>1.4147000000000001</v>
      </c>
      <c r="G752" s="11">
        <v>1.4177999999999999</v>
      </c>
    </row>
    <row r="753" spans="1:7" x14ac:dyDescent="0.25">
      <c r="A753" s="10">
        <v>38984</v>
      </c>
      <c r="B753" s="10">
        <f>EURCAD[[#This Row],[date_start]]+5</f>
        <v>38989</v>
      </c>
      <c r="C753">
        <v>16595</v>
      </c>
      <c r="D753" s="11">
        <v>1.4289000000000001</v>
      </c>
      <c r="E753" s="11">
        <v>1.4317</v>
      </c>
      <c r="F753" s="11">
        <v>1.4076</v>
      </c>
      <c r="G753" s="11">
        <v>1.4164000000000001</v>
      </c>
    </row>
    <row r="754" spans="1:7" x14ac:dyDescent="0.25">
      <c r="A754" s="10">
        <v>38977</v>
      </c>
      <c r="B754" s="10">
        <f>EURCAD[[#This Row],[date_start]]+5</f>
        <v>38982</v>
      </c>
      <c r="C754">
        <v>19677</v>
      </c>
      <c r="D754" s="11">
        <v>1.4138999999999999</v>
      </c>
      <c r="E754" s="11">
        <v>1.4342999999999999</v>
      </c>
      <c r="F754" s="11">
        <v>1.4129</v>
      </c>
      <c r="G754" s="11">
        <v>1.4281999999999999</v>
      </c>
    </row>
    <row r="755" spans="1:7" x14ac:dyDescent="0.25">
      <c r="A755" s="10">
        <v>38970</v>
      </c>
      <c r="B755" s="10">
        <f>EURCAD[[#This Row],[date_start]]+5</f>
        <v>38975</v>
      </c>
      <c r="C755">
        <v>18013</v>
      </c>
      <c r="D755" s="11">
        <v>1.4197</v>
      </c>
      <c r="E755" s="11">
        <v>1.4261999999999999</v>
      </c>
      <c r="F755" s="11">
        <v>1.4126000000000001</v>
      </c>
      <c r="G755" s="11">
        <v>1.417</v>
      </c>
    </row>
    <row r="756" spans="1:7" x14ac:dyDescent="0.25">
      <c r="A756" s="10">
        <v>38963</v>
      </c>
      <c r="B756" s="10">
        <f>EURCAD[[#This Row],[date_start]]+5</f>
        <v>38968</v>
      </c>
      <c r="C756">
        <v>17402</v>
      </c>
      <c r="D756" s="11">
        <v>1.4182999999999999</v>
      </c>
      <c r="E756" s="11">
        <v>1.427</v>
      </c>
      <c r="F756" s="11">
        <v>1.4056999999999999</v>
      </c>
      <c r="G756" s="11">
        <v>1.4196</v>
      </c>
    </row>
    <row r="757" spans="1:7" x14ac:dyDescent="0.25">
      <c r="A757" s="10">
        <v>38956</v>
      </c>
      <c r="B757" s="10">
        <f>EURCAD[[#This Row],[date_start]]+5</f>
        <v>38961</v>
      </c>
      <c r="C757">
        <v>17707</v>
      </c>
      <c r="D757" s="11">
        <v>1.4139999999999999</v>
      </c>
      <c r="E757" s="11">
        <v>1.4272</v>
      </c>
      <c r="F757" s="11">
        <v>1.4101999999999999</v>
      </c>
      <c r="G757" s="11">
        <v>1.4168000000000001</v>
      </c>
    </row>
    <row r="758" spans="1:7" x14ac:dyDescent="0.25">
      <c r="A758" s="10">
        <v>38949</v>
      </c>
      <c r="B758" s="10">
        <f>EURCAD[[#This Row],[date_start]]+5</f>
        <v>38954</v>
      </c>
      <c r="C758">
        <v>18449</v>
      </c>
      <c r="D758" s="11">
        <v>1.4434</v>
      </c>
      <c r="E758" s="11">
        <v>1.4475</v>
      </c>
      <c r="F758" s="11">
        <v>1.4097999999999999</v>
      </c>
      <c r="G758" s="11">
        <v>1.4140999999999999</v>
      </c>
    </row>
    <row r="759" spans="1:7" x14ac:dyDescent="0.25">
      <c r="A759" s="10">
        <v>38942</v>
      </c>
      <c r="B759" s="10">
        <f>EURCAD[[#This Row],[date_start]]+5</f>
        <v>38947</v>
      </c>
      <c r="C759">
        <v>18555</v>
      </c>
      <c r="D759" s="11">
        <v>1.4306000000000001</v>
      </c>
      <c r="E759" s="11">
        <v>1.444</v>
      </c>
      <c r="F759" s="11">
        <v>1.4277</v>
      </c>
      <c r="G759" s="11">
        <v>1.4432</v>
      </c>
    </row>
    <row r="760" spans="1:7" x14ac:dyDescent="0.25">
      <c r="A760" s="10">
        <v>38935</v>
      </c>
      <c r="B760" s="10">
        <f>EURCAD[[#This Row],[date_start]]+5</f>
        <v>38940</v>
      </c>
      <c r="C760">
        <v>18914</v>
      </c>
      <c r="D760" s="11">
        <v>1.4516</v>
      </c>
      <c r="E760" s="11">
        <v>1.4519</v>
      </c>
      <c r="F760" s="11">
        <v>1.4242999999999999</v>
      </c>
      <c r="G760" s="11">
        <v>1.4307000000000001</v>
      </c>
    </row>
    <row r="761" spans="1:7" x14ac:dyDescent="0.25">
      <c r="A761" s="10">
        <v>38928</v>
      </c>
      <c r="B761" s="10">
        <f>EURCAD[[#This Row],[date_start]]+5</f>
        <v>38933</v>
      </c>
      <c r="C761">
        <v>18770</v>
      </c>
      <c r="D761" s="11">
        <v>1.4420999999999999</v>
      </c>
      <c r="E761" s="11">
        <v>1.4587000000000001</v>
      </c>
      <c r="F761" s="11">
        <v>1.4322999999999999</v>
      </c>
      <c r="G761" s="11">
        <v>1.4507000000000001</v>
      </c>
    </row>
    <row r="762" spans="1:7" x14ac:dyDescent="0.25">
      <c r="A762" s="10">
        <v>38921</v>
      </c>
      <c r="B762" s="10">
        <f>EURCAD[[#This Row],[date_start]]+5</f>
        <v>38926</v>
      </c>
      <c r="C762">
        <v>30131</v>
      </c>
      <c r="D762" s="11">
        <v>1.4448000000000001</v>
      </c>
      <c r="E762" s="11">
        <v>1.4471000000000001</v>
      </c>
      <c r="F762" s="11">
        <v>1.4289000000000001</v>
      </c>
      <c r="G762" s="11">
        <v>1.4436</v>
      </c>
    </row>
    <row r="763" spans="1:7" x14ac:dyDescent="0.25">
      <c r="A763" s="10">
        <v>38914</v>
      </c>
      <c r="B763" s="10">
        <f>EURCAD[[#This Row],[date_start]]+5</f>
        <v>38919</v>
      </c>
      <c r="C763">
        <v>28945</v>
      </c>
      <c r="D763" s="11">
        <v>1.4249000000000001</v>
      </c>
      <c r="E763" s="11">
        <v>1.4453</v>
      </c>
      <c r="F763" s="11">
        <v>1.4134</v>
      </c>
      <c r="G763" s="11">
        <v>1.4440999999999999</v>
      </c>
    </row>
    <row r="764" spans="1:7" x14ac:dyDescent="0.25">
      <c r="A764" s="10">
        <v>38907</v>
      </c>
      <c r="B764" s="10">
        <f>EURCAD[[#This Row],[date_start]]+5</f>
        <v>38912</v>
      </c>
      <c r="C764">
        <v>26177</v>
      </c>
      <c r="D764" s="11">
        <v>1.4273</v>
      </c>
      <c r="E764" s="11">
        <v>1.4471000000000001</v>
      </c>
      <c r="F764" s="11">
        <v>1.4236</v>
      </c>
      <c r="G764" s="11">
        <v>1.4273</v>
      </c>
    </row>
    <row r="765" spans="1:7" x14ac:dyDescent="0.25">
      <c r="A765" s="10">
        <v>38900</v>
      </c>
      <c r="B765" s="10">
        <f>EURCAD[[#This Row],[date_start]]+5</f>
        <v>38905</v>
      </c>
      <c r="C765">
        <v>26060</v>
      </c>
      <c r="D765" s="11">
        <v>1.4261999999999999</v>
      </c>
      <c r="E765" s="11">
        <v>1.4308000000000001</v>
      </c>
      <c r="F765" s="11">
        <v>1.4098999999999999</v>
      </c>
      <c r="G765" s="11">
        <v>1.4262999999999999</v>
      </c>
    </row>
    <row r="766" spans="1:7" x14ac:dyDescent="0.25">
      <c r="A766" s="10">
        <v>38893</v>
      </c>
      <c r="B766" s="10">
        <f>EURCAD[[#This Row],[date_start]]+5</f>
        <v>38898</v>
      </c>
      <c r="C766">
        <v>26189</v>
      </c>
      <c r="D766" s="11">
        <v>1.4007000000000001</v>
      </c>
      <c r="E766" s="11">
        <v>1.4285000000000001</v>
      </c>
      <c r="F766" s="11">
        <v>1.3949</v>
      </c>
      <c r="G766" s="11">
        <v>1.4272</v>
      </c>
    </row>
    <row r="767" spans="1:7" x14ac:dyDescent="0.25">
      <c r="A767" s="10">
        <v>38886</v>
      </c>
      <c r="B767" s="10">
        <f>EURCAD[[#This Row],[date_start]]+5</f>
        <v>38891</v>
      </c>
      <c r="C767">
        <v>25147</v>
      </c>
      <c r="D767" s="11">
        <v>1.419</v>
      </c>
      <c r="E767" s="11">
        <v>1.4200999999999999</v>
      </c>
      <c r="F767" s="11">
        <v>1.3962000000000001</v>
      </c>
      <c r="G767" s="11">
        <v>1.4038999999999999</v>
      </c>
    </row>
    <row r="768" spans="1:7" x14ac:dyDescent="0.25">
      <c r="A768" s="10">
        <v>38879</v>
      </c>
      <c r="B768" s="10">
        <f>EURCAD[[#This Row],[date_start]]+5</f>
        <v>38884</v>
      </c>
      <c r="C768">
        <v>20112</v>
      </c>
      <c r="D768" s="11">
        <v>1.3951</v>
      </c>
      <c r="E768" s="11">
        <v>1.4202999999999999</v>
      </c>
      <c r="F768" s="11">
        <v>1.3804000000000001</v>
      </c>
      <c r="G768" s="11">
        <v>1.4189000000000001</v>
      </c>
    </row>
    <row r="769" spans="1:7" x14ac:dyDescent="0.25">
      <c r="A769" s="10">
        <v>38872</v>
      </c>
      <c r="B769" s="10">
        <f>EURCAD[[#This Row],[date_start]]+5</f>
        <v>38877</v>
      </c>
      <c r="C769">
        <v>17361</v>
      </c>
      <c r="D769" s="11">
        <v>1.4235</v>
      </c>
      <c r="E769" s="11">
        <v>1.4320999999999999</v>
      </c>
      <c r="F769" s="11">
        <v>1.3960999999999999</v>
      </c>
      <c r="G769" s="11">
        <v>1.3978999999999999</v>
      </c>
    </row>
    <row r="770" spans="1:7" x14ac:dyDescent="0.25">
      <c r="A770" s="10">
        <v>38865</v>
      </c>
      <c r="B770" s="10">
        <f>EURCAD[[#This Row],[date_start]]+5</f>
        <v>38870</v>
      </c>
      <c r="C770">
        <v>20696</v>
      </c>
      <c r="D770" s="11">
        <v>1.405</v>
      </c>
      <c r="E770" s="11">
        <v>1.4229000000000001</v>
      </c>
      <c r="F770" s="11">
        <v>1.4041999999999999</v>
      </c>
      <c r="G770" s="11">
        <v>1.4218</v>
      </c>
    </row>
    <row r="771" spans="1:7" x14ac:dyDescent="0.25">
      <c r="A771" s="10">
        <v>38858</v>
      </c>
      <c r="B771" s="10">
        <f>EURCAD[[#This Row],[date_start]]+5</f>
        <v>38863</v>
      </c>
      <c r="C771">
        <v>65213</v>
      </c>
      <c r="D771" s="11">
        <v>1.4296</v>
      </c>
      <c r="E771" s="11">
        <v>1.4457</v>
      </c>
      <c r="F771" s="11">
        <v>1.4060999999999999</v>
      </c>
      <c r="G771" s="11">
        <v>1.4081999999999999</v>
      </c>
    </row>
    <row r="772" spans="1:7" x14ac:dyDescent="0.25">
      <c r="A772" s="10">
        <v>38851</v>
      </c>
      <c r="B772" s="10">
        <f>EURCAD[[#This Row],[date_start]]+5</f>
        <v>38856</v>
      </c>
      <c r="C772">
        <v>25070</v>
      </c>
      <c r="D772" s="11">
        <v>1.4352</v>
      </c>
      <c r="E772" s="11">
        <v>1.4410000000000001</v>
      </c>
      <c r="F772" s="11">
        <v>1.4132</v>
      </c>
      <c r="G772" s="11">
        <v>1.4279999999999999</v>
      </c>
    </row>
    <row r="773" spans="1:7" x14ac:dyDescent="0.25">
      <c r="A773" s="10">
        <v>38844</v>
      </c>
      <c r="B773" s="10">
        <f>EURCAD[[#This Row],[date_start]]+5</f>
        <v>38849</v>
      </c>
      <c r="C773">
        <v>20607</v>
      </c>
      <c r="D773" s="11">
        <v>1.4086000000000001</v>
      </c>
      <c r="E773" s="11">
        <v>1.4340999999999999</v>
      </c>
      <c r="F773" s="11">
        <v>1.3997999999999999</v>
      </c>
      <c r="G773" s="11">
        <v>1.4339</v>
      </c>
    </row>
    <row r="774" spans="1:7" x14ac:dyDescent="0.25">
      <c r="A774" s="10">
        <v>38837</v>
      </c>
      <c r="B774" s="10">
        <f>EURCAD[[#This Row],[date_start]]+5</f>
        <v>38842</v>
      </c>
      <c r="C774">
        <v>47914</v>
      </c>
      <c r="D774" s="11">
        <v>1.4106000000000001</v>
      </c>
      <c r="E774" s="11">
        <v>1.4154</v>
      </c>
      <c r="F774" s="11">
        <v>1.3909</v>
      </c>
      <c r="G774" s="11">
        <v>1.4067000000000001</v>
      </c>
    </row>
    <row r="775" spans="1:7" x14ac:dyDescent="0.25">
      <c r="A775" s="10">
        <v>38830</v>
      </c>
      <c r="B775" s="10">
        <f>EURCAD[[#This Row],[date_start]]+5</f>
        <v>38835</v>
      </c>
      <c r="C775">
        <v>53043</v>
      </c>
      <c r="D775" s="11">
        <v>1.4047000000000001</v>
      </c>
      <c r="E775" s="11">
        <v>1.4159999999999999</v>
      </c>
      <c r="F775" s="11">
        <v>1.3988</v>
      </c>
      <c r="G775" s="11">
        <v>1.4105000000000001</v>
      </c>
    </row>
    <row r="776" spans="1:7" x14ac:dyDescent="0.25">
      <c r="A776" s="10">
        <v>38823</v>
      </c>
      <c r="B776" s="10">
        <f>EURCAD[[#This Row],[date_start]]+5</f>
        <v>38828</v>
      </c>
      <c r="C776">
        <v>51737</v>
      </c>
      <c r="D776" s="11">
        <v>1.3955</v>
      </c>
      <c r="E776" s="11">
        <v>1.411</v>
      </c>
      <c r="F776" s="11">
        <v>1.3946000000000001</v>
      </c>
      <c r="G776" s="11">
        <v>1.4031</v>
      </c>
    </row>
    <row r="777" spans="1:7" x14ac:dyDescent="0.25">
      <c r="A777" s="10">
        <v>38816</v>
      </c>
      <c r="B777" s="10">
        <f>EURCAD[[#This Row],[date_start]]+5</f>
        <v>38821</v>
      </c>
      <c r="C777">
        <v>37553</v>
      </c>
      <c r="D777" s="11">
        <v>1.39</v>
      </c>
      <c r="E777" s="11">
        <v>1.3960999999999999</v>
      </c>
      <c r="F777" s="11">
        <v>1.3834</v>
      </c>
      <c r="G777" s="11">
        <v>1.3943000000000001</v>
      </c>
    </row>
    <row r="778" spans="1:7" x14ac:dyDescent="0.25">
      <c r="A778" s="10">
        <v>38809</v>
      </c>
      <c r="B778" s="10">
        <f>EURCAD[[#This Row],[date_start]]+5</f>
        <v>38814</v>
      </c>
      <c r="C778">
        <v>56538</v>
      </c>
      <c r="D778" s="11">
        <v>1.4158999999999999</v>
      </c>
      <c r="E778" s="11">
        <v>1.4361999999999999</v>
      </c>
      <c r="F778" s="11">
        <v>1.387</v>
      </c>
      <c r="G778" s="11">
        <v>1.3895</v>
      </c>
    </row>
    <row r="779" spans="1:7" x14ac:dyDescent="0.25">
      <c r="A779" s="10">
        <v>38802</v>
      </c>
      <c r="B779" s="10">
        <f>EURCAD[[#This Row],[date_start]]+5</f>
        <v>38807</v>
      </c>
      <c r="C779">
        <v>50984</v>
      </c>
      <c r="D779" s="11">
        <v>1.4057999999999999</v>
      </c>
      <c r="E779" s="11">
        <v>1.4169</v>
      </c>
      <c r="F779" s="11">
        <v>1.4</v>
      </c>
      <c r="G779" s="11">
        <v>1.4146000000000001</v>
      </c>
    </row>
    <row r="780" spans="1:7" x14ac:dyDescent="0.25">
      <c r="A780" s="10">
        <v>38795</v>
      </c>
      <c r="B780" s="10">
        <f>EURCAD[[#This Row],[date_start]]+5</f>
        <v>38800</v>
      </c>
      <c r="C780">
        <v>48407</v>
      </c>
      <c r="D780" s="11">
        <v>1.4113</v>
      </c>
      <c r="E780" s="11">
        <v>1.4222999999999999</v>
      </c>
      <c r="F780" s="11">
        <v>1.3924000000000001</v>
      </c>
      <c r="G780" s="11">
        <v>1.4048</v>
      </c>
    </row>
    <row r="781" spans="1:7" x14ac:dyDescent="0.25">
      <c r="A781" s="10">
        <v>38788</v>
      </c>
      <c r="B781" s="10">
        <f>EURCAD[[#This Row],[date_start]]+5</f>
        <v>38793</v>
      </c>
      <c r="C781">
        <v>42841</v>
      </c>
      <c r="D781" s="11">
        <v>1.3825000000000001</v>
      </c>
      <c r="E781" s="11">
        <v>1.4138999999999999</v>
      </c>
      <c r="F781" s="11">
        <v>1.3824000000000001</v>
      </c>
      <c r="G781" s="11">
        <v>1.4117</v>
      </c>
    </row>
    <row r="782" spans="1:7" x14ac:dyDescent="0.25">
      <c r="A782" s="10">
        <v>38781</v>
      </c>
      <c r="B782" s="10">
        <f>EURCAD[[#This Row],[date_start]]+5</f>
        <v>38786</v>
      </c>
      <c r="C782">
        <v>42961</v>
      </c>
      <c r="D782" s="11">
        <v>1.3673999999999999</v>
      </c>
      <c r="E782" s="11">
        <v>1.3869</v>
      </c>
      <c r="F782" s="11">
        <v>1.3597999999999999</v>
      </c>
      <c r="G782" s="11">
        <v>1.3812</v>
      </c>
    </row>
    <row r="783" spans="1:7" x14ac:dyDescent="0.25">
      <c r="A783" s="10">
        <v>38774</v>
      </c>
      <c r="B783" s="10">
        <f>EURCAD[[#This Row],[date_start]]+5</f>
        <v>38779</v>
      </c>
      <c r="C783">
        <v>40240</v>
      </c>
      <c r="D783" s="11">
        <v>1.3640000000000001</v>
      </c>
      <c r="E783" s="11">
        <v>1.3669</v>
      </c>
      <c r="F783" s="11">
        <v>1.3493999999999999</v>
      </c>
      <c r="G783" s="11">
        <v>1.3657999999999999</v>
      </c>
    </row>
    <row r="784" spans="1:7" x14ac:dyDescent="0.25">
      <c r="A784" s="10">
        <v>38767</v>
      </c>
      <c r="B784" s="10">
        <f>EURCAD[[#This Row],[date_start]]+5</f>
        <v>38772</v>
      </c>
      <c r="C784">
        <v>34724</v>
      </c>
      <c r="D784" s="11">
        <v>1.3717999999999999</v>
      </c>
      <c r="E784" s="11">
        <v>1.3775999999999999</v>
      </c>
      <c r="F784" s="11">
        <v>1.3616999999999999</v>
      </c>
      <c r="G784" s="11">
        <v>1.3633</v>
      </c>
    </row>
    <row r="785" spans="1:7" x14ac:dyDescent="0.25">
      <c r="A785" s="10">
        <v>38760</v>
      </c>
      <c r="B785" s="10">
        <f>EURCAD[[#This Row],[date_start]]+5</f>
        <v>38765</v>
      </c>
      <c r="C785">
        <v>35158</v>
      </c>
      <c r="D785" s="11">
        <v>1.3718999999999999</v>
      </c>
      <c r="E785" s="11">
        <v>1.3796999999999999</v>
      </c>
      <c r="F785" s="11">
        <v>1.3680000000000001</v>
      </c>
      <c r="G785" s="11">
        <v>1.3725000000000001</v>
      </c>
    </row>
    <row r="786" spans="1:7" x14ac:dyDescent="0.25">
      <c r="A786" s="10">
        <v>38753</v>
      </c>
      <c r="B786" s="10">
        <f>EURCAD[[#This Row],[date_start]]+5</f>
        <v>38758</v>
      </c>
      <c r="C786">
        <v>39876</v>
      </c>
      <c r="D786" s="11">
        <v>1.3745000000000001</v>
      </c>
      <c r="E786" s="11">
        <v>1.3839999999999999</v>
      </c>
      <c r="F786" s="11">
        <v>1.3676999999999999</v>
      </c>
      <c r="G786" s="11">
        <v>1.3714999999999999</v>
      </c>
    </row>
    <row r="787" spans="1:7" x14ac:dyDescent="0.25">
      <c r="A787" s="10">
        <v>38746</v>
      </c>
      <c r="B787" s="10">
        <f>EURCAD[[#This Row],[date_start]]+5</f>
        <v>38751</v>
      </c>
      <c r="C787">
        <v>38269</v>
      </c>
      <c r="D787" s="11">
        <v>1.3898999999999999</v>
      </c>
      <c r="E787" s="11">
        <v>1.393</v>
      </c>
      <c r="F787" s="11">
        <v>1.3736999999999999</v>
      </c>
      <c r="G787" s="11">
        <v>1.3755999999999999</v>
      </c>
    </row>
    <row r="788" spans="1:7" x14ac:dyDescent="0.25">
      <c r="A788" s="10">
        <v>38739</v>
      </c>
      <c r="B788" s="10">
        <f>EURCAD[[#This Row],[date_start]]+5</f>
        <v>38744</v>
      </c>
      <c r="C788">
        <v>53709</v>
      </c>
      <c r="D788" s="11">
        <v>1.4012</v>
      </c>
      <c r="E788" s="11">
        <v>1.4218</v>
      </c>
      <c r="F788" s="11">
        <v>1.3871</v>
      </c>
      <c r="G788" s="11">
        <v>1.3897999999999999</v>
      </c>
    </row>
    <row r="789" spans="1:7" x14ac:dyDescent="0.25">
      <c r="A789" s="10">
        <v>38732</v>
      </c>
      <c r="B789" s="10">
        <f>EURCAD[[#This Row],[date_start]]+5</f>
        <v>38737</v>
      </c>
      <c r="C789">
        <v>48063</v>
      </c>
      <c r="D789" s="11">
        <v>1.4080999999999999</v>
      </c>
      <c r="E789" s="11">
        <v>1.4249000000000001</v>
      </c>
      <c r="F789" s="11">
        <v>1.3925000000000001</v>
      </c>
      <c r="G789" s="11">
        <v>1.3982000000000001</v>
      </c>
    </row>
    <row r="790" spans="1:7" x14ac:dyDescent="0.25">
      <c r="A790" s="10">
        <v>38725</v>
      </c>
      <c r="B790" s="10">
        <f>EURCAD[[#This Row],[date_start]]+5</f>
        <v>38730</v>
      </c>
      <c r="C790">
        <v>47715</v>
      </c>
      <c r="D790" s="11">
        <v>1.4153</v>
      </c>
      <c r="E790" s="11">
        <v>1.4186000000000001</v>
      </c>
      <c r="F790" s="11">
        <v>1.3956</v>
      </c>
      <c r="G790" s="11">
        <v>1.4084000000000001</v>
      </c>
    </row>
    <row r="791" spans="1:7" x14ac:dyDescent="0.25">
      <c r="A791" s="10">
        <v>38718</v>
      </c>
      <c r="B791" s="10">
        <f>EURCAD[[#This Row],[date_start]]+5</f>
        <v>38723</v>
      </c>
      <c r="C791">
        <v>45937</v>
      </c>
      <c r="D791" s="11">
        <v>1.3823000000000001</v>
      </c>
      <c r="E791" s="11">
        <v>1.4208000000000001</v>
      </c>
      <c r="F791" s="11">
        <v>1.3714</v>
      </c>
      <c r="G791" s="11">
        <v>1.4157999999999999</v>
      </c>
    </row>
    <row r="792" spans="1:7" x14ac:dyDescent="0.25">
      <c r="A792" s="10">
        <v>38697</v>
      </c>
      <c r="B792" s="10">
        <f>EURCAD[[#This Row],[date_start]]+5</f>
        <v>38702</v>
      </c>
      <c r="C792">
        <v>27294</v>
      </c>
      <c r="D792" s="11">
        <v>1.3653</v>
      </c>
      <c r="E792" s="11">
        <v>1.3883000000000001</v>
      </c>
      <c r="F792" s="11">
        <v>1.3642000000000001</v>
      </c>
      <c r="G792" s="11">
        <v>1.3804000000000001</v>
      </c>
    </row>
    <row r="793" spans="1:7" x14ac:dyDescent="0.25">
      <c r="A793" s="10">
        <v>38690</v>
      </c>
      <c r="B793" s="10">
        <f>EURCAD[[#This Row],[date_start]]+5</f>
        <v>38695</v>
      </c>
      <c r="C793">
        <v>40981</v>
      </c>
      <c r="D793" s="11">
        <v>1.3586</v>
      </c>
      <c r="E793" s="11">
        <v>1.3726</v>
      </c>
      <c r="F793" s="11">
        <v>1.3541000000000001</v>
      </c>
      <c r="G793" s="11">
        <v>1.3666</v>
      </c>
    </row>
    <row r="794" spans="1:7" x14ac:dyDescent="0.25">
      <c r="A794" s="10">
        <v>38683</v>
      </c>
      <c r="B794" s="10">
        <f>EURCAD[[#This Row],[date_start]]+5</f>
        <v>38688</v>
      </c>
      <c r="C794">
        <v>49218</v>
      </c>
      <c r="D794" s="11">
        <v>1.3688</v>
      </c>
      <c r="E794" s="11">
        <v>1.3873</v>
      </c>
      <c r="F794" s="11">
        <v>1.3569</v>
      </c>
      <c r="G794" s="11">
        <v>1.361</v>
      </c>
    </row>
    <row r="795" spans="1:7" x14ac:dyDescent="0.25">
      <c r="A795" s="10">
        <v>38676</v>
      </c>
      <c r="B795" s="10">
        <f>EURCAD[[#This Row],[date_start]]+5</f>
        <v>38681</v>
      </c>
      <c r="C795">
        <v>43753</v>
      </c>
      <c r="D795" s="11">
        <v>1.3992</v>
      </c>
      <c r="E795" s="11">
        <v>1.4061999999999999</v>
      </c>
      <c r="F795" s="11">
        <v>1.3673</v>
      </c>
      <c r="G795" s="11">
        <v>1.3713</v>
      </c>
    </row>
    <row r="796" spans="1:7" x14ac:dyDescent="0.25">
      <c r="A796" s="10">
        <v>38669</v>
      </c>
      <c r="B796" s="10">
        <f>EURCAD[[#This Row],[date_start]]+5</f>
        <v>38674</v>
      </c>
      <c r="C796">
        <v>51621</v>
      </c>
      <c r="D796" s="11">
        <v>1.3945000000000001</v>
      </c>
      <c r="E796" s="11">
        <v>1.4029</v>
      </c>
      <c r="F796" s="11">
        <v>1.3862000000000001</v>
      </c>
      <c r="G796" s="11">
        <v>1.3989</v>
      </c>
    </row>
    <row r="797" spans="1:7" x14ac:dyDescent="0.25">
      <c r="A797" s="10">
        <v>38662</v>
      </c>
      <c r="B797" s="10">
        <f>EURCAD[[#This Row],[date_start]]+5</f>
        <v>38667</v>
      </c>
      <c r="C797">
        <v>50540</v>
      </c>
      <c r="D797" s="11">
        <v>1.3988</v>
      </c>
      <c r="E797" s="11">
        <v>1.4051</v>
      </c>
      <c r="F797" s="11">
        <v>1.3879999999999999</v>
      </c>
      <c r="G797" s="11">
        <v>1.3954</v>
      </c>
    </row>
    <row r="798" spans="1:7" x14ac:dyDescent="0.25">
      <c r="A798" s="10">
        <v>38655</v>
      </c>
      <c r="B798" s="10">
        <f>EURCAD[[#This Row],[date_start]]+5</f>
        <v>38660</v>
      </c>
      <c r="C798">
        <v>51306</v>
      </c>
      <c r="D798" s="11">
        <v>1.4198999999999999</v>
      </c>
      <c r="E798" s="11">
        <v>1.4249000000000001</v>
      </c>
      <c r="F798" s="11">
        <v>1.3891</v>
      </c>
      <c r="G798" s="11">
        <v>1.3976</v>
      </c>
    </row>
    <row r="799" spans="1:7" x14ac:dyDescent="0.25">
      <c r="A799" s="10">
        <v>38648</v>
      </c>
      <c r="B799" s="10">
        <f>EURCAD[[#This Row],[date_start]]+5</f>
        <v>38653</v>
      </c>
      <c r="C799">
        <v>52331</v>
      </c>
      <c r="D799" s="11">
        <v>1.4186000000000001</v>
      </c>
      <c r="E799" s="11">
        <v>1.4279999999999999</v>
      </c>
      <c r="F799" s="11">
        <v>1.4084000000000001</v>
      </c>
      <c r="G799" s="11">
        <v>1.4202999999999999</v>
      </c>
    </row>
    <row r="800" spans="1:7" x14ac:dyDescent="0.25">
      <c r="A800" s="10">
        <v>38641</v>
      </c>
      <c r="B800" s="10">
        <f>EURCAD[[#This Row],[date_start]]+5</f>
        <v>38646</v>
      </c>
      <c r="C800">
        <v>53478</v>
      </c>
      <c r="D800" s="11">
        <v>1.4318</v>
      </c>
      <c r="E800" s="11">
        <v>1.4352</v>
      </c>
      <c r="F800" s="11">
        <v>1.4006000000000001</v>
      </c>
      <c r="G800" s="11">
        <v>1.4192</v>
      </c>
    </row>
    <row r="801" spans="1:7" x14ac:dyDescent="0.25">
      <c r="A801" s="10">
        <v>38634</v>
      </c>
      <c r="B801" s="10">
        <f>EURCAD[[#This Row],[date_start]]+5</f>
        <v>38639</v>
      </c>
      <c r="C801">
        <v>47383</v>
      </c>
      <c r="D801" s="11">
        <v>1.4234</v>
      </c>
      <c r="E801" s="11">
        <v>1.4348000000000001</v>
      </c>
      <c r="F801" s="11">
        <v>1.4018999999999999</v>
      </c>
      <c r="G801" s="11">
        <v>1.4326000000000001</v>
      </c>
    </row>
    <row r="802" spans="1:7" x14ac:dyDescent="0.25">
      <c r="A802" s="10">
        <v>38627</v>
      </c>
      <c r="B802" s="10">
        <f>EURCAD[[#This Row],[date_start]]+5</f>
        <v>38632</v>
      </c>
      <c r="C802">
        <v>52911</v>
      </c>
      <c r="D802" s="11">
        <v>1.3964000000000001</v>
      </c>
      <c r="E802" s="11">
        <v>1.4399</v>
      </c>
      <c r="F802" s="11">
        <v>1.3847</v>
      </c>
      <c r="G802" s="11">
        <v>1.4235</v>
      </c>
    </row>
    <row r="803" spans="1:7" x14ac:dyDescent="0.25">
      <c r="A803" s="10">
        <v>38620</v>
      </c>
      <c r="B803" s="10">
        <f>EURCAD[[#This Row],[date_start]]+5</f>
        <v>38625</v>
      </c>
      <c r="C803">
        <v>54393</v>
      </c>
      <c r="D803" s="11">
        <v>1.4107000000000001</v>
      </c>
      <c r="E803" s="11">
        <v>1.4202999999999999</v>
      </c>
      <c r="F803" s="11">
        <v>1.3938999999999999</v>
      </c>
      <c r="G803" s="11">
        <v>1.3980999999999999</v>
      </c>
    </row>
    <row r="804" spans="1:7" x14ac:dyDescent="0.25">
      <c r="A804" s="10">
        <v>38613</v>
      </c>
      <c r="B804" s="10">
        <f>EURCAD[[#This Row],[date_start]]+5</f>
        <v>38618</v>
      </c>
      <c r="C804">
        <v>52353</v>
      </c>
      <c r="D804" s="11">
        <v>1.4369000000000001</v>
      </c>
      <c r="E804" s="11">
        <v>1.4373</v>
      </c>
      <c r="F804" s="11">
        <v>1.4087000000000001</v>
      </c>
      <c r="G804" s="11">
        <v>1.4089</v>
      </c>
    </row>
    <row r="805" spans="1:7" x14ac:dyDescent="0.25">
      <c r="A805" s="10">
        <v>38606</v>
      </c>
      <c r="B805" s="10">
        <f>EURCAD[[#This Row],[date_start]]+5</f>
        <v>38611</v>
      </c>
      <c r="C805">
        <v>53967</v>
      </c>
      <c r="D805" s="11">
        <v>1.4584999999999999</v>
      </c>
      <c r="E805" s="11">
        <v>1.4613</v>
      </c>
      <c r="F805" s="11">
        <v>1.4408000000000001</v>
      </c>
      <c r="G805" s="11">
        <v>1.4421999999999999</v>
      </c>
    </row>
    <row r="806" spans="1:7" x14ac:dyDescent="0.25">
      <c r="A806" s="10">
        <v>38599</v>
      </c>
      <c r="B806" s="10">
        <f>EURCAD[[#This Row],[date_start]]+5</f>
        <v>38604</v>
      </c>
      <c r="C806">
        <v>50733</v>
      </c>
      <c r="D806" s="11">
        <v>1.4888999999999999</v>
      </c>
      <c r="E806" s="11">
        <v>1.4943</v>
      </c>
      <c r="F806" s="11">
        <v>1.4568000000000001</v>
      </c>
      <c r="G806" s="11">
        <v>1.4612000000000001</v>
      </c>
    </row>
    <row r="807" spans="1:7" x14ac:dyDescent="0.25">
      <c r="A807" s="10">
        <v>38592</v>
      </c>
      <c r="B807" s="10">
        <f>EURCAD[[#This Row],[date_start]]+5</f>
        <v>38597</v>
      </c>
      <c r="C807">
        <v>55047</v>
      </c>
      <c r="D807" s="11">
        <v>1.4703999999999999</v>
      </c>
      <c r="E807" s="11">
        <v>1.4914000000000001</v>
      </c>
      <c r="F807" s="11">
        <v>1.4512</v>
      </c>
      <c r="G807" s="11">
        <v>1.4883999999999999</v>
      </c>
    </row>
    <row r="808" spans="1:7" x14ac:dyDescent="0.25">
      <c r="A808" s="10">
        <v>38585</v>
      </c>
      <c r="B808" s="10">
        <f>EURCAD[[#This Row],[date_start]]+5</f>
        <v>38590</v>
      </c>
      <c r="C808">
        <v>46976</v>
      </c>
      <c r="D808" s="11">
        <v>1.4718</v>
      </c>
      <c r="E808" s="11">
        <v>1.478</v>
      </c>
      <c r="F808" s="11">
        <v>1.4573</v>
      </c>
      <c r="G808" s="11">
        <v>1.4736</v>
      </c>
    </row>
    <row r="809" spans="1:7" x14ac:dyDescent="0.25">
      <c r="A809" s="10">
        <v>38578</v>
      </c>
      <c r="B809" s="10">
        <f>EURCAD[[#This Row],[date_start]]+5</f>
        <v>38583</v>
      </c>
      <c r="C809">
        <v>47658</v>
      </c>
      <c r="D809" s="11">
        <v>1.4890000000000001</v>
      </c>
      <c r="E809" s="11">
        <v>1.4903</v>
      </c>
      <c r="F809" s="11">
        <v>1.4718</v>
      </c>
      <c r="G809" s="11">
        <v>1.4719</v>
      </c>
    </row>
    <row r="810" spans="1:7" x14ac:dyDescent="0.25">
      <c r="A810" s="10">
        <v>38571</v>
      </c>
      <c r="B810" s="10">
        <f>EURCAD[[#This Row],[date_start]]+5</f>
        <v>38576</v>
      </c>
      <c r="C810">
        <v>49670</v>
      </c>
      <c r="D810" s="11">
        <v>1.5007999999999999</v>
      </c>
      <c r="E810" s="11">
        <v>1.5098</v>
      </c>
      <c r="F810" s="11">
        <v>1.4819</v>
      </c>
      <c r="G810" s="11">
        <v>1.4891000000000001</v>
      </c>
    </row>
    <row r="811" spans="1:7" x14ac:dyDescent="0.25">
      <c r="A811" s="10">
        <v>38564</v>
      </c>
      <c r="B811" s="10">
        <f>EURCAD[[#This Row],[date_start]]+5</f>
        <v>38569</v>
      </c>
      <c r="C811">
        <v>54189</v>
      </c>
      <c r="D811" s="11">
        <v>1.482</v>
      </c>
      <c r="E811" s="11">
        <v>1.5145999999999999</v>
      </c>
      <c r="F811" s="11">
        <v>1.4743999999999999</v>
      </c>
      <c r="G811" s="11">
        <v>1.5028999999999999</v>
      </c>
    </row>
    <row r="812" spans="1:7" x14ac:dyDescent="0.25">
      <c r="A812" s="10">
        <v>38557</v>
      </c>
      <c r="B812" s="10">
        <f>EURCAD[[#This Row],[date_start]]+5</f>
        <v>38562</v>
      </c>
      <c r="C812">
        <v>51012</v>
      </c>
      <c r="D812" s="11">
        <v>1.4702</v>
      </c>
      <c r="E812" s="11">
        <v>1.4995000000000001</v>
      </c>
      <c r="F812" s="11">
        <v>1.4639</v>
      </c>
      <c r="G812" s="11">
        <v>1.4829000000000001</v>
      </c>
    </row>
    <row r="813" spans="1:7" x14ac:dyDescent="0.25">
      <c r="A813" s="10">
        <v>38550</v>
      </c>
      <c r="B813" s="10">
        <f>EURCAD[[#This Row],[date_start]]+5</f>
        <v>38555</v>
      </c>
      <c r="C813">
        <v>54616</v>
      </c>
      <c r="D813" s="11">
        <v>1.4679</v>
      </c>
      <c r="E813" s="11">
        <v>1.4899</v>
      </c>
      <c r="F813" s="11">
        <v>1.4594</v>
      </c>
      <c r="G813" s="11">
        <v>1.4711000000000001</v>
      </c>
    </row>
    <row r="814" spans="1:7" x14ac:dyDescent="0.25">
      <c r="A814" s="10">
        <v>38543</v>
      </c>
      <c r="B814" s="10">
        <f>EURCAD[[#This Row],[date_start]]+5</f>
        <v>38548</v>
      </c>
      <c r="C814">
        <v>54041</v>
      </c>
      <c r="D814" s="11">
        <v>1.4590000000000001</v>
      </c>
      <c r="E814" s="11">
        <v>1.4797</v>
      </c>
      <c r="F814" s="11">
        <v>1.4509000000000001</v>
      </c>
      <c r="G814" s="11">
        <v>1.4688000000000001</v>
      </c>
    </row>
    <row r="815" spans="1:7" x14ac:dyDescent="0.25">
      <c r="A815" s="10">
        <v>38536</v>
      </c>
      <c r="B815" s="10">
        <f>EURCAD[[#This Row],[date_start]]+5</f>
        <v>38541</v>
      </c>
      <c r="C815">
        <v>50668</v>
      </c>
      <c r="D815" s="11">
        <v>1.4853000000000001</v>
      </c>
      <c r="E815" s="11">
        <v>1.4895</v>
      </c>
      <c r="F815" s="11">
        <v>1.4528000000000001</v>
      </c>
      <c r="G815" s="11">
        <v>1.4585999999999999</v>
      </c>
    </row>
    <row r="816" spans="1:7" x14ac:dyDescent="0.25">
      <c r="A816" s="10">
        <v>38529</v>
      </c>
      <c r="B816" s="10">
        <f>EURCAD[[#This Row],[date_start]]+5</f>
        <v>38534</v>
      </c>
      <c r="C816">
        <v>52243</v>
      </c>
      <c r="D816" s="11">
        <v>1.4933000000000001</v>
      </c>
      <c r="E816" s="11">
        <v>1.5081</v>
      </c>
      <c r="F816" s="11">
        <v>1.4770000000000001</v>
      </c>
      <c r="G816" s="11">
        <v>1.4856</v>
      </c>
    </row>
    <row r="817" spans="1:7" x14ac:dyDescent="0.25">
      <c r="A817" s="10">
        <v>38522</v>
      </c>
      <c r="B817" s="10">
        <f>EURCAD[[#This Row],[date_start]]+5</f>
        <v>38527</v>
      </c>
      <c r="C817">
        <v>50731</v>
      </c>
      <c r="D817" s="11">
        <v>1.5008999999999999</v>
      </c>
      <c r="E817" s="11">
        <v>1.5085999999999999</v>
      </c>
      <c r="F817" s="11">
        <v>1.4766999999999999</v>
      </c>
      <c r="G817" s="11">
        <v>1.4918</v>
      </c>
    </row>
    <row r="818" spans="1:7" x14ac:dyDescent="0.25">
      <c r="A818" s="10">
        <v>38515</v>
      </c>
      <c r="B818" s="10">
        <f>EURCAD[[#This Row],[date_start]]+5</f>
        <v>38520</v>
      </c>
      <c r="C818">
        <v>52070</v>
      </c>
      <c r="D818" s="11">
        <v>1.5147999999999999</v>
      </c>
      <c r="E818" s="11">
        <v>1.5266</v>
      </c>
      <c r="F818" s="11">
        <v>1.4922</v>
      </c>
      <c r="G818" s="11">
        <v>1.5105</v>
      </c>
    </row>
    <row r="819" spans="1:7" x14ac:dyDescent="0.25">
      <c r="A819" s="10">
        <v>38508</v>
      </c>
      <c r="B819" s="10">
        <f>EURCAD[[#This Row],[date_start]]+5</f>
        <v>38513</v>
      </c>
      <c r="C819">
        <v>46136</v>
      </c>
      <c r="D819" s="11">
        <v>1.5254000000000001</v>
      </c>
      <c r="E819" s="11">
        <v>1.5401</v>
      </c>
      <c r="F819" s="11">
        <v>1.5111000000000001</v>
      </c>
      <c r="G819" s="11">
        <v>1.5166999999999999</v>
      </c>
    </row>
    <row r="820" spans="1:7" x14ac:dyDescent="0.25">
      <c r="A820" s="10">
        <v>38501</v>
      </c>
      <c r="B820" s="10">
        <f>EURCAD[[#This Row],[date_start]]+5</f>
        <v>38506</v>
      </c>
      <c r="C820">
        <v>52036</v>
      </c>
      <c r="D820" s="11">
        <v>1.575</v>
      </c>
      <c r="E820" s="11">
        <v>1.5783</v>
      </c>
      <c r="F820" s="11">
        <v>1.5179</v>
      </c>
      <c r="G820" s="11">
        <v>1.5256000000000001</v>
      </c>
    </row>
    <row r="821" spans="1:7" x14ac:dyDescent="0.25">
      <c r="A821" s="10">
        <v>38494</v>
      </c>
      <c r="B821" s="10">
        <f>EURCAD[[#This Row],[date_start]]+5</f>
        <v>38499</v>
      </c>
      <c r="C821">
        <v>41747</v>
      </c>
      <c r="D821" s="11">
        <v>1.5881000000000001</v>
      </c>
      <c r="E821" s="11">
        <v>1.5962000000000001</v>
      </c>
      <c r="F821" s="11">
        <v>1.5740000000000001</v>
      </c>
      <c r="G821" s="11">
        <v>1.5783</v>
      </c>
    </row>
    <row r="822" spans="1:7" x14ac:dyDescent="0.25">
      <c r="A822" s="10">
        <v>38487</v>
      </c>
      <c r="B822" s="10">
        <f>EURCAD[[#This Row],[date_start]]+5</f>
        <v>38492</v>
      </c>
      <c r="C822">
        <v>47068</v>
      </c>
      <c r="D822" s="11">
        <v>1.5976999999999999</v>
      </c>
      <c r="E822" s="11">
        <v>1.6086</v>
      </c>
      <c r="F822" s="11">
        <v>1.5837000000000001</v>
      </c>
      <c r="G822" s="11">
        <v>1.5901000000000001</v>
      </c>
    </row>
    <row r="823" spans="1:7" x14ac:dyDescent="0.25">
      <c r="A823" s="10">
        <v>38480</v>
      </c>
      <c r="B823" s="10">
        <f>EURCAD[[#This Row],[date_start]]+5</f>
        <v>38485</v>
      </c>
      <c r="C823">
        <v>48278</v>
      </c>
      <c r="D823" s="11">
        <v>1.5915999999999999</v>
      </c>
      <c r="E823" s="11">
        <v>1.6046</v>
      </c>
      <c r="F823" s="11">
        <v>1.5820000000000001</v>
      </c>
      <c r="G823" s="11">
        <v>1.5985</v>
      </c>
    </row>
    <row r="824" spans="1:7" x14ac:dyDescent="0.25">
      <c r="A824" s="10">
        <v>38473</v>
      </c>
      <c r="B824" s="10">
        <f>EURCAD[[#This Row],[date_start]]+5</f>
        <v>38478</v>
      </c>
      <c r="C824">
        <v>43450</v>
      </c>
      <c r="D824" s="11">
        <v>1.6194999999999999</v>
      </c>
      <c r="E824" s="11">
        <v>1.6244000000000001</v>
      </c>
      <c r="F824" s="11">
        <v>1.5885</v>
      </c>
      <c r="G824" s="11">
        <v>1.5925</v>
      </c>
    </row>
    <row r="825" spans="1:7" x14ac:dyDescent="0.25">
      <c r="A825" s="10">
        <v>38466</v>
      </c>
      <c r="B825" s="10">
        <f>EURCAD[[#This Row],[date_start]]+5</f>
        <v>38471</v>
      </c>
      <c r="C825">
        <v>50281</v>
      </c>
      <c r="D825" s="11">
        <v>1.6103000000000001</v>
      </c>
      <c r="E825" s="11">
        <v>1.6259999999999999</v>
      </c>
      <c r="F825" s="11">
        <v>1.6035999999999999</v>
      </c>
      <c r="G825" s="11">
        <v>1.6196999999999999</v>
      </c>
    </row>
    <row r="826" spans="1:7" x14ac:dyDescent="0.25">
      <c r="A826" s="10">
        <v>38459</v>
      </c>
      <c r="B826" s="10">
        <f>EURCAD[[#This Row],[date_start]]+5</f>
        <v>38464</v>
      </c>
      <c r="C826">
        <v>58735</v>
      </c>
      <c r="D826" s="11">
        <v>1.6093999999999999</v>
      </c>
      <c r="E826" s="11">
        <v>1.6291</v>
      </c>
      <c r="F826" s="11">
        <v>1.6051</v>
      </c>
      <c r="G826" s="11">
        <v>1.613</v>
      </c>
    </row>
    <row r="827" spans="1:7" x14ac:dyDescent="0.25">
      <c r="A827" s="10">
        <v>38452</v>
      </c>
      <c r="B827" s="10">
        <f>EURCAD[[#This Row],[date_start]]+5</f>
        <v>38457</v>
      </c>
      <c r="C827">
        <v>55890</v>
      </c>
      <c r="D827" s="11">
        <v>1.5887</v>
      </c>
      <c r="E827" s="11">
        <v>1.6120000000000001</v>
      </c>
      <c r="F827" s="11">
        <v>1.5841000000000001</v>
      </c>
      <c r="G827" s="11">
        <v>1.6113</v>
      </c>
    </row>
    <row r="828" spans="1:7" x14ac:dyDescent="0.25">
      <c r="A828" s="10">
        <v>38445</v>
      </c>
      <c r="B828" s="10">
        <f>EURCAD[[#This Row],[date_start]]+5</f>
        <v>38450</v>
      </c>
      <c r="C828">
        <v>58282</v>
      </c>
      <c r="D828" s="11">
        <v>1.5674999999999999</v>
      </c>
      <c r="E828" s="11">
        <v>1.5904</v>
      </c>
      <c r="F828" s="11">
        <v>1.5640000000000001</v>
      </c>
      <c r="G828" s="11">
        <v>1.5888</v>
      </c>
    </row>
    <row r="829" spans="1:7" x14ac:dyDescent="0.25">
      <c r="A829" s="10">
        <v>38438</v>
      </c>
      <c r="B829" s="10">
        <f>EURCAD[[#This Row],[date_start]]+5</f>
        <v>38443</v>
      </c>
      <c r="C829">
        <v>55624</v>
      </c>
      <c r="D829" s="11">
        <v>1.5787</v>
      </c>
      <c r="E829" s="11">
        <v>1.5803</v>
      </c>
      <c r="F829" s="11">
        <v>1.5621</v>
      </c>
      <c r="G829" s="11">
        <v>1.5683</v>
      </c>
    </row>
    <row r="830" spans="1:7" x14ac:dyDescent="0.25">
      <c r="A830" s="10">
        <v>38431</v>
      </c>
      <c r="B830" s="10">
        <f>EURCAD[[#This Row],[date_start]]+5</f>
        <v>38436</v>
      </c>
      <c r="C830">
        <v>35690</v>
      </c>
      <c r="D830" s="11">
        <v>1.6001000000000001</v>
      </c>
      <c r="E830" s="11">
        <v>1.6037999999999999</v>
      </c>
      <c r="F830" s="11">
        <v>1.5697000000000001</v>
      </c>
      <c r="G830" s="11">
        <v>1.5784</v>
      </c>
    </row>
    <row r="831" spans="1:7" x14ac:dyDescent="0.25">
      <c r="A831" s="10">
        <v>38424</v>
      </c>
      <c r="B831" s="10">
        <f>EURCAD[[#This Row],[date_start]]+5</f>
        <v>38429</v>
      </c>
      <c r="C831">
        <v>26295</v>
      </c>
      <c r="D831" s="11">
        <v>1.6202000000000001</v>
      </c>
      <c r="E831" s="11">
        <v>1.6232</v>
      </c>
      <c r="F831" s="11">
        <v>1.5978000000000001</v>
      </c>
      <c r="G831" s="11">
        <v>1.6026</v>
      </c>
    </row>
    <row r="832" spans="1:7" x14ac:dyDescent="0.25">
      <c r="A832" s="10">
        <v>38417</v>
      </c>
      <c r="B832" s="10">
        <f>EURCAD[[#This Row],[date_start]]+5</f>
        <v>38422</v>
      </c>
      <c r="C832">
        <v>65134</v>
      </c>
      <c r="D832" s="11">
        <v>1.6305000000000001</v>
      </c>
      <c r="E832" s="11">
        <v>1.6333</v>
      </c>
      <c r="F832" s="11">
        <v>1.6085</v>
      </c>
      <c r="G832" s="11">
        <v>1.6234</v>
      </c>
    </row>
    <row r="833" spans="1:7" x14ac:dyDescent="0.25">
      <c r="A833" s="10">
        <v>38410</v>
      </c>
      <c r="B833" s="10">
        <f>EURCAD[[#This Row],[date_start]]+5</f>
        <v>38415</v>
      </c>
      <c r="C833">
        <v>53948</v>
      </c>
      <c r="D833" s="11">
        <v>1.6406000000000001</v>
      </c>
      <c r="E833" s="11">
        <v>1.6429</v>
      </c>
      <c r="F833" s="11">
        <v>1.625</v>
      </c>
      <c r="G833" s="11">
        <v>1.6302000000000001</v>
      </c>
    </row>
    <row r="834" spans="1:7" x14ac:dyDescent="0.25">
      <c r="A834" s="10">
        <v>38403</v>
      </c>
      <c r="B834" s="10">
        <f>EURCAD[[#This Row],[date_start]]+5</f>
        <v>38408</v>
      </c>
      <c r="C834">
        <v>54526</v>
      </c>
      <c r="D834" s="11">
        <v>1.6081000000000001</v>
      </c>
      <c r="E834" s="11">
        <v>1.6552</v>
      </c>
      <c r="F834" s="11">
        <v>1.603</v>
      </c>
      <c r="G834" s="11">
        <v>1.6402000000000001</v>
      </c>
    </row>
    <row r="835" spans="1:7" x14ac:dyDescent="0.25">
      <c r="A835" s="10">
        <v>38396</v>
      </c>
      <c r="B835" s="10">
        <f>EURCAD[[#This Row],[date_start]]+5</f>
        <v>38401</v>
      </c>
      <c r="C835">
        <v>51860</v>
      </c>
      <c r="D835" s="11">
        <v>1.5928</v>
      </c>
      <c r="E835" s="11">
        <v>1.6173</v>
      </c>
      <c r="F835" s="11">
        <v>1.5896999999999999</v>
      </c>
      <c r="G835" s="11">
        <v>1.6096999999999999</v>
      </c>
    </row>
    <row r="836" spans="1:7" x14ac:dyDescent="0.25">
      <c r="A836" s="10">
        <v>38389</v>
      </c>
      <c r="B836" s="10">
        <f>EURCAD[[#This Row],[date_start]]+5</f>
        <v>38394</v>
      </c>
      <c r="C836">
        <v>51119</v>
      </c>
      <c r="D836" s="11">
        <v>1.6061000000000001</v>
      </c>
      <c r="E836" s="11">
        <v>1.6134999999999999</v>
      </c>
      <c r="F836" s="11">
        <v>1.5896999999999999</v>
      </c>
      <c r="G836" s="11">
        <v>1.5906</v>
      </c>
    </row>
    <row r="837" spans="1:7" x14ac:dyDescent="0.25">
      <c r="A837" s="10">
        <v>38382</v>
      </c>
      <c r="B837" s="10">
        <f>EURCAD[[#This Row],[date_start]]+5</f>
        <v>38387</v>
      </c>
      <c r="C837">
        <v>53097</v>
      </c>
      <c r="D837" s="11">
        <v>1.6143000000000001</v>
      </c>
      <c r="E837" s="11">
        <v>1.6208</v>
      </c>
      <c r="F837" s="11">
        <v>1.6048</v>
      </c>
      <c r="G837" s="11">
        <v>1.6076999999999999</v>
      </c>
    </row>
    <row r="838" spans="1:7" x14ac:dyDescent="0.25">
      <c r="A838" s="10">
        <v>38375</v>
      </c>
      <c r="B838" s="10">
        <f>EURCAD[[#This Row],[date_start]]+5</f>
        <v>38380</v>
      </c>
      <c r="C838">
        <v>58636</v>
      </c>
      <c r="D838" s="11">
        <v>1.5938000000000001</v>
      </c>
      <c r="E838" s="11">
        <v>1.6226</v>
      </c>
      <c r="F838" s="11">
        <v>1.5885</v>
      </c>
      <c r="G838" s="11">
        <v>1.6153</v>
      </c>
    </row>
    <row r="839" spans="1:7" x14ac:dyDescent="0.25">
      <c r="A839" s="10">
        <v>38368</v>
      </c>
      <c r="B839" s="10">
        <f>EURCAD[[#This Row],[date_start]]+5</f>
        <v>38373</v>
      </c>
      <c r="C839">
        <v>58866</v>
      </c>
      <c r="D839" s="11">
        <v>1.5955999999999999</v>
      </c>
      <c r="E839" s="11">
        <v>1.6019000000000001</v>
      </c>
      <c r="F839" s="11">
        <v>1.5867</v>
      </c>
      <c r="G839" s="11">
        <v>1.5940000000000001</v>
      </c>
    </row>
    <row r="840" spans="1:7" x14ac:dyDescent="0.25">
      <c r="A840" s="10">
        <v>38361</v>
      </c>
      <c r="B840" s="10">
        <f>EURCAD[[#This Row],[date_start]]+5</f>
        <v>38366</v>
      </c>
      <c r="C840">
        <v>64639</v>
      </c>
      <c r="D840" s="11">
        <v>1.6108</v>
      </c>
      <c r="E840" s="11">
        <v>1.6123000000000001</v>
      </c>
      <c r="F840" s="11">
        <v>1.5827</v>
      </c>
      <c r="G840" s="11">
        <v>1.5969</v>
      </c>
    </row>
    <row r="841" spans="1:7" x14ac:dyDescent="0.25">
      <c r="A841" s="10">
        <v>38354</v>
      </c>
      <c r="B841" s="10">
        <f>EURCAD[[#This Row],[date_start]]+5</f>
        <v>38359</v>
      </c>
      <c r="C841">
        <v>57180</v>
      </c>
      <c r="D841" s="11">
        <v>1.6294</v>
      </c>
      <c r="E841" s="11">
        <v>1.6368</v>
      </c>
      <c r="F841" s="11">
        <v>1.6054999999999999</v>
      </c>
      <c r="G841" s="11">
        <v>1.6075999999999999</v>
      </c>
    </row>
    <row r="842" spans="1:7" x14ac:dyDescent="0.25">
      <c r="A842" s="10">
        <v>38333</v>
      </c>
      <c r="B842" s="10">
        <f>EURCAD[[#This Row],[date_start]]+5</f>
        <v>38338</v>
      </c>
      <c r="C842">
        <v>42094</v>
      </c>
      <c r="D842" s="11">
        <v>1.6189</v>
      </c>
      <c r="E842" s="11">
        <v>1.6535</v>
      </c>
      <c r="F842" s="11">
        <v>1.6156999999999999</v>
      </c>
      <c r="G842" s="11">
        <v>1.6408</v>
      </c>
    </row>
    <row r="843" spans="1:7" x14ac:dyDescent="0.25">
      <c r="A843" s="10">
        <v>38326</v>
      </c>
      <c r="B843" s="10">
        <f>EURCAD[[#This Row],[date_start]]+5</f>
        <v>38331</v>
      </c>
      <c r="C843">
        <v>62773</v>
      </c>
      <c r="D843" s="11">
        <v>1.6014999999999999</v>
      </c>
      <c r="E843" s="11">
        <v>1.6323000000000001</v>
      </c>
      <c r="F843" s="11">
        <v>1.5992</v>
      </c>
      <c r="G843" s="11">
        <v>1.621</v>
      </c>
    </row>
    <row r="844" spans="1:7" x14ac:dyDescent="0.25">
      <c r="A844" s="10">
        <v>38319</v>
      </c>
      <c r="B844" s="10">
        <f>EURCAD[[#This Row],[date_start]]+5</f>
        <v>38324</v>
      </c>
      <c r="C844">
        <v>70241</v>
      </c>
      <c r="D844" s="11">
        <v>1.5649</v>
      </c>
      <c r="E844" s="11">
        <v>1.6102000000000001</v>
      </c>
      <c r="F844" s="11">
        <v>1.5603</v>
      </c>
      <c r="G844" s="11">
        <v>1.6014999999999999</v>
      </c>
    </row>
    <row r="845" spans="1:7" x14ac:dyDescent="0.25">
      <c r="A845" s="10">
        <v>38312</v>
      </c>
      <c r="B845" s="10">
        <f>EURCAD[[#This Row],[date_start]]+5</f>
        <v>38317</v>
      </c>
      <c r="C845">
        <v>54821</v>
      </c>
      <c r="D845" s="11">
        <v>1.5562</v>
      </c>
      <c r="E845" s="11">
        <v>1.5672999999999999</v>
      </c>
      <c r="F845" s="11">
        <v>1.5415000000000001</v>
      </c>
      <c r="G845" s="11">
        <v>1.5659000000000001</v>
      </c>
    </row>
    <row r="846" spans="1:7" x14ac:dyDescent="0.25">
      <c r="A846" s="10">
        <v>38305</v>
      </c>
      <c r="B846" s="10">
        <f>EURCAD[[#This Row],[date_start]]+5</f>
        <v>38310</v>
      </c>
      <c r="C846">
        <v>59311</v>
      </c>
      <c r="D846" s="11">
        <v>1.5482</v>
      </c>
      <c r="E846" s="11">
        <v>1.5707</v>
      </c>
      <c r="F846" s="11">
        <v>1.5452999999999999</v>
      </c>
      <c r="G846" s="11">
        <v>1.5558000000000001</v>
      </c>
    </row>
    <row r="847" spans="1:7" x14ac:dyDescent="0.25">
      <c r="A847" s="10">
        <v>38298</v>
      </c>
      <c r="B847" s="10">
        <f>EURCAD[[#This Row],[date_start]]+5</f>
        <v>38303</v>
      </c>
      <c r="C847">
        <v>59261</v>
      </c>
      <c r="D847" s="11">
        <v>1.5496000000000001</v>
      </c>
      <c r="E847" s="11">
        <v>1.5548999999999999</v>
      </c>
      <c r="F847" s="11">
        <v>1.5379</v>
      </c>
      <c r="G847" s="11">
        <v>1.5471999999999999</v>
      </c>
    </row>
    <row r="848" spans="1:7" x14ac:dyDescent="0.25">
      <c r="A848" s="10">
        <v>38291</v>
      </c>
      <c r="B848" s="10">
        <f>EURCAD[[#This Row],[date_start]]+5</f>
        <v>38296</v>
      </c>
      <c r="C848">
        <v>59175</v>
      </c>
      <c r="D848" s="11">
        <v>1.5617000000000001</v>
      </c>
      <c r="E848" s="11">
        <v>1.5633999999999999</v>
      </c>
      <c r="F848" s="11">
        <v>1.5443</v>
      </c>
      <c r="G848" s="11">
        <v>1.5524</v>
      </c>
    </row>
    <row r="849" spans="1:7" x14ac:dyDescent="0.25">
      <c r="A849" s="10">
        <v>38284</v>
      </c>
      <c r="B849" s="10">
        <f>EURCAD[[#This Row],[date_start]]+5</f>
        <v>38289</v>
      </c>
      <c r="C849">
        <v>65809</v>
      </c>
      <c r="D849" s="11">
        <v>1.5667</v>
      </c>
      <c r="E849" s="11">
        <v>1.5703</v>
      </c>
      <c r="F849" s="11">
        <v>1.5495000000000001</v>
      </c>
      <c r="G849" s="11">
        <v>1.5587</v>
      </c>
    </row>
    <row r="850" spans="1:7" x14ac:dyDescent="0.25">
      <c r="A850" s="10">
        <v>38277</v>
      </c>
      <c r="B850" s="10">
        <f>EURCAD[[#This Row],[date_start]]+5</f>
        <v>38282</v>
      </c>
      <c r="C850">
        <v>69731</v>
      </c>
      <c r="D850" s="11">
        <v>1.5642</v>
      </c>
      <c r="E850" s="11">
        <v>1.5791999999999999</v>
      </c>
      <c r="F850" s="11">
        <v>1.5580000000000001</v>
      </c>
      <c r="G850" s="11">
        <v>1.5648</v>
      </c>
    </row>
    <row r="851" spans="1:7" x14ac:dyDescent="0.25">
      <c r="A851" s="10">
        <v>38270</v>
      </c>
      <c r="B851" s="10">
        <f>EURCAD[[#This Row],[date_start]]+5</f>
        <v>38275</v>
      </c>
      <c r="C851">
        <v>46500</v>
      </c>
      <c r="D851" s="11">
        <v>1.5533999999999999</v>
      </c>
      <c r="E851" s="11">
        <v>1.5691999999999999</v>
      </c>
      <c r="F851" s="11">
        <v>1.5456000000000001</v>
      </c>
      <c r="G851" s="11">
        <v>1.5624</v>
      </c>
    </row>
    <row r="852" spans="1:7" x14ac:dyDescent="0.25">
      <c r="A852" s="10">
        <v>38263</v>
      </c>
      <c r="B852" s="10">
        <f>EURCAD[[#This Row],[date_start]]+5</f>
        <v>38268</v>
      </c>
      <c r="C852">
        <v>58881</v>
      </c>
      <c r="D852" s="11">
        <v>1.5663</v>
      </c>
      <c r="E852" s="11">
        <v>1.5678000000000001</v>
      </c>
      <c r="F852" s="11">
        <v>1.5409999999999999</v>
      </c>
      <c r="G852" s="11">
        <v>1.5527</v>
      </c>
    </row>
    <row r="853" spans="1:7" x14ac:dyDescent="0.25">
      <c r="A853" s="10">
        <v>38256</v>
      </c>
      <c r="B853" s="10">
        <f>EURCAD[[#This Row],[date_start]]+5</f>
        <v>38261</v>
      </c>
      <c r="C853">
        <v>48936</v>
      </c>
      <c r="D853" s="11">
        <v>1.5662</v>
      </c>
      <c r="E853" s="11">
        <v>1.5804</v>
      </c>
      <c r="F853" s="11">
        <v>1.5618000000000001</v>
      </c>
      <c r="G853" s="11">
        <v>1.5660000000000001</v>
      </c>
    </row>
    <row r="854" spans="1:7" x14ac:dyDescent="0.25">
      <c r="A854" s="10">
        <v>38249</v>
      </c>
      <c r="B854" s="10">
        <f>EURCAD[[#This Row],[date_start]]+5</f>
        <v>38254</v>
      </c>
      <c r="C854">
        <v>61929</v>
      </c>
      <c r="D854" s="11">
        <v>1.5802</v>
      </c>
      <c r="E854" s="11">
        <v>1.5925</v>
      </c>
      <c r="F854" s="11">
        <v>1.5608</v>
      </c>
      <c r="G854" s="11">
        <v>1.5638000000000001</v>
      </c>
    </row>
    <row r="855" spans="1:7" x14ac:dyDescent="0.25">
      <c r="A855" s="10">
        <v>38242</v>
      </c>
      <c r="B855" s="10">
        <f>EURCAD[[#This Row],[date_start]]+5</f>
        <v>38247</v>
      </c>
      <c r="C855">
        <v>54417</v>
      </c>
      <c r="D855" s="11">
        <v>1.5834999999999999</v>
      </c>
      <c r="E855" s="11">
        <v>1.5989</v>
      </c>
      <c r="F855" s="11">
        <v>1.5665</v>
      </c>
      <c r="G855" s="11">
        <v>1.58</v>
      </c>
    </row>
    <row r="856" spans="1:7" x14ac:dyDescent="0.25">
      <c r="A856" s="10">
        <v>38235</v>
      </c>
      <c r="B856" s="10">
        <f>EURCAD[[#This Row],[date_start]]+5</f>
        <v>38240</v>
      </c>
      <c r="C856">
        <v>55566</v>
      </c>
      <c r="D856" s="11">
        <v>1.5688</v>
      </c>
      <c r="E856" s="11">
        <v>1.5871999999999999</v>
      </c>
      <c r="F856" s="11">
        <v>1.5525</v>
      </c>
      <c r="G856" s="11">
        <v>1.5833999999999999</v>
      </c>
    </row>
    <row r="857" spans="1:7" x14ac:dyDescent="0.25">
      <c r="A857" s="10">
        <v>38228</v>
      </c>
      <c r="B857" s="10">
        <f>EURCAD[[#This Row],[date_start]]+5</f>
        <v>38233</v>
      </c>
      <c r="C857">
        <v>53292</v>
      </c>
      <c r="D857" s="11">
        <v>1.5777000000000001</v>
      </c>
      <c r="E857" s="11">
        <v>1.6077999999999999</v>
      </c>
      <c r="F857" s="11">
        <v>1.5646</v>
      </c>
      <c r="G857" s="11">
        <v>1.5680000000000001</v>
      </c>
    </row>
    <row r="858" spans="1:7" x14ac:dyDescent="0.25">
      <c r="A858" s="10">
        <v>38221</v>
      </c>
      <c r="B858" s="10">
        <f>EURCAD[[#This Row],[date_start]]+5</f>
        <v>38226</v>
      </c>
      <c r="C858">
        <v>62509</v>
      </c>
      <c r="D858" s="11">
        <v>1.5975999999999999</v>
      </c>
      <c r="E858" s="11">
        <v>1.6011</v>
      </c>
      <c r="F858" s="11">
        <v>1.5725</v>
      </c>
      <c r="G858" s="11">
        <v>1.5774999999999999</v>
      </c>
    </row>
    <row r="859" spans="1:7" x14ac:dyDescent="0.25">
      <c r="A859" s="10">
        <v>38214</v>
      </c>
      <c r="B859" s="10">
        <f>EURCAD[[#This Row],[date_start]]+5</f>
        <v>38219</v>
      </c>
      <c r="C859">
        <v>62955</v>
      </c>
      <c r="D859" s="11">
        <v>1.6196999999999999</v>
      </c>
      <c r="E859" s="11">
        <v>1.6244000000000001</v>
      </c>
      <c r="F859" s="11">
        <v>1.5940000000000001</v>
      </c>
      <c r="G859" s="11">
        <v>1.5992</v>
      </c>
    </row>
    <row r="860" spans="1:7" x14ac:dyDescent="0.25">
      <c r="A860" s="10">
        <v>38207</v>
      </c>
      <c r="B860" s="10">
        <f>EURCAD[[#This Row],[date_start]]+5</f>
        <v>38212</v>
      </c>
      <c r="C860">
        <v>72319</v>
      </c>
      <c r="D860" s="11">
        <v>1.6102000000000001</v>
      </c>
      <c r="E860" s="11">
        <v>1.6342000000000001</v>
      </c>
      <c r="F860" s="11">
        <v>1.6081000000000001</v>
      </c>
      <c r="G860" s="11">
        <v>1.6191</v>
      </c>
    </row>
    <row r="861" spans="1:7" x14ac:dyDescent="0.25">
      <c r="A861" s="10">
        <v>38200</v>
      </c>
      <c r="B861" s="10">
        <f>EURCAD[[#This Row],[date_start]]+5</f>
        <v>38205</v>
      </c>
      <c r="C861">
        <v>78369</v>
      </c>
      <c r="D861" s="11">
        <v>1.6015999999999999</v>
      </c>
      <c r="E861" s="11">
        <v>1.6135999999999999</v>
      </c>
      <c r="F861" s="11">
        <v>1.5782</v>
      </c>
      <c r="G861" s="11">
        <v>1.6116999999999999</v>
      </c>
    </row>
    <row r="862" spans="1:7" x14ac:dyDescent="0.25">
      <c r="A862" s="10">
        <v>38193</v>
      </c>
      <c r="B862" s="10">
        <f>EURCAD[[#This Row],[date_start]]+5</f>
        <v>38198</v>
      </c>
      <c r="C862">
        <v>89103</v>
      </c>
      <c r="D862" s="11">
        <v>1.5994999999999999</v>
      </c>
      <c r="E862" s="11">
        <v>1.6261000000000001</v>
      </c>
      <c r="F862" s="11">
        <v>1.5904</v>
      </c>
      <c r="G862" s="11">
        <v>1.6004</v>
      </c>
    </row>
    <row r="863" spans="1:7" x14ac:dyDescent="0.25">
      <c r="A863" s="10">
        <v>38186</v>
      </c>
      <c r="B863" s="10">
        <f>EURCAD[[#This Row],[date_start]]+5</f>
        <v>38191</v>
      </c>
      <c r="C863">
        <v>78182</v>
      </c>
      <c r="D863" s="11">
        <v>1.6298999999999999</v>
      </c>
      <c r="E863" s="11">
        <v>1.6312</v>
      </c>
      <c r="F863" s="11">
        <v>1.5966</v>
      </c>
      <c r="G863" s="11">
        <v>1.5975999999999999</v>
      </c>
    </row>
    <row r="864" spans="1:7" x14ac:dyDescent="0.25">
      <c r="A864" s="10">
        <v>38179</v>
      </c>
      <c r="B864" s="10">
        <f>EURCAD[[#This Row],[date_start]]+5</f>
        <v>38184</v>
      </c>
      <c r="C864">
        <v>75272</v>
      </c>
      <c r="D864" s="11">
        <v>1.6354</v>
      </c>
      <c r="E864" s="11">
        <v>1.6425000000000001</v>
      </c>
      <c r="F864" s="11">
        <v>1.6217999999999999</v>
      </c>
      <c r="G864" s="11">
        <v>1.6331</v>
      </c>
    </row>
    <row r="865" spans="1:7" x14ac:dyDescent="0.25">
      <c r="A865" s="10">
        <v>38172</v>
      </c>
      <c r="B865" s="10">
        <f>EURCAD[[#This Row],[date_start]]+5</f>
        <v>38177</v>
      </c>
      <c r="C865">
        <v>68583</v>
      </c>
      <c r="D865" s="11">
        <v>1.6315</v>
      </c>
      <c r="E865" s="11">
        <v>1.6406000000000001</v>
      </c>
      <c r="F865" s="11">
        <v>1.6214</v>
      </c>
      <c r="G865" s="11">
        <v>1.6365000000000001</v>
      </c>
    </row>
    <row r="866" spans="1:7" x14ac:dyDescent="0.25">
      <c r="A866" s="10">
        <v>38165</v>
      </c>
      <c r="B866" s="10">
        <f>EURCAD[[#This Row],[date_start]]+5</f>
        <v>38170</v>
      </c>
      <c r="C866">
        <v>69717</v>
      </c>
      <c r="D866" s="11">
        <v>1.6434</v>
      </c>
      <c r="E866" s="11">
        <v>1.6471</v>
      </c>
      <c r="F866" s="11">
        <v>1.613</v>
      </c>
      <c r="G866" s="11">
        <v>1.6301000000000001</v>
      </c>
    </row>
    <row r="867" spans="1:7" x14ac:dyDescent="0.25">
      <c r="A867" s="10">
        <v>38158</v>
      </c>
      <c r="B867" s="10">
        <f>EURCAD[[#This Row],[date_start]]+5</f>
        <v>38163</v>
      </c>
      <c r="C867">
        <v>44703</v>
      </c>
      <c r="D867" s="11">
        <v>1.6553</v>
      </c>
      <c r="E867" s="11">
        <v>1.6564000000000001</v>
      </c>
      <c r="F867" s="11">
        <v>1.6293</v>
      </c>
      <c r="G867" s="11">
        <v>1.6435</v>
      </c>
    </row>
    <row r="868" spans="1:7" x14ac:dyDescent="0.25">
      <c r="A868" s="10">
        <v>38151</v>
      </c>
      <c r="B868" s="10">
        <f>EURCAD[[#This Row],[date_start]]+5</f>
        <v>38156</v>
      </c>
      <c r="C868">
        <v>38477</v>
      </c>
      <c r="D868" s="11">
        <v>1.6343000000000001</v>
      </c>
      <c r="E868" s="11">
        <v>1.6679999999999999</v>
      </c>
      <c r="F868" s="11">
        <v>1.6333</v>
      </c>
      <c r="G868" s="11">
        <v>1.6552</v>
      </c>
    </row>
    <row r="869" spans="1:7" x14ac:dyDescent="0.25">
      <c r="A869" s="10">
        <v>38144</v>
      </c>
      <c r="B869" s="10">
        <f>EURCAD[[#This Row],[date_start]]+5</f>
        <v>38149</v>
      </c>
      <c r="C869">
        <v>32303</v>
      </c>
      <c r="D869" s="11">
        <v>1.6596</v>
      </c>
      <c r="E869" s="11">
        <v>1.6671</v>
      </c>
      <c r="F869" s="11">
        <v>1.6315</v>
      </c>
      <c r="G869" s="11">
        <v>1.6374</v>
      </c>
    </row>
    <row r="870" spans="1:7" x14ac:dyDescent="0.25">
      <c r="A870" s="10">
        <v>38137</v>
      </c>
      <c r="B870" s="10">
        <f>EURCAD[[#This Row],[date_start]]+5</f>
        <v>38142</v>
      </c>
      <c r="C870">
        <v>34699</v>
      </c>
      <c r="D870" s="11">
        <v>1.6659999999999999</v>
      </c>
      <c r="E870" s="11">
        <v>1.6789000000000001</v>
      </c>
      <c r="F870" s="11">
        <v>1.6503000000000001</v>
      </c>
      <c r="G870" s="11">
        <v>1.6592</v>
      </c>
    </row>
    <row r="871" spans="1:7" x14ac:dyDescent="0.25">
      <c r="A871" s="10">
        <v>38130</v>
      </c>
      <c r="B871" s="10">
        <f>EURCAD[[#This Row],[date_start]]+5</f>
        <v>38135</v>
      </c>
      <c r="C871">
        <v>40197</v>
      </c>
      <c r="D871" s="11">
        <v>1.6452</v>
      </c>
      <c r="E871" s="11">
        <v>1.6713</v>
      </c>
      <c r="F871" s="11">
        <v>1.6338999999999999</v>
      </c>
      <c r="G871" s="11">
        <v>1.6651</v>
      </c>
    </row>
    <row r="872" spans="1:7" x14ac:dyDescent="0.25">
      <c r="A872" s="10">
        <v>38123</v>
      </c>
      <c r="B872" s="10">
        <f>EURCAD[[#This Row],[date_start]]+5</f>
        <v>38128</v>
      </c>
      <c r="C872">
        <v>40972</v>
      </c>
      <c r="D872" s="11">
        <v>1.6538999999999999</v>
      </c>
      <c r="E872" s="11">
        <v>1.6817</v>
      </c>
      <c r="F872" s="11">
        <v>1.6286</v>
      </c>
      <c r="G872" s="11">
        <v>1.6451</v>
      </c>
    </row>
    <row r="873" spans="1:7" x14ac:dyDescent="0.25">
      <c r="A873" s="10">
        <v>38116</v>
      </c>
      <c r="B873" s="10">
        <f>EURCAD[[#This Row],[date_start]]+5</f>
        <v>38121</v>
      </c>
      <c r="C873">
        <v>35171</v>
      </c>
      <c r="D873" s="11">
        <v>1.6447000000000001</v>
      </c>
      <c r="E873" s="11">
        <v>1.6585000000000001</v>
      </c>
      <c r="F873" s="11">
        <v>1.6371</v>
      </c>
      <c r="G873" s="11">
        <v>1.6516</v>
      </c>
    </row>
    <row r="874" spans="1:7" x14ac:dyDescent="0.25">
      <c r="A874" s="10">
        <v>38109</v>
      </c>
      <c r="B874" s="10">
        <f>EURCAD[[#This Row],[date_start]]+5</f>
        <v>38114</v>
      </c>
      <c r="C874">
        <v>36634</v>
      </c>
      <c r="D874" s="11">
        <v>1.6456999999999999</v>
      </c>
      <c r="E874" s="11">
        <v>1.6759999999999999</v>
      </c>
      <c r="F874" s="11">
        <v>1.6356999999999999</v>
      </c>
      <c r="G874" s="11">
        <v>1.6427</v>
      </c>
    </row>
    <row r="875" spans="1:7" x14ac:dyDescent="0.25">
      <c r="A875" s="10">
        <v>38102</v>
      </c>
      <c r="B875" s="10">
        <f>EURCAD[[#This Row],[date_start]]+5</f>
        <v>38107</v>
      </c>
      <c r="C875">
        <v>39647</v>
      </c>
      <c r="D875" s="11">
        <v>1.6068</v>
      </c>
      <c r="E875" s="11">
        <v>1.6523000000000001</v>
      </c>
      <c r="F875" s="11">
        <v>1.5978000000000001</v>
      </c>
      <c r="G875" s="11">
        <v>1.6436999999999999</v>
      </c>
    </row>
    <row r="876" spans="1:7" x14ac:dyDescent="0.25">
      <c r="A876" s="10">
        <v>38095</v>
      </c>
      <c r="B876" s="10">
        <f>EURCAD[[#This Row],[date_start]]+5</f>
        <v>38100</v>
      </c>
      <c r="C876">
        <v>40866</v>
      </c>
      <c r="D876" s="11">
        <v>1.6168</v>
      </c>
      <c r="E876" s="11">
        <v>1.6246</v>
      </c>
      <c r="F876" s="11">
        <v>1.6008</v>
      </c>
      <c r="G876" s="11">
        <v>1.6122000000000001</v>
      </c>
    </row>
    <row r="877" spans="1:7" x14ac:dyDescent="0.25">
      <c r="A877" s="10">
        <v>38088</v>
      </c>
      <c r="B877" s="10">
        <f>EURCAD[[#This Row],[date_start]]+5</f>
        <v>38093</v>
      </c>
      <c r="C877">
        <v>39339</v>
      </c>
      <c r="D877" s="11">
        <v>1.6065</v>
      </c>
      <c r="E877" s="11">
        <v>1.6208</v>
      </c>
      <c r="F877" s="11">
        <v>1.5882000000000001</v>
      </c>
      <c r="G877" s="11">
        <v>1.6127</v>
      </c>
    </row>
    <row r="878" spans="1:7" x14ac:dyDescent="0.25">
      <c r="A878" s="10">
        <v>38081</v>
      </c>
      <c r="B878" s="10">
        <f>EURCAD[[#This Row],[date_start]]+5</f>
        <v>38086</v>
      </c>
      <c r="C878">
        <v>34605</v>
      </c>
      <c r="D878" s="11">
        <v>1.5912999999999999</v>
      </c>
      <c r="E878" s="11">
        <v>1.6099000000000001</v>
      </c>
      <c r="F878" s="11">
        <v>1.5725</v>
      </c>
      <c r="G878" s="11">
        <v>1.6079000000000001</v>
      </c>
    </row>
    <row r="879" spans="1:7" x14ac:dyDescent="0.25">
      <c r="A879" s="10">
        <v>38074</v>
      </c>
      <c r="B879" s="10">
        <f>EURCAD[[#This Row],[date_start]]+5</f>
        <v>38079</v>
      </c>
      <c r="C879">
        <v>43995</v>
      </c>
      <c r="D879" s="11">
        <v>1.5979000000000001</v>
      </c>
      <c r="E879" s="11">
        <v>1.63</v>
      </c>
      <c r="F879" s="11">
        <v>1.5855999999999999</v>
      </c>
      <c r="G879" s="11">
        <v>1.5953999999999999</v>
      </c>
    </row>
    <row r="880" spans="1:7" x14ac:dyDescent="0.25">
      <c r="A880" s="10">
        <v>38067</v>
      </c>
      <c r="B880" s="10">
        <f>EURCAD[[#This Row],[date_start]]+5</f>
        <v>38072</v>
      </c>
      <c r="C880">
        <v>45664</v>
      </c>
      <c r="D880" s="11">
        <v>1.6377999999999999</v>
      </c>
      <c r="E880" s="11">
        <v>1.6474</v>
      </c>
      <c r="F880" s="11">
        <v>1.5935999999999999</v>
      </c>
      <c r="G880" s="11">
        <v>1.5982000000000001</v>
      </c>
    </row>
    <row r="881" spans="1:7" x14ac:dyDescent="0.25">
      <c r="A881" s="10">
        <v>38060</v>
      </c>
      <c r="B881" s="10">
        <f>EURCAD[[#This Row],[date_start]]+5</f>
        <v>38065</v>
      </c>
      <c r="C881">
        <v>51158</v>
      </c>
      <c r="D881" s="11">
        <v>1.6305000000000001</v>
      </c>
      <c r="E881" s="11">
        <v>1.653</v>
      </c>
      <c r="F881" s="11">
        <v>1.6251</v>
      </c>
      <c r="G881" s="11">
        <v>1.6405000000000001</v>
      </c>
    </row>
    <row r="882" spans="1:7" x14ac:dyDescent="0.25">
      <c r="A882" s="10">
        <v>38053</v>
      </c>
      <c r="B882" s="10">
        <f>EURCAD[[#This Row],[date_start]]+5</f>
        <v>38058</v>
      </c>
      <c r="C882">
        <v>52923</v>
      </c>
      <c r="D882" s="11">
        <v>1.635</v>
      </c>
      <c r="E882" s="11">
        <v>1.6458999999999999</v>
      </c>
      <c r="F882" s="11">
        <v>1.6136999999999999</v>
      </c>
      <c r="G882" s="11">
        <v>1.6293</v>
      </c>
    </row>
    <row r="883" spans="1:7" x14ac:dyDescent="0.25">
      <c r="A883" s="10">
        <v>38046</v>
      </c>
      <c r="B883" s="10">
        <f>EURCAD[[#This Row],[date_start]]+5</f>
        <v>38051</v>
      </c>
      <c r="C883">
        <v>54991</v>
      </c>
      <c r="D883" s="11">
        <v>1.6689000000000001</v>
      </c>
      <c r="E883" s="11">
        <v>1.6749000000000001</v>
      </c>
      <c r="F883" s="11">
        <v>1.6209</v>
      </c>
      <c r="G883" s="11">
        <v>1.6347</v>
      </c>
    </row>
    <row r="884" spans="1:7" x14ac:dyDescent="0.25">
      <c r="A884" s="10">
        <v>38039</v>
      </c>
      <c r="B884" s="10">
        <f>EURCAD[[#This Row],[date_start]]+5</f>
        <v>38044</v>
      </c>
      <c r="C884">
        <v>53316</v>
      </c>
      <c r="D884" s="11">
        <v>1.6738</v>
      </c>
      <c r="E884" s="11">
        <v>1.6892</v>
      </c>
      <c r="F884" s="11">
        <v>1.6616</v>
      </c>
      <c r="G884" s="11">
        <v>1.6668000000000001</v>
      </c>
    </row>
    <row r="885" spans="1:7" x14ac:dyDescent="0.25">
      <c r="A885" s="10">
        <v>38032</v>
      </c>
      <c r="B885" s="10">
        <f>EURCAD[[#This Row],[date_start]]+5</f>
        <v>38037</v>
      </c>
      <c r="C885">
        <v>46677</v>
      </c>
      <c r="D885" s="11">
        <v>1.6763999999999999</v>
      </c>
      <c r="E885" s="11">
        <v>1.6983999999999999</v>
      </c>
      <c r="F885" s="11">
        <v>1.6707000000000001</v>
      </c>
      <c r="G885" s="11">
        <v>1.6734</v>
      </c>
    </row>
    <row r="886" spans="1:7" x14ac:dyDescent="0.25">
      <c r="A886" s="10">
        <v>38025</v>
      </c>
      <c r="B886" s="10">
        <f>EURCAD[[#This Row],[date_start]]+5</f>
        <v>38030</v>
      </c>
      <c r="C886">
        <v>41132</v>
      </c>
      <c r="D886" s="11">
        <v>1.6757</v>
      </c>
      <c r="E886" s="11">
        <v>1.6966000000000001</v>
      </c>
      <c r="F886" s="11">
        <v>1.6721999999999999</v>
      </c>
      <c r="G886" s="11">
        <v>1.6773</v>
      </c>
    </row>
    <row r="887" spans="1:7" x14ac:dyDescent="0.25">
      <c r="A887" s="10">
        <v>38018</v>
      </c>
      <c r="B887" s="10">
        <f>EURCAD[[#This Row],[date_start]]+5</f>
        <v>38023</v>
      </c>
      <c r="C887">
        <v>39057</v>
      </c>
      <c r="D887" s="11">
        <v>1.6537999999999999</v>
      </c>
      <c r="E887" s="11">
        <v>1.6903999999999999</v>
      </c>
      <c r="F887" s="11">
        <v>1.649</v>
      </c>
      <c r="G887" s="11">
        <v>1.6819</v>
      </c>
    </row>
    <row r="888" spans="1:7" x14ac:dyDescent="0.25">
      <c r="A888" s="10">
        <v>38011</v>
      </c>
      <c r="B888" s="10">
        <f>EURCAD[[#This Row],[date_start]]+5</f>
        <v>38016</v>
      </c>
      <c r="C888">
        <v>50025</v>
      </c>
      <c r="D888" s="11">
        <v>1.6520999999999999</v>
      </c>
      <c r="E888" s="11">
        <v>1.6708000000000001</v>
      </c>
      <c r="F888" s="11">
        <v>1.6315999999999999</v>
      </c>
      <c r="G888" s="11">
        <v>1.6536</v>
      </c>
    </row>
    <row r="889" spans="1:7" x14ac:dyDescent="0.25">
      <c r="A889" s="10">
        <v>38004</v>
      </c>
      <c r="B889" s="10">
        <f>EURCAD[[#This Row],[date_start]]+5</f>
        <v>38009</v>
      </c>
      <c r="C889">
        <v>45632</v>
      </c>
      <c r="D889" s="11">
        <v>1.609</v>
      </c>
      <c r="E889" s="11">
        <v>1.671</v>
      </c>
      <c r="F889" s="11">
        <v>1.6056999999999999</v>
      </c>
      <c r="G889" s="11">
        <v>1.6521999999999999</v>
      </c>
    </row>
    <row r="890" spans="1:7" x14ac:dyDescent="0.25">
      <c r="A890" s="10">
        <v>37997</v>
      </c>
      <c r="B890" s="10">
        <f>EURCAD[[#This Row],[date_start]]+5</f>
        <v>38002</v>
      </c>
      <c r="C890">
        <v>41943</v>
      </c>
      <c r="D890" s="11">
        <v>1.6313</v>
      </c>
      <c r="E890" s="11">
        <v>1.6395999999999999</v>
      </c>
      <c r="F890" s="11">
        <v>1.6052999999999999</v>
      </c>
      <c r="G890" s="11">
        <v>1.6093999999999999</v>
      </c>
    </row>
    <row r="891" spans="1:7" x14ac:dyDescent="0.25">
      <c r="A891" s="10">
        <v>37990</v>
      </c>
      <c r="B891" s="10">
        <f>EURCAD[[#This Row],[date_start]]+5</f>
        <v>37995</v>
      </c>
      <c r="C891">
        <v>36348</v>
      </c>
      <c r="D891" s="11">
        <v>1.6236999999999999</v>
      </c>
      <c r="E891" s="11">
        <v>1.6431</v>
      </c>
      <c r="F891" s="11">
        <v>1.6177999999999999</v>
      </c>
      <c r="G891" s="11">
        <v>1.6302000000000001</v>
      </c>
    </row>
    <row r="892" spans="1:7" x14ac:dyDescent="0.25">
      <c r="A892" s="10">
        <v>37983</v>
      </c>
      <c r="B892" s="10">
        <f>EURCAD[[#This Row],[date_start]]+5</f>
        <v>37988</v>
      </c>
      <c r="C892">
        <v>5111</v>
      </c>
      <c r="D892" s="11">
        <v>1.6278999999999999</v>
      </c>
      <c r="E892" s="11">
        <v>1.6336999999999999</v>
      </c>
      <c r="F892" s="11">
        <v>1.6197999999999999</v>
      </c>
      <c r="G892" s="11">
        <v>1.6209</v>
      </c>
    </row>
    <row r="893" spans="1:7" x14ac:dyDescent="0.25">
      <c r="A893" s="10">
        <v>37962</v>
      </c>
      <c r="B893" s="10">
        <f>EURCAD[[#This Row],[date_start]]+5</f>
        <v>37967</v>
      </c>
      <c r="C893">
        <v>7271</v>
      </c>
      <c r="D893" s="11">
        <v>1.5886</v>
      </c>
      <c r="E893" s="11">
        <v>1.6041000000000001</v>
      </c>
      <c r="F893" s="11">
        <v>1.5831</v>
      </c>
      <c r="G893" s="11">
        <v>1.5951</v>
      </c>
    </row>
    <row r="894" spans="1:7" x14ac:dyDescent="0.25">
      <c r="A894" s="10">
        <v>37955</v>
      </c>
      <c r="B894" s="10">
        <f>EURCAD[[#This Row],[date_start]]+5</f>
        <v>37960</v>
      </c>
      <c r="C894">
        <v>16448</v>
      </c>
      <c r="D894" s="11">
        <v>1.5637000000000001</v>
      </c>
      <c r="E894" s="11">
        <v>1.5911999999999999</v>
      </c>
      <c r="F894" s="11">
        <v>1.56</v>
      </c>
      <c r="G894" s="11">
        <v>1.5887</v>
      </c>
    </row>
    <row r="895" spans="1:7" x14ac:dyDescent="0.25">
      <c r="A895" s="10">
        <v>37948</v>
      </c>
      <c r="B895" s="10">
        <f>EURCAD[[#This Row],[date_start]]+5</f>
        <v>37953</v>
      </c>
      <c r="C895">
        <v>26981</v>
      </c>
      <c r="D895" s="11">
        <v>1.5517000000000001</v>
      </c>
      <c r="E895" s="11">
        <v>1.5622</v>
      </c>
      <c r="F895" s="11">
        <v>1.5404</v>
      </c>
      <c r="G895" s="11">
        <v>1.5599000000000001</v>
      </c>
    </row>
    <row r="896" spans="1:7" x14ac:dyDescent="0.25">
      <c r="A896" s="10">
        <v>37941</v>
      </c>
      <c r="B896" s="10">
        <f>EURCAD[[#This Row],[date_start]]+5</f>
        <v>37946</v>
      </c>
      <c r="C896">
        <v>22197</v>
      </c>
      <c r="D896" s="11">
        <v>1.5384</v>
      </c>
      <c r="E896" s="11">
        <v>1.5595000000000001</v>
      </c>
      <c r="F896" s="11">
        <v>1.5354000000000001</v>
      </c>
      <c r="G896" s="11">
        <v>1.5517000000000001</v>
      </c>
    </row>
    <row r="897" spans="1:7" x14ac:dyDescent="0.25">
      <c r="A897" s="10">
        <v>37934</v>
      </c>
      <c r="B897" s="10">
        <f>EURCAD[[#This Row],[date_start]]+5</f>
        <v>37939</v>
      </c>
      <c r="C897">
        <v>16513</v>
      </c>
      <c r="D897" s="11">
        <v>1.5223</v>
      </c>
      <c r="E897" s="11">
        <v>1.5350999999999999</v>
      </c>
      <c r="F897" s="11">
        <v>1.5014000000000001</v>
      </c>
      <c r="G897" s="11">
        <v>1.5342</v>
      </c>
    </row>
    <row r="898" spans="1:7" x14ac:dyDescent="0.25">
      <c r="A898" s="10">
        <v>37927</v>
      </c>
      <c r="B898" s="10">
        <f>EURCAD[[#This Row],[date_start]]+5</f>
        <v>37932</v>
      </c>
      <c r="C898">
        <v>23026</v>
      </c>
      <c r="D898" s="11">
        <v>1.5286999999999999</v>
      </c>
      <c r="E898" s="11">
        <v>1.5407</v>
      </c>
      <c r="F898" s="11">
        <v>1.5102</v>
      </c>
      <c r="G898" s="11">
        <v>1.5234000000000001</v>
      </c>
    </row>
    <row r="899" spans="1:7" x14ac:dyDescent="0.25">
      <c r="A899" s="10">
        <v>37913</v>
      </c>
      <c r="B899" s="10">
        <f>EURCAD[[#This Row],[date_start]]+5</f>
        <v>37918</v>
      </c>
      <c r="C899">
        <v>4133</v>
      </c>
      <c r="D899" s="11">
        <v>1.5337000000000001</v>
      </c>
      <c r="E899" s="11">
        <v>1.5417000000000001</v>
      </c>
      <c r="F899" s="11">
        <v>1.532</v>
      </c>
      <c r="G899" s="11">
        <v>1.5348999999999999</v>
      </c>
    </row>
    <row r="900" spans="1:7" x14ac:dyDescent="0.25">
      <c r="A900" s="10">
        <v>37906</v>
      </c>
      <c r="B900" s="10">
        <f>EURCAD[[#This Row],[date_start]]+5</f>
        <v>37911</v>
      </c>
      <c r="C900">
        <v>26087</v>
      </c>
      <c r="D900" s="11">
        <v>1.5581</v>
      </c>
      <c r="E900" s="11">
        <v>1.5608</v>
      </c>
      <c r="F900" s="11">
        <v>1.5241</v>
      </c>
      <c r="G900" s="11">
        <v>1.5368999999999999</v>
      </c>
    </row>
    <row r="901" spans="1:7" x14ac:dyDescent="0.25">
      <c r="A901" s="10">
        <v>37899</v>
      </c>
      <c r="B901" s="10">
        <f>EURCAD[[#This Row],[date_start]]+5</f>
        <v>37904</v>
      </c>
      <c r="C901">
        <v>26137</v>
      </c>
      <c r="D901" s="11">
        <v>1.5569999999999999</v>
      </c>
      <c r="E901" s="11">
        <v>1.5773999999999999</v>
      </c>
      <c r="F901" s="11">
        <v>1.5542</v>
      </c>
      <c r="G901" s="11">
        <v>1.5589</v>
      </c>
    </row>
    <row r="902" spans="1:7" x14ac:dyDescent="0.25">
      <c r="A902" s="10">
        <v>37892</v>
      </c>
      <c r="B902" s="10">
        <f>EURCAD[[#This Row],[date_start]]+5</f>
        <v>37897</v>
      </c>
      <c r="C902">
        <v>19625</v>
      </c>
      <c r="D902" s="11">
        <v>1.57</v>
      </c>
      <c r="E902" s="11">
        <v>1.5851</v>
      </c>
      <c r="F902" s="11">
        <v>1.5539000000000001</v>
      </c>
      <c r="G902" s="11">
        <v>1.5566</v>
      </c>
    </row>
    <row r="903" spans="1:7" x14ac:dyDescent="0.25">
      <c r="A903" s="10">
        <v>37885</v>
      </c>
      <c r="B903" s="10">
        <f>EURCAD[[#This Row],[date_start]]+5</f>
        <v>37890</v>
      </c>
      <c r="C903">
        <v>19423</v>
      </c>
      <c r="D903" s="11">
        <v>1.5386</v>
      </c>
      <c r="E903" s="11">
        <v>1.5592999999999999</v>
      </c>
      <c r="F903" s="11">
        <v>1.5336000000000001</v>
      </c>
      <c r="G903" s="11">
        <v>1.5553999999999999</v>
      </c>
    </row>
    <row r="904" spans="1:7" x14ac:dyDescent="0.25">
      <c r="A904" s="10">
        <v>37871</v>
      </c>
      <c r="B904" s="10">
        <f>EURCAD[[#This Row],[date_start]]+5</f>
        <v>37876</v>
      </c>
      <c r="C904">
        <v>3869</v>
      </c>
      <c r="D904" s="11">
        <v>1.5366</v>
      </c>
      <c r="E904" s="11">
        <v>1.5469999999999999</v>
      </c>
      <c r="F904" s="11">
        <v>1.5296000000000001</v>
      </c>
      <c r="G904" s="11">
        <v>1.5421</v>
      </c>
    </row>
    <row r="905" spans="1:7" x14ac:dyDescent="0.25">
      <c r="A905" s="10">
        <v>37864</v>
      </c>
      <c r="B905" s="10">
        <f>EURCAD[[#This Row],[date_start]]+5</f>
        <v>37869</v>
      </c>
      <c r="C905">
        <v>23345</v>
      </c>
      <c r="D905" s="11">
        <v>1.5227999999999999</v>
      </c>
      <c r="E905" s="11">
        <v>1.5251999999999999</v>
      </c>
      <c r="F905" s="11">
        <v>1.4892000000000001</v>
      </c>
      <c r="G905" s="11">
        <v>1.5005999999999999</v>
      </c>
    </row>
    <row r="906" spans="1:7" x14ac:dyDescent="0.25">
      <c r="A906" s="10">
        <v>37857</v>
      </c>
      <c r="B906" s="10">
        <f>EURCAD[[#This Row],[date_start]]+5</f>
        <v>37862</v>
      </c>
      <c r="C906">
        <v>43202</v>
      </c>
      <c r="D906" s="11">
        <v>1.5235000000000001</v>
      </c>
      <c r="E906" s="11">
        <v>1.5349999999999999</v>
      </c>
      <c r="F906" s="11">
        <v>1.5115000000000001</v>
      </c>
      <c r="G906" s="11">
        <v>1.524</v>
      </c>
    </row>
    <row r="907" spans="1:7" x14ac:dyDescent="0.25">
      <c r="A907" s="10">
        <v>37850</v>
      </c>
      <c r="B907" s="10">
        <f>EURCAD[[#This Row],[date_start]]+5</f>
        <v>37855</v>
      </c>
      <c r="C907">
        <v>43728</v>
      </c>
      <c r="D907" s="11">
        <v>1.5577000000000001</v>
      </c>
      <c r="E907" s="11">
        <v>1.5654999999999999</v>
      </c>
      <c r="F907" s="11">
        <v>1.5228999999999999</v>
      </c>
      <c r="G907" s="11">
        <v>1.5238</v>
      </c>
    </row>
    <row r="908" spans="1:7" x14ac:dyDescent="0.25">
      <c r="A908" s="10">
        <v>37843</v>
      </c>
      <c r="B908" s="10">
        <f>EURCAD[[#This Row],[date_start]]+5</f>
        <v>37848</v>
      </c>
      <c r="C908">
        <v>47587</v>
      </c>
      <c r="D908" s="11">
        <v>1.5728</v>
      </c>
      <c r="E908" s="11">
        <v>1.5806</v>
      </c>
      <c r="F908" s="11">
        <v>1.5532999999999999</v>
      </c>
      <c r="G908" s="11">
        <v>1.5622</v>
      </c>
    </row>
    <row r="909" spans="1:7" x14ac:dyDescent="0.25">
      <c r="A909" s="10">
        <v>37836</v>
      </c>
      <c r="B909" s="10">
        <f>EURCAD[[#This Row],[date_start]]+5</f>
        <v>37841</v>
      </c>
      <c r="C909">
        <v>1329</v>
      </c>
      <c r="D909" s="11">
        <v>1.5766</v>
      </c>
      <c r="E909" s="11">
        <v>1.6015999999999999</v>
      </c>
      <c r="F909" s="11">
        <v>1.5661</v>
      </c>
      <c r="G909" s="11">
        <v>1.5739000000000001</v>
      </c>
    </row>
    <row r="910" spans="1:7" x14ac:dyDescent="0.25">
      <c r="A910" s="10">
        <v>37829</v>
      </c>
      <c r="B910" s="10">
        <f>EURCAD[[#This Row],[date_start]]+5</f>
        <v>37834</v>
      </c>
      <c r="C910">
        <v>1283</v>
      </c>
      <c r="D910" s="11">
        <v>1.5871999999999999</v>
      </c>
      <c r="E910" s="11">
        <v>1.6061000000000001</v>
      </c>
      <c r="F910" s="11">
        <v>1.5714999999999999</v>
      </c>
      <c r="G910" s="11">
        <v>1.5760000000000001</v>
      </c>
    </row>
    <row r="911" spans="1:7" x14ac:dyDescent="0.25">
      <c r="A911" s="10">
        <v>37822</v>
      </c>
      <c r="B911" s="10">
        <f>EURCAD[[#This Row],[date_start]]+5</f>
        <v>37827</v>
      </c>
      <c r="C911">
        <v>1763</v>
      </c>
      <c r="D911" s="11">
        <v>1.5833999999999999</v>
      </c>
      <c r="E911" s="11">
        <v>1.6173</v>
      </c>
      <c r="F911" s="11">
        <v>1.5817000000000001</v>
      </c>
      <c r="G911" s="11">
        <v>1.5871999999999999</v>
      </c>
    </row>
    <row r="912" spans="1:7" x14ac:dyDescent="0.25">
      <c r="A912" s="10">
        <v>37815</v>
      </c>
      <c r="B912" s="10">
        <f>EURCAD[[#This Row],[date_start]]+5</f>
        <v>37820</v>
      </c>
      <c r="C912">
        <v>1328</v>
      </c>
      <c r="D912" s="11">
        <v>1.5525</v>
      </c>
      <c r="E912" s="11">
        <v>1.5920000000000001</v>
      </c>
      <c r="F912" s="11">
        <v>1.5427</v>
      </c>
      <c r="G912" s="11">
        <v>1.5833999999999999</v>
      </c>
    </row>
    <row r="913" spans="1:7" x14ac:dyDescent="0.25">
      <c r="A913" s="10">
        <v>37808</v>
      </c>
      <c r="B913" s="10">
        <f>EURCAD[[#This Row],[date_start]]+5</f>
        <v>37813</v>
      </c>
      <c r="C913">
        <v>1282</v>
      </c>
      <c r="D913" s="11">
        <v>1.538</v>
      </c>
      <c r="E913" s="11">
        <v>1.5762</v>
      </c>
      <c r="F913" s="11">
        <v>1.5225</v>
      </c>
      <c r="G913" s="11">
        <v>1.5525</v>
      </c>
    </row>
    <row r="914" spans="1:7" x14ac:dyDescent="0.25">
      <c r="A914" s="10">
        <v>37801</v>
      </c>
      <c r="B914" s="10">
        <f>EURCAD[[#This Row],[date_start]]+5</f>
        <v>37806</v>
      </c>
      <c r="C914">
        <v>1492</v>
      </c>
      <c r="D914" s="11">
        <v>1.5399</v>
      </c>
      <c r="E914" s="11">
        <v>1.5691999999999999</v>
      </c>
      <c r="F914" s="11">
        <v>1.5294000000000001</v>
      </c>
      <c r="G914" s="11">
        <v>1.5379</v>
      </c>
    </row>
    <row r="915" spans="1:7" x14ac:dyDescent="0.25">
      <c r="A915" s="10">
        <v>37794</v>
      </c>
      <c r="B915" s="10">
        <f>EURCAD[[#This Row],[date_start]]+5</f>
        <v>37799</v>
      </c>
      <c r="C915">
        <v>1588</v>
      </c>
      <c r="D915" s="11">
        <v>1.5771999999999999</v>
      </c>
      <c r="E915" s="11">
        <v>1.5807</v>
      </c>
      <c r="F915" s="11">
        <v>1.5367</v>
      </c>
      <c r="G915" s="11">
        <v>1.5406</v>
      </c>
    </row>
    <row r="916" spans="1:7" x14ac:dyDescent="0.25">
      <c r="A916" s="10">
        <v>37787</v>
      </c>
      <c r="B916" s="10">
        <f>EURCAD[[#This Row],[date_start]]+5</f>
        <v>37792</v>
      </c>
      <c r="C916">
        <v>1542</v>
      </c>
      <c r="D916" s="11">
        <v>1.5819000000000001</v>
      </c>
      <c r="E916" s="11">
        <v>1.5902000000000001</v>
      </c>
      <c r="F916" s="11">
        <v>1.5511999999999999</v>
      </c>
      <c r="G916" s="11">
        <v>1.5784</v>
      </c>
    </row>
    <row r="917" spans="1:7" x14ac:dyDescent="0.25">
      <c r="A917" s="10">
        <v>37780</v>
      </c>
      <c r="B917" s="10">
        <f>EURCAD[[#This Row],[date_start]]+5</f>
        <v>37785</v>
      </c>
      <c r="C917">
        <v>1328</v>
      </c>
      <c r="D917" s="11">
        <v>1.587</v>
      </c>
      <c r="E917" s="11">
        <v>1.6029</v>
      </c>
      <c r="F917" s="11">
        <v>1.5794999999999999</v>
      </c>
      <c r="G917" s="11">
        <v>1.5824</v>
      </c>
    </row>
    <row r="918" spans="1:7" x14ac:dyDescent="0.25">
      <c r="A918" s="10">
        <v>37773</v>
      </c>
      <c r="B918" s="10">
        <f>EURCAD[[#This Row],[date_start]]+5</f>
        <v>37778</v>
      </c>
      <c r="C918">
        <v>1480</v>
      </c>
      <c r="D918" s="11">
        <v>1.6089</v>
      </c>
      <c r="E918" s="11">
        <v>1.6137999999999999</v>
      </c>
      <c r="F918" s="11">
        <v>1.5795999999999999</v>
      </c>
      <c r="G918" s="11">
        <v>1.5883</v>
      </c>
    </row>
    <row r="919" spans="1:7" x14ac:dyDescent="0.25">
      <c r="A919" s="10">
        <v>37766</v>
      </c>
      <c r="B919" s="10">
        <f>EURCAD[[#This Row],[date_start]]+5</f>
        <v>37771</v>
      </c>
      <c r="C919">
        <v>1369</v>
      </c>
      <c r="D919" s="11">
        <v>1.6254</v>
      </c>
      <c r="E919" s="11">
        <v>1.6328</v>
      </c>
      <c r="F919" s="11">
        <v>1.6076999999999999</v>
      </c>
      <c r="G919" s="11">
        <v>1.6096999999999999</v>
      </c>
    </row>
    <row r="920" spans="1:7" x14ac:dyDescent="0.25">
      <c r="A920" s="10">
        <v>37759</v>
      </c>
      <c r="B920" s="10">
        <f>EURCAD[[#This Row],[date_start]]+5</f>
        <v>37764</v>
      </c>
      <c r="C920">
        <v>2157</v>
      </c>
      <c r="D920" s="11">
        <v>1.5818000000000001</v>
      </c>
      <c r="E920" s="11">
        <v>1.6324000000000001</v>
      </c>
      <c r="F920" s="11">
        <v>1.5705</v>
      </c>
      <c r="G920" s="11">
        <v>1.6248</v>
      </c>
    </row>
    <row r="921" spans="1:7" x14ac:dyDescent="0.25">
      <c r="A921" s="10">
        <v>37752</v>
      </c>
      <c r="B921" s="10">
        <f>EURCAD[[#This Row],[date_start]]+5</f>
        <v>37757</v>
      </c>
      <c r="C921">
        <v>1837</v>
      </c>
      <c r="D921" s="11">
        <v>1.599</v>
      </c>
      <c r="E921" s="11">
        <v>1.6136999999999999</v>
      </c>
      <c r="F921" s="11">
        <v>1.5686</v>
      </c>
      <c r="G921" s="11">
        <v>1.5839000000000001</v>
      </c>
    </row>
    <row r="922" spans="1:7" x14ac:dyDescent="0.25">
      <c r="A922" s="10">
        <v>37745</v>
      </c>
      <c r="B922" s="10">
        <f>EURCAD[[#This Row],[date_start]]+5</f>
        <v>37750</v>
      </c>
      <c r="C922">
        <v>1383</v>
      </c>
      <c r="D922" s="11">
        <v>1.5920000000000001</v>
      </c>
      <c r="E922" s="11">
        <v>1.6095999999999999</v>
      </c>
      <c r="F922" s="11">
        <v>1.5792999999999999</v>
      </c>
      <c r="G922" s="11">
        <v>1.599</v>
      </c>
    </row>
    <row r="923" spans="1:7" x14ac:dyDescent="0.25">
      <c r="A923" s="10">
        <v>37738</v>
      </c>
      <c r="B923" s="10">
        <f>EURCAD[[#This Row],[date_start]]+5</f>
        <v>37743</v>
      </c>
      <c r="C923">
        <v>1213</v>
      </c>
      <c r="D923" s="11">
        <v>1.5954999999999999</v>
      </c>
      <c r="E923" s="11">
        <v>1.6113999999999999</v>
      </c>
      <c r="F923" s="11">
        <v>1.587</v>
      </c>
      <c r="G923" s="11">
        <v>1.5928</v>
      </c>
    </row>
    <row r="924" spans="1:7" x14ac:dyDescent="0.25">
      <c r="A924" s="10">
        <v>37731</v>
      </c>
      <c r="B924" s="10">
        <f>EURCAD[[#This Row],[date_start]]+5</f>
        <v>37736</v>
      </c>
      <c r="C924">
        <v>1230</v>
      </c>
      <c r="D924" s="11">
        <v>1.5765</v>
      </c>
      <c r="E924" s="11">
        <v>1.6149</v>
      </c>
      <c r="F924" s="11">
        <v>1.5750999999999999</v>
      </c>
      <c r="G924" s="11">
        <v>1.5955999999999999</v>
      </c>
    </row>
    <row r="925" spans="1:7" x14ac:dyDescent="0.25">
      <c r="A925" s="10">
        <v>37724</v>
      </c>
      <c r="B925" s="10">
        <f>EURCAD[[#This Row],[date_start]]+5</f>
        <v>37729</v>
      </c>
      <c r="C925">
        <v>1406</v>
      </c>
      <c r="D925" s="11">
        <v>1.5605</v>
      </c>
      <c r="E925" s="11">
        <v>1.593</v>
      </c>
      <c r="F925" s="11">
        <v>1.5561</v>
      </c>
      <c r="G925" s="11">
        <v>1.5770999999999999</v>
      </c>
    </row>
    <row r="926" spans="1:7" x14ac:dyDescent="0.25">
      <c r="A926" s="10">
        <v>37717</v>
      </c>
      <c r="B926" s="10">
        <f>EURCAD[[#This Row],[date_start]]+5</f>
        <v>37722</v>
      </c>
      <c r="C926">
        <v>2170</v>
      </c>
      <c r="D926" s="11">
        <v>1.5797000000000001</v>
      </c>
      <c r="E926" s="11">
        <v>1.5875999999999999</v>
      </c>
      <c r="F926" s="11">
        <v>1.5559000000000001</v>
      </c>
      <c r="G926" s="11">
        <v>1.5621</v>
      </c>
    </row>
    <row r="927" spans="1:7" x14ac:dyDescent="0.25">
      <c r="A927" s="10">
        <v>37710</v>
      </c>
      <c r="B927" s="10">
        <f>EURCAD[[#This Row],[date_start]]+5</f>
        <v>37715</v>
      </c>
      <c r="C927">
        <v>2143</v>
      </c>
      <c r="D927" s="11">
        <v>1.5867</v>
      </c>
      <c r="E927" s="11">
        <v>1.6186</v>
      </c>
      <c r="F927" s="11">
        <v>1.5716000000000001</v>
      </c>
      <c r="G927" s="11">
        <v>1.5801000000000001</v>
      </c>
    </row>
    <row r="928" spans="1:7" x14ac:dyDescent="0.25">
      <c r="A928" s="10">
        <v>37703</v>
      </c>
      <c r="B928" s="10">
        <f>EURCAD[[#This Row],[date_start]]+5</f>
        <v>37708</v>
      </c>
      <c r="C928">
        <v>3089</v>
      </c>
      <c r="D928" s="11">
        <v>1.5709</v>
      </c>
      <c r="E928" s="11">
        <v>1.6042000000000001</v>
      </c>
      <c r="F928" s="11">
        <v>1.552</v>
      </c>
      <c r="G928" s="11">
        <v>1.5866</v>
      </c>
    </row>
    <row r="929" spans="1:7" x14ac:dyDescent="0.25">
      <c r="A929" s="10">
        <v>37696</v>
      </c>
      <c r="B929" s="10">
        <f>EURCAD[[#This Row],[date_start]]+5</f>
        <v>37701</v>
      </c>
      <c r="C929">
        <v>2102</v>
      </c>
      <c r="D929" s="11">
        <v>1.5823</v>
      </c>
      <c r="E929" s="11">
        <v>1.6012999999999999</v>
      </c>
      <c r="F929" s="11">
        <v>1.5583</v>
      </c>
      <c r="G929" s="11">
        <v>1.5706</v>
      </c>
    </row>
    <row r="930" spans="1:7" x14ac:dyDescent="0.25">
      <c r="A930" s="10">
        <v>37689</v>
      </c>
      <c r="B930" s="10">
        <f>EURCAD[[#This Row],[date_start]]+5</f>
        <v>37694</v>
      </c>
      <c r="C930">
        <v>1717</v>
      </c>
      <c r="D930" s="11">
        <v>1.6122000000000001</v>
      </c>
      <c r="E930" s="11">
        <v>1.6332</v>
      </c>
      <c r="F930" s="11">
        <v>1.5741000000000001</v>
      </c>
      <c r="G930" s="11">
        <v>1.5831</v>
      </c>
    </row>
    <row r="931" spans="1:7" x14ac:dyDescent="0.25">
      <c r="A931" s="10">
        <v>37682</v>
      </c>
      <c r="B931" s="10">
        <f>EURCAD[[#This Row],[date_start]]+5</f>
        <v>37687</v>
      </c>
      <c r="C931">
        <v>2048</v>
      </c>
      <c r="D931" s="11">
        <v>1.6023000000000001</v>
      </c>
      <c r="E931" s="11">
        <v>1.6322000000000001</v>
      </c>
      <c r="F931" s="11">
        <v>1.5935999999999999</v>
      </c>
      <c r="G931" s="11">
        <v>1.613</v>
      </c>
    </row>
    <row r="932" spans="1:7" x14ac:dyDescent="0.25">
      <c r="A932" s="10">
        <v>37675</v>
      </c>
      <c r="B932" s="10">
        <f>EURCAD[[#This Row],[date_start]]+5</f>
        <v>37680</v>
      </c>
      <c r="C932">
        <v>1768</v>
      </c>
      <c r="D932" s="11">
        <v>1.6201000000000001</v>
      </c>
      <c r="E932" s="11">
        <v>1.6317999999999999</v>
      </c>
      <c r="F932" s="11">
        <v>1.5949</v>
      </c>
      <c r="G932" s="11">
        <v>1.6009</v>
      </c>
    </row>
    <row r="933" spans="1:7" x14ac:dyDescent="0.25">
      <c r="A933" s="10">
        <v>37668</v>
      </c>
      <c r="B933" s="10">
        <f>EURCAD[[#This Row],[date_start]]+5</f>
        <v>37673</v>
      </c>
      <c r="C933">
        <v>1219</v>
      </c>
      <c r="D933" s="11">
        <v>1.641</v>
      </c>
      <c r="E933" s="11">
        <v>1.6418999999999999</v>
      </c>
      <c r="F933" s="11">
        <v>1.6143000000000001</v>
      </c>
      <c r="G933" s="11">
        <v>1.6196999999999999</v>
      </c>
    </row>
    <row r="934" spans="1:7" x14ac:dyDescent="0.25">
      <c r="A934" s="10">
        <v>37661</v>
      </c>
      <c r="B934" s="10">
        <f>EURCAD[[#This Row],[date_start]]+5</f>
        <v>37666</v>
      </c>
      <c r="C934">
        <v>1574</v>
      </c>
      <c r="D934" s="11">
        <v>1.6443000000000001</v>
      </c>
      <c r="E934" s="11">
        <v>1.6537999999999999</v>
      </c>
      <c r="F934" s="11">
        <v>1.6298999999999999</v>
      </c>
      <c r="G934" s="11">
        <v>1.6419999999999999</v>
      </c>
    </row>
    <row r="935" spans="1:7" x14ac:dyDescent="0.25">
      <c r="A935" s="10">
        <v>37654</v>
      </c>
      <c r="B935" s="10">
        <f>EURCAD[[#This Row],[date_start]]+5</f>
        <v>37659</v>
      </c>
      <c r="C935">
        <v>1859</v>
      </c>
      <c r="D935" s="11">
        <v>1.6339999999999999</v>
      </c>
      <c r="E935" s="11">
        <v>1.6573</v>
      </c>
      <c r="F935" s="11">
        <v>1.6234</v>
      </c>
      <c r="G935" s="11">
        <v>1.6458999999999999</v>
      </c>
    </row>
    <row r="936" spans="1:7" x14ac:dyDescent="0.25">
      <c r="A936" s="10">
        <v>37647</v>
      </c>
      <c r="B936" s="10">
        <f>EURCAD[[#This Row],[date_start]]+5</f>
        <v>37652</v>
      </c>
      <c r="C936">
        <v>1694</v>
      </c>
      <c r="D936" s="11">
        <v>1.6436999999999999</v>
      </c>
      <c r="E936" s="11">
        <v>1.6649</v>
      </c>
      <c r="F936" s="11">
        <v>1.6291</v>
      </c>
      <c r="G936" s="11">
        <v>1.6366000000000001</v>
      </c>
    </row>
    <row r="937" spans="1:7" x14ac:dyDescent="0.25">
      <c r="A937" s="10">
        <v>37640</v>
      </c>
      <c r="B937" s="10">
        <f>EURCAD[[#This Row],[date_start]]+5</f>
        <v>37645</v>
      </c>
      <c r="C937">
        <v>1705</v>
      </c>
      <c r="D937" s="11">
        <v>1.6365000000000001</v>
      </c>
      <c r="E937" s="11">
        <v>1.6511</v>
      </c>
      <c r="F937" s="11">
        <v>1.6263000000000001</v>
      </c>
      <c r="G937" s="11">
        <v>1.6433</v>
      </c>
    </row>
    <row r="938" spans="1:7" x14ac:dyDescent="0.25">
      <c r="A938" s="10">
        <v>37633</v>
      </c>
      <c r="B938" s="10">
        <f>EURCAD[[#This Row],[date_start]]+5</f>
        <v>37638</v>
      </c>
      <c r="C938">
        <v>1816</v>
      </c>
      <c r="D938" s="11">
        <v>1.6334</v>
      </c>
      <c r="E938" s="11">
        <v>1.6396999999999999</v>
      </c>
      <c r="F938" s="11">
        <v>1.6124000000000001</v>
      </c>
      <c r="G938" s="11">
        <v>1.6373</v>
      </c>
    </row>
    <row r="939" spans="1:7" x14ac:dyDescent="0.25">
      <c r="A939" s="10">
        <v>37626</v>
      </c>
      <c r="B939" s="10">
        <f>EURCAD[[#This Row],[date_start]]+5</f>
        <v>37631</v>
      </c>
      <c r="C939">
        <v>3300</v>
      </c>
      <c r="D939" s="11">
        <v>1.6293</v>
      </c>
      <c r="E939" s="11">
        <v>1.6477999999999999</v>
      </c>
      <c r="F939" s="11">
        <v>1.5994999999999999</v>
      </c>
      <c r="G939" s="11">
        <v>1.6335999999999999</v>
      </c>
    </row>
    <row r="940" spans="1:7" x14ac:dyDescent="0.25">
      <c r="A940" s="10">
        <v>37619</v>
      </c>
      <c r="B940" s="10">
        <f>EURCAD[[#This Row],[date_start]]+5</f>
        <v>37624</v>
      </c>
      <c r="C940">
        <v>2555</v>
      </c>
      <c r="D940" s="11">
        <v>1.6492</v>
      </c>
      <c r="E940" s="11">
        <v>1.6676</v>
      </c>
      <c r="F940" s="11">
        <v>1.5981000000000001</v>
      </c>
      <c r="G940" s="11">
        <v>1.63</v>
      </c>
    </row>
    <row r="941" spans="1:7" x14ac:dyDescent="0.25">
      <c r="A941" s="10">
        <v>37598</v>
      </c>
      <c r="B941" s="10">
        <f>EURCAD[[#This Row],[date_start]]+5</f>
        <v>37603</v>
      </c>
      <c r="C941">
        <v>2793</v>
      </c>
      <c r="D941" s="11">
        <v>1.5791999999999999</v>
      </c>
      <c r="E941" s="11">
        <v>1.6049</v>
      </c>
      <c r="F941" s="11">
        <v>1.5401</v>
      </c>
      <c r="G941" s="11">
        <v>1.5979000000000001</v>
      </c>
    </row>
    <row r="942" spans="1:7" x14ac:dyDescent="0.25">
      <c r="A942" s="10">
        <v>37591</v>
      </c>
      <c r="B942" s="10">
        <f>EURCAD[[#This Row],[date_start]]+5</f>
        <v>37596</v>
      </c>
      <c r="C942">
        <v>2285</v>
      </c>
      <c r="D942" s="11">
        <v>1.5562</v>
      </c>
      <c r="E942" s="11">
        <v>1.5966</v>
      </c>
      <c r="F942" s="11">
        <v>1.5412999999999999</v>
      </c>
      <c r="G942" s="11">
        <v>1.5794999999999999</v>
      </c>
    </row>
    <row r="943" spans="1:7" x14ac:dyDescent="0.25">
      <c r="A943" s="10">
        <v>37584</v>
      </c>
      <c r="B943" s="10">
        <f>EURCAD[[#This Row],[date_start]]+5</f>
        <v>37589</v>
      </c>
      <c r="C943">
        <v>2601</v>
      </c>
      <c r="D943" s="11">
        <v>1.5710999999999999</v>
      </c>
      <c r="E943" s="11">
        <v>1.5963000000000001</v>
      </c>
      <c r="F943" s="11">
        <v>1.5425</v>
      </c>
      <c r="G943" s="11">
        <v>1.5548</v>
      </c>
    </row>
    <row r="944" spans="1:7" x14ac:dyDescent="0.25">
      <c r="A944" s="10">
        <v>37577</v>
      </c>
      <c r="B944" s="10">
        <f>EURCAD[[#This Row],[date_start]]+5</f>
        <v>37582</v>
      </c>
      <c r="C944">
        <v>3942</v>
      </c>
      <c r="D944" s="11">
        <v>1.5972</v>
      </c>
      <c r="E944" s="11">
        <v>1.6109</v>
      </c>
      <c r="F944" s="11">
        <v>1.5531999999999999</v>
      </c>
      <c r="G944" s="11">
        <v>1.5713999999999999</v>
      </c>
    </row>
    <row r="945" spans="1:7" x14ac:dyDescent="0.25">
      <c r="A945" s="10">
        <v>37570</v>
      </c>
      <c r="B945" s="10">
        <f>EURCAD[[#This Row],[date_start]]+5</f>
        <v>37575</v>
      </c>
      <c r="C945">
        <v>2681</v>
      </c>
      <c r="D945" s="11">
        <v>1.5825</v>
      </c>
      <c r="E945" s="11">
        <v>1.6083000000000001</v>
      </c>
      <c r="F945" s="11">
        <v>1.5623</v>
      </c>
      <c r="G945" s="11">
        <v>1.5981000000000001</v>
      </c>
    </row>
    <row r="946" spans="1:7" x14ac:dyDescent="0.25">
      <c r="A946" s="10">
        <v>37563</v>
      </c>
      <c r="B946" s="10">
        <f>EURCAD[[#This Row],[date_start]]+5</f>
        <v>37568</v>
      </c>
      <c r="C946">
        <v>2204</v>
      </c>
      <c r="D946" s="11">
        <v>1.5517000000000001</v>
      </c>
      <c r="E946" s="11">
        <v>1.5903</v>
      </c>
      <c r="F946" s="11">
        <v>1.5387</v>
      </c>
      <c r="G946" s="11">
        <v>1.5852999999999999</v>
      </c>
    </row>
    <row r="947" spans="1:7" x14ac:dyDescent="0.25">
      <c r="A947" s="10">
        <v>37556</v>
      </c>
      <c r="B947" s="10">
        <f>EURCAD[[#This Row],[date_start]]+5</f>
        <v>37561</v>
      </c>
      <c r="C947">
        <v>2231</v>
      </c>
      <c r="D947" s="11">
        <v>1.5284</v>
      </c>
      <c r="E947" s="11">
        <v>1.5656000000000001</v>
      </c>
      <c r="F947" s="11">
        <v>1.5165</v>
      </c>
      <c r="G947" s="11">
        <v>1.5515000000000001</v>
      </c>
    </row>
    <row r="948" spans="1:7" x14ac:dyDescent="0.25">
      <c r="A948" s="10">
        <v>37549</v>
      </c>
      <c r="B948" s="10">
        <f>EURCAD[[#This Row],[date_start]]+5</f>
        <v>37554</v>
      </c>
      <c r="C948">
        <v>1099</v>
      </c>
      <c r="D948" s="11">
        <v>1.5269999999999999</v>
      </c>
      <c r="E948" s="11">
        <v>1.5369999999999999</v>
      </c>
      <c r="F948" s="11">
        <v>1.5165</v>
      </c>
      <c r="G948" s="11">
        <v>1.5290999999999999</v>
      </c>
    </row>
    <row r="949" spans="1:7" x14ac:dyDescent="0.25">
      <c r="A949" s="10">
        <v>37542</v>
      </c>
      <c r="B949" s="10">
        <f>EURCAD[[#This Row],[date_start]]+5</f>
        <v>37547</v>
      </c>
      <c r="C949">
        <v>1394</v>
      </c>
      <c r="D949" s="11">
        <v>1.5678000000000001</v>
      </c>
      <c r="E949" s="11">
        <v>1.5845</v>
      </c>
      <c r="F949" s="11">
        <v>1.5205</v>
      </c>
      <c r="G949" s="11">
        <v>1.5291999999999999</v>
      </c>
    </row>
    <row r="950" spans="1:7" x14ac:dyDescent="0.25">
      <c r="A950" s="10">
        <v>37535</v>
      </c>
      <c r="B950" s="10">
        <f>EURCAD[[#This Row],[date_start]]+5</f>
        <v>37540</v>
      </c>
      <c r="C950">
        <v>1355</v>
      </c>
      <c r="D950" s="11">
        <v>1.5569</v>
      </c>
      <c r="E950" s="11">
        <v>1.5825</v>
      </c>
      <c r="F950" s="11">
        <v>1.5485</v>
      </c>
      <c r="G950" s="11">
        <v>1.5659000000000001</v>
      </c>
    </row>
    <row r="951" spans="1:7" x14ac:dyDescent="0.25">
      <c r="A951" s="10">
        <v>37528</v>
      </c>
      <c r="B951" s="10">
        <f>EURCAD[[#This Row],[date_start]]+5</f>
        <v>37533</v>
      </c>
      <c r="C951">
        <v>1692</v>
      </c>
      <c r="D951" s="11">
        <v>1.5306</v>
      </c>
      <c r="E951" s="11">
        <v>1.5762</v>
      </c>
      <c r="F951" s="11">
        <v>1.5306</v>
      </c>
      <c r="G951" s="11">
        <v>1.5581</v>
      </c>
    </row>
    <row r="952" spans="1:7" x14ac:dyDescent="0.25">
      <c r="A952" s="10">
        <v>37521</v>
      </c>
      <c r="B952" s="10">
        <f>EURCAD[[#This Row],[date_start]]+5</f>
        <v>37526</v>
      </c>
      <c r="C952">
        <v>2012</v>
      </c>
      <c r="D952" s="11">
        <v>1.5461</v>
      </c>
      <c r="E952" s="11">
        <v>1.5632999999999999</v>
      </c>
      <c r="F952" s="11">
        <v>1.5335000000000001</v>
      </c>
      <c r="G952" s="11">
        <v>1.5456000000000001</v>
      </c>
    </row>
    <row r="953" spans="1:7" x14ac:dyDescent="0.25">
      <c r="A953" s="10">
        <v>37514</v>
      </c>
      <c r="B953" s="10">
        <f>EURCAD[[#This Row],[date_start]]+5</f>
        <v>37519</v>
      </c>
      <c r="C953">
        <v>2238</v>
      </c>
      <c r="D953" s="11">
        <v>1.5275000000000001</v>
      </c>
      <c r="E953" s="11">
        <v>1.5623</v>
      </c>
      <c r="F953" s="11">
        <v>1.5145</v>
      </c>
      <c r="G953" s="11">
        <v>1.5441</v>
      </c>
    </row>
    <row r="954" spans="1:7" x14ac:dyDescent="0.25">
      <c r="A954" s="10">
        <v>37507</v>
      </c>
      <c r="B954" s="10">
        <f>EURCAD[[#This Row],[date_start]]+5</f>
        <v>37512</v>
      </c>
      <c r="C954">
        <v>1928</v>
      </c>
      <c r="D954" s="11">
        <v>1.5293000000000001</v>
      </c>
      <c r="E954" s="11">
        <v>1.5625</v>
      </c>
      <c r="F954" s="11">
        <v>1.5221</v>
      </c>
      <c r="G954" s="11">
        <v>1.5353000000000001</v>
      </c>
    </row>
    <row r="955" spans="1:7" x14ac:dyDescent="0.25">
      <c r="A955" s="10">
        <v>37500</v>
      </c>
      <c r="B955" s="10">
        <f>EURCAD[[#This Row],[date_start]]+5</f>
        <v>37505</v>
      </c>
      <c r="C955">
        <v>1889</v>
      </c>
      <c r="D955" s="11">
        <v>1.53</v>
      </c>
      <c r="E955" s="11">
        <v>1.5696000000000001</v>
      </c>
      <c r="F955" s="11">
        <v>1.5267999999999999</v>
      </c>
      <c r="G955" s="11">
        <v>1.5290999999999999</v>
      </c>
    </row>
    <row r="956" spans="1:7" x14ac:dyDescent="0.25">
      <c r="A956" s="10">
        <v>37493</v>
      </c>
      <c r="B956" s="10">
        <f>EURCAD[[#This Row],[date_start]]+5</f>
        <v>37498</v>
      </c>
      <c r="C956">
        <v>1688</v>
      </c>
      <c r="D956" s="11">
        <v>1.5115000000000001</v>
      </c>
      <c r="E956" s="11">
        <v>1.5455000000000001</v>
      </c>
      <c r="F956" s="11">
        <v>1.5077</v>
      </c>
      <c r="G956" s="11">
        <v>1.5291999999999999</v>
      </c>
    </row>
    <row r="957" spans="1:7" x14ac:dyDescent="0.25">
      <c r="A957" s="10">
        <v>37486</v>
      </c>
      <c r="B957" s="10">
        <f>EURCAD[[#This Row],[date_start]]+5</f>
        <v>37491</v>
      </c>
      <c r="C957">
        <v>1706</v>
      </c>
      <c r="D957" s="11">
        <v>1.5316000000000001</v>
      </c>
      <c r="E957" s="11">
        <v>1.5407999999999999</v>
      </c>
      <c r="F957" s="11">
        <v>1.5037</v>
      </c>
      <c r="G957" s="11">
        <v>1.5125999999999999</v>
      </c>
    </row>
    <row r="958" spans="1:7" x14ac:dyDescent="0.25">
      <c r="A958" s="10">
        <v>37479</v>
      </c>
      <c r="B958" s="10">
        <f>EURCAD[[#This Row],[date_start]]+5</f>
        <v>37484</v>
      </c>
      <c r="C958">
        <v>1877</v>
      </c>
      <c r="D958" s="11">
        <v>1.5318000000000001</v>
      </c>
      <c r="E958" s="11">
        <v>1.5444</v>
      </c>
      <c r="F958" s="11">
        <v>1.5127999999999999</v>
      </c>
      <c r="G958" s="11">
        <v>1.5370999999999999</v>
      </c>
    </row>
    <row r="959" spans="1:7" x14ac:dyDescent="0.25">
      <c r="A959" s="10">
        <v>37472</v>
      </c>
      <c r="B959" s="10">
        <f>EURCAD[[#This Row],[date_start]]+5</f>
        <v>37477</v>
      </c>
      <c r="C959">
        <v>1896</v>
      </c>
      <c r="D959" s="11">
        <v>1.5627</v>
      </c>
      <c r="E959" s="11">
        <v>1.5740000000000001</v>
      </c>
      <c r="F959" s="11">
        <v>1.5153000000000001</v>
      </c>
      <c r="G959" s="11">
        <v>1.5239</v>
      </c>
    </row>
    <row r="960" spans="1:7" x14ac:dyDescent="0.25">
      <c r="A960" s="10">
        <v>37465</v>
      </c>
      <c r="B960" s="10">
        <f>EURCAD[[#This Row],[date_start]]+5</f>
        <v>37470</v>
      </c>
      <c r="C960">
        <v>1744</v>
      </c>
      <c r="D960" s="11">
        <v>1.5643</v>
      </c>
      <c r="E960" s="11">
        <v>1.5757000000000001</v>
      </c>
      <c r="F960" s="11">
        <v>1.5354000000000001</v>
      </c>
      <c r="G960" s="11">
        <v>1.5611999999999999</v>
      </c>
    </row>
    <row r="961" spans="1:7" x14ac:dyDescent="0.25">
      <c r="A961" s="10">
        <v>37458</v>
      </c>
      <c r="B961" s="10">
        <f>EURCAD[[#This Row],[date_start]]+5</f>
        <v>37463</v>
      </c>
      <c r="C961">
        <v>2718</v>
      </c>
      <c r="D961" s="11">
        <v>1.5605</v>
      </c>
      <c r="E961" s="11">
        <v>1.5875999999999999</v>
      </c>
      <c r="F961" s="11">
        <v>1.5425</v>
      </c>
      <c r="G961" s="11">
        <v>1.5611999999999999</v>
      </c>
    </row>
    <row r="962" spans="1:7" x14ac:dyDescent="0.25">
      <c r="A962" s="10">
        <v>37451</v>
      </c>
      <c r="B962" s="10">
        <f>EURCAD[[#This Row],[date_start]]+5</f>
        <v>37456</v>
      </c>
      <c r="C962">
        <v>2308</v>
      </c>
      <c r="D962" s="11">
        <v>1.5202</v>
      </c>
      <c r="E962" s="11">
        <v>1.5958000000000001</v>
      </c>
      <c r="F962" s="11">
        <v>1.5185</v>
      </c>
      <c r="G962" s="11">
        <v>1.5591999999999999</v>
      </c>
    </row>
    <row r="963" spans="1:7" x14ac:dyDescent="0.25">
      <c r="A963" s="10">
        <v>37444</v>
      </c>
      <c r="B963" s="10">
        <f>EURCAD[[#This Row],[date_start]]+5</f>
        <v>37449</v>
      </c>
      <c r="C963">
        <v>2184</v>
      </c>
      <c r="D963" s="11">
        <v>1.4818</v>
      </c>
      <c r="E963" s="11">
        <v>1.5303</v>
      </c>
      <c r="F963" s="11">
        <v>1.4815</v>
      </c>
      <c r="G963" s="11">
        <v>1.5182</v>
      </c>
    </row>
    <row r="964" spans="1:7" x14ac:dyDescent="0.25">
      <c r="A964" s="10">
        <v>37437</v>
      </c>
      <c r="B964" s="10">
        <f>EURCAD[[#This Row],[date_start]]+5</f>
        <v>37442</v>
      </c>
      <c r="C964">
        <v>1447</v>
      </c>
      <c r="D964" s="11">
        <v>1.5049999999999999</v>
      </c>
      <c r="E964" s="11">
        <v>1.5109999999999999</v>
      </c>
      <c r="F964" s="11">
        <v>1.4805999999999999</v>
      </c>
      <c r="G964" s="11">
        <v>1.4826999999999999</v>
      </c>
    </row>
    <row r="965" spans="1:7" x14ac:dyDescent="0.25">
      <c r="A965" s="10">
        <v>37430</v>
      </c>
      <c r="B965" s="10">
        <f>EURCAD[[#This Row],[date_start]]+5</f>
        <v>37435</v>
      </c>
      <c r="C965">
        <v>2196</v>
      </c>
      <c r="D965" s="11">
        <v>1.4756</v>
      </c>
      <c r="E965" s="11">
        <v>1.5124</v>
      </c>
      <c r="F965" s="11">
        <v>1.4527000000000001</v>
      </c>
      <c r="G965" s="11">
        <v>1.502</v>
      </c>
    </row>
    <row r="966" spans="1:7" x14ac:dyDescent="0.25">
      <c r="A966" s="10">
        <v>37423</v>
      </c>
      <c r="B966" s="10">
        <f>EURCAD[[#This Row],[date_start]]+5</f>
        <v>37428</v>
      </c>
      <c r="C966">
        <v>1829</v>
      </c>
      <c r="D966" s="11">
        <v>1.4601999999999999</v>
      </c>
      <c r="E966" s="11">
        <v>1.4896</v>
      </c>
      <c r="F966" s="11">
        <v>1.4510000000000001</v>
      </c>
      <c r="G966" s="11">
        <v>1.4745999999999999</v>
      </c>
    </row>
    <row r="967" spans="1:7" x14ac:dyDescent="0.25">
      <c r="A967" s="10">
        <v>37416</v>
      </c>
      <c r="B967" s="10">
        <f>EURCAD[[#This Row],[date_start]]+5</f>
        <v>37421</v>
      </c>
      <c r="C967">
        <v>1429</v>
      </c>
      <c r="D967" s="11">
        <v>1.4434</v>
      </c>
      <c r="E967" s="11">
        <v>1.4764999999999999</v>
      </c>
      <c r="F967" s="11">
        <v>1.4368000000000001</v>
      </c>
      <c r="G967" s="11">
        <v>1.4614</v>
      </c>
    </row>
    <row r="968" spans="1:7" x14ac:dyDescent="0.25">
      <c r="A968" s="10">
        <v>37409</v>
      </c>
      <c r="B968" s="10">
        <f>EURCAD[[#This Row],[date_start]]+5</f>
        <v>37414</v>
      </c>
      <c r="C968">
        <v>884</v>
      </c>
      <c r="D968" s="11">
        <v>1.425</v>
      </c>
      <c r="E968" s="11">
        <v>1.4529000000000001</v>
      </c>
      <c r="F968" s="11">
        <v>1.4226000000000001</v>
      </c>
      <c r="G968" s="11">
        <v>1.4439</v>
      </c>
    </row>
    <row r="969" spans="1:7" x14ac:dyDescent="0.25">
      <c r="A969" s="10">
        <v>37402</v>
      </c>
      <c r="B969" s="10">
        <f>EURCAD[[#This Row],[date_start]]+5</f>
        <v>37407</v>
      </c>
      <c r="C969">
        <v>1328</v>
      </c>
      <c r="D969" s="11">
        <v>1.4097</v>
      </c>
      <c r="E969" s="11">
        <v>1.4492</v>
      </c>
      <c r="F969" s="11">
        <v>1.4063000000000001</v>
      </c>
      <c r="G969" s="11">
        <v>1.4261999999999999</v>
      </c>
    </row>
    <row r="970" spans="1:7" x14ac:dyDescent="0.25">
      <c r="A970" s="10">
        <v>37395</v>
      </c>
      <c r="B970" s="10">
        <f>EURCAD[[#This Row],[date_start]]+5</f>
        <v>37400</v>
      </c>
      <c r="C970">
        <v>801</v>
      </c>
      <c r="D970" s="11">
        <v>1.4228000000000001</v>
      </c>
      <c r="E970" s="11">
        <v>1.4261999999999999</v>
      </c>
      <c r="F970" s="11">
        <v>1.409</v>
      </c>
      <c r="G970" s="11">
        <v>1.4111</v>
      </c>
    </row>
    <row r="971" spans="1:7" x14ac:dyDescent="0.25">
      <c r="A971" s="10">
        <v>37388</v>
      </c>
      <c r="B971" s="10">
        <f>EURCAD[[#This Row],[date_start]]+5</f>
        <v>37393</v>
      </c>
      <c r="C971">
        <v>1077</v>
      </c>
      <c r="D971" s="11">
        <v>1.4206000000000001</v>
      </c>
      <c r="E971" s="11">
        <v>1.4278</v>
      </c>
      <c r="F971" s="11">
        <v>1.4014</v>
      </c>
      <c r="G971" s="11">
        <v>1.4214</v>
      </c>
    </row>
    <row r="972" spans="1:7" x14ac:dyDescent="0.25">
      <c r="A972" s="10">
        <v>37381</v>
      </c>
      <c r="B972" s="10">
        <f>EURCAD[[#This Row],[date_start]]+5</f>
        <v>37386</v>
      </c>
      <c r="C972">
        <v>999</v>
      </c>
      <c r="D972" s="11">
        <v>1.4309000000000001</v>
      </c>
      <c r="E972" s="11">
        <v>1.4402999999999999</v>
      </c>
      <c r="F972" s="11">
        <v>1.4180999999999999</v>
      </c>
      <c r="G972" s="11">
        <v>1.4239999999999999</v>
      </c>
    </row>
    <row r="973" spans="1:7" x14ac:dyDescent="0.25">
      <c r="A973" s="10">
        <v>37374</v>
      </c>
      <c r="B973" s="10">
        <f>EURCAD[[#This Row],[date_start]]+5</f>
        <v>37379</v>
      </c>
      <c r="C973">
        <v>907</v>
      </c>
      <c r="D973" s="11">
        <v>1.4069</v>
      </c>
      <c r="E973" s="11">
        <v>1.4363999999999999</v>
      </c>
      <c r="F973" s="11">
        <v>1.4046000000000001</v>
      </c>
      <c r="G973" s="11">
        <v>1.4351</v>
      </c>
    </row>
    <row r="974" spans="1:7" x14ac:dyDescent="0.25">
      <c r="A974" s="10">
        <v>37367</v>
      </c>
      <c r="B974" s="10">
        <f>EURCAD[[#This Row],[date_start]]+5</f>
        <v>37372</v>
      </c>
      <c r="C974">
        <v>739</v>
      </c>
      <c r="D974" s="11">
        <v>1.3973</v>
      </c>
      <c r="E974" s="11">
        <v>1.4094</v>
      </c>
      <c r="F974" s="11">
        <v>1.3923000000000001</v>
      </c>
      <c r="G974" s="11">
        <v>1.4077</v>
      </c>
    </row>
    <row r="975" spans="1:7" x14ac:dyDescent="0.25">
      <c r="A975" s="10">
        <v>37360</v>
      </c>
      <c r="B975" s="10">
        <f>EURCAD[[#This Row],[date_start]]+5</f>
        <v>37365</v>
      </c>
      <c r="C975">
        <v>1222</v>
      </c>
      <c r="D975" s="11">
        <v>1.3939999999999999</v>
      </c>
      <c r="E975" s="11">
        <v>1.4072</v>
      </c>
      <c r="F975" s="11">
        <v>1.3849</v>
      </c>
      <c r="G975" s="11">
        <v>1.4016</v>
      </c>
    </row>
    <row r="976" spans="1:7" x14ac:dyDescent="0.25">
      <c r="A976" s="10">
        <v>37353</v>
      </c>
      <c r="B976" s="10">
        <f>EURCAD[[#This Row],[date_start]]+5</f>
        <v>37358</v>
      </c>
      <c r="C976">
        <v>890</v>
      </c>
      <c r="D976" s="11">
        <v>1.3960999999999999</v>
      </c>
      <c r="E976" s="11">
        <v>1.4073</v>
      </c>
      <c r="F976" s="11">
        <v>1.3892</v>
      </c>
      <c r="G976" s="11">
        <v>1.3947000000000001</v>
      </c>
    </row>
    <row r="977" spans="1:7" x14ac:dyDescent="0.25">
      <c r="A977" s="10">
        <v>37346</v>
      </c>
      <c r="B977" s="10">
        <f>EURCAD[[#This Row],[date_start]]+5</f>
        <v>37351</v>
      </c>
      <c r="C977">
        <v>1132</v>
      </c>
      <c r="D977" s="11">
        <v>1.3895</v>
      </c>
      <c r="E977" s="11">
        <v>1.4105000000000001</v>
      </c>
      <c r="F977" s="11">
        <v>1.3882000000000001</v>
      </c>
      <c r="G977" s="11">
        <v>1.3980999999999999</v>
      </c>
    </row>
    <row r="978" spans="1:7" x14ac:dyDescent="0.25">
      <c r="A978" s="10">
        <v>37339</v>
      </c>
      <c r="B978" s="10">
        <f>EURCAD[[#This Row],[date_start]]+5</f>
        <v>37344</v>
      </c>
      <c r="C978">
        <v>534</v>
      </c>
      <c r="D978" s="11">
        <v>1.3827</v>
      </c>
      <c r="E978" s="11">
        <v>1.4001999999999999</v>
      </c>
      <c r="F978" s="11">
        <v>1.3815999999999999</v>
      </c>
      <c r="G978" s="11">
        <v>1.3903000000000001</v>
      </c>
    </row>
    <row r="979" spans="1:7" x14ac:dyDescent="0.25">
      <c r="A979" s="10">
        <v>37332</v>
      </c>
      <c r="B979" s="10">
        <f>EURCAD[[#This Row],[date_start]]+5</f>
        <v>37337</v>
      </c>
      <c r="C979">
        <v>1248</v>
      </c>
      <c r="D979" s="11">
        <v>1.3964000000000001</v>
      </c>
      <c r="E979" s="11">
        <v>1.4039999999999999</v>
      </c>
      <c r="F979" s="11">
        <v>1.3712</v>
      </c>
      <c r="G979" s="11">
        <v>1.3825000000000001</v>
      </c>
    </row>
    <row r="980" spans="1:7" x14ac:dyDescent="0.25">
      <c r="A980" s="10">
        <v>37325</v>
      </c>
      <c r="B980" s="10">
        <f>EURCAD[[#This Row],[date_start]]+5</f>
        <v>37330</v>
      </c>
      <c r="C980">
        <v>844</v>
      </c>
      <c r="D980" s="11">
        <v>1.3844000000000001</v>
      </c>
      <c r="E980" s="11">
        <v>1.4101999999999999</v>
      </c>
      <c r="F980" s="11">
        <v>1.3802000000000001</v>
      </c>
      <c r="G980" s="11">
        <v>1.3972</v>
      </c>
    </row>
    <row r="981" spans="1:7" x14ac:dyDescent="0.25">
      <c r="A981" s="10">
        <v>37318</v>
      </c>
      <c r="B981" s="10">
        <f>EURCAD[[#This Row],[date_start]]+5</f>
        <v>37323</v>
      </c>
      <c r="C981">
        <v>988</v>
      </c>
      <c r="D981" s="11">
        <v>1.3768</v>
      </c>
      <c r="E981" s="11">
        <v>1.3989</v>
      </c>
      <c r="F981" s="11">
        <v>1.3734</v>
      </c>
      <c r="G981" s="11">
        <v>1.385</v>
      </c>
    </row>
    <row r="982" spans="1:7" x14ac:dyDescent="0.25">
      <c r="A982" s="10">
        <v>37311</v>
      </c>
      <c r="B982" s="10">
        <f>EURCAD[[#This Row],[date_start]]+5</f>
        <v>37316</v>
      </c>
      <c r="C982">
        <v>999</v>
      </c>
      <c r="D982" s="11">
        <v>1.3979999999999999</v>
      </c>
      <c r="E982" s="11">
        <v>1.3995</v>
      </c>
      <c r="F982" s="11">
        <v>1.3746</v>
      </c>
      <c r="G982" s="11">
        <v>1.3769</v>
      </c>
    </row>
    <row r="983" spans="1:7" x14ac:dyDescent="0.25">
      <c r="A983" s="10">
        <v>37304</v>
      </c>
      <c r="B983" s="10">
        <f>EURCAD[[#This Row],[date_start]]+5</f>
        <v>37309</v>
      </c>
      <c r="C983">
        <v>1017</v>
      </c>
      <c r="D983" s="11">
        <v>1.3876999999999999</v>
      </c>
      <c r="E983" s="11">
        <v>1.4003000000000001</v>
      </c>
      <c r="F983" s="11">
        <v>1.3720000000000001</v>
      </c>
      <c r="G983" s="11">
        <v>1.3985000000000001</v>
      </c>
    </row>
    <row r="984" spans="1:7" x14ac:dyDescent="0.25">
      <c r="A984" s="10">
        <v>37297</v>
      </c>
      <c r="B984" s="10">
        <f>EURCAD[[#This Row],[date_start]]+5</f>
        <v>37302</v>
      </c>
      <c r="C984">
        <v>1618</v>
      </c>
      <c r="D984" s="11">
        <v>1.3900999999999999</v>
      </c>
      <c r="E984" s="11">
        <v>1.4137</v>
      </c>
      <c r="F984" s="11">
        <v>1.3783000000000001</v>
      </c>
      <c r="G984" s="11">
        <v>1.3873</v>
      </c>
    </row>
    <row r="985" spans="1:7" x14ac:dyDescent="0.25">
      <c r="A985" s="10">
        <v>37290</v>
      </c>
      <c r="B985" s="10">
        <f>EURCAD[[#This Row],[date_start]]+5</f>
        <v>37295</v>
      </c>
      <c r="C985">
        <v>1138</v>
      </c>
      <c r="D985" s="11">
        <v>1.3696999999999999</v>
      </c>
      <c r="E985" s="11">
        <v>1.3997999999999999</v>
      </c>
      <c r="F985" s="11">
        <v>1.3696999999999999</v>
      </c>
      <c r="G985" s="11">
        <v>1.3935999999999999</v>
      </c>
    </row>
    <row r="986" spans="1:7" x14ac:dyDescent="0.25">
      <c r="A986" s="10">
        <v>37283</v>
      </c>
      <c r="B986" s="10">
        <f>EURCAD[[#This Row],[date_start]]+5</f>
        <v>37288</v>
      </c>
      <c r="C986">
        <v>1731</v>
      </c>
      <c r="D986" s="11">
        <v>1.3919999999999999</v>
      </c>
      <c r="E986" s="11">
        <v>1.3949</v>
      </c>
      <c r="F986" s="11">
        <v>1.3525</v>
      </c>
      <c r="G986" s="11">
        <v>1.3694999999999999</v>
      </c>
    </row>
    <row r="987" spans="1:7" x14ac:dyDescent="0.25">
      <c r="A987" s="10">
        <v>37276</v>
      </c>
      <c r="B987" s="10">
        <f>EURCAD[[#This Row],[date_start]]+5</f>
        <v>37281</v>
      </c>
      <c r="C987">
        <v>1162</v>
      </c>
      <c r="D987" s="11">
        <v>1.4226000000000001</v>
      </c>
      <c r="E987" s="11">
        <v>1.4307000000000001</v>
      </c>
      <c r="F987" s="11">
        <v>1.3808</v>
      </c>
      <c r="G987" s="11">
        <v>1.3927</v>
      </c>
    </row>
    <row r="988" spans="1:7" x14ac:dyDescent="0.25">
      <c r="A988" s="10">
        <v>37269</v>
      </c>
      <c r="B988" s="10">
        <f>EURCAD[[#This Row],[date_start]]+5</f>
        <v>37274</v>
      </c>
      <c r="C988">
        <v>1280</v>
      </c>
      <c r="D988" s="11">
        <v>1.4228000000000001</v>
      </c>
      <c r="E988" s="11">
        <v>1.4353</v>
      </c>
      <c r="F988" s="11">
        <v>1.3938999999999999</v>
      </c>
      <c r="G988" s="11">
        <v>1.4262999999999999</v>
      </c>
    </row>
    <row r="989" spans="1:7" x14ac:dyDescent="0.25">
      <c r="A989" s="10">
        <v>37262</v>
      </c>
      <c r="B989" s="10">
        <f>EURCAD[[#This Row],[date_start]]+5</f>
        <v>37267</v>
      </c>
      <c r="C989">
        <v>1987</v>
      </c>
      <c r="D989" s="11">
        <v>1.4268000000000001</v>
      </c>
      <c r="E989" s="11">
        <v>1.4408000000000001</v>
      </c>
      <c r="F989" s="11">
        <v>1.3925000000000001</v>
      </c>
      <c r="G989" s="11">
        <v>1.4234</v>
      </c>
    </row>
    <row r="990" spans="1:7" x14ac:dyDescent="0.25">
      <c r="A990" s="10">
        <v>37255</v>
      </c>
      <c r="B990" s="10">
        <f>EURCAD[[#This Row],[date_start]]+5</f>
        <v>37260</v>
      </c>
      <c r="C990">
        <v>830</v>
      </c>
      <c r="D990" s="11">
        <v>1.4157</v>
      </c>
      <c r="E990" s="11">
        <v>1.4459</v>
      </c>
      <c r="F990" s="11">
        <v>1.4142999999999999</v>
      </c>
      <c r="G990" s="11">
        <v>1.4272</v>
      </c>
    </row>
    <row r="991" spans="1:7" x14ac:dyDescent="0.25">
      <c r="A991" s="10">
        <v>37234</v>
      </c>
      <c r="B991" s="10">
        <f>EURCAD[[#This Row],[date_start]]+5</f>
        <v>37239</v>
      </c>
      <c r="C991">
        <v>744</v>
      </c>
      <c r="D991" s="11">
        <v>1.3997999999999999</v>
      </c>
      <c r="E991" s="11">
        <v>1.4186000000000001</v>
      </c>
      <c r="F991" s="11">
        <v>1.3907</v>
      </c>
      <c r="G991" s="11">
        <v>1.4067000000000001</v>
      </c>
    </row>
    <row r="992" spans="1:7" x14ac:dyDescent="0.25">
      <c r="A992" s="10">
        <v>37227</v>
      </c>
      <c r="B992" s="10">
        <f>EURCAD[[#This Row],[date_start]]+5</f>
        <v>37232</v>
      </c>
      <c r="C992">
        <v>1268</v>
      </c>
      <c r="D992" s="11">
        <v>1.4057999999999999</v>
      </c>
      <c r="E992" s="11">
        <v>1.411</v>
      </c>
      <c r="F992" s="11">
        <v>1.3864000000000001</v>
      </c>
      <c r="G992" s="11">
        <v>1.3998999999999999</v>
      </c>
    </row>
    <row r="993" spans="1:7" x14ac:dyDescent="0.25">
      <c r="A993" s="10">
        <v>37220</v>
      </c>
      <c r="B993" s="10">
        <f>EURCAD[[#This Row],[date_start]]+5</f>
        <v>37225</v>
      </c>
      <c r="C993">
        <v>1132</v>
      </c>
      <c r="D993" s="11">
        <v>1.403</v>
      </c>
      <c r="E993" s="11">
        <v>1.4138999999999999</v>
      </c>
      <c r="F993" s="11">
        <v>1.3963000000000001</v>
      </c>
      <c r="G993" s="11">
        <v>1.4087000000000001</v>
      </c>
    </row>
    <row r="994" spans="1:7" x14ac:dyDescent="0.25">
      <c r="A994" s="10">
        <v>37213</v>
      </c>
      <c r="B994" s="10">
        <f>EURCAD[[#This Row],[date_start]]+5</f>
        <v>37218</v>
      </c>
      <c r="C994">
        <v>862</v>
      </c>
      <c r="D994" s="11">
        <v>1.4040999999999999</v>
      </c>
      <c r="E994" s="11">
        <v>1.4097999999999999</v>
      </c>
      <c r="F994" s="11">
        <v>1.3882000000000001</v>
      </c>
      <c r="G994" s="11">
        <v>1.4024000000000001</v>
      </c>
    </row>
    <row r="995" spans="1:7" x14ac:dyDescent="0.25">
      <c r="A995" s="10">
        <v>37206</v>
      </c>
      <c r="B995" s="10">
        <f>EURCAD[[#This Row],[date_start]]+5</f>
        <v>37211</v>
      </c>
      <c r="C995">
        <v>1522</v>
      </c>
      <c r="D995" s="11">
        <v>1.4329000000000001</v>
      </c>
      <c r="E995" s="11">
        <v>1.4455</v>
      </c>
      <c r="F995" s="11">
        <v>1.3935999999999999</v>
      </c>
      <c r="G995" s="11">
        <v>1.4047000000000001</v>
      </c>
    </row>
    <row r="996" spans="1:7" x14ac:dyDescent="0.25">
      <c r="A996" s="10">
        <v>37199</v>
      </c>
      <c r="B996" s="10">
        <f>EURCAD[[#This Row],[date_start]]+5</f>
        <v>37204</v>
      </c>
      <c r="C996">
        <v>1904</v>
      </c>
      <c r="D996" s="11">
        <v>1.4335</v>
      </c>
      <c r="E996" s="11">
        <v>1.4401999999999999</v>
      </c>
      <c r="F996" s="11">
        <v>1.3818999999999999</v>
      </c>
      <c r="G996" s="11">
        <v>1.4328000000000001</v>
      </c>
    </row>
    <row r="997" spans="1:7" x14ac:dyDescent="0.25">
      <c r="A997" s="10">
        <v>37192</v>
      </c>
      <c r="B997" s="10">
        <f>EURCAD[[#This Row],[date_start]]+5</f>
        <v>37197</v>
      </c>
      <c r="C997">
        <v>1120</v>
      </c>
      <c r="D997" s="11">
        <v>1.4236</v>
      </c>
      <c r="E997" s="11">
        <v>1.45</v>
      </c>
      <c r="F997" s="11">
        <v>1.4198</v>
      </c>
      <c r="G997" s="11">
        <v>1.4352</v>
      </c>
    </row>
    <row r="998" spans="1:7" x14ac:dyDescent="0.25">
      <c r="A998" s="10">
        <v>37185</v>
      </c>
      <c r="B998" s="10">
        <f>EURCAD[[#This Row],[date_start]]+5</f>
        <v>37190</v>
      </c>
      <c r="C998">
        <v>1096</v>
      </c>
      <c r="D998" s="11">
        <v>1.4149</v>
      </c>
      <c r="E998" s="11">
        <v>1.4173</v>
      </c>
      <c r="F998" s="11">
        <v>1.3944000000000001</v>
      </c>
      <c r="G998" s="11">
        <v>1.4057999999999999</v>
      </c>
    </row>
    <row r="999" spans="1:7" x14ac:dyDescent="0.25">
      <c r="A999" s="10">
        <v>37178</v>
      </c>
      <c r="B999" s="10">
        <f>EURCAD[[#This Row],[date_start]]+5</f>
        <v>37183</v>
      </c>
      <c r="C999">
        <v>1239</v>
      </c>
      <c r="D999" s="11">
        <v>1.4236</v>
      </c>
      <c r="E999" s="11">
        <v>1.4354</v>
      </c>
      <c r="F999" s="11">
        <v>1.4078999999999999</v>
      </c>
      <c r="G999" s="11">
        <v>1.4141999999999999</v>
      </c>
    </row>
    <row r="1000" spans="1:7" x14ac:dyDescent="0.25">
      <c r="A1000" s="10">
        <v>37171</v>
      </c>
      <c r="B1000" s="10">
        <f>EURCAD[[#This Row],[date_start]]+5</f>
        <v>37176</v>
      </c>
      <c r="C1000">
        <v>1321</v>
      </c>
      <c r="D1000" s="11">
        <v>1.4356</v>
      </c>
      <c r="E1000" s="11">
        <v>1.4438</v>
      </c>
      <c r="F1000" s="11">
        <v>1.3962000000000001</v>
      </c>
      <c r="G1000" s="11">
        <v>1.4113</v>
      </c>
    </row>
    <row r="1001" spans="1:7" x14ac:dyDescent="0.25">
      <c r="A1001" s="10">
        <v>37164</v>
      </c>
      <c r="B1001" s="10">
        <f>EURCAD[[#This Row],[date_start]]+5</f>
        <v>37169</v>
      </c>
      <c r="C1001">
        <v>1066</v>
      </c>
      <c r="D1001" s="11">
        <v>1.4416</v>
      </c>
      <c r="E1001" s="11">
        <v>1.4494</v>
      </c>
      <c r="F1001" s="11">
        <v>1.4269000000000001</v>
      </c>
      <c r="G1001" s="11">
        <v>1.4334</v>
      </c>
    </row>
    <row r="1002" spans="1:7" x14ac:dyDescent="0.25">
      <c r="A1002" s="10">
        <v>37157</v>
      </c>
      <c r="B1002" s="10">
        <f>EURCAD[[#This Row],[date_start]]+5</f>
        <v>37162</v>
      </c>
      <c r="C1002">
        <v>1800</v>
      </c>
      <c r="D1002" s="11">
        <v>1.4341999999999999</v>
      </c>
      <c r="E1002" s="11">
        <v>1.4661</v>
      </c>
      <c r="F1002" s="11">
        <v>1.4297</v>
      </c>
      <c r="G1002" s="11">
        <v>1.4382999999999999</v>
      </c>
    </row>
    <row r="1003" spans="1:7" x14ac:dyDescent="0.25">
      <c r="A1003" s="10">
        <v>37150</v>
      </c>
      <c r="B1003" s="10">
        <f>EURCAD[[#This Row],[date_start]]+5</f>
        <v>37155</v>
      </c>
      <c r="C1003">
        <v>2469</v>
      </c>
      <c r="D1003" s="11">
        <v>1.4446000000000001</v>
      </c>
      <c r="E1003" s="11">
        <v>1.4711000000000001</v>
      </c>
      <c r="F1003" s="11">
        <v>1.4200999999999999</v>
      </c>
      <c r="G1003" s="11">
        <v>1.4360999999999999</v>
      </c>
    </row>
    <row r="1004" spans="1:7" x14ac:dyDescent="0.25">
      <c r="A1004" s="10">
        <v>37143</v>
      </c>
      <c r="B1004" s="10">
        <f>EURCAD[[#This Row],[date_start]]+5</f>
        <v>37148</v>
      </c>
      <c r="C1004">
        <v>2135</v>
      </c>
      <c r="D1004" s="11">
        <v>1.4189000000000001</v>
      </c>
      <c r="E1004" s="11">
        <v>1.4504999999999999</v>
      </c>
      <c r="F1004" s="11">
        <v>1.3954</v>
      </c>
      <c r="G1004" s="11">
        <v>1.4389000000000001</v>
      </c>
    </row>
    <row r="1005" spans="1:7" x14ac:dyDescent="0.25">
      <c r="A1005" s="10">
        <v>37136</v>
      </c>
      <c r="B1005" s="10">
        <f>EURCAD[[#This Row],[date_start]]+5</f>
        <v>37141</v>
      </c>
      <c r="C1005">
        <v>1744</v>
      </c>
      <c r="D1005" s="11">
        <v>1.4071</v>
      </c>
      <c r="E1005" s="11">
        <v>1.4205000000000001</v>
      </c>
      <c r="F1005" s="11">
        <v>1.3713</v>
      </c>
      <c r="G1005" s="11">
        <v>1.4194</v>
      </c>
    </row>
    <row r="1006" spans="1:7" x14ac:dyDescent="0.25">
      <c r="A1006" s="10">
        <v>37129</v>
      </c>
      <c r="B1006" s="10">
        <f>EURCAD[[#This Row],[date_start]]+5</f>
        <v>37134</v>
      </c>
      <c r="C1006">
        <v>1938</v>
      </c>
      <c r="D1006" s="11">
        <v>1.4066000000000001</v>
      </c>
      <c r="E1006" s="11">
        <v>1.4296</v>
      </c>
      <c r="F1006" s="11">
        <v>1.3856999999999999</v>
      </c>
      <c r="G1006" s="11">
        <v>1.4146000000000001</v>
      </c>
    </row>
    <row r="1007" spans="1:7" x14ac:dyDescent="0.25">
      <c r="A1007" s="10">
        <v>37122</v>
      </c>
      <c r="B1007" s="10">
        <f>EURCAD[[#This Row],[date_start]]+5</f>
        <v>37127</v>
      </c>
      <c r="C1007">
        <v>1037</v>
      </c>
      <c r="D1007" s="11">
        <v>1.4145000000000001</v>
      </c>
      <c r="E1007" s="11">
        <v>1.4211</v>
      </c>
      <c r="F1007" s="11">
        <v>1.3986000000000001</v>
      </c>
      <c r="G1007" s="11">
        <v>1.4071</v>
      </c>
    </row>
    <row r="1008" spans="1:7" x14ac:dyDescent="0.25">
      <c r="A1008" s="10">
        <v>37115</v>
      </c>
      <c r="B1008" s="10">
        <f>EURCAD[[#This Row],[date_start]]+5</f>
        <v>37120</v>
      </c>
      <c r="C1008">
        <v>1736</v>
      </c>
      <c r="D1008" s="11">
        <v>1.3753</v>
      </c>
      <c r="E1008" s="11">
        <v>1.4176</v>
      </c>
      <c r="F1008" s="11">
        <v>1.3683000000000001</v>
      </c>
      <c r="G1008" s="11">
        <v>1.4142999999999999</v>
      </c>
    </row>
    <row r="1009" spans="1:7" x14ac:dyDescent="0.25">
      <c r="A1009" s="10">
        <v>37108</v>
      </c>
      <c r="B1009" s="10">
        <f>EURCAD[[#This Row],[date_start]]+5</f>
        <v>37113</v>
      </c>
      <c r="C1009">
        <v>1456</v>
      </c>
      <c r="D1009" s="11">
        <v>1.35</v>
      </c>
      <c r="E1009" s="11">
        <v>1.3797999999999999</v>
      </c>
      <c r="F1009" s="11">
        <v>1.3352999999999999</v>
      </c>
      <c r="G1009" s="11">
        <v>1.3734999999999999</v>
      </c>
    </row>
    <row r="1010" spans="1:7" x14ac:dyDescent="0.25">
      <c r="A1010" s="10">
        <v>37101</v>
      </c>
      <c r="B1010" s="10">
        <f>EURCAD[[#This Row],[date_start]]+5</f>
        <v>37106</v>
      </c>
      <c r="C1010">
        <v>1372</v>
      </c>
      <c r="D1010" s="11">
        <v>1.3416999999999999</v>
      </c>
      <c r="E1010" s="11">
        <v>1.3638999999999999</v>
      </c>
      <c r="F1010" s="11">
        <v>1.3295999999999999</v>
      </c>
      <c r="G1010" s="11">
        <v>1.3508</v>
      </c>
    </row>
    <row r="1011" spans="1:7" x14ac:dyDescent="0.25">
      <c r="A1011" s="10">
        <v>37094</v>
      </c>
      <c r="B1011" s="10">
        <f>EURCAD[[#This Row],[date_start]]+5</f>
        <v>37099</v>
      </c>
      <c r="C1011">
        <v>1392</v>
      </c>
      <c r="D1011" s="11">
        <v>1.3424</v>
      </c>
      <c r="E1011" s="11">
        <v>1.3568</v>
      </c>
      <c r="F1011" s="11">
        <v>1.3321000000000001</v>
      </c>
      <c r="G1011" s="11">
        <v>1.3428</v>
      </c>
    </row>
    <row r="1012" spans="1:7" x14ac:dyDescent="0.25">
      <c r="A1012" s="10">
        <v>37087</v>
      </c>
      <c r="B1012" s="10">
        <f>EURCAD[[#This Row],[date_start]]+5</f>
        <v>37092</v>
      </c>
      <c r="C1012">
        <v>2131</v>
      </c>
      <c r="D1012" s="11">
        <v>1.3113999999999999</v>
      </c>
      <c r="E1012" s="11">
        <v>1.3573</v>
      </c>
      <c r="F1012" s="11">
        <v>1.3005</v>
      </c>
      <c r="G1012" s="11">
        <v>1.3431999999999999</v>
      </c>
    </row>
    <row r="1013" spans="1:7" x14ac:dyDescent="0.25">
      <c r="A1013" s="10">
        <v>37080</v>
      </c>
      <c r="B1013" s="10">
        <f>EURCAD[[#This Row],[date_start]]+5</f>
        <v>37085</v>
      </c>
      <c r="C1013">
        <v>1488</v>
      </c>
      <c r="D1013" s="11">
        <v>1.2889999999999999</v>
      </c>
      <c r="E1013" s="11">
        <v>1.3170999999999999</v>
      </c>
      <c r="F1013" s="11">
        <v>1.2753000000000001</v>
      </c>
      <c r="G1013" s="11">
        <v>1.3125</v>
      </c>
    </row>
    <row r="1014" spans="1:7" x14ac:dyDescent="0.25">
      <c r="A1014" s="10">
        <v>37073</v>
      </c>
      <c r="B1014" s="10">
        <f>EURCAD[[#This Row],[date_start]]+5</f>
        <v>37078</v>
      </c>
      <c r="C1014">
        <v>1719</v>
      </c>
      <c r="D1014" s="11">
        <v>1.2870999999999999</v>
      </c>
      <c r="E1014" s="11">
        <v>1.2995000000000001</v>
      </c>
      <c r="F1014" s="11">
        <v>1.2577</v>
      </c>
      <c r="G1014" s="11">
        <v>1.2898000000000001</v>
      </c>
    </row>
    <row r="1015" spans="1:7" x14ac:dyDescent="0.25">
      <c r="A1015" s="10">
        <v>37066</v>
      </c>
      <c r="B1015" s="10">
        <f>EURCAD[[#This Row],[date_start]]+5</f>
        <v>37071</v>
      </c>
      <c r="C1015">
        <v>1373</v>
      </c>
      <c r="D1015" s="11">
        <v>1.3037000000000001</v>
      </c>
      <c r="E1015" s="11">
        <v>1.3126</v>
      </c>
      <c r="F1015" s="11">
        <v>1.2808999999999999</v>
      </c>
      <c r="G1015" s="11">
        <v>1.2865</v>
      </c>
    </row>
    <row r="1016" spans="1:7" x14ac:dyDescent="0.25">
      <c r="A1016" s="10">
        <v>37059</v>
      </c>
      <c r="B1016" s="10">
        <f>EURCAD[[#This Row],[date_start]]+5</f>
        <v>37064</v>
      </c>
      <c r="C1016">
        <v>1682</v>
      </c>
      <c r="D1016" s="11">
        <v>1.3145</v>
      </c>
      <c r="E1016" s="11">
        <v>1.3222</v>
      </c>
      <c r="F1016" s="11">
        <v>1.2862</v>
      </c>
      <c r="G1016" s="11">
        <v>1.3048</v>
      </c>
    </row>
    <row r="1017" spans="1:7" x14ac:dyDescent="0.25">
      <c r="A1017" s="10">
        <v>37052</v>
      </c>
      <c r="B1017" s="10">
        <f>EURCAD[[#This Row],[date_start]]+5</f>
        <v>37057</v>
      </c>
      <c r="C1017">
        <v>1648</v>
      </c>
      <c r="D1017" s="11">
        <v>1.2904</v>
      </c>
      <c r="E1017" s="11">
        <v>1.3254999999999999</v>
      </c>
      <c r="F1017" s="11">
        <v>1.2759</v>
      </c>
      <c r="G1017" s="11">
        <v>1.3122</v>
      </c>
    </row>
    <row r="1018" spans="1:7" x14ac:dyDescent="0.25">
      <c r="A1018" s="10">
        <v>37045</v>
      </c>
      <c r="B1018" s="10">
        <f>EURCAD[[#This Row],[date_start]]+5</f>
        <v>37050</v>
      </c>
      <c r="C1018">
        <v>1060</v>
      </c>
      <c r="D1018" s="11">
        <v>1.2984</v>
      </c>
      <c r="E1018" s="11">
        <v>1.3096000000000001</v>
      </c>
      <c r="F1018" s="11">
        <v>1.2839</v>
      </c>
      <c r="G1018" s="11">
        <v>1.2907999999999999</v>
      </c>
    </row>
    <row r="1019" spans="1:7" x14ac:dyDescent="0.25">
      <c r="A1019" s="10">
        <v>37038</v>
      </c>
      <c r="B1019" s="10">
        <f>EURCAD[[#This Row],[date_start]]+5</f>
        <v>37043</v>
      </c>
      <c r="C1019">
        <v>721</v>
      </c>
      <c r="D1019" s="11">
        <v>1.3271999999999999</v>
      </c>
      <c r="E1019" s="11">
        <v>1.3293999999999999</v>
      </c>
      <c r="F1019" s="11">
        <v>1.2919</v>
      </c>
      <c r="G1019" s="11">
        <v>1.3017000000000001</v>
      </c>
    </row>
    <row r="1020" spans="1:7" x14ac:dyDescent="0.25">
      <c r="A1020" s="10">
        <v>37031</v>
      </c>
      <c r="B1020" s="10">
        <f>EURCAD[[#This Row],[date_start]]+5</f>
        <v>37036</v>
      </c>
      <c r="C1020">
        <v>1249</v>
      </c>
      <c r="D1020" s="11">
        <v>1.3473999999999999</v>
      </c>
      <c r="E1020" s="11">
        <v>1.3504</v>
      </c>
      <c r="F1020" s="11">
        <v>1.3196000000000001</v>
      </c>
      <c r="G1020" s="11">
        <v>1.3298000000000001</v>
      </c>
    </row>
    <row r="1021" spans="1:7" x14ac:dyDescent="0.25">
      <c r="A1021" s="10">
        <v>37024</v>
      </c>
      <c r="B1021" s="10">
        <f>EURCAD[[#This Row],[date_start]]+5</f>
        <v>37029</v>
      </c>
      <c r="C1021">
        <v>1076</v>
      </c>
      <c r="D1021" s="11">
        <v>1.3563000000000001</v>
      </c>
      <c r="E1021" s="11">
        <v>1.3694</v>
      </c>
      <c r="F1021" s="11">
        <v>1.3427</v>
      </c>
      <c r="G1021" s="11">
        <v>1.3506</v>
      </c>
    </row>
    <row r="1022" spans="1:7" x14ac:dyDescent="0.25">
      <c r="A1022" s="10">
        <v>37017</v>
      </c>
      <c r="B1022" s="10">
        <f>EURCAD[[#This Row],[date_start]]+5</f>
        <v>37022</v>
      </c>
      <c r="C1022">
        <v>1309</v>
      </c>
      <c r="D1022" s="11">
        <v>1.3703000000000001</v>
      </c>
      <c r="E1022" s="11">
        <v>1.3743000000000001</v>
      </c>
      <c r="F1022" s="11">
        <v>1.3480000000000001</v>
      </c>
      <c r="G1022" s="11">
        <v>1.3565</v>
      </c>
    </row>
    <row r="1023" spans="1:7" x14ac:dyDescent="0.25">
      <c r="A1023" s="10">
        <v>37010</v>
      </c>
      <c r="B1023" s="10">
        <f>EURCAD[[#This Row],[date_start]]+5</f>
        <v>37015</v>
      </c>
      <c r="C1023">
        <v>1266</v>
      </c>
      <c r="D1023" s="11">
        <v>1.3751</v>
      </c>
      <c r="E1023" s="11">
        <v>1.3768</v>
      </c>
      <c r="F1023" s="11">
        <v>1.3515999999999999</v>
      </c>
      <c r="G1023" s="11">
        <v>1.3693</v>
      </c>
    </row>
    <row r="1024" spans="1:7" x14ac:dyDescent="0.25">
      <c r="A1024" s="10">
        <v>37003</v>
      </c>
      <c r="B1024" s="10">
        <f>EURCAD[[#This Row],[date_start]]+5</f>
        <v>37008</v>
      </c>
      <c r="C1024">
        <v>1581</v>
      </c>
      <c r="D1024" s="11">
        <v>1.3922000000000001</v>
      </c>
      <c r="E1024" s="11">
        <v>1.4018999999999999</v>
      </c>
      <c r="F1024" s="11">
        <v>1.3697999999999999</v>
      </c>
      <c r="G1024" s="11">
        <v>1.375</v>
      </c>
    </row>
    <row r="1025" spans="1:7" x14ac:dyDescent="0.25">
      <c r="A1025" s="10">
        <v>36996</v>
      </c>
      <c r="B1025" s="10">
        <f>EURCAD[[#This Row],[date_start]]+5</f>
        <v>37001</v>
      </c>
      <c r="C1025">
        <v>1985</v>
      </c>
      <c r="D1025" s="11">
        <v>1.3878999999999999</v>
      </c>
      <c r="E1025" s="11">
        <v>1.3969</v>
      </c>
      <c r="F1025" s="11">
        <v>1.3641000000000001</v>
      </c>
      <c r="G1025" s="11">
        <v>1.3953</v>
      </c>
    </row>
    <row r="1026" spans="1:7" x14ac:dyDescent="0.25">
      <c r="A1026" s="10">
        <v>36989</v>
      </c>
      <c r="B1026" s="10">
        <f>EURCAD[[#This Row],[date_start]]+5</f>
        <v>36994</v>
      </c>
      <c r="C1026">
        <v>877</v>
      </c>
      <c r="D1026" s="11">
        <v>1.4017999999999999</v>
      </c>
      <c r="E1026" s="11">
        <v>1.4053</v>
      </c>
      <c r="F1026" s="11">
        <v>1.3744000000000001</v>
      </c>
      <c r="G1026" s="11">
        <v>1.3933</v>
      </c>
    </row>
    <row r="1027" spans="1:7" x14ac:dyDescent="0.25">
      <c r="A1027" s="10">
        <v>36982</v>
      </c>
      <c r="B1027" s="10">
        <f>EURCAD[[#This Row],[date_start]]+5</f>
        <v>36987</v>
      </c>
      <c r="C1027">
        <v>1384</v>
      </c>
      <c r="D1027" s="11">
        <v>1.3775999999999999</v>
      </c>
      <c r="E1027" s="11">
        <v>1.4313</v>
      </c>
      <c r="F1027" s="11">
        <v>1.3775999999999999</v>
      </c>
      <c r="G1027" s="11">
        <v>1.4133</v>
      </c>
    </row>
    <row r="1028" spans="1:7" x14ac:dyDescent="0.25">
      <c r="A1028" s="10">
        <v>36975</v>
      </c>
      <c r="B1028" s="10">
        <f>EURCAD[[#This Row],[date_start]]+5</f>
        <v>36980</v>
      </c>
      <c r="C1028">
        <v>1360</v>
      </c>
      <c r="D1028" s="11">
        <v>1.3928</v>
      </c>
      <c r="E1028" s="11">
        <v>1.4080999999999999</v>
      </c>
      <c r="F1028" s="11">
        <v>1.3737999999999999</v>
      </c>
      <c r="G1028" s="11">
        <v>1.3826000000000001</v>
      </c>
    </row>
    <row r="1029" spans="1:7" x14ac:dyDescent="0.25">
      <c r="A1029" s="10">
        <v>36968</v>
      </c>
      <c r="B1029" s="10">
        <f>EURCAD[[#This Row],[date_start]]+5</f>
        <v>36973</v>
      </c>
      <c r="C1029">
        <v>1780</v>
      </c>
      <c r="D1029" s="11">
        <v>1.4056</v>
      </c>
      <c r="E1029" s="11">
        <v>1.4278</v>
      </c>
      <c r="F1029" s="11">
        <v>1.3815</v>
      </c>
      <c r="G1029" s="11">
        <v>1.3912</v>
      </c>
    </row>
    <row r="1030" spans="1:7" x14ac:dyDescent="0.25">
      <c r="A1030" s="10">
        <v>36961</v>
      </c>
      <c r="B1030" s="10">
        <f>EURCAD[[#This Row],[date_start]]+5</f>
        <v>36966</v>
      </c>
      <c r="C1030">
        <v>1736</v>
      </c>
      <c r="D1030" s="11">
        <v>1.4414</v>
      </c>
      <c r="E1030" s="11">
        <v>1.4453</v>
      </c>
      <c r="F1030" s="11">
        <v>1.3927</v>
      </c>
      <c r="G1030" s="11">
        <v>1.4058999999999999</v>
      </c>
    </row>
    <row r="1031" spans="1:7" x14ac:dyDescent="0.25">
      <c r="A1031" s="10">
        <v>36954</v>
      </c>
      <c r="B1031" s="10">
        <f>EURCAD[[#This Row],[date_start]]+5</f>
        <v>36959</v>
      </c>
      <c r="C1031">
        <v>1236</v>
      </c>
      <c r="D1031" s="11">
        <v>1.4449000000000001</v>
      </c>
      <c r="E1031" s="11">
        <v>1.4520999999999999</v>
      </c>
      <c r="F1031" s="11">
        <v>1.4245000000000001</v>
      </c>
      <c r="G1031" s="11">
        <v>1.4430000000000001</v>
      </c>
    </row>
    <row r="1032" spans="1:7" x14ac:dyDescent="0.25">
      <c r="A1032" s="10">
        <v>36947</v>
      </c>
      <c r="B1032" s="10">
        <f>EURCAD[[#This Row],[date_start]]+5</f>
        <v>36952</v>
      </c>
      <c r="C1032">
        <v>1568</v>
      </c>
      <c r="D1032" s="11">
        <v>1.4106000000000001</v>
      </c>
      <c r="E1032" s="11">
        <v>1.4523999999999999</v>
      </c>
      <c r="F1032" s="11">
        <v>1.385</v>
      </c>
      <c r="G1032" s="11">
        <v>1.4450000000000001</v>
      </c>
    </row>
    <row r="1033" spans="1:7" x14ac:dyDescent="0.25">
      <c r="A1033" s="10">
        <v>36940</v>
      </c>
      <c r="B1033" s="10">
        <f>EURCAD[[#This Row],[date_start]]+5</f>
        <v>36945</v>
      </c>
      <c r="C1033">
        <v>2143</v>
      </c>
      <c r="D1033" s="11">
        <v>1.4123000000000001</v>
      </c>
      <c r="E1033" s="11">
        <v>1.4347000000000001</v>
      </c>
      <c r="F1033" s="11">
        <v>1.3819999999999999</v>
      </c>
      <c r="G1033" s="11">
        <v>1.4087000000000001</v>
      </c>
    </row>
    <row r="1034" spans="1:7" x14ac:dyDescent="0.25">
      <c r="A1034" s="10">
        <v>36933</v>
      </c>
      <c r="B1034" s="10">
        <f>EURCAD[[#This Row],[date_start]]+5</f>
        <v>36938</v>
      </c>
      <c r="C1034">
        <v>1872</v>
      </c>
      <c r="D1034" s="11">
        <v>1.3971</v>
      </c>
      <c r="E1034" s="11">
        <v>1.4196</v>
      </c>
      <c r="F1034" s="11">
        <v>1.379</v>
      </c>
      <c r="G1034" s="11">
        <v>1.4068000000000001</v>
      </c>
    </row>
    <row r="1035" spans="1:7" x14ac:dyDescent="0.25">
      <c r="A1035" s="10">
        <v>36926</v>
      </c>
      <c r="B1035" s="10">
        <f>EURCAD[[#This Row],[date_start]]+5</f>
        <v>36931</v>
      </c>
      <c r="C1035">
        <v>1491</v>
      </c>
      <c r="D1035" s="11">
        <v>1.3985000000000001</v>
      </c>
      <c r="E1035" s="11">
        <v>1.4207000000000001</v>
      </c>
      <c r="F1035" s="11">
        <v>1.3793</v>
      </c>
      <c r="G1035" s="11">
        <v>1.3962000000000001</v>
      </c>
    </row>
    <row r="1036" spans="1:7" x14ac:dyDescent="0.25">
      <c r="A1036" s="10">
        <v>36919</v>
      </c>
      <c r="B1036" s="10">
        <f>EURCAD[[#This Row],[date_start]]+5</f>
        <v>36924</v>
      </c>
      <c r="C1036">
        <v>1585</v>
      </c>
      <c r="D1036" s="11">
        <v>1.3909</v>
      </c>
      <c r="E1036" s="11">
        <v>1.4137999999999999</v>
      </c>
      <c r="F1036" s="11">
        <v>1.3721000000000001</v>
      </c>
      <c r="G1036" s="11">
        <v>1.3996999999999999</v>
      </c>
    </row>
    <row r="1037" spans="1:7" x14ac:dyDescent="0.25">
      <c r="A1037" s="10">
        <v>36912</v>
      </c>
      <c r="B1037" s="10">
        <f>EURCAD[[#This Row],[date_start]]+5</f>
        <v>36917</v>
      </c>
      <c r="C1037">
        <v>1682</v>
      </c>
      <c r="D1037" s="11">
        <v>1.4116</v>
      </c>
      <c r="E1037" s="11">
        <v>1.4237</v>
      </c>
      <c r="F1037" s="11">
        <v>1.3786</v>
      </c>
      <c r="G1037" s="11">
        <v>1.3892</v>
      </c>
    </row>
    <row r="1038" spans="1:7" x14ac:dyDescent="0.25">
      <c r="A1038" s="10">
        <v>36905</v>
      </c>
      <c r="B1038" s="10">
        <f>EURCAD[[#This Row],[date_start]]+5</f>
        <v>36910</v>
      </c>
      <c r="C1038">
        <v>1074</v>
      </c>
      <c r="D1038" s="11">
        <v>1.4168000000000001</v>
      </c>
      <c r="E1038" s="11">
        <v>1.4369000000000001</v>
      </c>
      <c r="F1038" s="11">
        <v>1.4032</v>
      </c>
      <c r="G1038" s="11">
        <v>1.4248000000000001</v>
      </c>
    </row>
    <row r="1039" spans="1:7" x14ac:dyDescent="0.25">
      <c r="A1039" s="10">
        <v>36898</v>
      </c>
      <c r="B1039" s="10">
        <f>EURCAD[[#This Row],[date_start]]+5</f>
        <v>36903</v>
      </c>
      <c r="C1039">
        <v>1370</v>
      </c>
      <c r="D1039" s="11">
        <v>1.4353</v>
      </c>
      <c r="E1039" s="11">
        <v>1.4357</v>
      </c>
      <c r="F1039" s="11">
        <v>1.4013</v>
      </c>
      <c r="G1039" s="11">
        <v>1.427</v>
      </c>
    </row>
    <row r="1040" spans="1:7" x14ac:dyDescent="0.25">
      <c r="A1040" s="10">
        <v>36891</v>
      </c>
      <c r="B1040" s="10">
        <f>EURCAD[[#This Row],[date_start]]+5</f>
        <v>36896</v>
      </c>
      <c r="C1040">
        <v>1016</v>
      </c>
      <c r="D1040" s="11">
        <v>1.4088000000000001</v>
      </c>
      <c r="E1040" s="11">
        <v>1.4413</v>
      </c>
      <c r="F1040" s="11">
        <v>1.3875999999999999</v>
      </c>
      <c r="G1040" s="11">
        <v>1.4343999999999999</v>
      </c>
    </row>
    <row r="1041" spans="1:7" x14ac:dyDescent="0.25">
      <c r="A1041" s="10">
        <v>36870</v>
      </c>
      <c r="B1041" s="10">
        <f>EURCAD[[#This Row],[date_start]]+5</f>
        <v>36875</v>
      </c>
      <c r="C1041">
        <v>914</v>
      </c>
      <c r="D1041" s="11">
        <v>1.3373999999999999</v>
      </c>
      <c r="E1041" s="11">
        <v>1.3592</v>
      </c>
      <c r="F1041" s="11">
        <v>1.33</v>
      </c>
      <c r="G1041" s="11">
        <v>1.3419000000000001</v>
      </c>
    </row>
    <row r="1042" spans="1:7" x14ac:dyDescent="0.25">
      <c r="A1042" s="10">
        <v>36863</v>
      </c>
      <c r="B1042" s="10">
        <f>EURCAD[[#This Row],[date_start]]+5</f>
        <v>36868</v>
      </c>
      <c r="C1042">
        <v>2201</v>
      </c>
      <c r="D1042" s="11">
        <v>1.3579000000000001</v>
      </c>
      <c r="E1042" s="11">
        <v>1.3866000000000001</v>
      </c>
      <c r="F1042" s="11">
        <v>1.3367</v>
      </c>
      <c r="G1042" s="11">
        <v>1.3426</v>
      </c>
    </row>
    <row r="1043" spans="1:7" x14ac:dyDescent="0.25">
      <c r="A1043" s="10">
        <v>36856</v>
      </c>
      <c r="B1043" s="10">
        <f>EURCAD[[#This Row],[date_start]]+5</f>
        <v>36861</v>
      </c>
      <c r="C1043">
        <v>2169</v>
      </c>
      <c r="D1043" s="11">
        <v>1.2909999999999999</v>
      </c>
      <c r="E1043" s="11">
        <v>1.3603000000000001</v>
      </c>
      <c r="F1043" s="11">
        <v>1.2885</v>
      </c>
      <c r="G1043" s="11">
        <v>1.3586</v>
      </c>
    </row>
    <row r="1044" spans="1:7" x14ac:dyDescent="0.25">
      <c r="A1044" s="10">
        <v>36849</v>
      </c>
      <c r="B1044" s="10">
        <f>EURCAD[[#This Row],[date_start]]+5</f>
        <v>36854</v>
      </c>
      <c r="C1044">
        <v>1243</v>
      </c>
      <c r="D1044" s="11">
        <v>1.3077000000000001</v>
      </c>
      <c r="E1044" s="11">
        <v>1.3278000000000001</v>
      </c>
      <c r="F1044" s="11">
        <v>1.2889999999999999</v>
      </c>
      <c r="G1044" s="11">
        <v>1.2889999999999999</v>
      </c>
    </row>
    <row r="1045" spans="1:7" x14ac:dyDescent="0.25">
      <c r="A1045" s="10">
        <v>36842</v>
      </c>
      <c r="B1045" s="10">
        <f>EURCAD[[#This Row],[date_start]]+5</f>
        <v>36847</v>
      </c>
      <c r="C1045">
        <v>786</v>
      </c>
      <c r="D1045" s="11">
        <v>1.3303</v>
      </c>
      <c r="E1045" s="11">
        <v>1.3392999999999999</v>
      </c>
      <c r="F1045" s="11">
        <v>1.3169</v>
      </c>
      <c r="G1045" s="11">
        <v>1.33</v>
      </c>
    </row>
    <row r="1046" spans="1:7" x14ac:dyDescent="0.25">
      <c r="A1046" s="10">
        <v>36835</v>
      </c>
      <c r="B1046" s="10">
        <f>EURCAD[[#This Row],[date_start]]+5</f>
        <v>36840</v>
      </c>
      <c r="C1046">
        <v>2452</v>
      </c>
      <c r="D1046" s="11">
        <v>1.3260000000000001</v>
      </c>
      <c r="E1046" s="11">
        <v>1.3493999999999999</v>
      </c>
      <c r="F1046" s="11">
        <v>1.3027</v>
      </c>
      <c r="G1046" s="11">
        <v>1.3267</v>
      </c>
    </row>
    <row r="1047" spans="1:7" x14ac:dyDescent="0.25">
      <c r="A1047" s="10">
        <v>36828</v>
      </c>
      <c r="B1047" s="10">
        <f>EURCAD[[#This Row],[date_start]]+5</f>
        <v>36833</v>
      </c>
      <c r="C1047">
        <v>2139</v>
      </c>
      <c r="D1047" s="11">
        <v>1.2858000000000001</v>
      </c>
      <c r="E1047" s="11">
        <v>1.3442000000000001</v>
      </c>
      <c r="F1047" s="11">
        <v>1.2779</v>
      </c>
      <c r="G1047" s="11">
        <v>1.3271999999999999</v>
      </c>
    </row>
    <row r="1048" spans="1:7" x14ac:dyDescent="0.25">
      <c r="A1048" s="10">
        <v>36821</v>
      </c>
      <c r="B1048" s="10">
        <f>EURCAD[[#This Row],[date_start]]+5</f>
        <v>36826</v>
      </c>
      <c r="C1048">
        <v>1755</v>
      </c>
      <c r="D1048" s="11">
        <v>1.2709999999999999</v>
      </c>
      <c r="E1048" s="11">
        <v>1.2879</v>
      </c>
      <c r="F1048" s="11">
        <v>1.2430000000000001</v>
      </c>
      <c r="G1048" s="11">
        <v>1.2821</v>
      </c>
    </row>
    <row r="1049" spans="1:7" x14ac:dyDescent="0.25">
      <c r="A1049" s="10">
        <v>36814</v>
      </c>
      <c r="B1049" s="10">
        <f>EURCAD[[#This Row],[date_start]]+5</f>
        <v>36819</v>
      </c>
      <c r="C1049">
        <v>2408</v>
      </c>
      <c r="D1049" s="11">
        <v>1.2887999999999999</v>
      </c>
      <c r="E1049" s="11">
        <v>1.3086</v>
      </c>
      <c r="F1049" s="11">
        <v>1.2604</v>
      </c>
      <c r="G1049" s="11">
        <v>1.2724</v>
      </c>
    </row>
    <row r="1050" spans="1:7" x14ac:dyDescent="0.25">
      <c r="A1050" s="10">
        <v>36807</v>
      </c>
      <c r="B1050" s="10">
        <f>EURCAD[[#This Row],[date_start]]+5</f>
        <v>36812</v>
      </c>
      <c r="C1050">
        <v>1682</v>
      </c>
      <c r="D1050" s="11">
        <v>1.304</v>
      </c>
      <c r="E1050" s="11">
        <v>1.3193999999999999</v>
      </c>
      <c r="F1050" s="11">
        <v>1.2853000000000001</v>
      </c>
      <c r="G1050" s="11">
        <v>1.2886</v>
      </c>
    </row>
    <row r="1051" spans="1:7" x14ac:dyDescent="0.25">
      <c r="A1051" s="10">
        <v>36800</v>
      </c>
      <c r="B1051" s="10">
        <f>EURCAD[[#This Row],[date_start]]+5</f>
        <v>36805</v>
      </c>
      <c r="C1051">
        <v>1540</v>
      </c>
      <c r="D1051" s="11">
        <v>1.3280000000000001</v>
      </c>
      <c r="E1051" s="11">
        <v>1.3391999999999999</v>
      </c>
      <c r="F1051" s="11">
        <v>1.2915000000000001</v>
      </c>
      <c r="G1051" s="11">
        <v>1.3044</v>
      </c>
    </row>
    <row r="1052" spans="1:7" x14ac:dyDescent="0.25">
      <c r="A1052" s="10">
        <v>36793</v>
      </c>
      <c r="B1052" s="10">
        <f>EURCAD[[#This Row],[date_start]]+5</f>
        <v>36798</v>
      </c>
      <c r="C1052">
        <v>1414</v>
      </c>
      <c r="D1052" s="11">
        <v>1.3086</v>
      </c>
      <c r="E1052" s="11">
        <v>1.3303</v>
      </c>
      <c r="F1052" s="11">
        <v>1.2971999999999999</v>
      </c>
      <c r="G1052" s="11">
        <v>1.3172999999999999</v>
      </c>
    </row>
    <row r="1053" spans="1:7" x14ac:dyDescent="0.25">
      <c r="A1053" s="10">
        <v>36786</v>
      </c>
      <c r="B1053" s="10">
        <f>EURCAD[[#This Row],[date_start]]+5</f>
        <v>36791</v>
      </c>
      <c r="C1053">
        <v>2763</v>
      </c>
      <c r="D1053" s="11">
        <v>1.2639</v>
      </c>
      <c r="E1053" s="11">
        <v>1.3412999999999999</v>
      </c>
      <c r="F1053" s="11">
        <v>1.2492000000000001</v>
      </c>
      <c r="G1053" s="11">
        <v>1.3032999999999999</v>
      </c>
    </row>
    <row r="1054" spans="1:7" x14ac:dyDescent="0.25">
      <c r="A1054" s="10">
        <v>36779</v>
      </c>
      <c r="B1054" s="10">
        <f>EURCAD[[#This Row],[date_start]]+5</f>
        <v>36784</v>
      </c>
      <c r="C1054">
        <v>1225</v>
      </c>
      <c r="D1054" s="11">
        <v>1.27</v>
      </c>
      <c r="E1054" s="11">
        <v>1.2979000000000001</v>
      </c>
      <c r="F1054" s="11">
        <v>1.2654000000000001</v>
      </c>
      <c r="G1054" s="11">
        <v>1.2831999999999999</v>
      </c>
    </row>
    <row r="1055" spans="1:7" x14ac:dyDescent="0.25">
      <c r="A1055" s="10">
        <v>36772</v>
      </c>
      <c r="B1055" s="10">
        <f>EURCAD[[#This Row],[date_start]]+5</f>
        <v>36777</v>
      </c>
      <c r="C1055">
        <v>2217</v>
      </c>
      <c r="D1055" s="11">
        <v>1.3217000000000001</v>
      </c>
      <c r="E1055" s="11">
        <v>1.3334999999999999</v>
      </c>
      <c r="F1055" s="11">
        <v>1.2709999999999999</v>
      </c>
      <c r="G1055" s="11">
        <v>1.2786</v>
      </c>
    </row>
    <row r="1056" spans="1:7" x14ac:dyDescent="0.25">
      <c r="A1056" s="10">
        <v>36765</v>
      </c>
      <c r="B1056" s="10">
        <f>EURCAD[[#This Row],[date_start]]+5</f>
        <v>36770</v>
      </c>
      <c r="C1056">
        <v>1316</v>
      </c>
      <c r="D1056" s="11">
        <v>1.3373999999999999</v>
      </c>
      <c r="E1056" s="11">
        <v>1.3493999999999999</v>
      </c>
      <c r="F1056" s="11">
        <v>1.3002</v>
      </c>
      <c r="G1056" s="11">
        <v>1.3251999999999999</v>
      </c>
    </row>
    <row r="1057" spans="1:7" x14ac:dyDescent="0.25">
      <c r="A1057" s="10">
        <v>36758</v>
      </c>
      <c r="B1057" s="10">
        <f>EURCAD[[#This Row],[date_start]]+5</f>
        <v>36763</v>
      </c>
      <c r="C1057">
        <v>1179</v>
      </c>
      <c r="D1057" s="11">
        <v>1.3382000000000001</v>
      </c>
      <c r="E1057" s="11">
        <v>1.3493999999999999</v>
      </c>
      <c r="F1057" s="11">
        <v>1.3191999999999999</v>
      </c>
      <c r="G1057" s="11">
        <v>1.3365</v>
      </c>
    </row>
    <row r="1058" spans="1:7" x14ac:dyDescent="0.25">
      <c r="A1058" s="10">
        <v>36751</v>
      </c>
      <c r="B1058" s="10">
        <f>EURCAD[[#This Row],[date_start]]+5</f>
        <v>36756</v>
      </c>
      <c r="C1058">
        <v>1399</v>
      </c>
      <c r="D1058" s="11">
        <v>1.3405</v>
      </c>
      <c r="E1058" s="11">
        <v>1.36</v>
      </c>
      <c r="F1058" s="11">
        <v>1.3295999999999999</v>
      </c>
      <c r="G1058" s="11">
        <v>1.3372999999999999</v>
      </c>
    </row>
    <row r="1059" spans="1:7" x14ac:dyDescent="0.25">
      <c r="A1059" s="10">
        <v>36744</v>
      </c>
      <c r="B1059" s="10">
        <f>EURCAD[[#This Row],[date_start]]+5</f>
        <v>36749</v>
      </c>
      <c r="C1059">
        <v>1141</v>
      </c>
      <c r="D1059" s="11">
        <v>1.3502000000000001</v>
      </c>
      <c r="E1059" s="11">
        <v>1.3580000000000001</v>
      </c>
      <c r="F1059" s="11">
        <v>1.3283</v>
      </c>
      <c r="G1059" s="11">
        <v>1.3398000000000001</v>
      </c>
    </row>
    <row r="1060" spans="1:7" x14ac:dyDescent="0.25">
      <c r="A1060" s="10">
        <v>36737</v>
      </c>
      <c r="B1060" s="10">
        <f>EURCAD[[#This Row],[date_start]]+5</f>
        <v>36742</v>
      </c>
      <c r="C1060">
        <v>2143</v>
      </c>
      <c r="D1060" s="11">
        <v>1.3645</v>
      </c>
      <c r="E1060" s="11">
        <v>1.3814</v>
      </c>
      <c r="F1060" s="11">
        <v>1.3262</v>
      </c>
      <c r="G1060" s="11">
        <v>1.3508</v>
      </c>
    </row>
    <row r="1061" spans="1:7" x14ac:dyDescent="0.25">
      <c r="A1061" s="10">
        <v>36730</v>
      </c>
      <c r="B1061" s="10">
        <f>EURCAD[[#This Row],[date_start]]+5</f>
        <v>36735</v>
      </c>
      <c r="C1061">
        <v>1121</v>
      </c>
      <c r="D1061" s="11">
        <v>1.377</v>
      </c>
      <c r="E1061" s="11">
        <v>1.387</v>
      </c>
      <c r="F1061" s="11">
        <v>1.3611</v>
      </c>
      <c r="G1061" s="11">
        <v>1.3627</v>
      </c>
    </row>
    <row r="1062" spans="1:7" x14ac:dyDescent="0.25">
      <c r="A1062" s="10">
        <v>36723</v>
      </c>
      <c r="B1062" s="10">
        <f>EURCAD[[#This Row],[date_start]]+5</f>
        <v>36728</v>
      </c>
      <c r="C1062">
        <v>1724</v>
      </c>
      <c r="D1062" s="11">
        <v>1.3917999999999999</v>
      </c>
      <c r="E1062" s="11">
        <v>1.3987000000000001</v>
      </c>
      <c r="F1062" s="11">
        <v>1.3542000000000001</v>
      </c>
      <c r="G1062" s="11">
        <v>1.3751</v>
      </c>
    </row>
    <row r="1063" spans="1:7" x14ac:dyDescent="0.25">
      <c r="A1063" s="10">
        <v>36716</v>
      </c>
      <c r="B1063" s="10">
        <f>EURCAD[[#This Row],[date_start]]+5</f>
        <v>36721</v>
      </c>
      <c r="C1063">
        <v>1152</v>
      </c>
      <c r="D1063" s="11">
        <v>1.4039999999999999</v>
      </c>
      <c r="E1063" s="11">
        <v>1.4134</v>
      </c>
      <c r="F1063" s="11">
        <v>1.3811</v>
      </c>
      <c r="G1063" s="11">
        <v>1.3915999999999999</v>
      </c>
    </row>
    <row r="1064" spans="1:7" x14ac:dyDescent="0.25">
      <c r="A1064" s="10">
        <v>36709</v>
      </c>
      <c r="B1064" s="10">
        <f>EURCAD[[#This Row],[date_start]]+5</f>
        <v>36714</v>
      </c>
      <c r="C1064">
        <v>1446</v>
      </c>
      <c r="D1064" s="11">
        <v>1.4077999999999999</v>
      </c>
      <c r="E1064" s="11">
        <v>1.4357</v>
      </c>
      <c r="F1064" s="11">
        <v>1.3978999999999999</v>
      </c>
      <c r="G1064" s="11">
        <v>1.4016999999999999</v>
      </c>
    </row>
    <row r="1065" spans="1:7" x14ac:dyDescent="0.25">
      <c r="A1065" s="10">
        <v>36702</v>
      </c>
      <c r="B1065" s="10">
        <f>EURCAD[[#This Row],[date_start]]+5</f>
        <v>36707</v>
      </c>
      <c r="C1065">
        <v>1322</v>
      </c>
      <c r="D1065" s="11">
        <v>1.3874</v>
      </c>
      <c r="E1065" s="11">
        <v>1.4249000000000001</v>
      </c>
      <c r="F1065" s="11">
        <v>1.3822000000000001</v>
      </c>
      <c r="G1065" s="11">
        <v>1.4079999999999999</v>
      </c>
    </row>
    <row r="1066" spans="1:7" x14ac:dyDescent="0.25">
      <c r="A1066" s="10">
        <v>36695</v>
      </c>
      <c r="B1066" s="10">
        <f>EURCAD[[#This Row],[date_start]]+5</f>
        <v>36700</v>
      </c>
      <c r="C1066">
        <v>1920</v>
      </c>
      <c r="D1066" s="11">
        <v>1.4129</v>
      </c>
      <c r="E1066" s="11">
        <v>1.4231</v>
      </c>
      <c r="F1066" s="11">
        <v>1.3787</v>
      </c>
      <c r="G1066" s="11">
        <v>1.3862000000000001</v>
      </c>
    </row>
    <row r="1067" spans="1:7" x14ac:dyDescent="0.25">
      <c r="A1067" s="10">
        <v>36688</v>
      </c>
      <c r="B1067" s="10">
        <f>EURCAD[[#This Row],[date_start]]+5</f>
        <v>36693</v>
      </c>
      <c r="C1067">
        <v>1537</v>
      </c>
      <c r="D1067" s="11">
        <v>1.4053</v>
      </c>
      <c r="E1067" s="11">
        <v>1.4202999999999999</v>
      </c>
      <c r="F1067" s="11">
        <v>1.3935999999999999</v>
      </c>
      <c r="G1067" s="11">
        <v>1.4118999999999999</v>
      </c>
    </row>
    <row r="1068" spans="1:7" x14ac:dyDescent="0.25">
      <c r="A1068" s="10">
        <v>36681</v>
      </c>
      <c r="B1068" s="10">
        <f>EURCAD[[#This Row],[date_start]]+5</f>
        <v>36686</v>
      </c>
      <c r="C1068">
        <v>1842</v>
      </c>
      <c r="D1068" s="11">
        <v>1.3956</v>
      </c>
      <c r="E1068" s="11">
        <v>1.4323999999999999</v>
      </c>
      <c r="F1068" s="11">
        <v>1.3876999999999999</v>
      </c>
      <c r="G1068" s="11">
        <v>1.4052</v>
      </c>
    </row>
    <row r="1069" spans="1:7" x14ac:dyDescent="0.25">
      <c r="A1069" s="10">
        <v>36674</v>
      </c>
      <c r="B1069" s="10">
        <f>EURCAD[[#This Row],[date_start]]+5</f>
        <v>36679</v>
      </c>
      <c r="C1069">
        <v>1389</v>
      </c>
      <c r="D1069" s="11">
        <v>1.3891</v>
      </c>
      <c r="E1069" s="11">
        <v>1.4104000000000001</v>
      </c>
      <c r="F1069" s="11">
        <v>1.3824000000000001</v>
      </c>
      <c r="G1069" s="11">
        <v>1.3945000000000001</v>
      </c>
    </row>
    <row r="1070" spans="1:7" x14ac:dyDescent="0.25">
      <c r="A1070" s="10">
        <v>36667</v>
      </c>
      <c r="B1070" s="10">
        <f>EURCAD[[#This Row],[date_start]]+5</f>
        <v>36672</v>
      </c>
      <c r="C1070">
        <v>1746</v>
      </c>
      <c r="D1070" s="11">
        <v>1.3421000000000001</v>
      </c>
      <c r="E1070" s="11">
        <v>1.4046000000000001</v>
      </c>
      <c r="F1070" s="11">
        <v>1.3376999999999999</v>
      </c>
      <c r="G1070" s="11">
        <v>1.3986000000000001</v>
      </c>
    </row>
    <row r="1071" spans="1:7" x14ac:dyDescent="0.25">
      <c r="A1071" s="10">
        <v>36660</v>
      </c>
      <c r="B1071" s="10">
        <f>EURCAD[[#This Row],[date_start]]+5</f>
        <v>36665</v>
      </c>
      <c r="C1071">
        <v>1595</v>
      </c>
      <c r="D1071" s="11">
        <v>1.3633</v>
      </c>
      <c r="E1071" s="11">
        <v>1.3661000000000001</v>
      </c>
      <c r="F1071" s="11">
        <v>1.3189</v>
      </c>
      <c r="G1071" s="11">
        <v>1.3440000000000001</v>
      </c>
    </row>
    <row r="1072" spans="1:7" x14ac:dyDescent="0.25">
      <c r="A1072" s="10">
        <v>36653</v>
      </c>
      <c r="B1072" s="10">
        <f>EURCAD[[#This Row],[date_start]]+5</f>
        <v>36658</v>
      </c>
      <c r="C1072">
        <v>2146</v>
      </c>
      <c r="D1072" s="11">
        <v>1.3362000000000001</v>
      </c>
      <c r="E1072" s="11">
        <v>1.3683000000000001</v>
      </c>
      <c r="F1072" s="11">
        <v>1.3290999999999999</v>
      </c>
      <c r="G1072" s="11">
        <v>1.3638999999999999</v>
      </c>
    </row>
    <row r="1073" spans="1:7" x14ac:dyDescent="0.25">
      <c r="A1073" s="10">
        <v>36646</v>
      </c>
      <c r="B1073" s="10">
        <f>EURCAD[[#This Row],[date_start]]+5</f>
        <v>36651</v>
      </c>
      <c r="C1073">
        <v>1638</v>
      </c>
      <c r="D1073" s="11">
        <v>1.3491</v>
      </c>
      <c r="E1073" s="11">
        <v>1.3554999999999999</v>
      </c>
      <c r="F1073" s="11">
        <v>1.3201000000000001</v>
      </c>
      <c r="G1073" s="11">
        <v>1.3358000000000001</v>
      </c>
    </row>
    <row r="1074" spans="1:7" x14ac:dyDescent="0.25">
      <c r="A1074" s="10">
        <v>36639</v>
      </c>
      <c r="B1074" s="10">
        <f>EURCAD[[#This Row],[date_start]]+5</f>
        <v>36644</v>
      </c>
      <c r="C1074">
        <v>1414</v>
      </c>
      <c r="D1074" s="11">
        <v>1.3818999999999999</v>
      </c>
      <c r="E1074" s="11">
        <v>1.3937999999999999</v>
      </c>
      <c r="F1074" s="11">
        <v>1.3387</v>
      </c>
      <c r="G1074" s="11">
        <v>1.3431999999999999</v>
      </c>
    </row>
    <row r="1075" spans="1:7" x14ac:dyDescent="0.25">
      <c r="A1075" s="10">
        <v>36632</v>
      </c>
      <c r="B1075" s="10">
        <f>EURCAD[[#This Row],[date_start]]+5</f>
        <v>36637</v>
      </c>
      <c r="C1075">
        <v>1525</v>
      </c>
      <c r="D1075" s="11">
        <v>1.4238999999999999</v>
      </c>
      <c r="E1075" s="11">
        <v>1.4313</v>
      </c>
      <c r="F1075" s="11">
        <v>1.3736999999999999</v>
      </c>
      <c r="G1075" s="11">
        <v>1.3823000000000001</v>
      </c>
    </row>
    <row r="1076" spans="1:7" x14ac:dyDescent="0.25">
      <c r="A1076" s="10">
        <v>36625</v>
      </c>
      <c r="B1076" s="10">
        <f>EURCAD[[#This Row],[date_start]]+5</f>
        <v>36630</v>
      </c>
      <c r="C1076">
        <v>1372</v>
      </c>
      <c r="D1076" s="11">
        <v>1.3908</v>
      </c>
      <c r="E1076" s="11">
        <v>1.4226000000000001</v>
      </c>
      <c r="F1076" s="11">
        <v>1.39</v>
      </c>
      <c r="G1076" s="11">
        <v>1.4208000000000001</v>
      </c>
    </row>
    <row r="1077" spans="1:7" x14ac:dyDescent="0.25">
      <c r="A1077" s="10">
        <v>36618</v>
      </c>
      <c r="B1077" s="10">
        <f>EURCAD[[#This Row],[date_start]]+5</f>
        <v>36623</v>
      </c>
      <c r="C1077">
        <v>2093</v>
      </c>
      <c r="D1077" s="11">
        <v>1.3851</v>
      </c>
      <c r="E1077" s="11">
        <v>1.4174</v>
      </c>
      <c r="F1077" s="11">
        <v>1.3777999999999999</v>
      </c>
      <c r="G1077" s="11">
        <v>1.3902000000000001</v>
      </c>
    </row>
    <row r="1078" spans="1:7" x14ac:dyDescent="0.25">
      <c r="A1078" s="10">
        <v>36611</v>
      </c>
      <c r="B1078" s="10">
        <f>EURCAD[[#This Row],[date_start]]+5</f>
        <v>36616</v>
      </c>
      <c r="C1078">
        <v>1884</v>
      </c>
      <c r="D1078" s="11">
        <v>1.4285000000000001</v>
      </c>
      <c r="E1078" s="11">
        <v>1.4307000000000001</v>
      </c>
      <c r="F1078" s="11">
        <v>1.3795999999999999</v>
      </c>
      <c r="G1078" s="11">
        <v>1.3835999999999999</v>
      </c>
    </row>
    <row r="1079" spans="1:7" x14ac:dyDescent="0.25">
      <c r="A1079" s="10">
        <v>36604</v>
      </c>
      <c r="B1079" s="10">
        <f>EURCAD[[#This Row],[date_start]]+5</f>
        <v>36609</v>
      </c>
      <c r="C1079">
        <v>1284</v>
      </c>
      <c r="D1079" s="11">
        <v>1.4293</v>
      </c>
      <c r="E1079" s="11">
        <v>1.4319</v>
      </c>
      <c r="F1079" s="11">
        <v>1.4064000000000001</v>
      </c>
      <c r="G1079" s="11">
        <v>1.4282999999999999</v>
      </c>
    </row>
    <row r="1080" spans="1:7" x14ac:dyDescent="0.25">
      <c r="A1080" s="10">
        <v>36597</v>
      </c>
      <c r="B1080" s="10">
        <f>EURCAD[[#This Row],[date_start]]+5</f>
        <v>36602</v>
      </c>
      <c r="C1080">
        <v>1211</v>
      </c>
      <c r="D1080" s="11">
        <v>1.4026000000000001</v>
      </c>
      <c r="E1080" s="11">
        <v>1.4330000000000001</v>
      </c>
      <c r="F1080" s="11">
        <v>1.4007000000000001</v>
      </c>
      <c r="G1080" s="11">
        <v>1.4283999999999999</v>
      </c>
    </row>
    <row r="1081" spans="1:7" x14ac:dyDescent="0.25">
      <c r="A1081" s="10">
        <v>36590</v>
      </c>
      <c r="B1081" s="10">
        <f>EURCAD[[#This Row],[date_start]]+5</f>
        <v>36595</v>
      </c>
      <c r="C1081">
        <v>1382</v>
      </c>
      <c r="D1081" s="11">
        <v>1.3887</v>
      </c>
      <c r="E1081" s="11">
        <v>1.4120999999999999</v>
      </c>
      <c r="F1081" s="11">
        <v>1.3839999999999999</v>
      </c>
      <c r="G1081" s="11">
        <v>1.4029</v>
      </c>
    </row>
    <row r="1082" spans="1:7" x14ac:dyDescent="0.25">
      <c r="A1082" s="10">
        <v>36583</v>
      </c>
      <c r="B1082" s="10">
        <f>EURCAD[[#This Row],[date_start]]+5</f>
        <v>36588</v>
      </c>
      <c r="C1082">
        <v>1397</v>
      </c>
      <c r="D1082" s="11">
        <v>1.39</v>
      </c>
      <c r="E1082" s="11">
        <v>1.4285000000000001</v>
      </c>
      <c r="F1082" s="11">
        <v>1.39</v>
      </c>
      <c r="G1082" s="11">
        <v>1.4046000000000001</v>
      </c>
    </row>
    <row r="1083" spans="1:7" x14ac:dyDescent="0.25">
      <c r="A1083" s="10">
        <v>36576</v>
      </c>
      <c r="B1083" s="10">
        <f>EURCAD[[#This Row],[date_start]]+5</f>
        <v>36581</v>
      </c>
      <c r="C1083">
        <v>1551</v>
      </c>
      <c r="D1083" s="11">
        <v>1.4358</v>
      </c>
      <c r="E1083" s="11">
        <v>1.4771000000000001</v>
      </c>
      <c r="F1083" s="11">
        <v>1.4351</v>
      </c>
      <c r="G1083" s="11">
        <v>1.4422999999999999</v>
      </c>
    </row>
    <row r="1084" spans="1:7" x14ac:dyDescent="0.25">
      <c r="A1084" s="10">
        <v>36569</v>
      </c>
      <c r="B1084" s="10">
        <f>EURCAD[[#This Row],[date_start]]+5</f>
        <v>36574</v>
      </c>
      <c r="C1084">
        <v>1229</v>
      </c>
      <c r="D1084" s="11">
        <v>1.4291</v>
      </c>
      <c r="E1084" s="11">
        <v>1.4450000000000001</v>
      </c>
      <c r="F1084" s="11">
        <v>1.4224000000000001</v>
      </c>
      <c r="G1084" s="11">
        <v>1.4271</v>
      </c>
    </row>
    <row r="1085" spans="1:7" x14ac:dyDescent="0.25">
      <c r="A1085" s="10">
        <v>36562</v>
      </c>
      <c r="B1085" s="10">
        <f>EURCAD[[#This Row],[date_start]]+5</f>
        <v>36567</v>
      </c>
      <c r="C1085">
        <v>1527</v>
      </c>
      <c r="D1085" s="11">
        <v>1.4156</v>
      </c>
      <c r="E1085" s="11">
        <v>1.4390000000000001</v>
      </c>
      <c r="F1085" s="11">
        <v>1.4019999999999999</v>
      </c>
      <c r="G1085" s="11">
        <v>1.4313</v>
      </c>
    </row>
    <row r="1086" spans="1:7" x14ac:dyDescent="0.25">
      <c r="A1086" s="10">
        <v>36555</v>
      </c>
      <c r="B1086" s="10">
        <f>EURCAD[[#This Row],[date_start]]+5</f>
        <v>36560</v>
      </c>
      <c r="C1086">
        <v>1589</v>
      </c>
      <c r="D1086" s="11">
        <v>1.4128000000000001</v>
      </c>
      <c r="E1086" s="11">
        <v>1.4326000000000001</v>
      </c>
      <c r="F1086" s="11">
        <v>1.3976999999999999</v>
      </c>
      <c r="G1086" s="11">
        <v>1.4142999999999999</v>
      </c>
    </row>
    <row r="1087" spans="1:7" x14ac:dyDescent="0.25">
      <c r="A1087" s="10">
        <v>36548</v>
      </c>
      <c r="B1087" s="10">
        <f>EURCAD[[#This Row],[date_start]]+5</f>
        <v>36553</v>
      </c>
      <c r="C1087">
        <v>1396</v>
      </c>
      <c r="D1087" s="11">
        <v>1.4429000000000001</v>
      </c>
      <c r="E1087" s="11">
        <v>1.4594</v>
      </c>
      <c r="F1087" s="11">
        <v>1.403</v>
      </c>
      <c r="G1087" s="11">
        <v>1.4098999999999999</v>
      </c>
    </row>
    <row r="1088" spans="1:7" x14ac:dyDescent="0.25">
      <c r="A1088" s="10">
        <v>36541</v>
      </c>
      <c r="B1088" s="10">
        <f>EURCAD[[#This Row],[date_start]]+5</f>
        <v>36546</v>
      </c>
      <c r="C1088">
        <v>826</v>
      </c>
      <c r="D1088" s="11">
        <v>1.4668000000000001</v>
      </c>
      <c r="E1088" s="11">
        <v>1.4734</v>
      </c>
      <c r="F1088" s="11">
        <v>1.4534</v>
      </c>
      <c r="G1088" s="11">
        <v>1.4705999999999999</v>
      </c>
    </row>
    <row r="1089" spans="1:7" x14ac:dyDescent="0.25">
      <c r="A1089" s="10">
        <v>36534</v>
      </c>
      <c r="B1089" s="10">
        <f>EURCAD[[#This Row],[date_start]]+5</f>
        <v>36539</v>
      </c>
      <c r="C1089">
        <v>1432</v>
      </c>
      <c r="D1089" s="11">
        <v>1.4970000000000001</v>
      </c>
      <c r="E1089" s="11">
        <v>1.5107999999999999</v>
      </c>
      <c r="F1089" s="11">
        <v>1.4663999999999999</v>
      </c>
      <c r="G1089" s="11">
        <v>1.4668000000000001</v>
      </c>
    </row>
    <row r="1090" spans="1:7" x14ac:dyDescent="0.25">
      <c r="A1090" s="10">
        <v>36527</v>
      </c>
      <c r="B1090" s="10">
        <f>EURCAD[[#This Row],[date_start]]+5</f>
        <v>36532</v>
      </c>
      <c r="C1090">
        <v>1992</v>
      </c>
      <c r="D1090" s="11">
        <v>1.4574</v>
      </c>
      <c r="E1090" s="11">
        <v>1.5189999999999999</v>
      </c>
      <c r="F1090" s="11">
        <v>1.45</v>
      </c>
      <c r="G1090" s="11">
        <v>1.4986999999999999</v>
      </c>
    </row>
    <row r="1091" spans="1:7" x14ac:dyDescent="0.25">
      <c r="A1091" s="10">
        <v>36513</v>
      </c>
      <c r="B1091" s="10">
        <f>EURCAD[[#This Row],[date_start]]+5</f>
        <v>36518</v>
      </c>
      <c r="C1091">
        <v>792</v>
      </c>
      <c r="D1091" s="11">
        <v>1.4882</v>
      </c>
      <c r="E1091" s="11">
        <v>1.5034000000000001</v>
      </c>
      <c r="F1091" s="11">
        <v>1.4816</v>
      </c>
      <c r="G1091" s="11">
        <v>1.4935</v>
      </c>
    </row>
    <row r="1092" spans="1:7" x14ac:dyDescent="0.25">
      <c r="A1092" s="10">
        <v>36506</v>
      </c>
      <c r="B1092" s="10">
        <f>EURCAD[[#This Row],[date_start]]+5</f>
        <v>36511</v>
      </c>
      <c r="C1092">
        <v>778</v>
      </c>
      <c r="D1092" s="11">
        <v>1.4952000000000001</v>
      </c>
      <c r="E1092" s="11">
        <v>1.5074000000000001</v>
      </c>
      <c r="F1092" s="11">
        <v>1.4835</v>
      </c>
      <c r="G1092" s="11">
        <v>1.4984</v>
      </c>
    </row>
    <row r="1093" spans="1:7" x14ac:dyDescent="0.25">
      <c r="A1093" s="10">
        <v>36499</v>
      </c>
      <c r="B1093" s="10">
        <f>EURCAD[[#This Row],[date_start]]+5</f>
        <v>36504</v>
      </c>
      <c r="C1093">
        <v>2272</v>
      </c>
      <c r="D1093" s="11">
        <v>1.4822</v>
      </c>
      <c r="E1093" s="11">
        <v>1.5488</v>
      </c>
      <c r="F1093" s="11">
        <v>1.4719</v>
      </c>
      <c r="G1093" s="11">
        <v>1.4957</v>
      </c>
    </row>
    <row r="1094" spans="1:7" x14ac:dyDescent="0.25">
      <c r="A1094" s="10">
        <v>36492</v>
      </c>
      <c r="B1094" s="10">
        <f>EURCAD[[#This Row],[date_start]]+5</f>
        <v>36497</v>
      </c>
      <c r="C1094">
        <v>2044</v>
      </c>
      <c r="D1094" s="11">
        <v>1.4894000000000001</v>
      </c>
      <c r="E1094" s="11">
        <v>1.5075000000000001</v>
      </c>
      <c r="F1094" s="11">
        <v>1.4717</v>
      </c>
      <c r="G1094" s="11">
        <v>1.4817</v>
      </c>
    </row>
    <row r="1095" spans="1:7" x14ac:dyDescent="0.25">
      <c r="A1095" s="10">
        <v>36485</v>
      </c>
      <c r="B1095" s="10">
        <f>EURCAD[[#This Row],[date_start]]+5</f>
        <v>36490</v>
      </c>
      <c r="C1095">
        <v>1239</v>
      </c>
      <c r="D1095" s="11">
        <v>1.5054000000000001</v>
      </c>
      <c r="E1095" s="11">
        <v>1.5184</v>
      </c>
      <c r="F1095" s="11">
        <v>1.4792000000000001</v>
      </c>
      <c r="G1095" s="11">
        <v>1.4927999999999999</v>
      </c>
    </row>
    <row r="1096" spans="1:7" x14ac:dyDescent="0.25">
      <c r="A1096" s="10">
        <v>36478</v>
      </c>
      <c r="B1096" s="10">
        <f>EURCAD[[#This Row],[date_start]]+5</f>
        <v>36483</v>
      </c>
      <c r="C1096">
        <v>1603</v>
      </c>
      <c r="D1096" s="11">
        <v>1.5065</v>
      </c>
      <c r="E1096" s="11">
        <v>1.5389999999999999</v>
      </c>
      <c r="F1096" s="11">
        <v>1.4964999999999999</v>
      </c>
      <c r="G1096" s="11">
        <v>1.5054000000000001</v>
      </c>
    </row>
    <row r="1097" spans="1:7" x14ac:dyDescent="0.25">
      <c r="A1097" s="10">
        <v>36471</v>
      </c>
      <c r="B1097" s="10">
        <f>EURCAD[[#This Row],[date_start]]+5</f>
        <v>36476</v>
      </c>
      <c r="C1097">
        <v>1052</v>
      </c>
      <c r="D1097" s="11">
        <v>1.5318000000000001</v>
      </c>
      <c r="E1097" s="11">
        <v>1.5379</v>
      </c>
      <c r="F1097" s="11">
        <v>1.5045999999999999</v>
      </c>
      <c r="G1097" s="11">
        <v>1.5089999999999999</v>
      </c>
    </row>
    <row r="1098" spans="1:7" x14ac:dyDescent="0.25">
      <c r="A1098" s="10">
        <v>36464</v>
      </c>
      <c r="B1098" s="10">
        <f>EURCAD[[#This Row],[date_start]]+5</f>
        <v>36469</v>
      </c>
      <c r="C1098">
        <v>1734</v>
      </c>
      <c r="D1098" s="11">
        <v>1.5505</v>
      </c>
      <c r="E1098" s="11">
        <v>1.5793999999999999</v>
      </c>
      <c r="F1098" s="11">
        <v>1.5105999999999999</v>
      </c>
      <c r="G1098" s="11">
        <v>1.5289999999999999</v>
      </c>
    </row>
    <row r="1099" spans="1:7" x14ac:dyDescent="0.25">
      <c r="A1099" s="10">
        <v>36457</v>
      </c>
      <c r="B1099" s="10">
        <f>EURCAD[[#This Row],[date_start]]+5</f>
        <v>36462</v>
      </c>
      <c r="C1099">
        <v>2109</v>
      </c>
      <c r="D1099" s="11">
        <v>1.5784</v>
      </c>
      <c r="E1099" s="11">
        <v>1.6026</v>
      </c>
      <c r="F1099" s="11">
        <v>1.5368999999999999</v>
      </c>
      <c r="G1099" s="11">
        <v>1.5468999999999999</v>
      </c>
    </row>
    <row r="1100" spans="1:7" x14ac:dyDescent="0.25">
      <c r="A1100" s="10">
        <v>36450</v>
      </c>
      <c r="B1100" s="10">
        <f>EURCAD[[#This Row],[date_start]]+5</f>
        <v>36455</v>
      </c>
      <c r="C1100">
        <v>1277</v>
      </c>
      <c r="D1100" s="11">
        <v>1.6214999999999999</v>
      </c>
      <c r="E1100" s="11">
        <v>1.6245000000000001</v>
      </c>
      <c r="F1100" s="11">
        <v>1.5730999999999999</v>
      </c>
      <c r="G1100" s="11">
        <v>1.5778000000000001</v>
      </c>
    </row>
    <row r="1101" spans="1:7" x14ac:dyDescent="0.25">
      <c r="A1101" s="10">
        <v>36443</v>
      </c>
      <c r="B1101" s="10">
        <f>EURCAD[[#This Row],[date_start]]+5</f>
        <v>36448</v>
      </c>
      <c r="C1101">
        <v>1252</v>
      </c>
      <c r="D1101" s="11">
        <v>1.5609999999999999</v>
      </c>
      <c r="E1101" s="11">
        <v>1.6229</v>
      </c>
      <c r="F1101" s="11">
        <v>1.5609999999999999</v>
      </c>
      <c r="G1101" s="11">
        <v>1.6177999999999999</v>
      </c>
    </row>
    <row r="1102" spans="1:7" x14ac:dyDescent="0.25">
      <c r="A1102" s="10">
        <v>36436</v>
      </c>
      <c r="B1102" s="10">
        <f>EURCAD[[#This Row],[date_start]]+5</f>
        <v>36441</v>
      </c>
      <c r="C1102">
        <v>1316</v>
      </c>
      <c r="D1102" s="11">
        <v>1.5795999999999999</v>
      </c>
      <c r="E1102" s="11">
        <v>1.5888</v>
      </c>
      <c r="F1102" s="11">
        <v>1.5624</v>
      </c>
      <c r="G1102" s="11">
        <v>1.5628</v>
      </c>
    </row>
    <row r="1103" spans="1:7" x14ac:dyDescent="0.25">
      <c r="A1103" s="10">
        <v>36429</v>
      </c>
      <c r="B1103" s="10">
        <f>EURCAD[[#This Row],[date_start]]+5</f>
        <v>36434</v>
      </c>
      <c r="C1103">
        <v>1299</v>
      </c>
      <c r="D1103" s="11">
        <v>1.5354000000000001</v>
      </c>
      <c r="E1103" s="11">
        <v>1.5867</v>
      </c>
      <c r="F1103" s="11">
        <v>1.5262</v>
      </c>
      <c r="G1103" s="11">
        <v>1.5838000000000001</v>
      </c>
    </row>
    <row r="1104" spans="1:7" x14ac:dyDescent="0.25">
      <c r="A1104" s="10">
        <v>36422</v>
      </c>
      <c r="B1104" s="10">
        <f>EURCAD[[#This Row],[date_start]]+5</f>
        <v>36427</v>
      </c>
      <c r="C1104">
        <v>1009</v>
      </c>
      <c r="D1104" s="11">
        <v>1.5302</v>
      </c>
      <c r="E1104" s="11">
        <v>1.5518000000000001</v>
      </c>
      <c r="F1104" s="11">
        <v>1.5274000000000001</v>
      </c>
      <c r="G1104" s="11">
        <v>1.5465</v>
      </c>
    </row>
    <row r="1105" spans="1:7" x14ac:dyDescent="0.25">
      <c r="A1105" s="10">
        <v>36415</v>
      </c>
      <c r="B1105" s="10">
        <f>EURCAD[[#This Row],[date_start]]+5</f>
        <v>36420</v>
      </c>
      <c r="C1105">
        <v>1761</v>
      </c>
      <c r="D1105" s="11">
        <v>1.5275000000000001</v>
      </c>
      <c r="E1105" s="11">
        <v>1.5608</v>
      </c>
      <c r="F1105" s="11">
        <v>1.5130999999999999</v>
      </c>
      <c r="G1105" s="11">
        <v>1.5327</v>
      </c>
    </row>
    <row r="1106" spans="1:7" x14ac:dyDescent="0.25">
      <c r="A1106" s="10">
        <v>36408</v>
      </c>
      <c r="B1106" s="10">
        <f>EURCAD[[#This Row],[date_start]]+5</f>
        <v>36413</v>
      </c>
      <c r="C1106">
        <v>1384</v>
      </c>
      <c r="D1106" s="11">
        <v>1.5734999999999999</v>
      </c>
      <c r="E1106" s="11">
        <v>1.5914999999999999</v>
      </c>
      <c r="F1106" s="11">
        <v>1.526</v>
      </c>
      <c r="G1106" s="11">
        <v>1.5283</v>
      </c>
    </row>
    <row r="1107" spans="1:7" x14ac:dyDescent="0.25">
      <c r="A1107" s="10">
        <v>36401</v>
      </c>
      <c r="B1107" s="10">
        <f>EURCAD[[#This Row],[date_start]]+5</f>
        <v>36406</v>
      </c>
      <c r="C1107">
        <v>1792</v>
      </c>
      <c r="D1107" s="11">
        <v>1.5579000000000001</v>
      </c>
      <c r="E1107" s="11">
        <v>1.6045</v>
      </c>
      <c r="F1107" s="11">
        <v>1.5526</v>
      </c>
      <c r="G1107" s="11">
        <v>1.5808</v>
      </c>
    </row>
    <row r="1108" spans="1:7" x14ac:dyDescent="0.25">
      <c r="A1108" s="10">
        <v>36394</v>
      </c>
      <c r="B1108" s="10">
        <f>EURCAD[[#This Row],[date_start]]+5</f>
        <v>36399</v>
      </c>
      <c r="C1108">
        <v>1399</v>
      </c>
      <c r="D1108" s="11">
        <v>1.5954999999999999</v>
      </c>
      <c r="E1108" s="11">
        <v>1.5966</v>
      </c>
      <c r="F1108" s="11">
        <v>1.554</v>
      </c>
      <c r="G1108" s="11">
        <v>1.5571999999999999</v>
      </c>
    </row>
    <row r="1109" spans="1:7" x14ac:dyDescent="0.25">
      <c r="A1109" s="10">
        <v>36387</v>
      </c>
      <c r="B1109" s="10">
        <f>EURCAD[[#This Row],[date_start]]+5</f>
        <v>36392</v>
      </c>
      <c r="C1109">
        <v>1265</v>
      </c>
      <c r="D1109" s="11">
        <v>1.5617000000000001</v>
      </c>
      <c r="E1109" s="11">
        <v>1.5996999999999999</v>
      </c>
      <c r="F1109" s="11">
        <v>1.5497000000000001</v>
      </c>
      <c r="G1109" s="11">
        <v>1.5949</v>
      </c>
    </row>
    <row r="1110" spans="1:7" x14ac:dyDescent="0.25">
      <c r="A1110" s="10">
        <v>36380</v>
      </c>
      <c r="B1110" s="10">
        <f>EURCAD[[#This Row],[date_start]]+5</f>
        <v>36385</v>
      </c>
      <c r="C1110">
        <v>2302</v>
      </c>
      <c r="D1110" s="11">
        <v>1.59</v>
      </c>
      <c r="E1110" s="11">
        <v>1.6192</v>
      </c>
      <c r="F1110" s="11">
        <v>1.5589</v>
      </c>
      <c r="G1110" s="11">
        <v>1.56</v>
      </c>
    </row>
    <row r="1111" spans="1:7" x14ac:dyDescent="0.25">
      <c r="A1111" s="10">
        <v>36373</v>
      </c>
      <c r="B1111" s="10">
        <f>EURCAD[[#This Row],[date_start]]+5</f>
        <v>36378</v>
      </c>
      <c r="C1111">
        <v>1463</v>
      </c>
      <c r="D1111" s="11">
        <v>1.61</v>
      </c>
      <c r="E1111" s="11">
        <v>1.6205000000000001</v>
      </c>
      <c r="F1111" s="11">
        <v>1.5916999999999999</v>
      </c>
      <c r="G1111" s="11">
        <v>1.6151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05A9B-AB52-469C-A31A-01FB303429D4}">
  <dimension ref="A1:G893"/>
  <sheetViews>
    <sheetView workbookViewId="0">
      <selection sqref="A1:XFD1"/>
    </sheetView>
  </sheetViews>
  <sheetFormatPr defaultColWidth="14.5703125" defaultRowHeight="15" x14ac:dyDescent="0.25"/>
  <cols>
    <col min="4" max="7" width="14.5703125" style="11"/>
  </cols>
  <sheetData>
    <row r="1" spans="1:7" s="4" customFormat="1" x14ac:dyDescent="0.25">
      <c r="A1" s="4" t="s">
        <v>4</v>
      </c>
      <c r="B1" s="4" t="s">
        <v>5</v>
      </c>
      <c r="C1" s="4" t="s">
        <v>6</v>
      </c>
      <c r="D1" s="6" t="s">
        <v>2</v>
      </c>
      <c r="E1" s="6" t="s">
        <v>0</v>
      </c>
      <c r="F1" s="6" t="s">
        <v>1</v>
      </c>
      <c r="G1" s="6" t="s">
        <v>3</v>
      </c>
    </row>
    <row r="2" spans="1:7" x14ac:dyDescent="0.25">
      <c r="A2" s="10">
        <v>44388</v>
      </c>
      <c r="B2" s="10">
        <f>EURAUD10080[[#This Row],[date_start]]+5</f>
        <v>44393</v>
      </c>
      <c r="C2">
        <v>422486</v>
      </c>
      <c r="D2" s="11">
        <v>1.58494</v>
      </c>
      <c r="E2" s="11">
        <v>1.59684</v>
      </c>
      <c r="F2" s="11">
        <v>1.57745</v>
      </c>
      <c r="G2" s="11">
        <v>1.5963099999999999</v>
      </c>
    </row>
    <row r="3" spans="1:7" x14ac:dyDescent="0.25">
      <c r="A3" s="10">
        <v>44381</v>
      </c>
      <c r="B3" s="10">
        <f>EURAUD10080[[#This Row],[date_start]]+5</f>
        <v>44386</v>
      </c>
      <c r="C3">
        <v>477823</v>
      </c>
      <c r="D3" s="11">
        <v>1.57541</v>
      </c>
      <c r="E3" s="11">
        <v>1.5977699999999999</v>
      </c>
      <c r="F3" s="11">
        <v>1.56149</v>
      </c>
      <c r="G3" s="11">
        <v>1.5854299999999999</v>
      </c>
    </row>
    <row r="4" spans="1:7" x14ac:dyDescent="0.25">
      <c r="A4" s="10">
        <v>44374</v>
      </c>
      <c r="B4" s="10">
        <f>EURAUD10080[[#This Row],[date_start]]+5</f>
        <v>44379</v>
      </c>
      <c r="C4">
        <v>417545</v>
      </c>
      <c r="D4" s="11">
        <v>1.5732200000000001</v>
      </c>
      <c r="E4" s="11">
        <v>1.5878099999999999</v>
      </c>
      <c r="F4" s="11">
        <v>1.56938</v>
      </c>
      <c r="G4" s="11">
        <v>1.5762499999999999</v>
      </c>
    </row>
    <row r="5" spans="1:7" x14ac:dyDescent="0.25">
      <c r="A5" s="10">
        <v>44367</v>
      </c>
      <c r="B5" s="10">
        <f>EURAUD10080[[#This Row],[date_start]]+5</f>
        <v>44372</v>
      </c>
      <c r="C5">
        <v>475567</v>
      </c>
      <c r="D5" s="11">
        <v>1.5822499999999999</v>
      </c>
      <c r="E5" s="11">
        <v>1.5871900000000001</v>
      </c>
      <c r="F5" s="11">
        <v>1.57074</v>
      </c>
      <c r="G5" s="11">
        <v>1.5716300000000001</v>
      </c>
    </row>
    <row r="6" spans="1:7" x14ac:dyDescent="0.25">
      <c r="A6" s="10">
        <v>44360</v>
      </c>
      <c r="B6" s="10">
        <f>EURAUD10080[[#This Row],[date_start]]+5</f>
        <v>44365</v>
      </c>
      <c r="C6">
        <v>445706</v>
      </c>
      <c r="D6" s="11">
        <v>1.56976</v>
      </c>
      <c r="E6" s="11">
        <v>1.58571</v>
      </c>
      <c r="F6" s="11">
        <v>1.5686199999999999</v>
      </c>
      <c r="G6" s="11">
        <v>1.5852299999999999</v>
      </c>
    </row>
    <row r="7" spans="1:7" x14ac:dyDescent="0.25">
      <c r="A7" s="10">
        <v>44353</v>
      </c>
      <c r="B7" s="10">
        <f>EURAUD10080[[#This Row],[date_start]]+5</f>
        <v>44358</v>
      </c>
      <c r="C7">
        <v>354057</v>
      </c>
      <c r="D7" s="11">
        <v>1.56948</v>
      </c>
      <c r="E7" s="11">
        <v>1.5770999999999999</v>
      </c>
      <c r="F7" s="11">
        <v>1.56582</v>
      </c>
      <c r="G7" s="11">
        <v>1.5714999999999999</v>
      </c>
    </row>
    <row r="8" spans="1:7" x14ac:dyDescent="0.25">
      <c r="A8" s="10">
        <v>44346</v>
      </c>
      <c r="B8" s="10">
        <f>EURAUD10080[[#This Row],[date_start]]+5</f>
        <v>44351</v>
      </c>
      <c r="C8">
        <v>379555</v>
      </c>
      <c r="D8" s="11">
        <v>1.57931</v>
      </c>
      <c r="E8" s="11">
        <v>1.5850599999999999</v>
      </c>
      <c r="F8" s="11">
        <v>1.57054</v>
      </c>
      <c r="G8" s="11">
        <v>1.5709500000000001</v>
      </c>
    </row>
    <row r="9" spans="1:7" x14ac:dyDescent="0.25">
      <c r="A9" s="10">
        <v>44339</v>
      </c>
      <c r="B9" s="10">
        <f>EURAUD10080[[#This Row],[date_start]]+5</f>
        <v>44344</v>
      </c>
      <c r="C9">
        <v>422922</v>
      </c>
      <c r="D9" s="11">
        <v>1.57375</v>
      </c>
      <c r="E9" s="11">
        <v>1.5830299999999999</v>
      </c>
      <c r="F9" s="11">
        <v>1.5722499999999999</v>
      </c>
      <c r="G9" s="11">
        <v>1.58114</v>
      </c>
    </row>
    <row r="10" spans="1:7" x14ac:dyDescent="0.25">
      <c r="A10" s="10">
        <v>44332</v>
      </c>
      <c r="B10" s="10">
        <f>EURAUD10080[[#This Row],[date_start]]+5</f>
        <v>44337</v>
      </c>
      <c r="C10">
        <v>448903</v>
      </c>
      <c r="D10" s="11">
        <v>1.5598099999999999</v>
      </c>
      <c r="E10" s="11">
        <v>1.5797000000000001</v>
      </c>
      <c r="F10" s="11">
        <v>1.55942</v>
      </c>
      <c r="G10" s="11">
        <v>1.5754699999999999</v>
      </c>
    </row>
    <row r="11" spans="1:7" x14ac:dyDescent="0.25">
      <c r="A11" s="10">
        <v>44325</v>
      </c>
      <c r="B11" s="10">
        <f>EURAUD10080[[#This Row],[date_start]]+5</f>
        <v>44330</v>
      </c>
      <c r="C11">
        <v>489128</v>
      </c>
      <c r="D11" s="11">
        <v>1.5468200000000001</v>
      </c>
      <c r="E11" s="11">
        <v>1.5688299999999999</v>
      </c>
      <c r="F11" s="11">
        <v>1.5419</v>
      </c>
      <c r="G11" s="11">
        <v>1.56019</v>
      </c>
    </row>
    <row r="12" spans="1:7" x14ac:dyDescent="0.25">
      <c r="A12" s="10">
        <v>44318</v>
      </c>
      <c r="B12" s="10">
        <f>EURAUD10080[[#This Row],[date_start]]+5</f>
        <v>44323</v>
      </c>
      <c r="C12">
        <v>379662</v>
      </c>
      <c r="D12" s="11">
        <v>1.55619</v>
      </c>
      <c r="E12" s="11">
        <v>1.5641099999999999</v>
      </c>
      <c r="F12" s="11">
        <v>1.5467500000000001</v>
      </c>
      <c r="G12" s="11">
        <v>1.5502100000000001</v>
      </c>
    </row>
    <row r="13" spans="1:7" x14ac:dyDescent="0.25">
      <c r="A13" s="10">
        <v>44311</v>
      </c>
      <c r="B13" s="10">
        <f>EURAUD10080[[#This Row],[date_start]]+5</f>
        <v>44316</v>
      </c>
      <c r="C13">
        <v>360781</v>
      </c>
      <c r="D13" s="11">
        <v>1.5617700000000001</v>
      </c>
      <c r="E13" s="11">
        <v>1.5632900000000001</v>
      </c>
      <c r="F13" s="11">
        <v>1.54589</v>
      </c>
      <c r="G13" s="11">
        <v>1.5585</v>
      </c>
    </row>
    <row r="14" spans="1:7" x14ac:dyDescent="0.25">
      <c r="A14" s="10">
        <v>44304</v>
      </c>
      <c r="B14" s="10">
        <f>EURAUD10080[[#This Row],[date_start]]+5</f>
        <v>44309</v>
      </c>
      <c r="C14">
        <v>365356</v>
      </c>
      <c r="D14" s="11">
        <v>1.54725</v>
      </c>
      <c r="E14" s="11">
        <v>1.5611299999999999</v>
      </c>
      <c r="F14" s="11">
        <v>1.5441400000000001</v>
      </c>
      <c r="G14" s="11">
        <v>1.5609</v>
      </c>
    </row>
    <row r="15" spans="1:7" x14ac:dyDescent="0.25">
      <c r="A15" s="10">
        <v>44297</v>
      </c>
      <c r="B15" s="10">
        <f>EURAUD10080[[#This Row],[date_start]]+5</f>
        <v>44302</v>
      </c>
      <c r="C15">
        <v>341004</v>
      </c>
      <c r="D15" s="11">
        <v>1.5581400000000001</v>
      </c>
      <c r="E15" s="11">
        <v>1.56741</v>
      </c>
      <c r="F15" s="11">
        <v>1.54227</v>
      </c>
      <c r="G15" s="11">
        <v>1.5489200000000001</v>
      </c>
    </row>
    <row r="16" spans="1:7" x14ac:dyDescent="0.25">
      <c r="A16" s="10">
        <v>44290</v>
      </c>
      <c r="B16" s="10">
        <f>EURAUD10080[[#This Row],[date_start]]+5</f>
        <v>44295</v>
      </c>
      <c r="C16">
        <v>335961</v>
      </c>
      <c r="D16" s="11">
        <v>1.5440700000000001</v>
      </c>
      <c r="E16" s="11">
        <v>1.5662</v>
      </c>
      <c r="F16" s="11">
        <v>1.54026</v>
      </c>
      <c r="G16" s="11">
        <v>1.5618000000000001</v>
      </c>
    </row>
    <row r="17" spans="1:7" x14ac:dyDescent="0.25">
      <c r="A17" s="10">
        <v>44283</v>
      </c>
      <c r="B17" s="10">
        <f>EURAUD10080[[#This Row],[date_start]]+5</f>
        <v>44288</v>
      </c>
      <c r="C17">
        <v>337487</v>
      </c>
      <c r="D17" s="11">
        <v>1.54172</v>
      </c>
      <c r="E17" s="11">
        <v>1.5552600000000001</v>
      </c>
      <c r="F17" s="11">
        <v>1.5357099999999999</v>
      </c>
      <c r="G17" s="11">
        <v>1.5441800000000001</v>
      </c>
    </row>
    <row r="18" spans="1:7" x14ac:dyDescent="0.25">
      <c r="A18" s="10">
        <v>44276</v>
      </c>
      <c r="B18" s="10">
        <f>EURAUD10080[[#This Row],[date_start]]+5</f>
        <v>44281</v>
      </c>
      <c r="C18">
        <v>443251</v>
      </c>
      <c r="D18" s="11">
        <v>1.53928</v>
      </c>
      <c r="E18" s="11">
        <v>1.5607500000000001</v>
      </c>
      <c r="F18" s="11">
        <v>1.5372300000000001</v>
      </c>
      <c r="G18" s="11">
        <v>1.5431699999999999</v>
      </c>
    </row>
    <row r="19" spans="1:7" x14ac:dyDescent="0.25">
      <c r="A19" s="10">
        <v>44269</v>
      </c>
      <c r="B19" s="10">
        <f>EURAUD10080[[#This Row],[date_start]]+5</f>
        <v>44274</v>
      </c>
      <c r="C19">
        <v>493129</v>
      </c>
      <c r="D19" s="11">
        <v>1.5398700000000001</v>
      </c>
      <c r="E19" s="11">
        <v>1.54725</v>
      </c>
      <c r="F19" s="11">
        <v>1.52698</v>
      </c>
      <c r="G19" s="11">
        <v>1.5366899999999999</v>
      </c>
    </row>
    <row r="20" spans="1:7" x14ac:dyDescent="0.25">
      <c r="A20" s="10">
        <v>44262</v>
      </c>
      <c r="B20" s="10">
        <f>EURAUD10080[[#This Row],[date_start]]+5</f>
        <v>44267</v>
      </c>
      <c r="C20">
        <v>564591</v>
      </c>
      <c r="D20" s="11">
        <v>1.5477000000000001</v>
      </c>
      <c r="E20" s="11">
        <v>1.55392</v>
      </c>
      <c r="F20" s="11">
        <v>1.53532</v>
      </c>
      <c r="G20" s="11">
        <v>1.5403</v>
      </c>
    </row>
    <row r="21" spans="1:7" x14ac:dyDescent="0.25">
      <c r="A21" s="10">
        <v>44255</v>
      </c>
      <c r="B21" s="10">
        <f>EURAUD10080[[#This Row],[date_start]]+5</f>
        <v>44260</v>
      </c>
      <c r="C21">
        <v>646175</v>
      </c>
      <c r="D21" s="11">
        <v>1.56412</v>
      </c>
      <c r="E21" s="11">
        <v>1.56623</v>
      </c>
      <c r="F21" s="11">
        <v>1.54088</v>
      </c>
      <c r="G21" s="11">
        <v>1.5503499999999999</v>
      </c>
    </row>
    <row r="22" spans="1:7" x14ac:dyDescent="0.25">
      <c r="A22" s="10">
        <v>44248</v>
      </c>
      <c r="B22" s="10">
        <f>EURAUD10080[[#This Row],[date_start]]+5</f>
        <v>44253</v>
      </c>
      <c r="C22">
        <v>586925</v>
      </c>
      <c r="D22" s="11">
        <v>1.53826</v>
      </c>
      <c r="E22" s="11">
        <v>1.5690200000000001</v>
      </c>
      <c r="F22" s="11">
        <v>1.5251699999999999</v>
      </c>
      <c r="G22" s="11">
        <v>1.5669999999999999</v>
      </c>
    </row>
    <row r="23" spans="1:7" x14ac:dyDescent="0.25">
      <c r="A23" s="10">
        <v>44241</v>
      </c>
      <c r="B23" s="10">
        <f>EURAUD10080[[#This Row],[date_start]]+5</f>
        <v>44246</v>
      </c>
      <c r="C23">
        <v>424077</v>
      </c>
      <c r="D23" s="11">
        <v>1.5605599999999999</v>
      </c>
      <c r="E23" s="11">
        <v>1.5635399999999999</v>
      </c>
      <c r="F23" s="11">
        <v>1.53932</v>
      </c>
      <c r="G23" s="11">
        <v>1.5399</v>
      </c>
    </row>
    <row r="24" spans="1:7" x14ac:dyDescent="0.25">
      <c r="A24" s="10">
        <v>44234</v>
      </c>
      <c r="B24" s="10">
        <f>EURAUD10080[[#This Row],[date_start]]+5</f>
        <v>44239</v>
      </c>
      <c r="C24">
        <v>406019</v>
      </c>
      <c r="D24" s="11">
        <v>1.5694699999999999</v>
      </c>
      <c r="E24" s="11">
        <v>1.5717099999999999</v>
      </c>
      <c r="F24" s="11">
        <v>1.56073</v>
      </c>
      <c r="G24" s="11">
        <v>1.5612299999999999</v>
      </c>
    </row>
    <row r="25" spans="1:7" x14ac:dyDescent="0.25">
      <c r="A25" s="10">
        <v>44227</v>
      </c>
      <c r="B25" s="10">
        <f>EURAUD10080[[#This Row],[date_start]]+5</f>
        <v>44232</v>
      </c>
      <c r="C25">
        <v>551405</v>
      </c>
      <c r="D25" s="11">
        <v>1.5893200000000001</v>
      </c>
      <c r="E25" s="11">
        <v>1.59348</v>
      </c>
      <c r="F25" s="11">
        <v>1.56911</v>
      </c>
      <c r="G25" s="11">
        <v>1.5693600000000001</v>
      </c>
    </row>
    <row r="26" spans="1:7" x14ac:dyDescent="0.25">
      <c r="A26" s="10">
        <v>44220</v>
      </c>
      <c r="B26" s="10">
        <f>EURAUD10080[[#This Row],[date_start]]+5</f>
        <v>44225</v>
      </c>
      <c r="C26">
        <v>636494</v>
      </c>
      <c r="D26" s="11">
        <v>1.57646</v>
      </c>
      <c r="E26" s="11">
        <v>1.59473</v>
      </c>
      <c r="F26" s="11">
        <v>1.5673900000000001</v>
      </c>
      <c r="G26" s="11">
        <v>1.58805</v>
      </c>
    </row>
    <row r="27" spans="1:7" x14ac:dyDescent="0.25">
      <c r="A27" s="10">
        <v>44213</v>
      </c>
      <c r="B27" s="10">
        <f>EURAUD10080[[#This Row],[date_start]]+5</f>
        <v>44218</v>
      </c>
      <c r="C27">
        <v>469343</v>
      </c>
      <c r="D27" s="11">
        <v>1.5666</v>
      </c>
      <c r="E27" s="11">
        <v>1.5804100000000001</v>
      </c>
      <c r="F27" s="11">
        <v>1.5596699999999999</v>
      </c>
      <c r="G27" s="11">
        <v>1.5773299999999999</v>
      </c>
    </row>
    <row r="28" spans="1:7" x14ac:dyDescent="0.25">
      <c r="A28" s="10">
        <v>44206</v>
      </c>
      <c r="B28" s="10">
        <f>EURAUD10080[[#This Row],[date_start]]+5</f>
        <v>44211</v>
      </c>
      <c r="C28">
        <v>521658</v>
      </c>
      <c r="D28" s="11">
        <v>1.5730200000000001</v>
      </c>
      <c r="E28" s="11">
        <v>1.58317</v>
      </c>
      <c r="F28" s="11">
        <v>1.5592999999999999</v>
      </c>
      <c r="G28" s="11">
        <v>1.5676699999999999</v>
      </c>
    </row>
    <row r="29" spans="1:7" x14ac:dyDescent="0.25">
      <c r="A29" s="10">
        <v>44199</v>
      </c>
      <c r="B29" s="10">
        <f>EURAUD10080[[#This Row],[date_start]]+5</f>
        <v>44204</v>
      </c>
      <c r="C29">
        <v>677584</v>
      </c>
      <c r="D29" s="11">
        <v>1.5879799999999999</v>
      </c>
      <c r="E29" s="11">
        <v>1.6029599999999999</v>
      </c>
      <c r="F29" s="11">
        <v>1.5724</v>
      </c>
      <c r="G29" s="11">
        <v>1.5738000000000001</v>
      </c>
    </row>
    <row r="30" spans="1:7" x14ac:dyDescent="0.25">
      <c r="A30" s="10">
        <v>44192</v>
      </c>
      <c r="B30" s="10">
        <f>EURAUD10080[[#This Row],[date_start]]+5</f>
        <v>44197</v>
      </c>
      <c r="C30">
        <v>320127</v>
      </c>
      <c r="D30" s="11">
        <v>1.6005799999999999</v>
      </c>
      <c r="E30" s="11">
        <v>1.61531</v>
      </c>
      <c r="F30" s="11">
        <v>1.5828</v>
      </c>
      <c r="G30" s="11">
        <v>1.5843799999999999</v>
      </c>
    </row>
    <row r="31" spans="1:7" x14ac:dyDescent="0.25">
      <c r="A31" s="10">
        <v>44185</v>
      </c>
      <c r="B31" s="10">
        <f>EURAUD10080[[#This Row],[date_start]]+5</f>
        <v>44190</v>
      </c>
      <c r="C31">
        <v>374997</v>
      </c>
      <c r="D31" s="11">
        <v>1.6093599999999999</v>
      </c>
      <c r="E31" s="11">
        <v>1.6256200000000001</v>
      </c>
      <c r="F31" s="11">
        <v>1.6023799999999999</v>
      </c>
      <c r="G31" s="11">
        <v>1.6038699999999999</v>
      </c>
    </row>
    <row r="32" spans="1:7" x14ac:dyDescent="0.25">
      <c r="A32" s="10">
        <v>44178</v>
      </c>
      <c r="B32" s="10">
        <f>EURAUD10080[[#This Row],[date_start]]+5</f>
        <v>44183</v>
      </c>
      <c r="C32">
        <v>410095</v>
      </c>
      <c r="D32" s="11">
        <v>1.60737</v>
      </c>
      <c r="E32" s="11">
        <v>1.61802</v>
      </c>
      <c r="F32" s="11">
        <v>1.6006400000000001</v>
      </c>
      <c r="G32" s="11">
        <v>1.60765</v>
      </c>
    </row>
    <row r="33" spans="1:7" x14ac:dyDescent="0.25">
      <c r="A33" s="10">
        <v>44171</v>
      </c>
      <c r="B33" s="10">
        <f>EURAUD10080[[#This Row],[date_start]]+5</f>
        <v>44176</v>
      </c>
      <c r="C33">
        <v>468457</v>
      </c>
      <c r="D33" s="11">
        <v>1.6313899999999999</v>
      </c>
      <c r="E33" s="11">
        <v>1.6399900000000001</v>
      </c>
      <c r="F33" s="11">
        <v>1.6040000000000001</v>
      </c>
      <c r="G33" s="11">
        <v>1.6073900000000001</v>
      </c>
    </row>
    <row r="34" spans="1:7" x14ac:dyDescent="0.25">
      <c r="A34" s="10">
        <v>44164</v>
      </c>
      <c r="B34" s="10">
        <f>EURAUD10080[[#This Row],[date_start]]+5</f>
        <v>44169</v>
      </c>
      <c r="C34">
        <v>473757</v>
      </c>
      <c r="D34" s="11">
        <v>1.61877</v>
      </c>
      <c r="E34" s="11">
        <v>1.64198</v>
      </c>
      <c r="F34" s="11">
        <v>1.61633</v>
      </c>
      <c r="G34" s="11">
        <v>1.6315999999999999</v>
      </c>
    </row>
    <row r="35" spans="1:7" x14ac:dyDescent="0.25">
      <c r="A35" s="10">
        <v>44157</v>
      </c>
      <c r="B35" s="10">
        <f>EURAUD10080[[#This Row],[date_start]]+5</f>
        <v>44162</v>
      </c>
      <c r="C35">
        <v>393070</v>
      </c>
      <c r="D35" s="11">
        <v>1.6215900000000001</v>
      </c>
      <c r="E35" s="11">
        <v>1.6268800000000001</v>
      </c>
      <c r="F35" s="11">
        <v>1.6122099999999999</v>
      </c>
      <c r="G35" s="11">
        <v>1.61778</v>
      </c>
    </row>
    <row r="36" spans="1:7" x14ac:dyDescent="0.25">
      <c r="A36" s="10">
        <v>44150</v>
      </c>
      <c r="B36" s="10">
        <f>EURAUD10080[[#This Row],[date_start]]+5</f>
        <v>44155</v>
      </c>
      <c r="C36">
        <v>462725</v>
      </c>
      <c r="D36" s="11">
        <v>1.6272899999999999</v>
      </c>
      <c r="E36" s="11">
        <v>1.63337</v>
      </c>
      <c r="F36" s="11">
        <v>1.6158600000000001</v>
      </c>
      <c r="G36" s="11">
        <v>1.6233599999999999</v>
      </c>
    </row>
    <row r="37" spans="1:7" x14ac:dyDescent="0.25">
      <c r="A37" s="10">
        <v>44143</v>
      </c>
      <c r="B37" s="10">
        <f>EURAUD10080[[#This Row],[date_start]]+5</f>
        <v>44148</v>
      </c>
      <c r="C37">
        <v>576547</v>
      </c>
      <c r="D37" s="11">
        <v>1.63161</v>
      </c>
      <c r="E37" s="11">
        <v>1.63507</v>
      </c>
      <c r="F37" s="11">
        <v>1.61443</v>
      </c>
      <c r="G37" s="11">
        <v>1.62771</v>
      </c>
    </row>
    <row r="38" spans="1:7" x14ac:dyDescent="0.25">
      <c r="A38" s="10">
        <v>44136</v>
      </c>
      <c r="B38" s="10">
        <f>EURAUD10080[[#This Row],[date_start]]+5</f>
        <v>44141</v>
      </c>
      <c r="C38">
        <v>479609</v>
      </c>
      <c r="D38" s="11">
        <v>1.65723</v>
      </c>
      <c r="E38" s="11">
        <v>1.66394</v>
      </c>
      <c r="F38" s="11">
        <v>1.6228800000000001</v>
      </c>
      <c r="G38" s="11">
        <v>1.6355999999999999</v>
      </c>
    </row>
    <row r="39" spans="1:7" x14ac:dyDescent="0.25">
      <c r="A39" s="10">
        <v>44129</v>
      </c>
      <c r="B39" s="10">
        <f>EURAUD10080[[#This Row],[date_start]]+5</f>
        <v>44134</v>
      </c>
      <c r="C39">
        <v>346694</v>
      </c>
      <c r="D39" s="11">
        <v>1.65994</v>
      </c>
      <c r="E39" s="11">
        <v>1.66855</v>
      </c>
      <c r="F39" s="11">
        <v>1.64598</v>
      </c>
      <c r="G39" s="11">
        <v>1.6568799999999999</v>
      </c>
    </row>
    <row r="40" spans="1:7" x14ac:dyDescent="0.25">
      <c r="A40" s="10">
        <v>44122</v>
      </c>
      <c r="B40" s="10">
        <f>EURAUD10080[[#This Row],[date_start]]+5</f>
        <v>44127</v>
      </c>
      <c r="C40">
        <v>292749</v>
      </c>
      <c r="D40" s="11">
        <v>1.6559900000000001</v>
      </c>
      <c r="E40" s="11">
        <v>1.68262</v>
      </c>
      <c r="F40" s="11">
        <v>1.64842</v>
      </c>
      <c r="G40" s="11">
        <v>1.6614599999999999</v>
      </c>
    </row>
    <row r="41" spans="1:7" x14ac:dyDescent="0.25">
      <c r="A41" s="10">
        <v>44115</v>
      </c>
      <c r="B41" s="10">
        <f>EURAUD10080[[#This Row],[date_start]]+5</f>
        <v>44120</v>
      </c>
      <c r="C41">
        <v>294963</v>
      </c>
      <c r="D41" s="11">
        <v>1.6344099999999999</v>
      </c>
      <c r="E41" s="11">
        <v>1.65832</v>
      </c>
      <c r="F41" s="11">
        <v>1.63276</v>
      </c>
      <c r="G41" s="11">
        <v>1.65547</v>
      </c>
    </row>
    <row r="42" spans="1:7" x14ac:dyDescent="0.25">
      <c r="A42" s="10">
        <v>44108</v>
      </c>
      <c r="B42" s="10">
        <f>EURAUD10080[[#This Row],[date_start]]+5</f>
        <v>44113</v>
      </c>
      <c r="C42">
        <v>284731</v>
      </c>
      <c r="D42" s="11">
        <v>1.63384</v>
      </c>
      <c r="E42" s="11">
        <v>1.6532500000000001</v>
      </c>
      <c r="F42" s="11">
        <v>1.6306799999999999</v>
      </c>
      <c r="G42" s="11">
        <v>1.6334500000000001</v>
      </c>
    </row>
    <row r="43" spans="1:7" x14ac:dyDescent="0.25">
      <c r="A43" s="10">
        <v>44101</v>
      </c>
      <c r="B43" s="10">
        <f>EURAUD10080[[#This Row],[date_start]]+5</f>
        <v>44106</v>
      </c>
      <c r="C43">
        <v>358756</v>
      </c>
      <c r="D43" s="11">
        <v>1.6525399999999999</v>
      </c>
      <c r="E43" s="11">
        <v>1.65463</v>
      </c>
      <c r="F43" s="11">
        <v>1.6315200000000001</v>
      </c>
      <c r="G43" s="11">
        <v>1.63544</v>
      </c>
    </row>
    <row r="44" spans="1:7" x14ac:dyDescent="0.25">
      <c r="A44" s="10">
        <v>44094</v>
      </c>
      <c r="B44" s="10">
        <f>EURAUD10080[[#This Row],[date_start]]+5</f>
        <v>44099</v>
      </c>
      <c r="C44">
        <v>378993</v>
      </c>
      <c r="D44" s="11">
        <v>1.62141</v>
      </c>
      <c r="E44" s="11">
        <v>1.6592100000000001</v>
      </c>
      <c r="F44" s="11">
        <v>1.61927</v>
      </c>
      <c r="G44" s="11">
        <v>1.65391</v>
      </c>
    </row>
    <row r="45" spans="1:7" x14ac:dyDescent="0.25">
      <c r="A45" s="10">
        <v>44087</v>
      </c>
      <c r="B45" s="10">
        <f>EURAUD10080[[#This Row],[date_start]]+5</f>
        <v>44092</v>
      </c>
      <c r="C45">
        <v>301483</v>
      </c>
      <c r="D45" s="11">
        <v>1.62564</v>
      </c>
      <c r="E45" s="11">
        <v>1.6335</v>
      </c>
      <c r="F45" s="11">
        <v>1.61212</v>
      </c>
      <c r="G45" s="11">
        <v>1.6244700000000001</v>
      </c>
    </row>
    <row r="46" spans="1:7" x14ac:dyDescent="0.25">
      <c r="A46" s="10">
        <v>44080</v>
      </c>
      <c r="B46" s="10">
        <f>EURAUD10080[[#This Row],[date_start]]+5</f>
        <v>44085</v>
      </c>
      <c r="C46">
        <v>327222</v>
      </c>
      <c r="D46" s="11">
        <v>1.62476</v>
      </c>
      <c r="E46" s="11">
        <v>1.63506</v>
      </c>
      <c r="F46" s="11">
        <v>1.61744</v>
      </c>
      <c r="G46" s="11">
        <v>1.62662</v>
      </c>
    </row>
    <row r="47" spans="1:7" x14ac:dyDescent="0.25">
      <c r="A47" s="10">
        <v>44073</v>
      </c>
      <c r="B47" s="10">
        <f>EURAUD10080[[#This Row],[date_start]]+5</f>
        <v>44078</v>
      </c>
      <c r="C47">
        <v>376341</v>
      </c>
      <c r="D47" s="11">
        <v>1.6169</v>
      </c>
      <c r="E47" s="11">
        <v>1.6326400000000001</v>
      </c>
      <c r="F47" s="11">
        <v>1.61368</v>
      </c>
      <c r="G47" s="11">
        <v>1.62493</v>
      </c>
    </row>
    <row r="48" spans="1:7" x14ac:dyDescent="0.25">
      <c r="A48" s="10">
        <v>44066</v>
      </c>
      <c r="B48" s="10">
        <f>EURAUD10080[[#This Row],[date_start]]+5</f>
        <v>44071</v>
      </c>
      <c r="C48">
        <v>333121</v>
      </c>
      <c r="D48" s="11">
        <v>1.64798</v>
      </c>
      <c r="E48" s="11">
        <v>1.6519999999999999</v>
      </c>
      <c r="F48" s="11">
        <v>1.61592</v>
      </c>
      <c r="G48" s="11">
        <v>1.6161399999999999</v>
      </c>
    </row>
    <row r="49" spans="1:7" x14ac:dyDescent="0.25">
      <c r="A49" s="10">
        <v>44059</v>
      </c>
      <c r="B49" s="10">
        <f>EURAUD10080[[#This Row],[date_start]]+5</f>
        <v>44064</v>
      </c>
      <c r="C49">
        <v>333878</v>
      </c>
      <c r="D49" s="11">
        <v>1.6513100000000001</v>
      </c>
      <c r="E49" s="11">
        <v>1.6549799999999999</v>
      </c>
      <c r="F49" s="11">
        <v>1.6412800000000001</v>
      </c>
      <c r="G49" s="11">
        <v>1.64723</v>
      </c>
    </row>
    <row r="50" spans="1:7" x14ac:dyDescent="0.25">
      <c r="A50" s="10">
        <v>44052</v>
      </c>
      <c r="B50" s="10">
        <f>EURAUD10080[[#This Row],[date_start]]+5</f>
        <v>44057</v>
      </c>
      <c r="C50">
        <v>341062</v>
      </c>
      <c r="D50" s="11">
        <v>1.6450400000000001</v>
      </c>
      <c r="E50" s="11">
        <v>1.6550199999999999</v>
      </c>
      <c r="F50" s="11">
        <v>1.6351599999999999</v>
      </c>
      <c r="G50" s="11">
        <v>1.65056</v>
      </c>
    </row>
    <row r="51" spans="1:7" x14ac:dyDescent="0.25">
      <c r="A51" s="10">
        <v>44045</v>
      </c>
      <c r="B51" s="10">
        <f>EURAUD10080[[#This Row],[date_start]]+5</f>
        <v>44050</v>
      </c>
      <c r="C51">
        <v>375772</v>
      </c>
      <c r="D51" s="11">
        <v>1.65011</v>
      </c>
      <c r="E51" s="11">
        <v>1.65584</v>
      </c>
      <c r="F51" s="11">
        <v>1.6384000000000001</v>
      </c>
      <c r="G51" s="11">
        <v>1.6457900000000001</v>
      </c>
    </row>
    <row r="52" spans="1:7" x14ac:dyDescent="0.25">
      <c r="A52" s="10">
        <v>44038</v>
      </c>
      <c r="B52" s="10">
        <f>EURAUD10080[[#This Row],[date_start]]+5</f>
        <v>44043</v>
      </c>
      <c r="C52">
        <v>385161</v>
      </c>
      <c r="D52" s="11">
        <v>1.64076</v>
      </c>
      <c r="E52" s="11">
        <v>1.6546000000000001</v>
      </c>
      <c r="F52" s="11">
        <v>1.6339399999999999</v>
      </c>
      <c r="G52" s="11">
        <v>1.6478699999999999</v>
      </c>
    </row>
    <row r="53" spans="1:7" x14ac:dyDescent="0.25">
      <c r="A53" s="10">
        <v>44031</v>
      </c>
      <c r="B53" s="10">
        <f>EURAUD10080[[#This Row],[date_start]]+5</f>
        <v>44036</v>
      </c>
      <c r="C53">
        <v>367235</v>
      </c>
      <c r="D53" s="11">
        <v>1.631</v>
      </c>
      <c r="E53" s="11">
        <v>1.6433500000000001</v>
      </c>
      <c r="F53" s="11">
        <v>1.6102000000000001</v>
      </c>
      <c r="G53" s="11">
        <v>1.6398200000000001</v>
      </c>
    </row>
    <row r="54" spans="1:7" x14ac:dyDescent="0.25">
      <c r="A54" s="10">
        <v>44024</v>
      </c>
      <c r="B54" s="10">
        <f>EURAUD10080[[#This Row],[date_start]]+5</f>
        <v>44029</v>
      </c>
      <c r="C54">
        <v>367449</v>
      </c>
      <c r="D54" s="11">
        <v>1.62442</v>
      </c>
      <c r="E54" s="11">
        <v>1.6399900000000001</v>
      </c>
      <c r="F54" s="11">
        <v>1.6222300000000001</v>
      </c>
      <c r="G54" s="11">
        <v>1.63296</v>
      </c>
    </row>
    <row r="55" spans="1:7" x14ac:dyDescent="0.25">
      <c r="A55" s="10">
        <v>44017</v>
      </c>
      <c r="B55" s="10">
        <f>EURAUD10080[[#This Row],[date_start]]+5</f>
        <v>44022</v>
      </c>
      <c r="C55">
        <v>351289</v>
      </c>
      <c r="D55" s="11">
        <v>1.6218300000000001</v>
      </c>
      <c r="E55" s="11">
        <v>1.6290899999999999</v>
      </c>
      <c r="F55" s="11">
        <v>1.61734</v>
      </c>
      <c r="G55" s="11">
        <v>1.62582</v>
      </c>
    </row>
    <row r="56" spans="1:7" x14ac:dyDescent="0.25">
      <c r="A56" s="10">
        <v>44010</v>
      </c>
      <c r="B56" s="10">
        <f>EURAUD10080[[#This Row],[date_start]]+5</f>
        <v>44015</v>
      </c>
      <c r="C56">
        <v>345050</v>
      </c>
      <c r="D56" s="11">
        <v>1.63347</v>
      </c>
      <c r="E56" s="11">
        <v>1.64446</v>
      </c>
      <c r="F56" s="11">
        <v>1.6167499999999999</v>
      </c>
      <c r="G56" s="11">
        <v>1.61924</v>
      </c>
    </row>
    <row r="57" spans="1:7" x14ac:dyDescent="0.25">
      <c r="A57" s="10">
        <v>44003</v>
      </c>
      <c r="B57" s="10">
        <f>EURAUD10080[[#This Row],[date_start]]+5</f>
        <v>44008</v>
      </c>
      <c r="C57">
        <v>389811</v>
      </c>
      <c r="D57" s="11">
        <v>1.6413599999999999</v>
      </c>
      <c r="E57" s="11">
        <v>1.64151</v>
      </c>
      <c r="F57" s="11">
        <v>1.6243399999999999</v>
      </c>
      <c r="G57" s="11">
        <v>1.6350199999999999</v>
      </c>
    </row>
    <row r="58" spans="1:7" x14ac:dyDescent="0.25">
      <c r="A58" s="10">
        <v>43996</v>
      </c>
      <c r="B58" s="10">
        <f>EURAUD10080[[#This Row],[date_start]]+5</f>
        <v>44001</v>
      </c>
      <c r="C58">
        <v>500120</v>
      </c>
      <c r="D58" s="11">
        <v>1.64062</v>
      </c>
      <c r="E58" s="11">
        <v>1.65724</v>
      </c>
      <c r="F58" s="11">
        <v>1.62209</v>
      </c>
      <c r="G58" s="11">
        <v>1.6348800000000001</v>
      </c>
    </row>
    <row r="59" spans="1:7" x14ac:dyDescent="0.25">
      <c r="A59" s="10">
        <v>43989</v>
      </c>
      <c r="B59" s="10">
        <f>EURAUD10080[[#This Row],[date_start]]+5</f>
        <v>43994</v>
      </c>
      <c r="C59">
        <v>507131</v>
      </c>
      <c r="D59" s="11">
        <v>1.62029</v>
      </c>
      <c r="E59" s="11">
        <v>1.6585300000000001</v>
      </c>
      <c r="F59" s="11">
        <v>1.60643</v>
      </c>
      <c r="G59" s="11">
        <v>1.6388199999999999</v>
      </c>
    </row>
    <row r="60" spans="1:7" x14ac:dyDescent="0.25">
      <c r="A60" s="10">
        <v>43982</v>
      </c>
      <c r="B60" s="10">
        <f>EURAUD10080[[#This Row],[date_start]]+5</f>
        <v>43987</v>
      </c>
      <c r="C60">
        <v>454469</v>
      </c>
      <c r="D60" s="11">
        <v>1.6686000000000001</v>
      </c>
      <c r="E60" s="11">
        <v>1.6705000000000001</v>
      </c>
      <c r="F60" s="11">
        <v>1.6032200000000001</v>
      </c>
      <c r="G60" s="11">
        <v>1.6202099999999999</v>
      </c>
    </row>
    <row r="61" spans="1:7" x14ac:dyDescent="0.25">
      <c r="A61" s="10">
        <v>43975</v>
      </c>
      <c r="B61" s="10">
        <f>EURAUD10080[[#This Row],[date_start]]+5</f>
        <v>43980</v>
      </c>
      <c r="C61">
        <v>376131</v>
      </c>
      <c r="D61" s="11">
        <v>1.6671199999999999</v>
      </c>
      <c r="E61" s="11">
        <v>1.6770700000000001</v>
      </c>
      <c r="F61" s="11">
        <v>1.6453</v>
      </c>
      <c r="G61" s="11">
        <v>1.6654599999999999</v>
      </c>
    </row>
    <row r="62" spans="1:7" x14ac:dyDescent="0.25">
      <c r="A62" s="10">
        <v>43968</v>
      </c>
      <c r="B62" s="10">
        <f>EURAUD10080[[#This Row],[date_start]]+5</f>
        <v>43973</v>
      </c>
      <c r="C62">
        <v>337911</v>
      </c>
      <c r="D62" s="11">
        <v>1.68082</v>
      </c>
      <c r="E62" s="11">
        <v>1.6869700000000001</v>
      </c>
      <c r="F62" s="11">
        <v>1.6614</v>
      </c>
      <c r="G62" s="11">
        <v>1.6677599999999999</v>
      </c>
    </row>
    <row r="63" spans="1:7" x14ac:dyDescent="0.25">
      <c r="A63" s="10">
        <v>43961</v>
      </c>
      <c r="B63" s="10">
        <f>EURAUD10080[[#This Row],[date_start]]+5</f>
        <v>43966</v>
      </c>
      <c r="C63">
        <v>382352</v>
      </c>
      <c r="D63" s="11">
        <v>1.6566700000000001</v>
      </c>
      <c r="E63" s="11">
        <v>1.6891700000000001</v>
      </c>
      <c r="F63" s="11">
        <v>1.6532100000000001</v>
      </c>
      <c r="G63" s="11">
        <v>1.68598</v>
      </c>
    </row>
    <row r="64" spans="1:7" x14ac:dyDescent="0.25">
      <c r="A64" s="10">
        <v>43954</v>
      </c>
      <c r="B64" s="10">
        <f>EURAUD10080[[#This Row],[date_start]]+5</f>
        <v>43959</v>
      </c>
      <c r="C64">
        <v>341627</v>
      </c>
      <c r="D64" s="11">
        <v>1.7102999999999999</v>
      </c>
      <c r="E64" s="11">
        <v>1.71956</v>
      </c>
      <c r="F64" s="11">
        <v>1.6572100000000001</v>
      </c>
      <c r="G64" s="11">
        <v>1.6594899999999999</v>
      </c>
    </row>
    <row r="65" spans="1:7" x14ac:dyDescent="0.25">
      <c r="A65" s="10">
        <v>43947</v>
      </c>
      <c r="B65" s="10">
        <f>EURAUD10080[[#This Row],[date_start]]+5</f>
        <v>43952</v>
      </c>
      <c r="C65">
        <v>337690</v>
      </c>
      <c r="D65" s="11">
        <v>1.6942999999999999</v>
      </c>
      <c r="E65" s="11">
        <v>1.71391</v>
      </c>
      <c r="F65" s="11">
        <v>1.6538200000000001</v>
      </c>
      <c r="G65" s="11">
        <v>1.70984</v>
      </c>
    </row>
    <row r="66" spans="1:7" x14ac:dyDescent="0.25">
      <c r="A66" s="10">
        <v>43940</v>
      </c>
      <c r="B66" s="10">
        <f>EURAUD10080[[#This Row],[date_start]]+5</f>
        <v>43945</v>
      </c>
      <c r="C66">
        <v>410234</v>
      </c>
      <c r="D66" s="11">
        <v>1.70414</v>
      </c>
      <c r="E66" s="11">
        <v>1.73204</v>
      </c>
      <c r="F66" s="11">
        <v>1.68716</v>
      </c>
      <c r="G66" s="11">
        <v>1.69198</v>
      </c>
    </row>
    <row r="67" spans="1:7" x14ac:dyDescent="0.25">
      <c r="A67" s="10">
        <v>43933</v>
      </c>
      <c r="B67" s="10">
        <f>EURAUD10080[[#This Row],[date_start]]+5</f>
        <v>43938</v>
      </c>
      <c r="C67">
        <v>410312</v>
      </c>
      <c r="D67" s="11">
        <v>1.7226999999999999</v>
      </c>
      <c r="E67" s="11">
        <v>1.73498</v>
      </c>
      <c r="F67" s="11">
        <v>1.70034</v>
      </c>
      <c r="G67" s="11">
        <v>1.70878</v>
      </c>
    </row>
    <row r="68" spans="1:7" x14ac:dyDescent="0.25">
      <c r="A68" s="10">
        <v>43926</v>
      </c>
      <c r="B68" s="10">
        <f>EURAUD10080[[#This Row],[date_start]]+5</f>
        <v>43931</v>
      </c>
      <c r="C68">
        <v>409714</v>
      </c>
      <c r="D68" s="11">
        <v>1.7964599999999999</v>
      </c>
      <c r="E68" s="11">
        <v>1.80392</v>
      </c>
      <c r="F68" s="11">
        <v>1.7176100000000001</v>
      </c>
      <c r="G68" s="11">
        <v>1.72018</v>
      </c>
    </row>
    <row r="69" spans="1:7" x14ac:dyDescent="0.25">
      <c r="A69" s="10">
        <v>43919</v>
      </c>
      <c r="B69" s="10">
        <f>EURAUD10080[[#This Row],[date_start]]+5</f>
        <v>43924</v>
      </c>
      <c r="C69">
        <v>569853</v>
      </c>
      <c r="D69" s="11">
        <v>1.8028599999999999</v>
      </c>
      <c r="E69" s="11">
        <v>1.8169299999999999</v>
      </c>
      <c r="F69" s="11">
        <v>1.7668200000000001</v>
      </c>
      <c r="G69" s="11">
        <v>1.80294</v>
      </c>
    </row>
    <row r="70" spans="1:7" x14ac:dyDescent="0.25">
      <c r="A70" s="10">
        <v>43912</v>
      </c>
      <c r="B70" s="10">
        <f>EURAUD10080[[#This Row],[date_start]]+5</f>
        <v>43917</v>
      </c>
      <c r="C70">
        <v>786496</v>
      </c>
      <c r="D70" s="11">
        <v>1.8407</v>
      </c>
      <c r="E70" s="11">
        <v>1.8746499999999999</v>
      </c>
      <c r="F70" s="11">
        <v>1.78332</v>
      </c>
      <c r="G70" s="11">
        <v>1.8065599999999999</v>
      </c>
    </row>
    <row r="71" spans="1:7" x14ac:dyDescent="0.25">
      <c r="A71" s="10">
        <v>43905</v>
      </c>
      <c r="B71" s="10">
        <f>EURAUD10080[[#This Row],[date_start]]+5</f>
        <v>43910</v>
      </c>
      <c r="C71">
        <v>987368</v>
      </c>
      <c r="D71" s="11">
        <v>1.7875000000000001</v>
      </c>
      <c r="E71" s="11">
        <v>1.97909</v>
      </c>
      <c r="F71" s="11">
        <v>1.7809200000000001</v>
      </c>
      <c r="G71" s="11">
        <v>1.84276</v>
      </c>
    </row>
    <row r="72" spans="1:7" x14ac:dyDescent="0.25">
      <c r="A72" s="10">
        <v>43898</v>
      </c>
      <c r="B72" s="10">
        <f>EURAUD10080[[#This Row],[date_start]]+5</f>
        <v>43903</v>
      </c>
      <c r="C72">
        <v>1074094</v>
      </c>
      <c r="D72" s="11">
        <v>1.71919</v>
      </c>
      <c r="E72" s="11">
        <v>1.8194900000000001</v>
      </c>
      <c r="F72" s="11">
        <v>1.7086600000000001</v>
      </c>
      <c r="G72" s="11">
        <v>1.79569</v>
      </c>
    </row>
    <row r="73" spans="1:7" x14ac:dyDescent="0.25">
      <c r="A73" s="10">
        <v>43891</v>
      </c>
      <c r="B73" s="10">
        <f>EURAUD10080[[#This Row],[date_start]]+5</f>
        <v>43896</v>
      </c>
      <c r="C73">
        <v>495036</v>
      </c>
      <c r="D73" s="11">
        <v>1.70581</v>
      </c>
      <c r="E73" s="11">
        <v>1.71252</v>
      </c>
      <c r="F73" s="11">
        <v>1.6774</v>
      </c>
      <c r="G73" s="11">
        <v>1.69916</v>
      </c>
    </row>
    <row r="74" spans="1:7" x14ac:dyDescent="0.25">
      <c r="A74" s="10">
        <v>43884</v>
      </c>
      <c r="B74" s="10">
        <f>EURAUD10080[[#This Row],[date_start]]+5</f>
        <v>43889</v>
      </c>
      <c r="C74">
        <v>524535</v>
      </c>
      <c r="D74" s="11">
        <v>1.6429400000000001</v>
      </c>
      <c r="E74" s="11">
        <v>1.7068700000000001</v>
      </c>
      <c r="F74" s="11">
        <v>1.63663</v>
      </c>
      <c r="G74" s="11">
        <v>1.69506</v>
      </c>
    </row>
    <row r="75" spans="1:7" x14ac:dyDescent="0.25">
      <c r="A75" s="10">
        <v>43877</v>
      </c>
      <c r="B75" s="10">
        <f>EURAUD10080[[#This Row],[date_start]]+5</f>
        <v>43882</v>
      </c>
      <c r="C75">
        <v>260402</v>
      </c>
      <c r="D75" s="11">
        <v>1.6120099999999999</v>
      </c>
      <c r="E75" s="11">
        <v>1.64059</v>
      </c>
      <c r="F75" s="11">
        <v>1.60981</v>
      </c>
      <c r="G75" s="11">
        <v>1.63669</v>
      </c>
    </row>
    <row r="76" spans="1:7" x14ac:dyDescent="0.25">
      <c r="A76" s="10">
        <v>43870</v>
      </c>
      <c r="B76" s="10">
        <f>EURAUD10080[[#This Row],[date_start]]+5</f>
        <v>43875</v>
      </c>
      <c r="C76">
        <v>270488</v>
      </c>
      <c r="D76" s="11">
        <v>1.6404399999999999</v>
      </c>
      <c r="E76" s="11">
        <v>1.64229</v>
      </c>
      <c r="F76" s="11">
        <v>1.6085100000000001</v>
      </c>
      <c r="G76" s="11">
        <v>1.6128499999999999</v>
      </c>
    </row>
    <row r="77" spans="1:7" x14ac:dyDescent="0.25">
      <c r="A77" s="10">
        <v>43863</v>
      </c>
      <c r="B77" s="10">
        <f>EURAUD10080[[#This Row],[date_start]]+5</f>
        <v>43868</v>
      </c>
      <c r="C77">
        <v>310183</v>
      </c>
      <c r="D77" s="11">
        <v>1.65848</v>
      </c>
      <c r="E77" s="11">
        <v>1.6589499999999999</v>
      </c>
      <c r="F77" s="11">
        <v>1.62558</v>
      </c>
      <c r="G77" s="11">
        <v>1.63886</v>
      </c>
    </row>
    <row r="78" spans="1:7" x14ac:dyDescent="0.25">
      <c r="A78" s="10">
        <v>43856</v>
      </c>
      <c r="B78" s="10">
        <f>EURAUD10080[[#This Row],[date_start]]+5</f>
        <v>43861</v>
      </c>
      <c r="C78">
        <v>277161</v>
      </c>
      <c r="D78" s="11">
        <v>1.6187400000000001</v>
      </c>
      <c r="E78" s="11">
        <v>1.65923</v>
      </c>
      <c r="F78" s="11">
        <v>1.6166799999999999</v>
      </c>
      <c r="G78" s="11">
        <v>1.6588400000000001</v>
      </c>
    </row>
    <row r="79" spans="1:7" x14ac:dyDescent="0.25">
      <c r="A79" s="10">
        <v>43849</v>
      </c>
      <c r="B79" s="10">
        <f>EURAUD10080[[#This Row],[date_start]]+5</f>
        <v>43854</v>
      </c>
      <c r="C79">
        <v>230548</v>
      </c>
      <c r="D79" s="11">
        <v>1.61347</v>
      </c>
      <c r="E79" s="11">
        <v>1.6229</v>
      </c>
      <c r="F79" s="11">
        <v>1.61059</v>
      </c>
      <c r="G79" s="11">
        <v>1.6150599999999999</v>
      </c>
    </row>
    <row r="80" spans="1:7" x14ac:dyDescent="0.25">
      <c r="A80" s="10">
        <v>43842</v>
      </c>
      <c r="B80" s="10">
        <f>EURAUD10080[[#This Row],[date_start]]+5</f>
        <v>43847</v>
      </c>
      <c r="C80">
        <v>249753</v>
      </c>
      <c r="D80" s="11">
        <v>1.6112599999999999</v>
      </c>
      <c r="E80" s="11">
        <v>1.6197999999999999</v>
      </c>
      <c r="F80" s="11">
        <v>1.6080399999999999</v>
      </c>
      <c r="G80" s="11">
        <v>1.6136200000000001</v>
      </c>
    </row>
    <row r="81" spans="1:7" x14ac:dyDescent="0.25">
      <c r="A81" s="10">
        <v>43835</v>
      </c>
      <c r="B81" s="10">
        <f>EURAUD10080[[#This Row],[date_start]]+5</f>
        <v>43840</v>
      </c>
      <c r="C81">
        <v>312540</v>
      </c>
      <c r="D81" s="11">
        <v>1.60799</v>
      </c>
      <c r="E81" s="11">
        <v>1.6292899999999999</v>
      </c>
      <c r="F81" s="11">
        <v>1.60486</v>
      </c>
      <c r="G81" s="11">
        <v>1.6117900000000001</v>
      </c>
    </row>
    <row r="82" spans="1:7" x14ac:dyDescent="0.25">
      <c r="A82" s="10">
        <v>43828</v>
      </c>
      <c r="B82" s="10">
        <f>EURAUD10080[[#This Row],[date_start]]+5</f>
        <v>43833</v>
      </c>
      <c r="C82">
        <v>232643</v>
      </c>
      <c r="D82" s="11">
        <v>1.59935</v>
      </c>
      <c r="E82" s="11">
        <v>1.60619</v>
      </c>
      <c r="F82" s="11">
        <v>1.5962499999999999</v>
      </c>
      <c r="G82" s="11">
        <v>1.60615</v>
      </c>
    </row>
    <row r="83" spans="1:7" x14ac:dyDescent="0.25">
      <c r="A83" s="10">
        <v>43821</v>
      </c>
      <c r="B83" s="10">
        <f>EURAUD10080[[#This Row],[date_start]]+5</f>
        <v>43826</v>
      </c>
      <c r="C83">
        <v>182563</v>
      </c>
      <c r="D83" s="11">
        <v>1.6044499999999999</v>
      </c>
      <c r="E83" s="11">
        <v>1.6071</v>
      </c>
      <c r="F83" s="11">
        <v>1.5968</v>
      </c>
      <c r="G83" s="11">
        <v>1.5997399999999999</v>
      </c>
    </row>
    <row r="84" spans="1:7" x14ac:dyDescent="0.25">
      <c r="A84" s="10">
        <v>43814</v>
      </c>
      <c r="B84" s="10">
        <f>EURAUD10080[[#This Row],[date_start]]+5</f>
        <v>43819</v>
      </c>
      <c r="C84">
        <v>264231</v>
      </c>
      <c r="D84" s="11">
        <v>1.61541</v>
      </c>
      <c r="E84" s="11">
        <v>1.6313500000000001</v>
      </c>
      <c r="F84" s="11">
        <v>1.60324</v>
      </c>
      <c r="G84" s="11">
        <v>1.60459</v>
      </c>
    </row>
    <row r="85" spans="1:7" x14ac:dyDescent="0.25">
      <c r="A85" s="10">
        <v>43807</v>
      </c>
      <c r="B85" s="10">
        <f>EURAUD10080[[#This Row],[date_start]]+5</f>
        <v>43812</v>
      </c>
      <c r="C85">
        <v>309994</v>
      </c>
      <c r="D85" s="11">
        <v>1.61836</v>
      </c>
      <c r="E85" s="11">
        <v>1.62982</v>
      </c>
      <c r="F85" s="11">
        <v>1.6093299999999999</v>
      </c>
      <c r="G85" s="11">
        <v>1.6167899999999999</v>
      </c>
    </row>
    <row r="86" spans="1:7" x14ac:dyDescent="0.25">
      <c r="A86" s="10">
        <v>43800</v>
      </c>
      <c r="B86" s="10">
        <f>EURAUD10080[[#This Row],[date_start]]+5</f>
        <v>43805</v>
      </c>
      <c r="C86">
        <v>280824</v>
      </c>
      <c r="D86" s="11">
        <v>1.62826</v>
      </c>
      <c r="E86" s="11">
        <v>1.6292899999999999</v>
      </c>
      <c r="F86" s="11">
        <v>1.61473</v>
      </c>
      <c r="G86" s="11">
        <v>1.6164099999999999</v>
      </c>
    </row>
    <row r="87" spans="1:7" x14ac:dyDescent="0.25">
      <c r="A87" s="10">
        <v>43793</v>
      </c>
      <c r="B87" s="10">
        <f>EURAUD10080[[#This Row],[date_start]]+5</f>
        <v>43798</v>
      </c>
      <c r="C87">
        <v>247045</v>
      </c>
      <c r="D87" s="11">
        <v>1.62198</v>
      </c>
      <c r="E87" s="11">
        <v>1.6314</v>
      </c>
      <c r="F87" s="11">
        <v>1.6201000000000001</v>
      </c>
      <c r="G87" s="11">
        <v>1.6290899999999999</v>
      </c>
    </row>
    <row r="88" spans="1:7" x14ac:dyDescent="0.25">
      <c r="A88" s="10">
        <v>43786</v>
      </c>
      <c r="B88" s="10">
        <f>EURAUD10080[[#This Row],[date_start]]+5</f>
        <v>43791</v>
      </c>
      <c r="C88">
        <v>288942</v>
      </c>
      <c r="D88" s="11">
        <v>1.6209499999999999</v>
      </c>
      <c r="E88" s="11">
        <v>1.63228</v>
      </c>
      <c r="F88" s="11">
        <v>1.62059</v>
      </c>
      <c r="G88" s="11">
        <v>1.6237200000000001</v>
      </c>
    </row>
    <row r="89" spans="1:7" x14ac:dyDescent="0.25">
      <c r="A89" s="10">
        <v>43779</v>
      </c>
      <c r="B89" s="10">
        <f>EURAUD10080[[#This Row],[date_start]]+5</f>
        <v>43784</v>
      </c>
      <c r="C89">
        <v>307451</v>
      </c>
      <c r="D89" s="11">
        <v>1.60592</v>
      </c>
      <c r="E89" s="11">
        <v>1.62635</v>
      </c>
      <c r="F89" s="11">
        <v>1.6052599999999999</v>
      </c>
      <c r="G89" s="11">
        <v>1.62002</v>
      </c>
    </row>
    <row r="90" spans="1:7" x14ac:dyDescent="0.25">
      <c r="A90" s="10">
        <v>43772</v>
      </c>
      <c r="B90" s="10">
        <f>EURAUD10080[[#This Row],[date_start]]+5</f>
        <v>43777</v>
      </c>
      <c r="C90">
        <v>341414</v>
      </c>
      <c r="D90" s="11">
        <v>1.6148199999999999</v>
      </c>
      <c r="E90" s="11">
        <v>1.6180099999999999</v>
      </c>
      <c r="F90" s="11">
        <v>1.5975600000000001</v>
      </c>
      <c r="G90" s="11">
        <v>1.6063400000000001</v>
      </c>
    </row>
    <row r="91" spans="1:7" x14ac:dyDescent="0.25">
      <c r="A91" s="10">
        <v>43765</v>
      </c>
      <c r="B91" s="10">
        <f>EURAUD10080[[#This Row],[date_start]]+5</f>
        <v>43770</v>
      </c>
      <c r="C91">
        <v>337307</v>
      </c>
      <c r="D91" s="11">
        <v>1.6236299999999999</v>
      </c>
      <c r="E91" s="11">
        <v>1.62714</v>
      </c>
      <c r="F91" s="11">
        <v>1.61121</v>
      </c>
      <c r="G91" s="11">
        <v>1.61486</v>
      </c>
    </row>
    <row r="92" spans="1:7" x14ac:dyDescent="0.25">
      <c r="A92" s="10">
        <v>43758</v>
      </c>
      <c r="B92" s="10">
        <f>EURAUD10080[[#This Row],[date_start]]+5</f>
        <v>43763</v>
      </c>
      <c r="C92">
        <v>315542</v>
      </c>
      <c r="D92" s="11">
        <v>1.6293899999999999</v>
      </c>
      <c r="E92" s="11">
        <v>1.6309499999999999</v>
      </c>
      <c r="F92" s="11">
        <v>1.6206</v>
      </c>
      <c r="G92" s="11">
        <v>1.6242099999999999</v>
      </c>
    </row>
    <row r="93" spans="1:7" x14ac:dyDescent="0.25">
      <c r="A93" s="10">
        <v>43751</v>
      </c>
      <c r="B93" s="10">
        <f>EURAUD10080[[#This Row],[date_start]]+5</f>
        <v>43756</v>
      </c>
      <c r="C93">
        <v>384807</v>
      </c>
      <c r="D93" s="11">
        <v>1.6241699999999999</v>
      </c>
      <c r="E93" s="11">
        <v>1.6432</v>
      </c>
      <c r="F93" s="11">
        <v>1.62182</v>
      </c>
      <c r="G93" s="11">
        <v>1.62883</v>
      </c>
    </row>
    <row r="94" spans="1:7" x14ac:dyDescent="0.25">
      <c r="A94" s="10">
        <v>43744</v>
      </c>
      <c r="B94" s="10">
        <f>EURAUD10080[[#This Row],[date_start]]+5</f>
        <v>43749</v>
      </c>
      <c r="C94">
        <v>404969</v>
      </c>
      <c r="D94" s="11">
        <v>1.6248499999999999</v>
      </c>
      <c r="E94" s="11">
        <v>1.6369499999999999</v>
      </c>
      <c r="F94" s="11">
        <v>1.62029</v>
      </c>
      <c r="G94" s="11">
        <v>1.62371</v>
      </c>
    </row>
    <row r="95" spans="1:7" x14ac:dyDescent="0.25">
      <c r="A95" s="10">
        <v>43737</v>
      </c>
      <c r="B95" s="10">
        <f>EURAUD10080[[#This Row],[date_start]]+5</f>
        <v>43742</v>
      </c>
      <c r="C95">
        <v>390610</v>
      </c>
      <c r="D95" s="11">
        <v>1.61775</v>
      </c>
      <c r="E95" s="11">
        <v>1.6367400000000001</v>
      </c>
      <c r="F95" s="11">
        <v>1.6073</v>
      </c>
      <c r="G95" s="11">
        <v>1.62222</v>
      </c>
    </row>
    <row r="96" spans="1:7" x14ac:dyDescent="0.25">
      <c r="A96" s="10">
        <v>43730</v>
      </c>
      <c r="B96" s="10">
        <f>EURAUD10080[[#This Row],[date_start]]+5</f>
        <v>43735</v>
      </c>
      <c r="C96">
        <v>400137</v>
      </c>
      <c r="D96" s="11">
        <v>1.6263099999999999</v>
      </c>
      <c r="E96" s="11">
        <v>1.62849</v>
      </c>
      <c r="F96" s="11">
        <v>1.6131500000000001</v>
      </c>
      <c r="G96" s="11">
        <v>1.6170500000000001</v>
      </c>
    </row>
    <row r="97" spans="1:7" x14ac:dyDescent="0.25">
      <c r="A97" s="10">
        <v>43723</v>
      </c>
      <c r="B97" s="10">
        <f>EURAUD10080[[#This Row],[date_start]]+5</f>
        <v>43728</v>
      </c>
      <c r="C97">
        <v>410800</v>
      </c>
      <c r="D97" s="11">
        <v>1.6085700000000001</v>
      </c>
      <c r="E97" s="11">
        <v>1.6300600000000001</v>
      </c>
      <c r="F97" s="11">
        <v>1.6015900000000001</v>
      </c>
      <c r="G97" s="11">
        <v>1.6288</v>
      </c>
    </row>
    <row r="98" spans="1:7" x14ac:dyDescent="0.25">
      <c r="A98" s="10">
        <v>43716</v>
      </c>
      <c r="B98" s="10">
        <f>EURAUD10080[[#This Row],[date_start]]+5</f>
        <v>43721</v>
      </c>
      <c r="C98">
        <v>427339</v>
      </c>
      <c r="D98" s="11">
        <v>1.61103</v>
      </c>
      <c r="E98" s="11">
        <v>1.61666</v>
      </c>
      <c r="F98" s="11">
        <v>1.59043</v>
      </c>
      <c r="G98" s="11">
        <v>1.60867</v>
      </c>
    </row>
    <row r="99" spans="1:7" x14ac:dyDescent="0.25">
      <c r="A99" s="10">
        <v>43709</v>
      </c>
      <c r="B99" s="10">
        <f>EURAUD10080[[#This Row],[date_start]]+5</f>
        <v>43714</v>
      </c>
      <c r="C99">
        <v>585513</v>
      </c>
      <c r="D99" s="11">
        <v>1.6336299999999999</v>
      </c>
      <c r="E99" s="11">
        <v>1.6351500000000001</v>
      </c>
      <c r="F99" s="11">
        <v>1.6091299999999999</v>
      </c>
      <c r="G99" s="11">
        <v>1.6091299999999999</v>
      </c>
    </row>
    <row r="100" spans="1:7" x14ac:dyDescent="0.25">
      <c r="A100" s="10">
        <v>43702</v>
      </c>
      <c r="B100" s="10">
        <f>EURAUD10080[[#This Row],[date_start]]+5</f>
        <v>43707</v>
      </c>
      <c r="C100">
        <v>712315</v>
      </c>
      <c r="D100" s="11">
        <v>1.6546799999999999</v>
      </c>
      <c r="E100" s="11">
        <v>1.66784</v>
      </c>
      <c r="F100" s="11">
        <v>1.6308100000000001</v>
      </c>
      <c r="G100" s="11">
        <v>1.6312199999999999</v>
      </c>
    </row>
    <row r="101" spans="1:7" x14ac:dyDescent="0.25">
      <c r="A101" s="10">
        <v>43695</v>
      </c>
      <c r="B101" s="10">
        <f>EURAUD10080[[#This Row],[date_start]]+5</f>
        <v>43700</v>
      </c>
      <c r="C101">
        <v>611317</v>
      </c>
      <c r="D101" s="11">
        <v>1.6351599999999999</v>
      </c>
      <c r="E101" s="11">
        <v>1.65252</v>
      </c>
      <c r="F101" s="11">
        <v>1.63087</v>
      </c>
      <c r="G101" s="11">
        <v>1.64767</v>
      </c>
    </row>
    <row r="102" spans="1:7" x14ac:dyDescent="0.25">
      <c r="A102" s="10">
        <v>43688</v>
      </c>
      <c r="B102" s="10">
        <f>EURAUD10080[[#This Row],[date_start]]+5</f>
        <v>43693</v>
      </c>
      <c r="C102">
        <v>762391</v>
      </c>
      <c r="D102" s="11">
        <v>1.64988</v>
      </c>
      <c r="E102" s="11">
        <v>1.6623000000000001</v>
      </c>
      <c r="F102" s="11">
        <v>1.6307700000000001</v>
      </c>
      <c r="G102" s="11">
        <v>1.6359399999999999</v>
      </c>
    </row>
    <row r="103" spans="1:7" x14ac:dyDescent="0.25">
      <c r="A103" s="10">
        <v>43681</v>
      </c>
      <c r="B103" s="10">
        <f>EURAUD10080[[#This Row],[date_start]]+5</f>
        <v>43686</v>
      </c>
      <c r="C103">
        <v>735729</v>
      </c>
      <c r="D103" s="11">
        <v>1.6335299999999999</v>
      </c>
      <c r="E103" s="11">
        <v>1.6785300000000001</v>
      </c>
      <c r="F103" s="11">
        <v>1.6334500000000001</v>
      </c>
      <c r="G103" s="11">
        <v>1.65029</v>
      </c>
    </row>
    <row r="104" spans="1:7" x14ac:dyDescent="0.25">
      <c r="A104" s="10">
        <v>43674</v>
      </c>
      <c r="B104" s="10">
        <f>EURAUD10080[[#This Row],[date_start]]+5</f>
        <v>43679</v>
      </c>
      <c r="C104">
        <v>515737</v>
      </c>
      <c r="D104" s="11">
        <v>1.6107400000000001</v>
      </c>
      <c r="E104" s="11">
        <v>1.63914</v>
      </c>
      <c r="F104" s="11">
        <v>1.6092200000000001</v>
      </c>
      <c r="G104" s="11">
        <v>1.6330100000000001</v>
      </c>
    </row>
    <row r="105" spans="1:7" x14ac:dyDescent="0.25">
      <c r="A105" s="10">
        <v>43667</v>
      </c>
      <c r="B105" s="10">
        <f>EURAUD10080[[#This Row],[date_start]]+5</f>
        <v>43672</v>
      </c>
      <c r="C105">
        <v>351305</v>
      </c>
      <c r="D105" s="11">
        <v>1.5921000000000001</v>
      </c>
      <c r="E105" s="11">
        <v>1.6110100000000001</v>
      </c>
      <c r="F105" s="11">
        <v>1.5893299999999999</v>
      </c>
      <c r="G105" s="11">
        <v>1.60991</v>
      </c>
    </row>
    <row r="106" spans="1:7" x14ac:dyDescent="0.25">
      <c r="A106" s="10">
        <v>43660</v>
      </c>
      <c r="B106" s="10">
        <f>EURAUD10080[[#This Row],[date_start]]+5</f>
        <v>43665</v>
      </c>
      <c r="C106">
        <v>372685</v>
      </c>
      <c r="D106" s="11">
        <v>1.60548</v>
      </c>
      <c r="E106" s="11">
        <v>1.60727</v>
      </c>
      <c r="F106" s="11">
        <v>1.5893999999999999</v>
      </c>
      <c r="G106" s="11">
        <v>1.59222</v>
      </c>
    </row>
    <row r="107" spans="1:7" x14ac:dyDescent="0.25">
      <c r="A107" s="10">
        <v>43653</v>
      </c>
      <c r="B107" s="10">
        <f>EURAUD10080[[#This Row],[date_start]]+5</f>
        <v>43658</v>
      </c>
      <c r="C107">
        <v>346206</v>
      </c>
      <c r="D107" s="11">
        <v>1.6073500000000001</v>
      </c>
      <c r="E107" s="11">
        <v>1.6230599999999999</v>
      </c>
      <c r="F107" s="11">
        <v>1.60442</v>
      </c>
      <c r="G107" s="11">
        <v>1.6046800000000001</v>
      </c>
    </row>
    <row r="108" spans="1:7" x14ac:dyDescent="0.25">
      <c r="A108" s="10">
        <v>43646</v>
      </c>
      <c r="B108" s="10">
        <f>EURAUD10080[[#This Row],[date_start]]+5</f>
        <v>43651</v>
      </c>
      <c r="C108">
        <v>495013</v>
      </c>
      <c r="D108" s="11">
        <v>1.6185099999999999</v>
      </c>
      <c r="E108" s="11">
        <v>1.62582</v>
      </c>
      <c r="F108" s="11">
        <v>1.60236</v>
      </c>
      <c r="G108" s="11">
        <v>1.6079600000000001</v>
      </c>
    </row>
    <row r="109" spans="1:7" x14ac:dyDescent="0.25">
      <c r="A109" s="10">
        <v>43639</v>
      </c>
      <c r="B109" s="10">
        <f>EURAUD10080[[#This Row],[date_start]]+5</f>
        <v>43644</v>
      </c>
      <c r="C109">
        <v>696991</v>
      </c>
      <c r="D109" s="11">
        <v>1.6396200000000001</v>
      </c>
      <c r="E109" s="11">
        <v>1.6411800000000001</v>
      </c>
      <c r="F109" s="11">
        <v>1.6185799999999999</v>
      </c>
      <c r="G109" s="11">
        <v>1.6187</v>
      </c>
    </row>
    <row r="110" spans="1:7" x14ac:dyDescent="0.25">
      <c r="A110" s="10">
        <v>43632</v>
      </c>
      <c r="B110" s="10">
        <f>EURAUD10080[[#This Row],[date_start]]+5</f>
        <v>43637</v>
      </c>
      <c r="C110">
        <v>686988</v>
      </c>
      <c r="D110" s="11">
        <v>1.63</v>
      </c>
      <c r="E110" s="11">
        <v>1.64473</v>
      </c>
      <c r="F110" s="11">
        <v>1.6264099999999999</v>
      </c>
      <c r="G110" s="11">
        <v>1.6414899999999999</v>
      </c>
    </row>
    <row r="111" spans="1:7" x14ac:dyDescent="0.25">
      <c r="A111" s="10">
        <v>43625</v>
      </c>
      <c r="B111" s="10">
        <f>EURAUD10080[[#This Row],[date_start]]+5</f>
        <v>43630</v>
      </c>
      <c r="C111">
        <v>622960</v>
      </c>
      <c r="D111" s="11">
        <v>1.61528</v>
      </c>
      <c r="E111" s="11">
        <v>1.63628</v>
      </c>
      <c r="F111" s="11">
        <v>1.61528</v>
      </c>
      <c r="G111" s="11">
        <v>1.63117</v>
      </c>
    </row>
    <row r="112" spans="1:7" x14ac:dyDescent="0.25">
      <c r="A112" s="10">
        <v>43618</v>
      </c>
      <c r="B112" s="10">
        <f>EURAUD10080[[#This Row],[date_start]]+5</f>
        <v>43623</v>
      </c>
      <c r="C112">
        <v>723371</v>
      </c>
      <c r="D112" s="11">
        <v>1.6101799999999999</v>
      </c>
      <c r="E112" s="11">
        <v>1.6196299999999999</v>
      </c>
      <c r="F112" s="11">
        <v>1.6067</v>
      </c>
      <c r="G112" s="11">
        <v>1.6185400000000001</v>
      </c>
    </row>
    <row r="113" spans="1:7" x14ac:dyDescent="0.25">
      <c r="A113" s="10">
        <v>43611</v>
      </c>
      <c r="B113" s="10">
        <f>EURAUD10080[[#This Row],[date_start]]+5</f>
        <v>43616</v>
      </c>
      <c r="C113">
        <v>514634</v>
      </c>
      <c r="D113" s="11">
        <v>1.61673</v>
      </c>
      <c r="E113" s="11">
        <v>1.6187</v>
      </c>
      <c r="F113" s="11">
        <v>1.6049500000000001</v>
      </c>
      <c r="G113" s="11">
        <v>1.61026</v>
      </c>
    </row>
    <row r="114" spans="1:7" x14ac:dyDescent="0.25">
      <c r="A114" s="10">
        <v>43604</v>
      </c>
      <c r="B114" s="10">
        <f>EURAUD10080[[#This Row],[date_start]]+5</f>
        <v>43609</v>
      </c>
      <c r="C114">
        <v>488520</v>
      </c>
      <c r="D114" s="11">
        <v>1.6148400000000001</v>
      </c>
      <c r="E114" s="11">
        <v>1.6251199999999999</v>
      </c>
      <c r="F114" s="11">
        <v>1.6095299999999999</v>
      </c>
      <c r="G114" s="11">
        <v>1.6174599999999999</v>
      </c>
    </row>
    <row r="115" spans="1:7" x14ac:dyDescent="0.25">
      <c r="A115" s="10">
        <v>43597</v>
      </c>
      <c r="B115" s="10">
        <f>EURAUD10080[[#This Row],[date_start]]+5</f>
        <v>43602</v>
      </c>
      <c r="C115">
        <v>539242</v>
      </c>
      <c r="D115" s="11">
        <v>1.6051</v>
      </c>
      <c r="E115" s="11">
        <v>1.6261300000000001</v>
      </c>
      <c r="F115" s="11">
        <v>1.60318</v>
      </c>
      <c r="G115" s="11">
        <v>1.62442</v>
      </c>
    </row>
    <row r="116" spans="1:7" x14ac:dyDescent="0.25">
      <c r="A116" s="10">
        <v>43590</v>
      </c>
      <c r="B116" s="10">
        <f>EURAUD10080[[#This Row],[date_start]]+5</f>
        <v>43595</v>
      </c>
      <c r="C116">
        <v>647076</v>
      </c>
      <c r="D116" s="11">
        <v>1.6021799999999999</v>
      </c>
      <c r="E116" s="11">
        <v>1.6120300000000001</v>
      </c>
      <c r="F116" s="11">
        <v>1.59043</v>
      </c>
      <c r="G116" s="11">
        <v>1.6049500000000001</v>
      </c>
    </row>
    <row r="117" spans="1:7" x14ac:dyDescent="0.25">
      <c r="A117" s="10">
        <v>43583</v>
      </c>
      <c r="B117" s="10">
        <f>EURAUD10080[[#This Row],[date_start]]+5</f>
        <v>43588</v>
      </c>
      <c r="C117">
        <v>468206</v>
      </c>
      <c r="D117" s="11">
        <v>1.58222</v>
      </c>
      <c r="E117" s="11">
        <v>1.5993999999999999</v>
      </c>
      <c r="F117" s="11">
        <v>1.5805</v>
      </c>
      <c r="G117" s="11">
        <v>1.5947100000000001</v>
      </c>
    </row>
    <row r="118" spans="1:7" x14ac:dyDescent="0.25">
      <c r="A118" s="10">
        <v>43576</v>
      </c>
      <c r="B118" s="10">
        <f>EURAUD10080[[#This Row],[date_start]]+5</f>
        <v>43581</v>
      </c>
      <c r="C118">
        <v>409363</v>
      </c>
      <c r="D118" s="11">
        <v>1.5701000000000001</v>
      </c>
      <c r="E118" s="11">
        <v>1.59578</v>
      </c>
      <c r="F118" s="11">
        <v>1.5701000000000001</v>
      </c>
      <c r="G118" s="11">
        <v>1.5820399999999999</v>
      </c>
    </row>
    <row r="119" spans="1:7" x14ac:dyDescent="0.25">
      <c r="A119" s="10">
        <v>43569</v>
      </c>
      <c r="B119" s="10">
        <f>EURAUD10080[[#This Row],[date_start]]+5</f>
        <v>43574</v>
      </c>
      <c r="C119">
        <v>379221</v>
      </c>
      <c r="D119" s="11">
        <v>1.57409</v>
      </c>
      <c r="E119" s="11">
        <v>1.58338</v>
      </c>
      <c r="F119" s="11">
        <v>1.5682400000000001</v>
      </c>
      <c r="G119" s="11">
        <v>1.5710299999999999</v>
      </c>
    </row>
    <row r="120" spans="1:7" x14ac:dyDescent="0.25">
      <c r="A120" s="10">
        <v>43562</v>
      </c>
      <c r="B120" s="10">
        <f>EURAUD10080[[#This Row],[date_start]]+5</f>
        <v>43567</v>
      </c>
      <c r="C120">
        <v>416577</v>
      </c>
      <c r="D120" s="11">
        <v>1.5776699999999999</v>
      </c>
      <c r="E120" s="11">
        <v>1.58517</v>
      </c>
      <c r="F120" s="11">
        <v>1.57115</v>
      </c>
      <c r="G120" s="11">
        <v>1.5749200000000001</v>
      </c>
    </row>
    <row r="121" spans="1:7" x14ac:dyDescent="0.25">
      <c r="A121" s="10">
        <v>43555</v>
      </c>
      <c r="B121" s="10">
        <f>EURAUD10080[[#This Row],[date_start]]+5</f>
        <v>43560</v>
      </c>
      <c r="C121">
        <v>461569</v>
      </c>
      <c r="D121" s="11">
        <v>1.5764199999999999</v>
      </c>
      <c r="E121" s="11">
        <v>1.5878300000000001</v>
      </c>
      <c r="F121" s="11">
        <v>1.57124</v>
      </c>
      <c r="G121" s="11">
        <v>1.57785</v>
      </c>
    </row>
    <row r="122" spans="1:7" x14ac:dyDescent="0.25">
      <c r="A122" s="10">
        <v>43548</v>
      </c>
      <c r="B122" s="10">
        <f>EURAUD10080[[#This Row],[date_start]]+5</f>
        <v>43553</v>
      </c>
      <c r="C122">
        <v>558414</v>
      </c>
      <c r="D122" s="11">
        <v>1.59463</v>
      </c>
      <c r="E122" s="11">
        <v>1.5981700000000001</v>
      </c>
      <c r="F122" s="11">
        <v>1.5779300000000001</v>
      </c>
      <c r="G122" s="11">
        <v>1.5804800000000001</v>
      </c>
    </row>
    <row r="123" spans="1:7" x14ac:dyDescent="0.25">
      <c r="A123" s="10">
        <v>43541</v>
      </c>
      <c r="B123" s="10">
        <f>EURAUD10080[[#This Row],[date_start]]+5</f>
        <v>43546</v>
      </c>
      <c r="C123">
        <v>529527</v>
      </c>
      <c r="D123" s="11">
        <v>1.5980099999999999</v>
      </c>
      <c r="E123" s="11">
        <v>1.60762</v>
      </c>
      <c r="F123" s="11">
        <v>1.5886499999999999</v>
      </c>
      <c r="G123" s="11">
        <v>1.5957699999999999</v>
      </c>
    </row>
    <row r="124" spans="1:7" x14ac:dyDescent="0.25">
      <c r="A124" s="10">
        <v>43534</v>
      </c>
      <c r="B124" s="10">
        <f>EURAUD10080[[#This Row],[date_start]]+5</f>
        <v>43539</v>
      </c>
      <c r="C124">
        <v>483311</v>
      </c>
      <c r="D124" s="11">
        <v>1.59623</v>
      </c>
      <c r="E124" s="11">
        <v>1.60561</v>
      </c>
      <c r="F124" s="11">
        <v>1.5893999999999999</v>
      </c>
      <c r="G124" s="11">
        <v>1.5979000000000001</v>
      </c>
    </row>
    <row r="125" spans="1:7" x14ac:dyDescent="0.25">
      <c r="A125" s="10">
        <v>43527</v>
      </c>
      <c r="B125" s="10">
        <f>EURAUD10080[[#This Row],[date_start]]+5</f>
        <v>43532</v>
      </c>
      <c r="C125">
        <v>542885</v>
      </c>
      <c r="D125" s="11">
        <v>1.5994299999999999</v>
      </c>
      <c r="E125" s="11">
        <v>1.6120699999999999</v>
      </c>
      <c r="F125" s="11">
        <v>1.5929199999999999</v>
      </c>
      <c r="G125" s="11">
        <v>1.59396</v>
      </c>
    </row>
    <row r="126" spans="1:7" x14ac:dyDescent="0.25">
      <c r="A126" s="10">
        <v>43520</v>
      </c>
      <c r="B126" s="10">
        <f>EURAUD10080[[#This Row],[date_start]]+5</f>
        <v>43525</v>
      </c>
      <c r="C126">
        <v>567143</v>
      </c>
      <c r="D126" s="11">
        <v>1.58755</v>
      </c>
      <c r="E126" s="11">
        <v>1.60711</v>
      </c>
      <c r="F126" s="11">
        <v>1.5808599999999999</v>
      </c>
      <c r="G126" s="11">
        <v>1.6049500000000001</v>
      </c>
    </row>
    <row r="127" spans="1:7" x14ac:dyDescent="0.25">
      <c r="A127" s="10">
        <v>43513</v>
      </c>
      <c r="B127" s="10">
        <f>EURAUD10080[[#This Row],[date_start]]+5</f>
        <v>43518</v>
      </c>
      <c r="C127">
        <v>585447</v>
      </c>
      <c r="D127" s="11">
        <v>1.58213</v>
      </c>
      <c r="E127" s="11">
        <v>1.6018699999999999</v>
      </c>
      <c r="F127" s="11">
        <v>1.5741700000000001</v>
      </c>
      <c r="G127" s="11">
        <v>1.5892999999999999</v>
      </c>
    </row>
    <row r="128" spans="1:7" x14ac:dyDescent="0.25">
      <c r="A128" s="10">
        <v>43506</v>
      </c>
      <c r="B128" s="10">
        <f>EURAUD10080[[#This Row],[date_start]]+5</f>
        <v>43511</v>
      </c>
      <c r="C128">
        <v>540482</v>
      </c>
      <c r="D128" s="11">
        <v>1.5963700000000001</v>
      </c>
      <c r="E128" s="11">
        <v>1.59978</v>
      </c>
      <c r="F128" s="11">
        <v>1.5801499999999999</v>
      </c>
      <c r="G128" s="11">
        <v>1.58097</v>
      </c>
    </row>
    <row r="129" spans="1:7" x14ac:dyDescent="0.25">
      <c r="A129" s="10">
        <v>43499</v>
      </c>
      <c r="B129" s="10">
        <f>EURAUD10080[[#This Row],[date_start]]+5</f>
        <v>43504</v>
      </c>
      <c r="C129">
        <v>508952</v>
      </c>
      <c r="D129" s="11">
        <v>1.5798300000000001</v>
      </c>
      <c r="E129" s="11">
        <v>1.6059000000000001</v>
      </c>
      <c r="F129" s="11">
        <v>1.5728800000000001</v>
      </c>
      <c r="G129" s="11">
        <v>1.59693</v>
      </c>
    </row>
    <row r="130" spans="1:7" x14ac:dyDescent="0.25">
      <c r="A130" s="10">
        <v>43492</v>
      </c>
      <c r="B130" s="10">
        <f>EURAUD10080[[#This Row],[date_start]]+5</f>
        <v>43497</v>
      </c>
      <c r="C130">
        <v>579632</v>
      </c>
      <c r="D130" s="11">
        <v>1.58823</v>
      </c>
      <c r="E130" s="11">
        <v>1.60046</v>
      </c>
      <c r="F130" s="11">
        <v>1.57199</v>
      </c>
      <c r="G130" s="11">
        <v>1.58012</v>
      </c>
    </row>
    <row r="131" spans="1:7" x14ac:dyDescent="0.25">
      <c r="A131" s="10">
        <v>43485</v>
      </c>
      <c r="B131" s="10">
        <f>EURAUD10080[[#This Row],[date_start]]+5</f>
        <v>43490</v>
      </c>
      <c r="C131">
        <v>537907</v>
      </c>
      <c r="D131" s="11">
        <v>1.5848</v>
      </c>
      <c r="E131" s="11">
        <v>1.60368</v>
      </c>
      <c r="F131" s="11">
        <v>1.58416</v>
      </c>
      <c r="G131" s="11">
        <v>1.5884100000000001</v>
      </c>
    </row>
    <row r="132" spans="1:7" x14ac:dyDescent="0.25">
      <c r="A132" s="10">
        <v>43478</v>
      </c>
      <c r="B132" s="10">
        <f>EURAUD10080[[#This Row],[date_start]]+5</f>
        <v>43483</v>
      </c>
      <c r="C132">
        <v>550012</v>
      </c>
      <c r="D132" s="11">
        <v>1.5875900000000001</v>
      </c>
      <c r="E132" s="11">
        <v>1.5987800000000001</v>
      </c>
      <c r="F132" s="11">
        <v>1.5772999999999999</v>
      </c>
      <c r="G132" s="11">
        <v>1.58334</v>
      </c>
    </row>
    <row r="133" spans="1:7" x14ac:dyDescent="0.25">
      <c r="A133" s="10">
        <v>43471</v>
      </c>
      <c r="B133" s="10">
        <f>EURAUD10080[[#This Row],[date_start]]+5</f>
        <v>43476</v>
      </c>
      <c r="C133">
        <v>657629</v>
      </c>
      <c r="D133" s="11">
        <v>1.6012299999999999</v>
      </c>
      <c r="E133" s="11">
        <v>1.61534</v>
      </c>
      <c r="F133" s="11">
        <v>1.5886</v>
      </c>
      <c r="G133" s="11">
        <v>1.5886800000000001</v>
      </c>
    </row>
    <row r="134" spans="1:7" x14ac:dyDescent="0.25">
      <c r="A134" s="10">
        <v>43464</v>
      </c>
      <c r="B134" s="10">
        <f>EURAUD10080[[#This Row],[date_start]]+5</f>
        <v>43469</v>
      </c>
      <c r="C134">
        <v>537304</v>
      </c>
      <c r="D134" s="11">
        <v>1.62307</v>
      </c>
      <c r="E134" s="11">
        <v>1.66757</v>
      </c>
      <c r="F134" s="11">
        <v>1.60005</v>
      </c>
      <c r="G134" s="11">
        <v>1.6007199999999999</v>
      </c>
    </row>
    <row r="135" spans="1:7" x14ac:dyDescent="0.25">
      <c r="A135" s="10">
        <v>43457</v>
      </c>
      <c r="B135" s="10">
        <f>EURAUD10080[[#This Row],[date_start]]+5</f>
        <v>43462</v>
      </c>
      <c r="C135">
        <v>444240</v>
      </c>
      <c r="D135" s="11">
        <v>1.61615</v>
      </c>
      <c r="E135" s="11">
        <v>1.6314900000000001</v>
      </c>
      <c r="F135" s="11">
        <v>1.6046800000000001</v>
      </c>
      <c r="G135" s="11">
        <v>1.625</v>
      </c>
    </row>
    <row r="136" spans="1:7" x14ac:dyDescent="0.25">
      <c r="A136" s="10">
        <v>43450</v>
      </c>
      <c r="B136" s="10">
        <f>EURAUD10080[[#This Row],[date_start]]+5</f>
        <v>43455</v>
      </c>
      <c r="C136">
        <v>683070</v>
      </c>
      <c r="D136" s="11">
        <v>1.5743799999999999</v>
      </c>
      <c r="E136" s="11">
        <v>1.6154500000000001</v>
      </c>
      <c r="F136" s="11">
        <v>1.5739799999999999</v>
      </c>
      <c r="G136" s="11">
        <v>1.61449</v>
      </c>
    </row>
    <row r="137" spans="1:7" x14ac:dyDescent="0.25">
      <c r="A137" s="10">
        <v>43443</v>
      </c>
      <c r="B137" s="10">
        <f>EURAUD10080[[#This Row],[date_start]]+5</f>
        <v>43448</v>
      </c>
      <c r="C137">
        <v>619745</v>
      </c>
      <c r="D137" s="11">
        <v>1.5844800000000001</v>
      </c>
      <c r="E137" s="11">
        <v>1.5884100000000001</v>
      </c>
      <c r="F137" s="11">
        <v>1.56717</v>
      </c>
      <c r="G137" s="11">
        <v>1.57585</v>
      </c>
    </row>
    <row r="138" spans="1:7" x14ac:dyDescent="0.25">
      <c r="A138" s="10">
        <v>43436</v>
      </c>
      <c r="B138" s="10">
        <f>EURAUD10080[[#This Row],[date_start]]+5</f>
        <v>43441</v>
      </c>
      <c r="C138">
        <v>624079</v>
      </c>
      <c r="D138" s="11">
        <v>1.5380499999999999</v>
      </c>
      <c r="E138" s="11">
        <v>1.5844199999999999</v>
      </c>
      <c r="F138" s="11">
        <v>1.53457</v>
      </c>
      <c r="G138" s="11">
        <v>1.5824199999999999</v>
      </c>
    </row>
    <row r="139" spans="1:7" x14ac:dyDescent="0.25">
      <c r="A139" s="10">
        <v>43429</v>
      </c>
      <c r="B139" s="10">
        <f>EURAUD10080[[#This Row],[date_start]]+5</f>
        <v>43434</v>
      </c>
      <c r="C139">
        <v>616204</v>
      </c>
      <c r="D139" s="11">
        <v>1.56765</v>
      </c>
      <c r="E139" s="11">
        <v>1.5704100000000001</v>
      </c>
      <c r="F139" s="11">
        <v>1.5467200000000001</v>
      </c>
      <c r="G139" s="11">
        <v>1.54695</v>
      </c>
    </row>
    <row r="140" spans="1:7" x14ac:dyDescent="0.25">
      <c r="A140" s="10">
        <v>43422</v>
      </c>
      <c r="B140" s="10">
        <f>EURAUD10080[[#This Row],[date_start]]+5</f>
        <v>43427</v>
      </c>
      <c r="C140">
        <v>540715</v>
      </c>
      <c r="D140" s="11">
        <v>1.5597700000000001</v>
      </c>
      <c r="E140" s="11">
        <v>1.5779799999999999</v>
      </c>
      <c r="F140" s="11">
        <v>1.5577000000000001</v>
      </c>
      <c r="G140" s="11">
        <v>1.5658000000000001</v>
      </c>
    </row>
    <row r="141" spans="1:7" x14ac:dyDescent="0.25">
      <c r="A141" s="10">
        <v>43415</v>
      </c>
      <c r="B141" s="10">
        <f>EURAUD10080[[#This Row],[date_start]]+5</f>
        <v>43420</v>
      </c>
      <c r="C141">
        <v>794358</v>
      </c>
      <c r="D141" s="11">
        <v>1.5671200000000001</v>
      </c>
      <c r="E141" s="11">
        <v>1.5692600000000001</v>
      </c>
      <c r="F141" s="11">
        <v>1.55182</v>
      </c>
      <c r="G141" s="11">
        <v>1.55644</v>
      </c>
    </row>
    <row r="142" spans="1:7" x14ac:dyDescent="0.25">
      <c r="A142" s="10">
        <v>43408</v>
      </c>
      <c r="B142" s="10">
        <f>EURAUD10080[[#This Row],[date_start]]+5</f>
        <v>43413</v>
      </c>
      <c r="C142">
        <v>740441</v>
      </c>
      <c r="D142" s="11">
        <v>1.5825499999999999</v>
      </c>
      <c r="E142" s="11">
        <v>1.58511</v>
      </c>
      <c r="F142" s="11">
        <v>1.5629</v>
      </c>
      <c r="G142" s="11">
        <v>1.5682100000000001</v>
      </c>
    </row>
    <row r="143" spans="1:7" x14ac:dyDescent="0.25">
      <c r="A143" s="10">
        <v>43401</v>
      </c>
      <c r="B143" s="10">
        <f>EURAUD10080[[#This Row],[date_start]]+5</f>
        <v>43406</v>
      </c>
      <c r="C143">
        <v>731295</v>
      </c>
      <c r="D143" s="11">
        <v>1.60656</v>
      </c>
      <c r="E143" s="11">
        <v>1.6149800000000001</v>
      </c>
      <c r="F143" s="11">
        <v>1.5741400000000001</v>
      </c>
      <c r="G143" s="11">
        <v>1.58121</v>
      </c>
    </row>
    <row r="144" spans="1:7" x14ac:dyDescent="0.25">
      <c r="A144" s="10">
        <v>43394</v>
      </c>
      <c r="B144" s="10">
        <f>EURAUD10080[[#This Row],[date_start]]+5</f>
        <v>43399</v>
      </c>
      <c r="C144">
        <v>786349</v>
      </c>
      <c r="D144" s="11">
        <v>1.6181700000000001</v>
      </c>
      <c r="E144" s="11">
        <v>1.6249100000000001</v>
      </c>
      <c r="F144" s="11">
        <v>1.60328</v>
      </c>
      <c r="G144" s="11">
        <v>1.6086499999999999</v>
      </c>
    </row>
    <row r="145" spans="1:7" x14ac:dyDescent="0.25">
      <c r="A145" s="10">
        <v>43387</v>
      </c>
      <c r="B145" s="10">
        <f>EURAUD10080[[#This Row],[date_start]]+5</f>
        <v>43392</v>
      </c>
      <c r="C145">
        <v>676550</v>
      </c>
      <c r="D145" s="11">
        <v>1.6219300000000001</v>
      </c>
      <c r="E145" s="11">
        <v>1.62836</v>
      </c>
      <c r="F145" s="11">
        <v>1.6047800000000001</v>
      </c>
      <c r="G145" s="11">
        <v>1.6166100000000001</v>
      </c>
    </row>
    <row r="146" spans="1:7" x14ac:dyDescent="0.25">
      <c r="A146" s="10">
        <v>43380</v>
      </c>
      <c r="B146" s="10">
        <f>EURAUD10080[[#This Row],[date_start]]+5</f>
        <v>43385</v>
      </c>
      <c r="C146">
        <v>679493</v>
      </c>
      <c r="D146" s="11">
        <v>1.6324099999999999</v>
      </c>
      <c r="E146" s="11">
        <v>1.63568</v>
      </c>
      <c r="F146" s="11">
        <v>1.6146100000000001</v>
      </c>
      <c r="G146" s="11">
        <v>1.6248100000000001</v>
      </c>
    </row>
    <row r="147" spans="1:7" x14ac:dyDescent="0.25">
      <c r="A147" s="10">
        <v>43373</v>
      </c>
      <c r="B147" s="10">
        <f>EURAUD10080[[#This Row],[date_start]]+5</f>
        <v>43378</v>
      </c>
      <c r="C147">
        <v>619483</v>
      </c>
      <c r="D147" s="11">
        <v>1.6068899999999999</v>
      </c>
      <c r="E147" s="11">
        <v>1.63524</v>
      </c>
      <c r="F147" s="11">
        <v>1.5984499999999999</v>
      </c>
      <c r="G147" s="11">
        <v>1.63395</v>
      </c>
    </row>
    <row r="148" spans="1:7" x14ac:dyDescent="0.25">
      <c r="A148" s="10">
        <v>43366</v>
      </c>
      <c r="B148" s="10">
        <f>EURAUD10080[[#This Row],[date_start]]+5</f>
        <v>43371</v>
      </c>
      <c r="C148">
        <v>572769</v>
      </c>
      <c r="D148" s="11">
        <v>1.6159300000000001</v>
      </c>
      <c r="E148" s="11">
        <v>1.6252899999999999</v>
      </c>
      <c r="F148" s="11">
        <v>1.6029500000000001</v>
      </c>
      <c r="G148" s="11">
        <v>1.60693</v>
      </c>
    </row>
    <row r="149" spans="1:7" x14ac:dyDescent="0.25">
      <c r="A149" s="10">
        <v>43359</v>
      </c>
      <c r="B149" s="10">
        <f>EURAUD10080[[#This Row],[date_start]]+5</f>
        <v>43364</v>
      </c>
      <c r="C149">
        <v>582314</v>
      </c>
      <c r="D149" s="11">
        <v>1.62344</v>
      </c>
      <c r="E149" s="11">
        <v>1.63323</v>
      </c>
      <c r="F149" s="11">
        <v>1.6051</v>
      </c>
      <c r="G149" s="11">
        <v>1.61208</v>
      </c>
    </row>
    <row r="150" spans="1:7" x14ac:dyDescent="0.25">
      <c r="A150" s="10">
        <v>43352</v>
      </c>
      <c r="B150" s="10">
        <f>EURAUD10080[[#This Row],[date_start]]+5</f>
        <v>43357</v>
      </c>
      <c r="C150">
        <v>551076</v>
      </c>
      <c r="D150" s="11">
        <v>1.6257999999999999</v>
      </c>
      <c r="E150" s="11">
        <v>1.63534</v>
      </c>
      <c r="F150" s="11">
        <v>1.6136200000000001</v>
      </c>
      <c r="G150" s="11">
        <v>1.6243000000000001</v>
      </c>
    </row>
    <row r="151" spans="1:7" x14ac:dyDescent="0.25">
      <c r="A151" s="10">
        <v>43345</v>
      </c>
      <c r="B151" s="10">
        <f>EURAUD10080[[#This Row],[date_start]]+5</f>
        <v>43350</v>
      </c>
      <c r="C151">
        <v>609967</v>
      </c>
      <c r="D151" s="11">
        <v>1.6120099999999999</v>
      </c>
      <c r="E151" s="11">
        <v>1.6288199999999999</v>
      </c>
      <c r="F151" s="11">
        <v>1.60388</v>
      </c>
      <c r="G151" s="11">
        <v>1.62612</v>
      </c>
    </row>
    <row r="152" spans="1:7" x14ac:dyDescent="0.25">
      <c r="A152" s="10">
        <v>43338</v>
      </c>
      <c r="B152" s="10">
        <f>EURAUD10080[[#This Row],[date_start]]+5</f>
        <v>43343</v>
      </c>
      <c r="C152">
        <v>593934</v>
      </c>
      <c r="D152" s="11">
        <v>1.5839799999999999</v>
      </c>
      <c r="E152" s="11">
        <v>1.61598</v>
      </c>
      <c r="F152" s="11">
        <v>1.58386</v>
      </c>
      <c r="G152" s="11">
        <v>1.6126</v>
      </c>
    </row>
    <row r="153" spans="1:7" x14ac:dyDescent="0.25">
      <c r="A153" s="10">
        <v>43331</v>
      </c>
      <c r="B153" s="10">
        <f>EURAUD10080[[#This Row],[date_start]]+5</f>
        <v>43336</v>
      </c>
      <c r="C153">
        <v>543790</v>
      </c>
      <c r="D153" s="11">
        <v>1.5631699999999999</v>
      </c>
      <c r="E153" s="11">
        <v>1.5945499999999999</v>
      </c>
      <c r="F153" s="11">
        <v>1.5601700000000001</v>
      </c>
      <c r="G153" s="11">
        <v>1.5860300000000001</v>
      </c>
    </row>
    <row r="154" spans="1:7" x14ac:dyDescent="0.25">
      <c r="A154" s="10">
        <v>43324</v>
      </c>
      <c r="B154" s="10">
        <f>EURAUD10080[[#This Row],[date_start]]+5</f>
        <v>43329</v>
      </c>
      <c r="C154">
        <v>651954</v>
      </c>
      <c r="D154" s="11">
        <v>1.5626500000000001</v>
      </c>
      <c r="E154" s="11">
        <v>1.5726100000000001</v>
      </c>
      <c r="F154" s="11">
        <v>1.5615699999999999</v>
      </c>
      <c r="G154" s="11">
        <v>1.56338</v>
      </c>
    </row>
    <row r="155" spans="1:7" x14ac:dyDescent="0.25">
      <c r="A155" s="10">
        <v>43317</v>
      </c>
      <c r="B155" s="10">
        <f>EURAUD10080[[#This Row],[date_start]]+5</f>
        <v>43322</v>
      </c>
      <c r="C155">
        <v>513203</v>
      </c>
      <c r="D155" s="11">
        <v>1.5633600000000001</v>
      </c>
      <c r="E155" s="11">
        <v>1.5702</v>
      </c>
      <c r="F155" s="11">
        <v>1.55786</v>
      </c>
      <c r="G155" s="11">
        <v>1.56365</v>
      </c>
    </row>
    <row r="156" spans="1:7" x14ac:dyDescent="0.25">
      <c r="A156" s="10">
        <v>43310</v>
      </c>
      <c r="B156" s="10">
        <f>EURAUD10080[[#This Row],[date_start]]+5</f>
        <v>43315</v>
      </c>
      <c r="C156">
        <v>482979</v>
      </c>
      <c r="D156" s="11">
        <v>1.57453</v>
      </c>
      <c r="E156" s="11">
        <v>1.5819099999999999</v>
      </c>
      <c r="F156" s="11">
        <v>1.5627599999999999</v>
      </c>
      <c r="G156" s="11">
        <v>1.5636000000000001</v>
      </c>
    </row>
    <row r="157" spans="1:7" x14ac:dyDescent="0.25">
      <c r="A157" s="10">
        <v>43303</v>
      </c>
      <c r="B157" s="10">
        <f>EURAUD10080[[#This Row],[date_start]]+5</f>
        <v>43308</v>
      </c>
      <c r="C157">
        <v>579354</v>
      </c>
      <c r="D157" s="11">
        <v>1.57925</v>
      </c>
      <c r="E157" s="11">
        <v>1.5869200000000001</v>
      </c>
      <c r="F157" s="11">
        <v>1.5699799999999999</v>
      </c>
      <c r="G157" s="11">
        <v>1.57464</v>
      </c>
    </row>
    <row r="158" spans="1:7" x14ac:dyDescent="0.25">
      <c r="A158" s="10">
        <v>43296</v>
      </c>
      <c r="B158" s="10">
        <f>EURAUD10080[[#This Row],[date_start]]+5</f>
        <v>43301</v>
      </c>
      <c r="C158">
        <v>585868</v>
      </c>
      <c r="D158" s="11">
        <v>1.5746599999999999</v>
      </c>
      <c r="E158" s="11">
        <v>1.589</v>
      </c>
      <c r="F158" s="11">
        <v>1.5656300000000001</v>
      </c>
      <c r="G158" s="11">
        <v>1.57968</v>
      </c>
    </row>
    <row r="159" spans="1:7" x14ac:dyDescent="0.25">
      <c r="A159" s="10">
        <v>43289</v>
      </c>
      <c r="B159" s="10">
        <f>EURAUD10080[[#This Row],[date_start]]+5</f>
        <v>43294</v>
      </c>
      <c r="C159">
        <v>423534</v>
      </c>
      <c r="D159" s="11">
        <v>1.5789899999999999</v>
      </c>
      <c r="E159" s="11">
        <v>1.58815</v>
      </c>
      <c r="F159" s="11">
        <v>1.5699700000000001</v>
      </c>
      <c r="G159" s="11">
        <v>1.57376</v>
      </c>
    </row>
    <row r="160" spans="1:7" x14ac:dyDescent="0.25">
      <c r="A160" s="10">
        <v>43282</v>
      </c>
      <c r="B160" s="10">
        <f>EURAUD10080[[#This Row],[date_start]]+5</f>
        <v>43287</v>
      </c>
      <c r="C160">
        <v>515218</v>
      </c>
      <c r="D160" s="11">
        <v>1.5762799999999999</v>
      </c>
      <c r="E160" s="11">
        <v>1.58874</v>
      </c>
      <c r="F160" s="11">
        <v>1.57274</v>
      </c>
      <c r="G160" s="11">
        <v>1.58039</v>
      </c>
    </row>
    <row r="161" spans="1:7" x14ac:dyDescent="0.25">
      <c r="A161" s="10">
        <v>43275</v>
      </c>
      <c r="B161" s="10">
        <f>EURAUD10080[[#This Row],[date_start]]+5</f>
        <v>43280</v>
      </c>
      <c r="C161">
        <v>696502</v>
      </c>
      <c r="D161" s="11">
        <v>1.5668</v>
      </c>
      <c r="E161" s="11">
        <v>1.5826</v>
      </c>
      <c r="F161" s="11">
        <v>1.5657700000000001</v>
      </c>
      <c r="G161" s="11">
        <v>1.5769299999999999</v>
      </c>
    </row>
    <row r="162" spans="1:7" x14ac:dyDescent="0.25">
      <c r="A162" s="10">
        <v>43268</v>
      </c>
      <c r="B162" s="10">
        <f>EURAUD10080[[#This Row],[date_start]]+5</f>
        <v>43273</v>
      </c>
      <c r="C162">
        <v>661166</v>
      </c>
      <c r="D162" s="11">
        <v>1.55691</v>
      </c>
      <c r="E162" s="11">
        <v>1.57559</v>
      </c>
      <c r="F162" s="11">
        <v>1.55433</v>
      </c>
      <c r="G162" s="11">
        <v>1.5653999999999999</v>
      </c>
    </row>
    <row r="163" spans="1:7" x14ac:dyDescent="0.25">
      <c r="A163" s="10">
        <v>43261</v>
      </c>
      <c r="B163" s="10">
        <f>EURAUD10080[[#This Row],[date_start]]+5</f>
        <v>43266</v>
      </c>
      <c r="C163">
        <v>559833</v>
      </c>
      <c r="D163" s="11">
        <v>1.55016</v>
      </c>
      <c r="E163" s="11">
        <v>1.5692999999999999</v>
      </c>
      <c r="F163" s="11">
        <v>1.54261</v>
      </c>
      <c r="G163" s="11">
        <v>1.55949</v>
      </c>
    </row>
    <row r="164" spans="1:7" x14ac:dyDescent="0.25">
      <c r="A164" s="10">
        <v>43254</v>
      </c>
      <c r="B164" s="10">
        <f>EURAUD10080[[#This Row],[date_start]]+5</f>
        <v>43259</v>
      </c>
      <c r="C164">
        <v>727508</v>
      </c>
      <c r="D164" s="11">
        <v>1.5404</v>
      </c>
      <c r="E164" s="11">
        <v>1.5558099999999999</v>
      </c>
      <c r="F164" s="11">
        <v>1.52729</v>
      </c>
      <c r="G164" s="11">
        <v>1.5485199999999999</v>
      </c>
    </row>
    <row r="165" spans="1:7" x14ac:dyDescent="0.25">
      <c r="A165" s="10">
        <v>43247</v>
      </c>
      <c r="B165" s="10">
        <f>EURAUD10080[[#This Row],[date_start]]+5</f>
        <v>43252</v>
      </c>
      <c r="C165">
        <v>901793</v>
      </c>
      <c r="D165" s="11">
        <v>1.54505</v>
      </c>
      <c r="E165" s="11">
        <v>1.5530200000000001</v>
      </c>
      <c r="F165" s="11">
        <v>1.5315799999999999</v>
      </c>
      <c r="G165" s="11">
        <v>1.5403199999999999</v>
      </c>
    </row>
    <row r="166" spans="1:7" x14ac:dyDescent="0.25">
      <c r="A166" s="10">
        <v>43240</v>
      </c>
      <c r="B166" s="10">
        <f>EURAUD10080[[#This Row],[date_start]]+5</f>
        <v>43245</v>
      </c>
      <c r="C166">
        <v>891742</v>
      </c>
      <c r="D166" s="11">
        <v>1.5639099999999999</v>
      </c>
      <c r="E166" s="11">
        <v>1.5662700000000001</v>
      </c>
      <c r="F166" s="11">
        <v>1.5405500000000001</v>
      </c>
      <c r="G166" s="11">
        <v>1.5430999999999999</v>
      </c>
    </row>
    <row r="167" spans="1:7" x14ac:dyDescent="0.25">
      <c r="A167" s="10">
        <v>43233</v>
      </c>
      <c r="B167" s="10">
        <f>EURAUD10080[[#This Row],[date_start]]+5</f>
        <v>43238</v>
      </c>
      <c r="C167">
        <v>893210</v>
      </c>
      <c r="D167" s="11">
        <v>1.58188</v>
      </c>
      <c r="E167" s="11">
        <v>1.5888500000000001</v>
      </c>
      <c r="F167" s="11">
        <v>1.5654300000000001</v>
      </c>
      <c r="G167" s="11">
        <v>1.56691</v>
      </c>
    </row>
    <row r="168" spans="1:7" x14ac:dyDescent="0.25">
      <c r="A168" s="10">
        <v>43226</v>
      </c>
      <c r="B168" s="10">
        <f>EURAUD10080[[#This Row],[date_start]]+5</f>
        <v>43231</v>
      </c>
      <c r="C168">
        <v>861171</v>
      </c>
      <c r="D168" s="11">
        <v>1.58436</v>
      </c>
      <c r="E168" s="11">
        <v>1.59633</v>
      </c>
      <c r="F168" s="11">
        <v>1.57758</v>
      </c>
      <c r="G168" s="11">
        <v>1.58317</v>
      </c>
    </row>
    <row r="169" spans="1:7" x14ac:dyDescent="0.25">
      <c r="A169" s="10">
        <v>43219</v>
      </c>
      <c r="B169" s="10">
        <f>EURAUD10080[[#This Row],[date_start]]+5</f>
        <v>43224</v>
      </c>
      <c r="C169">
        <v>906960</v>
      </c>
      <c r="D169" s="11">
        <v>1.59968</v>
      </c>
      <c r="E169" s="11">
        <v>1.6057399999999999</v>
      </c>
      <c r="F169" s="11">
        <v>1.5844199999999999</v>
      </c>
      <c r="G169" s="11">
        <v>1.5862000000000001</v>
      </c>
    </row>
    <row r="170" spans="1:7" x14ac:dyDescent="0.25">
      <c r="A170" s="10">
        <v>43212</v>
      </c>
      <c r="B170" s="10">
        <f>EURAUD10080[[#This Row],[date_start]]+5</f>
        <v>43217</v>
      </c>
      <c r="C170">
        <v>720554</v>
      </c>
      <c r="D170" s="11">
        <v>1.5976600000000001</v>
      </c>
      <c r="E170" s="11">
        <v>1.61402</v>
      </c>
      <c r="F170" s="11">
        <v>1.5968100000000001</v>
      </c>
      <c r="G170" s="11">
        <v>1.5998699999999999</v>
      </c>
    </row>
    <row r="171" spans="1:7" x14ac:dyDescent="0.25">
      <c r="A171" s="10">
        <v>43205</v>
      </c>
      <c r="B171" s="10">
        <f>EURAUD10080[[#This Row],[date_start]]+5</f>
        <v>43210</v>
      </c>
      <c r="C171">
        <v>479701</v>
      </c>
      <c r="D171" s="11">
        <v>1.5866499999999999</v>
      </c>
      <c r="E171" s="11">
        <v>1.60301</v>
      </c>
      <c r="F171" s="11">
        <v>1.58483</v>
      </c>
      <c r="G171" s="11">
        <v>1.6014900000000001</v>
      </c>
    </row>
    <row r="172" spans="1:7" x14ac:dyDescent="0.25">
      <c r="A172" s="10">
        <v>43198</v>
      </c>
      <c r="B172" s="10">
        <f>EURAUD10080[[#This Row],[date_start]]+5</f>
        <v>43203</v>
      </c>
      <c r="C172">
        <v>575083</v>
      </c>
      <c r="D172" s="11">
        <v>1.59846</v>
      </c>
      <c r="E172" s="11">
        <v>1.6060399999999999</v>
      </c>
      <c r="F172" s="11">
        <v>1.5774900000000001</v>
      </c>
      <c r="G172" s="11">
        <v>1.5876600000000001</v>
      </c>
    </row>
    <row r="173" spans="1:7" x14ac:dyDescent="0.25">
      <c r="A173" s="10">
        <v>43191</v>
      </c>
      <c r="B173" s="10">
        <f>EURAUD10080[[#This Row],[date_start]]+5</f>
        <v>43196</v>
      </c>
      <c r="C173">
        <v>606157</v>
      </c>
      <c r="D173" s="11">
        <v>1.6013599999999999</v>
      </c>
      <c r="E173" s="11">
        <v>1.6085199999999999</v>
      </c>
      <c r="F173" s="11">
        <v>1.5898399999999999</v>
      </c>
      <c r="G173" s="11">
        <v>1.6001099999999999</v>
      </c>
    </row>
    <row r="174" spans="1:7" x14ac:dyDescent="0.25">
      <c r="A174" s="10">
        <v>43184</v>
      </c>
      <c r="B174" s="10">
        <f>EURAUD10080[[#This Row],[date_start]]+5</f>
        <v>43189</v>
      </c>
      <c r="C174">
        <v>888746</v>
      </c>
      <c r="D174" s="11">
        <v>1.6027400000000001</v>
      </c>
      <c r="E174" s="11">
        <v>1.6191199999999999</v>
      </c>
      <c r="F174" s="11">
        <v>1.59758</v>
      </c>
      <c r="G174" s="11">
        <v>1.6024700000000001</v>
      </c>
    </row>
    <row r="175" spans="1:7" x14ac:dyDescent="0.25">
      <c r="A175" s="10">
        <v>43177</v>
      </c>
      <c r="B175" s="10">
        <f>EURAUD10080[[#This Row],[date_start]]+5</f>
        <v>43182</v>
      </c>
      <c r="C175">
        <v>1056264</v>
      </c>
      <c r="D175" s="11">
        <v>1.5924499999999999</v>
      </c>
      <c r="E175" s="11">
        <v>1.60555</v>
      </c>
      <c r="F175" s="11">
        <v>1.5859399999999999</v>
      </c>
      <c r="G175" s="11">
        <v>1.6046800000000001</v>
      </c>
    </row>
    <row r="176" spans="1:7" x14ac:dyDescent="0.25">
      <c r="A176" s="10">
        <v>43170</v>
      </c>
      <c r="B176" s="10">
        <f>EURAUD10080[[#This Row],[date_start]]+5</f>
        <v>43175</v>
      </c>
      <c r="C176">
        <v>1061183</v>
      </c>
      <c r="D176" s="11">
        <v>1.5680499999999999</v>
      </c>
      <c r="E176" s="11">
        <v>1.59375</v>
      </c>
      <c r="F176" s="11">
        <v>1.5622499999999999</v>
      </c>
      <c r="G176" s="11">
        <v>1.59283</v>
      </c>
    </row>
    <row r="177" spans="1:7" x14ac:dyDescent="0.25">
      <c r="A177" s="10">
        <v>43163</v>
      </c>
      <c r="B177" s="10">
        <f>EURAUD10080[[#This Row],[date_start]]+5</f>
        <v>43168</v>
      </c>
      <c r="C177">
        <v>1285693</v>
      </c>
      <c r="D177" s="11">
        <v>1.5889800000000001</v>
      </c>
      <c r="E177" s="11">
        <v>1.5977300000000001</v>
      </c>
      <c r="F177" s="11">
        <v>1.5674999999999999</v>
      </c>
      <c r="G177" s="11">
        <v>1.5676300000000001</v>
      </c>
    </row>
    <row r="178" spans="1:7" x14ac:dyDescent="0.25">
      <c r="A178" s="10">
        <v>43156</v>
      </c>
      <c r="B178" s="10">
        <f>EURAUD10080[[#This Row],[date_start]]+5</f>
        <v>43161</v>
      </c>
      <c r="C178">
        <v>1311247</v>
      </c>
      <c r="D178" s="11">
        <v>1.5674999999999999</v>
      </c>
      <c r="E178" s="11">
        <v>1.59198</v>
      </c>
      <c r="F178" s="11">
        <v>1.56185</v>
      </c>
      <c r="G178" s="11">
        <v>1.5864100000000001</v>
      </c>
    </row>
    <row r="179" spans="1:7" x14ac:dyDescent="0.25">
      <c r="A179" s="10">
        <v>43149</v>
      </c>
      <c r="B179" s="10">
        <f>EURAUD10080[[#This Row],[date_start]]+5</f>
        <v>43154</v>
      </c>
      <c r="C179">
        <v>1162693</v>
      </c>
      <c r="D179" s="11">
        <v>1.56779</v>
      </c>
      <c r="E179" s="11">
        <v>1.57592</v>
      </c>
      <c r="F179" s="11">
        <v>1.5606</v>
      </c>
      <c r="G179" s="11">
        <v>1.5674999999999999</v>
      </c>
    </row>
    <row r="180" spans="1:7" x14ac:dyDescent="0.25">
      <c r="A180" s="10">
        <v>43142</v>
      </c>
      <c r="B180" s="10">
        <f>EURAUD10080[[#This Row],[date_start]]+5</f>
        <v>43147</v>
      </c>
      <c r="C180">
        <v>1392348</v>
      </c>
      <c r="D180" s="11">
        <v>1.5665500000000001</v>
      </c>
      <c r="E180" s="11">
        <v>1.5816600000000001</v>
      </c>
      <c r="F180" s="11">
        <v>1.5607</v>
      </c>
      <c r="G180" s="11">
        <v>1.56891</v>
      </c>
    </row>
    <row r="181" spans="1:7" x14ac:dyDescent="0.25">
      <c r="A181" s="10">
        <v>43135</v>
      </c>
      <c r="B181" s="10">
        <f>EURAUD10080[[#This Row],[date_start]]+5</f>
        <v>43140</v>
      </c>
      <c r="C181">
        <v>1847877</v>
      </c>
      <c r="D181" s="11">
        <v>1.57104</v>
      </c>
      <c r="E181" s="11">
        <v>1.5796699999999999</v>
      </c>
      <c r="F181" s="11">
        <v>1.56342</v>
      </c>
      <c r="G181" s="11">
        <v>1.5682199999999999</v>
      </c>
    </row>
    <row r="182" spans="1:7" x14ac:dyDescent="0.25">
      <c r="A182" s="10">
        <v>43128</v>
      </c>
      <c r="B182" s="10">
        <f>EURAUD10080[[#This Row],[date_start]]+5</f>
        <v>43133</v>
      </c>
      <c r="C182">
        <v>1433559</v>
      </c>
      <c r="D182" s="11">
        <v>1.53304</v>
      </c>
      <c r="E182" s="11">
        <v>1.5730999999999999</v>
      </c>
      <c r="F182" s="11">
        <v>1.5259799999999999</v>
      </c>
      <c r="G182" s="11">
        <v>1.5721400000000001</v>
      </c>
    </row>
    <row r="183" spans="1:7" x14ac:dyDescent="0.25">
      <c r="A183" s="10">
        <v>43121</v>
      </c>
      <c r="B183" s="10">
        <f>EURAUD10080[[#This Row],[date_start]]+5</f>
        <v>43126</v>
      </c>
      <c r="C183">
        <v>1342765</v>
      </c>
      <c r="D183" s="11">
        <v>1.5334399999999999</v>
      </c>
      <c r="E183" s="11">
        <v>1.5495099999999999</v>
      </c>
      <c r="F183" s="11">
        <v>1.5269200000000001</v>
      </c>
      <c r="G183" s="11">
        <v>1.53162</v>
      </c>
    </row>
    <row r="184" spans="1:7" x14ac:dyDescent="0.25">
      <c r="A184" s="10">
        <v>43114</v>
      </c>
      <c r="B184" s="10">
        <f>EURAUD10080[[#This Row],[date_start]]+5</f>
        <v>43119</v>
      </c>
      <c r="C184">
        <v>1215093</v>
      </c>
      <c r="D184" s="11">
        <v>1.5416700000000001</v>
      </c>
      <c r="E184" s="11">
        <v>1.54409</v>
      </c>
      <c r="F184" s="11">
        <v>1.5257700000000001</v>
      </c>
      <c r="G184" s="11">
        <v>1.52799</v>
      </c>
    </row>
    <row r="185" spans="1:7" x14ac:dyDescent="0.25">
      <c r="A185" s="10">
        <v>43107</v>
      </c>
      <c r="B185" s="10">
        <f>EURAUD10080[[#This Row],[date_start]]+5</f>
        <v>43112</v>
      </c>
      <c r="C185">
        <v>1067031</v>
      </c>
      <c r="D185" s="11">
        <v>1.5284199999999999</v>
      </c>
      <c r="E185" s="11">
        <v>1.5446599999999999</v>
      </c>
      <c r="F185" s="11">
        <v>1.5154700000000001</v>
      </c>
      <c r="G185" s="11">
        <v>1.54087</v>
      </c>
    </row>
    <row r="186" spans="1:7" x14ac:dyDescent="0.25">
      <c r="A186" s="10">
        <v>43100</v>
      </c>
      <c r="B186" s="10">
        <f>EURAUD10080[[#This Row],[date_start]]+5</f>
        <v>43105</v>
      </c>
      <c r="C186">
        <v>619368</v>
      </c>
      <c r="D186" s="11">
        <v>1.53766</v>
      </c>
      <c r="E186" s="11">
        <v>1.54311</v>
      </c>
      <c r="F186" s="11">
        <v>1.52888</v>
      </c>
      <c r="G186" s="11">
        <v>1.52976</v>
      </c>
    </row>
    <row r="187" spans="1:7" x14ac:dyDescent="0.25">
      <c r="A187" s="10">
        <v>43093</v>
      </c>
      <c r="B187" s="10">
        <f>EURAUD10080[[#This Row],[date_start]]+5</f>
        <v>43098</v>
      </c>
      <c r="C187">
        <v>420445</v>
      </c>
      <c r="D187" s="11">
        <v>1.53748</v>
      </c>
      <c r="E187" s="11">
        <v>1.5393600000000001</v>
      </c>
      <c r="F187" s="11">
        <v>1.5279400000000001</v>
      </c>
      <c r="G187" s="11">
        <v>1.5369299999999999</v>
      </c>
    </row>
    <row r="188" spans="1:7" x14ac:dyDescent="0.25">
      <c r="A188" s="10">
        <v>43086</v>
      </c>
      <c r="B188" s="10">
        <f>EURAUD10080[[#This Row],[date_start]]+5</f>
        <v>43091</v>
      </c>
      <c r="C188">
        <v>750440</v>
      </c>
      <c r="D188" s="11">
        <v>1.5355799999999999</v>
      </c>
      <c r="E188" s="11">
        <v>1.5527200000000001</v>
      </c>
      <c r="F188" s="11">
        <v>1.53257</v>
      </c>
      <c r="G188" s="11">
        <v>1.5384899999999999</v>
      </c>
    </row>
    <row r="189" spans="1:7" x14ac:dyDescent="0.25">
      <c r="A189" s="10">
        <v>43079</v>
      </c>
      <c r="B189" s="10">
        <f>EURAUD10080[[#This Row],[date_start]]+5</f>
        <v>43084</v>
      </c>
      <c r="C189">
        <v>575747</v>
      </c>
      <c r="D189" s="11">
        <v>1.5663199999999999</v>
      </c>
      <c r="E189" s="11">
        <v>1.5683199999999999</v>
      </c>
      <c r="F189" s="11">
        <v>1.53223</v>
      </c>
      <c r="G189" s="11">
        <v>1.5363899999999999</v>
      </c>
    </row>
    <row r="190" spans="1:7" x14ac:dyDescent="0.25">
      <c r="A190" s="10">
        <v>43072</v>
      </c>
      <c r="B190" s="10">
        <f>EURAUD10080[[#This Row],[date_start]]+5</f>
        <v>43077</v>
      </c>
      <c r="C190">
        <v>640047</v>
      </c>
      <c r="D190" s="11">
        <v>1.56097</v>
      </c>
      <c r="E190" s="11">
        <v>1.5695699999999999</v>
      </c>
      <c r="F190" s="11">
        <v>1.54854</v>
      </c>
      <c r="G190" s="11">
        <v>1.5669200000000001</v>
      </c>
    </row>
    <row r="191" spans="1:7" x14ac:dyDescent="0.25">
      <c r="A191" s="10">
        <v>43065</v>
      </c>
      <c r="B191" s="10">
        <f>EURAUD10080[[#This Row],[date_start]]+5</f>
        <v>43070</v>
      </c>
      <c r="C191">
        <v>633649</v>
      </c>
      <c r="D191" s="11">
        <v>1.5656600000000001</v>
      </c>
      <c r="E191" s="11">
        <v>1.57707</v>
      </c>
      <c r="F191" s="11">
        <v>1.5568</v>
      </c>
      <c r="G191" s="11">
        <v>1.5627</v>
      </c>
    </row>
    <row r="192" spans="1:7" x14ac:dyDescent="0.25">
      <c r="A192" s="10">
        <v>43058</v>
      </c>
      <c r="B192" s="10">
        <f>EURAUD10080[[#This Row],[date_start]]+5</f>
        <v>43063</v>
      </c>
      <c r="C192">
        <v>503425</v>
      </c>
      <c r="D192" s="11">
        <v>1.5569500000000001</v>
      </c>
      <c r="E192" s="11">
        <v>1.5673699999999999</v>
      </c>
      <c r="F192" s="11">
        <v>1.54592</v>
      </c>
      <c r="G192" s="11">
        <v>1.5658799999999999</v>
      </c>
    </row>
    <row r="193" spans="1:7" x14ac:dyDescent="0.25">
      <c r="A193" s="10">
        <v>43051</v>
      </c>
      <c r="B193" s="10">
        <f>EURAUD10080[[#This Row],[date_start]]+5</f>
        <v>43056</v>
      </c>
      <c r="C193">
        <v>516472</v>
      </c>
      <c r="D193" s="11">
        <v>1.52267</v>
      </c>
      <c r="E193" s="11">
        <v>1.5657300000000001</v>
      </c>
      <c r="F193" s="11">
        <v>1.51969</v>
      </c>
      <c r="G193" s="11">
        <v>1.5580499999999999</v>
      </c>
    </row>
    <row r="194" spans="1:7" x14ac:dyDescent="0.25">
      <c r="A194" s="10">
        <v>43044</v>
      </c>
      <c r="B194" s="10">
        <f>EURAUD10080[[#This Row],[date_start]]+5</f>
        <v>43049</v>
      </c>
      <c r="C194">
        <v>492732</v>
      </c>
      <c r="D194" s="11">
        <v>1.51755</v>
      </c>
      <c r="E194" s="11">
        <v>1.52346</v>
      </c>
      <c r="F194" s="11">
        <v>1.50806</v>
      </c>
      <c r="G194" s="11">
        <v>1.5224800000000001</v>
      </c>
    </row>
    <row r="195" spans="1:7" x14ac:dyDescent="0.25">
      <c r="A195" s="10">
        <v>43037</v>
      </c>
      <c r="B195" s="10">
        <f>EURAUD10080[[#This Row],[date_start]]+5</f>
        <v>43042</v>
      </c>
      <c r="C195">
        <v>507205</v>
      </c>
      <c r="D195" s="11">
        <v>1.5121</v>
      </c>
      <c r="E195" s="11">
        <v>1.52336</v>
      </c>
      <c r="F195" s="11">
        <v>1.5086599999999999</v>
      </c>
      <c r="G195" s="11">
        <v>1.5160199999999999</v>
      </c>
    </row>
    <row r="196" spans="1:7" x14ac:dyDescent="0.25">
      <c r="A196" s="10">
        <v>43030</v>
      </c>
      <c r="B196" s="10">
        <f>EURAUD10080[[#This Row],[date_start]]+5</f>
        <v>43035</v>
      </c>
      <c r="C196">
        <v>610243</v>
      </c>
      <c r="D196" s="11">
        <v>1.50387</v>
      </c>
      <c r="E196" s="11">
        <v>1.53925</v>
      </c>
      <c r="F196" s="11">
        <v>1.5016</v>
      </c>
      <c r="G196" s="11">
        <v>1.51136</v>
      </c>
    </row>
    <row r="197" spans="1:7" x14ac:dyDescent="0.25">
      <c r="A197" s="10">
        <v>43023</v>
      </c>
      <c r="B197" s="10">
        <f>EURAUD10080[[#This Row],[date_start]]+5</f>
        <v>43028</v>
      </c>
      <c r="C197">
        <v>558941</v>
      </c>
      <c r="D197" s="11">
        <v>1.4974799999999999</v>
      </c>
      <c r="E197" s="11">
        <v>1.5087999999999999</v>
      </c>
      <c r="F197" s="11">
        <v>1.4950600000000001</v>
      </c>
      <c r="G197" s="11">
        <v>1.50657</v>
      </c>
    </row>
    <row r="198" spans="1:7" x14ac:dyDescent="0.25">
      <c r="A198" s="10">
        <v>43016</v>
      </c>
      <c r="B198" s="10">
        <f>EURAUD10080[[#This Row],[date_start]]+5</f>
        <v>43021</v>
      </c>
      <c r="C198">
        <v>488909</v>
      </c>
      <c r="D198" s="11">
        <v>1.50969</v>
      </c>
      <c r="E198" s="11">
        <v>1.52416</v>
      </c>
      <c r="F198" s="11">
        <v>1.49699</v>
      </c>
      <c r="G198" s="11">
        <v>1.49736</v>
      </c>
    </row>
    <row r="199" spans="1:7" x14ac:dyDescent="0.25">
      <c r="A199" s="10">
        <v>43009</v>
      </c>
      <c r="B199" s="10">
        <f>EURAUD10080[[#This Row],[date_start]]+5</f>
        <v>43014</v>
      </c>
      <c r="C199">
        <v>509485</v>
      </c>
      <c r="D199" s="11">
        <v>1.5049300000000001</v>
      </c>
      <c r="E199" s="11">
        <v>1.51295</v>
      </c>
      <c r="F199" s="11">
        <v>1.4944299999999999</v>
      </c>
      <c r="G199" s="11">
        <v>1.5076499999999999</v>
      </c>
    </row>
    <row r="200" spans="1:7" x14ac:dyDescent="0.25">
      <c r="A200" s="10">
        <v>43002</v>
      </c>
      <c r="B200" s="10">
        <f>EURAUD10080[[#This Row],[date_start]]+5</f>
        <v>43007</v>
      </c>
      <c r="C200">
        <v>617943</v>
      </c>
      <c r="D200" s="11">
        <v>1.4958800000000001</v>
      </c>
      <c r="E200" s="11">
        <v>1.51013</v>
      </c>
      <c r="F200" s="11">
        <v>1.48959</v>
      </c>
      <c r="G200" s="11">
        <v>1.5079800000000001</v>
      </c>
    </row>
    <row r="201" spans="1:7" x14ac:dyDescent="0.25">
      <c r="A201" s="10">
        <v>42995</v>
      </c>
      <c r="B201" s="10">
        <f>EURAUD10080[[#This Row],[date_start]]+5</f>
        <v>43000</v>
      </c>
      <c r="C201">
        <v>580568</v>
      </c>
      <c r="D201" s="11">
        <v>1.4903599999999999</v>
      </c>
      <c r="E201" s="11">
        <v>1.51081</v>
      </c>
      <c r="F201" s="11">
        <v>1.4790399999999999</v>
      </c>
      <c r="G201" s="11">
        <v>1.5054700000000001</v>
      </c>
    </row>
    <row r="202" spans="1:7" x14ac:dyDescent="0.25">
      <c r="A202" s="10">
        <v>42988</v>
      </c>
      <c r="B202" s="10">
        <f>EURAUD10080[[#This Row],[date_start]]+5</f>
        <v>42993</v>
      </c>
      <c r="C202">
        <v>607280</v>
      </c>
      <c r="D202" s="11">
        <v>1.49255</v>
      </c>
      <c r="E202" s="11">
        <v>1.4967200000000001</v>
      </c>
      <c r="F202" s="11">
        <v>1.4812799999999999</v>
      </c>
      <c r="G202" s="11">
        <v>1.4925600000000001</v>
      </c>
    </row>
    <row r="203" spans="1:7" x14ac:dyDescent="0.25">
      <c r="A203" s="10">
        <v>42981</v>
      </c>
      <c r="B203" s="10">
        <f>EURAUD10080[[#This Row],[date_start]]+5</f>
        <v>42986</v>
      </c>
      <c r="C203">
        <v>759911</v>
      </c>
      <c r="D203" s="11">
        <v>1.49458</v>
      </c>
      <c r="E203" s="11">
        <v>1.49953</v>
      </c>
      <c r="F203" s="11">
        <v>1.4834499999999999</v>
      </c>
      <c r="G203" s="11">
        <v>1.4937199999999999</v>
      </c>
    </row>
    <row r="204" spans="1:7" x14ac:dyDescent="0.25">
      <c r="A204" s="10">
        <v>42974</v>
      </c>
      <c r="B204" s="10">
        <f>EURAUD10080[[#This Row],[date_start]]+5</f>
        <v>42979</v>
      </c>
      <c r="C204">
        <v>733537</v>
      </c>
      <c r="D204" s="11">
        <v>1.5058199999999999</v>
      </c>
      <c r="E204" s="11">
        <v>1.5173300000000001</v>
      </c>
      <c r="F204" s="11">
        <v>1.48692</v>
      </c>
      <c r="G204" s="11">
        <v>1.4886900000000001</v>
      </c>
    </row>
    <row r="205" spans="1:7" x14ac:dyDescent="0.25">
      <c r="A205" s="10">
        <v>42967</v>
      </c>
      <c r="B205" s="10">
        <f>EURAUD10080[[#This Row],[date_start]]+5</f>
        <v>42972</v>
      </c>
      <c r="C205">
        <v>610445</v>
      </c>
      <c r="D205" s="11">
        <v>1.48214</v>
      </c>
      <c r="E205" s="11">
        <v>1.50343</v>
      </c>
      <c r="F205" s="11">
        <v>1.48071</v>
      </c>
      <c r="G205" s="11">
        <v>1.5020500000000001</v>
      </c>
    </row>
    <row r="206" spans="1:7" x14ac:dyDescent="0.25">
      <c r="A206" s="10">
        <v>42960</v>
      </c>
      <c r="B206" s="10">
        <f>EURAUD10080[[#This Row],[date_start]]+5</f>
        <v>42965</v>
      </c>
      <c r="C206">
        <v>708931</v>
      </c>
      <c r="D206" s="11">
        <v>1.49716</v>
      </c>
      <c r="E206" s="11">
        <v>1.5019</v>
      </c>
      <c r="F206" s="11">
        <v>1.4732400000000001</v>
      </c>
      <c r="G206" s="11">
        <v>1.4822299999999999</v>
      </c>
    </row>
    <row r="207" spans="1:7" x14ac:dyDescent="0.25">
      <c r="A207" s="10">
        <v>42953</v>
      </c>
      <c r="B207" s="10">
        <f>EURAUD10080[[#This Row],[date_start]]+5</f>
        <v>42958</v>
      </c>
      <c r="C207">
        <v>681548</v>
      </c>
      <c r="D207" s="11">
        <v>1.4854000000000001</v>
      </c>
      <c r="E207" s="11">
        <v>1.50105</v>
      </c>
      <c r="F207" s="11">
        <v>1.4823999999999999</v>
      </c>
      <c r="G207" s="11">
        <v>1.4962800000000001</v>
      </c>
    </row>
    <row r="208" spans="1:7" x14ac:dyDescent="0.25">
      <c r="A208" s="10">
        <v>42946</v>
      </c>
      <c r="B208" s="10">
        <f>EURAUD10080[[#This Row],[date_start]]+5</f>
        <v>42951</v>
      </c>
      <c r="C208">
        <v>724963</v>
      </c>
      <c r="D208" s="11">
        <v>1.4714799999999999</v>
      </c>
      <c r="E208" s="11">
        <v>1.4964999999999999</v>
      </c>
      <c r="F208" s="11">
        <v>1.4684299999999999</v>
      </c>
      <c r="G208" s="11">
        <v>1.48427</v>
      </c>
    </row>
    <row r="209" spans="1:7" x14ac:dyDescent="0.25">
      <c r="A209" s="10">
        <v>42939</v>
      </c>
      <c r="B209" s="10">
        <f>EURAUD10080[[#This Row],[date_start]]+5</f>
        <v>42944</v>
      </c>
      <c r="C209">
        <v>783072</v>
      </c>
      <c r="D209" s="11">
        <v>1.4734799999999999</v>
      </c>
      <c r="E209" s="11">
        <v>1.4764299999999999</v>
      </c>
      <c r="F209" s="11">
        <v>1.45648</v>
      </c>
      <c r="G209" s="11">
        <v>1.4708699999999999</v>
      </c>
    </row>
    <row r="210" spans="1:7" x14ac:dyDescent="0.25">
      <c r="A210" s="10">
        <v>42932</v>
      </c>
      <c r="B210" s="10">
        <f>EURAUD10080[[#This Row],[date_start]]+5</f>
        <v>42937</v>
      </c>
      <c r="C210">
        <v>756771</v>
      </c>
      <c r="D210" s="11">
        <v>1.46455</v>
      </c>
      <c r="E210" s="11">
        <v>1.4776100000000001</v>
      </c>
      <c r="F210" s="11">
        <v>1.4417899999999999</v>
      </c>
      <c r="G210" s="11">
        <v>1.4724699999999999</v>
      </c>
    </row>
    <row r="211" spans="1:7" x14ac:dyDescent="0.25">
      <c r="A211" s="10">
        <v>42925</v>
      </c>
      <c r="B211" s="10">
        <f>EURAUD10080[[#This Row],[date_start]]+5</f>
        <v>42930</v>
      </c>
      <c r="C211">
        <v>640764</v>
      </c>
      <c r="D211" s="11">
        <v>1.4987900000000001</v>
      </c>
      <c r="E211" s="11">
        <v>1.5036499999999999</v>
      </c>
      <c r="F211" s="11">
        <v>1.46173</v>
      </c>
      <c r="G211" s="11">
        <v>1.46173</v>
      </c>
    </row>
    <row r="212" spans="1:7" x14ac:dyDescent="0.25">
      <c r="A212" s="10">
        <v>42918</v>
      </c>
      <c r="B212" s="10">
        <f>EURAUD10080[[#This Row],[date_start]]+5</f>
        <v>42923</v>
      </c>
      <c r="C212">
        <v>589113</v>
      </c>
      <c r="D212" s="11">
        <v>1.48498</v>
      </c>
      <c r="E212" s="11">
        <v>1.5073700000000001</v>
      </c>
      <c r="F212" s="11">
        <v>1.4798800000000001</v>
      </c>
      <c r="G212" s="11">
        <v>1.48932</v>
      </c>
    </row>
    <row r="213" spans="1:7" x14ac:dyDescent="0.25">
      <c r="A213" s="10">
        <v>42911</v>
      </c>
      <c r="B213" s="10">
        <f>EURAUD10080[[#This Row],[date_start]]+5</f>
        <v>42916</v>
      </c>
      <c r="C213">
        <v>695643</v>
      </c>
      <c r="D213" s="11">
        <v>1.47943</v>
      </c>
      <c r="E213" s="11">
        <v>1.49973</v>
      </c>
      <c r="F213" s="11">
        <v>1.46811</v>
      </c>
      <c r="G213" s="11">
        <v>1.4853799999999999</v>
      </c>
    </row>
    <row r="214" spans="1:7" x14ac:dyDescent="0.25">
      <c r="A214" s="10">
        <v>42904</v>
      </c>
      <c r="B214" s="10">
        <f>EURAUD10080[[#This Row],[date_start]]+5</f>
        <v>42909</v>
      </c>
      <c r="C214">
        <v>567659</v>
      </c>
      <c r="D214" s="11">
        <v>1.4689300000000001</v>
      </c>
      <c r="E214" s="11">
        <v>1.48143</v>
      </c>
      <c r="F214" s="11">
        <v>1.4625699999999999</v>
      </c>
      <c r="G214" s="11">
        <v>1.47658</v>
      </c>
    </row>
    <row r="215" spans="1:7" x14ac:dyDescent="0.25">
      <c r="A215" s="10">
        <v>42897</v>
      </c>
      <c r="B215" s="10">
        <f>EURAUD10080[[#This Row],[date_start]]+5</f>
        <v>42902</v>
      </c>
      <c r="C215">
        <v>660478</v>
      </c>
      <c r="D215" s="11">
        <v>1.4872000000000001</v>
      </c>
      <c r="E215" s="11">
        <v>1.4908399999999999</v>
      </c>
      <c r="F215" s="11">
        <v>1.4659599999999999</v>
      </c>
      <c r="G215" s="11">
        <v>1.46655</v>
      </c>
    </row>
    <row r="216" spans="1:7" x14ac:dyDescent="0.25">
      <c r="A216" s="10">
        <v>42890</v>
      </c>
      <c r="B216" s="10">
        <f>EURAUD10080[[#This Row],[date_start]]+5</f>
        <v>42895</v>
      </c>
      <c r="C216">
        <v>634927</v>
      </c>
      <c r="D216" s="11">
        <v>1.5176799999999999</v>
      </c>
      <c r="E216" s="11">
        <v>1.5185200000000001</v>
      </c>
      <c r="F216" s="11">
        <v>1.48207</v>
      </c>
      <c r="G216" s="11">
        <v>1.4865699999999999</v>
      </c>
    </row>
    <row r="217" spans="1:7" x14ac:dyDescent="0.25">
      <c r="A217" s="10">
        <v>42883</v>
      </c>
      <c r="B217" s="10">
        <f>EURAUD10080[[#This Row],[date_start]]+5</f>
        <v>42888</v>
      </c>
      <c r="C217">
        <v>641720</v>
      </c>
      <c r="D217" s="11">
        <v>1.4991000000000001</v>
      </c>
      <c r="E217" s="11">
        <v>1.5226299999999999</v>
      </c>
      <c r="F217" s="11">
        <v>1.49274</v>
      </c>
      <c r="G217" s="11">
        <v>1.5137</v>
      </c>
    </row>
    <row r="218" spans="1:7" x14ac:dyDescent="0.25">
      <c r="A218" s="10">
        <v>42876</v>
      </c>
      <c r="B218" s="10">
        <f>EURAUD10080[[#This Row],[date_start]]+5</f>
        <v>42881</v>
      </c>
      <c r="C218">
        <v>704418</v>
      </c>
      <c r="D218" s="11">
        <v>1.5031600000000001</v>
      </c>
      <c r="E218" s="11">
        <v>1.5110600000000001</v>
      </c>
      <c r="F218" s="11">
        <v>1.4930099999999999</v>
      </c>
      <c r="G218" s="11">
        <v>1.4997799999999999</v>
      </c>
    </row>
    <row r="219" spans="1:7" x14ac:dyDescent="0.25">
      <c r="A219" s="10">
        <v>42869</v>
      </c>
      <c r="B219" s="10">
        <f>EURAUD10080[[#This Row],[date_start]]+5</f>
        <v>42874</v>
      </c>
      <c r="C219">
        <v>775233</v>
      </c>
      <c r="D219" s="11">
        <v>1.47818</v>
      </c>
      <c r="E219" s="11">
        <v>1.50742</v>
      </c>
      <c r="F219" s="11">
        <v>1.4714499999999999</v>
      </c>
      <c r="G219" s="11">
        <v>1.4974499999999999</v>
      </c>
    </row>
    <row r="220" spans="1:7" x14ac:dyDescent="0.25">
      <c r="A220" s="10">
        <v>42862</v>
      </c>
      <c r="B220" s="10">
        <f>EURAUD10080[[#This Row],[date_start]]+5</f>
        <v>42867</v>
      </c>
      <c r="C220">
        <v>699201</v>
      </c>
      <c r="D220" s="11">
        <v>1.4861899999999999</v>
      </c>
      <c r="E220" s="11">
        <v>1.4878800000000001</v>
      </c>
      <c r="F220" s="11">
        <v>1.46698</v>
      </c>
      <c r="G220" s="11">
        <v>1.4781299999999999</v>
      </c>
    </row>
    <row r="221" spans="1:7" x14ac:dyDescent="0.25">
      <c r="A221" s="10">
        <v>42855</v>
      </c>
      <c r="B221" s="10">
        <f>EURAUD10080[[#This Row],[date_start]]+5</f>
        <v>42860</v>
      </c>
      <c r="C221">
        <v>640599</v>
      </c>
      <c r="D221" s="11">
        <v>1.45845</v>
      </c>
      <c r="E221" s="11">
        <v>1.49098</v>
      </c>
      <c r="F221" s="11">
        <v>1.44425</v>
      </c>
      <c r="G221" s="11">
        <v>1.4799899999999999</v>
      </c>
    </row>
    <row r="222" spans="1:7" x14ac:dyDescent="0.25">
      <c r="A222" s="10">
        <v>42848</v>
      </c>
      <c r="B222" s="10">
        <f>EURAUD10080[[#This Row],[date_start]]+5</f>
        <v>42853</v>
      </c>
      <c r="C222">
        <v>726647</v>
      </c>
      <c r="D222" s="11">
        <v>1.4386699999999999</v>
      </c>
      <c r="E222" s="11">
        <v>1.4650399999999999</v>
      </c>
      <c r="F222" s="11">
        <v>1.4315800000000001</v>
      </c>
      <c r="G222" s="11">
        <v>1.4538899999999999</v>
      </c>
    </row>
    <row r="223" spans="1:7" x14ac:dyDescent="0.25">
      <c r="A223" s="10">
        <v>42841</v>
      </c>
      <c r="B223" s="10">
        <f>EURAUD10080[[#This Row],[date_start]]+5</f>
        <v>42846</v>
      </c>
      <c r="C223">
        <v>609787</v>
      </c>
      <c r="D223" s="11">
        <v>1.39957</v>
      </c>
      <c r="E223" s="11">
        <v>1.43347</v>
      </c>
      <c r="F223" s="11">
        <v>1.39812</v>
      </c>
      <c r="G223" s="11">
        <v>1.42195</v>
      </c>
    </row>
    <row r="224" spans="1:7" x14ac:dyDescent="0.25">
      <c r="A224" s="10">
        <v>42834</v>
      </c>
      <c r="B224" s="10">
        <f>EURAUD10080[[#This Row],[date_start]]+5</f>
        <v>42839</v>
      </c>
      <c r="C224">
        <v>640562</v>
      </c>
      <c r="D224" s="11">
        <v>1.4122600000000001</v>
      </c>
      <c r="E224" s="11">
        <v>1.4217</v>
      </c>
      <c r="F224" s="11">
        <v>1.3978699999999999</v>
      </c>
      <c r="G224" s="11">
        <v>1.3991800000000001</v>
      </c>
    </row>
    <row r="225" spans="1:7" x14ac:dyDescent="0.25">
      <c r="A225" s="10">
        <v>42827</v>
      </c>
      <c r="B225" s="10">
        <f>EURAUD10080[[#This Row],[date_start]]+5</f>
        <v>42832</v>
      </c>
      <c r="C225">
        <v>714446</v>
      </c>
      <c r="D225" s="11">
        <v>1.3956299999999999</v>
      </c>
      <c r="E225" s="11">
        <v>1.4178500000000001</v>
      </c>
      <c r="F225" s="11">
        <v>1.3946799999999999</v>
      </c>
      <c r="G225" s="11">
        <v>1.4093800000000001</v>
      </c>
    </row>
    <row r="226" spans="1:7" x14ac:dyDescent="0.25">
      <c r="A226" s="10">
        <v>42820</v>
      </c>
      <c r="B226" s="10">
        <f>EURAUD10080[[#This Row],[date_start]]+5</f>
        <v>42825</v>
      </c>
      <c r="C226">
        <v>739960</v>
      </c>
      <c r="D226" s="11">
        <v>1.4173</v>
      </c>
      <c r="E226" s="11">
        <v>1.4309799999999999</v>
      </c>
      <c r="F226" s="11">
        <v>1.3938900000000001</v>
      </c>
      <c r="G226" s="11">
        <v>1.3953199999999999</v>
      </c>
    </row>
    <row r="227" spans="1:7" x14ac:dyDescent="0.25">
      <c r="A227" s="10">
        <v>42813</v>
      </c>
      <c r="B227" s="10">
        <f>EURAUD10080[[#This Row],[date_start]]+5</f>
        <v>42818</v>
      </c>
      <c r="C227">
        <v>809230</v>
      </c>
      <c r="D227" s="11">
        <v>1.3942399999999999</v>
      </c>
      <c r="E227" s="11">
        <v>1.4208400000000001</v>
      </c>
      <c r="F227" s="11">
        <v>1.3872899999999999</v>
      </c>
      <c r="G227" s="11">
        <v>1.4160600000000001</v>
      </c>
    </row>
    <row r="228" spans="1:7" x14ac:dyDescent="0.25">
      <c r="A228" s="10">
        <v>42806</v>
      </c>
      <c r="B228" s="10">
        <f>EURAUD10080[[#This Row],[date_start]]+5</f>
        <v>42811</v>
      </c>
      <c r="C228">
        <v>862784</v>
      </c>
      <c r="D228" s="11">
        <v>1.41533</v>
      </c>
      <c r="E228" s="11">
        <v>1.41838</v>
      </c>
      <c r="F228" s="11">
        <v>1.3879999999999999</v>
      </c>
      <c r="G228" s="11">
        <v>1.39331</v>
      </c>
    </row>
    <row r="229" spans="1:7" x14ac:dyDescent="0.25">
      <c r="A229" s="10">
        <v>42799</v>
      </c>
      <c r="B229" s="10">
        <f>EURAUD10080[[#This Row],[date_start]]+5</f>
        <v>42804</v>
      </c>
      <c r="C229">
        <v>837161</v>
      </c>
      <c r="D229" s="11">
        <v>1.3969400000000001</v>
      </c>
      <c r="E229" s="11">
        <v>1.4179600000000001</v>
      </c>
      <c r="F229" s="11">
        <v>1.3874299999999999</v>
      </c>
      <c r="G229" s="11">
        <v>1.4148099999999999</v>
      </c>
    </row>
    <row r="230" spans="1:7" x14ac:dyDescent="0.25">
      <c r="A230" s="10">
        <v>42792</v>
      </c>
      <c r="B230" s="10">
        <f>EURAUD10080[[#This Row],[date_start]]+5</f>
        <v>42797</v>
      </c>
      <c r="C230">
        <v>854390</v>
      </c>
      <c r="D230" s="11">
        <v>1.3748199999999999</v>
      </c>
      <c r="E230" s="11">
        <v>1.3987499999999999</v>
      </c>
      <c r="F230" s="11">
        <v>1.3711800000000001</v>
      </c>
      <c r="G230" s="11">
        <v>1.39727</v>
      </c>
    </row>
    <row r="231" spans="1:7" x14ac:dyDescent="0.25">
      <c r="A231" s="10">
        <v>42785</v>
      </c>
      <c r="B231" s="10">
        <f>EURAUD10080[[#This Row],[date_start]]+5</f>
        <v>42790</v>
      </c>
      <c r="C231">
        <v>769696</v>
      </c>
      <c r="D231" s="11">
        <v>1.3812</v>
      </c>
      <c r="E231" s="11">
        <v>1.3861699999999999</v>
      </c>
      <c r="F231" s="11">
        <v>1.3625700000000001</v>
      </c>
      <c r="G231" s="11">
        <v>1.3739399999999999</v>
      </c>
    </row>
    <row r="232" spans="1:7" x14ac:dyDescent="0.25">
      <c r="A232" s="10">
        <v>42778</v>
      </c>
      <c r="B232" s="10">
        <f>EURAUD10080[[#This Row],[date_start]]+5</f>
        <v>42783</v>
      </c>
      <c r="C232">
        <v>863238</v>
      </c>
      <c r="D232" s="11">
        <v>1.3835900000000001</v>
      </c>
      <c r="E232" s="11">
        <v>1.39012</v>
      </c>
      <c r="F232" s="11">
        <v>1.37239</v>
      </c>
      <c r="G232" s="11">
        <v>1.3823399999999999</v>
      </c>
    </row>
    <row r="233" spans="1:7" x14ac:dyDescent="0.25">
      <c r="A233" s="10">
        <v>42771</v>
      </c>
      <c r="B233" s="10">
        <f>EURAUD10080[[#This Row],[date_start]]+5</f>
        <v>42776</v>
      </c>
      <c r="C233">
        <v>885501</v>
      </c>
      <c r="D233" s="11">
        <v>1.40442</v>
      </c>
      <c r="E233" s="11">
        <v>1.4074800000000001</v>
      </c>
      <c r="F233" s="11">
        <v>1.3838999999999999</v>
      </c>
      <c r="G233" s="11">
        <v>1.3852199999999999</v>
      </c>
    </row>
    <row r="234" spans="1:7" x14ac:dyDescent="0.25">
      <c r="A234" s="10">
        <v>42764</v>
      </c>
      <c r="B234" s="10">
        <f>EURAUD10080[[#This Row],[date_start]]+5</f>
        <v>42769</v>
      </c>
      <c r="C234">
        <v>985880</v>
      </c>
      <c r="D234" s="11">
        <v>1.41578</v>
      </c>
      <c r="E234" s="11">
        <v>1.4289799999999999</v>
      </c>
      <c r="F234" s="11">
        <v>1.39968</v>
      </c>
      <c r="G234" s="11">
        <v>1.4010899999999999</v>
      </c>
    </row>
    <row r="235" spans="1:7" x14ac:dyDescent="0.25">
      <c r="A235" s="10">
        <v>42757</v>
      </c>
      <c r="B235" s="10">
        <f>EURAUD10080[[#This Row],[date_start]]+5</f>
        <v>42762</v>
      </c>
      <c r="C235">
        <v>1034903</v>
      </c>
      <c r="D235" s="11">
        <v>1.41466</v>
      </c>
      <c r="E235" s="11">
        <v>1.4275100000000001</v>
      </c>
      <c r="F235" s="11">
        <v>1.4119699999999999</v>
      </c>
      <c r="G235" s="11">
        <v>1.41611</v>
      </c>
    </row>
    <row r="236" spans="1:7" x14ac:dyDescent="0.25">
      <c r="A236" s="10">
        <v>42750</v>
      </c>
      <c r="B236" s="10">
        <f>EURAUD10080[[#This Row],[date_start]]+5</f>
        <v>42755</v>
      </c>
      <c r="C236">
        <v>1073739</v>
      </c>
      <c r="D236" s="11">
        <v>1.4154</v>
      </c>
      <c r="E236" s="11">
        <v>1.4212100000000001</v>
      </c>
      <c r="F236" s="11">
        <v>1.4026700000000001</v>
      </c>
      <c r="G236" s="11">
        <v>1.4121999999999999</v>
      </c>
    </row>
    <row r="237" spans="1:7" x14ac:dyDescent="0.25">
      <c r="A237" s="10">
        <v>42743</v>
      </c>
      <c r="B237" s="10">
        <f>EURAUD10080[[#This Row],[date_start]]+5</f>
        <v>42748</v>
      </c>
      <c r="C237">
        <v>1094820</v>
      </c>
      <c r="D237" s="11">
        <v>1.4429799999999999</v>
      </c>
      <c r="E237" s="11">
        <v>1.4445300000000001</v>
      </c>
      <c r="F237" s="11">
        <v>1.41395</v>
      </c>
      <c r="G237" s="11">
        <v>1.41767</v>
      </c>
    </row>
    <row r="238" spans="1:7" x14ac:dyDescent="0.25">
      <c r="A238" s="10">
        <v>42736</v>
      </c>
      <c r="B238" s="10">
        <f>EURAUD10080[[#This Row],[date_start]]+5</f>
        <v>42741</v>
      </c>
      <c r="C238">
        <v>936573</v>
      </c>
      <c r="D238" s="11">
        <v>1.4544999999999999</v>
      </c>
      <c r="E238" s="11">
        <v>1.4637500000000001</v>
      </c>
      <c r="F238" s="11">
        <v>1.43235</v>
      </c>
      <c r="G238" s="11">
        <v>1.44068</v>
      </c>
    </row>
    <row r="239" spans="1:7" x14ac:dyDescent="0.25">
      <c r="A239" s="10">
        <v>42729</v>
      </c>
      <c r="B239" s="10">
        <f>EURAUD10080[[#This Row],[date_start]]+5</f>
        <v>42734</v>
      </c>
      <c r="C239">
        <v>627343</v>
      </c>
      <c r="D239" s="11">
        <v>1.4537899999999999</v>
      </c>
      <c r="E239" s="11">
        <v>1.4718199999999999</v>
      </c>
      <c r="F239" s="11">
        <v>1.43085</v>
      </c>
      <c r="G239" s="11">
        <v>1.45821</v>
      </c>
    </row>
    <row r="240" spans="1:7" x14ac:dyDescent="0.25">
      <c r="A240" s="10">
        <v>42722</v>
      </c>
      <c r="B240" s="10">
        <f>EURAUD10080[[#This Row],[date_start]]+5</f>
        <v>42727</v>
      </c>
      <c r="C240">
        <v>771623</v>
      </c>
      <c r="D240" s="11">
        <v>1.43238</v>
      </c>
      <c r="E240" s="11">
        <v>1.4596</v>
      </c>
      <c r="F240" s="11">
        <v>1.4289799999999999</v>
      </c>
      <c r="G240" s="11">
        <v>1.4561299999999999</v>
      </c>
    </row>
    <row r="241" spans="1:7" x14ac:dyDescent="0.25">
      <c r="A241" s="10">
        <v>42715</v>
      </c>
      <c r="B241" s="10">
        <f>EURAUD10080[[#This Row],[date_start]]+5</f>
        <v>42720</v>
      </c>
      <c r="C241">
        <v>967182</v>
      </c>
      <c r="D241" s="11">
        <v>1.41438</v>
      </c>
      <c r="E241" s="11">
        <v>1.43414</v>
      </c>
      <c r="F241" s="11">
        <v>1.40906</v>
      </c>
      <c r="G241" s="11">
        <v>1.42818</v>
      </c>
    </row>
    <row r="242" spans="1:7" x14ac:dyDescent="0.25">
      <c r="A242" s="10">
        <v>42708</v>
      </c>
      <c r="B242" s="10">
        <f>EURAUD10080[[#This Row],[date_start]]+5</f>
        <v>42713</v>
      </c>
      <c r="C242">
        <v>840957</v>
      </c>
      <c r="D242" s="11">
        <v>1.42445</v>
      </c>
      <c r="E242" s="11">
        <v>1.4512</v>
      </c>
      <c r="F242" s="11">
        <v>1.4117500000000001</v>
      </c>
      <c r="G242" s="11">
        <v>1.4155</v>
      </c>
    </row>
    <row r="243" spans="1:7" x14ac:dyDescent="0.25">
      <c r="A243" s="10">
        <v>42701</v>
      </c>
      <c r="B243" s="10">
        <f>EURAUD10080[[#This Row],[date_start]]+5</f>
        <v>42706</v>
      </c>
      <c r="C243">
        <v>963935</v>
      </c>
      <c r="D243" s="11">
        <v>1.42238</v>
      </c>
      <c r="E243" s="11">
        <v>1.4435800000000001</v>
      </c>
      <c r="F243" s="11">
        <v>1.4134800000000001</v>
      </c>
      <c r="G243" s="11">
        <v>1.4289799999999999</v>
      </c>
    </row>
    <row r="244" spans="1:7" x14ac:dyDescent="0.25">
      <c r="A244" s="10">
        <v>42694</v>
      </c>
      <c r="B244" s="10">
        <f>EURAUD10080[[#This Row],[date_start]]+5</f>
        <v>42699</v>
      </c>
      <c r="C244">
        <v>1009443</v>
      </c>
      <c r="D244" s="11">
        <v>1.4441299999999999</v>
      </c>
      <c r="E244" s="11">
        <v>1.4488099999999999</v>
      </c>
      <c r="F244" s="11">
        <v>1.4178599999999999</v>
      </c>
      <c r="G244" s="11">
        <v>1.4205399999999999</v>
      </c>
    </row>
    <row r="245" spans="1:7" x14ac:dyDescent="0.25">
      <c r="A245" s="10">
        <v>42687</v>
      </c>
      <c r="B245" s="10">
        <f>EURAUD10080[[#This Row],[date_start]]+5</f>
        <v>42692</v>
      </c>
      <c r="C245">
        <v>1180045</v>
      </c>
      <c r="D245" s="11">
        <v>1.4355899999999999</v>
      </c>
      <c r="E245" s="11">
        <v>1.4446699999999999</v>
      </c>
      <c r="F245" s="11">
        <v>1.4171499999999999</v>
      </c>
      <c r="G245" s="11">
        <v>1.44234</v>
      </c>
    </row>
    <row r="246" spans="1:7" x14ac:dyDescent="0.25">
      <c r="A246" s="10">
        <v>42680</v>
      </c>
      <c r="B246" s="10">
        <f>EURAUD10080[[#This Row],[date_start]]+5</f>
        <v>42685</v>
      </c>
      <c r="C246">
        <v>1207344</v>
      </c>
      <c r="D246" s="11">
        <v>1.43953</v>
      </c>
      <c r="E246" s="11">
        <v>1.4880800000000001</v>
      </c>
      <c r="F246" s="11">
        <v>1.4072899999999999</v>
      </c>
      <c r="G246" s="11">
        <v>1.43682</v>
      </c>
    </row>
    <row r="247" spans="1:7" x14ac:dyDescent="0.25">
      <c r="A247" s="10">
        <v>42673</v>
      </c>
      <c r="B247" s="10">
        <f>EURAUD10080[[#This Row],[date_start]]+5</f>
        <v>42678</v>
      </c>
      <c r="C247">
        <v>896111</v>
      </c>
      <c r="D247" s="11">
        <v>1.44604</v>
      </c>
      <c r="E247" s="11">
        <v>1.45573</v>
      </c>
      <c r="F247" s="11">
        <v>1.42977</v>
      </c>
      <c r="G247" s="11">
        <v>1.4504900000000001</v>
      </c>
    </row>
    <row r="248" spans="1:7" x14ac:dyDescent="0.25">
      <c r="A248" s="10">
        <v>42666</v>
      </c>
      <c r="B248" s="10">
        <f>EURAUD10080[[#This Row],[date_start]]+5</f>
        <v>42671</v>
      </c>
      <c r="C248">
        <v>807829</v>
      </c>
      <c r="D248" s="11">
        <v>1.42916</v>
      </c>
      <c r="E248" s="11">
        <v>1.44842</v>
      </c>
      <c r="F248" s="11">
        <v>1.4126000000000001</v>
      </c>
      <c r="G248" s="11">
        <v>1.44489</v>
      </c>
    </row>
    <row r="249" spans="1:7" x14ac:dyDescent="0.25">
      <c r="A249" s="10">
        <v>42659</v>
      </c>
      <c r="B249" s="10">
        <f>EURAUD10080[[#This Row],[date_start]]+5</f>
        <v>42664</v>
      </c>
      <c r="C249">
        <v>742290</v>
      </c>
      <c r="D249" s="11">
        <v>1.43889</v>
      </c>
      <c r="E249" s="11">
        <v>1.44746</v>
      </c>
      <c r="F249" s="11">
        <v>1.4182399999999999</v>
      </c>
      <c r="G249" s="11">
        <v>1.4298299999999999</v>
      </c>
    </row>
    <row r="250" spans="1:7" x14ac:dyDescent="0.25">
      <c r="A250" s="10">
        <v>42652</v>
      </c>
      <c r="B250" s="10">
        <f>EURAUD10080[[#This Row],[date_start]]+5</f>
        <v>42657</v>
      </c>
      <c r="C250">
        <v>846105</v>
      </c>
      <c r="D250" s="11">
        <v>1.46817</v>
      </c>
      <c r="E250" s="11">
        <v>1.47523</v>
      </c>
      <c r="F250" s="11">
        <v>1.4395100000000001</v>
      </c>
      <c r="G250" s="11">
        <v>1.4396500000000001</v>
      </c>
    </row>
    <row r="251" spans="1:7" x14ac:dyDescent="0.25">
      <c r="A251" s="10">
        <v>42645</v>
      </c>
      <c r="B251" s="10">
        <f>EURAUD10080[[#This Row],[date_start]]+5</f>
        <v>42650</v>
      </c>
      <c r="C251">
        <v>839351</v>
      </c>
      <c r="D251" s="11">
        <v>1.46387</v>
      </c>
      <c r="E251" s="11">
        <v>1.47783</v>
      </c>
      <c r="F251" s="11">
        <v>1.4534499999999999</v>
      </c>
      <c r="G251" s="11">
        <v>1.4739500000000001</v>
      </c>
    </row>
    <row r="252" spans="1:7" x14ac:dyDescent="0.25">
      <c r="A252" s="10">
        <v>42638</v>
      </c>
      <c r="B252" s="10">
        <f>EURAUD10080[[#This Row],[date_start]]+5</f>
        <v>42643</v>
      </c>
      <c r="C252">
        <v>821977</v>
      </c>
      <c r="D252" s="11">
        <v>1.47278</v>
      </c>
      <c r="E252" s="11">
        <v>1.478</v>
      </c>
      <c r="F252" s="11">
        <v>1.45564</v>
      </c>
      <c r="G252" s="11">
        <v>1.4669099999999999</v>
      </c>
    </row>
    <row r="253" spans="1:7" x14ac:dyDescent="0.25">
      <c r="A253" s="10">
        <v>42631</v>
      </c>
      <c r="B253" s="10">
        <f>EURAUD10080[[#This Row],[date_start]]+5</f>
        <v>42636</v>
      </c>
      <c r="C253">
        <v>758971</v>
      </c>
      <c r="D253" s="11">
        <v>1.48994</v>
      </c>
      <c r="E253" s="11">
        <v>1.4909399999999999</v>
      </c>
      <c r="F253" s="11">
        <v>1.46312</v>
      </c>
      <c r="G253" s="11">
        <v>1.4701</v>
      </c>
    </row>
    <row r="254" spans="1:7" x14ac:dyDescent="0.25">
      <c r="A254" s="10">
        <v>42624</v>
      </c>
      <c r="B254" s="10">
        <f>EURAUD10080[[#This Row],[date_start]]+5</f>
        <v>42629</v>
      </c>
      <c r="C254">
        <v>799018</v>
      </c>
      <c r="D254" s="11">
        <v>1.4893799999999999</v>
      </c>
      <c r="E254" s="11">
        <v>1.50943</v>
      </c>
      <c r="F254" s="11">
        <v>1.48431</v>
      </c>
      <c r="G254" s="11">
        <v>1.48847</v>
      </c>
    </row>
    <row r="255" spans="1:7" x14ac:dyDescent="0.25">
      <c r="A255" s="10">
        <v>42617</v>
      </c>
      <c r="B255" s="10">
        <f>EURAUD10080[[#This Row],[date_start]]+5</f>
        <v>42622</v>
      </c>
      <c r="C255">
        <v>703702</v>
      </c>
      <c r="D255" s="11">
        <v>1.4736199999999999</v>
      </c>
      <c r="E255" s="11">
        <v>1.4899800000000001</v>
      </c>
      <c r="F255" s="11">
        <v>1.45787</v>
      </c>
      <c r="G255" s="11">
        <v>1.48752</v>
      </c>
    </row>
    <row r="256" spans="1:7" x14ac:dyDescent="0.25">
      <c r="A256" s="10">
        <v>42610</v>
      </c>
      <c r="B256" s="10">
        <f>EURAUD10080[[#This Row],[date_start]]+5</f>
        <v>42615</v>
      </c>
      <c r="C256">
        <v>655561</v>
      </c>
      <c r="D256" s="11">
        <v>1.4786600000000001</v>
      </c>
      <c r="E256" s="11">
        <v>1.4871000000000001</v>
      </c>
      <c r="F256" s="11">
        <v>1.4710300000000001</v>
      </c>
      <c r="G256" s="11">
        <v>1.4710300000000001</v>
      </c>
    </row>
    <row r="257" spans="1:7" x14ac:dyDescent="0.25">
      <c r="A257" s="10">
        <v>42603</v>
      </c>
      <c r="B257" s="10">
        <f>EURAUD10080[[#This Row],[date_start]]+5</f>
        <v>42608</v>
      </c>
      <c r="C257">
        <v>653993</v>
      </c>
      <c r="D257" s="11">
        <v>1.4869600000000001</v>
      </c>
      <c r="E257" s="11">
        <v>1.4877800000000001</v>
      </c>
      <c r="F257" s="11">
        <v>1.46943</v>
      </c>
      <c r="G257" s="11">
        <v>1.4782999999999999</v>
      </c>
    </row>
    <row r="258" spans="1:7" x14ac:dyDescent="0.25">
      <c r="A258" s="10">
        <v>42596</v>
      </c>
      <c r="B258" s="10">
        <f>EURAUD10080[[#This Row],[date_start]]+5</f>
        <v>42601</v>
      </c>
      <c r="C258">
        <v>678692</v>
      </c>
      <c r="D258" s="11">
        <v>1.45757</v>
      </c>
      <c r="E258" s="11">
        <v>1.4888300000000001</v>
      </c>
      <c r="F258" s="11">
        <v>1.4541299999999999</v>
      </c>
      <c r="G258" s="11">
        <v>1.48431</v>
      </c>
    </row>
    <row r="259" spans="1:7" x14ac:dyDescent="0.25">
      <c r="A259" s="10">
        <v>42589</v>
      </c>
      <c r="B259" s="10">
        <f>EURAUD10080[[#This Row],[date_start]]+5</f>
        <v>42594</v>
      </c>
      <c r="C259">
        <v>569141</v>
      </c>
      <c r="D259" s="11">
        <v>1.4537100000000001</v>
      </c>
      <c r="E259" s="11">
        <v>1.4603699999999999</v>
      </c>
      <c r="F259" s="11">
        <v>1.44086</v>
      </c>
      <c r="G259" s="11">
        <v>1.45892</v>
      </c>
    </row>
    <row r="260" spans="1:7" x14ac:dyDescent="0.25">
      <c r="A260" s="10">
        <v>42582</v>
      </c>
      <c r="B260" s="10">
        <f>EURAUD10080[[#This Row],[date_start]]+5</f>
        <v>42587</v>
      </c>
      <c r="C260">
        <v>641725</v>
      </c>
      <c r="D260" s="11">
        <v>1.4703200000000001</v>
      </c>
      <c r="E260" s="11">
        <v>1.49061</v>
      </c>
      <c r="F260" s="11">
        <v>1.4494100000000001</v>
      </c>
      <c r="G260" s="11">
        <v>1.45461</v>
      </c>
    </row>
    <row r="261" spans="1:7" x14ac:dyDescent="0.25">
      <c r="A261" s="10">
        <v>42575</v>
      </c>
      <c r="B261" s="10">
        <f>EURAUD10080[[#This Row],[date_start]]+5</f>
        <v>42580</v>
      </c>
      <c r="C261">
        <v>704054</v>
      </c>
      <c r="D261" s="11">
        <v>1.4699599999999999</v>
      </c>
      <c r="E261" s="11">
        <v>1.48119</v>
      </c>
      <c r="F261" s="11">
        <v>1.45244</v>
      </c>
      <c r="G261" s="11">
        <v>1.4695</v>
      </c>
    </row>
    <row r="262" spans="1:7" x14ac:dyDescent="0.25">
      <c r="A262" s="10">
        <v>42568</v>
      </c>
      <c r="B262" s="10">
        <f>EURAUD10080[[#This Row],[date_start]]+5</f>
        <v>42573</v>
      </c>
      <c r="C262">
        <v>722447</v>
      </c>
      <c r="D262" s="11">
        <v>1.4540900000000001</v>
      </c>
      <c r="E262" s="11">
        <v>1.47892</v>
      </c>
      <c r="F262" s="11">
        <v>1.45207</v>
      </c>
      <c r="G262" s="11">
        <v>1.46959</v>
      </c>
    </row>
    <row r="263" spans="1:7" x14ac:dyDescent="0.25">
      <c r="A263" s="10">
        <v>42561</v>
      </c>
      <c r="B263" s="10">
        <f>EURAUD10080[[#This Row],[date_start]]+5</f>
        <v>42566</v>
      </c>
      <c r="C263">
        <v>821864</v>
      </c>
      <c r="D263" s="11">
        <v>1.4593700000000001</v>
      </c>
      <c r="E263" s="11">
        <v>1.46946</v>
      </c>
      <c r="F263" s="11">
        <v>1.4478500000000001</v>
      </c>
      <c r="G263" s="11">
        <v>1.4547000000000001</v>
      </c>
    </row>
    <row r="264" spans="1:7" x14ac:dyDescent="0.25">
      <c r="A264" s="10">
        <v>42554</v>
      </c>
      <c r="B264" s="10">
        <f>EURAUD10080[[#This Row],[date_start]]+5</f>
        <v>42559</v>
      </c>
      <c r="C264">
        <v>817868</v>
      </c>
      <c r="D264" s="11">
        <v>1.49308</v>
      </c>
      <c r="E264" s="11">
        <v>1.4939</v>
      </c>
      <c r="F264" s="11">
        <v>1.45875</v>
      </c>
      <c r="G264" s="11">
        <v>1.45947</v>
      </c>
    </row>
    <row r="265" spans="1:7" x14ac:dyDescent="0.25">
      <c r="A265" s="10">
        <v>42547</v>
      </c>
      <c r="B265" s="10">
        <f>EURAUD10080[[#This Row],[date_start]]+5</f>
        <v>42552</v>
      </c>
      <c r="C265">
        <v>924880</v>
      </c>
      <c r="D265" s="11">
        <v>1.48397</v>
      </c>
      <c r="E265" s="11">
        <v>1.5046299999999999</v>
      </c>
      <c r="F265" s="11">
        <v>1.48214</v>
      </c>
      <c r="G265" s="11">
        <v>1.4847600000000001</v>
      </c>
    </row>
    <row r="266" spans="1:7" x14ac:dyDescent="0.25">
      <c r="A266" s="10">
        <v>42540</v>
      </c>
      <c r="B266" s="10">
        <f>EURAUD10080[[#This Row],[date_start]]+5</f>
        <v>42545</v>
      </c>
      <c r="C266">
        <v>902570</v>
      </c>
      <c r="D266" s="11">
        <v>1.5239799999999999</v>
      </c>
      <c r="E266" s="11">
        <v>1.52982</v>
      </c>
      <c r="F266" s="11">
        <v>1.4785200000000001</v>
      </c>
      <c r="G266" s="11">
        <v>1.4792799999999999</v>
      </c>
    </row>
    <row r="267" spans="1:7" x14ac:dyDescent="0.25">
      <c r="A267" s="10">
        <v>42533</v>
      </c>
      <c r="B267" s="10">
        <f>EURAUD10080[[#This Row],[date_start]]+5</f>
        <v>42538</v>
      </c>
      <c r="C267">
        <v>868505</v>
      </c>
      <c r="D267" s="11">
        <v>1.5242</v>
      </c>
      <c r="E267" s="11">
        <v>1.5363899999999999</v>
      </c>
      <c r="F267" s="11">
        <v>1.5136400000000001</v>
      </c>
      <c r="G267" s="11">
        <v>1.52319</v>
      </c>
    </row>
    <row r="268" spans="1:7" x14ac:dyDescent="0.25">
      <c r="A268" s="10">
        <v>42526</v>
      </c>
      <c r="B268" s="10">
        <f>EURAUD10080[[#This Row],[date_start]]+5</f>
        <v>42531</v>
      </c>
      <c r="C268">
        <v>741199</v>
      </c>
      <c r="D268" s="11">
        <v>1.5403800000000001</v>
      </c>
      <c r="E268" s="11">
        <v>1.5512900000000001</v>
      </c>
      <c r="F268" s="11">
        <v>1.5189699999999999</v>
      </c>
      <c r="G268" s="11">
        <v>1.52484</v>
      </c>
    </row>
    <row r="269" spans="1:7" x14ac:dyDescent="0.25">
      <c r="A269" s="10">
        <v>42519</v>
      </c>
      <c r="B269" s="10">
        <f>EURAUD10080[[#This Row],[date_start]]+5</f>
        <v>42524</v>
      </c>
      <c r="C269">
        <v>729662</v>
      </c>
      <c r="D269" s="11">
        <v>1.5480100000000001</v>
      </c>
      <c r="E269" s="11">
        <v>1.5540700000000001</v>
      </c>
      <c r="F269" s="11">
        <v>1.5237000000000001</v>
      </c>
      <c r="G269" s="11">
        <v>1.5427</v>
      </c>
    </row>
    <row r="270" spans="1:7" x14ac:dyDescent="0.25">
      <c r="A270" s="10">
        <v>42512</v>
      </c>
      <c r="B270" s="10">
        <f>EURAUD10080[[#This Row],[date_start]]+5</f>
        <v>42517</v>
      </c>
      <c r="C270">
        <v>625976</v>
      </c>
      <c r="D270" s="11">
        <v>1.5494399999999999</v>
      </c>
      <c r="E270" s="11">
        <v>1.5645100000000001</v>
      </c>
      <c r="F270" s="11">
        <v>1.5447299999999999</v>
      </c>
      <c r="G270" s="11">
        <v>1.5461800000000001</v>
      </c>
    </row>
    <row r="271" spans="1:7" x14ac:dyDescent="0.25">
      <c r="A271" s="10">
        <v>42505</v>
      </c>
      <c r="B271" s="10">
        <f>EURAUD10080[[#This Row],[date_start]]+5</f>
        <v>42510</v>
      </c>
      <c r="C271">
        <v>696385</v>
      </c>
      <c r="D271" s="11">
        <v>1.5595600000000001</v>
      </c>
      <c r="E271" s="11">
        <v>1.5595600000000001</v>
      </c>
      <c r="F271" s="11">
        <v>1.5365599999999999</v>
      </c>
      <c r="G271" s="11">
        <v>1.55304</v>
      </c>
    </row>
    <row r="272" spans="1:7" x14ac:dyDescent="0.25">
      <c r="A272" s="10">
        <v>42498</v>
      </c>
      <c r="B272" s="10">
        <f>EURAUD10080[[#This Row],[date_start]]+5</f>
        <v>42503</v>
      </c>
      <c r="C272">
        <v>726985</v>
      </c>
      <c r="D272" s="11">
        <v>1.5477399999999999</v>
      </c>
      <c r="E272" s="11">
        <v>1.5603</v>
      </c>
      <c r="F272" s="11">
        <v>1.53938</v>
      </c>
      <c r="G272" s="11">
        <v>1.5537099999999999</v>
      </c>
    </row>
    <row r="273" spans="1:7" x14ac:dyDescent="0.25">
      <c r="A273" s="10">
        <v>42491</v>
      </c>
      <c r="B273" s="10">
        <f>EURAUD10080[[#This Row],[date_start]]+5</f>
        <v>42496</v>
      </c>
      <c r="C273">
        <v>807828</v>
      </c>
      <c r="D273" s="11">
        <v>1.5077</v>
      </c>
      <c r="E273" s="11">
        <v>1.5566599999999999</v>
      </c>
      <c r="F273" s="11">
        <v>1.49343</v>
      </c>
      <c r="G273" s="11">
        <v>1.5470600000000001</v>
      </c>
    </row>
    <row r="274" spans="1:7" x14ac:dyDescent="0.25">
      <c r="A274" s="10">
        <v>42484</v>
      </c>
      <c r="B274" s="10">
        <f>EURAUD10080[[#This Row],[date_start]]+5</f>
        <v>42489</v>
      </c>
      <c r="C274">
        <v>701693</v>
      </c>
      <c r="D274" s="11">
        <v>1.45672</v>
      </c>
      <c r="E274" s="11">
        <v>1.50769</v>
      </c>
      <c r="F274" s="11">
        <v>1.45485</v>
      </c>
      <c r="G274" s="11">
        <v>1.5047200000000001</v>
      </c>
    </row>
    <row r="275" spans="1:7" x14ac:dyDescent="0.25">
      <c r="A275" s="10">
        <v>42477</v>
      </c>
      <c r="B275" s="10">
        <f>EURAUD10080[[#This Row],[date_start]]+5</f>
        <v>42482</v>
      </c>
      <c r="C275">
        <v>755245</v>
      </c>
      <c r="D275" s="11">
        <v>1.4756199999999999</v>
      </c>
      <c r="E275" s="11">
        <v>1.4802599999999999</v>
      </c>
      <c r="F275" s="11">
        <v>1.4433499999999999</v>
      </c>
      <c r="G275" s="11">
        <v>1.45513</v>
      </c>
    </row>
    <row r="276" spans="1:7" x14ac:dyDescent="0.25">
      <c r="A276" s="10">
        <v>42470</v>
      </c>
      <c r="B276" s="10">
        <f>EURAUD10080[[#This Row],[date_start]]+5</f>
        <v>42475</v>
      </c>
      <c r="C276">
        <v>765118</v>
      </c>
      <c r="D276" s="11">
        <v>1.51132</v>
      </c>
      <c r="E276" s="11">
        <v>1.51589</v>
      </c>
      <c r="F276" s="11">
        <v>1.45611</v>
      </c>
      <c r="G276" s="11">
        <v>1.45902</v>
      </c>
    </row>
    <row r="277" spans="1:7" x14ac:dyDescent="0.25">
      <c r="A277" s="10">
        <v>42463</v>
      </c>
      <c r="B277" s="10">
        <f>EURAUD10080[[#This Row],[date_start]]+5</f>
        <v>42468</v>
      </c>
      <c r="C277">
        <v>781767</v>
      </c>
      <c r="D277" s="11">
        <v>1.48549</v>
      </c>
      <c r="E277" s="11">
        <v>1.5201199999999999</v>
      </c>
      <c r="F277" s="11">
        <v>1.48332</v>
      </c>
      <c r="G277" s="11">
        <v>1.5078100000000001</v>
      </c>
    </row>
    <row r="278" spans="1:7" x14ac:dyDescent="0.25">
      <c r="A278" s="10">
        <v>42456</v>
      </c>
      <c r="B278" s="10">
        <f>EURAUD10080[[#This Row],[date_start]]+5</f>
        <v>42461</v>
      </c>
      <c r="C278">
        <v>726326</v>
      </c>
      <c r="D278" s="11">
        <v>1.4846699999999999</v>
      </c>
      <c r="E278" s="11">
        <v>1.4973399999999999</v>
      </c>
      <c r="F278" s="11">
        <v>1.4713700000000001</v>
      </c>
      <c r="G278" s="11">
        <v>1.48272</v>
      </c>
    </row>
    <row r="279" spans="1:7" x14ac:dyDescent="0.25">
      <c r="A279" s="10">
        <v>42449</v>
      </c>
      <c r="B279" s="10">
        <f>EURAUD10080[[#This Row],[date_start]]+5</f>
        <v>42454</v>
      </c>
      <c r="C279">
        <v>600445</v>
      </c>
      <c r="D279" s="11">
        <v>1.4834400000000001</v>
      </c>
      <c r="E279" s="11">
        <v>1.49255</v>
      </c>
      <c r="F279" s="11">
        <v>1.4661599999999999</v>
      </c>
      <c r="G279" s="11">
        <v>1.4834099999999999</v>
      </c>
    </row>
    <row r="280" spans="1:7" x14ac:dyDescent="0.25">
      <c r="A280" s="10">
        <v>42442</v>
      </c>
      <c r="B280" s="10">
        <f>EURAUD10080[[#This Row],[date_start]]+5</f>
        <v>42447</v>
      </c>
      <c r="C280">
        <v>795304</v>
      </c>
      <c r="D280" s="11">
        <v>1.4759</v>
      </c>
      <c r="E280" s="11">
        <v>1.4939800000000001</v>
      </c>
      <c r="F280" s="11">
        <v>1.4697899999999999</v>
      </c>
      <c r="G280" s="11">
        <v>1.4814099999999999</v>
      </c>
    </row>
    <row r="281" spans="1:7" x14ac:dyDescent="0.25">
      <c r="A281" s="10">
        <v>42435</v>
      </c>
      <c r="B281" s="10">
        <f>EURAUD10080[[#This Row],[date_start]]+5</f>
        <v>42440</v>
      </c>
      <c r="C281">
        <v>802471</v>
      </c>
      <c r="D281" s="11">
        <v>1.48336</v>
      </c>
      <c r="E281" s="11">
        <v>1.5085999999999999</v>
      </c>
      <c r="F281" s="11">
        <v>1.4465600000000001</v>
      </c>
      <c r="G281" s="11">
        <v>1.47333</v>
      </c>
    </row>
    <row r="282" spans="1:7" x14ac:dyDescent="0.25">
      <c r="A282" s="10">
        <v>42428</v>
      </c>
      <c r="B282" s="10">
        <f>EURAUD10080[[#This Row],[date_start]]+5</f>
        <v>42433</v>
      </c>
      <c r="C282">
        <v>883890</v>
      </c>
      <c r="D282" s="11">
        <v>1.5320499999999999</v>
      </c>
      <c r="E282" s="11">
        <v>1.5383100000000001</v>
      </c>
      <c r="F282" s="11">
        <v>1.47376</v>
      </c>
      <c r="G282" s="11">
        <v>1.4795</v>
      </c>
    </row>
    <row r="283" spans="1:7" x14ac:dyDescent="0.25">
      <c r="A283" s="10">
        <v>42421</v>
      </c>
      <c r="B283" s="10">
        <f>EURAUD10080[[#This Row],[date_start]]+5</f>
        <v>42426</v>
      </c>
      <c r="C283">
        <v>772708</v>
      </c>
      <c r="D283" s="11">
        <v>1.5522199999999999</v>
      </c>
      <c r="E283" s="11">
        <v>1.5582199999999999</v>
      </c>
      <c r="F283" s="11">
        <v>1.5158499999999999</v>
      </c>
      <c r="G283" s="11">
        <v>1.5323800000000001</v>
      </c>
    </row>
    <row r="284" spans="1:7" x14ac:dyDescent="0.25">
      <c r="A284" s="10">
        <v>42414</v>
      </c>
      <c r="B284" s="10">
        <f>EURAUD10080[[#This Row],[date_start]]+5</f>
        <v>42419</v>
      </c>
      <c r="C284">
        <v>773461</v>
      </c>
      <c r="D284" s="11">
        <v>1.57978</v>
      </c>
      <c r="E284" s="11">
        <v>1.58351</v>
      </c>
      <c r="F284" s="11">
        <v>1.54715</v>
      </c>
      <c r="G284" s="11">
        <v>1.5563199999999999</v>
      </c>
    </row>
    <row r="285" spans="1:7" x14ac:dyDescent="0.25">
      <c r="A285" s="10">
        <v>42407</v>
      </c>
      <c r="B285" s="10">
        <f>EURAUD10080[[#This Row],[date_start]]+5</f>
        <v>42412</v>
      </c>
      <c r="C285">
        <v>996217</v>
      </c>
      <c r="D285" s="11">
        <v>1.5747100000000001</v>
      </c>
      <c r="E285" s="11">
        <v>1.6250599999999999</v>
      </c>
      <c r="F285" s="11">
        <v>1.56471</v>
      </c>
      <c r="G285" s="11">
        <v>1.5822499999999999</v>
      </c>
    </row>
    <row r="286" spans="1:7" x14ac:dyDescent="0.25">
      <c r="A286" s="10">
        <v>42400</v>
      </c>
      <c r="B286" s="10">
        <f>EURAUD10080[[#This Row],[date_start]]+5</f>
        <v>42405</v>
      </c>
      <c r="C286">
        <v>959719</v>
      </c>
      <c r="D286" s="11">
        <v>1.5283199999999999</v>
      </c>
      <c r="E286" s="11">
        <v>1.5788500000000001</v>
      </c>
      <c r="F286" s="11">
        <v>1.5283199999999999</v>
      </c>
      <c r="G286" s="11">
        <v>1.5778399999999999</v>
      </c>
    </row>
    <row r="287" spans="1:7" x14ac:dyDescent="0.25">
      <c r="A287" s="10">
        <v>42393</v>
      </c>
      <c r="B287" s="10">
        <f>EURAUD10080[[#This Row],[date_start]]+5</f>
        <v>42398</v>
      </c>
      <c r="C287">
        <v>960159</v>
      </c>
      <c r="D287" s="11">
        <v>1.5391600000000001</v>
      </c>
      <c r="E287" s="11">
        <v>1.5704499999999999</v>
      </c>
      <c r="F287" s="11">
        <v>1.52491</v>
      </c>
      <c r="G287" s="11">
        <v>1.52864</v>
      </c>
    </row>
    <row r="288" spans="1:7" x14ac:dyDescent="0.25">
      <c r="A288" s="10">
        <v>42386</v>
      </c>
      <c r="B288" s="10">
        <f>EURAUD10080[[#This Row],[date_start]]+5</f>
        <v>42391</v>
      </c>
      <c r="C288">
        <v>947285</v>
      </c>
      <c r="D288" s="11">
        <v>1.5965</v>
      </c>
      <c r="E288" s="11">
        <v>1.6052299999999999</v>
      </c>
      <c r="F288" s="11">
        <v>1.5339400000000001</v>
      </c>
      <c r="G288" s="11">
        <v>1.54122</v>
      </c>
    </row>
    <row r="289" spans="1:7" x14ac:dyDescent="0.25">
      <c r="A289" s="10">
        <v>42379</v>
      </c>
      <c r="B289" s="10">
        <f>EURAUD10080[[#This Row],[date_start]]+5</f>
        <v>42384</v>
      </c>
      <c r="C289">
        <v>889800</v>
      </c>
      <c r="D289" s="11">
        <v>1.56542</v>
      </c>
      <c r="E289" s="11">
        <v>1.6075999999999999</v>
      </c>
      <c r="F289" s="11">
        <v>1.5339499999999999</v>
      </c>
      <c r="G289" s="11">
        <v>1.5898000000000001</v>
      </c>
    </row>
    <row r="290" spans="1:7" x14ac:dyDescent="0.25">
      <c r="A290" s="10">
        <v>42372</v>
      </c>
      <c r="B290" s="10">
        <f>EURAUD10080[[#This Row],[date_start]]+5</f>
        <v>42377</v>
      </c>
      <c r="C290">
        <v>872251</v>
      </c>
      <c r="D290" s="11">
        <v>1.4914700000000001</v>
      </c>
      <c r="E290" s="11">
        <v>1.5720499999999999</v>
      </c>
      <c r="F290" s="11">
        <v>1.4867900000000001</v>
      </c>
      <c r="G290" s="11">
        <v>1.5703199999999999</v>
      </c>
    </row>
    <row r="291" spans="1:7" x14ac:dyDescent="0.25">
      <c r="A291" s="10">
        <v>42365</v>
      </c>
      <c r="B291" s="10">
        <f>EURAUD10080[[#This Row],[date_start]]+5</f>
        <v>42370</v>
      </c>
      <c r="C291">
        <v>310367</v>
      </c>
      <c r="D291" s="11">
        <v>1.5021800000000001</v>
      </c>
      <c r="E291" s="11">
        <v>1.514</v>
      </c>
      <c r="F291" s="11">
        <v>1.4862500000000001</v>
      </c>
      <c r="G291" s="11">
        <v>1.4904599999999999</v>
      </c>
    </row>
    <row r="292" spans="1:7" x14ac:dyDescent="0.25">
      <c r="A292" s="10">
        <v>42358</v>
      </c>
      <c r="B292" s="10">
        <f>EURAUD10080[[#This Row],[date_start]]+5</f>
        <v>42363</v>
      </c>
      <c r="C292">
        <v>397791</v>
      </c>
      <c r="D292" s="11">
        <v>1.5125200000000001</v>
      </c>
      <c r="E292" s="11">
        <v>1.5253699999999999</v>
      </c>
      <c r="F292" s="11">
        <v>1.5027900000000001</v>
      </c>
      <c r="G292" s="11">
        <v>1.5070600000000001</v>
      </c>
    </row>
    <row r="293" spans="1:7" x14ac:dyDescent="0.25">
      <c r="A293" s="10">
        <v>42351</v>
      </c>
      <c r="B293" s="10">
        <f>EURAUD10080[[#This Row],[date_start]]+5</f>
        <v>42356</v>
      </c>
      <c r="C293">
        <v>791836</v>
      </c>
      <c r="D293" s="11">
        <v>1.5237499999999999</v>
      </c>
      <c r="E293" s="11">
        <v>1.53342</v>
      </c>
      <c r="F293" s="11">
        <v>1.5031099999999999</v>
      </c>
      <c r="G293" s="11">
        <v>1.51376</v>
      </c>
    </row>
    <row r="294" spans="1:7" x14ac:dyDescent="0.25">
      <c r="A294" s="10">
        <v>42344</v>
      </c>
      <c r="B294" s="10">
        <f>EURAUD10080[[#This Row],[date_start]]+5</f>
        <v>42349</v>
      </c>
      <c r="C294">
        <v>837069</v>
      </c>
      <c r="D294" s="11">
        <v>1.4797199999999999</v>
      </c>
      <c r="E294" s="11">
        <v>1.5342</v>
      </c>
      <c r="F294" s="11">
        <v>1.47899</v>
      </c>
      <c r="G294" s="11">
        <v>1.5281</v>
      </c>
    </row>
    <row r="295" spans="1:7" x14ac:dyDescent="0.25">
      <c r="A295" s="10">
        <v>42337</v>
      </c>
      <c r="B295" s="10">
        <f>EURAUD10080[[#This Row],[date_start]]+5</f>
        <v>42342</v>
      </c>
      <c r="C295">
        <v>940512</v>
      </c>
      <c r="D295" s="11">
        <v>1.47166</v>
      </c>
      <c r="E295" s="11">
        <v>1.4965299999999999</v>
      </c>
      <c r="F295" s="11">
        <v>1.4345399999999999</v>
      </c>
      <c r="G295" s="11">
        <v>1.48146</v>
      </c>
    </row>
    <row r="296" spans="1:7" x14ac:dyDescent="0.25">
      <c r="A296" s="10">
        <v>42330</v>
      </c>
      <c r="B296" s="10">
        <f>EURAUD10080[[#This Row],[date_start]]+5</f>
        <v>42335</v>
      </c>
      <c r="C296">
        <v>804087</v>
      </c>
      <c r="D296" s="11">
        <v>1.4708399999999999</v>
      </c>
      <c r="E296" s="11">
        <v>1.48316</v>
      </c>
      <c r="F296" s="11">
        <v>1.4581900000000001</v>
      </c>
      <c r="G296" s="11">
        <v>1.4716499999999999</v>
      </c>
    </row>
    <row r="297" spans="1:7" x14ac:dyDescent="0.25">
      <c r="A297" s="10">
        <v>42323</v>
      </c>
      <c r="B297" s="10">
        <f>EURAUD10080[[#This Row],[date_start]]+5</f>
        <v>42328</v>
      </c>
      <c r="C297">
        <v>825267</v>
      </c>
      <c r="D297" s="11">
        <v>1.5065999999999999</v>
      </c>
      <c r="E297" s="11">
        <v>1.5136700000000001</v>
      </c>
      <c r="F297" s="11">
        <v>1.4696100000000001</v>
      </c>
      <c r="G297" s="11">
        <v>1.47018</v>
      </c>
    </row>
    <row r="298" spans="1:7" x14ac:dyDescent="0.25">
      <c r="A298" s="10">
        <v>42316</v>
      </c>
      <c r="B298" s="10">
        <f>EURAUD10080[[#This Row],[date_start]]+5</f>
        <v>42321</v>
      </c>
      <c r="C298">
        <v>818720</v>
      </c>
      <c r="D298" s="11">
        <v>1.5255399999999999</v>
      </c>
      <c r="E298" s="11">
        <v>1.52871</v>
      </c>
      <c r="F298" s="11">
        <v>1.4984500000000001</v>
      </c>
      <c r="G298" s="11">
        <v>1.5096799999999999</v>
      </c>
    </row>
    <row r="299" spans="1:7" x14ac:dyDescent="0.25">
      <c r="A299" s="10">
        <v>42309</v>
      </c>
      <c r="B299" s="10">
        <f>EURAUD10080[[#This Row],[date_start]]+5</f>
        <v>42314</v>
      </c>
      <c r="C299">
        <v>752804</v>
      </c>
      <c r="D299" s="11">
        <v>1.54901</v>
      </c>
      <c r="E299" s="11">
        <v>1.54924</v>
      </c>
      <c r="F299" s="11">
        <v>1.5102800000000001</v>
      </c>
      <c r="G299" s="11">
        <v>1.5237799999999999</v>
      </c>
    </row>
    <row r="300" spans="1:7" x14ac:dyDescent="0.25">
      <c r="A300" s="10">
        <v>42302</v>
      </c>
      <c r="B300" s="10">
        <f>EURAUD10080[[#This Row],[date_start]]+5</f>
        <v>42307</v>
      </c>
      <c r="C300">
        <v>768036</v>
      </c>
      <c r="D300" s="11">
        <v>1.5265</v>
      </c>
      <c r="E300" s="11">
        <v>1.55758</v>
      </c>
      <c r="F300" s="11">
        <v>1.51651</v>
      </c>
      <c r="G300" s="11">
        <v>1.5418700000000001</v>
      </c>
    </row>
    <row r="301" spans="1:7" x14ac:dyDescent="0.25">
      <c r="A301" s="10">
        <v>42295</v>
      </c>
      <c r="B301" s="10">
        <f>EURAUD10080[[#This Row],[date_start]]+5</f>
        <v>42300</v>
      </c>
      <c r="C301">
        <v>753558</v>
      </c>
      <c r="D301" s="11">
        <v>1.5639099999999999</v>
      </c>
      <c r="E301" s="11">
        <v>1.5791999999999999</v>
      </c>
      <c r="F301" s="11">
        <v>1.51891</v>
      </c>
      <c r="G301" s="11">
        <v>1.5264200000000001</v>
      </c>
    </row>
    <row r="302" spans="1:7" x14ac:dyDescent="0.25">
      <c r="A302" s="10">
        <v>42288</v>
      </c>
      <c r="B302" s="10">
        <f>EURAUD10080[[#This Row],[date_start]]+5</f>
        <v>42293</v>
      </c>
      <c r="C302">
        <v>811800</v>
      </c>
      <c r="D302" s="11">
        <v>1.55152</v>
      </c>
      <c r="E302" s="11">
        <v>1.5821000000000001</v>
      </c>
      <c r="F302" s="11">
        <v>1.5397400000000001</v>
      </c>
      <c r="G302" s="11">
        <v>1.55996</v>
      </c>
    </row>
    <row r="303" spans="1:7" x14ac:dyDescent="0.25">
      <c r="A303" s="10">
        <v>42281</v>
      </c>
      <c r="B303" s="10">
        <f>EURAUD10080[[#This Row],[date_start]]+5</f>
        <v>42286</v>
      </c>
      <c r="C303">
        <v>874905</v>
      </c>
      <c r="D303" s="11">
        <v>1.5896300000000001</v>
      </c>
      <c r="E303" s="11">
        <v>1.5933299999999999</v>
      </c>
      <c r="F303" s="11">
        <v>1.5452399999999999</v>
      </c>
      <c r="G303" s="11">
        <v>1.5479000000000001</v>
      </c>
    </row>
    <row r="304" spans="1:7" x14ac:dyDescent="0.25">
      <c r="A304" s="10">
        <v>42274</v>
      </c>
      <c r="B304" s="10">
        <f>EURAUD10080[[#This Row],[date_start]]+5</f>
        <v>42279</v>
      </c>
      <c r="C304">
        <v>855518</v>
      </c>
      <c r="D304" s="11">
        <v>1.5920300000000001</v>
      </c>
      <c r="E304" s="11">
        <v>1.62493</v>
      </c>
      <c r="F304" s="11">
        <v>1.5740099999999999</v>
      </c>
      <c r="G304" s="11">
        <v>1.5891599999999999</v>
      </c>
    </row>
    <row r="305" spans="1:7" x14ac:dyDescent="0.25">
      <c r="A305" s="10">
        <v>42267</v>
      </c>
      <c r="B305" s="10">
        <f>EURAUD10080[[#This Row],[date_start]]+5</f>
        <v>42272</v>
      </c>
      <c r="C305">
        <v>808844</v>
      </c>
      <c r="D305" s="11">
        <v>1.56959</v>
      </c>
      <c r="E305" s="11">
        <v>1.6189199999999999</v>
      </c>
      <c r="F305" s="11">
        <v>1.56003</v>
      </c>
      <c r="G305" s="11">
        <v>1.5926899999999999</v>
      </c>
    </row>
    <row r="306" spans="1:7" x14ac:dyDescent="0.25">
      <c r="A306" s="10">
        <v>42260</v>
      </c>
      <c r="B306" s="10">
        <f>EURAUD10080[[#This Row],[date_start]]+5</f>
        <v>42265</v>
      </c>
      <c r="C306">
        <v>799339</v>
      </c>
      <c r="D306" s="11">
        <v>1.59917</v>
      </c>
      <c r="E306" s="11">
        <v>1.6065700000000001</v>
      </c>
      <c r="F306" s="11">
        <v>1.5653600000000001</v>
      </c>
      <c r="G306" s="11">
        <v>1.5698799999999999</v>
      </c>
    </row>
    <row r="307" spans="1:7" x14ac:dyDescent="0.25">
      <c r="A307" s="10">
        <v>42253</v>
      </c>
      <c r="B307" s="10">
        <f>EURAUD10080[[#This Row],[date_start]]+5</f>
        <v>42258</v>
      </c>
      <c r="C307">
        <v>895386</v>
      </c>
      <c r="D307" s="11">
        <v>1.61029</v>
      </c>
      <c r="E307" s="11">
        <v>1.6174900000000001</v>
      </c>
      <c r="F307" s="11">
        <v>1.57759</v>
      </c>
      <c r="G307" s="11">
        <v>1.5987899999999999</v>
      </c>
    </row>
    <row r="308" spans="1:7" x14ac:dyDescent="0.25">
      <c r="A308" s="10">
        <v>42246</v>
      </c>
      <c r="B308" s="10">
        <f>EURAUD10080[[#This Row],[date_start]]+5</f>
        <v>42251</v>
      </c>
      <c r="C308">
        <v>918078</v>
      </c>
      <c r="D308" s="11">
        <v>1.56166</v>
      </c>
      <c r="E308" s="11">
        <v>1.6151500000000001</v>
      </c>
      <c r="F308" s="11">
        <v>1.5596699999999999</v>
      </c>
      <c r="G308" s="11">
        <v>1.6128</v>
      </c>
    </row>
    <row r="309" spans="1:7" x14ac:dyDescent="0.25">
      <c r="A309" s="10">
        <v>42239</v>
      </c>
      <c r="B309" s="10">
        <f>EURAUD10080[[#This Row],[date_start]]+5</f>
        <v>42244</v>
      </c>
      <c r="C309">
        <v>1202684</v>
      </c>
      <c r="D309" s="11">
        <v>1.5575000000000001</v>
      </c>
      <c r="E309" s="11">
        <v>1.65859</v>
      </c>
      <c r="F309" s="11">
        <v>1.5556700000000001</v>
      </c>
      <c r="G309" s="11">
        <v>1.5584800000000001</v>
      </c>
    </row>
    <row r="310" spans="1:7" x14ac:dyDescent="0.25">
      <c r="A310" s="10">
        <v>42232</v>
      </c>
      <c r="B310" s="10">
        <f>EURAUD10080[[#This Row],[date_start]]+5</f>
        <v>42237</v>
      </c>
      <c r="C310">
        <v>868765</v>
      </c>
      <c r="D310" s="11">
        <v>1.5065200000000001</v>
      </c>
      <c r="E310" s="11">
        <v>1.55779</v>
      </c>
      <c r="F310" s="11">
        <v>1.4991300000000001</v>
      </c>
      <c r="G310" s="11">
        <v>1.5553399999999999</v>
      </c>
    </row>
    <row r="311" spans="1:7" x14ac:dyDescent="0.25">
      <c r="A311" s="10">
        <v>42225</v>
      </c>
      <c r="B311" s="10">
        <f>EURAUD10080[[#This Row],[date_start]]+5</f>
        <v>42230</v>
      </c>
      <c r="C311">
        <v>778550</v>
      </c>
      <c r="D311" s="11">
        <v>1.47834</v>
      </c>
      <c r="E311" s="11">
        <v>1.5300100000000001</v>
      </c>
      <c r="F311" s="11">
        <v>1.4778</v>
      </c>
      <c r="G311" s="11">
        <v>1.50546</v>
      </c>
    </row>
    <row r="312" spans="1:7" x14ac:dyDescent="0.25">
      <c r="A312" s="10">
        <v>42218</v>
      </c>
      <c r="B312" s="10">
        <f>EURAUD10080[[#This Row],[date_start]]+5</f>
        <v>42223</v>
      </c>
      <c r="C312">
        <v>903075</v>
      </c>
      <c r="D312" s="11">
        <v>1.4978100000000001</v>
      </c>
      <c r="E312" s="11">
        <v>1.5091699999999999</v>
      </c>
      <c r="F312" s="11">
        <v>1.4727600000000001</v>
      </c>
      <c r="G312" s="11">
        <v>1.47767</v>
      </c>
    </row>
    <row r="313" spans="1:7" x14ac:dyDescent="0.25">
      <c r="A313" s="10">
        <v>42211</v>
      </c>
      <c r="B313" s="10">
        <f>EURAUD10080[[#This Row],[date_start]]+5</f>
        <v>42216</v>
      </c>
      <c r="C313">
        <v>871028</v>
      </c>
      <c r="D313" s="11">
        <v>1.50926</v>
      </c>
      <c r="E313" s="11">
        <v>1.52759</v>
      </c>
      <c r="F313" s="11">
        <v>1.4960500000000001</v>
      </c>
      <c r="G313" s="11">
        <v>1.50278</v>
      </c>
    </row>
    <row r="314" spans="1:7" x14ac:dyDescent="0.25">
      <c r="A314" s="10">
        <v>42204</v>
      </c>
      <c r="B314" s="10">
        <f>EURAUD10080[[#This Row],[date_start]]+5</f>
        <v>42209</v>
      </c>
      <c r="C314">
        <v>1001438</v>
      </c>
      <c r="D314" s="11">
        <v>1.4667600000000001</v>
      </c>
      <c r="E314" s="11">
        <v>1.5103200000000001</v>
      </c>
      <c r="F314" s="11">
        <v>1.46546</v>
      </c>
      <c r="G314" s="11">
        <v>1.5063800000000001</v>
      </c>
    </row>
    <row r="315" spans="1:7" x14ac:dyDescent="0.25">
      <c r="A315" s="10">
        <v>42197</v>
      </c>
      <c r="B315" s="10">
        <f>EURAUD10080[[#This Row],[date_start]]+5</f>
        <v>42202</v>
      </c>
      <c r="C315">
        <v>811059</v>
      </c>
      <c r="D315" s="11">
        <v>1.4954099999999999</v>
      </c>
      <c r="E315" s="11">
        <v>1.50143</v>
      </c>
      <c r="F315" s="11">
        <v>1.4643699999999999</v>
      </c>
      <c r="G315" s="11">
        <v>1.46716</v>
      </c>
    </row>
    <row r="316" spans="1:7" x14ac:dyDescent="0.25">
      <c r="A316" s="10">
        <v>42190</v>
      </c>
      <c r="B316" s="10">
        <f>EURAUD10080[[#This Row],[date_start]]+5</f>
        <v>42195</v>
      </c>
      <c r="C316">
        <v>873864</v>
      </c>
      <c r="D316" s="11">
        <v>1.46797</v>
      </c>
      <c r="E316" s="11">
        <v>1.50688</v>
      </c>
      <c r="F316" s="11">
        <v>1.4663900000000001</v>
      </c>
      <c r="G316" s="11">
        <v>1.4983</v>
      </c>
    </row>
    <row r="317" spans="1:7" x14ac:dyDescent="0.25">
      <c r="A317" s="10">
        <v>42183</v>
      </c>
      <c r="B317" s="10">
        <f>EURAUD10080[[#This Row],[date_start]]+5</f>
        <v>42188</v>
      </c>
      <c r="C317">
        <v>982487</v>
      </c>
      <c r="D317" s="11">
        <v>1.44323</v>
      </c>
      <c r="E317" s="11">
        <v>1.47923</v>
      </c>
      <c r="F317" s="11">
        <v>1.4316599999999999</v>
      </c>
      <c r="G317" s="11">
        <v>1.4753400000000001</v>
      </c>
    </row>
    <row r="318" spans="1:7" x14ac:dyDescent="0.25">
      <c r="A318" s="10">
        <v>42176</v>
      </c>
      <c r="B318" s="10">
        <f>EURAUD10080[[#This Row],[date_start]]+5</f>
        <v>42181</v>
      </c>
      <c r="C318">
        <v>911585</v>
      </c>
      <c r="D318" s="11">
        <v>1.464</v>
      </c>
      <c r="E318" s="11">
        <v>1.4731000000000001</v>
      </c>
      <c r="F318" s="11">
        <v>1.4403300000000001</v>
      </c>
      <c r="G318" s="11">
        <v>1.4584699999999999</v>
      </c>
    </row>
    <row r="319" spans="1:7" x14ac:dyDescent="0.25">
      <c r="A319" s="10">
        <v>42169</v>
      </c>
      <c r="B319" s="10">
        <f>EURAUD10080[[#This Row],[date_start]]+5</f>
        <v>42174</v>
      </c>
      <c r="C319">
        <v>858169</v>
      </c>
      <c r="D319" s="11">
        <v>1.44726</v>
      </c>
      <c r="E319" s="11">
        <v>1.4735799999999999</v>
      </c>
      <c r="F319" s="11">
        <v>1.44234</v>
      </c>
      <c r="G319" s="11">
        <v>1.4596</v>
      </c>
    </row>
    <row r="320" spans="1:7" x14ac:dyDescent="0.25">
      <c r="A320" s="10">
        <v>42162</v>
      </c>
      <c r="B320" s="10">
        <f>EURAUD10080[[#This Row],[date_start]]+5</f>
        <v>42167</v>
      </c>
      <c r="C320">
        <v>997045</v>
      </c>
      <c r="D320" s="11">
        <v>1.4553400000000001</v>
      </c>
      <c r="E320" s="11">
        <v>1.4767699999999999</v>
      </c>
      <c r="F320" s="11">
        <v>1.44882</v>
      </c>
      <c r="G320" s="11">
        <v>1.4562200000000001</v>
      </c>
    </row>
    <row r="321" spans="1:7" x14ac:dyDescent="0.25">
      <c r="A321" s="10">
        <v>42155</v>
      </c>
      <c r="B321" s="10">
        <f>EURAUD10080[[#This Row],[date_start]]+5</f>
        <v>42160</v>
      </c>
      <c r="C321">
        <v>804314</v>
      </c>
      <c r="D321" s="11">
        <v>1.43754</v>
      </c>
      <c r="E321" s="11">
        <v>1.47133</v>
      </c>
      <c r="F321" s="11">
        <v>1.42012</v>
      </c>
      <c r="G321" s="11">
        <v>1.4587699999999999</v>
      </c>
    </row>
    <row r="322" spans="1:7" x14ac:dyDescent="0.25">
      <c r="A322" s="10">
        <v>42148</v>
      </c>
      <c r="B322" s="10">
        <f>EURAUD10080[[#This Row],[date_start]]+5</f>
        <v>42153</v>
      </c>
      <c r="C322">
        <v>665103</v>
      </c>
      <c r="D322" s="11">
        <v>1.4061300000000001</v>
      </c>
      <c r="E322" s="11">
        <v>1.43767</v>
      </c>
      <c r="F322" s="11">
        <v>1.3947099999999999</v>
      </c>
      <c r="G322" s="11">
        <v>1.4370499999999999</v>
      </c>
    </row>
    <row r="323" spans="1:7" x14ac:dyDescent="0.25">
      <c r="A323" s="10">
        <v>42141</v>
      </c>
      <c r="B323" s="10">
        <f>EURAUD10080[[#This Row],[date_start]]+5</f>
        <v>42146</v>
      </c>
      <c r="C323">
        <v>612934</v>
      </c>
      <c r="D323" s="11">
        <v>1.42327</v>
      </c>
      <c r="E323" s="11">
        <v>1.4275899999999999</v>
      </c>
      <c r="F323" s="11">
        <v>1.3991400000000001</v>
      </c>
      <c r="G323" s="11">
        <v>1.40611</v>
      </c>
    </row>
    <row r="324" spans="1:7" x14ac:dyDescent="0.25">
      <c r="A324" s="10">
        <v>42134</v>
      </c>
      <c r="B324" s="10">
        <f>EURAUD10080[[#This Row],[date_start]]+5</f>
        <v>42139</v>
      </c>
      <c r="C324">
        <v>561905</v>
      </c>
      <c r="D324" s="11">
        <v>1.41394</v>
      </c>
      <c r="E324" s="11">
        <v>1.42563</v>
      </c>
      <c r="F324" s="11">
        <v>1.391</v>
      </c>
      <c r="G324" s="11">
        <v>1.42374</v>
      </c>
    </row>
    <row r="325" spans="1:7" x14ac:dyDescent="0.25">
      <c r="A325" s="10">
        <v>42127</v>
      </c>
      <c r="B325" s="10">
        <f>EURAUD10080[[#This Row],[date_start]]+5</f>
        <v>42132</v>
      </c>
      <c r="C325">
        <v>192647</v>
      </c>
      <c r="D325" s="11">
        <v>1.42893</v>
      </c>
      <c r="E325" s="11">
        <v>1.4350700000000001</v>
      </c>
      <c r="F325" s="11">
        <v>1.40185</v>
      </c>
      <c r="G325" s="11">
        <v>1.4132100000000001</v>
      </c>
    </row>
    <row r="326" spans="1:7" x14ac:dyDescent="0.25">
      <c r="A326" s="10">
        <v>42120</v>
      </c>
      <c r="B326" s="10">
        <f>EURAUD10080[[#This Row],[date_start]]+5</f>
        <v>42125</v>
      </c>
      <c r="C326">
        <v>779965</v>
      </c>
      <c r="D326" s="11">
        <v>1.3880999999999999</v>
      </c>
      <c r="E326" s="11">
        <v>1.43544</v>
      </c>
      <c r="F326" s="11">
        <v>1.3675299999999999</v>
      </c>
      <c r="G326" s="11">
        <v>1.4271400000000001</v>
      </c>
    </row>
    <row r="327" spans="1:7" x14ac:dyDescent="0.25">
      <c r="A327" s="10">
        <v>42113</v>
      </c>
      <c r="B327" s="10">
        <f>EURAUD10080[[#This Row],[date_start]]+5</f>
        <v>42118</v>
      </c>
      <c r="C327">
        <v>520089</v>
      </c>
      <c r="D327" s="11">
        <v>1.38758</v>
      </c>
      <c r="E327" s="11">
        <v>1.3976599999999999</v>
      </c>
      <c r="F327" s="11">
        <v>1.3777600000000001</v>
      </c>
      <c r="G327" s="11">
        <v>1.38913</v>
      </c>
    </row>
    <row r="328" spans="1:7" x14ac:dyDescent="0.25">
      <c r="A328" s="10">
        <v>42106</v>
      </c>
      <c r="B328" s="10">
        <f>EURAUD10080[[#This Row],[date_start]]+5</f>
        <v>42111</v>
      </c>
      <c r="C328">
        <v>492578</v>
      </c>
      <c r="D328" s="11">
        <v>1.38002</v>
      </c>
      <c r="E328" s="11">
        <v>1.4018900000000001</v>
      </c>
      <c r="F328" s="11">
        <v>1.37032</v>
      </c>
      <c r="G328" s="11">
        <v>1.38758</v>
      </c>
    </row>
    <row r="329" spans="1:7" x14ac:dyDescent="0.25">
      <c r="A329" s="10">
        <v>42099</v>
      </c>
      <c r="B329" s="10">
        <f>EURAUD10080[[#This Row],[date_start]]+5</f>
        <v>42104</v>
      </c>
      <c r="C329">
        <v>345179</v>
      </c>
      <c r="D329" s="11">
        <v>1.4392400000000001</v>
      </c>
      <c r="E329" s="11">
        <v>1.44435</v>
      </c>
      <c r="F329" s="11">
        <v>1.37843</v>
      </c>
      <c r="G329" s="11">
        <v>1.38002</v>
      </c>
    </row>
    <row r="330" spans="1:7" x14ac:dyDescent="0.25">
      <c r="A330" s="10">
        <v>42092</v>
      </c>
      <c r="B330" s="10">
        <f>EURAUD10080[[#This Row],[date_start]]+5</f>
        <v>42097</v>
      </c>
      <c r="C330">
        <v>402640</v>
      </c>
      <c r="D330" s="11">
        <v>1.4068099999999999</v>
      </c>
      <c r="E330" s="11">
        <v>1.43893</v>
      </c>
      <c r="F330" s="11">
        <v>1.40354</v>
      </c>
      <c r="G330" s="11">
        <v>1.4370400000000001</v>
      </c>
    </row>
    <row r="331" spans="1:7" x14ac:dyDescent="0.25">
      <c r="A331" s="10">
        <v>42085</v>
      </c>
      <c r="B331" s="10">
        <f>EURAUD10080[[#This Row],[date_start]]+5</f>
        <v>42090</v>
      </c>
      <c r="C331">
        <v>493063</v>
      </c>
      <c r="D331" s="11">
        <v>1.3933899999999999</v>
      </c>
      <c r="E331" s="11">
        <v>1.41001</v>
      </c>
      <c r="F331" s="11">
        <v>1.3817600000000001</v>
      </c>
      <c r="G331" s="11">
        <v>1.40421</v>
      </c>
    </row>
    <row r="332" spans="1:7" x14ac:dyDescent="0.25">
      <c r="A332" s="10">
        <v>42078</v>
      </c>
      <c r="B332" s="10">
        <f>EURAUD10080[[#This Row],[date_start]]+5</f>
        <v>42083</v>
      </c>
      <c r="C332">
        <v>476038</v>
      </c>
      <c r="D332" s="11">
        <v>1.3744499999999999</v>
      </c>
      <c r="E332" s="11">
        <v>1.40611</v>
      </c>
      <c r="F332" s="11">
        <v>1.37355</v>
      </c>
      <c r="G332" s="11">
        <v>1.3911</v>
      </c>
    </row>
    <row r="333" spans="1:7" x14ac:dyDescent="0.25">
      <c r="A333" s="10">
        <v>42071</v>
      </c>
      <c r="B333" s="10">
        <f>EURAUD10080[[#This Row],[date_start]]+5</f>
        <v>42076</v>
      </c>
      <c r="C333">
        <v>469255</v>
      </c>
      <c r="D333" s="11">
        <v>1.40405</v>
      </c>
      <c r="E333" s="11">
        <v>1.41398</v>
      </c>
      <c r="F333" s="11">
        <v>1.37283</v>
      </c>
      <c r="G333" s="11">
        <v>1.37361</v>
      </c>
    </row>
    <row r="334" spans="1:7" x14ac:dyDescent="0.25">
      <c r="A334" s="10">
        <v>42064</v>
      </c>
      <c r="B334" s="10">
        <f>EURAUD10080[[#This Row],[date_start]]+5</f>
        <v>42069</v>
      </c>
      <c r="C334">
        <v>448113</v>
      </c>
      <c r="D334" s="11">
        <v>1.43137</v>
      </c>
      <c r="E334" s="11">
        <v>1.4441999999999999</v>
      </c>
      <c r="F334" s="11">
        <v>1.3952899999999999</v>
      </c>
      <c r="G334" s="11">
        <v>1.40503</v>
      </c>
    </row>
    <row r="335" spans="1:7" x14ac:dyDescent="0.25">
      <c r="A335" s="10">
        <v>42057</v>
      </c>
      <c r="B335" s="10">
        <f>EURAUD10080[[#This Row],[date_start]]+5</f>
        <v>42062</v>
      </c>
      <c r="C335">
        <v>446255</v>
      </c>
      <c r="D335" s="11">
        <v>1.45177</v>
      </c>
      <c r="E335" s="11">
        <v>1.4613700000000001</v>
      </c>
      <c r="F335" s="11">
        <v>1.4313499999999999</v>
      </c>
      <c r="G335" s="11">
        <v>1.4329700000000001</v>
      </c>
    </row>
    <row r="336" spans="1:7" x14ac:dyDescent="0.25">
      <c r="A336" s="10">
        <v>42050</v>
      </c>
      <c r="B336" s="10">
        <f>EURAUD10080[[#This Row],[date_start]]+5</f>
        <v>42055</v>
      </c>
      <c r="C336">
        <v>465298</v>
      </c>
      <c r="D336" s="11">
        <v>1.4658899999999999</v>
      </c>
      <c r="E336" s="11">
        <v>1.4727399999999999</v>
      </c>
      <c r="F336" s="11">
        <v>1.43851</v>
      </c>
      <c r="G336" s="11">
        <v>1.4508000000000001</v>
      </c>
    </row>
    <row r="337" spans="1:7" x14ac:dyDescent="0.25">
      <c r="A337" s="10">
        <v>42043</v>
      </c>
      <c r="B337" s="10">
        <f>EURAUD10080[[#This Row],[date_start]]+5</f>
        <v>42048</v>
      </c>
      <c r="C337">
        <v>481250</v>
      </c>
      <c r="D337" s="11">
        <v>1.4550000000000001</v>
      </c>
      <c r="E337" s="11">
        <v>1.4803900000000001</v>
      </c>
      <c r="F337" s="11">
        <v>1.44218</v>
      </c>
      <c r="G337" s="11">
        <v>1.46898</v>
      </c>
    </row>
    <row r="338" spans="1:7" x14ac:dyDescent="0.25">
      <c r="A338" s="10">
        <v>42036</v>
      </c>
      <c r="B338" s="10">
        <f>EURAUD10080[[#This Row],[date_start]]+5</f>
        <v>42041</v>
      </c>
      <c r="C338">
        <v>493823</v>
      </c>
      <c r="D338" s="11">
        <v>1.45808</v>
      </c>
      <c r="E338" s="11">
        <v>1.4893700000000001</v>
      </c>
      <c r="F338" s="11">
        <v>1.4473100000000001</v>
      </c>
      <c r="G338" s="11">
        <v>1.4509000000000001</v>
      </c>
    </row>
    <row r="339" spans="1:7" x14ac:dyDescent="0.25">
      <c r="A339" s="10">
        <v>42029</v>
      </c>
      <c r="B339" s="10">
        <f>EURAUD10080[[#This Row],[date_start]]+5</f>
        <v>42034</v>
      </c>
      <c r="C339">
        <v>417967</v>
      </c>
      <c r="D339" s="11">
        <v>1.4141600000000001</v>
      </c>
      <c r="E339" s="11">
        <v>1.4667600000000001</v>
      </c>
      <c r="F339" s="11">
        <v>1.4105799999999999</v>
      </c>
      <c r="G339" s="11">
        <v>1.45217</v>
      </c>
    </row>
    <row r="340" spans="1:7" x14ac:dyDescent="0.25">
      <c r="A340" s="10">
        <v>42022</v>
      </c>
      <c r="B340" s="10">
        <f>EURAUD10080[[#This Row],[date_start]]+5</f>
        <v>42027</v>
      </c>
      <c r="C340">
        <v>419382</v>
      </c>
      <c r="D340" s="11">
        <v>1.4050400000000001</v>
      </c>
      <c r="E340" s="11">
        <v>1.4403900000000001</v>
      </c>
      <c r="F340" s="11">
        <v>1.3964000000000001</v>
      </c>
      <c r="G340" s="11">
        <v>1.4145099999999999</v>
      </c>
    </row>
    <row r="341" spans="1:7" x14ac:dyDescent="0.25">
      <c r="A341" s="10">
        <v>42015</v>
      </c>
      <c r="B341" s="10">
        <f>EURAUD10080[[#This Row],[date_start]]+5</f>
        <v>42020</v>
      </c>
      <c r="C341">
        <v>620525</v>
      </c>
      <c r="D341" s="11">
        <v>1.4421600000000001</v>
      </c>
      <c r="E341" s="11">
        <v>1.4609799999999999</v>
      </c>
      <c r="F341" s="11">
        <v>1.4003399999999999</v>
      </c>
      <c r="G341" s="11">
        <v>1.40543</v>
      </c>
    </row>
    <row r="342" spans="1:7" x14ac:dyDescent="0.25">
      <c r="A342" s="10">
        <v>42008</v>
      </c>
      <c r="B342" s="10">
        <f>EURAUD10080[[#This Row],[date_start]]+5</f>
        <v>42013</v>
      </c>
      <c r="C342">
        <v>555651</v>
      </c>
      <c r="D342" s="11">
        <v>1.4798100000000001</v>
      </c>
      <c r="E342" s="11">
        <v>1.48604</v>
      </c>
      <c r="F342" s="11">
        <v>1.4397</v>
      </c>
      <c r="G342" s="11">
        <v>1.44289</v>
      </c>
    </row>
    <row r="343" spans="1:7" x14ac:dyDescent="0.25">
      <c r="A343" s="10">
        <v>42001</v>
      </c>
      <c r="B343" s="10">
        <f>EURAUD10080[[#This Row],[date_start]]+5</f>
        <v>42006</v>
      </c>
      <c r="C343">
        <v>433987</v>
      </c>
      <c r="D343" s="11">
        <v>1.4989300000000001</v>
      </c>
      <c r="E343" s="11">
        <v>1.5016400000000001</v>
      </c>
      <c r="F343" s="11">
        <v>1.4765999999999999</v>
      </c>
      <c r="G343" s="11">
        <v>1.4824900000000001</v>
      </c>
    </row>
    <row r="344" spans="1:7" x14ac:dyDescent="0.25">
      <c r="A344" s="10">
        <v>41994</v>
      </c>
      <c r="B344" s="10">
        <f>EURAUD10080[[#This Row],[date_start]]+5</f>
        <v>41999</v>
      </c>
      <c r="C344">
        <v>444589</v>
      </c>
      <c r="D344" s="11">
        <v>1.5007699999999999</v>
      </c>
      <c r="E344" s="11">
        <v>1.5122</v>
      </c>
      <c r="F344" s="11">
        <v>1.49699</v>
      </c>
      <c r="G344" s="11">
        <v>1.49874</v>
      </c>
    </row>
    <row r="345" spans="1:7" x14ac:dyDescent="0.25">
      <c r="A345" s="10">
        <v>41987</v>
      </c>
      <c r="B345" s="10">
        <f>EURAUD10080[[#This Row],[date_start]]+5</f>
        <v>41992</v>
      </c>
      <c r="C345">
        <v>400173</v>
      </c>
      <c r="D345" s="11">
        <v>1.5077400000000001</v>
      </c>
      <c r="E345" s="11">
        <v>1.5331600000000001</v>
      </c>
      <c r="F345" s="11">
        <v>1.49779</v>
      </c>
      <c r="G345" s="11">
        <v>1.50183</v>
      </c>
    </row>
    <row r="346" spans="1:7" x14ac:dyDescent="0.25">
      <c r="A346" s="10">
        <v>41980</v>
      </c>
      <c r="B346" s="10">
        <f>EURAUD10080[[#This Row],[date_start]]+5</f>
        <v>41985</v>
      </c>
      <c r="C346">
        <v>417383</v>
      </c>
      <c r="D346" s="11">
        <v>1.47803</v>
      </c>
      <c r="E346" s="11">
        <v>1.5145200000000001</v>
      </c>
      <c r="F346" s="11">
        <v>1.47499</v>
      </c>
      <c r="G346" s="11">
        <v>1.51013</v>
      </c>
    </row>
    <row r="347" spans="1:7" x14ac:dyDescent="0.25">
      <c r="A347" s="10">
        <v>41973</v>
      </c>
      <c r="B347" s="10">
        <f>EURAUD10080[[#This Row],[date_start]]+5</f>
        <v>41978</v>
      </c>
      <c r="C347">
        <v>374592</v>
      </c>
      <c r="D347" s="11">
        <v>1.47112</v>
      </c>
      <c r="E347" s="11">
        <v>1.48308</v>
      </c>
      <c r="F347" s="11">
        <v>1.45905</v>
      </c>
      <c r="G347" s="11">
        <v>1.4784200000000001</v>
      </c>
    </row>
    <row r="348" spans="1:7" x14ac:dyDescent="0.25">
      <c r="A348" s="10">
        <v>41966</v>
      </c>
      <c r="B348" s="10">
        <f>EURAUD10080[[#This Row],[date_start]]+5</f>
        <v>41971</v>
      </c>
      <c r="C348">
        <v>351809</v>
      </c>
      <c r="D348" s="11">
        <v>1.42411</v>
      </c>
      <c r="E348" s="11">
        <v>1.47017</v>
      </c>
      <c r="F348" s="11">
        <v>1.4236200000000001</v>
      </c>
      <c r="G348" s="11">
        <v>1.46336</v>
      </c>
    </row>
    <row r="349" spans="1:7" x14ac:dyDescent="0.25">
      <c r="A349" s="10">
        <v>41959</v>
      </c>
      <c r="B349" s="10">
        <f>EURAUD10080[[#This Row],[date_start]]+5</f>
        <v>41964</v>
      </c>
      <c r="C349">
        <v>444186</v>
      </c>
      <c r="D349" s="11">
        <v>1.4295599999999999</v>
      </c>
      <c r="E349" s="11">
        <v>1.46316</v>
      </c>
      <c r="F349" s="11">
        <v>1.4245399999999999</v>
      </c>
      <c r="G349" s="11">
        <v>1.4295599999999999</v>
      </c>
    </row>
    <row r="350" spans="1:7" x14ac:dyDescent="0.25">
      <c r="A350" s="10">
        <v>41952</v>
      </c>
      <c r="B350" s="10">
        <f>EURAUD10080[[#This Row],[date_start]]+5</f>
        <v>41957</v>
      </c>
      <c r="C350">
        <v>521954</v>
      </c>
      <c r="D350" s="11">
        <v>1.4420299999999999</v>
      </c>
      <c r="E350" s="11">
        <v>1.4439500000000001</v>
      </c>
      <c r="F350" s="11">
        <v>1.4226000000000001</v>
      </c>
      <c r="G350" s="11">
        <v>1.43157</v>
      </c>
    </row>
    <row r="351" spans="1:7" x14ac:dyDescent="0.25">
      <c r="A351" s="10">
        <v>41945</v>
      </c>
      <c r="B351" s="10">
        <f>EURAUD10080[[#This Row],[date_start]]+5</f>
        <v>41950</v>
      </c>
      <c r="C351">
        <v>608337</v>
      </c>
      <c r="D351" s="11">
        <v>1.4280900000000001</v>
      </c>
      <c r="E351" s="11">
        <v>1.4592000000000001</v>
      </c>
      <c r="F351" s="11">
        <v>1.4270099999999999</v>
      </c>
      <c r="G351" s="11">
        <v>1.44214</v>
      </c>
    </row>
    <row r="352" spans="1:7" x14ac:dyDescent="0.25">
      <c r="A352" s="10">
        <v>41938</v>
      </c>
      <c r="B352" s="10">
        <f>EURAUD10080[[#This Row],[date_start]]+5</f>
        <v>41943</v>
      </c>
      <c r="C352">
        <v>470679</v>
      </c>
      <c r="D352" s="11">
        <v>1.43998</v>
      </c>
      <c r="E352" s="11">
        <v>1.44485</v>
      </c>
      <c r="F352" s="11">
        <v>1.4221600000000001</v>
      </c>
      <c r="G352" s="11">
        <v>1.4231</v>
      </c>
    </row>
    <row r="353" spans="1:7" x14ac:dyDescent="0.25">
      <c r="A353" s="10">
        <v>41931</v>
      </c>
      <c r="B353" s="10">
        <f>EURAUD10080[[#This Row],[date_start]]+5</f>
        <v>41936</v>
      </c>
      <c r="C353">
        <v>410845</v>
      </c>
      <c r="D353" s="11">
        <v>1.4554400000000001</v>
      </c>
      <c r="E353" s="11">
        <v>1.4597899999999999</v>
      </c>
      <c r="F353" s="11">
        <v>1.4361999999999999</v>
      </c>
      <c r="G353" s="11">
        <v>1.4403999999999999</v>
      </c>
    </row>
    <row r="354" spans="1:7" x14ac:dyDescent="0.25">
      <c r="A354" s="10">
        <v>41924</v>
      </c>
      <c r="B354" s="10">
        <f>EURAUD10080[[#This Row],[date_start]]+5</f>
        <v>41929</v>
      </c>
      <c r="C354">
        <v>557334</v>
      </c>
      <c r="D354" s="11">
        <v>1.4546699999999999</v>
      </c>
      <c r="E354" s="11">
        <v>1.4705900000000001</v>
      </c>
      <c r="F354" s="11">
        <v>1.4442600000000001</v>
      </c>
      <c r="G354" s="11">
        <v>1.45827</v>
      </c>
    </row>
    <row r="355" spans="1:7" x14ac:dyDescent="0.25">
      <c r="A355" s="10">
        <v>41917</v>
      </c>
      <c r="B355" s="10">
        <f>EURAUD10080[[#This Row],[date_start]]+5</f>
        <v>41922</v>
      </c>
      <c r="C355">
        <v>553624</v>
      </c>
      <c r="D355" s="11">
        <v>1.4422999999999999</v>
      </c>
      <c r="E355" s="11">
        <v>1.45469</v>
      </c>
      <c r="F355" s="11">
        <v>1.4313800000000001</v>
      </c>
      <c r="G355" s="11">
        <v>1.4537800000000001</v>
      </c>
    </row>
    <row r="356" spans="1:7" x14ac:dyDescent="0.25">
      <c r="A356" s="10">
        <v>41910</v>
      </c>
      <c r="B356" s="10">
        <f>EURAUD10080[[#This Row],[date_start]]+5</f>
        <v>41915</v>
      </c>
      <c r="C356">
        <v>529223</v>
      </c>
      <c r="D356" s="11">
        <v>1.44815</v>
      </c>
      <c r="E356" s="11">
        <v>1.4587699999999999</v>
      </c>
      <c r="F356" s="11">
        <v>1.4346099999999999</v>
      </c>
      <c r="G356" s="11">
        <v>1.4426000000000001</v>
      </c>
    </row>
    <row r="357" spans="1:7" x14ac:dyDescent="0.25">
      <c r="A357" s="10">
        <v>41903</v>
      </c>
      <c r="B357" s="10">
        <f>EURAUD10080[[#This Row],[date_start]]+5</f>
        <v>41908</v>
      </c>
      <c r="C357">
        <v>524455</v>
      </c>
      <c r="D357" s="11">
        <v>1.4360200000000001</v>
      </c>
      <c r="E357" s="11">
        <v>1.45627</v>
      </c>
      <c r="F357" s="11">
        <v>1.4353199999999999</v>
      </c>
      <c r="G357" s="11">
        <v>1.44658</v>
      </c>
    </row>
    <row r="358" spans="1:7" x14ac:dyDescent="0.25">
      <c r="A358" s="10">
        <v>41896</v>
      </c>
      <c r="B358" s="10">
        <f>EURAUD10080[[#This Row],[date_start]]+5</f>
        <v>41901</v>
      </c>
      <c r="C358">
        <v>431980</v>
      </c>
      <c r="D358" s="11">
        <v>1.4382999999999999</v>
      </c>
      <c r="E358" s="11">
        <v>1.44397</v>
      </c>
      <c r="F358" s="11">
        <v>1.4238299999999999</v>
      </c>
      <c r="G358" s="11">
        <v>1.4370000000000001</v>
      </c>
    </row>
    <row r="359" spans="1:7" x14ac:dyDescent="0.25">
      <c r="A359" s="10">
        <v>41889</v>
      </c>
      <c r="B359" s="10">
        <f>EURAUD10080[[#This Row],[date_start]]+5</f>
        <v>41894</v>
      </c>
      <c r="C359">
        <v>461820</v>
      </c>
      <c r="D359" s="11">
        <v>1.3827400000000001</v>
      </c>
      <c r="E359" s="11">
        <v>1.43469</v>
      </c>
      <c r="F359" s="11">
        <v>1.38026</v>
      </c>
      <c r="G359" s="11">
        <v>1.4344300000000001</v>
      </c>
    </row>
    <row r="360" spans="1:7" x14ac:dyDescent="0.25">
      <c r="A360" s="10">
        <v>41882</v>
      </c>
      <c r="B360" s="10">
        <f>EURAUD10080[[#This Row],[date_start]]+5</f>
        <v>41887</v>
      </c>
      <c r="C360">
        <v>374763</v>
      </c>
      <c r="D360" s="11">
        <v>1.40727</v>
      </c>
      <c r="E360" s="11">
        <v>1.4172199999999999</v>
      </c>
      <c r="F360" s="11">
        <v>1.3801300000000001</v>
      </c>
      <c r="G360" s="11">
        <v>1.3808</v>
      </c>
    </row>
    <row r="361" spans="1:7" x14ac:dyDescent="0.25">
      <c r="A361" s="10">
        <v>41875</v>
      </c>
      <c r="B361" s="10">
        <f>EURAUD10080[[#This Row],[date_start]]+5</f>
        <v>41880</v>
      </c>
      <c r="C361">
        <v>307907</v>
      </c>
      <c r="D361" s="11">
        <v>1.4195800000000001</v>
      </c>
      <c r="E361" s="11">
        <v>1.4220600000000001</v>
      </c>
      <c r="F361" s="11">
        <v>1.40547</v>
      </c>
      <c r="G361" s="11">
        <v>1.4055800000000001</v>
      </c>
    </row>
    <row r="362" spans="1:7" x14ac:dyDescent="0.25">
      <c r="A362" s="10">
        <v>41868</v>
      </c>
      <c r="B362" s="10">
        <f>EURAUD10080[[#This Row],[date_start]]+5</f>
        <v>41873</v>
      </c>
      <c r="C362">
        <v>302713</v>
      </c>
      <c r="D362" s="11">
        <v>1.4367799999999999</v>
      </c>
      <c r="E362" s="11">
        <v>1.43868</v>
      </c>
      <c r="F362" s="11">
        <v>1.4199200000000001</v>
      </c>
      <c r="G362" s="11">
        <v>1.4208499999999999</v>
      </c>
    </row>
    <row r="363" spans="1:7" x14ac:dyDescent="0.25">
      <c r="A363" s="10">
        <v>41861</v>
      </c>
      <c r="B363" s="10">
        <f>EURAUD10080[[#This Row],[date_start]]+5</f>
        <v>41866</v>
      </c>
      <c r="C363">
        <v>270863</v>
      </c>
      <c r="D363" s="11">
        <v>1.4452100000000001</v>
      </c>
      <c r="E363" s="11">
        <v>1.4462699999999999</v>
      </c>
      <c r="F363" s="11">
        <v>1.43194</v>
      </c>
      <c r="G363" s="11">
        <v>1.43726</v>
      </c>
    </row>
    <row r="364" spans="1:7" x14ac:dyDescent="0.25">
      <c r="A364" s="10">
        <v>41854</v>
      </c>
      <c r="B364" s="10">
        <f>EURAUD10080[[#This Row],[date_start]]+5</f>
        <v>41859</v>
      </c>
      <c r="C364">
        <v>317636</v>
      </c>
      <c r="D364" s="11">
        <v>1.4420999999999999</v>
      </c>
      <c r="E364" s="11">
        <v>1.44774</v>
      </c>
      <c r="F364" s="11">
        <v>1.4271</v>
      </c>
      <c r="G364" s="11">
        <v>1.44563</v>
      </c>
    </row>
    <row r="365" spans="1:7" x14ac:dyDescent="0.25">
      <c r="A365" s="10">
        <v>41847</v>
      </c>
      <c r="B365" s="10">
        <f>EURAUD10080[[#This Row],[date_start]]+5</f>
        <v>41852</v>
      </c>
      <c r="C365">
        <v>318245</v>
      </c>
      <c r="D365" s="11">
        <v>1.42913</v>
      </c>
      <c r="E365" s="11">
        <v>1.44455</v>
      </c>
      <c r="F365" s="11">
        <v>1.4271</v>
      </c>
      <c r="G365" s="11">
        <v>1.4400999999999999</v>
      </c>
    </row>
    <row r="366" spans="1:7" x14ac:dyDescent="0.25">
      <c r="A366" s="10">
        <v>41840</v>
      </c>
      <c r="B366" s="10">
        <f>EURAUD10080[[#This Row],[date_start]]+5</f>
        <v>41845</v>
      </c>
      <c r="C366">
        <v>334425</v>
      </c>
      <c r="D366" s="11">
        <v>1.43919</v>
      </c>
      <c r="E366" s="11">
        <v>1.4445300000000001</v>
      </c>
      <c r="F366" s="11">
        <v>1.4202600000000001</v>
      </c>
      <c r="G366" s="11">
        <v>1.4291400000000001</v>
      </c>
    </row>
    <row r="367" spans="1:7" x14ac:dyDescent="0.25">
      <c r="A367" s="10">
        <v>41833</v>
      </c>
      <c r="B367" s="10">
        <f>EURAUD10080[[#This Row],[date_start]]+5</f>
        <v>41838</v>
      </c>
      <c r="C367">
        <v>296147</v>
      </c>
      <c r="D367" s="11">
        <v>1.45008</v>
      </c>
      <c r="E367" s="11">
        <v>1.4545600000000001</v>
      </c>
      <c r="F367" s="11">
        <v>1.4373199999999999</v>
      </c>
      <c r="G367" s="11">
        <v>1.43902</v>
      </c>
    </row>
    <row r="368" spans="1:7" x14ac:dyDescent="0.25">
      <c r="A368" s="10">
        <v>41826</v>
      </c>
      <c r="B368" s="10">
        <f>EURAUD10080[[#This Row],[date_start]]+5</f>
        <v>41831</v>
      </c>
      <c r="C368">
        <v>197317</v>
      </c>
      <c r="D368" s="11">
        <v>1.4519</v>
      </c>
      <c r="E368" s="11">
        <v>1.45597</v>
      </c>
      <c r="F368" s="11">
        <v>1.4441900000000001</v>
      </c>
      <c r="G368" s="11">
        <v>1.4481299999999999</v>
      </c>
    </row>
    <row r="369" spans="1:7" x14ac:dyDescent="0.25">
      <c r="A369" s="10">
        <v>41819</v>
      </c>
      <c r="B369" s="10">
        <f>EURAUD10080[[#This Row],[date_start]]+5</f>
        <v>41824</v>
      </c>
      <c r="C369">
        <v>188593</v>
      </c>
      <c r="D369" s="11">
        <v>1.4480900000000001</v>
      </c>
      <c r="E369" s="11">
        <v>1.4601599999999999</v>
      </c>
      <c r="F369" s="11">
        <v>1.4397599999999999</v>
      </c>
      <c r="G369" s="11">
        <v>1.45137</v>
      </c>
    </row>
    <row r="370" spans="1:7" x14ac:dyDescent="0.25">
      <c r="A370" s="10">
        <v>41812</v>
      </c>
      <c r="B370" s="10">
        <f>EURAUD10080[[#This Row],[date_start]]+5</f>
        <v>41817</v>
      </c>
      <c r="C370">
        <v>208031</v>
      </c>
      <c r="D370" s="11">
        <v>1.44937</v>
      </c>
      <c r="E370" s="11">
        <v>1.45513</v>
      </c>
      <c r="F370" s="11">
        <v>1.4381200000000001</v>
      </c>
      <c r="G370" s="11">
        <v>1.44726</v>
      </c>
    </row>
    <row r="371" spans="1:7" x14ac:dyDescent="0.25">
      <c r="A371" s="10">
        <v>41805</v>
      </c>
      <c r="B371" s="10">
        <f>EURAUD10080[[#This Row],[date_start]]+5</f>
        <v>41810</v>
      </c>
      <c r="C371">
        <v>223909</v>
      </c>
      <c r="D371" s="11">
        <v>1.43956</v>
      </c>
      <c r="E371" s="11">
        <v>1.4536100000000001</v>
      </c>
      <c r="F371" s="11">
        <v>1.4385300000000001</v>
      </c>
      <c r="G371" s="11">
        <v>1.44777</v>
      </c>
    </row>
    <row r="372" spans="1:7" x14ac:dyDescent="0.25">
      <c r="A372" s="10">
        <v>41798</v>
      </c>
      <c r="B372" s="10">
        <f>EURAUD10080[[#This Row],[date_start]]+5</f>
        <v>41803</v>
      </c>
      <c r="C372">
        <v>240848</v>
      </c>
      <c r="D372" s="11">
        <v>1.46116</v>
      </c>
      <c r="E372" s="11">
        <v>1.4619</v>
      </c>
      <c r="F372" s="11">
        <v>1.43584</v>
      </c>
      <c r="G372" s="11">
        <v>1.44008</v>
      </c>
    </row>
    <row r="373" spans="1:7" x14ac:dyDescent="0.25">
      <c r="A373" s="10">
        <v>41791</v>
      </c>
      <c r="B373" s="10">
        <f>EURAUD10080[[#This Row],[date_start]]+5</f>
        <v>41796</v>
      </c>
      <c r="C373">
        <v>265603</v>
      </c>
      <c r="D373" s="11">
        <v>1.4640599999999999</v>
      </c>
      <c r="E373" s="11">
        <v>1.47512</v>
      </c>
      <c r="F373" s="11">
        <v>1.45109</v>
      </c>
      <c r="G373" s="11">
        <v>1.4614100000000001</v>
      </c>
    </row>
    <row r="374" spans="1:7" x14ac:dyDescent="0.25">
      <c r="A374" s="10">
        <v>41784</v>
      </c>
      <c r="B374" s="10">
        <f>EURAUD10080[[#This Row],[date_start]]+5</f>
        <v>41789</v>
      </c>
      <c r="C374">
        <v>193512</v>
      </c>
      <c r="D374" s="11">
        <v>1.47522</v>
      </c>
      <c r="E374" s="11">
        <v>1.4775</v>
      </c>
      <c r="F374" s="11">
        <v>1.4580500000000001</v>
      </c>
      <c r="G374" s="11">
        <v>1.46414</v>
      </c>
    </row>
    <row r="375" spans="1:7" x14ac:dyDescent="0.25">
      <c r="A375" s="10">
        <v>41777</v>
      </c>
      <c r="B375" s="10">
        <f>EURAUD10080[[#This Row],[date_start]]+5</f>
        <v>41782</v>
      </c>
      <c r="C375">
        <v>236319</v>
      </c>
      <c r="D375" s="11">
        <v>1.4621</v>
      </c>
      <c r="E375" s="11">
        <v>1.4872300000000001</v>
      </c>
      <c r="F375" s="11">
        <v>1.46193</v>
      </c>
      <c r="G375" s="11">
        <v>1.47593</v>
      </c>
    </row>
    <row r="376" spans="1:7" x14ac:dyDescent="0.25">
      <c r="A376" s="10">
        <v>41770</v>
      </c>
      <c r="B376" s="10">
        <f>EURAUD10080[[#This Row],[date_start]]+5</f>
        <v>41775</v>
      </c>
      <c r="C376">
        <v>250951</v>
      </c>
      <c r="D376" s="11">
        <v>1.47</v>
      </c>
      <c r="E376" s="11">
        <v>1.47498</v>
      </c>
      <c r="F376" s="11">
        <v>1.45642</v>
      </c>
      <c r="G376" s="11">
        <v>1.46193</v>
      </c>
    </row>
    <row r="377" spans="1:7" x14ac:dyDescent="0.25">
      <c r="A377" s="10">
        <v>41763</v>
      </c>
      <c r="B377" s="10">
        <f>EURAUD10080[[#This Row],[date_start]]+5</f>
        <v>41768</v>
      </c>
      <c r="C377">
        <v>318651</v>
      </c>
      <c r="D377" s="11">
        <v>1.49441</v>
      </c>
      <c r="E377" s="11">
        <v>1.49956</v>
      </c>
      <c r="F377" s="11">
        <v>1.46878</v>
      </c>
      <c r="G377" s="11">
        <v>1.4691000000000001</v>
      </c>
    </row>
    <row r="378" spans="1:7" x14ac:dyDescent="0.25">
      <c r="A378" s="10">
        <v>41756</v>
      </c>
      <c r="B378" s="10">
        <f>EURAUD10080[[#This Row],[date_start]]+5</f>
        <v>41761</v>
      </c>
      <c r="C378">
        <v>280767</v>
      </c>
      <c r="D378" s="11">
        <v>1.4922899999999999</v>
      </c>
      <c r="E378" s="11">
        <v>1.50221</v>
      </c>
      <c r="F378" s="11">
        <v>1.48281</v>
      </c>
      <c r="G378" s="11">
        <v>1.49495</v>
      </c>
    </row>
    <row r="379" spans="1:7" x14ac:dyDescent="0.25">
      <c r="A379" s="10">
        <v>41749</v>
      </c>
      <c r="B379" s="10">
        <f>EURAUD10080[[#This Row],[date_start]]+5</f>
        <v>41754</v>
      </c>
      <c r="C379">
        <v>222728</v>
      </c>
      <c r="D379" s="11">
        <v>1.4802500000000001</v>
      </c>
      <c r="E379" s="11">
        <v>1.4944299999999999</v>
      </c>
      <c r="F379" s="11">
        <v>1.4717199999999999</v>
      </c>
      <c r="G379" s="11">
        <v>1.4912399999999999</v>
      </c>
    </row>
    <row r="380" spans="1:7" x14ac:dyDescent="0.25">
      <c r="A380" s="10">
        <v>41742</v>
      </c>
      <c r="B380" s="10">
        <f>EURAUD10080[[#This Row],[date_start]]+5</f>
        <v>41747</v>
      </c>
      <c r="C380">
        <v>243554</v>
      </c>
      <c r="D380" s="11">
        <v>1.47505</v>
      </c>
      <c r="E380" s="11">
        <v>1.4837</v>
      </c>
      <c r="F380" s="11">
        <v>1.4660200000000001</v>
      </c>
      <c r="G380" s="11">
        <v>1.4786600000000001</v>
      </c>
    </row>
    <row r="381" spans="1:7" x14ac:dyDescent="0.25">
      <c r="A381" s="10">
        <v>41735</v>
      </c>
      <c r="B381" s="10">
        <f>EURAUD10080[[#This Row],[date_start]]+5</f>
        <v>41740</v>
      </c>
      <c r="C381">
        <v>370972</v>
      </c>
      <c r="D381" s="11">
        <v>1.47567</v>
      </c>
      <c r="E381" s="11">
        <v>1.4851300000000001</v>
      </c>
      <c r="F381" s="11">
        <v>1.46532</v>
      </c>
      <c r="G381" s="11">
        <v>1.4774400000000001</v>
      </c>
    </row>
    <row r="382" spans="1:7" x14ac:dyDescent="0.25">
      <c r="A382" s="10">
        <v>41728</v>
      </c>
      <c r="B382" s="10">
        <f>EURAUD10080[[#This Row],[date_start]]+5</f>
        <v>41733</v>
      </c>
      <c r="C382">
        <v>452275</v>
      </c>
      <c r="D382" s="11">
        <v>1.48678</v>
      </c>
      <c r="E382" s="11">
        <v>1.4964500000000001</v>
      </c>
      <c r="F382" s="11">
        <v>1.46949</v>
      </c>
      <c r="G382" s="11">
        <v>1.47454</v>
      </c>
    </row>
    <row r="383" spans="1:7" x14ac:dyDescent="0.25">
      <c r="A383" s="10">
        <v>41721</v>
      </c>
      <c r="B383" s="10">
        <f>EURAUD10080[[#This Row],[date_start]]+5</f>
        <v>41726</v>
      </c>
      <c r="C383">
        <v>485189</v>
      </c>
      <c r="D383" s="11">
        <v>1.51606</v>
      </c>
      <c r="E383" s="11">
        <v>1.52396</v>
      </c>
      <c r="F383" s="11">
        <v>1.4779199999999999</v>
      </c>
      <c r="G383" s="11">
        <v>1.48661</v>
      </c>
    </row>
    <row r="384" spans="1:7" x14ac:dyDescent="0.25">
      <c r="A384" s="10">
        <v>41714</v>
      </c>
      <c r="B384" s="10">
        <f>EURAUD10080[[#This Row],[date_start]]+5</f>
        <v>41719</v>
      </c>
      <c r="C384">
        <v>484289</v>
      </c>
      <c r="D384" s="11">
        <v>1.5425</v>
      </c>
      <c r="E384" s="11">
        <v>1.5428999999999999</v>
      </c>
      <c r="F384" s="11">
        <v>1.5157700000000001</v>
      </c>
      <c r="G384" s="11">
        <v>1.51823</v>
      </c>
    </row>
    <row r="385" spans="1:7" x14ac:dyDescent="0.25">
      <c r="A385" s="10">
        <v>41707</v>
      </c>
      <c r="B385" s="10">
        <f>EURAUD10080[[#This Row],[date_start]]+5</f>
        <v>41712</v>
      </c>
      <c r="C385">
        <v>552723</v>
      </c>
      <c r="D385" s="11">
        <v>1.5323899999999999</v>
      </c>
      <c r="E385" s="11">
        <v>1.55369</v>
      </c>
      <c r="F385" s="11">
        <v>1.53104</v>
      </c>
      <c r="G385" s="11">
        <v>1.5401899999999999</v>
      </c>
    </row>
    <row r="386" spans="1:7" x14ac:dyDescent="0.25">
      <c r="A386" s="10">
        <v>41700</v>
      </c>
      <c r="B386" s="10">
        <f>EURAUD10080[[#This Row],[date_start]]+5</f>
        <v>41705</v>
      </c>
      <c r="C386">
        <v>287381</v>
      </c>
      <c r="D386" s="11">
        <v>1.5470200000000001</v>
      </c>
      <c r="E386" s="11">
        <v>1.5499499999999999</v>
      </c>
      <c r="F386" s="11">
        <v>1.5147900000000001</v>
      </c>
      <c r="G386" s="11">
        <v>1.5291300000000001</v>
      </c>
    </row>
    <row r="387" spans="1:7" x14ac:dyDescent="0.25">
      <c r="A387" s="10">
        <v>41693</v>
      </c>
      <c r="B387" s="10">
        <f>EURAUD10080[[#This Row],[date_start]]+5</f>
        <v>41698</v>
      </c>
      <c r="C387">
        <v>277361</v>
      </c>
      <c r="D387" s="11">
        <v>1.53121</v>
      </c>
      <c r="E387" s="11">
        <v>1.5492900000000001</v>
      </c>
      <c r="F387" s="11">
        <v>1.51813</v>
      </c>
      <c r="G387" s="11">
        <v>1.54505</v>
      </c>
    </row>
    <row r="388" spans="1:7" x14ac:dyDescent="0.25">
      <c r="A388" s="10">
        <v>41686</v>
      </c>
      <c r="B388" s="10">
        <f>EURAUD10080[[#This Row],[date_start]]+5</f>
        <v>41691</v>
      </c>
      <c r="C388">
        <v>260432</v>
      </c>
      <c r="D388" s="11">
        <v>1.5138100000000001</v>
      </c>
      <c r="E388" s="11">
        <v>1.53864</v>
      </c>
      <c r="F388" s="11">
        <v>1.5084900000000001</v>
      </c>
      <c r="G388" s="11">
        <v>1.5292699999999999</v>
      </c>
    </row>
    <row r="389" spans="1:7" x14ac:dyDescent="0.25">
      <c r="A389" s="10">
        <v>41679</v>
      </c>
      <c r="B389" s="10">
        <f>EURAUD10080[[#This Row],[date_start]]+5</f>
        <v>41684</v>
      </c>
      <c r="C389">
        <v>265820</v>
      </c>
      <c r="D389" s="11">
        <v>1.52173</v>
      </c>
      <c r="E389" s="11">
        <v>1.5318799999999999</v>
      </c>
      <c r="F389" s="11">
        <v>1.4985200000000001</v>
      </c>
      <c r="G389" s="11">
        <v>1.51474</v>
      </c>
    </row>
    <row r="390" spans="1:7" x14ac:dyDescent="0.25">
      <c r="A390" s="10">
        <v>41672</v>
      </c>
      <c r="B390" s="10">
        <f>EURAUD10080[[#This Row],[date_start]]+5</f>
        <v>41677</v>
      </c>
      <c r="C390">
        <v>377669</v>
      </c>
      <c r="D390" s="11">
        <v>1.5387500000000001</v>
      </c>
      <c r="E390" s="11">
        <v>1.5482199999999999</v>
      </c>
      <c r="F390" s="11">
        <v>1.50221</v>
      </c>
      <c r="G390" s="11">
        <v>1.52145</v>
      </c>
    </row>
    <row r="391" spans="1:7" x14ac:dyDescent="0.25">
      <c r="A391" s="10">
        <v>41665</v>
      </c>
      <c r="B391" s="10">
        <f>EURAUD10080[[#This Row],[date_start]]+5</f>
        <v>41670</v>
      </c>
      <c r="C391">
        <v>324317</v>
      </c>
      <c r="D391" s="11">
        <v>1.57341</v>
      </c>
      <c r="E391" s="11">
        <v>1.57717</v>
      </c>
      <c r="F391" s="11">
        <v>1.5361</v>
      </c>
      <c r="G391" s="11">
        <v>1.53948</v>
      </c>
    </row>
    <row r="392" spans="1:7" x14ac:dyDescent="0.25">
      <c r="A392" s="10">
        <v>41658</v>
      </c>
      <c r="B392" s="10">
        <f>EURAUD10080[[#This Row],[date_start]]+5</f>
        <v>41663</v>
      </c>
      <c r="C392">
        <v>308008</v>
      </c>
      <c r="D392" s="11">
        <v>1.5423</v>
      </c>
      <c r="E392" s="11">
        <v>1.5831200000000001</v>
      </c>
      <c r="F392" s="11">
        <v>1.52366</v>
      </c>
      <c r="G392" s="11">
        <v>1.5746199999999999</v>
      </c>
    </row>
    <row r="393" spans="1:7" x14ac:dyDescent="0.25">
      <c r="A393" s="10">
        <v>41651</v>
      </c>
      <c r="B393" s="10">
        <f>EURAUD10080[[#This Row],[date_start]]+5</f>
        <v>41656</v>
      </c>
      <c r="C393">
        <v>302084</v>
      </c>
      <c r="D393" s="11">
        <v>1.5200400000000001</v>
      </c>
      <c r="E393" s="11">
        <v>1.55074</v>
      </c>
      <c r="F393" s="11">
        <v>1.5029699999999999</v>
      </c>
      <c r="G393" s="11">
        <v>1.5411699999999999</v>
      </c>
    </row>
    <row r="394" spans="1:7" x14ac:dyDescent="0.25">
      <c r="A394" s="10">
        <v>41644</v>
      </c>
      <c r="B394" s="10">
        <f>EURAUD10080[[#This Row],[date_start]]+5</f>
        <v>41649</v>
      </c>
      <c r="C394">
        <v>311700</v>
      </c>
      <c r="D394" s="11">
        <v>1.5191699999999999</v>
      </c>
      <c r="E394" s="11">
        <v>1.53546</v>
      </c>
      <c r="F394" s="11">
        <v>1.51274</v>
      </c>
      <c r="G394" s="11">
        <v>1.51874</v>
      </c>
    </row>
    <row r="395" spans="1:7" x14ac:dyDescent="0.25">
      <c r="A395" s="10">
        <v>41637</v>
      </c>
      <c r="B395" s="10">
        <f>EURAUD10080[[#This Row],[date_start]]+5</f>
        <v>41642</v>
      </c>
      <c r="C395">
        <v>240146</v>
      </c>
      <c r="D395" s="11">
        <v>1.5548900000000001</v>
      </c>
      <c r="E395" s="11">
        <v>1.5554300000000001</v>
      </c>
      <c r="F395" s="11">
        <v>1.5115700000000001</v>
      </c>
      <c r="G395" s="11">
        <v>1.5184</v>
      </c>
    </row>
    <row r="396" spans="1:7" x14ac:dyDescent="0.25">
      <c r="A396" s="10">
        <v>41630</v>
      </c>
      <c r="B396" s="10">
        <f>EURAUD10080[[#This Row],[date_start]]+5</f>
        <v>41635</v>
      </c>
      <c r="C396">
        <v>145793</v>
      </c>
      <c r="D396" s="11">
        <v>1.5325899999999999</v>
      </c>
      <c r="E396" s="11">
        <v>1.55966</v>
      </c>
      <c r="F396" s="11">
        <v>1.5287299999999999</v>
      </c>
      <c r="G396" s="11">
        <v>1.54975</v>
      </c>
    </row>
    <row r="397" spans="1:7" x14ac:dyDescent="0.25">
      <c r="A397" s="10">
        <v>41623</v>
      </c>
      <c r="B397" s="10">
        <f>EURAUD10080[[#This Row],[date_start]]+5</f>
        <v>41628</v>
      </c>
      <c r="C397">
        <v>287823</v>
      </c>
      <c r="D397" s="11">
        <v>1.5350900000000001</v>
      </c>
      <c r="E397" s="11">
        <v>1.55741</v>
      </c>
      <c r="F397" s="11">
        <v>1.5305200000000001</v>
      </c>
      <c r="G397" s="11">
        <v>1.5317799999999999</v>
      </c>
    </row>
    <row r="398" spans="1:7" x14ac:dyDescent="0.25">
      <c r="A398" s="10">
        <v>41616</v>
      </c>
      <c r="B398" s="10">
        <f>EURAUD10080[[#This Row],[date_start]]+5</f>
        <v>41621</v>
      </c>
      <c r="C398">
        <v>275749</v>
      </c>
      <c r="D398" s="11">
        <v>1.5041599999999999</v>
      </c>
      <c r="E398" s="11">
        <v>1.5431900000000001</v>
      </c>
      <c r="F398" s="11">
        <v>1.50162</v>
      </c>
      <c r="G398" s="11">
        <v>1.5322100000000001</v>
      </c>
    </row>
    <row r="399" spans="1:7" x14ac:dyDescent="0.25">
      <c r="A399" s="10">
        <v>41609</v>
      </c>
      <c r="B399" s="10">
        <f>EURAUD10080[[#This Row],[date_start]]+5</f>
        <v>41614</v>
      </c>
      <c r="C399">
        <v>293528</v>
      </c>
      <c r="D399" s="11">
        <v>1.4900599999999999</v>
      </c>
      <c r="E399" s="11">
        <v>1.5162199999999999</v>
      </c>
      <c r="F399" s="11">
        <v>1.47993</v>
      </c>
      <c r="G399" s="11">
        <v>1.5043899999999999</v>
      </c>
    </row>
    <row r="400" spans="1:7" x14ac:dyDescent="0.25">
      <c r="A400" s="10">
        <v>41602</v>
      </c>
      <c r="B400" s="10">
        <f>EURAUD10080[[#This Row],[date_start]]+5</f>
        <v>41607</v>
      </c>
      <c r="C400">
        <v>237379</v>
      </c>
      <c r="D400" s="11">
        <v>1.4783999999999999</v>
      </c>
      <c r="E400" s="11">
        <v>1.5030600000000001</v>
      </c>
      <c r="F400" s="11">
        <v>1.4708300000000001</v>
      </c>
      <c r="G400" s="11">
        <v>1.49176</v>
      </c>
    </row>
    <row r="401" spans="1:7" x14ac:dyDescent="0.25">
      <c r="A401" s="10">
        <v>41595</v>
      </c>
      <c r="B401" s="10">
        <f>EURAUD10080[[#This Row],[date_start]]+5</f>
        <v>41600</v>
      </c>
      <c r="C401">
        <v>274719</v>
      </c>
      <c r="D401" s="11">
        <v>1.43946</v>
      </c>
      <c r="E401" s="11">
        <v>1.48065</v>
      </c>
      <c r="F401" s="11">
        <v>1.43181</v>
      </c>
      <c r="G401" s="11">
        <v>1.4778100000000001</v>
      </c>
    </row>
    <row r="402" spans="1:7" x14ac:dyDescent="0.25">
      <c r="A402" s="10">
        <v>41588</v>
      </c>
      <c r="B402" s="10">
        <f>EURAUD10080[[#This Row],[date_start]]+5</f>
        <v>41593</v>
      </c>
      <c r="C402">
        <v>255401</v>
      </c>
      <c r="D402" s="11">
        <v>1.4238599999999999</v>
      </c>
      <c r="E402" s="11">
        <v>1.4479</v>
      </c>
      <c r="F402" s="11">
        <v>1.4228700000000001</v>
      </c>
      <c r="G402" s="11">
        <v>1.4398500000000001</v>
      </c>
    </row>
    <row r="403" spans="1:7" x14ac:dyDescent="0.25">
      <c r="A403" s="10">
        <v>41581</v>
      </c>
      <c r="B403" s="10">
        <f>EURAUD10080[[#This Row],[date_start]]+5</f>
        <v>41586</v>
      </c>
      <c r="C403">
        <v>275946</v>
      </c>
      <c r="D403" s="11">
        <v>1.42784</v>
      </c>
      <c r="E403" s="11">
        <v>1.42839</v>
      </c>
      <c r="F403" s="11">
        <v>1.40507</v>
      </c>
      <c r="G403" s="11">
        <v>1.4235100000000001</v>
      </c>
    </row>
    <row r="404" spans="1:7" x14ac:dyDescent="0.25">
      <c r="A404" s="10">
        <v>41574</v>
      </c>
      <c r="B404" s="10">
        <f>EURAUD10080[[#This Row],[date_start]]+5</f>
        <v>41579</v>
      </c>
      <c r="C404">
        <v>299588</v>
      </c>
      <c r="D404" s="11">
        <v>1.4402200000000001</v>
      </c>
      <c r="E404" s="11">
        <v>1.4529799999999999</v>
      </c>
      <c r="F404" s="11">
        <v>1.42513</v>
      </c>
      <c r="G404" s="11">
        <v>1.4281999999999999</v>
      </c>
    </row>
    <row r="405" spans="1:7" x14ac:dyDescent="0.25">
      <c r="A405" s="10">
        <v>41567</v>
      </c>
      <c r="B405" s="10">
        <f>EURAUD10080[[#This Row],[date_start]]+5</f>
        <v>41572</v>
      </c>
      <c r="C405">
        <v>276619</v>
      </c>
      <c r="D405" s="11">
        <v>1.41547</v>
      </c>
      <c r="E405" s="11">
        <v>1.44191</v>
      </c>
      <c r="F405" s="11">
        <v>1.41238</v>
      </c>
      <c r="G405" s="11">
        <v>1.43954</v>
      </c>
    </row>
    <row r="406" spans="1:7" x14ac:dyDescent="0.25">
      <c r="A406" s="10">
        <v>41560</v>
      </c>
      <c r="B406" s="10">
        <f>EURAUD10080[[#This Row],[date_start]]+5</f>
        <v>41565</v>
      </c>
      <c r="C406">
        <v>278463</v>
      </c>
      <c r="D406" s="11">
        <v>1.4365699999999999</v>
      </c>
      <c r="E406" s="11">
        <v>1.4371100000000001</v>
      </c>
      <c r="F406" s="11">
        <v>1.4134199999999999</v>
      </c>
      <c r="G406" s="11">
        <v>1.4138500000000001</v>
      </c>
    </row>
    <row r="407" spans="1:7" x14ac:dyDescent="0.25">
      <c r="A407" s="10">
        <v>41553</v>
      </c>
      <c r="B407" s="10">
        <f>EURAUD10080[[#This Row],[date_start]]+5</f>
        <v>41558</v>
      </c>
      <c r="C407">
        <v>278465</v>
      </c>
      <c r="D407" s="11">
        <v>1.43788</v>
      </c>
      <c r="E407" s="11">
        <v>1.44658</v>
      </c>
      <c r="F407" s="11">
        <v>1.42703</v>
      </c>
      <c r="G407" s="11">
        <v>1.4298200000000001</v>
      </c>
    </row>
    <row r="408" spans="1:7" x14ac:dyDescent="0.25">
      <c r="A408" s="10">
        <v>41546</v>
      </c>
      <c r="B408" s="10">
        <f>EURAUD10080[[#This Row],[date_start]]+5</f>
        <v>41551</v>
      </c>
      <c r="C408">
        <v>302967</v>
      </c>
      <c r="D408" s="11">
        <v>1.44841</v>
      </c>
      <c r="E408" s="11">
        <v>1.4551799999999999</v>
      </c>
      <c r="F408" s="11">
        <v>1.4335599999999999</v>
      </c>
      <c r="G408" s="11">
        <v>1.43614</v>
      </c>
    </row>
    <row r="409" spans="1:7" x14ac:dyDescent="0.25">
      <c r="A409" s="10">
        <v>41539</v>
      </c>
      <c r="B409" s="10">
        <f>EURAUD10080[[#This Row],[date_start]]+5</f>
        <v>41544</v>
      </c>
      <c r="C409">
        <v>275163</v>
      </c>
      <c r="D409" s="11">
        <v>1.44293</v>
      </c>
      <c r="E409" s="11">
        <v>1.45597</v>
      </c>
      <c r="F409" s="11">
        <v>1.4273</v>
      </c>
      <c r="G409" s="11">
        <v>1.4508099999999999</v>
      </c>
    </row>
    <row r="410" spans="1:7" x14ac:dyDescent="0.25">
      <c r="A410" s="10">
        <v>41532</v>
      </c>
      <c r="B410" s="10">
        <f>EURAUD10080[[#This Row],[date_start]]+5</f>
        <v>41537</v>
      </c>
      <c r="C410">
        <v>302733</v>
      </c>
      <c r="D410" s="11">
        <v>1.4294500000000001</v>
      </c>
      <c r="E410" s="11">
        <v>1.4397800000000001</v>
      </c>
      <c r="F410" s="11">
        <v>1.4192899999999999</v>
      </c>
      <c r="G410" s="11">
        <v>1.4390700000000001</v>
      </c>
    </row>
    <row r="411" spans="1:7" x14ac:dyDescent="0.25">
      <c r="A411" s="10">
        <v>41525</v>
      </c>
      <c r="B411" s="10">
        <f>EURAUD10080[[#This Row],[date_start]]+5</f>
        <v>41530</v>
      </c>
      <c r="C411">
        <v>318781</v>
      </c>
      <c r="D411" s="11">
        <v>1.4315199999999999</v>
      </c>
      <c r="E411" s="11">
        <v>1.44018</v>
      </c>
      <c r="F411" s="11">
        <v>1.4235500000000001</v>
      </c>
      <c r="G411" s="11">
        <v>1.4375199999999999</v>
      </c>
    </row>
    <row r="412" spans="1:7" x14ac:dyDescent="0.25">
      <c r="A412" s="10">
        <v>41518</v>
      </c>
      <c r="B412" s="10">
        <f>EURAUD10080[[#This Row],[date_start]]+5</f>
        <v>41523</v>
      </c>
      <c r="C412">
        <v>320157</v>
      </c>
      <c r="D412" s="11">
        <v>1.47855</v>
      </c>
      <c r="E412" s="11">
        <v>1.48041</v>
      </c>
      <c r="F412" s="11">
        <v>1.4260200000000001</v>
      </c>
      <c r="G412" s="11">
        <v>1.43445</v>
      </c>
    </row>
    <row r="413" spans="1:7" x14ac:dyDescent="0.25">
      <c r="A413" s="10">
        <v>41511</v>
      </c>
      <c r="B413" s="10">
        <f>EURAUD10080[[#This Row],[date_start]]+5</f>
        <v>41516</v>
      </c>
      <c r="C413">
        <v>362346</v>
      </c>
      <c r="D413" s="11">
        <v>1.4823599999999999</v>
      </c>
      <c r="E413" s="11">
        <v>1.5030399999999999</v>
      </c>
      <c r="F413" s="11">
        <v>1.4761299999999999</v>
      </c>
      <c r="G413" s="11">
        <v>1.48491</v>
      </c>
    </row>
    <row r="414" spans="1:7" x14ac:dyDescent="0.25">
      <c r="A414" s="10">
        <v>41504</v>
      </c>
      <c r="B414" s="10">
        <f>EURAUD10080[[#This Row],[date_start]]+5</f>
        <v>41509</v>
      </c>
      <c r="C414">
        <v>400565</v>
      </c>
      <c r="D414" s="11">
        <v>1.4513</v>
      </c>
      <c r="E414" s="11">
        <v>1.49285</v>
      </c>
      <c r="F414" s="11">
        <v>1.4442999999999999</v>
      </c>
      <c r="G414" s="11">
        <v>1.48126</v>
      </c>
    </row>
    <row r="415" spans="1:7" x14ac:dyDescent="0.25">
      <c r="A415" s="10">
        <v>41497</v>
      </c>
      <c r="B415" s="10">
        <f>EURAUD10080[[#This Row],[date_start]]+5</f>
        <v>41502</v>
      </c>
      <c r="C415">
        <v>379313</v>
      </c>
      <c r="D415" s="11">
        <v>1.45235</v>
      </c>
      <c r="E415" s="11">
        <v>1.46282</v>
      </c>
      <c r="F415" s="11">
        <v>1.4449700000000001</v>
      </c>
      <c r="G415" s="11">
        <v>1.45072</v>
      </c>
    </row>
    <row r="416" spans="1:7" x14ac:dyDescent="0.25">
      <c r="A416" s="10">
        <v>41490</v>
      </c>
      <c r="B416" s="10">
        <f>EURAUD10080[[#This Row],[date_start]]+5</f>
        <v>41495</v>
      </c>
      <c r="C416">
        <v>391357</v>
      </c>
      <c r="D416" s="11">
        <v>1.49051</v>
      </c>
      <c r="E416" s="11">
        <v>1.4994000000000001</v>
      </c>
      <c r="F416" s="11">
        <v>1.44787</v>
      </c>
      <c r="G416" s="11">
        <v>1.44922</v>
      </c>
    </row>
    <row r="417" spans="1:7" x14ac:dyDescent="0.25">
      <c r="A417" s="10">
        <v>41483</v>
      </c>
      <c r="B417" s="10">
        <f>EURAUD10080[[#This Row],[date_start]]+5</f>
        <v>41488</v>
      </c>
      <c r="C417">
        <v>431223</v>
      </c>
      <c r="D417" s="11">
        <v>1.4340299999999999</v>
      </c>
      <c r="E417" s="11">
        <v>1.49394</v>
      </c>
      <c r="F417" s="11">
        <v>1.4310799999999999</v>
      </c>
      <c r="G417" s="11">
        <v>1.4910600000000001</v>
      </c>
    </row>
    <row r="418" spans="1:7" x14ac:dyDescent="0.25">
      <c r="A418" s="10">
        <v>41476</v>
      </c>
      <c r="B418" s="10">
        <f>EURAUD10080[[#This Row],[date_start]]+5</f>
        <v>41481</v>
      </c>
      <c r="C418">
        <v>429801</v>
      </c>
      <c r="D418" s="11">
        <v>1.43133</v>
      </c>
      <c r="E418" s="11">
        <v>1.44556</v>
      </c>
      <c r="F418" s="11">
        <v>1.4186799999999999</v>
      </c>
      <c r="G418" s="11">
        <v>1.43265</v>
      </c>
    </row>
    <row r="419" spans="1:7" x14ac:dyDescent="0.25">
      <c r="A419" s="10">
        <v>41469</v>
      </c>
      <c r="B419" s="10">
        <f>EURAUD10080[[#This Row],[date_start]]+5</f>
        <v>41474</v>
      </c>
      <c r="C419">
        <v>420516</v>
      </c>
      <c r="D419" s="11">
        <v>1.43889</v>
      </c>
      <c r="E419" s="11">
        <v>1.44173</v>
      </c>
      <c r="F419" s="11">
        <v>1.4166000000000001</v>
      </c>
      <c r="G419" s="11">
        <v>1.4322900000000001</v>
      </c>
    </row>
    <row r="420" spans="1:7" x14ac:dyDescent="0.25">
      <c r="A420" s="10">
        <v>41462</v>
      </c>
      <c r="B420" s="10">
        <f>EURAUD10080[[#This Row],[date_start]]+5</f>
        <v>41467</v>
      </c>
      <c r="C420">
        <v>485731</v>
      </c>
      <c r="D420" s="11">
        <v>1.4158299999999999</v>
      </c>
      <c r="E420" s="11">
        <v>1.44733</v>
      </c>
      <c r="F420" s="11">
        <v>1.38642</v>
      </c>
      <c r="G420" s="11">
        <v>1.4432799999999999</v>
      </c>
    </row>
    <row r="421" spans="1:7" x14ac:dyDescent="0.25">
      <c r="A421" s="10">
        <v>41455</v>
      </c>
      <c r="B421" s="10">
        <f>EURAUD10080[[#This Row],[date_start]]+5</f>
        <v>41460</v>
      </c>
      <c r="C421">
        <v>454568</v>
      </c>
      <c r="D421" s="11">
        <v>1.4251199999999999</v>
      </c>
      <c r="E421" s="11">
        <v>1.43929</v>
      </c>
      <c r="F421" s="11">
        <v>1.4023399999999999</v>
      </c>
      <c r="G421" s="11">
        <v>1.41333</v>
      </c>
    </row>
    <row r="422" spans="1:7" x14ac:dyDescent="0.25">
      <c r="A422" s="10">
        <v>41448</v>
      </c>
      <c r="B422" s="10">
        <f>EURAUD10080[[#This Row],[date_start]]+5</f>
        <v>41453</v>
      </c>
      <c r="C422">
        <v>473722</v>
      </c>
      <c r="D422" s="11">
        <v>1.41856</v>
      </c>
      <c r="E422" s="11">
        <v>1.4314800000000001</v>
      </c>
      <c r="F422" s="11">
        <v>1.39368</v>
      </c>
      <c r="G422" s="11">
        <v>1.4231799999999999</v>
      </c>
    </row>
    <row r="423" spans="1:7" x14ac:dyDescent="0.25">
      <c r="A423" s="10">
        <v>41441</v>
      </c>
      <c r="B423" s="10">
        <f>EURAUD10080[[#This Row],[date_start]]+5</f>
        <v>41446</v>
      </c>
      <c r="C423">
        <v>491282</v>
      </c>
      <c r="D423" s="11">
        <v>1.3947499999999999</v>
      </c>
      <c r="E423" s="11">
        <v>1.44153</v>
      </c>
      <c r="F423" s="11">
        <v>1.3824799999999999</v>
      </c>
      <c r="G423" s="11">
        <v>1.4226000000000001</v>
      </c>
    </row>
    <row r="424" spans="1:7" x14ac:dyDescent="0.25">
      <c r="A424" s="10">
        <v>41434</v>
      </c>
      <c r="B424" s="10">
        <f>EURAUD10080[[#This Row],[date_start]]+5</f>
        <v>41439</v>
      </c>
      <c r="C424">
        <v>452746</v>
      </c>
      <c r="D424" s="11">
        <v>1.40215</v>
      </c>
      <c r="E424" s="11">
        <v>1.42357</v>
      </c>
      <c r="F424" s="11">
        <v>1.38114</v>
      </c>
      <c r="G424" s="11">
        <v>1.3944300000000001</v>
      </c>
    </row>
    <row r="425" spans="1:7" x14ac:dyDescent="0.25">
      <c r="A425" s="10">
        <v>41427</v>
      </c>
      <c r="B425" s="10">
        <f>EURAUD10080[[#This Row],[date_start]]+5</f>
        <v>41432</v>
      </c>
      <c r="C425">
        <v>461831</v>
      </c>
      <c r="D425" s="11">
        <v>1.3526800000000001</v>
      </c>
      <c r="E425" s="11">
        <v>1.40123</v>
      </c>
      <c r="F425" s="11">
        <v>1.33697</v>
      </c>
      <c r="G425" s="11">
        <v>1.3908799999999999</v>
      </c>
    </row>
    <row r="426" spans="1:7" x14ac:dyDescent="0.25">
      <c r="A426" s="10">
        <v>41420</v>
      </c>
      <c r="B426" s="10">
        <f>EURAUD10080[[#This Row],[date_start]]+5</f>
        <v>41425</v>
      </c>
      <c r="C426">
        <v>430997</v>
      </c>
      <c r="D426" s="11">
        <v>1.33992</v>
      </c>
      <c r="E426" s="11">
        <v>1.3591200000000001</v>
      </c>
      <c r="F426" s="11">
        <v>1.3327899999999999</v>
      </c>
      <c r="G426" s="11">
        <v>1.357</v>
      </c>
    </row>
    <row r="427" spans="1:7" x14ac:dyDescent="0.25">
      <c r="A427" s="10">
        <v>41413</v>
      </c>
      <c r="B427" s="10">
        <f>EURAUD10080[[#This Row],[date_start]]+5</f>
        <v>41418</v>
      </c>
      <c r="C427">
        <v>400686</v>
      </c>
      <c r="D427" s="11">
        <v>1.31616</v>
      </c>
      <c r="E427" s="11">
        <v>1.3433299999999999</v>
      </c>
      <c r="F427" s="11">
        <v>1.3104</v>
      </c>
      <c r="G427" s="11">
        <v>1.3387500000000001</v>
      </c>
    </row>
    <row r="428" spans="1:7" x14ac:dyDescent="0.25">
      <c r="A428" s="10">
        <v>41406</v>
      </c>
      <c r="B428" s="10">
        <f>EURAUD10080[[#This Row],[date_start]]+5</f>
        <v>41411</v>
      </c>
      <c r="C428">
        <v>359618</v>
      </c>
      <c r="D428" s="11">
        <v>1.29619</v>
      </c>
      <c r="E428" s="11">
        <v>1.3225</v>
      </c>
      <c r="F428" s="11">
        <v>1.29531</v>
      </c>
      <c r="G428" s="11">
        <v>1.31908</v>
      </c>
    </row>
    <row r="429" spans="1:7" x14ac:dyDescent="0.25">
      <c r="A429" s="10">
        <v>41399</v>
      </c>
      <c r="B429" s="10">
        <f>EURAUD10080[[#This Row],[date_start]]+5</f>
        <v>41404</v>
      </c>
      <c r="C429">
        <v>283993</v>
      </c>
      <c r="D429" s="11">
        <v>1.2725299999999999</v>
      </c>
      <c r="E429" s="11">
        <v>1.30172</v>
      </c>
      <c r="F429" s="11">
        <v>1.2723100000000001</v>
      </c>
      <c r="G429" s="11">
        <v>1.29549</v>
      </c>
    </row>
    <row r="430" spans="1:7" x14ac:dyDescent="0.25">
      <c r="A430" s="10">
        <v>41392</v>
      </c>
      <c r="B430" s="10">
        <f>EURAUD10080[[#This Row],[date_start]]+5</f>
        <v>41397</v>
      </c>
      <c r="C430">
        <v>272422</v>
      </c>
      <c r="D430" s="11">
        <v>1.2689600000000001</v>
      </c>
      <c r="E430" s="11">
        <v>1.28877</v>
      </c>
      <c r="F430" s="11">
        <v>1.26112</v>
      </c>
      <c r="G430" s="11">
        <v>1.2708699999999999</v>
      </c>
    </row>
    <row r="431" spans="1:7" x14ac:dyDescent="0.25">
      <c r="A431" s="10">
        <v>41385</v>
      </c>
      <c r="B431" s="10">
        <f>EURAUD10080[[#This Row],[date_start]]+5</f>
        <v>41390</v>
      </c>
      <c r="C431">
        <v>293791</v>
      </c>
      <c r="D431" s="11">
        <v>1.27172</v>
      </c>
      <c r="E431" s="11">
        <v>1.27749</v>
      </c>
      <c r="F431" s="11">
        <v>1.2599199999999999</v>
      </c>
      <c r="G431" s="11">
        <v>1.26674</v>
      </c>
    </row>
    <row r="432" spans="1:7" x14ac:dyDescent="0.25">
      <c r="A432" s="10">
        <v>41378</v>
      </c>
      <c r="B432" s="10">
        <f>EURAUD10080[[#This Row],[date_start]]+5</f>
        <v>41383</v>
      </c>
      <c r="C432">
        <v>349648</v>
      </c>
      <c r="D432" s="11">
        <v>1.2479899999999999</v>
      </c>
      <c r="E432" s="11">
        <v>1.27386</v>
      </c>
      <c r="F432" s="11">
        <v>1.2449399999999999</v>
      </c>
      <c r="G432" s="11">
        <v>1.2697400000000001</v>
      </c>
    </row>
    <row r="433" spans="1:7" x14ac:dyDescent="0.25">
      <c r="A433" s="10">
        <v>41371</v>
      </c>
      <c r="B433" s="10">
        <f>EURAUD10080[[#This Row],[date_start]]+5</f>
        <v>41376</v>
      </c>
      <c r="C433">
        <v>274502</v>
      </c>
      <c r="D433" s="11">
        <v>1.25278</v>
      </c>
      <c r="E433" s="11">
        <v>1.25536</v>
      </c>
      <c r="F433" s="11">
        <v>1.2364999999999999</v>
      </c>
      <c r="G433" s="11">
        <v>1.24735</v>
      </c>
    </row>
    <row r="434" spans="1:7" x14ac:dyDescent="0.25">
      <c r="A434" s="10">
        <v>41364</v>
      </c>
      <c r="B434" s="10">
        <f>EURAUD10080[[#This Row],[date_start]]+5</f>
        <v>41369</v>
      </c>
      <c r="C434">
        <v>242774</v>
      </c>
      <c r="D434" s="11">
        <v>1.2300800000000001</v>
      </c>
      <c r="E434" s="11">
        <v>1.2563599999999999</v>
      </c>
      <c r="F434" s="11">
        <v>1.2218800000000001</v>
      </c>
      <c r="G434" s="11">
        <v>1.2507699999999999</v>
      </c>
    </row>
    <row r="435" spans="1:7" x14ac:dyDescent="0.25">
      <c r="A435" s="10">
        <v>41357</v>
      </c>
      <c r="B435" s="10">
        <f>EURAUD10080[[#This Row],[date_start]]+5</f>
        <v>41362</v>
      </c>
      <c r="C435">
        <v>259572</v>
      </c>
      <c r="D435" s="11">
        <v>1.24173</v>
      </c>
      <c r="E435" s="11">
        <v>1.2494799999999999</v>
      </c>
      <c r="F435" s="11">
        <v>1.2220800000000001</v>
      </c>
      <c r="G435" s="11">
        <v>1.22953</v>
      </c>
    </row>
    <row r="436" spans="1:7" x14ac:dyDescent="0.25">
      <c r="A436" s="10">
        <v>41350</v>
      </c>
      <c r="B436" s="10">
        <f>EURAUD10080[[#This Row],[date_start]]+5</f>
        <v>41355</v>
      </c>
      <c r="C436">
        <v>306644</v>
      </c>
      <c r="D436" s="11">
        <v>1.2458800000000001</v>
      </c>
      <c r="E436" s="11">
        <v>1.2507600000000001</v>
      </c>
      <c r="F436" s="11">
        <v>1.2341299999999999</v>
      </c>
      <c r="G436" s="11">
        <v>1.24325</v>
      </c>
    </row>
    <row r="437" spans="1:7" x14ac:dyDescent="0.25">
      <c r="A437" s="10">
        <v>41343</v>
      </c>
      <c r="B437" s="10">
        <f>EURAUD10080[[#This Row],[date_start]]+5</f>
        <v>41348</v>
      </c>
      <c r="C437">
        <v>258856</v>
      </c>
      <c r="D437" s="11">
        <v>1.2727200000000001</v>
      </c>
      <c r="E437" s="11">
        <v>1.27321</v>
      </c>
      <c r="F437" s="11">
        <v>1.2469699999999999</v>
      </c>
      <c r="G437" s="11">
        <v>1.2559800000000001</v>
      </c>
    </row>
    <row r="438" spans="1:7" x14ac:dyDescent="0.25">
      <c r="A438" s="10">
        <v>41336</v>
      </c>
      <c r="B438" s="10">
        <f>EURAUD10080[[#This Row],[date_start]]+5</f>
        <v>41341</v>
      </c>
      <c r="C438">
        <v>151606</v>
      </c>
      <c r="D438" s="11">
        <v>1.27579</v>
      </c>
      <c r="E438" s="11">
        <v>1.2861800000000001</v>
      </c>
      <c r="F438" s="11">
        <v>1.26512</v>
      </c>
      <c r="G438" s="11">
        <v>1.2700899999999999</v>
      </c>
    </row>
    <row r="439" spans="1:7" x14ac:dyDescent="0.25">
      <c r="A439" s="10">
        <v>41329</v>
      </c>
      <c r="B439" s="10">
        <f>EURAUD10080[[#This Row],[date_start]]+5</f>
        <v>41334</v>
      </c>
      <c r="C439">
        <v>520565</v>
      </c>
      <c r="D439" s="11">
        <v>1.28102</v>
      </c>
      <c r="E439" s="11">
        <v>1.2912699999999999</v>
      </c>
      <c r="F439" s="11">
        <v>1.2673399999999999</v>
      </c>
      <c r="G439" s="11">
        <v>1.2756400000000001</v>
      </c>
    </row>
    <row r="440" spans="1:7" x14ac:dyDescent="0.25">
      <c r="A440" s="10">
        <v>41322</v>
      </c>
      <c r="B440" s="10">
        <f>EURAUD10080[[#This Row],[date_start]]+5</f>
        <v>41327</v>
      </c>
      <c r="C440">
        <v>453136</v>
      </c>
      <c r="D440" s="11">
        <v>1.29809</v>
      </c>
      <c r="E440" s="11">
        <v>1.3016799999999999</v>
      </c>
      <c r="F440" s="11">
        <v>1.2741800000000001</v>
      </c>
      <c r="G440" s="11">
        <v>1.2777700000000001</v>
      </c>
    </row>
    <row r="441" spans="1:7" x14ac:dyDescent="0.25">
      <c r="A441" s="10">
        <v>41315</v>
      </c>
      <c r="B441" s="10">
        <f>EURAUD10080[[#This Row],[date_start]]+5</f>
        <v>41320</v>
      </c>
      <c r="C441">
        <v>469671</v>
      </c>
      <c r="D441" s="11">
        <v>1.2967</v>
      </c>
      <c r="E441" s="11">
        <v>1.31433</v>
      </c>
      <c r="F441" s="11">
        <v>1.28464</v>
      </c>
      <c r="G441" s="11">
        <v>1.29589</v>
      </c>
    </row>
    <row r="442" spans="1:7" x14ac:dyDescent="0.25">
      <c r="A442" s="10">
        <v>41308</v>
      </c>
      <c r="B442" s="10">
        <f>EURAUD10080[[#This Row],[date_start]]+5</f>
        <v>41313</v>
      </c>
      <c r="C442">
        <v>493113</v>
      </c>
      <c r="D442" s="11">
        <v>1.30989</v>
      </c>
      <c r="E442" s="11">
        <v>1.3156600000000001</v>
      </c>
      <c r="F442" s="11">
        <v>1.2902</v>
      </c>
      <c r="G442" s="11">
        <v>1.2942400000000001</v>
      </c>
    </row>
    <row r="443" spans="1:7" x14ac:dyDescent="0.25">
      <c r="A443" s="10">
        <v>41301</v>
      </c>
      <c r="B443" s="10">
        <f>EURAUD10080[[#This Row],[date_start]]+5</f>
        <v>41306</v>
      </c>
      <c r="C443">
        <v>490685</v>
      </c>
      <c r="D443" s="11">
        <v>1.29223</v>
      </c>
      <c r="E443" s="11">
        <v>1.3188800000000001</v>
      </c>
      <c r="F443" s="11">
        <v>1.2835399999999999</v>
      </c>
      <c r="G443" s="11">
        <v>1.3103800000000001</v>
      </c>
    </row>
    <row r="444" spans="1:7" x14ac:dyDescent="0.25">
      <c r="A444" s="10">
        <v>41294</v>
      </c>
      <c r="B444" s="10">
        <f>EURAUD10080[[#This Row],[date_start]]+5</f>
        <v>41299</v>
      </c>
      <c r="C444">
        <v>462619</v>
      </c>
      <c r="D444" s="11">
        <v>1.2673700000000001</v>
      </c>
      <c r="E444" s="11">
        <v>1.2939400000000001</v>
      </c>
      <c r="F444" s="11">
        <v>1.25668</v>
      </c>
      <c r="G444" s="11">
        <v>1.2908299999999999</v>
      </c>
    </row>
    <row r="445" spans="1:7" x14ac:dyDescent="0.25">
      <c r="A445" s="10">
        <v>41287</v>
      </c>
      <c r="B445" s="10">
        <f>EURAUD10080[[#This Row],[date_start]]+5</f>
        <v>41292</v>
      </c>
      <c r="C445">
        <v>485766</v>
      </c>
      <c r="D445" s="11">
        <v>1.2686500000000001</v>
      </c>
      <c r="E445" s="11">
        <v>1.2736799999999999</v>
      </c>
      <c r="F445" s="11">
        <v>1.2556400000000001</v>
      </c>
      <c r="G445" s="11">
        <v>1.2667999999999999</v>
      </c>
    </row>
    <row r="446" spans="1:7" x14ac:dyDescent="0.25">
      <c r="A446" s="10">
        <v>41280</v>
      </c>
      <c r="B446" s="10">
        <f>EURAUD10080[[#This Row],[date_start]]+5</f>
        <v>41285</v>
      </c>
      <c r="C446">
        <v>453582</v>
      </c>
      <c r="D446" s="11">
        <v>1.24413</v>
      </c>
      <c r="E446" s="11">
        <v>1.26738</v>
      </c>
      <c r="F446" s="11">
        <v>1.2355100000000001</v>
      </c>
      <c r="G446" s="11">
        <v>1.2659199999999999</v>
      </c>
    </row>
    <row r="447" spans="1:7" x14ac:dyDescent="0.25">
      <c r="A447" s="10">
        <v>41273</v>
      </c>
      <c r="B447" s="10">
        <f>EURAUD10080[[#This Row],[date_start]]+5</f>
        <v>41278</v>
      </c>
      <c r="C447">
        <v>337722</v>
      </c>
      <c r="D447" s="11">
        <v>1.27352</v>
      </c>
      <c r="E447" s="11">
        <v>1.2750900000000001</v>
      </c>
      <c r="F447" s="11">
        <v>1.2441199999999999</v>
      </c>
      <c r="G447" s="11">
        <v>1.2464200000000001</v>
      </c>
    </row>
    <row r="448" spans="1:7" x14ac:dyDescent="0.25">
      <c r="A448" s="10">
        <v>41266</v>
      </c>
      <c r="B448" s="10">
        <f>EURAUD10080[[#This Row],[date_start]]+5</f>
        <v>41271</v>
      </c>
      <c r="C448">
        <v>271078</v>
      </c>
      <c r="D448" s="11">
        <v>1.2663500000000001</v>
      </c>
      <c r="E448" s="11">
        <v>1.2804599999999999</v>
      </c>
      <c r="F448" s="11">
        <v>1.2656799999999999</v>
      </c>
      <c r="G448" s="11">
        <v>1.27379</v>
      </c>
    </row>
    <row r="449" spans="1:7" x14ac:dyDescent="0.25">
      <c r="A449" s="10">
        <v>41259</v>
      </c>
      <c r="B449" s="10">
        <f>EURAUD10080[[#This Row],[date_start]]+5</f>
        <v>41264</v>
      </c>
      <c r="C449">
        <v>453232</v>
      </c>
      <c r="D449" s="11">
        <v>1.2476100000000001</v>
      </c>
      <c r="E449" s="11">
        <v>1.2697400000000001</v>
      </c>
      <c r="F449" s="11">
        <v>1.24637</v>
      </c>
      <c r="G449" s="11">
        <v>1.26702</v>
      </c>
    </row>
    <row r="450" spans="1:7" x14ac:dyDescent="0.25">
      <c r="A450" s="10">
        <v>41252</v>
      </c>
      <c r="B450" s="10">
        <f>EURAUD10080[[#This Row],[date_start]]+5</f>
        <v>41257</v>
      </c>
      <c r="C450">
        <v>416961</v>
      </c>
      <c r="D450" s="11">
        <v>1.2299199999999999</v>
      </c>
      <c r="E450" s="11">
        <v>1.2460899999999999</v>
      </c>
      <c r="F450" s="11">
        <v>1.22932</v>
      </c>
      <c r="G450" s="11">
        <v>1.24529</v>
      </c>
    </row>
    <row r="451" spans="1:7" x14ac:dyDescent="0.25">
      <c r="A451" s="10">
        <v>41245</v>
      </c>
      <c r="B451" s="10">
        <f>EURAUD10080[[#This Row],[date_start]]+5</f>
        <v>41250</v>
      </c>
      <c r="C451">
        <v>423516</v>
      </c>
      <c r="D451" s="11">
        <v>1.24593</v>
      </c>
      <c r="E451" s="11">
        <v>1.2542599999999999</v>
      </c>
      <c r="F451" s="11">
        <v>1.2299800000000001</v>
      </c>
      <c r="G451" s="11">
        <v>1.2321200000000001</v>
      </c>
    </row>
    <row r="452" spans="1:7" x14ac:dyDescent="0.25">
      <c r="A452" s="10">
        <v>41238</v>
      </c>
      <c r="B452" s="10">
        <f>EURAUD10080[[#This Row],[date_start]]+5</f>
        <v>41243</v>
      </c>
      <c r="C452">
        <v>470968</v>
      </c>
      <c r="D452" s="11">
        <v>1.2401800000000001</v>
      </c>
      <c r="E452" s="11">
        <v>1.2490399999999999</v>
      </c>
      <c r="F452" s="11">
        <v>1.2333099999999999</v>
      </c>
      <c r="G452" s="11">
        <v>1.2448600000000001</v>
      </c>
    </row>
    <row r="453" spans="1:7" x14ac:dyDescent="0.25">
      <c r="A453" s="10">
        <v>41231</v>
      </c>
      <c r="B453" s="10">
        <f>EURAUD10080[[#This Row],[date_start]]+5</f>
        <v>41236</v>
      </c>
      <c r="C453">
        <v>462196</v>
      </c>
      <c r="D453" s="11">
        <v>1.2307999999999999</v>
      </c>
      <c r="E453" s="11">
        <v>1.24248</v>
      </c>
      <c r="F453" s="11">
        <v>1.2255199999999999</v>
      </c>
      <c r="G453" s="11">
        <v>1.2396</v>
      </c>
    </row>
    <row r="454" spans="1:7" x14ac:dyDescent="0.25">
      <c r="A454" s="10">
        <v>41224</v>
      </c>
      <c r="B454" s="10">
        <f>EURAUD10080[[#This Row],[date_start]]+5</f>
        <v>41229</v>
      </c>
      <c r="C454">
        <v>483312</v>
      </c>
      <c r="D454" s="11">
        <v>1.22357</v>
      </c>
      <c r="E454" s="11">
        <v>1.23966</v>
      </c>
      <c r="F454" s="11">
        <v>1.2157100000000001</v>
      </c>
      <c r="G454" s="11">
        <v>1.2319599999999999</v>
      </c>
    </row>
    <row r="455" spans="1:7" x14ac:dyDescent="0.25">
      <c r="A455" s="10">
        <v>41217</v>
      </c>
      <c r="B455" s="10">
        <f>EURAUD10080[[#This Row],[date_start]]+5</f>
        <v>41222</v>
      </c>
      <c r="C455">
        <v>501743</v>
      </c>
      <c r="D455" s="11">
        <v>1.2394400000000001</v>
      </c>
      <c r="E455" s="11">
        <v>1.2404900000000001</v>
      </c>
      <c r="F455" s="11">
        <v>1.21936</v>
      </c>
      <c r="G455" s="11">
        <v>1.2233400000000001</v>
      </c>
    </row>
    <row r="456" spans="1:7" x14ac:dyDescent="0.25">
      <c r="A456" s="10">
        <v>41210</v>
      </c>
      <c r="B456" s="10">
        <f>EURAUD10080[[#This Row],[date_start]]+5</f>
        <v>41215</v>
      </c>
      <c r="C456">
        <v>361548</v>
      </c>
      <c r="D456" s="11">
        <v>1.2487600000000001</v>
      </c>
      <c r="E456" s="11">
        <v>1.25322</v>
      </c>
      <c r="F456" s="11">
        <v>1.2357199999999999</v>
      </c>
      <c r="G456" s="11">
        <v>1.24112</v>
      </c>
    </row>
    <row r="457" spans="1:7" x14ac:dyDescent="0.25">
      <c r="A457" s="10">
        <v>41203</v>
      </c>
      <c r="B457" s="10">
        <f>EURAUD10080[[#This Row],[date_start]]+5</f>
        <v>41208</v>
      </c>
      <c r="C457">
        <v>336860</v>
      </c>
      <c r="D457" s="11">
        <v>1.2618</v>
      </c>
      <c r="E457" s="11">
        <v>1.2669999999999999</v>
      </c>
      <c r="F457" s="11">
        <v>1.2454700000000001</v>
      </c>
      <c r="G457" s="11">
        <v>1.2469300000000001</v>
      </c>
    </row>
    <row r="458" spans="1:7" x14ac:dyDescent="0.25">
      <c r="A458" s="10">
        <v>41196</v>
      </c>
      <c r="B458" s="10">
        <f>EURAUD10080[[#This Row],[date_start]]+5</f>
        <v>41201</v>
      </c>
      <c r="C458">
        <v>337359</v>
      </c>
      <c r="D458" s="11">
        <v>1.26372</v>
      </c>
      <c r="E458" s="11">
        <v>1.27274</v>
      </c>
      <c r="F458" s="11">
        <v>1.2579499999999999</v>
      </c>
      <c r="G458" s="11">
        <v>1.2599400000000001</v>
      </c>
    </row>
    <row r="459" spans="1:7" x14ac:dyDescent="0.25">
      <c r="A459" s="10">
        <v>41189</v>
      </c>
      <c r="B459" s="10">
        <f>EURAUD10080[[#This Row],[date_start]]+5</f>
        <v>41194</v>
      </c>
      <c r="C459">
        <v>342069</v>
      </c>
      <c r="D459" s="11">
        <v>1.2808299999999999</v>
      </c>
      <c r="E459" s="11">
        <v>1.2808299999999999</v>
      </c>
      <c r="F459" s="11">
        <v>1.2505299999999999</v>
      </c>
      <c r="G459" s="11">
        <v>1.26512</v>
      </c>
    </row>
    <row r="460" spans="1:7" x14ac:dyDescent="0.25">
      <c r="A460" s="10">
        <v>41182</v>
      </c>
      <c r="B460" s="10">
        <f>EURAUD10080[[#This Row],[date_start]]+5</f>
        <v>41187</v>
      </c>
      <c r="C460">
        <v>358212</v>
      </c>
      <c r="D460" s="11">
        <v>1.2395099999999999</v>
      </c>
      <c r="E460" s="11">
        <v>1.282</v>
      </c>
      <c r="F460" s="11">
        <v>1.2362299999999999</v>
      </c>
      <c r="G460" s="11">
        <v>1.2793099999999999</v>
      </c>
    </row>
    <row r="461" spans="1:7" x14ac:dyDescent="0.25">
      <c r="A461" s="10">
        <v>41175</v>
      </c>
      <c r="B461" s="10">
        <f>EURAUD10080[[#This Row],[date_start]]+5</f>
        <v>41180</v>
      </c>
      <c r="C461">
        <v>359786</v>
      </c>
      <c r="D461" s="11">
        <v>1.2415799999999999</v>
      </c>
      <c r="E461" s="11">
        <v>1.2456499999999999</v>
      </c>
      <c r="F461" s="11">
        <v>1.23268</v>
      </c>
      <c r="G461" s="11">
        <v>1.2386900000000001</v>
      </c>
    </row>
    <row r="462" spans="1:7" x14ac:dyDescent="0.25">
      <c r="A462" s="10">
        <v>41168</v>
      </c>
      <c r="B462" s="10">
        <f>EURAUD10080[[#This Row],[date_start]]+5</f>
        <v>41173</v>
      </c>
      <c r="C462">
        <v>359215</v>
      </c>
      <c r="D462" s="11">
        <v>1.24342</v>
      </c>
      <c r="E462" s="11">
        <v>1.25502</v>
      </c>
      <c r="F462" s="11">
        <v>1.2353400000000001</v>
      </c>
      <c r="G462" s="11">
        <v>1.2407300000000001</v>
      </c>
    </row>
    <row r="463" spans="1:7" x14ac:dyDescent="0.25">
      <c r="A463" s="10">
        <v>41161</v>
      </c>
      <c r="B463" s="10">
        <f>EURAUD10080[[#This Row],[date_start]]+5</f>
        <v>41166</v>
      </c>
      <c r="C463">
        <v>362841</v>
      </c>
      <c r="D463" s="11">
        <v>1.23468</v>
      </c>
      <c r="E463" s="11">
        <v>1.2448900000000001</v>
      </c>
      <c r="F463" s="11">
        <v>1.2257199999999999</v>
      </c>
      <c r="G463" s="11">
        <v>1.2439</v>
      </c>
    </row>
    <row r="464" spans="1:7" x14ac:dyDescent="0.25">
      <c r="A464" s="10">
        <v>41154</v>
      </c>
      <c r="B464" s="10">
        <f>EURAUD10080[[#This Row],[date_start]]+5</f>
        <v>41159</v>
      </c>
      <c r="C464">
        <v>339077</v>
      </c>
      <c r="D464" s="11">
        <v>1.2219199999999999</v>
      </c>
      <c r="E464" s="11">
        <v>1.23882</v>
      </c>
      <c r="F464" s="11">
        <v>1.2209300000000001</v>
      </c>
      <c r="G464" s="11">
        <v>1.2333499999999999</v>
      </c>
    </row>
    <row r="465" spans="1:7" x14ac:dyDescent="0.25">
      <c r="A465" s="10">
        <v>41147</v>
      </c>
      <c r="B465" s="10">
        <f>EURAUD10080[[#This Row],[date_start]]+5</f>
        <v>41152</v>
      </c>
      <c r="C465">
        <v>306412</v>
      </c>
      <c r="D465" s="11">
        <v>1.20045</v>
      </c>
      <c r="E465" s="11">
        <v>1.22282</v>
      </c>
      <c r="F465" s="11">
        <v>1.20001</v>
      </c>
      <c r="G465" s="11">
        <v>1.21793</v>
      </c>
    </row>
    <row r="466" spans="1:7" x14ac:dyDescent="0.25">
      <c r="A466" s="10">
        <v>41140</v>
      </c>
      <c r="B466" s="10">
        <f>EURAUD10080[[#This Row],[date_start]]+5</f>
        <v>41145</v>
      </c>
      <c r="C466">
        <v>335619</v>
      </c>
      <c r="D466" s="11">
        <v>1.1828000000000001</v>
      </c>
      <c r="E466" s="11">
        <v>1.2068300000000001</v>
      </c>
      <c r="F466" s="11">
        <v>1.1773899999999999</v>
      </c>
      <c r="G466" s="11">
        <v>1.20214</v>
      </c>
    </row>
    <row r="467" spans="1:7" x14ac:dyDescent="0.25">
      <c r="A467" s="10">
        <v>41133</v>
      </c>
      <c r="B467" s="10">
        <f>EURAUD10080[[#This Row],[date_start]]+5</f>
        <v>41138</v>
      </c>
      <c r="C467">
        <v>312066</v>
      </c>
      <c r="D467" s="11">
        <v>1.16357</v>
      </c>
      <c r="E467" s="11">
        <v>1.18476</v>
      </c>
      <c r="F467" s="11">
        <v>1.16232</v>
      </c>
      <c r="G467" s="11">
        <v>1.1831499999999999</v>
      </c>
    </row>
    <row r="468" spans="1:7" x14ac:dyDescent="0.25">
      <c r="A468" s="10">
        <v>41126</v>
      </c>
      <c r="B468" s="10">
        <f>EURAUD10080[[#This Row],[date_start]]+5</f>
        <v>41131</v>
      </c>
      <c r="C468">
        <v>333190</v>
      </c>
      <c r="D468" s="11">
        <v>1.17187</v>
      </c>
      <c r="E468" s="11">
        <v>1.1771400000000001</v>
      </c>
      <c r="F468" s="11">
        <v>1.16096</v>
      </c>
      <c r="G468" s="11">
        <v>1.1614500000000001</v>
      </c>
    </row>
    <row r="469" spans="1:7" x14ac:dyDescent="0.25">
      <c r="A469" s="10">
        <v>41119</v>
      </c>
      <c r="B469" s="10">
        <f>EURAUD10080[[#This Row],[date_start]]+5</f>
        <v>41124</v>
      </c>
      <c r="C469">
        <v>369803</v>
      </c>
      <c r="D469" s="11">
        <v>1.1739599999999999</v>
      </c>
      <c r="E469" s="11">
        <v>1.1762900000000001</v>
      </c>
      <c r="F469" s="11">
        <v>1.1603399999999999</v>
      </c>
      <c r="G469" s="11">
        <v>1.1715599999999999</v>
      </c>
    </row>
    <row r="470" spans="1:7" x14ac:dyDescent="0.25">
      <c r="A470" s="10">
        <v>41112</v>
      </c>
      <c r="B470" s="10">
        <f>EURAUD10080[[#This Row],[date_start]]+5</f>
        <v>41117</v>
      </c>
      <c r="C470">
        <v>405098</v>
      </c>
      <c r="D470" s="11">
        <v>1.1697599999999999</v>
      </c>
      <c r="E470" s="11">
        <v>1.1854100000000001</v>
      </c>
      <c r="F470" s="11">
        <v>1.16947</v>
      </c>
      <c r="G470" s="11">
        <v>1.1745699999999999</v>
      </c>
    </row>
    <row r="471" spans="1:7" x14ac:dyDescent="0.25">
      <c r="A471" s="10">
        <v>41105</v>
      </c>
      <c r="B471" s="10">
        <f>EURAUD10080[[#This Row],[date_start]]+5</f>
        <v>41110</v>
      </c>
      <c r="C471">
        <v>356302</v>
      </c>
      <c r="D471" s="11">
        <v>1.1955</v>
      </c>
      <c r="E471" s="11">
        <v>1.1990700000000001</v>
      </c>
      <c r="F471" s="11">
        <v>1.1702900000000001</v>
      </c>
      <c r="G471" s="11">
        <v>1.1710499999999999</v>
      </c>
    </row>
    <row r="472" spans="1:7" x14ac:dyDescent="0.25">
      <c r="A472" s="10">
        <v>41098</v>
      </c>
      <c r="B472" s="10">
        <f>EURAUD10080[[#This Row],[date_start]]+5</f>
        <v>41103</v>
      </c>
      <c r="C472">
        <v>366383</v>
      </c>
      <c r="D472" s="11">
        <v>1.20444</v>
      </c>
      <c r="E472" s="11">
        <v>1.2095100000000001</v>
      </c>
      <c r="F472" s="11">
        <v>1.19319</v>
      </c>
      <c r="G472" s="11">
        <v>1.1974100000000001</v>
      </c>
    </row>
    <row r="473" spans="1:7" x14ac:dyDescent="0.25">
      <c r="A473" s="10">
        <v>41091</v>
      </c>
      <c r="B473" s="10">
        <f>EURAUD10080[[#This Row],[date_start]]+5</f>
        <v>41096</v>
      </c>
      <c r="C473">
        <v>356868</v>
      </c>
      <c r="D473" s="11">
        <v>1.2345200000000001</v>
      </c>
      <c r="E473" s="11">
        <v>1.2360100000000001</v>
      </c>
      <c r="F473" s="11">
        <v>1.2005699999999999</v>
      </c>
      <c r="G473" s="11">
        <v>1.20235</v>
      </c>
    </row>
    <row r="474" spans="1:7" x14ac:dyDescent="0.25">
      <c r="A474" s="10">
        <v>41084</v>
      </c>
      <c r="B474" s="10">
        <f>EURAUD10080[[#This Row],[date_start]]+5</f>
        <v>41089</v>
      </c>
      <c r="C474">
        <v>404293</v>
      </c>
      <c r="D474" s="11">
        <v>1.2488699999999999</v>
      </c>
      <c r="E474" s="11">
        <v>1.2514700000000001</v>
      </c>
      <c r="F474" s="11">
        <v>1.2325200000000001</v>
      </c>
      <c r="G474" s="11">
        <v>1.2365699999999999</v>
      </c>
    </row>
    <row r="475" spans="1:7" x14ac:dyDescent="0.25">
      <c r="A475" s="10">
        <v>41077</v>
      </c>
      <c r="B475" s="10">
        <f>EURAUD10080[[#This Row],[date_start]]+5</f>
        <v>41082</v>
      </c>
      <c r="C475">
        <v>428032</v>
      </c>
      <c r="D475" s="11">
        <v>1.25719</v>
      </c>
      <c r="E475" s="11">
        <v>1.25922</v>
      </c>
      <c r="F475" s="11">
        <v>1.2395400000000001</v>
      </c>
      <c r="G475" s="11">
        <v>1.2483900000000001</v>
      </c>
    </row>
    <row r="476" spans="1:7" x14ac:dyDescent="0.25">
      <c r="A476" s="10">
        <v>41070</v>
      </c>
      <c r="B476" s="10">
        <f>EURAUD10080[[#This Row],[date_start]]+5</f>
        <v>41075</v>
      </c>
      <c r="C476">
        <v>428963</v>
      </c>
      <c r="D476" s="11">
        <v>1.26593</v>
      </c>
      <c r="E476" s="11">
        <v>1.26776</v>
      </c>
      <c r="F476" s="11">
        <v>1.2517</v>
      </c>
      <c r="G476" s="11">
        <v>1.2517199999999999</v>
      </c>
    </row>
    <row r="477" spans="1:7" x14ac:dyDescent="0.25">
      <c r="A477" s="10">
        <v>41063</v>
      </c>
      <c r="B477" s="10">
        <f>EURAUD10080[[#This Row],[date_start]]+5</f>
        <v>41068</v>
      </c>
      <c r="C477">
        <v>453299</v>
      </c>
      <c r="D477" s="11">
        <v>1.28115</v>
      </c>
      <c r="E477" s="11">
        <v>1.28701</v>
      </c>
      <c r="F477" s="11">
        <v>1.2583</v>
      </c>
      <c r="G477" s="11">
        <v>1.2616000000000001</v>
      </c>
    </row>
    <row r="478" spans="1:7" x14ac:dyDescent="0.25">
      <c r="A478" s="10">
        <v>41056</v>
      </c>
      <c r="B478" s="10">
        <f>EURAUD10080[[#This Row],[date_start]]+5</f>
        <v>41061</v>
      </c>
      <c r="C478">
        <v>441559</v>
      </c>
      <c r="D478" s="11">
        <v>1.2817700000000001</v>
      </c>
      <c r="E478" s="11">
        <v>1.284</v>
      </c>
      <c r="F478" s="11">
        <v>1.2664</v>
      </c>
      <c r="G478" s="11">
        <v>1.28105</v>
      </c>
    </row>
    <row r="479" spans="1:7" x14ac:dyDescent="0.25">
      <c r="A479" s="10">
        <v>41049</v>
      </c>
      <c r="B479" s="10">
        <f>EURAUD10080[[#This Row],[date_start]]+5</f>
        <v>41054</v>
      </c>
      <c r="C479">
        <v>439337</v>
      </c>
      <c r="D479" s="11">
        <v>1.2974600000000001</v>
      </c>
      <c r="E479" s="11">
        <v>1.3004899999999999</v>
      </c>
      <c r="F479" s="11">
        <v>1.27932</v>
      </c>
      <c r="G479" s="11">
        <v>1.2822100000000001</v>
      </c>
    </row>
    <row r="480" spans="1:7" x14ac:dyDescent="0.25">
      <c r="A480" s="10">
        <v>41042</v>
      </c>
      <c r="B480" s="10">
        <f>EURAUD10080[[#This Row],[date_start]]+5</f>
        <v>41047</v>
      </c>
      <c r="C480">
        <v>429681</v>
      </c>
      <c r="D480" s="11">
        <v>1.2870999999999999</v>
      </c>
      <c r="E480" s="11">
        <v>1.3026</v>
      </c>
      <c r="F480" s="11">
        <v>1.27704</v>
      </c>
      <c r="G480" s="11">
        <v>1.2975099999999999</v>
      </c>
    </row>
    <row r="481" spans="1:7" x14ac:dyDescent="0.25">
      <c r="A481" s="10">
        <v>41035</v>
      </c>
      <c r="B481" s="10">
        <f>EURAUD10080[[#This Row],[date_start]]+5</f>
        <v>41040</v>
      </c>
      <c r="C481">
        <v>407867</v>
      </c>
      <c r="D481" s="11">
        <v>1.28244</v>
      </c>
      <c r="E481" s="11">
        <v>1.2901499999999999</v>
      </c>
      <c r="F481" s="11">
        <v>1.27698</v>
      </c>
      <c r="G481" s="11">
        <v>1.2887500000000001</v>
      </c>
    </row>
    <row r="482" spans="1:7" x14ac:dyDescent="0.25">
      <c r="A482" s="10">
        <v>41028</v>
      </c>
      <c r="B482" s="10">
        <f>EURAUD10080[[#This Row],[date_start]]+5</f>
        <v>41033</v>
      </c>
      <c r="C482">
        <v>327171</v>
      </c>
      <c r="D482" s="11">
        <v>1.2658700000000001</v>
      </c>
      <c r="E482" s="11">
        <v>1.2918000000000001</v>
      </c>
      <c r="F482" s="11">
        <v>1.26464</v>
      </c>
      <c r="G482" s="11">
        <v>1.28433</v>
      </c>
    </row>
    <row r="483" spans="1:7" x14ac:dyDescent="0.25">
      <c r="A483" s="10">
        <v>41021</v>
      </c>
      <c r="B483" s="10">
        <f>EURAUD10080[[#This Row],[date_start]]+5</f>
        <v>41026</v>
      </c>
      <c r="C483">
        <v>363097</v>
      </c>
      <c r="D483" s="11">
        <v>1.2712699999999999</v>
      </c>
      <c r="E483" s="11">
        <v>1.2833600000000001</v>
      </c>
      <c r="F483" s="11">
        <v>1.2644200000000001</v>
      </c>
      <c r="G483" s="11">
        <v>1.2649900000000001</v>
      </c>
    </row>
    <row r="484" spans="1:7" x14ac:dyDescent="0.25">
      <c r="A484" s="10">
        <v>41014</v>
      </c>
      <c r="B484" s="10">
        <f>EURAUD10080[[#This Row],[date_start]]+5</f>
        <v>41019</v>
      </c>
      <c r="C484">
        <v>378132</v>
      </c>
      <c r="D484" s="11">
        <v>1.2606999999999999</v>
      </c>
      <c r="E484" s="11">
        <v>1.27633</v>
      </c>
      <c r="F484" s="11">
        <v>1.25698</v>
      </c>
      <c r="G484" s="11">
        <v>1.2730300000000001</v>
      </c>
    </row>
    <row r="485" spans="1:7" x14ac:dyDescent="0.25">
      <c r="A485" s="10">
        <v>41007</v>
      </c>
      <c r="B485" s="10">
        <f>EURAUD10080[[#This Row],[date_start]]+5</f>
        <v>41012</v>
      </c>
      <c r="C485">
        <v>375486</v>
      </c>
      <c r="D485" s="11">
        <v>1.27111</v>
      </c>
      <c r="E485" s="11">
        <v>1.2779799999999999</v>
      </c>
      <c r="F485" s="11">
        <v>1.2587699999999999</v>
      </c>
      <c r="G485" s="11">
        <v>1.2603</v>
      </c>
    </row>
    <row r="486" spans="1:7" x14ac:dyDescent="0.25">
      <c r="A486" s="10">
        <v>41000</v>
      </c>
      <c r="B486" s="10">
        <f>EURAUD10080[[#This Row],[date_start]]+5</f>
        <v>41005</v>
      </c>
      <c r="C486">
        <v>372672</v>
      </c>
      <c r="D486" s="11">
        <v>1.2785500000000001</v>
      </c>
      <c r="E486" s="11">
        <v>1.28738</v>
      </c>
      <c r="F486" s="11">
        <v>1.2645500000000001</v>
      </c>
      <c r="G486" s="11">
        <v>1.26892</v>
      </c>
    </row>
    <row r="487" spans="1:7" x14ac:dyDescent="0.25">
      <c r="A487" s="10">
        <v>40993</v>
      </c>
      <c r="B487" s="10">
        <f>EURAUD10080[[#This Row],[date_start]]+5</f>
        <v>40998</v>
      </c>
      <c r="C487">
        <v>379487</v>
      </c>
      <c r="D487" s="11">
        <v>1.26712</v>
      </c>
      <c r="E487" s="11">
        <v>1.28921</v>
      </c>
      <c r="F487" s="11">
        <v>1.2622</v>
      </c>
      <c r="G487" s="11">
        <v>1.28905</v>
      </c>
    </row>
    <row r="488" spans="1:7" x14ac:dyDescent="0.25">
      <c r="A488" s="10">
        <v>40986</v>
      </c>
      <c r="B488" s="10">
        <f>EURAUD10080[[#This Row],[date_start]]+5</f>
        <v>40991</v>
      </c>
      <c r="C488">
        <v>365307</v>
      </c>
      <c r="D488" s="11">
        <v>1.24254</v>
      </c>
      <c r="E488" s="11">
        <v>1.27528</v>
      </c>
      <c r="F488" s="11">
        <v>1.2403299999999999</v>
      </c>
      <c r="G488" s="11">
        <v>1.26762</v>
      </c>
    </row>
    <row r="489" spans="1:7" x14ac:dyDescent="0.25">
      <c r="A489" s="10">
        <v>40979</v>
      </c>
      <c r="B489" s="10">
        <f>EURAUD10080[[#This Row],[date_start]]+5</f>
        <v>40984</v>
      </c>
      <c r="C489">
        <v>373010</v>
      </c>
      <c r="D489" s="11">
        <v>1.2405600000000001</v>
      </c>
      <c r="E489" s="11">
        <v>1.25441</v>
      </c>
      <c r="F489" s="11">
        <v>1.2383999999999999</v>
      </c>
      <c r="G489" s="11">
        <v>1.2437</v>
      </c>
    </row>
    <row r="490" spans="1:7" x14ac:dyDescent="0.25">
      <c r="A490" s="10">
        <v>40972</v>
      </c>
      <c r="B490" s="10">
        <f>EURAUD10080[[#This Row],[date_start]]+5</f>
        <v>40977</v>
      </c>
      <c r="C490">
        <v>373770</v>
      </c>
      <c r="D490" s="11">
        <v>1.2296899999999999</v>
      </c>
      <c r="E490" s="11">
        <v>1.25173</v>
      </c>
      <c r="F490" s="11">
        <v>1.22861</v>
      </c>
      <c r="G490" s="11">
        <v>1.24037</v>
      </c>
    </row>
    <row r="491" spans="1:7" x14ac:dyDescent="0.25">
      <c r="A491" s="10">
        <v>40965</v>
      </c>
      <c r="B491" s="10">
        <f>EURAUD10080[[#This Row],[date_start]]+5</f>
        <v>40970</v>
      </c>
      <c r="C491">
        <v>393268</v>
      </c>
      <c r="D491" s="11">
        <v>1.2563500000000001</v>
      </c>
      <c r="E491" s="11">
        <v>1.2614099999999999</v>
      </c>
      <c r="F491" s="11">
        <v>1.2259500000000001</v>
      </c>
      <c r="G491" s="11">
        <v>1.2293499999999999</v>
      </c>
    </row>
    <row r="492" spans="1:7" x14ac:dyDescent="0.25">
      <c r="A492" s="10">
        <v>40958</v>
      </c>
      <c r="B492" s="10">
        <f>EURAUD10080[[#This Row],[date_start]]+5</f>
        <v>40963</v>
      </c>
      <c r="C492">
        <v>386098</v>
      </c>
      <c r="D492" s="11">
        <v>1.22526</v>
      </c>
      <c r="E492" s="11">
        <v>1.25885</v>
      </c>
      <c r="F492" s="11">
        <v>1.22279</v>
      </c>
      <c r="G492" s="11">
        <v>1.25708</v>
      </c>
    </row>
    <row r="493" spans="1:7" x14ac:dyDescent="0.25">
      <c r="A493" s="10">
        <v>40951</v>
      </c>
      <c r="B493" s="10">
        <f>EURAUD10080[[#This Row],[date_start]]+5</f>
        <v>40956</v>
      </c>
      <c r="C493">
        <v>413718</v>
      </c>
      <c r="D493" s="11">
        <v>1.23583</v>
      </c>
      <c r="E493" s="11">
        <v>1.23654</v>
      </c>
      <c r="F493" s="11">
        <v>1.2144600000000001</v>
      </c>
      <c r="G493" s="11">
        <v>1.22759</v>
      </c>
    </row>
    <row r="494" spans="1:7" x14ac:dyDescent="0.25">
      <c r="A494" s="10">
        <v>40944</v>
      </c>
      <c r="B494" s="10">
        <f>EURAUD10080[[#This Row],[date_start]]+5</f>
        <v>40949</v>
      </c>
      <c r="C494">
        <v>403916</v>
      </c>
      <c r="D494" s="11">
        <v>1.2191700000000001</v>
      </c>
      <c r="E494" s="11">
        <v>1.2417100000000001</v>
      </c>
      <c r="F494" s="11">
        <v>1.2131400000000001</v>
      </c>
      <c r="G494" s="11">
        <v>1.23604</v>
      </c>
    </row>
    <row r="495" spans="1:7" x14ac:dyDescent="0.25">
      <c r="A495" s="10">
        <v>40937</v>
      </c>
      <c r="B495" s="10">
        <f>EURAUD10080[[#This Row],[date_start]]+5</f>
        <v>40942</v>
      </c>
      <c r="C495">
        <v>386361</v>
      </c>
      <c r="D495" s="11">
        <v>1.24237</v>
      </c>
      <c r="E495" s="11">
        <v>1.24746</v>
      </c>
      <c r="F495" s="11">
        <v>1.21661</v>
      </c>
      <c r="G495" s="11">
        <v>1.2210700000000001</v>
      </c>
    </row>
    <row r="496" spans="1:7" x14ac:dyDescent="0.25">
      <c r="A496" s="10">
        <v>40930</v>
      </c>
      <c r="B496" s="10">
        <f>EURAUD10080[[#This Row],[date_start]]+5</f>
        <v>40935</v>
      </c>
      <c r="C496">
        <v>368234</v>
      </c>
      <c r="D496" s="11">
        <v>1.2298800000000001</v>
      </c>
      <c r="E496" s="11">
        <v>1.2473000000000001</v>
      </c>
      <c r="F496" s="11">
        <v>1.2278</v>
      </c>
      <c r="G496" s="11">
        <v>1.23994</v>
      </c>
    </row>
    <row r="497" spans="1:7" x14ac:dyDescent="0.25">
      <c r="A497" s="10">
        <v>40923</v>
      </c>
      <c r="B497" s="10">
        <f>EURAUD10080[[#This Row],[date_start]]+5</f>
        <v>40928</v>
      </c>
      <c r="C497">
        <v>378572</v>
      </c>
      <c r="D497" s="11">
        <v>1.2273099999999999</v>
      </c>
      <c r="E497" s="11">
        <v>1.2460100000000001</v>
      </c>
      <c r="F497" s="11">
        <v>1.22251</v>
      </c>
      <c r="G497" s="11">
        <v>1.2328300000000001</v>
      </c>
    </row>
    <row r="498" spans="1:7" x14ac:dyDescent="0.25">
      <c r="A498" s="10">
        <v>40916</v>
      </c>
      <c r="B498" s="10">
        <f>EURAUD10080[[#This Row],[date_start]]+5</f>
        <v>40921</v>
      </c>
      <c r="C498">
        <v>396554</v>
      </c>
      <c r="D498" s="11">
        <v>1.2435499999999999</v>
      </c>
      <c r="E498" s="11">
        <v>1.2501899999999999</v>
      </c>
      <c r="F498" s="11">
        <v>1.2261</v>
      </c>
      <c r="G498" s="11">
        <v>1.22722</v>
      </c>
    </row>
    <row r="499" spans="1:7" x14ac:dyDescent="0.25">
      <c r="A499" s="10">
        <v>40909</v>
      </c>
      <c r="B499" s="10">
        <f>EURAUD10080[[#This Row],[date_start]]+5</f>
        <v>40914</v>
      </c>
      <c r="C499">
        <v>350780</v>
      </c>
      <c r="D499" s="11">
        <v>1.26589</v>
      </c>
      <c r="E499" s="11">
        <v>1.26857</v>
      </c>
      <c r="F499" s="11">
        <v>1.24173</v>
      </c>
      <c r="G499" s="11">
        <v>1.2430699999999999</v>
      </c>
    </row>
    <row r="500" spans="1:7" x14ac:dyDescent="0.25">
      <c r="A500" s="10">
        <v>40902</v>
      </c>
      <c r="B500" s="10">
        <f>EURAUD10080[[#This Row],[date_start]]+5</f>
        <v>40907</v>
      </c>
      <c r="C500">
        <v>274157</v>
      </c>
      <c r="D500" s="11">
        <v>1.2841</v>
      </c>
      <c r="E500" s="11">
        <v>1.2882199999999999</v>
      </c>
      <c r="F500" s="11">
        <v>1.26294</v>
      </c>
      <c r="G500" s="11">
        <v>1.2661800000000001</v>
      </c>
    </row>
    <row r="501" spans="1:7" x14ac:dyDescent="0.25">
      <c r="A501" s="10">
        <v>40895</v>
      </c>
      <c r="B501" s="10">
        <f>EURAUD10080[[#This Row],[date_start]]+5</f>
        <v>40900</v>
      </c>
      <c r="C501">
        <v>414569</v>
      </c>
      <c r="D501" s="11">
        <v>1.3074699999999999</v>
      </c>
      <c r="E501" s="11">
        <v>1.31508</v>
      </c>
      <c r="F501" s="11">
        <v>1.28335</v>
      </c>
      <c r="G501" s="11">
        <v>1.2836700000000001</v>
      </c>
    </row>
    <row r="502" spans="1:7" x14ac:dyDescent="0.25">
      <c r="A502" s="10">
        <v>40888</v>
      </c>
      <c r="B502" s="10">
        <f>EURAUD10080[[#This Row],[date_start]]+5</f>
        <v>40893</v>
      </c>
      <c r="C502">
        <v>453058</v>
      </c>
      <c r="D502" s="11">
        <v>1.31067</v>
      </c>
      <c r="E502" s="11">
        <v>1.3161499999999999</v>
      </c>
      <c r="F502" s="11">
        <v>1.2962499999999999</v>
      </c>
      <c r="G502" s="11">
        <v>1.3059499999999999</v>
      </c>
    </row>
    <row r="503" spans="1:7" x14ac:dyDescent="0.25">
      <c r="A503" s="10">
        <v>40881</v>
      </c>
      <c r="B503" s="10">
        <f>EURAUD10080[[#This Row],[date_start]]+5</f>
        <v>40886</v>
      </c>
      <c r="C503">
        <v>455845</v>
      </c>
      <c r="D503" s="11">
        <v>1.3094300000000001</v>
      </c>
      <c r="E503" s="11">
        <v>1.32226</v>
      </c>
      <c r="F503" s="11">
        <v>1.2959099999999999</v>
      </c>
      <c r="G503" s="11">
        <v>1.3091900000000001</v>
      </c>
    </row>
    <row r="504" spans="1:7" x14ac:dyDescent="0.25">
      <c r="A504" s="10">
        <v>40874</v>
      </c>
      <c r="B504" s="10">
        <f>EURAUD10080[[#This Row],[date_start]]+5</f>
        <v>40879</v>
      </c>
      <c r="C504">
        <v>463058</v>
      </c>
      <c r="D504" s="11">
        <v>1.35663</v>
      </c>
      <c r="E504" s="11">
        <v>1.3570599999999999</v>
      </c>
      <c r="F504" s="11">
        <v>1.30576</v>
      </c>
      <c r="G504" s="11">
        <v>1.31036</v>
      </c>
    </row>
    <row r="505" spans="1:7" x14ac:dyDescent="0.25">
      <c r="A505" s="10">
        <v>40867</v>
      </c>
      <c r="B505" s="10">
        <f>EURAUD10080[[#This Row],[date_start]]+5</f>
        <v>40872</v>
      </c>
      <c r="C505">
        <v>490328</v>
      </c>
      <c r="D505" s="11">
        <v>1.3522000000000001</v>
      </c>
      <c r="E505" s="11">
        <v>1.3806700000000001</v>
      </c>
      <c r="F505" s="11">
        <v>1.3522000000000001</v>
      </c>
      <c r="G505" s="11">
        <v>1.36263</v>
      </c>
    </row>
    <row r="506" spans="1:7" x14ac:dyDescent="0.25">
      <c r="A506" s="10">
        <v>40860</v>
      </c>
      <c r="B506" s="10">
        <f>EURAUD10080[[#This Row],[date_start]]+5</f>
        <v>40865</v>
      </c>
      <c r="C506">
        <v>534063</v>
      </c>
      <c r="D506" s="11">
        <v>1.33507</v>
      </c>
      <c r="E506" s="11">
        <v>1.35297</v>
      </c>
      <c r="F506" s="11">
        <v>1.32796</v>
      </c>
      <c r="G506" s="11">
        <v>1.3503799999999999</v>
      </c>
    </row>
    <row r="507" spans="1:7" x14ac:dyDescent="0.25">
      <c r="A507" s="10">
        <v>40853</v>
      </c>
      <c r="B507" s="10">
        <f>EURAUD10080[[#This Row],[date_start]]+5</f>
        <v>40858</v>
      </c>
      <c r="C507">
        <v>491954</v>
      </c>
      <c r="D507" s="11">
        <v>1.32667</v>
      </c>
      <c r="E507" s="11">
        <v>1.34615</v>
      </c>
      <c r="F507" s="11">
        <v>1.32379</v>
      </c>
      <c r="G507" s="11">
        <v>1.33789</v>
      </c>
    </row>
    <row r="508" spans="1:7" x14ac:dyDescent="0.25">
      <c r="A508" s="10">
        <v>40846</v>
      </c>
      <c r="B508" s="10">
        <f>EURAUD10080[[#This Row],[date_start]]+5</f>
        <v>40851</v>
      </c>
      <c r="C508">
        <v>564243</v>
      </c>
      <c r="D508" s="11">
        <v>1.32094</v>
      </c>
      <c r="E508" s="11">
        <v>1.3386199999999999</v>
      </c>
      <c r="F508" s="11">
        <v>1.31071</v>
      </c>
      <c r="G508" s="11">
        <v>1.3289599999999999</v>
      </c>
    </row>
    <row r="509" spans="1:7" x14ac:dyDescent="0.25">
      <c r="A509" s="10">
        <v>40839</v>
      </c>
      <c r="B509" s="10">
        <f>EURAUD10080[[#This Row],[date_start]]+5</f>
        <v>40844</v>
      </c>
      <c r="C509">
        <v>526585</v>
      </c>
      <c r="D509" s="11">
        <v>1.3421700000000001</v>
      </c>
      <c r="E509" s="11">
        <v>1.34667</v>
      </c>
      <c r="F509" s="11">
        <v>1.3179799999999999</v>
      </c>
      <c r="G509" s="11">
        <v>1.32104</v>
      </c>
    </row>
    <row r="510" spans="1:7" x14ac:dyDescent="0.25">
      <c r="A510" s="10">
        <v>40832</v>
      </c>
      <c r="B510" s="10">
        <f>EURAUD10080[[#This Row],[date_start]]+5</f>
        <v>40837</v>
      </c>
      <c r="C510">
        <v>540670</v>
      </c>
      <c r="D510" s="11">
        <v>1.34378</v>
      </c>
      <c r="E510" s="11">
        <v>1.3537999999999999</v>
      </c>
      <c r="F510" s="11">
        <v>1.3366100000000001</v>
      </c>
      <c r="G510" s="11">
        <v>1.3379399999999999</v>
      </c>
    </row>
    <row r="511" spans="1:7" x14ac:dyDescent="0.25">
      <c r="A511" s="10">
        <v>40825</v>
      </c>
      <c r="B511" s="10">
        <f>EURAUD10080[[#This Row],[date_start]]+5</f>
        <v>40830</v>
      </c>
      <c r="C511">
        <v>518377</v>
      </c>
      <c r="D511" s="11">
        <v>1.3708400000000001</v>
      </c>
      <c r="E511" s="11">
        <v>1.3771500000000001</v>
      </c>
      <c r="F511" s="11">
        <v>1.34091</v>
      </c>
      <c r="G511" s="11">
        <v>1.3413600000000001</v>
      </c>
    </row>
    <row r="512" spans="1:7" x14ac:dyDescent="0.25">
      <c r="A512" s="10">
        <v>40818</v>
      </c>
      <c r="B512" s="10">
        <f>EURAUD10080[[#This Row],[date_start]]+5</f>
        <v>40823</v>
      </c>
      <c r="C512">
        <v>611192</v>
      </c>
      <c r="D512" s="11">
        <v>1.3789100000000001</v>
      </c>
      <c r="E512" s="11">
        <v>1.4085300000000001</v>
      </c>
      <c r="F512" s="11">
        <v>1.3644700000000001</v>
      </c>
      <c r="G512" s="11">
        <v>1.36826</v>
      </c>
    </row>
    <row r="513" spans="1:7" x14ac:dyDescent="0.25">
      <c r="A513" s="10">
        <v>40811</v>
      </c>
      <c r="B513" s="10">
        <f>EURAUD10080[[#This Row],[date_start]]+5</f>
        <v>40816</v>
      </c>
      <c r="C513">
        <v>595530</v>
      </c>
      <c r="D513" s="11">
        <v>1.3797600000000001</v>
      </c>
      <c r="E513" s="11">
        <v>1.39612</v>
      </c>
      <c r="F513" s="11">
        <v>1.36449</v>
      </c>
      <c r="G513" s="11">
        <v>1.3847</v>
      </c>
    </row>
    <row r="514" spans="1:7" x14ac:dyDescent="0.25">
      <c r="A514" s="10">
        <v>40804</v>
      </c>
      <c r="B514" s="10">
        <f>EURAUD10080[[#This Row],[date_start]]+5</f>
        <v>40809</v>
      </c>
      <c r="C514">
        <v>603179</v>
      </c>
      <c r="D514" s="11">
        <v>1.32809</v>
      </c>
      <c r="E514" s="11">
        <v>1.3878900000000001</v>
      </c>
      <c r="F514" s="11">
        <v>1.32772</v>
      </c>
      <c r="G514" s="11">
        <v>1.3790100000000001</v>
      </c>
    </row>
    <row r="515" spans="1:7" x14ac:dyDescent="0.25">
      <c r="A515" s="10">
        <v>40797</v>
      </c>
      <c r="B515" s="10">
        <f>EURAUD10080[[#This Row],[date_start]]+5</f>
        <v>40802</v>
      </c>
      <c r="C515">
        <v>541392</v>
      </c>
      <c r="D515" s="11">
        <v>1.3026199999999999</v>
      </c>
      <c r="E515" s="11">
        <v>1.3475999999999999</v>
      </c>
      <c r="F515" s="11">
        <v>1.3020099999999999</v>
      </c>
      <c r="G515" s="11">
        <v>1.3308500000000001</v>
      </c>
    </row>
    <row r="516" spans="1:7" x14ac:dyDescent="0.25">
      <c r="A516" s="10">
        <v>40790</v>
      </c>
      <c r="B516" s="10">
        <f>EURAUD10080[[#This Row],[date_start]]+5</f>
        <v>40795</v>
      </c>
      <c r="C516">
        <v>472782</v>
      </c>
      <c r="D516" s="11">
        <v>1.33412</v>
      </c>
      <c r="E516" s="11">
        <v>1.3449</v>
      </c>
      <c r="F516" s="11">
        <v>1.30287</v>
      </c>
      <c r="G516" s="11">
        <v>1.3033699999999999</v>
      </c>
    </row>
    <row r="517" spans="1:7" x14ac:dyDescent="0.25">
      <c r="A517" s="10">
        <v>40783</v>
      </c>
      <c r="B517" s="10">
        <f>EURAUD10080[[#This Row],[date_start]]+5</f>
        <v>40788</v>
      </c>
      <c r="C517">
        <v>465541</v>
      </c>
      <c r="D517" s="11">
        <v>1.37002</v>
      </c>
      <c r="E517" s="11">
        <v>1.37131</v>
      </c>
      <c r="F517" s="11">
        <v>1.3261000000000001</v>
      </c>
      <c r="G517" s="11">
        <v>1.33378</v>
      </c>
    </row>
    <row r="518" spans="1:7" x14ac:dyDescent="0.25">
      <c r="A518" s="10">
        <v>40776</v>
      </c>
      <c r="B518" s="10">
        <f>EURAUD10080[[#This Row],[date_start]]+5</f>
        <v>40781</v>
      </c>
      <c r="C518">
        <v>459712</v>
      </c>
      <c r="D518" s="11">
        <v>1.3834900000000001</v>
      </c>
      <c r="E518" s="11">
        <v>1.3857600000000001</v>
      </c>
      <c r="F518" s="11">
        <v>1.3608800000000001</v>
      </c>
      <c r="G518" s="11">
        <v>1.37036</v>
      </c>
    </row>
    <row r="519" spans="1:7" x14ac:dyDescent="0.25">
      <c r="A519" s="10">
        <v>40769</v>
      </c>
      <c r="B519" s="10">
        <f>EURAUD10080[[#This Row],[date_start]]+5</f>
        <v>40774</v>
      </c>
      <c r="C519">
        <v>490589</v>
      </c>
      <c r="D519" s="11">
        <v>1.37537</v>
      </c>
      <c r="E519" s="11">
        <v>1.38679</v>
      </c>
      <c r="F519" s="11">
        <v>1.3647</v>
      </c>
      <c r="G519" s="11">
        <v>1.3828199999999999</v>
      </c>
    </row>
    <row r="520" spans="1:7" x14ac:dyDescent="0.25">
      <c r="A520" s="10">
        <v>40762</v>
      </c>
      <c r="B520" s="10">
        <f>EURAUD10080[[#This Row],[date_start]]+5</f>
        <v>40767</v>
      </c>
      <c r="C520">
        <v>633616</v>
      </c>
      <c r="D520" s="11">
        <v>1.3794500000000001</v>
      </c>
      <c r="E520" s="11">
        <v>1.42578</v>
      </c>
      <c r="F520" s="11">
        <v>1.3667100000000001</v>
      </c>
      <c r="G520" s="11">
        <v>1.37456</v>
      </c>
    </row>
    <row r="521" spans="1:7" x14ac:dyDescent="0.25">
      <c r="A521" s="10">
        <v>40755</v>
      </c>
      <c r="B521" s="10">
        <f>EURAUD10080[[#This Row],[date_start]]+5</f>
        <v>40760</v>
      </c>
      <c r="C521">
        <v>496546</v>
      </c>
      <c r="D521" s="11">
        <v>1.30507</v>
      </c>
      <c r="E521" s="11">
        <v>1.3669899999999999</v>
      </c>
      <c r="F521" s="11">
        <v>1.2938499999999999</v>
      </c>
      <c r="G521" s="11">
        <v>1.3669899999999999</v>
      </c>
    </row>
    <row r="522" spans="1:7" x14ac:dyDescent="0.25">
      <c r="A522" s="10">
        <v>40748</v>
      </c>
      <c r="B522" s="10">
        <f>EURAUD10080[[#This Row],[date_start]]+5</f>
        <v>40753</v>
      </c>
      <c r="C522">
        <v>410411</v>
      </c>
      <c r="D522" s="11">
        <v>1.3267800000000001</v>
      </c>
      <c r="E522" s="11">
        <v>1.3303</v>
      </c>
      <c r="F522" s="11">
        <v>1.2927200000000001</v>
      </c>
      <c r="G522" s="11">
        <v>1.3084</v>
      </c>
    </row>
    <row r="523" spans="1:7" x14ac:dyDescent="0.25">
      <c r="A523" s="10">
        <v>40741</v>
      </c>
      <c r="B523" s="10">
        <f>EURAUD10080[[#This Row],[date_start]]+5</f>
        <v>40746</v>
      </c>
      <c r="C523">
        <v>451328</v>
      </c>
      <c r="D523" s="11">
        <v>1.3269200000000001</v>
      </c>
      <c r="E523" s="11">
        <v>1.3319000000000001</v>
      </c>
      <c r="F523" s="11">
        <v>1.3162</v>
      </c>
      <c r="G523" s="11">
        <v>1.32202</v>
      </c>
    </row>
    <row r="524" spans="1:7" x14ac:dyDescent="0.25">
      <c r="A524" s="10">
        <v>40734</v>
      </c>
      <c r="B524" s="10">
        <f>EURAUD10080[[#This Row],[date_start]]+5</f>
        <v>40739</v>
      </c>
      <c r="C524">
        <v>506268</v>
      </c>
      <c r="D524" s="11">
        <v>1.3262700000000001</v>
      </c>
      <c r="E524" s="11">
        <v>1.3307</v>
      </c>
      <c r="F524" s="11">
        <v>1.3106500000000001</v>
      </c>
      <c r="G524" s="11">
        <v>1.3288</v>
      </c>
    </row>
    <row r="525" spans="1:7" x14ac:dyDescent="0.25">
      <c r="A525" s="10">
        <v>40727</v>
      </c>
      <c r="B525" s="10">
        <f>EURAUD10080[[#This Row],[date_start]]+5</f>
        <v>40732</v>
      </c>
      <c r="C525">
        <v>420037</v>
      </c>
      <c r="D525" s="11">
        <v>1.34867</v>
      </c>
      <c r="E525" s="11">
        <v>1.3567800000000001</v>
      </c>
      <c r="F525" s="11">
        <v>1.3221000000000001</v>
      </c>
      <c r="G525" s="11">
        <v>1.32595</v>
      </c>
    </row>
    <row r="526" spans="1:7" x14ac:dyDescent="0.25">
      <c r="A526" s="10">
        <v>40720</v>
      </c>
      <c r="B526" s="10">
        <f>EURAUD10080[[#This Row],[date_start]]+5</f>
        <v>40725</v>
      </c>
      <c r="C526">
        <v>428993</v>
      </c>
      <c r="D526" s="11">
        <v>1.3531299999999999</v>
      </c>
      <c r="E526" s="11">
        <v>1.3684799999999999</v>
      </c>
      <c r="F526" s="11">
        <v>1.34449</v>
      </c>
      <c r="G526" s="11">
        <v>1.3483400000000001</v>
      </c>
    </row>
    <row r="527" spans="1:7" x14ac:dyDescent="0.25">
      <c r="A527" s="10">
        <v>40713</v>
      </c>
      <c r="B527" s="10">
        <f>EURAUD10080[[#This Row],[date_start]]+5</f>
        <v>40718</v>
      </c>
      <c r="C527">
        <v>478001</v>
      </c>
      <c r="D527" s="11">
        <v>1.3462799999999999</v>
      </c>
      <c r="E527" s="11">
        <v>1.3602700000000001</v>
      </c>
      <c r="F527" s="11">
        <v>1.3438000000000001</v>
      </c>
      <c r="G527" s="11">
        <v>1.35206</v>
      </c>
    </row>
    <row r="528" spans="1:7" x14ac:dyDescent="0.25">
      <c r="A528" s="10">
        <v>40706</v>
      </c>
      <c r="B528" s="10">
        <f>EURAUD10080[[#This Row],[date_start]]+5</f>
        <v>40711</v>
      </c>
      <c r="C528">
        <v>482035</v>
      </c>
      <c r="D528" s="11">
        <v>1.3603099999999999</v>
      </c>
      <c r="E528" s="11">
        <v>1.3624000000000001</v>
      </c>
      <c r="F528" s="11">
        <v>1.3373200000000001</v>
      </c>
      <c r="G528" s="11">
        <v>1.34737</v>
      </c>
    </row>
    <row r="529" spans="1:7" x14ac:dyDescent="0.25">
      <c r="A529" s="10">
        <v>40699</v>
      </c>
      <c r="B529" s="10">
        <f>EURAUD10080[[#This Row],[date_start]]+5</f>
        <v>40704</v>
      </c>
      <c r="C529">
        <v>320505</v>
      </c>
      <c r="D529" s="11">
        <v>1.3626799999999999</v>
      </c>
      <c r="E529" s="11">
        <v>1.38354</v>
      </c>
      <c r="F529" s="11">
        <v>1.3572</v>
      </c>
      <c r="G529" s="11">
        <v>1.3611599999999999</v>
      </c>
    </row>
    <row r="530" spans="1:7" x14ac:dyDescent="0.25">
      <c r="A530" s="10">
        <v>40692</v>
      </c>
      <c r="B530" s="10">
        <f>EURAUD10080[[#This Row],[date_start]]+5</f>
        <v>40697</v>
      </c>
      <c r="C530">
        <v>408945</v>
      </c>
      <c r="D530" s="11">
        <v>1.33491</v>
      </c>
      <c r="E530" s="11">
        <v>1.36717</v>
      </c>
      <c r="F530" s="11">
        <v>1.3332900000000001</v>
      </c>
      <c r="G530" s="11">
        <v>1.3652899999999999</v>
      </c>
    </row>
    <row r="531" spans="1:7" x14ac:dyDescent="0.25">
      <c r="A531" s="10">
        <v>40685</v>
      </c>
      <c r="B531" s="10">
        <f>EURAUD10080[[#This Row],[date_start]]+5</f>
        <v>40690</v>
      </c>
      <c r="C531">
        <v>376839</v>
      </c>
      <c r="D531" s="11">
        <v>1.32681</v>
      </c>
      <c r="E531" s="11">
        <v>1.3428500000000001</v>
      </c>
      <c r="F531" s="11">
        <v>1.3263199999999999</v>
      </c>
      <c r="G531" s="11">
        <v>1.33748</v>
      </c>
    </row>
    <row r="532" spans="1:7" x14ac:dyDescent="0.25">
      <c r="A532" s="10">
        <v>40678</v>
      </c>
      <c r="B532" s="10">
        <f>EURAUD10080[[#This Row],[date_start]]+5</f>
        <v>40683</v>
      </c>
      <c r="C532">
        <v>293088</v>
      </c>
      <c r="D532" s="11">
        <v>1.33142</v>
      </c>
      <c r="E532" s="11">
        <v>1.3456399999999999</v>
      </c>
      <c r="F532" s="11">
        <v>1.32558</v>
      </c>
      <c r="G532" s="11">
        <v>1.3271500000000001</v>
      </c>
    </row>
    <row r="533" spans="1:7" x14ac:dyDescent="0.25">
      <c r="A533" s="10">
        <v>40671</v>
      </c>
      <c r="B533" s="10">
        <f>EURAUD10080[[#This Row],[date_start]]+5</f>
        <v>40676</v>
      </c>
      <c r="C533">
        <v>425172</v>
      </c>
      <c r="D533" s="11">
        <v>1.3408199999999999</v>
      </c>
      <c r="E533" s="11">
        <v>1.34199</v>
      </c>
      <c r="F533" s="11">
        <v>1.3227199999999999</v>
      </c>
      <c r="G533" s="11">
        <v>1.3349</v>
      </c>
    </row>
    <row r="534" spans="1:7" x14ac:dyDescent="0.25">
      <c r="A534" s="10">
        <v>40664</v>
      </c>
      <c r="B534" s="10">
        <f>EURAUD10080[[#This Row],[date_start]]+5</f>
        <v>40669</v>
      </c>
      <c r="C534">
        <v>471233</v>
      </c>
      <c r="D534" s="11">
        <v>1.3506100000000001</v>
      </c>
      <c r="E534" s="11">
        <v>1.39262</v>
      </c>
      <c r="F534" s="11">
        <v>1.3362099999999999</v>
      </c>
      <c r="G534" s="11">
        <v>1.3372900000000001</v>
      </c>
    </row>
    <row r="535" spans="1:7" x14ac:dyDescent="0.25">
      <c r="A535" s="10">
        <v>40657</v>
      </c>
      <c r="B535" s="10">
        <f>EURAUD10080[[#This Row],[date_start]]+5</f>
        <v>40662</v>
      </c>
      <c r="C535">
        <v>397925</v>
      </c>
      <c r="D535" s="11">
        <v>1.35318</v>
      </c>
      <c r="E535" s="11">
        <v>1.36286</v>
      </c>
      <c r="F535" s="11">
        <v>1.3487499999999999</v>
      </c>
      <c r="G535" s="11">
        <v>1.3493200000000001</v>
      </c>
    </row>
    <row r="536" spans="1:7" x14ac:dyDescent="0.25">
      <c r="A536" s="10">
        <v>40650</v>
      </c>
      <c r="B536" s="10">
        <f>EURAUD10080[[#This Row],[date_start]]+5</f>
        <v>40655</v>
      </c>
      <c r="C536">
        <v>364870</v>
      </c>
      <c r="D536" s="11">
        <v>1.3652299999999999</v>
      </c>
      <c r="E536" s="11">
        <v>1.3674599999999999</v>
      </c>
      <c r="F536" s="11">
        <v>1.3521700000000001</v>
      </c>
      <c r="G536" s="11">
        <v>1.3554600000000001</v>
      </c>
    </row>
    <row r="537" spans="1:7" x14ac:dyDescent="0.25">
      <c r="A537" s="10">
        <v>40643</v>
      </c>
      <c r="B537" s="10">
        <f>EURAUD10080[[#This Row],[date_start]]+5</f>
        <v>40648</v>
      </c>
      <c r="C537">
        <v>397763</v>
      </c>
      <c r="D537" s="11">
        <v>1.36907</v>
      </c>
      <c r="E537" s="11">
        <v>1.3872500000000001</v>
      </c>
      <c r="F537" s="11">
        <v>1.3641099999999999</v>
      </c>
      <c r="G537" s="11">
        <v>1.3648</v>
      </c>
    </row>
    <row r="538" spans="1:7" x14ac:dyDescent="0.25">
      <c r="A538" s="10">
        <v>40636</v>
      </c>
      <c r="B538" s="10">
        <f>EURAUD10080[[#This Row],[date_start]]+5</f>
        <v>40641</v>
      </c>
      <c r="C538">
        <v>377140</v>
      </c>
      <c r="D538" s="11">
        <v>1.36917</v>
      </c>
      <c r="E538" s="11">
        <v>1.37954</v>
      </c>
      <c r="F538" s="11">
        <v>1.35897</v>
      </c>
      <c r="G538" s="11">
        <v>1.37056</v>
      </c>
    </row>
    <row r="539" spans="1:7" x14ac:dyDescent="0.25">
      <c r="A539" s="10">
        <v>40629</v>
      </c>
      <c r="B539" s="10">
        <f>EURAUD10080[[#This Row],[date_start]]+5</f>
        <v>40634</v>
      </c>
      <c r="C539">
        <v>414522</v>
      </c>
      <c r="D539" s="11">
        <v>1.3704700000000001</v>
      </c>
      <c r="E539" s="11">
        <v>1.3801300000000001</v>
      </c>
      <c r="F539" s="11">
        <v>1.36052</v>
      </c>
      <c r="G539" s="11">
        <v>1.3700600000000001</v>
      </c>
    </row>
    <row r="540" spans="1:7" x14ac:dyDescent="0.25">
      <c r="A540" s="10">
        <v>40622</v>
      </c>
      <c r="B540" s="10">
        <f>EURAUD10080[[#This Row],[date_start]]+5</f>
        <v>40627</v>
      </c>
      <c r="C540">
        <v>429985</v>
      </c>
      <c r="D540" s="11">
        <v>1.4238500000000001</v>
      </c>
      <c r="E540" s="11">
        <v>1.4243300000000001</v>
      </c>
      <c r="F540" s="11">
        <v>1.37063</v>
      </c>
      <c r="G540" s="11">
        <v>1.37225</v>
      </c>
    </row>
    <row r="541" spans="1:7" x14ac:dyDescent="0.25">
      <c r="A541" s="10">
        <v>40615</v>
      </c>
      <c r="B541" s="10">
        <f>EURAUD10080[[#This Row],[date_start]]+5</f>
        <v>40620</v>
      </c>
      <c r="C541">
        <v>556105</v>
      </c>
      <c r="D541" s="11">
        <v>1.38097</v>
      </c>
      <c r="E541" s="11">
        <v>1.4336899999999999</v>
      </c>
      <c r="F541" s="11">
        <v>1.3768100000000001</v>
      </c>
      <c r="G541" s="11">
        <v>1.4215599999999999</v>
      </c>
    </row>
    <row r="542" spans="1:7" x14ac:dyDescent="0.25">
      <c r="A542" s="10">
        <v>40608</v>
      </c>
      <c r="B542" s="10">
        <f>EURAUD10080[[#This Row],[date_start]]+5</f>
        <v>40613</v>
      </c>
      <c r="C542">
        <v>452812</v>
      </c>
      <c r="D542" s="11">
        <v>1.3782399999999999</v>
      </c>
      <c r="E542" s="11">
        <v>1.3834299999999999</v>
      </c>
      <c r="F542" s="11">
        <v>1.36744</v>
      </c>
      <c r="G542" s="11">
        <v>1.3709100000000001</v>
      </c>
    </row>
    <row r="543" spans="1:7" x14ac:dyDescent="0.25">
      <c r="A543" s="10">
        <v>40601</v>
      </c>
      <c r="B543" s="10">
        <f>EURAUD10080[[#This Row],[date_start]]+5</f>
        <v>40606</v>
      </c>
      <c r="C543">
        <v>424881</v>
      </c>
      <c r="D543" s="11">
        <v>1.3535200000000001</v>
      </c>
      <c r="E543" s="11">
        <v>1.38483</v>
      </c>
      <c r="F543" s="11">
        <v>1.3515699999999999</v>
      </c>
      <c r="G543" s="11">
        <v>1.37923</v>
      </c>
    </row>
    <row r="544" spans="1:7" x14ac:dyDescent="0.25">
      <c r="A544" s="10">
        <v>40594</v>
      </c>
      <c r="B544" s="10">
        <f>EURAUD10080[[#This Row],[date_start]]+5</f>
        <v>40599</v>
      </c>
      <c r="C544">
        <v>454840</v>
      </c>
      <c r="D544" s="11">
        <v>1.3489500000000001</v>
      </c>
      <c r="E544" s="11">
        <v>1.37843</v>
      </c>
      <c r="F544" s="11">
        <v>1.3478399999999999</v>
      </c>
      <c r="G544" s="11">
        <v>1.35104</v>
      </c>
    </row>
    <row r="545" spans="1:7" x14ac:dyDescent="0.25">
      <c r="A545" s="10">
        <v>40587</v>
      </c>
      <c r="B545" s="10">
        <f>EURAUD10080[[#This Row],[date_start]]+5</f>
        <v>40592</v>
      </c>
      <c r="C545">
        <v>395851</v>
      </c>
      <c r="D545" s="11">
        <v>1.35043</v>
      </c>
      <c r="E545" s="11">
        <v>1.3601099999999999</v>
      </c>
      <c r="F545" s="11">
        <v>1.3402499999999999</v>
      </c>
      <c r="G545" s="11">
        <v>1.3491500000000001</v>
      </c>
    </row>
    <row r="546" spans="1:7" x14ac:dyDescent="0.25">
      <c r="A546" s="10">
        <v>40580</v>
      </c>
      <c r="B546" s="10">
        <f>EURAUD10080[[#This Row],[date_start]]+5</f>
        <v>40585</v>
      </c>
      <c r="C546">
        <v>332427</v>
      </c>
      <c r="D546" s="11">
        <v>1.3382499999999999</v>
      </c>
      <c r="E546" s="11">
        <v>1.36077</v>
      </c>
      <c r="F546" s="11">
        <v>1.3318099999999999</v>
      </c>
      <c r="G546" s="11">
        <v>1.3519300000000001</v>
      </c>
    </row>
    <row r="547" spans="1:7" x14ac:dyDescent="0.25">
      <c r="A547" s="10">
        <v>40573</v>
      </c>
      <c r="B547" s="10">
        <f>EURAUD10080[[#This Row],[date_start]]+5</f>
        <v>40578</v>
      </c>
      <c r="C547">
        <v>474551</v>
      </c>
      <c r="D547" s="11">
        <v>1.37233</v>
      </c>
      <c r="E547" s="11">
        <v>1.37862</v>
      </c>
      <c r="F547" s="11">
        <v>1.33033</v>
      </c>
      <c r="G547" s="11">
        <v>1.33921</v>
      </c>
    </row>
    <row r="548" spans="1:7" x14ac:dyDescent="0.25">
      <c r="A548" s="10">
        <v>40566</v>
      </c>
      <c r="B548" s="10">
        <f>EURAUD10080[[#This Row],[date_start]]+5</f>
        <v>40571</v>
      </c>
      <c r="C548">
        <v>514981</v>
      </c>
      <c r="D548" s="11">
        <v>1.37645</v>
      </c>
      <c r="E548" s="11">
        <v>1.3874899999999999</v>
      </c>
      <c r="F548" s="11">
        <v>1.3636900000000001</v>
      </c>
      <c r="G548" s="11">
        <v>1.36887</v>
      </c>
    </row>
    <row r="549" spans="1:7" x14ac:dyDescent="0.25">
      <c r="A549" s="10">
        <v>40559</v>
      </c>
      <c r="B549" s="10">
        <f>EURAUD10080[[#This Row],[date_start]]+5</f>
        <v>40564</v>
      </c>
      <c r="C549">
        <v>510123</v>
      </c>
      <c r="D549" s="11">
        <v>1.3498000000000001</v>
      </c>
      <c r="E549" s="11">
        <v>1.37679</v>
      </c>
      <c r="F549" s="11">
        <v>1.33467</v>
      </c>
      <c r="G549" s="11">
        <v>1.3756900000000001</v>
      </c>
    </row>
    <row r="550" spans="1:7" x14ac:dyDescent="0.25">
      <c r="A550" s="10">
        <v>40552</v>
      </c>
      <c r="B550" s="10">
        <f>EURAUD10080[[#This Row],[date_start]]+5</f>
        <v>40557</v>
      </c>
      <c r="C550">
        <v>491990</v>
      </c>
      <c r="D550" s="11">
        <v>1.2962</v>
      </c>
      <c r="E550" s="11">
        <v>1.3549100000000001</v>
      </c>
      <c r="F550" s="11">
        <v>1.29288</v>
      </c>
      <c r="G550" s="11">
        <v>1.35361</v>
      </c>
    </row>
    <row r="551" spans="1:7" x14ac:dyDescent="0.25">
      <c r="A551" s="10">
        <v>40545</v>
      </c>
      <c r="B551" s="10">
        <f>EURAUD10080[[#This Row],[date_start]]+5</f>
        <v>40550</v>
      </c>
      <c r="C551">
        <v>462339</v>
      </c>
      <c r="D551" s="11">
        <v>1.3049500000000001</v>
      </c>
      <c r="E551" s="11">
        <v>1.3324499999999999</v>
      </c>
      <c r="F551" s="11">
        <v>1.29416</v>
      </c>
      <c r="G551" s="11">
        <v>1.29572</v>
      </c>
    </row>
    <row r="552" spans="1:7" x14ac:dyDescent="0.25">
      <c r="A552" s="10">
        <v>40538</v>
      </c>
      <c r="B552" s="10">
        <f>EURAUD10080[[#This Row],[date_start]]+5</f>
        <v>40543</v>
      </c>
      <c r="C552">
        <v>351414</v>
      </c>
      <c r="D552" s="11">
        <v>1.30867</v>
      </c>
      <c r="E552" s="11">
        <v>1.3168</v>
      </c>
      <c r="F552" s="11">
        <v>1.2925800000000001</v>
      </c>
      <c r="G552" s="11">
        <v>1.30765</v>
      </c>
    </row>
    <row r="553" spans="1:7" x14ac:dyDescent="0.25">
      <c r="A553" s="10">
        <v>40531</v>
      </c>
      <c r="B553" s="10">
        <f>EURAUD10080[[#This Row],[date_start]]+5</f>
        <v>40536</v>
      </c>
      <c r="C553">
        <v>383256</v>
      </c>
      <c r="D553" s="11">
        <v>1.33317</v>
      </c>
      <c r="E553" s="11">
        <v>1.3335699999999999</v>
      </c>
      <c r="F553" s="11">
        <v>1.30114</v>
      </c>
      <c r="G553" s="11">
        <v>1.3055600000000001</v>
      </c>
    </row>
    <row r="554" spans="1:7" x14ac:dyDescent="0.25">
      <c r="A554" s="10">
        <v>40524</v>
      </c>
      <c r="B554" s="10">
        <f>EURAUD10080[[#This Row],[date_start]]+5</f>
        <v>40529</v>
      </c>
      <c r="C554">
        <v>427806</v>
      </c>
      <c r="D554" s="11">
        <v>1.3421099999999999</v>
      </c>
      <c r="E554" s="11">
        <v>1.35101</v>
      </c>
      <c r="F554" s="11">
        <v>1.33135</v>
      </c>
      <c r="G554" s="11">
        <v>1.33432</v>
      </c>
    </row>
    <row r="555" spans="1:7" x14ac:dyDescent="0.25">
      <c r="A555" s="10">
        <v>40517</v>
      </c>
      <c r="B555" s="10">
        <f>EURAUD10080[[#This Row],[date_start]]+5</f>
        <v>40522</v>
      </c>
      <c r="C555">
        <v>470194</v>
      </c>
      <c r="D555" s="11">
        <v>1.35127</v>
      </c>
      <c r="E555" s="11">
        <v>1.35507</v>
      </c>
      <c r="F555" s="11">
        <v>1.3383799999999999</v>
      </c>
      <c r="G555" s="11">
        <v>1.34189</v>
      </c>
    </row>
    <row r="556" spans="1:7" x14ac:dyDescent="0.25">
      <c r="A556" s="10">
        <v>40510</v>
      </c>
      <c r="B556" s="10">
        <f>EURAUD10080[[#This Row],[date_start]]+5</f>
        <v>40515</v>
      </c>
      <c r="C556">
        <v>536423</v>
      </c>
      <c r="D556" s="11">
        <v>1.3718900000000001</v>
      </c>
      <c r="E556" s="11">
        <v>1.37558</v>
      </c>
      <c r="F556" s="11">
        <v>1.3484400000000001</v>
      </c>
      <c r="G556" s="11">
        <v>1.35025</v>
      </c>
    </row>
    <row r="557" spans="1:7" x14ac:dyDescent="0.25">
      <c r="A557" s="10">
        <v>40503</v>
      </c>
      <c r="B557" s="10">
        <f>EURAUD10080[[#This Row],[date_start]]+5</f>
        <v>40508</v>
      </c>
      <c r="C557">
        <v>501248</v>
      </c>
      <c r="D557" s="11">
        <v>1.38869</v>
      </c>
      <c r="E557" s="11">
        <v>1.38913</v>
      </c>
      <c r="F557" s="11">
        <v>1.3556600000000001</v>
      </c>
      <c r="G557" s="11">
        <v>1.37226</v>
      </c>
    </row>
    <row r="558" spans="1:7" x14ac:dyDescent="0.25">
      <c r="A558" s="10">
        <v>40496</v>
      </c>
      <c r="B558" s="10">
        <f>EURAUD10080[[#This Row],[date_start]]+5</f>
        <v>40501</v>
      </c>
      <c r="C558">
        <v>494765</v>
      </c>
      <c r="D558" s="11">
        <v>1.38581</v>
      </c>
      <c r="E558" s="11">
        <v>1.3928799999999999</v>
      </c>
      <c r="F558" s="11">
        <v>1.37191</v>
      </c>
      <c r="G558" s="11">
        <v>1.3855599999999999</v>
      </c>
    </row>
    <row r="559" spans="1:7" x14ac:dyDescent="0.25">
      <c r="A559" s="10">
        <v>40489</v>
      </c>
      <c r="B559" s="10">
        <f>EURAUD10080[[#This Row],[date_start]]+5</f>
        <v>40494</v>
      </c>
      <c r="C559">
        <v>517582</v>
      </c>
      <c r="D559" s="11">
        <v>1.3849499999999999</v>
      </c>
      <c r="E559" s="11">
        <v>1.39069</v>
      </c>
      <c r="F559" s="11">
        <v>1.36415</v>
      </c>
      <c r="G559" s="11">
        <v>1.3899300000000001</v>
      </c>
    </row>
    <row r="560" spans="1:7" x14ac:dyDescent="0.25">
      <c r="A560" s="10">
        <v>40482</v>
      </c>
      <c r="B560" s="10">
        <f>EURAUD10080[[#This Row],[date_start]]+5</f>
        <v>40487</v>
      </c>
      <c r="C560">
        <v>457470</v>
      </c>
      <c r="D560" s="11">
        <v>1.4178599999999999</v>
      </c>
      <c r="E560" s="11">
        <v>1.4194599999999999</v>
      </c>
      <c r="F560" s="11">
        <v>1.3799699999999999</v>
      </c>
      <c r="G560" s="11">
        <v>1.38107</v>
      </c>
    </row>
    <row r="561" spans="1:7" x14ac:dyDescent="0.25">
      <c r="A561" s="10">
        <v>40475</v>
      </c>
      <c r="B561" s="10">
        <f>EURAUD10080[[#This Row],[date_start]]+5</f>
        <v>40480</v>
      </c>
      <c r="C561">
        <v>469377</v>
      </c>
      <c r="D561" s="11">
        <v>1.41635</v>
      </c>
      <c r="E561" s="11">
        <v>1.4266799999999999</v>
      </c>
      <c r="F561" s="11">
        <v>1.4040600000000001</v>
      </c>
      <c r="G561" s="11">
        <v>1.4175800000000001</v>
      </c>
    </row>
    <row r="562" spans="1:7" x14ac:dyDescent="0.25">
      <c r="A562" s="10">
        <v>40468</v>
      </c>
      <c r="B562" s="10">
        <f>EURAUD10080[[#This Row],[date_start]]+5</f>
        <v>40473</v>
      </c>
      <c r="C562">
        <v>425461</v>
      </c>
      <c r="D562" s="11">
        <v>1.4113800000000001</v>
      </c>
      <c r="E562" s="11">
        <v>1.4268400000000001</v>
      </c>
      <c r="F562" s="11">
        <v>1.40493</v>
      </c>
      <c r="G562" s="11">
        <v>1.4193800000000001</v>
      </c>
    </row>
    <row r="563" spans="1:7" x14ac:dyDescent="0.25">
      <c r="A563" s="10">
        <v>40461</v>
      </c>
      <c r="B563" s="10">
        <f>EURAUD10080[[#This Row],[date_start]]+5</f>
        <v>40466</v>
      </c>
      <c r="C563">
        <v>324918</v>
      </c>
      <c r="D563" s="11">
        <v>1.4134</v>
      </c>
      <c r="E563" s="11">
        <v>1.41919</v>
      </c>
      <c r="F563" s="11">
        <v>1.4045300000000001</v>
      </c>
      <c r="G563" s="11">
        <v>1.4102300000000001</v>
      </c>
    </row>
    <row r="564" spans="1:7" x14ac:dyDescent="0.25">
      <c r="A564" s="10">
        <v>40454</v>
      </c>
      <c r="B564" s="10">
        <f>EURAUD10080[[#This Row],[date_start]]+5</f>
        <v>40459</v>
      </c>
      <c r="C564">
        <v>390925</v>
      </c>
      <c r="D564" s="11">
        <v>1.4171400000000001</v>
      </c>
      <c r="E564" s="11">
        <v>1.4370499999999999</v>
      </c>
      <c r="F564" s="11">
        <v>1.4092</v>
      </c>
      <c r="G564" s="11">
        <v>1.4123000000000001</v>
      </c>
    </row>
    <row r="565" spans="1:7" x14ac:dyDescent="0.25">
      <c r="A565" s="10">
        <v>40447</v>
      </c>
      <c r="B565" s="10">
        <f>EURAUD10080[[#This Row],[date_start]]+5</f>
        <v>40452</v>
      </c>
      <c r="C565">
        <v>365476</v>
      </c>
      <c r="D565" s="11">
        <v>1.4027000000000001</v>
      </c>
      <c r="E565" s="11">
        <v>1.41879</v>
      </c>
      <c r="F565" s="11">
        <v>1.3972</v>
      </c>
      <c r="G565" s="11">
        <v>1.4173199999999999</v>
      </c>
    </row>
    <row r="566" spans="1:7" x14ac:dyDescent="0.25">
      <c r="A566" s="10">
        <v>40440</v>
      </c>
      <c r="B566" s="10">
        <f>EURAUD10080[[#This Row],[date_start]]+5</f>
        <v>40445</v>
      </c>
      <c r="C566">
        <v>302915</v>
      </c>
      <c r="D566" s="11">
        <v>1.3898999999999999</v>
      </c>
      <c r="E566" s="11">
        <v>1.40987</v>
      </c>
      <c r="F566" s="11">
        <v>1.3771</v>
      </c>
      <c r="G566" s="11">
        <v>1.40612</v>
      </c>
    </row>
    <row r="567" spans="1:7" x14ac:dyDescent="0.25">
      <c r="A567" s="10">
        <v>40433</v>
      </c>
      <c r="B567" s="10">
        <f>EURAUD10080[[#This Row],[date_start]]+5</f>
        <v>40438</v>
      </c>
      <c r="C567">
        <v>371169</v>
      </c>
      <c r="D567" s="11">
        <v>1.3669</v>
      </c>
      <c r="E567" s="11">
        <v>1.40079</v>
      </c>
      <c r="F567" s="11">
        <v>1.36564</v>
      </c>
      <c r="G567" s="11">
        <v>1.3933</v>
      </c>
    </row>
    <row r="568" spans="1:7" x14ac:dyDescent="0.25">
      <c r="A568" s="10">
        <v>40426</v>
      </c>
      <c r="B568" s="10">
        <f>EURAUD10080[[#This Row],[date_start]]+5</f>
        <v>40431</v>
      </c>
      <c r="C568">
        <v>295736</v>
      </c>
      <c r="D568" s="11">
        <v>1.4074800000000001</v>
      </c>
      <c r="E568" s="11">
        <v>1.4091100000000001</v>
      </c>
      <c r="F568" s="11">
        <v>1.3675299999999999</v>
      </c>
      <c r="G568" s="11">
        <v>1.36808</v>
      </c>
    </row>
    <row r="569" spans="1:7" x14ac:dyDescent="0.25">
      <c r="A569" s="10">
        <v>40419</v>
      </c>
      <c r="B569" s="10">
        <f>EURAUD10080[[#This Row],[date_start]]+5</f>
        <v>40424</v>
      </c>
      <c r="C569">
        <v>295455</v>
      </c>
      <c r="D569" s="11">
        <v>1.4154</v>
      </c>
      <c r="E569" s="11">
        <v>1.4330400000000001</v>
      </c>
      <c r="F569" s="11">
        <v>1.3995899999999999</v>
      </c>
      <c r="G569" s="11">
        <v>1.40648</v>
      </c>
    </row>
    <row r="570" spans="1:7" x14ac:dyDescent="0.25">
      <c r="A570" s="10">
        <v>40412</v>
      </c>
      <c r="B570" s="10">
        <f>EURAUD10080[[#This Row],[date_start]]+5</f>
        <v>40417</v>
      </c>
      <c r="C570">
        <v>372873</v>
      </c>
      <c r="D570" s="11">
        <v>1.4311</v>
      </c>
      <c r="E570" s="11">
        <v>1.44394</v>
      </c>
      <c r="F570" s="11">
        <v>1.4141699999999999</v>
      </c>
      <c r="G570" s="11">
        <v>1.4191400000000001</v>
      </c>
    </row>
    <row r="571" spans="1:7" x14ac:dyDescent="0.25">
      <c r="A571" s="10">
        <v>40405</v>
      </c>
      <c r="B571" s="10">
        <f>EURAUD10080[[#This Row],[date_start]]+5</f>
        <v>40410</v>
      </c>
      <c r="C571">
        <v>364334</v>
      </c>
      <c r="D571" s="11">
        <v>1.4282999999999999</v>
      </c>
      <c r="E571" s="11">
        <v>1.4412199999999999</v>
      </c>
      <c r="F571" s="11">
        <v>1.41814</v>
      </c>
      <c r="G571" s="11">
        <v>1.42153</v>
      </c>
    </row>
    <row r="572" spans="1:7" x14ac:dyDescent="0.25">
      <c r="A572" s="10">
        <v>40398</v>
      </c>
      <c r="B572" s="10">
        <f>EURAUD10080[[#This Row],[date_start]]+5</f>
        <v>40403</v>
      </c>
      <c r="C572">
        <v>356772</v>
      </c>
      <c r="D572" s="11">
        <v>1.4459299999999999</v>
      </c>
      <c r="E572" s="11">
        <v>1.44817</v>
      </c>
      <c r="F572" s="11">
        <v>1.4215800000000001</v>
      </c>
      <c r="G572" s="11">
        <v>1.4278999999999999</v>
      </c>
    </row>
    <row r="573" spans="1:7" x14ac:dyDescent="0.25">
      <c r="A573" s="10">
        <v>40391</v>
      </c>
      <c r="B573" s="10">
        <f>EURAUD10080[[#This Row],[date_start]]+5</f>
        <v>40396</v>
      </c>
      <c r="C573">
        <v>313340</v>
      </c>
      <c r="D573" s="11">
        <v>1.4410400000000001</v>
      </c>
      <c r="E573" s="11">
        <v>1.45414</v>
      </c>
      <c r="F573" s="11">
        <v>1.4303999999999999</v>
      </c>
      <c r="G573" s="11">
        <v>1.4456500000000001</v>
      </c>
    </row>
    <row r="574" spans="1:7" x14ac:dyDescent="0.25">
      <c r="A574" s="10">
        <v>40384</v>
      </c>
      <c r="B574" s="10">
        <f>EURAUD10080[[#This Row],[date_start]]+5</f>
        <v>40389</v>
      </c>
      <c r="C574">
        <v>359028</v>
      </c>
      <c r="D574" s="11">
        <v>1.4384999999999999</v>
      </c>
      <c r="E574" s="11">
        <v>1.4598500000000001</v>
      </c>
      <c r="F574" s="11">
        <v>1.4337599999999999</v>
      </c>
      <c r="G574" s="11">
        <v>1.4425600000000001</v>
      </c>
    </row>
    <row r="575" spans="1:7" x14ac:dyDescent="0.25">
      <c r="A575" s="10">
        <v>40377</v>
      </c>
      <c r="B575" s="10">
        <f>EURAUD10080[[#This Row],[date_start]]+5</f>
        <v>40382</v>
      </c>
      <c r="C575">
        <v>379130</v>
      </c>
      <c r="D575" s="11">
        <v>1.4883</v>
      </c>
      <c r="E575" s="11">
        <v>1.49705</v>
      </c>
      <c r="F575" s="11">
        <v>1.4331100000000001</v>
      </c>
      <c r="G575" s="11">
        <v>1.4408700000000001</v>
      </c>
    </row>
    <row r="576" spans="1:7" x14ac:dyDescent="0.25">
      <c r="A576" s="10">
        <v>40370</v>
      </c>
      <c r="B576" s="10">
        <f>EURAUD10080[[#This Row],[date_start]]+5</f>
        <v>40375</v>
      </c>
      <c r="C576">
        <v>424724</v>
      </c>
      <c r="D576" s="11">
        <v>1.44</v>
      </c>
      <c r="E576" s="11">
        <v>1.4896499999999999</v>
      </c>
      <c r="F576" s="11">
        <v>1.43299</v>
      </c>
      <c r="G576" s="11">
        <v>1.4876100000000001</v>
      </c>
    </row>
    <row r="577" spans="1:7" x14ac:dyDescent="0.25">
      <c r="A577" s="10">
        <v>40363</v>
      </c>
      <c r="B577" s="10">
        <f>EURAUD10080[[#This Row],[date_start]]+5</f>
        <v>40368</v>
      </c>
      <c r="C577">
        <v>351584</v>
      </c>
      <c r="D577" s="11">
        <v>1.4918199999999999</v>
      </c>
      <c r="E577" s="11">
        <v>1.50119</v>
      </c>
      <c r="F577" s="11">
        <v>1.4382999999999999</v>
      </c>
      <c r="G577" s="11">
        <v>1.4400299999999999</v>
      </c>
    </row>
    <row r="578" spans="1:7" x14ac:dyDescent="0.25">
      <c r="A578" s="10">
        <v>40356</v>
      </c>
      <c r="B578" s="10">
        <f>EURAUD10080[[#This Row],[date_start]]+5</f>
        <v>40361</v>
      </c>
      <c r="C578">
        <v>399456</v>
      </c>
      <c r="D578" s="11">
        <v>1.4158999999999999</v>
      </c>
      <c r="E578" s="11">
        <v>1.49407</v>
      </c>
      <c r="F578" s="11">
        <v>1.4055500000000001</v>
      </c>
      <c r="G578" s="11">
        <v>1.4924299999999999</v>
      </c>
    </row>
    <row r="579" spans="1:7" x14ac:dyDescent="0.25">
      <c r="A579" s="10">
        <v>40349</v>
      </c>
      <c r="B579" s="10">
        <f>EURAUD10080[[#This Row],[date_start]]+5</f>
        <v>40354</v>
      </c>
      <c r="C579">
        <v>372632</v>
      </c>
      <c r="D579" s="11">
        <v>1.41096</v>
      </c>
      <c r="E579" s="11">
        <v>1.4318200000000001</v>
      </c>
      <c r="F579" s="11">
        <v>1.3961300000000001</v>
      </c>
      <c r="G579" s="11">
        <v>1.4147700000000001</v>
      </c>
    </row>
    <row r="580" spans="1:7" x14ac:dyDescent="0.25">
      <c r="A580" s="10">
        <v>40342</v>
      </c>
      <c r="B580" s="10">
        <f>EURAUD10080[[#This Row],[date_start]]+5</f>
        <v>40347</v>
      </c>
      <c r="C580">
        <v>417467</v>
      </c>
      <c r="D580" s="11">
        <v>1.42245</v>
      </c>
      <c r="E580" s="11">
        <v>1.4363300000000001</v>
      </c>
      <c r="F580" s="11">
        <v>1.4151199999999999</v>
      </c>
      <c r="G580" s="11">
        <v>1.4202300000000001</v>
      </c>
    </row>
    <row r="581" spans="1:7" x14ac:dyDescent="0.25">
      <c r="A581" s="10">
        <v>40335</v>
      </c>
      <c r="B581" s="10">
        <f>EURAUD10080[[#This Row],[date_start]]+5</f>
        <v>40340</v>
      </c>
      <c r="C581">
        <v>504896</v>
      </c>
      <c r="D581" s="11">
        <v>1.4521999999999999</v>
      </c>
      <c r="E581" s="11">
        <v>1.4736</v>
      </c>
      <c r="F581" s="11">
        <v>1.42069</v>
      </c>
      <c r="G581" s="11">
        <v>1.42388</v>
      </c>
    </row>
    <row r="582" spans="1:7" x14ac:dyDescent="0.25">
      <c r="A582" s="10">
        <v>40328</v>
      </c>
      <c r="B582" s="10">
        <f>EURAUD10080[[#This Row],[date_start]]+5</f>
        <v>40333</v>
      </c>
      <c r="C582">
        <v>427312</v>
      </c>
      <c r="D582" s="11">
        <v>1.45181</v>
      </c>
      <c r="E582" s="11">
        <v>1.47326</v>
      </c>
      <c r="F582" s="11">
        <v>1.4346099999999999</v>
      </c>
      <c r="G582" s="11">
        <v>1.45302</v>
      </c>
    </row>
    <row r="583" spans="1:7" x14ac:dyDescent="0.25">
      <c r="A583" s="10">
        <v>40321</v>
      </c>
      <c r="B583" s="10">
        <f>EURAUD10080[[#This Row],[date_start]]+5</f>
        <v>40326</v>
      </c>
      <c r="C583">
        <v>437460</v>
      </c>
      <c r="D583" s="11">
        <v>1.50884</v>
      </c>
      <c r="E583" s="11">
        <v>1.5250699999999999</v>
      </c>
      <c r="F583" s="11">
        <v>1.4433100000000001</v>
      </c>
      <c r="G583" s="11">
        <v>1.4478599999999999</v>
      </c>
    </row>
    <row r="584" spans="1:7" x14ac:dyDescent="0.25">
      <c r="A584" s="10">
        <v>40314</v>
      </c>
      <c r="B584" s="10">
        <f>EURAUD10080[[#This Row],[date_start]]+5</f>
        <v>40319</v>
      </c>
      <c r="C584">
        <v>571992</v>
      </c>
      <c r="D584" s="11">
        <v>1.39496</v>
      </c>
      <c r="E584" s="11">
        <v>1.5455700000000001</v>
      </c>
      <c r="F584" s="11">
        <v>1.39453</v>
      </c>
      <c r="G584" s="11">
        <v>1.5097799999999999</v>
      </c>
    </row>
    <row r="585" spans="1:7" x14ac:dyDescent="0.25">
      <c r="A585" s="10">
        <v>40307</v>
      </c>
      <c r="B585" s="10">
        <f>EURAUD10080[[#This Row],[date_start]]+5</f>
        <v>40312</v>
      </c>
      <c r="C585">
        <v>479199</v>
      </c>
      <c r="D585" s="11">
        <v>1.4368399999999999</v>
      </c>
      <c r="E585" s="11">
        <v>1.4434800000000001</v>
      </c>
      <c r="F585" s="11">
        <v>1.39279</v>
      </c>
      <c r="G585" s="11">
        <v>1.3945000000000001</v>
      </c>
    </row>
    <row r="586" spans="1:7" x14ac:dyDescent="0.25">
      <c r="A586" s="10">
        <v>40300</v>
      </c>
      <c r="B586" s="10">
        <f>EURAUD10080[[#This Row],[date_start]]+5</f>
        <v>40305</v>
      </c>
      <c r="C586">
        <v>464663</v>
      </c>
      <c r="D586" s="11">
        <v>1.4433499999999999</v>
      </c>
      <c r="E586" s="11">
        <v>1.44353</v>
      </c>
      <c r="F586" s="11">
        <v>1.4055599999999999</v>
      </c>
      <c r="G586" s="11">
        <v>1.4357800000000001</v>
      </c>
    </row>
    <row r="587" spans="1:7" x14ac:dyDescent="0.25">
      <c r="A587" s="10">
        <v>40293</v>
      </c>
      <c r="B587" s="10">
        <f>EURAUD10080[[#This Row],[date_start]]+5</f>
        <v>40298</v>
      </c>
      <c r="C587">
        <v>410826</v>
      </c>
      <c r="D587" s="11">
        <v>1.4411700000000001</v>
      </c>
      <c r="E587" s="11">
        <v>1.4480999999999999</v>
      </c>
      <c r="F587" s="11">
        <v>1.4218200000000001</v>
      </c>
      <c r="G587" s="11">
        <v>1.4378299999999999</v>
      </c>
    </row>
    <row r="588" spans="1:7" x14ac:dyDescent="0.25">
      <c r="A588" s="10">
        <v>40286</v>
      </c>
      <c r="B588" s="10">
        <f>EURAUD10080[[#This Row],[date_start]]+5</f>
        <v>40291</v>
      </c>
      <c r="C588">
        <v>357786</v>
      </c>
      <c r="D588" s="11">
        <v>1.4630399999999999</v>
      </c>
      <c r="E588" s="11">
        <v>1.4686699999999999</v>
      </c>
      <c r="F588" s="11">
        <v>1.42778</v>
      </c>
      <c r="G588" s="11">
        <v>1.44194</v>
      </c>
    </row>
    <row r="589" spans="1:7" x14ac:dyDescent="0.25">
      <c r="A589" s="10">
        <v>40279</v>
      </c>
      <c r="B589" s="10">
        <f>EURAUD10080[[#This Row],[date_start]]+5</f>
        <v>40284</v>
      </c>
      <c r="C589">
        <v>352028</v>
      </c>
      <c r="D589" s="11">
        <v>1.45252</v>
      </c>
      <c r="E589" s="11">
        <v>1.47174</v>
      </c>
      <c r="F589" s="11">
        <v>1.44967</v>
      </c>
      <c r="G589" s="11">
        <v>1.4605900000000001</v>
      </c>
    </row>
    <row r="590" spans="1:7" x14ac:dyDescent="0.25">
      <c r="A590" s="10">
        <v>40272</v>
      </c>
      <c r="B590" s="10">
        <f>EURAUD10080[[#This Row],[date_start]]+5</f>
        <v>40277</v>
      </c>
      <c r="C590">
        <v>295928</v>
      </c>
      <c r="D590" s="11">
        <v>1.46743</v>
      </c>
      <c r="E590" s="11">
        <v>1.4689399999999999</v>
      </c>
      <c r="F590" s="11">
        <v>1.4344600000000001</v>
      </c>
      <c r="G590" s="11">
        <v>1.44631</v>
      </c>
    </row>
    <row r="591" spans="1:7" x14ac:dyDescent="0.25">
      <c r="A591" s="10">
        <v>40265</v>
      </c>
      <c r="B591" s="10">
        <f>EURAUD10080[[#This Row],[date_start]]+5</f>
        <v>40270</v>
      </c>
      <c r="C591">
        <v>301649</v>
      </c>
      <c r="D591" s="11">
        <v>1.48942</v>
      </c>
      <c r="E591" s="11">
        <v>1.48996</v>
      </c>
      <c r="F591" s="11">
        <v>1.4577800000000001</v>
      </c>
      <c r="G591" s="11">
        <v>1.4686900000000001</v>
      </c>
    </row>
    <row r="592" spans="1:7" x14ac:dyDescent="0.25">
      <c r="A592" s="10">
        <v>40258</v>
      </c>
      <c r="B592" s="10">
        <f>EURAUD10080[[#This Row],[date_start]]+5</f>
        <v>40263</v>
      </c>
      <c r="C592">
        <v>345085</v>
      </c>
      <c r="D592" s="11">
        <v>1.47912</v>
      </c>
      <c r="E592" s="11">
        <v>1.4869300000000001</v>
      </c>
      <c r="F592" s="11">
        <v>1.4599200000000001</v>
      </c>
      <c r="G592" s="11">
        <v>1.48278</v>
      </c>
    </row>
    <row r="593" spans="1:7" x14ac:dyDescent="0.25">
      <c r="A593" s="10">
        <v>40251</v>
      </c>
      <c r="B593" s="10">
        <f>EURAUD10080[[#This Row],[date_start]]+5</f>
        <v>40256</v>
      </c>
      <c r="C593">
        <v>326805</v>
      </c>
      <c r="D593" s="11">
        <v>1.4999800000000001</v>
      </c>
      <c r="E593" s="11">
        <v>1.5054399999999999</v>
      </c>
      <c r="F593" s="11">
        <v>1.4716800000000001</v>
      </c>
      <c r="G593" s="11">
        <v>1.4774700000000001</v>
      </c>
    </row>
    <row r="594" spans="1:7" x14ac:dyDescent="0.25">
      <c r="A594" s="10">
        <v>40244</v>
      </c>
      <c r="B594" s="10">
        <f>EURAUD10080[[#This Row],[date_start]]+5</f>
        <v>40249</v>
      </c>
      <c r="C594">
        <v>279158</v>
      </c>
      <c r="D594" s="11">
        <v>1.5005299999999999</v>
      </c>
      <c r="E594" s="11">
        <v>1.5044500000000001</v>
      </c>
      <c r="F594" s="11">
        <v>1.48058</v>
      </c>
      <c r="G594" s="11">
        <v>1.50386</v>
      </c>
    </row>
    <row r="595" spans="1:7" x14ac:dyDescent="0.25">
      <c r="A595" s="10">
        <v>40237</v>
      </c>
      <c r="B595" s="10">
        <f>EURAUD10080[[#This Row],[date_start]]+5</f>
        <v>40242</v>
      </c>
      <c r="C595">
        <v>345377</v>
      </c>
      <c r="D595" s="11">
        <v>1.51766</v>
      </c>
      <c r="E595" s="11">
        <v>1.52003</v>
      </c>
      <c r="F595" s="11">
        <v>1.4943900000000001</v>
      </c>
      <c r="G595" s="11">
        <v>1.5005999999999999</v>
      </c>
    </row>
    <row r="596" spans="1:7" x14ac:dyDescent="0.25">
      <c r="A596" s="10">
        <v>40230</v>
      </c>
      <c r="B596" s="10">
        <f>EURAUD10080[[#This Row],[date_start]]+5</f>
        <v>40235</v>
      </c>
      <c r="C596">
        <v>354518</v>
      </c>
      <c r="D596" s="11">
        <v>1.51214</v>
      </c>
      <c r="E596" s="11">
        <v>1.53237</v>
      </c>
      <c r="F596" s="11">
        <v>1.5041199999999999</v>
      </c>
      <c r="G596" s="11">
        <v>1.5221499999999999</v>
      </c>
    </row>
    <row r="597" spans="1:7" x14ac:dyDescent="0.25">
      <c r="A597" s="10">
        <v>40223</v>
      </c>
      <c r="B597" s="10">
        <f>EURAUD10080[[#This Row],[date_start]]+5</f>
        <v>40228</v>
      </c>
      <c r="C597">
        <v>340089</v>
      </c>
      <c r="D597" s="11">
        <v>1.5343800000000001</v>
      </c>
      <c r="E597" s="11">
        <v>1.5360499999999999</v>
      </c>
      <c r="F597" s="11">
        <v>1.5059899999999999</v>
      </c>
      <c r="G597" s="11">
        <v>1.5139199999999999</v>
      </c>
    </row>
    <row r="598" spans="1:7" x14ac:dyDescent="0.25">
      <c r="A598" s="10">
        <v>40216</v>
      </c>
      <c r="B598" s="10">
        <f>EURAUD10080[[#This Row],[date_start]]+5</f>
        <v>40221</v>
      </c>
      <c r="C598">
        <v>384184</v>
      </c>
      <c r="D598" s="11">
        <v>1.57281</v>
      </c>
      <c r="E598" s="11">
        <v>1.58335</v>
      </c>
      <c r="F598" s="11">
        <v>1.52702</v>
      </c>
      <c r="G598" s="11">
        <v>1.5351300000000001</v>
      </c>
    </row>
    <row r="599" spans="1:7" x14ac:dyDescent="0.25">
      <c r="A599" s="10">
        <v>40209</v>
      </c>
      <c r="B599" s="10">
        <f>EURAUD10080[[#This Row],[date_start]]+5</f>
        <v>40214</v>
      </c>
      <c r="C599">
        <v>386667</v>
      </c>
      <c r="D599" s="11">
        <v>1.56915</v>
      </c>
      <c r="E599" s="11">
        <v>1.5948599999999999</v>
      </c>
      <c r="F599" s="11">
        <v>1.55874</v>
      </c>
      <c r="G599" s="11">
        <v>1.5746800000000001</v>
      </c>
    </row>
    <row r="600" spans="1:7" x14ac:dyDescent="0.25">
      <c r="A600" s="10">
        <v>40202</v>
      </c>
      <c r="B600" s="10">
        <f>EURAUD10080[[#This Row],[date_start]]+5</f>
        <v>40207</v>
      </c>
      <c r="C600">
        <v>403032</v>
      </c>
      <c r="D600" s="11">
        <v>1.5685199999999999</v>
      </c>
      <c r="E600" s="11">
        <v>1.5745899999999999</v>
      </c>
      <c r="F600" s="11">
        <v>1.5496000000000001</v>
      </c>
      <c r="G600" s="11">
        <v>1.5681400000000001</v>
      </c>
    </row>
    <row r="601" spans="1:7" x14ac:dyDescent="0.25">
      <c r="A601" s="10">
        <v>40195</v>
      </c>
      <c r="B601" s="10">
        <f>EURAUD10080[[#This Row],[date_start]]+5</f>
        <v>40200</v>
      </c>
      <c r="C601">
        <v>377387</v>
      </c>
      <c r="D601" s="11">
        <v>1.55816</v>
      </c>
      <c r="E601" s="11">
        <v>1.57046</v>
      </c>
      <c r="F601" s="11">
        <v>1.5416099999999999</v>
      </c>
      <c r="G601" s="11">
        <v>1.56915</v>
      </c>
    </row>
    <row r="602" spans="1:7" x14ac:dyDescent="0.25">
      <c r="A602" s="10">
        <v>40188</v>
      </c>
      <c r="B602" s="10">
        <f>EURAUD10080[[#This Row],[date_start]]+5</f>
        <v>40193</v>
      </c>
      <c r="C602">
        <v>332630</v>
      </c>
      <c r="D602" s="11">
        <v>1.5528900000000001</v>
      </c>
      <c r="E602" s="11">
        <v>1.5791500000000001</v>
      </c>
      <c r="F602" s="11">
        <v>1.5522</v>
      </c>
      <c r="G602" s="11">
        <v>1.5588200000000001</v>
      </c>
    </row>
    <row r="603" spans="1:7" x14ac:dyDescent="0.25">
      <c r="A603" s="10">
        <v>40181</v>
      </c>
      <c r="B603" s="10">
        <f>EURAUD10080[[#This Row],[date_start]]+5</f>
        <v>40186</v>
      </c>
      <c r="C603">
        <v>318236</v>
      </c>
      <c r="D603" s="11">
        <v>1.5923</v>
      </c>
      <c r="E603" s="11">
        <v>1.5955999999999999</v>
      </c>
      <c r="F603" s="11">
        <v>1.5559700000000001</v>
      </c>
      <c r="G603" s="11">
        <v>1.55738</v>
      </c>
    </row>
    <row r="604" spans="1:7" x14ac:dyDescent="0.25">
      <c r="A604" s="10">
        <v>40174</v>
      </c>
      <c r="B604" s="10">
        <f>EURAUD10080[[#This Row],[date_start]]+5</f>
        <v>40179</v>
      </c>
      <c r="C604">
        <v>179425</v>
      </c>
      <c r="D604" s="11">
        <v>1.62487</v>
      </c>
      <c r="E604" s="11">
        <v>1.62639</v>
      </c>
      <c r="F604" s="11">
        <v>1.59259</v>
      </c>
      <c r="G604" s="11">
        <v>1.59673</v>
      </c>
    </row>
    <row r="605" spans="1:7" x14ac:dyDescent="0.25">
      <c r="A605" s="10">
        <v>40167</v>
      </c>
      <c r="B605" s="10">
        <f>EURAUD10080[[#This Row],[date_start]]+5</f>
        <v>40172</v>
      </c>
      <c r="C605">
        <v>201307</v>
      </c>
      <c r="D605" s="11">
        <v>1.6097300000000001</v>
      </c>
      <c r="E605" s="11">
        <v>1.6316200000000001</v>
      </c>
      <c r="F605" s="11">
        <v>1.6075900000000001</v>
      </c>
      <c r="G605" s="11">
        <v>1.62337</v>
      </c>
    </row>
    <row r="606" spans="1:7" x14ac:dyDescent="0.25">
      <c r="A606" s="10">
        <v>40160</v>
      </c>
      <c r="B606" s="10">
        <f>EURAUD10080[[#This Row],[date_start]]+5</f>
        <v>40165</v>
      </c>
      <c r="C606">
        <v>331083</v>
      </c>
      <c r="D606" s="11">
        <v>1.60511</v>
      </c>
      <c r="E606" s="11">
        <v>1.62412</v>
      </c>
      <c r="F606" s="11">
        <v>1.59674</v>
      </c>
      <c r="G606" s="11">
        <v>1.6107499999999999</v>
      </c>
    </row>
    <row r="607" spans="1:7" x14ac:dyDescent="0.25">
      <c r="A607" s="10">
        <v>40153</v>
      </c>
      <c r="B607" s="10">
        <f>EURAUD10080[[#This Row],[date_start]]+5</f>
        <v>40158</v>
      </c>
      <c r="C607">
        <v>399658</v>
      </c>
      <c r="D607" s="11">
        <v>1.62287</v>
      </c>
      <c r="E607" s="11">
        <v>1.63022</v>
      </c>
      <c r="F607" s="11">
        <v>1.60025</v>
      </c>
      <c r="G607" s="11">
        <v>1.6007899999999999</v>
      </c>
    </row>
    <row r="608" spans="1:7" x14ac:dyDescent="0.25">
      <c r="A608" s="10">
        <v>40146</v>
      </c>
      <c r="B608" s="10">
        <f>EURAUD10080[[#This Row],[date_start]]+5</f>
        <v>40151</v>
      </c>
      <c r="C608">
        <v>348358</v>
      </c>
      <c r="D608" s="11">
        <v>1.64568</v>
      </c>
      <c r="E608" s="11">
        <v>1.64968</v>
      </c>
      <c r="F608" s="11">
        <v>1.6167499999999999</v>
      </c>
      <c r="G608" s="11">
        <v>1.6239300000000001</v>
      </c>
    </row>
    <row r="609" spans="1:7" x14ac:dyDescent="0.25">
      <c r="A609" s="10">
        <v>40139</v>
      </c>
      <c r="B609" s="10">
        <f>EURAUD10080[[#This Row],[date_start]]+5</f>
        <v>40144</v>
      </c>
      <c r="C609">
        <v>363217</v>
      </c>
      <c r="D609" s="11">
        <v>1.6275900000000001</v>
      </c>
      <c r="E609" s="11">
        <v>1.66581</v>
      </c>
      <c r="F609" s="11">
        <v>1.61582</v>
      </c>
      <c r="G609" s="11">
        <v>1.6533100000000001</v>
      </c>
    </row>
    <row r="610" spans="1:7" x14ac:dyDescent="0.25">
      <c r="A610" s="10">
        <v>40132</v>
      </c>
      <c r="B610" s="10">
        <f>EURAUD10080[[#This Row],[date_start]]+5</f>
        <v>40137</v>
      </c>
      <c r="C610">
        <v>395492</v>
      </c>
      <c r="D610" s="11">
        <v>1.5969800000000001</v>
      </c>
      <c r="E610" s="11">
        <v>1.6352800000000001</v>
      </c>
      <c r="F610" s="11">
        <v>1.5947</v>
      </c>
      <c r="G610" s="11">
        <v>1.62442</v>
      </c>
    </row>
    <row r="611" spans="1:7" x14ac:dyDescent="0.25">
      <c r="A611" s="10">
        <v>40125</v>
      </c>
      <c r="B611" s="10">
        <f>EURAUD10080[[#This Row],[date_start]]+5</f>
        <v>40130</v>
      </c>
      <c r="C611">
        <v>371086</v>
      </c>
      <c r="D611" s="11">
        <v>1.6144000000000001</v>
      </c>
      <c r="E611" s="11">
        <v>1.6173500000000001</v>
      </c>
      <c r="F611" s="11">
        <v>1.59612</v>
      </c>
      <c r="G611" s="11">
        <v>1.5968599999999999</v>
      </c>
    </row>
    <row r="612" spans="1:7" x14ac:dyDescent="0.25">
      <c r="A612" s="10">
        <v>40118</v>
      </c>
      <c r="B612" s="10">
        <f>EURAUD10080[[#This Row],[date_start]]+5</f>
        <v>40123</v>
      </c>
      <c r="C612">
        <v>394231</v>
      </c>
      <c r="D612" s="11">
        <v>1.64395</v>
      </c>
      <c r="E612" s="11">
        <v>1.6473500000000001</v>
      </c>
      <c r="F612" s="11">
        <v>1.6145700000000001</v>
      </c>
      <c r="G612" s="11">
        <v>1.6151500000000001</v>
      </c>
    </row>
    <row r="613" spans="1:7" x14ac:dyDescent="0.25">
      <c r="A613" s="10">
        <v>40111</v>
      </c>
      <c r="B613" s="10">
        <f>EURAUD10080[[#This Row],[date_start]]+5</f>
        <v>40116</v>
      </c>
      <c r="C613">
        <v>166323</v>
      </c>
      <c r="D613" s="11">
        <v>1.6279999999999999</v>
      </c>
      <c r="E613" s="11">
        <v>1.6418999999999999</v>
      </c>
      <c r="F613" s="11">
        <v>1.6097999999999999</v>
      </c>
      <c r="G613" s="11">
        <v>1.635</v>
      </c>
    </row>
    <row r="614" spans="1:7" x14ac:dyDescent="0.25">
      <c r="A614" s="10">
        <v>40104</v>
      </c>
      <c r="B614" s="10">
        <f>EURAUD10080[[#This Row],[date_start]]+5</f>
        <v>40109</v>
      </c>
      <c r="C614">
        <v>96556</v>
      </c>
      <c r="D614" s="11">
        <v>1.6277999999999999</v>
      </c>
      <c r="E614" s="11">
        <v>1.6298999999999999</v>
      </c>
      <c r="F614" s="11">
        <v>1.6079000000000001</v>
      </c>
      <c r="G614" s="11">
        <v>1.6268</v>
      </c>
    </row>
    <row r="615" spans="1:7" x14ac:dyDescent="0.25">
      <c r="A615" s="10">
        <v>40097</v>
      </c>
      <c r="B615" s="10">
        <f>EURAUD10080[[#This Row],[date_start]]+5</f>
        <v>40102</v>
      </c>
      <c r="C615">
        <v>92858</v>
      </c>
      <c r="D615" s="11">
        <v>1.6277999999999999</v>
      </c>
      <c r="E615" s="11">
        <v>1.6393</v>
      </c>
      <c r="F615" s="11">
        <v>1.6133999999999999</v>
      </c>
      <c r="G615" s="11">
        <v>1.6259999999999999</v>
      </c>
    </row>
    <row r="616" spans="1:7" x14ac:dyDescent="0.25">
      <c r="A616" s="10">
        <v>40090</v>
      </c>
      <c r="B616" s="10">
        <f>EURAUD10080[[#This Row],[date_start]]+5</f>
        <v>40095</v>
      </c>
      <c r="C616">
        <v>122948</v>
      </c>
      <c r="D616" s="11">
        <v>1.6854</v>
      </c>
      <c r="E616" s="11">
        <v>1.6866000000000001</v>
      </c>
      <c r="F616" s="11">
        <v>1.6255999999999999</v>
      </c>
      <c r="G616" s="11">
        <v>1.6297999999999999</v>
      </c>
    </row>
    <row r="617" spans="1:7" x14ac:dyDescent="0.25">
      <c r="A617" s="10">
        <v>40083</v>
      </c>
      <c r="B617" s="10">
        <f>EURAUD10080[[#This Row],[date_start]]+5</f>
        <v>40088</v>
      </c>
      <c r="C617">
        <v>121289</v>
      </c>
      <c r="D617" s="11">
        <v>1.6960999999999999</v>
      </c>
      <c r="E617" s="11">
        <v>1.7002999999999999</v>
      </c>
      <c r="F617" s="11">
        <v>1.651</v>
      </c>
      <c r="G617" s="11">
        <v>1.6847000000000001</v>
      </c>
    </row>
    <row r="618" spans="1:7" x14ac:dyDescent="0.25">
      <c r="A618" s="10">
        <v>40076</v>
      </c>
      <c r="B618" s="10">
        <f>EURAUD10080[[#This Row],[date_start]]+5</f>
        <v>40081</v>
      </c>
      <c r="C618">
        <v>114436</v>
      </c>
      <c r="D618" s="11">
        <v>1.6964999999999999</v>
      </c>
      <c r="E618" s="11">
        <v>1.7042999999999999</v>
      </c>
      <c r="F618" s="11">
        <v>1.6852</v>
      </c>
      <c r="G618" s="11">
        <v>1.6919999999999999</v>
      </c>
    </row>
    <row r="619" spans="1:7" x14ac:dyDescent="0.25">
      <c r="A619" s="10">
        <v>40069</v>
      </c>
      <c r="B619" s="10">
        <f>EURAUD10080[[#This Row],[date_start]]+5</f>
        <v>40074</v>
      </c>
      <c r="C619">
        <v>104542</v>
      </c>
      <c r="D619" s="11">
        <v>1.6928000000000001</v>
      </c>
      <c r="E619" s="11">
        <v>1.7030000000000001</v>
      </c>
      <c r="F619" s="11">
        <v>1.6800999999999999</v>
      </c>
      <c r="G619" s="11">
        <v>1.6954</v>
      </c>
    </row>
    <row r="620" spans="1:7" x14ac:dyDescent="0.25">
      <c r="A620" s="10">
        <v>40062</v>
      </c>
      <c r="B620" s="10">
        <f>EURAUD10080[[#This Row],[date_start]]+5</f>
        <v>40067</v>
      </c>
      <c r="C620">
        <v>204683</v>
      </c>
      <c r="D620" s="11">
        <v>1.6793</v>
      </c>
      <c r="E620" s="11">
        <v>1.7000999999999999</v>
      </c>
      <c r="F620" s="11">
        <v>1.6714</v>
      </c>
      <c r="G620" s="11">
        <v>1.6871</v>
      </c>
    </row>
    <row r="621" spans="1:7" x14ac:dyDescent="0.25">
      <c r="A621" s="10">
        <v>40055</v>
      </c>
      <c r="B621" s="10">
        <f>EURAUD10080[[#This Row],[date_start]]+5</f>
        <v>40060</v>
      </c>
      <c r="C621">
        <v>359640</v>
      </c>
      <c r="D621" s="11">
        <v>1.69848</v>
      </c>
      <c r="E621" s="11">
        <v>1.7226999999999999</v>
      </c>
      <c r="F621" s="11">
        <v>1.6779999999999999</v>
      </c>
      <c r="G621" s="11">
        <v>1.6802999999999999</v>
      </c>
    </row>
    <row r="622" spans="1:7" x14ac:dyDescent="0.25">
      <c r="A622" s="10">
        <v>40048</v>
      </c>
      <c r="B622" s="10">
        <f>EURAUD10080[[#This Row],[date_start]]+5</f>
        <v>40053</v>
      </c>
      <c r="C622">
        <v>363707</v>
      </c>
      <c r="D622" s="11">
        <v>1.7116499999999999</v>
      </c>
      <c r="E622" s="11">
        <v>1.7261200000000001</v>
      </c>
      <c r="F622" s="11">
        <v>1.6967000000000001</v>
      </c>
      <c r="G622" s="11">
        <v>1.70042</v>
      </c>
    </row>
    <row r="623" spans="1:7" x14ac:dyDescent="0.25">
      <c r="A623" s="10">
        <v>40041</v>
      </c>
      <c r="B623" s="10">
        <f>EURAUD10080[[#This Row],[date_start]]+5</f>
        <v>40046</v>
      </c>
      <c r="C623">
        <v>471758</v>
      </c>
      <c r="D623" s="11">
        <v>1.7094400000000001</v>
      </c>
      <c r="E623" s="11">
        <v>1.72919</v>
      </c>
      <c r="F623" s="11">
        <v>1.70438</v>
      </c>
      <c r="G623" s="11">
        <v>1.71597</v>
      </c>
    </row>
    <row r="624" spans="1:7" x14ac:dyDescent="0.25">
      <c r="A624" s="10">
        <v>40034</v>
      </c>
      <c r="B624" s="10">
        <f>EURAUD10080[[#This Row],[date_start]]+5</f>
        <v>40039</v>
      </c>
      <c r="C624">
        <v>461478</v>
      </c>
      <c r="D624" s="11">
        <v>1.7002900000000001</v>
      </c>
      <c r="E624" s="11">
        <v>1.7249699999999999</v>
      </c>
      <c r="F624" s="11">
        <v>1.6849499999999999</v>
      </c>
      <c r="G624" s="11">
        <v>1.7056</v>
      </c>
    </row>
    <row r="625" spans="1:7" x14ac:dyDescent="0.25">
      <c r="A625" s="10">
        <v>40027</v>
      </c>
      <c r="B625" s="10">
        <f>EURAUD10080[[#This Row],[date_start]]+5</f>
        <v>40032</v>
      </c>
      <c r="C625">
        <v>466247</v>
      </c>
      <c r="D625" s="11">
        <v>1.7071499999999999</v>
      </c>
      <c r="E625" s="11">
        <v>1.7201599999999999</v>
      </c>
      <c r="F625" s="11">
        <v>1.69103</v>
      </c>
      <c r="G625" s="11">
        <v>1.69371</v>
      </c>
    </row>
    <row r="626" spans="1:7" x14ac:dyDescent="0.25">
      <c r="A626" s="10">
        <v>40020</v>
      </c>
      <c r="B626" s="10">
        <f>EURAUD10080[[#This Row],[date_start]]+5</f>
        <v>40025</v>
      </c>
      <c r="C626">
        <v>495520</v>
      </c>
      <c r="D626" s="11">
        <v>1.7381200000000001</v>
      </c>
      <c r="E626" s="11">
        <v>1.74061</v>
      </c>
      <c r="F626" s="11">
        <v>1.69825</v>
      </c>
      <c r="G626" s="11">
        <v>1.7053</v>
      </c>
    </row>
    <row r="627" spans="1:7" x14ac:dyDescent="0.25">
      <c r="A627" s="10">
        <v>40013</v>
      </c>
      <c r="B627" s="10">
        <f>EURAUD10080[[#This Row],[date_start]]+5</f>
        <v>40018</v>
      </c>
      <c r="C627">
        <v>477286</v>
      </c>
      <c r="D627" s="11">
        <v>1.7581500000000001</v>
      </c>
      <c r="E627" s="11">
        <v>1.7585999999999999</v>
      </c>
      <c r="F627" s="11">
        <v>1.73428</v>
      </c>
      <c r="G627" s="11">
        <v>1.7375</v>
      </c>
    </row>
    <row r="628" spans="1:7" x14ac:dyDescent="0.25">
      <c r="A628" s="10">
        <v>40006</v>
      </c>
      <c r="B628" s="10">
        <f>EURAUD10080[[#This Row],[date_start]]+5</f>
        <v>40011</v>
      </c>
      <c r="C628">
        <v>486400</v>
      </c>
      <c r="D628" s="11">
        <v>1.7894000000000001</v>
      </c>
      <c r="E628" s="11">
        <v>1.80986</v>
      </c>
      <c r="F628" s="11">
        <v>1.75196</v>
      </c>
      <c r="G628" s="11">
        <v>1.75722</v>
      </c>
    </row>
    <row r="629" spans="1:7" x14ac:dyDescent="0.25">
      <c r="A629" s="10">
        <v>39999</v>
      </c>
      <c r="B629" s="10">
        <f>EURAUD10080[[#This Row],[date_start]]+5</f>
        <v>40004</v>
      </c>
      <c r="C629">
        <v>525215</v>
      </c>
      <c r="D629" s="11">
        <v>1.75543</v>
      </c>
      <c r="E629" s="11">
        <v>1.7969999999999999</v>
      </c>
      <c r="F629" s="11">
        <v>1.7460199999999999</v>
      </c>
      <c r="G629" s="11">
        <v>1.7890600000000001</v>
      </c>
    </row>
    <row r="630" spans="1:7" x14ac:dyDescent="0.25">
      <c r="A630" s="10">
        <v>39992</v>
      </c>
      <c r="B630" s="10">
        <f>EURAUD10080[[#This Row],[date_start]]+5</f>
        <v>39997</v>
      </c>
      <c r="C630">
        <v>463313</v>
      </c>
      <c r="D630" s="11">
        <v>1.7431099999999999</v>
      </c>
      <c r="E630" s="11">
        <v>1.7656099999999999</v>
      </c>
      <c r="F630" s="11">
        <v>1.7313099999999999</v>
      </c>
      <c r="G630" s="11">
        <v>1.75369</v>
      </c>
    </row>
    <row r="631" spans="1:7" x14ac:dyDescent="0.25">
      <c r="A631" s="10">
        <v>39985</v>
      </c>
      <c r="B631" s="10">
        <f>EURAUD10080[[#This Row],[date_start]]+5</f>
        <v>39990</v>
      </c>
      <c r="C631">
        <v>568988</v>
      </c>
      <c r="D631" s="11">
        <v>1.7326699999999999</v>
      </c>
      <c r="E631" s="11">
        <v>1.78311</v>
      </c>
      <c r="F631" s="11">
        <v>1.73123</v>
      </c>
      <c r="G631" s="11">
        <v>1.7394400000000001</v>
      </c>
    </row>
    <row r="632" spans="1:7" x14ac:dyDescent="0.25">
      <c r="A632" s="10">
        <v>39978</v>
      </c>
      <c r="B632" s="10">
        <f>EURAUD10080[[#This Row],[date_start]]+5</f>
        <v>39983</v>
      </c>
      <c r="C632">
        <v>567695</v>
      </c>
      <c r="D632" s="11">
        <v>1.7292700000000001</v>
      </c>
      <c r="E632" s="11">
        <v>1.76353</v>
      </c>
      <c r="F632" s="11">
        <v>1.72339</v>
      </c>
      <c r="G632" s="11">
        <v>1.7284900000000001</v>
      </c>
    </row>
    <row r="633" spans="1:7" x14ac:dyDescent="0.25">
      <c r="A633" s="10">
        <v>39971</v>
      </c>
      <c r="B633" s="10">
        <f>EURAUD10080[[#This Row],[date_start]]+5</f>
        <v>39976</v>
      </c>
      <c r="C633">
        <v>592889</v>
      </c>
      <c r="D633" s="11">
        <v>1.7563299999999999</v>
      </c>
      <c r="E633" s="11">
        <v>1.76979</v>
      </c>
      <c r="F633" s="11">
        <v>1.71454</v>
      </c>
      <c r="G633" s="11">
        <v>1.7248699999999999</v>
      </c>
    </row>
    <row r="634" spans="1:7" x14ac:dyDescent="0.25">
      <c r="A634" s="10">
        <v>39964</v>
      </c>
      <c r="B634" s="10">
        <f>EURAUD10080[[#This Row],[date_start]]+5</f>
        <v>39969</v>
      </c>
      <c r="C634">
        <v>632572</v>
      </c>
      <c r="D634" s="11">
        <v>1.75983</v>
      </c>
      <c r="E634" s="11">
        <v>1.78813</v>
      </c>
      <c r="F634" s="11">
        <v>1.7291300000000001</v>
      </c>
      <c r="G634" s="11">
        <v>1.76033</v>
      </c>
    </row>
    <row r="635" spans="1:7" x14ac:dyDescent="0.25">
      <c r="A635" s="10">
        <v>39957</v>
      </c>
      <c r="B635" s="10">
        <f>EURAUD10080[[#This Row],[date_start]]+5</f>
        <v>39962</v>
      </c>
      <c r="C635">
        <v>545647</v>
      </c>
      <c r="D635" s="11">
        <v>1.7927</v>
      </c>
      <c r="E635" s="11">
        <v>1.7999799999999999</v>
      </c>
      <c r="F635" s="11">
        <v>1.76294</v>
      </c>
      <c r="G635" s="11">
        <v>1.7671399999999999</v>
      </c>
    </row>
    <row r="636" spans="1:7" x14ac:dyDescent="0.25">
      <c r="A636" s="10">
        <v>39950</v>
      </c>
      <c r="B636" s="10">
        <f>EURAUD10080[[#This Row],[date_start]]+5</f>
        <v>39955</v>
      </c>
      <c r="C636">
        <v>520375</v>
      </c>
      <c r="D636" s="11">
        <v>1.7968999999999999</v>
      </c>
      <c r="E636" s="11">
        <v>1.8026500000000001</v>
      </c>
      <c r="F636" s="11">
        <v>1.7538899999999999</v>
      </c>
      <c r="G636" s="11">
        <v>1.7879499999999999</v>
      </c>
    </row>
    <row r="637" spans="1:7" x14ac:dyDescent="0.25">
      <c r="A637" s="10">
        <v>39943</v>
      </c>
      <c r="B637" s="10">
        <f>EURAUD10080[[#This Row],[date_start]]+5</f>
        <v>39948</v>
      </c>
      <c r="C637">
        <v>623857</v>
      </c>
      <c r="D637" s="11">
        <v>1.7701899999999999</v>
      </c>
      <c r="E637" s="11">
        <v>1.8143800000000001</v>
      </c>
      <c r="F637" s="11">
        <v>1.7698499999999999</v>
      </c>
      <c r="G637" s="11">
        <v>1.8010299999999999</v>
      </c>
    </row>
    <row r="638" spans="1:7" x14ac:dyDescent="0.25">
      <c r="A638" s="10">
        <v>39936</v>
      </c>
      <c r="B638" s="10">
        <f>EURAUD10080[[#This Row],[date_start]]+5</f>
        <v>39941</v>
      </c>
      <c r="C638">
        <v>586863</v>
      </c>
      <c r="D638" s="11">
        <v>1.8124400000000001</v>
      </c>
      <c r="E638" s="11">
        <v>1.81507</v>
      </c>
      <c r="F638" s="11">
        <v>1.7505900000000001</v>
      </c>
      <c r="G638" s="11">
        <v>1.7737799999999999</v>
      </c>
    </row>
    <row r="639" spans="1:7" x14ac:dyDescent="0.25">
      <c r="A639" s="10">
        <v>39929</v>
      </c>
      <c r="B639" s="10">
        <f>EURAUD10080[[#This Row],[date_start]]+5</f>
        <v>39934</v>
      </c>
      <c r="C639">
        <v>327760</v>
      </c>
      <c r="D639" s="11">
        <v>1.83558</v>
      </c>
      <c r="E639" s="11">
        <v>1.86487</v>
      </c>
      <c r="F639" s="11">
        <v>1.79823</v>
      </c>
      <c r="G639" s="11">
        <v>1.81592</v>
      </c>
    </row>
    <row r="640" spans="1:7" x14ac:dyDescent="0.25">
      <c r="A640" s="10">
        <v>39922</v>
      </c>
      <c r="B640" s="10">
        <f>EURAUD10080[[#This Row],[date_start]]+5</f>
        <v>39927</v>
      </c>
      <c r="C640">
        <v>373796</v>
      </c>
      <c r="D640" s="11">
        <v>1.8028299999999999</v>
      </c>
      <c r="E640" s="11">
        <v>1.8582099999999999</v>
      </c>
      <c r="F640" s="11">
        <v>1.7990699999999999</v>
      </c>
      <c r="G640" s="11">
        <v>1.83229</v>
      </c>
    </row>
    <row r="641" spans="1:7" x14ac:dyDescent="0.25">
      <c r="A641" s="10">
        <v>39915</v>
      </c>
      <c r="B641" s="10">
        <f>EURAUD10080[[#This Row],[date_start]]+5</f>
        <v>39920</v>
      </c>
      <c r="C641">
        <v>313453</v>
      </c>
      <c r="D641" s="11">
        <v>1.82647</v>
      </c>
      <c r="E641" s="11">
        <v>1.8499000000000001</v>
      </c>
      <c r="F641" s="11">
        <v>1.8029299999999999</v>
      </c>
      <c r="G641" s="11">
        <v>1.8045800000000001</v>
      </c>
    </row>
    <row r="642" spans="1:7" x14ac:dyDescent="0.25">
      <c r="A642" s="10">
        <v>39908</v>
      </c>
      <c r="B642" s="10">
        <f>EURAUD10080[[#This Row],[date_start]]+5</f>
        <v>39913</v>
      </c>
      <c r="C642">
        <v>294571</v>
      </c>
      <c r="D642" s="11">
        <v>1.8872100000000001</v>
      </c>
      <c r="E642" s="11">
        <v>1.89839</v>
      </c>
      <c r="F642" s="11">
        <v>1.82125</v>
      </c>
      <c r="G642" s="11">
        <v>1.8323</v>
      </c>
    </row>
    <row r="643" spans="1:7" x14ac:dyDescent="0.25">
      <c r="A643" s="10">
        <v>39901</v>
      </c>
      <c r="B643" s="10">
        <f>EURAUD10080[[#This Row],[date_start]]+5</f>
        <v>39906</v>
      </c>
      <c r="C643">
        <v>368415</v>
      </c>
      <c r="D643" s="11">
        <v>1.9159200000000001</v>
      </c>
      <c r="E643" s="11">
        <v>1.9461999999999999</v>
      </c>
      <c r="F643" s="11">
        <v>1.86497</v>
      </c>
      <c r="G643" s="11">
        <v>1.8854500000000001</v>
      </c>
    </row>
    <row r="644" spans="1:7" x14ac:dyDescent="0.25">
      <c r="A644" s="10">
        <v>39894</v>
      </c>
      <c r="B644" s="10">
        <f>EURAUD10080[[#This Row],[date_start]]+5</f>
        <v>39899</v>
      </c>
      <c r="C644">
        <v>371897</v>
      </c>
      <c r="D644" s="11">
        <v>1.9694100000000001</v>
      </c>
      <c r="E644" s="11">
        <v>1.9726999999999999</v>
      </c>
      <c r="F644" s="11">
        <v>1.9128499999999999</v>
      </c>
      <c r="G644" s="11">
        <v>1.9136</v>
      </c>
    </row>
    <row r="645" spans="1:7" x14ac:dyDescent="0.25">
      <c r="A645" s="10">
        <v>39887</v>
      </c>
      <c r="B645" s="10">
        <f>EURAUD10080[[#This Row],[date_start]]+5</f>
        <v>39892</v>
      </c>
      <c r="C645">
        <v>260132</v>
      </c>
      <c r="D645" s="11">
        <v>1.9645999999999999</v>
      </c>
      <c r="E645" s="11">
        <v>2.0026000000000002</v>
      </c>
      <c r="F645" s="11">
        <v>1.9594</v>
      </c>
      <c r="G645" s="11">
        <v>1.9765999999999999</v>
      </c>
    </row>
    <row r="646" spans="1:7" x14ac:dyDescent="0.25">
      <c r="A646" s="10">
        <v>39880</v>
      </c>
      <c r="B646" s="10">
        <f>EURAUD10080[[#This Row],[date_start]]+5</f>
        <v>39885</v>
      </c>
      <c r="C646">
        <v>275952</v>
      </c>
      <c r="D646" s="11">
        <v>1.9746999999999999</v>
      </c>
      <c r="E646" s="11">
        <v>2.0021</v>
      </c>
      <c r="F646" s="11">
        <v>1.9545999999999999</v>
      </c>
      <c r="G646" s="11">
        <v>1.9638</v>
      </c>
    </row>
    <row r="647" spans="1:7" x14ac:dyDescent="0.25">
      <c r="A647" s="10">
        <v>39873</v>
      </c>
      <c r="B647" s="10">
        <f>EURAUD10080[[#This Row],[date_start]]+5</f>
        <v>39878</v>
      </c>
      <c r="C647">
        <v>259750</v>
      </c>
      <c r="D647" s="11">
        <v>1.9797</v>
      </c>
      <c r="E647" s="11">
        <v>1.9986999999999999</v>
      </c>
      <c r="F647" s="11">
        <v>1.9361999999999999</v>
      </c>
      <c r="G647" s="11">
        <v>1.9756</v>
      </c>
    </row>
    <row r="648" spans="1:7" x14ac:dyDescent="0.25">
      <c r="A648" s="10">
        <v>39866</v>
      </c>
      <c r="B648" s="10">
        <f>EURAUD10080[[#This Row],[date_start]]+5</f>
        <v>39871</v>
      </c>
      <c r="C648">
        <v>243986</v>
      </c>
      <c r="D648" s="11">
        <v>1.9863999999999999</v>
      </c>
      <c r="E648" s="11">
        <v>1.9939</v>
      </c>
      <c r="F648" s="11">
        <v>1.9484999999999999</v>
      </c>
      <c r="G648" s="11">
        <v>1.9817</v>
      </c>
    </row>
    <row r="649" spans="1:7" x14ac:dyDescent="0.25">
      <c r="A649" s="10">
        <v>39859</v>
      </c>
      <c r="B649" s="10">
        <f>EURAUD10080[[#This Row],[date_start]]+5</f>
        <v>39864</v>
      </c>
      <c r="C649">
        <v>265709</v>
      </c>
      <c r="D649" s="11">
        <v>1.9602999999999999</v>
      </c>
      <c r="E649" s="11">
        <v>1.9984999999999999</v>
      </c>
      <c r="F649" s="11">
        <v>1.9498</v>
      </c>
      <c r="G649" s="11">
        <v>1.9873000000000001</v>
      </c>
    </row>
    <row r="650" spans="1:7" x14ac:dyDescent="0.25">
      <c r="A650" s="10">
        <v>39852</v>
      </c>
      <c r="B650" s="10">
        <f>EURAUD10080[[#This Row],[date_start]]+5</f>
        <v>39857</v>
      </c>
      <c r="C650">
        <v>352054</v>
      </c>
      <c r="D650" s="11">
        <v>1.929</v>
      </c>
      <c r="E650" s="11">
        <v>1.9885999999999999</v>
      </c>
      <c r="F650" s="11">
        <v>1.9059999999999999</v>
      </c>
      <c r="G650" s="11">
        <v>1.9581</v>
      </c>
    </row>
    <row r="651" spans="1:7" x14ac:dyDescent="0.25">
      <c r="A651" s="10">
        <v>39845</v>
      </c>
      <c r="B651" s="10">
        <f>EURAUD10080[[#This Row],[date_start]]+5</f>
        <v>39850</v>
      </c>
      <c r="C651">
        <v>625033</v>
      </c>
      <c r="D651" s="11">
        <v>2.0047999999999999</v>
      </c>
      <c r="E651" s="11">
        <v>2.0388000000000002</v>
      </c>
      <c r="F651" s="11">
        <v>1.9016</v>
      </c>
      <c r="G651" s="11">
        <v>1.9141999999999999</v>
      </c>
    </row>
    <row r="652" spans="1:7" x14ac:dyDescent="0.25">
      <c r="A652" s="10">
        <v>39838</v>
      </c>
      <c r="B652" s="10">
        <f>EURAUD10080[[#This Row],[date_start]]+5</f>
        <v>39843</v>
      </c>
      <c r="C652">
        <v>616663</v>
      </c>
      <c r="D652" s="11">
        <v>1.9759</v>
      </c>
      <c r="E652" s="11">
        <v>2.0186999999999999</v>
      </c>
      <c r="F652" s="11">
        <v>1.9604999999999999</v>
      </c>
      <c r="G652" s="11">
        <v>2.0083000000000002</v>
      </c>
    </row>
    <row r="653" spans="1:7" x14ac:dyDescent="0.25">
      <c r="A653" s="10">
        <v>39831</v>
      </c>
      <c r="B653" s="10">
        <f>EURAUD10080[[#This Row],[date_start]]+5</f>
        <v>39836</v>
      </c>
      <c r="C653">
        <v>329658</v>
      </c>
      <c r="D653" s="11">
        <v>1.9670000000000001</v>
      </c>
      <c r="E653" s="11">
        <v>1.9964</v>
      </c>
      <c r="F653" s="11">
        <v>1.9414</v>
      </c>
      <c r="G653" s="11">
        <v>1.9823</v>
      </c>
    </row>
    <row r="654" spans="1:7" x14ac:dyDescent="0.25">
      <c r="A654" s="10">
        <v>39824</v>
      </c>
      <c r="B654" s="10">
        <f>EURAUD10080[[#This Row],[date_start]]+5</f>
        <v>39829</v>
      </c>
      <c r="C654">
        <v>339377</v>
      </c>
      <c r="D654" s="11">
        <v>1.9232</v>
      </c>
      <c r="E654" s="11">
        <v>2.0053999999999998</v>
      </c>
      <c r="F654" s="11">
        <v>1.9142999999999999</v>
      </c>
      <c r="G654" s="11">
        <v>1.9702</v>
      </c>
    </row>
    <row r="655" spans="1:7" x14ac:dyDescent="0.25">
      <c r="A655" s="10">
        <v>39817</v>
      </c>
      <c r="B655" s="10">
        <f>EURAUD10080[[#This Row],[date_start]]+5</f>
        <v>39822</v>
      </c>
      <c r="C655">
        <v>226038</v>
      </c>
      <c r="D655" s="11">
        <v>1.944</v>
      </c>
      <c r="E655" s="11">
        <v>1.9583999999999999</v>
      </c>
      <c r="F655" s="11">
        <v>1.8604000000000001</v>
      </c>
      <c r="G655" s="11">
        <v>1.9126000000000001</v>
      </c>
    </row>
    <row r="656" spans="1:7" x14ac:dyDescent="0.25">
      <c r="A656" s="10">
        <v>39810</v>
      </c>
      <c r="B656" s="10">
        <f>EURAUD10080[[#This Row],[date_start]]+5</f>
        <v>39815</v>
      </c>
      <c r="C656">
        <v>97316</v>
      </c>
      <c r="D656" s="11">
        <v>2.0537000000000001</v>
      </c>
      <c r="E656" s="11">
        <v>2.0687000000000002</v>
      </c>
      <c r="F656" s="11">
        <v>1.9487000000000001</v>
      </c>
      <c r="G656" s="11">
        <v>1.9560999999999999</v>
      </c>
    </row>
    <row r="657" spans="1:7" x14ac:dyDescent="0.25">
      <c r="A657" s="10">
        <v>39803</v>
      </c>
      <c r="B657" s="10">
        <f>EURAUD10080[[#This Row],[date_start]]+5</f>
        <v>39808</v>
      </c>
      <c r="C657">
        <v>93149</v>
      </c>
      <c r="D657" s="11">
        <v>2.0432000000000001</v>
      </c>
      <c r="E657" s="11">
        <v>2.0657000000000001</v>
      </c>
      <c r="F657" s="11">
        <v>2.0257999999999998</v>
      </c>
      <c r="G657" s="11">
        <v>2.0497000000000001</v>
      </c>
    </row>
    <row r="658" spans="1:7" x14ac:dyDescent="0.25">
      <c r="A658" s="10">
        <v>39796</v>
      </c>
      <c r="B658" s="10">
        <f>EURAUD10080[[#This Row],[date_start]]+5</f>
        <v>39801</v>
      </c>
      <c r="C658">
        <v>270092</v>
      </c>
      <c r="D658" s="11">
        <v>2.0209000000000001</v>
      </c>
      <c r="E658" s="11">
        <v>2.1027</v>
      </c>
      <c r="F658" s="11">
        <v>2.0099999999999998</v>
      </c>
      <c r="G658" s="11">
        <v>2.0428000000000002</v>
      </c>
    </row>
    <row r="659" spans="1:7" x14ac:dyDescent="0.25">
      <c r="A659" s="10">
        <v>39789</v>
      </c>
      <c r="B659" s="10">
        <f>EURAUD10080[[#This Row],[date_start]]+5</f>
        <v>39794</v>
      </c>
      <c r="C659">
        <v>178139</v>
      </c>
      <c r="D659" s="11">
        <v>1.9672000000000001</v>
      </c>
      <c r="E659" s="11">
        <v>2.0447000000000002</v>
      </c>
      <c r="F659" s="11">
        <v>1.925</v>
      </c>
      <c r="G659" s="11">
        <v>2.0118</v>
      </c>
    </row>
    <row r="660" spans="1:7" x14ac:dyDescent="0.25">
      <c r="A660" s="10">
        <v>39782</v>
      </c>
      <c r="B660" s="10">
        <f>EURAUD10080[[#This Row],[date_start]]+5</f>
        <v>39787</v>
      </c>
      <c r="C660">
        <v>183639</v>
      </c>
      <c r="D660" s="11">
        <v>1.9467000000000001</v>
      </c>
      <c r="E660" s="11">
        <v>2.0114000000000001</v>
      </c>
      <c r="F660" s="11">
        <v>1.9410000000000001</v>
      </c>
      <c r="G660" s="11">
        <v>1.9677</v>
      </c>
    </row>
    <row r="661" spans="1:7" x14ac:dyDescent="0.25">
      <c r="A661" s="10">
        <v>39775</v>
      </c>
      <c r="B661" s="10">
        <f>EURAUD10080[[#This Row],[date_start]]+5</f>
        <v>39780</v>
      </c>
      <c r="C661">
        <v>274861</v>
      </c>
      <c r="D661" s="11">
        <v>1.9814000000000001</v>
      </c>
      <c r="E661" s="11">
        <v>2.0286</v>
      </c>
      <c r="F661" s="11">
        <v>1.9327000000000001</v>
      </c>
      <c r="G661" s="11">
        <v>1.9376</v>
      </c>
    </row>
    <row r="662" spans="1:7" x14ac:dyDescent="0.25">
      <c r="A662" s="10">
        <v>39768</v>
      </c>
      <c r="B662" s="10">
        <f>EURAUD10080[[#This Row],[date_start]]+5</f>
        <v>39773</v>
      </c>
      <c r="C662">
        <v>333908</v>
      </c>
      <c r="D662" s="11">
        <v>1.9609000000000001</v>
      </c>
      <c r="E662" s="11">
        <v>2.0562999999999998</v>
      </c>
      <c r="F662" s="11">
        <v>1.9278</v>
      </c>
      <c r="G662" s="11">
        <v>1.9898</v>
      </c>
    </row>
    <row r="663" spans="1:7" x14ac:dyDescent="0.25">
      <c r="A663" s="10">
        <v>39761</v>
      </c>
      <c r="B663" s="10">
        <f>EURAUD10080[[#This Row],[date_start]]+5</f>
        <v>39766</v>
      </c>
      <c r="C663">
        <v>378432</v>
      </c>
      <c r="D663" s="11">
        <v>1.8597999999999999</v>
      </c>
      <c r="E663" s="11">
        <v>1.9686999999999999</v>
      </c>
      <c r="F663" s="11">
        <v>1.8489</v>
      </c>
      <c r="G663" s="11">
        <v>1.9427000000000001</v>
      </c>
    </row>
    <row r="664" spans="1:7" x14ac:dyDescent="0.25">
      <c r="A664" s="10">
        <v>39754</v>
      </c>
      <c r="B664" s="10">
        <f>EURAUD10080[[#This Row],[date_start]]+5</f>
        <v>39759</v>
      </c>
      <c r="C664">
        <v>371552</v>
      </c>
      <c r="D664" s="11">
        <v>1.9020999999999999</v>
      </c>
      <c r="E664" s="11">
        <v>1.9319999999999999</v>
      </c>
      <c r="F664" s="11">
        <v>1.8487</v>
      </c>
      <c r="G664" s="11">
        <v>1.8861000000000001</v>
      </c>
    </row>
    <row r="665" spans="1:7" x14ac:dyDescent="0.25">
      <c r="A665" s="10">
        <v>39747</v>
      </c>
      <c r="B665" s="10">
        <f>EURAUD10080[[#This Row],[date_start]]+5</f>
        <v>39752</v>
      </c>
      <c r="C665">
        <v>490063</v>
      </c>
      <c r="D665" s="11">
        <v>2.0406</v>
      </c>
      <c r="E665" s="11">
        <v>2.0817000000000001</v>
      </c>
      <c r="F665" s="11">
        <v>1.8893</v>
      </c>
      <c r="G665" s="11">
        <v>1.9053</v>
      </c>
    </row>
    <row r="666" spans="1:7" x14ac:dyDescent="0.25">
      <c r="A666" s="10">
        <v>39740</v>
      </c>
      <c r="B666" s="10">
        <f>EURAUD10080[[#This Row],[date_start]]+5</f>
        <v>39745</v>
      </c>
      <c r="C666">
        <v>401219</v>
      </c>
      <c r="D666" s="11">
        <v>1.9373</v>
      </c>
      <c r="E666" s="11">
        <v>2.0729000000000002</v>
      </c>
      <c r="F666" s="11">
        <v>1.8896999999999999</v>
      </c>
      <c r="G666" s="11">
        <v>2.0285000000000002</v>
      </c>
    </row>
    <row r="667" spans="1:7" x14ac:dyDescent="0.25">
      <c r="A667" s="10">
        <v>39733</v>
      </c>
      <c r="B667" s="10">
        <f>EURAUD10080[[#This Row],[date_start]]+5</f>
        <v>39738</v>
      </c>
      <c r="C667">
        <v>381034</v>
      </c>
      <c r="D667" s="11">
        <v>2.0005999999999999</v>
      </c>
      <c r="E667" s="11">
        <v>2.0708000000000002</v>
      </c>
      <c r="F667" s="11">
        <v>1.8988</v>
      </c>
      <c r="G667" s="11">
        <v>1.946</v>
      </c>
    </row>
    <row r="668" spans="1:7" x14ac:dyDescent="0.25">
      <c r="A668" s="10">
        <v>39726</v>
      </c>
      <c r="B668" s="10">
        <f>EURAUD10080[[#This Row],[date_start]]+5</f>
        <v>39731</v>
      </c>
      <c r="C668">
        <v>401621</v>
      </c>
      <c r="D668" s="11">
        <v>1.7665999999999999</v>
      </c>
      <c r="E668" s="11">
        <v>2.1126</v>
      </c>
      <c r="F668" s="11">
        <v>1.7662</v>
      </c>
      <c r="G668" s="11">
        <v>2.0838000000000001</v>
      </c>
    </row>
    <row r="669" spans="1:7" x14ac:dyDescent="0.25">
      <c r="A669" s="10">
        <v>39719</v>
      </c>
      <c r="B669" s="10">
        <f>EURAUD10080[[#This Row],[date_start]]+5</f>
        <v>39724</v>
      </c>
      <c r="C669">
        <v>263782</v>
      </c>
      <c r="D669" s="11">
        <v>1.7541</v>
      </c>
      <c r="E669" s="11">
        <v>1.8113999999999999</v>
      </c>
      <c r="F669" s="11">
        <v>1.7401</v>
      </c>
      <c r="G669" s="11">
        <v>1.7786999999999999</v>
      </c>
    </row>
    <row r="670" spans="1:7" x14ac:dyDescent="0.25">
      <c r="A670" s="10">
        <v>39712</v>
      </c>
      <c r="B670" s="10">
        <f>EURAUD10080[[#This Row],[date_start]]+5</f>
        <v>39717</v>
      </c>
      <c r="C670">
        <v>216940</v>
      </c>
      <c r="D670" s="11">
        <v>1.7319</v>
      </c>
      <c r="E670" s="11">
        <v>1.7678</v>
      </c>
      <c r="F670" s="11">
        <v>1.7302</v>
      </c>
      <c r="G670" s="11">
        <v>1.7581</v>
      </c>
    </row>
    <row r="671" spans="1:7" x14ac:dyDescent="0.25">
      <c r="A671" s="10">
        <v>39705</v>
      </c>
      <c r="B671" s="10">
        <f>EURAUD10080[[#This Row],[date_start]]+5</f>
        <v>39710</v>
      </c>
      <c r="C671">
        <v>304884</v>
      </c>
      <c r="D671" s="11">
        <v>1.7451000000000001</v>
      </c>
      <c r="E671" s="11">
        <v>1.8254999999999999</v>
      </c>
      <c r="F671" s="11">
        <v>1.7310000000000001</v>
      </c>
      <c r="G671" s="11">
        <v>1.7343999999999999</v>
      </c>
    </row>
    <row r="672" spans="1:7" x14ac:dyDescent="0.25">
      <c r="A672" s="10">
        <v>39698</v>
      </c>
      <c r="B672" s="10">
        <f>EURAUD10080[[#This Row],[date_start]]+5</f>
        <v>39703</v>
      </c>
      <c r="C672">
        <v>238406</v>
      </c>
      <c r="D672" s="11">
        <v>1.7256</v>
      </c>
      <c r="E672" s="11">
        <v>1.7668999999999999</v>
      </c>
      <c r="F672" s="11">
        <v>1.7202</v>
      </c>
      <c r="G672" s="11">
        <v>1.7262</v>
      </c>
    </row>
    <row r="673" spans="1:7" x14ac:dyDescent="0.25">
      <c r="A673" s="10">
        <v>39691</v>
      </c>
      <c r="B673" s="10">
        <f>EURAUD10080[[#This Row],[date_start]]+5</f>
        <v>39696</v>
      </c>
      <c r="C673">
        <v>193353</v>
      </c>
      <c r="D673" s="11">
        <v>1.7154</v>
      </c>
      <c r="E673" s="11">
        <v>1.7715000000000001</v>
      </c>
      <c r="F673" s="11">
        <v>1.7074</v>
      </c>
      <c r="G673" s="11">
        <v>1.7481</v>
      </c>
    </row>
    <row r="674" spans="1:7" x14ac:dyDescent="0.25">
      <c r="A674" s="10">
        <v>39684</v>
      </c>
      <c r="B674" s="10">
        <f>EURAUD10080[[#This Row],[date_start]]+5</f>
        <v>39689</v>
      </c>
      <c r="C674">
        <v>150482</v>
      </c>
      <c r="D674" s="11">
        <v>1.7044999999999999</v>
      </c>
      <c r="E674" s="11">
        <v>1.7211000000000001</v>
      </c>
      <c r="F674" s="11">
        <v>1.6992</v>
      </c>
      <c r="G674" s="11">
        <v>1.7096</v>
      </c>
    </row>
    <row r="675" spans="1:7" x14ac:dyDescent="0.25">
      <c r="A675" s="10">
        <v>39677</v>
      </c>
      <c r="B675" s="10">
        <f>EURAUD10080[[#This Row],[date_start]]+5</f>
        <v>39682</v>
      </c>
      <c r="C675">
        <v>118386</v>
      </c>
      <c r="D675" s="11">
        <v>1.6935</v>
      </c>
      <c r="E675" s="11">
        <v>1.7075</v>
      </c>
      <c r="F675" s="11">
        <v>1.6826000000000001</v>
      </c>
      <c r="G675" s="11">
        <v>1.7068000000000001</v>
      </c>
    </row>
    <row r="676" spans="1:7" x14ac:dyDescent="0.25">
      <c r="A676" s="10">
        <v>39670</v>
      </c>
      <c r="B676" s="10">
        <f>EURAUD10080[[#This Row],[date_start]]+5</f>
        <v>39675</v>
      </c>
      <c r="C676">
        <v>183650</v>
      </c>
      <c r="D676" s="11">
        <v>1.6851</v>
      </c>
      <c r="E676" s="11">
        <v>1.7355</v>
      </c>
      <c r="F676" s="11">
        <v>1.6815</v>
      </c>
      <c r="G676" s="11">
        <v>1.6951000000000001</v>
      </c>
    </row>
    <row r="677" spans="1:7" x14ac:dyDescent="0.25">
      <c r="A677" s="10">
        <v>39663</v>
      </c>
      <c r="B677" s="10">
        <f>EURAUD10080[[#This Row],[date_start]]+5</f>
        <v>39668</v>
      </c>
      <c r="C677">
        <v>135998</v>
      </c>
      <c r="D677" s="11">
        <v>1.6739999999999999</v>
      </c>
      <c r="E677" s="11">
        <v>1.7044999999999999</v>
      </c>
      <c r="F677" s="11">
        <v>1.6686000000000001</v>
      </c>
      <c r="G677" s="11">
        <v>1.6879999999999999</v>
      </c>
    </row>
    <row r="678" spans="1:7" x14ac:dyDescent="0.25">
      <c r="A678" s="10">
        <v>39656</v>
      </c>
      <c r="B678" s="10">
        <f>EURAUD10080[[#This Row],[date_start]]+5</f>
        <v>39661</v>
      </c>
      <c r="C678">
        <v>116444</v>
      </c>
      <c r="D678" s="11">
        <v>1.6442000000000001</v>
      </c>
      <c r="E678" s="11">
        <v>1.6746000000000001</v>
      </c>
      <c r="F678" s="11">
        <v>1.6353</v>
      </c>
      <c r="G678" s="11">
        <v>1.6745000000000001</v>
      </c>
    </row>
    <row r="679" spans="1:7" x14ac:dyDescent="0.25">
      <c r="A679" s="10">
        <v>39649</v>
      </c>
      <c r="B679" s="10">
        <f>EURAUD10080[[#This Row],[date_start]]+5</f>
        <v>39654</v>
      </c>
      <c r="C679">
        <v>95602</v>
      </c>
      <c r="D679" s="11">
        <v>1.6291</v>
      </c>
      <c r="E679" s="11">
        <v>1.6436999999999999</v>
      </c>
      <c r="F679" s="11">
        <v>1.6217999999999999</v>
      </c>
      <c r="G679" s="11">
        <v>1.6422000000000001</v>
      </c>
    </row>
    <row r="680" spans="1:7" x14ac:dyDescent="0.25">
      <c r="A680" s="10">
        <v>39642</v>
      </c>
      <c r="B680" s="10">
        <f>EURAUD10080[[#This Row],[date_start]]+5</f>
        <v>39647</v>
      </c>
      <c r="C680">
        <v>118843</v>
      </c>
      <c r="D680" s="11">
        <v>1.645</v>
      </c>
      <c r="E680" s="11">
        <v>1.6459999999999999</v>
      </c>
      <c r="F680" s="11">
        <v>1.6202000000000001</v>
      </c>
      <c r="G680" s="11">
        <v>1.633</v>
      </c>
    </row>
    <row r="681" spans="1:7" x14ac:dyDescent="0.25">
      <c r="A681" s="10">
        <v>39635</v>
      </c>
      <c r="B681" s="10">
        <f>EURAUD10080[[#This Row],[date_start]]+5</f>
        <v>39640</v>
      </c>
      <c r="C681">
        <v>118784</v>
      </c>
      <c r="D681" s="11">
        <v>1.6301000000000001</v>
      </c>
      <c r="E681" s="11">
        <v>1.6533</v>
      </c>
      <c r="F681" s="11">
        <v>1.6254</v>
      </c>
      <c r="G681" s="11">
        <v>1.6489</v>
      </c>
    </row>
    <row r="682" spans="1:7" x14ac:dyDescent="0.25">
      <c r="A682" s="10">
        <v>39628</v>
      </c>
      <c r="B682" s="10">
        <f>EURAUD10080[[#This Row],[date_start]]+5</f>
        <v>39633</v>
      </c>
      <c r="C682">
        <v>108685</v>
      </c>
      <c r="D682" s="11">
        <v>1.6415999999999999</v>
      </c>
      <c r="E682" s="11">
        <v>1.6581999999999999</v>
      </c>
      <c r="F682" s="11">
        <v>1.6261000000000001</v>
      </c>
      <c r="G682" s="11">
        <v>1.6296999999999999</v>
      </c>
    </row>
    <row r="683" spans="1:7" x14ac:dyDescent="0.25">
      <c r="A683" s="10">
        <v>39621</v>
      </c>
      <c r="B683" s="10">
        <f>EURAUD10080[[#This Row],[date_start]]+5</f>
        <v>39626</v>
      </c>
      <c r="C683">
        <v>99097</v>
      </c>
      <c r="D683" s="11">
        <v>1.6387</v>
      </c>
      <c r="E683" s="11">
        <v>1.6504000000000001</v>
      </c>
      <c r="F683" s="11">
        <v>1.6254999999999999</v>
      </c>
      <c r="G683" s="11">
        <v>1.643</v>
      </c>
    </row>
    <row r="684" spans="1:7" x14ac:dyDescent="0.25">
      <c r="A684" s="10">
        <v>39614</v>
      </c>
      <c r="B684" s="10">
        <f>EURAUD10080[[#This Row],[date_start]]+5</f>
        <v>39619</v>
      </c>
      <c r="C684">
        <v>104569</v>
      </c>
      <c r="D684" s="11">
        <v>1.6394</v>
      </c>
      <c r="E684" s="11">
        <v>1.6505000000000001</v>
      </c>
      <c r="F684" s="11">
        <v>1.6272</v>
      </c>
      <c r="G684" s="11">
        <v>1.6365000000000001</v>
      </c>
    </row>
    <row r="685" spans="1:7" x14ac:dyDescent="0.25">
      <c r="A685" s="10">
        <v>39607</v>
      </c>
      <c r="B685" s="10">
        <f>EURAUD10080[[#This Row],[date_start]]+5</f>
        <v>39612</v>
      </c>
      <c r="C685">
        <v>134540</v>
      </c>
      <c r="D685" s="11">
        <v>1.6408</v>
      </c>
      <c r="E685" s="11">
        <v>1.6526000000000001</v>
      </c>
      <c r="F685" s="11">
        <v>1.6301000000000001</v>
      </c>
      <c r="G685" s="11">
        <v>1.6375999999999999</v>
      </c>
    </row>
    <row r="686" spans="1:7" x14ac:dyDescent="0.25">
      <c r="A686" s="10">
        <v>39600</v>
      </c>
      <c r="B686" s="10">
        <f>EURAUD10080[[#This Row],[date_start]]+5</f>
        <v>39605</v>
      </c>
      <c r="C686">
        <v>111080</v>
      </c>
      <c r="D686" s="11">
        <v>1.6293</v>
      </c>
      <c r="E686" s="11">
        <v>1.6395999999999999</v>
      </c>
      <c r="F686" s="11">
        <v>1.6045</v>
      </c>
      <c r="G686" s="11">
        <v>1.6384000000000001</v>
      </c>
    </row>
    <row r="687" spans="1:7" x14ac:dyDescent="0.25">
      <c r="A687" s="10">
        <v>39593</v>
      </c>
      <c r="B687" s="10">
        <f>EURAUD10080[[#This Row],[date_start]]+5</f>
        <v>39598</v>
      </c>
      <c r="C687">
        <v>93867</v>
      </c>
      <c r="D687" s="11">
        <v>1.6428</v>
      </c>
      <c r="E687" s="11">
        <v>1.6453</v>
      </c>
      <c r="F687" s="11">
        <v>1.6184000000000001</v>
      </c>
      <c r="G687" s="11">
        <v>1.6268</v>
      </c>
    </row>
    <row r="688" spans="1:7" x14ac:dyDescent="0.25">
      <c r="A688" s="10">
        <v>39586</v>
      </c>
      <c r="B688" s="10">
        <f>EURAUD10080[[#This Row],[date_start]]+5</f>
        <v>39591</v>
      </c>
      <c r="C688">
        <v>91183</v>
      </c>
      <c r="D688" s="11">
        <v>1.631</v>
      </c>
      <c r="E688" s="11">
        <v>1.6464000000000001</v>
      </c>
      <c r="F688" s="11">
        <v>1.6181000000000001</v>
      </c>
      <c r="G688" s="11">
        <v>1.6429</v>
      </c>
    </row>
    <row r="689" spans="1:7" x14ac:dyDescent="0.25">
      <c r="A689" s="10">
        <v>39579</v>
      </c>
      <c r="B689" s="10">
        <f>EURAUD10080[[#This Row],[date_start]]+5</f>
        <v>39584</v>
      </c>
      <c r="C689">
        <v>129400</v>
      </c>
      <c r="D689" s="11">
        <v>1.6416999999999999</v>
      </c>
      <c r="E689" s="11">
        <v>1.6631</v>
      </c>
      <c r="F689" s="11">
        <v>1.6262000000000001</v>
      </c>
      <c r="G689" s="11">
        <v>1.6294</v>
      </c>
    </row>
    <row r="690" spans="1:7" x14ac:dyDescent="0.25">
      <c r="A690" s="10">
        <v>39572</v>
      </c>
      <c r="B690" s="10">
        <f>EURAUD10080[[#This Row],[date_start]]+5</f>
        <v>39577</v>
      </c>
      <c r="C690">
        <v>111927</v>
      </c>
      <c r="D690" s="11">
        <v>1.6504000000000001</v>
      </c>
      <c r="E690" s="11">
        <v>1.6528</v>
      </c>
      <c r="F690" s="11">
        <v>1.6262000000000001</v>
      </c>
      <c r="G690" s="11">
        <v>1.6404000000000001</v>
      </c>
    </row>
    <row r="691" spans="1:7" x14ac:dyDescent="0.25">
      <c r="A691" s="10">
        <v>39565</v>
      </c>
      <c r="B691" s="10">
        <f>EURAUD10080[[#This Row],[date_start]]+5</f>
        <v>39570</v>
      </c>
      <c r="C691">
        <v>132817</v>
      </c>
      <c r="D691" s="11">
        <v>1.6705000000000001</v>
      </c>
      <c r="E691" s="11">
        <v>1.6767000000000001</v>
      </c>
      <c r="F691" s="11">
        <v>1.6425000000000001</v>
      </c>
      <c r="G691" s="11">
        <v>1.6496999999999999</v>
      </c>
    </row>
    <row r="692" spans="1:7" x14ac:dyDescent="0.25">
      <c r="A692" s="10">
        <v>39558</v>
      </c>
      <c r="B692" s="10">
        <f>EURAUD10080[[#This Row],[date_start]]+5</f>
        <v>39563</v>
      </c>
      <c r="C692">
        <v>147866</v>
      </c>
      <c r="D692" s="11">
        <v>1.694</v>
      </c>
      <c r="E692" s="11">
        <v>1.696</v>
      </c>
      <c r="F692" s="11">
        <v>1.6615</v>
      </c>
      <c r="G692" s="11">
        <v>1.6738999999999999</v>
      </c>
    </row>
    <row r="693" spans="1:7" x14ac:dyDescent="0.25">
      <c r="A693" s="10">
        <v>39551</v>
      </c>
      <c r="B693" s="10">
        <f>EURAUD10080[[#This Row],[date_start]]+5</f>
        <v>39556</v>
      </c>
      <c r="C693">
        <v>148908</v>
      </c>
      <c r="D693" s="11">
        <v>1.6958</v>
      </c>
      <c r="E693" s="11">
        <v>1.7178</v>
      </c>
      <c r="F693" s="11">
        <v>1.6856</v>
      </c>
      <c r="G693" s="11">
        <v>1.6916</v>
      </c>
    </row>
    <row r="694" spans="1:7" x14ac:dyDescent="0.25">
      <c r="A694" s="10">
        <v>39544</v>
      </c>
      <c r="B694" s="10">
        <f>EURAUD10080[[#This Row],[date_start]]+5</f>
        <v>39549</v>
      </c>
      <c r="C694">
        <v>134779</v>
      </c>
      <c r="D694" s="11">
        <v>1.7075</v>
      </c>
      <c r="E694" s="11">
        <v>1.7092000000000001</v>
      </c>
      <c r="F694" s="11">
        <v>1.6830000000000001</v>
      </c>
      <c r="G694" s="11">
        <v>1.7031000000000001</v>
      </c>
    </row>
    <row r="695" spans="1:7" x14ac:dyDescent="0.25">
      <c r="A695" s="10">
        <v>39537</v>
      </c>
      <c r="B695" s="10">
        <f>EURAUD10080[[#This Row],[date_start]]+5</f>
        <v>39542</v>
      </c>
      <c r="C695">
        <v>141360</v>
      </c>
      <c r="D695" s="11">
        <v>1.7242</v>
      </c>
      <c r="E695" s="11">
        <v>1.7423999999999999</v>
      </c>
      <c r="F695" s="11">
        <v>1.6980999999999999</v>
      </c>
      <c r="G695" s="11">
        <v>1.7049000000000001</v>
      </c>
    </row>
    <row r="696" spans="1:7" x14ac:dyDescent="0.25">
      <c r="A696" s="10">
        <v>39530</v>
      </c>
      <c r="B696" s="10">
        <f>EURAUD10080[[#This Row],[date_start]]+5</f>
        <v>39535</v>
      </c>
      <c r="C696">
        <v>135200</v>
      </c>
      <c r="D696" s="11">
        <v>1.7132000000000001</v>
      </c>
      <c r="E696" s="11">
        <v>1.7262999999999999</v>
      </c>
      <c r="F696" s="11">
        <v>1.6929000000000001</v>
      </c>
      <c r="G696" s="11">
        <v>1.7211000000000001</v>
      </c>
    </row>
    <row r="697" spans="1:7" x14ac:dyDescent="0.25">
      <c r="A697" s="10">
        <v>39523</v>
      </c>
      <c r="B697" s="10">
        <f>EURAUD10080[[#This Row],[date_start]]+5</f>
        <v>39528</v>
      </c>
      <c r="C697">
        <v>108415</v>
      </c>
      <c r="D697" s="11">
        <v>1.6678999999999999</v>
      </c>
      <c r="E697" s="11">
        <v>1.7256</v>
      </c>
      <c r="F697" s="11">
        <v>1.6612</v>
      </c>
      <c r="G697" s="11">
        <v>1.7108000000000001</v>
      </c>
    </row>
    <row r="698" spans="1:7" x14ac:dyDescent="0.25">
      <c r="A698" s="10">
        <v>39516</v>
      </c>
      <c r="B698" s="10">
        <f>EURAUD10080[[#This Row],[date_start]]+5</f>
        <v>39521</v>
      </c>
      <c r="C698">
        <v>111874</v>
      </c>
      <c r="D698" s="11">
        <v>1.6600999999999999</v>
      </c>
      <c r="E698" s="11">
        <v>1.6773</v>
      </c>
      <c r="F698" s="11">
        <v>1.6466000000000001</v>
      </c>
      <c r="G698" s="11">
        <v>1.6712</v>
      </c>
    </row>
    <row r="699" spans="1:7" x14ac:dyDescent="0.25">
      <c r="A699" s="10">
        <v>39509</v>
      </c>
      <c r="B699" s="10">
        <f>EURAUD10080[[#This Row],[date_start]]+5</f>
        <v>39514</v>
      </c>
      <c r="C699">
        <v>109360</v>
      </c>
      <c r="D699" s="11">
        <v>1.6344000000000001</v>
      </c>
      <c r="E699" s="11">
        <v>1.6629</v>
      </c>
      <c r="F699" s="11">
        <v>1.6115999999999999</v>
      </c>
      <c r="G699" s="11">
        <v>1.6565000000000001</v>
      </c>
    </row>
    <row r="700" spans="1:7" x14ac:dyDescent="0.25">
      <c r="A700" s="10">
        <v>39502</v>
      </c>
      <c r="B700" s="10">
        <f>EURAUD10080[[#This Row],[date_start]]+5</f>
        <v>39507</v>
      </c>
      <c r="C700">
        <v>102507</v>
      </c>
      <c r="D700" s="11">
        <v>1.6063000000000001</v>
      </c>
      <c r="E700" s="11">
        <v>1.6321000000000001</v>
      </c>
      <c r="F700" s="11">
        <v>1.5944</v>
      </c>
      <c r="G700" s="11">
        <v>1.6302000000000001</v>
      </c>
    </row>
    <row r="701" spans="1:7" x14ac:dyDescent="0.25">
      <c r="A701" s="10">
        <v>39495</v>
      </c>
      <c r="B701" s="10">
        <f>EURAUD10080[[#This Row],[date_start]]+5</f>
        <v>39500</v>
      </c>
      <c r="C701">
        <v>100436</v>
      </c>
      <c r="D701" s="11">
        <v>1.6156999999999999</v>
      </c>
      <c r="E701" s="11">
        <v>1.6172</v>
      </c>
      <c r="F701" s="11">
        <v>1.5919000000000001</v>
      </c>
      <c r="G701" s="11">
        <v>1.6041000000000001</v>
      </c>
    </row>
    <row r="702" spans="1:7" x14ac:dyDescent="0.25">
      <c r="A702" s="10">
        <v>39488</v>
      </c>
      <c r="B702" s="10">
        <f>EURAUD10080[[#This Row],[date_start]]+5</f>
        <v>39493</v>
      </c>
      <c r="C702">
        <v>95706</v>
      </c>
      <c r="D702" s="11">
        <v>1.6188</v>
      </c>
      <c r="E702" s="11">
        <v>1.6316999999999999</v>
      </c>
      <c r="F702" s="11">
        <v>1.5994999999999999</v>
      </c>
      <c r="G702" s="11">
        <v>1.6146</v>
      </c>
    </row>
    <row r="703" spans="1:7" x14ac:dyDescent="0.25">
      <c r="A703" s="10">
        <v>39481</v>
      </c>
      <c r="B703" s="10">
        <f>EURAUD10080[[#This Row],[date_start]]+5</f>
        <v>39486</v>
      </c>
      <c r="C703">
        <v>84701</v>
      </c>
      <c r="D703" s="11">
        <v>1.6388</v>
      </c>
      <c r="E703" s="11">
        <v>1.643</v>
      </c>
      <c r="F703" s="11">
        <v>1.6120000000000001</v>
      </c>
      <c r="G703" s="11">
        <v>1.6189</v>
      </c>
    </row>
    <row r="704" spans="1:7" x14ac:dyDescent="0.25">
      <c r="A704" s="10">
        <v>39474</v>
      </c>
      <c r="B704" s="10">
        <f>EURAUD10080[[#This Row],[date_start]]+5</f>
        <v>39479</v>
      </c>
      <c r="C704">
        <v>114434</v>
      </c>
      <c r="D704" s="11">
        <v>1.6687000000000001</v>
      </c>
      <c r="E704" s="11">
        <v>1.6802999999999999</v>
      </c>
      <c r="F704" s="11">
        <v>1.6351</v>
      </c>
      <c r="G704" s="11">
        <v>1.6365000000000001</v>
      </c>
    </row>
    <row r="705" spans="1:7" x14ac:dyDescent="0.25">
      <c r="A705" s="10">
        <v>39467</v>
      </c>
      <c r="B705" s="10">
        <f>EURAUD10080[[#This Row],[date_start]]+5</f>
        <v>39472</v>
      </c>
      <c r="C705">
        <v>145089</v>
      </c>
      <c r="D705" s="11">
        <v>1.6560999999999999</v>
      </c>
      <c r="E705" s="11">
        <v>1.6950000000000001</v>
      </c>
      <c r="F705" s="11">
        <v>1.6535</v>
      </c>
      <c r="G705" s="11">
        <v>1.6686000000000001</v>
      </c>
    </row>
    <row r="706" spans="1:7" x14ac:dyDescent="0.25">
      <c r="A706" s="10">
        <v>39460</v>
      </c>
      <c r="B706" s="10">
        <f>EURAUD10080[[#This Row],[date_start]]+5</f>
        <v>39465</v>
      </c>
      <c r="C706">
        <v>131775</v>
      </c>
      <c r="D706" s="11">
        <v>1.6600999999999999</v>
      </c>
      <c r="E706" s="11">
        <v>1.6894</v>
      </c>
      <c r="F706" s="11">
        <v>1.6479999999999999</v>
      </c>
      <c r="G706" s="11">
        <v>1.6627000000000001</v>
      </c>
    </row>
    <row r="707" spans="1:7" x14ac:dyDescent="0.25">
      <c r="A707" s="10">
        <v>39453</v>
      </c>
      <c r="B707" s="10">
        <f>EURAUD10080[[#This Row],[date_start]]+5</f>
        <v>39458</v>
      </c>
      <c r="C707">
        <v>95483</v>
      </c>
      <c r="D707" s="11">
        <v>1.6917</v>
      </c>
      <c r="E707" s="11">
        <v>1.6940999999999999</v>
      </c>
      <c r="F707" s="11">
        <v>1.6474</v>
      </c>
      <c r="G707" s="11">
        <v>1.6580999999999999</v>
      </c>
    </row>
    <row r="708" spans="1:7" x14ac:dyDescent="0.25">
      <c r="A708" s="10">
        <v>39446</v>
      </c>
      <c r="B708" s="10">
        <f>EURAUD10080[[#This Row],[date_start]]+5</f>
        <v>39451</v>
      </c>
      <c r="C708">
        <v>47825</v>
      </c>
      <c r="D708" s="11">
        <v>1.6773</v>
      </c>
      <c r="E708" s="11">
        <v>1.6957</v>
      </c>
      <c r="F708" s="11">
        <v>1.6586000000000001</v>
      </c>
      <c r="G708" s="11">
        <v>1.6897</v>
      </c>
    </row>
    <row r="709" spans="1:7" x14ac:dyDescent="0.25">
      <c r="A709" s="10">
        <v>39439</v>
      </c>
      <c r="B709" s="10">
        <f>EURAUD10080[[#This Row],[date_start]]+5</f>
        <v>39444</v>
      </c>
      <c r="C709">
        <v>21299</v>
      </c>
      <c r="D709" s="11">
        <v>1.6551</v>
      </c>
      <c r="E709" s="11">
        <v>1.6842999999999999</v>
      </c>
      <c r="F709" s="11">
        <v>1.65</v>
      </c>
      <c r="G709" s="11">
        <v>1.679</v>
      </c>
    </row>
    <row r="710" spans="1:7" x14ac:dyDescent="0.25">
      <c r="A710" s="10">
        <v>39432</v>
      </c>
      <c r="B710" s="10">
        <f>EURAUD10080[[#This Row],[date_start]]+5</f>
        <v>39437</v>
      </c>
      <c r="C710">
        <v>81132</v>
      </c>
      <c r="D710" s="11">
        <v>1.6675</v>
      </c>
      <c r="E710" s="11">
        <v>1.6821999999999999</v>
      </c>
      <c r="F710" s="11">
        <v>1.6519999999999999</v>
      </c>
      <c r="G710" s="11">
        <v>1.6576</v>
      </c>
    </row>
    <row r="711" spans="1:7" x14ac:dyDescent="0.25">
      <c r="A711" s="10">
        <v>39425</v>
      </c>
      <c r="B711" s="10">
        <f>EURAUD10080[[#This Row],[date_start]]+5</f>
        <v>39430</v>
      </c>
      <c r="C711">
        <v>91574</v>
      </c>
      <c r="D711" s="11">
        <v>1.6731</v>
      </c>
      <c r="E711" s="11">
        <v>1.6839999999999999</v>
      </c>
      <c r="F711" s="11">
        <v>1.6485000000000001</v>
      </c>
      <c r="G711" s="11">
        <v>1.6760999999999999</v>
      </c>
    </row>
    <row r="712" spans="1:7" x14ac:dyDescent="0.25">
      <c r="A712" s="10">
        <v>39418</v>
      </c>
      <c r="B712" s="10">
        <f>EURAUD10080[[#This Row],[date_start]]+5</f>
        <v>39423</v>
      </c>
      <c r="C712">
        <v>93033</v>
      </c>
      <c r="D712" s="11">
        <v>1.6549</v>
      </c>
      <c r="E712" s="11">
        <v>1.6997</v>
      </c>
      <c r="F712" s="11">
        <v>1.6543000000000001</v>
      </c>
      <c r="G712" s="11">
        <v>1.6728000000000001</v>
      </c>
    </row>
    <row r="713" spans="1:7" x14ac:dyDescent="0.25">
      <c r="A713" s="10">
        <v>39411</v>
      </c>
      <c r="B713" s="10">
        <f>EURAUD10080[[#This Row],[date_start]]+5</f>
        <v>39416</v>
      </c>
      <c r="C713">
        <v>114529</v>
      </c>
      <c r="D713" s="11">
        <v>1.6879999999999999</v>
      </c>
      <c r="E713" s="11">
        <v>1.7155</v>
      </c>
      <c r="F713" s="11">
        <v>1.6527000000000001</v>
      </c>
      <c r="G713" s="11">
        <v>1.6554</v>
      </c>
    </row>
    <row r="714" spans="1:7" x14ac:dyDescent="0.25">
      <c r="A714" s="10">
        <v>39404</v>
      </c>
      <c r="B714" s="10">
        <f>EURAUD10080[[#This Row],[date_start]]+5</f>
        <v>39409</v>
      </c>
      <c r="C714">
        <v>104060</v>
      </c>
      <c r="D714" s="11">
        <v>1.6397999999999999</v>
      </c>
      <c r="E714" s="11">
        <v>1.7159</v>
      </c>
      <c r="F714" s="11">
        <v>1.6315</v>
      </c>
      <c r="G714" s="11">
        <v>1.69</v>
      </c>
    </row>
    <row r="715" spans="1:7" x14ac:dyDescent="0.25">
      <c r="A715" s="10">
        <v>39397</v>
      </c>
      <c r="B715" s="10">
        <f>EURAUD10080[[#This Row],[date_start]]+5</f>
        <v>39402</v>
      </c>
      <c r="C715">
        <v>123577</v>
      </c>
      <c r="D715" s="11">
        <v>1.6175999999999999</v>
      </c>
      <c r="E715" s="11">
        <v>1.6595</v>
      </c>
      <c r="F715" s="11">
        <v>1.6127</v>
      </c>
      <c r="G715" s="11">
        <v>1.6418999999999999</v>
      </c>
    </row>
    <row r="716" spans="1:7" x14ac:dyDescent="0.25">
      <c r="A716" s="10">
        <v>39390</v>
      </c>
      <c r="B716" s="10">
        <f>EURAUD10080[[#This Row],[date_start]]+5</f>
        <v>39395</v>
      </c>
      <c r="C716">
        <v>108389</v>
      </c>
      <c r="D716" s="11">
        <v>1.5754999999999999</v>
      </c>
      <c r="E716" s="11">
        <v>1.6119000000000001</v>
      </c>
      <c r="F716" s="11">
        <v>1.5588</v>
      </c>
      <c r="G716" s="11">
        <v>1.6095999999999999</v>
      </c>
    </row>
    <row r="717" spans="1:7" x14ac:dyDescent="0.25">
      <c r="A717" s="10">
        <v>39383</v>
      </c>
      <c r="B717" s="10">
        <f>EURAUD10080[[#This Row],[date_start]]+5</f>
        <v>39388</v>
      </c>
      <c r="C717">
        <v>93909</v>
      </c>
      <c r="D717" s="11">
        <v>1.5638000000000001</v>
      </c>
      <c r="E717" s="11">
        <v>1.5837000000000001</v>
      </c>
      <c r="F717" s="11">
        <v>1.5491999999999999</v>
      </c>
      <c r="G717" s="11">
        <v>1.5707</v>
      </c>
    </row>
    <row r="718" spans="1:7" x14ac:dyDescent="0.25">
      <c r="A718" s="10">
        <v>39376</v>
      </c>
      <c r="B718" s="10">
        <f>EURAUD10080[[#This Row],[date_start]]+5</f>
        <v>39381</v>
      </c>
      <c r="C718">
        <v>93295</v>
      </c>
      <c r="D718" s="11">
        <v>1.6125</v>
      </c>
      <c r="E718" s="11">
        <v>1.6220000000000001</v>
      </c>
      <c r="F718" s="11">
        <v>1.5660000000000001</v>
      </c>
      <c r="G718" s="11">
        <v>1.5667</v>
      </c>
    </row>
    <row r="719" spans="1:7" x14ac:dyDescent="0.25">
      <c r="A719" s="10">
        <v>39369</v>
      </c>
      <c r="B719" s="10">
        <f>EURAUD10080[[#This Row],[date_start]]+5</f>
        <v>39374</v>
      </c>
      <c r="C719">
        <v>85934</v>
      </c>
      <c r="D719" s="11">
        <v>1.5638000000000001</v>
      </c>
      <c r="E719" s="11">
        <v>1.6071</v>
      </c>
      <c r="F719" s="11">
        <v>1.5629</v>
      </c>
      <c r="G719" s="11">
        <v>1.6057999999999999</v>
      </c>
    </row>
    <row r="720" spans="1:7" x14ac:dyDescent="0.25">
      <c r="A720" s="10">
        <v>39362</v>
      </c>
      <c r="B720" s="10">
        <f>EURAUD10080[[#This Row],[date_start]]+5</f>
        <v>39367</v>
      </c>
      <c r="C720">
        <v>63976</v>
      </c>
      <c r="D720" s="11">
        <v>1.5721000000000001</v>
      </c>
      <c r="E720" s="11">
        <v>1.5821000000000001</v>
      </c>
      <c r="F720" s="11">
        <v>1.5634999999999999</v>
      </c>
      <c r="G720" s="11">
        <v>1.5667</v>
      </c>
    </row>
    <row r="721" spans="1:7" x14ac:dyDescent="0.25">
      <c r="A721" s="10">
        <v>39355</v>
      </c>
      <c r="B721" s="10">
        <f>EURAUD10080[[#This Row],[date_start]]+5</f>
        <v>39360</v>
      </c>
      <c r="C721">
        <v>87746</v>
      </c>
      <c r="D721" s="11">
        <v>1.6064000000000001</v>
      </c>
      <c r="E721" s="11">
        <v>1.6109</v>
      </c>
      <c r="F721" s="11">
        <v>1.5712999999999999</v>
      </c>
      <c r="G721" s="11">
        <v>1.5745</v>
      </c>
    </row>
    <row r="722" spans="1:7" x14ac:dyDescent="0.25">
      <c r="A722" s="10">
        <v>39348</v>
      </c>
      <c r="B722" s="10">
        <f>EURAUD10080[[#This Row],[date_start]]+5</f>
        <v>39353</v>
      </c>
      <c r="C722">
        <v>79469</v>
      </c>
      <c r="D722" s="11">
        <v>1.6236999999999999</v>
      </c>
      <c r="E722" s="11">
        <v>1.6364000000000001</v>
      </c>
      <c r="F722" s="11">
        <v>1.6022000000000001</v>
      </c>
      <c r="G722" s="11">
        <v>1.6063000000000001</v>
      </c>
    </row>
    <row r="723" spans="1:7" x14ac:dyDescent="0.25">
      <c r="A723" s="10">
        <v>39341</v>
      </c>
      <c r="B723" s="10">
        <f>EURAUD10080[[#This Row],[date_start]]+5</f>
        <v>39346</v>
      </c>
      <c r="C723">
        <v>94753</v>
      </c>
      <c r="D723" s="11">
        <v>1.6474</v>
      </c>
      <c r="E723" s="11">
        <v>1.6747000000000001</v>
      </c>
      <c r="F723" s="11">
        <v>1.6172</v>
      </c>
      <c r="G723" s="11">
        <v>1.6249</v>
      </c>
    </row>
    <row r="724" spans="1:7" x14ac:dyDescent="0.25">
      <c r="A724" s="10">
        <v>39334</v>
      </c>
      <c r="B724" s="10">
        <f>EURAUD10080[[#This Row],[date_start]]+5</f>
        <v>39339</v>
      </c>
      <c r="C724">
        <v>85774</v>
      </c>
      <c r="D724" s="11">
        <v>1.667</v>
      </c>
      <c r="E724" s="11">
        <v>1.6845000000000001</v>
      </c>
      <c r="F724" s="11">
        <v>1.6443000000000001</v>
      </c>
      <c r="G724" s="11">
        <v>1.6473</v>
      </c>
    </row>
    <row r="725" spans="1:7" x14ac:dyDescent="0.25">
      <c r="A725" s="10">
        <v>39327</v>
      </c>
      <c r="B725" s="10">
        <f>EURAUD10080[[#This Row],[date_start]]+5</f>
        <v>39332</v>
      </c>
      <c r="C725">
        <v>79572</v>
      </c>
      <c r="D725" s="11">
        <v>1.6696</v>
      </c>
      <c r="E725" s="11">
        <v>1.6717</v>
      </c>
      <c r="F725" s="11">
        <v>1.6406000000000001</v>
      </c>
      <c r="G725" s="11">
        <v>1.6652</v>
      </c>
    </row>
    <row r="726" spans="1:7" x14ac:dyDescent="0.25">
      <c r="A726" s="10">
        <v>39320</v>
      </c>
      <c r="B726" s="10">
        <f>EURAUD10080[[#This Row],[date_start]]+5</f>
        <v>39325</v>
      </c>
      <c r="C726">
        <v>103862</v>
      </c>
      <c r="D726" s="11">
        <v>1.6513</v>
      </c>
      <c r="E726" s="11">
        <v>1.6839999999999999</v>
      </c>
      <c r="F726" s="11">
        <v>1.64</v>
      </c>
      <c r="G726" s="11">
        <v>1.6645000000000001</v>
      </c>
    </row>
    <row r="727" spans="1:7" x14ac:dyDescent="0.25">
      <c r="A727" s="10">
        <v>39313</v>
      </c>
      <c r="B727" s="10">
        <f>EURAUD10080[[#This Row],[date_start]]+5</f>
        <v>39318</v>
      </c>
      <c r="C727">
        <v>117043</v>
      </c>
      <c r="D727" s="11">
        <v>1.6868000000000001</v>
      </c>
      <c r="E727" s="11">
        <v>1.7093</v>
      </c>
      <c r="F727" s="11">
        <v>1.645</v>
      </c>
      <c r="G727" s="11">
        <v>1.6527000000000001</v>
      </c>
    </row>
    <row r="728" spans="1:7" x14ac:dyDescent="0.25">
      <c r="A728" s="10">
        <v>39306</v>
      </c>
      <c r="B728" s="10">
        <f>EURAUD10080[[#This Row],[date_start]]+5</f>
        <v>39311</v>
      </c>
      <c r="C728">
        <v>102990</v>
      </c>
      <c r="D728" s="11">
        <v>1.6172</v>
      </c>
      <c r="E728" s="11">
        <v>1.7119</v>
      </c>
      <c r="F728" s="11">
        <v>1.611</v>
      </c>
      <c r="G728" s="11">
        <v>1.6877</v>
      </c>
    </row>
    <row r="729" spans="1:7" x14ac:dyDescent="0.25">
      <c r="A729" s="10">
        <v>39299</v>
      </c>
      <c r="B729" s="10">
        <f>EURAUD10080[[#This Row],[date_start]]+5</f>
        <v>39304</v>
      </c>
      <c r="C729">
        <v>74499</v>
      </c>
      <c r="D729" s="11">
        <v>1.6207</v>
      </c>
      <c r="E729" s="11">
        <v>1.6258999999999999</v>
      </c>
      <c r="F729" s="11">
        <v>1.5929</v>
      </c>
      <c r="G729" s="11">
        <v>1.621</v>
      </c>
    </row>
    <row r="730" spans="1:7" x14ac:dyDescent="0.25">
      <c r="A730" s="10">
        <v>39292</v>
      </c>
      <c r="B730" s="10">
        <f>EURAUD10080[[#This Row],[date_start]]+5</f>
        <v>39297</v>
      </c>
      <c r="C730">
        <v>91327</v>
      </c>
      <c r="D730" s="11">
        <v>1.6036999999999999</v>
      </c>
      <c r="E730" s="11">
        <v>1.6162000000000001</v>
      </c>
      <c r="F730" s="11">
        <v>1.5912999999999999</v>
      </c>
      <c r="G730" s="11">
        <v>1.611</v>
      </c>
    </row>
    <row r="731" spans="1:7" x14ac:dyDescent="0.25">
      <c r="A731" s="10">
        <v>39285</v>
      </c>
      <c r="B731" s="10">
        <f>EURAUD10080[[#This Row],[date_start]]+5</f>
        <v>39290</v>
      </c>
      <c r="C731">
        <v>77712</v>
      </c>
      <c r="D731" s="11">
        <v>1.5725</v>
      </c>
      <c r="E731" s="11">
        <v>1.6025</v>
      </c>
      <c r="F731" s="11">
        <v>1.5471999999999999</v>
      </c>
      <c r="G731" s="11">
        <v>1.6005</v>
      </c>
    </row>
    <row r="732" spans="1:7" x14ac:dyDescent="0.25">
      <c r="A732" s="10">
        <v>39278</v>
      </c>
      <c r="B732" s="10">
        <f>EURAUD10080[[#This Row],[date_start]]+5</f>
        <v>39283</v>
      </c>
      <c r="C732">
        <v>56947</v>
      </c>
      <c r="D732" s="11">
        <v>1.5835999999999999</v>
      </c>
      <c r="E732" s="11">
        <v>1.5838000000000001</v>
      </c>
      <c r="F732" s="11">
        <v>1.5649</v>
      </c>
      <c r="G732" s="11">
        <v>1.5704</v>
      </c>
    </row>
    <row r="733" spans="1:7" x14ac:dyDescent="0.25">
      <c r="A733" s="10">
        <v>39271</v>
      </c>
      <c r="B733" s="10">
        <f>EURAUD10080[[#This Row],[date_start]]+5</f>
        <v>39276</v>
      </c>
      <c r="C733">
        <v>51063</v>
      </c>
      <c r="D733" s="11">
        <v>1.5883</v>
      </c>
      <c r="E733" s="11">
        <v>1.605</v>
      </c>
      <c r="F733" s="11">
        <v>1.5807</v>
      </c>
      <c r="G733" s="11">
        <v>1.5817000000000001</v>
      </c>
    </row>
    <row r="734" spans="1:7" x14ac:dyDescent="0.25">
      <c r="A734" s="10">
        <v>39264</v>
      </c>
      <c r="B734" s="10">
        <f>EURAUD10080[[#This Row],[date_start]]+5</f>
        <v>39269</v>
      </c>
      <c r="C734">
        <v>39702</v>
      </c>
      <c r="D734" s="11">
        <v>1.5880000000000001</v>
      </c>
      <c r="E734" s="11">
        <v>1.5935999999999999</v>
      </c>
      <c r="F734" s="11">
        <v>1.5837000000000001</v>
      </c>
      <c r="G734" s="11">
        <v>1.5874999999999999</v>
      </c>
    </row>
    <row r="735" spans="1:7" x14ac:dyDescent="0.25">
      <c r="A735" s="10">
        <v>39257</v>
      </c>
      <c r="B735" s="10">
        <f>EURAUD10080[[#This Row],[date_start]]+5</f>
        <v>39262</v>
      </c>
      <c r="C735">
        <v>52482</v>
      </c>
      <c r="D735" s="11">
        <v>1.5871999999999999</v>
      </c>
      <c r="E735" s="11">
        <v>1.6087</v>
      </c>
      <c r="F735" s="11">
        <v>1.5799000000000001</v>
      </c>
      <c r="G735" s="11">
        <v>1.5938000000000001</v>
      </c>
    </row>
    <row r="736" spans="1:7" x14ac:dyDescent="0.25">
      <c r="A736" s="10">
        <v>39250</v>
      </c>
      <c r="B736" s="10">
        <f>EURAUD10080[[#This Row],[date_start]]+5</f>
        <v>39255</v>
      </c>
      <c r="C736">
        <v>43029</v>
      </c>
      <c r="D736" s="11">
        <v>1.5893999999999999</v>
      </c>
      <c r="E736" s="11">
        <v>1.5946</v>
      </c>
      <c r="F736" s="11">
        <v>1.5782</v>
      </c>
      <c r="G736" s="11">
        <v>1.5894999999999999</v>
      </c>
    </row>
    <row r="737" spans="1:7" x14ac:dyDescent="0.25">
      <c r="A737" s="10">
        <v>39243</v>
      </c>
      <c r="B737" s="10">
        <f>EURAUD10080[[#This Row],[date_start]]+5</f>
        <v>39248</v>
      </c>
      <c r="C737">
        <v>41848</v>
      </c>
      <c r="D737" s="11">
        <v>1.5819000000000001</v>
      </c>
      <c r="E737" s="11">
        <v>1.5947</v>
      </c>
      <c r="F737" s="11">
        <v>1.5771999999999999</v>
      </c>
      <c r="G737" s="11">
        <v>1.5892999999999999</v>
      </c>
    </row>
    <row r="738" spans="1:7" x14ac:dyDescent="0.25">
      <c r="A738" s="10">
        <v>39236</v>
      </c>
      <c r="B738" s="10">
        <f>EURAUD10080[[#This Row],[date_start]]+5</f>
        <v>39241</v>
      </c>
      <c r="C738">
        <v>56706</v>
      </c>
      <c r="D738" s="11">
        <v>1.6137999999999999</v>
      </c>
      <c r="E738" s="11">
        <v>1.6193</v>
      </c>
      <c r="F738" s="11">
        <v>1.5819000000000001</v>
      </c>
      <c r="G738" s="11">
        <v>1.5824</v>
      </c>
    </row>
    <row r="739" spans="1:7" x14ac:dyDescent="0.25">
      <c r="A739" s="10">
        <v>39229</v>
      </c>
      <c r="B739" s="10">
        <f>EURAUD10080[[#This Row],[date_start]]+5</f>
        <v>39234</v>
      </c>
      <c r="C739">
        <v>40043</v>
      </c>
      <c r="D739" s="11">
        <v>1.6429</v>
      </c>
      <c r="E739" s="11">
        <v>1.6474</v>
      </c>
      <c r="F739" s="11">
        <v>1.6133999999999999</v>
      </c>
      <c r="G739" s="11">
        <v>1.6138999999999999</v>
      </c>
    </row>
    <row r="740" spans="1:7" x14ac:dyDescent="0.25">
      <c r="A740" s="10">
        <v>39222</v>
      </c>
      <c r="B740" s="10">
        <f>EURAUD10080[[#This Row],[date_start]]+5</f>
        <v>39227</v>
      </c>
      <c r="C740">
        <v>47558</v>
      </c>
      <c r="D740" s="11">
        <v>1.6402000000000001</v>
      </c>
      <c r="E740" s="11">
        <v>1.6437999999999999</v>
      </c>
      <c r="F740" s="11">
        <v>1.6294</v>
      </c>
      <c r="G740" s="11">
        <v>1.643</v>
      </c>
    </row>
    <row r="741" spans="1:7" x14ac:dyDescent="0.25">
      <c r="A741" s="10">
        <v>39215</v>
      </c>
      <c r="B741" s="10">
        <f>EURAUD10080[[#This Row],[date_start]]+5</f>
        <v>39220</v>
      </c>
      <c r="C741">
        <v>45437</v>
      </c>
      <c r="D741" s="11">
        <v>1.6258999999999999</v>
      </c>
      <c r="E741" s="11">
        <v>1.6442000000000001</v>
      </c>
      <c r="F741" s="11">
        <v>1.621</v>
      </c>
      <c r="G741" s="11">
        <v>1.6412</v>
      </c>
    </row>
    <row r="742" spans="1:7" x14ac:dyDescent="0.25">
      <c r="A742" s="10">
        <v>39208</v>
      </c>
      <c r="B742" s="10">
        <f>EURAUD10080[[#This Row],[date_start]]+5</f>
        <v>39213</v>
      </c>
      <c r="C742">
        <v>48100</v>
      </c>
      <c r="D742" s="11">
        <v>1.655</v>
      </c>
      <c r="E742" s="11">
        <v>1.6563000000000001</v>
      </c>
      <c r="F742" s="11">
        <v>1.6214</v>
      </c>
      <c r="G742" s="11">
        <v>1.6261000000000001</v>
      </c>
    </row>
    <row r="743" spans="1:7" x14ac:dyDescent="0.25">
      <c r="A743" s="10">
        <v>39201</v>
      </c>
      <c r="B743" s="10">
        <f>EURAUD10080[[#This Row],[date_start]]+5</f>
        <v>39206</v>
      </c>
      <c r="C743">
        <v>47252</v>
      </c>
      <c r="D743" s="11">
        <v>1.6449</v>
      </c>
      <c r="E743" s="11">
        <v>1.659</v>
      </c>
      <c r="F743" s="11">
        <v>1.6387</v>
      </c>
      <c r="G743" s="11">
        <v>1.6539999999999999</v>
      </c>
    </row>
    <row r="744" spans="1:7" x14ac:dyDescent="0.25">
      <c r="A744" s="10">
        <v>39194</v>
      </c>
      <c r="B744" s="10">
        <f>EURAUD10080[[#This Row],[date_start]]+5</f>
        <v>39199</v>
      </c>
      <c r="C744">
        <v>51526</v>
      </c>
      <c r="D744" s="11">
        <v>1.6236999999999999</v>
      </c>
      <c r="E744" s="11">
        <v>1.6496999999999999</v>
      </c>
      <c r="F744" s="11">
        <v>1.6234999999999999</v>
      </c>
      <c r="G744" s="11">
        <v>1.6445000000000001</v>
      </c>
    </row>
    <row r="745" spans="1:7" x14ac:dyDescent="0.25">
      <c r="A745" s="10">
        <v>39187</v>
      </c>
      <c r="B745" s="10">
        <f>EURAUD10080[[#This Row],[date_start]]+5</f>
        <v>39192</v>
      </c>
      <c r="C745">
        <v>49896</v>
      </c>
      <c r="D745" s="11">
        <v>1.6255999999999999</v>
      </c>
      <c r="E745" s="11">
        <v>1.6388</v>
      </c>
      <c r="F745" s="11">
        <v>1.6192</v>
      </c>
      <c r="G745" s="11">
        <v>1.6222000000000001</v>
      </c>
    </row>
    <row r="746" spans="1:7" x14ac:dyDescent="0.25">
      <c r="A746" s="10">
        <v>39180</v>
      </c>
      <c r="B746" s="10">
        <f>EURAUD10080[[#This Row],[date_start]]+5</f>
        <v>39185</v>
      </c>
      <c r="C746">
        <v>47559</v>
      </c>
      <c r="D746" s="11">
        <v>1.6374</v>
      </c>
      <c r="E746" s="11">
        <v>1.6395</v>
      </c>
      <c r="F746" s="11">
        <v>1.6207</v>
      </c>
      <c r="G746" s="11">
        <v>1.6227</v>
      </c>
    </row>
    <row r="747" spans="1:7" x14ac:dyDescent="0.25">
      <c r="A747" s="10">
        <v>39173</v>
      </c>
      <c r="B747" s="10">
        <f>EURAUD10080[[#This Row],[date_start]]+5</f>
        <v>39178</v>
      </c>
      <c r="C747">
        <v>46376</v>
      </c>
      <c r="D747" s="11">
        <v>1.6505000000000001</v>
      </c>
      <c r="E747" s="11">
        <v>1.6525000000000001</v>
      </c>
      <c r="F747" s="11">
        <v>1.6284000000000001</v>
      </c>
      <c r="G747" s="11">
        <v>1.6385000000000001</v>
      </c>
    </row>
    <row r="748" spans="1:7" x14ac:dyDescent="0.25">
      <c r="A748" s="10">
        <v>39166</v>
      </c>
      <c r="B748" s="10">
        <f>EURAUD10080[[#This Row],[date_start]]+5</f>
        <v>39171</v>
      </c>
      <c r="C748">
        <v>49285</v>
      </c>
      <c r="D748" s="11">
        <v>1.6503000000000001</v>
      </c>
      <c r="E748" s="11">
        <v>1.6606000000000001</v>
      </c>
      <c r="F748" s="11">
        <v>1.6420999999999999</v>
      </c>
      <c r="G748" s="11">
        <v>1.6512</v>
      </c>
    </row>
    <row r="749" spans="1:7" x14ac:dyDescent="0.25">
      <c r="A749" s="10">
        <v>39159</v>
      </c>
      <c r="B749" s="10">
        <f>EURAUD10080[[#This Row],[date_start]]+5</f>
        <v>39164</v>
      </c>
      <c r="C749">
        <v>58006</v>
      </c>
      <c r="D749" s="11">
        <v>1.6760999999999999</v>
      </c>
      <c r="E749" s="11">
        <v>1.6775</v>
      </c>
      <c r="F749" s="11">
        <v>1.6472</v>
      </c>
      <c r="G749" s="11">
        <v>1.6496</v>
      </c>
    </row>
    <row r="750" spans="1:7" x14ac:dyDescent="0.25">
      <c r="A750" s="10">
        <v>39152</v>
      </c>
      <c r="B750" s="10">
        <f>EURAUD10080[[#This Row],[date_start]]+5</f>
        <v>39157</v>
      </c>
      <c r="C750">
        <v>59153</v>
      </c>
      <c r="D750" s="11">
        <v>1.6785000000000001</v>
      </c>
      <c r="E750" s="11">
        <v>1.6919999999999999</v>
      </c>
      <c r="F750" s="11">
        <v>1.6698999999999999</v>
      </c>
      <c r="G750" s="11">
        <v>1.6725000000000001</v>
      </c>
    </row>
    <row r="751" spans="1:7" x14ac:dyDescent="0.25">
      <c r="A751" s="10">
        <v>39145</v>
      </c>
      <c r="B751" s="10">
        <f>EURAUD10080[[#This Row],[date_start]]+5</f>
        <v>39150</v>
      </c>
      <c r="C751">
        <v>60319</v>
      </c>
      <c r="D751" s="11">
        <v>1.6880999999999999</v>
      </c>
      <c r="E751" s="11">
        <v>1.7029000000000001</v>
      </c>
      <c r="F751" s="11">
        <v>1.6762999999999999</v>
      </c>
      <c r="G751" s="11">
        <v>1.6807000000000001</v>
      </c>
    </row>
    <row r="752" spans="1:7" x14ac:dyDescent="0.25">
      <c r="A752" s="10">
        <v>39138</v>
      </c>
      <c r="B752" s="10">
        <f>EURAUD10080[[#This Row],[date_start]]+5</f>
        <v>39143</v>
      </c>
      <c r="C752">
        <v>47698</v>
      </c>
      <c r="D752" s="11">
        <v>1.6627000000000001</v>
      </c>
      <c r="E752" s="11">
        <v>1.6850000000000001</v>
      </c>
      <c r="F752" s="11">
        <v>1.6577</v>
      </c>
      <c r="G752" s="11">
        <v>1.679</v>
      </c>
    </row>
    <row r="753" spans="1:7" x14ac:dyDescent="0.25">
      <c r="A753" s="10">
        <v>39131</v>
      </c>
      <c r="B753" s="10">
        <f>EURAUD10080[[#This Row],[date_start]]+5</f>
        <v>39136</v>
      </c>
      <c r="C753">
        <v>37333</v>
      </c>
      <c r="D753" s="11">
        <v>1.6709000000000001</v>
      </c>
      <c r="E753" s="11">
        <v>1.6758</v>
      </c>
      <c r="F753" s="11">
        <v>1.6572</v>
      </c>
      <c r="G753" s="11">
        <v>1.6628000000000001</v>
      </c>
    </row>
    <row r="754" spans="1:7" x14ac:dyDescent="0.25">
      <c r="A754" s="10">
        <v>39124</v>
      </c>
      <c r="B754" s="10">
        <f>EURAUD10080[[#This Row],[date_start]]+5</f>
        <v>39129</v>
      </c>
      <c r="C754">
        <v>44018</v>
      </c>
      <c r="D754" s="11">
        <v>1.6745000000000001</v>
      </c>
      <c r="E754" s="11">
        <v>1.6819999999999999</v>
      </c>
      <c r="F754" s="11">
        <v>1.6678999999999999</v>
      </c>
      <c r="G754" s="11">
        <v>1.669</v>
      </c>
    </row>
    <row r="755" spans="1:7" x14ac:dyDescent="0.25">
      <c r="A755" s="10">
        <v>39117</v>
      </c>
      <c r="B755" s="10">
        <f>EURAUD10080[[#This Row],[date_start]]+5</f>
        <v>39122</v>
      </c>
      <c r="C755">
        <v>37966</v>
      </c>
      <c r="D755" s="11">
        <v>1.6734</v>
      </c>
      <c r="E755" s="11">
        <v>1.6765000000000001</v>
      </c>
      <c r="F755" s="11">
        <v>1.663</v>
      </c>
      <c r="G755" s="11">
        <v>1.6748000000000001</v>
      </c>
    </row>
    <row r="756" spans="1:7" x14ac:dyDescent="0.25">
      <c r="A756" s="10">
        <v>39110</v>
      </c>
      <c r="B756" s="10">
        <f>EURAUD10080[[#This Row],[date_start]]+5</f>
        <v>39115</v>
      </c>
      <c r="C756">
        <v>47754</v>
      </c>
      <c r="D756" s="11">
        <v>1.6692</v>
      </c>
      <c r="E756" s="11">
        <v>1.6861999999999999</v>
      </c>
      <c r="F756" s="11">
        <v>1.6657</v>
      </c>
      <c r="G756" s="11">
        <v>1.6719999999999999</v>
      </c>
    </row>
    <row r="757" spans="1:7" x14ac:dyDescent="0.25">
      <c r="A757" s="10">
        <v>39103</v>
      </c>
      <c r="B757" s="10">
        <f>EURAUD10080[[#This Row],[date_start]]+5</f>
        <v>39108</v>
      </c>
      <c r="C757">
        <v>55079</v>
      </c>
      <c r="D757" s="11">
        <v>1.6414</v>
      </c>
      <c r="E757" s="11">
        <v>1.6734</v>
      </c>
      <c r="F757" s="11">
        <v>1.6362000000000001</v>
      </c>
      <c r="G757" s="11">
        <v>1.6694</v>
      </c>
    </row>
    <row r="758" spans="1:7" x14ac:dyDescent="0.25">
      <c r="A758" s="10">
        <v>39096</v>
      </c>
      <c r="B758" s="10">
        <f>EURAUD10080[[#This Row],[date_start]]+5</f>
        <v>39101</v>
      </c>
      <c r="C758">
        <v>48539</v>
      </c>
      <c r="D758" s="11">
        <v>1.6464000000000001</v>
      </c>
      <c r="E758" s="11">
        <v>1.6555</v>
      </c>
      <c r="F758" s="11">
        <v>1.6392</v>
      </c>
      <c r="G758" s="11">
        <v>1.6407</v>
      </c>
    </row>
    <row r="759" spans="1:7" x14ac:dyDescent="0.25">
      <c r="A759" s="10">
        <v>39089</v>
      </c>
      <c r="B759" s="10">
        <f>EURAUD10080[[#This Row],[date_start]]+5</f>
        <v>39094</v>
      </c>
      <c r="C759">
        <v>54270</v>
      </c>
      <c r="D759" s="11">
        <v>1.6698</v>
      </c>
      <c r="E759" s="11">
        <v>1.6705000000000001</v>
      </c>
      <c r="F759" s="11">
        <v>1.6471</v>
      </c>
      <c r="G759" s="11">
        <v>1.6480999999999999</v>
      </c>
    </row>
    <row r="760" spans="1:7" x14ac:dyDescent="0.25">
      <c r="A760" s="10">
        <v>39082</v>
      </c>
      <c r="B760" s="10">
        <f>EURAUD10080[[#This Row],[date_start]]+5</f>
        <v>39087</v>
      </c>
      <c r="C760">
        <v>41441</v>
      </c>
      <c r="D760" s="11">
        <v>1.673</v>
      </c>
      <c r="E760" s="11">
        <v>1.6735</v>
      </c>
      <c r="F760" s="11">
        <v>1.6595</v>
      </c>
      <c r="G760" s="11">
        <v>1.6693</v>
      </c>
    </row>
    <row r="761" spans="1:7" x14ac:dyDescent="0.25">
      <c r="A761" s="10">
        <v>39075</v>
      </c>
      <c r="B761" s="10">
        <f>EURAUD10080[[#This Row],[date_start]]+5</f>
        <v>39080</v>
      </c>
      <c r="C761">
        <v>25219</v>
      </c>
      <c r="D761" s="11">
        <v>1.6716</v>
      </c>
      <c r="E761" s="11">
        <v>1.6785000000000001</v>
      </c>
      <c r="F761" s="11">
        <v>1.6611</v>
      </c>
      <c r="G761" s="11">
        <v>1.6725000000000001</v>
      </c>
    </row>
    <row r="762" spans="1:7" x14ac:dyDescent="0.25">
      <c r="A762" s="10">
        <v>39068</v>
      </c>
      <c r="B762" s="10">
        <f>EURAUD10080[[#This Row],[date_start]]+5</f>
        <v>39073</v>
      </c>
      <c r="C762">
        <v>43644</v>
      </c>
      <c r="D762" s="11">
        <v>1.6763999999999999</v>
      </c>
      <c r="E762" s="11">
        <v>1.6889000000000001</v>
      </c>
      <c r="F762" s="11">
        <v>1.6712</v>
      </c>
      <c r="G762" s="11">
        <v>1.6749000000000001</v>
      </c>
    </row>
    <row r="763" spans="1:7" x14ac:dyDescent="0.25">
      <c r="A763" s="10">
        <v>39061</v>
      </c>
      <c r="B763" s="10">
        <f>EURAUD10080[[#This Row],[date_start]]+5</f>
        <v>39066</v>
      </c>
      <c r="C763">
        <v>55698</v>
      </c>
      <c r="D763" s="11">
        <v>1.6788000000000001</v>
      </c>
      <c r="E763" s="11">
        <v>1.6900999999999999</v>
      </c>
      <c r="F763" s="11">
        <v>1.6687000000000001</v>
      </c>
      <c r="G763" s="11">
        <v>1.6733</v>
      </c>
    </row>
    <row r="764" spans="1:7" x14ac:dyDescent="0.25">
      <c r="A764" s="10">
        <v>39054</v>
      </c>
      <c r="B764" s="10">
        <f>EURAUD10080[[#This Row],[date_start]]+5</f>
        <v>39059</v>
      </c>
      <c r="C764">
        <v>61152</v>
      </c>
      <c r="D764" s="11">
        <v>1.69</v>
      </c>
      <c r="E764" s="11">
        <v>1.6970000000000001</v>
      </c>
      <c r="F764" s="11">
        <v>1.6789000000000001</v>
      </c>
      <c r="G764" s="11">
        <v>1.6798999999999999</v>
      </c>
    </row>
    <row r="765" spans="1:7" x14ac:dyDescent="0.25">
      <c r="A765" s="10">
        <v>39047</v>
      </c>
      <c r="B765" s="10">
        <f>EURAUD10080[[#This Row],[date_start]]+5</f>
        <v>39052</v>
      </c>
      <c r="C765">
        <v>62030</v>
      </c>
      <c r="D765" s="11">
        <v>1.6808000000000001</v>
      </c>
      <c r="E765" s="11">
        <v>1.6916</v>
      </c>
      <c r="F765" s="11">
        <v>1.6726000000000001</v>
      </c>
      <c r="G765" s="11">
        <v>1.6897</v>
      </c>
    </row>
    <row r="766" spans="1:7" x14ac:dyDescent="0.25">
      <c r="A766" s="10">
        <v>39040</v>
      </c>
      <c r="B766" s="10">
        <f>EURAUD10080[[#This Row],[date_start]]+5</f>
        <v>39045</v>
      </c>
      <c r="C766">
        <v>44219</v>
      </c>
      <c r="D766" s="11">
        <v>1.6657</v>
      </c>
      <c r="E766" s="11">
        <v>1.6829000000000001</v>
      </c>
      <c r="F766" s="11">
        <v>1.6615</v>
      </c>
      <c r="G766" s="11">
        <v>1.6808000000000001</v>
      </c>
    </row>
    <row r="767" spans="1:7" x14ac:dyDescent="0.25">
      <c r="A767" s="10">
        <v>39033</v>
      </c>
      <c r="B767" s="10">
        <f>EURAUD10080[[#This Row],[date_start]]+5</f>
        <v>39038</v>
      </c>
      <c r="C767">
        <v>51232</v>
      </c>
      <c r="D767" s="11">
        <v>1.6751</v>
      </c>
      <c r="E767" s="11">
        <v>1.6825000000000001</v>
      </c>
      <c r="F767" s="11">
        <v>1.6636</v>
      </c>
      <c r="G767" s="11">
        <v>1.6678999999999999</v>
      </c>
    </row>
    <row r="768" spans="1:7" x14ac:dyDescent="0.25">
      <c r="A768" s="10">
        <v>39026</v>
      </c>
      <c r="B768" s="10">
        <f>EURAUD10080[[#This Row],[date_start]]+5</f>
        <v>39031</v>
      </c>
      <c r="C768">
        <v>53137</v>
      </c>
      <c r="D768" s="11">
        <v>1.6516</v>
      </c>
      <c r="E768" s="11">
        <v>1.6772</v>
      </c>
      <c r="F768" s="11">
        <v>1.6469</v>
      </c>
      <c r="G768" s="11">
        <v>1.6734</v>
      </c>
    </row>
    <row r="769" spans="1:7" x14ac:dyDescent="0.25">
      <c r="A769" s="10">
        <v>39019</v>
      </c>
      <c r="B769" s="10">
        <f>EURAUD10080[[#This Row],[date_start]]+5</f>
        <v>39024</v>
      </c>
      <c r="C769">
        <v>48158</v>
      </c>
      <c r="D769" s="11">
        <v>1.6577999999999999</v>
      </c>
      <c r="E769" s="11">
        <v>1.6577999999999999</v>
      </c>
      <c r="F769" s="11">
        <v>1.6434</v>
      </c>
      <c r="G769" s="11">
        <v>1.6515</v>
      </c>
    </row>
    <row r="770" spans="1:7" x14ac:dyDescent="0.25">
      <c r="A770" s="10">
        <v>39012</v>
      </c>
      <c r="B770" s="10">
        <f>EURAUD10080[[#This Row],[date_start]]+5</f>
        <v>39017</v>
      </c>
      <c r="C770">
        <v>41474</v>
      </c>
      <c r="D770" s="11">
        <v>1.6625000000000001</v>
      </c>
      <c r="E770" s="11">
        <v>1.6636</v>
      </c>
      <c r="F770" s="11">
        <v>1.6485000000000001</v>
      </c>
      <c r="G770" s="11">
        <v>1.6575</v>
      </c>
    </row>
    <row r="771" spans="1:7" x14ac:dyDescent="0.25">
      <c r="A771" s="10">
        <v>39005</v>
      </c>
      <c r="B771" s="10">
        <f>EURAUD10080[[#This Row],[date_start]]+5</f>
        <v>39010</v>
      </c>
      <c r="C771">
        <v>19856</v>
      </c>
      <c r="D771" s="11">
        <v>1.6644000000000001</v>
      </c>
      <c r="E771" s="11">
        <v>1.6691</v>
      </c>
      <c r="F771" s="11">
        <v>1.6567000000000001</v>
      </c>
      <c r="G771" s="11">
        <v>1.6614</v>
      </c>
    </row>
    <row r="772" spans="1:7" x14ac:dyDescent="0.25">
      <c r="A772" s="10">
        <v>38998</v>
      </c>
      <c r="B772" s="10">
        <f>EURAUD10080[[#This Row],[date_start]]+5</f>
        <v>39003</v>
      </c>
      <c r="C772">
        <v>22437</v>
      </c>
      <c r="D772" s="11">
        <v>1.6959</v>
      </c>
      <c r="E772" s="11">
        <v>1.6981999999999999</v>
      </c>
      <c r="F772" s="11">
        <v>1.6636</v>
      </c>
      <c r="G772" s="11">
        <v>1.6654</v>
      </c>
    </row>
    <row r="773" spans="1:7" x14ac:dyDescent="0.25">
      <c r="A773" s="10">
        <v>38991</v>
      </c>
      <c r="B773" s="10">
        <f>EURAUD10080[[#This Row],[date_start]]+5</f>
        <v>38996</v>
      </c>
      <c r="C773">
        <v>27243</v>
      </c>
      <c r="D773" s="11">
        <v>1.7012</v>
      </c>
      <c r="E773" s="11">
        <v>1.7136</v>
      </c>
      <c r="F773" s="11">
        <v>1.6931</v>
      </c>
      <c r="G773" s="11">
        <v>1.696</v>
      </c>
    </row>
    <row r="774" spans="1:7" x14ac:dyDescent="0.25">
      <c r="A774" s="10">
        <v>38984</v>
      </c>
      <c r="B774" s="10">
        <f>EURAUD10080[[#This Row],[date_start]]+5</f>
        <v>38989</v>
      </c>
      <c r="C774">
        <v>33093</v>
      </c>
      <c r="D774" s="11">
        <v>1.7025999999999999</v>
      </c>
      <c r="E774" s="11">
        <v>1.7063999999999999</v>
      </c>
      <c r="F774" s="11">
        <v>1.6840999999999999</v>
      </c>
      <c r="G774" s="11">
        <v>1.6982999999999999</v>
      </c>
    </row>
    <row r="775" spans="1:7" x14ac:dyDescent="0.25">
      <c r="A775" s="10">
        <v>38977</v>
      </c>
      <c r="B775" s="10">
        <f>EURAUD10080[[#This Row],[date_start]]+5</f>
        <v>38982</v>
      </c>
      <c r="C775">
        <v>34263</v>
      </c>
      <c r="D775" s="11">
        <v>1.6793</v>
      </c>
      <c r="E775" s="11">
        <v>1.7070000000000001</v>
      </c>
      <c r="F775" s="11">
        <v>1.6772</v>
      </c>
      <c r="G775" s="11">
        <v>1.7035</v>
      </c>
    </row>
    <row r="776" spans="1:7" x14ac:dyDescent="0.25">
      <c r="A776" s="10">
        <v>38970</v>
      </c>
      <c r="B776" s="10">
        <f>EURAUD10080[[#This Row],[date_start]]+5</f>
        <v>38975</v>
      </c>
      <c r="C776">
        <v>27282</v>
      </c>
      <c r="D776" s="11">
        <v>1.681</v>
      </c>
      <c r="E776" s="11">
        <v>1.6940999999999999</v>
      </c>
      <c r="F776" s="11">
        <v>1.6787000000000001</v>
      </c>
      <c r="G776" s="11">
        <v>1.6814</v>
      </c>
    </row>
    <row r="777" spans="1:7" x14ac:dyDescent="0.25">
      <c r="A777" s="10">
        <v>38963</v>
      </c>
      <c r="B777" s="10">
        <f>EURAUD10080[[#This Row],[date_start]]+5</f>
        <v>38968</v>
      </c>
      <c r="C777">
        <v>36473</v>
      </c>
      <c r="D777" s="11">
        <v>1.6727000000000001</v>
      </c>
      <c r="E777" s="11">
        <v>1.6818</v>
      </c>
      <c r="F777" s="11">
        <v>1.6594</v>
      </c>
      <c r="G777" s="11">
        <v>1.6803999999999999</v>
      </c>
    </row>
    <row r="778" spans="1:7" x14ac:dyDescent="0.25">
      <c r="A778" s="10">
        <v>38956</v>
      </c>
      <c r="B778" s="10">
        <f>EURAUD10080[[#This Row],[date_start]]+5</f>
        <v>38961</v>
      </c>
      <c r="C778">
        <v>32616</v>
      </c>
      <c r="D778" s="11">
        <v>1.6839</v>
      </c>
      <c r="E778" s="11">
        <v>1.6901999999999999</v>
      </c>
      <c r="F778" s="11">
        <v>1.6711</v>
      </c>
      <c r="G778" s="11">
        <v>1.6728000000000001</v>
      </c>
    </row>
    <row r="779" spans="1:7" x14ac:dyDescent="0.25">
      <c r="A779" s="10">
        <v>38949</v>
      </c>
      <c r="B779" s="10">
        <f>EURAUD10080[[#This Row],[date_start]]+5</f>
        <v>38954</v>
      </c>
      <c r="C779">
        <v>34905</v>
      </c>
      <c r="D779" s="11">
        <v>1.6888000000000001</v>
      </c>
      <c r="E779" s="11">
        <v>1.6952</v>
      </c>
      <c r="F779" s="11">
        <v>1.6709000000000001</v>
      </c>
      <c r="G779" s="11">
        <v>1.6835</v>
      </c>
    </row>
    <row r="780" spans="1:7" x14ac:dyDescent="0.25">
      <c r="A780" s="10">
        <v>38942</v>
      </c>
      <c r="B780" s="10">
        <f>EURAUD10080[[#This Row],[date_start]]+5</f>
        <v>38947</v>
      </c>
      <c r="C780">
        <v>33449</v>
      </c>
      <c r="D780" s="11">
        <v>1.6593</v>
      </c>
      <c r="E780" s="11">
        <v>1.6917</v>
      </c>
      <c r="F780" s="11">
        <v>1.6589</v>
      </c>
      <c r="G780" s="11">
        <v>1.6882999999999999</v>
      </c>
    </row>
    <row r="781" spans="1:7" x14ac:dyDescent="0.25">
      <c r="A781" s="10">
        <v>38935</v>
      </c>
      <c r="B781" s="10">
        <f>EURAUD10080[[#This Row],[date_start]]+5</f>
        <v>38940</v>
      </c>
      <c r="C781">
        <v>38736</v>
      </c>
      <c r="D781" s="11">
        <v>1.6807000000000001</v>
      </c>
      <c r="E781" s="11">
        <v>1.6919999999999999</v>
      </c>
      <c r="F781" s="11">
        <v>1.6572</v>
      </c>
      <c r="G781" s="11">
        <v>1.6596</v>
      </c>
    </row>
    <row r="782" spans="1:7" x14ac:dyDescent="0.25">
      <c r="A782" s="10">
        <v>38928</v>
      </c>
      <c r="B782" s="10">
        <f>EURAUD10080[[#This Row],[date_start]]+5</f>
        <v>38933</v>
      </c>
      <c r="C782">
        <v>34019</v>
      </c>
      <c r="D782" s="11">
        <v>1.6617999999999999</v>
      </c>
      <c r="E782" s="11">
        <v>1.6861999999999999</v>
      </c>
      <c r="F782" s="11">
        <v>1.6611</v>
      </c>
      <c r="G782" s="11">
        <v>1.6808000000000001</v>
      </c>
    </row>
    <row r="783" spans="1:7" x14ac:dyDescent="0.25">
      <c r="A783" s="10">
        <v>38921</v>
      </c>
      <c r="B783" s="10">
        <f>EURAUD10080[[#This Row],[date_start]]+5</f>
        <v>38926</v>
      </c>
      <c r="C783">
        <v>34453</v>
      </c>
      <c r="D783" s="11">
        <v>1.6879</v>
      </c>
      <c r="E783" s="11">
        <v>1.6888000000000001</v>
      </c>
      <c r="F783" s="11">
        <v>1.6577</v>
      </c>
      <c r="G783" s="11">
        <v>1.6620999999999999</v>
      </c>
    </row>
    <row r="784" spans="1:7" x14ac:dyDescent="0.25">
      <c r="A784" s="10">
        <v>38914</v>
      </c>
      <c r="B784" s="10">
        <f>EURAUD10080[[#This Row],[date_start]]+5</f>
        <v>38919</v>
      </c>
      <c r="C784">
        <v>36471</v>
      </c>
      <c r="D784" s="11">
        <v>1.677</v>
      </c>
      <c r="E784" s="11">
        <v>1.6875</v>
      </c>
      <c r="F784" s="11">
        <v>1.6627000000000001</v>
      </c>
      <c r="G784" s="11">
        <v>1.6868000000000001</v>
      </c>
    </row>
    <row r="785" spans="1:7" x14ac:dyDescent="0.25">
      <c r="A785" s="10">
        <v>38907</v>
      </c>
      <c r="B785" s="10">
        <f>EURAUD10080[[#This Row],[date_start]]+5</f>
        <v>38912</v>
      </c>
      <c r="C785">
        <v>38800</v>
      </c>
      <c r="D785" s="11">
        <v>1.7040999999999999</v>
      </c>
      <c r="E785" s="11">
        <v>1.7064999999999999</v>
      </c>
      <c r="F785" s="11">
        <v>1.6748000000000001</v>
      </c>
      <c r="G785" s="11">
        <v>1.6789000000000001</v>
      </c>
    </row>
    <row r="786" spans="1:7" x14ac:dyDescent="0.25">
      <c r="A786" s="10">
        <v>38900</v>
      </c>
      <c r="B786" s="10">
        <f>EURAUD10080[[#This Row],[date_start]]+5</f>
        <v>38905</v>
      </c>
      <c r="C786">
        <v>35206</v>
      </c>
      <c r="D786" s="11">
        <v>1.7221</v>
      </c>
      <c r="E786" s="11">
        <v>1.7256</v>
      </c>
      <c r="F786" s="11">
        <v>1.7016</v>
      </c>
      <c r="G786" s="11">
        <v>1.7041999999999999</v>
      </c>
    </row>
    <row r="787" spans="1:7" x14ac:dyDescent="0.25">
      <c r="A787" s="10">
        <v>38893</v>
      </c>
      <c r="B787" s="10">
        <f>EURAUD10080[[#This Row],[date_start]]+5</f>
        <v>38898</v>
      </c>
      <c r="C787">
        <v>42987</v>
      </c>
      <c r="D787" s="11">
        <v>1.7098</v>
      </c>
      <c r="E787" s="11">
        <v>1.7245999999999999</v>
      </c>
      <c r="F787" s="11">
        <v>1.7076</v>
      </c>
      <c r="G787" s="11">
        <v>1.7202999999999999</v>
      </c>
    </row>
    <row r="788" spans="1:7" x14ac:dyDescent="0.25">
      <c r="A788" s="10">
        <v>38886</v>
      </c>
      <c r="B788" s="10">
        <f>EURAUD10080[[#This Row],[date_start]]+5</f>
        <v>38891</v>
      </c>
      <c r="C788">
        <v>27258</v>
      </c>
      <c r="D788" s="11">
        <v>1.714</v>
      </c>
      <c r="E788" s="11">
        <v>1.7210000000000001</v>
      </c>
      <c r="F788" s="11">
        <v>1.6990000000000001</v>
      </c>
      <c r="G788" s="11">
        <v>1.7083999999999999</v>
      </c>
    </row>
    <row r="789" spans="1:7" x14ac:dyDescent="0.25">
      <c r="A789" s="10">
        <v>38879</v>
      </c>
      <c r="B789" s="10">
        <f>EURAUD10080[[#This Row],[date_start]]+5</f>
        <v>38884</v>
      </c>
      <c r="C789">
        <v>24253</v>
      </c>
      <c r="D789" s="11">
        <v>1.6845000000000001</v>
      </c>
      <c r="E789" s="11">
        <v>1.7124999999999999</v>
      </c>
      <c r="F789" s="11">
        <v>1.6816</v>
      </c>
      <c r="G789" s="11">
        <v>1.7114</v>
      </c>
    </row>
    <row r="790" spans="1:7" x14ac:dyDescent="0.25">
      <c r="A790" s="10">
        <v>38872</v>
      </c>
      <c r="B790" s="10">
        <f>EURAUD10080[[#This Row],[date_start]]+5</f>
        <v>38877</v>
      </c>
      <c r="C790">
        <v>24379</v>
      </c>
      <c r="D790" s="11">
        <v>1.7208000000000001</v>
      </c>
      <c r="E790" s="11">
        <v>1.7345999999999999</v>
      </c>
      <c r="F790" s="11">
        <v>1.6830000000000001</v>
      </c>
      <c r="G790" s="11">
        <v>1.6890000000000001</v>
      </c>
    </row>
    <row r="791" spans="1:7" x14ac:dyDescent="0.25">
      <c r="A791" s="10">
        <v>38865</v>
      </c>
      <c r="B791" s="10">
        <f>EURAUD10080[[#This Row],[date_start]]+5</f>
        <v>38870</v>
      </c>
      <c r="C791">
        <v>27279</v>
      </c>
      <c r="D791" s="11">
        <v>1.6794</v>
      </c>
      <c r="E791" s="11">
        <v>1.7234</v>
      </c>
      <c r="F791" s="11">
        <v>1.6779999999999999</v>
      </c>
      <c r="G791" s="11">
        <v>1.7164999999999999</v>
      </c>
    </row>
    <row r="792" spans="1:7" x14ac:dyDescent="0.25">
      <c r="A792" s="10">
        <v>38858</v>
      </c>
      <c r="B792" s="10">
        <f>EURAUD10080[[#This Row],[date_start]]+5</f>
        <v>38863</v>
      </c>
      <c r="C792">
        <v>87395</v>
      </c>
      <c r="D792" s="11">
        <v>1.6872</v>
      </c>
      <c r="E792" s="11">
        <v>1.7114</v>
      </c>
      <c r="F792" s="11">
        <v>1.6762999999999999</v>
      </c>
      <c r="G792" s="11">
        <v>1.6806000000000001</v>
      </c>
    </row>
    <row r="793" spans="1:7" x14ac:dyDescent="0.25">
      <c r="A793" s="10">
        <v>38851</v>
      </c>
      <c r="B793" s="10">
        <f>EURAUD10080[[#This Row],[date_start]]+5</f>
        <v>38856</v>
      </c>
      <c r="C793">
        <v>32847</v>
      </c>
      <c r="D793" s="11">
        <v>1.6712</v>
      </c>
      <c r="E793" s="11">
        <v>1.6886000000000001</v>
      </c>
      <c r="F793" s="11">
        <v>1.6681999999999999</v>
      </c>
      <c r="G793" s="11">
        <v>1.6847000000000001</v>
      </c>
    </row>
    <row r="794" spans="1:7" x14ac:dyDescent="0.25">
      <c r="A794" s="10">
        <v>38844</v>
      </c>
      <c r="B794" s="10">
        <f>EURAUD10080[[#This Row],[date_start]]+5</f>
        <v>38849</v>
      </c>
      <c r="C794">
        <v>27669</v>
      </c>
      <c r="D794" s="11">
        <v>1.6472</v>
      </c>
      <c r="E794" s="11">
        <v>1.6720999999999999</v>
      </c>
      <c r="F794" s="11">
        <v>1.6439999999999999</v>
      </c>
      <c r="G794" s="11">
        <v>1.6717</v>
      </c>
    </row>
    <row r="795" spans="1:7" x14ac:dyDescent="0.25">
      <c r="A795" s="10">
        <v>38837</v>
      </c>
      <c r="B795" s="10">
        <f>EURAUD10080[[#This Row],[date_start]]+5</f>
        <v>38842</v>
      </c>
      <c r="C795">
        <v>63018</v>
      </c>
      <c r="D795" s="11">
        <v>1.6635</v>
      </c>
      <c r="E795" s="11">
        <v>1.6653</v>
      </c>
      <c r="F795" s="11">
        <v>1.6367</v>
      </c>
      <c r="G795" s="11">
        <v>1.6473</v>
      </c>
    </row>
    <row r="796" spans="1:7" x14ac:dyDescent="0.25">
      <c r="A796" s="10">
        <v>38830</v>
      </c>
      <c r="B796" s="10">
        <f>EURAUD10080[[#This Row],[date_start]]+5</f>
        <v>38835</v>
      </c>
      <c r="C796">
        <v>71671</v>
      </c>
      <c r="D796" s="11">
        <v>1.6556</v>
      </c>
      <c r="E796" s="11">
        <v>1.6712</v>
      </c>
      <c r="F796" s="11">
        <v>1.6501999999999999</v>
      </c>
      <c r="G796" s="11">
        <v>1.6628000000000001</v>
      </c>
    </row>
    <row r="797" spans="1:7" x14ac:dyDescent="0.25">
      <c r="A797" s="10">
        <v>38823</v>
      </c>
      <c r="B797" s="10">
        <f>EURAUD10080[[#This Row],[date_start]]+5</f>
        <v>38828</v>
      </c>
      <c r="C797">
        <v>69883</v>
      </c>
      <c r="D797" s="11">
        <v>1.6649</v>
      </c>
      <c r="E797" s="11">
        <v>1.6734</v>
      </c>
      <c r="F797" s="11">
        <v>1.6525000000000001</v>
      </c>
      <c r="G797" s="11">
        <v>1.6579999999999999</v>
      </c>
    </row>
    <row r="798" spans="1:7" x14ac:dyDescent="0.25">
      <c r="A798" s="10">
        <v>38816</v>
      </c>
      <c r="B798" s="10">
        <f>EURAUD10080[[#This Row],[date_start]]+5</f>
        <v>38821</v>
      </c>
      <c r="C798">
        <v>55056</v>
      </c>
      <c r="D798" s="11">
        <v>1.6671</v>
      </c>
      <c r="E798" s="11">
        <v>1.6693</v>
      </c>
      <c r="F798" s="11">
        <v>1.6498999999999999</v>
      </c>
      <c r="G798" s="11">
        <v>1.6632</v>
      </c>
    </row>
    <row r="799" spans="1:7" x14ac:dyDescent="0.25">
      <c r="A799" s="10">
        <v>38809</v>
      </c>
      <c r="B799" s="10">
        <f>EURAUD10080[[#This Row],[date_start]]+5</f>
        <v>38814</v>
      </c>
      <c r="C799">
        <v>77633</v>
      </c>
      <c r="D799" s="11">
        <v>1.6930000000000001</v>
      </c>
      <c r="E799" s="11">
        <v>1.7047000000000001</v>
      </c>
      <c r="F799" s="11">
        <v>1.661</v>
      </c>
      <c r="G799" s="11">
        <v>1.6652</v>
      </c>
    </row>
    <row r="800" spans="1:7" x14ac:dyDescent="0.25">
      <c r="A800" s="10">
        <v>38802</v>
      </c>
      <c r="B800" s="10">
        <f>EURAUD10080[[#This Row],[date_start]]+5</f>
        <v>38807</v>
      </c>
      <c r="C800">
        <v>55825</v>
      </c>
      <c r="D800" s="11">
        <v>1.6973</v>
      </c>
      <c r="E800" s="11">
        <v>1.7113</v>
      </c>
      <c r="F800" s="11">
        <v>1.6879</v>
      </c>
      <c r="G800" s="11">
        <v>1.6920999999999999</v>
      </c>
    </row>
    <row r="801" spans="1:7" x14ac:dyDescent="0.25">
      <c r="A801" s="10">
        <v>38795</v>
      </c>
      <c r="B801" s="10">
        <f>EURAUD10080[[#This Row],[date_start]]+5</f>
        <v>38800</v>
      </c>
      <c r="C801">
        <v>69881</v>
      </c>
      <c r="D801" s="11">
        <v>1.6735</v>
      </c>
      <c r="E801" s="11">
        <v>1.6995</v>
      </c>
      <c r="F801" s="11">
        <v>1.6727000000000001</v>
      </c>
      <c r="G801" s="11">
        <v>1.6977</v>
      </c>
    </row>
    <row r="802" spans="1:7" x14ac:dyDescent="0.25">
      <c r="A802" s="10">
        <v>38788</v>
      </c>
      <c r="B802" s="10">
        <f>EURAUD10080[[#This Row],[date_start]]+5</f>
        <v>38793</v>
      </c>
      <c r="C802">
        <v>63650</v>
      </c>
      <c r="D802" s="11">
        <v>1.6291</v>
      </c>
      <c r="E802" s="11">
        <v>1.6776</v>
      </c>
      <c r="F802" s="11">
        <v>1.6224000000000001</v>
      </c>
      <c r="G802" s="11">
        <v>1.6754</v>
      </c>
    </row>
    <row r="803" spans="1:7" x14ac:dyDescent="0.25">
      <c r="A803" s="10">
        <v>38781</v>
      </c>
      <c r="B803" s="10">
        <f>EURAUD10080[[#This Row],[date_start]]+5</f>
        <v>38786</v>
      </c>
      <c r="C803">
        <v>65356</v>
      </c>
      <c r="D803" s="11">
        <v>1.6185</v>
      </c>
      <c r="E803" s="11">
        <v>1.6298999999999999</v>
      </c>
      <c r="F803" s="11">
        <v>1.613</v>
      </c>
      <c r="G803" s="11">
        <v>1.6263000000000001</v>
      </c>
    </row>
    <row r="804" spans="1:7" x14ac:dyDescent="0.25">
      <c r="A804" s="10">
        <v>38774</v>
      </c>
      <c r="B804" s="10">
        <f>EURAUD10080[[#This Row],[date_start]]+5</f>
        <v>38779</v>
      </c>
      <c r="C804">
        <v>61781</v>
      </c>
      <c r="D804" s="11">
        <v>1.6051</v>
      </c>
      <c r="E804" s="11">
        <v>1.6173</v>
      </c>
      <c r="F804" s="11">
        <v>1.5964</v>
      </c>
      <c r="G804" s="11">
        <v>1.6153999999999999</v>
      </c>
    </row>
    <row r="805" spans="1:7" x14ac:dyDescent="0.25">
      <c r="A805" s="10">
        <v>38767</v>
      </c>
      <c r="B805" s="10">
        <f>EURAUD10080[[#This Row],[date_start]]+5</f>
        <v>38772</v>
      </c>
      <c r="C805">
        <v>55371</v>
      </c>
      <c r="D805" s="11">
        <v>1.6120000000000001</v>
      </c>
      <c r="E805" s="11">
        <v>1.6203000000000001</v>
      </c>
      <c r="F805" s="11">
        <v>1.6037999999999999</v>
      </c>
      <c r="G805" s="11">
        <v>1.6053999999999999</v>
      </c>
    </row>
    <row r="806" spans="1:7" x14ac:dyDescent="0.25">
      <c r="A806" s="10">
        <v>38760</v>
      </c>
      <c r="B806" s="10">
        <f>EURAUD10080[[#This Row],[date_start]]+5</f>
        <v>38765</v>
      </c>
      <c r="C806">
        <v>57882</v>
      </c>
      <c r="D806" s="11">
        <v>1.6138999999999999</v>
      </c>
      <c r="E806" s="11">
        <v>1.6185</v>
      </c>
      <c r="F806" s="11">
        <v>1.6024</v>
      </c>
      <c r="G806" s="11">
        <v>1.6140000000000001</v>
      </c>
    </row>
    <row r="807" spans="1:7" x14ac:dyDescent="0.25">
      <c r="A807" s="10">
        <v>38753</v>
      </c>
      <c r="B807" s="10">
        <f>EURAUD10080[[#This Row],[date_start]]+5</f>
        <v>38758</v>
      </c>
      <c r="C807">
        <v>62775</v>
      </c>
      <c r="D807" s="11">
        <v>1.6063000000000001</v>
      </c>
      <c r="E807" s="11">
        <v>1.6247</v>
      </c>
      <c r="F807" s="11">
        <v>1.6040000000000001</v>
      </c>
      <c r="G807" s="11">
        <v>1.613</v>
      </c>
    </row>
    <row r="808" spans="1:7" x14ac:dyDescent="0.25">
      <c r="A808" s="10">
        <v>38746</v>
      </c>
      <c r="B808" s="10">
        <f>EURAUD10080[[#This Row],[date_start]]+5</f>
        <v>38751</v>
      </c>
      <c r="C808">
        <v>53610</v>
      </c>
      <c r="D808" s="11">
        <v>1.6154999999999999</v>
      </c>
      <c r="E808" s="11">
        <v>1.6158999999999999</v>
      </c>
      <c r="F808" s="11">
        <v>1.599</v>
      </c>
      <c r="G808" s="11">
        <v>1.6048</v>
      </c>
    </row>
    <row r="809" spans="1:7" x14ac:dyDescent="0.25">
      <c r="A809" s="10">
        <v>38739</v>
      </c>
      <c r="B809" s="10">
        <f>EURAUD10080[[#This Row],[date_start]]+5</f>
        <v>38744</v>
      </c>
      <c r="C809">
        <v>58223</v>
      </c>
      <c r="D809" s="11">
        <v>1.6197999999999999</v>
      </c>
      <c r="E809" s="11">
        <v>1.6393</v>
      </c>
      <c r="F809" s="11">
        <v>1.6092</v>
      </c>
      <c r="G809" s="11">
        <v>1.6133</v>
      </c>
    </row>
    <row r="810" spans="1:7" x14ac:dyDescent="0.25">
      <c r="A810" s="10">
        <v>38732</v>
      </c>
      <c r="B810" s="10">
        <f>EURAUD10080[[#This Row],[date_start]]+5</f>
        <v>38737</v>
      </c>
      <c r="C810">
        <v>56124</v>
      </c>
      <c r="D810" s="11">
        <v>1.6066</v>
      </c>
      <c r="E810" s="11">
        <v>1.6241000000000001</v>
      </c>
      <c r="F810" s="11">
        <v>1.6009</v>
      </c>
      <c r="G810" s="11">
        <v>1.6217999999999999</v>
      </c>
    </row>
    <row r="811" spans="1:7" x14ac:dyDescent="0.25">
      <c r="A811" s="10">
        <v>38725</v>
      </c>
      <c r="B811" s="10">
        <f>EURAUD10080[[#This Row],[date_start]]+5</f>
        <v>38730</v>
      </c>
      <c r="C811">
        <v>55729</v>
      </c>
      <c r="D811" s="11">
        <v>1.6116999999999999</v>
      </c>
      <c r="E811" s="11">
        <v>1.6141000000000001</v>
      </c>
      <c r="F811" s="11">
        <v>1.5975999999999999</v>
      </c>
      <c r="G811" s="11">
        <v>1.6079000000000001</v>
      </c>
    </row>
    <row r="812" spans="1:7" x14ac:dyDescent="0.25">
      <c r="A812" s="10">
        <v>38718</v>
      </c>
      <c r="B812" s="10">
        <f>EURAUD10080[[#This Row],[date_start]]+5</f>
        <v>38723</v>
      </c>
      <c r="C812">
        <v>47517</v>
      </c>
      <c r="D812" s="11">
        <v>1.6165</v>
      </c>
      <c r="E812" s="11">
        <v>1.627</v>
      </c>
      <c r="F812" s="11">
        <v>1.6089</v>
      </c>
      <c r="G812" s="11">
        <v>1.6108</v>
      </c>
    </row>
    <row r="813" spans="1:7" x14ac:dyDescent="0.25">
      <c r="A813" s="10">
        <v>38711</v>
      </c>
      <c r="B813" s="10">
        <f>EURAUD10080[[#This Row],[date_start]]+5</f>
        <v>38716</v>
      </c>
      <c r="C813">
        <v>39573</v>
      </c>
      <c r="D813" s="11">
        <v>1.6254999999999999</v>
      </c>
      <c r="E813" s="11">
        <v>1.6364000000000001</v>
      </c>
      <c r="F813" s="11">
        <v>1.6060000000000001</v>
      </c>
      <c r="G813" s="11">
        <v>1.6122000000000001</v>
      </c>
    </row>
    <row r="814" spans="1:7" x14ac:dyDescent="0.25">
      <c r="A814" s="10">
        <v>38704</v>
      </c>
      <c r="B814" s="10">
        <f>EURAUD10080[[#This Row],[date_start]]+5</f>
        <v>38709</v>
      </c>
      <c r="C814">
        <v>57423</v>
      </c>
      <c r="D814" s="11">
        <v>1.6153</v>
      </c>
      <c r="E814" s="11">
        <v>1.6322000000000001</v>
      </c>
      <c r="F814" s="11">
        <v>1.6076999999999999</v>
      </c>
      <c r="G814" s="11">
        <v>1.6276999999999999</v>
      </c>
    </row>
    <row r="815" spans="1:7" x14ac:dyDescent="0.25">
      <c r="A815" s="10">
        <v>38697</v>
      </c>
      <c r="B815" s="10">
        <f>EURAUD10080[[#This Row],[date_start]]+5</f>
        <v>38702</v>
      </c>
      <c r="C815">
        <v>63843</v>
      </c>
      <c r="D815" s="11">
        <v>1.5734999999999999</v>
      </c>
      <c r="E815" s="11">
        <v>1.6169</v>
      </c>
      <c r="F815" s="11">
        <v>1.5698000000000001</v>
      </c>
      <c r="G815" s="11">
        <v>1.615</v>
      </c>
    </row>
    <row r="816" spans="1:7" x14ac:dyDescent="0.25">
      <c r="A816" s="10">
        <v>38690</v>
      </c>
      <c r="B816" s="10">
        <f>EURAUD10080[[#This Row],[date_start]]+5</f>
        <v>38695</v>
      </c>
      <c r="C816">
        <v>61048</v>
      </c>
      <c r="D816" s="11">
        <v>1.5661</v>
      </c>
      <c r="E816" s="11">
        <v>1.5794999999999999</v>
      </c>
      <c r="F816" s="11">
        <v>1.5609999999999999</v>
      </c>
      <c r="G816" s="11">
        <v>1.5733999999999999</v>
      </c>
    </row>
    <row r="817" spans="1:7" x14ac:dyDescent="0.25">
      <c r="A817" s="10">
        <v>38683</v>
      </c>
      <c r="B817" s="10">
        <f>EURAUD10080[[#This Row],[date_start]]+5</f>
        <v>38688</v>
      </c>
      <c r="C817">
        <v>65966</v>
      </c>
      <c r="D817" s="11">
        <v>1.5946</v>
      </c>
      <c r="E817" s="11">
        <v>1.6013999999999999</v>
      </c>
      <c r="F817" s="11">
        <v>1.5625</v>
      </c>
      <c r="G817" s="11">
        <v>1.5657000000000001</v>
      </c>
    </row>
    <row r="818" spans="1:7" x14ac:dyDescent="0.25">
      <c r="A818" s="10">
        <v>38676</v>
      </c>
      <c r="B818" s="10">
        <f>EURAUD10080[[#This Row],[date_start]]+5</f>
        <v>38681</v>
      </c>
      <c r="C818">
        <v>58194</v>
      </c>
      <c r="D818" s="11">
        <v>1.6057999999999999</v>
      </c>
      <c r="E818" s="11">
        <v>1.6095999999999999</v>
      </c>
      <c r="F818" s="11">
        <v>1.5904</v>
      </c>
      <c r="G818" s="11">
        <v>1.5927</v>
      </c>
    </row>
    <row r="819" spans="1:7" x14ac:dyDescent="0.25">
      <c r="A819" s="10">
        <v>38669</v>
      </c>
      <c r="B819" s="10">
        <f>EURAUD10080[[#This Row],[date_start]]+5</f>
        <v>38674</v>
      </c>
      <c r="C819">
        <v>65519</v>
      </c>
      <c r="D819" s="11">
        <v>1.5992</v>
      </c>
      <c r="E819" s="11">
        <v>1.6081000000000001</v>
      </c>
      <c r="F819" s="11">
        <v>1.5924</v>
      </c>
      <c r="G819" s="11">
        <v>1.6071</v>
      </c>
    </row>
    <row r="820" spans="1:7" x14ac:dyDescent="0.25">
      <c r="A820" s="10">
        <v>38662</v>
      </c>
      <c r="B820" s="10">
        <f>EURAUD10080[[#This Row],[date_start]]+5</f>
        <v>38667</v>
      </c>
      <c r="C820">
        <v>64196</v>
      </c>
      <c r="D820" s="11">
        <v>1.6114999999999999</v>
      </c>
      <c r="E820" s="11">
        <v>1.6142000000000001</v>
      </c>
      <c r="F820" s="11">
        <v>1.5926</v>
      </c>
      <c r="G820" s="11">
        <v>1.6003000000000001</v>
      </c>
    </row>
    <row r="821" spans="1:7" x14ac:dyDescent="0.25">
      <c r="A821" s="10">
        <v>38655</v>
      </c>
      <c r="B821" s="10">
        <f>EURAUD10080[[#This Row],[date_start]]+5</f>
        <v>38660</v>
      </c>
      <c r="C821">
        <v>64297</v>
      </c>
      <c r="D821" s="11">
        <v>1.6094999999999999</v>
      </c>
      <c r="E821" s="11">
        <v>1.629</v>
      </c>
      <c r="F821" s="11">
        <v>1.6006</v>
      </c>
      <c r="G821" s="11">
        <v>1.6108</v>
      </c>
    </row>
    <row r="822" spans="1:7" x14ac:dyDescent="0.25">
      <c r="A822" s="10">
        <v>38648</v>
      </c>
      <c r="B822" s="10">
        <f>EURAUD10080[[#This Row],[date_start]]+5</f>
        <v>38653</v>
      </c>
      <c r="C822">
        <v>64288</v>
      </c>
      <c r="D822" s="11">
        <v>1.5945</v>
      </c>
      <c r="E822" s="11">
        <v>1.6138999999999999</v>
      </c>
      <c r="F822" s="11">
        <v>1.5911</v>
      </c>
      <c r="G822" s="11">
        <v>1.6101000000000001</v>
      </c>
    </row>
    <row r="823" spans="1:7" x14ac:dyDescent="0.25">
      <c r="A823" s="10">
        <v>38641</v>
      </c>
      <c r="B823" s="10">
        <f>EURAUD10080[[#This Row],[date_start]]+5</f>
        <v>38646</v>
      </c>
      <c r="C823">
        <v>67620</v>
      </c>
      <c r="D823" s="11">
        <v>1.6008</v>
      </c>
      <c r="E823" s="11">
        <v>1.6092</v>
      </c>
      <c r="F823" s="11">
        <v>1.5874999999999999</v>
      </c>
      <c r="G823" s="11">
        <v>1.595</v>
      </c>
    </row>
    <row r="824" spans="1:7" x14ac:dyDescent="0.25">
      <c r="A824" s="10">
        <v>38634</v>
      </c>
      <c r="B824" s="10">
        <f>EURAUD10080[[#This Row],[date_start]]+5</f>
        <v>38639</v>
      </c>
      <c r="C824">
        <v>47328</v>
      </c>
      <c r="D824" s="11">
        <v>1.6012999999999999</v>
      </c>
      <c r="E824" s="11">
        <v>1.6088</v>
      </c>
      <c r="F824" s="11">
        <v>1.5857000000000001</v>
      </c>
      <c r="G824" s="11">
        <v>1.6044</v>
      </c>
    </row>
    <row r="825" spans="1:7" x14ac:dyDescent="0.25">
      <c r="A825" s="10">
        <v>38627</v>
      </c>
      <c r="B825" s="10">
        <f>EURAUD10080[[#This Row],[date_start]]+5</f>
        <v>38632</v>
      </c>
      <c r="C825">
        <v>65120</v>
      </c>
      <c r="D825" s="11">
        <v>1.5758000000000001</v>
      </c>
      <c r="E825" s="11">
        <v>1.6079000000000001</v>
      </c>
      <c r="F825" s="11">
        <v>1.5588</v>
      </c>
      <c r="G825" s="11">
        <v>1.6013999999999999</v>
      </c>
    </row>
    <row r="826" spans="1:7" x14ac:dyDescent="0.25">
      <c r="A826" s="10">
        <v>38620</v>
      </c>
      <c r="B826" s="10">
        <f>EURAUD10080[[#This Row],[date_start]]+5</f>
        <v>38625</v>
      </c>
      <c r="C826">
        <v>66624</v>
      </c>
      <c r="D826" s="11">
        <v>1.5875999999999999</v>
      </c>
      <c r="E826" s="11">
        <v>1.5971</v>
      </c>
      <c r="F826" s="11">
        <v>1.5728</v>
      </c>
      <c r="G826" s="11">
        <v>1.5775999999999999</v>
      </c>
    </row>
    <row r="827" spans="1:7" x14ac:dyDescent="0.25">
      <c r="A827" s="10">
        <v>38613</v>
      </c>
      <c r="B827" s="10">
        <f>EURAUD10080[[#This Row],[date_start]]+5</f>
        <v>38618</v>
      </c>
      <c r="C827">
        <v>66024</v>
      </c>
      <c r="D827" s="11">
        <v>1.5868</v>
      </c>
      <c r="E827" s="11">
        <v>1.5989</v>
      </c>
      <c r="F827" s="11">
        <v>1.5749</v>
      </c>
      <c r="G827" s="11">
        <v>1.5902000000000001</v>
      </c>
    </row>
    <row r="828" spans="1:7" x14ac:dyDescent="0.25">
      <c r="A828" s="10">
        <v>38606</v>
      </c>
      <c r="B828" s="10">
        <f>EURAUD10080[[#This Row],[date_start]]+5</f>
        <v>38611</v>
      </c>
      <c r="C828">
        <v>67915</v>
      </c>
      <c r="D828" s="11">
        <v>1.6008</v>
      </c>
      <c r="E828" s="11">
        <v>1.6016999999999999</v>
      </c>
      <c r="F828" s="11">
        <v>1.5843</v>
      </c>
      <c r="G828" s="11">
        <v>1.5934999999999999</v>
      </c>
    </row>
    <row r="829" spans="1:7" x14ac:dyDescent="0.25">
      <c r="A829" s="10">
        <v>38599</v>
      </c>
      <c r="B829" s="10">
        <f>EURAUD10080[[#This Row],[date_start]]+5</f>
        <v>38604</v>
      </c>
      <c r="C829">
        <v>59293</v>
      </c>
      <c r="D829" s="11">
        <v>1.6405000000000001</v>
      </c>
      <c r="E829" s="11">
        <v>1.6405000000000001</v>
      </c>
      <c r="F829" s="11">
        <v>1.5995999999999999</v>
      </c>
      <c r="G829" s="11">
        <v>1.6004</v>
      </c>
    </row>
    <row r="830" spans="1:7" x14ac:dyDescent="0.25">
      <c r="A830" s="10">
        <v>38592</v>
      </c>
      <c r="B830" s="10">
        <f>EURAUD10080[[#This Row],[date_start]]+5</f>
        <v>38597</v>
      </c>
      <c r="C830">
        <v>65849</v>
      </c>
      <c r="D830" s="11">
        <v>1.6261000000000001</v>
      </c>
      <c r="E830" s="11">
        <v>1.6431</v>
      </c>
      <c r="F830" s="11">
        <v>1.6231</v>
      </c>
      <c r="G830" s="11">
        <v>1.6372</v>
      </c>
    </row>
    <row r="831" spans="1:7" x14ac:dyDescent="0.25">
      <c r="A831" s="10">
        <v>38585</v>
      </c>
      <c r="B831" s="10">
        <f>EURAUD10080[[#This Row],[date_start]]+5</f>
        <v>38590</v>
      </c>
      <c r="C831">
        <v>55862</v>
      </c>
      <c r="D831" s="11">
        <v>1.6183000000000001</v>
      </c>
      <c r="E831" s="11">
        <v>1.6274</v>
      </c>
      <c r="F831" s="11">
        <v>1.6112</v>
      </c>
      <c r="G831" s="11">
        <v>1.6246</v>
      </c>
    </row>
    <row r="832" spans="1:7" x14ac:dyDescent="0.25">
      <c r="A832" s="10">
        <v>38578</v>
      </c>
      <c r="B832" s="10">
        <f>EURAUD10080[[#This Row],[date_start]]+5</f>
        <v>38583</v>
      </c>
      <c r="C832">
        <v>59462</v>
      </c>
      <c r="D832" s="11">
        <v>1.6102000000000001</v>
      </c>
      <c r="E832" s="11">
        <v>1.6223000000000001</v>
      </c>
      <c r="F832" s="11">
        <v>1.6005</v>
      </c>
      <c r="G832" s="11">
        <v>1.6173</v>
      </c>
    </row>
    <row r="833" spans="1:7" x14ac:dyDescent="0.25">
      <c r="A833" s="10">
        <v>38571</v>
      </c>
      <c r="B833" s="10">
        <f>EURAUD10080[[#This Row],[date_start]]+5</f>
        <v>38576</v>
      </c>
      <c r="C833">
        <v>61442</v>
      </c>
      <c r="D833" s="11">
        <v>1.6059000000000001</v>
      </c>
      <c r="E833" s="11">
        <v>1.6288</v>
      </c>
      <c r="F833" s="11">
        <v>1.6032</v>
      </c>
      <c r="G833" s="11">
        <v>1.6117999999999999</v>
      </c>
    </row>
    <row r="834" spans="1:7" x14ac:dyDescent="0.25">
      <c r="A834" s="10">
        <v>38564</v>
      </c>
      <c r="B834" s="10">
        <f>EURAUD10080[[#This Row],[date_start]]+5</f>
        <v>38569</v>
      </c>
      <c r="C834">
        <v>65622</v>
      </c>
      <c r="D834" s="11">
        <v>1.6026</v>
      </c>
      <c r="E834" s="11">
        <v>1.6093999999999999</v>
      </c>
      <c r="F834" s="11">
        <v>1.5895999999999999</v>
      </c>
      <c r="G834" s="11">
        <v>1.6079000000000001</v>
      </c>
    </row>
    <row r="835" spans="1:7" x14ac:dyDescent="0.25">
      <c r="A835" s="10">
        <v>38557</v>
      </c>
      <c r="B835" s="10">
        <f>EURAUD10080[[#This Row],[date_start]]+5</f>
        <v>38562</v>
      </c>
      <c r="C835">
        <v>64550</v>
      </c>
      <c r="D835" s="11">
        <v>1.5805</v>
      </c>
      <c r="E835" s="11">
        <v>1.6032</v>
      </c>
      <c r="F835" s="11">
        <v>1.5766</v>
      </c>
      <c r="G835" s="11">
        <v>1.6015999999999999</v>
      </c>
    </row>
    <row r="836" spans="1:7" x14ac:dyDescent="0.25">
      <c r="A836" s="10">
        <v>38550</v>
      </c>
      <c r="B836" s="10">
        <f>EURAUD10080[[#This Row],[date_start]]+5</f>
        <v>38555</v>
      </c>
      <c r="C836">
        <v>68031</v>
      </c>
      <c r="D836" s="11">
        <v>1.6057999999999999</v>
      </c>
      <c r="E836" s="11">
        <v>1.6129</v>
      </c>
      <c r="F836" s="11">
        <v>1.5745</v>
      </c>
      <c r="G836" s="11">
        <v>1.5797000000000001</v>
      </c>
    </row>
    <row r="837" spans="1:7" x14ac:dyDescent="0.25">
      <c r="A837" s="10">
        <v>38543</v>
      </c>
      <c r="B837" s="10">
        <f>EURAUD10080[[#This Row],[date_start]]+5</f>
        <v>38548</v>
      </c>
      <c r="C837">
        <v>64625</v>
      </c>
      <c r="D837" s="11">
        <v>1.6109</v>
      </c>
      <c r="E837" s="11">
        <v>1.6213</v>
      </c>
      <c r="F837" s="11">
        <v>1.6028</v>
      </c>
      <c r="G837" s="11">
        <v>1.6055999999999999</v>
      </c>
    </row>
    <row r="838" spans="1:7" x14ac:dyDescent="0.25">
      <c r="A838" s="10">
        <v>38536</v>
      </c>
      <c r="B838" s="10">
        <f>EURAUD10080[[#This Row],[date_start]]+5</f>
        <v>38541</v>
      </c>
      <c r="C838">
        <v>66339</v>
      </c>
      <c r="D838" s="11">
        <v>1.5885</v>
      </c>
      <c r="E838" s="11">
        <v>1.6180000000000001</v>
      </c>
      <c r="F838" s="11">
        <v>1.5838000000000001</v>
      </c>
      <c r="G838" s="11">
        <v>1.6124000000000001</v>
      </c>
    </row>
    <row r="839" spans="1:7" x14ac:dyDescent="0.25">
      <c r="A839" s="10">
        <v>38529</v>
      </c>
      <c r="B839" s="10">
        <f>EURAUD10080[[#This Row],[date_start]]+5</f>
        <v>38534</v>
      </c>
      <c r="C839">
        <v>66554</v>
      </c>
      <c r="D839" s="11">
        <v>1.5713999999999999</v>
      </c>
      <c r="E839" s="11">
        <v>1.5976999999999999</v>
      </c>
      <c r="F839" s="11">
        <v>1.5709</v>
      </c>
      <c r="G839" s="11">
        <v>1.5898000000000001</v>
      </c>
    </row>
    <row r="840" spans="1:7" x14ac:dyDescent="0.25">
      <c r="A840" s="10">
        <v>38522</v>
      </c>
      <c r="B840" s="10">
        <f>EURAUD10080[[#This Row],[date_start]]+5</f>
        <v>38527</v>
      </c>
      <c r="C840">
        <v>66147</v>
      </c>
      <c r="D840" s="11">
        <v>1.5709</v>
      </c>
      <c r="E840" s="11">
        <v>1.5748</v>
      </c>
      <c r="F840" s="11">
        <v>1.5530999999999999</v>
      </c>
      <c r="G840" s="11">
        <v>1.5707</v>
      </c>
    </row>
    <row r="841" spans="1:7" x14ac:dyDescent="0.25">
      <c r="A841" s="10">
        <v>38515</v>
      </c>
      <c r="B841" s="10">
        <f>EURAUD10080[[#This Row],[date_start]]+5</f>
        <v>38520</v>
      </c>
      <c r="C841">
        <v>68584</v>
      </c>
      <c r="D841" s="11">
        <v>1.5878000000000001</v>
      </c>
      <c r="E841" s="11">
        <v>1.5916999999999999</v>
      </c>
      <c r="F841" s="11">
        <v>1.5621</v>
      </c>
      <c r="G841" s="11">
        <v>1.5793999999999999</v>
      </c>
    </row>
    <row r="842" spans="1:7" x14ac:dyDescent="0.25">
      <c r="A842" s="10">
        <v>38508</v>
      </c>
      <c r="B842" s="10">
        <f>EURAUD10080[[#This Row],[date_start]]+5</f>
        <v>38513</v>
      </c>
      <c r="C842">
        <v>61524</v>
      </c>
      <c r="D842" s="11">
        <v>1.6173</v>
      </c>
      <c r="E842" s="11">
        <v>1.6194</v>
      </c>
      <c r="F842" s="11">
        <v>1.5871</v>
      </c>
      <c r="G842" s="11">
        <v>1.591</v>
      </c>
    </row>
    <row r="843" spans="1:7" x14ac:dyDescent="0.25">
      <c r="A843" s="10">
        <v>38501</v>
      </c>
      <c r="B843" s="10">
        <f>EURAUD10080[[#This Row],[date_start]]+5</f>
        <v>38506</v>
      </c>
      <c r="C843">
        <v>65879</v>
      </c>
      <c r="D843" s="11">
        <v>1.6452</v>
      </c>
      <c r="E843" s="11">
        <v>1.6469</v>
      </c>
      <c r="F843" s="11">
        <v>1.6141000000000001</v>
      </c>
      <c r="G843" s="11">
        <v>1.6166</v>
      </c>
    </row>
    <row r="844" spans="1:7" x14ac:dyDescent="0.25">
      <c r="A844" s="10">
        <v>38494</v>
      </c>
      <c r="B844" s="10">
        <f>EURAUD10080[[#This Row],[date_start]]+5</f>
        <v>38499</v>
      </c>
      <c r="C844">
        <v>53654</v>
      </c>
      <c r="D844" s="11">
        <v>1.661</v>
      </c>
      <c r="E844" s="11">
        <v>1.6625000000000001</v>
      </c>
      <c r="F844" s="11">
        <v>1.6439999999999999</v>
      </c>
      <c r="G844" s="11">
        <v>1.6482000000000001</v>
      </c>
    </row>
    <row r="845" spans="1:7" x14ac:dyDescent="0.25">
      <c r="A845" s="10">
        <v>38487</v>
      </c>
      <c r="B845" s="10">
        <f>EURAUD10080[[#This Row],[date_start]]+5</f>
        <v>38492</v>
      </c>
      <c r="C845">
        <v>61083</v>
      </c>
      <c r="D845" s="11">
        <v>1.6571</v>
      </c>
      <c r="E845" s="11">
        <v>1.6732</v>
      </c>
      <c r="F845" s="11">
        <v>1.6558999999999999</v>
      </c>
      <c r="G845" s="11">
        <v>1.66</v>
      </c>
    </row>
    <row r="846" spans="1:7" x14ac:dyDescent="0.25">
      <c r="A846" s="10">
        <v>38480</v>
      </c>
      <c r="B846" s="10">
        <f>EURAUD10080[[#This Row],[date_start]]+5</f>
        <v>38485</v>
      </c>
      <c r="C846">
        <v>65392</v>
      </c>
      <c r="D846" s="11">
        <v>1.6556</v>
      </c>
      <c r="E846" s="11">
        <v>1.6647000000000001</v>
      </c>
      <c r="F846" s="11">
        <v>1.6474</v>
      </c>
      <c r="G846" s="11">
        <v>1.6584000000000001</v>
      </c>
    </row>
    <row r="847" spans="1:7" x14ac:dyDescent="0.25">
      <c r="A847" s="10">
        <v>38473</v>
      </c>
      <c r="B847" s="10">
        <f>EURAUD10080[[#This Row],[date_start]]+5</f>
        <v>38478</v>
      </c>
      <c r="C847">
        <v>55205</v>
      </c>
      <c r="D847" s="11">
        <v>1.6475</v>
      </c>
      <c r="E847" s="11">
        <v>1.6689000000000001</v>
      </c>
      <c r="F847" s="11">
        <v>1.6449</v>
      </c>
      <c r="G847" s="11">
        <v>1.6526000000000001</v>
      </c>
    </row>
    <row r="848" spans="1:7" x14ac:dyDescent="0.25">
      <c r="A848" s="10">
        <v>38466</v>
      </c>
      <c r="B848" s="10">
        <f>EURAUD10080[[#This Row],[date_start]]+5</f>
        <v>38471</v>
      </c>
      <c r="C848">
        <v>51616</v>
      </c>
      <c r="D848" s="11">
        <v>1.6696</v>
      </c>
      <c r="E848" s="11">
        <v>1.6735</v>
      </c>
      <c r="F848" s="11">
        <v>1.6443000000000001</v>
      </c>
      <c r="G848" s="11">
        <v>1.6467000000000001</v>
      </c>
    </row>
    <row r="849" spans="1:7" x14ac:dyDescent="0.25">
      <c r="A849" s="10">
        <v>38459</v>
      </c>
      <c r="B849" s="10">
        <f>EURAUD10080[[#This Row],[date_start]]+5</f>
        <v>38464</v>
      </c>
      <c r="C849">
        <v>63098</v>
      </c>
      <c r="D849" s="11">
        <v>1.6792</v>
      </c>
      <c r="E849" s="11">
        <v>1.7025999999999999</v>
      </c>
      <c r="F849" s="11">
        <v>1.6682999999999999</v>
      </c>
      <c r="G849" s="11">
        <v>1.6713</v>
      </c>
    </row>
    <row r="850" spans="1:7" x14ac:dyDescent="0.25">
      <c r="A850" s="10">
        <v>38452</v>
      </c>
      <c r="B850" s="10">
        <f>EURAUD10080[[#This Row],[date_start]]+5</f>
        <v>38457</v>
      </c>
      <c r="C850">
        <v>61501</v>
      </c>
      <c r="D850" s="11">
        <v>1.6744000000000001</v>
      </c>
      <c r="E850" s="11">
        <v>1.6827000000000001</v>
      </c>
      <c r="F850" s="11">
        <v>1.6552</v>
      </c>
      <c r="G850" s="11">
        <v>1.6822999999999999</v>
      </c>
    </row>
    <row r="851" spans="1:7" x14ac:dyDescent="0.25">
      <c r="A851" s="10">
        <v>38445</v>
      </c>
      <c r="B851" s="10">
        <f>EURAUD10080[[#This Row],[date_start]]+5</f>
        <v>38450</v>
      </c>
      <c r="C851">
        <v>34388</v>
      </c>
      <c r="D851" s="11">
        <v>1.6754</v>
      </c>
      <c r="E851" s="11">
        <v>1.6861999999999999</v>
      </c>
      <c r="F851" s="11">
        <v>1.6671</v>
      </c>
      <c r="G851" s="11">
        <v>1.675</v>
      </c>
    </row>
    <row r="852" spans="1:7" x14ac:dyDescent="0.25">
      <c r="A852" s="10">
        <v>38438</v>
      </c>
      <c r="B852" s="10">
        <f>EURAUD10080[[#This Row],[date_start]]+5</f>
        <v>38443</v>
      </c>
      <c r="C852">
        <v>35835</v>
      </c>
      <c r="D852" s="11">
        <v>1.6786000000000001</v>
      </c>
      <c r="E852" s="11">
        <v>1.6834</v>
      </c>
      <c r="F852" s="11">
        <v>1.6691</v>
      </c>
      <c r="G852" s="11">
        <v>1.6732</v>
      </c>
    </row>
    <row r="853" spans="1:7" x14ac:dyDescent="0.25">
      <c r="A853" s="10">
        <v>38431</v>
      </c>
      <c r="B853" s="10">
        <f>EURAUD10080[[#This Row],[date_start]]+5</f>
        <v>38436</v>
      </c>
      <c r="C853">
        <v>7078</v>
      </c>
      <c r="D853" s="11">
        <v>1.6774</v>
      </c>
      <c r="E853" s="11">
        <v>1.6850000000000001</v>
      </c>
      <c r="F853" s="11">
        <v>1.6653</v>
      </c>
      <c r="G853" s="11">
        <v>1.6797</v>
      </c>
    </row>
    <row r="854" spans="1:7" x14ac:dyDescent="0.25">
      <c r="A854" s="10">
        <v>38424</v>
      </c>
      <c r="B854" s="10">
        <f>EURAUD10080[[#This Row],[date_start]]+5</f>
        <v>38429</v>
      </c>
      <c r="C854">
        <v>7070</v>
      </c>
      <c r="D854" s="11">
        <v>1.6980999999999999</v>
      </c>
      <c r="E854" s="11">
        <v>1.7012</v>
      </c>
      <c r="F854" s="11">
        <v>1.6741999999999999</v>
      </c>
      <c r="G854" s="11">
        <v>1.6762999999999999</v>
      </c>
    </row>
    <row r="855" spans="1:7" x14ac:dyDescent="0.25">
      <c r="A855" s="10">
        <v>38417</v>
      </c>
      <c r="B855" s="10">
        <f>EURAUD10080[[#This Row],[date_start]]+5</f>
        <v>38422</v>
      </c>
      <c r="C855">
        <v>60402</v>
      </c>
      <c r="D855" s="11">
        <v>1.6755</v>
      </c>
      <c r="E855" s="11">
        <v>1.7038</v>
      </c>
      <c r="F855" s="11">
        <v>1.6620999999999999</v>
      </c>
      <c r="G855" s="11">
        <v>1.6964999999999999</v>
      </c>
    </row>
    <row r="856" spans="1:7" x14ac:dyDescent="0.25">
      <c r="A856" s="10">
        <v>38410</v>
      </c>
      <c r="B856" s="10">
        <f>EURAUD10080[[#This Row],[date_start]]+5</f>
        <v>38415</v>
      </c>
      <c r="C856">
        <v>67037</v>
      </c>
      <c r="D856" s="11">
        <v>1.6823999999999999</v>
      </c>
      <c r="E856" s="11">
        <v>1.6886000000000001</v>
      </c>
      <c r="F856" s="11">
        <v>1.6659999999999999</v>
      </c>
      <c r="G856" s="11">
        <v>1.6734</v>
      </c>
    </row>
    <row r="857" spans="1:7" x14ac:dyDescent="0.25">
      <c r="A857" s="10">
        <v>38403</v>
      </c>
      <c r="B857" s="10">
        <f>EURAUD10080[[#This Row],[date_start]]+5</f>
        <v>38408</v>
      </c>
      <c r="C857">
        <v>70596</v>
      </c>
      <c r="D857" s="11">
        <v>1.6532</v>
      </c>
      <c r="E857" s="11">
        <v>1.6859</v>
      </c>
      <c r="F857" s="11">
        <v>1.6526000000000001</v>
      </c>
      <c r="G857" s="11">
        <v>1.6839999999999999</v>
      </c>
    </row>
    <row r="858" spans="1:7" x14ac:dyDescent="0.25">
      <c r="A858" s="10">
        <v>38396</v>
      </c>
      <c r="B858" s="10">
        <f>EURAUD10080[[#This Row],[date_start]]+5</f>
        <v>38401</v>
      </c>
      <c r="C858">
        <v>68429</v>
      </c>
      <c r="D858" s="11">
        <v>1.6383000000000001</v>
      </c>
      <c r="E858" s="11">
        <v>1.6680999999999999</v>
      </c>
      <c r="F858" s="11">
        <v>1.6354</v>
      </c>
      <c r="G858" s="11">
        <v>1.6574</v>
      </c>
    </row>
    <row r="859" spans="1:7" x14ac:dyDescent="0.25">
      <c r="A859" s="10">
        <v>38389</v>
      </c>
      <c r="B859" s="10">
        <f>EURAUD10080[[#This Row],[date_start]]+5</f>
        <v>38394</v>
      </c>
      <c r="C859">
        <v>70980</v>
      </c>
      <c r="D859" s="11">
        <v>1.6739999999999999</v>
      </c>
      <c r="E859" s="11">
        <v>1.6765000000000001</v>
      </c>
      <c r="F859" s="11">
        <v>1.6355</v>
      </c>
      <c r="G859" s="11">
        <v>1.6364000000000001</v>
      </c>
    </row>
    <row r="860" spans="1:7" x14ac:dyDescent="0.25">
      <c r="A860" s="10">
        <v>38382</v>
      </c>
      <c r="B860" s="10">
        <f>EURAUD10080[[#This Row],[date_start]]+5</f>
        <v>38387</v>
      </c>
      <c r="C860">
        <v>69166</v>
      </c>
      <c r="D860" s="11">
        <v>1.6809000000000001</v>
      </c>
      <c r="E860" s="11">
        <v>1.6927000000000001</v>
      </c>
      <c r="F860" s="11">
        <v>1.6686000000000001</v>
      </c>
      <c r="G860" s="11">
        <v>1.6697</v>
      </c>
    </row>
    <row r="861" spans="1:7" x14ac:dyDescent="0.25">
      <c r="A861" s="10">
        <v>38375</v>
      </c>
      <c r="B861" s="10">
        <f>EURAUD10080[[#This Row],[date_start]]+5</f>
        <v>38380</v>
      </c>
      <c r="C861">
        <v>72820</v>
      </c>
      <c r="D861" s="11">
        <v>1.6928000000000001</v>
      </c>
      <c r="E861" s="11">
        <v>1.7008000000000001</v>
      </c>
      <c r="F861" s="11">
        <v>1.6731</v>
      </c>
      <c r="G861" s="11">
        <v>1.6817</v>
      </c>
    </row>
    <row r="862" spans="1:7" x14ac:dyDescent="0.25">
      <c r="A862" s="10">
        <v>38368</v>
      </c>
      <c r="B862" s="10">
        <f>EURAUD10080[[#This Row],[date_start]]+5</f>
        <v>38373</v>
      </c>
      <c r="C862">
        <v>75389</v>
      </c>
      <c r="D862" s="11">
        <v>1.7277</v>
      </c>
      <c r="E862" s="11">
        <v>1.7332000000000001</v>
      </c>
      <c r="F862" s="11">
        <v>1.6902999999999999</v>
      </c>
      <c r="G862" s="11">
        <v>1.6943999999999999</v>
      </c>
    </row>
    <row r="863" spans="1:7" x14ac:dyDescent="0.25">
      <c r="A863" s="10">
        <v>38361</v>
      </c>
      <c r="B863" s="10">
        <f>EURAUD10080[[#This Row],[date_start]]+5</f>
        <v>38366</v>
      </c>
      <c r="C863">
        <v>77217</v>
      </c>
      <c r="D863" s="11">
        <v>1.7230000000000001</v>
      </c>
      <c r="E863" s="11">
        <v>1.7352000000000001</v>
      </c>
      <c r="F863" s="11">
        <v>1.7154</v>
      </c>
      <c r="G863" s="11">
        <v>1.7267999999999999</v>
      </c>
    </row>
    <row r="864" spans="1:7" x14ac:dyDescent="0.25">
      <c r="A864" s="10">
        <v>38354</v>
      </c>
      <c r="B864" s="10">
        <f>EURAUD10080[[#This Row],[date_start]]+5</f>
        <v>38359</v>
      </c>
      <c r="C864">
        <v>59696</v>
      </c>
      <c r="D864" s="11">
        <v>1.7327999999999999</v>
      </c>
      <c r="E864" s="11">
        <v>1.7423</v>
      </c>
      <c r="F864" s="11">
        <v>1.7190000000000001</v>
      </c>
      <c r="G864" s="11">
        <v>1.7228000000000001</v>
      </c>
    </row>
    <row r="865" spans="1:7" x14ac:dyDescent="0.25">
      <c r="A865" s="10">
        <v>38347</v>
      </c>
      <c r="B865" s="10">
        <f>EURAUD10080[[#This Row],[date_start]]+5</f>
        <v>38352</v>
      </c>
      <c r="C865">
        <v>30020</v>
      </c>
      <c r="D865" s="11">
        <v>1.7583</v>
      </c>
      <c r="E865" s="11">
        <v>1.7602</v>
      </c>
      <c r="F865" s="11">
        <v>1.7313000000000001</v>
      </c>
      <c r="G865" s="11">
        <v>1.7341</v>
      </c>
    </row>
    <row r="866" spans="1:7" x14ac:dyDescent="0.25">
      <c r="A866" s="10">
        <v>38340</v>
      </c>
      <c r="B866" s="10">
        <f>EURAUD10080[[#This Row],[date_start]]+5</f>
        <v>38345</v>
      </c>
      <c r="C866">
        <v>40230</v>
      </c>
      <c r="D866" s="11">
        <v>1.7422</v>
      </c>
      <c r="E866" s="11">
        <v>1.7668999999999999</v>
      </c>
      <c r="F866" s="11">
        <v>1.7396</v>
      </c>
      <c r="G866" s="11">
        <v>1.7579</v>
      </c>
    </row>
    <row r="867" spans="1:7" x14ac:dyDescent="0.25">
      <c r="A867" s="10">
        <v>38333</v>
      </c>
      <c r="B867" s="10">
        <f>EURAUD10080[[#This Row],[date_start]]+5</f>
        <v>38338</v>
      </c>
      <c r="C867">
        <v>79285</v>
      </c>
      <c r="D867" s="11">
        <v>1.7618</v>
      </c>
      <c r="E867" s="11">
        <v>1.7650999999999999</v>
      </c>
      <c r="F867" s="11">
        <v>1.7372000000000001</v>
      </c>
      <c r="G867" s="11">
        <v>1.7450000000000001</v>
      </c>
    </row>
    <row r="868" spans="1:7" x14ac:dyDescent="0.25">
      <c r="A868" s="10">
        <v>38326</v>
      </c>
      <c r="B868" s="10">
        <f>EURAUD10080[[#This Row],[date_start]]+5</f>
        <v>38331</v>
      </c>
      <c r="C868">
        <v>61814</v>
      </c>
      <c r="D868" s="11">
        <v>1.722</v>
      </c>
      <c r="E868" s="11">
        <v>1.7682</v>
      </c>
      <c r="F868" s="11">
        <v>1.7176</v>
      </c>
      <c r="G868" s="11">
        <v>1.7594000000000001</v>
      </c>
    </row>
    <row r="869" spans="1:7" x14ac:dyDescent="0.25">
      <c r="A869" s="10">
        <v>38319</v>
      </c>
      <c r="B869" s="10">
        <f>EURAUD10080[[#This Row],[date_start]]+5</f>
        <v>38324</v>
      </c>
      <c r="C869">
        <v>69034</v>
      </c>
      <c r="D869" s="11">
        <v>1.6802999999999999</v>
      </c>
      <c r="E869" s="11">
        <v>1.7261</v>
      </c>
      <c r="F869" s="11">
        <v>1.6798999999999999</v>
      </c>
      <c r="G869" s="11">
        <v>1.72</v>
      </c>
    </row>
    <row r="870" spans="1:7" x14ac:dyDescent="0.25">
      <c r="A870" s="10">
        <v>38312</v>
      </c>
      <c r="B870" s="10">
        <f>EURAUD10080[[#This Row],[date_start]]+5</f>
        <v>38317</v>
      </c>
      <c r="C870">
        <v>59925</v>
      </c>
      <c r="D870" s="11">
        <v>1.6601999999999999</v>
      </c>
      <c r="E870" s="11">
        <v>1.6828000000000001</v>
      </c>
      <c r="F870" s="11">
        <v>1.6594</v>
      </c>
      <c r="G870" s="11">
        <v>1.6812</v>
      </c>
    </row>
    <row r="871" spans="1:7" x14ac:dyDescent="0.25">
      <c r="A871" s="10">
        <v>38305</v>
      </c>
      <c r="B871" s="10">
        <f>EURAUD10080[[#This Row],[date_start]]+5</f>
        <v>38310</v>
      </c>
      <c r="C871">
        <v>65690</v>
      </c>
      <c r="D871" s="11">
        <v>1.6859</v>
      </c>
      <c r="E871" s="11">
        <v>1.6876</v>
      </c>
      <c r="F871" s="11">
        <v>1.6577999999999999</v>
      </c>
      <c r="G871" s="11">
        <v>1.661</v>
      </c>
    </row>
    <row r="872" spans="1:7" x14ac:dyDescent="0.25">
      <c r="A872" s="10">
        <v>38298</v>
      </c>
      <c r="B872" s="10">
        <f>EURAUD10080[[#This Row],[date_start]]+5</f>
        <v>38303</v>
      </c>
      <c r="C872">
        <v>56982</v>
      </c>
      <c r="D872" s="11">
        <v>1.6972</v>
      </c>
      <c r="E872" s="11">
        <v>1.7111000000000001</v>
      </c>
      <c r="F872" s="11">
        <v>1.6817</v>
      </c>
      <c r="G872" s="11">
        <v>1.6857</v>
      </c>
    </row>
    <row r="873" spans="1:7" x14ac:dyDescent="0.25">
      <c r="A873" s="10">
        <v>38291</v>
      </c>
      <c r="B873" s="10">
        <f>EURAUD10080[[#This Row],[date_start]]+5</f>
        <v>38296</v>
      </c>
      <c r="C873">
        <v>71633</v>
      </c>
      <c r="D873" s="11">
        <v>1.7094</v>
      </c>
      <c r="E873" s="11">
        <v>1.7119</v>
      </c>
      <c r="F873" s="11">
        <v>1.6902999999999999</v>
      </c>
      <c r="G873" s="11">
        <v>1.6988000000000001</v>
      </c>
    </row>
    <row r="874" spans="1:7" x14ac:dyDescent="0.25">
      <c r="A874" s="10">
        <v>38284</v>
      </c>
      <c r="B874" s="10">
        <f>EURAUD10080[[#This Row],[date_start]]+5</f>
        <v>38289</v>
      </c>
      <c r="C874">
        <v>76624</v>
      </c>
      <c r="D874" s="11">
        <v>1.7122999999999999</v>
      </c>
      <c r="E874" s="11">
        <v>1.7177</v>
      </c>
      <c r="F874" s="11">
        <v>1.6943999999999999</v>
      </c>
      <c r="G874" s="11">
        <v>1.7093</v>
      </c>
    </row>
    <row r="875" spans="1:7" x14ac:dyDescent="0.25">
      <c r="A875" s="10">
        <v>38277</v>
      </c>
      <c r="B875" s="10">
        <f>EURAUD10080[[#This Row],[date_start]]+5</f>
        <v>38282</v>
      </c>
      <c r="C875">
        <v>64625</v>
      </c>
      <c r="D875" s="11">
        <v>1.7063999999999999</v>
      </c>
      <c r="E875" s="11">
        <v>1.7248000000000001</v>
      </c>
      <c r="F875" s="11">
        <v>1.7040999999999999</v>
      </c>
      <c r="G875" s="11">
        <v>1.7125999999999999</v>
      </c>
    </row>
    <row r="876" spans="1:7" x14ac:dyDescent="0.25">
      <c r="A876" s="10">
        <v>38270</v>
      </c>
      <c r="B876" s="10">
        <f>EURAUD10080[[#This Row],[date_start]]+5</f>
        <v>38275</v>
      </c>
      <c r="C876">
        <v>58709</v>
      </c>
      <c r="D876" s="11">
        <v>1.6822999999999999</v>
      </c>
      <c r="E876" s="11">
        <v>1.7087000000000001</v>
      </c>
      <c r="F876" s="11">
        <v>1.6802999999999999</v>
      </c>
      <c r="G876" s="11">
        <v>1.7044999999999999</v>
      </c>
    </row>
    <row r="877" spans="1:7" x14ac:dyDescent="0.25">
      <c r="A877" s="10">
        <v>38263</v>
      </c>
      <c r="B877" s="10">
        <f>EURAUD10080[[#This Row],[date_start]]+5</f>
        <v>38268</v>
      </c>
      <c r="C877">
        <v>59038</v>
      </c>
      <c r="D877" s="11">
        <v>1.7115</v>
      </c>
      <c r="E877" s="11">
        <v>1.7141999999999999</v>
      </c>
      <c r="F877" s="11">
        <v>1.6852</v>
      </c>
      <c r="G877" s="11">
        <v>1.6879</v>
      </c>
    </row>
    <row r="878" spans="1:7" x14ac:dyDescent="0.25">
      <c r="A878" s="10">
        <v>38256</v>
      </c>
      <c r="B878" s="10">
        <f>EURAUD10080[[#This Row],[date_start]]+5</f>
        <v>38261</v>
      </c>
      <c r="C878">
        <v>63451</v>
      </c>
      <c r="D878" s="11">
        <v>1.7197</v>
      </c>
      <c r="E878" s="11">
        <v>1.7283999999999999</v>
      </c>
      <c r="F878" s="11">
        <v>1.7064999999999999</v>
      </c>
      <c r="G878" s="11">
        <v>1.7085999999999999</v>
      </c>
    </row>
    <row r="879" spans="1:7" x14ac:dyDescent="0.25">
      <c r="A879" s="10">
        <v>38249</v>
      </c>
      <c r="B879" s="10">
        <f>EURAUD10080[[#This Row],[date_start]]+5</f>
        <v>38254</v>
      </c>
      <c r="C879">
        <v>62960</v>
      </c>
      <c r="D879" s="11">
        <v>1.7427999999999999</v>
      </c>
      <c r="E879" s="11">
        <v>1.7565999999999999</v>
      </c>
      <c r="F879" s="11">
        <v>1.7153</v>
      </c>
      <c r="G879" s="11">
        <v>1.7168000000000001</v>
      </c>
    </row>
    <row r="880" spans="1:7" x14ac:dyDescent="0.25">
      <c r="A880" s="10">
        <v>38242</v>
      </c>
      <c r="B880" s="10">
        <f>EURAUD10080[[#This Row],[date_start]]+5</f>
        <v>38247</v>
      </c>
      <c r="C880">
        <v>59514</v>
      </c>
      <c r="D880" s="11">
        <v>1.7607999999999999</v>
      </c>
      <c r="E880" s="11">
        <v>1.7636000000000001</v>
      </c>
      <c r="F880" s="11">
        <v>1.7345999999999999</v>
      </c>
      <c r="G880" s="11">
        <v>1.7453000000000001</v>
      </c>
    </row>
    <row r="881" spans="1:7" x14ac:dyDescent="0.25">
      <c r="A881" s="10">
        <v>38235</v>
      </c>
      <c r="B881" s="10">
        <f>EURAUD10080[[#This Row],[date_start]]+5</f>
        <v>38240</v>
      </c>
      <c r="C881">
        <v>60666</v>
      </c>
      <c r="D881" s="11">
        <v>1.7434000000000001</v>
      </c>
      <c r="E881" s="11">
        <v>1.7785</v>
      </c>
      <c r="F881" s="11">
        <v>1.7365999999999999</v>
      </c>
      <c r="G881" s="11">
        <v>1.7624</v>
      </c>
    </row>
    <row r="882" spans="1:7" x14ac:dyDescent="0.25">
      <c r="A882" s="10">
        <v>38228</v>
      </c>
      <c r="B882" s="10">
        <f>EURAUD10080[[#This Row],[date_start]]+5</f>
        <v>38233</v>
      </c>
      <c r="C882">
        <v>56384</v>
      </c>
      <c r="D882" s="11">
        <v>1.7115</v>
      </c>
      <c r="E882" s="11">
        <v>1.7515000000000001</v>
      </c>
      <c r="F882" s="11">
        <v>1.7081</v>
      </c>
      <c r="G882" s="11">
        <v>1.7437</v>
      </c>
    </row>
    <row r="883" spans="1:7" x14ac:dyDescent="0.25">
      <c r="A883" s="10">
        <v>38221</v>
      </c>
      <c r="B883" s="10">
        <f>EURAUD10080[[#This Row],[date_start]]+5</f>
        <v>38226</v>
      </c>
      <c r="C883">
        <v>59014</v>
      </c>
      <c r="D883" s="11">
        <v>1.7010000000000001</v>
      </c>
      <c r="E883" s="11">
        <v>1.7243999999999999</v>
      </c>
      <c r="F883" s="11">
        <v>1.6927000000000001</v>
      </c>
      <c r="G883" s="11">
        <v>1.7083999999999999</v>
      </c>
    </row>
    <row r="884" spans="1:7" x14ac:dyDescent="0.25">
      <c r="A884" s="10">
        <v>38214</v>
      </c>
      <c r="B884" s="10">
        <f>EURAUD10080[[#This Row],[date_start]]+5</f>
        <v>38219</v>
      </c>
      <c r="C884">
        <v>58293</v>
      </c>
      <c r="D884" s="11">
        <v>1.7253000000000001</v>
      </c>
      <c r="E884" s="11">
        <v>1.7284999999999999</v>
      </c>
      <c r="F884" s="11">
        <v>1.6975</v>
      </c>
      <c r="G884" s="11">
        <v>1.7014</v>
      </c>
    </row>
    <row r="885" spans="1:7" x14ac:dyDescent="0.25">
      <c r="A885" s="10">
        <v>38207</v>
      </c>
      <c r="B885" s="10">
        <f>EURAUD10080[[#This Row],[date_start]]+5</f>
        <v>38212</v>
      </c>
      <c r="C885">
        <v>55522</v>
      </c>
      <c r="D885" s="11">
        <v>1.7202</v>
      </c>
      <c r="E885" s="11">
        <v>1.73</v>
      </c>
      <c r="F885" s="11">
        <v>1.7069000000000001</v>
      </c>
      <c r="G885" s="11">
        <v>1.7250000000000001</v>
      </c>
    </row>
    <row r="886" spans="1:7" x14ac:dyDescent="0.25">
      <c r="A886" s="10">
        <v>38200</v>
      </c>
      <c r="B886" s="10">
        <f>EURAUD10080[[#This Row],[date_start]]+5</f>
        <v>38205</v>
      </c>
      <c r="C886">
        <v>79318</v>
      </c>
      <c r="D886" s="11">
        <v>1.7141999999999999</v>
      </c>
      <c r="E886" s="11">
        <v>1.7214</v>
      </c>
      <c r="F886" s="11">
        <v>1.7009000000000001</v>
      </c>
      <c r="G886" s="11">
        <v>1.7196</v>
      </c>
    </row>
    <row r="887" spans="1:7" x14ac:dyDescent="0.25">
      <c r="A887" s="10">
        <v>38193</v>
      </c>
      <c r="B887" s="10">
        <f>EURAUD10080[[#This Row],[date_start]]+5</f>
        <v>38198</v>
      </c>
      <c r="C887">
        <v>85478</v>
      </c>
      <c r="D887" s="11">
        <v>1.7073</v>
      </c>
      <c r="E887" s="11">
        <v>1.7336</v>
      </c>
      <c r="F887" s="11">
        <v>1.7016</v>
      </c>
      <c r="G887" s="11">
        <v>1.7098</v>
      </c>
    </row>
    <row r="888" spans="1:7" x14ac:dyDescent="0.25">
      <c r="A888" s="10">
        <v>38186</v>
      </c>
      <c r="B888" s="10">
        <f>EURAUD10080[[#This Row],[date_start]]+5</f>
        <v>38191</v>
      </c>
      <c r="C888">
        <v>70888</v>
      </c>
      <c r="D888" s="11">
        <v>1.7003999999999999</v>
      </c>
      <c r="E888" s="11">
        <v>1.7263999999999999</v>
      </c>
      <c r="F888" s="11">
        <v>1.6900999999999999</v>
      </c>
      <c r="G888" s="11">
        <v>1.7036</v>
      </c>
    </row>
    <row r="889" spans="1:7" x14ac:dyDescent="0.25">
      <c r="A889" s="10">
        <v>38179</v>
      </c>
      <c r="B889" s="10">
        <f>EURAUD10080[[#This Row],[date_start]]+5</f>
        <v>38184</v>
      </c>
      <c r="C889">
        <v>40769</v>
      </c>
      <c r="D889" s="11">
        <v>1.7161999999999999</v>
      </c>
      <c r="E889" s="11">
        <v>1.7162999999999999</v>
      </c>
      <c r="F889" s="11">
        <v>1.6969000000000001</v>
      </c>
      <c r="G889" s="11">
        <v>1.6999</v>
      </c>
    </row>
    <row r="890" spans="1:7" x14ac:dyDescent="0.25">
      <c r="A890" s="10">
        <v>38172</v>
      </c>
      <c r="B890" s="10">
        <f>EURAUD10080[[#This Row],[date_start]]+5</f>
        <v>38177</v>
      </c>
      <c r="C890">
        <v>33045</v>
      </c>
      <c r="D890" s="11">
        <v>1.7287999999999999</v>
      </c>
      <c r="E890" s="11">
        <v>1.7313000000000001</v>
      </c>
      <c r="F890" s="11">
        <v>1.7073</v>
      </c>
      <c r="G890" s="11">
        <v>1.7184999999999999</v>
      </c>
    </row>
    <row r="891" spans="1:7" x14ac:dyDescent="0.25">
      <c r="A891" s="10">
        <v>38165</v>
      </c>
      <c r="B891" s="10">
        <f>EURAUD10080[[#This Row],[date_start]]+5</f>
        <v>38170</v>
      </c>
      <c r="C891">
        <v>39471</v>
      </c>
      <c r="D891" s="11">
        <v>1.7395</v>
      </c>
      <c r="E891" s="11">
        <v>1.7592000000000001</v>
      </c>
      <c r="F891" s="11">
        <v>1.7186999999999999</v>
      </c>
      <c r="G891" s="11">
        <v>1.7258</v>
      </c>
    </row>
    <row r="892" spans="1:7" x14ac:dyDescent="0.25">
      <c r="A892" s="10">
        <v>38158</v>
      </c>
      <c r="B892" s="10">
        <f>EURAUD10080[[#This Row],[date_start]]+5</f>
        <v>38163</v>
      </c>
      <c r="C892">
        <v>35311</v>
      </c>
      <c r="D892" s="11">
        <v>1.7576000000000001</v>
      </c>
      <c r="E892" s="11">
        <v>1.7662</v>
      </c>
      <c r="F892" s="11">
        <v>1.7290000000000001</v>
      </c>
      <c r="G892" s="11">
        <v>1.7372000000000001</v>
      </c>
    </row>
    <row r="893" spans="1:7" x14ac:dyDescent="0.25">
      <c r="A893" s="10">
        <v>38151</v>
      </c>
      <c r="B893" s="10">
        <f>EURAUD10080[[#This Row],[date_start]]+5</f>
        <v>38156</v>
      </c>
      <c r="C893">
        <v>16595</v>
      </c>
      <c r="D893" s="11">
        <v>1.7428999999999999</v>
      </c>
      <c r="E893" s="11">
        <v>1.7763</v>
      </c>
      <c r="F893" s="11">
        <v>1.7407999999999999</v>
      </c>
      <c r="G893" s="11">
        <v>1.7618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DCC91-1B2A-4271-ABCF-A6BE75184A46}">
  <dimension ref="A1:G1125"/>
  <sheetViews>
    <sheetView workbookViewId="0">
      <selection sqref="A1:XFD1"/>
    </sheetView>
  </sheetViews>
  <sheetFormatPr defaultColWidth="15.85546875" defaultRowHeight="15" x14ac:dyDescent="0.25"/>
  <cols>
    <col min="4" max="7" width="15.85546875" style="11"/>
  </cols>
  <sheetData>
    <row r="1" spans="1:7" s="4" customFormat="1" x14ac:dyDescent="0.25">
      <c r="A1" s="4" t="s">
        <v>4</v>
      </c>
      <c r="B1" s="4" t="s">
        <v>5</v>
      </c>
      <c r="C1" s="4" t="s">
        <v>6</v>
      </c>
      <c r="D1" s="6" t="s">
        <v>2</v>
      </c>
      <c r="E1" s="6" t="s">
        <v>0</v>
      </c>
      <c r="F1" s="6" t="s">
        <v>1</v>
      </c>
      <c r="G1" s="6" t="s">
        <v>3</v>
      </c>
    </row>
    <row r="2" spans="1:7" x14ac:dyDescent="0.25">
      <c r="A2" s="10">
        <v>44388</v>
      </c>
      <c r="B2" s="10">
        <f>EURNZD[[#This Row],[date_start]]+5</f>
        <v>44393</v>
      </c>
      <c r="C2">
        <v>403565</v>
      </c>
      <c r="D2" s="11">
        <v>1.6918500000000001</v>
      </c>
      <c r="E2" s="11">
        <v>1.70567</v>
      </c>
      <c r="F2" s="11">
        <v>1.6775</v>
      </c>
      <c r="G2" s="11">
        <v>1.6861699999999999</v>
      </c>
    </row>
    <row r="3" spans="1:7" x14ac:dyDescent="0.25">
      <c r="A3" s="10">
        <v>44381</v>
      </c>
      <c r="B3" s="10">
        <f>EURNZD[[#This Row],[date_start]]+5</f>
        <v>44386</v>
      </c>
      <c r="C3">
        <v>417813</v>
      </c>
      <c r="D3" s="11">
        <v>1.68455</v>
      </c>
      <c r="E3" s="11">
        <v>1.70984</v>
      </c>
      <c r="F3" s="11">
        <v>1.66934</v>
      </c>
      <c r="G3" s="11">
        <v>1.6965699999999999</v>
      </c>
    </row>
    <row r="4" spans="1:7" x14ac:dyDescent="0.25">
      <c r="A4" s="10">
        <v>44374</v>
      </c>
      <c r="B4" s="10">
        <f>EURNZD[[#This Row],[date_start]]+5</f>
        <v>44379</v>
      </c>
      <c r="C4">
        <v>363818</v>
      </c>
      <c r="D4" s="11">
        <v>1.68276</v>
      </c>
      <c r="E4" s="11">
        <v>1.70438</v>
      </c>
      <c r="F4" s="11">
        <v>1.68276</v>
      </c>
      <c r="G4" s="11">
        <v>1.68727</v>
      </c>
    </row>
    <row r="5" spans="1:7" x14ac:dyDescent="0.25">
      <c r="A5" s="10">
        <v>44367</v>
      </c>
      <c r="B5" s="10">
        <f>EURNZD[[#This Row],[date_start]]+5</f>
        <v>44372</v>
      </c>
      <c r="C5">
        <v>424213</v>
      </c>
      <c r="D5" s="11">
        <v>1.70617</v>
      </c>
      <c r="E5" s="11">
        <v>1.7102299999999999</v>
      </c>
      <c r="F5" s="11">
        <v>1.6840200000000001</v>
      </c>
      <c r="G5" s="11">
        <v>1.6883699999999999</v>
      </c>
    </row>
    <row r="6" spans="1:7" x14ac:dyDescent="0.25">
      <c r="A6" s="10">
        <v>44360</v>
      </c>
      <c r="B6" s="10">
        <f>EURNZD[[#This Row],[date_start]]+5</f>
        <v>44365</v>
      </c>
      <c r="C6">
        <v>429466</v>
      </c>
      <c r="D6" s="11">
        <v>1.69445</v>
      </c>
      <c r="E6" s="11">
        <v>1.7120200000000001</v>
      </c>
      <c r="F6" s="11">
        <v>1.6891</v>
      </c>
      <c r="G6" s="11">
        <v>1.7108699999999999</v>
      </c>
    </row>
    <row r="7" spans="1:7" x14ac:dyDescent="0.25">
      <c r="A7" s="10">
        <v>44353</v>
      </c>
      <c r="B7" s="10">
        <f>EURNZD[[#This Row],[date_start]]+5</f>
        <v>44358</v>
      </c>
      <c r="C7">
        <v>337987</v>
      </c>
      <c r="D7" s="11">
        <v>1.6835</v>
      </c>
      <c r="E7" s="11">
        <v>1.7005699999999999</v>
      </c>
      <c r="F7" s="11">
        <v>1.6796599999999999</v>
      </c>
      <c r="G7" s="11">
        <v>1.69828</v>
      </c>
    </row>
    <row r="8" spans="1:7" x14ac:dyDescent="0.25">
      <c r="A8" s="10">
        <v>44346</v>
      </c>
      <c r="B8" s="10">
        <f>EURNZD[[#This Row],[date_start]]+5</f>
        <v>44351</v>
      </c>
      <c r="C8">
        <v>359790</v>
      </c>
      <c r="D8" s="11">
        <v>1.67784</v>
      </c>
      <c r="E8" s="11">
        <v>1.7010099999999999</v>
      </c>
      <c r="F8" s="11">
        <v>1.6776899999999999</v>
      </c>
      <c r="G8" s="11">
        <v>1.6869700000000001</v>
      </c>
    </row>
    <row r="9" spans="1:7" x14ac:dyDescent="0.25">
      <c r="A9" s="10">
        <v>44339</v>
      </c>
      <c r="B9" s="10">
        <f>EURNZD[[#This Row],[date_start]]+5</f>
        <v>44344</v>
      </c>
      <c r="C9">
        <v>421507</v>
      </c>
      <c r="D9" s="11">
        <v>1.69093</v>
      </c>
      <c r="E9" s="11">
        <v>1.70285</v>
      </c>
      <c r="F9" s="11">
        <v>1.6685000000000001</v>
      </c>
      <c r="G9" s="11">
        <v>1.68147</v>
      </c>
    </row>
    <row r="10" spans="1:7" x14ac:dyDescent="0.25">
      <c r="A10" s="10">
        <v>44332</v>
      </c>
      <c r="B10" s="10">
        <f>EURNZD[[#This Row],[date_start]]+5</f>
        <v>44337</v>
      </c>
      <c r="C10">
        <v>344993</v>
      </c>
      <c r="D10" s="11">
        <v>1.6725099999999999</v>
      </c>
      <c r="E10" s="11">
        <v>1.70364</v>
      </c>
      <c r="F10" s="11">
        <v>1.6725099999999999</v>
      </c>
      <c r="G10" s="11">
        <v>1.7003699999999999</v>
      </c>
    </row>
    <row r="11" spans="1:7" x14ac:dyDescent="0.25">
      <c r="A11" s="10">
        <v>44325</v>
      </c>
      <c r="B11" s="10">
        <f>EURNZD[[#This Row],[date_start]]+5</f>
        <v>44330</v>
      </c>
      <c r="C11">
        <v>387289</v>
      </c>
      <c r="D11" s="11">
        <v>1.6662300000000001</v>
      </c>
      <c r="E11" s="11">
        <v>1.69137</v>
      </c>
      <c r="F11" s="11">
        <v>1.66391</v>
      </c>
      <c r="G11" s="11">
        <v>1.67387</v>
      </c>
    </row>
    <row r="12" spans="1:7" x14ac:dyDescent="0.25">
      <c r="A12" s="10">
        <v>44318</v>
      </c>
      <c r="B12" s="10">
        <f>EURNZD[[#This Row],[date_start]]+5</f>
        <v>44323</v>
      </c>
      <c r="C12">
        <v>333295</v>
      </c>
      <c r="D12" s="11">
        <v>1.67225</v>
      </c>
      <c r="E12" s="11">
        <v>1.68866</v>
      </c>
      <c r="F12" s="11">
        <v>1.6609799999999999</v>
      </c>
      <c r="G12" s="11">
        <v>1.6696800000000001</v>
      </c>
    </row>
    <row r="13" spans="1:7" x14ac:dyDescent="0.25">
      <c r="A13" s="10">
        <v>44311</v>
      </c>
      <c r="B13" s="10">
        <f>EURNZD[[#This Row],[date_start]]+5</f>
        <v>44316</v>
      </c>
      <c r="C13">
        <v>313869</v>
      </c>
      <c r="D13" s="11">
        <v>1.67971</v>
      </c>
      <c r="E13" s="11">
        <v>1.68154</v>
      </c>
      <c r="F13" s="11">
        <v>1.66692</v>
      </c>
      <c r="G13" s="11">
        <v>1.67903</v>
      </c>
    </row>
    <row r="14" spans="1:7" x14ac:dyDescent="0.25">
      <c r="A14" s="10">
        <v>44304</v>
      </c>
      <c r="B14" s="10">
        <f>EURNZD[[#This Row],[date_start]]+5</f>
        <v>44309</v>
      </c>
      <c r="C14">
        <v>311458</v>
      </c>
      <c r="D14" s="11">
        <v>1.6780900000000001</v>
      </c>
      <c r="E14" s="11">
        <v>1.68188</v>
      </c>
      <c r="F14" s="11">
        <v>1.66679</v>
      </c>
      <c r="G14" s="11">
        <v>1.6807099999999999</v>
      </c>
    </row>
    <row r="15" spans="1:7" x14ac:dyDescent="0.25">
      <c r="A15" s="10">
        <v>44297</v>
      </c>
      <c r="B15" s="10">
        <f>EURNZD[[#This Row],[date_start]]+5</f>
        <v>44302</v>
      </c>
      <c r="C15">
        <v>311990</v>
      </c>
      <c r="D15" s="11">
        <v>1.6842900000000001</v>
      </c>
      <c r="E15" s="11">
        <v>1.6983600000000001</v>
      </c>
      <c r="F15" s="11">
        <v>1.6663399999999999</v>
      </c>
      <c r="G15" s="11">
        <v>1.6766399999999999</v>
      </c>
    </row>
    <row r="16" spans="1:7" x14ac:dyDescent="0.25">
      <c r="A16" s="10">
        <v>44290</v>
      </c>
      <c r="B16" s="10">
        <f>EURNZD[[#This Row],[date_start]]+5</f>
        <v>44295</v>
      </c>
      <c r="C16">
        <v>285186</v>
      </c>
      <c r="D16" s="11">
        <v>1.6694599999999999</v>
      </c>
      <c r="E16" s="11">
        <v>1.69547</v>
      </c>
      <c r="F16" s="11">
        <v>1.66665</v>
      </c>
      <c r="G16" s="11">
        <v>1.6913</v>
      </c>
    </row>
    <row r="17" spans="1:7" x14ac:dyDescent="0.25">
      <c r="A17" s="10">
        <v>44283</v>
      </c>
      <c r="B17" s="10">
        <f>EURNZD[[#This Row],[date_start]]+5</f>
        <v>44288</v>
      </c>
      <c r="C17">
        <v>268860</v>
      </c>
      <c r="D17" s="11">
        <v>1.6837299999999999</v>
      </c>
      <c r="E17" s="11">
        <v>1.6892</v>
      </c>
      <c r="F17" s="11">
        <v>1.6674199999999999</v>
      </c>
      <c r="G17" s="11">
        <v>1.6706099999999999</v>
      </c>
    </row>
    <row r="18" spans="1:7" x14ac:dyDescent="0.25">
      <c r="A18" s="10">
        <v>44276</v>
      </c>
      <c r="B18" s="10">
        <f>EURNZD[[#This Row],[date_start]]+5</f>
        <v>44281</v>
      </c>
      <c r="C18">
        <v>341058</v>
      </c>
      <c r="D18" s="11">
        <v>1.66198</v>
      </c>
      <c r="E18" s="11">
        <v>1.69896</v>
      </c>
      <c r="F18" s="11">
        <v>1.6595200000000001</v>
      </c>
      <c r="G18" s="11">
        <v>1.6844399999999999</v>
      </c>
    </row>
    <row r="19" spans="1:7" x14ac:dyDescent="0.25">
      <c r="A19" s="10">
        <v>44269</v>
      </c>
      <c r="B19" s="10">
        <f>EURNZD[[#This Row],[date_start]]+5</f>
        <v>44274</v>
      </c>
      <c r="C19">
        <v>426399</v>
      </c>
      <c r="D19" s="11">
        <v>1.66269</v>
      </c>
      <c r="E19" s="11">
        <v>1.66516</v>
      </c>
      <c r="F19" s="11">
        <v>1.64855</v>
      </c>
      <c r="G19" s="11">
        <v>1.6609799999999999</v>
      </c>
    </row>
    <row r="20" spans="1:7" x14ac:dyDescent="0.25">
      <c r="A20" s="10">
        <v>44262</v>
      </c>
      <c r="B20" s="10">
        <f>EURNZD[[#This Row],[date_start]]+5</f>
        <v>44267</v>
      </c>
      <c r="C20">
        <v>501958</v>
      </c>
      <c r="D20" s="11">
        <v>1.66056</v>
      </c>
      <c r="E20" s="11">
        <v>1.6702699999999999</v>
      </c>
      <c r="F20" s="11">
        <v>1.6510899999999999</v>
      </c>
      <c r="G20" s="11">
        <v>1.6648700000000001</v>
      </c>
    </row>
    <row r="21" spans="1:7" x14ac:dyDescent="0.25">
      <c r="A21" s="10">
        <v>44255</v>
      </c>
      <c r="B21" s="10">
        <f>EURNZD[[#This Row],[date_start]]+5</f>
        <v>44260</v>
      </c>
      <c r="C21">
        <v>600596</v>
      </c>
      <c r="D21" s="11">
        <v>1.6663699999999999</v>
      </c>
      <c r="E21" s="11">
        <v>1.67574</v>
      </c>
      <c r="F21" s="11">
        <v>1.6522399999999999</v>
      </c>
      <c r="G21" s="11">
        <v>1.66262</v>
      </c>
    </row>
    <row r="22" spans="1:7" x14ac:dyDescent="0.25">
      <c r="A22" s="10">
        <v>44248</v>
      </c>
      <c r="B22" s="10">
        <f>EURNZD[[#This Row],[date_start]]+5</f>
        <v>44253</v>
      </c>
      <c r="C22">
        <v>643702</v>
      </c>
      <c r="D22" s="11">
        <v>1.6598299999999999</v>
      </c>
      <c r="E22" s="11">
        <v>1.6708000000000001</v>
      </c>
      <c r="F22" s="11">
        <v>1.63222</v>
      </c>
      <c r="G22" s="11">
        <v>1.6686700000000001</v>
      </c>
    </row>
    <row r="23" spans="1:7" x14ac:dyDescent="0.25">
      <c r="A23" s="10">
        <v>44241</v>
      </c>
      <c r="B23" s="10">
        <f>EURNZD[[#This Row],[date_start]]+5</f>
        <v>44246</v>
      </c>
      <c r="C23">
        <v>404636</v>
      </c>
      <c r="D23" s="11">
        <v>1.6810499999999999</v>
      </c>
      <c r="E23" s="11">
        <v>1.68275</v>
      </c>
      <c r="F23" s="11">
        <v>1.6590199999999999</v>
      </c>
      <c r="G23" s="11">
        <v>1.6603699999999999</v>
      </c>
    </row>
    <row r="24" spans="1:7" x14ac:dyDescent="0.25">
      <c r="A24" s="10">
        <v>44234</v>
      </c>
      <c r="B24" s="10">
        <f>EURNZD[[#This Row],[date_start]]+5</f>
        <v>44239</v>
      </c>
      <c r="C24">
        <v>341490</v>
      </c>
      <c r="D24" s="11">
        <v>1.6731499999999999</v>
      </c>
      <c r="E24" s="11">
        <v>1.6848099999999999</v>
      </c>
      <c r="F24" s="11">
        <v>1.66503</v>
      </c>
      <c r="G24" s="11">
        <v>1.6781699999999999</v>
      </c>
    </row>
    <row r="25" spans="1:7" x14ac:dyDescent="0.25">
      <c r="A25" s="10">
        <v>44227</v>
      </c>
      <c r="B25" s="10">
        <f>EURNZD[[#This Row],[date_start]]+5</f>
        <v>44232</v>
      </c>
      <c r="C25">
        <v>432602</v>
      </c>
      <c r="D25" s="11">
        <v>1.6890499999999999</v>
      </c>
      <c r="E25" s="11">
        <v>1.6950099999999999</v>
      </c>
      <c r="F25" s="11">
        <v>1.66377</v>
      </c>
      <c r="G25" s="11">
        <v>1.6727799999999999</v>
      </c>
    </row>
    <row r="26" spans="1:7" x14ac:dyDescent="0.25">
      <c r="A26" s="10">
        <v>44220</v>
      </c>
      <c r="B26" s="10">
        <f>EURNZD[[#This Row],[date_start]]+5</f>
        <v>44225</v>
      </c>
      <c r="C26">
        <v>512668</v>
      </c>
      <c r="D26" s="11">
        <v>1.6940299999999999</v>
      </c>
      <c r="E26" s="11">
        <v>1.7042900000000001</v>
      </c>
      <c r="F26" s="11">
        <v>1.6758599999999999</v>
      </c>
      <c r="G26" s="11">
        <v>1.6897500000000001</v>
      </c>
    </row>
    <row r="27" spans="1:7" x14ac:dyDescent="0.25">
      <c r="A27" s="10">
        <v>44213</v>
      </c>
      <c r="B27" s="10">
        <f>EURNZD[[#This Row],[date_start]]+5</f>
        <v>44218</v>
      </c>
      <c r="C27">
        <v>393570</v>
      </c>
      <c r="D27" s="11">
        <v>1.6902200000000001</v>
      </c>
      <c r="E27" s="11">
        <v>1.70723</v>
      </c>
      <c r="F27" s="11">
        <v>1.6814499999999999</v>
      </c>
      <c r="G27" s="11">
        <v>1.6946099999999999</v>
      </c>
    </row>
    <row r="28" spans="1:7" x14ac:dyDescent="0.25">
      <c r="A28" s="10">
        <v>44206</v>
      </c>
      <c r="B28" s="10">
        <f>EURNZD[[#This Row],[date_start]]+5</f>
        <v>44211</v>
      </c>
      <c r="C28">
        <v>436394</v>
      </c>
      <c r="D28" s="11">
        <v>1.6861200000000001</v>
      </c>
      <c r="E28" s="11">
        <v>1.69825</v>
      </c>
      <c r="F28" s="11">
        <v>1.68106</v>
      </c>
      <c r="G28" s="11">
        <v>1.6936</v>
      </c>
    </row>
    <row r="29" spans="1:7" x14ac:dyDescent="0.25">
      <c r="A29" s="10">
        <v>44199</v>
      </c>
      <c r="B29" s="10">
        <f>EURNZD[[#This Row],[date_start]]+5</f>
        <v>44204</v>
      </c>
      <c r="C29">
        <v>575854</v>
      </c>
      <c r="D29" s="11">
        <v>1.7009799999999999</v>
      </c>
      <c r="E29" s="11">
        <v>1.71282</v>
      </c>
      <c r="F29" s="11">
        <v>1.6844600000000001</v>
      </c>
      <c r="G29" s="11">
        <v>1.6882600000000001</v>
      </c>
    </row>
    <row r="30" spans="1:7" x14ac:dyDescent="0.25">
      <c r="A30" s="10">
        <v>44192</v>
      </c>
      <c r="B30" s="10">
        <f>EURNZD[[#This Row],[date_start]]+5</f>
        <v>44197</v>
      </c>
      <c r="C30">
        <v>262458</v>
      </c>
      <c r="D30" s="11">
        <v>1.70896</v>
      </c>
      <c r="E30" s="11">
        <v>1.7237199999999999</v>
      </c>
      <c r="F30" s="11">
        <v>1.6940500000000001</v>
      </c>
      <c r="G30" s="11">
        <v>1.6968300000000001</v>
      </c>
    </row>
    <row r="31" spans="1:7" x14ac:dyDescent="0.25">
      <c r="A31" s="10">
        <v>44185</v>
      </c>
      <c r="B31" s="10">
        <f>EURNZD[[#This Row],[date_start]]+5</f>
        <v>44190</v>
      </c>
      <c r="C31">
        <v>305548</v>
      </c>
      <c r="D31" s="11">
        <v>1.7151700000000001</v>
      </c>
      <c r="E31" s="11">
        <v>1.7346999999999999</v>
      </c>
      <c r="F31" s="11">
        <v>1.71106</v>
      </c>
      <c r="G31" s="11">
        <v>1.7120200000000001</v>
      </c>
    </row>
    <row r="32" spans="1:7" x14ac:dyDescent="0.25">
      <c r="A32" s="10">
        <v>44178</v>
      </c>
      <c r="B32" s="10">
        <f>EURNZD[[#This Row],[date_start]]+5</f>
        <v>44183</v>
      </c>
      <c r="C32">
        <v>330607</v>
      </c>
      <c r="D32" s="11">
        <v>1.7080500000000001</v>
      </c>
      <c r="E32" s="11">
        <v>1.7240899999999999</v>
      </c>
      <c r="F32" s="11">
        <v>1.70628</v>
      </c>
      <c r="G32" s="11">
        <v>1.7158800000000001</v>
      </c>
    </row>
    <row r="33" spans="1:7" x14ac:dyDescent="0.25">
      <c r="A33" s="10">
        <v>44171</v>
      </c>
      <c r="B33" s="10">
        <f>EURNZD[[#This Row],[date_start]]+5</f>
        <v>44176</v>
      </c>
      <c r="C33">
        <v>377978</v>
      </c>
      <c r="D33" s="11">
        <v>1.7206399999999999</v>
      </c>
      <c r="E33" s="11">
        <v>1.7259</v>
      </c>
      <c r="F33" s="11">
        <v>1.70835</v>
      </c>
      <c r="G33" s="11">
        <v>1.70848</v>
      </c>
    </row>
    <row r="34" spans="1:7" x14ac:dyDescent="0.25">
      <c r="A34" s="10">
        <v>44164</v>
      </c>
      <c r="B34" s="10">
        <f>EURNZD[[#This Row],[date_start]]+5</f>
        <v>44169</v>
      </c>
      <c r="C34">
        <v>378860</v>
      </c>
      <c r="D34" s="11">
        <v>1.70028</v>
      </c>
      <c r="E34" s="11">
        <v>1.7280599999999999</v>
      </c>
      <c r="F34" s="11">
        <v>1.69811</v>
      </c>
      <c r="G34" s="11">
        <v>1.72156</v>
      </c>
    </row>
    <row r="35" spans="1:7" x14ac:dyDescent="0.25">
      <c r="A35" s="10">
        <v>44157</v>
      </c>
      <c r="B35" s="10">
        <f>EURNZD[[#This Row],[date_start]]+5</f>
        <v>44162</v>
      </c>
      <c r="C35">
        <v>316229</v>
      </c>
      <c r="D35" s="11">
        <v>1.7092799999999999</v>
      </c>
      <c r="E35" s="11">
        <v>1.71235</v>
      </c>
      <c r="F35" s="11">
        <v>1.6947000000000001</v>
      </c>
      <c r="G35" s="11">
        <v>1.70095</v>
      </c>
    </row>
    <row r="36" spans="1:7" x14ac:dyDescent="0.25">
      <c r="A36" s="10">
        <v>44150</v>
      </c>
      <c r="B36" s="10">
        <f>EURNZD[[#This Row],[date_start]]+5</f>
        <v>44155</v>
      </c>
      <c r="C36">
        <v>393140</v>
      </c>
      <c r="D36" s="11">
        <v>1.7276899999999999</v>
      </c>
      <c r="E36" s="11">
        <v>1.72888</v>
      </c>
      <c r="F36" s="11">
        <v>1.70577</v>
      </c>
      <c r="G36" s="11">
        <v>1.7106399999999999</v>
      </c>
    </row>
    <row r="37" spans="1:7" x14ac:dyDescent="0.25">
      <c r="A37" s="10">
        <v>44143</v>
      </c>
      <c r="B37" s="10">
        <f>EURNZD[[#This Row],[date_start]]+5</f>
        <v>44148</v>
      </c>
      <c r="C37">
        <v>513506</v>
      </c>
      <c r="D37" s="11">
        <v>1.7499199999999999</v>
      </c>
      <c r="E37" s="11">
        <v>1.7519</v>
      </c>
      <c r="F37" s="11">
        <v>1.7046399999999999</v>
      </c>
      <c r="G37" s="11">
        <v>1.7279</v>
      </c>
    </row>
    <row r="38" spans="1:7" x14ac:dyDescent="0.25">
      <c r="A38" s="10">
        <v>44136</v>
      </c>
      <c r="B38" s="10">
        <f>EURNZD[[#This Row],[date_start]]+5</f>
        <v>44141</v>
      </c>
      <c r="C38">
        <v>425464</v>
      </c>
      <c r="D38" s="11">
        <v>1.76051</v>
      </c>
      <c r="E38" s="11">
        <v>1.76614</v>
      </c>
      <c r="F38" s="11">
        <v>1.74037</v>
      </c>
      <c r="G38" s="11">
        <v>1.7532000000000001</v>
      </c>
    </row>
    <row r="39" spans="1:7" x14ac:dyDescent="0.25">
      <c r="A39" s="10">
        <v>44129</v>
      </c>
      <c r="B39" s="10">
        <f>EURNZD[[#This Row],[date_start]]+5</f>
        <v>44134</v>
      </c>
      <c r="C39">
        <v>322171</v>
      </c>
      <c r="D39" s="11">
        <v>1.77112</v>
      </c>
      <c r="E39" s="11">
        <v>1.7739100000000001</v>
      </c>
      <c r="F39" s="11">
        <v>1.7521899999999999</v>
      </c>
      <c r="G39" s="11">
        <v>1.7605299999999999</v>
      </c>
    </row>
    <row r="40" spans="1:7" x14ac:dyDescent="0.25">
      <c r="A40" s="10">
        <v>44122</v>
      </c>
      <c r="B40" s="10">
        <f>EURNZD[[#This Row],[date_start]]+5</f>
        <v>44127</v>
      </c>
      <c r="C40">
        <v>254959</v>
      </c>
      <c r="D40" s="11">
        <v>1.77207</v>
      </c>
      <c r="E40" s="11">
        <v>1.80202</v>
      </c>
      <c r="F40" s="11">
        <v>1.7660800000000001</v>
      </c>
      <c r="G40" s="11">
        <v>1.7723</v>
      </c>
    </row>
    <row r="41" spans="1:7" x14ac:dyDescent="0.25">
      <c r="A41" s="10">
        <v>44115</v>
      </c>
      <c r="B41" s="10">
        <f>EURNZD[[#This Row],[date_start]]+5</f>
        <v>44120</v>
      </c>
      <c r="C41">
        <v>264237</v>
      </c>
      <c r="D41" s="11">
        <v>1.77434</v>
      </c>
      <c r="E41" s="11">
        <v>1.7792399999999999</v>
      </c>
      <c r="F41" s="11">
        <v>1.7582500000000001</v>
      </c>
      <c r="G41" s="11">
        <v>1.7734000000000001</v>
      </c>
    </row>
    <row r="42" spans="1:7" x14ac:dyDescent="0.25">
      <c r="A42" s="10">
        <v>44108</v>
      </c>
      <c r="B42" s="10">
        <f>EURNZD[[#This Row],[date_start]]+5</f>
        <v>44113</v>
      </c>
      <c r="C42">
        <v>262352</v>
      </c>
      <c r="D42" s="11">
        <v>1.76206</v>
      </c>
      <c r="E42" s="11">
        <v>1.7964500000000001</v>
      </c>
      <c r="F42" s="11">
        <v>1.76159</v>
      </c>
      <c r="G42" s="11">
        <v>1.77233</v>
      </c>
    </row>
    <row r="43" spans="1:7" x14ac:dyDescent="0.25">
      <c r="A43" s="10">
        <v>44101</v>
      </c>
      <c r="B43" s="10">
        <f>EURNZD[[#This Row],[date_start]]+5</f>
        <v>44106</v>
      </c>
      <c r="C43">
        <v>340470</v>
      </c>
      <c r="D43" s="11">
        <v>1.7737400000000001</v>
      </c>
      <c r="E43" s="11">
        <v>1.7837799999999999</v>
      </c>
      <c r="F43" s="11">
        <v>1.7632300000000001</v>
      </c>
      <c r="G43" s="11">
        <v>1.76471</v>
      </c>
    </row>
    <row r="44" spans="1:7" x14ac:dyDescent="0.25">
      <c r="A44" s="10">
        <v>44094</v>
      </c>
      <c r="B44" s="10">
        <f>EURNZD[[#This Row],[date_start]]+5</f>
        <v>44099</v>
      </c>
      <c r="C44">
        <v>420997</v>
      </c>
      <c r="D44" s="11">
        <v>1.74719</v>
      </c>
      <c r="E44" s="11">
        <v>1.7874300000000001</v>
      </c>
      <c r="F44" s="11">
        <v>1.74719</v>
      </c>
      <c r="G44" s="11">
        <v>1.7759100000000001</v>
      </c>
    </row>
    <row r="45" spans="1:7" x14ac:dyDescent="0.25">
      <c r="A45" s="10">
        <v>44087</v>
      </c>
      <c r="B45" s="10">
        <f>EURNZD[[#This Row],[date_start]]+5</f>
        <v>44092</v>
      </c>
      <c r="C45">
        <v>337406</v>
      </c>
      <c r="D45" s="11">
        <v>1.77521</v>
      </c>
      <c r="E45" s="11">
        <v>1.7765599999999999</v>
      </c>
      <c r="F45" s="11">
        <v>1.74455</v>
      </c>
      <c r="G45" s="11">
        <v>1.75149</v>
      </c>
    </row>
    <row r="46" spans="1:7" x14ac:dyDescent="0.25">
      <c r="A46" s="10">
        <v>44080</v>
      </c>
      <c r="B46" s="10">
        <f>EURNZD[[#This Row],[date_start]]+5</f>
        <v>44085</v>
      </c>
      <c r="C46">
        <v>300670</v>
      </c>
      <c r="D46" s="11">
        <v>1.76078</v>
      </c>
      <c r="E46" s="11">
        <v>1.7829999999999999</v>
      </c>
      <c r="F46" s="11">
        <v>1.75987</v>
      </c>
      <c r="G46" s="11">
        <v>1.7759499999999999</v>
      </c>
    </row>
    <row r="47" spans="1:7" x14ac:dyDescent="0.25">
      <c r="A47" s="10">
        <v>44073</v>
      </c>
      <c r="B47" s="10">
        <f>EURNZD[[#This Row],[date_start]]+5</f>
        <v>44078</v>
      </c>
      <c r="C47">
        <v>358355</v>
      </c>
      <c r="D47" s="11">
        <v>1.76762</v>
      </c>
      <c r="E47" s="11">
        <v>1.7749600000000001</v>
      </c>
      <c r="F47" s="11">
        <v>1.74698</v>
      </c>
      <c r="G47" s="11">
        <v>1.76085</v>
      </c>
    </row>
    <row r="48" spans="1:7" x14ac:dyDescent="0.25">
      <c r="A48" s="10">
        <v>44066</v>
      </c>
      <c r="B48" s="10">
        <f>EURNZD[[#This Row],[date_start]]+5</f>
        <v>44071</v>
      </c>
      <c r="C48">
        <v>333764</v>
      </c>
      <c r="D48" s="11">
        <v>1.80386</v>
      </c>
      <c r="E48" s="11">
        <v>1.81341</v>
      </c>
      <c r="F48" s="11">
        <v>1.7644500000000001</v>
      </c>
      <c r="G48" s="11">
        <v>1.7658499999999999</v>
      </c>
    </row>
    <row r="49" spans="1:7" x14ac:dyDescent="0.25">
      <c r="A49" s="10">
        <v>44059</v>
      </c>
      <c r="B49" s="10">
        <f>EURNZD[[#This Row],[date_start]]+5</f>
        <v>44064</v>
      </c>
      <c r="C49">
        <v>352405</v>
      </c>
      <c r="D49" s="11">
        <v>1.8073600000000001</v>
      </c>
      <c r="E49" s="11">
        <v>1.82219</v>
      </c>
      <c r="F49" s="11">
        <v>1.79477</v>
      </c>
      <c r="G49" s="11">
        <v>1.8018400000000001</v>
      </c>
    </row>
    <row r="50" spans="1:7" x14ac:dyDescent="0.25">
      <c r="A50" s="10">
        <v>44052</v>
      </c>
      <c r="B50" s="10">
        <f>EURNZD[[#This Row],[date_start]]+5</f>
        <v>44057</v>
      </c>
      <c r="C50">
        <v>340339</v>
      </c>
      <c r="D50" s="11">
        <v>1.7814700000000001</v>
      </c>
      <c r="E50" s="11">
        <v>1.8092900000000001</v>
      </c>
      <c r="F50" s="11">
        <v>1.77308</v>
      </c>
      <c r="G50" s="11">
        <v>1.8087</v>
      </c>
    </row>
    <row r="51" spans="1:7" x14ac:dyDescent="0.25">
      <c r="A51" s="10">
        <v>44045</v>
      </c>
      <c r="B51" s="10">
        <f>EURNZD[[#This Row],[date_start]]+5</f>
        <v>44050</v>
      </c>
      <c r="C51">
        <v>348161</v>
      </c>
      <c r="D51" s="11">
        <v>1.7730300000000001</v>
      </c>
      <c r="E51" s="11">
        <v>1.79112</v>
      </c>
      <c r="F51" s="11">
        <v>1.76881</v>
      </c>
      <c r="G51" s="11">
        <v>1.7845899999999999</v>
      </c>
    </row>
    <row r="52" spans="1:7" x14ac:dyDescent="0.25">
      <c r="A52" s="10">
        <v>44038</v>
      </c>
      <c r="B52" s="10">
        <f>EURNZD[[#This Row],[date_start]]+5</f>
        <v>44043</v>
      </c>
      <c r="C52">
        <v>382693</v>
      </c>
      <c r="D52" s="11">
        <v>1.75332</v>
      </c>
      <c r="E52" s="11">
        <v>1.7800199999999999</v>
      </c>
      <c r="F52" s="11">
        <v>1.7508300000000001</v>
      </c>
      <c r="G52" s="11">
        <v>1.7750999999999999</v>
      </c>
    </row>
    <row r="53" spans="1:7" x14ac:dyDescent="0.25">
      <c r="A53" s="10">
        <v>44031</v>
      </c>
      <c r="B53" s="10">
        <f>EURNZD[[#This Row],[date_start]]+5</f>
        <v>44036</v>
      </c>
      <c r="C53">
        <v>331807</v>
      </c>
      <c r="D53" s="11">
        <v>1.7378899999999999</v>
      </c>
      <c r="E53" s="11">
        <v>1.7564200000000001</v>
      </c>
      <c r="F53" s="11">
        <v>1.72637</v>
      </c>
      <c r="G53" s="11">
        <v>1.7537400000000001</v>
      </c>
    </row>
    <row r="54" spans="1:7" x14ac:dyDescent="0.25">
      <c r="A54" s="10">
        <v>44024</v>
      </c>
      <c r="B54" s="10">
        <f>EURNZD[[#This Row],[date_start]]+5</f>
        <v>44029</v>
      </c>
      <c r="C54">
        <v>322308</v>
      </c>
      <c r="D54" s="11">
        <v>1.7174499999999999</v>
      </c>
      <c r="E54" s="11">
        <v>1.7494499999999999</v>
      </c>
      <c r="F54" s="11">
        <v>1.7166600000000001</v>
      </c>
      <c r="G54" s="11">
        <v>1.74203</v>
      </c>
    </row>
    <row r="55" spans="1:7" x14ac:dyDescent="0.25">
      <c r="A55" s="10">
        <v>44017</v>
      </c>
      <c r="B55" s="10">
        <f>EURNZD[[#This Row],[date_start]]+5</f>
        <v>44022</v>
      </c>
      <c r="C55">
        <v>302073</v>
      </c>
      <c r="D55" s="11">
        <v>1.72254</v>
      </c>
      <c r="E55" s="11">
        <v>1.73089</v>
      </c>
      <c r="F55" s="11">
        <v>1.71543</v>
      </c>
      <c r="G55" s="11">
        <v>1.7182500000000001</v>
      </c>
    </row>
    <row r="56" spans="1:7" x14ac:dyDescent="0.25">
      <c r="A56" s="10">
        <v>44010</v>
      </c>
      <c r="B56" s="10">
        <f>EURNZD[[#This Row],[date_start]]+5</f>
        <v>44015</v>
      </c>
      <c r="C56">
        <v>273683</v>
      </c>
      <c r="D56" s="11">
        <v>1.7464</v>
      </c>
      <c r="E56" s="11">
        <v>1.7574099999999999</v>
      </c>
      <c r="F56" s="11">
        <v>1.7180500000000001</v>
      </c>
      <c r="G56" s="11">
        <v>1.7203999999999999</v>
      </c>
    </row>
    <row r="57" spans="1:7" x14ac:dyDescent="0.25">
      <c r="A57" s="10">
        <v>44003</v>
      </c>
      <c r="B57" s="10">
        <f>EURNZD[[#This Row],[date_start]]+5</f>
        <v>44008</v>
      </c>
      <c r="C57">
        <v>338789</v>
      </c>
      <c r="D57" s="11">
        <v>1.7509999999999999</v>
      </c>
      <c r="E57" s="11">
        <v>1.7581199999999999</v>
      </c>
      <c r="F57" s="11">
        <v>1.73278</v>
      </c>
      <c r="G57" s="11">
        <v>1.7461199999999999</v>
      </c>
    </row>
    <row r="58" spans="1:7" x14ac:dyDescent="0.25">
      <c r="A58" s="10">
        <v>43996</v>
      </c>
      <c r="B58" s="10">
        <f>EURNZD[[#This Row],[date_start]]+5</f>
        <v>44001</v>
      </c>
      <c r="C58">
        <v>430703</v>
      </c>
      <c r="D58" s="11">
        <v>1.7428999999999999</v>
      </c>
      <c r="E58" s="11">
        <v>1.75942</v>
      </c>
      <c r="F58" s="11">
        <v>1.7334799999999999</v>
      </c>
      <c r="G58" s="11">
        <v>1.74336</v>
      </c>
    </row>
    <row r="59" spans="1:7" x14ac:dyDescent="0.25">
      <c r="A59" s="10">
        <v>43989</v>
      </c>
      <c r="B59" s="10">
        <f>EURNZD[[#This Row],[date_start]]+5</f>
        <v>43994</v>
      </c>
      <c r="C59">
        <v>435321</v>
      </c>
      <c r="D59" s="11">
        <v>1.7348600000000001</v>
      </c>
      <c r="E59" s="11">
        <v>1.7652099999999999</v>
      </c>
      <c r="F59" s="11">
        <v>1.7187300000000001</v>
      </c>
      <c r="G59" s="11">
        <v>1.74482</v>
      </c>
    </row>
    <row r="60" spans="1:7" x14ac:dyDescent="0.25">
      <c r="A60" s="10">
        <v>43982</v>
      </c>
      <c r="B60" s="10">
        <f>EURNZD[[#This Row],[date_start]]+5</f>
        <v>43987</v>
      </c>
      <c r="C60">
        <v>411052</v>
      </c>
      <c r="D60" s="11">
        <v>1.7938400000000001</v>
      </c>
      <c r="E60" s="11">
        <v>1.7954699999999999</v>
      </c>
      <c r="F60" s="11">
        <v>1.7322900000000001</v>
      </c>
      <c r="G60" s="11">
        <v>1.7347699999999999</v>
      </c>
    </row>
    <row r="61" spans="1:7" x14ac:dyDescent="0.25">
      <c r="A61" s="10">
        <v>43975</v>
      </c>
      <c r="B61" s="10">
        <f>EURNZD[[#This Row],[date_start]]+5</f>
        <v>43980</v>
      </c>
      <c r="C61">
        <v>328225</v>
      </c>
      <c r="D61" s="11">
        <v>1.78687</v>
      </c>
      <c r="E61" s="11">
        <v>1.7978700000000001</v>
      </c>
      <c r="F61" s="11">
        <v>1.7621899999999999</v>
      </c>
      <c r="G61" s="11">
        <v>1.7882400000000001</v>
      </c>
    </row>
    <row r="62" spans="1:7" x14ac:dyDescent="0.25">
      <c r="A62" s="10">
        <v>43968</v>
      </c>
      <c r="B62" s="10">
        <f>EURNZD[[#This Row],[date_start]]+5</f>
        <v>43973</v>
      </c>
      <c r="C62">
        <v>298314</v>
      </c>
      <c r="D62" s="11">
        <v>1.8169999999999999</v>
      </c>
      <c r="E62" s="11">
        <v>1.82504</v>
      </c>
      <c r="F62" s="11">
        <v>1.7831600000000001</v>
      </c>
      <c r="G62" s="11">
        <v>1.7878400000000001</v>
      </c>
    </row>
    <row r="63" spans="1:7" x14ac:dyDescent="0.25">
      <c r="A63" s="10">
        <v>43961</v>
      </c>
      <c r="B63" s="10">
        <f>EURNZD[[#This Row],[date_start]]+5</f>
        <v>43966</v>
      </c>
      <c r="C63">
        <v>341449</v>
      </c>
      <c r="D63" s="11">
        <v>1.7603</v>
      </c>
      <c r="E63" s="11">
        <v>1.8262100000000001</v>
      </c>
      <c r="F63" s="11">
        <v>1.7603</v>
      </c>
      <c r="G63" s="11">
        <v>1.8219399999999999</v>
      </c>
    </row>
    <row r="64" spans="1:7" x14ac:dyDescent="0.25">
      <c r="A64" s="10">
        <v>43954</v>
      </c>
      <c r="B64" s="10">
        <f>EURNZD[[#This Row],[date_start]]+5</f>
        <v>43959</v>
      </c>
      <c r="C64">
        <v>295384</v>
      </c>
      <c r="D64" s="11">
        <v>1.81006</v>
      </c>
      <c r="E64" s="11">
        <v>1.8224899999999999</v>
      </c>
      <c r="F64" s="11">
        <v>1.7644200000000001</v>
      </c>
      <c r="G64" s="11">
        <v>1.7645500000000001</v>
      </c>
    </row>
    <row r="65" spans="1:7" x14ac:dyDescent="0.25">
      <c r="A65" s="10">
        <v>43947</v>
      </c>
      <c r="B65" s="10">
        <f>EURNZD[[#This Row],[date_start]]+5</f>
        <v>43952</v>
      </c>
      <c r="C65">
        <v>268183</v>
      </c>
      <c r="D65" s="11">
        <v>1.7978000000000001</v>
      </c>
      <c r="E65" s="11">
        <v>1.81816</v>
      </c>
      <c r="F65" s="11">
        <v>1.76596</v>
      </c>
      <c r="G65" s="11">
        <v>1.8100799999999999</v>
      </c>
    </row>
    <row r="66" spans="1:7" x14ac:dyDescent="0.25">
      <c r="A66" s="10">
        <v>43940</v>
      </c>
      <c r="B66" s="10">
        <f>EURNZD[[#This Row],[date_start]]+5</f>
        <v>43945</v>
      </c>
      <c r="C66">
        <v>316449</v>
      </c>
      <c r="D66" s="11">
        <v>1.7969999999999999</v>
      </c>
      <c r="E66" s="11">
        <v>1.82778</v>
      </c>
      <c r="F66" s="11">
        <v>1.7869600000000001</v>
      </c>
      <c r="G66" s="11">
        <v>1.79735</v>
      </c>
    </row>
    <row r="67" spans="1:7" x14ac:dyDescent="0.25">
      <c r="A67" s="10">
        <v>43933</v>
      </c>
      <c r="B67" s="10">
        <f>EURNZD[[#This Row],[date_start]]+5</f>
        <v>43938</v>
      </c>
      <c r="C67">
        <v>302349</v>
      </c>
      <c r="D67" s="11">
        <v>1.79745</v>
      </c>
      <c r="E67" s="11">
        <v>1.8295600000000001</v>
      </c>
      <c r="F67" s="11">
        <v>1.78379</v>
      </c>
      <c r="G67" s="11">
        <v>1.8012999999999999</v>
      </c>
    </row>
    <row r="68" spans="1:7" x14ac:dyDescent="0.25">
      <c r="A68" s="10">
        <v>43926</v>
      </c>
      <c r="B68" s="10">
        <f>EURNZD[[#This Row],[date_start]]+5</f>
        <v>43931</v>
      </c>
      <c r="C68">
        <v>281496</v>
      </c>
      <c r="D68" s="11">
        <v>1.8374900000000001</v>
      </c>
      <c r="E68" s="11">
        <v>1.84721</v>
      </c>
      <c r="F68" s="11">
        <v>1.79057</v>
      </c>
      <c r="G68" s="11">
        <v>1.7988900000000001</v>
      </c>
    </row>
    <row r="69" spans="1:7" x14ac:dyDescent="0.25">
      <c r="A69" s="10">
        <v>43919</v>
      </c>
      <c r="B69" s="10">
        <f>EURNZD[[#This Row],[date_start]]+5</f>
        <v>43924</v>
      </c>
      <c r="C69">
        <v>413281</v>
      </c>
      <c r="D69" s="11">
        <v>1.84006</v>
      </c>
      <c r="E69" s="11">
        <v>1.8627</v>
      </c>
      <c r="F69" s="11">
        <v>1.8244400000000001</v>
      </c>
      <c r="G69" s="11">
        <v>1.84354</v>
      </c>
    </row>
    <row r="70" spans="1:7" x14ac:dyDescent="0.25">
      <c r="A70" s="10">
        <v>43912</v>
      </c>
      <c r="B70" s="10">
        <f>EURNZD[[#This Row],[date_start]]+5</f>
        <v>43917</v>
      </c>
      <c r="C70">
        <v>574320</v>
      </c>
      <c r="D70" s="11">
        <v>1.88279</v>
      </c>
      <c r="E70" s="11">
        <v>1.9089100000000001</v>
      </c>
      <c r="F70" s="11">
        <v>1.83083</v>
      </c>
      <c r="G70" s="11">
        <v>1.84219</v>
      </c>
    </row>
    <row r="71" spans="1:7" x14ac:dyDescent="0.25">
      <c r="A71" s="10">
        <v>43905</v>
      </c>
      <c r="B71" s="10">
        <f>EURNZD[[#This Row],[date_start]]+5</f>
        <v>43910</v>
      </c>
      <c r="C71">
        <v>789358</v>
      </c>
      <c r="D71" s="11">
        <v>1.83155</v>
      </c>
      <c r="E71" s="11">
        <v>1.9913000000000001</v>
      </c>
      <c r="F71" s="11">
        <v>1.8161099999999999</v>
      </c>
      <c r="G71" s="11">
        <v>1.8734599999999999</v>
      </c>
    </row>
    <row r="72" spans="1:7" x14ac:dyDescent="0.25">
      <c r="A72" s="10">
        <v>43898</v>
      </c>
      <c r="B72" s="10">
        <f>EURNZD[[#This Row],[date_start]]+5</f>
        <v>43903</v>
      </c>
      <c r="C72">
        <v>905301</v>
      </c>
      <c r="D72" s="11">
        <v>1.7948900000000001</v>
      </c>
      <c r="E72" s="11">
        <v>1.8978999999999999</v>
      </c>
      <c r="F72" s="11">
        <v>1.77241</v>
      </c>
      <c r="G72" s="11">
        <v>1.8276600000000001</v>
      </c>
    </row>
    <row r="73" spans="1:7" x14ac:dyDescent="0.25">
      <c r="A73" s="10">
        <v>43891</v>
      </c>
      <c r="B73" s="10">
        <f>EURNZD[[#This Row],[date_start]]+5</f>
        <v>43896</v>
      </c>
      <c r="C73">
        <v>372342</v>
      </c>
      <c r="D73" s="11">
        <v>1.7798</v>
      </c>
      <c r="E73" s="11">
        <v>1.78739</v>
      </c>
      <c r="F73" s="11">
        <v>1.7633399999999999</v>
      </c>
      <c r="G73" s="11">
        <v>1.7754000000000001</v>
      </c>
    </row>
    <row r="74" spans="1:7" x14ac:dyDescent="0.25">
      <c r="A74" s="10">
        <v>43884</v>
      </c>
      <c r="B74" s="10">
        <f>EURNZD[[#This Row],[date_start]]+5</f>
        <v>43889</v>
      </c>
      <c r="C74">
        <v>413557</v>
      </c>
      <c r="D74" s="11">
        <v>1.7130099999999999</v>
      </c>
      <c r="E74" s="11">
        <v>1.77356</v>
      </c>
      <c r="F74" s="11">
        <v>1.7080299999999999</v>
      </c>
      <c r="G74" s="11">
        <v>1.7645999999999999</v>
      </c>
    </row>
    <row r="75" spans="1:7" x14ac:dyDescent="0.25">
      <c r="A75" s="10">
        <v>43877</v>
      </c>
      <c r="B75" s="10">
        <f>EURNZD[[#This Row],[date_start]]+5</f>
        <v>43882</v>
      </c>
      <c r="C75">
        <v>212133</v>
      </c>
      <c r="D75" s="11">
        <v>1.6804699999999999</v>
      </c>
      <c r="E75" s="11">
        <v>1.7141</v>
      </c>
      <c r="F75" s="11">
        <v>1.6801200000000001</v>
      </c>
      <c r="G75" s="11">
        <v>1.7066699999999999</v>
      </c>
    </row>
    <row r="76" spans="1:7" x14ac:dyDescent="0.25">
      <c r="A76" s="10">
        <v>43870</v>
      </c>
      <c r="B76" s="10">
        <f>EURNZD[[#This Row],[date_start]]+5</f>
        <v>43875</v>
      </c>
      <c r="C76">
        <v>203694</v>
      </c>
      <c r="D76" s="11">
        <v>1.70827</v>
      </c>
      <c r="E76" s="11">
        <v>1.71224</v>
      </c>
      <c r="F76" s="11">
        <v>1.6782600000000001</v>
      </c>
      <c r="G76" s="11">
        <v>1.68228</v>
      </c>
    </row>
    <row r="77" spans="1:7" x14ac:dyDescent="0.25">
      <c r="A77" s="10">
        <v>43863</v>
      </c>
      <c r="B77" s="10">
        <f>EURNZD[[#This Row],[date_start]]+5</f>
        <v>43868</v>
      </c>
      <c r="C77">
        <v>204993</v>
      </c>
      <c r="D77" s="11">
        <v>1.7128099999999999</v>
      </c>
      <c r="E77" s="11">
        <v>1.71733</v>
      </c>
      <c r="F77" s="11">
        <v>1.6958899999999999</v>
      </c>
      <c r="G77" s="11">
        <v>1.7081599999999999</v>
      </c>
    </row>
    <row r="78" spans="1:7" x14ac:dyDescent="0.25">
      <c r="A78" s="10">
        <v>43856</v>
      </c>
      <c r="B78" s="10">
        <f>EURNZD[[#This Row],[date_start]]+5</f>
        <v>43861</v>
      </c>
      <c r="C78">
        <v>206468</v>
      </c>
      <c r="D78" s="11">
        <v>1.6735800000000001</v>
      </c>
      <c r="E78" s="11">
        <v>1.7162200000000001</v>
      </c>
      <c r="F78" s="11">
        <v>1.66951</v>
      </c>
      <c r="G78" s="11">
        <v>1.7154499999999999</v>
      </c>
    </row>
    <row r="79" spans="1:7" x14ac:dyDescent="0.25">
      <c r="A79" s="10">
        <v>43849</v>
      </c>
      <c r="B79" s="10">
        <f>EURNZD[[#This Row],[date_start]]+5</f>
        <v>43854</v>
      </c>
      <c r="C79">
        <v>174795</v>
      </c>
      <c r="D79" s="11">
        <v>1.6753899999999999</v>
      </c>
      <c r="E79" s="11">
        <v>1.68377</v>
      </c>
      <c r="F79" s="11">
        <v>1.66611</v>
      </c>
      <c r="G79" s="11">
        <v>1.6673199999999999</v>
      </c>
    </row>
    <row r="80" spans="1:7" x14ac:dyDescent="0.25">
      <c r="A80" s="10">
        <v>43842</v>
      </c>
      <c r="B80" s="10">
        <f>EURNZD[[#This Row],[date_start]]+5</f>
        <v>43847</v>
      </c>
      <c r="C80">
        <v>215994</v>
      </c>
      <c r="D80" s="11">
        <v>1.6733</v>
      </c>
      <c r="E80" s="11">
        <v>1.6918299999999999</v>
      </c>
      <c r="F80" s="11">
        <v>1.6723699999999999</v>
      </c>
      <c r="G80" s="11">
        <v>1.67683</v>
      </c>
    </row>
    <row r="81" spans="1:7" x14ac:dyDescent="0.25">
      <c r="A81" s="10">
        <v>43835</v>
      </c>
      <c r="B81" s="10">
        <f>EURNZD[[#This Row],[date_start]]+5</f>
        <v>43840</v>
      </c>
      <c r="C81">
        <v>288038</v>
      </c>
      <c r="D81" s="11">
        <v>1.6760999999999999</v>
      </c>
      <c r="E81" s="11">
        <v>1.6864300000000001</v>
      </c>
      <c r="F81" s="11">
        <v>1.66883</v>
      </c>
      <c r="G81" s="11">
        <v>1.6753199999999999</v>
      </c>
    </row>
    <row r="82" spans="1:7" x14ac:dyDescent="0.25">
      <c r="A82" s="10">
        <v>43828</v>
      </c>
      <c r="B82" s="10">
        <f>EURNZD[[#This Row],[date_start]]+5</f>
        <v>43833</v>
      </c>
      <c r="C82">
        <v>223448</v>
      </c>
      <c r="D82" s="11">
        <v>1.66632</v>
      </c>
      <c r="E82" s="11">
        <v>1.6754899999999999</v>
      </c>
      <c r="F82" s="11">
        <v>1.6616899999999999</v>
      </c>
      <c r="G82" s="11">
        <v>1.6740299999999999</v>
      </c>
    </row>
    <row r="83" spans="1:7" x14ac:dyDescent="0.25">
      <c r="A83" s="10">
        <v>43821</v>
      </c>
      <c r="B83" s="10">
        <f>EURNZD[[#This Row],[date_start]]+5</f>
        <v>43826</v>
      </c>
      <c r="C83">
        <v>171528</v>
      </c>
      <c r="D83" s="11">
        <v>1.6765000000000001</v>
      </c>
      <c r="E83" s="11">
        <v>1.6791</v>
      </c>
      <c r="F83" s="11">
        <v>1.6616200000000001</v>
      </c>
      <c r="G83" s="11">
        <v>1.66605</v>
      </c>
    </row>
    <row r="84" spans="1:7" x14ac:dyDescent="0.25">
      <c r="A84" s="10">
        <v>43814</v>
      </c>
      <c r="B84" s="10">
        <f>EURNZD[[#This Row],[date_start]]+5</f>
        <v>43819</v>
      </c>
      <c r="C84">
        <v>266741</v>
      </c>
      <c r="D84" s="11">
        <v>1.6840900000000001</v>
      </c>
      <c r="E84" s="11">
        <v>1.6994199999999999</v>
      </c>
      <c r="F84" s="11">
        <v>1.6752100000000001</v>
      </c>
      <c r="G84" s="11">
        <v>1.6756800000000001</v>
      </c>
    </row>
    <row r="85" spans="1:7" x14ac:dyDescent="0.25">
      <c r="A85" s="10">
        <v>43807</v>
      </c>
      <c r="B85" s="10">
        <f>EURNZD[[#This Row],[date_start]]+5</f>
        <v>43812</v>
      </c>
      <c r="C85">
        <v>324324</v>
      </c>
      <c r="D85" s="11">
        <v>1.68577</v>
      </c>
      <c r="E85" s="11">
        <v>1.7003999999999999</v>
      </c>
      <c r="F85" s="11">
        <v>1.6831199999999999</v>
      </c>
      <c r="G85" s="11">
        <v>1.6859500000000001</v>
      </c>
    </row>
    <row r="86" spans="1:7" x14ac:dyDescent="0.25">
      <c r="A86" s="10">
        <v>43800</v>
      </c>
      <c r="B86" s="10">
        <f>EURNZD[[#This Row],[date_start]]+5</f>
        <v>43805</v>
      </c>
      <c r="C86">
        <v>261291</v>
      </c>
      <c r="D86" s="11">
        <v>1.71329</v>
      </c>
      <c r="E86" s="11">
        <v>1.7147300000000001</v>
      </c>
      <c r="F86" s="11">
        <v>1.68066</v>
      </c>
      <c r="G86" s="11">
        <v>1.68327</v>
      </c>
    </row>
    <row r="87" spans="1:7" x14ac:dyDescent="0.25">
      <c r="A87" s="10">
        <v>43793</v>
      </c>
      <c r="B87" s="10">
        <f>EURNZD[[#This Row],[date_start]]+5</f>
        <v>43798</v>
      </c>
      <c r="C87">
        <v>241919</v>
      </c>
      <c r="D87" s="11">
        <v>1.7177</v>
      </c>
      <c r="E87" s="11">
        <v>1.72112</v>
      </c>
      <c r="F87" s="11">
        <v>1.70801</v>
      </c>
      <c r="G87" s="11">
        <v>1.7138</v>
      </c>
    </row>
    <row r="88" spans="1:7" x14ac:dyDescent="0.25">
      <c r="A88" s="10">
        <v>43786</v>
      </c>
      <c r="B88" s="10">
        <f>EURNZD[[#This Row],[date_start]]+5</f>
        <v>43791</v>
      </c>
      <c r="C88">
        <v>268727</v>
      </c>
      <c r="D88" s="11">
        <v>1.7244299999999999</v>
      </c>
      <c r="E88" s="11">
        <v>1.7346200000000001</v>
      </c>
      <c r="F88" s="11">
        <v>1.71923</v>
      </c>
      <c r="G88" s="11">
        <v>1.71957</v>
      </c>
    </row>
    <row r="89" spans="1:7" x14ac:dyDescent="0.25">
      <c r="A89" s="10">
        <v>43779</v>
      </c>
      <c r="B89" s="10">
        <f>EURNZD[[#This Row],[date_start]]+5</f>
        <v>43784</v>
      </c>
      <c r="C89">
        <v>269638</v>
      </c>
      <c r="D89" s="11">
        <v>1.7394499999999999</v>
      </c>
      <c r="E89" s="11">
        <v>1.7436</v>
      </c>
      <c r="F89" s="11">
        <v>1.71506</v>
      </c>
      <c r="G89" s="11">
        <v>1.7256</v>
      </c>
    </row>
    <row r="90" spans="1:7" x14ac:dyDescent="0.25">
      <c r="A90" s="10">
        <v>43772</v>
      </c>
      <c r="B90" s="10">
        <f>EURNZD[[#This Row],[date_start]]+5</f>
        <v>43777</v>
      </c>
      <c r="C90">
        <v>319511</v>
      </c>
      <c r="D90" s="11">
        <v>1.7352799999999999</v>
      </c>
      <c r="E90" s="11">
        <v>1.7435400000000001</v>
      </c>
      <c r="F90" s="11">
        <v>1.7272700000000001</v>
      </c>
      <c r="G90" s="11">
        <v>1.7403900000000001</v>
      </c>
    </row>
    <row r="91" spans="1:7" x14ac:dyDescent="0.25">
      <c r="A91" s="10">
        <v>43765</v>
      </c>
      <c r="B91" s="10">
        <f>EURNZD[[#This Row],[date_start]]+5</f>
        <v>43770</v>
      </c>
      <c r="C91">
        <v>313648</v>
      </c>
      <c r="D91" s="11">
        <v>1.7435400000000001</v>
      </c>
      <c r="E91" s="11">
        <v>1.7515400000000001</v>
      </c>
      <c r="F91" s="11">
        <v>1.72905</v>
      </c>
      <c r="G91" s="11">
        <v>1.7363200000000001</v>
      </c>
    </row>
    <row r="92" spans="1:7" x14ac:dyDescent="0.25">
      <c r="A92" s="10">
        <v>43758</v>
      </c>
      <c r="B92" s="10">
        <f>EURNZD[[#This Row],[date_start]]+5</f>
        <v>43763</v>
      </c>
      <c r="C92">
        <v>259571</v>
      </c>
      <c r="D92" s="11">
        <v>1.74742</v>
      </c>
      <c r="E92" s="11">
        <v>1.7501100000000001</v>
      </c>
      <c r="F92" s="11">
        <v>1.73173</v>
      </c>
      <c r="G92" s="11">
        <v>1.7444999999999999</v>
      </c>
    </row>
    <row r="93" spans="1:7" x14ac:dyDescent="0.25">
      <c r="A93" s="10">
        <v>43751</v>
      </c>
      <c r="B93" s="10">
        <f>EURNZD[[#This Row],[date_start]]+5</f>
        <v>43756</v>
      </c>
      <c r="C93">
        <v>346465</v>
      </c>
      <c r="D93" s="11">
        <v>1.7405299999999999</v>
      </c>
      <c r="E93" s="11">
        <v>1.7698</v>
      </c>
      <c r="F93" s="11">
        <v>1.7402500000000001</v>
      </c>
      <c r="G93" s="11">
        <v>1.7484999999999999</v>
      </c>
    </row>
    <row r="94" spans="1:7" x14ac:dyDescent="0.25">
      <c r="A94" s="10">
        <v>43744</v>
      </c>
      <c r="B94" s="10">
        <f>EURNZD[[#This Row],[date_start]]+5</f>
        <v>43749</v>
      </c>
      <c r="C94">
        <v>389553</v>
      </c>
      <c r="D94" s="11">
        <v>1.74027</v>
      </c>
      <c r="E94" s="11">
        <v>1.7496400000000001</v>
      </c>
      <c r="F94" s="11">
        <v>1.73489</v>
      </c>
      <c r="G94" s="11">
        <v>1.74037</v>
      </c>
    </row>
    <row r="95" spans="1:7" x14ac:dyDescent="0.25">
      <c r="A95" s="10">
        <v>43737</v>
      </c>
      <c r="B95" s="10">
        <f>EURNZD[[#This Row],[date_start]]+5</f>
        <v>43742</v>
      </c>
      <c r="C95">
        <v>388162</v>
      </c>
      <c r="D95" s="11">
        <v>1.73777</v>
      </c>
      <c r="E95" s="11">
        <v>1.75509</v>
      </c>
      <c r="F95" s="11">
        <v>1.7326900000000001</v>
      </c>
      <c r="G95" s="11">
        <v>1.7378100000000001</v>
      </c>
    </row>
    <row r="96" spans="1:7" x14ac:dyDescent="0.25">
      <c r="A96" s="10">
        <v>43730</v>
      </c>
      <c r="B96" s="10">
        <f>EURNZD[[#This Row],[date_start]]+5</f>
        <v>43735</v>
      </c>
      <c r="C96">
        <v>303135</v>
      </c>
      <c r="D96" s="11">
        <v>1.7571600000000001</v>
      </c>
      <c r="E96" s="11">
        <v>1.7590300000000001</v>
      </c>
      <c r="F96" s="11">
        <v>1.72967</v>
      </c>
      <c r="G96" s="11">
        <v>1.73729</v>
      </c>
    </row>
    <row r="97" spans="1:7" x14ac:dyDescent="0.25">
      <c r="A97" s="10">
        <v>43723</v>
      </c>
      <c r="B97" s="10">
        <f>EURNZD[[#This Row],[date_start]]+5</f>
        <v>43728</v>
      </c>
      <c r="C97">
        <v>353274</v>
      </c>
      <c r="D97" s="11">
        <v>1.7356</v>
      </c>
      <c r="E97" s="11">
        <v>1.7614300000000001</v>
      </c>
      <c r="F97" s="11">
        <v>1.72946</v>
      </c>
      <c r="G97" s="11">
        <v>1.7601899999999999</v>
      </c>
    </row>
    <row r="98" spans="1:7" x14ac:dyDescent="0.25">
      <c r="A98" s="10">
        <v>43716</v>
      </c>
      <c r="B98" s="10">
        <f>EURNZD[[#This Row],[date_start]]+5</f>
        <v>43721</v>
      </c>
      <c r="C98">
        <v>353767</v>
      </c>
      <c r="D98" s="11">
        <v>1.7170000000000001</v>
      </c>
      <c r="E98" s="11">
        <v>1.7384500000000001</v>
      </c>
      <c r="F98" s="11">
        <v>1.69997</v>
      </c>
      <c r="G98" s="11">
        <v>1.7358</v>
      </c>
    </row>
    <row r="99" spans="1:7" x14ac:dyDescent="0.25">
      <c r="A99" s="10">
        <v>43709</v>
      </c>
      <c r="B99" s="10">
        <f>EURNZD[[#This Row],[date_start]]+5</f>
        <v>43714</v>
      </c>
      <c r="C99">
        <v>362445</v>
      </c>
      <c r="D99" s="11">
        <v>1.74176</v>
      </c>
      <c r="E99" s="11">
        <v>1.7468399999999999</v>
      </c>
      <c r="F99" s="11">
        <v>1.7130799999999999</v>
      </c>
      <c r="G99" s="11">
        <v>1.7149799999999999</v>
      </c>
    </row>
    <row r="100" spans="1:7" x14ac:dyDescent="0.25">
      <c r="A100" s="10">
        <v>43702</v>
      </c>
      <c r="B100" s="10">
        <f>EURNZD[[#This Row],[date_start]]+5</f>
        <v>43707</v>
      </c>
      <c r="C100">
        <v>424876</v>
      </c>
      <c r="D100" s="11">
        <v>1.7454000000000001</v>
      </c>
      <c r="E100" s="11">
        <v>1.75901</v>
      </c>
      <c r="F100" s="11">
        <v>1.7343999999999999</v>
      </c>
      <c r="G100" s="11">
        <v>1.7414000000000001</v>
      </c>
    </row>
    <row r="101" spans="1:7" x14ac:dyDescent="0.25">
      <c r="A101" s="10">
        <v>43695</v>
      </c>
      <c r="B101" s="10">
        <f>EURNZD[[#This Row],[date_start]]+5</f>
        <v>43700</v>
      </c>
      <c r="C101">
        <v>366439</v>
      </c>
      <c r="D101" s="11">
        <v>1.7238899999999999</v>
      </c>
      <c r="E101" s="11">
        <v>1.7446999999999999</v>
      </c>
      <c r="F101" s="11">
        <v>1.7215100000000001</v>
      </c>
      <c r="G101" s="11">
        <v>1.7406999999999999</v>
      </c>
    </row>
    <row r="102" spans="1:7" x14ac:dyDescent="0.25">
      <c r="A102" s="10">
        <v>43688</v>
      </c>
      <c r="B102" s="10">
        <f>EURNZD[[#This Row],[date_start]]+5</f>
        <v>43693</v>
      </c>
      <c r="C102">
        <v>536017</v>
      </c>
      <c r="D102" s="11">
        <v>1.73027</v>
      </c>
      <c r="E102" s="11">
        <v>1.74715</v>
      </c>
      <c r="F102" s="11">
        <v>1.7187699999999999</v>
      </c>
      <c r="G102" s="11">
        <v>1.72523</v>
      </c>
    </row>
    <row r="103" spans="1:7" x14ac:dyDescent="0.25">
      <c r="A103" s="10">
        <v>43681</v>
      </c>
      <c r="B103" s="10">
        <f>EURNZD[[#This Row],[date_start]]+5</f>
        <v>43686</v>
      </c>
      <c r="C103">
        <v>560072</v>
      </c>
      <c r="D103" s="11">
        <v>1.6989399999999999</v>
      </c>
      <c r="E103" s="11">
        <v>1.75725</v>
      </c>
      <c r="F103" s="11">
        <v>1.6989099999999999</v>
      </c>
      <c r="G103" s="11">
        <v>1.73221</v>
      </c>
    </row>
    <row r="104" spans="1:7" x14ac:dyDescent="0.25">
      <c r="A104" s="10">
        <v>43674</v>
      </c>
      <c r="B104" s="10">
        <f>EURNZD[[#This Row],[date_start]]+5</f>
        <v>43679</v>
      </c>
      <c r="C104">
        <v>420380</v>
      </c>
      <c r="D104" s="11">
        <v>1.6764699999999999</v>
      </c>
      <c r="E104" s="11">
        <v>1.70367</v>
      </c>
      <c r="F104" s="11">
        <v>1.6758900000000001</v>
      </c>
      <c r="G104" s="11">
        <v>1.6987000000000001</v>
      </c>
    </row>
    <row r="105" spans="1:7" x14ac:dyDescent="0.25">
      <c r="A105" s="10">
        <v>43667</v>
      </c>
      <c r="B105" s="10">
        <f>EURNZD[[#This Row],[date_start]]+5</f>
        <v>43672</v>
      </c>
      <c r="C105">
        <v>311059</v>
      </c>
      <c r="D105" s="11">
        <v>1.65703</v>
      </c>
      <c r="E105" s="11">
        <v>1.67832</v>
      </c>
      <c r="F105" s="11">
        <v>1.6524799999999999</v>
      </c>
      <c r="G105" s="11">
        <v>1.6758999999999999</v>
      </c>
    </row>
    <row r="106" spans="1:7" x14ac:dyDescent="0.25">
      <c r="A106" s="10">
        <v>43660</v>
      </c>
      <c r="B106" s="10">
        <f>EURNZD[[#This Row],[date_start]]+5</f>
        <v>43665</v>
      </c>
      <c r="C106">
        <v>302316</v>
      </c>
      <c r="D106" s="11">
        <v>1.6836100000000001</v>
      </c>
      <c r="E106" s="11">
        <v>1.6851700000000001</v>
      </c>
      <c r="F106" s="11">
        <v>1.65587</v>
      </c>
      <c r="G106" s="11">
        <v>1.6588000000000001</v>
      </c>
    </row>
    <row r="107" spans="1:7" x14ac:dyDescent="0.25">
      <c r="A107" s="10">
        <v>43653</v>
      </c>
      <c r="B107" s="10">
        <f>EURNZD[[#This Row],[date_start]]+5</f>
        <v>43658</v>
      </c>
      <c r="C107">
        <v>306499</v>
      </c>
      <c r="D107" s="11">
        <v>1.6916</v>
      </c>
      <c r="E107" s="11">
        <v>1.70523</v>
      </c>
      <c r="F107" s="11">
        <v>1.68215</v>
      </c>
      <c r="G107" s="11">
        <v>1.6829000000000001</v>
      </c>
    </row>
    <row r="108" spans="1:7" x14ac:dyDescent="0.25">
      <c r="A108" s="10">
        <v>43646</v>
      </c>
      <c r="B108" s="10">
        <f>EURNZD[[#This Row],[date_start]]+5</f>
        <v>43651</v>
      </c>
      <c r="C108">
        <v>432964</v>
      </c>
      <c r="D108" s="11">
        <v>1.69207</v>
      </c>
      <c r="E108" s="11">
        <v>1.69838</v>
      </c>
      <c r="F108" s="11">
        <v>1.67892</v>
      </c>
      <c r="G108" s="11">
        <v>1.69181</v>
      </c>
    </row>
    <row r="109" spans="1:7" x14ac:dyDescent="0.25">
      <c r="A109" s="10">
        <v>43639</v>
      </c>
      <c r="B109" s="10">
        <f>EURNZD[[#This Row],[date_start]]+5</f>
        <v>43644</v>
      </c>
      <c r="C109">
        <v>495471</v>
      </c>
      <c r="D109" s="11">
        <v>1.7234100000000001</v>
      </c>
      <c r="E109" s="11">
        <v>1.72664</v>
      </c>
      <c r="F109" s="11">
        <v>1.69156</v>
      </c>
      <c r="G109" s="11">
        <v>1.6922600000000001</v>
      </c>
    </row>
    <row r="110" spans="1:7" x14ac:dyDescent="0.25">
      <c r="A110" s="10">
        <v>43632</v>
      </c>
      <c r="B110" s="10">
        <f>EURNZD[[#This Row],[date_start]]+5</f>
        <v>43637</v>
      </c>
      <c r="C110">
        <v>517482</v>
      </c>
      <c r="D110" s="11">
        <v>1.72296</v>
      </c>
      <c r="E110" s="11">
        <v>1.73044</v>
      </c>
      <c r="F110" s="11">
        <v>1.71062</v>
      </c>
      <c r="G110" s="11">
        <v>1.7248000000000001</v>
      </c>
    </row>
    <row r="111" spans="1:7" x14ac:dyDescent="0.25">
      <c r="A111" s="10">
        <v>43625</v>
      </c>
      <c r="B111" s="10">
        <f>EURNZD[[#This Row],[date_start]]+5</f>
        <v>43630</v>
      </c>
      <c r="C111">
        <v>509795</v>
      </c>
      <c r="D111" s="11">
        <v>1.6973199999999999</v>
      </c>
      <c r="E111" s="11">
        <v>1.7273400000000001</v>
      </c>
      <c r="F111" s="11">
        <v>1.69729</v>
      </c>
      <c r="G111" s="11">
        <v>1.72665</v>
      </c>
    </row>
    <row r="112" spans="1:7" x14ac:dyDescent="0.25">
      <c r="A112" s="10">
        <v>43618</v>
      </c>
      <c r="B112" s="10">
        <f>EURNZD[[#This Row],[date_start]]+5</f>
        <v>43623</v>
      </c>
      <c r="C112">
        <v>565150</v>
      </c>
      <c r="D112" s="11">
        <v>1.70906</v>
      </c>
      <c r="E112" s="11">
        <v>1.7102200000000001</v>
      </c>
      <c r="F112" s="11">
        <v>1.6914199999999999</v>
      </c>
      <c r="G112" s="11">
        <v>1.70062</v>
      </c>
    </row>
    <row r="113" spans="1:7" x14ac:dyDescent="0.25">
      <c r="A113" s="10">
        <v>43611</v>
      </c>
      <c r="B113" s="10">
        <f>EURNZD[[#This Row],[date_start]]+5</f>
        <v>43616</v>
      </c>
      <c r="C113">
        <v>421998</v>
      </c>
      <c r="D113" s="11">
        <v>1.71027</v>
      </c>
      <c r="E113" s="11">
        <v>1.7147699999999999</v>
      </c>
      <c r="F113" s="11">
        <v>1.7045399999999999</v>
      </c>
      <c r="G113" s="11">
        <v>1.7076</v>
      </c>
    </row>
    <row r="114" spans="1:7" x14ac:dyDescent="0.25">
      <c r="A114" s="10">
        <v>43604</v>
      </c>
      <c r="B114" s="10">
        <f>EURNZD[[#This Row],[date_start]]+5</f>
        <v>43609</v>
      </c>
      <c r="C114">
        <v>414605</v>
      </c>
      <c r="D114" s="11">
        <v>1.70896</v>
      </c>
      <c r="E114" s="11">
        <v>1.71939</v>
      </c>
      <c r="F114" s="11">
        <v>1.70438</v>
      </c>
      <c r="G114" s="11">
        <v>1.71</v>
      </c>
    </row>
    <row r="115" spans="1:7" x14ac:dyDescent="0.25">
      <c r="A115" s="10">
        <v>43597</v>
      </c>
      <c r="B115" s="10">
        <f>EURNZD[[#This Row],[date_start]]+5</f>
        <v>43602</v>
      </c>
      <c r="C115">
        <v>442273</v>
      </c>
      <c r="D115" s="11">
        <v>1.7015</v>
      </c>
      <c r="E115" s="11">
        <v>1.7129700000000001</v>
      </c>
      <c r="F115" s="11">
        <v>1.69943</v>
      </c>
      <c r="G115" s="11">
        <v>1.71204</v>
      </c>
    </row>
    <row r="116" spans="1:7" x14ac:dyDescent="0.25">
      <c r="A116" s="10">
        <v>43590</v>
      </c>
      <c r="B116" s="10">
        <f>EURNZD[[#This Row],[date_start]]+5</f>
        <v>43595</v>
      </c>
      <c r="C116">
        <v>496987</v>
      </c>
      <c r="D116" s="11">
        <v>1.6887300000000001</v>
      </c>
      <c r="E116" s="11">
        <v>1.71485</v>
      </c>
      <c r="F116" s="11">
        <v>1.68587</v>
      </c>
      <c r="G116" s="11">
        <v>1.7018500000000001</v>
      </c>
    </row>
    <row r="117" spans="1:7" x14ac:dyDescent="0.25">
      <c r="A117" s="10">
        <v>43583</v>
      </c>
      <c r="B117" s="10">
        <f>EURNZD[[#This Row],[date_start]]+5</f>
        <v>43588</v>
      </c>
      <c r="C117">
        <v>389106</v>
      </c>
      <c r="D117" s="11">
        <v>1.6729000000000001</v>
      </c>
      <c r="E117" s="11">
        <v>1.69295</v>
      </c>
      <c r="F117" s="11">
        <v>1.6689000000000001</v>
      </c>
      <c r="G117" s="11">
        <v>1.6856</v>
      </c>
    </row>
    <row r="118" spans="1:7" x14ac:dyDescent="0.25">
      <c r="A118" s="10">
        <v>43576</v>
      </c>
      <c r="B118" s="10">
        <f>EURNZD[[#This Row],[date_start]]+5</f>
        <v>43581</v>
      </c>
      <c r="C118">
        <v>380190</v>
      </c>
      <c r="D118" s="11">
        <v>1.6800200000000001</v>
      </c>
      <c r="E118" s="11">
        <v>1.6958299999999999</v>
      </c>
      <c r="F118" s="11">
        <v>1.6706000000000001</v>
      </c>
      <c r="G118" s="11">
        <v>1.6729000000000001</v>
      </c>
    </row>
    <row r="119" spans="1:7" x14ac:dyDescent="0.25">
      <c r="A119" s="10">
        <v>43569</v>
      </c>
      <c r="B119" s="10">
        <f>EURNZD[[#This Row],[date_start]]+5</f>
        <v>43574</v>
      </c>
      <c r="C119">
        <v>376742</v>
      </c>
      <c r="D119" s="11">
        <v>1.6702300000000001</v>
      </c>
      <c r="E119" s="11">
        <v>1.6914199999999999</v>
      </c>
      <c r="F119" s="11">
        <v>1.66536</v>
      </c>
      <c r="G119" s="11">
        <v>1.6801999999999999</v>
      </c>
    </row>
    <row r="120" spans="1:7" x14ac:dyDescent="0.25">
      <c r="A120" s="10">
        <v>43562</v>
      </c>
      <c r="B120" s="10">
        <f>EURNZD[[#This Row],[date_start]]+5</f>
        <v>43567</v>
      </c>
      <c r="C120">
        <v>424193</v>
      </c>
      <c r="D120" s="11">
        <v>1.6642300000000001</v>
      </c>
      <c r="E120" s="11">
        <v>1.67842</v>
      </c>
      <c r="F120" s="11">
        <v>1.6632800000000001</v>
      </c>
      <c r="G120" s="11">
        <v>1.67035</v>
      </c>
    </row>
    <row r="121" spans="1:7" x14ac:dyDescent="0.25">
      <c r="A121" s="10">
        <v>43555</v>
      </c>
      <c r="B121" s="10">
        <f>EURNZD[[#This Row],[date_start]]+5</f>
        <v>43560</v>
      </c>
      <c r="C121">
        <v>472672</v>
      </c>
      <c r="D121" s="11">
        <v>1.6440600000000001</v>
      </c>
      <c r="E121" s="11">
        <v>1.6692</v>
      </c>
      <c r="F121" s="11">
        <v>1.6427799999999999</v>
      </c>
      <c r="G121" s="11">
        <v>1.6649</v>
      </c>
    </row>
    <row r="122" spans="1:7" x14ac:dyDescent="0.25">
      <c r="A122" s="10">
        <v>43548</v>
      </c>
      <c r="B122" s="10">
        <f>EURNZD[[#This Row],[date_start]]+5</f>
        <v>43553</v>
      </c>
      <c r="C122">
        <v>569931</v>
      </c>
      <c r="D122" s="11">
        <v>1.63985</v>
      </c>
      <c r="E122" s="11">
        <v>1.6597500000000001</v>
      </c>
      <c r="F122" s="11">
        <v>1.62866</v>
      </c>
      <c r="G122" s="11">
        <v>1.6476299999999999</v>
      </c>
    </row>
    <row r="123" spans="1:7" x14ac:dyDescent="0.25">
      <c r="A123" s="10">
        <v>43541</v>
      </c>
      <c r="B123" s="10">
        <f>EURNZD[[#This Row],[date_start]]+5</f>
        <v>43546</v>
      </c>
      <c r="C123">
        <v>499361</v>
      </c>
      <c r="D123" s="11">
        <v>1.6534500000000001</v>
      </c>
      <c r="E123" s="11">
        <v>1.66245</v>
      </c>
      <c r="F123" s="11">
        <v>1.6365700000000001</v>
      </c>
      <c r="G123" s="11">
        <v>1.64314</v>
      </c>
    </row>
    <row r="124" spans="1:7" x14ac:dyDescent="0.25">
      <c r="A124" s="10">
        <v>43534</v>
      </c>
      <c r="B124" s="10">
        <f>EURNZD[[#This Row],[date_start]]+5</f>
        <v>43539</v>
      </c>
      <c r="C124">
        <v>440817</v>
      </c>
      <c r="D124" s="11">
        <v>1.65235</v>
      </c>
      <c r="E124" s="11">
        <v>1.65964</v>
      </c>
      <c r="F124" s="11">
        <v>1.6401699999999999</v>
      </c>
      <c r="G124" s="11">
        <v>1.6531400000000001</v>
      </c>
    </row>
    <row r="125" spans="1:7" x14ac:dyDescent="0.25">
      <c r="A125" s="10">
        <v>43527</v>
      </c>
      <c r="B125" s="10">
        <f>EURNZD[[#This Row],[date_start]]+5</f>
        <v>43532</v>
      </c>
      <c r="C125">
        <v>512980</v>
      </c>
      <c r="D125" s="11">
        <v>1.66493</v>
      </c>
      <c r="E125" s="11">
        <v>1.67225</v>
      </c>
      <c r="F125" s="11">
        <v>1.6495200000000001</v>
      </c>
      <c r="G125" s="11">
        <v>1.65038</v>
      </c>
    </row>
    <row r="126" spans="1:7" x14ac:dyDescent="0.25">
      <c r="A126" s="10">
        <v>43520</v>
      </c>
      <c r="B126" s="10">
        <f>EURNZD[[#This Row],[date_start]]+5</f>
        <v>43525</v>
      </c>
      <c r="C126">
        <v>528088</v>
      </c>
      <c r="D126" s="11">
        <v>1.65072</v>
      </c>
      <c r="E126" s="11">
        <v>1.6725300000000001</v>
      </c>
      <c r="F126" s="11">
        <v>1.6462399999999999</v>
      </c>
      <c r="G126" s="11">
        <v>1.67147</v>
      </c>
    </row>
    <row r="127" spans="1:7" x14ac:dyDescent="0.25">
      <c r="A127" s="10">
        <v>43513</v>
      </c>
      <c r="B127" s="10">
        <f>EURNZD[[#This Row],[date_start]]+5</f>
        <v>43518</v>
      </c>
      <c r="C127">
        <v>474060</v>
      </c>
      <c r="D127" s="11">
        <v>1.6456999999999999</v>
      </c>
      <c r="E127" s="11">
        <v>1.67652</v>
      </c>
      <c r="F127" s="11">
        <v>1.64114</v>
      </c>
      <c r="G127" s="11">
        <v>1.65499</v>
      </c>
    </row>
    <row r="128" spans="1:7" x14ac:dyDescent="0.25">
      <c r="A128" s="10">
        <v>43506</v>
      </c>
      <c r="B128" s="10">
        <f>EURNZD[[#This Row],[date_start]]+5</f>
        <v>43511</v>
      </c>
      <c r="C128">
        <v>459643</v>
      </c>
      <c r="D128" s="11">
        <v>1.6784300000000001</v>
      </c>
      <c r="E128" s="11">
        <v>1.68343</v>
      </c>
      <c r="F128" s="11">
        <v>1.6407700000000001</v>
      </c>
      <c r="G128" s="11">
        <v>1.6440600000000001</v>
      </c>
    </row>
    <row r="129" spans="1:7" x14ac:dyDescent="0.25">
      <c r="A129" s="10">
        <v>43499</v>
      </c>
      <c r="B129" s="10">
        <f>EURNZD[[#This Row],[date_start]]+5</f>
        <v>43504</v>
      </c>
      <c r="C129">
        <v>460166</v>
      </c>
      <c r="D129" s="11">
        <v>1.65987</v>
      </c>
      <c r="E129" s="11">
        <v>1.68462</v>
      </c>
      <c r="F129" s="11">
        <v>1.65137</v>
      </c>
      <c r="G129" s="11">
        <v>1.6778</v>
      </c>
    </row>
    <row r="130" spans="1:7" x14ac:dyDescent="0.25">
      <c r="A130" s="10">
        <v>43492</v>
      </c>
      <c r="B130" s="10">
        <f>EURNZD[[#This Row],[date_start]]+5</f>
        <v>43497</v>
      </c>
      <c r="C130">
        <v>552701</v>
      </c>
      <c r="D130" s="11">
        <v>1.66814</v>
      </c>
      <c r="E130" s="11">
        <v>1.6761200000000001</v>
      </c>
      <c r="F130" s="11">
        <v>1.6525300000000001</v>
      </c>
      <c r="G130" s="11">
        <v>1.66154</v>
      </c>
    </row>
    <row r="131" spans="1:7" x14ac:dyDescent="0.25">
      <c r="A131" s="10">
        <v>43485</v>
      </c>
      <c r="B131" s="10">
        <f>EURNZD[[#This Row],[date_start]]+5</f>
        <v>43490</v>
      </c>
      <c r="C131">
        <v>520591</v>
      </c>
      <c r="D131" s="11">
        <v>1.6794</v>
      </c>
      <c r="E131" s="11">
        <v>1.6938200000000001</v>
      </c>
      <c r="F131" s="11">
        <v>1.6652800000000001</v>
      </c>
      <c r="G131" s="11">
        <v>1.6677</v>
      </c>
    </row>
    <row r="132" spans="1:7" x14ac:dyDescent="0.25">
      <c r="A132" s="10">
        <v>43478</v>
      </c>
      <c r="B132" s="10">
        <f>EURNZD[[#This Row],[date_start]]+5</f>
        <v>43483</v>
      </c>
      <c r="C132">
        <v>460471</v>
      </c>
      <c r="D132" s="11">
        <v>1.67791</v>
      </c>
      <c r="E132" s="11">
        <v>1.6931799999999999</v>
      </c>
      <c r="F132" s="11">
        <v>1.66886</v>
      </c>
      <c r="G132" s="11">
        <v>1.68462</v>
      </c>
    </row>
    <row r="133" spans="1:7" x14ac:dyDescent="0.25">
      <c r="A133" s="10">
        <v>43471</v>
      </c>
      <c r="B133" s="10">
        <f>EURNZD[[#This Row],[date_start]]+5</f>
        <v>43476</v>
      </c>
      <c r="C133">
        <v>516398</v>
      </c>
      <c r="D133" s="11">
        <v>1.68868</v>
      </c>
      <c r="E133" s="11">
        <v>1.70566</v>
      </c>
      <c r="F133" s="11">
        <v>1.67641</v>
      </c>
      <c r="G133" s="11">
        <v>1.67726</v>
      </c>
    </row>
    <row r="134" spans="1:7" x14ac:dyDescent="0.25">
      <c r="A134" s="10">
        <v>43464</v>
      </c>
      <c r="B134" s="10">
        <f>EURNZD[[#This Row],[date_start]]+5</f>
        <v>43469</v>
      </c>
      <c r="C134">
        <v>485193</v>
      </c>
      <c r="D134" s="11">
        <v>1.70241</v>
      </c>
      <c r="E134" s="11">
        <v>1.7204299999999999</v>
      </c>
      <c r="F134" s="11">
        <v>1.6849400000000001</v>
      </c>
      <c r="G134" s="11">
        <v>1.6906699999999999</v>
      </c>
    </row>
    <row r="135" spans="1:7" x14ac:dyDescent="0.25">
      <c r="A135" s="10">
        <v>43457</v>
      </c>
      <c r="B135" s="10">
        <f>EURNZD[[#This Row],[date_start]]+5</f>
        <v>43462</v>
      </c>
      <c r="C135">
        <v>373920</v>
      </c>
      <c r="D135" s="11">
        <v>1.69336</v>
      </c>
      <c r="E135" s="11">
        <v>1.71072</v>
      </c>
      <c r="F135" s="11">
        <v>1.6849099999999999</v>
      </c>
      <c r="G135" s="11">
        <v>1.7048000000000001</v>
      </c>
    </row>
    <row r="136" spans="1:7" x14ac:dyDescent="0.25">
      <c r="A136" s="10">
        <v>43450</v>
      </c>
      <c r="B136" s="10">
        <f>EURNZD[[#This Row],[date_start]]+5</f>
        <v>43455</v>
      </c>
      <c r="C136">
        <v>566851</v>
      </c>
      <c r="D136" s="11">
        <v>1.66167</v>
      </c>
      <c r="E136" s="11">
        <v>1.6982999999999999</v>
      </c>
      <c r="F136" s="11">
        <v>1.6529100000000001</v>
      </c>
      <c r="G136" s="11">
        <v>1.69303</v>
      </c>
    </row>
    <row r="137" spans="1:7" x14ac:dyDescent="0.25">
      <c r="A137" s="10">
        <v>43443</v>
      </c>
      <c r="B137" s="10">
        <f>EURNZD[[#This Row],[date_start]]+5</f>
        <v>43448</v>
      </c>
      <c r="C137">
        <v>524185</v>
      </c>
      <c r="D137" s="11">
        <v>1.6569100000000001</v>
      </c>
      <c r="E137" s="11">
        <v>1.6725300000000001</v>
      </c>
      <c r="F137" s="11">
        <v>1.64194</v>
      </c>
      <c r="G137" s="11">
        <v>1.66275</v>
      </c>
    </row>
    <row r="138" spans="1:7" x14ac:dyDescent="0.25">
      <c r="A138" s="10">
        <v>43436</v>
      </c>
      <c r="B138" s="10">
        <f>EURNZD[[#This Row],[date_start]]+5</f>
        <v>43441</v>
      </c>
      <c r="C138">
        <v>559858</v>
      </c>
      <c r="D138" s="11">
        <v>1.6402099999999999</v>
      </c>
      <c r="E138" s="11">
        <v>1.66404</v>
      </c>
      <c r="F138" s="11">
        <v>1.6326000000000001</v>
      </c>
      <c r="G138" s="11">
        <v>1.6605700000000001</v>
      </c>
    </row>
    <row r="139" spans="1:7" x14ac:dyDescent="0.25">
      <c r="A139" s="10">
        <v>43429</v>
      </c>
      <c r="B139" s="10">
        <f>EURNZD[[#This Row],[date_start]]+5</f>
        <v>43434</v>
      </c>
      <c r="C139">
        <v>534654</v>
      </c>
      <c r="D139" s="11">
        <v>1.6772800000000001</v>
      </c>
      <c r="E139" s="11">
        <v>1.6780999999999999</v>
      </c>
      <c r="F139" s="11">
        <v>1.64371</v>
      </c>
      <c r="G139" s="11">
        <v>1.64402</v>
      </c>
    </row>
    <row r="140" spans="1:7" x14ac:dyDescent="0.25">
      <c r="A140" s="10">
        <v>43422</v>
      </c>
      <c r="B140" s="10">
        <f>EURNZD[[#This Row],[date_start]]+5</f>
        <v>43427</v>
      </c>
      <c r="C140">
        <v>450627</v>
      </c>
      <c r="D140" s="11">
        <v>1.6613800000000001</v>
      </c>
      <c r="E140" s="11">
        <v>1.67886</v>
      </c>
      <c r="F140" s="11">
        <v>1.6600999999999999</v>
      </c>
      <c r="G140" s="11">
        <v>1.6701999999999999</v>
      </c>
    </row>
    <row r="141" spans="1:7" x14ac:dyDescent="0.25">
      <c r="A141" s="10">
        <v>43415</v>
      </c>
      <c r="B141" s="10">
        <f>EURNZD[[#This Row],[date_start]]+5</f>
        <v>43420</v>
      </c>
      <c r="C141">
        <v>682658</v>
      </c>
      <c r="D141" s="11">
        <v>1.6812100000000001</v>
      </c>
      <c r="E141" s="11">
        <v>1.68306</v>
      </c>
      <c r="F141" s="11">
        <v>1.6554899999999999</v>
      </c>
      <c r="G141" s="11">
        <v>1.6593</v>
      </c>
    </row>
    <row r="142" spans="1:7" x14ac:dyDescent="0.25">
      <c r="A142" s="10">
        <v>43408</v>
      </c>
      <c r="B142" s="10">
        <f>EURNZD[[#This Row],[date_start]]+5</f>
        <v>43413</v>
      </c>
      <c r="C142">
        <v>589213</v>
      </c>
      <c r="D142" s="11">
        <v>1.7152099999999999</v>
      </c>
      <c r="E142" s="11">
        <v>1.7165999999999999</v>
      </c>
      <c r="F142" s="11">
        <v>1.67913</v>
      </c>
      <c r="G142" s="11">
        <v>1.6818299999999999</v>
      </c>
    </row>
    <row r="143" spans="1:7" x14ac:dyDescent="0.25">
      <c r="A143" s="10">
        <v>43401</v>
      </c>
      <c r="B143" s="10">
        <f>EURNZD[[#This Row],[date_start]]+5</f>
        <v>43406</v>
      </c>
      <c r="C143">
        <v>543565</v>
      </c>
      <c r="D143" s="11">
        <v>1.7468300000000001</v>
      </c>
      <c r="E143" s="11">
        <v>1.74804</v>
      </c>
      <c r="F143" s="11">
        <v>1.7057</v>
      </c>
      <c r="G143" s="11">
        <v>1.7119500000000001</v>
      </c>
    </row>
    <row r="144" spans="1:7" x14ac:dyDescent="0.25">
      <c r="A144" s="10">
        <v>43394</v>
      </c>
      <c r="B144" s="10">
        <f>EURNZD[[#This Row],[date_start]]+5</f>
        <v>43399</v>
      </c>
      <c r="C144">
        <v>605700</v>
      </c>
      <c r="D144" s="11">
        <v>1.7413000000000001</v>
      </c>
      <c r="E144" s="11">
        <v>1.7585</v>
      </c>
      <c r="F144" s="11">
        <v>1.7398</v>
      </c>
      <c r="G144" s="11">
        <v>1.7469600000000001</v>
      </c>
    </row>
    <row r="145" spans="1:7" x14ac:dyDescent="0.25">
      <c r="A145" s="10">
        <v>43387</v>
      </c>
      <c r="B145" s="10">
        <f>EURNZD[[#This Row],[date_start]]+5</f>
        <v>43392</v>
      </c>
      <c r="C145">
        <v>558684</v>
      </c>
      <c r="D145" s="11">
        <v>1.77305</v>
      </c>
      <c r="E145" s="11">
        <v>1.7782199999999999</v>
      </c>
      <c r="F145" s="11">
        <v>1.73526</v>
      </c>
      <c r="G145" s="11">
        <v>1.74624</v>
      </c>
    </row>
    <row r="146" spans="1:7" x14ac:dyDescent="0.25">
      <c r="A146" s="10">
        <v>43380</v>
      </c>
      <c r="B146" s="10">
        <f>EURNZD[[#This Row],[date_start]]+5</f>
        <v>43385</v>
      </c>
      <c r="C146">
        <v>548869</v>
      </c>
      <c r="D146" s="11">
        <v>1.78749</v>
      </c>
      <c r="E146" s="11">
        <v>1.7926200000000001</v>
      </c>
      <c r="F146" s="11">
        <v>1.7704200000000001</v>
      </c>
      <c r="G146" s="11">
        <v>1.77539</v>
      </c>
    </row>
    <row r="147" spans="1:7" x14ac:dyDescent="0.25">
      <c r="A147" s="10">
        <v>43373</v>
      </c>
      <c r="B147" s="10">
        <f>EURNZD[[#This Row],[date_start]]+5</f>
        <v>43378</v>
      </c>
      <c r="C147">
        <v>556010</v>
      </c>
      <c r="D147" s="11">
        <v>1.752</v>
      </c>
      <c r="E147" s="11">
        <v>1.79023</v>
      </c>
      <c r="F147" s="11">
        <v>1.7477100000000001</v>
      </c>
      <c r="G147" s="11">
        <v>1.78949</v>
      </c>
    </row>
    <row r="148" spans="1:7" x14ac:dyDescent="0.25">
      <c r="A148" s="10">
        <v>43366</v>
      </c>
      <c r="B148" s="10">
        <f>EURNZD[[#This Row],[date_start]]+5</f>
        <v>43371</v>
      </c>
      <c r="C148">
        <v>575181</v>
      </c>
      <c r="D148" s="11">
        <v>1.75911</v>
      </c>
      <c r="E148" s="11">
        <v>1.7728600000000001</v>
      </c>
      <c r="F148" s="11">
        <v>1.7476799999999999</v>
      </c>
      <c r="G148" s="11">
        <v>1.7527900000000001</v>
      </c>
    </row>
    <row r="149" spans="1:7" x14ac:dyDescent="0.25">
      <c r="A149" s="10">
        <v>43359</v>
      </c>
      <c r="B149" s="10">
        <f>EURNZD[[#This Row],[date_start]]+5</f>
        <v>43364</v>
      </c>
      <c r="C149">
        <v>578827</v>
      </c>
      <c r="D149" s="11">
        <v>1.77319</v>
      </c>
      <c r="E149" s="11">
        <v>1.7779700000000001</v>
      </c>
      <c r="F149" s="11">
        <v>1.754</v>
      </c>
      <c r="G149" s="11">
        <v>1.75736</v>
      </c>
    </row>
    <row r="150" spans="1:7" x14ac:dyDescent="0.25">
      <c r="A150" s="10">
        <v>43352</v>
      </c>
      <c r="B150" s="10">
        <f>EURNZD[[#This Row],[date_start]]+5</f>
        <v>43357</v>
      </c>
      <c r="C150">
        <v>490153</v>
      </c>
      <c r="D150" s="11">
        <v>1.7673000000000001</v>
      </c>
      <c r="E150" s="11">
        <v>1.7823</v>
      </c>
      <c r="F150" s="11">
        <v>1.7665200000000001</v>
      </c>
      <c r="G150" s="11">
        <v>1.7746</v>
      </c>
    </row>
    <row r="151" spans="1:7" x14ac:dyDescent="0.25">
      <c r="A151" s="10">
        <v>43345</v>
      </c>
      <c r="B151" s="10">
        <f>EURNZD[[#This Row],[date_start]]+5</f>
        <v>43350</v>
      </c>
      <c r="C151">
        <v>567689</v>
      </c>
      <c r="D151" s="11">
        <v>1.7514700000000001</v>
      </c>
      <c r="E151" s="11">
        <v>1.7732000000000001</v>
      </c>
      <c r="F151" s="11">
        <v>1.75037</v>
      </c>
      <c r="G151" s="11">
        <v>1.768</v>
      </c>
    </row>
    <row r="152" spans="1:7" x14ac:dyDescent="0.25">
      <c r="A152" s="10">
        <v>43338</v>
      </c>
      <c r="B152" s="10">
        <f>EURNZD[[#This Row],[date_start]]+5</f>
        <v>43343</v>
      </c>
      <c r="C152">
        <v>596928</v>
      </c>
      <c r="D152" s="11">
        <v>1.73793</v>
      </c>
      <c r="E152" s="11">
        <v>1.75942</v>
      </c>
      <c r="F152" s="11">
        <v>1.73536</v>
      </c>
      <c r="G152" s="11">
        <v>1.7524</v>
      </c>
    </row>
    <row r="153" spans="1:7" x14ac:dyDescent="0.25">
      <c r="A153" s="10">
        <v>43331</v>
      </c>
      <c r="B153" s="10">
        <f>EURNZD[[#This Row],[date_start]]+5</f>
        <v>43336</v>
      </c>
      <c r="C153">
        <v>541519</v>
      </c>
      <c r="D153" s="11">
        <v>1.7218599999999999</v>
      </c>
      <c r="E153" s="11">
        <v>1.7423500000000001</v>
      </c>
      <c r="F153" s="11">
        <v>1.72139</v>
      </c>
      <c r="G153" s="11">
        <v>1.73682</v>
      </c>
    </row>
    <row r="154" spans="1:7" x14ac:dyDescent="0.25">
      <c r="A154" s="10">
        <v>43324</v>
      </c>
      <c r="B154" s="10">
        <f>EURNZD[[#This Row],[date_start]]+5</f>
        <v>43329</v>
      </c>
      <c r="C154">
        <v>567880</v>
      </c>
      <c r="D154" s="11">
        <v>1.7294700000000001</v>
      </c>
      <c r="E154" s="11">
        <v>1.73519</v>
      </c>
      <c r="F154" s="11">
        <v>1.72174</v>
      </c>
      <c r="G154" s="11">
        <v>1.7230799999999999</v>
      </c>
    </row>
    <row r="155" spans="1:7" x14ac:dyDescent="0.25">
      <c r="A155" s="10">
        <v>43317</v>
      </c>
      <c r="B155" s="10">
        <f>EURNZD[[#This Row],[date_start]]+5</f>
        <v>43322</v>
      </c>
      <c r="C155">
        <v>449798</v>
      </c>
      <c r="D155" s="11">
        <v>1.7132000000000001</v>
      </c>
      <c r="E155" s="11">
        <v>1.74848</v>
      </c>
      <c r="F155" s="11">
        <v>1.7117199999999999</v>
      </c>
      <c r="G155" s="11">
        <v>1.7347300000000001</v>
      </c>
    </row>
    <row r="156" spans="1:7" x14ac:dyDescent="0.25">
      <c r="A156" s="10">
        <v>43310</v>
      </c>
      <c r="B156" s="10">
        <f>EURNZD[[#This Row],[date_start]]+5</f>
        <v>43315</v>
      </c>
      <c r="C156">
        <v>399686</v>
      </c>
      <c r="D156" s="11">
        <v>1.7146699999999999</v>
      </c>
      <c r="E156" s="11">
        <v>1.7225699999999999</v>
      </c>
      <c r="F156" s="11">
        <v>1.71153</v>
      </c>
      <c r="G156" s="11">
        <v>1.7138800000000001</v>
      </c>
    </row>
    <row r="157" spans="1:7" x14ac:dyDescent="0.25">
      <c r="A157" s="10">
        <v>43303</v>
      </c>
      <c r="B157" s="10">
        <f>EURNZD[[#This Row],[date_start]]+5</f>
        <v>43308</v>
      </c>
      <c r="C157">
        <v>463735</v>
      </c>
      <c r="D157" s="11">
        <v>1.72472</v>
      </c>
      <c r="E157" s="11">
        <v>1.7257899999999999</v>
      </c>
      <c r="F157" s="11">
        <v>1.7128000000000001</v>
      </c>
      <c r="G157" s="11">
        <v>1.7156100000000001</v>
      </c>
    </row>
    <row r="158" spans="1:7" x14ac:dyDescent="0.25">
      <c r="A158" s="10">
        <v>43296</v>
      </c>
      <c r="B158" s="10">
        <f>EURNZD[[#This Row],[date_start]]+5</f>
        <v>43301</v>
      </c>
      <c r="C158">
        <v>492475</v>
      </c>
      <c r="D158" s="11">
        <v>1.7279</v>
      </c>
      <c r="E158" s="11">
        <v>1.73268</v>
      </c>
      <c r="F158" s="11">
        <v>1.7116800000000001</v>
      </c>
      <c r="G158" s="11">
        <v>1.7208600000000001</v>
      </c>
    </row>
    <row r="159" spans="1:7" x14ac:dyDescent="0.25">
      <c r="A159" s="10">
        <v>43289</v>
      </c>
      <c r="B159" s="10">
        <f>EURNZD[[#This Row],[date_start]]+5</f>
        <v>43294</v>
      </c>
      <c r="C159">
        <v>437105</v>
      </c>
      <c r="D159" s="11">
        <v>1.7162200000000001</v>
      </c>
      <c r="E159" s="11">
        <v>1.73028</v>
      </c>
      <c r="F159" s="11">
        <v>1.71408</v>
      </c>
      <c r="G159" s="11">
        <v>1.7264299999999999</v>
      </c>
    </row>
    <row r="160" spans="1:7" x14ac:dyDescent="0.25">
      <c r="A160" s="10">
        <v>43282</v>
      </c>
      <c r="B160" s="10">
        <f>EURNZD[[#This Row],[date_start]]+5</f>
        <v>43287</v>
      </c>
      <c r="C160">
        <v>429419</v>
      </c>
      <c r="D160" s="11">
        <v>1.7193799999999999</v>
      </c>
      <c r="E160" s="11">
        <v>1.7377499999999999</v>
      </c>
      <c r="F160" s="11">
        <v>1.7153499999999999</v>
      </c>
      <c r="G160" s="11">
        <v>1.71692</v>
      </c>
    </row>
    <row r="161" spans="1:7" x14ac:dyDescent="0.25">
      <c r="A161" s="10">
        <v>43275</v>
      </c>
      <c r="B161" s="10">
        <f>EURNZD[[#This Row],[date_start]]+5</f>
        <v>43280</v>
      </c>
      <c r="C161">
        <v>584002</v>
      </c>
      <c r="D161" s="11">
        <v>1.68492</v>
      </c>
      <c r="E161" s="11">
        <v>1.7259</v>
      </c>
      <c r="F161" s="11">
        <v>1.68482</v>
      </c>
      <c r="G161" s="11">
        <v>1.7232400000000001</v>
      </c>
    </row>
    <row r="162" spans="1:7" x14ac:dyDescent="0.25">
      <c r="A162" s="10">
        <v>43268</v>
      </c>
      <c r="B162" s="10">
        <f>EURNZD[[#This Row],[date_start]]+5</f>
        <v>43273</v>
      </c>
      <c r="C162">
        <v>486843</v>
      </c>
      <c r="D162" s="11">
        <v>1.6698</v>
      </c>
      <c r="E162" s="11">
        <v>1.6925699999999999</v>
      </c>
      <c r="F162" s="11">
        <v>1.6673899999999999</v>
      </c>
      <c r="G162" s="11">
        <v>1.6854899999999999</v>
      </c>
    </row>
    <row r="163" spans="1:7" x14ac:dyDescent="0.25">
      <c r="A163" s="10">
        <v>43261</v>
      </c>
      <c r="B163" s="10">
        <f>EURNZD[[#This Row],[date_start]]+5</f>
        <v>43266</v>
      </c>
      <c r="C163">
        <v>463406</v>
      </c>
      <c r="D163" s="11">
        <v>1.6749400000000001</v>
      </c>
      <c r="E163" s="11">
        <v>1.68408</v>
      </c>
      <c r="F163" s="11">
        <v>1.65659</v>
      </c>
      <c r="G163" s="11">
        <v>1.6730400000000001</v>
      </c>
    </row>
    <row r="164" spans="1:7" x14ac:dyDescent="0.25">
      <c r="A164" s="10">
        <v>43254</v>
      </c>
      <c r="B164" s="10">
        <f>EURNZD[[#This Row],[date_start]]+5</f>
        <v>43259</v>
      </c>
      <c r="C164">
        <v>481688</v>
      </c>
      <c r="D164" s="11">
        <v>1.6676200000000001</v>
      </c>
      <c r="E164" s="11">
        <v>1.68208</v>
      </c>
      <c r="F164" s="11">
        <v>1.6600600000000001</v>
      </c>
      <c r="G164" s="11">
        <v>1.67384</v>
      </c>
    </row>
    <row r="165" spans="1:7" x14ac:dyDescent="0.25">
      <c r="A165" s="10">
        <v>43247</v>
      </c>
      <c r="B165" s="10">
        <f>EURNZD[[#This Row],[date_start]]+5</f>
        <v>43252</v>
      </c>
      <c r="C165">
        <v>666538</v>
      </c>
      <c r="D165" s="11">
        <v>1.68611</v>
      </c>
      <c r="E165" s="11">
        <v>1.69015</v>
      </c>
      <c r="F165" s="11">
        <v>1.6609700000000001</v>
      </c>
      <c r="G165" s="11">
        <v>1.6690100000000001</v>
      </c>
    </row>
    <row r="166" spans="1:7" x14ac:dyDescent="0.25">
      <c r="A166" s="10">
        <v>43240</v>
      </c>
      <c r="B166" s="10">
        <f>EURNZD[[#This Row],[date_start]]+5</f>
        <v>43245</v>
      </c>
      <c r="C166">
        <v>615728</v>
      </c>
      <c r="D166" s="11">
        <v>1.7010099999999999</v>
      </c>
      <c r="E166" s="11">
        <v>1.7060999999999999</v>
      </c>
      <c r="F166" s="11">
        <v>1.6828799999999999</v>
      </c>
      <c r="G166" s="11">
        <v>1.6838</v>
      </c>
    </row>
    <row r="167" spans="1:7" x14ac:dyDescent="0.25">
      <c r="A167" s="10">
        <v>43233</v>
      </c>
      <c r="B167" s="10">
        <f>EURNZD[[#This Row],[date_start]]+5</f>
        <v>43238</v>
      </c>
      <c r="C167">
        <v>589761</v>
      </c>
      <c r="D167" s="11">
        <v>1.71238</v>
      </c>
      <c r="E167" s="11">
        <v>1.7293099999999999</v>
      </c>
      <c r="F167" s="11">
        <v>1.6996899999999999</v>
      </c>
      <c r="G167" s="11">
        <v>1.70048</v>
      </c>
    </row>
    <row r="168" spans="1:7" x14ac:dyDescent="0.25">
      <c r="A168" s="10">
        <v>43226</v>
      </c>
      <c r="B168" s="10">
        <f>EURNZD[[#This Row],[date_start]]+5</f>
        <v>43231</v>
      </c>
      <c r="C168">
        <v>558674</v>
      </c>
      <c r="D168" s="11">
        <v>1.70133</v>
      </c>
      <c r="E168" s="11">
        <v>1.71804</v>
      </c>
      <c r="F168" s="11">
        <v>1.69448</v>
      </c>
      <c r="G168" s="11">
        <v>1.7140200000000001</v>
      </c>
    </row>
    <row r="169" spans="1:7" x14ac:dyDescent="0.25">
      <c r="A169" s="10">
        <v>43219</v>
      </c>
      <c r="B169" s="10">
        <f>EURNZD[[#This Row],[date_start]]+5</f>
        <v>43224</v>
      </c>
      <c r="C169">
        <v>543505</v>
      </c>
      <c r="D169" s="11">
        <v>1.7109099999999999</v>
      </c>
      <c r="E169" s="11">
        <v>1.71801</v>
      </c>
      <c r="F169" s="11">
        <v>1.7000900000000001</v>
      </c>
      <c r="G169" s="11">
        <v>1.7034100000000001</v>
      </c>
    </row>
    <row r="170" spans="1:7" x14ac:dyDescent="0.25">
      <c r="A170" s="10">
        <v>43212</v>
      </c>
      <c r="B170" s="10">
        <f>EURNZD[[#This Row],[date_start]]+5</f>
        <v>43217</v>
      </c>
      <c r="C170">
        <v>498297</v>
      </c>
      <c r="D170" s="11">
        <v>1.6992</v>
      </c>
      <c r="E170" s="11">
        <v>1.7256800000000001</v>
      </c>
      <c r="F170" s="11">
        <v>1.6992</v>
      </c>
      <c r="G170" s="11">
        <v>1.71129</v>
      </c>
    </row>
    <row r="171" spans="1:7" x14ac:dyDescent="0.25">
      <c r="A171" s="10">
        <v>43205</v>
      </c>
      <c r="B171" s="10">
        <f>EURNZD[[#This Row],[date_start]]+5</f>
        <v>43210</v>
      </c>
      <c r="C171">
        <v>429983</v>
      </c>
      <c r="D171" s="11">
        <v>1.6753199999999999</v>
      </c>
      <c r="E171" s="11">
        <v>1.70688</v>
      </c>
      <c r="F171" s="11">
        <v>1.6749499999999999</v>
      </c>
      <c r="G171" s="11">
        <v>1.70383</v>
      </c>
    </row>
    <row r="172" spans="1:7" x14ac:dyDescent="0.25">
      <c r="A172" s="10">
        <v>43198</v>
      </c>
      <c r="B172" s="10">
        <f>EURNZD[[#This Row],[date_start]]+5</f>
        <v>43203</v>
      </c>
      <c r="C172">
        <v>441332</v>
      </c>
      <c r="D172" s="11">
        <v>1.68584</v>
      </c>
      <c r="E172" s="11">
        <v>1.68879</v>
      </c>
      <c r="F172" s="11">
        <v>1.6671899999999999</v>
      </c>
      <c r="G172" s="11">
        <v>1.6765000000000001</v>
      </c>
    </row>
    <row r="173" spans="1:7" x14ac:dyDescent="0.25">
      <c r="A173" s="10">
        <v>43191</v>
      </c>
      <c r="B173" s="10">
        <f>EURNZD[[#This Row],[date_start]]+5</f>
        <v>43196</v>
      </c>
      <c r="C173">
        <v>439489</v>
      </c>
      <c r="D173" s="11">
        <v>1.6995</v>
      </c>
      <c r="E173" s="11">
        <v>1.7091499999999999</v>
      </c>
      <c r="F173" s="11">
        <v>1.6767799999999999</v>
      </c>
      <c r="G173" s="11">
        <v>1.6882900000000001</v>
      </c>
    </row>
    <row r="174" spans="1:7" x14ac:dyDescent="0.25">
      <c r="A174" s="10">
        <v>43184</v>
      </c>
      <c r="B174" s="10">
        <f>EURNZD[[#This Row],[date_start]]+5</f>
        <v>43189</v>
      </c>
      <c r="C174">
        <v>620164</v>
      </c>
      <c r="D174" s="11">
        <v>1.70648</v>
      </c>
      <c r="E174" s="11">
        <v>1.7139800000000001</v>
      </c>
      <c r="F174" s="11">
        <v>1.69689</v>
      </c>
      <c r="G174" s="11">
        <v>1.70116</v>
      </c>
    </row>
    <row r="175" spans="1:7" x14ac:dyDescent="0.25">
      <c r="A175" s="10">
        <v>43177</v>
      </c>
      <c r="B175" s="10">
        <f>EURNZD[[#This Row],[date_start]]+5</f>
        <v>43182</v>
      </c>
      <c r="C175">
        <v>768610</v>
      </c>
      <c r="D175" s="11">
        <v>1.7022900000000001</v>
      </c>
      <c r="E175" s="11">
        <v>1.71628</v>
      </c>
      <c r="F175" s="11">
        <v>1.6983699999999999</v>
      </c>
      <c r="G175" s="11">
        <v>1.70686</v>
      </c>
    </row>
    <row r="176" spans="1:7" x14ac:dyDescent="0.25">
      <c r="A176" s="10">
        <v>43170</v>
      </c>
      <c r="B176" s="10">
        <f>EURNZD[[#This Row],[date_start]]+5</f>
        <v>43175</v>
      </c>
      <c r="C176">
        <v>705969</v>
      </c>
      <c r="D176" s="11">
        <v>1.68869</v>
      </c>
      <c r="E176" s="11">
        <v>1.7043699999999999</v>
      </c>
      <c r="F176" s="11">
        <v>1.68136</v>
      </c>
      <c r="G176" s="11">
        <v>1.70231</v>
      </c>
    </row>
    <row r="177" spans="1:7" x14ac:dyDescent="0.25">
      <c r="A177" s="10">
        <v>43163</v>
      </c>
      <c r="B177" s="10">
        <f>EURNZD[[#This Row],[date_start]]+5</f>
        <v>43168</v>
      </c>
      <c r="C177">
        <v>863711</v>
      </c>
      <c r="D177" s="11">
        <v>1.6997800000000001</v>
      </c>
      <c r="E177" s="11">
        <v>1.71306</v>
      </c>
      <c r="F177" s="11">
        <v>1.6870700000000001</v>
      </c>
      <c r="G177" s="11">
        <v>1.68937</v>
      </c>
    </row>
    <row r="178" spans="1:7" x14ac:dyDescent="0.25">
      <c r="A178" s="10">
        <v>43156</v>
      </c>
      <c r="B178" s="10">
        <f>EURNZD[[#This Row],[date_start]]+5</f>
        <v>43161</v>
      </c>
      <c r="C178">
        <v>828784</v>
      </c>
      <c r="D178" s="11">
        <v>1.6850499999999999</v>
      </c>
      <c r="E178" s="11">
        <v>1.70573</v>
      </c>
      <c r="F178" s="11">
        <v>1.67821</v>
      </c>
      <c r="G178" s="11">
        <v>1.70034</v>
      </c>
    </row>
    <row r="179" spans="1:7" x14ac:dyDescent="0.25">
      <c r="A179" s="10">
        <v>43149</v>
      </c>
      <c r="B179" s="10">
        <f>EURNZD[[#This Row],[date_start]]+5</f>
        <v>43154</v>
      </c>
      <c r="C179">
        <v>712825</v>
      </c>
      <c r="D179" s="11">
        <v>1.6802999999999999</v>
      </c>
      <c r="E179" s="11">
        <v>1.6912199999999999</v>
      </c>
      <c r="F179" s="11">
        <v>1.67252</v>
      </c>
      <c r="G179" s="11">
        <v>1.6839999999999999</v>
      </c>
    </row>
    <row r="180" spans="1:7" x14ac:dyDescent="0.25">
      <c r="A180" s="10">
        <v>43142</v>
      </c>
      <c r="B180" s="10">
        <f>EURNZD[[#This Row],[date_start]]+5</f>
        <v>43147</v>
      </c>
      <c r="C180">
        <v>781085</v>
      </c>
      <c r="D180" s="11">
        <v>1.68964</v>
      </c>
      <c r="E180" s="11">
        <v>1.6998899999999999</v>
      </c>
      <c r="F180" s="11">
        <v>1.67818</v>
      </c>
      <c r="G180" s="11">
        <v>1.6786300000000001</v>
      </c>
    </row>
    <row r="181" spans="1:7" x14ac:dyDescent="0.25">
      <c r="A181" s="10">
        <v>43135</v>
      </c>
      <c r="B181" s="10">
        <f>EURNZD[[#This Row],[date_start]]+5</f>
        <v>43140</v>
      </c>
      <c r="C181">
        <v>1275221</v>
      </c>
      <c r="D181" s="11">
        <v>1.70594</v>
      </c>
      <c r="E181" s="11">
        <v>1.7100599999999999</v>
      </c>
      <c r="F181" s="11">
        <v>1.68398</v>
      </c>
      <c r="G181" s="11">
        <v>1.68845</v>
      </c>
    </row>
    <row r="182" spans="1:7" x14ac:dyDescent="0.25">
      <c r="A182" s="10">
        <v>43128</v>
      </c>
      <c r="B182" s="10">
        <f>EURNZD[[#This Row],[date_start]]+5</f>
        <v>43133</v>
      </c>
      <c r="C182">
        <v>1228767</v>
      </c>
      <c r="D182" s="11">
        <v>1.6907099999999999</v>
      </c>
      <c r="E182" s="11">
        <v>1.7072499999999999</v>
      </c>
      <c r="F182" s="11">
        <v>1.67828</v>
      </c>
      <c r="G182" s="11">
        <v>1.70594</v>
      </c>
    </row>
    <row r="183" spans="1:7" x14ac:dyDescent="0.25">
      <c r="A183" s="10">
        <v>43121</v>
      </c>
      <c r="B183" s="10">
        <f>EURNZD[[#This Row],[date_start]]+5</f>
        <v>43126</v>
      </c>
      <c r="C183">
        <v>1146173</v>
      </c>
      <c r="D183" s="11">
        <v>1.68391</v>
      </c>
      <c r="E183" s="11">
        <v>1.7013400000000001</v>
      </c>
      <c r="F183" s="11">
        <v>1.66448</v>
      </c>
      <c r="G183" s="11">
        <v>1.68849</v>
      </c>
    </row>
    <row r="184" spans="1:7" x14ac:dyDescent="0.25">
      <c r="A184" s="10">
        <v>43114</v>
      </c>
      <c r="B184" s="10">
        <f>EURNZD[[#This Row],[date_start]]+5</f>
        <v>43119</v>
      </c>
      <c r="C184">
        <v>961087</v>
      </c>
      <c r="D184" s="11">
        <v>1.68354</v>
      </c>
      <c r="E184" s="11">
        <v>1.6937</v>
      </c>
      <c r="F184" s="11">
        <v>1.6715899999999999</v>
      </c>
      <c r="G184" s="11">
        <v>1.67825</v>
      </c>
    </row>
    <row r="185" spans="1:7" x14ac:dyDescent="0.25">
      <c r="A185" s="10">
        <v>43107</v>
      </c>
      <c r="B185" s="10">
        <f>EURNZD[[#This Row],[date_start]]+5</f>
        <v>43112</v>
      </c>
      <c r="C185">
        <v>827857</v>
      </c>
      <c r="D185" s="11">
        <v>1.6775599999999999</v>
      </c>
      <c r="E185" s="11">
        <v>1.68225</v>
      </c>
      <c r="F185" s="11">
        <v>1.65208</v>
      </c>
      <c r="G185" s="11">
        <v>1.68225</v>
      </c>
    </row>
    <row r="186" spans="1:7" x14ac:dyDescent="0.25">
      <c r="A186" s="10">
        <v>43100</v>
      </c>
      <c r="B186" s="10">
        <f>EURNZD[[#This Row],[date_start]]+5</f>
        <v>43105</v>
      </c>
      <c r="C186">
        <v>485994</v>
      </c>
      <c r="D186" s="11">
        <v>1.68831</v>
      </c>
      <c r="E186" s="11">
        <v>1.70259</v>
      </c>
      <c r="F186" s="11">
        <v>1.67621</v>
      </c>
      <c r="G186" s="11">
        <v>1.67621</v>
      </c>
    </row>
    <row r="187" spans="1:7" x14ac:dyDescent="0.25">
      <c r="A187" s="10">
        <v>43093</v>
      </c>
      <c r="B187" s="10">
        <f>EURNZD[[#This Row],[date_start]]+5</f>
        <v>43098</v>
      </c>
      <c r="C187">
        <v>319199</v>
      </c>
      <c r="D187" s="11">
        <v>1.68787</v>
      </c>
      <c r="E187" s="11">
        <v>1.6952400000000001</v>
      </c>
      <c r="F187" s="11">
        <v>1.6794199999999999</v>
      </c>
      <c r="G187" s="11">
        <v>1.6923900000000001</v>
      </c>
    </row>
    <row r="188" spans="1:7" x14ac:dyDescent="0.25">
      <c r="A188" s="10">
        <v>43086</v>
      </c>
      <c r="B188" s="10">
        <f>EURNZD[[#This Row],[date_start]]+5</f>
        <v>43091</v>
      </c>
      <c r="C188">
        <v>575712</v>
      </c>
      <c r="D188" s="11">
        <v>1.67781</v>
      </c>
      <c r="E188" s="11">
        <v>1.7063999999999999</v>
      </c>
      <c r="F188" s="11">
        <v>1.67442</v>
      </c>
      <c r="G188" s="11">
        <v>1.68866</v>
      </c>
    </row>
    <row r="189" spans="1:7" x14ac:dyDescent="0.25">
      <c r="A189" s="10">
        <v>43079</v>
      </c>
      <c r="B189" s="10">
        <f>EURNZD[[#This Row],[date_start]]+5</f>
        <v>43084</v>
      </c>
      <c r="C189">
        <v>353388</v>
      </c>
      <c r="D189" s="11">
        <v>1.7178100000000001</v>
      </c>
      <c r="E189" s="11">
        <v>1.7219500000000001</v>
      </c>
      <c r="F189" s="11">
        <v>1.67584</v>
      </c>
      <c r="G189" s="11">
        <v>1.6805099999999999</v>
      </c>
    </row>
    <row r="190" spans="1:7" x14ac:dyDescent="0.25">
      <c r="A190" s="10">
        <v>43072</v>
      </c>
      <c r="B190" s="10">
        <f>EURNZD[[#This Row],[date_start]]+5</f>
        <v>43077</v>
      </c>
      <c r="C190">
        <v>391189</v>
      </c>
      <c r="D190" s="11">
        <v>1.7273799999999999</v>
      </c>
      <c r="E190" s="11">
        <v>1.73411</v>
      </c>
      <c r="F190" s="11">
        <v>1.7103600000000001</v>
      </c>
      <c r="G190" s="11">
        <v>1.7193700000000001</v>
      </c>
    </row>
    <row r="191" spans="1:7" x14ac:dyDescent="0.25">
      <c r="A191" s="10">
        <v>43065</v>
      </c>
      <c r="B191" s="10">
        <f>EURNZD[[#This Row],[date_start]]+5</f>
        <v>43070</v>
      </c>
      <c r="C191">
        <v>528675</v>
      </c>
      <c r="D191" s="11">
        <v>1.73173</v>
      </c>
      <c r="E191" s="11">
        <v>1.748</v>
      </c>
      <c r="F191" s="11">
        <v>1.7078100000000001</v>
      </c>
      <c r="G191" s="11">
        <v>1.72431</v>
      </c>
    </row>
    <row r="192" spans="1:7" x14ac:dyDescent="0.25">
      <c r="A192" s="10">
        <v>43058</v>
      </c>
      <c r="B192" s="10">
        <f>EURNZD[[#This Row],[date_start]]+5</f>
        <v>43063</v>
      </c>
      <c r="C192">
        <v>359039</v>
      </c>
      <c r="D192" s="11">
        <v>1.7299500000000001</v>
      </c>
      <c r="E192" s="11">
        <v>1.73742</v>
      </c>
      <c r="F192" s="11">
        <v>1.7138</v>
      </c>
      <c r="G192" s="11">
        <v>1.7343500000000001</v>
      </c>
    </row>
    <row r="193" spans="1:7" x14ac:dyDescent="0.25">
      <c r="A193" s="10">
        <v>43051</v>
      </c>
      <c r="B193" s="10">
        <f>EURNZD[[#This Row],[date_start]]+5</f>
        <v>43056</v>
      </c>
      <c r="C193">
        <v>425372</v>
      </c>
      <c r="D193" s="11">
        <v>1.6811</v>
      </c>
      <c r="E193" s="11">
        <v>1.7408699999999999</v>
      </c>
      <c r="F193" s="11">
        <v>1.67944</v>
      </c>
      <c r="G193" s="11">
        <v>1.7261599999999999</v>
      </c>
    </row>
    <row r="194" spans="1:7" x14ac:dyDescent="0.25">
      <c r="A194" s="10">
        <v>43044</v>
      </c>
      <c r="B194" s="10">
        <f>EURNZD[[#This Row],[date_start]]+5</f>
        <v>43049</v>
      </c>
      <c r="C194">
        <v>368123</v>
      </c>
      <c r="D194" s="11">
        <v>1.6793800000000001</v>
      </c>
      <c r="E194" s="11">
        <v>1.68899</v>
      </c>
      <c r="F194" s="11">
        <v>1.66265</v>
      </c>
      <c r="G194" s="11">
        <v>1.68208</v>
      </c>
    </row>
    <row r="195" spans="1:7" x14ac:dyDescent="0.25">
      <c r="A195" s="10">
        <v>43037</v>
      </c>
      <c r="B195" s="10">
        <f>EURNZD[[#This Row],[date_start]]+5</f>
        <v>43042</v>
      </c>
      <c r="C195">
        <v>382626</v>
      </c>
      <c r="D195" s="11">
        <v>1.6865000000000001</v>
      </c>
      <c r="E195" s="11">
        <v>1.7059299999999999</v>
      </c>
      <c r="F195" s="11">
        <v>1.6783600000000001</v>
      </c>
      <c r="G195" s="11">
        <v>1.6796800000000001</v>
      </c>
    </row>
    <row r="196" spans="1:7" x14ac:dyDescent="0.25">
      <c r="A196" s="10">
        <v>43030</v>
      </c>
      <c r="B196" s="10">
        <f>EURNZD[[#This Row],[date_start]]+5</f>
        <v>43035</v>
      </c>
      <c r="C196">
        <v>433701</v>
      </c>
      <c r="D196" s="11">
        <v>1.69177</v>
      </c>
      <c r="E196" s="11">
        <v>1.72159</v>
      </c>
      <c r="F196" s="11">
        <v>1.6792100000000001</v>
      </c>
      <c r="G196" s="11">
        <v>1.6858599999999999</v>
      </c>
    </row>
    <row r="197" spans="1:7" x14ac:dyDescent="0.25">
      <c r="A197" s="10">
        <v>43023</v>
      </c>
      <c r="B197" s="10">
        <f>EURNZD[[#This Row],[date_start]]+5</f>
        <v>43028</v>
      </c>
      <c r="C197">
        <v>393445</v>
      </c>
      <c r="D197" s="11">
        <v>1.6465000000000001</v>
      </c>
      <c r="E197" s="11">
        <v>1.6954</v>
      </c>
      <c r="F197" s="11">
        <v>1.6339600000000001</v>
      </c>
      <c r="G197" s="11">
        <v>1.6919200000000001</v>
      </c>
    </row>
    <row r="198" spans="1:7" x14ac:dyDescent="0.25">
      <c r="A198" s="10">
        <v>43016</v>
      </c>
      <c r="B198" s="10">
        <f>EURNZD[[#This Row],[date_start]]+5</f>
        <v>43021</v>
      </c>
      <c r="C198">
        <v>343238</v>
      </c>
      <c r="D198" s="11">
        <v>1.6607000000000001</v>
      </c>
      <c r="E198" s="11">
        <v>1.67601</v>
      </c>
      <c r="F198" s="11">
        <v>1.6424799999999999</v>
      </c>
      <c r="G198" s="11">
        <v>1.6432599999999999</v>
      </c>
    </row>
    <row r="199" spans="1:7" x14ac:dyDescent="0.25">
      <c r="A199" s="10">
        <v>43009</v>
      </c>
      <c r="B199" s="10">
        <f>EURNZD[[#This Row],[date_start]]+5</f>
        <v>43014</v>
      </c>
      <c r="C199">
        <v>353177</v>
      </c>
      <c r="D199" s="11">
        <v>1.6336299999999999</v>
      </c>
      <c r="E199" s="11">
        <v>1.6568099999999999</v>
      </c>
      <c r="F199" s="11">
        <v>1.6277299999999999</v>
      </c>
      <c r="G199" s="11">
        <v>1.6543300000000001</v>
      </c>
    </row>
    <row r="200" spans="1:7" x14ac:dyDescent="0.25">
      <c r="A200" s="10">
        <v>43002</v>
      </c>
      <c r="B200" s="10">
        <f>EURNZD[[#This Row],[date_start]]+5</f>
        <v>43007</v>
      </c>
      <c r="C200">
        <v>569073</v>
      </c>
      <c r="D200" s="11">
        <v>1.6285400000000001</v>
      </c>
      <c r="E200" s="11">
        <v>1.6451199999999999</v>
      </c>
      <c r="F200" s="11">
        <v>1.62354</v>
      </c>
      <c r="G200" s="11">
        <v>1.6383000000000001</v>
      </c>
    </row>
    <row r="201" spans="1:7" x14ac:dyDescent="0.25">
      <c r="A201" s="10">
        <v>42995</v>
      </c>
      <c r="B201" s="10">
        <f>EURNZD[[#This Row],[date_start]]+5</f>
        <v>43000</v>
      </c>
      <c r="C201">
        <v>562582</v>
      </c>
      <c r="D201" s="11">
        <v>1.63768</v>
      </c>
      <c r="E201" s="11">
        <v>1.6487400000000001</v>
      </c>
      <c r="F201" s="11">
        <v>1.61435</v>
      </c>
      <c r="G201" s="11">
        <v>1.6285700000000001</v>
      </c>
    </row>
    <row r="202" spans="1:7" x14ac:dyDescent="0.25">
      <c r="A202" s="10">
        <v>42988</v>
      </c>
      <c r="B202" s="10">
        <f>EURNZD[[#This Row],[date_start]]+5</f>
        <v>42993</v>
      </c>
      <c r="C202">
        <v>628421</v>
      </c>
      <c r="D202" s="11">
        <v>1.65303</v>
      </c>
      <c r="E202" s="11">
        <v>1.66211</v>
      </c>
      <c r="F202" s="11">
        <v>1.63283</v>
      </c>
      <c r="G202" s="11">
        <v>1.6383300000000001</v>
      </c>
    </row>
    <row r="203" spans="1:7" x14ac:dyDescent="0.25">
      <c r="A203" s="10">
        <v>42981</v>
      </c>
      <c r="B203" s="10">
        <f>EURNZD[[#This Row],[date_start]]+5</f>
        <v>42986</v>
      </c>
      <c r="C203">
        <v>738416</v>
      </c>
      <c r="D203" s="11">
        <v>1.66089</v>
      </c>
      <c r="E203" s="11">
        <v>1.6686000000000001</v>
      </c>
      <c r="F203" s="11">
        <v>1.6406000000000001</v>
      </c>
      <c r="G203" s="11">
        <v>1.655</v>
      </c>
    </row>
    <row r="204" spans="1:7" x14ac:dyDescent="0.25">
      <c r="A204" s="10">
        <v>42974</v>
      </c>
      <c r="B204" s="10">
        <f>EURNZD[[#This Row],[date_start]]+5</f>
        <v>42979</v>
      </c>
      <c r="C204">
        <v>727047</v>
      </c>
      <c r="D204" s="11">
        <v>1.64795</v>
      </c>
      <c r="E204" s="11">
        <v>1.66662</v>
      </c>
      <c r="F204" s="11">
        <v>1.64429</v>
      </c>
      <c r="G204" s="11">
        <v>1.6569400000000001</v>
      </c>
    </row>
    <row r="205" spans="1:7" x14ac:dyDescent="0.25">
      <c r="A205" s="10">
        <v>42967</v>
      </c>
      <c r="B205" s="10">
        <f>EURNZD[[#This Row],[date_start]]+5</f>
        <v>42972</v>
      </c>
      <c r="C205">
        <v>566973</v>
      </c>
      <c r="D205" s="11">
        <v>1.6069599999999999</v>
      </c>
      <c r="E205" s="11">
        <v>1.64835</v>
      </c>
      <c r="F205" s="11">
        <v>1.60364</v>
      </c>
      <c r="G205" s="11">
        <v>1.6449800000000001</v>
      </c>
    </row>
    <row r="206" spans="1:7" x14ac:dyDescent="0.25">
      <c r="A206" s="10">
        <v>42960</v>
      </c>
      <c r="B206" s="10">
        <f>EURNZD[[#This Row],[date_start]]+5</f>
        <v>42965</v>
      </c>
      <c r="C206">
        <v>634914</v>
      </c>
      <c r="D206" s="11">
        <v>1.6165</v>
      </c>
      <c r="E206" s="11">
        <v>1.6243000000000001</v>
      </c>
      <c r="F206" s="11">
        <v>1.59917</v>
      </c>
      <c r="G206" s="11">
        <v>1.60825</v>
      </c>
    </row>
    <row r="207" spans="1:7" x14ac:dyDescent="0.25">
      <c r="A207" s="10">
        <v>42953</v>
      </c>
      <c r="B207" s="10">
        <f>EURNZD[[#This Row],[date_start]]+5</f>
        <v>42958</v>
      </c>
      <c r="C207">
        <v>626684</v>
      </c>
      <c r="D207" s="11">
        <v>1.5899099999999999</v>
      </c>
      <c r="E207" s="11">
        <v>1.62239</v>
      </c>
      <c r="F207" s="11">
        <v>1.58816</v>
      </c>
      <c r="G207" s="11">
        <v>1.6134599999999999</v>
      </c>
    </row>
    <row r="208" spans="1:7" x14ac:dyDescent="0.25">
      <c r="A208" s="10">
        <v>42946</v>
      </c>
      <c r="B208" s="10">
        <f>EURNZD[[#This Row],[date_start]]+5</f>
        <v>42951</v>
      </c>
      <c r="C208">
        <v>661952</v>
      </c>
      <c r="D208" s="11">
        <v>1.56342</v>
      </c>
      <c r="E208" s="11">
        <v>1.6023700000000001</v>
      </c>
      <c r="F208" s="11">
        <v>1.5605599999999999</v>
      </c>
      <c r="G208" s="11">
        <v>1.5874600000000001</v>
      </c>
    </row>
    <row r="209" spans="1:7" x14ac:dyDescent="0.25">
      <c r="A209" s="10">
        <v>42939</v>
      </c>
      <c r="B209" s="10">
        <f>EURNZD[[#This Row],[date_start]]+5</f>
        <v>42944</v>
      </c>
      <c r="C209">
        <v>782142</v>
      </c>
      <c r="D209" s="11">
        <v>1.56552</v>
      </c>
      <c r="E209" s="11">
        <v>1.57396</v>
      </c>
      <c r="F209" s="11">
        <v>1.55278</v>
      </c>
      <c r="G209" s="11">
        <v>1.5657099999999999</v>
      </c>
    </row>
    <row r="210" spans="1:7" x14ac:dyDescent="0.25">
      <c r="A210" s="10">
        <v>42932</v>
      </c>
      <c r="B210" s="10">
        <f>EURNZD[[#This Row],[date_start]]+5</f>
        <v>42937</v>
      </c>
      <c r="C210">
        <v>679858</v>
      </c>
      <c r="D210" s="11">
        <v>1.5604899999999999</v>
      </c>
      <c r="E210" s="11">
        <v>1.58239</v>
      </c>
      <c r="F210" s="11">
        <v>1.5580799999999999</v>
      </c>
      <c r="G210" s="11">
        <v>1.5629</v>
      </c>
    </row>
    <row r="211" spans="1:7" x14ac:dyDescent="0.25">
      <c r="A211" s="10">
        <v>42925</v>
      </c>
      <c r="B211" s="10">
        <f>EURNZD[[#This Row],[date_start]]+5</f>
        <v>42930</v>
      </c>
      <c r="C211">
        <v>585667</v>
      </c>
      <c r="D211" s="11">
        <v>1.5646100000000001</v>
      </c>
      <c r="E211" s="11">
        <v>1.58941</v>
      </c>
      <c r="F211" s="11">
        <v>1.5451999999999999</v>
      </c>
      <c r="G211" s="11">
        <v>1.5594399999999999</v>
      </c>
    </row>
    <row r="212" spans="1:7" x14ac:dyDescent="0.25">
      <c r="A212" s="10">
        <v>42918</v>
      </c>
      <c r="B212" s="10">
        <f>EURNZD[[#This Row],[date_start]]+5</f>
        <v>42923</v>
      </c>
      <c r="C212">
        <v>605708</v>
      </c>
      <c r="D212" s="11">
        <v>1.5576700000000001</v>
      </c>
      <c r="E212" s="11">
        <v>1.5717300000000001</v>
      </c>
      <c r="F212" s="11">
        <v>1.5536000000000001</v>
      </c>
      <c r="G212" s="11">
        <v>1.5631699999999999</v>
      </c>
    </row>
    <row r="213" spans="1:7" x14ac:dyDescent="0.25">
      <c r="A213" s="10">
        <v>42911</v>
      </c>
      <c r="B213" s="10">
        <f>EURNZD[[#This Row],[date_start]]+5</f>
        <v>42916</v>
      </c>
      <c r="C213">
        <v>684775</v>
      </c>
      <c r="D213" s="11">
        <v>1.5361199999999999</v>
      </c>
      <c r="E213" s="11">
        <v>1.5708299999999999</v>
      </c>
      <c r="F213" s="11">
        <v>1.5230999999999999</v>
      </c>
      <c r="G213" s="11">
        <v>1.55599</v>
      </c>
    </row>
    <row r="214" spans="1:7" x14ac:dyDescent="0.25">
      <c r="A214" s="10">
        <v>42904</v>
      </c>
      <c r="B214" s="10">
        <f>EURNZD[[#This Row],[date_start]]+5</f>
        <v>42909</v>
      </c>
      <c r="C214">
        <v>555127</v>
      </c>
      <c r="D214" s="11">
        <v>1.54131</v>
      </c>
      <c r="E214" s="11">
        <v>1.5473300000000001</v>
      </c>
      <c r="F214" s="11">
        <v>1.53152</v>
      </c>
      <c r="G214" s="11">
        <v>1.5343199999999999</v>
      </c>
    </row>
    <row r="215" spans="1:7" x14ac:dyDescent="0.25">
      <c r="A215" s="10">
        <v>42897</v>
      </c>
      <c r="B215" s="10">
        <f>EURNZD[[#This Row],[date_start]]+5</f>
        <v>42902</v>
      </c>
      <c r="C215">
        <v>625648</v>
      </c>
      <c r="D215" s="11">
        <v>1.55281</v>
      </c>
      <c r="E215" s="11">
        <v>1.5629</v>
      </c>
      <c r="F215" s="11">
        <v>1.53952</v>
      </c>
      <c r="G215" s="11">
        <v>1.54176</v>
      </c>
    </row>
    <row r="216" spans="1:7" x14ac:dyDescent="0.25">
      <c r="A216" s="10">
        <v>42890</v>
      </c>
      <c r="B216" s="10">
        <f>EURNZD[[#This Row],[date_start]]+5</f>
        <v>42895</v>
      </c>
      <c r="C216">
        <v>635059</v>
      </c>
      <c r="D216" s="11">
        <v>1.57897</v>
      </c>
      <c r="E216" s="11">
        <v>1.5832999999999999</v>
      </c>
      <c r="F216" s="11">
        <v>1.5473399999999999</v>
      </c>
      <c r="G216" s="11">
        <v>1.5508599999999999</v>
      </c>
    </row>
    <row r="217" spans="1:7" x14ac:dyDescent="0.25">
      <c r="A217" s="10">
        <v>42883</v>
      </c>
      <c r="B217" s="10">
        <f>EURNZD[[#This Row],[date_start]]+5</f>
        <v>42888</v>
      </c>
      <c r="C217">
        <v>569408</v>
      </c>
      <c r="D217" s="11">
        <v>1.58084</v>
      </c>
      <c r="E217" s="11">
        <v>1.5926400000000001</v>
      </c>
      <c r="F217" s="11">
        <v>1.56952</v>
      </c>
      <c r="G217" s="11">
        <v>1.5768200000000001</v>
      </c>
    </row>
    <row r="218" spans="1:7" x14ac:dyDescent="0.25">
      <c r="A218" s="10">
        <v>42876</v>
      </c>
      <c r="B218" s="10">
        <f>EURNZD[[#This Row],[date_start]]+5</f>
        <v>42881</v>
      </c>
      <c r="C218">
        <v>671966</v>
      </c>
      <c r="D218" s="11">
        <v>1.61582</v>
      </c>
      <c r="E218" s="11">
        <v>1.6194200000000001</v>
      </c>
      <c r="F218" s="11">
        <v>1.5789200000000001</v>
      </c>
      <c r="G218" s="11">
        <v>1.58063</v>
      </c>
    </row>
    <row r="219" spans="1:7" x14ac:dyDescent="0.25">
      <c r="A219" s="10">
        <v>42869</v>
      </c>
      <c r="B219" s="10">
        <f>EURNZD[[#This Row],[date_start]]+5</f>
        <v>42874</v>
      </c>
      <c r="C219">
        <v>701109</v>
      </c>
      <c r="D219" s="11">
        <v>1.5923799999999999</v>
      </c>
      <c r="E219" s="11">
        <v>1.6232800000000001</v>
      </c>
      <c r="F219" s="11">
        <v>1.5839799999999999</v>
      </c>
      <c r="G219" s="11">
        <v>1.61652</v>
      </c>
    </row>
    <row r="220" spans="1:7" x14ac:dyDescent="0.25">
      <c r="A220" s="10">
        <v>42862</v>
      </c>
      <c r="B220" s="10">
        <f>EURNZD[[#This Row],[date_start]]+5</f>
        <v>42867</v>
      </c>
      <c r="C220">
        <v>621150</v>
      </c>
      <c r="D220" s="11">
        <v>1.59507</v>
      </c>
      <c r="E220" s="11">
        <v>1.59589</v>
      </c>
      <c r="F220" s="11">
        <v>1.5623800000000001</v>
      </c>
      <c r="G220" s="11">
        <v>1.5899700000000001</v>
      </c>
    </row>
    <row r="221" spans="1:7" x14ac:dyDescent="0.25">
      <c r="A221" s="10">
        <v>42855</v>
      </c>
      <c r="B221" s="10">
        <f>EURNZD[[#This Row],[date_start]]+5</f>
        <v>42860</v>
      </c>
      <c r="C221">
        <v>570366</v>
      </c>
      <c r="D221" s="11">
        <v>1.58647</v>
      </c>
      <c r="E221" s="11">
        <v>1.6016300000000001</v>
      </c>
      <c r="F221" s="11">
        <v>1.5679799999999999</v>
      </c>
      <c r="G221" s="11">
        <v>1.5875900000000001</v>
      </c>
    </row>
    <row r="222" spans="1:7" x14ac:dyDescent="0.25">
      <c r="A222" s="10">
        <v>42848</v>
      </c>
      <c r="B222" s="10">
        <f>EURNZD[[#This Row],[date_start]]+5</f>
        <v>42853</v>
      </c>
      <c r="C222">
        <v>663388</v>
      </c>
      <c r="D222" s="11">
        <v>1.5470999999999999</v>
      </c>
      <c r="E222" s="11">
        <v>1.5936300000000001</v>
      </c>
      <c r="F222" s="11">
        <v>1.53837</v>
      </c>
      <c r="G222" s="11">
        <v>1.5847500000000001</v>
      </c>
    </row>
    <row r="223" spans="1:7" x14ac:dyDescent="0.25">
      <c r="A223" s="10">
        <v>42841</v>
      </c>
      <c r="B223" s="10">
        <f>EURNZD[[#This Row],[date_start]]+5</f>
        <v>42846</v>
      </c>
      <c r="C223">
        <v>532097</v>
      </c>
      <c r="D223" s="11">
        <v>1.51481</v>
      </c>
      <c r="E223" s="11">
        <v>1.5368200000000001</v>
      </c>
      <c r="F223" s="11">
        <v>1.50922</v>
      </c>
      <c r="G223" s="11">
        <v>1.52308</v>
      </c>
    </row>
    <row r="224" spans="1:7" x14ac:dyDescent="0.25">
      <c r="A224" s="10">
        <v>42834</v>
      </c>
      <c r="B224" s="10">
        <f>EURNZD[[#This Row],[date_start]]+5</f>
        <v>42839</v>
      </c>
      <c r="C224">
        <v>531212</v>
      </c>
      <c r="D224" s="11">
        <v>1.52546</v>
      </c>
      <c r="E224" s="11">
        <v>1.5351600000000001</v>
      </c>
      <c r="F224" s="11">
        <v>1.51162</v>
      </c>
      <c r="G224" s="11">
        <v>1.51403</v>
      </c>
    </row>
    <row r="225" spans="1:7" x14ac:dyDescent="0.25">
      <c r="A225" s="10">
        <v>42827</v>
      </c>
      <c r="B225" s="10">
        <f>EURNZD[[#This Row],[date_start]]+5</f>
        <v>42832</v>
      </c>
      <c r="C225">
        <v>618008</v>
      </c>
      <c r="D225" s="11">
        <v>1.5202199999999999</v>
      </c>
      <c r="E225" s="11">
        <v>1.5334000000000001</v>
      </c>
      <c r="F225" s="11">
        <v>1.5186999999999999</v>
      </c>
      <c r="G225" s="11">
        <v>1.52627</v>
      </c>
    </row>
    <row r="226" spans="1:7" x14ac:dyDescent="0.25">
      <c r="A226" s="10">
        <v>42820</v>
      </c>
      <c r="B226" s="10">
        <f>EURNZD[[#This Row],[date_start]]+5</f>
        <v>42825</v>
      </c>
      <c r="C226">
        <v>669530</v>
      </c>
      <c r="D226" s="11">
        <v>1.5389999999999999</v>
      </c>
      <c r="E226" s="11">
        <v>1.54813</v>
      </c>
      <c r="F226" s="11">
        <v>1.51732</v>
      </c>
      <c r="G226" s="11">
        <v>1.5180400000000001</v>
      </c>
    </row>
    <row r="227" spans="1:7" x14ac:dyDescent="0.25">
      <c r="A227" s="10">
        <v>42813</v>
      </c>
      <c r="B227" s="10">
        <f>EURNZD[[#This Row],[date_start]]+5</f>
        <v>42818</v>
      </c>
      <c r="C227">
        <v>741798</v>
      </c>
      <c r="D227" s="11">
        <v>1.5300800000000001</v>
      </c>
      <c r="E227" s="11">
        <v>1.5412300000000001</v>
      </c>
      <c r="F227" s="11">
        <v>1.52067</v>
      </c>
      <c r="G227" s="11">
        <v>1.5355700000000001</v>
      </c>
    </row>
    <row r="228" spans="1:7" x14ac:dyDescent="0.25">
      <c r="A228" s="10">
        <v>42806</v>
      </c>
      <c r="B228" s="10">
        <f>EURNZD[[#This Row],[date_start]]+5</f>
        <v>42811</v>
      </c>
      <c r="C228">
        <v>778485</v>
      </c>
      <c r="D228" s="11">
        <v>1.54036</v>
      </c>
      <c r="E228" s="11">
        <v>1.5450999999999999</v>
      </c>
      <c r="F228" s="11">
        <v>1.5202899999999999</v>
      </c>
      <c r="G228" s="11">
        <v>1.5292399999999999</v>
      </c>
    </row>
    <row r="229" spans="1:7" x14ac:dyDescent="0.25">
      <c r="A229" s="10">
        <v>42799</v>
      </c>
      <c r="B229" s="10">
        <f>EURNZD[[#This Row],[date_start]]+5</f>
        <v>42804</v>
      </c>
      <c r="C229">
        <v>784465</v>
      </c>
      <c r="D229" s="11">
        <v>1.50878</v>
      </c>
      <c r="E229" s="11">
        <v>1.54419</v>
      </c>
      <c r="F229" s="11">
        <v>1.50464</v>
      </c>
      <c r="G229" s="11">
        <v>1.5409299999999999</v>
      </c>
    </row>
    <row r="230" spans="1:7" x14ac:dyDescent="0.25">
      <c r="A230" s="10">
        <v>42792</v>
      </c>
      <c r="B230" s="10">
        <f>EURNZD[[#This Row],[date_start]]+5</f>
        <v>42797</v>
      </c>
      <c r="C230">
        <v>826738</v>
      </c>
      <c r="D230" s="11">
        <v>1.46635</v>
      </c>
      <c r="E230" s="11">
        <v>1.5086900000000001</v>
      </c>
      <c r="F230" s="11">
        <v>1.4655199999999999</v>
      </c>
      <c r="G230" s="11">
        <v>1.5042</v>
      </c>
    </row>
    <row r="231" spans="1:7" x14ac:dyDescent="0.25">
      <c r="A231" s="10">
        <v>42785</v>
      </c>
      <c r="B231" s="10">
        <f>EURNZD[[#This Row],[date_start]]+5</f>
        <v>42790</v>
      </c>
      <c r="C231">
        <v>716324</v>
      </c>
      <c r="D231" s="11">
        <v>1.47288</v>
      </c>
      <c r="E231" s="11">
        <v>1.47983</v>
      </c>
      <c r="F231" s="11">
        <v>1.45882</v>
      </c>
      <c r="G231" s="11">
        <v>1.4648600000000001</v>
      </c>
    </row>
    <row r="232" spans="1:7" x14ac:dyDescent="0.25">
      <c r="A232" s="10">
        <v>42778</v>
      </c>
      <c r="B232" s="10">
        <f>EURNZD[[#This Row],[date_start]]+5</f>
        <v>42783</v>
      </c>
      <c r="C232">
        <v>787155</v>
      </c>
      <c r="D232" s="11">
        <v>1.4739100000000001</v>
      </c>
      <c r="E232" s="11">
        <v>1.4831099999999999</v>
      </c>
      <c r="F232" s="11">
        <v>1.46539</v>
      </c>
      <c r="G232" s="11">
        <v>1.47563</v>
      </c>
    </row>
    <row r="233" spans="1:7" x14ac:dyDescent="0.25">
      <c r="A233" s="10">
        <v>42771</v>
      </c>
      <c r="B233" s="10">
        <f>EURNZD[[#This Row],[date_start]]+5</f>
        <v>42776</v>
      </c>
      <c r="C233">
        <v>828152</v>
      </c>
      <c r="D233" s="11">
        <v>1.47471</v>
      </c>
      <c r="E233" s="11">
        <v>1.4858</v>
      </c>
      <c r="F233" s="11">
        <v>1.4530700000000001</v>
      </c>
      <c r="G233" s="11">
        <v>1.4752799999999999</v>
      </c>
    </row>
    <row r="234" spans="1:7" x14ac:dyDescent="0.25">
      <c r="A234" s="10">
        <v>42764</v>
      </c>
      <c r="B234" s="10">
        <f>EURNZD[[#This Row],[date_start]]+5</f>
        <v>42769</v>
      </c>
      <c r="C234">
        <v>895578</v>
      </c>
      <c r="D234" s="11">
        <v>1.47221</v>
      </c>
      <c r="E234" s="11">
        <v>1.4862500000000001</v>
      </c>
      <c r="F234" s="11">
        <v>1.4645300000000001</v>
      </c>
      <c r="G234" s="11">
        <v>1.47302</v>
      </c>
    </row>
    <row r="235" spans="1:7" x14ac:dyDescent="0.25">
      <c r="A235" s="10">
        <v>42757</v>
      </c>
      <c r="B235" s="10">
        <f>EURNZD[[#This Row],[date_start]]+5</f>
        <v>42762</v>
      </c>
      <c r="C235">
        <v>868385</v>
      </c>
      <c r="D235" s="11">
        <v>1.49224</v>
      </c>
      <c r="E235" s="11">
        <v>1.49485</v>
      </c>
      <c r="F235" s="11">
        <v>1.4690300000000001</v>
      </c>
      <c r="G235" s="11">
        <v>1.46993</v>
      </c>
    </row>
    <row r="236" spans="1:7" x14ac:dyDescent="0.25">
      <c r="A236" s="10">
        <v>42750</v>
      </c>
      <c r="B236" s="10">
        <f>EURNZD[[#This Row],[date_start]]+5</f>
        <v>42755</v>
      </c>
      <c r="C236">
        <v>955676</v>
      </c>
      <c r="D236" s="11">
        <v>1.4894099999999999</v>
      </c>
      <c r="E236" s="11">
        <v>1.49692</v>
      </c>
      <c r="F236" s="11">
        <v>1.47679</v>
      </c>
      <c r="G236" s="11">
        <v>1.4897100000000001</v>
      </c>
    </row>
    <row r="237" spans="1:7" x14ac:dyDescent="0.25">
      <c r="A237" s="10">
        <v>42743</v>
      </c>
      <c r="B237" s="10">
        <f>EURNZD[[#This Row],[date_start]]+5</f>
        <v>42748</v>
      </c>
      <c r="C237">
        <v>955161</v>
      </c>
      <c r="D237" s="11">
        <v>1.51091</v>
      </c>
      <c r="E237" s="11">
        <v>1.51884</v>
      </c>
      <c r="F237" s="11">
        <v>1.4896199999999999</v>
      </c>
      <c r="G237" s="11">
        <v>1.4900800000000001</v>
      </c>
    </row>
    <row r="238" spans="1:7" x14ac:dyDescent="0.25">
      <c r="A238" s="10">
        <v>42736</v>
      </c>
      <c r="B238" s="10">
        <f>EURNZD[[#This Row],[date_start]]+5</f>
        <v>42741</v>
      </c>
      <c r="C238">
        <v>838343</v>
      </c>
      <c r="D238" s="11">
        <v>1.5132300000000001</v>
      </c>
      <c r="E238" s="11">
        <v>1.5178100000000001</v>
      </c>
      <c r="F238" s="11">
        <v>1.49949</v>
      </c>
      <c r="G238" s="11">
        <v>1.5070699999999999</v>
      </c>
    </row>
    <row r="239" spans="1:7" x14ac:dyDescent="0.25">
      <c r="A239" s="10">
        <v>42729</v>
      </c>
      <c r="B239" s="10">
        <f>EURNZD[[#This Row],[date_start]]+5</f>
        <v>42734</v>
      </c>
      <c r="C239">
        <v>559348</v>
      </c>
      <c r="D239" s="11">
        <v>1.5181899999999999</v>
      </c>
      <c r="E239" s="11">
        <v>1.52783</v>
      </c>
      <c r="F239" s="11">
        <v>1.46614</v>
      </c>
      <c r="G239" s="11">
        <v>1.5159</v>
      </c>
    </row>
    <row r="240" spans="1:7" x14ac:dyDescent="0.25">
      <c r="A240" s="10">
        <v>42722</v>
      </c>
      <c r="B240" s="10">
        <f>EURNZD[[#This Row],[date_start]]+5</f>
        <v>42727</v>
      </c>
      <c r="C240">
        <v>686510</v>
      </c>
      <c r="D240" s="11">
        <v>1.4977199999999999</v>
      </c>
      <c r="E240" s="11">
        <v>1.5230600000000001</v>
      </c>
      <c r="F240" s="11">
        <v>1.49617</v>
      </c>
      <c r="G240" s="11">
        <v>1.5136099999999999</v>
      </c>
    </row>
    <row r="241" spans="1:7" x14ac:dyDescent="0.25">
      <c r="A241" s="10">
        <v>42715</v>
      </c>
      <c r="B241" s="10">
        <f>EURNZD[[#This Row],[date_start]]+5</f>
        <v>42720</v>
      </c>
      <c r="C241">
        <v>874985</v>
      </c>
      <c r="D241" s="11">
        <v>1.47712</v>
      </c>
      <c r="E241" s="11">
        <v>1.50163</v>
      </c>
      <c r="F241" s="11">
        <v>1.4687699999999999</v>
      </c>
      <c r="G241" s="11">
        <v>1.49892</v>
      </c>
    </row>
    <row r="242" spans="1:7" x14ac:dyDescent="0.25">
      <c r="A242" s="10">
        <v>42708</v>
      </c>
      <c r="B242" s="10">
        <f>EURNZD[[#This Row],[date_start]]+5</f>
        <v>42713</v>
      </c>
      <c r="C242">
        <v>803521</v>
      </c>
      <c r="D242" s="11">
        <v>1.48593</v>
      </c>
      <c r="E242" s="11">
        <v>1.5157499999999999</v>
      </c>
      <c r="F242" s="11">
        <v>1.4716400000000001</v>
      </c>
      <c r="G242" s="11">
        <v>1.4734499999999999</v>
      </c>
    </row>
    <row r="243" spans="1:7" x14ac:dyDescent="0.25">
      <c r="A243" s="10">
        <v>42701</v>
      </c>
      <c r="B243" s="10">
        <f>EURNZD[[#This Row],[date_start]]+5</f>
        <v>42706</v>
      </c>
      <c r="C243">
        <v>850625</v>
      </c>
      <c r="D243" s="11">
        <v>1.5047200000000001</v>
      </c>
      <c r="E243" s="11">
        <v>1.5091000000000001</v>
      </c>
      <c r="F243" s="11">
        <v>1.48346</v>
      </c>
      <c r="G243" s="11">
        <v>1.4896100000000001</v>
      </c>
    </row>
    <row r="244" spans="1:7" x14ac:dyDescent="0.25">
      <c r="A244" s="10">
        <v>42694</v>
      </c>
      <c r="B244" s="10">
        <f>EURNZD[[#This Row],[date_start]]+5</f>
        <v>42699</v>
      </c>
      <c r="C244">
        <v>797882</v>
      </c>
      <c r="D244" s="11">
        <v>1.51451</v>
      </c>
      <c r="E244" s="11">
        <v>1.5152300000000001</v>
      </c>
      <c r="F244" s="11">
        <v>1.4998199999999999</v>
      </c>
      <c r="G244" s="11">
        <v>1.50023</v>
      </c>
    </row>
    <row r="245" spans="1:7" x14ac:dyDescent="0.25">
      <c r="A245" s="10">
        <v>42687</v>
      </c>
      <c r="B245" s="10">
        <f>EURNZD[[#This Row],[date_start]]+5</f>
        <v>42692</v>
      </c>
      <c r="C245">
        <v>858623</v>
      </c>
      <c r="D245" s="11">
        <v>1.5166900000000001</v>
      </c>
      <c r="E245" s="11">
        <v>1.52525</v>
      </c>
      <c r="F245" s="11">
        <v>1.50386</v>
      </c>
      <c r="G245" s="11">
        <v>1.50837</v>
      </c>
    </row>
    <row r="246" spans="1:7" x14ac:dyDescent="0.25">
      <c r="A246" s="10">
        <v>42680</v>
      </c>
      <c r="B246" s="10">
        <f>EURNZD[[#This Row],[date_start]]+5</f>
        <v>42685</v>
      </c>
      <c r="C246">
        <v>918707</v>
      </c>
      <c r="D246" s="11">
        <v>1.5053399999999999</v>
      </c>
      <c r="E246" s="11">
        <v>1.55115</v>
      </c>
      <c r="F246" s="11">
        <v>1.4843299999999999</v>
      </c>
      <c r="G246" s="11">
        <v>1.5203800000000001</v>
      </c>
    </row>
    <row r="247" spans="1:7" x14ac:dyDescent="0.25">
      <c r="A247" s="10">
        <v>42673</v>
      </c>
      <c r="B247" s="10">
        <f>EURNZD[[#This Row],[date_start]]+5</f>
        <v>42678</v>
      </c>
      <c r="C247">
        <v>672468</v>
      </c>
      <c r="D247" s="11">
        <v>1.53389</v>
      </c>
      <c r="E247" s="11">
        <v>1.5449299999999999</v>
      </c>
      <c r="F247" s="11">
        <v>1.5115700000000001</v>
      </c>
      <c r="G247" s="11">
        <v>1.51986</v>
      </c>
    </row>
    <row r="248" spans="1:7" x14ac:dyDescent="0.25">
      <c r="A248" s="10">
        <v>42666</v>
      </c>
      <c r="B248" s="10">
        <f>EURNZD[[#This Row],[date_start]]+5</f>
        <v>42671</v>
      </c>
      <c r="C248">
        <v>640886</v>
      </c>
      <c r="D248" s="11">
        <v>1.5178400000000001</v>
      </c>
      <c r="E248" s="11">
        <v>1.53596</v>
      </c>
      <c r="F248" s="11">
        <v>1.51569</v>
      </c>
      <c r="G248" s="11">
        <v>1.5305800000000001</v>
      </c>
    </row>
    <row r="249" spans="1:7" x14ac:dyDescent="0.25">
      <c r="A249" s="10">
        <v>42659</v>
      </c>
      <c r="B249" s="10">
        <f>EURNZD[[#This Row],[date_start]]+5</f>
        <v>42664</v>
      </c>
      <c r="C249">
        <v>612029</v>
      </c>
      <c r="D249" s="11">
        <v>1.54539</v>
      </c>
      <c r="E249" s="11">
        <v>1.5495699999999999</v>
      </c>
      <c r="F249" s="11">
        <v>1.5098</v>
      </c>
      <c r="G249" s="11">
        <v>1.51763</v>
      </c>
    </row>
    <row r="250" spans="1:7" x14ac:dyDescent="0.25">
      <c r="A250" s="10">
        <v>42652</v>
      </c>
      <c r="B250" s="10">
        <f>EURNZD[[#This Row],[date_start]]+5</f>
        <v>42657</v>
      </c>
      <c r="C250">
        <v>660750</v>
      </c>
      <c r="D250" s="11">
        <v>1.5561</v>
      </c>
      <c r="E250" s="11">
        <v>1.57605</v>
      </c>
      <c r="F250" s="11">
        <v>1.5441</v>
      </c>
      <c r="G250" s="11">
        <v>1.54556</v>
      </c>
    </row>
    <row r="251" spans="1:7" x14ac:dyDescent="0.25">
      <c r="A251" s="10">
        <v>42645</v>
      </c>
      <c r="B251" s="10">
        <f>EURNZD[[#This Row],[date_start]]+5</f>
        <v>42650</v>
      </c>
      <c r="C251">
        <v>737115</v>
      </c>
      <c r="D251" s="11">
        <v>1.54267</v>
      </c>
      <c r="E251" s="11">
        <v>1.5680700000000001</v>
      </c>
      <c r="F251" s="11">
        <v>1.53067</v>
      </c>
      <c r="G251" s="11">
        <v>1.5582800000000001</v>
      </c>
    </row>
    <row r="252" spans="1:7" x14ac:dyDescent="0.25">
      <c r="A252" s="10">
        <v>42638</v>
      </c>
      <c r="B252" s="10">
        <f>EURNZD[[#This Row],[date_start]]+5</f>
        <v>42643</v>
      </c>
      <c r="C252">
        <v>685010</v>
      </c>
      <c r="D252" s="11">
        <v>1.54843</v>
      </c>
      <c r="E252" s="11">
        <v>1.55505</v>
      </c>
      <c r="F252" s="11">
        <v>1.53129</v>
      </c>
      <c r="G252" s="11">
        <v>1.5420499999999999</v>
      </c>
    </row>
    <row r="253" spans="1:7" x14ac:dyDescent="0.25">
      <c r="A253" s="10">
        <v>42631</v>
      </c>
      <c r="B253" s="10">
        <f>EURNZD[[#This Row],[date_start]]+5</f>
        <v>42636</v>
      </c>
      <c r="C253">
        <v>628999</v>
      </c>
      <c r="D253" s="11">
        <v>1.5346900000000001</v>
      </c>
      <c r="E253" s="11">
        <v>1.55477</v>
      </c>
      <c r="F253" s="11">
        <v>1.5158700000000001</v>
      </c>
      <c r="G253" s="11">
        <v>1.5470299999999999</v>
      </c>
    </row>
    <row r="254" spans="1:7" x14ac:dyDescent="0.25">
      <c r="A254" s="10">
        <v>42624</v>
      </c>
      <c r="B254" s="10">
        <f>EURNZD[[#This Row],[date_start]]+5</f>
        <v>42629</v>
      </c>
      <c r="C254">
        <v>608434</v>
      </c>
      <c r="D254" s="11">
        <v>1.5340100000000001</v>
      </c>
      <c r="E254" s="11">
        <v>1.5507200000000001</v>
      </c>
      <c r="F254" s="11">
        <v>1.5254000000000001</v>
      </c>
      <c r="G254" s="11">
        <v>1.53389</v>
      </c>
    </row>
    <row r="255" spans="1:7" x14ac:dyDescent="0.25">
      <c r="A255" s="10">
        <v>42617</v>
      </c>
      <c r="B255" s="10">
        <f>EURNZD[[#This Row],[date_start]]+5</f>
        <v>42622</v>
      </c>
      <c r="C255">
        <v>584905</v>
      </c>
      <c r="D255" s="11">
        <v>1.53193</v>
      </c>
      <c r="E255" s="11">
        <v>1.53379</v>
      </c>
      <c r="F255" s="11">
        <v>1.5023599999999999</v>
      </c>
      <c r="G255" s="11">
        <v>1.53176</v>
      </c>
    </row>
    <row r="256" spans="1:7" x14ac:dyDescent="0.25">
      <c r="A256" s="10">
        <v>42610</v>
      </c>
      <c r="B256" s="10">
        <f>EURNZD[[#This Row],[date_start]]+5</f>
        <v>42615</v>
      </c>
      <c r="C256">
        <v>581421</v>
      </c>
      <c r="D256" s="11">
        <v>1.5449999999999999</v>
      </c>
      <c r="E256" s="11">
        <v>1.5516099999999999</v>
      </c>
      <c r="F256" s="11">
        <v>1.52342</v>
      </c>
      <c r="G256" s="11">
        <v>1.5273300000000001</v>
      </c>
    </row>
    <row r="257" spans="1:7" x14ac:dyDescent="0.25">
      <c r="A257" s="10">
        <v>42603</v>
      </c>
      <c r="B257" s="10">
        <f>EURNZD[[#This Row],[date_start]]+5</f>
        <v>42608</v>
      </c>
      <c r="C257">
        <v>545756</v>
      </c>
      <c r="D257" s="11">
        <v>1.5586800000000001</v>
      </c>
      <c r="E257" s="11">
        <v>1.56396</v>
      </c>
      <c r="F257" s="11">
        <v>1.5317000000000001</v>
      </c>
      <c r="G257" s="11">
        <v>1.5465</v>
      </c>
    </row>
    <row r="258" spans="1:7" x14ac:dyDescent="0.25">
      <c r="A258" s="10">
        <v>42596</v>
      </c>
      <c r="B258" s="10">
        <f>EURNZD[[#This Row],[date_start]]+5</f>
        <v>42601</v>
      </c>
      <c r="C258">
        <v>565367</v>
      </c>
      <c r="D258" s="11">
        <v>1.5518000000000001</v>
      </c>
      <c r="E258" s="11">
        <v>1.56454</v>
      </c>
      <c r="F258" s="11">
        <v>1.5389999999999999</v>
      </c>
      <c r="G258" s="11">
        <v>1.5554600000000001</v>
      </c>
    </row>
    <row r="259" spans="1:7" x14ac:dyDescent="0.25">
      <c r="A259" s="10">
        <v>42589</v>
      </c>
      <c r="B259" s="10">
        <f>EURNZD[[#This Row],[date_start]]+5</f>
        <v>42594</v>
      </c>
      <c r="C259">
        <v>497320</v>
      </c>
      <c r="D259" s="11">
        <v>1.55155</v>
      </c>
      <c r="E259" s="11">
        <v>1.56426</v>
      </c>
      <c r="F259" s="11">
        <v>1.52111</v>
      </c>
      <c r="G259" s="11">
        <v>1.5502400000000001</v>
      </c>
    </row>
    <row r="260" spans="1:7" x14ac:dyDescent="0.25">
      <c r="A260" s="10">
        <v>42582</v>
      </c>
      <c r="B260" s="10">
        <f>EURNZD[[#This Row],[date_start]]+5</f>
        <v>42587</v>
      </c>
      <c r="C260">
        <v>551788</v>
      </c>
      <c r="D260" s="11">
        <v>1.5488</v>
      </c>
      <c r="E260" s="11">
        <v>1.5621799999999999</v>
      </c>
      <c r="F260" s="11">
        <v>1.5421899999999999</v>
      </c>
      <c r="G260" s="11">
        <v>1.5519799999999999</v>
      </c>
    </row>
    <row r="261" spans="1:7" x14ac:dyDescent="0.25">
      <c r="A261" s="10">
        <v>42575</v>
      </c>
      <c r="B261" s="10">
        <f>EURNZD[[#This Row],[date_start]]+5</f>
        <v>42580</v>
      </c>
      <c r="C261">
        <v>576244</v>
      </c>
      <c r="D261" s="11">
        <v>1.56762</v>
      </c>
      <c r="E261" s="11">
        <v>1.5744499999999999</v>
      </c>
      <c r="F261" s="11">
        <v>1.5460100000000001</v>
      </c>
      <c r="G261" s="11">
        <v>1.5493399999999999</v>
      </c>
    </row>
    <row r="262" spans="1:7" x14ac:dyDescent="0.25">
      <c r="A262" s="10">
        <v>42568</v>
      </c>
      <c r="B262" s="10">
        <f>EURNZD[[#This Row],[date_start]]+5</f>
        <v>42573</v>
      </c>
      <c r="C262">
        <v>586280</v>
      </c>
      <c r="D262" s="11">
        <v>1.5462499999999999</v>
      </c>
      <c r="E262" s="11">
        <v>1.58345</v>
      </c>
      <c r="F262" s="11">
        <v>1.5448</v>
      </c>
      <c r="G262" s="11">
        <v>1.5668599999999999</v>
      </c>
    </row>
    <row r="263" spans="1:7" x14ac:dyDescent="0.25">
      <c r="A263" s="10">
        <v>42561</v>
      </c>
      <c r="B263" s="10">
        <f>EURNZD[[#This Row],[date_start]]+5</f>
        <v>42566</v>
      </c>
      <c r="C263">
        <v>657351</v>
      </c>
      <c r="D263" s="11">
        <v>1.5119899999999999</v>
      </c>
      <c r="E263" s="11">
        <v>1.55705</v>
      </c>
      <c r="F263" s="11">
        <v>1.51163</v>
      </c>
      <c r="G263" s="11">
        <v>1.5516399999999999</v>
      </c>
    </row>
    <row r="264" spans="1:7" x14ac:dyDescent="0.25">
      <c r="A264" s="10">
        <v>42554</v>
      </c>
      <c r="B264" s="10">
        <f>EURNZD[[#This Row],[date_start]]+5</f>
        <v>42559</v>
      </c>
      <c r="C264">
        <v>626138</v>
      </c>
      <c r="D264" s="11">
        <v>1.5508999999999999</v>
      </c>
      <c r="E264" s="11">
        <v>1.5597300000000001</v>
      </c>
      <c r="F264" s="11">
        <v>1.5087999999999999</v>
      </c>
      <c r="G264" s="11">
        <v>1.51024</v>
      </c>
    </row>
    <row r="265" spans="1:7" x14ac:dyDescent="0.25">
      <c r="A265" s="10">
        <v>42547</v>
      </c>
      <c r="B265" s="10">
        <f>EURNZD[[#This Row],[date_start]]+5</f>
        <v>42552</v>
      </c>
      <c r="C265">
        <v>731776</v>
      </c>
      <c r="D265" s="11">
        <v>1.5548999999999999</v>
      </c>
      <c r="E265" s="11">
        <v>1.57697</v>
      </c>
      <c r="F265" s="11">
        <v>1.54671</v>
      </c>
      <c r="G265" s="11">
        <v>1.55193</v>
      </c>
    </row>
    <row r="266" spans="1:7" x14ac:dyDescent="0.25">
      <c r="A266" s="10">
        <v>42540</v>
      </c>
      <c r="B266" s="10">
        <f>EURNZD[[#This Row],[date_start]]+5</f>
        <v>42545</v>
      </c>
      <c r="C266">
        <v>666321</v>
      </c>
      <c r="D266" s="11">
        <v>1.6005499999999999</v>
      </c>
      <c r="E266" s="11">
        <v>1.60358</v>
      </c>
      <c r="F266" s="11">
        <v>1.54491</v>
      </c>
      <c r="G266" s="11">
        <v>1.54816</v>
      </c>
    </row>
    <row r="267" spans="1:7" x14ac:dyDescent="0.25">
      <c r="A267" s="10">
        <v>42533</v>
      </c>
      <c r="B267" s="10">
        <f>EURNZD[[#This Row],[date_start]]+5</f>
        <v>42538</v>
      </c>
      <c r="C267">
        <v>690452</v>
      </c>
      <c r="D267" s="11">
        <v>1.5940399999999999</v>
      </c>
      <c r="E267" s="11">
        <v>1.60914</v>
      </c>
      <c r="F267" s="11">
        <v>1.5869500000000001</v>
      </c>
      <c r="G267" s="11">
        <v>1.5999399999999999</v>
      </c>
    </row>
    <row r="268" spans="1:7" x14ac:dyDescent="0.25">
      <c r="A268" s="10">
        <v>42526</v>
      </c>
      <c r="B268" s="10">
        <f>EURNZD[[#This Row],[date_start]]+5</f>
        <v>42531</v>
      </c>
      <c r="C268">
        <v>664617</v>
      </c>
      <c r="D268" s="11">
        <v>1.63201</v>
      </c>
      <c r="E268" s="11">
        <v>1.6466499999999999</v>
      </c>
      <c r="F268" s="11">
        <v>1.5839799999999999</v>
      </c>
      <c r="G268" s="11">
        <v>1.59314</v>
      </c>
    </row>
    <row r="269" spans="1:7" x14ac:dyDescent="0.25">
      <c r="A269" s="10">
        <v>42519</v>
      </c>
      <c r="B269" s="10">
        <f>EURNZD[[#This Row],[date_start]]+5</f>
        <v>42524</v>
      </c>
      <c r="C269">
        <v>615272</v>
      </c>
      <c r="D269" s="11">
        <v>1.66035</v>
      </c>
      <c r="E269" s="11">
        <v>1.6651499999999999</v>
      </c>
      <c r="F269" s="11">
        <v>1.62235</v>
      </c>
      <c r="G269" s="11">
        <v>1.6331199999999999</v>
      </c>
    </row>
    <row r="270" spans="1:7" x14ac:dyDescent="0.25">
      <c r="A270" s="10">
        <v>42512</v>
      </c>
      <c r="B270" s="10">
        <f>EURNZD[[#This Row],[date_start]]+5</f>
        <v>42517</v>
      </c>
      <c r="C270">
        <v>594461</v>
      </c>
      <c r="D270" s="11">
        <v>1.65388</v>
      </c>
      <c r="E270" s="11">
        <v>1.6709499999999999</v>
      </c>
      <c r="F270" s="11">
        <v>1.6459999999999999</v>
      </c>
      <c r="G270" s="11">
        <v>1.65886</v>
      </c>
    </row>
    <row r="271" spans="1:7" x14ac:dyDescent="0.25">
      <c r="A271" s="10">
        <v>42505</v>
      </c>
      <c r="B271" s="10">
        <f>EURNZD[[#This Row],[date_start]]+5</f>
        <v>42510</v>
      </c>
      <c r="C271">
        <v>592942</v>
      </c>
      <c r="D271" s="11">
        <v>1.6716500000000001</v>
      </c>
      <c r="E271" s="11">
        <v>1.67581</v>
      </c>
      <c r="F271" s="11">
        <v>1.6532</v>
      </c>
      <c r="G271" s="11">
        <v>1.6576900000000001</v>
      </c>
    </row>
    <row r="272" spans="1:7" x14ac:dyDescent="0.25">
      <c r="A272" s="10">
        <v>42498</v>
      </c>
      <c r="B272" s="10">
        <f>EURNZD[[#This Row],[date_start]]+5</f>
        <v>42503</v>
      </c>
      <c r="C272">
        <v>600135</v>
      </c>
      <c r="D272" s="11">
        <v>1.66693</v>
      </c>
      <c r="E272" s="11">
        <v>1.6926699999999999</v>
      </c>
      <c r="F272" s="11">
        <v>1.66353</v>
      </c>
      <c r="G272" s="11">
        <v>1.6671199999999999</v>
      </c>
    </row>
    <row r="273" spans="1:7" x14ac:dyDescent="0.25">
      <c r="A273" s="10">
        <v>42491</v>
      </c>
      <c r="B273" s="10">
        <f>EURNZD[[#This Row],[date_start]]+5</f>
        <v>42496</v>
      </c>
      <c r="C273">
        <v>679511</v>
      </c>
      <c r="D273" s="11">
        <v>1.6418900000000001</v>
      </c>
      <c r="E273" s="11">
        <v>1.6765300000000001</v>
      </c>
      <c r="F273" s="11">
        <v>1.6338999999999999</v>
      </c>
      <c r="G273" s="11">
        <v>1.6646799999999999</v>
      </c>
    </row>
    <row r="274" spans="1:7" x14ac:dyDescent="0.25">
      <c r="A274" s="10">
        <v>42484</v>
      </c>
      <c r="B274" s="10">
        <f>EURNZD[[#This Row],[date_start]]+5</f>
        <v>42489</v>
      </c>
      <c r="C274">
        <v>656103</v>
      </c>
      <c r="D274" s="11">
        <v>1.6372500000000001</v>
      </c>
      <c r="E274" s="11">
        <v>1.6561900000000001</v>
      </c>
      <c r="F274" s="11">
        <v>1.62158</v>
      </c>
      <c r="G274" s="11">
        <v>1.63988</v>
      </c>
    </row>
    <row r="275" spans="1:7" x14ac:dyDescent="0.25">
      <c r="A275" s="10">
        <v>42477</v>
      </c>
      <c r="B275" s="10">
        <f>EURNZD[[#This Row],[date_start]]+5</f>
        <v>42482</v>
      </c>
      <c r="C275">
        <v>718702</v>
      </c>
      <c r="D275" s="11">
        <v>1.64025</v>
      </c>
      <c r="E275" s="11">
        <v>1.64856</v>
      </c>
      <c r="F275" s="11">
        <v>1.6099000000000001</v>
      </c>
      <c r="G275" s="11">
        <v>1.6357299999999999</v>
      </c>
    </row>
    <row r="276" spans="1:7" x14ac:dyDescent="0.25">
      <c r="A276" s="10">
        <v>42470</v>
      </c>
      <c r="B276" s="10">
        <f>EURNZD[[#This Row],[date_start]]+5</f>
        <v>42475</v>
      </c>
      <c r="C276">
        <v>780939</v>
      </c>
      <c r="D276" s="11">
        <v>1.6748799999999999</v>
      </c>
      <c r="E276" s="11">
        <v>1.68014</v>
      </c>
      <c r="F276" s="11">
        <v>1.6266</v>
      </c>
      <c r="G276" s="11">
        <v>1.6293200000000001</v>
      </c>
    </row>
    <row r="277" spans="1:7" x14ac:dyDescent="0.25">
      <c r="A277" s="10">
        <v>42463</v>
      </c>
      <c r="B277" s="10">
        <f>EURNZD[[#This Row],[date_start]]+5</f>
        <v>42468</v>
      </c>
      <c r="C277">
        <v>818071</v>
      </c>
      <c r="D277" s="11">
        <v>1.6536999999999999</v>
      </c>
      <c r="E277" s="11">
        <v>1.68258</v>
      </c>
      <c r="F277" s="11">
        <v>1.65089</v>
      </c>
      <c r="G277" s="11">
        <v>1.67367</v>
      </c>
    </row>
    <row r="278" spans="1:7" x14ac:dyDescent="0.25">
      <c r="A278" s="10">
        <v>42456</v>
      </c>
      <c r="B278" s="10">
        <f>EURNZD[[#This Row],[date_start]]+5</f>
        <v>42461</v>
      </c>
      <c r="C278">
        <v>766701</v>
      </c>
      <c r="D278" s="11">
        <v>1.66951</v>
      </c>
      <c r="E278" s="11">
        <v>1.6721699999999999</v>
      </c>
      <c r="F278" s="11">
        <v>1.6260699999999999</v>
      </c>
      <c r="G278" s="11">
        <v>1.64852</v>
      </c>
    </row>
    <row r="279" spans="1:7" x14ac:dyDescent="0.25">
      <c r="A279" s="10">
        <v>42449</v>
      </c>
      <c r="B279" s="10">
        <f>EURNZD[[#This Row],[date_start]]+5</f>
        <v>42454</v>
      </c>
      <c r="C279">
        <v>649254</v>
      </c>
      <c r="D279" s="11">
        <v>1.65913</v>
      </c>
      <c r="E279" s="11">
        <v>1.6726000000000001</v>
      </c>
      <c r="F279" s="11">
        <v>1.6561300000000001</v>
      </c>
      <c r="G279" s="11">
        <v>1.6632499999999999</v>
      </c>
    </row>
    <row r="280" spans="1:7" x14ac:dyDescent="0.25">
      <c r="A280" s="10">
        <v>42442</v>
      </c>
      <c r="B280" s="10">
        <f>EURNZD[[#This Row],[date_start]]+5</f>
        <v>42447</v>
      </c>
      <c r="C280">
        <v>863849</v>
      </c>
      <c r="D280" s="11">
        <v>1.6553</v>
      </c>
      <c r="E280" s="11">
        <v>1.68696</v>
      </c>
      <c r="F280" s="11">
        <v>1.6472199999999999</v>
      </c>
      <c r="G280" s="11">
        <v>1.6572899999999999</v>
      </c>
    </row>
    <row r="281" spans="1:7" x14ac:dyDescent="0.25">
      <c r="A281" s="10">
        <v>42435</v>
      </c>
      <c r="B281" s="10">
        <f>EURNZD[[#This Row],[date_start]]+5</f>
        <v>42440</v>
      </c>
      <c r="C281">
        <v>884408</v>
      </c>
      <c r="D281" s="11">
        <v>1.6178900000000001</v>
      </c>
      <c r="E281" s="11">
        <v>1.6840599999999999</v>
      </c>
      <c r="F281" s="11">
        <v>1.6128199999999999</v>
      </c>
      <c r="G281" s="11">
        <v>1.65208</v>
      </c>
    </row>
    <row r="282" spans="1:7" x14ac:dyDescent="0.25">
      <c r="A282" s="10">
        <v>42428</v>
      </c>
      <c r="B282" s="10">
        <f>EURNZD[[#This Row],[date_start]]+5</f>
        <v>42433</v>
      </c>
      <c r="C282">
        <v>926355</v>
      </c>
      <c r="D282" s="11">
        <v>1.6555899999999999</v>
      </c>
      <c r="E282" s="11">
        <v>1.6633</v>
      </c>
      <c r="F282" s="11">
        <v>1.61171</v>
      </c>
      <c r="G282" s="11">
        <v>1.6131200000000001</v>
      </c>
    </row>
    <row r="283" spans="1:7" x14ac:dyDescent="0.25">
      <c r="A283" s="10">
        <v>42421</v>
      </c>
      <c r="B283" s="10">
        <f>EURNZD[[#This Row],[date_start]]+5</f>
        <v>42426</v>
      </c>
      <c r="C283">
        <v>916711</v>
      </c>
      <c r="D283" s="11">
        <v>1.6712</v>
      </c>
      <c r="E283" s="11">
        <v>1.67909</v>
      </c>
      <c r="F283" s="11">
        <v>1.6263300000000001</v>
      </c>
      <c r="G283" s="11">
        <v>1.6469199999999999</v>
      </c>
    </row>
    <row r="284" spans="1:7" x14ac:dyDescent="0.25">
      <c r="A284" s="10">
        <v>42414</v>
      </c>
      <c r="B284" s="10">
        <f>EURNZD[[#This Row],[date_start]]+5</f>
        <v>42419</v>
      </c>
      <c r="C284">
        <v>926845</v>
      </c>
      <c r="D284" s="11">
        <v>1.6961999999999999</v>
      </c>
      <c r="E284" s="11">
        <v>1.7038899999999999</v>
      </c>
      <c r="F284" s="11">
        <v>1.6694</v>
      </c>
      <c r="G284" s="11">
        <v>1.6770400000000001</v>
      </c>
    </row>
    <row r="285" spans="1:7" x14ac:dyDescent="0.25">
      <c r="A285" s="10">
        <v>42407</v>
      </c>
      <c r="B285" s="10">
        <f>EURNZD[[#This Row],[date_start]]+5</f>
        <v>42412</v>
      </c>
      <c r="C285">
        <v>1073084</v>
      </c>
      <c r="D285" s="11">
        <v>1.6811100000000001</v>
      </c>
      <c r="E285" s="11">
        <v>1.7217199999999999</v>
      </c>
      <c r="F285" s="11">
        <v>1.67313</v>
      </c>
      <c r="G285" s="11">
        <v>1.6965399999999999</v>
      </c>
    </row>
    <row r="286" spans="1:7" x14ac:dyDescent="0.25">
      <c r="A286" s="10">
        <v>42400</v>
      </c>
      <c r="B286" s="10">
        <f>EURNZD[[#This Row],[date_start]]+5</f>
        <v>42405</v>
      </c>
      <c r="C286">
        <v>896451</v>
      </c>
      <c r="D286" s="11">
        <v>1.6672199999999999</v>
      </c>
      <c r="E286" s="11">
        <v>1.69112</v>
      </c>
      <c r="F286" s="11">
        <v>1.65072</v>
      </c>
      <c r="G286" s="11">
        <v>1.68224</v>
      </c>
    </row>
    <row r="287" spans="1:7" x14ac:dyDescent="0.25">
      <c r="A287" s="10">
        <v>42393</v>
      </c>
      <c r="B287" s="10">
        <f>EURNZD[[#This Row],[date_start]]+5</f>
        <v>42398</v>
      </c>
      <c r="C287">
        <v>867323</v>
      </c>
      <c r="D287" s="11">
        <v>1.65978</v>
      </c>
      <c r="E287" s="11">
        <v>1.7003900000000001</v>
      </c>
      <c r="F287" s="11">
        <v>1.6541699999999999</v>
      </c>
      <c r="G287" s="11">
        <v>1.6693199999999999</v>
      </c>
    </row>
    <row r="288" spans="1:7" x14ac:dyDescent="0.25">
      <c r="A288" s="10">
        <v>42386</v>
      </c>
      <c r="B288" s="10">
        <f>EURNZD[[#This Row],[date_start]]+5</f>
        <v>42391</v>
      </c>
      <c r="C288">
        <v>882181</v>
      </c>
      <c r="D288" s="11">
        <v>1.7041200000000001</v>
      </c>
      <c r="E288" s="11">
        <v>1.72685</v>
      </c>
      <c r="F288" s="11">
        <v>1.6520699999999999</v>
      </c>
      <c r="G288" s="11">
        <v>1.66334</v>
      </c>
    </row>
    <row r="289" spans="1:7" x14ac:dyDescent="0.25">
      <c r="A289" s="10">
        <v>42379</v>
      </c>
      <c r="B289" s="10">
        <f>EURNZD[[#This Row],[date_start]]+5</f>
        <v>42384</v>
      </c>
      <c r="C289">
        <v>873880</v>
      </c>
      <c r="D289" s="11">
        <v>1.6781299999999999</v>
      </c>
      <c r="E289" s="11">
        <v>1.7132799999999999</v>
      </c>
      <c r="F289" s="11">
        <v>1.6404000000000001</v>
      </c>
      <c r="G289" s="11">
        <v>1.6862600000000001</v>
      </c>
    </row>
    <row r="290" spans="1:7" x14ac:dyDescent="0.25">
      <c r="A290" s="10">
        <v>42372</v>
      </c>
      <c r="B290" s="10">
        <f>EURNZD[[#This Row],[date_start]]+5</f>
        <v>42377</v>
      </c>
      <c r="C290">
        <v>807662</v>
      </c>
      <c r="D290" s="11">
        <v>1.59066</v>
      </c>
      <c r="E290" s="11">
        <v>1.67012</v>
      </c>
      <c r="F290" s="11">
        <v>1.587</v>
      </c>
      <c r="G290" s="11">
        <v>1.66848</v>
      </c>
    </row>
    <row r="291" spans="1:7" x14ac:dyDescent="0.25">
      <c r="A291" s="10">
        <v>42365</v>
      </c>
      <c r="B291" s="10">
        <f>EURNZD[[#This Row],[date_start]]+5</f>
        <v>42370</v>
      </c>
      <c r="C291">
        <v>313222</v>
      </c>
      <c r="D291" s="11">
        <v>1.5995200000000001</v>
      </c>
      <c r="E291" s="11">
        <v>1.6084099999999999</v>
      </c>
      <c r="F291" s="11">
        <v>1.5835300000000001</v>
      </c>
      <c r="G291" s="11">
        <v>1.5879799999999999</v>
      </c>
    </row>
    <row r="292" spans="1:7" x14ac:dyDescent="0.25">
      <c r="A292" s="10">
        <v>42358</v>
      </c>
      <c r="B292" s="10">
        <f>EURNZD[[#This Row],[date_start]]+5</f>
        <v>42363</v>
      </c>
      <c r="C292">
        <v>402976</v>
      </c>
      <c r="D292" s="11">
        <v>1.61161</v>
      </c>
      <c r="E292" s="11">
        <v>1.6167</v>
      </c>
      <c r="F292" s="11">
        <v>1.5963799999999999</v>
      </c>
      <c r="G292" s="11">
        <v>1.6018300000000001</v>
      </c>
    </row>
    <row r="293" spans="1:7" x14ac:dyDescent="0.25">
      <c r="A293" s="10">
        <v>42351</v>
      </c>
      <c r="B293" s="10">
        <f>EURNZD[[#This Row],[date_start]]+5</f>
        <v>42356</v>
      </c>
      <c r="C293">
        <v>740648</v>
      </c>
      <c r="D293" s="11">
        <v>1.6352</v>
      </c>
      <c r="E293" s="11">
        <v>1.6387799999999999</v>
      </c>
      <c r="F293" s="11">
        <v>1.6018699999999999</v>
      </c>
      <c r="G293" s="11">
        <v>1.61433</v>
      </c>
    </row>
    <row r="294" spans="1:7" x14ac:dyDescent="0.25">
      <c r="A294" s="10">
        <v>42344</v>
      </c>
      <c r="B294" s="10">
        <f>EURNZD[[#This Row],[date_start]]+5</f>
        <v>42349</v>
      </c>
      <c r="C294">
        <v>768446</v>
      </c>
      <c r="D294" s="11">
        <v>1.6109199999999999</v>
      </c>
      <c r="E294" s="11">
        <v>1.6719999999999999</v>
      </c>
      <c r="F294" s="11">
        <v>1.6109100000000001</v>
      </c>
      <c r="G294" s="11">
        <v>1.6324000000000001</v>
      </c>
    </row>
    <row r="295" spans="1:7" x14ac:dyDescent="0.25">
      <c r="A295" s="10">
        <v>42337</v>
      </c>
      <c r="B295" s="10">
        <f>EURNZD[[#This Row],[date_start]]+5</f>
        <v>42342</v>
      </c>
      <c r="C295">
        <v>811504</v>
      </c>
      <c r="D295" s="11">
        <v>1.6194299999999999</v>
      </c>
      <c r="E295" s="11">
        <v>1.6484799999999999</v>
      </c>
      <c r="F295" s="11">
        <v>1.5799099999999999</v>
      </c>
      <c r="G295" s="11">
        <v>1.6112</v>
      </c>
    </row>
    <row r="296" spans="1:7" x14ac:dyDescent="0.25">
      <c r="A296" s="10">
        <v>42330</v>
      </c>
      <c r="B296" s="10">
        <f>EURNZD[[#This Row],[date_start]]+5</f>
        <v>42335</v>
      </c>
      <c r="C296">
        <v>704424</v>
      </c>
      <c r="D296" s="11">
        <v>1.6205099999999999</v>
      </c>
      <c r="E296" s="11">
        <v>1.6373</v>
      </c>
      <c r="F296" s="11">
        <v>1.60833</v>
      </c>
      <c r="G296" s="11">
        <v>1.6202099999999999</v>
      </c>
    </row>
    <row r="297" spans="1:7" x14ac:dyDescent="0.25">
      <c r="A297" s="10">
        <v>42323</v>
      </c>
      <c r="B297" s="10">
        <f>EURNZD[[#This Row],[date_start]]+5</f>
        <v>42328</v>
      </c>
      <c r="C297">
        <v>718140</v>
      </c>
      <c r="D297" s="11">
        <v>1.6380600000000001</v>
      </c>
      <c r="E297" s="11">
        <v>1.6572499999999999</v>
      </c>
      <c r="F297" s="11">
        <v>1.6183399999999999</v>
      </c>
      <c r="G297" s="11">
        <v>1.6211</v>
      </c>
    </row>
    <row r="298" spans="1:7" x14ac:dyDescent="0.25">
      <c r="A298" s="10">
        <v>42316</v>
      </c>
      <c r="B298" s="10">
        <f>EURNZD[[#This Row],[date_start]]+5</f>
        <v>42321</v>
      </c>
      <c r="C298">
        <v>700294</v>
      </c>
      <c r="D298" s="11">
        <v>1.6444000000000001</v>
      </c>
      <c r="E298" s="11">
        <v>1.65496</v>
      </c>
      <c r="F298" s="11">
        <v>1.6316999999999999</v>
      </c>
      <c r="G298" s="11">
        <v>1.6432</v>
      </c>
    </row>
    <row r="299" spans="1:7" x14ac:dyDescent="0.25">
      <c r="A299" s="10">
        <v>42309</v>
      </c>
      <c r="B299" s="10">
        <f>EURNZD[[#This Row],[date_start]]+5</f>
        <v>42314</v>
      </c>
      <c r="C299">
        <v>699576</v>
      </c>
      <c r="D299" s="11">
        <v>1.6363799999999999</v>
      </c>
      <c r="E299" s="11">
        <v>1.6560699999999999</v>
      </c>
      <c r="F299" s="11">
        <v>1.6238600000000001</v>
      </c>
      <c r="G299" s="11">
        <v>1.6444000000000001</v>
      </c>
    </row>
    <row r="300" spans="1:7" x14ac:dyDescent="0.25">
      <c r="A300" s="10">
        <v>42302</v>
      </c>
      <c r="B300" s="10">
        <f>EURNZD[[#This Row],[date_start]]+5</f>
        <v>42307</v>
      </c>
      <c r="C300">
        <v>747066</v>
      </c>
      <c r="D300" s="11">
        <v>1.6305799999999999</v>
      </c>
      <c r="E300" s="11">
        <v>1.65107</v>
      </c>
      <c r="F300" s="11">
        <v>1.62161</v>
      </c>
      <c r="G300" s="11">
        <v>1.62375</v>
      </c>
    </row>
    <row r="301" spans="1:7" x14ac:dyDescent="0.25">
      <c r="A301" s="10">
        <v>42295</v>
      </c>
      <c r="B301" s="10">
        <f>EURNZD[[#This Row],[date_start]]+5</f>
        <v>42300</v>
      </c>
      <c r="C301">
        <v>735924</v>
      </c>
      <c r="D301" s="11">
        <v>1.6697</v>
      </c>
      <c r="E301" s="11">
        <v>1.69452</v>
      </c>
      <c r="F301" s="11">
        <v>1.6157600000000001</v>
      </c>
      <c r="G301" s="11">
        <v>1.6305000000000001</v>
      </c>
    </row>
    <row r="302" spans="1:7" x14ac:dyDescent="0.25">
      <c r="A302" s="10">
        <v>42288</v>
      </c>
      <c r="B302" s="10">
        <f>EURNZD[[#This Row],[date_start]]+5</f>
        <v>42293</v>
      </c>
      <c r="C302">
        <v>735757</v>
      </c>
      <c r="D302" s="11">
        <v>1.6990700000000001</v>
      </c>
      <c r="E302" s="11">
        <v>1.7194499999999999</v>
      </c>
      <c r="F302" s="11">
        <v>1.6549199999999999</v>
      </c>
      <c r="G302" s="11">
        <v>1.6644000000000001</v>
      </c>
    </row>
    <row r="303" spans="1:7" x14ac:dyDescent="0.25">
      <c r="A303" s="10">
        <v>42281</v>
      </c>
      <c r="B303" s="10">
        <f>EURNZD[[#This Row],[date_start]]+5</f>
        <v>42286</v>
      </c>
      <c r="C303">
        <v>757082</v>
      </c>
      <c r="D303" s="11">
        <v>1.7357</v>
      </c>
      <c r="E303" s="11">
        <v>1.7416100000000001</v>
      </c>
      <c r="F303" s="11">
        <v>1.6838</v>
      </c>
      <c r="G303" s="11">
        <v>1.6936</v>
      </c>
    </row>
    <row r="304" spans="1:7" x14ac:dyDescent="0.25">
      <c r="A304" s="10">
        <v>42274</v>
      </c>
      <c r="B304" s="10">
        <f>EURNZD[[#This Row],[date_start]]+5</f>
        <v>42279</v>
      </c>
      <c r="C304">
        <v>768989</v>
      </c>
      <c r="D304" s="11">
        <v>1.7582199999999999</v>
      </c>
      <c r="E304" s="11">
        <v>1.7896799999999999</v>
      </c>
      <c r="F304" s="11">
        <v>1.7290000000000001</v>
      </c>
      <c r="G304" s="11">
        <v>1.7375</v>
      </c>
    </row>
    <row r="305" spans="1:7" x14ac:dyDescent="0.25">
      <c r="A305" s="10">
        <v>42267</v>
      </c>
      <c r="B305" s="10">
        <f>EURNZD[[#This Row],[date_start]]+5</f>
        <v>42272</v>
      </c>
      <c r="C305">
        <v>702466</v>
      </c>
      <c r="D305" s="11">
        <v>1.7639</v>
      </c>
      <c r="E305" s="11">
        <v>1.7943899999999999</v>
      </c>
      <c r="F305" s="11">
        <v>1.7492799999999999</v>
      </c>
      <c r="G305" s="11">
        <v>1.7536</v>
      </c>
    </row>
    <row r="306" spans="1:7" x14ac:dyDescent="0.25">
      <c r="A306" s="10">
        <v>42260</v>
      </c>
      <c r="B306" s="10">
        <f>EURNZD[[#This Row],[date_start]]+5</f>
        <v>42265</v>
      </c>
      <c r="C306">
        <v>652726</v>
      </c>
      <c r="D306" s="11">
        <v>1.79366</v>
      </c>
      <c r="E306" s="11">
        <v>1.8016700000000001</v>
      </c>
      <c r="F306" s="11">
        <v>1.7584</v>
      </c>
      <c r="G306" s="11">
        <v>1.7586999999999999</v>
      </c>
    </row>
    <row r="307" spans="1:7" x14ac:dyDescent="0.25">
      <c r="A307" s="10">
        <v>42253</v>
      </c>
      <c r="B307" s="10">
        <f>EURNZD[[#This Row],[date_start]]+5</f>
        <v>42258</v>
      </c>
      <c r="C307">
        <v>704874</v>
      </c>
      <c r="D307" s="11">
        <v>1.7699</v>
      </c>
      <c r="E307" s="11">
        <v>1.7992600000000001</v>
      </c>
      <c r="F307" s="11">
        <v>1.73305</v>
      </c>
      <c r="G307" s="11">
        <v>1.7941400000000001</v>
      </c>
    </row>
    <row r="308" spans="1:7" x14ac:dyDescent="0.25">
      <c r="A308" s="10">
        <v>42246</v>
      </c>
      <c r="B308" s="10">
        <f>EURNZD[[#This Row],[date_start]]+5</f>
        <v>42251</v>
      </c>
      <c r="C308">
        <v>773299</v>
      </c>
      <c r="D308" s="11">
        <v>1.7279500000000001</v>
      </c>
      <c r="E308" s="11">
        <v>1.7891999999999999</v>
      </c>
      <c r="F308" s="11">
        <v>1.72678</v>
      </c>
      <c r="G308" s="11">
        <v>1.77393</v>
      </c>
    </row>
    <row r="309" spans="1:7" x14ac:dyDescent="0.25">
      <c r="A309" s="10">
        <v>42239</v>
      </c>
      <c r="B309" s="10">
        <f>EURNZD[[#This Row],[date_start]]+5</f>
        <v>42244</v>
      </c>
      <c r="C309">
        <v>993561</v>
      </c>
      <c r="D309" s="11">
        <v>1.7055199999999999</v>
      </c>
      <c r="E309" s="11">
        <v>1.8560099999999999</v>
      </c>
      <c r="F309" s="11">
        <v>1.70096</v>
      </c>
      <c r="G309" s="11">
        <v>1.7264999999999999</v>
      </c>
    </row>
    <row r="310" spans="1:7" x14ac:dyDescent="0.25">
      <c r="A310" s="10">
        <v>42232</v>
      </c>
      <c r="B310" s="10">
        <f>EURNZD[[#This Row],[date_start]]+5</f>
        <v>42237</v>
      </c>
      <c r="C310">
        <v>856168</v>
      </c>
      <c r="D310" s="11">
        <v>1.69841</v>
      </c>
      <c r="E310" s="11">
        <v>1.7059299999999999</v>
      </c>
      <c r="F310" s="11">
        <v>1.6683300000000001</v>
      </c>
      <c r="G310" s="11">
        <v>1.7001999999999999</v>
      </c>
    </row>
    <row r="311" spans="1:7" x14ac:dyDescent="0.25">
      <c r="A311" s="10">
        <v>42225</v>
      </c>
      <c r="B311" s="10">
        <f>EURNZD[[#This Row],[date_start]]+5</f>
        <v>42230</v>
      </c>
      <c r="C311">
        <v>610473</v>
      </c>
      <c r="D311" s="11">
        <v>1.6559999999999999</v>
      </c>
      <c r="E311" s="11">
        <v>1.70987</v>
      </c>
      <c r="F311" s="11">
        <v>1.6552899999999999</v>
      </c>
      <c r="G311" s="11">
        <v>1.69817</v>
      </c>
    </row>
    <row r="312" spans="1:7" x14ac:dyDescent="0.25">
      <c r="A312" s="10">
        <v>42218</v>
      </c>
      <c r="B312" s="10">
        <f>EURNZD[[#This Row],[date_start]]+5</f>
        <v>42223</v>
      </c>
      <c r="C312">
        <v>796764</v>
      </c>
      <c r="D312" s="11">
        <v>1.66076</v>
      </c>
      <c r="E312" s="11">
        <v>1.6787000000000001</v>
      </c>
      <c r="F312" s="11">
        <v>1.6527099999999999</v>
      </c>
      <c r="G312" s="11">
        <v>1.6545799999999999</v>
      </c>
    </row>
    <row r="313" spans="1:7" x14ac:dyDescent="0.25">
      <c r="A313" s="10">
        <v>42211</v>
      </c>
      <c r="B313" s="10">
        <f>EURNZD[[#This Row],[date_start]]+5</f>
        <v>42216</v>
      </c>
      <c r="C313">
        <v>814774</v>
      </c>
      <c r="D313" s="11">
        <v>1.6701299999999999</v>
      </c>
      <c r="E313" s="11">
        <v>1.68207</v>
      </c>
      <c r="F313" s="11">
        <v>1.6409400000000001</v>
      </c>
      <c r="G313" s="11">
        <v>1.66431</v>
      </c>
    </row>
    <row r="314" spans="1:7" x14ac:dyDescent="0.25">
      <c r="A314" s="10">
        <v>42204</v>
      </c>
      <c r="B314" s="10">
        <f>EURNZD[[#This Row],[date_start]]+5</f>
        <v>42209</v>
      </c>
      <c r="C314">
        <v>963236</v>
      </c>
      <c r="D314" s="11">
        <v>1.66029</v>
      </c>
      <c r="E314" s="11">
        <v>1.67241</v>
      </c>
      <c r="F314" s="11">
        <v>1.63592</v>
      </c>
      <c r="G314" s="11">
        <v>1.6678599999999999</v>
      </c>
    </row>
    <row r="315" spans="1:7" x14ac:dyDescent="0.25">
      <c r="A315" s="10">
        <v>42197</v>
      </c>
      <c r="B315" s="10">
        <f>EURNZD[[#This Row],[date_start]]+5</f>
        <v>42202</v>
      </c>
      <c r="C315">
        <v>692402</v>
      </c>
      <c r="D315" s="11">
        <v>1.6531899999999999</v>
      </c>
      <c r="E315" s="11">
        <v>1.68075</v>
      </c>
      <c r="F315" s="11">
        <v>1.63554</v>
      </c>
      <c r="G315" s="11">
        <v>1.65757</v>
      </c>
    </row>
    <row r="316" spans="1:7" x14ac:dyDescent="0.25">
      <c r="A316" s="10">
        <v>42190</v>
      </c>
      <c r="B316" s="10">
        <f>EURNZD[[#This Row],[date_start]]+5</f>
        <v>42195</v>
      </c>
      <c r="C316">
        <v>759252</v>
      </c>
      <c r="D316" s="11">
        <v>1.6458299999999999</v>
      </c>
      <c r="E316" s="11">
        <v>1.66787</v>
      </c>
      <c r="F316" s="11">
        <v>1.63392</v>
      </c>
      <c r="G316" s="11">
        <v>1.6594500000000001</v>
      </c>
    </row>
    <row r="317" spans="1:7" x14ac:dyDescent="0.25">
      <c r="A317" s="10">
        <v>42183</v>
      </c>
      <c r="B317" s="10">
        <f>EURNZD[[#This Row],[date_start]]+5</f>
        <v>42188</v>
      </c>
      <c r="C317">
        <v>925261</v>
      </c>
      <c r="D317" s="11">
        <v>1.61134</v>
      </c>
      <c r="E317" s="11">
        <v>1.66225</v>
      </c>
      <c r="F317" s="11">
        <v>1.6037699999999999</v>
      </c>
      <c r="G317" s="11">
        <v>1.6571499999999999</v>
      </c>
    </row>
    <row r="318" spans="1:7" x14ac:dyDescent="0.25">
      <c r="A318" s="10">
        <v>42176</v>
      </c>
      <c r="B318" s="10">
        <f>EURNZD[[#This Row],[date_start]]+5</f>
        <v>42181</v>
      </c>
      <c r="C318">
        <v>965028</v>
      </c>
      <c r="D318" s="11">
        <v>1.6469199999999999</v>
      </c>
      <c r="E318" s="11">
        <v>1.6585799999999999</v>
      </c>
      <c r="F318" s="11">
        <v>1.6148800000000001</v>
      </c>
      <c r="G318" s="11">
        <v>1.6331599999999999</v>
      </c>
    </row>
    <row r="319" spans="1:7" x14ac:dyDescent="0.25">
      <c r="A319" s="10">
        <v>42169</v>
      </c>
      <c r="B319" s="10">
        <f>EURNZD[[#This Row],[date_start]]+5</f>
        <v>42174</v>
      </c>
      <c r="C319">
        <v>875678</v>
      </c>
      <c r="D319" s="11">
        <v>1.6027100000000001</v>
      </c>
      <c r="E319" s="11">
        <v>1.6510899999999999</v>
      </c>
      <c r="F319" s="11">
        <v>1.6002700000000001</v>
      </c>
      <c r="G319" s="11">
        <v>1.64201</v>
      </c>
    </row>
    <row r="320" spans="1:7" x14ac:dyDescent="0.25">
      <c r="A320" s="10">
        <v>42162</v>
      </c>
      <c r="B320" s="10">
        <f>EURNZD[[#This Row],[date_start]]+5</f>
        <v>42167</v>
      </c>
      <c r="C320">
        <v>927048</v>
      </c>
      <c r="D320" s="11">
        <v>1.57439</v>
      </c>
      <c r="E320" s="11">
        <v>1.6154900000000001</v>
      </c>
      <c r="F320" s="11">
        <v>1.5646500000000001</v>
      </c>
      <c r="G320" s="11">
        <v>1.60968</v>
      </c>
    </row>
    <row r="321" spans="1:7" x14ac:dyDescent="0.25">
      <c r="A321" s="10">
        <v>42155</v>
      </c>
      <c r="B321" s="10">
        <f>EURNZD[[#This Row],[date_start]]+5</f>
        <v>42160</v>
      </c>
      <c r="C321">
        <v>734130</v>
      </c>
      <c r="D321" s="11">
        <v>1.5485899999999999</v>
      </c>
      <c r="E321" s="11">
        <v>1.5918300000000001</v>
      </c>
      <c r="F321" s="11">
        <v>1.53071</v>
      </c>
      <c r="G321" s="11">
        <v>1.5764899999999999</v>
      </c>
    </row>
    <row r="322" spans="1:7" x14ac:dyDescent="0.25">
      <c r="A322" s="10">
        <v>42148</v>
      </c>
      <c r="B322" s="10">
        <f>EURNZD[[#This Row],[date_start]]+5</f>
        <v>42153</v>
      </c>
      <c r="C322">
        <v>647128</v>
      </c>
      <c r="D322" s="11">
        <v>1.5036799999999999</v>
      </c>
      <c r="E322" s="11">
        <v>1.5487</v>
      </c>
      <c r="F322" s="11">
        <v>1.4930699999999999</v>
      </c>
      <c r="G322" s="11">
        <v>1.5469900000000001</v>
      </c>
    </row>
    <row r="323" spans="1:7" x14ac:dyDescent="0.25">
      <c r="A323" s="10">
        <v>42141</v>
      </c>
      <c r="B323" s="10">
        <f>EURNZD[[#This Row],[date_start]]+5</f>
        <v>42146</v>
      </c>
      <c r="C323">
        <v>576318</v>
      </c>
      <c r="D323" s="11">
        <v>1.53566</v>
      </c>
      <c r="E323" s="11">
        <v>1.54044</v>
      </c>
      <c r="F323" s="11">
        <v>1.5037400000000001</v>
      </c>
      <c r="G323" s="11">
        <v>1.50576</v>
      </c>
    </row>
    <row r="324" spans="1:7" x14ac:dyDescent="0.25">
      <c r="A324" s="10">
        <v>42134</v>
      </c>
      <c r="B324" s="10">
        <f>EURNZD[[#This Row],[date_start]]+5</f>
        <v>42139</v>
      </c>
      <c r="C324">
        <v>499525</v>
      </c>
      <c r="D324" s="11">
        <v>1.50099</v>
      </c>
      <c r="E324" s="11">
        <v>1.5335700000000001</v>
      </c>
      <c r="F324" s="11">
        <v>1.4999100000000001</v>
      </c>
      <c r="G324" s="11">
        <v>1.5328299999999999</v>
      </c>
    </row>
    <row r="325" spans="1:7" x14ac:dyDescent="0.25">
      <c r="A325" s="10">
        <v>42127</v>
      </c>
      <c r="B325" s="10">
        <f>EURNZD[[#This Row],[date_start]]+5</f>
        <v>42132</v>
      </c>
      <c r="C325">
        <v>193387</v>
      </c>
      <c r="D325" s="11">
        <v>1.4857400000000001</v>
      </c>
      <c r="E325" s="11">
        <v>1.5244899999999999</v>
      </c>
      <c r="F325" s="11">
        <v>1.47248</v>
      </c>
      <c r="G325" s="11">
        <v>1.4963599999999999</v>
      </c>
    </row>
    <row r="326" spans="1:7" x14ac:dyDescent="0.25">
      <c r="A326" s="10">
        <v>42120</v>
      </c>
      <c r="B326" s="10">
        <f>EURNZD[[#This Row],[date_start]]+5</f>
        <v>42125</v>
      </c>
      <c r="C326">
        <v>878434</v>
      </c>
      <c r="D326" s="11">
        <v>1.4298599999999999</v>
      </c>
      <c r="E326" s="11">
        <v>1.4899</v>
      </c>
      <c r="F326" s="11">
        <v>1.41767</v>
      </c>
      <c r="G326" s="11">
        <v>1.4846299999999999</v>
      </c>
    </row>
    <row r="327" spans="1:7" x14ac:dyDescent="0.25">
      <c r="A327" s="10">
        <v>42113</v>
      </c>
      <c r="B327" s="10">
        <f>EURNZD[[#This Row],[date_start]]+5</f>
        <v>42118</v>
      </c>
      <c r="C327">
        <v>120262</v>
      </c>
      <c r="D327" s="11">
        <v>1.4057900000000001</v>
      </c>
      <c r="E327" s="11">
        <v>1.4391700000000001</v>
      </c>
      <c r="F327" s="11">
        <v>1.38811</v>
      </c>
      <c r="G327" s="11">
        <v>1.42977</v>
      </c>
    </row>
    <row r="328" spans="1:7" x14ac:dyDescent="0.25">
      <c r="A328" s="10">
        <v>42106</v>
      </c>
      <c r="B328" s="10">
        <f>EURNZD[[#This Row],[date_start]]+5</f>
        <v>42111</v>
      </c>
      <c r="C328">
        <v>284508</v>
      </c>
      <c r="D328" s="11">
        <v>1.40604</v>
      </c>
      <c r="E328" s="11">
        <v>1.4234100000000001</v>
      </c>
      <c r="F328" s="11">
        <v>1.3977200000000001</v>
      </c>
      <c r="G328" s="11">
        <v>1.4057900000000001</v>
      </c>
    </row>
    <row r="329" spans="1:7" x14ac:dyDescent="0.25">
      <c r="A329" s="10">
        <v>42099</v>
      </c>
      <c r="B329" s="10">
        <f>EURNZD[[#This Row],[date_start]]+5</f>
        <v>42104</v>
      </c>
      <c r="C329">
        <v>148836</v>
      </c>
      <c r="D329" s="11">
        <v>1.44051</v>
      </c>
      <c r="E329" s="11">
        <v>1.45445</v>
      </c>
      <c r="F329" s="11">
        <v>1.4040600000000001</v>
      </c>
      <c r="G329" s="11">
        <v>1.40604</v>
      </c>
    </row>
    <row r="330" spans="1:7" x14ac:dyDescent="0.25">
      <c r="A330" s="10">
        <v>42092</v>
      </c>
      <c r="B330" s="10">
        <f>EURNZD[[#This Row],[date_start]]+5</f>
        <v>42097</v>
      </c>
      <c r="C330">
        <v>381310</v>
      </c>
      <c r="D330" s="11">
        <v>1.44007</v>
      </c>
      <c r="E330" s="11">
        <v>1.45425</v>
      </c>
      <c r="F330" s="11">
        <v>1.4306399999999999</v>
      </c>
      <c r="G330" s="11">
        <v>1.44051</v>
      </c>
    </row>
    <row r="331" spans="1:7" x14ac:dyDescent="0.25">
      <c r="A331" s="10">
        <v>42085</v>
      </c>
      <c r="B331" s="10">
        <f>EURNZD[[#This Row],[date_start]]+5</f>
        <v>42090</v>
      </c>
      <c r="C331">
        <v>499623</v>
      </c>
      <c r="D331" s="11">
        <v>1.4315500000000001</v>
      </c>
      <c r="E331" s="11">
        <v>1.4492499999999999</v>
      </c>
      <c r="F331" s="11">
        <v>1.4127799999999999</v>
      </c>
      <c r="G331" s="11">
        <v>1.43774</v>
      </c>
    </row>
    <row r="332" spans="1:7" x14ac:dyDescent="0.25">
      <c r="A332" s="10">
        <v>42078</v>
      </c>
      <c r="B332" s="10">
        <f>EURNZD[[#This Row],[date_start]]+5</f>
        <v>42083</v>
      </c>
      <c r="C332">
        <v>454684</v>
      </c>
      <c r="D332" s="11">
        <v>1.43068</v>
      </c>
      <c r="E332" s="11">
        <v>1.4635100000000001</v>
      </c>
      <c r="F332" s="11">
        <v>1.4251499999999999</v>
      </c>
      <c r="G332" s="11">
        <v>1.4290400000000001</v>
      </c>
    </row>
    <row r="333" spans="1:7" x14ac:dyDescent="0.25">
      <c r="A333" s="10">
        <v>42071</v>
      </c>
      <c r="B333" s="10">
        <f>EURNZD[[#This Row],[date_start]]+5</f>
        <v>42076</v>
      </c>
      <c r="C333">
        <v>482393</v>
      </c>
      <c r="D333" s="11">
        <v>1.46855</v>
      </c>
      <c r="E333" s="11">
        <v>1.48685</v>
      </c>
      <c r="F333" s="11">
        <v>1.42835</v>
      </c>
      <c r="G333" s="11">
        <v>1.42876</v>
      </c>
    </row>
    <row r="334" spans="1:7" x14ac:dyDescent="0.25">
      <c r="A334" s="10">
        <v>42064</v>
      </c>
      <c r="B334" s="10">
        <f>EURNZD[[#This Row],[date_start]]+5</f>
        <v>42069</v>
      </c>
      <c r="C334">
        <v>395518</v>
      </c>
      <c r="D334" s="11">
        <v>1.4790300000000001</v>
      </c>
      <c r="E334" s="11">
        <v>1.4918199999999999</v>
      </c>
      <c r="F334" s="11">
        <v>1.45543</v>
      </c>
      <c r="G334" s="11">
        <v>1.47194</v>
      </c>
    </row>
    <row r="335" spans="1:7" x14ac:dyDescent="0.25">
      <c r="A335" s="10">
        <v>42057</v>
      </c>
      <c r="B335" s="10">
        <f>EURNZD[[#This Row],[date_start]]+5</f>
        <v>42062</v>
      </c>
      <c r="C335">
        <v>401913</v>
      </c>
      <c r="D335" s="11">
        <v>1.5134700000000001</v>
      </c>
      <c r="E335" s="11">
        <v>1.5229999999999999</v>
      </c>
      <c r="F335" s="11">
        <v>1.4784900000000001</v>
      </c>
      <c r="G335" s="11">
        <v>1.4796400000000001</v>
      </c>
    </row>
    <row r="336" spans="1:7" x14ac:dyDescent="0.25">
      <c r="A336" s="10">
        <v>42050</v>
      </c>
      <c r="B336" s="10">
        <f>EURNZD[[#This Row],[date_start]]+5</f>
        <v>42055</v>
      </c>
      <c r="C336">
        <v>458528</v>
      </c>
      <c r="D336" s="11">
        <v>1.5236099999999999</v>
      </c>
      <c r="E336" s="11">
        <v>1.5248299999999999</v>
      </c>
      <c r="F336" s="11">
        <v>1.49451</v>
      </c>
      <c r="G336" s="11">
        <v>1.5116000000000001</v>
      </c>
    </row>
    <row r="337" spans="1:7" x14ac:dyDescent="0.25">
      <c r="A337" s="10">
        <v>42043</v>
      </c>
      <c r="B337" s="10">
        <f>EURNZD[[#This Row],[date_start]]+5</f>
        <v>42048</v>
      </c>
      <c r="C337">
        <v>450211</v>
      </c>
      <c r="D337" s="11">
        <v>1.5343800000000001</v>
      </c>
      <c r="E337" s="11">
        <v>1.5481199999999999</v>
      </c>
      <c r="F337" s="11">
        <v>1.5198499999999999</v>
      </c>
      <c r="G337" s="11">
        <v>1.5274399999999999</v>
      </c>
    </row>
    <row r="338" spans="1:7" x14ac:dyDescent="0.25">
      <c r="A338" s="10">
        <v>42036</v>
      </c>
      <c r="B338" s="10">
        <f>EURNZD[[#This Row],[date_start]]+5</f>
        <v>42041</v>
      </c>
      <c r="C338">
        <v>427171</v>
      </c>
      <c r="D338" s="11">
        <v>1.5589599999999999</v>
      </c>
      <c r="E338" s="11">
        <v>1.58195</v>
      </c>
      <c r="F338" s="11">
        <v>1.53406</v>
      </c>
      <c r="G338" s="11">
        <v>1.5358099999999999</v>
      </c>
    </row>
    <row r="339" spans="1:7" x14ac:dyDescent="0.25">
      <c r="A339" s="10">
        <v>42029</v>
      </c>
      <c r="B339" s="10">
        <f>EURNZD[[#This Row],[date_start]]+5</f>
        <v>42034</v>
      </c>
      <c r="C339">
        <v>409502</v>
      </c>
      <c r="D339" s="11">
        <v>1.49847</v>
      </c>
      <c r="E339" s="11">
        <v>1.56826</v>
      </c>
      <c r="F339" s="11">
        <v>1.4965200000000001</v>
      </c>
      <c r="G339" s="11">
        <v>1.5526500000000001</v>
      </c>
    </row>
    <row r="340" spans="1:7" x14ac:dyDescent="0.25">
      <c r="A340" s="10">
        <v>42022</v>
      </c>
      <c r="B340" s="10">
        <f>EURNZD[[#This Row],[date_start]]+5</f>
        <v>42027</v>
      </c>
      <c r="C340">
        <v>428039</v>
      </c>
      <c r="D340" s="11">
        <v>1.484</v>
      </c>
      <c r="E340" s="11">
        <v>1.5428900000000001</v>
      </c>
      <c r="F340" s="11">
        <v>1.48132</v>
      </c>
      <c r="G340" s="11">
        <v>1.5011099999999999</v>
      </c>
    </row>
    <row r="341" spans="1:7" x14ac:dyDescent="0.25">
      <c r="A341" s="10">
        <v>42015</v>
      </c>
      <c r="B341" s="10">
        <f>EURNZD[[#This Row],[date_start]]+5</f>
        <v>42020</v>
      </c>
      <c r="C341">
        <v>574573</v>
      </c>
      <c r="D341" s="11">
        <v>1.50823</v>
      </c>
      <c r="E341" s="11">
        <v>1.5328200000000001</v>
      </c>
      <c r="F341" s="11">
        <v>1.47847</v>
      </c>
      <c r="G341" s="11">
        <v>1.48244</v>
      </c>
    </row>
    <row r="342" spans="1:7" x14ac:dyDescent="0.25">
      <c r="A342" s="10">
        <v>42008</v>
      </c>
      <c r="B342" s="10">
        <f>EURNZD[[#This Row],[date_start]]+5</f>
        <v>42013</v>
      </c>
      <c r="C342">
        <v>515840</v>
      </c>
      <c r="D342" s="11">
        <v>1.5517099999999999</v>
      </c>
      <c r="E342" s="11">
        <v>1.56717</v>
      </c>
      <c r="F342" s="11">
        <v>1.5037100000000001</v>
      </c>
      <c r="G342" s="11">
        <v>1.50911</v>
      </c>
    </row>
    <row r="343" spans="1:7" x14ac:dyDescent="0.25">
      <c r="A343" s="10">
        <v>42001</v>
      </c>
      <c r="B343" s="10">
        <f>EURNZD[[#This Row],[date_start]]+5</f>
        <v>42006</v>
      </c>
      <c r="C343">
        <v>202571</v>
      </c>
      <c r="D343" s="11">
        <v>1.5700400000000001</v>
      </c>
      <c r="E343" s="11">
        <v>1.5723100000000001</v>
      </c>
      <c r="F343" s="11">
        <v>1.54731</v>
      </c>
      <c r="G343" s="11">
        <v>1.5562499999999999</v>
      </c>
    </row>
    <row r="344" spans="1:7" x14ac:dyDescent="0.25">
      <c r="A344" s="10">
        <v>41994</v>
      </c>
      <c r="B344" s="10">
        <f>EURNZD[[#This Row],[date_start]]+5</f>
        <v>41999</v>
      </c>
      <c r="C344">
        <v>307016</v>
      </c>
      <c r="D344" s="11">
        <v>1.5768500000000001</v>
      </c>
      <c r="E344" s="11">
        <v>1.5859799999999999</v>
      </c>
      <c r="F344" s="11">
        <v>1.56562</v>
      </c>
      <c r="G344" s="11">
        <v>1.56562</v>
      </c>
    </row>
    <row r="345" spans="1:7" x14ac:dyDescent="0.25">
      <c r="A345" s="10">
        <v>41987</v>
      </c>
      <c r="B345" s="10">
        <f>EURNZD[[#This Row],[date_start]]+5</f>
        <v>41992</v>
      </c>
      <c r="C345">
        <v>348612</v>
      </c>
      <c r="D345" s="11">
        <v>1.5980099999999999</v>
      </c>
      <c r="E345" s="11">
        <v>1.6162399999999999</v>
      </c>
      <c r="F345" s="11">
        <v>1.5746500000000001</v>
      </c>
      <c r="G345" s="11">
        <v>1.5746500000000001</v>
      </c>
    </row>
    <row r="346" spans="1:7" x14ac:dyDescent="0.25">
      <c r="A346" s="10">
        <v>41980</v>
      </c>
      <c r="B346" s="10">
        <f>EURNZD[[#This Row],[date_start]]+5</f>
        <v>41985</v>
      </c>
      <c r="C346">
        <v>374653</v>
      </c>
      <c r="D346" s="11">
        <v>1.59354</v>
      </c>
      <c r="E346" s="11">
        <v>1.6200699999999999</v>
      </c>
      <c r="F346" s="11">
        <v>1.58429</v>
      </c>
      <c r="G346" s="11">
        <v>1.6000099999999999</v>
      </c>
    </row>
    <row r="347" spans="1:7" x14ac:dyDescent="0.25">
      <c r="A347" s="10">
        <v>41973</v>
      </c>
      <c r="B347" s="10">
        <f>EURNZD[[#This Row],[date_start]]+5</f>
        <v>41978</v>
      </c>
      <c r="C347">
        <v>295067</v>
      </c>
      <c r="D347" s="11">
        <v>1.59263</v>
      </c>
      <c r="E347" s="11">
        <v>1.5991500000000001</v>
      </c>
      <c r="F347" s="11">
        <v>1.57918</v>
      </c>
      <c r="G347" s="11">
        <v>1.59267</v>
      </c>
    </row>
    <row r="348" spans="1:7" x14ac:dyDescent="0.25">
      <c r="A348" s="10">
        <v>41966</v>
      </c>
      <c r="B348" s="10">
        <f>EURNZD[[#This Row],[date_start]]+5</f>
        <v>41971</v>
      </c>
      <c r="C348">
        <v>297724</v>
      </c>
      <c r="D348" s="11">
        <v>1.5673900000000001</v>
      </c>
      <c r="E348" s="11">
        <v>1.6003700000000001</v>
      </c>
      <c r="F348" s="11">
        <v>1.56565</v>
      </c>
      <c r="G348" s="11">
        <v>1.5883400000000001</v>
      </c>
    </row>
    <row r="349" spans="1:7" x14ac:dyDescent="0.25">
      <c r="A349" s="10">
        <v>41959</v>
      </c>
      <c r="B349" s="10">
        <f>EURNZD[[#This Row],[date_start]]+5</f>
        <v>41964</v>
      </c>
      <c r="C349">
        <v>344197</v>
      </c>
      <c r="D349" s="11">
        <v>1.57745</v>
      </c>
      <c r="E349" s="11">
        <v>1.6040399999999999</v>
      </c>
      <c r="F349" s="11">
        <v>1.5644899999999999</v>
      </c>
      <c r="G349" s="11">
        <v>1.5712600000000001</v>
      </c>
    </row>
    <row r="350" spans="1:7" x14ac:dyDescent="0.25">
      <c r="A350" s="10">
        <v>41952</v>
      </c>
      <c r="B350" s="10">
        <f>EURNZD[[#This Row],[date_start]]+5</f>
        <v>41957</v>
      </c>
      <c r="C350">
        <v>361806</v>
      </c>
      <c r="D350" s="11">
        <v>1.60453</v>
      </c>
      <c r="E350" s="11">
        <v>1.6079300000000001</v>
      </c>
      <c r="F350" s="11">
        <v>1.5724100000000001</v>
      </c>
      <c r="G350" s="11">
        <v>1.5830500000000001</v>
      </c>
    </row>
    <row r="351" spans="1:7" x14ac:dyDescent="0.25">
      <c r="A351" s="10">
        <v>41945</v>
      </c>
      <c r="B351" s="10">
        <f>EURNZD[[#This Row],[date_start]]+5</f>
        <v>41950</v>
      </c>
      <c r="C351">
        <v>453372</v>
      </c>
      <c r="D351" s="11">
        <v>1.6082700000000001</v>
      </c>
      <c r="E351" s="11">
        <v>1.6273500000000001</v>
      </c>
      <c r="F351" s="11">
        <v>1.6002400000000001</v>
      </c>
      <c r="G351" s="11">
        <v>1.6061700000000001</v>
      </c>
    </row>
    <row r="352" spans="1:7" x14ac:dyDescent="0.25">
      <c r="A352" s="10">
        <v>41938</v>
      </c>
      <c r="B352" s="10">
        <f>EURNZD[[#This Row],[date_start]]+5</f>
        <v>41943</v>
      </c>
      <c r="C352">
        <v>400554</v>
      </c>
      <c r="D352" s="11">
        <v>1.6133599999999999</v>
      </c>
      <c r="E352" s="11">
        <v>1.6262300000000001</v>
      </c>
      <c r="F352" s="11">
        <v>1.5957399999999999</v>
      </c>
      <c r="G352" s="11">
        <v>1.60656</v>
      </c>
    </row>
    <row r="353" spans="1:7" x14ac:dyDescent="0.25">
      <c r="A353" s="10">
        <v>41931</v>
      </c>
      <c r="B353" s="10">
        <f>EURNZD[[#This Row],[date_start]]+5</f>
        <v>41936</v>
      </c>
      <c r="C353">
        <v>396296</v>
      </c>
      <c r="D353" s="11">
        <v>1.6081700000000001</v>
      </c>
      <c r="E353" s="11">
        <v>1.62107</v>
      </c>
      <c r="F353" s="11">
        <v>1.5902499999999999</v>
      </c>
      <c r="G353" s="11">
        <v>1.61311</v>
      </c>
    </row>
    <row r="354" spans="1:7" x14ac:dyDescent="0.25">
      <c r="A354" s="10">
        <v>41924</v>
      </c>
      <c r="B354" s="10">
        <f>EURNZD[[#This Row],[date_start]]+5</f>
        <v>41929</v>
      </c>
      <c r="C354">
        <v>487270</v>
      </c>
      <c r="D354" s="11">
        <v>1.61642</v>
      </c>
      <c r="E354" s="11">
        <v>1.6242700000000001</v>
      </c>
      <c r="F354" s="11">
        <v>1.6019300000000001</v>
      </c>
      <c r="G354" s="11">
        <v>1.6111</v>
      </c>
    </row>
    <row r="355" spans="1:7" x14ac:dyDescent="0.25">
      <c r="A355" s="10">
        <v>41917</v>
      </c>
      <c r="B355" s="10">
        <f>EURNZD[[#This Row],[date_start]]+5</f>
        <v>41922</v>
      </c>
      <c r="C355">
        <v>512213</v>
      </c>
      <c r="D355" s="11">
        <v>1.6114900000000001</v>
      </c>
      <c r="E355" s="11">
        <v>1.627</v>
      </c>
      <c r="F355" s="11">
        <v>1.6032200000000001</v>
      </c>
      <c r="G355" s="11">
        <v>1.61564</v>
      </c>
    </row>
    <row r="356" spans="1:7" x14ac:dyDescent="0.25">
      <c r="A356" s="10">
        <v>41910</v>
      </c>
      <c r="B356" s="10">
        <f>EURNZD[[#This Row],[date_start]]+5</f>
        <v>41915</v>
      </c>
      <c r="C356">
        <v>494050</v>
      </c>
      <c r="D356" s="11">
        <v>1.6122399999999999</v>
      </c>
      <c r="E356" s="11">
        <v>1.6447000000000001</v>
      </c>
      <c r="F356" s="11">
        <v>1.5981399999999999</v>
      </c>
      <c r="G356" s="11">
        <v>1.60989</v>
      </c>
    </row>
    <row r="357" spans="1:7" x14ac:dyDescent="0.25">
      <c r="A357" s="10">
        <v>41903</v>
      </c>
      <c r="B357" s="10">
        <f>EURNZD[[#This Row],[date_start]]+5</f>
        <v>41908</v>
      </c>
      <c r="C357">
        <v>487293</v>
      </c>
      <c r="D357" s="11">
        <v>1.57376</v>
      </c>
      <c r="E357" s="11">
        <v>1.6154200000000001</v>
      </c>
      <c r="F357" s="11">
        <v>1.57334</v>
      </c>
      <c r="G357" s="11">
        <v>1.6115900000000001</v>
      </c>
    </row>
    <row r="358" spans="1:7" x14ac:dyDescent="0.25">
      <c r="A358" s="10">
        <v>41896</v>
      </c>
      <c r="B358" s="10">
        <f>EURNZD[[#This Row],[date_start]]+5</f>
        <v>41901</v>
      </c>
      <c r="C358">
        <v>389196</v>
      </c>
      <c r="D358" s="11">
        <v>1.5906199999999999</v>
      </c>
      <c r="E358" s="11">
        <v>1.5950299999999999</v>
      </c>
      <c r="F358" s="11">
        <v>1.5749500000000001</v>
      </c>
      <c r="G358" s="11">
        <v>1.57779</v>
      </c>
    </row>
    <row r="359" spans="1:7" x14ac:dyDescent="0.25">
      <c r="A359" s="10">
        <v>41889</v>
      </c>
      <c r="B359" s="10">
        <f>EURNZD[[#This Row],[date_start]]+5</f>
        <v>41894</v>
      </c>
      <c r="C359">
        <v>431703</v>
      </c>
      <c r="D359" s="11">
        <v>1.55907</v>
      </c>
      <c r="E359" s="11">
        <v>1.5913999999999999</v>
      </c>
      <c r="F359" s="11">
        <v>1.55437</v>
      </c>
      <c r="G359" s="11">
        <v>1.58988</v>
      </c>
    </row>
    <row r="360" spans="1:7" x14ac:dyDescent="0.25">
      <c r="A360" s="10">
        <v>41882</v>
      </c>
      <c r="B360" s="10">
        <f>EURNZD[[#This Row],[date_start]]+5</f>
        <v>41887</v>
      </c>
      <c r="C360">
        <v>411378</v>
      </c>
      <c r="D360" s="11">
        <v>1.5713600000000001</v>
      </c>
      <c r="E360" s="11">
        <v>1.5833699999999999</v>
      </c>
      <c r="F360" s="11">
        <v>1.55369</v>
      </c>
      <c r="G360" s="11">
        <v>1.55369</v>
      </c>
    </row>
    <row r="361" spans="1:7" x14ac:dyDescent="0.25">
      <c r="A361" s="10">
        <v>41875</v>
      </c>
      <c r="B361" s="10">
        <f>EURNZD[[#This Row],[date_start]]+5</f>
        <v>41880</v>
      </c>
      <c r="C361">
        <v>321576</v>
      </c>
      <c r="D361" s="11">
        <v>1.57958</v>
      </c>
      <c r="E361" s="11">
        <v>1.5863700000000001</v>
      </c>
      <c r="F361" s="11">
        <v>1.56856</v>
      </c>
      <c r="G361" s="11">
        <v>1.56934</v>
      </c>
    </row>
    <row r="362" spans="1:7" x14ac:dyDescent="0.25">
      <c r="A362" s="10">
        <v>41868</v>
      </c>
      <c r="B362" s="10">
        <f>EURNZD[[#This Row],[date_start]]+5</f>
        <v>41873</v>
      </c>
      <c r="C362">
        <v>352552</v>
      </c>
      <c r="D362" s="11">
        <v>1.5772600000000001</v>
      </c>
      <c r="E362" s="11">
        <v>1.58883</v>
      </c>
      <c r="F362" s="11">
        <v>1.5734300000000001</v>
      </c>
      <c r="G362" s="11">
        <v>1.57511</v>
      </c>
    </row>
    <row r="363" spans="1:7" x14ac:dyDescent="0.25">
      <c r="A363" s="10">
        <v>41861</v>
      </c>
      <c r="B363" s="10">
        <f>EURNZD[[#This Row],[date_start]]+5</f>
        <v>41866</v>
      </c>
      <c r="C363">
        <v>299532</v>
      </c>
      <c r="D363" s="11">
        <v>1.58396</v>
      </c>
      <c r="E363" s="11">
        <v>1.5898399999999999</v>
      </c>
      <c r="F363" s="11">
        <v>1.5714900000000001</v>
      </c>
      <c r="G363" s="11">
        <v>1.5787500000000001</v>
      </c>
    </row>
    <row r="364" spans="1:7" x14ac:dyDescent="0.25">
      <c r="A364" s="10">
        <v>41854</v>
      </c>
      <c r="B364" s="10">
        <f>EURNZD[[#This Row],[date_start]]+5</f>
        <v>41859</v>
      </c>
      <c r="C364">
        <v>388971</v>
      </c>
      <c r="D364" s="11">
        <v>1.5777300000000001</v>
      </c>
      <c r="E364" s="11">
        <v>1.5867</v>
      </c>
      <c r="F364" s="11">
        <v>1.56989</v>
      </c>
      <c r="G364" s="11">
        <v>1.58331</v>
      </c>
    </row>
    <row r="365" spans="1:7" x14ac:dyDescent="0.25">
      <c r="A365" s="10">
        <v>41847</v>
      </c>
      <c r="B365" s="10">
        <f>EURNZD[[#This Row],[date_start]]+5</f>
        <v>41852</v>
      </c>
      <c r="C365">
        <v>304036</v>
      </c>
      <c r="D365" s="11">
        <v>1.56992</v>
      </c>
      <c r="E365" s="11">
        <v>1.5829200000000001</v>
      </c>
      <c r="F365" s="11">
        <v>1.5692299999999999</v>
      </c>
      <c r="G365" s="11">
        <v>1.5740000000000001</v>
      </c>
    </row>
    <row r="366" spans="1:7" x14ac:dyDescent="0.25">
      <c r="A366" s="10">
        <v>41840</v>
      </c>
      <c r="B366" s="10">
        <f>EURNZD[[#This Row],[date_start]]+5</f>
        <v>41845</v>
      </c>
      <c r="C366">
        <v>314558</v>
      </c>
      <c r="D366" s="11">
        <v>1.55515</v>
      </c>
      <c r="E366" s="11">
        <v>1.5750900000000001</v>
      </c>
      <c r="F366" s="11">
        <v>1.5458099999999999</v>
      </c>
      <c r="G366" s="11">
        <v>1.5670599999999999</v>
      </c>
    </row>
    <row r="367" spans="1:7" x14ac:dyDescent="0.25">
      <c r="A367" s="10">
        <v>41833</v>
      </c>
      <c r="B367" s="10">
        <f>EURNZD[[#This Row],[date_start]]+5</f>
        <v>41838</v>
      </c>
      <c r="C367">
        <v>269054</v>
      </c>
      <c r="D367" s="11">
        <v>1.54406</v>
      </c>
      <c r="E367" s="11">
        <v>1.5627899999999999</v>
      </c>
      <c r="F367" s="11">
        <v>1.5413399999999999</v>
      </c>
      <c r="G367" s="11">
        <v>1.5550299999999999</v>
      </c>
    </row>
    <row r="368" spans="1:7" x14ac:dyDescent="0.25">
      <c r="A368" s="10">
        <v>41826</v>
      </c>
      <c r="B368" s="10">
        <f>EURNZD[[#This Row],[date_start]]+5</f>
        <v>41831</v>
      </c>
      <c r="C368">
        <v>236275</v>
      </c>
      <c r="D368" s="11">
        <v>1.5538000000000001</v>
      </c>
      <c r="E368" s="11">
        <v>1.5584800000000001</v>
      </c>
      <c r="F368" s="11">
        <v>1.5410699999999999</v>
      </c>
      <c r="G368" s="11">
        <v>1.5429600000000001</v>
      </c>
    </row>
    <row r="369" spans="1:7" x14ac:dyDescent="0.25">
      <c r="A369" s="10">
        <v>41819</v>
      </c>
      <c r="B369" s="10">
        <f>EURNZD[[#This Row],[date_start]]+5</f>
        <v>41824</v>
      </c>
      <c r="C369">
        <v>220983</v>
      </c>
      <c r="D369" s="11">
        <v>1.55457</v>
      </c>
      <c r="E369" s="11">
        <v>1.5649500000000001</v>
      </c>
      <c r="F369" s="11">
        <v>1.55278</v>
      </c>
      <c r="G369" s="11">
        <v>1.55443</v>
      </c>
    </row>
    <row r="370" spans="1:7" x14ac:dyDescent="0.25">
      <c r="A370" s="10">
        <v>41812</v>
      </c>
      <c r="B370" s="10">
        <f>EURNZD[[#This Row],[date_start]]+5</f>
        <v>41817</v>
      </c>
      <c r="C370">
        <v>234425</v>
      </c>
      <c r="D370" s="11">
        <v>1.56175</v>
      </c>
      <c r="E370" s="11">
        <v>1.5706100000000001</v>
      </c>
      <c r="F370" s="11">
        <v>1.5478799999999999</v>
      </c>
      <c r="G370" s="11">
        <v>1.5545100000000001</v>
      </c>
    </row>
    <row r="371" spans="1:7" x14ac:dyDescent="0.25">
      <c r="A371" s="10">
        <v>41805</v>
      </c>
      <c r="B371" s="10">
        <f>EURNZD[[#This Row],[date_start]]+5</f>
        <v>41810</v>
      </c>
      <c r="C371">
        <v>276264</v>
      </c>
      <c r="D371" s="11">
        <v>1.56047</v>
      </c>
      <c r="E371" s="11">
        <v>1.56833</v>
      </c>
      <c r="F371" s="11">
        <v>1.55501</v>
      </c>
      <c r="G371" s="11">
        <v>1.56331</v>
      </c>
    </row>
    <row r="372" spans="1:7" x14ac:dyDescent="0.25">
      <c r="A372" s="10">
        <v>41798</v>
      </c>
      <c r="B372" s="10">
        <f>EURNZD[[#This Row],[date_start]]+5</f>
        <v>41803</v>
      </c>
      <c r="C372">
        <v>281138</v>
      </c>
      <c r="D372" s="11">
        <v>1.60484</v>
      </c>
      <c r="E372" s="11">
        <v>1.6058300000000001</v>
      </c>
      <c r="F372" s="11">
        <v>1.5564800000000001</v>
      </c>
      <c r="G372" s="11">
        <v>1.5589</v>
      </c>
    </row>
    <row r="373" spans="1:7" x14ac:dyDescent="0.25">
      <c r="A373" s="10">
        <v>41791</v>
      </c>
      <c r="B373" s="10">
        <f>EURNZD[[#This Row],[date_start]]+5</f>
        <v>41796</v>
      </c>
      <c r="C373">
        <v>291125</v>
      </c>
      <c r="D373" s="11">
        <v>1.6046499999999999</v>
      </c>
      <c r="E373" s="11">
        <v>1.6202700000000001</v>
      </c>
      <c r="F373" s="11">
        <v>1.5967100000000001</v>
      </c>
      <c r="G373" s="11">
        <v>1.60331</v>
      </c>
    </row>
    <row r="374" spans="1:7" x14ac:dyDescent="0.25">
      <c r="A374" s="10">
        <v>41784</v>
      </c>
      <c r="B374" s="10">
        <f>EURNZD[[#This Row],[date_start]]+5</f>
        <v>41789</v>
      </c>
      <c r="C374">
        <v>300438</v>
      </c>
      <c r="D374" s="11">
        <v>1.5944499999999999</v>
      </c>
      <c r="E374" s="11">
        <v>1.6095999999999999</v>
      </c>
      <c r="F374" s="11">
        <v>1.59056</v>
      </c>
      <c r="G374" s="11">
        <v>1.6031299999999999</v>
      </c>
    </row>
    <row r="375" spans="1:7" x14ac:dyDescent="0.25">
      <c r="A375" s="10">
        <v>41777</v>
      </c>
      <c r="B375" s="10">
        <f>EURNZD[[#This Row],[date_start]]+5</f>
        <v>41782</v>
      </c>
      <c r="C375">
        <v>239128</v>
      </c>
      <c r="D375" s="11">
        <v>1.58599</v>
      </c>
      <c r="E375" s="11">
        <v>1.6019399999999999</v>
      </c>
      <c r="F375" s="11">
        <v>1.5829899999999999</v>
      </c>
      <c r="G375" s="11">
        <v>1.5927899999999999</v>
      </c>
    </row>
    <row r="376" spans="1:7" x14ac:dyDescent="0.25">
      <c r="A376" s="10">
        <v>41770</v>
      </c>
      <c r="B376" s="10">
        <f>EURNZD[[#This Row],[date_start]]+5</f>
        <v>41775</v>
      </c>
      <c r="C376">
        <v>255626</v>
      </c>
      <c r="D376" s="11">
        <v>1.59552</v>
      </c>
      <c r="E376" s="11">
        <v>1.5983700000000001</v>
      </c>
      <c r="F376" s="11">
        <v>1.57487</v>
      </c>
      <c r="G376" s="11">
        <v>1.5864799999999999</v>
      </c>
    </row>
    <row r="377" spans="1:7" x14ac:dyDescent="0.25">
      <c r="A377" s="10">
        <v>41763</v>
      </c>
      <c r="B377" s="10">
        <f>EURNZD[[#This Row],[date_start]]+5</f>
        <v>41768</v>
      </c>
      <c r="C377">
        <v>298038</v>
      </c>
      <c r="D377" s="11">
        <v>1.6007100000000001</v>
      </c>
      <c r="E377" s="11">
        <v>1.6178399999999999</v>
      </c>
      <c r="F377" s="11">
        <v>1.5870200000000001</v>
      </c>
      <c r="G377" s="11">
        <v>1.5963700000000001</v>
      </c>
    </row>
    <row r="378" spans="1:7" x14ac:dyDescent="0.25">
      <c r="A378" s="10">
        <v>41756</v>
      </c>
      <c r="B378" s="10">
        <f>EURNZD[[#This Row],[date_start]]+5</f>
        <v>41761</v>
      </c>
      <c r="C378">
        <v>257824</v>
      </c>
      <c r="D378" s="11">
        <v>1.61304</v>
      </c>
      <c r="E378" s="11">
        <v>1.62846</v>
      </c>
      <c r="F378" s="11">
        <v>1.59805</v>
      </c>
      <c r="G378" s="11">
        <v>1.59978</v>
      </c>
    </row>
    <row r="379" spans="1:7" x14ac:dyDescent="0.25">
      <c r="A379" s="10">
        <v>41749</v>
      </c>
      <c r="B379" s="10">
        <f>EURNZD[[#This Row],[date_start]]+5</f>
        <v>41754</v>
      </c>
      <c r="C379">
        <v>221423</v>
      </c>
      <c r="D379" s="11">
        <v>1.61164</v>
      </c>
      <c r="E379" s="11">
        <v>1.6167899999999999</v>
      </c>
      <c r="F379" s="11">
        <v>1.6000300000000001</v>
      </c>
      <c r="G379" s="11">
        <v>1.6120099999999999</v>
      </c>
    </row>
    <row r="380" spans="1:7" x14ac:dyDescent="0.25">
      <c r="A380" s="10">
        <v>41742</v>
      </c>
      <c r="B380" s="10">
        <f>EURNZD[[#This Row],[date_start]]+5</f>
        <v>41747</v>
      </c>
      <c r="C380">
        <v>244771</v>
      </c>
      <c r="D380" s="11">
        <v>1.5950500000000001</v>
      </c>
      <c r="E380" s="11">
        <v>1.6131899999999999</v>
      </c>
      <c r="F380" s="11">
        <v>1.58924</v>
      </c>
      <c r="G380" s="11">
        <v>1.60785</v>
      </c>
    </row>
    <row r="381" spans="1:7" x14ac:dyDescent="0.25">
      <c r="A381" s="10">
        <v>41735</v>
      </c>
      <c r="B381" s="10">
        <f>EURNZD[[#This Row],[date_start]]+5</f>
        <v>41740</v>
      </c>
      <c r="C381">
        <v>300763</v>
      </c>
      <c r="D381" s="11">
        <v>1.59544</v>
      </c>
      <c r="E381" s="11">
        <v>1.6105499999999999</v>
      </c>
      <c r="F381" s="11">
        <v>1.5835600000000001</v>
      </c>
      <c r="G381" s="11">
        <v>1.5969599999999999</v>
      </c>
    </row>
    <row r="382" spans="1:7" x14ac:dyDescent="0.25">
      <c r="A382" s="10">
        <v>41728</v>
      </c>
      <c r="B382" s="10">
        <f>EURNZD[[#This Row],[date_start]]+5</f>
        <v>41733</v>
      </c>
      <c r="C382">
        <v>393165</v>
      </c>
      <c r="D382" s="11">
        <v>1.5883799999999999</v>
      </c>
      <c r="E382" s="11">
        <v>1.6181099999999999</v>
      </c>
      <c r="F382" s="11">
        <v>1.5844400000000001</v>
      </c>
      <c r="G382" s="11">
        <v>1.5924799999999999</v>
      </c>
    </row>
    <row r="383" spans="1:7" x14ac:dyDescent="0.25">
      <c r="A383" s="10">
        <v>41721</v>
      </c>
      <c r="B383" s="10">
        <f>EURNZD[[#This Row],[date_start]]+5</f>
        <v>41726</v>
      </c>
      <c r="C383">
        <v>422575</v>
      </c>
      <c r="D383" s="11">
        <v>1.61537</v>
      </c>
      <c r="E383" s="11">
        <v>1.6232500000000001</v>
      </c>
      <c r="F383" s="11">
        <v>1.5765199999999999</v>
      </c>
      <c r="G383" s="11">
        <v>1.58684</v>
      </c>
    </row>
    <row r="384" spans="1:7" x14ac:dyDescent="0.25">
      <c r="A384" s="10">
        <v>41714</v>
      </c>
      <c r="B384" s="10">
        <f>EURNZD[[#This Row],[date_start]]+5</f>
        <v>41719</v>
      </c>
      <c r="C384">
        <v>403220</v>
      </c>
      <c r="D384" s="11">
        <v>1.63089</v>
      </c>
      <c r="E384" s="11">
        <v>1.6314500000000001</v>
      </c>
      <c r="F384" s="11">
        <v>1.60859</v>
      </c>
      <c r="G384" s="11">
        <v>1.6149100000000001</v>
      </c>
    </row>
    <row r="385" spans="1:7" x14ac:dyDescent="0.25">
      <c r="A385" s="10">
        <v>41707</v>
      </c>
      <c r="B385" s="10">
        <f>EURNZD[[#This Row],[date_start]]+5</f>
        <v>41712</v>
      </c>
      <c r="C385">
        <v>328783</v>
      </c>
      <c r="D385" s="11">
        <v>1.63828</v>
      </c>
      <c r="E385" s="11">
        <v>1.64771</v>
      </c>
      <c r="F385" s="11">
        <v>1.6192299999999999</v>
      </c>
      <c r="G385" s="11">
        <v>1.6285099999999999</v>
      </c>
    </row>
    <row r="386" spans="1:7" x14ac:dyDescent="0.25">
      <c r="A386" s="10">
        <v>41700</v>
      </c>
      <c r="B386" s="10">
        <f>EURNZD[[#This Row],[date_start]]+5</f>
        <v>41705</v>
      </c>
      <c r="C386">
        <v>214788</v>
      </c>
      <c r="D386" s="11">
        <v>1.6489199999999999</v>
      </c>
      <c r="E386" s="11">
        <v>1.6514599999999999</v>
      </c>
      <c r="F386" s="11">
        <v>1.6192299999999999</v>
      </c>
      <c r="G386" s="11">
        <v>1.6351100000000001</v>
      </c>
    </row>
    <row r="387" spans="1:7" x14ac:dyDescent="0.25">
      <c r="A387" s="10">
        <v>41693</v>
      </c>
      <c r="B387" s="10">
        <f>EURNZD[[#This Row],[date_start]]+5</f>
        <v>41698</v>
      </c>
      <c r="C387">
        <v>198279</v>
      </c>
      <c r="D387" s="11">
        <v>1.65947</v>
      </c>
      <c r="E387" s="11">
        <v>1.6624099999999999</v>
      </c>
      <c r="F387" s="11">
        <v>1.6276600000000001</v>
      </c>
      <c r="G387" s="11">
        <v>1.6445099999999999</v>
      </c>
    </row>
    <row r="388" spans="1:7" x14ac:dyDescent="0.25">
      <c r="A388" s="10">
        <v>41686</v>
      </c>
      <c r="B388" s="10">
        <f>EURNZD[[#This Row],[date_start]]+5</f>
        <v>41691</v>
      </c>
      <c r="C388">
        <v>184149</v>
      </c>
      <c r="D388" s="11">
        <v>1.63741</v>
      </c>
      <c r="E388" s="11">
        <v>1.6673199999999999</v>
      </c>
      <c r="F388" s="11">
        <v>1.6342099999999999</v>
      </c>
      <c r="G388" s="11">
        <v>1.65801</v>
      </c>
    </row>
    <row r="389" spans="1:7" x14ac:dyDescent="0.25">
      <c r="A389" s="10">
        <v>41679</v>
      </c>
      <c r="B389" s="10">
        <f>EURNZD[[#This Row],[date_start]]+5</f>
        <v>41684</v>
      </c>
      <c r="C389">
        <v>179333</v>
      </c>
      <c r="D389" s="11">
        <v>1.6447099999999999</v>
      </c>
      <c r="E389" s="11">
        <v>1.6525099999999999</v>
      </c>
      <c r="F389" s="11">
        <v>1.6253200000000001</v>
      </c>
      <c r="G389" s="11">
        <v>1.63449</v>
      </c>
    </row>
    <row r="390" spans="1:7" x14ac:dyDescent="0.25">
      <c r="A390" s="10">
        <v>41672</v>
      </c>
      <c r="B390" s="10">
        <f>EURNZD[[#This Row],[date_start]]+5</f>
        <v>41677</v>
      </c>
      <c r="C390">
        <v>250619</v>
      </c>
      <c r="D390" s="11">
        <v>1.6649</v>
      </c>
      <c r="E390" s="11">
        <v>1.67866</v>
      </c>
      <c r="F390" s="11">
        <v>1.63571</v>
      </c>
      <c r="G390" s="11">
        <v>1.6427099999999999</v>
      </c>
    </row>
    <row r="391" spans="1:7" x14ac:dyDescent="0.25">
      <c r="A391" s="10">
        <v>41665</v>
      </c>
      <c r="B391" s="10">
        <f>EURNZD[[#This Row],[date_start]]+5</f>
        <v>41670</v>
      </c>
      <c r="C391">
        <v>232137</v>
      </c>
      <c r="D391" s="11">
        <v>1.6604000000000001</v>
      </c>
      <c r="E391" s="11">
        <v>1.6747399999999999</v>
      </c>
      <c r="F391" s="11">
        <v>1.6425700000000001</v>
      </c>
      <c r="G391" s="11">
        <v>1.66601</v>
      </c>
    </row>
    <row r="392" spans="1:7" x14ac:dyDescent="0.25">
      <c r="A392" s="10">
        <v>41658</v>
      </c>
      <c r="B392" s="10">
        <f>EURNZD[[#This Row],[date_start]]+5</f>
        <v>41663</v>
      </c>
      <c r="C392">
        <v>217555</v>
      </c>
      <c r="D392" s="11">
        <v>1.6397299999999999</v>
      </c>
      <c r="E392" s="11">
        <v>1.6687799999999999</v>
      </c>
      <c r="F392" s="11">
        <v>1.6237200000000001</v>
      </c>
      <c r="G392" s="11">
        <v>1.6644099999999999</v>
      </c>
    </row>
    <row r="393" spans="1:7" x14ac:dyDescent="0.25">
      <c r="A393" s="10">
        <v>41651</v>
      </c>
      <c r="B393" s="10">
        <f>EURNZD[[#This Row],[date_start]]+5</f>
        <v>41656</v>
      </c>
      <c r="C393">
        <v>220196</v>
      </c>
      <c r="D393" s="11">
        <v>1.64846</v>
      </c>
      <c r="E393" s="11">
        <v>1.6494200000000001</v>
      </c>
      <c r="F393" s="11">
        <v>1.62201</v>
      </c>
      <c r="G393" s="11">
        <v>1.63812</v>
      </c>
    </row>
    <row r="394" spans="1:7" x14ac:dyDescent="0.25">
      <c r="A394" s="10">
        <v>41644</v>
      </c>
      <c r="B394" s="10">
        <f>EURNZD[[#This Row],[date_start]]+5</f>
        <v>41649</v>
      </c>
      <c r="C394">
        <v>226721</v>
      </c>
      <c r="D394" s="11">
        <v>1.6448100000000001</v>
      </c>
      <c r="E394" s="11">
        <v>1.65757</v>
      </c>
      <c r="F394" s="11">
        <v>1.6350899999999999</v>
      </c>
      <c r="G394" s="11">
        <v>1.64544</v>
      </c>
    </row>
    <row r="395" spans="1:7" x14ac:dyDescent="0.25">
      <c r="A395" s="10">
        <v>41637</v>
      </c>
      <c r="B395" s="10">
        <f>EURNZD[[#This Row],[date_start]]+5</f>
        <v>41642</v>
      </c>
      <c r="C395">
        <v>161807</v>
      </c>
      <c r="D395" s="11">
        <v>1.6885300000000001</v>
      </c>
      <c r="E395" s="11">
        <v>1.69241</v>
      </c>
      <c r="F395" s="11">
        <v>1.63653</v>
      </c>
      <c r="G395" s="11">
        <v>1.64161</v>
      </c>
    </row>
    <row r="396" spans="1:7" x14ac:dyDescent="0.25">
      <c r="A396" s="10">
        <v>41630</v>
      </c>
      <c r="B396" s="10">
        <f>EURNZD[[#This Row],[date_start]]+5</f>
        <v>41635</v>
      </c>
      <c r="C396">
        <v>100381</v>
      </c>
      <c r="D396" s="11">
        <v>1.66509</v>
      </c>
      <c r="E396" s="11">
        <v>1.69947</v>
      </c>
      <c r="F396" s="11">
        <v>1.6645099999999999</v>
      </c>
      <c r="G396" s="11">
        <v>1.68431</v>
      </c>
    </row>
    <row r="397" spans="1:7" x14ac:dyDescent="0.25">
      <c r="A397" s="10">
        <v>41623</v>
      </c>
      <c r="B397" s="10">
        <f>EURNZD[[#This Row],[date_start]]+5</f>
        <v>41628</v>
      </c>
      <c r="C397">
        <v>200771</v>
      </c>
      <c r="D397" s="11">
        <v>1.66201</v>
      </c>
      <c r="E397" s="11">
        <v>1.6789000000000001</v>
      </c>
      <c r="F397" s="11">
        <v>1.6560900000000001</v>
      </c>
      <c r="G397" s="11">
        <v>1.66536</v>
      </c>
    </row>
    <row r="398" spans="1:7" x14ac:dyDescent="0.25">
      <c r="A398" s="10">
        <v>41616</v>
      </c>
      <c r="B398" s="10">
        <f>EURNZD[[#This Row],[date_start]]+5</f>
        <v>41621</v>
      </c>
      <c r="C398">
        <v>209575</v>
      </c>
      <c r="D398" s="11">
        <v>1.6537500000000001</v>
      </c>
      <c r="E398" s="11">
        <v>1.6797899999999999</v>
      </c>
      <c r="F398" s="11">
        <v>1.6471199999999999</v>
      </c>
      <c r="G398" s="11">
        <v>1.6600999999999999</v>
      </c>
    </row>
    <row r="399" spans="1:7" x14ac:dyDescent="0.25">
      <c r="A399" s="10">
        <v>41609</v>
      </c>
      <c r="B399" s="10">
        <f>EURNZD[[#This Row],[date_start]]+5</f>
        <v>41614</v>
      </c>
      <c r="C399">
        <v>236734</v>
      </c>
      <c r="D399" s="11">
        <v>1.6644300000000001</v>
      </c>
      <c r="E399" s="11">
        <v>1.67465</v>
      </c>
      <c r="F399" s="11">
        <v>1.64432</v>
      </c>
      <c r="G399" s="11">
        <v>1.6544399999999999</v>
      </c>
    </row>
    <row r="400" spans="1:7" x14ac:dyDescent="0.25">
      <c r="A400" s="10">
        <v>41602</v>
      </c>
      <c r="B400" s="10">
        <f>EURNZD[[#This Row],[date_start]]+5</f>
        <v>41607</v>
      </c>
      <c r="C400">
        <v>188016</v>
      </c>
      <c r="D400" s="11">
        <v>1.6557299999999999</v>
      </c>
      <c r="E400" s="11">
        <v>1.6842299999999999</v>
      </c>
      <c r="F400" s="11">
        <v>1.6379600000000001</v>
      </c>
      <c r="G400" s="11">
        <v>1.6708099999999999</v>
      </c>
    </row>
    <row r="401" spans="1:7" x14ac:dyDescent="0.25">
      <c r="A401" s="10">
        <v>41595</v>
      </c>
      <c r="B401" s="10">
        <f>EURNZD[[#This Row],[date_start]]+5</f>
        <v>41600</v>
      </c>
      <c r="C401">
        <v>235667</v>
      </c>
      <c r="D401" s="11">
        <v>1.61554</v>
      </c>
      <c r="E401" s="11">
        <v>1.66367</v>
      </c>
      <c r="F401" s="11">
        <v>1.6055900000000001</v>
      </c>
      <c r="G401" s="11">
        <v>1.65124</v>
      </c>
    </row>
    <row r="402" spans="1:7" x14ac:dyDescent="0.25">
      <c r="A402" s="10">
        <v>41588</v>
      </c>
      <c r="B402" s="10">
        <f>EURNZD[[#This Row],[date_start]]+5</f>
        <v>41593</v>
      </c>
      <c r="C402">
        <v>236713</v>
      </c>
      <c r="D402" s="11">
        <v>1.61791</v>
      </c>
      <c r="E402" s="11">
        <v>1.64324</v>
      </c>
      <c r="F402" s="11">
        <v>1.61151</v>
      </c>
      <c r="G402" s="11">
        <v>1.6173999999999999</v>
      </c>
    </row>
    <row r="403" spans="1:7" x14ac:dyDescent="0.25">
      <c r="A403" s="10">
        <v>41581</v>
      </c>
      <c r="B403" s="10">
        <f>EURNZD[[#This Row],[date_start]]+5</f>
        <v>41586</v>
      </c>
      <c r="C403">
        <v>225092</v>
      </c>
      <c r="D403" s="11">
        <v>1.6336900000000001</v>
      </c>
      <c r="E403" s="11">
        <v>1.6348499999999999</v>
      </c>
      <c r="F403" s="11">
        <v>1.5912999999999999</v>
      </c>
      <c r="G403" s="11">
        <v>1.61761</v>
      </c>
    </row>
    <row r="404" spans="1:7" x14ac:dyDescent="0.25">
      <c r="A404" s="10">
        <v>41574</v>
      </c>
      <c r="B404" s="10">
        <f>EURNZD[[#This Row],[date_start]]+5</f>
        <v>41579</v>
      </c>
      <c r="C404">
        <v>267203</v>
      </c>
      <c r="D404" s="11">
        <v>1.66669</v>
      </c>
      <c r="E404" s="11">
        <v>1.67276</v>
      </c>
      <c r="F404" s="11">
        <v>1.62991</v>
      </c>
      <c r="G404" s="11">
        <v>1.6305099999999999</v>
      </c>
    </row>
    <row r="405" spans="1:7" x14ac:dyDescent="0.25">
      <c r="A405" s="10">
        <v>41567</v>
      </c>
      <c r="B405" s="10">
        <f>EURNZD[[#This Row],[date_start]]+5</f>
        <v>41572</v>
      </c>
      <c r="C405">
        <v>255759</v>
      </c>
      <c r="D405" s="11">
        <v>1.6121099999999999</v>
      </c>
      <c r="E405" s="11">
        <v>1.66828</v>
      </c>
      <c r="F405" s="11">
        <v>1.60809</v>
      </c>
      <c r="G405" s="11">
        <v>1.66595</v>
      </c>
    </row>
    <row r="406" spans="1:7" x14ac:dyDescent="0.25">
      <c r="A406" s="10">
        <v>41560</v>
      </c>
      <c r="B406" s="10">
        <f>EURNZD[[#This Row],[date_start]]+5</f>
        <v>41565</v>
      </c>
      <c r="C406">
        <v>248988</v>
      </c>
      <c r="D406" s="11">
        <v>1.62991</v>
      </c>
      <c r="E406" s="11">
        <v>1.6313899999999999</v>
      </c>
      <c r="F406" s="11">
        <v>1.60171</v>
      </c>
      <c r="G406" s="11">
        <v>1.6088199999999999</v>
      </c>
    </row>
    <row r="407" spans="1:7" x14ac:dyDescent="0.25">
      <c r="A407" s="10">
        <v>41553</v>
      </c>
      <c r="B407" s="10">
        <f>EURNZD[[#This Row],[date_start]]+5</f>
        <v>41558</v>
      </c>
      <c r="C407">
        <v>249097</v>
      </c>
      <c r="D407" s="11">
        <v>1.62991</v>
      </c>
      <c r="E407" s="11">
        <v>1.64249</v>
      </c>
      <c r="F407" s="11">
        <v>1.62286</v>
      </c>
      <c r="G407" s="11">
        <v>1.6264700000000001</v>
      </c>
    </row>
    <row r="408" spans="1:7" x14ac:dyDescent="0.25">
      <c r="A408" s="10">
        <v>41546</v>
      </c>
      <c r="B408" s="10">
        <f>EURNZD[[#This Row],[date_start]]+5</f>
        <v>41551</v>
      </c>
      <c r="C408">
        <v>257042</v>
      </c>
      <c r="D408" s="11">
        <v>1.6303099999999999</v>
      </c>
      <c r="E408" s="11">
        <v>1.6515299999999999</v>
      </c>
      <c r="F408" s="11">
        <v>1.6238699999999999</v>
      </c>
      <c r="G408" s="11">
        <v>1.62971</v>
      </c>
    </row>
    <row r="409" spans="1:7" x14ac:dyDescent="0.25">
      <c r="A409" s="10">
        <v>41539</v>
      </c>
      <c r="B409" s="10">
        <f>EURNZD[[#This Row],[date_start]]+5</f>
        <v>41544</v>
      </c>
      <c r="C409">
        <v>238180</v>
      </c>
      <c r="D409" s="11">
        <v>1.6194200000000001</v>
      </c>
      <c r="E409" s="11">
        <v>1.6436200000000001</v>
      </c>
      <c r="F409" s="11">
        <v>1.6092</v>
      </c>
      <c r="G409" s="11">
        <v>1.6308199999999999</v>
      </c>
    </row>
    <row r="410" spans="1:7" x14ac:dyDescent="0.25">
      <c r="A410" s="10">
        <v>41532</v>
      </c>
      <c r="B410" s="10">
        <f>EURNZD[[#This Row],[date_start]]+5</f>
        <v>41537</v>
      </c>
      <c r="C410">
        <v>260860</v>
      </c>
      <c r="D410" s="11">
        <v>1.6245799999999999</v>
      </c>
      <c r="E410" s="11">
        <v>1.6347</v>
      </c>
      <c r="F410" s="11">
        <v>1.60707</v>
      </c>
      <c r="G410" s="11">
        <v>1.6149100000000001</v>
      </c>
    </row>
    <row r="411" spans="1:7" x14ac:dyDescent="0.25">
      <c r="A411" s="10">
        <v>41525</v>
      </c>
      <c r="B411" s="10">
        <f>EURNZD[[#This Row],[date_start]]+5</f>
        <v>41530</v>
      </c>
      <c r="C411">
        <v>255749</v>
      </c>
      <c r="D411" s="11">
        <v>1.64568</v>
      </c>
      <c r="E411" s="11">
        <v>1.65646</v>
      </c>
      <c r="F411" s="11">
        <v>1.6242300000000001</v>
      </c>
      <c r="G411" s="11">
        <v>1.6334500000000001</v>
      </c>
    </row>
    <row r="412" spans="1:7" x14ac:dyDescent="0.25">
      <c r="A412" s="10">
        <v>41518</v>
      </c>
      <c r="B412" s="10">
        <f>EURNZD[[#This Row],[date_start]]+5</f>
        <v>41523</v>
      </c>
      <c r="C412">
        <v>255882</v>
      </c>
      <c r="D412" s="11">
        <v>1.70123</v>
      </c>
      <c r="E412" s="11">
        <v>1.70617</v>
      </c>
      <c r="F412" s="11">
        <v>1.6384300000000001</v>
      </c>
      <c r="G412" s="11">
        <v>1.64621</v>
      </c>
    </row>
    <row r="413" spans="1:7" x14ac:dyDescent="0.25">
      <c r="A413" s="10">
        <v>41511</v>
      </c>
      <c r="B413" s="10">
        <f>EURNZD[[#This Row],[date_start]]+5</f>
        <v>41516</v>
      </c>
      <c r="C413">
        <v>309128</v>
      </c>
      <c r="D413" s="11">
        <v>1.7123900000000001</v>
      </c>
      <c r="E413" s="11">
        <v>1.7276</v>
      </c>
      <c r="F413" s="11">
        <v>1.6961299999999999</v>
      </c>
      <c r="G413" s="11">
        <v>1.7087300000000001</v>
      </c>
    </row>
    <row r="414" spans="1:7" x14ac:dyDescent="0.25">
      <c r="A414" s="10">
        <v>41504</v>
      </c>
      <c r="B414" s="10">
        <f>EURNZD[[#This Row],[date_start]]+5</f>
        <v>41509</v>
      </c>
      <c r="C414">
        <v>351576</v>
      </c>
      <c r="D414" s="11">
        <v>1.6442399999999999</v>
      </c>
      <c r="E414" s="11">
        <v>1.71984</v>
      </c>
      <c r="F414" s="11">
        <v>1.63245</v>
      </c>
      <c r="G414" s="11">
        <v>1.7091799999999999</v>
      </c>
    </row>
    <row r="415" spans="1:7" x14ac:dyDescent="0.25">
      <c r="A415" s="10">
        <v>41497</v>
      </c>
      <c r="B415" s="10">
        <f>EURNZD[[#This Row],[date_start]]+5</f>
        <v>41502</v>
      </c>
      <c r="C415">
        <v>335585</v>
      </c>
      <c r="D415" s="11">
        <v>1.66096</v>
      </c>
      <c r="E415" s="11">
        <v>1.66903</v>
      </c>
      <c r="F415" s="11">
        <v>1.63917</v>
      </c>
      <c r="G415" s="11">
        <v>1.6437299999999999</v>
      </c>
    </row>
    <row r="416" spans="1:7" x14ac:dyDescent="0.25">
      <c r="A416" s="10">
        <v>41490</v>
      </c>
      <c r="B416" s="10">
        <f>EURNZD[[#This Row],[date_start]]+5</f>
        <v>41495</v>
      </c>
      <c r="C416">
        <v>316853</v>
      </c>
      <c r="D416" s="11">
        <v>1.7093100000000001</v>
      </c>
      <c r="E416" s="11">
        <v>1.7152400000000001</v>
      </c>
      <c r="F416" s="11">
        <v>1.6553100000000001</v>
      </c>
      <c r="G416" s="11">
        <v>1.65903</v>
      </c>
    </row>
    <row r="417" spans="1:7" x14ac:dyDescent="0.25">
      <c r="A417" s="10">
        <v>41483</v>
      </c>
      <c r="B417" s="10">
        <f>EURNZD[[#This Row],[date_start]]+5</f>
        <v>41488</v>
      </c>
      <c r="C417">
        <v>330175</v>
      </c>
      <c r="D417" s="11">
        <v>1.6438299999999999</v>
      </c>
      <c r="E417" s="11">
        <v>1.69861</v>
      </c>
      <c r="F417" s="11">
        <v>1.64083</v>
      </c>
      <c r="G417" s="11">
        <v>1.69174</v>
      </c>
    </row>
    <row r="418" spans="1:7" x14ac:dyDescent="0.25">
      <c r="A418" s="10">
        <v>41476</v>
      </c>
      <c r="B418" s="10">
        <f>EURNZD[[#This Row],[date_start]]+5</f>
        <v>41481</v>
      </c>
      <c r="C418">
        <v>323074</v>
      </c>
      <c r="D418" s="11">
        <v>1.6605300000000001</v>
      </c>
      <c r="E418" s="11">
        <v>1.66855</v>
      </c>
      <c r="F418" s="11">
        <v>1.6378200000000001</v>
      </c>
      <c r="G418" s="11">
        <v>1.6378200000000001</v>
      </c>
    </row>
    <row r="419" spans="1:7" x14ac:dyDescent="0.25">
      <c r="A419" s="10">
        <v>41469</v>
      </c>
      <c r="B419" s="10">
        <f>EURNZD[[#This Row],[date_start]]+5</f>
        <v>41474</v>
      </c>
      <c r="C419">
        <v>332785</v>
      </c>
      <c r="D419" s="11">
        <v>1.6744600000000001</v>
      </c>
      <c r="E419" s="11">
        <v>1.6817</v>
      </c>
      <c r="F419" s="11">
        <v>1.64263</v>
      </c>
      <c r="G419" s="11">
        <v>1.6558299999999999</v>
      </c>
    </row>
    <row r="420" spans="1:7" x14ac:dyDescent="0.25">
      <c r="A420" s="10">
        <v>41462</v>
      </c>
      <c r="B420" s="10">
        <f>EURNZD[[#This Row],[date_start]]+5</f>
        <v>41467</v>
      </c>
      <c r="C420">
        <v>361890</v>
      </c>
      <c r="D420" s="11">
        <v>1.6620999999999999</v>
      </c>
      <c r="E420" s="11">
        <v>1.6805300000000001</v>
      </c>
      <c r="F420" s="11">
        <v>1.62262</v>
      </c>
      <c r="G420" s="11">
        <v>1.67682</v>
      </c>
    </row>
    <row r="421" spans="1:7" x14ac:dyDescent="0.25">
      <c r="A421" s="10">
        <v>41455</v>
      </c>
      <c r="B421" s="10">
        <f>EURNZD[[#This Row],[date_start]]+5</f>
        <v>41460</v>
      </c>
      <c r="C421">
        <v>341711</v>
      </c>
      <c r="D421" s="11">
        <v>1.68197</v>
      </c>
      <c r="E421" s="11">
        <v>1.6844300000000001</v>
      </c>
      <c r="F421" s="11">
        <v>1.6409</v>
      </c>
      <c r="G421" s="11">
        <v>1.66384</v>
      </c>
    </row>
    <row r="422" spans="1:7" x14ac:dyDescent="0.25">
      <c r="A422" s="10">
        <v>41448</v>
      </c>
      <c r="B422" s="10">
        <f>EURNZD[[#This Row],[date_start]]+5</f>
        <v>41453</v>
      </c>
      <c r="C422">
        <v>424771</v>
      </c>
      <c r="D422" s="11">
        <v>1.68834</v>
      </c>
      <c r="E422" s="11">
        <v>1.70384</v>
      </c>
      <c r="F422" s="11">
        <v>1.6580299999999999</v>
      </c>
      <c r="G422" s="11">
        <v>1.67824</v>
      </c>
    </row>
    <row r="423" spans="1:7" x14ac:dyDescent="0.25">
      <c r="A423" s="10">
        <v>41441</v>
      </c>
      <c r="B423" s="10">
        <f>EURNZD[[#This Row],[date_start]]+5</f>
        <v>41446</v>
      </c>
      <c r="C423">
        <v>373426</v>
      </c>
      <c r="D423" s="11">
        <v>1.6570400000000001</v>
      </c>
      <c r="E423" s="11">
        <v>1.7112400000000001</v>
      </c>
      <c r="F423" s="11">
        <v>1.64558</v>
      </c>
      <c r="G423" s="11">
        <v>1.6908300000000001</v>
      </c>
    </row>
    <row r="424" spans="1:7" x14ac:dyDescent="0.25">
      <c r="A424" s="10">
        <v>41434</v>
      </c>
      <c r="B424" s="10">
        <f>EURNZD[[#This Row],[date_start]]+5</f>
        <v>41439</v>
      </c>
      <c r="C424">
        <v>424842</v>
      </c>
      <c r="D424" s="11">
        <v>1.68492</v>
      </c>
      <c r="E424" s="11">
        <v>1.7107699999999999</v>
      </c>
      <c r="F424" s="11">
        <v>1.63889</v>
      </c>
      <c r="G424" s="11">
        <v>1.6549100000000001</v>
      </c>
    </row>
    <row r="425" spans="1:7" x14ac:dyDescent="0.25">
      <c r="A425" s="10">
        <v>41427</v>
      </c>
      <c r="B425" s="10">
        <f>EURNZD[[#This Row],[date_start]]+5</f>
        <v>41432</v>
      </c>
      <c r="C425">
        <v>420329</v>
      </c>
      <c r="D425" s="11">
        <v>1.6321300000000001</v>
      </c>
      <c r="E425" s="11">
        <v>1.6807000000000001</v>
      </c>
      <c r="F425" s="11">
        <v>1.61233</v>
      </c>
      <c r="G425" s="11">
        <v>1.6724300000000001</v>
      </c>
    </row>
    <row r="426" spans="1:7" x14ac:dyDescent="0.25">
      <c r="A426" s="10">
        <v>41420</v>
      </c>
      <c r="B426" s="10">
        <f>EURNZD[[#This Row],[date_start]]+5</f>
        <v>41425</v>
      </c>
      <c r="C426">
        <v>331532</v>
      </c>
      <c r="D426" s="11">
        <v>1.59578</v>
      </c>
      <c r="E426" s="11">
        <v>1.6361399999999999</v>
      </c>
      <c r="F426" s="11">
        <v>1.58734</v>
      </c>
      <c r="G426" s="11">
        <v>1.6332899999999999</v>
      </c>
    </row>
    <row r="427" spans="1:7" x14ac:dyDescent="0.25">
      <c r="A427" s="10">
        <v>41413</v>
      </c>
      <c r="B427" s="10">
        <f>EURNZD[[#This Row],[date_start]]+5</f>
        <v>41418</v>
      </c>
      <c r="C427">
        <v>309208</v>
      </c>
      <c r="D427" s="11">
        <v>1.58501</v>
      </c>
      <c r="E427" s="11">
        <v>1.60524</v>
      </c>
      <c r="F427" s="11">
        <v>1.5701700000000001</v>
      </c>
      <c r="G427" s="11">
        <v>1.5941399999999999</v>
      </c>
    </row>
    <row r="428" spans="1:7" x14ac:dyDescent="0.25">
      <c r="A428" s="10">
        <v>41406</v>
      </c>
      <c r="B428" s="10">
        <f>EURNZD[[#This Row],[date_start]]+5</f>
        <v>41411</v>
      </c>
      <c r="C428">
        <v>217367</v>
      </c>
      <c r="D428" s="11">
        <v>1.5650900000000001</v>
      </c>
      <c r="E428" s="11">
        <v>1.5924100000000001</v>
      </c>
      <c r="F428" s="11">
        <v>1.5577300000000001</v>
      </c>
      <c r="G428" s="11">
        <v>1.59056</v>
      </c>
    </row>
    <row r="429" spans="1:7" x14ac:dyDescent="0.25">
      <c r="A429" s="10">
        <v>41399</v>
      </c>
      <c r="B429" s="10">
        <f>EURNZD[[#This Row],[date_start]]+5</f>
        <v>41404</v>
      </c>
      <c r="C429">
        <v>196568</v>
      </c>
      <c r="D429" s="11">
        <v>1.5352399999999999</v>
      </c>
      <c r="E429" s="11">
        <v>1.5716600000000001</v>
      </c>
      <c r="F429" s="11">
        <v>1.5335300000000001</v>
      </c>
      <c r="G429" s="11">
        <v>1.5642199999999999</v>
      </c>
    </row>
    <row r="430" spans="1:7" x14ac:dyDescent="0.25">
      <c r="A430" s="10">
        <v>41392</v>
      </c>
      <c r="B430" s="10">
        <f>EURNZD[[#This Row],[date_start]]+5</f>
        <v>41397</v>
      </c>
      <c r="C430">
        <v>190749</v>
      </c>
      <c r="D430" s="11">
        <v>1.53779</v>
      </c>
      <c r="E430" s="11">
        <v>1.55745</v>
      </c>
      <c r="F430" s="11">
        <v>1.52505</v>
      </c>
      <c r="G430" s="11">
        <v>1.53626</v>
      </c>
    </row>
    <row r="431" spans="1:7" x14ac:dyDescent="0.25">
      <c r="A431" s="10">
        <v>41385</v>
      </c>
      <c r="B431" s="10">
        <f>EURNZD[[#This Row],[date_start]]+5</f>
        <v>41390</v>
      </c>
      <c r="C431">
        <v>203930</v>
      </c>
      <c r="D431" s="11">
        <v>1.5549299999999999</v>
      </c>
      <c r="E431" s="11">
        <v>1.56105</v>
      </c>
      <c r="F431" s="11">
        <v>1.5235300000000001</v>
      </c>
      <c r="G431" s="11">
        <v>1.5354300000000001</v>
      </c>
    </row>
    <row r="432" spans="1:7" x14ac:dyDescent="0.25">
      <c r="A432" s="10">
        <v>41378</v>
      </c>
      <c r="B432" s="10">
        <f>EURNZD[[#This Row],[date_start]]+5</f>
        <v>41383</v>
      </c>
      <c r="C432">
        <v>258752</v>
      </c>
      <c r="D432" s="11">
        <v>1.52765</v>
      </c>
      <c r="E432" s="11">
        <v>1.55765</v>
      </c>
      <c r="F432" s="11">
        <v>1.5261199999999999</v>
      </c>
      <c r="G432" s="11">
        <v>1.5496300000000001</v>
      </c>
    </row>
    <row r="433" spans="1:7" x14ac:dyDescent="0.25">
      <c r="A433" s="10">
        <v>41371</v>
      </c>
      <c r="B433" s="10">
        <f>EURNZD[[#This Row],[date_start]]+5</f>
        <v>41376</v>
      </c>
      <c r="C433">
        <v>217221</v>
      </c>
      <c r="D433" s="11">
        <v>1.5435700000000001</v>
      </c>
      <c r="E433" s="11">
        <v>1.5460700000000001</v>
      </c>
      <c r="F433" s="11">
        <v>1.5079899999999999</v>
      </c>
      <c r="G433" s="11">
        <v>1.52606</v>
      </c>
    </row>
    <row r="434" spans="1:7" x14ac:dyDescent="0.25">
      <c r="A434" s="10">
        <v>41364</v>
      </c>
      <c r="B434" s="10">
        <f>EURNZD[[#This Row],[date_start]]+5</f>
        <v>41369</v>
      </c>
      <c r="C434">
        <v>192477</v>
      </c>
      <c r="D434" s="11">
        <v>1.5317700000000001</v>
      </c>
      <c r="E434" s="11">
        <v>1.5519799999999999</v>
      </c>
      <c r="F434" s="11">
        <v>1.5179</v>
      </c>
      <c r="G434" s="11">
        <v>1.5398700000000001</v>
      </c>
    </row>
    <row r="435" spans="1:7" x14ac:dyDescent="0.25">
      <c r="A435" s="10">
        <v>41357</v>
      </c>
      <c r="B435" s="10">
        <f>EURNZD[[#This Row],[date_start]]+5</f>
        <v>41362</v>
      </c>
      <c r="C435">
        <v>220818</v>
      </c>
      <c r="D435" s="11">
        <v>1.5529900000000001</v>
      </c>
      <c r="E435" s="11">
        <v>1.5626599999999999</v>
      </c>
      <c r="F435" s="11">
        <v>1.52275</v>
      </c>
      <c r="G435" s="11">
        <v>1.53047</v>
      </c>
    </row>
    <row r="436" spans="1:7" x14ac:dyDescent="0.25">
      <c r="A436" s="10">
        <v>41350</v>
      </c>
      <c r="B436" s="10">
        <f>EURNZD[[#This Row],[date_start]]+5</f>
        <v>41355</v>
      </c>
      <c r="C436">
        <v>255887</v>
      </c>
      <c r="D436" s="11">
        <v>1.5671900000000001</v>
      </c>
      <c r="E436" s="11">
        <v>1.5770500000000001</v>
      </c>
      <c r="F436" s="11">
        <v>1.5454699999999999</v>
      </c>
      <c r="G436" s="11">
        <v>1.5535699999999999</v>
      </c>
    </row>
    <row r="437" spans="1:7" x14ac:dyDescent="0.25">
      <c r="A437" s="10">
        <v>41343</v>
      </c>
      <c r="B437" s="10">
        <f>EURNZD[[#This Row],[date_start]]+5</f>
        <v>41348</v>
      </c>
      <c r="C437">
        <v>210538</v>
      </c>
      <c r="D437" s="11">
        <v>1.5840399999999999</v>
      </c>
      <c r="E437" s="11">
        <v>1.59165</v>
      </c>
      <c r="F437" s="11">
        <v>1.5656300000000001</v>
      </c>
      <c r="G437" s="11">
        <v>1.57996</v>
      </c>
    </row>
    <row r="438" spans="1:7" x14ac:dyDescent="0.25">
      <c r="A438" s="10">
        <v>41336</v>
      </c>
      <c r="B438" s="10">
        <f>EURNZD[[#This Row],[date_start]]+5</f>
        <v>41341</v>
      </c>
      <c r="C438">
        <v>121400</v>
      </c>
      <c r="D438" s="11">
        <v>1.5804499999999999</v>
      </c>
      <c r="E438" s="11">
        <v>1.5880300000000001</v>
      </c>
      <c r="F438" s="11">
        <v>1.5596399999999999</v>
      </c>
      <c r="G438" s="11">
        <v>1.58107</v>
      </c>
    </row>
    <row r="439" spans="1:7" x14ac:dyDescent="0.25">
      <c r="A439" s="10">
        <v>41329</v>
      </c>
      <c r="B439" s="10">
        <f>EURNZD[[#This Row],[date_start]]+5</f>
        <v>41334</v>
      </c>
      <c r="C439">
        <v>466113</v>
      </c>
      <c r="D439" s="11">
        <v>1.5772200000000001</v>
      </c>
      <c r="E439" s="11">
        <v>1.5928599999999999</v>
      </c>
      <c r="F439" s="11">
        <v>1.5587800000000001</v>
      </c>
      <c r="G439" s="11">
        <v>1.5764</v>
      </c>
    </row>
    <row r="440" spans="1:7" x14ac:dyDescent="0.25">
      <c r="A440" s="10">
        <v>41322</v>
      </c>
      <c r="B440" s="10">
        <f>EURNZD[[#This Row],[date_start]]+5</f>
        <v>41327</v>
      </c>
      <c r="C440">
        <v>390985</v>
      </c>
      <c r="D440" s="11">
        <v>1.5820099999999999</v>
      </c>
      <c r="E440" s="11">
        <v>1.60215</v>
      </c>
      <c r="F440" s="11">
        <v>1.56843</v>
      </c>
      <c r="G440" s="11">
        <v>1.5726800000000001</v>
      </c>
    </row>
    <row r="441" spans="1:7" x14ac:dyDescent="0.25">
      <c r="A441" s="10">
        <v>41315</v>
      </c>
      <c r="B441" s="10">
        <f>EURNZD[[#This Row],[date_start]]+5</f>
        <v>41320</v>
      </c>
      <c r="C441">
        <v>434381</v>
      </c>
      <c r="D441" s="11">
        <v>1.59842</v>
      </c>
      <c r="E441" s="11">
        <v>1.6133200000000001</v>
      </c>
      <c r="F441" s="11">
        <v>1.56399</v>
      </c>
      <c r="G441" s="11">
        <v>1.57944</v>
      </c>
    </row>
    <row r="442" spans="1:7" x14ac:dyDescent="0.25">
      <c r="A442" s="10">
        <v>41308</v>
      </c>
      <c r="B442" s="10">
        <f>EURNZD[[#This Row],[date_start]]+5</f>
        <v>41313</v>
      </c>
      <c r="C442">
        <v>472653</v>
      </c>
      <c r="D442" s="11">
        <v>1.6116999999999999</v>
      </c>
      <c r="E442" s="11">
        <v>1.6249499999999999</v>
      </c>
      <c r="F442" s="11">
        <v>1.5948100000000001</v>
      </c>
      <c r="G442" s="11">
        <v>1.5974200000000001</v>
      </c>
    </row>
    <row r="443" spans="1:7" x14ac:dyDescent="0.25">
      <c r="A443" s="10">
        <v>41301</v>
      </c>
      <c r="B443" s="10">
        <f>EURNZD[[#This Row],[date_start]]+5</f>
        <v>41306</v>
      </c>
      <c r="C443">
        <v>477037</v>
      </c>
      <c r="D443" s="11">
        <v>1.6105400000000001</v>
      </c>
      <c r="E443" s="11">
        <v>1.6355999999999999</v>
      </c>
      <c r="F443" s="11">
        <v>1.60415</v>
      </c>
      <c r="G443" s="11">
        <v>1.61259</v>
      </c>
    </row>
    <row r="444" spans="1:7" x14ac:dyDescent="0.25">
      <c r="A444" s="10">
        <v>41294</v>
      </c>
      <c r="B444" s="10">
        <f>EURNZD[[#This Row],[date_start]]+5</f>
        <v>41299</v>
      </c>
      <c r="C444">
        <v>445310</v>
      </c>
      <c r="D444" s="11">
        <v>1.59141</v>
      </c>
      <c r="E444" s="11">
        <v>1.6106799999999999</v>
      </c>
      <c r="F444" s="11">
        <v>1.5747599999999999</v>
      </c>
      <c r="G444" s="11">
        <v>1.6064799999999999</v>
      </c>
    </row>
    <row r="445" spans="1:7" x14ac:dyDescent="0.25">
      <c r="A445" s="10">
        <v>41287</v>
      </c>
      <c r="B445" s="10">
        <f>EURNZD[[#This Row],[date_start]]+5</f>
        <v>41292</v>
      </c>
      <c r="C445">
        <v>477704</v>
      </c>
      <c r="D445" s="11">
        <v>1.5970599999999999</v>
      </c>
      <c r="E445" s="11">
        <v>1.60345</v>
      </c>
      <c r="F445" s="11">
        <v>1.5771500000000001</v>
      </c>
      <c r="G445" s="11">
        <v>1.5898699999999999</v>
      </c>
    </row>
    <row r="446" spans="1:7" x14ac:dyDescent="0.25">
      <c r="A446" s="10">
        <v>41280</v>
      </c>
      <c r="B446" s="10">
        <f>EURNZD[[#This Row],[date_start]]+5</f>
        <v>41285</v>
      </c>
      <c r="C446">
        <v>442023</v>
      </c>
      <c r="D446" s="11">
        <v>1.57057</v>
      </c>
      <c r="E446" s="11">
        <v>1.5958300000000001</v>
      </c>
      <c r="F446" s="11">
        <v>1.5504800000000001</v>
      </c>
      <c r="G446" s="11">
        <v>1.5941700000000001</v>
      </c>
    </row>
    <row r="447" spans="1:7" x14ac:dyDescent="0.25">
      <c r="A447" s="10">
        <v>41273</v>
      </c>
      <c r="B447" s="10">
        <f>EURNZD[[#This Row],[date_start]]+5</f>
        <v>41278</v>
      </c>
      <c r="C447">
        <v>318107</v>
      </c>
      <c r="D447" s="11">
        <v>1.6092599999999999</v>
      </c>
      <c r="E447" s="11">
        <v>1.61016</v>
      </c>
      <c r="F447" s="11">
        <v>1.5689299999999999</v>
      </c>
      <c r="G447" s="11">
        <v>1.5704100000000001</v>
      </c>
    </row>
    <row r="448" spans="1:7" x14ac:dyDescent="0.25">
      <c r="A448" s="10">
        <v>41266</v>
      </c>
      <c r="B448" s="10">
        <f>EURNZD[[#This Row],[date_start]]+5</f>
        <v>41271</v>
      </c>
      <c r="C448">
        <v>261999</v>
      </c>
      <c r="D448" s="11">
        <v>1.5984799999999999</v>
      </c>
      <c r="E448" s="11">
        <v>1.6217999999999999</v>
      </c>
      <c r="F448" s="11">
        <v>1.59741</v>
      </c>
      <c r="G448" s="11">
        <v>1.6109100000000001</v>
      </c>
    </row>
    <row r="449" spans="1:7" x14ac:dyDescent="0.25">
      <c r="A449" s="10">
        <v>41259</v>
      </c>
      <c r="B449" s="10">
        <f>EURNZD[[#This Row],[date_start]]+5</f>
        <v>41264</v>
      </c>
      <c r="C449">
        <v>426250</v>
      </c>
      <c r="D449" s="11">
        <v>1.55538</v>
      </c>
      <c r="E449" s="11">
        <v>1.6056299999999999</v>
      </c>
      <c r="F449" s="11">
        <v>1.5536700000000001</v>
      </c>
      <c r="G449" s="11">
        <v>1.60094</v>
      </c>
    </row>
    <row r="450" spans="1:7" x14ac:dyDescent="0.25">
      <c r="A450" s="10">
        <v>41252</v>
      </c>
      <c r="B450" s="10">
        <f>EURNZD[[#This Row],[date_start]]+5</f>
        <v>41257</v>
      </c>
      <c r="C450">
        <v>393519</v>
      </c>
      <c r="D450" s="11">
        <v>1.54809</v>
      </c>
      <c r="E450" s="11">
        <v>1.55769</v>
      </c>
      <c r="F450" s="11">
        <v>1.5442400000000001</v>
      </c>
      <c r="G450" s="11">
        <v>1.5542800000000001</v>
      </c>
    </row>
    <row r="451" spans="1:7" x14ac:dyDescent="0.25">
      <c r="A451" s="10">
        <v>41245</v>
      </c>
      <c r="B451" s="10">
        <f>EURNZD[[#This Row],[date_start]]+5</f>
        <v>41250</v>
      </c>
      <c r="C451">
        <v>387110</v>
      </c>
      <c r="D451" s="11">
        <v>1.5843</v>
      </c>
      <c r="E451" s="11">
        <v>1.5918099999999999</v>
      </c>
      <c r="F451" s="11">
        <v>1.54775</v>
      </c>
      <c r="G451" s="11">
        <v>1.5516700000000001</v>
      </c>
    </row>
    <row r="452" spans="1:7" x14ac:dyDescent="0.25">
      <c r="A452" s="10">
        <v>41238</v>
      </c>
      <c r="B452" s="10">
        <f>EURNZD[[#This Row],[date_start]]+5</f>
        <v>41243</v>
      </c>
      <c r="C452">
        <v>414354</v>
      </c>
      <c r="D452" s="11">
        <v>1.5741099999999999</v>
      </c>
      <c r="E452" s="11">
        <v>1.5882099999999999</v>
      </c>
      <c r="F452" s="11">
        <v>1.5676300000000001</v>
      </c>
      <c r="G452" s="11">
        <v>1.5817300000000001</v>
      </c>
    </row>
    <row r="453" spans="1:7" x14ac:dyDescent="0.25">
      <c r="A453" s="10">
        <v>41231</v>
      </c>
      <c r="B453" s="10">
        <f>EURNZD[[#This Row],[date_start]]+5</f>
        <v>41236</v>
      </c>
      <c r="C453">
        <v>411746</v>
      </c>
      <c r="D453" s="11">
        <v>1.56673</v>
      </c>
      <c r="E453" s="11">
        <v>1.5814999999999999</v>
      </c>
      <c r="F453" s="11">
        <v>1.5577399999999999</v>
      </c>
      <c r="G453" s="11">
        <v>1.57386</v>
      </c>
    </row>
    <row r="454" spans="1:7" x14ac:dyDescent="0.25">
      <c r="A454" s="10">
        <v>41224</v>
      </c>
      <c r="B454" s="10">
        <f>EURNZD[[#This Row],[date_start]]+5</f>
        <v>41229</v>
      </c>
      <c r="C454">
        <v>439444</v>
      </c>
      <c r="D454" s="11">
        <v>1.5602100000000001</v>
      </c>
      <c r="E454" s="11">
        <v>1.5804100000000001</v>
      </c>
      <c r="F454" s="11">
        <v>1.5467599999999999</v>
      </c>
      <c r="G454" s="11">
        <v>1.56714</v>
      </c>
    </row>
    <row r="455" spans="1:7" x14ac:dyDescent="0.25">
      <c r="A455" s="10">
        <v>41217</v>
      </c>
      <c r="B455" s="10">
        <f>EURNZD[[#This Row],[date_start]]+5</f>
        <v>41222</v>
      </c>
      <c r="C455">
        <v>460870</v>
      </c>
      <c r="D455" s="11">
        <v>1.55447</v>
      </c>
      <c r="E455" s="11">
        <v>1.5663499999999999</v>
      </c>
      <c r="F455" s="11">
        <v>1.53881</v>
      </c>
      <c r="G455" s="11">
        <v>1.56002</v>
      </c>
    </row>
    <row r="456" spans="1:7" x14ac:dyDescent="0.25">
      <c r="A456" s="10">
        <v>41210</v>
      </c>
      <c r="B456" s="10">
        <f>EURNZD[[#This Row],[date_start]]+5</f>
        <v>41215</v>
      </c>
      <c r="C456">
        <v>255564</v>
      </c>
      <c r="D456" s="11">
        <v>1.5733999999999999</v>
      </c>
      <c r="E456" s="11">
        <v>1.5832999999999999</v>
      </c>
      <c r="F456" s="11">
        <v>1.5504100000000001</v>
      </c>
      <c r="G456" s="11">
        <v>1.5545199999999999</v>
      </c>
    </row>
    <row r="457" spans="1:7" x14ac:dyDescent="0.25">
      <c r="A457" s="10">
        <v>41203</v>
      </c>
      <c r="B457" s="10">
        <f>EURNZD[[#This Row],[date_start]]+5</f>
        <v>41208</v>
      </c>
      <c r="C457">
        <v>293583</v>
      </c>
      <c r="D457" s="11">
        <v>1.59588</v>
      </c>
      <c r="E457" s="11">
        <v>1.6007</v>
      </c>
      <c r="F457" s="11">
        <v>1.5686899999999999</v>
      </c>
      <c r="G457" s="11">
        <v>1.5717399999999999</v>
      </c>
    </row>
    <row r="458" spans="1:7" x14ac:dyDescent="0.25">
      <c r="A458" s="10">
        <v>41196</v>
      </c>
      <c r="B458" s="10">
        <f>EURNZD[[#This Row],[date_start]]+5</f>
        <v>41201</v>
      </c>
      <c r="C458">
        <v>324587</v>
      </c>
      <c r="D458" s="11">
        <v>1.58433</v>
      </c>
      <c r="E458" s="11">
        <v>1.6054999999999999</v>
      </c>
      <c r="F458" s="11">
        <v>1.57856</v>
      </c>
      <c r="G458" s="11">
        <v>1.5954699999999999</v>
      </c>
    </row>
    <row r="459" spans="1:7" x14ac:dyDescent="0.25">
      <c r="A459" s="10">
        <v>41189</v>
      </c>
      <c r="B459" s="10">
        <f>EURNZD[[#This Row],[date_start]]+5</f>
        <v>41194</v>
      </c>
      <c r="C459">
        <v>360833</v>
      </c>
      <c r="D459" s="11">
        <v>1.59253</v>
      </c>
      <c r="E459" s="11">
        <v>1.59257</v>
      </c>
      <c r="F459" s="11">
        <v>1.5699000000000001</v>
      </c>
      <c r="G459" s="11">
        <v>1.583</v>
      </c>
    </row>
    <row r="460" spans="1:7" x14ac:dyDescent="0.25">
      <c r="A460" s="10">
        <v>41182</v>
      </c>
      <c r="B460" s="10">
        <f>EURNZD[[#This Row],[date_start]]+5</f>
        <v>41187</v>
      </c>
      <c r="C460">
        <v>387128</v>
      </c>
      <c r="D460" s="11">
        <v>1.54942</v>
      </c>
      <c r="E460" s="11">
        <v>1.5958699999999999</v>
      </c>
      <c r="F460" s="11">
        <v>1.5458400000000001</v>
      </c>
      <c r="G460" s="11">
        <v>1.5924799999999999</v>
      </c>
    </row>
    <row r="461" spans="1:7" x14ac:dyDescent="0.25">
      <c r="A461" s="10">
        <v>41175</v>
      </c>
      <c r="B461" s="10">
        <f>EURNZD[[#This Row],[date_start]]+5</f>
        <v>41180</v>
      </c>
      <c r="C461">
        <v>396644</v>
      </c>
      <c r="D461" s="11">
        <v>1.56358</v>
      </c>
      <c r="E461" s="11">
        <v>1.57717</v>
      </c>
      <c r="F461" s="11">
        <v>1.5461</v>
      </c>
      <c r="G461" s="11">
        <v>1.54802</v>
      </c>
    </row>
    <row r="462" spans="1:7" x14ac:dyDescent="0.25">
      <c r="A462" s="10">
        <v>41168</v>
      </c>
      <c r="B462" s="10">
        <f>EURNZD[[#This Row],[date_start]]+5</f>
        <v>41173</v>
      </c>
      <c r="C462">
        <v>368650</v>
      </c>
      <c r="D462" s="11">
        <v>1.5806899999999999</v>
      </c>
      <c r="E462" s="11">
        <v>1.58969</v>
      </c>
      <c r="F462" s="11">
        <v>1.5567299999999999</v>
      </c>
      <c r="G462" s="11">
        <v>1.5645100000000001</v>
      </c>
    </row>
    <row r="463" spans="1:7" x14ac:dyDescent="0.25">
      <c r="A463" s="10">
        <v>41161</v>
      </c>
      <c r="B463" s="10">
        <f>EURNZD[[#This Row],[date_start]]+5</f>
        <v>41166</v>
      </c>
      <c r="C463">
        <v>392717</v>
      </c>
      <c r="D463" s="11">
        <v>1.58022</v>
      </c>
      <c r="E463" s="11">
        <v>1.5851299999999999</v>
      </c>
      <c r="F463" s="11">
        <v>1.5569500000000001</v>
      </c>
      <c r="G463" s="11">
        <v>1.5825899999999999</v>
      </c>
    </row>
    <row r="464" spans="1:7" x14ac:dyDescent="0.25">
      <c r="A464" s="10">
        <v>41154</v>
      </c>
      <c r="B464" s="10">
        <f>EURNZD[[#This Row],[date_start]]+5</f>
        <v>41159</v>
      </c>
      <c r="C464">
        <v>379023</v>
      </c>
      <c r="D464" s="11">
        <v>1.57094</v>
      </c>
      <c r="E464" s="11">
        <v>1.5901099999999999</v>
      </c>
      <c r="F464" s="11">
        <v>1.5682799999999999</v>
      </c>
      <c r="G464" s="11">
        <v>1.5766800000000001</v>
      </c>
    </row>
    <row r="465" spans="1:7" x14ac:dyDescent="0.25">
      <c r="A465" s="10">
        <v>41147</v>
      </c>
      <c r="B465" s="10">
        <f>EURNZD[[#This Row],[date_start]]+5</f>
        <v>41152</v>
      </c>
      <c r="C465">
        <v>325726</v>
      </c>
      <c r="D465" s="11">
        <v>1.54026</v>
      </c>
      <c r="E465" s="11">
        <v>1.5734900000000001</v>
      </c>
      <c r="F465" s="11">
        <v>1.5390200000000001</v>
      </c>
      <c r="G465" s="11">
        <v>1.5639400000000001</v>
      </c>
    </row>
    <row r="466" spans="1:7" x14ac:dyDescent="0.25">
      <c r="A466" s="10">
        <v>41140</v>
      </c>
      <c r="B466" s="10">
        <f>EURNZD[[#This Row],[date_start]]+5</f>
        <v>41145</v>
      </c>
      <c r="C466">
        <v>374527</v>
      </c>
      <c r="D466" s="11">
        <v>1.5280499999999999</v>
      </c>
      <c r="E466" s="11">
        <v>1.5480400000000001</v>
      </c>
      <c r="F466" s="11">
        <v>1.5209900000000001</v>
      </c>
      <c r="G466" s="11">
        <v>1.54077</v>
      </c>
    </row>
    <row r="467" spans="1:7" x14ac:dyDescent="0.25">
      <c r="A467" s="10">
        <v>41133</v>
      </c>
      <c r="B467" s="10">
        <f>EURNZD[[#This Row],[date_start]]+5</f>
        <v>41138</v>
      </c>
      <c r="C467">
        <v>360629</v>
      </c>
      <c r="D467" s="11">
        <v>1.5126200000000001</v>
      </c>
      <c r="E467" s="11">
        <v>1.5333399999999999</v>
      </c>
      <c r="F467" s="11">
        <v>1.5110600000000001</v>
      </c>
      <c r="G467" s="11">
        <v>1.52583</v>
      </c>
    </row>
    <row r="468" spans="1:7" x14ac:dyDescent="0.25">
      <c r="A468" s="10">
        <v>41126</v>
      </c>
      <c r="B468" s="10">
        <f>EURNZD[[#This Row],[date_start]]+5</f>
        <v>41131</v>
      </c>
      <c r="C468">
        <v>389371</v>
      </c>
      <c r="D468" s="11">
        <v>1.51309</v>
      </c>
      <c r="E468" s="11">
        <v>1.52562</v>
      </c>
      <c r="F468" s="11">
        <v>1.50769</v>
      </c>
      <c r="G468" s="11">
        <v>1.50987</v>
      </c>
    </row>
    <row r="469" spans="1:7" x14ac:dyDescent="0.25">
      <c r="A469" s="10">
        <v>41119</v>
      </c>
      <c r="B469" s="10">
        <f>EURNZD[[#This Row],[date_start]]+5</f>
        <v>41124</v>
      </c>
      <c r="C469">
        <v>418365</v>
      </c>
      <c r="D469" s="11">
        <v>1.5182599999999999</v>
      </c>
      <c r="E469" s="11">
        <v>1.5220100000000001</v>
      </c>
      <c r="F469" s="11">
        <v>1.49631</v>
      </c>
      <c r="G469" s="11">
        <v>1.51122</v>
      </c>
    </row>
    <row r="470" spans="1:7" x14ac:dyDescent="0.25">
      <c r="A470" s="10">
        <v>41112</v>
      </c>
      <c r="B470" s="10">
        <f>EURNZD[[#This Row],[date_start]]+5</f>
        <v>41117</v>
      </c>
      <c r="C470">
        <v>449201</v>
      </c>
      <c r="D470" s="11">
        <v>1.5182500000000001</v>
      </c>
      <c r="E470" s="11">
        <v>1.5441</v>
      </c>
      <c r="F470" s="11">
        <v>1.51769</v>
      </c>
      <c r="G470" s="11">
        <v>1.5197799999999999</v>
      </c>
    </row>
    <row r="471" spans="1:7" x14ac:dyDescent="0.25">
      <c r="A471" s="10">
        <v>41105</v>
      </c>
      <c r="B471" s="10">
        <f>EURNZD[[#This Row],[date_start]]+5</f>
        <v>41110</v>
      </c>
      <c r="C471">
        <v>391504</v>
      </c>
      <c r="D471" s="11">
        <v>1.53525</v>
      </c>
      <c r="E471" s="11">
        <v>1.5449200000000001</v>
      </c>
      <c r="F471" s="11">
        <v>1.51833</v>
      </c>
      <c r="G471" s="11">
        <v>1.51895</v>
      </c>
    </row>
    <row r="472" spans="1:7" x14ac:dyDescent="0.25">
      <c r="A472" s="10">
        <v>41098</v>
      </c>
      <c r="B472" s="10">
        <f>EURNZD[[#This Row],[date_start]]+5</f>
        <v>41103</v>
      </c>
      <c r="C472">
        <v>398396</v>
      </c>
      <c r="D472" s="11">
        <v>1.54098</v>
      </c>
      <c r="E472" s="11">
        <v>1.5503</v>
      </c>
      <c r="F472" s="11">
        <v>1.5325599999999999</v>
      </c>
      <c r="G472" s="11">
        <v>1.53708</v>
      </c>
    </row>
    <row r="473" spans="1:7" x14ac:dyDescent="0.25">
      <c r="A473" s="10">
        <v>41091</v>
      </c>
      <c r="B473" s="10">
        <f>EURNZD[[#This Row],[date_start]]+5</f>
        <v>41096</v>
      </c>
      <c r="C473">
        <v>395055</v>
      </c>
      <c r="D473" s="11">
        <v>1.58</v>
      </c>
      <c r="E473" s="11">
        <v>1.5807800000000001</v>
      </c>
      <c r="F473" s="11">
        <v>1.5360100000000001</v>
      </c>
      <c r="G473" s="11">
        <v>1.53854</v>
      </c>
    </row>
    <row r="474" spans="1:7" x14ac:dyDescent="0.25">
      <c r="A474" s="10">
        <v>41084</v>
      </c>
      <c r="B474" s="10">
        <f>EURNZD[[#This Row],[date_start]]+5</f>
        <v>41089</v>
      </c>
      <c r="C474">
        <v>443574</v>
      </c>
      <c r="D474" s="11">
        <v>1.5899799999999999</v>
      </c>
      <c r="E474" s="11">
        <v>1.5931900000000001</v>
      </c>
      <c r="F474" s="11">
        <v>1.5679099999999999</v>
      </c>
      <c r="G474" s="11">
        <v>1.57935</v>
      </c>
    </row>
    <row r="475" spans="1:7" x14ac:dyDescent="0.25">
      <c r="A475" s="10">
        <v>41077</v>
      </c>
      <c r="B475" s="10">
        <f>EURNZD[[#This Row],[date_start]]+5</f>
        <v>41082</v>
      </c>
      <c r="C475">
        <v>479392</v>
      </c>
      <c r="D475" s="11">
        <v>1.60764</v>
      </c>
      <c r="E475" s="11">
        <v>1.60867</v>
      </c>
      <c r="F475" s="11">
        <v>1.58111</v>
      </c>
      <c r="G475" s="11">
        <v>1.58788</v>
      </c>
    </row>
    <row r="476" spans="1:7" x14ac:dyDescent="0.25">
      <c r="A476" s="10">
        <v>41070</v>
      </c>
      <c r="B476" s="10">
        <f>EURNZD[[#This Row],[date_start]]+5</f>
        <v>41075</v>
      </c>
      <c r="C476">
        <v>490484</v>
      </c>
      <c r="D476" s="11">
        <v>1.62693</v>
      </c>
      <c r="E476" s="11">
        <v>1.62968</v>
      </c>
      <c r="F476" s="11">
        <v>1.5984</v>
      </c>
      <c r="G476" s="11">
        <v>1.60134</v>
      </c>
    </row>
    <row r="477" spans="1:7" x14ac:dyDescent="0.25">
      <c r="A477" s="10">
        <v>41063</v>
      </c>
      <c r="B477" s="10">
        <f>EURNZD[[#This Row],[date_start]]+5</f>
        <v>41068</v>
      </c>
      <c r="C477">
        <v>522376</v>
      </c>
      <c r="D477" s="11">
        <v>1.64601</v>
      </c>
      <c r="E477" s="11">
        <v>1.6538999999999999</v>
      </c>
      <c r="F477" s="11">
        <v>1.61938</v>
      </c>
      <c r="G477" s="11">
        <v>1.62351</v>
      </c>
    </row>
    <row r="478" spans="1:7" x14ac:dyDescent="0.25">
      <c r="A478" s="10">
        <v>41056</v>
      </c>
      <c r="B478" s="10">
        <f>EURNZD[[#This Row],[date_start]]+5</f>
        <v>41061</v>
      </c>
      <c r="C478">
        <v>504759</v>
      </c>
      <c r="D478" s="11">
        <v>1.6564000000000001</v>
      </c>
      <c r="E478" s="11">
        <v>1.65788</v>
      </c>
      <c r="F478" s="11">
        <v>1.63679</v>
      </c>
      <c r="G478" s="11">
        <v>1.6474500000000001</v>
      </c>
    </row>
    <row r="479" spans="1:7" x14ac:dyDescent="0.25">
      <c r="A479" s="10">
        <v>41049</v>
      </c>
      <c r="B479" s="10">
        <f>EURNZD[[#This Row],[date_start]]+5</f>
        <v>41054</v>
      </c>
      <c r="C479">
        <v>523585</v>
      </c>
      <c r="D479" s="11">
        <v>1.6873899999999999</v>
      </c>
      <c r="E479" s="11">
        <v>1.6921999999999999</v>
      </c>
      <c r="F479" s="11">
        <v>1.6531400000000001</v>
      </c>
      <c r="G479" s="11">
        <v>1.6583300000000001</v>
      </c>
    </row>
    <row r="480" spans="1:7" x14ac:dyDescent="0.25">
      <c r="A480" s="10">
        <v>41042</v>
      </c>
      <c r="B480" s="10">
        <f>EURNZD[[#This Row],[date_start]]+5</f>
        <v>41047</v>
      </c>
      <c r="C480">
        <v>494639</v>
      </c>
      <c r="D480" s="11">
        <v>1.64866</v>
      </c>
      <c r="E480" s="11">
        <v>1.6964399999999999</v>
      </c>
      <c r="F480" s="11">
        <v>1.6465399999999999</v>
      </c>
      <c r="G480" s="11">
        <v>1.68788</v>
      </c>
    </row>
    <row r="481" spans="1:7" x14ac:dyDescent="0.25">
      <c r="A481" s="10">
        <v>41035</v>
      </c>
      <c r="B481" s="10">
        <f>EURNZD[[#This Row],[date_start]]+5</f>
        <v>41040</v>
      </c>
      <c r="C481">
        <v>471637</v>
      </c>
      <c r="D481" s="11">
        <v>1.64055</v>
      </c>
      <c r="E481" s="11">
        <v>1.6541600000000001</v>
      </c>
      <c r="F481" s="11">
        <v>1.6352100000000001</v>
      </c>
      <c r="G481" s="11">
        <v>1.6491899999999999</v>
      </c>
    </row>
    <row r="482" spans="1:7" x14ac:dyDescent="0.25">
      <c r="A482" s="10">
        <v>41028</v>
      </c>
      <c r="B482" s="10">
        <f>EURNZD[[#This Row],[date_start]]+5</f>
        <v>41033</v>
      </c>
      <c r="C482">
        <v>377305</v>
      </c>
      <c r="D482" s="11">
        <v>1.6084000000000001</v>
      </c>
      <c r="E482" s="11">
        <v>1.6566700000000001</v>
      </c>
      <c r="F482" s="11">
        <v>1.6068</v>
      </c>
      <c r="G482" s="11">
        <v>1.64341</v>
      </c>
    </row>
    <row r="483" spans="1:7" x14ac:dyDescent="0.25">
      <c r="A483" s="10">
        <v>41021</v>
      </c>
      <c r="B483" s="10">
        <f>EURNZD[[#This Row],[date_start]]+5</f>
        <v>41026</v>
      </c>
      <c r="C483">
        <v>398468</v>
      </c>
      <c r="D483" s="11">
        <v>1.6131899999999999</v>
      </c>
      <c r="E483" s="11">
        <v>1.6287400000000001</v>
      </c>
      <c r="F483" s="11">
        <v>1.6081399999999999</v>
      </c>
      <c r="G483" s="11">
        <v>1.60975</v>
      </c>
    </row>
    <row r="484" spans="1:7" x14ac:dyDescent="0.25">
      <c r="A484" s="10">
        <v>41014</v>
      </c>
      <c r="B484" s="10">
        <f>EURNZD[[#This Row],[date_start]]+5</f>
        <v>41019</v>
      </c>
      <c r="C484">
        <v>426986</v>
      </c>
      <c r="D484" s="11">
        <v>1.58639</v>
      </c>
      <c r="E484" s="11">
        <v>1.62137</v>
      </c>
      <c r="F484" s="11">
        <v>1.5853600000000001</v>
      </c>
      <c r="G484" s="11">
        <v>1.61297</v>
      </c>
    </row>
    <row r="485" spans="1:7" x14ac:dyDescent="0.25">
      <c r="A485" s="10">
        <v>41007</v>
      </c>
      <c r="B485" s="10">
        <f>EURNZD[[#This Row],[date_start]]+5</f>
        <v>41012</v>
      </c>
      <c r="C485">
        <v>415125</v>
      </c>
      <c r="D485" s="11">
        <v>1.5988100000000001</v>
      </c>
      <c r="E485" s="11">
        <v>1.6098600000000001</v>
      </c>
      <c r="F485" s="11">
        <v>1.5817000000000001</v>
      </c>
      <c r="G485" s="11">
        <v>1.58815</v>
      </c>
    </row>
    <row r="486" spans="1:7" x14ac:dyDescent="0.25">
      <c r="A486" s="10">
        <v>41000</v>
      </c>
      <c r="B486" s="10">
        <f>EURNZD[[#This Row],[date_start]]+5</f>
        <v>41005</v>
      </c>
      <c r="C486">
        <v>397805</v>
      </c>
      <c r="D486" s="11">
        <v>1.62018</v>
      </c>
      <c r="E486" s="11">
        <v>1.63046</v>
      </c>
      <c r="F486" s="11">
        <v>1.59345</v>
      </c>
      <c r="G486" s="11">
        <v>1.59355</v>
      </c>
    </row>
    <row r="487" spans="1:7" x14ac:dyDescent="0.25">
      <c r="A487" s="10">
        <v>40993</v>
      </c>
      <c r="B487" s="10">
        <f>EURNZD[[#This Row],[date_start]]+5</f>
        <v>40998</v>
      </c>
      <c r="C487">
        <v>389733</v>
      </c>
      <c r="D487" s="11">
        <v>1.62178</v>
      </c>
      <c r="E487" s="11">
        <v>1.63361</v>
      </c>
      <c r="F487" s="11">
        <v>1.6166</v>
      </c>
      <c r="G487" s="11">
        <v>1.6230500000000001</v>
      </c>
    </row>
    <row r="488" spans="1:7" x14ac:dyDescent="0.25">
      <c r="A488" s="10">
        <v>40986</v>
      </c>
      <c r="B488" s="10">
        <f>EURNZD[[#This Row],[date_start]]+5</f>
        <v>40991</v>
      </c>
      <c r="C488">
        <v>403806</v>
      </c>
      <c r="D488" s="11">
        <v>1.5925100000000001</v>
      </c>
      <c r="E488" s="11">
        <v>1.63872</v>
      </c>
      <c r="F488" s="11">
        <v>1.59198</v>
      </c>
      <c r="G488" s="11">
        <v>1.6203399999999999</v>
      </c>
    </row>
    <row r="489" spans="1:7" x14ac:dyDescent="0.25">
      <c r="A489" s="10">
        <v>40979</v>
      </c>
      <c r="B489" s="10">
        <f>EURNZD[[#This Row],[date_start]]+5</f>
        <v>40984</v>
      </c>
      <c r="C489">
        <v>392031</v>
      </c>
      <c r="D489" s="11">
        <v>1.5998600000000001</v>
      </c>
      <c r="E489" s="11">
        <v>1.6141000000000001</v>
      </c>
      <c r="F489" s="11">
        <v>1.58789</v>
      </c>
      <c r="G489" s="11">
        <v>1.5960000000000001</v>
      </c>
    </row>
    <row r="490" spans="1:7" x14ac:dyDescent="0.25">
      <c r="A490" s="10">
        <v>40972</v>
      </c>
      <c r="B490" s="10">
        <f>EURNZD[[#This Row],[date_start]]+5</f>
        <v>40977</v>
      </c>
      <c r="C490">
        <v>414941</v>
      </c>
      <c r="D490" s="11">
        <v>1.59067</v>
      </c>
      <c r="E490" s="11">
        <v>1.62117</v>
      </c>
      <c r="F490" s="11">
        <v>1.5883</v>
      </c>
      <c r="G490" s="11">
        <v>1.5962099999999999</v>
      </c>
    </row>
    <row r="491" spans="1:7" x14ac:dyDescent="0.25">
      <c r="A491" s="10">
        <v>40965</v>
      </c>
      <c r="B491" s="10">
        <f>EURNZD[[#This Row],[date_start]]+5</f>
        <v>40970</v>
      </c>
      <c r="C491">
        <v>431873</v>
      </c>
      <c r="D491" s="11">
        <v>1.60768</v>
      </c>
      <c r="E491" s="11">
        <v>1.6130800000000001</v>
      </c>
      <c r="F491" s="11">
        <v>1.5821099999999999</v>
      </c>
      <c r="G491" s="11">
        <v>1.5907800000000001</v>
      </c>
    </row>
    <row r="492" spans="1:7" x14ac:dyDescent="0.25">
      <c r="A492" s="10">
        <v>40958</v>
      </c>
      <c r="B492" s="10">
        <f>EURNZD[[#This Row],[date_start]]+5</f>
        <v>40963</v>
      </c>
      <c r="C492">
        <v>430571</v>
      </c>
      <c r="D492" s="11">
        <v>1.57056</v>
      </c>
      <c r="E492" s="11">
        <v>1.61138</v>
      </c>
      <c r="F492" s="11">
        <v>1.5680000000000001</v>
      </c>
      <c r="G492" s="11">
        <v>1.60806</v>
      </c>
    </row>
    <row r="493" spans="1:7" x14ac:dyDescent="0.25">
      <c r="A493" s="10">
        <v>40951</v>
      </c>
      <c r="B493" s="10">
        <f>EURNZD[[#This Row],[date_start]]+5</f>
        <v>40956</v>
      </c>
      <c r="C493">
        <v>481887</v>
      </c>
      <c r="D493" s="11">
        <v>1.5930899999999999</v>
      </c>
      <c r="E493" s="11">
        <v>1.5944</v>
      </c>
      <c r="F493" s="11">
        <v>1.5586500000000001</v>
      </c>
      <c r="G493" s="11">
        <v>1.57775</v>
      </c>
    </row>
    <row r="494" spans="1:7" x14ac:dyDescent="0.25">
      <c r="A494" s="10">
        <v>40944</v>
      </c>
      <c r="B494" s="10">
        <f>EURNZD[[#This Row],[date_start]]+5</f>
        <v>40949</v>
      </c>
      <c r="C494">
        <v>443877</v>
      </c>
      <c r="D494" s="11">
        <v>1.5722</v>
      </c>
      <c r="E494" s="11">
        <v>1.6015600000000001</v>
      </c>
      <c r="F494" s="11">
        <v>1.5669900000000001</v>
      </c>
      <c r="G494" s="11">
        <v>1.5949899999999999</v>
      </c>
    </row>
    <row r="495" spans="1:7" x14ac:dyDescent="0.25">
      <c r="A495" s="10">
        <v>40937</v>
      </c>
      <c r="B495" s="10">
        <f>EURNZD[[#This Row],[date_start]]+5</f>
        <v>40942</v>
      </c>
      <c r="C495">
        <v>417740</v>
      </c>
      <c r="D495" s="11">
        <v>1.6044700000000001</v>
      </c>
      <c r="E495" s="11">
        <v>1.6078300000000001</v>
      </c>
      <c r="F495" s="11">
        <v>1.56532</v>
      </c>
      <c r="G495" s="11">
        <v>1.5699099999999999</v>
      </c>
    </row>
    <row r="496" spans="1:7" x14ac:dyDescent="0.25">
      <c r="A496" s="10">
        <v>40930</v>
      </c>
      <c r="B496" s="10">
        <f>EURNZD[[#This Row],[date_start]]+5</f>
        <v>40935</v>
      </c>
      <c r="C496">
        <v>410541</v>
      </c>
      <c r="D496" s="11">
        <v>1.5983400000000001</v>
      </c>
      <c r="E496" s="11">
        <v>1.6161300000000001</v>
      </c>
      <c r="F496" s="11">
        <v>1.5893299999999999</v>
      </c>
      <c r="G496" s="11">
        <v>1.60145</v>
      </c>
    </row>
    <row r="497" spans="1:7" x14ac:dyDescent="0.25">
      <c r="A497" s="10">
        <v>40923</v>
      </c>
      <c r="B497" s="10">
        <f>EURNZD[[#This Row],[date_start]]+5</f>
        <v>40928</v>
      </c>
      <c r="C497">
        <v>424907</v>
      </c>
      <c r="D497" s="11">
        <v>1.59066</v>
      </c>
      <c r="E497" s="11">
        <v>1.61683</v>
      </c>
      <c r="F497" s="11">
        <v>1.58673</v>
      </c>
      <c r="G497" s="11">
        <v>1.6027199999999999</v>
      </c>
    </row>
    <row r="498" spans="1:7" x14ac:dyDescent="0.25">
      <c r="A498" s="10">
        <v>40916</v>
      </c>
      <c r="B498" s="10">
        <f>EURNZD[[#This Row],[date_start]]+5</f>
        <v>40921</v>
      </c>
      <c r="C498">
        <v>446075</v>
      </c>
      <c r="D498" s="11">
        <v>1.62588</v>
      </c>
      <c r="E498" s="11">
        <v>1.6291599999999999</v>
      </c>
      <c r="F498" s="11">
        <v>1.59165</v>
      </c>
      <c r="G498" s="11">
        <v>1.59375</v>
      </c>
    </row>
    <row r="499" spans="1:7" x14ac:dyDescent="0.25">
      <c r="A499" s="10">
        <v>40909</v>
      </c>
      <c r="B499" s="10">
        <f>EURNZD[[#This Row],[date_start]]+5</f>
        <v>40914</v>
      </c>
      <c r="C499">
        <v>375029</v>
      </c>
      <c r="D499" s="11">
        <v>1.6628400000000001</v>
      </c>
      <c r="E499" s="11">
        <v>1.6655500000000001</v>
      </c>
      <c r="F499" s="11">
        <v>1.6259699999999999</v>
      </c>
      <c r="G499" s="11">
        <v>1.62852</v>
      </c>
    </row>
    <row r="500" spans="1:7" x14ac:dyDescent="0.25">
      <c r="A500" s="10">
        <v>40902</v>
      </c>
      <c r="B500" s="10">
        <f>EURNZD[[#This Row],[date_start]]+5</f>
        <v>40907</v>
      </c>
      <c r="C500">
        <v>299861</v>
      </c>
      <c r="D500" s="11">
        <v>1.6862200000000001</v>
      </c>
      <c r="E500" s="11">
        <v>1.69617</v>
      </c>
      <c r="F500" s="11">
        <v>1.65961</v>
      </c>
      <c r="G500" s="11">
        <v>1.6628000000000001</v>
      </c>
    </row>
    <row r="501" spans="1:7" x14ac:dyDescent="0.25">
      <c r="A501" s="10">
        <v>40895</v>
      </c>
      <c r="B501" s="10">
        <f>EURNZD[[#This Row],[date_start]]+5</f>
        <v>40900</v>
      </c>
      <c r="C501">
        <v>323310</v>
      </c>
      <c r="D501" s="11">
        <v>1.7098500000000001</v>
      </c>
      <c r="E501" s="11">
        <v>1.72282</v>
      </c>
      <c r="F501" s="11">
        <v>1.68153</v>
      </c>
      <c r="G501" s="11">
        <v>1.68296</v>
      </c>
    </row>
    <row r="502" spans="1:7" x14ac:dyDescent="0.25">
      <c r="A502" s="10">
        <v>40888</v>
      </c>
      <c r="B502" s="10">
        <f>EURNZD[[#This Row],[date_start]]+5</f>
        <v>40893</v>
      </c>
      <c r="C502">
        <v>460373</v>
      </c>
      <c r="D502" s="11">
        <v>1.7258800000000001</v>
      </c>
      <c r="E502" s="11">
        <v>1.73942</v>
      </c>
      <c r="F502" s="11">
        <v>1.7047000000000001</v>
      </c>
      <c r="G502" s="11">
        <v>1.71102</v>
      </c>
    </row>
    <row r="503" spans="1:7" x14ac:dyDescent="0.25">
      <c r="A503" s="10">
        <v>40881</v>
      </c>
      <c r="B503" s="10">
        <f>EURNZD[[#This Row],[date_start]]+5</f>
        <v>40886</v>
      </c>
      <c r="C503">
        <v>473930</v>
      </c>
      <c r="D503" s="11">
        <v>1.7221900000000001</v>
      </c>
      <c r="E503" s="11">
        <v>1.7415700000000001</v>
      </c>
      <c r="F503" s="11">
        <v>1.7063699999999999</v>
      </c>
      <c r="G503" s="11">
        <v>1.7240800000000001</v>
      </c>
    </row>
    <row r="504" spans="1:7" x14ac:dyDescent="0.25">
      <c r="A504" s="10">
        <v>40874</v>
      </c>
      <c r="B504" s="10">
        <f>EURNZD[[#This Row],[date_start]]+5</f>
        <v>40879</v>
      </c>
      <c r="C504">
        <v>484207</v>
      </c>
      <c r="D504" s="11">
        <v>1.7777099999999999</v>
      </c>
      <c r="E504" s="11">
        <v>1.7779400000000001</v>
      </c>
      <c r="F504" s="11">
        <v>1.71791</v>
      </c>
      <c r="G504" s="11">
        <v>1.72163</v>
      </c>
    </row>
    <row r="505" spans="1:7" x14ac:dyDescent="0.25">
      <c r="A505" s="10">
        <v>40867</v>
      </c>
      <c r="B505" s="10">
        <f>EURNZD[[#This Row],[date_start]]+5</f>
        <v>40872</v>
      </c>
      <c r="C505">
        <v>494511</v>
      </c>
      <c r="D505" s="11">
        <v>1.7867900000000001</v>
      </c>
      <c r="E505" s="11">
        <v>1.81236</v>
      </c>
      <c r="F505" s="11">
        <v>1.78365</v>
      </c>
      <c r="G505" s="11">
        <v>1.78423</v>
      </c>
    </row>
    <row r="506" spans="1:7" x14ac:dyDescent="0.25">
      <c r="A506" s="10">
        <v>40860</v>
      </c>
      <c r="B506" s="10">
        <f>EURNZD[[#This Row],[date_start]]+5</f>
        <v>40865</v>
      </c>
      <c r="C506">
        <v>554040</v>
      </c>
      <c r="D506" s="11">
        <v>1.74346</v>
      </c>
      <c r="E506" s="11">
        <v>1.78749</v>
      </c>
      <c r="F506" s="11">
        <v>1.73997</v>
      </c>
      <c r="G506" s="11">
        <v>1.7867999999999999</v>
      </c>
    </row>
    <row r="507" spans="1:7" x14ac:dyDescent="0.25">
      <c r="A507" s="10">
        <v>40853</v>
      </c>
      <c r="B507" s="10">
        <f>EURNZD[[#This Row],[date_start]]+5</f>
        <v>40858</v>
      </c>
      <c r="C507">
        <v>505382</v>
      </c>
      <c r="D507" s="11">
        <v>1.73437</v>
      </c>
      <c r="E507" s="11">
        <v>1.75729</v>
      </c>
      <c r="F507" s="11">
        <v>1.7245200000000001</v>
      </c>
      <c r="G507" s="11">
        <v>1.7494700000000001</v>
      </c>
    </row>
    <row r="508" spans="1:7" x14ac:dyDescent="0.25">
      <c r="A508" s="10">
        <v>40846</v>
      </c>
      <c r="B508" s="10">
        <f>EURNZD[[#This Row],[date_start]]+5</f>
        <v>40851</v>
      </c>
      <c r="C508">
        <v>585508</v>
      </c>
      <c r="D508" s="11">
        <v>1.7231099999999999</v>
      </c>
      <c r="E508" s="11">
        <v>1.75088</v>
      </c>
      <c r="F508" s="11">
        <v>1.7070700000000001</v>
      </c>
      <c r="G508" s="11">
        <v>1.73675</v>
      </c>
    </row>
    <row r="509" spans="1:7" x14ac:dyDescent="0.25">
      <c r="A509" s="10">
        <v>40839</v>
      </c>
      <c r="B509" s="10">
        <f>EURNZD[[#This Row],[date_start]]+5</f>
        <v>40844</v>
      </c>
      <c r="C509">
        <v>529479</v>
      </c>
      <c r="D509" s="11">
        <v>1.7280599999999999</v>
      </c>
      <c r="E509" s="11">
        <v>1.75227</v>
      </c>
      <c r="F509" s="11">
        <v>1.7160899999999999</v>
      </c>
      <c r="G509" s="11">
        <v>1.7211700000000001</v>
      </c>
    </row>
    <row r="510" spans="1:7" x14ac:dyDescent="0.25">
      <c r="A510" s="10">
        <v>40832</v>
      </c>
      <c r="B510" s="10">
        <f>EURNZD[[#This Row],[date_start]]+5</f>
        <v>40837</v>
      </c>
      <c r="C510">
        <v>538587</v>
      </c>
      <c r="D510" s="11">
        <v>1.72583</v>
      </c>
      <c r="E510" s="11">
        <v>1.7406600000000001</v>
      </c>
      <c r="F510" s="11">
        <v>1.71915</v>
      </c>
      <c r="G510" s="11">
        <v>1.7281599999999999</v>
      </c>
    </row>
    <row r="511" spans="1:7" x14ac:dyDescent="0.25">
      <c r="A511" s="10">
        <v>40825</v>
      </c>
      <c r="B511" s="10">
        <f>EURNZD[[#This Row],[date_start]]+5</f>
        <v>40830</v>
      </c>
      <c r="C511">
        <v>515950</v>
      </c>
      <c r="D511" s="11">
        <v>1.7416799999999999</v>
      </c>
      <c r="E511" s="11">
        <v>1.754</v>
      </c>
      <c r="F511" s="11">
        <v>1.7211099999999999</v>
      </c>
      <c r="G511" s="11">
        <v>1.7218899999999999</v>
      </c>
    </row>
    <row r="512" spans="1:7" x14ac:dyDescent="0.25">
      <c r="A512" s="10">
        <v>40818</v>
      </c>
      <c r="B512" s="10">
        <f>EURNZD[[#This Row],[date_start]]+5</f>
        <v>40823</v>
      </c>
      <c r="C512">
        <v>592634</v>
      </c>
      <c r="D512" s="11">
        <v>1.7492099999999999</v>
      </c>
      <c r="E512" s="11">
        <v>1.76814</v>
      </c>
      <c r="F512" s="11">
        <v>1.7192700000000001</v>
      </c>
      <c r="G512" s="11">
        <v>1.73536</v>
      </c>
    </row>
    <row r="513" spans="1:7" x14ac:dyDescent="0.25">
      <c r="A513" s="10">
        <v>40811</v>
      </c>
      <c r="B513" s="10">
        <f>EURNZD[[#This Row],[date_start]]+5</f>
        <v>40816</v>
      </c>
      <c r="C513">
        <v>586389</v>
      </c>
      <c r="D513" s="11">
        <v>1.7456799999999999</v>
      </c>
      <c r="E513" s="11">
        <v>1.77413</v>
      </c>
      <c r="F513" s="11">
        <v>1.7111499999999999</v>
      </c>
      <c r="G513" s="11">
        <v>1.75688</v>
      </c>
    </row>
    <row r="514" spans="1:7" x14ac:dyDescent="0.25">
      <c r="A514" s="10">
        <v>40804</v>
      </c>
      <c r="B514" s="10">
        <f>EURNZD[[#This Row],[date_start]]+5</f>
        <v>40809</v>
      </c>
      <c r="C514">
        <v>582017</v>
      </c>
      <c r="D514" s="11">
        <v>1.65802</v>
      </c>
      <c r="E514" s="11">
        <v>1.74457</v>
      </c>
      <c r="F514" s="11">
        <v>1.65042</v>
      </c>
      <c r="G514" s="11">
        <v>1.73651</v>
      </c>
    </row>
    <row r="515" spans="1:7" x14ac:dyDescent="0.25">
      <c r="A515" s="10">
        <v>40797</v>
      </c>
      <c r="B515" s="10">
        <f>EURNZD[[#This Row],[date_start]]+5</f>
        <v>40802</v>
      </c>
      <c r="C515">
        <v>556962</v>
      </c>
      <c r="D515" s="11">
        <v>1.65428</v>
      </c>
      <c r="E515" s="11">
        <v>1.6881200000000001</v>
      </c>
      <c r="F515" s="11">
        <v>1.65324</v>
      </c>
      <c r="G515" s="11">
        <v>1.6617599999999999</v>
      </c>
    </row>
    <row r="516" spans="1:7" x14ac:dyDescent="0.25">
      <c r="A516" s="10">
        <v>40790</v>
      </c>
      <c r="B516" s="10">
        <f>EURNZD[[#This Row],[date_start]]+5</f>
        <v>40795</v>
      </c>
      <c r="C516">
        <v>492564</v>
      </c>
      <c r="D516" s="11">
        <v>1.6773800000000001</v>
      </c>
      <c r="E516" s="11">
        <v>1.7039200000000001</v>
      </c>
      <c r="F516" s="11">
        <v>1.6564000000000001</v>
      </c>
      <c r="G516" s="11">
        <v>1.6594100000000001</v>
      </c>
    </row>
    <row r="517" spans="1:7" x14ac:dyDescent="0.25">
      <c r="A517" s="10">
        <v>40783</v>
      </c>
      <c r="B517" s="10">
        <f>EURNZD[[#This Row],[date_start]]+5</f>
        <v>40788</v>
      </c>
      <c r="C517">
        <v>400310</v>
      </c>
      <c r="D517" s="11">
        <v>1.72403</v>
      </c>
      <c r="E517" s="11">
        <v>1.72641</v>
      </c>
      <c r="F517" s="11">
        <v>1.6674199999999999</v>
      </c>
      <c r="G517" s="11">
        <v>1.67363</v>
      </c>
    </row>
    <row r="518" spans="1:7" x14ac:dyDescent="0.25">
      <c r="A518" s="10">
        <v>40776</v>
      </c>
      <c r="B518" s="10">
        <f>EURNZD[[#This Row],[date_start]]+5</f>
        <v>40781</v>
      </c>
      <c r="C518">
        <v>456369</v>
      </c>
      <c r="D518" s="11">
        <v>1.75562</v>
      </c>
      <c r="E518" s="11">
        <v>1.7589999999999999</v>
      </c>
      <c r="F518" s="11">
        <v>1.7157100000000001</v>
      </c>
      <c r="G518" s="11">
        <v>1.72366</v>
      </c>
    </row>
    <row r="519" spans="1:7" x14ac:dyDescent="0.25">
      <c r="A519" s="10">
        <v>40769</v>
      </c>
      <c r="B519" s="10">
        <f>EURNZD[[#This Row],[date_start]]+5</f>
        <v>40774</v>
      </c>
      <c r="C519">
        <v>495464</v>
      </c>
      <c r="D519" s="11">
        <v>1.7081599999999999</v>
      </c>
      <c r="E519" s="11">
        <v>1.7604299999999999</v>
      </c>
      <c r="F519" s="11">
        <v>1.70428</v>
      </c>
      <c r="G519" s="11">
        <v>1.7565200000000001</v>
      </c>
    </row>
    <row r="520" spans="1:7" x14ac:dyDescent="0.25">
      <c r="A520" s="10">
        <v>40762</v>
      </c>
      <c r="B520" s="10">
        <f>EURNZD[[#This Row],[date_start]]+5</f>
        <v>40767</v>
      </c>
      <c r="C520">
        <v>598835</v>
      </c>
      <c r="D520" s="11">
        <v>1.7073400000000001</v>
      </c>
      <c r="E520" s="11">
        <v>1.77624</v>
      </c>
      <c r="F520" s="11">
        <v>1.70333</v>
      </c>
      <c r="G520" s="11">
        <v>1.7105999999999999</v>
      </c>
    </row>
    <row r="521" spans="1:7" x14ac:dyDescent="0.25">
      <c r="A521" s="10">
        <v>40755</v>
      </c>
      <c r="B521" s="10">
        <f>EURNZD[[#This Row],[date_start]]+5</f>
        <v>40760</v>
      </c>
      <c r="C521">
        <v>466555</v>
      </c>
      <c r="D521" s="11">
        <v>1.63289</v>
      </c>
      <c r="E521" s="11">
        <v>1.7029000000000001</v>
      </c>
      <c r="F521" s="11">
        <v>1.61995</v>
      </c>
      <c r="G521" s="11">
        <v>1.69231</v>
      </c>
    </row>
    <row r="522" spans="1:7" x14ac:dyDescent="0.25">
      <c r="A522" s="10">
        <v>40748</v>
      </c>
      <c r="B522" s="10">
        <f>EURNZD[[#This Row],[date_start]]+5</f>
        <v>40753</v>
      </c>
      <c r="C522">
        <v>367149</v>
      </c>
      <c r="D522" s="11">
        <v>1.66245</v>
      </c>
      <c r="E522" s="11">
        <v>1.6672100000000001</v>
      </c>
      <c r="F522" s="11">
        <v>1.63287</v>
      </c>
      <c r="G522" s="11">
        <v>1.6353599999999999</v>
      </c>
    </row>
    <row r="523" spans="1:7" x14ac:dyDescent="0.25">
      <c r="A523" s="10">
        <v>40741</v>
      </c>
      <c r="B523" s="10">
        <f>EURNZD[[#This Row],[date_start]]+5</f>
        <v>40746</v>
      </c>
      <c r="C523">
        <v>344980</v>
      </c>
      <c r="D523" s="11">
        <v>1.66883</v>
      </c>
      <c r="E523" s="11">
        <v>1.67431</v>
      </c>
      <c r="F523" s="11">
        <v>1.6490800000000001</v>
      </c>
      <c r="G523" s="11">
        <v>1.6591800000000001</v>
      </c>
    </row>
    <row r="524" spans="1:7" x14ac:dyDescent="0.25">
      <c r="A524" s="10">
        <v>40734</v>
      </c>
      <c r="B524" s="10">
        <f>EURNZD[[#This Row],[date_start]]+5</f>
        <v>40739</v>
      </c>
      <c r="C524">
        <v>492316</v>
      </c>
      <c r="D524" s="11">
        <v>1.7029000000000001</v>
      </c>
      <c r="E524" s="11">
        <v>1.71404</v>
      </c>
      <c r="F524" s="11">
        <v>1.66814</v>
      </c>
      <c r="G524" s="11">
        <v>1.6707799999999999</v>
      </c>
    </row>
    <row r="525" spans="1:7" x14ac:dyDescent="0.25">
      <c r="A525" s="10">
        <v>40727</v>
      </c>
      <c r="B525" s="10">
        <f>EURNZD[[#This Row],[date_start]]+5</f>
        <v>40732</v>
      </c>
      <c r="C525">
        <v>389277</v>
      </c>
      <c r="D525" s="11">
        <v>1.756</v>
      </c>
      <c r="E525" s="11">
        <v>1.7579499999999999</v>
      </c>
      <c r="F525" s="11">
        <v>1.69984</v>
      </c>
      <c r="G525" s="11">
        <v>1.7011700000000001</v>
      </c>
    </row>
    <row r="526" spans="1:7" x14ac:dyDescent="0.25">
      <c r="A526" s="10">
        <v>40720</v>
      </c>
      <c r="B526" s="10">
        <f>EURNZD[[#This Row],[date_start]]+5</f>
        <v>40725</v>
      </c>
      <c r="C526">
        <v>404192</v>
      </c>
      <c r="D526" s="11">
        <v>1.7555099999999999</v>
      </c>
      <c r="E526" s="11">
        <v>1.7833399999999999</v>
      </c>
      <c r="F526" s="11">
        <v>1.7428300000000001</v>
      </c>
      <c r="G526" s="11">
        <v>1.75475</v>
      </c>
    </row>
    <row r="527" spans="1:7" x14ac:dyDescent="0.25">
      <c r="A527" s="10">
        <v>40713</v>
      </c>
      <c r="B527" s="10">
        <f>EURNZD[[#This Row],[date_start]]+5</f>
        <v>40718</v>
      </c>
      <c r="C527">
        <v>479103</v>
      </c>
      <c r="D527" s="11">
        <v>1.7586200000000001</v>
      </c>
      <c r="E527" s="11">
        <v>1.7754000000000001</v>
      </c>
      <c r="F527" s="11">
        <v>1.7420800000000001</v>
      </c>
      <c r="G527" s="11">
        <v>1.7437400000000001</v>
      </c>
    </row>
    <row r="528" spans="1:7" x14ac:dyDescent="0.25">
      <c r="A528" s="10">
        <v>40706</v>
      </c>
      <c r="B528" s="10">
        <f>EURNZD[[#This Row],[date_start]]+5</f>
        <v>40711</v>
      </c>
      <c r="C528">
        <v>487370</v>
      </c>
      <c r="D528" s="11">
        <v>1.7453000000000001</v>
      </c>
      <c r="E528" s="11">
        <v>1.7723</v>
      </c>
      <c r="F528" s="11">
        <v>1.74411</v>
      </c>
      <c r="G528" s="11">
        <v>1.75865</v>
      </c>
    </row>
    <row r="529" spans="1:7" x14ac:dyDescent="0.25">
      <c r="A529" s="10">
        <v>40699</v>
      </c>
      <c r="B529" s="10">
        <f>EURNZD[[#This Row],[date_start]]+5</f>
        <v>40704</v>
      </c>
      <c r="C529">
        <v>316155</v>
      </c>
      <c r="D529" s="11">
        <v>1.7907999999999999</v>
      </c>
      <c r="E529" s="11">
        <v>1.79966</v>
      </c>
      <c r="F529" s="11">
        <v>1.73973</v>
      </c>
      <c r="G529" s="11">
        <v>1.74543</v>
      </c>
    </row>
    <row r="530" spans="1:7" x14ac:dyDescent="0.25">
      <c r="A530" s="10">
        <v>40692</v>
      </c>
      <c r="B530" s="10">
        <f>EURNZD[[#This Row],[date_start]]+5</f>
        <v>40697</v>
      </c>
      <c r="C530">
        <v>403451</v>
      </c>
      <c r="D530" s="11">
        <v>1.7468900000000001</v>
      </c>
      <c r="E530" s="11">
        <v>1.7963899999999999</v>
      </c>
      <c r="F530" s="11">
        <v>1.7379899999999999</v>
      </c>
      <c r="G530" s="11">
        <v>1.79284</v>
      </c>
    </row>
    <row r="531" spans="1:7" x14ac:dyDescent="0.25">
      <c r="A531" s="10">
        <v>40685</v>
      </c>
      <c r="B531" s="10">
        <f>EURNZD[[#This Row],[date_start]]+5</f>
        <v>40690</v>
      </c>
      <c r="C531">
        <v>307783</v>
      </c>
      <c r="D531" s="11">
        <v>1.7777099999999999</v>
      </c>
      <c r="E531" s="11">
        <v>1.7845200000000001</v>
      </c>
      <c r="F531" s="11">
        <v>1.7358899999999999</v>
      </c>
      <c r="G531" s="11">
        <v>1.7463599999999999</v>
      </c>
    </row>
    <row r="532" spans="1:7" x14ac:dyDescent="0.25">
      <c r="A532" s="10">
        <v>40678</v>
      </c>
      <c r="B532" s="10">
        <f>EURNZD[[#This Row],[date_start]]+5</f>
        <v>40683</v>
      </c>
      <c r="C532">
        <v>235053</v>
      </c>
      <c r="D532" s="11">
        <v>1.78949</v>
      </c>
      <c r="E532" s="11">
        <v>1.82057</v>
      </c>
      <c r="F532" s="11">
        <v>1.7739199999999999</v>
      </c>
      <c r="G532" s="11">
        <v>1.77752</v>
      </c>
    </row>
    <row r="533" spans="1:7" x14ac:dyDescent="0.25">
      <c r="A533" s="10">
        <v>40671</v>
      </c>
      <c r="B533" s="10">
        <f>EURNZD[[#This Row],[date_start]]+5</f>
        <v>40676</v>
      </c>
      <c r="C533">
        <v>429557</v>
      </c>
      <c r="D533" s="11">
        <v>1.8175300000000001</v>
      </c>
      <c r="E533" s="11">
        <v>1.82003</v>
      </c>
      <c r="F533" s="11">
        <v>1.7839799999999999</v>
      </c>
      <c r="G533" s="11">
        <v>1.79203</v>
      </c>
    </row>
    <row r="534" spans="1:7" x14ac:dyDescent="0.25">
      <c r="A534" s="10">
        <v>40664</v>
      </c>
      <c r="B534" s="10">
        <f>EURNZD[[#This Row],[date_start]]+5</f>
        <v>40669</v>
      </c>
      <c r="C534">
        <v>478224</v>
      </c>
      <c r="D534" s="11">
        <v>1.82958</v>
      </c>
      <c r="E534" s="11">
        <v>1.8882399999999999</v>
      </c>
      <c r="F534" s="11">
        <v>1.8080400000000001</v>
      </c>
      <c r="G534" s="11">
        <v>1.8094699999999999</v>
      </c>
    </row>
    <row r="535" spans="1:7" x14ac:dyDescent="0.25">
      <c r="A535" s="10">
        <v>40657</v>
      </c>
      <c r="B535" s="10">
        <f>EURNZD[[#This Row],[date_start]]+5</f>
        <v>40662</v>
      </c>
      <c r="C535">
        <v>392302</v>
      </c>
      <c r="D535" s="11">
        <v>1.8127200000000001</v>
      </c>
      <c r="E535" s="11">
        <v>1.8543799999999999</v>
      </c>
      <c r="F535" s="11">
        <v>1.8111200000000001</v>
      </c>
      <c r="G535" s="11">
        <v>1.827</v>
      </c>
    </row>
    <row r="536" spans="1:7" x14ac:dyDescent="0.25">
      <c r="A536" s="10">
        <v>40650</v>
      </c>
      <c r="B536" s="10">
        <f>EURNZD[[#This Row],[date_start]]+5</f>
        <v>40655</v>
      </c>
      <c r="C536">
        <v>374502</v>
      </c>
      <c r="D536" s="11">
        <v>1.8027500000000001</v>
      </c>
      <c r="E536" s="11">
        <v>1.82839</v>
      </c>
      <c r="F536" s="11">
        <v>1.7974600000000001</v>
      </c>
      <c r="G536" s="11">
        <v>1.8133300000000001</v>
      </c>
    </row>
    <row r="537" spans="1:7" x14ac:dyDescent="0.25">
      <c r="A537" s="10">
        <v>40643</v>
      </c>
      <c r="B537" s="10">
        <f>EURNZD[[#This Row],[date_start]]+5</f>
        <v>40648</v>
      </c>
      <c r="C537">
        <v>419125</v>
      </c>
      <c r="D537" s="11">
        <v>1.84693</v>
      </c>
      <c r="E537" s="11">
        <v>1.85558</v>
      </c>
      <c r="F537" s="11">
        <v>1.8021400000000001</v>
      </c>
      <c r="G537" s="11">
        <v>1.80362</v>
      </c>
    </row>
    <row r="538" spans="1:7" x14ac:dyDescent="0.25">
      <c r="A538" s="10">
        <v>40636</v>
      </c>
      <c r="B538" s="10">
        <f>EURNZD[[#This Row],[date_start]]+5</f>
        <v>40641</v>
      </c>
      <c r="C538">
        <v>393054</v>
      </c>
      <c r="D538" s="11">
        <v>1.8523099999999999</v>
      </c>
      <c r="E538" s="11">
        <v>1.85704</v>
      </c>
      <c r="F538" s="11">
        <v>1.8299799999999999</v>
      </c>
      <c r="G538" s="11">
        <v>1.84934</v>
      </c>
    </row>
    <row r="539" spans="1:7" x14ac:dyDescent="0.25">
      <c r="A539" s="10">
        <v>40629</v>
      </c>
      <c r="B539" s="10">
        <f>EURNZD[[#This Row],[date_start]]+5</f>
        <v>40634</v>
      </c>
      <c r="C539">
        <v>406712</v>
      </c>
      <c r="D539" s="11">
        <v>1.8690500000000001</v>
      </c>
      <c r="E539" s="11">
        <v>1.8803300000000001</v>
      </c>
      <c r="F539" s="11">
        <v>1.84246</v>
      </c>
      <c r="G539" s="11">
        <v>1.8528100000000001</v>
      </c>
    </row>
    <row r="540" spans="1:7" x14ac:dyDescent="0.25">
      <c r="A540" s="10">
        <v>40622</v>
      </c>
      <c r="B540" s="10">
        <f>EURNZD[[#This Row],[date_start]]+5</f>
        <v>40627</v>
      </c>
      <c r="C540">
        <v>419559</v>
      </c>
      <c r="D540" s="11">
        <v>1.93988</v>
      </c>
      <c r="E540" s="11">
        <v>1.94004</v>
      </c>
      <c r="F540" s="11">
        <v>1.8627400000000001</v>
      </c>
      <c r="G540" s="11">
        <v>1.8686199999999999</v>
      </c>
    </row>
    <row r="541" spans="1:7" x14ac:dyDescent="0.25">
      <c r="A541" s="10">
        <v>40615</v>
      </c>
      <c r="B541" s="10">
        <f>EURNZD[[#This Row],[date_start]]+5</f>
        <v>40620</v>
      </c>
      <c r="C541">
        <v>516674</v>
      </c>
      <c r="D541" s="11">
        <v>1.8860600000000001</v>
      </c>
      <c r="E541" s="11">
        <v>1.95648</v>
      </c>
      <c r="F541" s="11">
        <v>1.87907</v>
      </c>
      <c r="G541" s="11">
        <v>1.9387700000000001</v>
      </c>
    </row>
    <row r="542" spans="1:7" x14ac:dyDescent="0.25">
      <c r="A542" s="10">
        <v>40608</v>
      </c>
      <c r="B542" s="10">
        <f>EURNZD[[#This Row],[date_start]]+5</f>
        <v>40613</v>
      </c>
      <c r="C542">
        <v>443193</v>
      </c>
      <c r="D542" s="11">
        <v>1.8973500000000001</v>
      </c>
      <c r="E542" s="11">
        <v>1.90201</v>
      </c>
      <c r="F542" s="11">
        <v>1.86043</v>
      </c>
      <c r="G542" s="11">
        <v>1.87104</v>
      </c>
    </row>
    <row r="543" spans="1:7" x14ac:dyDescent="0.25">
      <c r="A543" s="10">
        <v>40601</v>
      </c>
      <c r="B543" s="10">
        <f>EURNZD[[#This Row],[date_start]]+5</f>
        <v>40606</v>
      </c>
      <c r="C543">
        <v>397636</v>
      </c>
      <c r="D543" s="11">
        <v>1.8291599999999999</v>
      </c>
      <c r="E543" s="11">
        <v>1.9006000000000001</v>
      </c>
      <c r="F543" s="11">
        <v>1.82199</v>
      </c>
      <c r="G543" s="11">
        <v>1.89337</v>
      </c>
    </row>
    <row r="544" spans="1:7" x14ac:dyDescent="0.25">
      <c r="A544" s="10">
        <v>40594</v>
      </c>
      <c r="B544" s="10">
        <f>EURNZD[[#This Row],[date_start]]+5</f>
        <v>40599</v>
      </c>
      <c r="C544">
        <v>423006</v>
      </c>
      <c r="D544" s="11">
        <v>1.79335</v>
      </c>
      <c r="E544" s="11">
        <v>1.8491</v>
      </c>
      <c r="F544" s="11">
        <v>1.7866599999999999</v>
      </c>
      <c r="G544" s="11">
        <v>1.8286500000000001</v>
      </c>
    </row>
    <row r="545" spans="1:7" x14ac:dyDescent="0.25">
      <c r="A545" s="10">
        <v>40587</v>
      </c>
      <c r="B545" s="10">
        <f>EURNZD[[#This Row],[date_start]]+5</f>
        <v>40592</v>
      </c>
      <c r="C545">
        <v>348000</v>
      </c>
      <c r="D545" s="11">
        <v>1.7858000000000001</v>
      </c>
      <c r="E545" s="11">
        <v>1.8046</v>
      </c>
      <c r="F545" s="11">
        <v>1.7768699999999999</v>
      </c>
      <c r="G545" s="11">
        <v>1.7967599999999999</v>
      </c>
    </row>
    <row r="546" spans="1:7" x14ac:dyDescent="0.25">
      <c r="A546" s="10">
        <v>40580</v>
      </c>
      <c r="B546" s="10">
        <f>EURNZD[[#This Row],[date_start]]+5</f>
        <v>40585</v>
      </c>
      <c r="C546">
        <v>296096</v>
      </c>
      <c r="D546" s="11">
        <v>1.76258</v>
      </c>
      <c r="E546" s="11">
        <v>1.79078</v>
      </c>
      <c r="F546" s="11">
        <v>1.7502800000000001</v>
      </c>
      <c r="G546" s="11">
        <v>1.7807500000000001</v>
      </c>
    </row>
    <row r="547" spans="1:7" x14ac:dyDescent="0.25">
      <c r="A547" s="10">
        <v>40573</v>
      </c>
      <c r="B547" s="10">
        <f>EURNZD[[#This Row],[date_start]]+5</f>
        <v>40578</v>
      </c>
      <c r="C547">
        <v>417044</v>
      </c>
      <c r="D547" s="11">
        <v>1.7641899999999999</v>
      </c>
      <c r="E547" s="11">
        <v>1.79081</v>
      </c>
      <c r="F547" s="11">
        <v>1.75353</v>
      </c>
      <c r="G547" s="11">
        <v>1.7627600000000001</v>
      </c>
    </row>
    <row r="548" spans="1:7" x14ac:dyDescent="0.25">
      <c r="A548" s="10">
        <v>40566</v>
      </c>
      <c r="B548" s="10">
        <f>EURNZD[[#This Row],[date_start]]+5</f>
        <v>40571</v>
      </c>
      <c r="C548">
        <v>472854</v>
      </c>
      <c r="D548" s="11">
        <v>1.7945</v>
      </c>
      <c r="E548" s="11">
        <v>1.79549</v>
      </c>
      <c r="F548" s="11">
        <v>1.75722</v>
      </c>
      <c r="G548" s="11">
        <v>1.7583</v>
      </c>
    </row>
    <row r="549" spans="1:7" x14ac:dyDescent="0.25">
      <c r="A549" s="10">
        <v>40559</v>
      </c>
      <c r="B549" s="10">
        <f>EURNZD[[#This Row],[date_start]]+5</f>
        <v>40564</v>
      </c>
      <c r="C549">
        <v>466140</v>
      </c>
      <c r="D549" s="11">
        <v>1.7397899999999999</v>
      </c>
      <c r="E549" s="11">
        <v>1.7970299999999999</v>
      </c>
      <c r="F549" s="11">
        <v>1.71533</v>
      </c>
      <c r="G549" s="11">
        <v>1.7952999999999999</v>
      </c>
    </row>
    <row r="550" spans="1:7" x14ac:dyDescent="0.25">
      <c r="A550" s="10">
        <v>40552</v>
      </c>
      <c r="B550" s="10">
        <f>EURNZD[[#This Row],[date_start]]+5</f>
        <v>40557</v>
      </c>
      <c r="C550">
        <v>417794</v>
      </c>
      <c r="D550" s="11">
        <v>1.6958800000000001</v>
      </c>
      <c r="E550" s="11">
        <v>1.7502</v>
      </c>
      <c r="F550" s="11">
        <v>1.69269</v>
      </c>
      <c r="G550" s="11">
        <v>1.7464999999999999</v>
      </c>
    </row>
    <row r="551" spans="1:7" x14ac:dyDescent="0.25">
      <c r="A551" s="10">
        <v>40545</v>
      </c>
      <c r="B551" s="10">
        <f>EURNZD[[#This Row],[date_start]]+5</f>
        <v>40550</v>
      </c>
      <c r="C551">
        <v>399346</v>
      </c>
      <c r="D551" s="11">
        <v>1.71557</v>
      </c>
      <c r="E551" s="11">
        <v>1.75363</v>
      </c>
      <c r="F551" s="11">
        <v>1.6938500000000001</v>
      </c>
      <c r="G551" s="11">
        <v>1.69753</v>
      </c>
    </row>
    <row r="552" spans="1:7" x14ac:dyDescent="0.25">
      <c r="A552" s="10">
        <v>40538</v>
      </c>
      <c r="B552" s="10">
        <f>EURNZD[[#This Row],[date_start]]+5</f>
        <v>40543</v>
      </c>
      <c r="C552">
        <v>290298</v>
      </c>
      <c r="D552" s="11">
        <v>1.75397</v>
      </c>
      <c r="E552" s="11">
        <v>1.7640400000000001</v>
      </c>
      <c r="F552" s="11">
        <v>1.71045</v>
      </c>
      <c r="G552" s="11">
        <v>1.71397</v>
      </c>
    </row>
    <row r="553" spans="1:7" x14ac:dyDescent="0.25">
      <c r="A553" s="10">
        <v>40531</v>
      </c>
      <c r="B553" s="10">
        <f>EURNZD[[#This Row],[date_start]]+5</f>
        <v>40536</v>
      </c>
      <c r="C553">
        <v>348841</v>
      </c>
      <c r="D553" s="11">
        <v>1.7885599999999999</v>
      </c>
      <c r="E553" s="11">
        <v>1.7895799999999999</v>
      </c>
      <c r="F553" s="11">
        <v>1.7467200000000001</v>
      </c>
      <c r="G553" s="11">
        <v>1.7508699999999999</v>
      </c>
    </row>
    <row r="554" spans="1:7" x14ac:dyDescent="0.25">
      <c r="A554" s="10">
        <v>40524</v>
      </c>
      <c r="B554" s="10">
        <f>EURNZD[[#This Row],[date_start]]+5</f>
        <v>40529</v>
      </c>
      <c r="C554">
        <v>407059</v>
      </c>
      <c r="D554" s="11">
        <v>1.7670999999999999</v>
      </c>
      <c r="E554" s="11">
        <v>1.80471</v>
      </c>
      <c r="F554" s="11">
        <v>1.7583500000000001</v>
      </c>
      <c r="G554" s="11">
        <v>1.78965</v>
      </c>
    </row>
    <row r="555" spans="1:7" x14ac:dyDescent="0.25">
      <c r="A555" s="10">
        <v>40517</v>
      </c>
      <c r="B555" s="10">
        <f>EURNZD[[#This Row],[date_start]]+5</f>
        <v>40522</v>
      </c>
      <c r="C555">
        <v>441796</v>
      </c>
      <c r="D555" s="11">
        <v>1.75257</v>
      </c>
      <c r="E555" s="11">
        <v>1.7806999999999999</v>
      </c>
      <c r="F555" s="11">
        <v>1.7431700000000001</v>
      </c>
      <c r="G555" s="11">
        <v>1.7677400000000001</v>
      </c>
    </row>
    <row r="556" spans="1:7" x14ac:dyDescent="0.25">
      <c r="A556" s="10">
        <v>40510</v>
      </c>
      <c r="B556" s="10">
        <f>EURNZD[[#This Row],[date_start]]+5</f>
        <v>40515</v>
      </c>
      <c r="C556">
        <v>485852</v>
      </c>
      <c r="D556" s="11">
        <v>1.76457</v>
      </c>
      <c r="E556" s="11">
        <v>1.7698400000000001</v>
      </c>
      <c r="F556" s="11">
        <v>1.74116</v>
      </c>
      <c r="G556" s="11">
        <v>1.7501</v>
      </c>
    </row>
    <row r="557" spans="1:7" x14ac:dyDescent="0.25">
      <c r="A557" s="10">
        <v>40503</v>
      </c>
      <c r="B557" s="10">
        <f>EURNZD[[#This Row],[date_start]]+5</f>
        <v>40508</v>
      </c>
      <c r="C557">
        <v>438267</v>
      </c>
      <c r="D557" s="11">
        <v>1.7593799999999999</v>
      </c>
      <c r="E557" s="11">
        <v>1.78094</v>
      </c>
      <c r="F557" s="11">
        <v>1.7474000000000001</v>
      </c>
      <c r="G557" s="11">
        <v>1.76461</v>
      </c>
    </row>
    <row r="558" spans="1:7" x14ac:dyDescent="0.25">
      <c r="A558" s="10">
        <v>40496</v>
      </c>
      <c r="B558" s="10">
        <f>EURNZD[[#This Row],[date_start]]+5</f>
        <v>40501</v>
      </c>
      <c r="C558">
        <v>424992</v>
      </c>
      <c r="D558" s="11">
        <v>1.76555</v>
      </c>
      <c r="E558" s="11">
        <v>1.7793600000000001</v>
      </c>
      <c r="F558" s="11">
        <v>1.7485599999999999</v>
      </c>
      <c r="G558" s="11">
        <v>1.7545999999999999</v>
      </c>
    </row>
    <row r="559" spans="1:7" x14ac:dyDescent="0.25">
      <c r="A559" s="10">
        <v>40489</v>
      </c>
      <c r="B559" s="10">
        <f>EURNZD[[#This Row],[date_start]]+5</f>
        <v>40494</v>
      </c>
      <c r="C559">
        <v>475934</v>
      </c>
      <c r="D559" s="11">
        <v>1.7745299999999999</v>
      </c>
      <c r="E559" s="11">
        <v>1.7774000000000001</v>
      </c>
      <c r="F559" s="11">
        <v>1.74681</v>
      </c>
      <c r="G559" s="11">
        <v>1.7690300000000001</v>
      </c>
    </row>
    <row r="560" spans="1:7" x14ac:dyDescent="0.25">
      <c r="A560" s="10">
        <v>40482</v>
      </c>
      <c r="B560" s="10">
        <f>EURNZD[[#This Row],[date_start]]+5</f>
        <v>40487</v>
      </c>
      <c r="C560">
        <v>431874</v>
      </c>
      <c r="D560" s="11">
        <v>1.8233299999999999</v>
      </c>
      <c r="E560" s="11">
        <v>1.8267199999999999</v>
      </c>
      <c r="F560" s="11">
        <v>1.75915</v>
      </c>
      <c r="G560" s="11">
        <v>1.76302</v>
      </c>
    </row>
    <row r="561" spans="1:7" x14ac:dyDescent="0.25">
      <c r="A561" s="10">
        <v>40475</v>
      </c>
      <c r="B561" s="10">
        <f>EURNZD[[#This Row],[date_start]]+5</f>
        <v>40480</v>
      </c>
      <c r="C561">
        <v>403472</v>
      </c>
      <c r="D561" s="11">
        <v>1.86425</v>
      </c>
      <c r="E561" s="11">
        <v>1.8673599999999999</v>
      </c>
      <c r="F561" s="11">
        <v>1.8155600000000001</v>
      </c>
      <c r="G561" s="11">
        <v>1.81874</v>
      </c>
    </row>
    <row r="562" spans="1:7" x14ac:dyDescent="0.25">
      <c r="A562" s="10">
        <v>40468</v>
      </c>
      <c r="B562" s="10">
        <f>EURNZD[[#This Row],[date_start]]+5</f>
        <v>40473</v>
      </c>
      <c r="C562">
        <v>390614</v>
      </c>
      <c r="D562" s="11">
        <v>1.84995</v>
      </c>
      <c r="E562" s="11">
        <v>1.87002</v>
      </c>
      <c r="F562" s="11">
        <v>1.8397300000000001</v>
      </c>
      <c r="G562" s="11">
        <v>1.86721</v>
      </c>
    </row>
    <row r="563" spans="1:7" x14ac:dyDescent="0.25">
      <c r="A563" s="10">
        <v>40461</v>
      </c>
      <c r="B563" s="10">
        <f>EURNZD[[#This Row],[date_start]]+5</f>
        <v>40466</v>
      </c>
      <c r="C563">
        <v>301131</v>
      </c>
      <c r="D563" s="11">
        <v>1.8508</v>
      </c>
      <c r="E563" s="11">
        <v>1.8620699999999999</v>
      </c>
      <c r="F563" s="11">
        <v>1.82589</v>
      </c>
      <c r="G563" s="11">
        <v>1.8472599999999999</v>
      </c>
    </row>
    <row r="564" spans="1:7" x14ac:dyDescent="0.25">
      <c r="A564" s="10">
        <v>40454</v>
      </c>
      <c r="B564" s="10">
        <f>EURNZD[[#This Row],[date_start]]+5</f>
        <v>40459</v>
      </c>
      <c r="C564">
        <v>371376</v>
      </c>
      <c r="D564" s="11">
        <v>1.8521000000000001</v>
      </c>
      <c r="E564" s="11">
        <v>1.8692</v>
      </c>
      <c r="F564" s="11">
        <v>1.8380700000000001</v>
      </c>
      <c r="G564" s="11">
        <v>1.8463000000000001</v>
      </c>
    </row>
    <row r="565" spans="1:7" x14ac:dyDescent="0.25">
      <c r="A565" s="10">
        <v>40447</v>
      </c>
      <c r="B565" s="10">
        <f>EURNZD[[#This Row],[date_start]]+5</f>
        <v>40452</v>
      </c>
      <c r="C565">
        <v>352358</v>
      </c>
      <c r="D565" s="11">
        <v>1.8314999999999999</v>
      </c>
      <c r="E565" s="11">
        <v>1.85972</v>
      </c>
      <c r="F565" s="11">
        <v>1.82802</v>
      </c>
      <c r="G565" s="11">
        <v>1.85172</v>
      </c>
    </row>
    <row r="566" spans="1:7" x14ac:dyDescent="0.25">
      <c r="A566" s="10">
        <v>40440</v>
      </c>
      <c r="B566" s="10">
        <f>EURNZD[[#This Row],[date_start]]+5</f>
        <v>40445</v>
      </c>
      <c r="C566">
        <v>280383</v>
      </c>
      <c r="D566" s="11">
        <v>1.7947</v>
      </c>
      <c r="E566" s="11">
        <v>1.8389</v>
      </c>
      <c r="F566" s="11">
        <v>1.78538</v>
      </c>
      <c r="G566" s="11">
        <v>1.8368500000000001</v>
      </c>
    </row>
    <row r="567" spans="1:7" x14ac:dyDescent="0.25">
      <c r="A567" s="10">
        <v>40433</v>
      </c>
      <c r="B567" s="10">
        <f>EURNZD[[#This Row],[date_start]]+5</f>
        <v>40438</v>
      </c>
      <c r="C567">
        <v>362471</v>
      </c>
      <c r="D567" s="11">
        <v>1.7378</v>
      </c>
      <c r="E567" s="11">
        <v>1.81152</v>
      </c>
      <c r="F567" s="11">
        <v>1.7359100000000001</v>
      </c>
      <c r="G567" s="11">
        <v>1.79684</v>
      </c>
    </row>
    <row r="568" spans="1:7" x14ac:dyDescent="0.25">
      <c r="A568" s="10">
        <v>40426</v>
      </c>
      <c r="B568" s="10">
        <f>EURNZD[[#This Row],[date_start]]+5</f>
        <v>40431</v>
      </c>
      <c r="C568">
        <v>277275</v>
      </c>
      <c r="D568" s="11">
        <v>1.7917099999999999</v>
      </c>
      <c r="E568" s="11">
        <v>1.7935099999999999</v>
      </c>
      <c r="F568" s="11">
        <v>1.73813</v>
      </c>
      <c r="G568" s="11">
        <v>1.7390399999999999</v>
      </c>
    </row>
    <row r="569" spans="1:7" x14ac:dyDescent="0.25">
      <c r="A569" s="10">
        <v>40419</v>
      </c>
      <c r="B569" s="10">
        <f>EURNZD[[#This Row],[date_start]]+5</f>
        <v>40424</v>
      </c>
      <c r="C569">
        <v>268078</v>
      </c>
      <c r="D569" s="11">
        <v>1.7908999999999999</v>
      </c>
      <c r="E569" s="11">
        <v>1.8239300000000001</v>
      </c>
      <c r="F569" s="11">
        <v>1.7797099999999999</v>
      </c>
      <c r="G569" s="11">
        <v>1.78989</v>
      </c>
    </row>
    <row r="570" spans="1:7" x14ac:dyDescent="0.25">
      <c r="A570" s="10">
        <v>40412</v>
      </c>
      <c r="B570" s="10">
        <f>EURNZD[[#This Row],[date_start]]+5</f>
        <v>40417</v>
      </c>
      <c r="C570">
        <v>344530</v>
      </c>
      <c r="D570" s="11">
        <v>1.7994000000000001</v>
      </c>
      <c r="E570" s="11">
        <v>1.8195600000000001</v>
      </c>
      <c r="F570" s="11">
        <v>1.78261</v>
      </c>
      <c r="G570" s="11">
        <v>1.7942100000000001</v>
      </c>
    </row>
    <row r="571" spans="1:7" x14ac:dyDescent="0.25">
      <c r="A571" s="10">
        <v>40405</v>
      </c>
      <c r="B571" s="10">
        <f>EURNZD[[#This Row],[date_start]]+5</f>
        <v>40410</v>
      </c>
      <c r="C571">
        <v>337797</v>
      </c>
      <c r="D571" s="11">
        <v>1.8023</v>
      </c>
      <c r="E571" s="11">
        <v>1.8271999999999999</v>
      </c>
      <c r="F571" s="11">
        <v>1.79067</v>
      </c>
      <c r="G571" s="11">
        <v>1.79759</v>
      </c>
    </row>
    <row r="572" spans="1:7" x14ac:dyDescent="0.25">
      <c r="A572" s="10">
        <v>40398</v>
      </c>
      <c r="B572" s="10">
        <f>EURNZD[[#This Row],[date_start]]+5</f>
        <v>40403</v>
      </c>
      <c r="C572">
        <v>324735</v>
      </c>
      <c r="D572" s="11">
        <v>1.8093999999999999</v>
      </c>
      <c r="E572" s="11">
        <v>1.83073</v>
      </c>
      <c r="F572" s="11">
        <v>1.79308</v>
      </c>
      <c r="G572" s="11">
        <v>1.80559</v>
      </c>
    </row>
    <row r="573" spans="1:7" x14ac:dyDescent="0.25">
      <c r="A573" s="10">
        <v>40391</v>
      </c>
      <c r="B573" s="10">
        <f>EURNZD[[#This Row],[date_start]]+5</f>
        <v>40396</v>
      </c>
      <c r="C573">
        <v>276245</v>
      </c>
      <c r="D573" s="11">
        <v>1.79518</v>
      </c>
      <c r="E573" s="11">
        <v>1.82474</v>
      </c>
      <c r="F573" s="11">
        <v>1.7799199999999999</v>
      </c>
      <c r="G573" s="11">
        <v>1.8092900000000001</v>
      </c>
    </row>
    <row r="574" spans="1:7" x14ac:dyDescent="0.25">
      <c r="A574" s="10">
        <v>40384</v>
      </c>
      <c r="B574" s="10">
        <f>EURNZD[[#This Row],[date_start]]+5</f>
        <v>40389</v>
      </c>
      <c r="C574">
        <v>310866</v>
      </c>
      <c r="D574" s="11">
        <v>1.7723</v>
      </c>
      <c r="E574" s="11">
        <v>1.81524</v>
      </c>
      <c r="F574" s="11">
        <v>1.76129</v>
      </c>
      <c r="G574" s="11">
        <v>1.7961400000000001</v>
      </c>
    </row>
    <row r="575" spans="1:7" x14ac:dyDescent="0.25">
      <c r="A575" s="10">
        <v>40377</v>
      </c>
      <c r="B575" s="10">
        <f>EURNZD[[#This Row],[date_start]]+5</f>
        <v>40382</v>
      </c>
      <c r="C575">
        <v>318689</v>
      </c>
      <c r="D575" s="11">
        <v>1.8181</v>
      </c>
      <c r="E575" s="11">
        <v>1.84352</v>
      </c>
      <c r="F575" s="11">
        <v>1.76135</v>
      </c>
      <c r="G575" s="11">
        <v>1.77382</v>
      </c>
    </row>
    <row r="576" spans="1:7" x14ac:dyDescent="0.25">
      <c r="A576" s="10">
        <v>40370</v>
      </c>
      <c r="B576" s="10">
        <f>EURNZD[[#This Row],[date_start]]+5</f>
        <v>40375</v>
      </c>
      <c r="C576">
        <v>333743</v>
      </c>
      <c r="D576" s="11">
        <v>1.7777700000000001</v>
      </c>
      <c r="E576" s="11">
        <v>1.8217699999999999</v>
      </c>
      <c r="F576" s="11">
        <v>1.7574399999999999</v>
      </c>
      <c r="G576" s="11">
        <v>1.8182199999999999</v>
      </c>
    </row>
    <row r="577" spans="1:7" x14ac:dyDescent="0.25">
      <c r="A577" s="10">
        <v>40363</v>
      </c>
      <c r="B577" s="10">
        <f>EURNZD[[#This Row],[date_start]]+5</f>
        <v>40368</v>
      </c>
      <c r="C577">
        <v>291455</v>
      </c>
      <c r="D577" s="11">
        <v>1.82308</v>
      </c>
      <c r="E577" s="11">
        <v>1.8293900000000001</v>
      </c>
      <c r="F577" s="11">
        <v>1.77536</v>
      </c>
      <c r="G577" s="11">
        <v>1.7766</v>
      </c>
    </row>
    <row r="578" spans="1:7" x14ac:dyDescent="0.25">
      <c r="A578" s="10">
        <v>40356</v>
      </c>
      <c r="B578" s="10">
        <f>EURNZD[[#This Row],[date_start]]+5</f>
        <v>40361</v>
      </c>
      <c r="C578">
        <v>341257</v>
      </c>
      <c r="D578" s="11">
        <v>1.7307999999999999</v>
      </c>
      <c r="E578" s="11">
        <v>1.8262799999999999</v>
      </c>
      <c r="F578" s="11">
        <v>1.72905</v>
      </c>
      <c r="G578" s="11">
        <v>1.8229500000000001</v>
      </c>
    </row>
    <row r="579" spans="1:7" x14ac:dyDescent="0.25">
      <c r="A579" s="10">
        <v>40349</v>
      </c>
      <c r="B579" s="10">
        <f>EURNZD[[#This Row],[date_start]]+5</f>
        <v>40354</v>
      </c>
      <c r="C579">
        <v>315470</v>
      </c>
      <c r="D579" s="11">
        <v>1.7455700000000001</v>
      </c>
      <c r="E579" s="11">
        <v>1.7522500000000001</v>
      </c>
      <c r="F579" s="11">
        <v>1.71831</v>
      </c>
      <c r="G579" s="11">
        <v>1.7313700000000001</v>
      </c>
    </row>
    <row r="580" spans="1:7" x14ac:dyDescent="0.25">
      <c r="A580" s="10">
        <v>40342</v>
      </c>
      <c r="B580" s="10">
        <f>EURNZD[[#This Row],[date_start]]+5</f>
        <v>40347</v>
      </c>
      <c r="C580">
        <v>327891</v>
      </c>
      <c r="D580" s="11">
        <v>1.7538</v>
      </c>
      <c r="E580" s="11">
        <v>1.7761499999999999</v>
      </c>
      <c r="F580" s="11">
        <v>1.7491699999999999</v>
      </c>
      <c r="G580" s="11">
        <v>1.7515400000000001</v>
      </c>
    </row>
    <row r="581" spans="1:7" x14ac:dyDescent="0.25">
      <c r="A581" s="10">
        <v>40335</v>
      </c>
      <c r="B581" s="10">
        <f>EURNZD[[#This Row],[date_start]]+5</f>
        <v>40340</v>
      </c>
      <c r="C581">
        <v>422523</v>
      </c>
      <c r="D581" s="11">
        <v>1.7812600000000001</v>
      </c>
      <c r="E581" s="11">
        <v>1.81206</v>
      </c>
      <c r="F581" s="11">
        <v>1.7489399999999999</v>
      </c>
      <c r="G581" s="11">
        <v>1.7539100000000001</v>
      </c>
    </row>
    <row r="582" spans="1:7" x14ac:dyDescent="0.25">
      <c r="A582" s="10">
        <v>40328</v>
      </c>
      <c r="B582" s="10">
        <f>EURNZD[[#This Row],[date_start]]+5</f>
        <v>40333</v>
      </c>
      <c r="C582">
        <v>367910</v>
      </c>
      <c r="D582" s="11">
        <v>1.8124199999999999</v>
      </c>
      <c r="E582" s="11">
        <v>1.8260799999999999</v>
      </c>
      <c r="F582" s="11">
        <v>1.7688600000000001</v>
      </c>
      <c r="G582" s="11">
        <v>1.7829999999999999</v>
      </c>
    </row>
    <row r="583" spans="1:7" x14ac:dyDescent="0.25">
      <c r="A583" s="10">
        <v>40321</v>
      </c>
      <c r="B583" s="10">
        <f>EURNZD[[#This Row],[date_start]]+5</f>
        <v>40326</v>
      </c>
      <c r="C583">
        <v>377576</v>
      </c>
      <c r="D583" s="11">
        <v>1.8542000000000001</v>
      </c>
      <c r="E583" s="11">
        <v>1.86595</v>
      </c>
      <c r="F583" s="11">
        <v>1.79512</v>
      </c>
      <c r="G583" s="11">
        <v>1.8060700000000001</v>
      </c>
    </row>
    <row r="584" spans="1:7" x14ac:dyDescent="0.25">
      <c r="A584" s="10">
        <v>40314</v>
      </c>
      <c r="B584" s="10">
        <f>EURNZD[[#This Row],[date_start]]+5</f>
        <v>40319</v>
      </c>
      <c r="C584">
        <v>480026</v>
      </c>
      <c r="D584" s="11">
        <v>1.74797</v>
      </c>
      <c r="E584" s="11">
        <v>1.8860399999999999</v>
      </c>
      <c r="F584" s="11">
        <v>1.74444</v>
      </c>
      <c r="G584" s="11">
        <v>1.8509199999999999</v>
      </c>
    </row>
    <row r="585" spans="1:7" x14ac:dyDescent="0.25">
      <c r="A585" s="10">
        <v>40307</v>
      </c>
      <c r="B585" s="10">
        <f>EURNZD[[#This Row],[date_start]]+5</f>
        <v>40312</v>
      </c>
      <c r="C585">
        <v>447136</v>
      </c>
      <c r="D585" s="11">
        <v>1.79274</v>
      </c>
      <c r="E585" s="11">
        <v>1.8070200000000001</v>
      </c>
      <c r="F585" s="11">
        <v>1.73651</v>
      </c>
      <c r="G585" s="11">
        <v>1.74701</v>
      </c>
    </row>
    <row r="586" spans="1:7" x14ac:dyDescent="0.25">
      <c r="A586" s="10">
        <v>40300</v>
      </c>
      <c r="B586" s="10">
        <f>EURNZD[[#This Row],[date_start]]+5</f>
        <v>40305</v>
      </c>
      <c r="C586">
        <v>432932</v>
      </c>
      <c r="D586" s="11">
        <v>1.8268800000000001</v>
      </c>
      <c r="E586" s="11">
        <v>1.82812</v>
      </c>
      <c r="F586" s="11">
        <v>1.7519400000000001</v>
      </c>
      <c r="G586" s="11">
        <v>1.78383</v>
      </c>
    </row>
    <row r="587" spans="1:7" x14ac:dyDescent="0.25">
      <c r="A587" s="10">
        <v>40293</v>
      </c>
      <c r="B587" s="10">
        <f>EURNZD[[#This Row],[date_start]]+5</f>
        <v>40298</v>
      </c>
      <c r="C587">
        <v>385836</v>
      </c>
      <c r="D587" s="11">
        <v>1.86032</v>
      </c>
      <c r="E587" s="11">
        <v>1.86442</v>
      </c>
      <c r="F587" s="11">
        <v>1.8132600000000001</v>
      </c>
      <c r="G587" s="11">
        <v>1.8278300000000001</v>
      </c>
    </row>
    <row r="588" spans="1:7" x14ac:dyDescent="0.25">
      <c r="A588" s="10">
        <v>40286</v>
      </c>
      <c r="B588" s="10">
        <f>EURNZD[[#This Row],[date_start]]+5</f>
        <v>40291</v>
      </c>
      <c r="C588">
        <v>337127</v>
      </c>
      <c r="D588" s="11">
        <v>1.90371</v>
      </c>
      <c r="E588" s="11">
        <v>1.9065000000000001</v>
      </c>
      <c r="F588" s="11">
        <v>1.8573</v>
      </c>
      <c r="G588" s="11">
        <v>1.8644000000000001</v>
      </c>
    </row>
    <row r="589" spans="1:7" x14ac:dyDescent="0.25">
      <c r="A589" s="10">
        <v>40279</v>
      </c>
      <c r="B589" s="10">
        <f>EURNZD[[#This Row],[date_start]]+5</f>
        <v>40284</v>
      </c>
      <c r="C589">
        <v>336091</v>
      </c>
      <c r="D589" s="11">
        <v>1.8949</v>
      </c>
      <c r="E589" s="11">
        <v>1.92066</v>
      </c>
      <c r="F589" s="11">
        <v>1.891</v>
      </c>
      <c r="G589" s="11">
        <v>1.9048</v>
      </c>
    </row>
    <row r="590" spans="1:7" x14ac:dyDescent="0.25">
      <c r="A590" s="10">
        <v>40272</v>
      </c>
      <c r="B590" s="10">
        <f>EURNZD[[#This Row],[date_start]]+5</f>
        <v>40277</v>
      </c>
      <c r="C590">
        <v>277894</v>
      </c>
      <c r="D590" s="11">
        <v>1.90838</v>
      </c>
      <c r="E590" s="11">
        <v>1.9237200000000001</v>
      </c>
      <c r="F590" s="11">
        <v>1.87554</v>
      </c>
      <c r="G590" s="11">
        <v>1.8835900000000001</v>
      </c>
    </row>
    <row r="591" spans="1:7" x14ac:dyDescent="0.25">
      <c r="A591" s="10">
        <v>40265</v>
      </c>
      <c r="B591" s="10">
        <f>EURNZD[[#This Row],[date_start]]+5</f>
        <v>40270</v>
      </c>
      <c r="C591">
        <v>283536</v>
      </c>
      <c r="D591" s="11">
        <v>1.91134</v>
      </c>
      <c r="E591" s="11">
        <v>1.92117</v>
      </c>
      <c r="F591" s="11">
        <v>1.8853599999999999</v>
      </c>
      <c r="G591" s="11">
        <v>1.91123</v>
      </c>
    </row>
    <row r="592" spans="1:7" x14ac:dyDescent="0.25">
      <c r="A592" s="10">
        <v>40258</v>
      </c>
      <c r="B592" s="10">
        <f>EURNZD[[#This Row],[date_start]]+5</f>
        <v>40263</v>
      </c>
      <c r="C592">
        <v>331940</v>
      </c>
      <c r="D592" s="11">
        <v>1.91327</v>
      </c>
      <c r="E592" s="11">
        <v>1.9281699999999999</v>
      </c>
      <c r="F592" s="11">
        <v>1.87985</v>
      </c>
      <c r="G592" s="11">
        <v>1.9044700000000001</v>
      </c>
    </row>
    <row r="593" spans="1:7" x14ac:dyDescent="0.25">
      <c r="A593" s="10">
        <v>40251</v>
      </c>
      <c r="B593" s="10">
        <f>EURNZD[[#This Row],[date_start]]+5</f>
        <v>40256</v>
      </c>
      <c r="C593">
        <v>317980</v>
      </c>
      <c r="D593" s="11">
        <v>1.95631</v>
      </c>
      <c r="E593" s="11">
        <v>1.95956</v>
      </c>
      <c r="F593" s="11">
        <v>1.90143</v>
      </c>
      <c r="G593" s="11">
        <v>1.9100699999999999</v>
      </c>
    </row>
    <row r="594" spans="1:7" x14ac:dyDescent="0.25">
      <c r="A594" s="10">
        <v>40244</v>
      </c>
      <c r="B594" s="10">
        <f>EURNZD[[#This Row],[date_start]]+5</f>
        <v>40249</v>
      </c>
      <c r="C594">
        <v>280854</v>
      </c>
      <c r="D594" s="11">
        <v>1.9493499999999999</v>
      </c>
      <c r="E594" s="11">
        <v>1.9648300000000001</v>
      </c>
      <c r="F594" s="11">
        <v>1.91994</v>
      </c>
      <c r="G594" s="11">
        <v>1.96058</v>
      </c>
    </row>
    <row r="595" spans="1:7" x14ac:dyDescent="0.25">
      <c r="A595" s="10">
        <v>40237</v>
      </c>
      <c r="B595" s="10">
        <f>EURNZD[[#This Row],[date_start]]+5</f>
        <v>40242</v>
      </c>
      <c r="C595">
        <v>338428</v>
      </c>
      <c r="D595" s="11">
        <v>1.9461299999999999</v>
      </c>
      <c r="E595" s="11">
        <v>1.9866600000000001</v>
      </c>
      <c r="F595" s="11">
        <v>1.9291499999999999</v>
      </c>
      <c r="G595" s="11">
        <v>1.9538500000000001</v>
      </c>
    </row>
    <row r="596" spans="1:7" x14ac:dyDescent="0.25">
      <c r="A596" s="10">
        <v>40230</v>
      </c>
      <c r="B596" s="10">
        <f>EURNZD[[#This Row],[date_start]]+5</f>
        <v>40235</v>
      </c>
      <c r="C596">
        <v>346078</v>
      </c>
      <c r="D596" s="11">
        <v>1.9433199999999999</v>
      </c>
      <c r="E596" s="11">
        <v>1.9671400000000001</v>
      </c>
      <c r="F596" s="11">
        <v>1.9339200000000001</v>
      </c>
      <c r="G596" s="11">
        <v>1.9515899999999999</v>
      </c>
    </row>
    <row r="597" spans="1:7" x14ac:dyDescent="0.25">
      <c r="A597" s="10">
        <v>40223</v>
      </c>
      <c r="B597" s="10">
        <f>EURNZD[[#This Row],[date_start]]+5</f>
        <v>40228</v>
      </c>
      <c r="C597">
        <v>338084</v>
      </c>
      <c r="D597" s="11">
        <v>1.95634</v>
      </c>
      <c r="E597" s="11">
        <v>1.95696</v>
      </c>
      <c r="F597" s="11">
        <v>1.9258</v>
      </c>
      <c r="G597" s="11">
        <v>1.94506</v>
      </c>
    </row>
    <row r="598" spans="1:7" x14ac:dyDescent="0.25">
      <c r="A598" s="10">
        <v>40216</v>
      </c>
      <c r="B598" s="10">
        <f>EURNZD[[#This Row],[date_start]]+5</f>
        <v>40221</v>
      </c>
      <c r="C598">
        <v>372823</v>
      </c>
      <c r="D598" s="11">
        <v>1.9809099999999999</v>
      </c>
      <c r="E598" s="11">
        <v>2.0004200000000001</v>
      </c>
      <c r="F598" s="11">
        <v>1.9458800000000001</v>
      </c>
      <c r="G598" s="11">
        <v>1.9531000000000001</v>
      </c>
    </row>
    <row r="599" spans="1:7" x14ac:dyDescent="0.25">
      <c r="A599" s="10">
        <v>40209</v>
      </c>
      <c r="B599" s="10">
        <f>EURNZD[[#This Row],[date_start]]+5</f>
        <v>40214</v>
      </c>
      <c r="C599">
        <v>362444</v>
      </c>
      <c r="D599" s="11">
        <v>1.97102</v>
      </c>
      <c r="E599" s="11">
        <v>2.0051999999999999</v>
      </c>
      <c r="F599" s="11">
        <v>1.9557</v>
      </c>
      <c r="G599" s="11">
        <v>1.98292</v>
      </c>
    </row>
    <row r="600" spans="1:7" x14ac:dyDescent="0.25">
      <c r="A600" s="10">
        <v>40202</v>
      </c>
      <c r="B600" s="10">
        <f>EURNZD[[#This Row],[date_start]]+5</f>
        <v>40207</v>
      </c>
      <c r="C600">
        <v>376484</v>
      </c>
      <c r="D600" s="11">
        <v>1.9854700000000001</v>
      </c>
      <c r="E600" s="11">
        <v>2.00075</v>
      </c>
      <c r="F600" s="11">
        <v>1.96404</v>
      </c>
      <c r="G600" s="11">
        <v>1.9765200000000001</v>
      </c>
    </row>
    <row r="601" spans="1:7" x14ac:dyDescent="0.25">
      <c r="A601" s="10">
        <v>40195</v>
      </c>
      <c r="B601" s="10">
        <f>EURNZD[[#This Row],[date_start]]+5</f>
        <v>40200</v>
      </c>
      <c r="C601">
        <v>359484</v>
      </c>
      <c r="D601" s="11">
        <v>1.95163</v>
      </c>
      <c r="E601" s="11">
        <v>1.9918</v>
      </c>
      <c r="F601" s="11">
        <v>1.9300299999999999</v>
      </c>
      <c r="G601" s="11">
        <v>1.9906299999999999</v>
      </c>
    </row>
    <row r="602" spans="1:7" x14ac:dyDescent="0.25">
      <c r="A602" s="10">
        <v>40188</v>
      </c>
      <c r="B602" s="10">
        <f>EURNZD[[#This Row],[date_start]]+5</f>
        <v>40193</v>
      </c>
      <c r="C602">
        <v>318207</v>
      </c>
      <c r="D602" s="11">
        <v>1.94878</v>
      </c>
      <c r="E602" s="11">
        <v>1.9679599999999999</v>
      </c>
      <c r="F602" s="11">
        <v>1.94408</v>
      </c>
      <c r="G602" s="11">
        <v>1.9485300000000001</v>
      </c>
    </row>
    <row r="603" spans="1:7" x14ac:dyDescent="0.25">
      <c r="A603" s="10">
        <v>40181</v>
      </c>
      <c r="B603" s="10">
        <f>EURNZD[[#This Row],[date_start]]+5</f>
        <v>40186</v>
      </c>
      <c r="C603">
        <v>307719</v>
      </c>
      <c r="D603" s="11">
        <v>1.9738800000000001</v>
      </c>
      <c r="E603" s="11">
        <v>1.9843599999999999</v>
      </c>
      <c r="F603" s="11">
        <v>1.9428300000000001</v>
      </c>
      <c r="G603" s="11">
        <v>1.95407</v>
      </c>
    </row>
    <row r="604" spans="1:7" x14ac:dyDescent="0.25">
      <c r="A604" s="10">
        <v>40174</v>
      </c>
      <c r="B604" s="10">
        <f>EURNZD[[#This Row],[date_start]]+5</f>
        <v>40179</v>
      </c>
      <c r="C604">
        <v>188827</v>
      </c>
      <c r="D604" s="11">
        <v>2.0348000000000002</v>
      </c>
      <c r="E604" s="11">
        <v>2.03599</v>
      </c>
      <c r="F604" s="11">
        <v>1.96909</v>
      </c>
      <c r="G604" s="11">
        <v>1.97357</v>
      </c>
    </row>
    <row r="605" spans="1:7" x14ac:dyDescent="0.25">
      <c r="A605" s="10">
        <v>40167</v>
      </c>
      <c r="B605" s="10">
        <f>EURNZD[[#This Row],[date_start]]+5</f>
        <v>40172</v>
      </c>
      <c r="C605">
        <v>198804</v>
      </c>
      <c r="D605" s="11">
        <v>2.0128699999999999</v>
      </c>
      <c r="E605" s="11">
        <v>2.0423200000000001</v>
      </c>
      <c r="F605" s="11">
        <v>2.01145</v>
      </c>
      <c r="G605" s="11">
        <v>2.03267</v>
      </c>
    </row>
    <row r="606" spans="1:7" x14ac:dyDescent="0.25">
      <c r="A606" s="10">
        <v>40160</v>
      </c>
      <c r="B606" s="10">
        <f>EURNZD[[#This Row],[date_start]]+5</f>
        <v>40165</v>
      </c>
      <c r="C606">
        <v>338107</v>
      </c>
      <c r="D606" s="11">
        <v>2.0166300000000001</v>
      </c>
      <c r="E606" s="11">
        <v>2.0303</v>
      </c>
      <c r="F606" s="11">
        <v>2.00604</v>
      </c>
      <c r="G606" s="11">
        <v>2.0140099999999999</v>
      </c>
    </row>
    <row r="607" spans="1:7" x14ac:dyDescent="0.25">
      <c r="A607" s="10">
        <v>40153</v>
      </c>
      <c r="B607" s="10">
        <f>EURNZD[[#This Row],[date_start]]+5</f>
        <v>40158</v>
      </c>
      <c r="C607">
        <v>405887</v>
      </c>
      <c r="D607" s="11">
        <v>2.0703800000000001</v>
      </c>
      <c r="E607" s="11">
        <v>2.08629</v>
      </c>
      <c r="F607" s="11">
        <v>2.0108600000000001</v>
      </c>
      <c r="G607" s="11">
        <v>2.0138799999999999</v>
      </c>
    </row>
    <row r="608" spans="1:7" x14ac:dyDescent="0.25">
      <c r="A608" s="10">
        <v>40146</v>
      </c>
      <c r="B608" s="10">
        <f>EURNZD[[#This Row],[date_start]]+5</f>
        <v>40151</v>
      </c>
      <c r="C608">
        <v>351045</v>
      </c>
      <c r="D608" s="11">
        <v>2.1007799999999999</v>
      </c>
      <c r="E608" s="11">
        <v>2.1070500000000001</v>
      </c>
      <c r="F608" s="11">
        <v>2.06637</v>
      </c>
      <c r="G608" s="11">
        <v>2.0726900000000001</v>
      </c>
    </row>
    <row r="609" spans="1:7" x14ac:dyDescent="0.25">
      <c r="A609" s="10">
        <v>40139</v>
      </c>
      <c r="B609" s="10">
        <f>EURNZD[[#This Row],[date_start]]+5</f>
        <v>40144</v>
      </c>
      <c r="C609">
        <v>356933</v>
      </c>
      <c r="D609" s="11">
        <v>2.0577899999999998</v>
      </c>
      <c r="E609" s="11">
        <v>2.1215700000000002</v>
      </c>
      <c r="F609" s="11">
        <v>2.03424</v>
      </c>
      <c r="G609" s="11">
        <v>2.1065100000000001</v>
      </c>
    </row>
    <row r="610" spans="1:7" x14ac:dyDescent="0.25">
      <c r="A610" s="10">
        <v>40132</v>
      </c>
      <c r="B610" s="10">
        <f>EURNZD[[#This Row],[date_start]]+5</f>
        <v>40137</v>
      </c>
      <c r="C610">
        <v>395591</v>
      </c>
      <c r="D610" s="11">
        <v>2.0084300000000002</v>
      </c>
      <c r="E610" s="11">
        <v>2.0591599999999999</v>
      </c>
      <c r="F610" s="11">
        <v>1.9922</v>
      </c>
      <c r="G610" s="11">
        <v>2.05104</v>
      </c>
    </row>
    <row r="611" spans="1:7" x14ac:dyDescent="0.25">
      <c r="A611" s="10">
        <v>40125</v>
      </c>
      <c r="B611" s="10">
        <f>EURNZD[[#This Row],[date_start]]+5</f>
        <v>40130</v>
      </c>
      <c r="C611">
        <v>365696</v>
      </c>
      <c r="D611" s="11">
        <v>2.02338</v>
      </c>
      <c r="E611" s="11">
        <v>2.03383</v>
      </c>
      <c r="F611" s="11">
        <v>2.0017</v>
      </c>
      <c r="G611" s="11">
        <v>2.00325</v>
      </c>
    </row>
    <row r="612" spans="1:7" x14ac:dyDescent="0.25">
      <c r="A612" s="10">
        <v>40118</v>
      </c>
      <c r="B612" s="10">
        <f>EURNZD[[#This Row],[date_start]]+5</f>
        <v>40123</v>
      </c>
      <c r="C612">
        <v>374878</v>
      </c>
      <c r="D612" s="11">
        <v>2.0618599999999998</v>
      </c>
      <c r="E612" s="11">
        <v>2.0689299999999999</v>
      </c>
      <c r="F612" s="11">
        <v>2.03267</v>
      </c>
      <c r="G612" s="11">
        <v>2.0463800000000001</v>
      </c>
    </row>
    <row r="613" spans="1:7" x14ac:dyDescent="0.25">
      <c r="A613" s="10">
        <v>40111</v>
      </c>
      <c r="B613" s="10">
        <f>EURNZD[[#This Row],[date_start]]+5</f>
        <v>40116</v>
      </c>
      <c r="C613">
        <v>178763</v>
      </c>
      <c r="D613" s="11">
        <v>1.9903</v>
      </c>
      <c r="E613" s="11">
        <v>2.05525</v>
      </c>
      <c r="F613" s="11">
        <v>1.9838</v>
      </c>
      <c r="G613" s="11">
        <v>2.0488</v>
      </c>
    </row>
    <row r="614" spans="1:7" x14ac:dyDescent="0.25">
      <c r="A614" s="10">
        <v>40104</v>
      </c>
      <c r="B614" s="10">
        <f>EURNZD[[#This Row],[date_start]]+5</f>
        <v>40109</v>
      </c>
      <c r="C614">
        <v>115360</v>
      </c>
      <c r="D614" s="11">
        <v>2.0156999999999998</v>
      </c>
      <c r="E614" s="11">
        <v>2.0169999999999999</v>
      </c>
      <c r="F614" s="11">
        <v>1.9695</v>
      </c>
      <c r="G614" s="11">
        <v>1.9883999999999999</v>
      </c>
    </row>
    <row r="615" spans="1:7" x14ac:dyDescent="0.25">
      <c r="A615" s="10">
        <v>40097</v>
      </c>
      <c r="B615" s="10">
        <f>EURNZD[[#This Row],[date_start]]+5</f>
        <v>40102</v>
      </c>
      <c r="C615">
        <v>111181</v>
      </c>
      <c r="D615" s="11">
        <v>2.0045999999999999</v>
      </c>
      <c r="E615" s="11">
        <v>2.0242</v>
      </c>
      <c r="F615" s="11">
        <v>1.9945999999999999</v>
      </c>
      <c r="G615" s="11">
        <v>2.0112000000000001</v>
      </c>
    </row>
    <row r="616" spans="1:7" x14ac:dyDescent="0.25">
      <c r="A616" s="10">
        <v>40090</v>
      </c>
      <c r="B616" s="10">
        <f>EURNZD[[#This Row],[date_start]]+5</f>
        <v>40095</v>
      </c>
      <c r="C616">
        <v>135735</v>
      </c>
      <c r="D616" s="11">
        <v>2.0358999999999998</v>
      </c>
      <c r="E616" s="11">
        <v>2.0444</v>
      </c>
      <c r="F616" s="11">
        <v>1.9836</v>
      </c>
      <c r="G616" s="11">
        <v>2.0055999999999998</v>
      </c>
    </row>
    <row r="617" spans="1:7" x14ac:dyDescent="0.25">
      <c r="A617" s="10">
        <v>40083</v>
      </c>
      <c r="B617" s="10">
        <f>EURNZD[[#This Row],[date_start]]+5</f>
        <v>40088</v>
      </c>
      <c r="C617">
        <v>132911</v>
      </c>
      <c r="D617" s="11">
        <v>2.0488</v>
      </c>
      <c r="E617" s="11">
        <v>2.0579999999999998</v>
      </c>
      <c r="F617" s="11">
        <v>2.0101</v>
      </c>
      <c r="G617" s="11">
        <v>2.0350999999999999</v>
      </c>
    </row>
    <row r="618" spans="1:7" x14ac:dyDescent="0.25">
      <c r="A618" s="10">
        <v>40076</v>
      </c>
      <c r="B618" s="10">
        <f>EURNZD[[#This Row],[date_start]]+5</f>
        <v>40081</v>
      </c>
      <c r="C618">
        <v>130219</v>
      </c>
      <c r="D618" s="11">
        <v>2.0758000000000001</v>
      </c>
      <c r="E618" s="11">
        <v>2.0836000000000001</v>
      </c>
      <c r="F618" s="11">
        <v>2.0293000000000001</v>
      </c>
      <c r="G618" s="11">
        <v>2.0417999999999998</v>
      </c>
    </row>
    <row r="619" spans="1:7" x14ac:dyDescent="0.25">
      <c r="A619" s="10">
        <v>40069</v>
      </c>
      <c r="B619" s="10">
        <f>EURNZD[[#This Row],[date_start]]+5</f>
        <v>40074</v>
      </c>
      <c r="C619">
        <v>114111</v>
      </c>
      <c r="D619" s="11">
        <v>2.0680000000000001</v>
      </c>
      <c r="E619" s="11">
        <v>2.0920000000000001</v>
      </c>
      <c r="F619" s="11">
        <v>2.0568</v>
      </c>
      <c r="G619" s="11">
        <v>2.0733999999999999</v>
      </c>
    </row>
    <row r="620" spans="1:7" x14ac:dyDescent="0.25">
      <c r="A620" s="10">
        <v>40062</v>
      </c>
      <c r="B620" s="10">
        <f>EURNZD[[#This Row],[date_start]]+5</f>
        <v>40067</v>
      </c>
      <c r="C620">
        <v>211316</v>
      </c>
      <c r="D620" s="11">
        <v>2.0758999999999999</v>
      </c>
      <c r="E620" s="11">
        <v>2.1048</v>
      </c>
      <c r="F620" s="11">
        <v>2.0590000000000002</v>
      </c>
      <c r="G620" s="11">
        <v>2.0590000000000002</v>
      </c>
    </row>
    <row r="621" spans="1:7" x14ac:dyDescent="0.25">
      <c r="A621" s="10">
        <v>40055</v>
      </c>
      <c r="B621" s="10">
        <f>EURNZD[[#This Row],[date_start]]+5</f>
        <v>40060</v>
      </c>
      <c r="C621">
        <v>361186</v>
      </c>
      <c r="D621" s="11">
        <v>2.08961</v>
      </c>
      <c r="E621" s="11">
        <v>2.1227999999999998</v>
      </c>
      <c r="F621" s="11">
        <v>2.0743</v>
      </c>
      <c r="G621" s="11">
        <v>2.0790999999999999</v>
      </c>
    </row>
    <row r="622" spans="1:7" x14ac:dyDescent="0.25">
      <c r="A622" s="10">
        <v>40048</v>
      </c>
      <c r="B622" s="10">
        <f>EURNZD[[#This Row],[date_start]]+5</f>
        <v>40053</v>
      </c>
      <c r="C622">
        <v>366639</v>
      </c>
      <c r="D622" s="11">
        <v>2.0902099999999999</v>
      </c>
      <c r="E622" s="11">
        <v>2.1005699999999998</v>
      </c>
      <c r="F622" s="11">
        <v>2.0781000000000001</v>
      </c>
      <c r="G622" s="11">
        <v>2.0898699999999999</v>
      </c>
    </row>
    <row r="623" spans="1:7" x14ac:dyDescent="0.25">
      <c r="A623" s="10">
        <v>40041</v>
      </c>
      <c r="B623" s="10">
        <f>EURNZD[[#This Row],[date_start]]+5</f>
        <v>40046</v>
      </c>
      <c r="C623">
        <v>445509</v>
      </c>
      <c r="D623" s="11">
        <v>2.1019399999999999</v>
      </c>
      <c r="E623" s="11">
        <v>2.1183800000000002</v>
      </c>
      <c r="F623" s="11">
        <v>2.0897899999999998</v>
      </c>
      <c r="G623" s="11">
        <v>2.0980400000000001</v>
      </c>
    </row>
    <row r="624" spans="1:7" x14ac:dyDescent="0.25">
      <c r="A624" s="10">
        <v>40034</v>
      </c>
      <c r="B624" s="10">
        <f>EURNZD[[#This Row],[date_start]]+5</f>
        <v>40039</v>
      </c>
      <c r="C624">
        <v>441300</v>
      </c>
      <c r="D624" s="11">
        <v>2.1175000000000002</v>
      </c>
      <c r="E624" s="11">
        <v>2.13693</v>
      </c>
      <c r="F624" s="11">
        <v>2.07463</v>
      </c>
      <c r="G624" s="11">
        <v>2.0937600000000001</v>
      </c>
    </row>
    <row r="625" spans="1:7" x14ac:dyDescent="0.25">
      <c r="A625" s="10">
        <v>40027</v>
      </c>
      <c r="B625" s="10">
        <f>EURNZD[[#This Row],[date_start]]+5</f>
        <v>40032</v>
      </c>
      <c r="C625">
        <v>441276</v>
      </c>
      <c r="D625" s="11">
        <v>2.15957</v>
      </c>
      <c r="E625" s="11">
        <v>2.1633499999999999</v>
      </c>
      <c r="F625" s="11">
        <v>2.1048800000000001</v>
      </c>
      <c r="G625" s="11">
        <v>2.1082700000000001</v>
      </c>
    </row>
    <row r="626" spans="1:7" x14ac:dyDescent="0.25">
      <c r="A626" s="10">
        <v>40020</v>
      </c>
      <c r="B626" s="10">
        <f>EURNZD[[#This Row],[date_start]]+5</f>
        <v>40025</v>
      </c>
      <c r="C626">
        <v>465683</v>
      </c>
      <c r="D626" s="11">
        <v>2.16493</v>
      </c>
      <c r="E626" s="11">
        <v>2.1743100000000002</v>
      </c>
      <c r="F626" s="11">
        <v>2.13226</v>
      </c>
      <c r="G626" s="11">
        <v>2.15361</v>
      </c>
    </row>
    <row r="627" spans="1:7" x14ac:dyDescent="0.25">
      <c r="A627" s="10">
        <v>40013</v>
      </c>
      <c r="B627" s="10">
        <f>EURNZD[[#This Row],[date_start]]+5</f>
        <v>40018</v>
      </c>
      <c r="C627">
        <v>457319</v>
      </c>
      <c r="D627" s="11">
        <v>2.1860200000000001</v>
      </c>
      <c r="E627" s="11">
        <v>2.1884100000000002</v>
      </c>
      <c r="F627" s="11">
        <v>2.1473800000000001</v>
      </c>
      <c r="G627" s="11">
        <v>2.1648100000000001</v>
      </c>
    </row>
    <row r="628" spans="1:7" x14ac:dyDescent="0.25">
      <c r="A628" s="10">
        <v>40006</v>
      </c>
      <c r="B628" s="10">
        <f>EURNZD[[#This Row],[date_start]]+5</f>
        <v>40011</v>
      </c>
      <c r="C628">
        <v>447315</v>
      </c>
      <c r="D628" s="11">
        <v>2.2210000000000001</v>
      </c>
      <c r="E628" s="11">
        <v>2.2501899999999999</v>
      </c>
      <c r="F628" s="11">
        <v>2.16391</v>
      </c>
      <c r="G628" s="11">
        <v>2.18641</v>
      </c>
    </row>
    <row r="629" spans="1:7" x14ac:dyDescent="0.25">
      <c r="A629" s="10">
        <v>39999</v>
      </c>
      <c r="B629" s="10">
        <f>EURNZD[[#This Row],[date_start]]+5</f>
        <v>40004</v>
      </c>
      <c r="C629">
        <v>483078</v>
      </c>
      <c r="D629" s="11">
        <v>2.21984</v>
      </c>
      <c r="E629" s="11">
        <v>2.23183</v>
      </c>
      <c r="F629" s="11">
        <v>2.1920600000000001</v>
      </c>
      <c r="G629" s="11">
        <v>2.2197100000000001</v>
      </c>
    </row>
    <row r="630" spans="1:7" x14ac:dyDescent="0.25">
      <c r="A630" s="10">
        <v>39992</v>
      </c>
      <c r="B630" s="10">
        <f>EURNZD[[#This Row],[date_start]]+5</f>
        <v>39997</v>
      </c>
      <c r="C630">
        <v>451238</v>
      </c>
      <c r="D630" s="11">
        <v>2.1777000000000002</v>
      </c>
      <c r="E630" s="11">
        <v>2.2312699999999999</v>
      </c>
      <c r="F630" s="11">
        <v>2.1551300000000002</v>
      </c>
      <c r="G630" s="11">
        <v>2.2185299999999999</v>
      </c>
    </row>
    <row r="631" spans="1:7" x14ac:dyDescent="0.25">
      <c r="A631" s="10">
        <v>39985</v>
      </c>
      <c r="B631" s="10">
        <f>EURNZD[[#This Row],[date_start]]+5</f>
        <v>39990</v>
      </c>
      <c r="C631">
        <v>515071</v>
      </c>
      <c r="D631" s="11">
        <v>2.1693799999999999</v>
      </c>
      <c r="E631" s="11">
        <v>2.2143899999999999</v>
      </c>
      <c r="F631" s="11">
        <v>2.1612800000000001</v>
      </c>
      <c r="G631" s="11">
        <v>2.1766200000000002</v>
      </c>
    </row>
    <row r="632" spans="1:7" x14ac:dyDescent="0.25">
      <c r="A632" s="10">
        <v>39978</v>
      </c>
      <c r="B632" s="10">
        <f>EURNZD[[#This Row],[date_start]]+5</f>
        <v>39983</v>
      </c>
      <c r="C632">
        <v>526964</v>
      </c>
      <c r="D632" s="11">
        <v>2.1901899999999999</v>
      </c>
      <c r="E632" s="11">
        <v>2.2158799999999998</v>
      </c>
      <c r="F632" s="11">
        <v>2.1592699999999998</v>
      </c>
      <c r="G632" s="11">
        <v>2.1682399999999999</v>
      </c>
    </row>
    <row r="633" spans="1:7" x14ac:dyDescent="0.25">
      <c r="A633" s="10">
        <v>39971</v>
      </c>
      <c r="B633" s="10">
        <f>EURNZD[[#This Row],[date_start]]+5</f>
        <v>39976</v>
      </c>
      <c r="C633">
        <v>585756</v>
      </c>
      <c r="D633" s="11">
        <v>2.2303000000000002</v>
      </c>
      <c r="E633" s="11">
        <v>2.2551600000000001</v>
      </c>
      <c r="F633" s="11">
        <v>2.1754199999999999</v>
      </c>
      <c r="G633" s="11">
        <v>2.1790500000000002</v>
      </c>
    </row>
    <row r="634" spans="1:7" x14ac:dyDescent="0.25">
      <c r="A634" s="10">
        <v>39964</v>
      </c>
      <c r="B634" s="10">
        <f>EURNZD[[#This Row],[date_start]]+5</f>
        <v>39969</v>
      </c>
      <c r="C634">
        <v>606302</v>
      </c>
      <c r="D634" s="11">
        <v>2.2023199999999998</v>
      </c>
      <c r="E634" s="11">
        <v>2.2619500000000001</v>
      </c>
      <c r="F634" s="11">
        <v>2.16337</v>
      </c>
      <c r="G634" s="11">
        <v>2.2290299999999998</v>
      </c>
    </row>
    <row r="635" spans="1:7" x14ac:dyDescent="0.25">
      <c r="A635" s="10">
        <v>39957</v>
      </c>
      <c r="B635" s="10">
        <f>EURNZD[[#This Row],[date_start]]+5</f>
        <v>39962</v>
      </c>
      <c r="C635">
        <v>524531</v>
      </c>
      <c r="D635" s="11">
        <v>2.2775799999999999</v>
      </c>
      <c r="E635" s="11">
        <v>2.2777500000000002</v>
      </c>
      <c r="F635" s="11">
        <v>2.2038799999999998</v>
      </c>
      <c r="G635" s="11">
        <v>2.2119800000000001</v>
      </c>
    </row>
    <row r="636" spans="1:7" x14ac:dyDescent="0.25">
      <c r="A636" s="10">
        <v>39950</v>
      </c>
      <c r="B636" s="10">
        <f>EURNZD[[#This Row],[date_start]]+5</f>
        <v>39955</v>
      </c>
      <c r="C636">
        <v>444772</v>
      </c>
      <c r="D636" s="11">
        <v>2.2967599999999999</v>
      </c>
      <c r="E636" s="11">
        <v>2.3061600000000002</v>
      </c>
      <c r="F636" s="11">
        <v>2.24478</v>
      </c>
      <c r="G636" s="11">
        <v>2.2564099999999998</v>
      </c>
    </row>
    <row r="637" spans="1:7" x14ac:dyDescent="0.25">
      <c r="A637" s="10">
        <v>39943</v>
      </c>
      <c r="B637" s="10">
        <f>EURNZD[[#This Row],[date_start]]+5</f>
        <v>39948</v>
      </c>
      <c r="C637">
        <v>536675</v>
      </c>
      <c r="D637" s="11">
        <v>2.2577500000000001</v>
      </c>
      <c r="E637" s="11">
        <v>2.3115999999999999</v>
      </c>
      <c r="F637" s="11">
        <v>2.22498</v>
      </c>
      <c r="G637" s="11">
        <v>2.3056700000000001</v>
      </c>
    </row>
    <row r="638" spans="1:7" x14ac:dyDescent="0.25">
      <c r="A638" s="10">
        <v>39936</v>
      </c>
      <c r="B638" s="10">
        <f>EURNZD[[#This Row],[date_start]]+5</f>
        <v>39941</v>
      </c>
      <c r="C638">
        <v>503238</v>
      </c>
      <c r="D638" s="11">
        <v>2.3178399999999999</v>
      </c>
      <c r="E638" s="11">
        <v>2.3357299999999999</v>
      </c>
      <c r="F638" s="11">
        <v>2.2211599999999998</v>
      </c>
      <c r="G638" s="11">
        <v>2.2573799999999999</v>
      </c>
    </row>
    <row r="639" spans="1:7" x14ac:dyDescent="0.25">
      <c r="A639" s="10">
        <v>39929</v>
      </c>
      <c r="B639" s="10">
        <f>EURNZD[[#This Row],[date_start]]+5</f>
        <v>39934</v>
      </c>
      <c r="C639">
        <v>305791</v>
      </c>
      <c r="D639" s="11">
        <v>2.3292600000000001</v>
      </c>
      <c r="E639" s="11">
        <v>2.35806</v>
      </c>
      <c r="F639" s="11">
        <v>2.2894199999999998</v>
      </c>
      <c r="G639" s="11">
        <v>2.3263099999999999</v>
      </c>
    </row>
    <row r="640" spans="1:7" x14ac:dyDescent="0.25">
      <c r="A640" s="10">
        <v>39922</v>
      </c>
      <c r="B640" s="10">
        <f>EURNZD[[#This Row],[date_start]]+5</f>
        <v>39927</v>
      </c>
      <c r="C640">
        <v>311766</v>
      </c>
      <c r="D640" s="11">
        <v>2.2895099999999999</v>
      </c>
      <c r="E640" s="11">
        <v>2.35127</v>
      </c>
      <c r="F640" s="11">
        <v>2.28267</v>
      </c>
      <c r="G640" s="11">
        <v>2.3116699999999999</v>
      </c>
    </row>
    <row r="641" spans="1:7" x14ac:dyDescent="0.25">
      <c r="A641" s="10">
        <v>39915</v>
      </c>
      <c r="B641" s="10">
        <f>EURNZD[[#This Row],[date_start]]+5</f>
        <v>39920</v>
      </c>
      <c r="C641">
        <v>252296</v>
      </c>
      <c r="D641" s="11">
        <v>2.2514599999999998</v>
      </c>
      <c r="E641" s="11">
        <v>2.3184900000000002</v>
      </c>
      <c r="F641" s="11">
        <v>2.2442500000000001</v>
      </c>
      <c r="G641" s="11">
        <v>2.2957900000000002</v>
      </c>
    </row>
    <row r="642" spans="1:7" x14ac:dyDescent="0.25">
      <c r="A642" s="10">
        <v>39908</v>
      </c>
      <c r="B642" s="10">
        <f>EURNZD[[#This Row],[date_start]]+5</f>
        <v>39913</v>
      </c>
      <c r="C642">
        <v>231397</v>
      </c>
      <c r="D642" s="11">
        <v>2.2968500000000001</v>
      </c>
      <c r="E642" s="11">
        <v>2.31277</v>
      </c>
      <c r="F642" s="11">
        <v>2.2485499999999998</v>
      </c>
      <c r="G642" s="11">
        <v>2.2605499999999998</v>
      </c>
    </row>
    <row r="643" spans="1:7" x14ac:dyDescent="0.25">
      <c r="A643" s="10">
        <v>39901</v>
      </c>
      <c r="B643" s="10">
        <f>EURNZD[[#This Row],[date_start]]+5</f>
        <v>39906</v>
      </c>
      <c r="C643">
        <v>292890</v>
      </c>
      <c r="D643" s="11">
        <v>2.3298000000000001</v>
      </c>
      <c r="E643" s="11">
        <v>2.3822000000000001</v>
      </c>
      <c r="F643" s="11">
        <v>2.2817500000000002</v>
      </c>
      <c r="G643" s="11">
        <v>2.3007200000000001</v>
      </c>
    </row>
    <row r="644" spans="1:7" x14ac:dyDescent="0.25">
      <c r="A644" s="10">
        <v>39894</v>
      </c>
      <c r="B644" s="10">
        <f>EURNZD[[#This Row],[date_start]]+5</f>
        <v>39899</v>
      </c>
      <c r="C644">
        <v>276722</v>
      </c>
      <c r="D644" s="11">
        <v>2.4318499999999998</v>
      </c>
      <c r="E644" s="11">
        <v>2.4324499999999998</v>
      </c>
      <c r="F644" s="11">
        <v>2.3233700000000002</v>
      </c>
      <c r="G644" s="11">
        <v>2.3309000000000002</v>
      </c>
    </row>
    <row r="645" spans="1:7" x14ac:dyDescent="0.25">
      <c r="A645" s="10">
        <v>39887</v>
      </c>
      <c r="B645" s="10">
        <f>EURNZD[[#This Row],[date_start]]+5</f>
        <v>39892</v>
      </c>
      <c r="C645">
        <v>228767</v>
      </c>
      <c r="D645" s="11">
        <v>2.4658000000000002</v>
      </c>
      <c r="E645" s="11">
        <v>2.4948999999999999</v>
      </c>
      <c r="F645" s="11">
        <v>2.4150999999999998</v>
      </c>
      <c r="G645" s="11">
        <v>2.4298000000000002</v>
      </c>
    </row>
    <row r="646" spans="1:7" x14ac:dyDescent="0.25">
      <c r="A646" s="10">
        <v>39880</v>
      </c>
      <c r="B646" s="10">
        <f>EURNZD[[#This Row],[date_start]]+5</f>
        <v>39885</v>
      </c>
      <c r="C646">
        <v>251506</v>
      </c>
      <c r="D646" s="11">
        <v>2.5142000000000002</v>
      </c>
      <c r="E646" s="11">
        <v>2.5663999999999998</v>
      </c>
      <c r="F646" s="11">
        <v>2.4525000000000001</v>
      </c>
      <c r="G646" s="11">
        <v>2.4619</v>
      </c>
    </row>
    <row r="647" spans="1:7" x14ac:dyDescent="0.25">
      <c r="A647" s="10">
        <v>39873</v>
      </c>
      <c r="B647" s="10">
        <f>EURNZD[[#This Row],[date_start]]+5</f>
        <v>39878</v>
      </c>
      <c r="C647">
        <v>239704</v>
      </c>
      <c r="D647" s="11">
        <v>2.5369000000000002</v>
      </c>
      <c r="E647" s="11">
        <v>2.5585</v>
      </c>
      <c r="F647" s="11">
        <v>2.4863</v>
      </c>
      <c r="G647" s="11">
        <v>2.5181</v>
      </c>
    </row>
    <row r="648" spans="1:7" x14ac:dyDescent="0.25">
      <c r="A648" s="10">
        <v>39866</v>
      </c>
      <c r="B648" s="10">
        <f>EURNZD[[#This Row],[date_start]]+5</f>
        <v>39871</v>
      </c>
      <c r="C648">
        <v>224932</v>
      </c>
      <c r="D648" s="11">
        <v>2.5135999999999998</v>
      </c>
      <c r="E648" s="11">
        <v>2.5377000000000001</v>
      </c>
      <c r="F648" s="11">
        <v>2.4746000000000001</v>
      </c>
      <c r="G648" s="11">
        <v>2.5293999999999999</v>
      </c>
    </row>
    <row r="649" spans="1:7" x14ac:dyDescent="0.25">
      <c r="A649" s="10">
        <v>39859</v>
      </c>
      <c r="B649" s="10">
        <f>EURNZD[[#This Row],[date_start]]+5</f>
        <v>39864</v>
      </c>
      <c r="C649">
        <v>241517</v>
      </c>
      <c r="D649" s="11">
        <v>2.4535999999999998</v>
      </c>
      <c r="E649" s="11">
        <v>2.5152000000000001</v>
      </c>
      <c r="F649" s="11">
        <v>2.4476</v>
      </c>
      <c r="G649" s="11">
        <v>2.5057</v>
      </c>
    </row>
    <row r="650" spans="1:7" x14ac:dyDescent="0.25">
      <c r="A650" s="10">
        <v>39852</v>
      </c>
      <c r="B650" s="10">
        <f>EURNZD[[#This Row],[date_start]]+5</f>
        <v>39857</v>
      </c>
      <c r="C650">
        <v>313244</v>
      </c>
      <c r="D650" s="11">
        <v>2.4468000000000001</v>
      </c>
      <c r="E650" s="11">
        <v>2.4853000000000001</v>
      </c>
      <c r="F650" s="11">
        <v>2.3967999999999998</v>
      </c>
      <c r="G650" s="11">
        <v>2.46</v>
      </c>
    </row>
    <row r="651" spans="1:7" x14ac:dyDescent="0.25">
      <c r="A651" s="10">
        <v>39845</v>
      </c>
      <c r="B651" s="10">
        <f>EURNZD[[#This Row],[date_start]]+5</f>
        <v>39850</v>
      </c>
      <c r="C651">
        <v>444500</v>
      </c>
      <c r="D651" s="11">
        <v>2.5081000000000002</v>
      </c>
      <c r="E651" s="11">
        <v>2.5790999999999999</v>
      </c>
      <c r="F651" s="11">
        <v>2.4138000000000002</v>
      </c>
      <c r="G651" s="11">
        <v>2.4331999999999998</v>
      </c>
    </row>
    <row r="652" spans="1:7" x14ac:dyDescent="0.25">
      <c r="A652" s="10">
        <v>39838</v>
      </c>
      <c r="B652" s="10">
        <f>EURNZD[[#This Row],[date_start]]+5</f>
        <v>39843</v>
      </c>
      <c r="C652">
        <v>512909</v>
      </c>
      <c r="D652" s="11">
        <v>2.4472</v>
      </c>
      <c r="E652" s="11">
        <v>2.548</v>
      </c>
      <c r="F652" s="11">
        <v>2.4424000000000001</v>
      </c>
      <c r="G652" s="11">
        <v>2.5165000000000002</v>
      </c>
    </row>
    <row r="653" spans="1:7" x14ac:dyDescent="0.25">
      <c r="A653" s="10">
        <v>39705</v>
      </c>
      <c r="B653" s="10">
        <f>EURNZD[[#This Row],[date_start]]+5</f>
        <v>39710</v>
      </c>
      <c r="C653">
        <v>257317</v>
      </c>
      <c r="D653" s="11">
        <v>2.1417999999999999</v>
      </c>
      <c r="E653" s="11">
        <v>2.1949000000000001</v>
      </c>
      <c r="F653" s="11">
        <v>2.0901000000000001</v>
      </c>
      <c r="G653" s="11">
        <v>2.1023000000000001</v>
      </c>
    </row>
    <row r="654" spans="1:7" x14ac:dyDescent="0.25">
      <c r="A654" s="10">
        <v>39698</v>
      </c>
      <c r="B654" s="10">
        <f>EURNZD[[#This Row],[date_start]]+5</f>
        <v>39703</v>
      </c>
      <c r="C654">
        <v>215774</v>
      </c>
      <c r="D654" s="11">
        <v>2.1055000000000001</v>
      </c>
      <c r="E654" s="11">
        <v>2.1604999999999999</v>
      </c>
      <c r="F654" s="11">
        <v>2.0905999999999998</v>
      </c>
      <c r="G654" s="11">
        <v>2.1271</v>
      </c>
    </row>
    <row r="655" spans="1:7" x14ac:dyDescent="0.25">
      <c r="A655" s="10">
        <v>39691</v>
      </c>
      <c r="B655" s="10">
        <f>EURNZD[[#This Row],[date_start]]+5</f>
        <v>39696</v>
      </c>
      <c r="C655">
        <v>172481</v>
      </c>
      <c r="D655" s="11">
        <v>2.1006999999999998</v>
      </c>
      <c r="E655" s="11">
        <v>2.1579999999999999</v>
      </c>
      <c r="F655" s="11">
        <v>2.0941000000000001</v>
      </c>
      <c r="G655" s="11">
        <v>2.1335000000000002</v>
      </c>
    </row>
    <row r="656" spans="1:7" x14ac:dyDescent="0.25">
      <c r="A656" s="10">
        <v>39684</v>
      </c>
      <c r="B656" s="10">
        <f>EURNZD[[#This Row],[date_start]]+5</f>
        <v>39689</v>
      </c>
      <c r="C656">
        <v>136691</v>
      </c>
      <c r="D656" s="11">
        <v>2.0844999999999998</v>
      </c>
      <c r="E656" s="11">
        <v>2.1274999999999999</v>
      </c>
      <c r="F656" s="11">
        <v>2.081</v>
      </c>
      <c r="G656" s="11">
        <v>2.0941999999999998</v>
      </c>
    </row>
    <row r="657" spans="1:7" x14ac:dyDescent="0.25">
      <c r="A657" s="10">
        <v>39677</v>
      </c>
      <c r="B657" s="10">
        <f>EURNZD[[#This Row],[date_start]]+5</f>
        <v>39682</v>
      </c>
      <c r="C657">
        <v>117841</v>
      </c>
      <c r="D657" s="11">
        <v>2.0829</v>
      </c>
      <c r="E657" s="11">
        <v>2.0893000000000002</v>
      </c>
      <c r="F657" s="11">
        <v>2.0546000000000002</v>
      </c>
      <c r="G657" s="11">
        <v>2.0867</v>
      </c>
    </row>
    <row r="658" spans="1:7" x14ac:dyDescent="0.25">
      <c r="A658" s="10">
        <v>39670</v>
      </c>
      <c r="B658" s="10">
        <f>EURNZD[[#This Row],[date_start]]+5</f>
        <v>39675</v>
      </c>
      <c r="C658">
        <v>168640</v>
      </c>
      <c r="D658" s="11">
        <v>2.1309</v>
      </c>
      <c r="E658" s="11">
        <v>2.1852999999999998</v>
      </c>
      <c r="F658" s="11">
        <v>2.0731000000000002</v>
      </c>
      <c r="G658" s="11">
        <v>2.0792999999999999</v>
      </c>
    </row>
    <row r="659" spans="1:7" x14ac:dyDescent="0.25">
      <c r="A659" s="10">
        <v>39663</v>
      </c>
      <c r="B659" s="10">
        <f>EURNZD[[#This Row],[date_start]]+5</f>
        <v>39668</v>
      </c>
      <c r="C659">
        <v>133939</v>
      </c>
      <c r="D659" s="11">
        <v>2.1368999999999998</v>
      </c>
      <c r="E659" s="11">
        <v>2.1779999999999999</v>
      </c>
      <c r="F659" s="11">
        <v>2.1248999999999998</v>
      </c>
      <c r="G659" s="11">
        <v>2.1299000000000001</v>
      </c>
    </row>
    <row r="660" spans="1:7" x14ac:dyDescent="0.25">
      <c r="A660" s="10">
        <v>39656</v>
      </c>
      <c r="B660" s="10">
        <f>EURNZD[[#This Row],[date_start]]+5</f>
        <v>39661</v>
      </c>
      <c r="C660">
        <v>122904</v>
      </c>
      <c r="D660" s="11">
        <v>2.1126999999999998</v>
      </c>
      <c r="E660" s="11">
        <v>2.1455000000000002</v>
      </c>
      <c r="F660" s="11">
        <v>2.1049000000000002</v>
      </c>
      <c r="G660" s="11">
        <v>2.1393</v>
      </c>
    </row>
    <row r="661" spans="1:7" x14ac:dyDescent="0.25">
      <c r="A661" s="10">
        <v>39649</v>
      </c>
      <c r="B661" s="10">
        <f>EURNZD[[#This Row],[date_start]]+5</f>
        <v>39654</v>
      </c>
      <c r="C661">
        <v>136997</v>
      </c>
      <c r="D661" s="11">
        <v>2.0809000000000002</v>
      </c>
      <c r="E661" s="11">
        <v>2.1181000000000001</v>
      </c>
      <c r="F661" s="11">
        <v>2.0756000000000001</v>
      </c>
      <c r="G661" s="11">
        <v>2.117</v>
      </c>
    </row>
    <row r="662" spans="1:7" x14ac:dyDescent="0.25">
      <c r="A662" s="10">
        <v>39642</v>
      </c>
      <c r="B662" s="10">
        <f>EURNZD[[#This Row],[date_start]]+5</f>
        <v>39647</v>
      </c>
      <c r="C662">
        <v>127532</v>
      </c>
      <c r="D662" s="11">
        <v>2.0949</v>
      </c>
      <c r="E662" s="11">
        <v>2.1029</v>
      </c>
      <c r="F662" s="11">
        <v>2.0472000000000001</v>
      </c>
      <c r="G662" s="11">
        <v>2.0815000000000001</v>
      </c>
    </row>
    <row r="663" spans="1:7" x14ac:dyDescent="0.25">
      <c r="A663" s="10">
        <v>39635</v>
      </c>
      <c r="B663" s="10">
        <f>EURNZD[[#This Row],[date_start]]+5</f>
        <v>39640</v>
      </c>
      <c r="C663">
        <v>121341</v>
      </c>
      <c r="D663" s="11">
        <v>2.0682999999999998</v>
      </c>
      <c r="E663" s="11">
        <v>2.0958999999999999</v>
      </c>
      <c r="F663" s="11">
        <v>2.0626000000000002</v>
      </c>
      <c r="G663" s="11">
        <v>2.0928</v>
      </c>
    </row>
    <row r="664" spans="1:7" x14ac:dyDescent="0.25">
      <c r="A664" s="10">
        <v>39628</v>
      </c>
      <c r="B664" s="10">
        <f>EURNZD[[#This Row],[date_start]]+5</f>
        <v>39633</v>
      </c>
      <c r="C664">
        <v>108947</v>
      </c>
      <c r="D664" s="11">
        <v>2.0735999999999999</v>
      </c>
      <c r="E664" s="11">
        <v>2.0968</v>
      </c>
      <c r="F664" s="11">
        <v>2.0608</v>
      </c>
      <c r="G664" s="11">
        <v>2.0680000000000001</v>
      </c>
    </row>
    <row r="665" spans="1:7" x14ac:dyDescent="0.25">
      <c r="A665" s="10">
        <v>39621</v>
      </c>
      <c r="B665" s="10">
        <f>EURNZD[[#This Row],[date_start]]+5</f>
        <v>39626</v>
      </c>
      <c r="C665">
        <v>114959</v>
      </c>
      <c r="D665" s="11">
        <v>2.0539000000000001</v>
      </c>
      <c r="E665" s="11">
        <v>2.0899000000000001</v>
      </c>
      <c r="F665" s="11">
        <v>2.0398999999999998</v>
      </c>
      <c r="G665" s="11">
        <v>2.0749</v>
      </c>
    </row>
    <row r="666" spans="1:7" x14ac:dyDescent="0.25">
      <c r="A666" s="10">
        <v>39614</v>
      </c>
      <c r="B666" s="10">
        <f>EURNZD[[#This Row],[date_start]]+5</f>
        <v>39619</v>
      </c>
      <c r="C666">
        <v>113593</v>
      </c>
      <c r="D666" s="11">
        <v>2.0493000000000001</v>
      </c>
      <c r="E666" s="11">
        <v>2.0621999999999998</v>
      </c>
      <c r="F666" s="11">
        <v>2.0306000000000002</v>
      </c>
      <c r="G666" s="11">
        <v>2.0495999999999999</v>
      </c>
    </row>
    <row r="667" spans="1:7" x14ac:dyDescent="0.25">
      <c r="A667" s="10">
        <v>39607</v>
      </c>
      <c r="B667" s="10">
        <f>EURNZD[[#This Row],[date_start]]+5</f>
        <v>39612</v>
      </c>
      <c r="C667">
        <v>146471</v>
      </c>
      <c r="D667" s="11">
        <v>2.0535999999999999</v>
      </c>
      <c r="E667" s="11">
        <v>2.0674000000000001</v>
      </c>
      <c r="F667" s="11">
        <v>2.0432999999999999</v>
      </c>
      <c r="G667" s="11">
        <v>2.0512999999999999</v>
      </c>
    </row>
    <row r="668" spans="1:7" x14ac:dyDescent="0.25">
      <c r="A668" s="10">
        <v>39600</v>
      </c>
      <c r="B668" s="10">
        <f>EURNZD[[#This Row],[date_start]]+5</f>
        <v>39605</v>
      </c>
      <c r="C668">
        <v>134508</v>
      </c>
      <c r="D668" s="11">
        <v>1.9872000000000001</v>
      </c>
      <c r="E668" s="11">
        <v>2.0569999999999999</v>
      </c>
      <c r="F668" s="11">
        <v>1.9702999999999999</v>
      </c>
      <c r="G668" s="11">
        <v>2.0548000000000002</v>
      </c>
    </row>
    <row r="669" spans="1:7" x14ac:dyDescent="0.25">
      <c r="A669" s="10">
        <v>39593</v>
      </c>
      <c r="B669" s="10">
        <f>EURNZD[[#This Row],[date_start]]+5</f>
        <v>39598</v>
      </c>
      <c r="C669">
        <v>114843</v>
      </c>
      <c r="D669" s="11">
        <v>2.0072999999999999</v>
      </c>
      <c r="E669" s="11">
        <v>2.0125999999999999</v>
      </c>
      <c r="F669" s="11">
        <v>1.9790000000000001</v>
      </c>
      <c r="G669" s="11">
        <v>1.9859</v>
      </c>
    </row>
    <row r="670" spans="1:7" x14ac:dyDescent="0.25">
      <c r="A670" s="10">
        <v>39586</v>
      </c>
      <c r="B670" s="10">
        <f>EURNZD[[#This Row],[date_start]]+5</f>
        <v>39591</v>
      </c>
      <c r="C670">
        <v>110611</v>
      </c>
      <c r="D670" s="11">
        <v>2.0129000000000001</v>
      </c>
      <c r="E670" s="11">
        <v>2.0345</v>
      </c>
      <c r="F670" s="11">
        <v>1.9941</v>
      </c>
      <c r="G670" s="11">
        <v>2.0076999999999998</v>
      </c>
    </row>
    <row r="671" spans="1:7" x14ac:dyDescent="0.25">
      <c r="A671" s="10">
        <v>39579</v>
      </c>
      <c r="B671" s="10">
        <f>EURNZD[[#This Row],[date_start]]+5</f>
        <v>39584</v>
      </c>
      <c r="C671">
        <v>136034</v>
      </c>
      <c r="D671" s="11">
        <v>2.0131000000000001</v>
      </c>
      <c r="E671" s="11">
        <v>2.0562</v>
      </c>
      <c r="F671" s="11">
        <v>2.0057</v>
      </c>
      <c r="G671" s="11">
        <v>2.0112000000000001</v>
      </c>
    </row>
    <row r="672" spans="1:7" x14ac:dyDescent="0.25">
      <c r="A672" s="10">
        <v>39572</v>
      </c>
      <c r="B672" s="10">
        <f>EURNZD[[#This Row],[date_start]]+5</f>
        <v>39577</v>
      </c>
      <c r="C672">
        <v>134530</v>
      </c>
      <c r="D672" s="11">
        <v>1.9765999999999999</v>
      </c>
      <c r="E672" s="11">
        <v>2.0202</v>
      </c>
      <c r="F672" s="11">
        <v>1.9581</v>
      </c>
      <c r="G672" s="11">
        <v>2.0112999999999999</v>
      </c>
    </row>
    <row r="673" spans="1:7" x14ac:dyDescent="0.25">
      <c r="A673" s="10">
        <v>39565</v>
      </c>
      <c r="B673" s="10">
        <f>EURNZD[[#This Row],[date_start]]+5</f>
        <v>39570</v>
      </c>
      <c r="C673">
        <v>132218</v>
      </c>
      <c r="D673" s="11">
        <v>1.9935</v>
      </c>
      <c r="E673" s="11">
        <v>2.016</v>
      </c>
      <c r="F673" s="11">
        <v>1.9650000000000001</v>
      </c>
      <c r="G673" s="11">
        <v>1.9772000000000001</v>
      </c>
    </row>
    <row r="674" spans="1:7" x14ac:dyDescent="0.25">
      <c r="A674" s="10">
        <v>39558</v>
      </c>
      <c r="B674" s="10">
        <f>EURNZD[[#This Row],[date_start]]+5</f>
        <v>39563</v>
      </c>
      <c r="C674">
        <v>140703</v>
      </c>
      <c r="D674" s="11">
        <v>1.9991000000000001</v>
      </c>
      <c r="E674" s="11">
        <v>2.0099</v>
      </c>
      <c r="F674" s="11">
        <v>1.9821</v>
      </c>
      <c r="G674" s="11">
        <v>1.9983</v>
      </c>
    </row>
    <row r="675" spans="1:7" x14ac:dyDescent="0.25">
      <c r="A675" s="10">
        <v>39551</v>
      </c>
      <c r="B675" s="10">
        <f>EURNZD[[#This Row],[date_start]]+5</f>
        <v>39556</v>
      </c>
      <c r="C675">
        <v>142760</v>
      </c>
      <c r="D675" s="11">
        <v>1.9893000000000001</v>
      </c>
      <c r="E675" s="11">
        <v>2.0289999999999999</v>
      </c>
      <c r="F675" s="11">
        <v>1.9878</v>
      </c>
      <c r="G675" s="11">
        <v>2.0019</v>
      </c>
    </row>
    <row r="676" spans="1:7" x14ac:dyDescent="0.25">
      <c r="A676" s="10">
        <v>39544</v>
      </c>
      <c r="B676" s="10">
        <f>EURNZD[[#This Row],[date_start]]+5</f>
        <v>39549</v>
      </c>
      <c r="C676">
        <v>134098</v>
      </c>
      <c r="D676" s="11">
        <v>1.9937</v>
      </c>
      <c r="E676" s="11">
        <v>1.9955000000000001</v>
      </c>
      <c r="F676" s="11">
        <v>1.9609000000000001</v>
      </c>
      <c r="G676" s="11">
        <v>1.9922</v>
      </c>
    </row>
    <row r="677" spans="1:7" x14ac:dyDescent="0.25">
      <c r="A677" s="10">
        <v>39537</v>
      </c>
      <c r="B677" s="10">
        <f>EURNZD[[#This Row],[date_start]]+5</f>
        <v>39542</v>
      </c>
      <c r="C677">
        <v>138629</v>
      </c>
      <c r="D677" s="11">
        <v>1.9857</v>
      </c>
      <c r="E677" s="11">
        <v>2.0177</v>
      </c>
      <c r="F677" s="11">
        <v>1.9690000000000001</v>
      </c>
      <c r="G677" s="11">
        <v>1.9927999999999999</v>
      </c>
    </row>
    <row r="678" spans="1:7" x14ac:dyDescent="0.25">
      <c r="A678" s="10">
        <v>39530</v>
      </c>
      <c r="B678" s="10">
        <f>EURNZD[[#This Row],[date_start]]+5</f>
        <v>39535</v>
      </c>
      <c r="C678">
        <v>123814</v>
      </c>
      <c r="D678" s="11">
        <v>1.9515</v>
      </c>
      <c r="E678" s="11">
        <v>1.9863999999999999</v>
      </c>
      <c r="F678" s="11">
        <v>1.9245000000000001</v>
      </c>
      <c r="G678" s="11">
        <v>1.9803999999999999</v>
      </c>
    </row>
    <row r="679" spans="1:7" x14ac:dyDescent="0.25">
      <c r="A679" s="10">
        <v>39523</v>
      </c>
      <c r="B679" s="10">
        <f>EURNZD[[#This Row],[date_start]]+5</f>
        <v>39528</v>
      </c>
      <c r="C679">
        <v>93543</v>
      </c>
      <c r="D679" s="11">
        <v>1.9247000000000001</v>
      </c>
      <c r="E679" s="11">
        <v>1.9852000000000001</v>
      </c>
      <c r="F679" s="11">
        <v>1.9162999999999999</v>
      </c>
      <c r="G679" s="11">
        <v>1.9480999999999999</v>
      </c>
    </row>
    <row r="680" spans="1:7" x14ac:dyDescent="0.25">
      <c r="A680" s="10">
        <v>39516</v>
      </c>
      <c r="B680" s="10">
        <f>EURNZD[[#This Row],[date_start]]+5</f>
        <v>39521</v>
      </c>
      <c r="C680">
        <v>93370</v>
      </c>
      <c r="D680" s="11">
        <v>1.9435</v>
      </c>
      <c r="E680" s="11">
        <v>1.9481999999999999</v>
      </c>
      <c r="F680" s="11">
        <v>1.8958999999999999</v>
      </c>
      <c r="G680" s="11">
        <v>1.9267000000000001</v>
      </c>
    </row>
    <row r="681" spans="1:7" x14ac:dyDescent="0.25">
      <c r="A681" s="10">
        <v>39509</v>
      </c>
      <c r="B681" s="10">
        <f>EURNZD[[#This Row],[date_start]]+5</f>
        <v>39514</v>
      </c>
      <c r="C681">
        <v>89518</v>
      </c>
      <c r="D681" s="11">
        <v>1.9116</v>
      </c>
      <c r="E681" s="11">
        <v>1.9438</v>
      </c>
      <c r="F681" s="11">
        <v>1.8793</v>
      </c>
      <c r="G681" s="11">
        <v>1.9340999999999999</v>
      </c>
    </row>
    <row r="682" spans="1:7" x14ac:dyDescent="0.25">
      <c r="A682" s="10">
        <v>39502</v>
      </c>
      <c r="B682" s="10">
        <f>EURNZD[[#This Row],[date_start]]+5</f>
        <v>39507</v>
      </c>
      <c r="C682">
        <v>93707</v>
      </c>
      <c r="D682" s="11">
        <v>1.8367</v>
      </c>
      <c r="E682" s="11">
        <v>1.903</v>
      </c>
      <c r="F682" s="11">
        <v>1.8191999999999999</v>
      </c>
      <c r="G682" s="11">
        <v>1.8996999999999999</v>
      </c>
    </row>
    <row r="683" spans="1:7" x14ac:dyDescent="0.25">
      <c r="A683" s="10">
        <v>39495</v>
      </c>
      <c r="B683" s="10">
        <f>EURNZD[[#This Row],[date_start]]+5</f>
        <v>39500</v>
      </c>
      <c r="C683">
        <v>81450</v>
      </c>
      <c r="D683" s="11">
        <v>1.8552999999999999</v>
      </c>
      <c r="E683" s="11">
        <v>1.8573</v>
      </c>
      <c r="F683" s="11">
        <v>1.8302</v>
      </c>
      <c r="G683" s="11">
        <v>1.8329</v>
      </c>
    </row>
    <row r="684" spans="1:7" x14ac:dyDescent="0.25">
      <c r="A684" s="10">
        <v>39488</v>
      </c>
      <c r="B684" s="10">
        <f>EURNZD[[#This Row],[date_start]]+5</f>
        <v>39493</v>
      </c>
      <c r="C684">
        <v>81023</v>
      </c>
      <c r="D684" s="11">
        <v>1.8438000000000001</v>
      </c>
      <c r="E684" s="11">
        <v>1.8656999999999999</v>
      </c>
      <c r="F684" s="11">
        <v>1.8292999999999999</v>
      </c>
      <c r="G684" s="11">
        <v>1.8573999999999999</v>
      </c>
    </row>
    <row r="685" spans="1:7" x14ac:dyDescent="0.25">
      <c r="A685" s="10">
        <v>39481</v>
      </c>
      <c r="B685" s="10">
        <f>EURNZD[[#This Row],[date_start]]+5</f>
        <v>39486</v>
      </c>
      <c r="C685">
        <v>86292</v>
      </c>
      <c r="D685" s="11">
        <v>1.8693</v>
      </c>
      <c r="E685" s="11">
        <v>1.8807</v>
      </c>
      <c r="F685" s="11">
        <v>1.8273999999999999</v>
      </c>
      <c r="G685" s="11">
        <v>1.8391</v>
      </c>
    </row>
    <row r="686" spans="1:7" x14ac:dyDescent="0.25">
      <c r="A686" s="10">
        <v>39474</v>
      </c>
      <c r="B686" s="10">
        <f>EURNZD[[#This Row],[date_start]]+5</f>
        <v>39479</v>
      </c>
      <c r="C686">
        <v>84865</v>
      </c>
      <c r="D686" s="11">
        <v>1.9060999999999999</v>
      </c>
      <c r="E686" s="11">
        <v>1.9132</v>
      </c>
      <c r="F686" s="11">
        <v>1.8613999999999999</v>
      </c>
      <c r="G686" s="11">
        <v>1.8619000000000001</v>
      </c>
    </row>
    <row r="687" spans="1:7" x14ac:dyDescent="0.25">
      <c r="A687" s="10">
        <v>39467</v>
      </c>
      <c r="B687" s="10">
        <f>EURNZD[[#This Row],[date_start]]+5</f>
        <v>39472</v>
      </c>
      <c r="C687">
        <v>111049</v>
      </c>
      <c r="D687" s="11">
        <v>1.9193</v>
      </c>
      <c r="E687" s="11">
        <v>1.9478</v>
      </c>
      <c r="F687" s="11">
        <v>1.8987000000000001</v>
      </c>
      <c r="G687" s="11">
        <v>1.911</v>
      </c>
    </row>
    <row r="688" spans="1:7" x14ac:dyDescent="0.25">
      <c r="A688" s="10">
        <v>39460</v>
      </c>
      <c r="B688" s="10">
        <f>EURNZD[[#This Row],[date_start]]+5</f>
        <v>39465</v>
      </c>
      <c r="C688">
        <v>93109</v>
      </c>
      <c r="D688" s="11">
        <v>1.8900999999999999</v>
      </c>
      <c r="E688" s="11">
        <v>1.9334</v>
      </c>
      <c r="F688" s="11">
        <v>1.8732</v>
      </c>
      <c r="G688" s="11">
        <v>1.9232</v>
      </c>
    </row>
    <row r="689" spans="1:7" x14ac:dyDescent="0.25">
      <c r="A689" s="10">
        <v>39453</v>
      </c>
      <c r="B689" s="10">
        <f>EURNZD[[#This Row],[date_start]]+5</f>
        <v>39458</v>
      </c>
      <c r="C689">
        <v>67947</v>
      </c>
      <c r="D689" s="11">
        <v>1.9236</v>
      </c>
      <c r="E689" s="11">
        <v>1.9308000000000001</v>
      </c>
      <c r="F689" s="11">
        <v>1.877</v>
      </c>
      <c r="G689" s="11">
        <v>1.8877999999999999</v>
      </c>
    </row>
    <row r="690" spans="1:7" x14ac:dyDescent="0.25">
      <c r="A690" s="10">
        <v>39446</v>
      </c>
      <c r="B690" s="10">
        <f>EURNZD[[#This Row],[date_start]]+5</f>
        <v>39451</v>
      </c>
      <c r="C690">
        <v>39893</v>
      </c>
      <c r="D690" s="11">
        <v>1.8985000000000001</v>
      </c>
      <c r="E690" s="11">
        <v>1.9279999999999999</v>
      </c>
      <c r="F690" s="11">
        <v>1.8886000000000001</v>
      </c>
      <c r="G690" s="11">
        <v>1.9229000000000001</v>
      </c>
    </row>
    <row r="691" spans="1:7" x14ac:dyDescent="0.25">
      <c r="A691" s="10">
        <v>39439</v>
      </c>
      <c r="B691" s="10">
        <f>EURNZD[[#This Row],[date_start]]+5</f>
        <v>39444</v>
      </c>
      <c r="C691">
        <v>19013</v>
      </c>
      <c r="D691" s="11">
        <v>1.8806</v>
      </c>
      <c r="E691" s="11">
        <v>1.9056999999999999</v>
      </c>
      <c r="F691" s="11">
        <v>1.8761000000000001</v>
      </c>
      <c r="G691" s="11">
        <v>1.9001999999999999</v>
      </c>
    </row>
    <row r="692" spans="1:7" x14ac:dyDescent="0.25">
      <c r="A692" s="10">
        <v>39432</v>
      </c>
      <c r="B692" s="10">
        <f>EURNZD[[#This Row],[date_start]]+5</f>
        <v>39437</v>
      </c>
      <c r="C692">
        <v>68591</v>
      </c>
      <c r="D692" s="11">
        <v>1.8732</v>
      </c>
      <c r="E692" s="11">
        <v>1.9167000000000001</v>
      </c>
      <c r="F692" s="11">
        <v>1.8715999999999999</v>
      </c>
      <c r="G692" s="11">
        <v>1.8832</v>
      </c>
    </row>
    <row r="693" spans="1:7" x14ac:dyDescent="0.25">
      <c r="A693" s="10">
        <v>39425</v>
      </c>
      <c r="B693" s="10">
        <f>EURNZD[[#This Row],[date_start]]+5</f>
        <v>39430</v>
      </c>
      <c r="C693">
        <v>73263</v>
      </c>
      <c r="D693" s="11">
        <v>1.8917999999999999</v>
      </c>
      <c r="E693" s="11">
        <v>1.899</v>
      </c>
      <c r="F693" s="11">
        <v>1.8509</v>
      </c>
      <c r="G693" s="11">
        <v>1.8854</v>
      </c>
    </row>
    <row r="694" spans="1:7" x14ac:dyDescent="0.25">
      <c r="A694" s="10">
        <v>39418</v>
      </c>
      <c r="B694" s="10">
        <f>EURNZD[[#This Row],[date_start]]+5</f>
        <v>39423</v>
      </c>
      <c r="C694">
        <v>71962</v>
      </c>
      <c r="D694" s="11">
        <v>1.9174</v>
      </c>
      <c r="E694" s="11">
        <v>1.9459</v>
      </c>
      <c r="F694" s="11">
        <v>1.8737999999999999</v>
      </c>
      <c r="G694" s="11">
        <v>1.8861000000000001</v>
      </c>
    </row>
    <row r="695" spans="1:7" x14ac:dyDescent="0.25">
      <c r="A695" s="10">
        <v>39411</v>
      </c>
      <c r="B695" s="10">
        <f>EURNZD[[#This Row],[date_start]]+5</f>
        <v>39416</v>
      </c>
      <c r="C695">
        <v>85389</v>
      </c>
      <c r="D695" s="11">
        <v>1.9527000000000001</v>
      </c>
      <c r="E695" s="11">
        <v>1.9865999999999999</v>
      </c>
      <c r="F695" s="11">
        <v>1.9044000000000001</v>
      </c>
      <c r="G695" s="11">
        <v>1.9158999999999999</v>
      </c>
    </row>
    <row r="696" spans="1:7" x14ac:dyDescent="0.25">
      <c r="A696" s="10">
        <v>39404</v>
      </c>
      <c r="B696" s="10">
        <f>EURNZD[[#This Row],[date_start]]+5</f>
        <v>39409</v>
      </c>
      <c r="C696">
        <v>75075</v>
      </c>
      <c r="D696" s="11">
        <v>1.9329000000000001</v>
      </c>
      <c r="E696" s="11">
        <v>1.9865999999999999</v>
      </c>
      <c r="F696" s="11">
        <v>1.9236</v>
      </c>
      <c r="G696" s="11">
        <v>1.9545999999999999</v>
      </c>
    </row>
    <row r="697" spans="1:7" x14ac:dyDescent="0.25">
      <c r="A697" s="10">
        <v>39397</v>
      </c>
      <c r="B697" s="10">
        <f>EURNZD[[#This Row],[date_start]]+5</f>
        <v>39402</v>
      </c>
      <c r="C697">
        <v>95935</v>
      </c>
      <c r="D697" s="11">
        <v>1.9282999999999999</v>
      </c>
      <c r="E697" s="11">
        <v>1.9552</v>
      </c>
      <c r="F697" s="11">
        <v>1.9105000000000001</v>
      </c>
      <c r="G697" s="11">
        <v>1.9351</v>
      </c>
    </row>
    <row r="698" spans="1:7" x14ac:dyDescent="0.25">
      <c r="A698" s="10">
        <v>39390</v>
      </c>
      <c r="B698" s="10">
        <f>EURNZD[[#This Row],[date_start]]+5</f>
        <v>39395</v>
      </c>
      <c r="C698">
        <v>90282</v>
      </c>
      <c r="D698" s="11">
        <v>1.8956</v>
      </c>
      <c r="E698" s="11">
        <v>1.9242999999999999</v>
      </c>
      <c r="F698" s="11">
        <v>1.8557999999999999</v>
      </c>
      <c r="G698" s="11">
        <v>1.9206000000000001</v>
      </c>
    </row>
    <row r="699" spans="1:7" x14ac:dyDescent="0.25">
      <c r="A699" s="10">
        <v>39383</v>
      </c>
      <c r="B699" s="10">
        <f>EURNZD[[#This Row],[date_start]]+5</f>
        <v>39388</v>
      </c>
      <c r="C699">
        <v>77308</v>
      </c>
      <c r="D699" s="11">
        <v>1.8715999999999999</v>
      </c>
      <c r="E699" s="11">
        <v>1.9067000000000001</v>
      </c>
      <c r="F699" s="11">
        <v>1.8640000000000001</v>
      </c>
      <c r="G699" s="11">
        <v>1.895</v>
      </c>
    </row>
    <row r="700" spans="1:7" x14ac:dyDescent="0.25">
      <c r="A700" s="10">
        <v>39376</v>
      </c>
      <c r="B700" s="10">
        <f>EURNZD[[#This Row],[date_start]]+5</f>
        <v>39381</v>
      </c>
      <c r="C700">
        <v>82286</v>
      </c>
      <c r="D700" s="11">
        <v>1.9220999999999999</v>
      </c>
      <c r="E700" s="11">
        <v>1.9417</v>
      </c>
      <c r="F700" s="11">
        <v>1.8709</v>
      </c>
      <c r="G700" s="11">
        <v>1.8779999999999999</v>
      </c>
    </row>
    <row r="701" spans="1:7" x14ac:dyDescent="0.25">
      <c r="A701" s="10">
        <v>39369</v>
      </c>
      <c r="B701" s="10">
        <f>EURNZD[[#This Row],[date_start]]+5</f>
        <v>39374</v>
      </c>
      <c r="C701">
        <v>79728</v>
      </c>
      <c r="D701" s="11">
        <v>1.8312999999999999</v>
      </c>
      <c r="E701" s="11">
        <v>1.9177999999999999</v>
      </c>
      <c r="F701" s="11">
        <v>1.8281000000000001</v>
      </c>
      <c r="G701" s="11">
        <v>1.9123000000000001</v>
      </c>
    </row>
    <row r="702" spans="1:7" x14ac:dyDescent="0.25">
      <c r="A702" s="10">
        <v>39362</v>
      </c>
      <c r="B702" s="10">
        <f>EURNZD[[#This Row],[date_start]]+5</f>
        <v>39367</v>
      </c>
      <c r="C702">
        <v>57436</v>
      </c>
      <c r="D702" s="11">
        <v>1.8509</v>
      </c>
      <c r="E702" s="11">
        <v>1.8593999999999999</v>
      </c>
      <c r="F702" s="11">
        <v>1.8238000000000001</v>
      </c>
      <c r="G702" s="11">
        <v>1.8246</v>
      </c>
    </row>
    <row r="703" spans="1:7" x14ac:dyDescent="0.25">
      <c r="A703" s="10">
        <v>39355</v>
      </c>
      <c r="B703" s="10">
        <f>EURNZD[[#This Row],[date_start]]+5</f>
        <v>39360</v>
      </c>
      <c r="C703">
        <v>86312</v>
      </c>
      <c r="D703" s="11">
        <v>1.8771</v>
      </c>
      <c r="E703" s="11">
        <v>1.8797999999999999</v>
      </c>
      <c r="F703" s="11">
        <v>1.8517999999999999</v>
      </c>
      <c r="G703" s="11">
        <v>1.857</v>
      </c>
    </row>
    <row r="704" spans="1:7" x14ac:dyDescent="0.25">
      <c r="A704" s="10">
        <v>39348</v>
      </c>
      <c r="B704" s="10">
        <f>EURNZD[[#This Row],[date_start]]+5</f>
        <v>39353</v>
      </c>
      <c r="C704">
        <v>83700</v>
      </c>
      <c r="D704" s="11">
        <v>1.8936999999999999</v>
      </c>
      <c r="E704" s="11">
        <v>1.9283999999999999</v>
      </c>
      <c r="F704" s="11">
        <v>1.8677999999999999</v>
      </c>
      <c r="G704" s="11">
        <v>1.8817999999999999</v>
      </c>
    </row>
    <row r="705" spans="1:7" x14ac:dyDescent="0.25">
      <c r="A705" s="10">
        <v>39341</v>
      </c>
      <c r="B705" s="10">
        <f>EURNZD[[#This Row],[date_start]]+5</f>
        <v>39346</v>
      </c>
      <c r="C705">
        <v>94059</v>
      </c>
      <c r="D705" s="11">
        <v>1.9443999999999999</v>
      </c>
      <c r="E705" s="11">
        <v>1.978</v>
      </c>
      <c r="F705" s="11">
        <v>1.8855999999999999</v>
      </c>
      <c r="G705" s="11">
        <v>1.893</v>
      </c>
    </row>
    <row r="706" spans="1:7" x14ac:dyDescent="0.25">
      <c r="A706" s="10">
        <v>39334</v>
      </c>
      <c r="B706" s="10">
        <f>EURNZD[[#This Row],[date_start]]+5</f>
        <v>39339</v>
      </c>
      <c r="C706">
        <v>81485</v>
      </c>
      <c r="D706" s="11">
        <v>2.0024000000000002</v>
      </c>
      <c r="E706" s="11">
        <v>2.0177</v>
      </c>
      <c r="F706" s="11">
        <v>1.9330000000000001</v>
      </c>
      <c r="G706" s="11">
        <v>1.9453</v>
      </c>
    </row>
    <row r="707" spans="1:7" x14ac:dyDescent="0.25">
      <c r="A707" s="10">
        <v>39327</v>
      </c>
      <c r="B707" s="10">
        <f>EURNZD[[#This Row],[date_start]]+5</f>
        <v>39332</v>
      </c>
      <c r="C707">
        <v>77782</v>
      </c>
      <c r="D707" s="11">
        <v>1.9454</v>
      </c>
      <c r="E707" s="11">
        <v>2.0053999999999998</v>
      </c>
      <c r="F707" s="11">
        <v>1.9313</v>
      </c>
      <c r="G707" s="11">
        <v>1.9915</v>
      </c>
    </row>
    <row r="708" spans="1:7" x14ac:dyDescent="0.25">
      <c r="A708" s="10">
        <v>39320</v>
      </c>
      <c r="B708" s="10">
        <f>EURNZD[[#This Row],[date_start]]+5</f>
        <v>39325</v>
      </c>
      <c r="C708">
        <v>95918</v>
      </c>
      <c r="D708" s="11">
        <v>1.8903000000000001</v>
      </c>
      <c r="E708" s="11">
        <v>1.9737</v>
      </c>
      <c r="F708" s="11">
        <v>1.879</v>
      </c>
      <c r="G708" s="11">
        <v>1.9418</v>
      </c>
    </row>
    <row r="709" spans="1:7" x14ac:dyDescent="0.25">
      <c r="A709" s="10">
        <v>39313</v>
      </c>
      <c r="B709" s="10">
        <f>EURNZD[[#This Row],[date_start]]+5</f>
        <v>39318</v>
      </c>
      <c r="C709">
        <v>103306</v>
      </c>
      <c r="D709" s="11">
        <v>1.9291</v>
      </c>
      <c r="E709" s="11">
        <v>1.9762</v>
      </c>
      <c r="F709" s="11">
        <v>1.8893</v>
      </c>
      <c r="G709" s="11">
        <v>1.8948</v>
      </c>
    </row>
    <row r="710" spans="1:7" x14ac:dyDescent="0.25">
      <c r="A710" s="10">
        <v>39306</v>
      </c>
      <c r="B710" s="10">
        <f>EURNZD[[#This Row],[date_start]]+5</f>
        <v>39311</v>
      </c>
      <c r="C710">
        <v>134968</v>
      </c>
      <c r="D710" s="11">
        <v>1.8329</v>
      </c>
      <c r="E710" s="11">
        <v>2.0163000000000002</v>
      </c>
      <c r="F710" s="11">
        <v>1.8325</v>
      </c>
      <c r="G710" s="11">
        <v>1.9319999999999999</v>
      </c>
    </row>
    <row r="711" spans="1:7" x14ac:dyDescent="0.25">
      <c r="A711" s="10">
        <v>39299</v>
      </c>
      <c r="B711" s="10">
        <f>EURNZD[[#This Row],[date_start]]+5</f>
        <v>39304</v>
      </c>
      <c r="C711">
        <v>73465</v>
      </c>
      <c r="D711" s="11">
        <v>1.8275999999999999</v>
      </c>
      <c r="E711" s="11">
        <v>1.8449</v>
      </c>
      <c r="F711" s="11">
        <v>1.7903</v>
      </c>
      <c r="G711" s="11">
        <v>1.8366</v>
      </c>
    </row>
    <row r="712" spans="1:7" x14ac:dyDescent="0.25">
      <c r="A712" s="10">
        <v>39292</v>
      </c>
      <c r="B712" s="10">
        <f>EURNZD[[#This Row],[date_start]]+5</f>
        <v>39297</v>
      </c>
      <c r="C712">
        <v>89596</v>
      </c>
      <c r="D712" s="11">
        <v>1.7903</v>
      </c>
      <c r="E712" s="11">
        <v>1.8132999999999999</v>
      </c>
      <c r="F712" s="11">
        <v>1.7718</v>
      </c>
      <c r="G712" s="11">
        <v>1.8107</v>
      </c>
    </row>
    <row r="713" spans="1:7" x14ac:dyDescent="0.25">
      <c r="A713" s="10">
        <v>39285</v>
      </c>
      <c r="B713" s="10">
        <f>EURNZD[[#This Row],[date_start]]+5</f>
        <v>39290</v>
      </c>
      <c r="C713">
        <v>76195</v>
      </c>
      <c r="D713" s="11">
        <v>1.7337</v>
      </c>
      <c r="E713" s="11">
        <v>1.7866</v>
      </c>
      <c r="F713" s="11">
        <v>1.7031000000000001</v>
      </c>
      <c r="G713" s="11">
        <v>1.7811999999999999</v>
      </c>
    </row>
    <row r="714" spans="1:7" x14ac:dyDescent="0.25">
      <c r="A714" s="10">
        <v>39278</v>
      </c>
      <c r="B714" s="10">
        <f>EURNZD[[#This Row],[date_start]]+5</f>
        <v>39283</v>
      </c>
      <c r="C714">
        <v>52940</v>
      </c>
      <c r="D714" s="11">
        <v>1.7524</v>
      </c>
      <c r="E714" s="11">
        <v>1.7527999999999999</v>
      </c>
      <c r="F714" s="11">
        <v>1.7297</v>
      </c>
      <c r="G714" s="11">
        <v>1.7335</v>
      </c>
    </row>
    <row r="715" spans="1:7" x14ac:dyDescent="0.25">
      <c r="A715" s="10">
        <v>39271</v>
      </c>
      <c r="B715" s="10">
        <f>EURNZD[[#This Row],[date_start]]+5</f>
        <v>39276</v>
      </c>
      <c r="C715">
        <v>53398</v>
      </c>
      <c r="D715" s="11">
        <v>1.7412000000000001</v>
      </c>
      <c r="E715" s="11">
        <v>1.7835000000000001</v>
      </c>
      <c r="F715" s="11">
        <v>1.7396</v>
      </c>
      <c r="G715" s="11">
        <v>1.7503</v>
      </c>
    </row>
    <row r="716" spans="1:7" x14ac:dyDescent="0.25">
      <c r="A716" s="10">
        <v>39264</v>
      </c>
      <c r="B716" s="10">
        <f>EURNZD[[#This Row],[date_start]]+5</f>
        <v>39269</v>
      </c>
      <c r="C716">
        <v>40019</v>
      </c>
      <c r="D716" s="11">
        <v>1.7484</v>
      </c>
      <c r="E716" s="11">
        <v>1.7517</v>
      </c>
      <c r="F716" s="11">
        <v>1.7302999999999999</v>
      </c>
      <c r="G716" s="11">
        <v>1.7419</v>
      </c>
    </row>
    <row r="717" spans="1:7" x14ac:dyDescent="0.25">
      <c r="A717" s="10">
        <v>39257</v>
      </c>
      <c r="B717" s="10">
        <f>EURNZD[[#This Row],[date_start]]+5</f>
        <v>39262</v>
      </c>
      <c r="C717">
        <v>53398</v>
      </c>
      <c r="D717" s="11">
        <v>1.7628999999999999</v>
      </c>
      <c r="E717" s="11">
        <v>1.7746</v>
      </c>
      <c r="F717" s="11">
        <v>1.7394000000000001</v>
      </c>
      <c r="G717" s="11">
        <v>1.7519</v>
      </c>
    </row>
    <row r="718" spans="1:7" x14ac:dyDescent="0.25">
      <c r="A718" s="10">
        <v>39250</v>
      </c>
      <c r="B718" s="10">
        <f>EURNZD[[#This Row],[date_start]]+5</f>
        <v>39255</v>
      </c>
      <c r="C718">
        <v>47371</v>
      </c>
      <c r="D718" s="11">
        <v>1.7726</v>
      </c>
      <c r="E718" s="11">
        <v>1.7804</v>
      </c>
      <c r="F718" s="11">
        <v>1.7485999999999999</v>
      </c>
      <c r="G718" s="11">
        <v>1.7623</v>
      </c>
    </row>
    <row r="719" spans="1:7" x14ac:dyDescent="0.25">
      <c r="A719" s="10">
        <v>39243</v>
      </c>
      <c r="B719" s="10">
        <f>EURNZD[[#This Row],[date_start]]+5</f>
        <v>39248</v>
      </c>
      <c r="C719">
        <v>47611</v>
      </c>
      <c r="D719" s="11">
        <v>1.7521</v>
      </c>
      <c r="E719" s="11">
        <v>1.7863</v>
      </c>
      <c r="F719" s="11">
        <v>1.7488999999999999</v>
      </c>
      <c r="G719" s="11">
        <v>1.7726</v>
      </c>
    </row>
    <row r="720" spans="1:7" x14ac:dyDescent="0.25">
      <c r="A720" s="10">
        <v>39236</v>
      </c>
      <c r="B720" s="10">
        <f>EURNZD[[#This Row],[date_start]]+5</f>
        <v>39241</v>
      </c>
      <c r="C720">
        <v>58844</v>
      </c>
      <c r="D720" s="11">
        <v>1.8036000000000001</v>
      </c>
      <c r="E720" s="11">
        <v>1.8104</v>
      </c>
      <c r="F720" s="11">
        <v>1.7485999999999999</v>
      </c>
      <c r="G720" s="11">
        <v>1.7506999999999999</v>
      </c>
    </row>
    <row r="721" spans="1:7" x14ac:dyDescent="0.25">
      <c r="A721" s="10">
        <v>39229</v>
      </c>
      <c r="B721" s="10">
        <f>EURNZD[[#This Row],[date_start]]+5</f>
        <v>39234</v>
      </c>
      <c r="C721">
        <v>41887</v>
      </c>
      <c r="D721" s="11">
        <v>1.8523000000000001</v>
      </c>
      <c r="E721" s="11">
        <v>1.8542000000000001</v>
      </c>
      <c r="F721" s="11">
        <v>1.8021</v>
      </c>
      <c r="G721" s="11">
        <v>1.8046</v>
      </c>
    </row>
    <row r="722" spans="1:7" x14ac:dyDescent="0.25">
      <c r="A722" s="10">
        <v>39222</v>
      </c>
      <c r="B722" s="10">
        <f>EURNZD[[#This Row],[date_start]]+5</f>
        <v>39227</v>
      </c>
      <c r="C722">
        <v>47651</v>
      </c>
      <c r="D722" s="11">
        <v>1.8472999999999999</v>
      </c>
      <c r="E722" s="11">
        <v>1.8557999999999999</v>
      </c>
      <c r="F722" s="11">
        <v>1.8419000000000001</v>
      </c>
      <c r="G722" s="11">
        <v>1.8512</v>
      </c>
    </row>
    <row r="723" spans="1:7" x14ac:dyDescent="0.25">
      <c r="A723" s="10">
        <v>39215</v>
      </c>
      <c r="B723" s="10">
        <f>EURNZD[[#This Row],[date_start]]+5</f>
        <v>39220</v>
      </c>
      <c r="C723">
        <v>44749</v>
      </c>
      <c r="D723" s="11">
        <v>1.8361000000000001</v>
      </c>
      <c r="E723" s="11">
        <v>1.8536999999999999</v>
      </c>
      <c r="F723" s="11">
        <v>1.8305</v>
      </c>
      <c r="G723" s="11">
        <v>1.8483000000000001</v>
      </c>
    </row>
    <row r="724" spans="1:7" x14ac:dyDescent="0.25">
      <c r="A724" s="10">
        <v>39061</v>
      </c>
      <c r="B724" s="10">
        <f>EURNZD[[#This Row],[date_start]]+5</f>
        <v>39066</v>
      </c>
      <c r="C724">
        <v>16067</v>
      </c>
      <c r="D724" s="11">
        <v>1.9237</v>
      </c>
      <c r="E724" s="11">
        <v>1.9280999999999999</v>
      </c>
      <c r="F724" s="11">
        <v>1.9052</v>
      </c>
      <c r="G724" s="11">
        <v>1.9052</v>
      </c>
    </row>
    <row r="725" spans="1:7" x14ac:dyDescent="0.25">
      <c r="A725" s="10">
        <v>39054</v>
      </c>
      <c r="B725" s="10">
        <f>EURNZD[[#This Row],[date_start]]+5</f>
        <v>39059</v>
      </c>
      <c r="C725">
        <v>27416</v>
      </c>
      <c r="D725" s="11">
        <v>1.9396</v>
      </c>
      <c r="E725" s="11">
        <v>1.9496</v>
      </c>
      <c r="F725" s="11">
        <v>1.9140999999999999</v>
      </c>
      <c r="G725" s="11">
        <v>1.9220999999999999</v>
      </c>
    </row>
    <row r="726" spans="1:7" x14ac:dyDescent="0.25">
      <c r="A726" s="10">
        <v>39047</v>
      </c>
      <c r="B726" s="10">
        <f>EURNZD[[#This Row],[date_start]]+5</f>
        <v>39052</v>
      </c>
      <c r="C726">
        <v>32520</v>
      </c>
      <c r="D726" s="11">
        <v>1.9476</v>
      </c>
      <c r="E726" s="11">
        <v>1.9648000000000001</v>
      </c>
      <c r="F726" s="11">
        <v>1.9307000000000001</v>
      </c>
      <c r="G726" s="11">
        <v>1.9376</v>
      </c>
    </row>
    <row r="727" spans="1:7" x14ac:dyDescent="0.25">
      <c r="A727" s="10">
        <v>39040</v>
      </c>
      <c r="B727" s="10">
        <f>EURNZD[[#This Row],[date_start]]+5</f>
        <v>39045</v>
      </c>
      <c r="C727">
        <v>25783</v>
      </c>
      <c r="D727" s="11">
        <v>1.9291</v>
      </c>
      <c r="E727" s="11">
        <v>1.9555</v>
      </c>
      <c r="F727" s="11">
        <v>1.9100999999999999</v>
      </c>
      <c r="G727" s="11">
        <v>1.9483999999999999</v>
      </c>
    </row>
    <row r="728" spans="1:7" x14ac:dyDescent="0.25">
      <c r="A728" s="10">
        <v>39033</v>
      </c>
      <c r="B728" s="10">
        <f>EURNZD[[#This Row],[date_start]]+5</f>
        <v>39038</v>
      </c>
      <c r="C728">
        <v>25861</v>
      </c>
      <c r="D728" s="11">
        <v>1.9278</v>
      </c>
      <c r="E728" s="11">
        <v>1.9477</v>
      </c>
      <c r="F728" s="11">
        <v>1.9207000000000001</v>
      </c>
      <c r="G728" s="11">
        <v>1.9289000000000001</v>
      </c>
    </row>
    <row r="729" spans="1:7" x14ac:dyDescent="0.25">
      <c r="A729" s="10">
        <v>39026</v>
      </c>
      <c r="B729" s="10">
        <f>EURNZD[[#This Row],[date_start]]+5</f>
        <v>39031</v>
      </c>
      <c r="C729">
        <v>25456</v>
      </c>
      <c r="D729" s="11">
        <v>1.899</v>
      </c>
      <c r="E729" s="11">
        <v>1.9370000000000001</v>
      </c>
      <c r="F729" s="11">
        <v>1.8967000000000001</v>
      </c>
      <c r="G729" s="11">
        <v>1.9281999999999999</v>
      </c>
    </row>
    <row r="730" spans="1:7" x14ac:dyDescent="0.25">
      <c r="A730" s="10">
        <v>39019</v>
      </c>
      <c r="B730" s="10">
        <f>EURNZD[[#This Row],[date_start]]+5</f>
        <v>39024</v>
      </c>
      <c r="C730">
        <v>26728</v>
      </c>
      <c r="D730" s="11">
        <v>1.9221999999999999</v>
      </c>
      <c r="E730" s="11">
        <v>1.9262999999999999</v>
      </c>
      <c r="F730" s="11">
        <v>1.8918999999999999</v>
      </c>
      <c r="G730" s="11">
        <v>1.8987000000000001</v>
      </c>
    </row>
    <row r="731" spans="1:7" x14ac:dyDescent="0.25">
      <c r="A731" s="10">
        <v>39012</v>
      </c>
      <c r="B731" s="10">
        <f>EURNZD[[#This Row],[date_start]]+5</f>
        <v>39017</v>
      </c>
      <c r="C731">
        <v>26181</v>
      </c>
      <c r="D731" s="11">
        <v>1.8876999999999999</v>
      </c>
      <c r="E731" s="11">
        <v>1.9389000000000001</v>
      </c>
      <c r="F731" s="11">
        <v>1.8816999999999999</v>
      </c>
      <c r="G731" s="11">
        <v>1.9219999999999999</v>
      </c>
    </row>
    <row r="732" spans="1:7" x14ac:dyDescent="0.25">
      <c r="A732" s="10">
        <v>39005</v>
      </c>
      <c r="B732" s="10">
        <f>EURNZD[[#This Row],[date_start]]+5</f>
        <v>39010</v>
      </c>
      <c r="C732">
        <v>26446</v>
      </c>
      <c r="D732" s="11">
        <v>1.9018999999999999</v>
      </c>
      <c r="E732" s="11">
        <v>1.9109</v>
      </c>
      <c r="F732" s="11">
        <v>1.8842000000000001</v>
      </c>
      <c r="G732" s="11">
        <v>1.8873</v>
      </c>
    </row>
    <row r="733" spans="1:7" x14ac:dyDescent="0.25">
      <c r="A733" s="10">
        <v>38998</v>
      </c>
      <c r="B733" s="10">
        <f>EURNZD[[#This Row],[date_start]]+5</f>
        <v>39003</v>
      </c>
      <c r="C733">
        <v>5882</v>
      </c>
      <c r="D733" s="11">
        <v>1.9134</v>
      </c>
      <c r="E733" s="11">
        <v>1.9258</v>
      </c>
      <c r="F733" s="11">
        <v>1.8951</v>
      </c>
      <c r="G733" s="11">
        <v>1.9031</v>
      </c>
    </row>
    <row r="734" spans="1:7" x14ac:dyDescent="0.25">
      <c r="A734" s="10">
        <v>38991</v>
      </c>
      <c r="B734" s="10">
        <f>EURNZD[[#This Row],[date_start]]+5</f>
        <v>38996</v>
      </c>
      <c r="C734">
        <v>1455</v>
      </c>
      <c r="D734" s="11">
        <v>1.9414</v>
      </c>
      <c r="E734" s="11">
        <v>1.9528000000000001</v>
      </c>
      <c r="F734" s="11">
        <v>1.9029</v>
      </c>
      <c r="G734" s="11">
        <v>1.9136</v>
      </c>
    </row>
    <row r="735" spans="1:7" x14ac:dyDescent="0.25">
      <c r="A735" s="10">
        <v>38984</v>
      </c>
      <c r="B735" s="10">
        <f>EURNZD[[#This Row],[date_start]]+5</f>
        <v>38989</v>
      </c>
      <c r="C735">
        <v>1866</v>
      </c>
      <c r="D735" s="11">
        <v>1.9320999999999999</v>
      </c>
      <c r="E735" s="11">
        <v>1.9515</v>
      </c>
      <c r="F735" s="11">
        <v>1.8933</v>
      </c>
      <c r="G735" s="11">
        <v>1.9404999999999999</v>
      </c>
    </row>
    <row r="736" spans="1:7" x14ac:dyDescent="0.25">
      <c r="A736" s="10">
        <v>38977</v>
      </c>
      <c r="B736" s="10">
        <f>EURNZD[[#This Row],[date_start]]+5</f>
        <v>38982</v>
      </c>
      <c r="C736">
        <v>1710</v>
      </c>
      <c r="D736" s="11">
        <v>1.9104000000000001</v>
      </c>
      <c r="E736" s="11">
        <v>1.9500999999999999</v>
      </c>
      <c r="F736" s="11">
        <v>1.9024000000000001</v>
      </c>
      <c r="G736" s="11">
        <v>1.9315</v>
      </c>
    </row>
    <row r="737" spans="1:7" x14ac:dyDescent="0.25">
      <c r="A737" s="10">
        <v>38970</v>
      </c>
      <c r="B737" s="10">
        <f>EURNZD[[#This Row],[date_start]]+5</f>
        <v>38975</v>
      </c>
      <c r="C737">
        <v>2192</v>
      </c>
      <c r="D737" s="11">
        <v>1.9884999999999999</v>
      </c>
      <c r="E737" s="11">
        <v>1.9990000000000001</v>
      </c>
      <c r="F737" s="11">
        <v>1.9041999999999999</v>
      </c>
      <c r="G737" s="11">
        <v>1.9120999999999999</v>
      </c>
    </row>
    <row r="738" spans="1:7" x14ac:dyDescent="0.25">
      <c r="A738" s="10">
        <v>38963</v>
      </c>
      <c r="B738" s="10">
        <f>EURNZD[[#This Row],[date_start]]+5</f>
        <v>38968</v>
      </c>
      <c r="C738">
        <v>1765</v>
      </c>
      <c r="D738" s="11">
        <v>1.9590000000000001</v>
      </c>
      <c r="E738" s="11">
        <v>1.9941</v>
      </c>
      <c r="F738" s="11">
        <v>1.9540999999999999</v>
      </c>
      <c r="G738" s="11">
        <v>1.9878</v>
      </c>
    </row>
    <row r="739" spans="1:7" x14ac:dyDescent="0.25">
      <c r="A739" s="10">
        <v>38956</v>
      </c>
      <c r="B739" s="10">
        <f>EURNZD[[#This Row],[date_start]]+5</f>
        <v>38961</v>
      </c>
      <c r="C739">
        <v>1424</v>
      </c>
      <c r="D739" s="11">
        <v>2.0053000000000001</v>
      </c>
      <c r="E739" s="11">
        <v>2.0116000000000001</v>
      </c>
      <c r="F739" s="11">
        <v>1.9493</v>
      </c>
      <c r="G739" s="11">
        <v>1.9590000000000001</v>
      </c>
    </row>
    <row r="740" spans="1:7" x14ac:dyDescent="0.25">
      <c r="A740" s="10">
        <v>38949</v>
      </c>
      <c r="B740" s="10">
        <f>EURNZD[[#This Row],[date_start]]+5</f>
        <v>38954</v>
      </c>
      <c r="C740">
        <v>1135</v>
      </c>
      <c r="D740" s="11">
        <v>2.0062000000000002</v>
      </c>
      <c r="E740" s="11">
        <v>2.0192999999999999</v>
      </c>
      <c r="F740" s="11">
        <v>1.9968999999999999</v>
      </c>
      <c r="G740" s="11">
        <v>2.0032000000000001</v>
      </c>
    </row>
    <row r="741" spans="1:7" x14ac:dyDescent="0.25">
      <c r="A741" s="10">
        <v>38942</v>
      </c>
      <c r="B741" s="10">
        <f>EURNZD[[#This Row],[date_start]]+5</f>
        <v>38947</v>
      </c>
      <c r="C741">
        <v>1333</v>
      </c>
      <c r="D741" s="11">
        <v>2.0125999999999999</v>
      </c>
      <c r="E741" s="11">
        <v>2.0270000000000001</v>
      </c>
      <c r="F741" s="11">
        <v>1.9973000000000001</v>
      </c>
      <c r="G741" s="11">
        <v>2.0057999999999998</v>
      </c>
    </row>
    <row r="742" spans="1:7" x14ac:dyDescent="0.25">
      <c r="A742" s="10">
        <v>38935</v>
      </c>
      <c r="B742" s="10">
        <f>EURNZD[[#This Row],[date_start]]+5</f>
        <v>38940</v>
      </c>
      <c r="C742">
        <v>1447</v>
      </c>
      <c r="D742" s="11">
        <v>2.0592000000000001</v>
      </c>
      <c r="E742" s="11">
        <v>2.0665</v>
      </c>
      <c r="F742" s="11">
        <v>2.0030000000000001</v>
      </c>
      <c r="G742" s="11">
        <v>2.0085999999999999</v>
      </c>
    </row>
    <row r="743" spans="1:7" x14ac:dyDescent="0.25">
      <c r="A743" s="10">
        <v>38928</v>
      </c>
      <c r="B743" s="10">
        <f>EURNZD[[#This Row],[date_start]]+5</f>
        <v>38933</v>
      </c>
      <c r="C743">
        <v>1599</v>
      </c>
      <c r="D743" s="11">
        <v>2.0626000000000002</v>
      </c>
      <c r="E743" s="11">
        <v>2.0800999999999998</v>
      </c>
      <c r="F743" s="11">
        <v>2.0474999999999999</v>
      </c>
      <c r="G743" s="11">
        <v>2.0594999999999999</v>
      </c>
    </row>
    <row r="744" spans="1:7" x14ac:dyDescent="0.25">
      <c r="A744" s="10">
        <v>38921</v>
      </c>
      <c r="B744" s="10">
        <f>EURNZD[[#This Row],[date_start]]+5</f>
        <v>38926</v>
      </c>
      <c r="C744">
        <v>1545</v>
      </c>
      <c r="D744" s="11">
        <v>2.0343</v>
      </c>
      <c r="E744" s="11">
        <v>2.0682</v>
      </c>
      <c r="F744" s="11">
        <v>2.0106000000000002</v>
      </c>
      <c r="G744" s="11">
        <v>2.0657000000000001</v>
      </c>
    </row>
    <row r="745" spans="1:7" x14ac:dyDescent="0.25">
      <c r="A745" s="10">
        <v>38914</v>
      </c>
      <c r="B745" s="10">
        <f>EURNZD[[#This Row],[date_start]]+5</f>
        <v>38919</v>
      </c>
      <c r="C745">
        <v>1486</v>
      </c>
      <c r="D745" s="11">
        <v>2.0396999999999998</v>
      </c>
      <c r="E745" s="11">
        <v>2.0400999999999998</v>
      </c>
      <c r="F745" s="11">
        <v>1.9923999999999999</v>
      </c>
      <c r="G745" s="11">
        <v>2.0356000000000001</v>
      </c>
    </row>
    <row r="746" spans="1:7" x14ac:dyDescent="0.25">
      <c r="A746" s="10">
        <v>38907</v>
      </c>
      <c r="B746" s="10">
        <f>EURNZD[[#This Row],[date_start]]+5</f>
        <v>38912</v>
      </c>
      <c r="C746">
        <v>1321</v>
      </c>
      <c r="D746" s="11">
        <v>2.0969000000000002</v>
      </c>
      <c r="E746" s="11">
        <v>2.0985999999999998</v>
      </c>
      <c r="F746" s="11">
        <v>2.0341999999999998</v>
      </c>
      <c r="G746" s="11">
        <v>2.0406</v>
      </c>
    </row>
    <row r="747" spans="1:7" x14ac:dyDescent="0.25">
      <c r="A747" s="10">
        <v>38900</v>
      </c>
      <c r="B747" s="10">
        <f>EURNZD[[#This Row],[date_start]]+5</f>
        <v>38905</v>
      </c>
      <c r="C747">
        <v>1257</v>
      </c>
      <c r="D747" s="11">
        <v>2.1019999999999999</v>
      </c>
      <c r="E747" s="11">
        <v>2.1166</v>
      </c>
      <c r="F747" s="11">
        <v>2.0905999999999998</v>
      </c>
      <c r="G747" s="11">
        <v>2.0954999999999999</v>
      </c>
    </row>
    <row r="748" spans="1:7" x14ac:dyDescent="0.25">
      <c r="A748" s="10">
        <v>38893</v>
      </c>
      <c r="B748" s="10">
        <f>EURNZD[[#This Row],[date_start]]+5</f>
        <v>38898</v>
      </c>
      <c r="C748">
        <v>2171</v>
      </c>
      <c r="D748" s="11">
        <v>2.0581</v>
      </c>
      <c r="E748" s="11">
        <v>2.1175999999999999</v>
      </c>
      <c r="F748" s="11">
        <v>2.0556000000000001</v>
      </c>
      <c r="G748" s="11">
        <v>2.1006999999999998</v>
      </c>
    </row>
    <row r="749" spans="1:7" x14ac:dyDescent="0.25">
      <c r="A749" s="10">
        <v>38886</v>
      </c>
      <c r="B749" s="10">
        <f>EURNZD[[#This Row],[date_start]]+5</f>
        <v>38891</v>
      </c>
      <c r="C749">
        <v>1734</v>
      </c>
      <c r="D749" s="11">
        <v>2.0493000000000001</v>
      </c>
      <c r="E749" s="11">
        <v>2.0739000000000001</v>
      </c>
      <c r="F749" s="11">
        <v>2.0196000000000001</v>
      </c>
      <c r="G749" s="11">
        <v>2.0569999999999999</v>
      </c>
    </row>
    <row r="750" spans="1:7" x14ac:dyDescent="0.25">
      <c r="A750" s="10">
        <v>38879</v>
      </c>
      <c r="B750" s="10">
        <f>EURNZD[[#This Row],[date_start]]+5</f>
        <v>38884</v>
      </c>
      <c r="C750">
        <v>1558</v>
      </c>
      <c r="D750" s="11">
        <v>1.9919</v>
      </c>
      <c r="E750" s="11">
        <v>2.0501999999999998</v>
      </c>
      <c r="F750" s="11">
        <v>1.99</v>
      </c>
      <c r="G750" s="11">
        <v>2.0472000000000001</v>
      </c>
    </row>
    <row r="751" spans="1:7" x14ac:dyDescent="0.25">
      <c r="A751" s="10">
        <v>38872</v>
      </c>
      <c r="B751" s="10">
        <f>EURNZD[[#This Row],[date_start]]+5</f>
        <v>38877</v>
      </c>
      <c r="C751">
        <v>1514</v>
      </c>
      <c r="D751" s="11">
        <v>2.0518999999999998</v>
      </c>
      <c r="E751" s="11">
        <v>2.0554999999999999</v>
      </c>
      <c r="F751" s="11">
        <v>1.9918</v>
      </c>
      <c r="G751" s="11">
        <v>1.9948999999999999</v>
      </c>
    </row>
    <row r="752" spans="1:7" x14ac:dyDescent="0.25">
      <c r="A752" s="10">
        <v>38865</v>
      </c>
      <c r="B752" s="10">
        <f>EURNZD[[#This Row],[date_start]]+5</f>
        <v>38870</v>
      </c>
      <c r="C752">
        <v>1435</v>
      </c>
      <c r="D752" s="11">
        <v>2.0074000000000001</v>
      </c>
      <c r="E752" s="11">
        <v>2.0571000000000002</v>
      </c>
      <c r="F752" s="11">
        <v>2.0026000000000002</v>
      </c>
      <c r="G752" s="11">
        <v>2.0489000000000002</v>
      </c>
    </row>
    <row r="753" spans="1:7" x14ac:dyDescent="0.25">
      <c r="A753" s="10">
        <v>38858</v>
      </c>
      <c r="B753" s="10">
        <f>EURNZD[[#This Row],[date_start]]+5</f>
        <v>38863</v>
      </c>
      <c r="C753">
        <v>2094</v>
      </c>
      <c r="D753" s="11">
        <v>2.0587</v>
      </c>
      <c r="E753" s="11">
        <v>2.0800999999999998</v>
      </c>
      <c r="F753" s="11">
        <v>1.99</v>
      </c>
      <c r="G753" s="11">
        <v>2.008</v>
      </c>
    </row>
    <row r="754" spans="1:7" x14ac:dyDescent="0.25">
      <c r="A754" s="10">
        <v>38851</v>
      </c>
      <c r="B754" s="10">
        <f>EURNZD[[#This Row],[date_start]]+5</f>
        <v>38856</v>
      </c>
      <c r="C754">
        <v>1775</v>
      </c>
      <c r="D754" s="11">
        <v>2.0617000000000001</v>
      </c>
      <c r="E754" s="11">
        <v>2.0831</v>
      </c>
      <c r="F754" s="11">
        <v>2.0415000000000001</v>
      </c>
      <c r="G754" s="11">
        <v>2.0613000000000001</v>
      </c>
    </row>
    <row r="755" spans="1:7" x14ac:dyDescent="0.25">
      <c r="A755" s="10">
        <v>38844</v>
      </c>
      <c r="B755" s="10">
        <f>EURNZD[[#This Row],[date_start]]+5</f>
        <v>38849</v>
      </c>
      <c r="C755">
        <v>2542</v>
      </c>
      <c r="D755" s="11">
        <v>1.9863999999999999</v>
      </c>
      <c r="E755" s="11">
        <v>2.0669</v>
      </c>
      <c r="F755" s="11">
        <v>1.9809000000000001</v>
      </c>
      <c r="G755" s="11">
        <v>2.0592999999999999</v>
      </c>
    </row>
    <row r="756" spans="1:7" x14ac:dyDescent="0.25">
      <c r="A756" s="10">
        <v>38837</v>
      </c>
      <c r="B756" s="10">
        <f>EURNZD[[#This Row],[date_start]]+5</f>
        <v>38842</v>
      </c>
      <c r="C756">
        <v>1195</v>
      </c>
      <c r="D756" s="11">
        <v>1.9782</v>
      </c>
      <c r="E756" s="11">
        <v>1.9890000000000001</v>
      </c>
      <c r="F756" s="11">
        <v>1.9597</v>
      </c>
      <c r="G756" s="11">
        <v>1.9851000000000001</v>
      </c>
    </row>
    <row r="757" spans="1:7" x14ac:dyDescent="0.25">
      <c r="A757" s="10">
        <v>38830</v>
      </c>
      <c r="B757" s="10">
        <f>EURNZD[[#This Row],[date_start]]+5</f>
        <v>38835</v>
      </c>
      <c r="C757">
        <v>1711</v>
      </c>
      <c r="D757" s="11">
        <v>1.9529000000000001</v>
      </c>
      <c r="E757" s="11">
        <v>1.9951000000000001</v>
      </c>
      <c r="F757" s="11">
        <v>1.9431</v>
      </c>
      <c r="G757" s="11">
        <v>1.9785999999999999</v>
      </c>
    </row>
    <row r="758" spans="1:7" x14ac:dyDescent="0.25">
      <c r="A758" s="10">
        <v>38823</v>
      </c>
      <c r="B758" s="10">
        <f>EURNZD[[#This Row],[date_start]]+5</f>
        <v>38828</v>
      </c>
      <c r="C758">
        <v>1697</v>
      </c>
      <c r="D758" s="11">
        <v>1.9605999999999999</v>
      </c>
      <c r="E758" s="11">
        <v>1.9717</v>
      </c>
      <c r="F758" s="11">
        <v>1.9408000000000001</v>
      </c>
      <c r="G758" s="11">
        <v>1.9486000000000001</v>
      </c>
    </row>
    <row r="759" spans="1:7" x14ac:dyDescent="0.25">
      <c r="A759" s="10">
        <v>38816</v>
      </c>
      <c r="B759" s="10">
        <f>EURNZD[[#This Row],[date_start]]+5</f>
        <v>38821</v>
      </c>
      <c r="C759">
        <v>1537</v>
      </c>
      <c r="D759" s="11">
        <v>1.9903</v>
      </c>
      <c r="E759" s="11">
        <v>1.9963</v>
      </c>
      <c r="F759" s="11">
        <v>1.9346000000000001</v>
      </c>
      <c r="G759" s="11">
        <v>1.9584999999999999</v>
      </c>
    </row>
    <row r="760" spans="1:7" x14ac:dyDescent="0.25">
      <c r="A760" s="10">
        <v>38809</v>
      </c>
      <c r="B760" s="10">
        <f>EURNZD[[#This Row],[date_start]]+5</f>
        <v>38814</v>
      </c>
      <c r="C760">
        <v>2024</v>
      </c>
      <c r="D760" s="11">
        <v>1.9662999999999999</v>
      </c>
      <c r="E760" s="11">
        <v>2.0222000000000002</v>
      </c>
      <c r="F760" s="11">
        <v>1.9550000000000001</v>
      </c>
      <c r="G760" s="11">
        <v>1.9883</v>
      </c>
    </row>
    <row r="761" spans="1:7" x14ac:dyDescent="0.25">
      <c r="A761" s="10">
        <v>38802</v>
      </c>
      <c r="B761" s="10">
        <f>EURNZD[[#This Row],[date_start]]+5</f>
        <v>38807</v>
      </c>
      <c r="C761">
        <v>2065</v>
      </c>
      <c r="D761" s="11">
        <v>1.9728000000000001</v>
      </c>
      <c r="E761" s="11">
        <v>2.0041000000000002</v>
      </c>
      <c r="F761" s="11">
        <v>1.9622999999999999</v>
      </c>
      <c r="G761" s="11">
        <v>1.9656</v>
      </c>
    </row>
    <row r="762" spans="1:7" x14ac:dyDescent="0.25">
      <c r="A762" s="10">
        <v>38795</v>
      </c>
      <c r="B762" s="10">
        <f>EURNZD[[#This Row],[date_start]]+5</f>
        <v>38800</v>
      </c>
      <c r="C762">
        <v>2286</v>
      </c>
      <c r="D762" s="11">
        <v>1.919</v>
      </c>
      <c r="E762" s="11">
        <v>1.9801</v>
      </c>
      <c r="F762" s="11">
        <v>1.9142999999999999</v>
      </c>
      <c r="G762" s="11">
        <v>1.9784999999999999</v>
      </c>
    </row>
    <row r="763" spans="1:7" x14ac:dyDescent="0.25">
      <c r="A763" s="10">
        <v>38788</v>
      </c>
      <c r="B763" s="10">
        <f>EURNZD[[#This Row],[date_start]]+5</f>
        <v>38793</v>
      </c>
      <c r="C763">
        <v>1957</v>
      </c>
      <c r="D763" s="11">
        <v>1.8572</v>
      </c>
      <c r="E763" s="11">
        <v>1.9319999999999999</v>
      </c>
      <c r="F763" s="11">
        <v>1.8521000000000001</v>
      </c>
      <c r="G763" s="11">
        <v>1.92</v>
      </c>
    </row>
    <row r="764" spans="1:7" x14ac:dyDescent="0.25">
      <c r="A764" s="10">
        <v>38781</v>
      </c>
      <c r="B764" s="10">
        <f>EURNZD[[#This Row],[date_start]]+5</f>
        <v>38786</v>
      </c>
      <c r="C764">
        <v>1207</v>
      </c>
      <c r="D764" s="11">
        <v>1.8102</v>
      </c>
      <c r="E764" s="11">
        <v>1.8613999999999999</v>
      </c>
      <c r="F764" s="11">
        <v>1.8089</v>
      </c>
      <c r="G764" s="11">
        <v>1.8567</v>
      </c>
    </row>
    <row r="765" spans="1:7" x14ac:dyDescent="0.25">
      <c r="A765" s="10">
        <v>38774</v>
      </c>
      <c r="B765" s="10">
        <f>EURNZD[[#This Row],[date_start]]+5</f>
        <v>38779</v>
      </c>
      <c r="C765">
        <v>1055</v>
      </c>
      <c r="D765" s="11">
        <v>1.7916000000000001</v>
      </c>
      <c r="E765" s="11">
        <v>1.8117000000000001</v>
      </c>
      <c r="F765" s="11">
        <v>1.7896000000000001</v>
      </c>
      <c r="G765" s="11">
        <v>1.8095000000000001</v>
      </c>
    </row>
    <row r="766" spans="1:7" x14ac:dyDescent="0.25">
      <c r="A766" s="10">
        <v>38767</v>
      </c>
      <c r="B766" s="10">
        <f>EURNZD[[#This Row],[date_start]]+5</f>
        <v>38772</v>
      </c>
      <c r="C766">
        <v>1053</v>
      </c>
      <c r="D766" s="11">
        <v>1.7847</v>
      </c>
      <c r="E766" s="11">
        <v>1.8133999999999999</v>
      </c>
      <c r="F766" s="11">
        <v>1.7786999999999999</v>
      </c>
      <c r="G766" s="11">
        <v>1.7912999999999999</v>
      </c>
    </row>
    <row r="767" spans="1:7" x14ac:dyDescent="0.25">
      <c r="A767" s="10">
        <v>38760</v>
      </c>
      <c r="B767" s="10">
        <f>EURNZD[[#This Row],[date_start]]+5</f>
        <v>38765</v>
      </c>
      <c r="C767">
        <v>1223</v>
      </c>
      <c r="D767" s="11">
        <v>1.7536</v>
      </c>
      <c r="E767" s="11">
        <v>1.7932999999999999</v>
      </c>
      <c r="F767" s="11">
        <v>1.7484</v>
      </c>
      <c r="G767" s="11">
        <v>1.7865</v>
      </c>
    </row>
    <row r="768" spans="1:7" x14ac:dyDescent="0.25">
      <c r="A768" s="10">
        <v>38753</v>
      </c>
      <c r="B768" s="10">
        <f>EURNZD[[#This Row],[date_start]]+5</f>
        <v>38758</v>
      </c>
      <c r="C768">
        <v>1024</v>
      </c>
      <c r="D768" s="11">
        <v>1.7501</v>
      </c>
      <c r="E768" s="11">
        <v>1.7749999999999999</v>
      </c>
      <c r="F768" s="11">
        <v>1.748</v>
      </c>
      <c r="G768" s="11">
        <v>1.7543</v>
      </c>
    </row>
    <row r="769" spans="1:7" x14ac:dyDescent="0.25">
      <c r="A769" s="10">
        <v>38746</v>
      </c>
      <c r="B769" s="10">
        <f>EURNZD[[#This Row],[date_start]]+5</f>
        <v>38751</v>
      </c>
      <c r="C769">
        <v>902</v>
      </c>
      <c r="D769" s="11">
        <v>1.7763</v>
      </c>
      <c r="E769" s="11">
        <v>1.7803</v>
      </c>
      <c r="F769" s="11">
        <v>1.7446999999999999</v>
      </c>
      <c r="G769" s="11">
        <v>1.7485999999999999</v>
      </c>
    </row>
    <row r="770" spans="1:7" x14ac:dyDescent="0.25">
      <c r="A770" s="10">
        <v>38739</v>
      </c>
      <c r="B770" s="10">
        <f>EURNZD[[#This Row],[date_start]]+5</f>
        <v>38744</v>
      </c>
      <c r="C770">
        <v>1681</v>
      </c>
      <c r="D770" s="11">
        <v>1.7863</v>
      </c>
      <c r="E770" s="11">
        <v>1.8159000000000001</v>
      </c>
      <c r="F770" s="11">
        <v>1.7735000000000001</v>
      </c>
      <c r="G770" s="11">
        <v>1.7749999999999999</v>
      </c>
    </row>
    <row r="771" spans="1:7" x14ac:dyDescent="0.25">
      <c r="A771" s="10">
        <v>38732</v>
      </c>
      <c r="B771" s="10">
        <f>EURNZD[[#This Row],[date_start]]+5</f>
        <v>38737</v>
      </c>
      <c r="C771">
        <v>1325</v>
      </c>
      <c r="D771" s="11">
        <v>1.7388999999999999</v>
      </c>
      <c r="E771" s="11">
        <v>1.7882</v>
      </c>
      <c r="F771" s="11">
        <v>1.7331000000000001</v>
      </c>
      <c r="G771" s="11">
        <v>1.7867</v>
      </c>
    </row>
    <row r="772" spans="1:7" x14ac:dyDescent="0.25">
      <c r="A772" s="10">
        <v>38725</v>
      </c>
      <c r="B772" s="10">
        <f>EURNZD[[#This Row],[date_start]]+5</f>
        <v>38730</v>
      </c>
      <c r="C772">
        <v>912</v>
      </c>
      <c r="D772" s="11">
        <v>1.7578</v>
      </c>
      <c r="E772" s="11">
        <v>1.7594000000000001</v>
      </c>
      <c r="F772" s="11">
        <v>1.7281</v>
      </c>
      <c r="G772" s="11">
        <v>1.7383</v>
      </c>
    </row>
    <row r="773" spans="1:7" x14ac:dyDescent="0.25">
      <c r="A773" s="10">
        <v>38718</v>
      </c>
      <c r="B773" s="10">
        <f>EURNZD[[#This Row],[date_start]]+5</f>
        <v>38723</v>
      </c>
      <c r="C773">
        <v>1366</v>
      </c>
      <c r="D773" s="11">
        <v>1.7342</v>
      </c>
      <c r="E773" s="11">
        <v>1.7704</v>
      </c>
      <c r="F773" s="11">
        <v>1.7271000000000001</v>
      </c>
      <c r="G773" s="11">
        <v>1.7574000000000001</v>
      </c>
    </row>
    <row r="774" spans="1:7" x14ac:dyDescent="0.25">
      <c r="A774" s="10">
        <v>38697</v>
      </c>
      <c r="B774" s="10">
        <f>EURNZD[[#This Row],[date_start]]+5</f>
        <v>38702</v>
      </c>
      <c r="C774">
        <v>668</v>
      </c>
      <c r="D774" s="11">
        <v>1.6778999999999999</v>
      </c>
      <c r="E774" s="11">
        <v>1.7039</v>
      </c>
      <c r="F774" s="11">
        <v>1.6718</v>
      </c>
      <c r="G774" s="11">
        <v>1.6971000000000001</v>
      </c>
    </row>
    <row r="775" spans="1:7" x14ac:dyDescent="0.25">
      <c r="A775" s="10">
        <v>38690</v>
      </c>
      <c r="B775" s="10">
        <f>EURNZD[[#This Row],[date_start]]+5</f>
        <v>38695</v>
      </c>
      <c r="C775">
        <v>1271</v>
      </c>
      <c r="D775" s="11">
        <v>1.6425000000000001</v>
      </c>
      <c r="E775" s="11">
        <v>1.6913</v>
      </c>
      <c r="F775" s="11">
        <v>1.6343000000000001</v>
      </c>
      <c r="G775" s="11">
        <v>1.6792</v>
      </c>
    </row>
    <row r="776" spans="1:7" x14ac:dyDescent="0.25">
      <c r="A776" s="10">
        <v>38683</v>
      </c>
      <c r="B776" s="10">
        <f>EURNZD[[#This Row],[date_start]]+5</f>
        <v>38688</v>
      </c>
      <c r="C776">
        <v>1193</v>
      </c>
      <c r="D776" s="11">
        <v>1.6798999999999999</v>
      </c>
      <c r="E776" s="11">
        <v>1.6891</v>
      </c>
      <c r="F776" s="11">
        <v>1.6400999999999999</v>
      </c>
      <c r="G776" s="11">
        <v>1.6444000000000001</v>
      </c>
    </row>
    <row r="777" spans="1:7" x14ac:dyDescent="0.25">
      <c r="A777" s="10">
        <v>38676</v>
      </c>
      <c r="B777" s="10">
        <f>EURNZD[[#This Row],[date_start]]+5</f>
        <v>38681</v>
      </c>
      <c r="C777">
        <v>984</v>
      </c>
      <c r="D777" s="11">
        <v>1.7151000000000001</v>
      </c>
      <c r="E777" s="11">
        <v>1.7191000000000001</v>
      </c>
      <c r="F777" s="11">
        <v>1.6772</v>
      </c>
      <c r="G777" s="11">
        <v>1.6778</v>
      </c>
    </row>
    <row r="778" spans="1:7" x14ac:dyDescent="0.25">
      <c r="A778" s="10">
        <v>38669</v>
      </c>
      <c r="B778" s="10">
        <f>EURNZD[[#This Row],[date_start]]+5</f>
        <v>38674</v>
      </c>
      <c r="C778">
        <v>1054</v>
      </c>
      <c r="D778" s="11">
        <v>1.7077</v>
      </c>
      <c r="E778" s="11">
        <v>1.7242999999999999</v>
      </c>
      <c r="F778" s="11">
        <v>1.7001999999999999</v>
      </c>
      <c r="G778" s="11">
        <v>1.7129000000000001</v>
      </c>
    </row>
    <row r="779" spans="1:7" x14ac:dyDescent="0.25">
      <c r="A779" s="10">
        <v>38662</v>
      </c>
      <c r="B779" s="10">
        <f>EURNZD[[#This Row],[date_start]]+5</f>
        <v>38667</v>
      </c>
      <c r="C779">
        <v>978</v>
      </c>
      <c r="D779" s="11">
        <v>1.7297</v>
      </c>
      <c r="E779" s="11">
        <v>1.7405999999999999</v>
      </c>
      <c r="F779" s="11">
        <v>1.6973</v>
      </c>
      <c r="G779" s="11">
        <v>1.7078</v>
      </c>
    </row>
    <row r="780" spans="1:7" x14ac:dyDescent="0.25">
      <c r="A780" s="10">
        <v>38655</v>
      </c>
      <c r="B780" s="10">
        <f>EURNZD[[#This Row],[date_start]]+5</f>
        <v>38660</v>
      </c>
      <c r="C780">
        <v>1033</v>
      </c>
      <c r="D780" s="11">
        <v>1.7161</v>
      </c>
      <c r="E780" s="11">
        <v>1.746</v>
      </c>
      <c r="F780" s="11">
        <v>1.7085999999999999</v>
      </c>
      <c r="G780" s="11">
        <v>1.7282999999999999</v>
      </c>
    </row>
    <row r="781" spans="1:7" x14ac:dyDescent="0.25">
      <c r="A781" s="10">
        <v>38648</v>
      </c>
      <c r="B781" s="10">
        <f>EURNZD[[#This Row],[date_start]]+5</f>
        <v>38653</v>
      </c>
      <c r="C781">
        <v>1033</v>
      </c>
      <c r="D781" s="11">
        <v>1.7067000000000001</v>
      </c>
      <c r="E781" s="11">
        <v>1.7230000000000001</v>
      </c>
      <c r="F781" s="11">
        <v>1.6998</v>
      </c>
      <c r="G781" s="11">
        <v>1.716</v>
      </c>
    </row>
    <row r="782" spans="1:7" x14ac:dyDescent="0.25">
      <c r="A782" s="10">
        <v>38641</v>
      </c>
      <c r="B782" s="10">
        <f>EURNZD[[#This Row],[date_start]]+5</f>
        <v>38646</v>
      </c>
      <c r="C782">
        <v>1101</v>
      </c>
      <c r="D782" s="11">
        <v>1.7343999999999999</v>
      </c>
      <c r="E782" s="11">
        <v>1.7370000000000001</v>
      </c>
      <c r="F782" s="11">
        <v>1.7040999999999999</v>
      </c>
      <c r="G782" s="11">
        <v>1.7078</v>
      </c>
    </row>
    <row r="783" spans="1:7" x14ac:dyDescent="0.25">
      <c r="A783" s="10">
        <v>38634</v>
      </c>
      <c r="B783" s="10">
        <f>EURNZD[[#This Row],[date_start]]+5</f>
        <v>38639</v>
      </c>
      <c r="C783">
        <v>1090</v>
      </c>
      <c r="D783" s="11">
        <v>1.7423</v>
      </c>
      <c r="E783" s="11">
        <v>1.7444999999999999</v>
      </c>
      <c r="F783" s="11">
        <v>1.7191000000000001</v>
      </c>
      <c r="G783" s="11">
        <v>1.7342</v>
      </c>
    </row>
    <row r="784" spans="1:7" x14ac:dyDescent="0.25">
      <c r="A784" s="10">
        <v>38627</v>
      </c>
      <c r="B784" s="10">
        <f>EURNZD[[#This Row],[date_start]]+5</f>
        <v>38632</v>
      </c>
      <c r="C784">
        <v>1269</v>
      </c>
      <c r="D784" s="11">
        <v>1.7393000000000001</v>
      </c>
      <c r="E784" s="11">
        <v>1.7513000000000001</v>
      </c>
      <c r="F784" s="11">
        <v>1.7072000000000001</v>
      </c>
      <c r="G784" s="11">
        <v>1.7431000000000001</v>
      </c>
    </row>
    <row r="785" spans="1:7" x14ac:dyDescent="0.25">
      <c r="A785" s="10">
        <v>38620</v>
      </c>
      <c r="B785" s="10">
        <f>EURNZD[[#This Row],[date_start]]+5</f>
        <v>38625</v>
      </c>
      <c r="C785">
        <v>1043</v>
      </c>
      <c r="D785" s="11">
        <v>1.7501</v>
      </c>
      <c r="E785" s="11">
        <v>1.7703</v>
      </c>
      <c r="F785" s="11">
        <v>1.7341</v>
      </c>
      <c r="G785" s="11">
        <v>1.7392000000000001</v>
      </c>
    </row>
    <row r="786" spans="1:7" x14ac:dyDescent="0.25">
      <c r="A786" s="10">
        <v>38613</v>
      </c>
      <c r="B786" s="10">
        <f>EURNZD[[#This Row],[date_start]]+5</f>
        <v>38618</v>
      </c>
      <c r="C786">
        <v>867</v>
      </c>
      <c r="D786" s="11">
        <v>1.7267999999999999</v>
      </c>
      <c r="E786" s="11">
        <v>1.7591000000000001</v>
      </c>
      <c r="F786" s="11">
        <v>1.7264999999999999</v>
      </c>
      <c r="G786" s="11">
        <v>1.7504</v>
      </c>
    </row>
    <row r="787" spans="1:7" x14ac:dyDescent="0.25">
      <c r="A787" s="10">
        <v>38606</v>
      </c>
      <c r="B787" s="10">
        <f>EURNZD[[#This Row],[date_start]]+5</f>
        <v>38611</v>
      </c>
      <c r="C787">
        <v>963</v>
      </c>
      <c r="D787" s="11">
        <v>1.7531000000000001</v>
      </c>
      <c r="E787" s="11">
        <v>1.7536</v>
      </c>
      <c r="F787" s="11">
        <v>1.7241</v>
      </c>
      <c r="G787" s="11">
        <v>1.7363999999999999</v>
      </c>
    </row>
    <row r="788" spans="1:7" x14ac:dyDescent="0.25">
      <c r="A788" s="10">
        <v>38599</v>
      </c>
      <c r="B788" s="10">
        <f>EURNZD[[#This Row],[date_start]]+5</f>
        <v>38604</v>
      </c>
      <c r="C788">
        <v>964</v>
      </c>
      <c r="D788" s="11">
        <v>1.7750999999999999</v>
      </c>
      <c r="E788" s="11">
        <v>1.7782</v>
      </c>
      <c r="F788" s="11">
        <v>1.7536</v>
      </c>
      <c r="G788" s="11">
        <v>1.7537</v>
      </c>
    </row>
    <row r="789" spans="1:7" x14ac:dyDescent="0.25">
      <c r="A789" s="10">
        <v>38592</v>
      </c>
      <c r="B789" s="10">
        <f>EURNZD[[#This Row],[date_start]]+5</f>
        <v>38597</v>
      </c>
      <c r="C789">
        <v>1034</v>
      </c>
      <c r="D789" s="11">
        <v>1.7667999999999999</v>
      </c>
      <c r="E789" s="11">
        <v>1.782</v>
      </c>
      <c r="F789" s="11">
        <v>1.7616000000000001</v>
      </c>
      <c r="G789" s="11">
        <v>1.7737000000000001</v>
      </c>
    </row>
    <row r="790" spans="1:7" x14ac:dyDescent="0.25">
      <c r="A790" s="10">
        <v>38585</v>
      </c>
      <c r="B790" s="10">
        <f>EURNZD[[#This Row],[date_start]]+5</f>
        <v>38590</v>
      </c>
      <c r="C790">
        <v>707</v>
      </c>
      <c r="D790" s="11">
        <v>1.7497</v>
      </c>
      <c r="E790" s="11">
        <v>1.7696000000000001</v>
      </c>
      <c r="F790" s="11">
        <v>1.7490000000000001</v>
      </c>
      <c r="G790" s="11">
        <v>1.7677</v>
      </c>
    </row>
    <row r="791" spans="1:7" x14ac:dyDescent="0.25">
      <c r="A791" s="10">
        <v>38578</v>
      </c>
      <c r="B791" s="10">
        <f>EURNZD[[#This Row],[date_start]]+5</f>
        <v>38583</v>
      </c>
      <c r="C791">
        <v>1063</v>
      </c>
      <c r="D791" s="11">
        <v>1.7585</v>
      </c>
      <c r="E791" s="11">
        <v>1.7628999999999999</v>
      </c>
      <c r="F791" s="11">
        <v>1.7442</v>
      </c>
      <c r="G791" s="11">
        <v>1.7502</v>
      </c>
    </row>
    <row r="792" spans="1:7" x14ac:dyDescent="0.25">
      <c r="A792" s="10">
        <v>38571</v>
      </c>
      <c r="B792" s="10">
        <f>EURNZD[[#This Row],[date_start]]+5</f>
        <v>38576</v>
      </c>
      <c r="C792">
        <v>1139</v>
      </c>
      <c r="D792" s="11">
        <v>1.79</v>
      </c>
      <c r="E792" s="11">
        <v>1.7916000000000001</v>
      </c>
      <c r="F792" s="11">
        <v>1.7537</v>
      </c>
      <c r="G792" s="11">
        <v>1.7584</v>
      </c>
    </row>
    <row r="793" spans="1:7" x14ac:dyDescent="0.25">
      <c r="A793" s="10">
        <v>38564</v>
      </c>
      <c r="B793" s="10">
        <f>EURNZD[[#This Row],[date_start]]+5</f>
        <v>38569</v>
      </c>
      <c r="C793">
        <v>925</v>
      </c>
      <c r="D793" s="11">
        <v>1.7810999999999999</v>
      </c>
      <c r="E793" s="11">
        <v>1.7968999999999999</v>
      </c>
      <c r="F793" s="11">
        <v>1.7722</v>
      </c>
      <c r="G793" s="11">
        <v>1.7874000000000001</v>
      </c>
    </row>
    <row r="794" spans="1:7" x14ac:dyDescent="0.25">
      <c r="A794" s="10">
        <v>38557</v>
      </c>
      <c r="B794" s="10">
        <f>EURNZD[[#This Row],[date_start]]+5</f>
        <v>38562</v>
      </c>
      <c r="C794">
        <v>1147</v>
      </c>
      <c r="D794" s="11">
        <v>1.7644</v>
      </c>
      <c r="E794" s="11">
        <v>1.7833000000000001</v>
      </c>
      <c r="F794" s="11">
        <v>1.7553000000000001</v>
      </c>
      <c r="G794" s="11">
        <v>1.7806999999999999</v>
      </c>
    </row>
    <row r="795" spans="1:7" x14ac:dyDescent="0.25">
      <c r="A795" s="10">
        <v>38550</v>
      </c>
      <c r="B795" s="10">
        <f>EURNZD[[#This Row],[date_start]]+5</f>
        <v>38555</v>
      </c>
      <c r="C795">
        <v>1479</v>
      </c>
      <c r="D795" s="11">
        <v>1.784</v>
      </c>
      <c r="E795" s="11">
        <v>1.7996000000000001</v>
      </c>
      <c r="F795" s="11">
        <v>1.7552000000000001</v>
      </c>
      <c r="G795" s="11">
        <v>1.7587999999999999</v>
      </c>
    </row>
    <row r="796" spans="1:7" x14ac:dyDescent="0.25">
      <c r="A796" s="10">
        <v>38543</v>
      </c>
      <c r="B796" s="10">
        <f>EURNZD[[#This Row],[date_start]]+5</f>
        <v>38548</v>
      </c>
      <c r="C796">
        <v>1242</v>
      </c>
      <c r="D796" s="11">
        <v>1.778</v>
      </c>
      <c r="E796" s="11">
        <v>1.8042</v>
      </c>
      <c r="F796" s="11">
        <v>1.7706</v>
      </c>
      <c r="G796" s="11">
        <v>1.7849999999999999</v>
      </c>
    </row>
    <row r="797" spans="1:7" x14ac:dyDescent="0.25">
      <c r="A797" s="10">
        <v>38536</v>
      </c>
      <c r="B797" s="10">
        <f>EURNZD[[#This Row],[date_start]]+5</f>
        <v>38541</v>
      </c>
      <c r="C797">
        <v>1231</v>
      </c>
      <c r="D797" s="11">
        <v>1.7463</v>
      </c>
      <c r="E797" s="11">
        <v>1.7829999999999999</v>
      </c>
      <c r="F797" s="11">
        <v>1.7443</v>
      </c>
      <c r="G797" s="11">
        <v>1.7774000000000001</v>
      </c>
    </row>
    <row r="798" spans="1:7" x14ac:dyDescent="0.25">
      <c r="A798" s="10">
        <v>38529</v>
      </c>
      <c r="B798" s="10">
        <f>EURNZD[[#This Row],[date_start]]+5</f>
        <v>38534</v>
      </c>
      <c r="C798">
        <v>1369</v>
      </c>
      <c r="D798" s="11">
        <v>1.7142999999999999</v>
      </c>
      <c r="E798" s="11">
        <v>1.7563</v>
      </c>
      <c r="F798" s="11">
        <v>1.7110000000000001</v>
      </c>
      <c r="G798" s="11">
        <v>1.7463</v>
      </c>
    </row>
    <row r="799" spans="1:7" x14ac:dyDescent="0.25">
      <c r="A799" s="10">
        <v>38522</v>
      </c>
      <c r="B799" s="10">
        <f>EURNZD[[#This Row],[date_start]]+5</f>
        <v>38527</v>
      </c>
      <c r="C799">
        <v>1216</v>
      </c>
      <c r="D799" s="11">
        <v>1.7039</v>
      </c>
      <c r="E799" s="11">
        <v>1.7175</v>
      </c>
      <c r="F799" s="11">
        <v>1.6880999999999999</v>
      </c>
      <c r="G799" s="11">
        <v>1.7149000000000001</v>
      </c>
    </row>
    <row r="800" spans="1:7" x14ac:dyDescent="0.25">
      <c r="A800" s="10">
        <v>38515</v>
      </c>
      <c r="B800" s="10">
        <f>EURNZD[[#This Row],[date_start]]+5</f>
        <v>38520</v>
      </c>
      <c r="C800">
        <v>1393</v>
      </c>
      <c r="D800" s="11">
        <v>1.7156</v>
      </c>
      <c r="E800" s="11">
        <v>1.7212000000000001</v>
      </c>
      <c r="F800" s="11">
        <v>1.6882999999999999</v>
      </c>
      <c r="G800" s="11">
        <v>1.7136</v>
      </c>
    </row>
    <row r="801" spans="1:7" x14ac:dyDescent="0.25">
      <c r="A801" s="10">
        <v>38508</v>
      </c>
      <c r="B801" s="10">
        <f>EURNZD[[#This Row],[date_start]]+5</f>
        <v>38513</v>
      </c>
      <c r="C801">
        <v>1090</v>
      </c>
      <c r="D801" s="11">
        <v>1.7467999999999999</v>
      </c>
      <c r="E801" s="11">
        <v>1.7501</v>
      </c>
      <c r="F801" s="11">
        <v>1.7096</v>
      </c>
      <c r="G801" s="11">
        <v>1.7162999999999999</v>
      </c>
    </row>
    <row r="802" spans="1:7" x14ac:dyDescent="0.25">
      <c r="A802" s="10">
        <v>38501</v>
      </c>
      <c r="B802" s="10">
        <f>EURNZD[[#This Row],[date_start]]+5</f>
        <v>38506</v>
      </c>
      <c r="C802">
        <v>1150</v>
      </c>
      <c r="D802" s="11">
        <v>1.7503</v>
      </c>
      <c r="E802" s="11">
        <v>1.7593000000000001</v>
      </c>
      <c r="F802" s="11">
        <v>1.7418</v>
      </c>
      <c r="G802" s="11">
        <v>1.7468999999999999</v>
      </c>
    </row>
    <row r="803" spans="1:7" x14ac:dyDescent="0.25">
      <c r="A803" s="10">
        <v>38494</v>
      </c>
      <c r="B803" s="10">
        <f>EURNZD[[#This Row],[date_start]]+5</f>
        <v>38499</v>
      </c>
      <c r="C803">
        <v>696</v>
      </c>
      <c r="D803" s="11">
        <v>1.7696000000000001</v>
      </c>
      <c r="E803" s="11">
        <v>1.7759</v>
      </c>
      <c r="F803" s="11">
        <v>1.7552000000000001</v>
      </c>
      <c r="G803" s="11">
        <v>1.7586999999999999</v>
      </c>
    </row>
    <row r="804" spans="1:7" x14ac:dyDescent="0.25">
      <c r="A804" s="10">
        <v>38487</v>
      </c>
      <c r="B804" s="10">
        <f>EURNZD[[#This Row],[date_start]]+5</f>
        <v>38492</v>
      </c>
      <c r="C804">
        <v>1087</v>
      </c>
      <c r="D804" s="11">
        <v>1.7741</v>
      </c>
      <c r="E804" s="11">
        <v>1.7921</v>
      </c>
      <c r="F804" s="11">
        <v>1.7706</v>
      </c>
      <c r="G804" s="11">
        <v>1.7715000000000001</v>
      </c>
    </row>
    <row r="805" spans="1:7" x14ac:dyDescent="0.25">
      <c r="A805" s="10">
        <v>38480</v>
      </c>
      <c r="B805" s="10">
        <f>EURNZD[[#This Row],[date_start]]+5</f>
        <v>38485</v>
      </c>
      <c r="C805">
        <v>1180</v>
      </c>
      <c r="D805" s="11">
        <v>1.7482</v>
      </c>
      <c r="E805" s="11">
        <v>1.7767999999999999</v>
      </c>
      <c r="F805" s="11">
        <v>1.748</v>
      </c>
      <c r="G805" s="11">
        <v>1.7749999999999999</v>
      </c>
    </row>
    <row r="806" spans="1:7" x14ac:dyDescent="0.25">
      <c r="A806" s="10">
        <v>38473</v>
      </c>
      <c r="B806" s="10">
        <f>EURNZD[[#This Row],[date_start]]+5</f>
        <v>38478</v>
      </c>
      <c r="C806">
        <v>1186</v>
      </c>
      <c r="D806" s="11">
        <v>1.7581</v>
      </c>
      <c r="E806" s="11">
        <v>1.7787999999999999</v>
      </c>
      <c r="F806" s="11">
        <v>1.7475000000000001</v>
      </c>
      <c r="G806" s="11">
        <v>1.7484</v>
      </c>
    </row>
    <row r="807" spans="1:7" x14ac:dyDescent="0.25">
      <c r="A807" s="10">
        <v>38466</v>
      </c>
      <c r="B807" s="10">
        <f>EURNZD[[#This Row],[date_start]]+5</f>
        <v>38471</v>
      </c>
      <c r="C807">
        <v>1325</v>
      </c>
      <c r="D807" s="11">
        <v>1.7850999999999999</v>
      </c>
      <c r="E807" s="11">
        <v>1.7998000000000001</v>
      </c>
      <c r="F807" s="11">
        <v>1.7562</v>
      </c>
      <c r="G807" s="11">
        <v>1.7596000000000001</v>
      </c>
    </row>
    <row r="808" spans="1:7" x14ac:dyDescent="0.25">
      <c r="A808" s="10">
        <v>38459</v>
      </c>
      <c r="B808" s="10">
        <f>EURNZD[[#This Row],[date_start]]+5</f>
        <v>38464</v>
      </c>
      <c r="C808">
        <v>1081</v>
      </c>
      <c r="D808" s="11">
        <v>1.8048</v>
      </c>
      <c r="E808" s="11">
        <v>1.8219000000000001</v>
      </c>
      <c r="F808" s="11">
        <v>1.782</v>
      </c>
      <c r="G808" s="11">
        <v>1.7845</v>
      </c>
    </row>
    <row r="809" spans="1:7" x14ac:dyDescent="0.25">
      <c r="A809" s="10">
        <v>38452</v>
      </c>
      <c r="B809" s="10">
        <f>EURNZD[[#This Row],[date_start]]+5</f>
        <v>38457</v>
      </c>
      <c r="C809">
        <v>1156</v>
      </c>
      <c r="D809" s="11">
        <v>1.8053999999999999</v>
      </c>
      <c r="E809" s="11">
        <v>1.8076000000000001</v>
      </c>
      <c r="F809" s="11">
        <v>1.7705</v>
      </c>
      <c r="G809" s="11">
        <v>1.8057000000000001</v>
      </c>
    </row>
    <row r="810" spans="1:7" x14ac:dyDescent="0.25">
      <c r="A810" s="10">
        <v>38445</v>
      </c>
      <c r="B810" s="10">
        <f>EURNZD[[#This Row],[date_start]]+5</f>
        <v>38450</v>
      </c>
      <c r="C810">
        <v>1050</v>
      </c>
      <c r="D810" s="11">
        <v>1.82</v>
      </c>
      <c r="E810" s="11">
        <v>1.8266</v>
      </c>
      <c r="F810" s="11">
        <v>1.7961</v>
      </c>
      <c r="G810" s="11">
        <v>1.8057000000000001</v>
      </c>
    </row>
    <row r="811" spans="1:7" x14ac:dyDescent="0.25">
      <c r="A811" s="10">
        <v>38438</v>
      </c>
      <c r="B811" s="10">
        <f>EURNZD[[#This Row],[date_start]]+5</f>
        <v>38443</v>
      </c>
      <c r="C811">
        <v>1116</v>
      </c>
      <c r="D811" s="11">
        <v>1.8139000000000001</v>
      </c>
      <c r="E811" s="11">
        <v>1.8295999999999999</v>
      </c>
      <c r="F811" s="11">
        <v>1.8120000000000001</v>
      </c>
      <c r="G811" s="11">
        <v>1.8211999999999999</v>
      </c>
    </row>
    <row r="812" spans="1:7" x14ac:dyDescent="0.25">
      <c r="A812" s="10">
        <v>38431</v>
      </c>
      <c r="B812" s="10">
        <f>EURNZD[[#This Row],[date_start]]+5</f>
        <v>38436</v>
      </c>
      <c r="C812">
        <v>1185</v>
      </c>
      <c r="D812" s="11">
        <v>1.7919</v>
      </c>
      <c r="E812" s="11">
        <v>1.8226</v>
      </c>
      <c r="F812" s="11">
        <v>1.7815000000000001</v>
      </c>
      <c r="G812" s="11">
        <v>1.8149</v>
      </c>
    </row>
    <row r="813" spans="1:7" x14ac:dyDescent="0.25">
      <c r="A813" s="10">
        <v>38424</v>
      </c>
      <c r="B813" s="10">
        <f>EURNZD[[#This Row],[date_start]]+5</f>
        <v>38429</v>
      </c>
      <c r="C813">
        <v>991</v>
      </c>
      <c r="D813" s="11">
        <v>1.8204</v>
      </c>
      <c r="E813" s="11">
        <v>1.8213999999999999</v>
      </c>
      <c r="F813" s="11">
        <v>1.7845</v>
      </c>
      <c r="G813" s="11">
        <v>1.7896000000000001</v>
      </c>
    </row>
    <row r="814" spans="1:7" x14ac:dyDescent="0.25">
      <c r="A814" s="10">
        <v>38417</v>
      </c>
      <c r="B814" s="10">
        <f>EURNZD[[#This Row],[date_start]]+5</f>
        <v>38422</v>
      </c>
      <c r="C814">
        <v>1353</v>
      </c>
      <c r="D814" s="11">
        <v>1.8053999999999999</v>
      </c>
      <c r="E814" s="11">
        <v>1.8310999999999999</v>
      </c>
      <c r="F814" s="11">
        <v>1.7937000000000001</v>
      </c>
      <c r="G814" s="11">
        <v>1.8193999999999999</v>
      </c>
    </row>
    <row r="815" spans="1:7" x14ac:dyDescent="0.25">
      <c r="A815" s="10">
        <v>38410</v>
      </c>
      <c r="B815" s="10">
        <f>EURNZD[[#This Row],[date_start]]+5</f>
        <v>38415</v>
      </c>
      <c r="C815">
        <v>1105</v>
      </c>
      <c r="D815" s="11">
        <v>1.8349</v>
      </c>
      <c r="E815" s="11">
        <v>1.8366</v>
      </c>
      <c r="F815" s="11">
        <v>1.7952999999999999</v>
      </c>
      <c r="G815" s="11">
        <v>1.8061</v>
      </c>
    </row>
    <row r="816" spans="1:7" x14ac:dyDescent="0.25">
      <c r="A816" s="10">
        <v>38403</v>
      </c>
      <c r="B816" s="10">
        <f>EURNZD[[#This Row],[date_start]]+5</f>
        <v>38408</v>
      </c>
      <c r="C816">
        <v>1093</v>
      </c>
      <c r="D816" s="11">
        <v>1.8045</v>
      </c>
      <c r="E816" s="11">
        <v>1.8371999999999999</v>
      </c>
      <c r="F816" s="11">
        <v>1.7950999999999999</v>
      </c>
      <c r="G816" s="11">
        <v>1.8339000000000001</v>
      </c>
    </row>
    <row r="817" spans="1:7" x14ac:dyDescent="0.25">
      <c r="A817" s="10">
        <v>38396</v>
      </c>
      <c r="B817" s="10">
        <f>EURNZD[[#This Row],[date_start]]+5</f>
        <v>38401</v>
      </c>
      <c r="C817">
        <v>990</v>
      </c>
      <c r="D817" s="11">
        <v>1.8023</v>
      </c>
      <c r="E817" s="11">
        <v>1.8282</v>
      </c>
      <c r="F817" s="11">
        <v>1.8023</v>
      </c>
      <c r="G817" s="11">
        <v>1.8078000000000001</v>
      </c>
    </row>
    <row r="818" spans="1:7" x14ac:dyDescent="0.25">
      <c r="A818" s="10">
        <v>38389</v>
      </c>
      <c r="B818" s="10">
        <f>EURNZD[[#This Row],[date_start]]+5</f>
        <v>38394</v>
      </c>
      <c r="C818">
        <v>1112</v>
      </c>
      <c r="D818" s="11">
        <v>1.8144</v>
      </c>
      <c r="E818" s="11">
        <v>1.8322000000000001</v>
      </c>
      <c r="F818" s="11">
        <v>1.7997000000000001</v>
      </c>
      <c r="G818" s="11">
        <v>1.802</v>
      </c>
    </row>
    <row r="819" spans="1:7" x14ac:dyDescent="0.25">
      <c r="A819" s="10">
        <v>38382</v>
      </c>
      <c r="B819" s="10">
        <f>EURNZD[[#This Row],[date_start]]+5</f>
        <v>38387</v>
      </c>
      <c r="C819">
        <v>1073</v>
      </c>
      <c r="D819" s="11">
        <v>1.8322000000000001</v>
      </c>
      <c r="E819" s="11">
        <v>1.8392999999999999</v>
      </c>
      <c r="F819" s="11">
        <v>1.8103</v>
      </c>
      <c r="G819" s="11">
        <v>1.8121</v>
      </c>
    </row>
    <row r="820" spans="1:7" x14ac:dyDescent="0.25">
      <c r="A820" s="10">
        <v>38375</v>
      </c>
      <c r="B820" s="10">
        <f>EURNZD[[#This Row],[date_start]]+5</f>
        <v>38380</v>
      </c>
      <c r="C820">
        <v>1198</v>
      </c>
      <c r="D820" s="11">
        <v>1.8267</v>
      </c>
      <c r="E820" s="11">
        <v>1.8348</v>
      </c>
      <c r="F820" s="11">
        <v>1.8157000000000001</v>
      </c>
      <c r="G820" s="11">
        <v>1.8298000000000001</v>
      </c>
    </row>
    <row r="821" spans="1:7" x14ac:dyDescent="0.25">
      <c r="A821" s="10">
        <v>38368</v>
      </c>
      <c r="B821" s="10">
        <f>EURNZD[[#This Row],[date_start]]+5</f>
        <v>38373</v>
      </c>
      <c r="C821">
        <v>1200</v>
      </c>
      <c r="D821" s="11">
        <v>1.8751</v>
      </c>
      <c r="E821" s="11">
        <v>1.8861000000000001</v>
      </c>
      <c r="F821" s="11">
        <v>1.8238000000000001</v>
      </c>
      <c r="G821" s="11">
        <v>1.8247</v>
      </c>
    </row>
    <row r="822" spans="1:7" x14ac:dyDescent="0.25">
      <c r="A822" s="10">
        <v>38361</v>
      </c>
      <c r="B822" s="10">
        <f>EURNZD[[#This Row],[date_start]]+5</f>
        <v>38366</v>
      </c>
      <c r="C822">
        <v>1205</v>
      </c>
      <c r="D822" s="11">
        <v>1.8787</v>
      </c>
      <c r="E822" s="11">
        <v>1.8909</v>
      </c>
      <c r="F822" s="11">
        <v>1.8677999999999999</v>
      </c>
      <c r="G822" s="11">
        <v>1.8749</v>
      </c>
    </row>
    <row r="823" spans="1:7" x14ac:dyDescent="0.25">
      <c r="A823" s="10">
        <v>38354</v>
      </c>
      <c r="B823" s="10">
        <f>EURNZD[[#This Row],[date_start]]+5</f>
        <v>38359</v>
      </c>
      <c r="C823">
        <v>1488</v>
      </c>
      <c r="D823" s="11">
        <v>1.8880999999999999</v>
      </c>
      <c r="E823" s="11">
        <v>1.9033</v>
      </c>
      <c r="F823" s="11">
        <v>1.8687</v>
      </c>
      <c r="G823" s="11">
        <v>1.8794</v>
      </c>
    </row>
    <row r="824" spans="1:7" x14ac:dyDescent="0.25">
      <c r="A824" s="10">
        <v>38333</v>
      </c>
      <c r="B824" s="10">
        <f>EURNZD[[#This Row],[date_start]]+5</f>
        <v>38338</v>
      </c>
      <c r="C824">
        <v>668</v>
      </c>
      <c r="D824" s="11">
        <v>1.885</v>
      </c>
      <c r="E824" s="11">
        <v>1.885</v>
      </c>
      <c r="F824" s="11">
        <v>1.8647</v>
      </c>
      <c r="G824" s="11">
        <v>1.8653999999999999</v>
      </c>
    </row>
    <row r="825" spans="1:7" x14ac:dyDescent="0.25">
      <c r="A825" s="10">
        <v>38326</v>
      </c>
      <c r="B825" s="10">
        <f>EURNZD[[#This Row],[date_start]]+5</f>
        <v>38331</v>
      </c>
      <c r="C825">
        <v>1905</v>
      </c>
      <c r="D825" s="11">
        <v>1.8637999999999999</v>
      </c>
      <c r="E825" s="11">
        <v>1.8935</v>
      </c>
      <c r="F825" s="11">
        <v>1.8484</v>
      </c>
      <c r="G825" s="11">
        <v>1.8794</v>
      </c>
    </row>
    <row r="826" spans="1:7" x14ac:dyDescent="0.25">
      <c r="A826" s="10">
        <v>38319</v>
      </c>
      <c r="B826" s="10">
        <f>EURNZD[[#This Row],[date_start]]+5</f>
        <v>38324</v>
      </c>
      <c r="C826">
        <v>1320</v>
      </c>
      <c r="D826" s="11">
        <v>1.8533999999999999</v>
      </c>
      <c r="E826" s="11">
        <v>1.8695999999999999</v>
      </c>
      <c r="F826" s="11">
        <v>1.8438000000000001</v>
      </c>
      <c r="G826" s="11">
        <v>1.8668</v>
      </c>
    </row>
    <row r="827" spans="1:7" x14ac:dyDescent="0.25">
      <c r="A827" s="10">
        <v>38312</v>
      </c>
      <c r="B827" s="10">
        <f>EURNZD[[#This Row],[date_start]]+5</f>
        <v>38317</v>
      </c>
      <c r="C827">
        <v>1269</v>
      </c>
      <c r="D827" s="11">
        <v>1.8358000000000001</v>
      </c>
      <c r="E827" s="11">
        <v>1.8573</v>
      </c>
      <c r="F827" s="11">
        <v>1.8308</v>
      </c>
      <c r="G827" s="11">
        <v>1.8573</v>
      </c>
    </row>
    <row r="828" spans="1:7" x14ac:dyDescent="0.25">
      <c r="A828" s="10">
        <v>38305</v>
      </c>
      <c r="B828" s="10">
        <f>EURNZD[[#This Row],[date_start]]+5</f>
        <v>38310</v>
      </c>
      <c r="C828">
        <v>1318</v>
      </c>
      <c r="D828" s="11">
        <v>1.8717999999999999</v>
      </c>
      <c r="E828" s="11">
        <v>1.8721000000000001</v>
      </c>
      <c r="F828" s="11">
        <v>1.8282</v>
      </c>
      <c r="G828" s="11">
        <v>1.8382000000000001</v>
      </c>
    </row>
    <row r="829" spans="1:7" x14ac:dyDescent="0.25">
      <c r="A829" s="10">
        <v>38298</v>
      </c>
      <c r="B829" s="10">
        <f>EURNZD[[#This Row],[date_start]]+5</f>
        <v>38303</v>
      </c>
      <c r="C829">
        <v>1332</v>
      </c>
      <c r="D829" s="11">
        <v>1.8593999999999999</v>
      </c>
      <c r="E829" s="11">
        <v>1.8956</v>
      </c>
      <c r="F829" s="11">
        <v>1.8573999999999999</v>
      </c>
      <c r="G829" s="11">
        <v>1.8702000000000001</v>
      </c>
    </row>
    <row r="830" spans="1:7" x14ac:dyDescent="0.25">
      <c r="A830" s="10">
        <v>38291</v>
      </c>
      <c r="B830" s="10">
        <f>EURNZD[[#This Row],[date_start]]+5</f>
        <v>38296</v>
      </c>
      <c r="C830">
        <v>1078</v>
      </c>
      <c r="D830" s="11">
        <v>1.8641000000000001</v>
      </c>
      <c r="E830" s="11">
        <v>1.8694999999999999</v>
      </c>
      <c r="F830" s="11">
        <v>1.8492999999999999</v>
      </c>
      <c r="G830" s="11">
        <v>1.8668</v>
      </c>
    </row>
    <row r="831" spans="1:7" x14ac:dyDescent="0.25">
      <c r="A831" s="10">
        <v>38284</v>
      </c>
      <c r="B831" s="10">
        <f>EURNZD[[#This Row],[date_start]]+5</f>
        <v>38289</v>
      </c>
      <c r="C831">
        <v>1414</v>
      </c>
      <c r="D831" s="11">
        <v>1.8239000000000001</v>
      </c>
      <c r="E831" s="11">
        <v>1.8715999999999999</v>
      </c>
      <c r="F831" s="11">
        <v>1.8172999999999999</v>
      </c>
      <c r="G831" s="11">
        <v>1.8709</v>
      </c>
    </row>
    <row r="832" spans="1:7" x14ac:dyDescent="0.25">
      <c r="A832" s="10">
        <v>38277</v>
      </c>
      <c r="B832" s="10">
        <f>EURNZD[[#This Row],[date_start]]+5</f>
        <v>38282</v>
      </c>
      <c r="C832">
        <v>1079</v>
      </c>
      <c r="D832" s="11">
        <v>1.8176000000000001</v>
      </c>
      <c r="E832" s="11">
        <v>1.8298000000000001</v>
      </c>
      <c r="F832" s="11">
        <v>1.8130999999999999</v>
      </c>
      <c r="G832" s="11">
        <v>1.8223</v>
      </c>
    </row>
    <row r="833" spans="1:7" x14ac:dyDescent="0.25">
      <c r="A833" s="10">
        <v>38270</v>
      </c>
      <c r="B833" s="10">
        <f>EURNZD[[#This Row],[date_start]]+5</f>
        <v>38275</v>
      </c>
      <c r="C833">
        <v>962</v>
      </c>
      <c r="D833" s="11">
        <v>1.8126</v>
      </c>
      <c r="E833" s="11">
        <v>1.8295999999999999</v>
      </c>
      <c r="F833" s="11">
        <v>1.8088</v>
      </c>
      <c r="G833" s="11">
        <v>1.8142</v>
      </c>
    </row>
    <row r="834" spans="1:7" x14ac:dyDescent="0.25">
      <c r="A834" s="10">
        <v>38263</v>
      </c>
      <c r="B834" s="10">
        <f>EURNZD[[#This Row],[date_start]]+5</f>
        <v>38268</v>
      </c>
      <c r="C834">
        <v>1201</v>
      </c>
      <c r="D834" s="11">
        <v>1.8428</v>
      </c>
      <c r="E834" s="11">
        <v>1.8480000000000001</v>
      </c>
      <c r="F834" s="11">
        <v>1.8090999999999999</v>
      </c>
      <c r="G834" s="11">
        <v>1.8110999999999999</v>
      </c>
    </row>
    <row r="835" spans="1:7" x14ac:dyDescent="0.25">
      <c r="A835" s="10">
        <v>38256</v>
      </c>
      <c r="B835" s="10">
        <f>EURNZD[[#This Row],[date_start]]+5</f>
        <v>38261</v>
      </c>
      <c r="C835">
        <v>1106</v>
      </c>
      <c r="D835" s="11">
        <v>1.8368</v>
      </c>
      <c r="E835" s="11">
        <v>1.8513999999999999</v>
      </c>
      <c r="F835" s="11">
        <v>1.8294999999999999</v>
      </c>
      <c r="G835" s="11">
        <v>1.8395999999999999</v>
      </c>
    </row>
    <row r="836" spans="1:7" x14ac:dyDescent="0.25">
      <c r="A836" s="10">
        <v>38249</v>
      </c>
      <c r="B836" s="10">
        <f>EURNZD[[#This Row],[date_start]]+5</f>
        <v>38254</v>
      </c>
      <c r="C836">
        <v>1291</v>
      </c>
      <c r="D836" s="11">
        <v>1.8448</v>
      </c>
      <c r="E836" s="11">
        <v>1.8653</v>
      </c>
      <c r="F836" s="11">
        <v>1.833</v>
      </c>
      <c r="G836" s="11">
        <v>1.8361000000000001</v>
      </c>
    </row>
    <row r="837" spans="1:7" x14ac:dyDescent="0.25">
      <c r="A837" s="10">
        <v>38242</v>
      </c>
      <c r="B837" s="10">
        <f>EURNZD[[#This Row],[date_start]]+5</f>
        <v>38247</v>
      </c>
      <c r="C837">
        <v>1073</v>
      </c>
      <c r="D837" s="11">
        <v>1.873</v>
      </c>
      <c r="E837" s="11">
        <v>1.8733</v>
      </c>
      <c r="F837" s="11">
        <v>1.8391</v>
      </c>
      <c r="G837" s="11">
        <v>1.8452999999999999</v>
      </c>
    </row>
    <row r="838" spans="1:7" x14ac:dyDescent="0.25">
      <c r="A838" s="10">
        <v>38235</v>
      </c>
      <c r="B838" s="10">
        <f>EURNZD[[#This Row],[date_start]]+5</f>
        <v>38240</v>
      </c>
      <c r="C838">
        <v>1523</v>
      </c>
      <c r="D838" s="11">
        <v>1.8666</v>
      </c>
      <c r="E838" s="11">
        <v>1.8807</v>
      </c>
      <c r="F838" s="11">
        <v>1.8458000000000001</v>
      </c>
      <c r="G838" s="11">
        <v>1.8723000000000001</v>
      </c>
    </row>
    <row r="839" spans="1:7" x14ac:dyDescent="0.25">
      <c r="A839" s="10">
        <v>38228</v>
      </c>
      <c r="B839" s="10">
        <f>EURNZD[[#This Row],[date_start]]+5</f>
        <v>38233</v>
      </c>
      <c r="C839">
        <v>1697</v>
      </c>
      <c r="D839" s="11">
        <v>1.8389</v>
      </c>
      <c r="E839" s="11">
        <v>1.8858999999999999</v>
      </c>
      <c r="F839" s="11">
        <v>1.8352999999999999</v>
      </c>
      <c r="G839" s="11">
        <v>1.8669</v>
      </c>
    </row>
    <row r="840" spans="1:7" x14ac:dyDescent="0.25">
      <c r="A840" s="10">
        <v>38221</v>
      </c>
      <c r="B840" s="10">
        <f>EURNZD[[#This Row],[date_start]]+5</f>
        <v>38226</v>
      </c>
      <c r="C840">
        <v>1825</v>
      </c>
      <c r="D840" s="11">
        <v>1.833</v>
      </c>
      <c r="E840" s="11">
        <v>1.8692</v>
      </c>
      <c r="F840" s="11">
        <v>1.8236000000000001</v>
      </c>
      <c r="G840" s="11">
        <v>1.8385</v>
      </c>
    </row>
    <row r="841" spans="1:7" x14ac:dyDescent="0.25">
      <c r="A841" s="10">
        <v>38214</v>
      </c>
      <c r="B841" s="10">
        <f>EURNZD[[#This Row],[date_start]]+5</f>
        <v>38219</v>
      </c>
      <c r="C841">
        <v>1202</v>
      </c>
      <c r="D841" s="11">
        <v>1.8627</v>
      </c>
      <c r="E841" s="11">
        <v>1.8641000000000001</v>
      </c>
      <c r="F841" s="11">
        <v>1.8266</v>
      </c>
      <c r="G841" s="11">
        <v>1.8319000000000001</v>
      </c>
    </row>
    <row r="842" spans="1:7" x14ac:dyDescent="0.25">
      <c r="A842" s="10">
        <v>38207</v>
      </c>
      <c r="B842" s="10">
        <f>EURNZD[[#This Row],[date_start]]+5</f>
        <v>38212</v>
      </c>
      <c r="C842">
        <v>1422</v>
      </c>
      <c r="D842" s="11">
        <v>1.8823000000000001</v>
      </c>
      <c r="E842" s="11">
        <v>1.8868</v>
      </c>
      <c r="F842" s="11">
        <v>1.853</v>
      </c>
      <c r="G842" s="11">
        <v>1.857</v>
      </c>
    </row>
    <row r="843" spans="1:7" x14ac:dyDescent="0.25">
      <c r="A843" s="10">
        <v>38200</v>
      </c>
      <c r="B843" s="10">
        <f>EURNZD[[#This Row],[date_start]]+5</f>
        <v>38205</v>
      </c>
      <c r="C843">
        <v>1414</v>
      </c>
      <c r="D843" s="11">
        <v>1.8922000000000001</v>
      </c>
      <c r="E843" s="11">
        <v>1.8984000000000001</v>
      </c>
      <c r="F843" s="11">
        <v>1.8599000000000001</v>
      </c>
      <c r="G843" s="11">
        <v>1.8824000000000001</v>
      </c>
    </row>
    <row r="844" spans="1:7" x14ac:dyDescent="0.25">
      <c r="A844" s="10">
        <v>38193</v>
      </c>
      <c r="B844" s="10">
        <f>EURNZD[[#This Row],[date_start]]+5</f>
        <v>38198</v>
      </c>
      <c r="C844">
        <v>1833</v>
      </c>
      <c r="D844" s="11">
        <v>1.9036999999999999</v>
      </c>
      <c r="E844" s="11">
        <v>1.9295</v>
      </c>
      <c r="F844" s="11">
        <v>1.8856999999999999</v>
      </c>
      <c r="G844" s="11">
        <v>1.8868</v>
      </c>
    </row>
    <row r="845" spans="1:7" x14ac:dyDescent="0.25">
      <c r="A845" s="10">
        <v>38186</v>
      </c>
      <c r="B845" s="10">
        <f>EURNZD[[#This Row],[date_start]]+5</f>
        <v>38191</v>
      </c>
      <c r="C845">
        <v>1726</v>
      </c>
      <c r="D845" s="11">
        <v>1.8869</v>
      </c>
      <c r="E845" s="11">
        <v>1.9241999999999999</v>
      </c>
      <c r="F845" s="11">
        <v>1.8791</v>
      </c>
      <c r="G845" s="11">
        <v>1.9031</v>
      </c>
    </row>
    <row r="846" spans="1:7" x14ac:dyDescent="0.25">
      <c r="A846" s="10">
        <v>38179</v>
      </c>
      <c r="B846" s="10">
        <f>EURNZD[[#This Row],[date_start]]+5</f>
        <v>38184</v>
      </c>
      <c r="C846">
        <v>1497</v>
      </c>
      <c r="D846" s="11">
        <v>1.8879999999999999</v>
      </c>
      <c r="E846" s="11">
        <v>1.9098999999999999</v>
      </c>
      <c r="F846" s="11">
        <v>1.8691</v>
      </c>
      <c r="G846" s="11">
        <v>1.889</v>
      </c>
    </row>
    <row r="847" spans="1:7" x14ac:dyDescent="0.25">
      <c r="A847" s="10">
        <v>38172</v>
      </c>
      <c r="B847" s="10">
        <f>EURNZD[[#This Row],[date_start]]+5</f>
        <v>38177</v>
      </c>
      <c r="C847">
        <v>1216</v>
      </c>
      <c r="D847" s="11">
        <v>1.9018999999999999</v>
      </c>
      <c r="E847" s="11">
        <v>1.9085000000000001</v>
      </c>
      <c r="F847" s="11">
        <v>1.8794</v>
      </c>
      <c r="G847" s="11">
        <v>1.8897999999999999</v>
      </c>
    </row>
    <row r="848" spans="1:7" x14ac:dyDescent="0.25">
      <c r="A848" s="10">
        <v>38165</v>
      </c>
      <c r="B848" s="10">
        <f>EURNZD[[#This Row],[date_start]]+5</f>
        <v>38170</v>
      </c>
      <c r="C848">
        <v>1456</v>
      </c>
      <c r="D848" s="11">
        <v>1.9137999999999999</v>
      </c>
      <c r="E848" s="11">
        <v>1.929</v>
      </c>
      <c r="F848" s="11">
        <v>1.8935999999999999</v>
      </c>
      <c r="G848" s="11">
        <v>1.9028</v>
      </c>
    </row>
    <row r="849" spans="1:7" x14ac:dyDescent="0.25">
      <c r="A849" s="10">
        <v>38158</v>
      </c>
      <c r="B849" s="10">
        <f>EURNZD[[#This Row],[date_start]]+5</f>
        <v>38163</v>
      </c>
      <c r="C849">
        <v>1545</v>
      </c>
      <c r="D849" s="11">
        <v>1.9374</v>
      </c>
      <c r="E849" s="11">
        <v>1.9404999999999999</v>
      </c>
      <c r="F849" s="11">
        <v>1.8989</v>
      </c>
      <c r="G849" s="11">
        <v>1.9160999999999999</v>
      </c>
    </row>
    <row r="850" spans="1:7" x14ac:dyDescent="0.25">
      <c r="A850" s="10">
        <v>38151</v>
      </c>
      <c r="B850" s="10">
        <f>EURNZD[[#This Row],[date_start]]+5</f>
        <v>38156</v>
      </c>
      <c r="C850">
        <v>2121</v>
      </c>
      <c r="D850" s="11">
        <v>1.9128000000000001</v>
      </c>
      <c r="E850" s="11">
        <v>1.9438</v>
      </c>
      <c r="F850" s="11">
        <v>1.9009</v>
      </c>
      <c r="G850" s="11">
        <v>1.9365000000000001</v>
      </c>
    </row>
    <row r="851" spans="1:7" x14ac:dyDescent="0.25">
      <c r="A851" s="10">
        <v>38144</v>
      </c>
      <c r="B851" s="10">
        <f>EURNZD[[#This Row],[date_start]]+5</f>
        <v>38149</v>
      </c>
      <c r="C851">
        <v>1898</v>
      </c>
      <c r="D851" s="11">
        <v>1.9732000000000001</v>
      </c>
      <c r="E851" s="11">
        <v>1.9776</v>
      </c>
      <c r="F851" s="11">
        <v>1.9028</v>
      </c>
      <c r="G851" s="11">
        <v>1.9083000000000001</v>
      </c>
    </row>
    <row r="852" spans="1:7" x14ac:dyDescent="0.25">
      <c r="A852" s="10">
        <v>38137</v>
      </c>
      <c r="B852" s="10">
        <f>EURNZD[[#This Row],[date_start]]+5</f>
        <v>38142</v>
      </c>
      <c r="C852">
        <v>2143</v>
      </c>
      <c r="D852" s="11">
        <v>1.9390000000000001</v>
      </c>
      <c r="E852" s="11">
        <v>1.9830000000000001</v>
      </c>
      <c r="F852" s="11">
        <v>1.9189000000000001</v>
      </c>
      <c r="G852" s="11">
        <v>1.9736</v>
      </c>
    </row>
    <row r="853" spans="1:7" x14ac:dyDescent="0.25">
      <c r="A853" s="10">
        <v>38130</v>
      </c>
      <c r="B853" s="10">
        <f>EURNZD[[#This Row],[date_start]]+5</f>
        <v>38135</v>
      </c>
      <c r="C853">
        <v>1852</v>
      </c>
      <c r="D853" s="11">
        <v>1.9669000000000001</v>
      </c>
      <c r="E853" s="11">
        <v>1.9790000000000001</v>
      </c>
      <c r="F853" s="11">
        <v>1.9232</v>
      </c>
      <c r="G853" s="11">
        <v>1.9333</v>
      </c>
    </row>
    <row r="854" spans="1:7" x14ac:dyDescent="0.25">
      <c r="A854" s="10">
        <v>38123</v>
      </c>
      <c r="B854" s="10">
        <f>EURNZD[[#This Row],[date_start]]+5</f>
        <v>38128</v>
      </c>
      <c r="C854">
        <v>2601</v>
      </c>
      <c r="D854" s="11">
        <v>1.9637</v>
      </c>
      <c r="E854" s="11">
        <v>2.0324</v>
      </c>
      <c r="F854" s="11">
        <v>1.9584999999999999</v>
      </c>
      <c r="G854" s="11">
        <v>1.9676</v>
      </c>
    </row>
    <row r="855" spans="1:7" x14ac:dyDescent="0.25">
      <c r="A855" s="10">
        <v>38116</v>
      </c>
      <c r="B855" s="10">
        <f>EURNZD[[#This Row],[date_start]]+5</f>
        <v>38121</v>
      </c>
      <c r="C855">
        <v>1955</v>
      </c>
      <c r="D855" s="11">
        <v>1.9241999999999999</v>
      </c>
      <c r="E855" s="11">
        <v>1.978</v>
      </c>
      <c r="F855" s="11">
        <v>1.9241999999999999</v>
      </c>
      <c r="G855" s="11">
        <v>1.9663999999999999</v>
      </c>
    </row>
    <row r="856" spans="1:7" x14ac:dyDescent="0.25">
      <c r="A856" s="10">
        <v>38109</v>
      </c>
      <c r="B856" s="10">
        <f>EURNZD[[#This Row],[date_start]]+5</f>
        <v>38114</v>
      </c>
      <c r="C856">
        <v>1641</v>
      </c>
      <c r="D856" s="11">
        <v>1.9114</v>
      </c>
      <c r="E856" s="11">
        <v>1.9313</v>
      </c>
      <c r="F856" s="11">
        <v>1.901</v>
      </c>
      <c r="G856" s="11">
        <v>1.923</v>
      </c>
    </row>
    <row r="857" spans="1:7" x14ac:dyDescent="0.25">
      <c r="A857" s="10">
        <v>38102</v>
      </c>
      <c r="B857" s="10">
        <f>EURNZD[[#This Row],[date_start]]+5</f>
        <v>38107</v>
      </c>
      <c r="C857">
        <v>1595</v>
      </c>
      <c r="D857" s="11">
        <v>1.8859999999999999</v>
      </c>
      <c r="E857" s="11">
        <v>1.9291</v>
      </c>
      <c r="F857" s="11">
        <v>1.8771</v>
      </c>
      <c r="G857" s="11">
        <v>1.9145000000000001</v>
      </c>
    </row>
    <row r="858" spans="1:7" x14ac:dyDescent="0.25">
      <c r="A858" s="10">
        <v>38095</v>
      </c>
      <c r="B858" s="10">
        <f>EURNZD[[#This Row],[date_start]]+5</f>
        <v>38100</v>
      </c>
      <c r="C858">
        <v>1902</v>
      </c>
      <c r="D858" s="11">
        <v>1.8736999999999999</v>
      </c>
      <c r="E858" s="11">
        <v>1.9132</v>
      </c>
      <c r="F858" s="11">
        <v>1.8613999999999999</v>
      </c>
      <c r="G858" s="11">
        <v>1.8828</v>
      </c>
    </row>
    <row r="859" spans="1:7" x14ac:dyDescent="0.25">
      <c r="A859" s="10">
        <v>38088</v>
      </c>
      <c r="B859" s="10">
        <f>EURNZD[[#This Row],[date_start]]+5</f>
        <v>38093</v>
      </c>
      <c r="C859">
        <v>1894</v>
      </c>
      <c r="D859" s="11">
        <v>1.8340000000000001</v>
      </c>
      <c r="E859" s="11">
        <v>1.8908</v>
      </c>
      <c r="F859" s="11">
        <v>1.8131999999999999</v>
      </c>
      <c r="G859" s="11">
        <v>1.8772</v>
      </c>
    </row>
    <row r="860" spans="1:7" x14ac:dyDescent="0.25">
      <c r="A860" s="10">
        <v>38081</v>
      </c>
      <c r="B860" s="10">
        <f>EURNZD[[#This Row],[date_start]]+5</f>
        <v>38086</v>
      </c>
      <c r="C860">
        <v>1585</v>
      </c>
      <c r="D860" s="11">
        <v>1.8446</v>
      </c>
      <c r="E860" s="11">
        <v>1.8612</v>
      </c>
      <c r="F860" s="11">
        <v>1.8293999999999999</v>
      </c>
      <c r="G860" s="11">
        <v>1.8317000000000001</v>
      </c>
    </row>
    <row r="861" spans="1:7" x14ac:dyDescent="0.25">
      <c r="A861" s="10">
        <v>38074</v>
      </c>
      <c r="B861" s="10">
        <f>EURNZD[[#This Row],[date_start]]+5</f>
        <v>38079</v>
      </c>
      <c r="C861">
        <v>1719</v>
      </c>
      <c r="D861" s="11">
        <v>1.8652</v>
      </c>
      <c r="E861" s="11">
        <v>1.8727</v>
      </c>
      <c r="F861" s="11">
        <v>1.8279000000000001</v>
      </c>
      <c r="G861" s="11">
        <v>1.8416999999999999</v>
      </c>
    </row>
    <row r="862" spans="1:7" x14ac:dyDescent="0.25">
      <c r="A862" s="10">
        <v>38067</v>
      </c>
      <c r="B862" s="10">
        <f>EURNZD[[#This Row],[date_start]]+5</f>
        <v>38072</v>
      </c>
      <c r="C862">
        <v>2299</v>
      </c>
      <c r="D862" s="11">
        <v>1.8740000000000001</v>
      </c>
      <c r="E862" s="11">
        <v>1.8938999999999999</v>
      </c>
      <c r="F862" s="11">
        <v>1.8493999999999999</v>
      </c>
      <c r="G862" s="11">
        <v>1.8607</v>
      </c>
    </row>
    <row r="863" spans="1:7" x14ac:dyDescent="0.25">
      <c r="A863" s="10">
        <v>38060</v>
      </c>
      <c r="B863" s="10">
        <f>EURNZD[[#This Row],[date_start]]+5</f>
        <v>38065</v>
      </c>
      <c r="C863">
        <v>1893</v>
      </c>
      <c r="D863" s="11">
        <v>1.9013</v>
      </c>
      <c r="E863" s="11">
        <v>1.9160999999999999</v>
      </c>
      <c r="F863" s="11">
        <v>1.8688</v>
      </c>
      <c r="G863" s="11">
        <v>1.8722000000000001</v>
      </c>
    </row>
    <row r="864" spans="1:7" x14ac:dyDescent="0.25">
      <c r="A864" s="10">
        <v>38053</v>
      </c>
      <c r="B864" s="10">
        <f>EURNZD[[#This Row],[date_start]]+5</f>
        <v>38058</v>
      </c>
      <c r="C864">
        <v>2901</v>
      </c>
      <c r="D864" s="11">
        <v>1.8332999999999999</v>
      </c>
      <c r="E864" s="11">
        <v>1.9373</v>
      </c>
      <c r="F864" s="11">
        <v>1.8105</v>
      </c>
      <c r="G864" s="11">
        <v>1.8976</v>
      </c>
    </row>
    <row r="865" spans="1:7" x14ac:dyDescent="0.25">
      <c r="A865" s="10">
        <v>38046</v>
      </c>
      <c r="B865" s="10">
        <f>EURNZD[[#This Row],[date_start]]+5</f>
        <v>38051</v>
      </c>
      <c r="C865">
        <v>2203</v>
      </c>
      <c r="D865" s="11">
        <v>1.8179000000000001</v>
      </c>
      <c r="E865" s="11">
        <v>1.8444</v>
      </c>
      <c r="F865" s="11">
        <v>1.7838000000000001</v>
      </c>
      <c r="G865" s="11">
        <v>1.8326</v>
      </c>
    </row>
    <row r="866" spans="1:7" x14ac:dyDescent="0.25">
      <c r="A866" s="10">
        <v>38039</v>
      </c>
      <c r="B866" s="10">
        <f>EURNZD[[#This Row],[date_start]]+5</f>
        <v>38044</v>
      </c>
      <c r="C866">
        <v>1558</v>
      </c>
      <c r="D866" s="11">
        <v>1.8331999999999999</v>
      </c>
      <c r="E866" s="11">
        <v>1.8494999999999999</v>
      </c>
      <c r="F866" s="11">
        <v>1.8015000000000001</v>
      </c>
      <c r="G866" s="11">
        <v>1.8179000000000001</v>
      </c>
    </row>
    <row r="867" spans="1:7" x14ac:dyDescent="0.25">
      <c r="A867" s="10">
        <v>38032</v>
      </c>
      <c r="B867" s="10">
        <f>EURNZD[[#This Row],[date_start]]+5</f>
        <v>38037</v>
      </c>
      <c r="C867">
        <v>1820</v>
      </c>
      <c r="D867" s="11">
        <v>1.8193999999999999</v>
      </c>
      <c r="E867" s="11">
        <v>1.8557999999999999</v>
      </c>
      <c r="F867" s="11">
        <v>1.8026</v>
      </c>
      <c r="G867" s="11">
        <v>1.8331</v>
      </c>
    </row>
    <row r="868" spans="1:7" x14ac:dyDescent="0.25">
      <c r="A868" s="10">
        <v>38025</v>
      </c>
      <c r="B868" s="10">
        <f>EURNZD[[#This Row],[date_start]]+5</f>
        <v>38030</v>
      </c>
      <c r="C868">
        <v>1349</v>
      </c>
      <c r="D868" s="11">
        <v>1.8307</v>
      </c>
      <c r="E868" s="11">
        <v>1.8393999999999999</v>
      </c>
      <c r="F868" s="11">
        <v>1.8138000000000001</v>
      </c>
      <c r="G868" s="11">
        <v>1.8182</v>
      </c>
    </row>
    <row r="869" spans="1:7" x14ac:dyDescent="0.25">
      <c r="A869" s="10">
        <v>38018</v>
      </c>
      <c r="B869" s="10">
        <f>EURNZD[[#This Row],[date_start]]+5</f>
        <v>38023</v>
      </c>
      <c r="C869">
        <v>1608</v>
      </c>
      <c r="D869" s="11">
        <v>1.8533999999999999</v>
      </c>
      <c r="E869" s="11">
        <v>1.8569</v>
      </c>
      <c r="F869" s="11">
        <v>1.8238000000000001</v>
      </c>
      <c r="G869" s="11">
        <v>1.8284</v>
      </c>
    </row>
    <row r="870" spans="1:7" x14ac:dyDescent="0.25">
      <c r="A870" s="10">
        <v>38011</v>
      </c>
      <c r="B870" s="10">
        <f>EURNZD[[#This Row],[date_start]]+5</f>
        <v>38016</v>
      </c>
      <c r="C870">
        <v>1822</v>
      </c>
      <c r="D870" s="11">
        <v>1.8745000000000001</v>
      </c>
      <c r="E870" s="11">
        <v>1.8755999999999999</v>
      </c>
      <c r="F870" s="11">
        <v>1.8359000000000001</v>
      </c>
      <c r="G870" s="11">
        <v>1.8517999999999999</v>
      </c>
    </row>
    <row r="871" spans="1:7" x14ac:dyDescent="0.25">
      <c r="A871" s="10">
        <v>38004</v>
      </c>
      <c r="B871" s="10">
        <f>EURNZD[[#This Row],[date_start]]+5</f>
        <v>38009</v>
      </c>
      <c r="C871">
        <v>1670</v>
      </c>
      <c r="D871" s="11">
        <v>1.8637999999999999</v>
      </c>
      <c r="E871" s="11">
        <v>1.8974</v>
      </c>
      <c r="F871" s="11">
        <v>1.8633</v>
      </c>
      <c r="G871" s="11">
        <v>1.8695999999999999</v>
      </c>
    </row>
    <row r="872" spans="1:7" x14ac:dyDescent="0.25">
      <c r="A872" s="10">
        <v>37997</v>
      </c>
      <c r="B872" s="10">
        <f>EURNZD[[#This Row],[date_start]]+5</f>
        <v>38002</v>
      </c>
      <c r="C872">
        <v>1502</v>
      </c>
      <c r="D872" s="11">
        <v>1.8854</v>
      </c>
      <c r="E872" s="11">
        <v>1.8888</v>
      </c>
      <c r="F872" s="11">
        <v>1.8536999999999999</v>
      </c>
      <c r="G872" s="11">
        <v>1.861</v>
      </c>
    </row>
    <row r="873" spans="1:7" x14ac:dyDescent="0.25">
      <c r="A873" s="10">
        <v>37990</v>
      </c>
      <c r="B873" s="10">
        <f>EURNZD[[#This Row],[date_start]]+5</f>
        <v>37995</v>
      </c>
      <c r="C873">
        <v>1690</v>
      </c>
      <c r="D873" s="11">
        <v>1.9088000000000001</v>
      </c>
      <c r="E873" s="11">
        <v>1.9135</v>
      </c>
      <c r="F873" s="11">
        <v>1.869</v>
      </c>
      <c r="G873" s="11">
        <v>1.8806</v>
      </c>
    </row>
    <row r="874" spans="1:7" x14ac:dyDescent="0.25">
      <c r="A874" s="10">
        <v>37983</v>
      </c>
      <c r="B874" s="10">
        <f>EURNZD[[#This Row],[date_start]]+5</f>
        <v>37988</v>
      </c>
      <c r="C874">
        <v>1219</v>
      </c>
      <c r="D874" s="11">
        <v>1.9180999999999999</v>
      </c>
      <c r="E874" s="11">
        <v>1.9265000000000001</v>
      </c>
      <c r="F874" s="11">
        <v>1.8781000000000001</v>
      </c>
      <c r="G874" s="11">
        <v>1.9096</v>
      </c>
    </row>
    <row r="875" spans="1:7" x14ac:dyDescent="0.25">
      <c r="A875" s="10">
        <v>37969</v>
      </c>
      <c r="B875" s="10">
        <f>EURNZD[[#This Row],[date_start]]+5</f>
        <v>37974</v>
      </c>
      <c r="C875">
        <v>332</v>
      </c>
      <c r="D875" s="11">
        <v>1.8854</v>
      </c>
      <c r="E875" s="11">
        <v>1.9054</v>
      </c>
      <c r="F875" s="11">
        <v>1.8826000000000001</v>
      </c>
      <c r="G875" s="11">
        <v>1.8978999999999999</v>
      </c>
    </row>
    <row r="876" spans="1:7" x14ac:dyDescent="0.25">
      <c r="A876" s="10">
        <v>37962</v>
      </c>
      <c r="B876" s="10">
        <f>EURNZD[[#This Row],[date_start]]+5</f>
        <v>37967</v>
      </c>
      <c r="C876">
        <v>1396</v>
      </c>
      <c r="D876" s="11">
        <v>1.8846000000000001</v>
      </c>
      <c r="E876" s="11">
        <v>1.9015</v>
      </c>
      <c r="F876" s="11">
        <v>1.8749</v>
      </c>
      <c r="G876" s="11">
        <v>1.8987000000000001</v>
      </c>
    </row>
    <row r="877" spans="1:7" x14ac:dyDescent="0.25">
      <c r="A877" s="10">
        <v>37955</v>
      </c>
      <c r="B877" s="10">
        <f>EURNZD[[#This Row],[date_start]]+5</f>
        <v>37960</v>
      </c>
      <c r="C877">
        <v>1361</v>
      </c>
      <c r="D877" s="11">
        <v>1.8694999999999999</v>
      </c>
      <c r="E877" s="11">
        <v>1.8878999999999999</v>
      </c>
      <c r="F877" s="11">
        <v>1.8534999999999999</v>
      </c>
      <c r="G877" s="11">
        <v>1.887</v>
      </c>
    </row>
    <row r="878" spans="1:7" x14ac:dyDescent="0.25">
      <c r="A878" s="10">
        <v>37948</v>
      </c>
      <c r="B878" s="10">
        <f>EURNZD[[#This Row],[date_start]]+5</f>
        <v>37953</v>
      </c>
      <c r="C878">
        <v>1521</v>
      </c>
      <c r="D878" s="11">
        <v>1.8532999999999999</v>
      </c>
      <c r="E878" s="11">
        <v>1.8787</v>
      </c>
      <c r="F878" s="11">
        <v>1.8391999999999999</v>
      </c>
      <c r="G878" s="11">
        <v>1.8747</v>
      </c>
    </row>
    <row r="879" spans="1:7" x14ac:dyDescent="0.25">
      <c r="A879" s="10">
        <v>37941</v>
      </c>
      <c r="B879" s="10">
        <f>EURNZD[[#This Row],[date_start]]+5</f>
        <v>37946</v>
      </c>
      <c r="C879">
        <v>1908</v>
      </c>
      <c r="D879" s="11">
        <v>1.8662000000000001</v>
      </c>
      <c r="E879" s="11">
        <v>1.89</v>
      </c>
      <c r="F879" s="11">
        <v>1.8467</v>
      </c>
      <c r="G879" s="11">
        <v>1.8542000000000001</v>
      </c>
    </row>
    <row r="880" spans="1:7" x14ac:dyDescent="0.25">
      <c r="A880" s="10">
        <v>37934</v>
      </c>
      <c r="B880" s="10">
        <f>EURNZD[[#This Row],[date_start]]+5</f>
        <v>37939</v>
      </c>
      <c r="C880">
        <v>1485</v>
      </c>
      <c r="D880" s="11">
        <v>1.8634999999999999</v>
      </c>
      <c r="E880" s="11">
        <v>1.8714</v>
      </c>
      <c r="F880" s="11">
        <v>1.8339000000000001</v>
      </c>
      <c r="G880" s="11">
        <v>1.8692</v>
      </c>
    </row>
    <row r="881" spans="1:7" x14ac:dyDescent="0.25">
      <c r="A881" s="10">
        <v>37927</v>
      </c>
      <c r="B881" s="10">
        <f>EURNZD[[#This Row],[date_start]]+5</f>
        <v>37932</v>
      </c>
      <c r="C881">
        <v>2255</v>
      </c>
      <c r="D881" s="11">
        <v>1.8871</v>
      </c>
      <c r="E881" s="11">
        <v>1.8957999999999999</v>
      </c>
      <c r="F881" s="11">
        <v>1.8460000000000001</v>
      </c>
      <c r="G881" s="11">
        <v>1.8688</v>
      </c>
    </row>
    <row r="882" spans="1:7" x14ac:dyDescent="0.25">
      <c r="A882" s="10">
        <v>37920</v>
      </c>
      <c r="B882" s="10">
        <f>EURNZD[[#This Row],[date_start]]+5</f>
        <v>37925</v>
      </c>
      <c r="C882">
        <v>1355</v>
      </c>
      <c r="D882" s="11">
        <v>1.9360999999999999</v>
      </c>
      <c r="E882" s="11">
        <v>1.9378</v>
      </c>
      <c r="F882" s="11">
        <v>1.8854</v>
      </c>
      <c r="G882" s="11">
        <v>1.889</v>
      </c>
    </row>
    <row r="883" spans="1:7" x14ac:dyDescent="0.25">
      <c r="A883" s="10">
        <v>37913</v>
      </c>
      <c r="B883" s="10">
        <f>EURNZD[[#This Row],[date_start]]+5</f>
        <v>37918</v>
      </c>
      <c r="C883">
        <v>1492</v>
      </c>
      <c r="D883" s="11">
        <v>1.9527000000000001</v>
      </c>
      <c r="E883" s="11">
        <v>1.96</v>
      </c>
      <c r="F883" s="11">
        <v>1.9259999999999999</v>
      </c>
      <c r="G883" s="11">
        <v>1.9341999999999999</v>
      </c>
    </row>
    <row r="884" spans="1:7" x14ac:dyDescent="0.25">
      <c r="A884" s="10">
        <v>37906</v>
      </c>
      <c r="B884" s="10">
        <f>EURNZD[[#This Row],[date_start]]+5</f>
        <v>37911</v>
      </c>
      <c r="C884">
        <v>1764</v>
      </c>
      <c r="D884" s="11">
        <v>1.9601</v>
      </c>
      <c r="E884" s="11">
        <v>1.9798</v>
      </c>
      <c r="F884" s="11">
        <v>1.9434</v>
      </c>
      <c r="G884" s="11">
        <v>1.9582999999999999</v>
      </c>
    </row>
    <row r="885" spans="1:7" x14ac:dyDescent="0.25">
      <c r="A885" s="10">
        <v>37899</v>
      </c>
      <c r="B885" s="10">
        <f>EURNZD[[#This Row],[date_start]]+5</f>
        <v>37904</v>
      </c>
      <c r="C885">
        <v>1807</v>
      </c>
      <c r="D885" s="11">
        <v>1.9539</v>
      </c>
      <c r="E885" s="11">
        <v>1.9830000000000001</v>
      </c>
      <c r="F885" s="11">
        <v>1.944</v>
      </c>
      <c r="G885" s="11">
        <v>1.966</v>
      </c>
    </row>
    <row r="886" spans="1:7" x14ac:dyDescent="0.25">
      <c r="A886" s="10">
        <v>37892</v>
      </c>
      <c r="B886" s="10">
        <f>EURNZD[[#This Row],[date_start]]+5</f>
        <v>37897</v>
      </c>
      <c r="C886">
        <v>1750</v>
      </c>
      <c r="D886" s="11">
        <v>1.9472</v>
      </c>
      <c r="E886" s="11">
        <v>1.9661999999999999</v>
      </c>
      <c r="F886" s="11">
        <v>1.9395</v>
      </c>
      <c r="G886" s="11">
        <v>1.9541999999999999</v>
      </c>
    </row>
    <row r="887" spans="1:7" x14ac:dyDescent="0.25">
      <c r="A887" s="10">
        <v>37885</v>
      </c>
      <c r="B887" s="10">
        <f>EURNZD[[#This Row],[date_start]]+5</f>
        <v>37890</v>
      </c>
      <c r="C887">
        <v>1718</v>
      </c>
      <c r="D887" s="11">
        <v>1.9222999999999999</v>
      </c>
      <c r="E887" s="11">
        <v>1.9540999999999999</v>
      </c>
      <c r="F887" s="11">
        <v>1.9114</v>
      </c>
      <c r="G887" s="11">
        <v>1.9475</v>
      </c>
    </row>
    <row r="888" spans="1:7" x14ac:dyDescent="0.25">
      <c r="A888" s="10">
        <v>37878</v>
      </c>
      <c r="B888" s="10">
        <f>EURNZD[[#This Row],[date_start]]+5</f>
        <v>37883</v>
      </c>
      <c r="C888">
        <v>1674</v>
      </c>
      <c r="D888" s="11">
        <v>1.9351</v>
      </c>
      <c r="E888" s="11">
        <v>1.9426000000000001</v>
      </c>
      <c r="F888" s="11">
        <v>1.9061999999999999</v>
      </c>
      <c r="G888" s="11">
        <v>1.9207000000000001</v>
      </c>
    </row>
    <row r="889" spans="1:7" x14ac:dyDescent="0.25">
      <c r="A889" s="10">
        <v>37871</v>
      </c>
      <c r="B889" s="10">
        <f>EURNZD[[#This Row],[date_start]]+5</f>
        <v>37876</v>
      </c>
      <c r="C889">
        <v>1442</v>
      </c>
      <c r="D889" s="11">
        <v>1.9256</v>
      </c>
      <c r="E889" s="11">
        <v>1.9430000000000001</v>
      </c>
      <c r="F889" s="11">
        <v>1.909</v>
      </c>
      <c r="G889" s="11">
        <v>1.9353</v>
      </c>
    </row>
    <row r="890" spans="1:7" x14ac:dyDescent="0.25">
      <c r="A890" s="10">
        <v>37864</v>
      </c>
      <c r="B890" s="10">
        <f>EURNZD[[#This Row],[date_start]]+5</f>
        <v>37869</v>
      </c>
      <c r="C890">
        <v>1685</v>
      </c>
      <c r="D890" s="11">
        <v>1.9011</v>
      </c>
      <c r="E890" s="11">
        <v>1.9339999999999999</v>
      </c>
      <c r="F890" s="11">
        <v>1.8894</v>
      </c>
      <c r="G890" s="11">
        <v>1.9257</v>
      </c>
    </row>
    <row r="891" spans="1:7" x14ac:dyDescent="0.25">
      <c r="A891" s="10">
        <v>37857</v>
      </c>
      <c r="B891" s="10">
        <f>EURNZD[[#This Row],[date_start]]+5</f>
        <v>37862</v>
      </c>
      <c r="C891">
        <v>2104</v>
      </c>
      <c r="D891" s="11">
        <v>1.8595999999999999</v>
      </c>
      <c r="E891" s="11">
        <v>1.9265000000000001</v>
      </c>
      <c r="F891" s="11">
        <v>1.8474999999999999</v>
      </c>
      <c r="G891" s="11">
        <v>1.8987000000000001</v>
      </c>
    </row>
    <row r="892" spans="1:7" x14ac:dyDescent="0.25">
      <c r="A892" s="10">
        <v>37850</v>
      </c>
      <c r="B892" s="10">
        <f>EURNZD[[#This Row],[date_start]]+5</f>
        <v>37855</v>
      </c>
      <c r="C892">
        <v>1815</v>
      </c>
      <c r="D892" s="11">
        <v>1.9064000000000001</v>
      </c>
      <c r="E892" s="11">
        <v>1.9107000000000001</v>
      </c>
      <c r="F892" s="11">
        <v>1.8551</v>
      </c>
      <c r="G892" s="11">
        <v>1.859</v>
      </c>
    </row>
    <row r="893" spans="1:7" x14ac:dyDescent="0.25">
      <c r="A893" s="10">
        <v>37843</v>
      </c>
      <c r="B893" s="10">
        <f>EURNZD[[#This Row],[date_start]]+5</f>
        <v>37848</v>
      </c>
      <c r="C893">
        <v>1467</v>
      </c>
      <c r="D893" s="11">
        <v>1.9441999999999999</v>
      </c>
      <c r="E893" s="11">
        <v>1.9467000000000001</v>
      </c>
      <c r="F893" s="11">
        <v>1.9040999999999999</v>
      </c>
      <c r="G893" s="11">
        <v>1.9079999999999999</v>
      </c>
    </row>
    <row r="894" spans="1:7" x14ac:dyDescent="0.25">
      <c r="A894" s="10">
        <v>37836</v>
      </c>
      <c r="B894" s="10">
        <f>EURNZD[[#This Row],[date_start]]+5</f>
        <v>37841</v>
      </c>
      <c r="C894">
        <v>2426</v>
      </c>
      <c r="D894" s="11">
        <v>1.9303999999999999</v>
      </c>
      <c r="E894" s="11">
        <v>1.9772000000000001</v>
      </c>
      <c r="F894" s="11">
        <v>1.9260999999999999</v>
      </c>
      <c r="G894" s="11">
        <v>1.9446000000000001</v>
      </c>
    </row>
    <row r="895" spans="1:7" x14ac:dyDescent="0.25">
      <c r="A895" s="10">
        <v>37829</v>
      </c>
      <c r="B895" s="10">
        <f>EURNZD[[#This Row],[date_start]]+5</f>
        <v>37834</v>
      </c>
      <c r="C895">
        <v>1836</v>
      </c>
      <c r="D895" s="11">
        <v>1.9615</v>
      </c>
      <c r="E895" s="11">
        <v>1.9632000000000001</v>
      </c>
      <c r="F895" s="11">
        <v>1.9167000000000001</v>
      </c>
      <c r="G895" s="11">
        <v>1.9300999999999999</v>
      </c>
    </row>
    <row r="896" spans="1:7" x14ac:dyDescent="0.25">
      <c r="A896" s="10">
        <v>37822</v>
      </c>
      <c r="B896" s="10">
        <f>EURNZD[[#This Row],[date_start]]+5</f>
        <v>37827</v>
      </c>
      <c r="C896">
        <v>2822</v>
      </c>
      <c r="D896" s="11">
        <v>1.9648000000000001</v>
      </c>
      <c r="E896" s="11">
        <v>1.9854000000000001</v>
      </c>
      <c r="F896" s="11">
        <v>1.9193</v>
      </c>
      <c r="G896" s="11">
        <v>1.9589000000000001</v>
      </c>
    </row>
    <row r="897" spans="1:7" x14ac:dyDescent="0.25">
      <c r="A897" s="10">
        <v>37815</v>
      </c>
      <c r="B897" s="10">
        <f>EURNZD[[#This Row],[date_start]]+5</f>
        <v>37820</v>
      </c>
      <c r="C897">
        <v>1870</v>
      </c>
      <c r="D897" s="11">
        <v>1.9141999999999999</v>
      </c>
      <c r="E897" s="11">
        <v>1.9766999999999999</v>
      </c>
      <c r="F897" s="11">
        <v>1.9061999999999999</v>
      </c>
      <c r="G897" s="11">
        <v>1.9632000000000001</v>
      </c>
    </row>
    <row r="898" spans="1:7" x14ac:dyDescent="0.25">
      <c r="A898" s="10">
        <v>37808</v>
      </c>
      <c r="B898" s="10">
        <f>EURNZD[[#This Row],[date_start]]+5</f>
        <v>37813</v>
      </c>
      <c r="C898">
        <v>3145</v>
      </c>
      <c r="D898" s="11">
        <v>1.9305000000000001</v>
      </c>
      <c r="E898" s="11">
        <v>1.9691000000000001</v>
      </c>
      <c r="F898" s="11">
        <v>1.8803000000000001</v>
      </c>
      <c r="G898" s="11">
        <v>1.9056</v>
      </c>
    </row>
    <row r="899" spans="1:7" x14ac:dyDescent="0.25">
      <c r="A899" s="10">
        <v>37801</v>
      </c>
      <c r="B899" s="10">
        <f>EURNZD[[#This Row],[date_start]]+5</f>
        <v>37806</v>
      </c>
      <c r="C899">
        <v>1803</v>
      </c>
      <c r="D899" s="11">
        <v>1.9639</v>
      </c>
      <c r="E899" s="11">
        <v>1.97</v>
      </c>
      <c r="F899" s="11">
        <v>1.9212</v>
      </c>
      <c r="G899" s="11">
        <v>1.9360999999999999</v>
      </c>
    </row>
    <row r="900" spans="1:7" x14ac:dyDescent="0.25">
      <c r="A900" s="10">
        <v>37794</v>
      </c>
      <c r="B900" s="10">
        <f>EURNZD[[#This Row],[date_start]]+5</f>
        <v>37799</v>
      </c>
      <c r="C900">
        <v>2072</v>
      </c>
      <c r="D900" s="11">
        <v>1.9863999999999999</v>
      </c>
      <c r="E900" s="11">
        <v>1.9898</v>
      </c>
      <c r="F900" s="11">
        <v>1.9469000000000001</v>
      </c>
      <c r="G900" s="11">
        <v>1.9673</v>
      </c>
    </row>
    <row r="901" spans="1:7" x14ac:dyDescent="0.25">
      <c r="A901" s="10">
        <v>37787</v>
      </c>
      <c r="B901" s="10">
        <f>EURNZD[[#This Row],[date_start]]+5</f>
        <v>37792</v>
      </c>
      <c r="C901">
        <v>1851</v>
      </c>
      <c r="D901" s="11">
        <v>2.0430000000000001</v>
      </c>
      <c r="E901" s="11">
        <v>2.0491000000000001</v>
      </c>
      <c r="F901" s="11">
        <v>1.9749000000000001</v>
      </c>
      <c r="G901" s="11">
        <v>1.9787999999999999</v>
      </c>
    </row>
    <row r="902" spans="1:7" x14ac:dyDescent="0.25">
      <c r="A902" s="10">
        <v>37780</v>
      </c>
      <c r="B902" s="10">
        <f>EURNZD[[#This Row],[date_start]]+5</f>
        <v>37785</v>
      </c>
      <c r="C902">
        <v>1832</v>
      </c>
      <c r="D902" s="11">
        <v>2.0293999999999999</v>
      </c>
      <c r="E902" s="11">
        <v>2.0508999999999999</v>
      </c>
      <c r="F902" s="11">
        <v>2.0209000000000001</v>
      </c>
      <c r="G902" s="11">
        <v>2.0444</v>
      </c>
    </row>
    <row r="903" spans="1:7" x14ac:dyDescent="0.25">
      <c r="A903" s="10">
        <v>37773</v>
      </c>
      <c r="B903" s="10">
        <f>EURNZD[[#This Row],[date_start]]+5</f>
        <v>37778</v>
      </c>
      <c r="C903">
        <v>2133</v>
      </c>
      <c r="D903" s="11">
        <v>2.0377000000000001</v>
      </c>
      <c r="E903" s="11">
        <v>2.0565000000000002</v>
      </c>
      <c r="F903" s="11">
        <v>1.9979</v>
      </c>
      <c r="G903" s="11">
        <v>2.0286</v>
      </c>
    </row>
    <row r="904" spans="1:7" x14ac:dyDescent="0.25">
      <c r="A904" s="10">
        <v>37766</v>
      </c>
      <c r="B904" s="10">
        <f>EURNZD[[#This Row],[date_start]]+5</f>
        <v>37771</v>
      </c>
      <c r="C904">
        <v>2511</v>
      </c>
      <c r="D904" s="11">
        <v>2.0236000000000001</v>
      </c>
      <c r="E904" s="11">
        <v>2.0665</v>
      </c>
      <c r="F904" s="11">
        <v>1.9976</v>
      </c>
      <c r="G904" s="11">
        <v>2.0436000000000001</v>
      </c>
    </row>
    <row r="905" spans="1:7" x14ac:dyDescent="0.25">
      <c r="A905" s="10">
        <v>37759</v>
      </c>
      <c r="B905" s="10">
        <f>EURNZD[[#This Row],[date_start]]+5</f>
        <v>37764</v>
      </c>
      <c r="C905">
        <v>1840</v>
      </c>
      <c r="D905" s="11">
        <v>1.9925999999999999</v>
      </c>
      <c r="E905" s="11">
        <v>2.0314999999999999</v>
      </c>
      <c r="F905" s="11">
        <v>1.9865999999999999</v>
      </c>
      <c r="G905" s="11">
        <v>2.0251000000000001</v>
      </c>
    </row>
    <row r="906" spans="1:7" x14ac:dyDescent="0.25">
      <c r="A906" s="10">
        <v>37752</v>
      </c>
      <c r="B906" s="10">
        <f>EURNZD[[#This Row],[date_start]]+5</f>
        <v>37757</v>
      </c>
      <c r="C906">
        <v>1793</v>
      </c>
      <c r="D906" s="11">
        <v>1.992</v>
      </c>
      <c r="E906" s="11">
        <v>2.0093999999999999</v>
      </c>
      <c r="F906" s="11">
        <v>1.9811000000000001</v>
      </c>
      <c r="G906" s="11">
        <v>1.9944</v>
      </c>
    </row>
    <row r="907" spans="1:7" x14ac:dyDescent="0.25">
      <c r="A907" s="10">
        <v>37745</v>
      </c>
      <c r="B907" s="10">
        <f>EURNZD[[#This Row],[date_start]]+5</f>
        <v>37750</v>
      </c>
      <c r="C907">
        <v>1691</v>
      </c>
      <c r="D907" s="11">
        <v>1.9933000000000001</v>
      </c>
      <c r="E907" s="11">
        <v>2.0154000000000001</v>
      </c>
      <c r="F907" s="11">
        <v>1.9824999999999999</v>
      </c>
      <c r="G907" s="11">
        <v>1.9917</v>
      </c>
    </row>
    <row r="908" spans="1:7" x14ac:dyDescent="0.25">
      <c r="A908" s="10">
        <v>37738</v>
      </c>
      <c r="B908" s="10">
        <f>EURNZD[[#This Row],[date_start]]+5</f>
        <v>37743</v>
      </c>
      <c r="C908">
        <v>2057</v>
      </c>
      <c r="D908" s="11">
        <v>1.9865999999999999</v>
      </c>
      <c r="E908" s="11">
        <v>2.0072999999999999</v>
      </c>
      <c r="F908" s="11">
        <v>1.9648000000000001</v>
      </c>
      <c r="G908" s="11">
        <v>1.9921</v>
      </c>
    </row>
    <row r="909" spans="1:7" x14ac:dyDescent="0.25">
      <c r="A909" s="10">
        <v>37731</v>
      </c>
      <c r="B909" s="10">
        <f>EURNZD[[#This Row],[date_start]]+5</f>
        <v>37736</v>
      </c>
      <c r="C909">
        <v>1440</v>
      </c>
      <c r="D909" s="11">
        <v>1.9572000000000001</v>
      </c>
      <c r="E909" s="11">
        <v>1.9957</v>
      </c>
      <c r="F909" s="11">
        <v>1.9458</v>
      </c>
      <c r="G909" s="11">
        <v>1.9894000000000001</v>
      </c>
    </row>
    <row r="910" spans="1:7" x14ac:dyDescent="0.25">
      <c r="A910" s="10">
        <v>37724</v>
      </c>
      <c r="B910" s="10">
        <f>EURNZD[[#This Row],[date_start]]+5</f>
        <v>37729</v>
      </c>
      <c r="C910">
        <v>1535</v>
      </c>
      <c r="D910" s="11">
        <v>1.9692000000000001</v>
      </c>
      <c r="E910" s="11">
        <v>1.978</v>
      </c>
      <c r="F910" s="11">
        <v>1.9439</v>
      </c>
      <c r="G910" s="11">
        <v>1.9608000000000001</v>
      </c>
    </row>
    <row r="911" spans="1:7" x14ac:dyDescent="0.25">
      <c r="A911" s="10">
        <v>37717</v>
      </c>
      <c r="B911" s="10">
        <f>EURNZD[[#This Row],[date_start]]+5</f>
        <v>37722</v>
      </c>
      <c r="C911">
        <v>1855</v>
      </c>
      <c r="D911" s="11">
        <v>1.9801</v>
      </c>
      <c r="E911" s="11">
        <v>1.9918</v>
      </c>
      <c r="F911" s="11">
        <v>1.9555</v>
      </c>
      <c r="G911" s="11">
        <v>1.9698</v>
      </c>
    </row>
    <row r="912" spans="1:7" x14ac:dyDescent="0.25">
      <c r="A912" s="10">
        <v>37710</v>
      </c>
      <c r="B912" s="10">
        <f>EURNZD[[#This Row],[date_start]]+5</f>
        <v>37715</v>
      </c>
      <c r="C912">
        <v>2069</v>
      </c>
      <c r="D912" s="11">
        <v>1.9603999999999999</v>
      </c>
      <c r="E912" s="11">
        <v>1.9914000000000001</v>
      </c>
      <c r="F912" s="11">
        <v>1.9409000000000001</v>
      </c>
      <c r="G912" s="11">
        <v>1.9844999999999999</v>
      </c>
    </row>
    <row r="913" spans="1:7" x14ac:dyDescent="0.25">
      <c r="A913" s="10">
        <v>37703</v>
      </c>
      <c r="B913" s="10">
        <f>EURNZD[[#This Row],[date_start]]+5</f>
        <v>37708</v>
      </c>
      <c r="C913">
        <v>1905</v>
      </c>
      <c r="D913" s="11">
        <v>1.9165000000000001</v>
      </c>
      <c r="E913" s="11">
        <v>1.9648000000000001</v>
      </c>
      <c r="F913" s="11">
        <v>1.9129</v>
      </c>
      <c r="G913" s="11">
        <v>1.956</v>
      </c>
    </row>
    <row r="914" spans="1:7" x14ac:dyDescent="0.25">
      <c r="A914" s="10">
        <v>37696</v>
      </c>
      <c r="B914" s="10">
        <f>EURNZD[[#This Row],[date_start]]+5</f>
        <v>37701</v>
      </c>
      <c r="C914">
        <v>2191</v>
      </c>
      <c r="D914" s="11">
        <v>1.9572000000000001</v>
      </c>
      <c r="E914" s="11">
        <v>1.962</v>
      </c>
      <c r="F914" s="11">
        <v>1.9116</v>
      </c>
      <c r="G914" s="11">
        <v>1.9151</v>
      </c>
    </row>
    <row r="915" spans="1:7" x14ac:dyDescent="0.25">
      <c r="A915" s="10">
        <v>37689</v>
      </c>
      <c r="B915" s="10">
        <f>EURNZD[[#This Row],[date_start]]+5</f>
        <v>37694</v>
      </c>
      <c r="C915">
        <v>2700</v>
      </c>
      <c r="D915" s="11">
        <v>1.9572000000000001</v>
      </c>
      <c r="E915" s="11">
        <v>2.0236000000000001</v>
      </c>
      <c r="F915" s="11">
        <v>1.9384999999999999</v>
      </c>
      <c r="G915" s="11">
        <v>1.9484999999999999</v>
      </c>
    </row>
    <row r="916" spans="1:7" x14ac:dyDescent="0.25">
      <c r="A916" s="10">
        <v>37682</v>
      </c>
      <c r="B916" s="10">
        <f>EURNZD[[#This Row],[date_start]]+5</f>
        <v>37687</v>
      </c>
      <c r="C916">
        <v>1353</v>
      </c>
      <c r="D916" s="11">
        <v>1.9285000000000001</v>
      </c>
      <c r="E916" s="11">
        <v>1.9626999999999999</v>
      </c>
      <c r="F916" s="11">
        <v>1.9258</v>
      </c>
      <c r="G916" s="11">
        <v>1.9571000000000001</v>
      </c>
    </row>
    <row r="917" spans="1:7" x14ac:dyDescent="0.25">
      <c r="A917" s="10">
        <v>37675</v>
      </c>
      <c r="B917" s="10">
        <f>EURNZD[[#This Row],[date_start]]+5</f>
        <v>37680</v>
      </c>
      <c r="C917">
        <v>1923</v>
      </c>
      <c r="D917" s="11">
        <v>1.9224000000000001</v>
      </c>
      <c r="E917" s="11">
        <v>1.9514</v>
      </c>
      <c r="F917" s="11">
        <v>1.8952</v>
      </c>
      <c r="G917" s="11">
        <v>1.9300999999999999</v>
      </c>
    </row>
    <row r="918" spans="1:7" x14ac:dyDescent="0.25">
      <c r="A918" s="10">
        <v>37668</v>
      </c>
      <c r="B918" s="10">
        <f>EURNZD[[#This Row],[date_start]]+5</f>
        <v>37673</v>
      </c>
      <c r="C918">
        <v>1246</v>
      </c>
      <c r="D918" s="11">
        <v>1.9544999999999999</v>
      </c>
      <c r="E918" s="11">
        <v>1.9560999999999999</v>
      </c>
      <c r="F918" s="11">
        <v>1.9267000000000001</v>
      </c>
      <c r="G918" s="11">
        <v>1.9282999999999999</v>
      </c>
    </row>
    <row r="919" spans="1:7" x14ac:dyDescent="0.25">
      <c r="A919" s="10">
        <v>37661</v>
      </c>
      <c r="B919" s="10">
        <f>EURNZD[[#This Row],[date_start]]+5</f>
        <v>37666</v>
      </c>
      <c r="C919">
        <v>1358</v>
      </c>
      <c r="D919" s="11">
        <v>1.9675</v>
      </c>
      <c r="E919" s="11">
        <v>1.9691000000000001</v>
      </c>
      <c r="F919" s="11">
        <v>1.9430000000000001</v>
      </c>
      <c r="G919" s="11">
        <v>1.9507000000000001</v>
      </c>
    </row>
    <row r="920" spans="1:7" x14ac:dyDescent="0.25">
      <c r="A920" s="10">
        <v>37654</v>
      </c>
      <c r="B920" s="10">
        <f>EURNZD[[#This Row],[date_start]]+5</f>
        <v>37659</v>
      </c>
      <c r="C920">
        <v>1682</v>
      </c>
      <c r="D920" s="11">
        <v>1.9876</v>
      </c>
      <c r="E920" s="11">
        <v>1.9926999999999999</v>
      </c>
      <c r="F920" s="11">
        <v>1.9596</v>
      </c>
      <c r="G920" s="11">
        <v>1.968</v>
      </c>
    </row>
    <row r="921" spans="1:7" x14ac:dyDescent="0.25">
      <c r="A921" s="10">
        <v>37647</v>
      </c>
      <c r="B921" s="10">
        <f>EURNZD[[#This Row],[date_start]]+5</f>
        <v>37652</v>
      </c>
      <c r="C921">
        <v>1840</v>
      </c>
      <c r="D921" s="11">
        <v>1.9770000000000001</v>
      </c>
      <c r="E921" s="11">
        <v>1.9904999999999999</v>
      </c>
      <c r="F921" s="11">
        <v>1.9631000000000001</v>
      </c>
      <c r="G921" s="11">
        <v>1.9794</v>
      </c>
    </row>
    <row r="922" spans="1:7" x14ac:dyDescent="0.25">
      <c r="A922" s="10">
        <v>37640</v>
      </c>
      <c r="B922" s="10">
        <f>EURNZD[[#This Row],[date_start]]+5</f>
        <v>37645</v>
      </c>
      <c r="C922">
        <v>1918</v>
      </c>
      <c r="D922" s="11">
        <v>1.931</v>
      </c>
      <c r="E922" s="11">
        <v>1.9878</v>
      </c>
      <c r="F922" s="11">
        <v>1.9266000000000001</v>
      </c>
      <c r="G922" s="11">
        <v>1.9681999999999999</v>
      </c>
    </row>
    <row r="923" spans="1:7" x14ac:dyDescent="0.25">
      <c r="A923" s="10">
        <v>37633</v>
      </c>
      <c r="B923" s="10">
        <f>EURNZD[[#This Row],[date_start]]+5</f>
        <v>37638</v>
      </c>
      <c r="C923">
        <v>1664</v>
      </c>
      <c r="D923" s="11">
        <v>1.9641</v>
      </c>
      <c r="E923" s="11">
        <v>1.9710000000000001</v>
      </c>
      <c r="F923" s="11">
        <v>1.9263999999999999</v>
      </c>
      <c r="G923" s="11">
        <v>1.9322999999999999</v>
      </c>
    </row>
    <row r="924" spans="1:7" x14ac:dyDescent="0.25">
      <c r="A924" s="10">
        <v>37626</v>
      </c>
      <c r="B924" s="10">
        <f>EURNZD[[#This Row],[date_start]]+5</f>
        <v>37631</v>
      </c>
      <c r="C924">
        <v>1785</v>
      </c>
      <c r="D924" s="11">
        <v>1.9769000000000001</v>
      </c>
      <c r="E924" s="11">
        <v>1.9823</v>
      </c>
      <c r="F924" s="11">
        <v>1.9446000000000001</v>
      </c>
      <c r="G924" s="11">
        <v>1.9659</v>
      </c>
    </row>
    <row r="925" spans="1:7" x14ac:dyDescent="0.25">
      <c r="A925" s="10">
        <v>37619</v>
      </c>
      <c r="B925" s="10">
        <f>EURNZD[[#This Row],[date_start]]+5</f>
        <v>37624</v>
      </c>
      <c r="C925">
        <v>926</v>
      </c>
      <c r="D925" s="11">
        <v>2.0013000000000001</v>
      </c>
      <c r="E925" s="11">
        <v>2.0063</v>
      </c>
      <c r="F925" s="11">
        <v>1.9688000000000001</v>
      </c>
      <c r="G925" s="11">
        <v>1.9737</v>
      </c>
    </row>
    <row r="926" spans="1:7" x14ac:dyDescent="0.25">
      <c r="A926" s="10">
        <v>37598</v>
      </c>
      <c r="B926" s="10">
        <f>EURNZD[[#This Row],[date_start]]+5</f>
        <v>37603</v>
      </c>
      <c r="C926">
        <v>1503</v>
      </c>
      <c r="D926" s="11">
        <v>2.0104000000000002</v>
      </c>
      <c r="E926" s="11">
        <v>2.0135000000000001</v>
      </c>
      <c r="F926" s="11">
        <v>1.9806999999999999</v>
      </c>
      <c r="G926" s="11">
        <v>1.9910000000000001</v>
      </c>
    </row>
    <row r="927" spans="1:7" x14ac:dyDescent="0.25">
      <c r="A927" s="10">
        <v>37591</v>
      </c>
      <c r="B927" s="10">
        <f>EURNZD[[#This Row],[date_start]]+5</f>
        <v>37596</v>
      </c>
      <c r="C927">
        <v>1665</v>
      </c>
      <c r="D927" s="11">
        <v>1.9914000000000001</v>
      </c>
      <c r="E927" s="11">
        <v>2.0211999999999999</v>
      </c>
      <c r="F927" s="11">
        <v>1.9716</v>
      </c>
      <c r="G927" s="11">
        <v>2.0110999999999999</v>
      </c>
    </row>
    <row r="928" spans="1:7" x14ac:dyDescent="0.25">
      <c r="A928" s="10">
        <v>37584</v>
      </c>
      <c r="B928" s="10">
        <f>EURNZD[[#This Row],[date_start]]+5</f>
        <v>37589</v>
      </c>
      <c r="C928">
        <v>1593</v>
      </c>
      <c r="D928" s="11">
        <v>1.9805999999999999</v>
      </c>
      <c r="E928" s="11">
        <v>2.0205000000000002</v>
      </c>
      <c r="F928" s="11">
        <v>1.9782</v>
      </c>
      <c r="G928" s="11">
        <v>1.9951000000000001</v>
      </c>
    </row>
    <row r="929" spans="1:7" x14ac:dyDescent="0.25">
      <c r="A929" s="10">
        <v>37577</v>
      </c>
      <c r="B929" s="10">
        <f>EURNZD[[#This Row],[date_start]]+5</f>
        <v>37582</v>
      </c>
      <c r="C929">
        <v>2015</v>
      </c>
      <c r="D929" s="11">
        <v>2.0257999999999998</v>
      </c>
      <c r="E929" s="11">
        <v>2.0392000000000001</v>
      </c>
      <c r="F929" s="11">
        <v>1.9791000000000001</v>
      </c>
      <c r="G929" s="11">
        <v>1.9833000000000001</v>
      </c>
    </row>
    <row r="930" spans="1:7" x14ac:dyDescent="0.25">
      <c r="A930" s="10">
        <v>37570</v>
      </c>
      <c r="B930" s="10">
        <f>EURNZD[[#This Row],[date_start]]+5</f>
        <v>37575</v>
      </c>
      <c r="C930">
        <v>1683</v>
      </c>
      <c r="D930" s="11">
        <v>2.0459999999999998</v>
      </c>
      <c r="E930" s="11">
        <v>2.0550000000000002</v>
      </c>
      <c r="F930" s="11">
        <v>1.9991000000000001</v>
      </c>
      <c r="G930" s="11">
        <v>2.02</v>
      </c>
    </row>
    <row r="931" spans="1:7" x14ac:dyDescent="0.25">
      <c r="A931" s="10">
        <v>37563</v>
      </c>
      <c r="B931" s="10">
        <f>EURNZD[[#This Row],[date_start]]+5</f>
        <v>37568</v>
      </c>
      <c r="C931">
        <v>1651</v>
      </c>
      <c r="D931" s="11">
        <v>2.0240999999999998</v>
      </c>
      <c r="E931" s="11">
        <v>2.0415000000000001</v>
      </c>
      <c r="F931" s="11">
        <v>2.0007000000000001</v>
      </c>
      <c r="G931" s="11">
        <v>2.0390000000000001</v>
      </c>
    </row>
    <row r="932" spans="1:7" x14ac:dyDescent="0.25">
      <c r="A932" s="10">
        <v>37556</v>
      </c>
      <c r="B932" s="10">
        <f>EURNZD[[#This Row],[date_start]]+5</f>
        <v>37561</v>
      </c>
      <c r="C932">
        <v>1591</v>
      </c>
      <c r="D932" s="11">
        <v>2.0028000000000001</v>
      </c>
      <c r="E932" s="11">
        <v>2.0453000000000001</v>
      </c>
      <c r="F932" s="11">
        <v>1.9944</v>
      </c>
      <c r="G932" s="11">
        <v>2.0263</v>
      </c>
    </row>
    <row r="933" spans="1:7" x14ac:dyDescent="0.25">
      <c r="A933" s="10">
        <v>37549</v>
      </c>
      <c r="B933" s="10">
        <f>EURNZD[[#This Row],[date_start]]+5</f>
        <v>37554</v>
      </c>
      <c r="C933">
        <v>1350</v>
      </c>
      <c r="D933" s="11">
        <v>2.0190000000000001</v>
      </c>
      <c r="E933" s="11">
        <v>2.0266000000000002</v>
      </c>
      <c r="F933" s="11">
        <v>1.9973000000000001</v>
      </c>
      <c r="G933" s="11">
        <v>2.0032999999999999</v>
      </c>
    </row>
    <row r="934" spans="1:7" x14ac:dyDescent="0.25">
      <c r="A934" s="10">
        <v>37542</v>
      </c>
      <c r="B934" s="10">
        <f>EURNZD[[#This Row],[date_start]]+5</f>
        <v>37547</v>
      </c>
      <c r="C934">
        <v>1638</v>
      </c>
      <c r="D934" s="11">
        <v>2.0547</v>
      </c>
      <c r="E934" s="11">
        <v>2.0771000000000002</v>
      </c>
      <c r="F934" s="11">
        <v>2.0112999999999999</v>
      </c>
      <c r="G934" s="11">
        <v>2.0186000000000002</v>
      </c>
    </row>
    <row r="935" spans="1:7" x14ac:dyDescent="0.25">
      <c r="A935" s="10">
        <v>37535</v>
      </c>
      <c r="B935" s="10">
        <f>EURNZD[[#This Row],[date_start]]+5</f>
        <v>37540</v>
      </c>
      <c r="C935">
        <v>1650</v>
      </c>
      <c r="D935" s="11">
        <v>2.0448</v>
      </c>
      <c r="E935" s="11">
        <v>2.0710999999999999</v>
      </c>
      <c r="F935" s="11">
        <v>2.0228000000000002</v>
      </c>
      <c r="G935" s="11">
        <v>2.0506000000000002</v>
      </c>
    </row>
    <row r="936" spans="1:7" x14ac:dyDescent="0.25">
      <c r="A936" s="10">
        <v>37528</v>
      </c>
      <c r="B936" s="10">
        <f>EURNZD[[#This Row],[date_start]]+5</f>
        <v>37533</v>
      </c>
      <c r="C936">
        <v>2041</v>
      </c>
      <c r="D936" s="11">
        <v>2.0937000000000001</v>
      </c>
      <c r="E936" s="11">
        <v>2.1143000000000001</v>
      </c>
      <c r="F936" s="11">
        <v>2.0413999999999999</v>
      </c>
      <c r="G936" s="11">
        <v>2.0424000000000002</v>
      </c>
    </row>
    <row r="937" spans="1:7" x14ac:dyDescent="0.25">
      <c r="A937" s="10">
        <v>37521</v>
      </c>
      <c r="B937" s="10">
        <f>EURNZD[[#This Row],[date_start]]+5</f>
        <v>37526</v>
      </c>
      <c r="C937">
        <v>2194</v>
      </c>
      <c r="D937" s="11">
        <v>2.0884999999999998</v>
      </c>
      <c r="E937" s="11">
        <v>2.1067</v>
      </c>
      <c r="F937" s="11">
        <v>2.0585</v>
      </c>
      <c r="G937" s="11">
        <v>2.0823</v>
      </c>
    </row>
    <row r="938" spans="1:7" x14ac:dyDescent="0.25">
      <c r="A938" s="10">
        <v>37514</v>
      </c>
      <c r="B938" s="10">
        <f>EURNZD[[#This Row],[date_start]]+5</f>
        <v>37519</v>
      </c>
      <c r="C938">
        <v>1832</v>
      </c>
      <c r="D938" s="11">
        <v>2.0617000000000001</v>
      </c>
      <c r="E938" s="11">
        <v>2.0928</v>
      </c>
      <c r="F938" s="11">
        <v>2.0451999999999999</v>
      </c>
      <c r="G938" s="11">
        <v>2.0857000000000001</v>
      </c>
    </row>
    <row r="939" spans="1:7" x14ac:dyDescent="0.25">
      <c r="A939" s="10">
        <v>37507</v>
      </c>
      <c r="B939" s="10">
        <f>EURNZD[[#This Row],[date_start]]+5</f>
        <v>37512</v>
      </c>
      <c r="C939">
        <v>1805</v>
      </c>
      <c r="D939" s="11">
        <v>2.0897000000000001</v>
      </c>
      <c r="E939" s="11">
        <v>2.0947</v>
      </c>
      <c r="F939" s="11">
        <v>2.0472999999999999</v>
      </c>
      <c r="G939" s="11">
        <v>2.0497000000000001</v>
      </c>
    </row>
    <row r="940" spans="1:7" x14ac:dyDescent="0.25">
      <c r="A940" s="10">
        <v>37500</v>
      </c>
      <c r="B940" s="10">
        <f>EURNZD[[#This Row],[date_start]]+5</f>
        <v>37505</v>
      </c>
      <c r="C940">
        <v>2323</v>
      </c>
      <c r="D940" s="11">
        <v>2.0979999999999999</v>
      </c>
      <c r="E940" s="11">
        <v>2.1444000000000001</v>
      </c>
      <c r="F940" s="11">
        <v>2.0836000000000001</v>
      </c>
      <c r="G940" s="11">
        <v>2.0870000000000002</v>
      </c>
    </row>
    <row r="941" spans="1:7" x14ac:dyDescent="0.25">
      <c r="A941" s="10">
        <v>37493</v>
      </c>
      <c r="B941" s="10">
        <f>EURNZD[[#This Row],[date_start]]+5</f>
        <v>37498</v>
      </c>
      <c r="C941">
        <v>1695</v>
      </c>
      <c r="D941" s="11">
        <v>2.0829</v>
      </c>
      <c r="E941" s="11">
        <v>2.1145</v>
      </c>
      <c r="F941" s="11">
        <v>2.0581</v>
      </c>
      <c r="G941" s="11">
        <v>2.0939999999999999</v>
      </c>
    </row>
    <row r="942" spans="1:7" x14ac:dyDescent="0.25">
      <c r="A942" s="10">
        <v>37486</v>
      </c>
      <c r="B942" s="10">
        <f>EURNZD[[#This Row],[date_start]]+5</f>
        <v>37491</v>
      </c>
      <c r="C942">
        <v>2010</v>
      </c>
      <c r="D942" s="11">
        <v>2.1032999999999999</v>
      </c>
      <c r="E942" s="11">
        <v>2.1133999999999999</v>
      </c>
      <c r="F942" s="11">
        <v>2.0695999999999999</v>
      </c>
      <c r="G942" s="11">
        <v>2.0882999999999998</v>
      </c>
    </row>
    <row r="943" spans="1:7" x14ac:dyDescent="0.25">
      <c r="A943" s="10">
        <v>37479</v>
      </c>
      <c r="B943" s="10">
        <f>EURNZD[[#This Row],[date_start]]+5</f>
        <v>37484</v>
      </c>
      <c r="C943">
        <v>2932</v>
      </c>
      <c r="D943" s="11">
        <v>2.1139999999999999</v>
      </c>
      <c r="E943" s="11">
        <v>2.1661000000000001</v>
      </c>
      <c r="F943" s="11">
        <v>2.0857000000000001</v>
      </c>
      <c r="G943" s="11">
        <v>2.1034000000000002</v>
      </c>
    </row>
    <row r="944" spans="1:7" x14ac:dyDescent="0.25">
      <c r="A944" s="10">
        <v>37472</v>
      </c>
      <c r="B944" s="10">
        <f>EURNZD[[#This Row],[date_start]]+5</f>
        <v>37477</v>
      </c>
      <c r="C944">
        <v>2426</v>
      </c>
      <c r="D944" s="11">
        <v>2.1269999999999998</v>
      </c>
      <c r="E944" s="11">
        <v>2.1625000000000001</v>
      </c>
      <c r="F944" s="11">
        <v>2.1124999999999998</v>
      </c>
      <c r="G944" s="11">
        <v>2.1173000000000002</v>
      </c>
    </row>
    <row r="945" spans="1:7" x14ac:dyDescent="0.25">
      <c r="A945" s="10">
        <v>37465</v>
      </c>
      <c r="B945" s="10">
        <f>EURNZD[[#This Row],[date_start]]+5</f>
        <v>37470</v>
      </c>
      <c r="C945">
        <v>2583</v>
      </c>
      <c r="D945" s="11">
        <v>2.1251000000000002</v>
      </c>
      <c r="E945" s="11">
        <v>2.1383000000000001</v>
      </c>
      <c r="F945" s="11">
        <v>2.0741000000000001</v>
      </c>
      <c r="G945" s="11">
        <v>2.1259999999999999</v>
      </c>
    </row>
    <row r="946" spans="1:7" x14ac:dyDescent="0.25">
      <c r="A946" s="10">
        <v>37458</v>
      </c>
      <c r="B946" s="10">
        <f>EURNZD[[#This Row],[date_start]]+5</f>
        <v>37463</v>
      </c>
      <c r="C946">
        <v>3520</v>
      </c>
      <c r="D946" s="11">
        <v>2.0777999999999999</v>
      </c>
      <c r="E946" s="11">
        <v>2.1638000000000002</v>
      </c>
      <c r="F946" s="11">
        <v>2.0709</v>
      </c>
      <c r="G946" s="11">
        <v>2.1305000000000001</v>
      </c>
    </row>
    <row r="947" spans="1:7" x14ac:dyDescent="0.25">
      <c r="A947" s="10">
        <v>37451</v>
      </c>
      <c r="B947" s="10">
        <f>EURNZD[[#This Row],[date_start]]+5</f>
        <v>37456</v>
      </c>
      <c r="C947">
        <v>2090</v>
      </c>
      <c r="D947" s="11">
        <v>2.0432000000000001</v>
      </c>
      <c r="E947" s="11">
        <v>2.0981999999999998</v>
      </c>
      <c r="F947" s="11">
        <v>2.0352000000000001</v>
      </c>
      <c r="G947" s="11">
        <v>2.0705</v>
      </c>
    </row>
    <row r="948" spans="1:7" x14ac:dyDescent="0.25">
      <c r="A948" s="10">
        <v>37444</v>
      </c>
      <c r="B948" s="10">
        <f>EURNZD[[#This Row],[date_start]]+5</f>
        <v>37449</v>
      </c>
      <c r="C948">
        <v>1890</v>
      </c>
      <c r="D948" s="11">
        <v>2.0032999999999999</v>
      </c>
      <c r="E948" s="11">
        <v>2.0564</v>
      </c>
      <c r="F948" s="11">
        <v>2.0028000000000001</v>
      </c>
      <c r="G948" s="11">
        <v>2.0434999999999999</v>
      </c>
    </row>
    <row r="949" spans="1:7" x14ac:dyDescent="0.25">
      <c r="A949" s="10">
        <v>37437</v>
      </c>
      <c r="B949" s="10">
        <f>EURNZD[[#This Row],[date_start]]+5</f>
        <v>37442</v>
      </c>
      <c r="C949">
        <v>1707</v>
      </c>
      <c r="D949" s="11">
        <v>2.0363000000000002</v>
      </c>
      <c r="E949" s="11">
        <v>2.0488</v>
      </c>
      <c r="F949" s="11">
        <v>1.9948999999999999</v>
      </c>
      <c r="G949" s="11">
        <v>2.0038</v>
      </c>
    </row>
    <row r="950" spans="1:7" x14ac:dyDescent="0.25">
      <c r="A950" s="10">
        <v>37430</v>
      </c>
      <c r="B950" s="10">
        <f>EURNZD[[#This Row],[date_start]]+5</f>
        <v>37435</v>
      </c>
      <c r="C950">
        <v>3457</v>
      </c>
      <c r="D950" s="11">
        <v>1.9512</v>
      </c>
      <c r="E950" s="11">
        <v>2.0522</v>
      </c>
      <c r="F950" s="11">
        <v>1.9398</v>
      </c>
      <c r="G950" s="11">
        <v>2.0356999999999998</v>
      </c>
    </row>
    <row r="951" spans="1:7" x14ac:dyDescent="0.25">
      <c r="A951" s="10">
        <v>37423</v>
      </c>
      <c r="B951" s="10">
        <f>EURNZD[[#This Row],[date_start]]+5</f>
        <v>37428</v>
      </c>
      <c r="C951">
        <v>1398</v>
      </c>
      <c r="D951" s="11">
        <v>1.9505999999999999</v>
      </c>
      <c r="E951" s="11">
        <v>1.9673</v>
      </c>
      <c r="F951" s="11">
        <v>1.9373</v>
      </c>
      <c r="G951" s="11">
        <v>1.9476</v>
      </c>
    </row>
    <row r="952" spans="1:7" x14ac:dyDescent="0.25">
      <c r="A952" s="10">
        <v>37416</v>
      </c>
      <c r="B952" s="10">
        <f>EURNZD[[#This Row],[date_start]]+5</f>
        <v>37421</v>
      </c>
      <c r="C952">
        <v>3641</v>
      </c>
      <c r="D952" s="11">
        <v>1.9477</v>
      </c>
      <c r="E952" s="11">
        <v>1.9728000000000001</v>
      </c>
      <c r="F952" s="11">
        <v>1.9080999999999999</v>
      </c>
      <c r="G952" s="11">
        <v>1.9585999999999999</v>
      </c>
    </row>
    <row r="953" spans="1:7" x14ac:dyDescent="0.25">
      <c r="A953" s="10">
        <v>37409</v>
      </c>
      <c r="B953" s="10">
        <f>EURNZD[[#This Row],[date_start]]+5</f>
        <v>37414</v>
      </c>
      <c r="C953">
        <v>2130</v>
      </c>
      <c r="D953" s="11">
        <v>1.9414</v>
      </c>
      <c r="E953" s="11">
        <v>1.9514</v>
      </c>
      <c r="F953" s="11">
        <v>1.9045000000000001</v>
      </c>
      <c r="G953" s="11">
        <v>1.9417</v>
      </c>
    </row>
    <row r="954" spans="1:7" x14ac:dyDescent="0.25">
      <c r="A954" s="10">
        <v>37402</v>
      </c>
      <c r="B954" s="10">
        <f>EURNZD[[#This Row],[date_start]]+5</f>
        <v>37407</v>
      </c>
      <c r="C954">
        <v>4415</v>
      </c>
      <c r="D954" s="11">
        <v>1.9642999999999999</v>
      </c>
      <c r="E954" s="11">
        <v>2.0001000000000002</v>
      </c>
      <c r="F954" s="11">
        <v>1.9301999999999999</v>
      </c>
      <c r="G954" s="11">
        <v>1.9509000000000001</v>
      </c>
    </row>
    <row r="955" spans="1:7" x14ac:dyDescent="0.25">
      <c r="A955" s="10">
        <v>37395</v>
      </c>
      <c r="B955" s="10">
        <f>EURNZD[[#This Row],[date_start]]+5</f>
        <v>37400</v>
      </c>
      <c r="C955">
        <v>4333</v>
      </c>
      <c r="D955" s="11">
        <v>1.9859</v>
      </c>
      <c r="E955" s="11">
        <v>2.0055999999999998</v>
      </c>
      <c r="F955" s="11">
        <v>1.9374</v>
      </c>
      <c r="G955" s="11">
        <v>1.9553</v>
      </c>
    </row>
    <row r="956" spans="1:7" x14ac:dyDescent="0.25">
      <c r="A956" s="10">
        <v>37388</v>
      </c>
      <c r="B956" s="10">
        <f>EURNZD[[#This Row],[date_start]]+5</f>
        <v>37393</v>
      </c>
      <c r="C956">
        <v>4516</v>
      </c>
      <c r="D956" s="11">
        <v>2.0165999999999999</v>
      </c>
      <c r="E956" s="11">
        <v>2.0628000000000002</v>
      </c>
      <c r="F956" s="11">
        <v>1.9645999999999999</v>
      </c>
      <c r="G956" s="11">
        <v>1.9809000000000001</v>
      </c>
    </row>
    <row r="957" spans="1:7" x14ac:dyDescent="0.25">
      <c r="A957" s="10">
        <v>37381</v>
      </c>
      <c r="B957" s="10">
        <f>EURNZD[[#This Row],[date_start]]+5</f>
        <v>37386</v>
      </c>
      <c r="C957">
        <v>4829</v>
      </c>
      <c r="D957" s="11">
        <v>2.0405000000000002</v>
      </c>
      <c r="E957" s="11">
        <v>2.0828000000000002</v>
      </c>
      <c r="F957" s="11">
        <v>2.0059</v>
      </c>
      <c r="G957" s="11">
        <v>2.0152999999999999</v>
      </c>
    </row>
    <row r="958" spans="1:7" x14ac:dyDescent="0.25">
      <c r="A958" s="10">
        <v>37374</v>
      </c>
      <c r="B958" s="10">
        <f>EURNZD[[#This Row],[date_start]]+5</f>
        <v>37379</v>
      </c>
      <c r="C958">
        <v>4668</v>
      </c>
      <c r="D958" s="11">
        <v>2.0007999999999999</v>
      </c>
      <c r="E958" s="11">
        <v>2.0726</v>
      </c>
      <c r="F958" s="11">
        <v>1.9962</v>
      </c>
      <c r="G958" s="11">
        <v>2.0445000000000002</v>
      </c>
    </row>
    <row r="959" spans="1:7" x14ac:dyDescent="0.25">
      <c r="A959" s="10">
        <v>37367</v>
      </c>
      <c r="B959" s="10">
        <f>EURNZD[[#This Row],[date_start]]+5</f>
        <v>37372</v>
      </c>
      <c r="C959">
        <v>3781</v>
      </c>
      <c r="D959" s="11">
        <v>2.0028999999999999</v>
      </c>
      <c r="E959" s="11">
        <v>2.0495999999999999</v>
      </c>
      <c r="F959" s="11">
        <v>1.9782999999999999</v>
      </c>
      <c r="G959" s="11">
        <v>2.0001000000000002</v>
      </c>
    </row>
    <row r="960" spans="1:7" x14ac:dyDescent="0.25">
      <c r="A960" s="10">
        <v>37360</v>
      </c>
      <c r="B960" s="10">
        <f>EURNZD[[#This Row],[date_start]]+5</f>
        <v>37365</v>
      </c>
      <c r="C960">
        <v>4667</v>
      </c>
      <c r="D960" s="11">
        <v>2.0049999999999999</v>
      </c>
      <c r="E960" s="11">
        <v>2.0535000000000001</v>
      </c>
      <c r="F960" s="11">
        <v>1.984</v>
      </c>
      <c r="G960" s="11">
        <v>1.9915</v>
      </c>
    </row>
    <row r="961" spans="1:7" x14ac:dyDescent="0.25">
      <c r="A961" s="10">
        <v>37353</v>
      </c>
      <c r="B961" s="10">
        <f>EURNZD[[#This Row],[date_start]]+5</f>
        <v>37358</v>
      </c>
      <c r="C961">
        <v>5352</v>
      </c>
      <c r="D961" s="11">
        <v>2.0306999999999999</v>
      </c>
      <c r="E961" s="11">
        <v>2.0644</v>
      </c>
      <c r="F961" s="11">
        <v>1.9713000000000001</v>
      </c>
      <c r="G961" s="11">
        <v>2.0043000000000002</v>
      </c>
    </row>
    <row r="962" spans="1:7" x14ac:dyDescent="0.25">
      <c r="A962" s="10">
        <v>37346</v>
      </c>
      <c r="B962" s="10">
        <f>EURNZD[[#This Row],[date_start]]+5</f>
        <v>37351</v>
      </c>
      <c r="C962">
        <v>5354</v>
      </c>
      <c r="D962" s="11">
        <v>1.978</v>
      </c>
      <c r="E962" s="11">
        <v>2.0552000000000001</v>
      </c>
      <c r="F962" s="11">
        <v>1.9692000000000001</v>
      </c>
      <c r="G962" s="11">
        <v>2.0066000000000002</v>
      </c>
    </row>
    <row r="963" spans="1:7" x14ac:dyDescent="0.25">
      <c r="A963" s="10">
        <v>37339</v>
      </c>
      <c r="B963" s="10">
        <f>EURNZD[[#This Row],[date_start]]+5</f>
        <v>37344</v>
      </c>
      <c r="C963">
        <v>4983</v>
      </c>
      <c r="D963" s="11">
        <v>2.0036</v>
      </c>
      <c r="E963" s="11">
        <v>2.0554000000000001</v>
      </c>
      <c r="F963" s="11">
        <v>1.9715</v>
      </c>
      <c r="G963" s="11">
        <v>1.9877</v>
      </c>
    </row>
    <row r="964" spans="1:7" x14ac:dyDescent="0.25">
      <c r="A964" s="10">
        <v>37332</v>
      </c>
      <c r="B964" s="10">
        <f>EURNZD[[#This Row],[date_start]]+5</f>
        <v>37337</v>
      </c>
      <c r="C964">
        <v>5099</v>
      </c>
      <c r="D964" s="11">
        <v>2.0203000000000002</v>
      </c>
      <c r="E964" s="11">
        <v>2.0674999999999999</v>
      </c>
      <c r="F964" s="11">
        <v>1.9864999999999999</v>
      </c>
      <c r="G964" s="11">
        <v>2.0283000000000002</v>
      </c>
    </row>
    <row r="965" spans="1:7" x14ac:dyDescent="0.25">
      <c r="A965" s="10">
        <v>37325</v>
      </c>
      <c r="B965" s="10">
        <f>EURNZD[[#This Row],[date_start]]+5</f>
        <v>37330</v>
      </c>
      <c r="C965">
        <v>4481</v>
      </c>
      <c r="D965" s="11">
        <v>2.0356999999999998</v>
      </c>
      <c r="E965" s="11">
        <v>2.0836000000000001</v>
      </c>
      <c r="F965" s="11">
        <v>2.0164</v>
      </c>
      <c r="G965" s="11">
        <v>2.0173000000000001</v>
      </c>
    </row>
    <row r="966" spans="1:7" x14ac:dyDescent="0.25">
      <c r="A966" s="10">
        <v>37318</v>
      </c>
      <c r="B966" s="10">
        <f>EURNZD[[#This Row],[date_start]]+5</f>
        <v>37323</v>
      </c>
      <c r="C966">
        <v>4100</v>
      </c>
      <c r="D966" s="11">
        <v>2.0293000000000001</v>
      </c>
      <c r="E966" s="11">
        <v>2.0834999999999999</v>
      </c>
      <c r="F966" s="11">
        <v>2.0230000000000001</v>
      </c>
      <c r="G966" s="11">
        <v>2.0278999999999998</v>
      </c>
    </row>
    <row r="967" spans="1:7" x14ac:dyDescent="0.25">
      <c r="A967" s="10">
        <v>37311</v>
      </c>
      <c r="B967" s="10">
        <f>EURNZD[[#This Row],[date_start]]+5</f>
        <v>37316</v>
      </c>
      <c r="C967">
        <v>1771</v>
      </c>
      <c r="D967" s="11">
        <v>2.0960000000000001</v>
      </c>
      <c r="E967" s="11">
        <v>2.0994999999999999</v>
      </c>
      <c r="F967" s="11">
        <v>2.0371000000000001</v>
      </c>
      <c r="G967" s="11">
        <v>2.0419</v>
      </c>
    </row>
    <row r="968" spans="1:7" x14ac:dyDescent="0.25">
      <c r="A968" s="10">
        <v>37304</v>
      </c>
      <c r="B968" s="10">
        <f>EURNZD[[#This Row],[date_start]]+5</f>
        <v>37309</v>
      </c>
      <c r="C968">
        <v>1697</v>
      </c>
      <c r="D968" s="11">
        <v>2.0691999999999999</v>
      </c>
      <c r="E968" s="11">
        <v>2.0977000000000001</v>
      </c>
      <c r="F968" s="11">
        <v>2.0522</v>
      </c>
      <c r="G968" s="11">
        <v>2.0916999999999999</v>
      </c>
    </row>
    <row r="969" spans="1:7" x14ac:dyDescent="0.25">
      <c r="A969" s="10">
        <v>37297</v>
      </c>
      <c r="B969" s="10">
        <f>EURNZD[[#This Row],[date_start]]+5</f>
        <v>37302</v>
      </c>
      <c r="C969">
        <v>1677</v>
      </c>
      <c r="D969" s="11">
        <v>2.0794000000000001</v>
      </c>
      <c r="E969" s="11">
        <v>2.1023999999999998</v>
      </c>
      <c r="F969" s="11">
        <v>2.0592999999999999</v>
      </c>
      <c r="G969" s="11">
        <v>2.0653000000000001</v>
      </c>
    </row>
    <row r="970" spans="1:7" x14ac:dyDescent="0.25">
      <c r="A970" s="10">
        <v>37290</v>
      </c>
      <c r="B970" s="10">
        <f>EURNZD[[#This Row],[date_start]]+5</f>
        <v>37295</v>
      </c>
      <c r="C970">
        <v>1608</v>
      </c>
      <c r="D970" s="11">
        <v>2.0667</v>
      </c>
      <c r="E970" s="11">
        <v>2.0949</v>
      </c>
      <c r="F970" s="11">
        <v>2.056</v>
      </c>
      <c r="G970" s="11">
        <v>2.0859000000000001</v>
      </c>
    </row>
    <row r="971" spans="1:7" x14ac:dyDescent="0.25">
      <c r="A971" s="10">
        <v>37283</v>
      </c>
      <c r="B971" s="10">
        <f>EURNZD[[#This Row],[date_start]]+5</f>
        <v>37288</v>
      </c>
      <c r="C971">
        <v>3140</v>
      </c>
      <c r="D971" s="11">
        <v>2.0388999999999999</v>
      </c>
      <c r="E971" s="11">
        <v>2.0897000000000001</v>
      </c>
      <c r="F971" s="11">
        <v>2.0322</v>
      </c>
      <c r="G971" s="11">
        <v>2.0623999999999998</v>
      </c>
    </row>
    <row r="972" spans="1:7" x14ac:dyDescent="0.25">
      <c r="A972" s="10">
        <v>37276</v>
      </c>
      <c r="B972" s="10">
        <f>EURNZD[[#This Row],[date_start]]+5</f>
        <v>37281</v>
      </c>
      <c r="C972">
        <v>1877</v>
      </c>
      <c r="D972" s="11">
        <v>2.0819000000000001</v>
      </c>
      <c r="E972" s="11">
        <v>2.0878999999999999</v>
      </c>
      <c r="F972" s="11">
        <v>2.0335999999999999</v>
      </c>
      <c r="G972" s="11">
        <v>2.0371999999999999</v>
      </c>
    </row>
    <row r="973" spans="1:7" x14ac:dyDescent="0.25">
      <c r="A973" s="10">
        <v>37269</v>
      </c>
      <c r="B973" s="10">
        <f>EURNZD[[#This Row],[date_start]]+5</f>
        <v>37274</v>
      </c>
      <c r="C973">
        <v>3460</v>
      </c>
      <c r="D973" s="11">
        <v>2.1177000000000001</v>
      </c>
      <c r="E973" s="11">
        <v>2.1955</v>
      </c>
      <c r="F973" s="11">
        <v>2.0790999999999999</v>
      </c>
      <c r="G973" s="11">
        <v>2.0876999999999999</v>
      </c>
    </row>
    <row r="974" spans="1:7" x14ac:dyDescent="0.25">
      <c r="A974" s="10">
        <v>37262</v>
      </c>
      <c r="B974" s="10">
        <f>EURNZD[[#This Row],[date_start]]+5</f>
        <v>37267</v>
      </c>
      <c r="C974">
        <v>1917</v>
      </c>
      <c r="D974" s="11">
        <v>2.0819999999999999</v>
      </c>
      <c r="E974" s="11">
        <v>2.1103000000000001</v>
      </c>
      <c r="F974" s="11">
        <v>2.0615000000000001</v>
      </c>
      <c r="G974" s="11">
        <v>2.1101000000000001</v>
      </c>
    </row>
    <row r="975" spans="1:7" x14ac:dyDescent="0.25">
      <c r="A975" s="10">
        <v>37255</v>
      </c>
      <c r="B975" s="10">
        <f>EURNZD[[#This Row],[date_start]]+5</f>
        <v>37260</v>
      </c>
      <c r="C975">
        <v>2437</v>
      </c>
      <c r="D975" s="11">
        <v>2.1366000000000001</v>
      </c>
      <c r="E975" s="11">
        <v>2.1829999999999998</v>
      </c>
      <c r="F975" s="11">
        <v>2.0798000000000001</v>
      </c>
      <c r="G975" s="11">
        <v>2.0813000000000001</v>
      </c>
    </row>
    <row r="976" spans="1:7" x14ac:dyDescent="0.25">
      <c r="A976" s="10">
        <v>37234</v>
      </c>
      <c r="B976" s="10">
        <f>EURNZD[[#This Row],[date_start]]+5</f>
        <v>37239</v>
      </c>
      <c r="C976">
        <v>1677</v>
      </c>
      <c r="D976" s="11">
        <v>2.1475</v>
      </c>
      <c r="E976" s="11">
        <v>2.1501000000000001</v>
      </c>
      <c r="F976" s="11">
        <v>2.1221000000000001</v>
      </c>
      <c r="G976" s="11">
        <v>2.1356000000000002</v>
      </c>
    </row>
    <row r="977" spans="1:7" x14ac:dyDescent="0.25">
      <c r="A977" s="10">
        <v>37227</v>
      </c>
      <c r="B977" s="10">
        <f>EURNZD[[#This Row],[date_start]]+5</f>
        <v>37232</v>
      </c>
      <c r="C977">
        <v>2346</v>
      </c>
      <c r="D977" s="11">
        <v>2.1465000000000001</v>
      </c>
      <c r="E977" s="11">
        <v>2.1722999999999999</v>
      </c>
      <c r="F977" s="11">
        <v>2.1276999999999999</v>
      </c>
      <c r="G977" s="11">
        <v>2.1475</v>
      </c>
    </row>
    <row r="978" spans="1:7" x14ac:dyDescent="0.25">
      <c r="A978" s="10">
        <v>37220</v>
      </c>
      <c r="B978" s="10">
        <f>EURNZD[[#This Row],[date_start]]+5</f>
        <v>37225</v>
      </c>
      <c r="C978">
        <v>2093</v>
      </c>
      <c r="D978" s="11">
        <v>2.1339999999999999</v>
      </c>
      <c r="E978" s="11">
        <v>2.1587999999999998</v>
      </c>
      <c r="F978" s="11">
        <v>2.1046</v>
      </c>
      <c r="G978" s="11">
        <v>2.1497000000000002</v>
      </c>
    </row>
    <row r="979" spans="1:7" x14ac:dyDescent="0.25">
      <c r="A979" s="10">
        <v>37213</v>
      </c>
      <c r="B979" s="10">
        <f>EURNZD[[#This Row],[date_start]]+5</f>
        <v>37218</v>
      </c>
      <c r="C979">
        <v>2090</v>
      </c>
      <c r="D979" s="11">
        <v>2.1232000000000002</v>
      </c>
      <c r="E979" s="11">
        <v>2.1511</v>
      </c>
      <c r="F979" s="11">
        <v>2.0897999999999999</v>
      </c>
      <c r="G979" s="11">
        <v>2.1406000000000001</v>
      </c>
    </row>
    <row r="980" spans="1:7" x14ac:dyDescent="0.25">
      <c r="A980" s="10">
        <v>37206</v>
      </c>
      <c r="B980" s="10">
        <f>EURNZD[[#This Row],[date_start]]+5</f>
        <v>37211</v>
      </c>
      <c r="C980">
        <v>2637</v>
      </c>
      <c r="D980" s="11">
        <v>2.1124000000000001</v>
      </c>
      <c r="E980" s="11">
        <v>2.1406999999999998</v>
      </c>
      <c r="F980" s="11">
        <v>2.0703</v>
      </c>
      <c r="G980" s="11">
        <v>2.1288</v>
      </c>
    </row>
    <row r="981" spans="1:7" x14ac:dyDescent="0.25">
      <c r="A981" s="10">
        <v>37199</v>
      </c>
      <c r="B981" s="10">
        <f>EURNZD[[#This Row],[date_start]]+5</f>
        <v>37204</v>
      </c>
      <c r="C981">
        <v>2176</v>
      </c>
      <c r="D981" s="11">
        <v>2.1718999999999999</v>
      </c>
      <c r="E981" s="11">
        <v>2.1741000000000001</v>
      </c>
      <c r="F981" s="11">
        <v>2.1059999999999999</v>
      </c>
      <c r="G981" s="11">
        <v>2.1322999999999999</v>
      </c>
    </row>
    <row r="982" spans="1:7" x14ac:dyDescent="0.25">
      <c r="A982" s="10">
        <v>37192</v>
      </c>
      <c r="B982" s="10">
        <f>EURNZD[[#This Row],[date_start]]+5</f>
        <v>37197</v>
      </c>
      <c r="C982">
        <v>2326</v>
      </c>
      <c r="D982" s="11">
        <v>2.1720999999999999</v>
      </c>
      <c r="E982" s="11">
        <v>2.1981999999999999</v>
      </c>
      <c r="F982" s="11">
        <v>2.1597</v>
      </c>
      <c r="G982" s="11">
        <v>2.1741000000000001</v>
      </c>
    </row>
    <row r="983" spans="1:7" x14ac:dyDescent="0.25">
      <c r="A983" s="10">
        <v>37185</v>
      </c>
      <c r="B983" s="10">
        <f>EURNZD[[#This Row],[date_start]]+5</f>
        <v>37190</v>
      </c>
      <c r="C983">
        <v>1867</v>
      </c>
      <c r="D983" s="11">
        <v>2.1522999999999999</v>
      </c>
      <c r="E983" s="11">
        <v>2.1707999999999998</v>
      </c>
      <c r="F983" s="11">
        <v>2.12</v>
      </c>
      <c r="G983" s="11">
        <v>2.1629999999999998</v>
      </c>
    </row>
    <row r="984" spans="1:7" x14ac:dyDescent="0.25">
      <c r="A984" s="10">
        <v>37178</v>
      </c>
      <c r="B984" s="10">
        <f>EURNZD[[#This Row],[date_start]]+5</f>
        <v>37183</v>
      </c>
      <c r="C984">
        <v>2421</v>
      </c>
      <c r="D984" s="11">
        <v>2.1703999999999999</v>
      </c>
      <c r="E984" s="11">
        <v>2.1858</v>
      </c>
      <c r="F984" s="11">
        <v>2.1392000000000002</v>
      </c>
      <c r="G984" s="11">
        <v>2.1566999999999998</v>
      </c>
    </row>
    <row r="985" spans="1:7" x14ac:dyDescent="0.25">
      <c r="A985" s="10">
        <v>37171</v>
      </c>
      <c r="B985" s="10">
        <f>EURNZD[[#This Row],[date_start]]+5</f>
        <v>37176</v>
      </c>
      <c r="C985">
        <v>2906</v>
      </c>
      <c r="D985" s="11">
        <v>2.2170999999999998</v>
      </c>
      <c r="E985" s="11">
        <v>2.2313000000000001</v>
      </c>
      <c r="F985" s="11">
        <v>2.1613000000000002</v>
      </c>
      <c r="G985" s="11">
        <v>2.1930000000000001</v>
      </c>
    </row>
    <row r="986" spans="1:7" x14ac:dyDescent="0.25">
      <c r="A986" s="10">
        <v>37164</v>
      </c>
      <c r="B986" s="10">
        <f>EURNZD[[#This Row],[date_start]]+5</f>
        <v>37169</v>
      </c>
      <c r="C986">
        <v>2795</v>
      </c>
      <c r="D986" s="11">
        <v>2.2347000000000001</v>
      </c>
      <c r="E986" s="11">
        <v>2.2751999999999999</v>
      </c>
      <c r="F986" s="11">
        <v>2.1957</v>
      </c>
      <c r="G986" s="11">
        <v>2.2158000000000002</v>
      </c>
    </row>
    <row r="987" spans="1:7" x14ac:dyDescent="0.25">
      <c r="A987" s="10">
        <v>37157</v>
      </c>
      <c r="B987" s="10">
        <f>EURNZD[[#This Row],[date_start]]+5</f>
        <v>37162</v>
      </c>
      <c r="C987">
        <v>4065</v>
      </c>
      <c r="D987" s="11">
        <v>2.2660999999999998</v>
      </c>
      <c r="E987" s="11">
        <v>2.3039999999999998</v>
      </c>
      <c r="F987" s="11">
        <v>2.2301000000000002</v>
      </c>
      <c r="G987" s="11">
        <v>2.2376</v>
      </c>
    </row>
    <row r="988" spans="1:7" x14ac:dyDescent="0.25">
      <c r="A988" s="10">
        <v>37150</v>
      </c>
      <c r="B988" s="10">
        <f>EURNZD[[#This Row],[date_start]]+5</f>
        <v>37155</v>
      </c>
      <c r="C988">
        <v>3377</v>
      </c>
      <c r="D988" s="11">
        <v>2.1764999999999999</v>
      </c>
      <c r="E988" s="11">
        <v>2.2892000000000001</v>
      </c>
      <c r="F988" s="11">
        <v>2.1764999999999999</v>
      </c>
      <c r="G988" s="11">
        <v>2.2747000000000002</v>
      </c>
    </row>
    <row r="989" spans="1:7" x14ac:dyDescent="0.25">
      <c r="A989" s="10">
        <v>37143</v>
      </c>
      <c r="B989" s="10">
        <f>EURNZD[[#This Row],[date_start]]+5</f>
        <v>37148</v>
      </c>
      <c r="C989">
        <v>3720</v>
      </c>
      <c r="D989" s="11">
        <v>2.09</v>
      </c>
      <c r="E989" s="11">
        <v>2.1922999999999999</v>
      </c>
      <c r="F989" s="11">
        <v>2.0592999999999999</v>
      </c>
      <c r="G989" s="11">
        <v>2.1718000000000002</v>
      </c>
    </row>
    <row r="990" spans="1:7" x14ac:dyDescent="0.25">
      <c r="A990" s="10">
        <v>37136</v>
      </c>
      <c r="B990" s="10">
        <f>EURNZD[[#This Row],[date_start]]+5</f>
        <v>37141</v>
      </c>
      <c r="C990">
        <v>2479</v>
      </c>
      <c r="D990" s="11">
        <v>2.0739999999999998</v>
      </c>
      <c r="E990" s="11">
        <v>2.0882999999999998</v>
      </c>
      <c r="F990" s="11">
        <v>2.0366</v>
      </c>
      <c r="G990" s="11">
        <v>2.0878000000000001</v>
      </c>
    </row>
    <row r="991" spans="1:7" x14ac:dyDescent="0.25">
      <c r="A991" s="10">
        <v>37129</v>
      </c>
      <c r="B991" s="10">
        <f>EURNZD[[#This Row],[date_start]]+5</f>
        <v>37134</v>
      </c>
      <c r="C991">
        <v>1705</v>
      </c>
      <c r="D991" s="11">
        <v>2.0682</v>
      </c>
      <c r="E991" s="11">
        <v>2.0861999999999998</v>
      </c>
      <c r="F991" s="11">
        <v>2.0583999999999998</v>
      </c>
      <c r="G991" s="11">
        <v>2.0781999999999998</v>
      </c>
    </row>
    <row r="992" spans="1:7" x14ac:dyDescent="0.25">
      <c r="A992" s="10">
        <v>37122</v>
      </c>
      <c r="B992" s="10">
        <f>EURNZD[[#This Row],[date_start]]+5</f>
        <v>37127</v>
      </c>
      <c r="C992">
        <v>1601</v>
      </c>
      <c r="D992" s="11">
        <v>2.0871</v>
      </c>
      <c r="E992" s="11">
        <v>2.0992999999999999</v>
      </c>
      <c r="F992" s="11">
        <v>2.0623</v>
      </c>
      <c r="G992" s="11">
        <v>2.0737999999999999</v>
      </c>
    </row>
    <row r="993" spans="1:7" x14ac:dyDescent="0.25">
      <c r="A993" s="10">
        <v>37115</v>
      </c>
      <c r="B993" s="10">
        <f>EURNZD[[#This Row],[date_start]]+5</f>
        <v>37120</v>
      </c>
      <c r="C993">
        <v>2263</v>
      </c>
      <c r="D993" s="11">
        <v>2.1</v>
      </c>
      <c r="E993" s="11">
        <v>2.1202999999999999</v>
      </c>
      <c r="F993" s="11">
        <v>2.0714000000000001</v>
      </c>
      <c r="G993" s="11">
        <v>2.0905</v>
      </c>
    </row>
    <row r="994" spans="1:7" x14ac:dyDescent="0.25">
      <c r="A994" s="10">
        <v>37108</v>
      </c>
      <c r="B994" s="10">
        <f>EURNZD[[#This Row],[date_start]]+5</f>
        <v>37113</v>
      </c>
      <c r="C994">
        <v>1930</v>
      </c>
      <c r="D994" s="11">
        <v>2.1139999999999999</v>
      </c>
      <c r="E994" s="11">
        <v>2.1164000000000001</v>
      </c>
      <c r="F994" s="11">
        <v>2.0684999999999998</v>
      </c>
      <c r="G994" s="11">
        <v>2.0992999999999999</v>
      </c>
    </row>
    <row r="995" spans="1:7" x14ac:dyDescent="0.25">
      <c r="A995" s="10">
        <v>37101</v>
      </c>
      <c r="B995" s="10">
        <f>EURNZD[[#This Row],[date_start]]+5</f>
        <v>37106</v>
      </c>
      <c r="C995">
        <v>2292</v>
      </c>
      <c r="D995" s="11">
        <v>2.12</v>
      </c>
      <c r="E995" s="11">
        <v>2.1368999999999998</v>
      </c>
      <c r="F995" s="11">
        <v>2.0853999999999999</v>
      </c>
      <c r="G995" s="11">
        <v>2.1139999999999999</v>
      </c>
    </row>
    <row r="996" spans="1:7" x14ac:dyDescent="0.25">
      <c r="A996" s="10">
        <v>37094</v>
      </c>
      <c r="B996" s="10">
        <f>EURNZD[[#This Row],[date_start]]+5</f>
        <v>37099</v>
      </c>
      <c r="C996">
        <v>1884</v>
      </c>
      <c r="D996" s="11">
        <v>2.1307999999999998</v>
      </c>
      <c r="E996" s="11">
        <v>2.1423000000000001</v>
      </c>
      <c r="F996" s="11">
        <v>2.1135999999999999</v>
      </c>
      <c r="G996" s="11">
        <v>2.1297000000000001</v>
      </c>
    </row>
    <row r="997" spans="1:7" x14ac:dyDescent="0.25">
      <c r="A997" s="10">
        <v>37087</v>
      </c>
      <c r="B997" s="10">
        <f>EURNZD[[#This Row],[date_start]]+5</f>
        <v>37092</v>
      </c>
      <c r="C997">
        <v>2742</v>
      </c>
      <c r="D997" s="11">
        <v>2.0958000000000001</v>
      </c>
      <c r="E997" s="11">
        <v>2.149</v>
      </c>
      <c r="F997" s="11">
        <v>2.0891999999999999</v>
      </c>
      <c r="G997" s="11">
        <v>2.1278000000000001</v>
      </c>
    </row>
    <row r="998" spans="1:7" x14ac:dyDescent="0.25">
      <c r="A998" s="10">
        <v>37080</v>
      </c>
      <c r="B998" s="10">
        <f>EURNZD[[#This Row],[date_start]]+5</f>
        <v>37085</v>
      </c>
      <c r="C998">
        <v>1908</v>
      </c>
      <c r="D998" s="11">
        <v>2.0874000000000001</v>
      </c>
      <c r="E998" s="11">
        <v>2.1326999999999998</v>
      </c>
      <c r="F998" s="11">
        <v>2.0787</v>
      </c>
      <c r="G998" s="11">
        <v>2.1021999999999998</v>
      </c>
    </row>
    <row r="999" spans="1:7" x14ac:dyDescent="0.25">
      <c r="A999" s="10">
        <v>37073</v>
      </c>
      <c r="B999" s="10">
        <f>EURNZD[[#This Row],[date_start]]+5</f>
        <v>37078</v>
      </c>
      <c r="C999">
        <v>1625</v>
      </c>
      <c r="D999" s="11">
        <v>2.0922000000000001</v>
      </c>
      <c r="E999" s="11">
        <v>2.1032999999999999</v>
      </c>
      <c r="F999" s="11">
        <v>2.0621</v>
      </c>
      <c r="G999" s="11">
        <v>2.0859999999999999</v>
      </c>
    </row>
    <row r="1000" spans="1:7" x14ac:dyDescent="0.25">
      <c r="A1000" s="10">
        <v>37066</v>
      </c>
      <c r="B1000" s="10">
        <f>EURNZD[[#This Row],[date_start]]+5</f>
        <v>37071</v>
      </c>
      <c r="C1000">
        <v>3235</v>
      </c>
      <c r="D1000" s="11">
        <v>2.0688</v>
      </c>
      <c r="E1000" s="11">
        <v>2.1143999999999998</v>
      </c>
      <c r="F1000" s="11">
        <v>2.0432999999999999</v>
      </c>
      <c r="G1000" s="11">
        <v>2.0844999999999998</v>
      </c>
    </row>
    <row r="1001" spans="1:7" x14ac:dyDescent="0.25">
      <c r="A1001" s="10">
        <v>37059</v>
      </c>
      <c r="B1001" s="10">
        <f>EURNZD[[#This Row],[date_start]]+5</f>
        <v>37064</v>
      </c>
      <c r="C1001">
        <v>3033</v>
      </c>
      <c r="D1001" s="11">
        <v>2.0739999999999998</v>
      </c>
      <c r="E1001" s="11">
        <v>2.081</v>
      </c>
      <c r="F1001" s="11">
        <v>2.0318999999999998</v>
      </c>
      <c r="G1001" s="11">
        <v>2.0762</v>
      </c>
    </row>
    <row r="1002" spans="1:7" x14ac:dyDescent="0.25">
      <c r="A1002" s="10">
        <v>37052</v>
      </c>
      <c r="B1002" s="10">
        <f>EURNZD[[#This Row],[date_start]]+5</f>
        <v>37057</v>
      </c>
      <c r="C1002">
        <v>2379</v>
      </c>
      <c r="D1002" s="11">
        <v>2.0230000000000001</v>
      </c>
      <c r="E1002" s="11">
        <v>2.0832000000000002</v>
      </c>
      <c r="F1002" s="11">
        <v>2.0112999999999999</v>
      </c>
      <c r="G1002" s="11">
        <v>2.0699000000000001</v>
      </c>
    </row>
    <row r="1003" spans="1:7" x14ac:dyDescent="0.25">
      <c r="A1003" s="10">
        <v>37045</v>
      </c>
      <c r="B1003" s="10">
        <f>EURNZD[[#This Row],[date_start]]+5</f>
        <v>37050</v>
      </c>
      <c r="C1003">
        <v>2115</v>
      </c>
      <c r="D1003" s="11">
        <v>2.0672999999999999</v>
      </c>
      <c r="E1003" s="11">
        <v>2.0792000000000002</v>
      </c>
      <c r="F1003" s="11">
        <v>2.0169000000000001</v>
      </c>
      <c r="G1003" s="11">
        <v>2.0247000000000002</v>
      </c>
    </row>
    <row r="1004" spans="1:7" x14ac:dyDescent="0.25">
      <c r="A1004" s="10">
        <v>37038</v>
      </c>
      <c r="B1004" s="10">
        <f>EURNZD[[#This Row],[date_start]]+5</f>
        <v>37043</v>
      </c>
      <c r="C1004">
        <v>2306</v>
      </c>
      <c r="D1004" s="11">
        <v>2.0264000000000002</v>
      </c>
      <c r="E1004" s="11">
        <v>2.0802999999999998</v>
      </c>
      <c r="F1004" s="11">
        <v>2.0127999999999999</v>
      </c>
      <c r="G1004" s="11">
        <v>2.0688</v>
      </c>
    </row>
    <row r="1005" spans="1:7" x14ac:dyDescent="0.25">
      <c r="A1005" s="10">
        <v>37031</v>
      </c>
      <c r="B1005" s="10">
        <f>EURNZD[[#This Row],[date_start]]+5</f>
        <v>37036</v>
      </c>
      <c r="C1005">
        <v>2240</v>
      </c>
      <c r="D1005" s="11">
        <v>2.0537999999999998</v>
      </c>
      <c r="E1005" s="11">
        <v>2.0594999999999999</v>
      </c>
      <c r="F1005" s="11">
        <v>2.0114000000000001</v>
      </c>
      <c r="G1005" s="11">
        <v>2.0289999999999999</v>
      </c>
    </row>
    <row r="1006" spans="1:7" x14ac:dyDescent="0.25">
      <c r="A1006" s="10">
        <v>37024</v>
      </c>
      <c r="B1006" s="10">
        <f>EURNZD[[#This Row],[date_start]]+5</f>
        <v>37029</v>
      </c>
      <c r="C1006">
        <v>1972</v>
      </c>
      <c r="D1006" s="11">
        <v>2.0764</v>
      </c>
      <c r="E1006" s="11">
        <v>2.1076000000000001</v>
      </c>
      <c r="F1006" s="11">
        <v>2.0508000000000002</v>
      </c>
      <c r="G1006" s="11">
        <v>2.0550999999999999</v>
      </c>
    </row>
    <row r="1007" spans="1:7" x14ac:dyDescent="0.25">
      <c r="A1007" s="10">
        <v>37017</v>
      </c>
      <c r="B1007" s="10">
        <f>EURNZD[[#This Row],[date_start]]+5</f>
        <v>37022</v>
      </c>
      <c r="C1007">
        <v>2613</v>
      </c>
      <c r="D1007" s="11">
        <v>2.1141000000000001</v>
      </c>
      <c r="E1007" s="11">
        <v>2.1219999999999999</v>
      </c>
      <c r="F1007" s="11">
        <v>2.0573000000000001</v>
      </c>
      <c r="G1007" s="11">
        <v>2.0726</v>
      </c>
    </row>
    <row r="1008" spans="1:7" x14ac:dyDescent="0.25">
      <c r="A1008" s="10">
        <v>37010</v>
      </c>
      <c r="B1008" s="10">
        <f>EURNZD[[#This Row],[date_start]]+5</f>
        <v>37015</v>
      </c>
      <c r="C1008">
        <v>2734</v>
      </c>
      <c r="D1008" s="11">
        <v>2.1656</v>
      </c>
      <c r="E1008" s="11">
        <v>2.1735000000000002</v>
      </c>
      <c r="F1008" s="11">
        <v>2.0994999999999999</v>
      </c>
      <c r="G1008" s="11">
        <v>2.1168999999999998</v>
      </c>
    </row>
    <row r="1009" spans="1:7" x14ac:dyDescent="0.25">
      <c r="A1009" s="10">
        <v>37003</v>
      </c>
      <c r="B1009" s="10">
        <f>EURNZD[[#This Row],[date_start]]+5</f>
        <v>37008</v>
      </c>
      <c r="C1009">
        <v>3307</v>
      </c>
      <c r="D1009" s="11">
        <v>2.1905999999999999</v>
      </c>
      <c r="E1009" s="11">
        <v>2.2305000000000001</v>
      </c>
      <c r="F1009" s="11">
        <v>2.1524000000000001</v>
      </c>
      <c r="G1009" s="11">
        <v>2.1642999999999999</v>
      </c>
    </row>
    <row r="1010" spans="1:7" x14ac:dyDescent="0.25">
      <c r="A1010" s="10">
        <v>36996</v>
      </c>
      <c r="B1010" s="10">
        <f>EURNZD[[#This Row],[date_start]]+5</f>
        <v>37001</v>
      </c>
      <c r="C1010">
        <v>2941</v>
      </c>
      <c r="D1010" s="11">
        <v>2.1781999999999999</v>
      </c>
      <c r="E1010" s="11">
        <v>2.1998000000000002</v>
      </c>
      <c r="F1010" s="11">
        <v>2.1493000000000002</v>
      </c>
      <c r="G1010" s="11">
        <v>2.1879</v>
      </c>
    </row>
    <row r="1011" spans="1:7" x14ac:dyDescent="0.25">
      <c r="A1011" s="10">
        <v>36989</v>
      </c>
      <c r="B1011" s="10">
        <f>EURNZD[[#This Row],[date_start]]+5</f>
        <v>36994</v>
      </c>
      <c r="C1011">
        <v>2560</v>
      </c>
      <c r="D1011" s="11">
        <v>2.2155</v>
      </c>
      <c r="E1011" s="11">
        <v>2.2450000000000001</v>
      </c>
      <c r="F1011" s="11">
        <v>2.1697000000000002</v>
      </c>
      <c r="G1011" s="11">
        <v>2.1800999999999999</v>
      </c>
    </row>
    <row r="1012" spans="1:7" x14ac:dyDescent="0.25">
      <c r="A1012" s="10">
        <v>36982</v>
      </c>
      <c r="B1012" s="10">
        <f>EURNZD[[#This Row],[date_start]]+5</f>
        <v>36987</v>
      </c>
      <c r="C1012">
        <v>2741</v>
      </c>
      <c r="D1012" s="11">
        <v>2.1678999999999999</v>
      </c>
      <c r="E1012" s="11">
        <v>2.2351000000000001</v>
      </c>
      <c r="F1012" s="11">
        <v>2.1659999999999999</v>
      </c>
      <c r="G1012" s="11">
        <v>2.2206999999999999</v>
      </c>
    </row>
    <row r="1013" spans="1:7" x14ac:dyDescent="0.25">
      <c r="A1013" s="10">
        <v>36975</v>
      </c>
      <c r="B1013" s="10">
        <f>EURNZD[[#This Row],[date_start]]+5</f>
        <v>36980</v>
      </c>
      <c r="C1013">
        <v>3422</v>
      </c>
      <c r="D1013" s="11">
        <v>2.1419999999999999</v>
      </c>
      <c r="E1013" s="11">
        <v>2.2061000000000002</v>
      </c>
      <c r="F1013" s="11">
        <v>2.14</v>
      </c>
      <c r="G1013" s="11">
        <v>2.1766999999999999</v>
      </c>
    </row>
    <row r="1014" spans="1:7" x14ac:dyDescent="0.25">
      <c r="A1014" s="10">
        <v>36968</v>
      </c>
      <c r="B1014" s="10">
        <f>EURNZD[[#This Row],[date_start]]+5</f>
        <v>36973</v>
      </c>
      <c r="C1014">
        <v>3633</v>
      </c>
      <c r="D1014" s="11">
        <v>2.1568999999999998</v>
      </c>
      <c r="E1014" s="11">
        <v>2.1846999999999999</v>
      </c>
      <c r="F1014" s="11">
        <v>2.1141000000000001</v>
      </c>
      <c r="G1014" s="11">
        <v>2.1421000000000001</v>
      </c>
    </row>
    <row r="1015" spans="1:7" x14ac:dyDescent="0.25">
      <c r="A1015" s="10">
        <v>36961</v>
      </c>
      <c r="B1015" s="10">
        <f>EURNZD[[#This Row],[date_start]]+5</f>
        <v>36966</v>
      </c>
      <c r="C1015">
        <v>2686</v>
      </c>
      <c r="D1015" s="11">
        <v>2.2183000000000002</v>
      </c>
      <c r="E1015" s="11">
        <v>2.2330000000000001</v>
      </c>
      <c r="F1015" s="11">
        <v>2.1532</v>
      </c>
      <c r="G1015" s="11">
        <v>2.1621999999999999</v>
      </c>
    </row>
    <row r="1016" spans="1:7" x14ac:dyDescent="0.25">
      <c r="A1016" s="10">
        <v>36954</v>
      </c>
      <c r="B1016" s="10">
        <f>EURNZD[[#This Row],[date_start]]+5</f>
        <v>36959</v>
      </c>
      <c r="C1016">
        <v>2621</v>
      </c>
      <c r="D1016" s="11">
        <v>2.1473</v>
      </c>
      <c r="E1016" s="11">
        <v>2.226</v>
      </c>
      <c r="F1016" s="11">
        <v>2.1362000000000001</v>
      </c>
      <c r="G1016" s="11">
        <v>2.2195</v>
      </c>
    </row>
    <row r="1017" spans="1:7" x14ac:dyDescent="0.25">
      <c r="A1017" s="10">
        <v>36947</v>
      </c>
      <c r="B1017" s="10">
        <f>EURNZD[[#This Row],[date_start]]+5</f>
        <v>36952</v>
      </c>
      <c r="C1017">
        <v>2226</v>
      </c>
      <c r="D1017" s="11">
        <v>2.1017000000000001</v>
      </c>
      <c r="E1017" s="11">
        <v>2.1613000000000002</v>
      </c>
      <c r="F1017" s="11">
        <v>2.0910000000000002</v>
      </c>
      <c r="G1017" s="11">
        <v>2.1475</v>
      </c>
    </row>
    <row r="1018" spans="1:7" x14ac:dyDescent="0.25">
      <c r="A1018" s="10">
        <v>36940</v>
      </c>
      <c r="B1018" s="10">
        <f>EURNZD[[#This Row],[date_start]]+5</f>
        <v>36945</v>
      </c>
      <c r="C1018">
        <v>2311</v>
      </c>
      <c r="D1018" s="11">
        <v>2.1217999999999999</v>
      </c>
      <c r="E1018" s="11">
        <v>2.1469</v>
      </c>
      <c r="F1018" s="11">
        <v>2.0903</v>
      </c>
      <c r="G1018" s="11">
        <v>2.1078000000000001</v>
      </c>
    </row>
    <row r="1019" spans="1:7" x14ac:dyDescent="0.25">
      <c r="A1019" s="10">
        <v>36933</v>
      </c>
      <c r="B1019" s="10">
        <f>EURNZD[[#This Row],[date_start]]+5</f>
        <v>36938</v>
      </c>
      <c r="C1019">
        <v>2024</v>
      </c>
      <c r="D1019" s="11">
        <v>2.1274000000000002</v>
      </c>
      <c r="E1019" s="11">
        <v>2.1545999999999998</v>
      </c>
      <c r="F1019" s="11">
        <v>2.1088</v>
      </c>
      <c r="G1019" s="11">
        <v>2.1299000000000001</v>
      </c>
    </row>
    <row r="1020" spans="1:7" x14ac:dyDescent="0.25">
      <c r="A1020" s="10">
        <v>36926</v>
      </c>
      <c r="B1020" s="10">
        <f>EURNZD[[#This Row],[date_start]]+5</f>
        <v>36931</v>
      </c>
      <c r="C1020">
        <v>2325</v>
      </c>
      <c r="D1020" s="11">
        <v>2.0979000000000001</v>
      </c>
      <c r="E1020" s="11">
        <v>2.1354000000000002</v>
      </c>
      <c r="F1020" s="11">
        <v>2.0863</v>
      </c>
      <c r="G1020" s="11">
        <v>2.1202999999999999</v>
      </c>
    </row>
    <row r="1021" spans="1:7" x14ac:dyDescent="0.25">
      <c r="A1021" s="10">
        <v>36919</v>
      </c>
      <c r="B1021" s="10">
        <f>EURNZD[[#This Row],[date_start]]+5</f>
        <v>36924</v>
      </c>
      <c r="C1021">
        <v>1717</v>
      </c>
      <c r="D1021" s="11">
        <v>2.1202000000000001</v>
      </c>
      <c r="E1021" s="11">
        <v>2.1225999999999998</v>
      </c>
      <c r="F1021" s="11">
        <v>2.0808</v>
      </c>
      <c r="G1021" s="11">
        <v>2.1</v>
      </c>
    </row>
    <row r="1022" spans="1:7" x14ac:dyDescent="0.25">
      <c r="A1022" s="10">
        <v>36912</v>
      </c>
      <c r="B1022" s="10">
        <f>EURNZD[[#This Row],[date_start]]+5</f>
        <v>36917</v>
      </c>
      <c r="C1022">
        <v>2327</v>
      </c>
      <c r="D1022" s="11">
        <v>2.0905999999999998</v>
      </c>
      <c r="E1022" s="11">
        <v>2.1389</v>
      </c>
      <c r="F1022" s="11">
        <v>2.0733999999999999</v>
      </c>
      <c r="G1022" s="11">
        <v>2.1217999999999999</v>
      </c>
    </row>
    <row r="1023" spans="1:7" x14ac:dyDescent="0.25">
      <c r="A1023" s="10">
        <v>36905</v>
      </c>
      <c r="B1023" s="10">
        <f>EURNZD[[#This Row],[date_start]]+5</f>
        <v>36910</v>
      </c>
      <c r="C1023">
        <v>2299</v>
      </c>
      <c r="D1023" s="11">
        <v>2.13</v>
      </c>
      <c r="E1023" s="11">
        <v>2.1381999999999999</v>
      </c>
      <c r="F1023" s="11">
        <v>2.0848</v>
      </c>
      <c r="G1023" s="11">
        <v>2.0897999999999999</v>
      </c>
    </row>
    <row r="1024" spans="1:7" x14ac:dyDescent="0.25">
      <c r="A1024" s="10">
        <v>36898</v>
      </c>
      <c r="B1024" s="10">
        <f>EURNZD[[#This Row],[date_start]]+5</f>
        <v>36903</v>
      </c>
      <c r="C1024">
        <v>4127</v>
      </c>
      <c r="D1024" s="11">
        <v>2.1166</v>
      </c>
      <c r="E1024" s="11">
        <v>2.1355</v>
      </c>
      <c r="F1024" s="11">
        <v>1.9992000000000001</v>
      </c>
      <c r="G1024" s="11">
        <v>2.1339000000000001</v>
      </c>
    </row>
    <row r="1025" spans="1:7" x14ac:dyDescent="0.25">
      <c r="A1025" s="10">
        <v>36891</v>
      </c>
      <c r="B1025" s="10">
        <f>EURNZD[[#This Row],[date_start]]+5</f>
        <v>36896</v>
      </c>
      <c r="C1025">
        <v>3486</v>
      </c>
      <c r="D1025" s="11">
        <v>2.1255000000000002</v>
      </c>
      <c r="E1025" s="11">
        <v>2.1475</v>
      </c>
      <c r="F1025" s="11">
        <v>2.0785</v>
      </c>
      <c r="G1025" s="11">
        <v>2.1126</v>
      </c>
    </row>
    <row r="1026" spans="1:7" x14ac:dyDescent="0.25">
      <c r="A1026" s="10">
        <v>36870</v>
      </c>
      <c r="B1026" s="10">
        <f>EURNZD[[#This Row],[date_start]]+5</f>
        <v>36875</v>
      </c>
      <c r="C1026">
        <v>1399</v>
      </c>
      <c r="D1026" s="11">
        <v>2.0676000000000001</v>
      </c>
      <c r="E1026" s="11">
        <v>2.0899000000000001</v>
      </c>
      <c r="F1026" s="11">
        <v>2.0609999999999999</v>
      </c>
      <c r="G1026" s="11">
        <v>2.0781000000000001</v>
      </c>
    </row>
    <row r="1027" spans="1:7" x14ac:dyDescent="0.25">
      <c r="A1027" s="10">
        <v>36863</v>
      </c>
      <c r="B1027" s="10">
        <f>EURNZD[[#This Row],[date_start]]+5</f>
        <v>36868</v>
      </c>
      <c r="C1027">
        <v>2869</v>
      </c>
      <c r="D1027" s="11">
        <v>2.1114999999999999</v>
      </c>
      <c r="E1027" s="11">
        <v>2.1158000000000001</v>
      </c>
      <c r="F1027" s="11">
        <v>2.0615999999999999</v>
      </c>
      <c r="G1027" s="11">
        <v>2.0802999999999998</v>
      </c>
    </row>
    <row r="1028" spans="1:7" x14ac:dyDescent="0.25">
      <c r="A1028" s="10">
        <v>36856</v>
      </c>
      <c r="B1028" s="10">
        <f>EURNZD[[#This Row],[date_start]]+5</f>
        <v>36861</v>
      </c>
      <c r="C1028">
        <v>2976</v>
      </c>
      <c r="D1028" s="11">
        <v>2.0985999999999998</v>
      </c>
      <c r="E1028" s="11">
        <v>2.1484000000000001</v>
      </c>
      <c r="F1028" s="11">
        <v>2.0825999999999998</v>
      </c>
      <c r="G1028" s="11">
        <v>2.1067999999999998</v>
      </c>
    </row>
    <row r="1029" spans="1:7" x14ac:dyDescent="0.25">
      <c r="A1029" s="10">
        <v>36849</v>
      </c>
      <c r="B1029" s="10">
        <f>EURNZD[[#This Row],[date_start]]+5</f>
        <v>36854</v>
      </c>
      <c r="C1029">
        <v>2739</v>
      </c>
      <c r="D1029" s="11">
        <v>2.1168999999999998</v>
      </c>
      <c r="E1029" s="11">
        <v>2.1602000000000001</v>
      </c>
      <c r="F1029" s="11">
        <v>2.0840999999999998</v>
      </c>
      <c r="G1029" s="11">
        <v>2.0956999999999999</v>
      </c>
    </row>
    <row r="1030" spans="1:7" x14ac:dyDescent="0.25">
      <c r="A1030" s="10">
        <v>36842</v>
      </c>
      <c r="B1030" s="10">
        <f>EURNZD[[#This Row],[date_start]]+5</f>
        <v>36847</v>
      </c>
      <c r="C1030">
        <v>2145</v>
      </c>
      <c r="D1030" s="11">
        <v>2.1842999999999999</v>
      </c>
      <c r="E1030" s="11">
        <v>2.1934999999999998</v>
      </c>
      <c r="F1030" s="11">
        <v>2.1139000000000001</v>
      </c>
      <c r="G1030" s="11">
        <v>2.1177999999999999</v>
      </c>
    </row>
    <row r="1031" spans="1:7" x14ac:dyDescent="0.25">
      <c r="A1031" s="10">
        <v>36835</v>
      </c>
      <c r="B1031" s="10">
        <f>EURNZD[[#This Row],[date_start]]+5</f>
        <v>36840</v>
      </c>
      <c r="C1031">
        <v>3309</v>
      </c>
      <c r="D1031" s="11">
        <v>2.1667999999999998</v>
      </c>
      <c r="E1031" s="11">
        <v>2.1899000000000002</v>
      </c>
      <c r="F1031" s="11">
        <v>2.1339000000000001</v>
      </c>
      <c r="G1031" s="11">
        <v>2.1774</v>
      </c>
    </row>
    <row r="1032" spans="1:7" x14ac:dyDescent="0.25">
      <c r="A1032" s="10">
        <v>36828</v>
      </c>
      <c r="B1032" s="10">
        <f>EURNZD[[#This Row],[date_start]]+5</f>
        <v>36833</v>
      </c>
      <c r="C1032">
        <v>3908</v>
      </c>
      <c r="D1032" s="11">
        <v>2.0849000000000002</v>
      </c>
      <c r="E1032" s="11">
        <v>2.1907999999999999</v>
      </c>
      <c r="F1032" s="11">
        <v>2.0790000000000002</v>
      </c>
      <c r="G1032" s="11">
        <v>2.1736</v>
      </c>
    </row>
    <row r="1033" spans="1:7" x14ac:dyDescent="0.25">
      <c r="A1033" s="10">
        <v>36821</v>
      </c>
      <c r="B1033" s="10">
        <f>EURNZD[[#This Row],[date_start]]+5</f>
        <v>36826</v>
      </c>
      <c r="C1033">
        <v>7848</v>
      </c>
      <c r="D1033" s="11">
        <v>2.0840000000000001</v>
      </c>
      <c r="E1033" s="11">
        <v>2.1960999999999999</v>
      </c>
      <c r="F1033" s="11">
        <v>2.0554000000000001</v>
      </c>
      <c r="G1033" s="11">
        <v>2.0832000000000002</v>
      </c>
    </row>
    <row r="1034" spans="1:7" x14ac:dyDescent="0.25">
      <c r="A1034" s="10">
        <v>36814</v>
      </c>
      <c r="B1034" s="10">
        <f>EURNZD[[#This Row],[date_start]]+5</f>
        <v>36819</v>
      </c>
      <c r="C1034">
        <v>4351</v>
      </c>
      <c r="D1034" s="11">
        <v>2.1432000000000002</v>
      </c>
      <c r="E1034" s="11">
        <v>2.2012999999999998</v>
      </c>
      <c r="F1034" s="11">
        <v>2.0766</v>
      </c>
      <c r="G1034" s="11">
        <v>2.0908000000000002</v>
      </c>
    </row>
    <row r="1035" spans="1:7" x14ac:dyDescent="0.25">
      <c r="A1035" s="10">
        <v>36807</v>
      </c>
      <c r="B1035" s="10">
        <f>EURNZD[[#This Row],[date_start]]+5</f>
        <v>36812</v>
      </c>
      <c r="C1035">
        <v>3480</v>
      </c>
      <c r="D1035" s="11">
        <v>2.1524000000000001</v>
      </c>
      <c r="E1035" s="11">
        <v>2.1846000000000001</v>
      </c>
      <c r="F1035" s="11">
        <v>2.1204999999999998</v>
      </c>
      <c r="G1035" s="11">
        <v>2.1480999999999999</v>
      </c>
    </row>
    <row r="1036" spans="1:7" x14ac:dyDescent="0.25">
      <c r="A1036" s="10">
        <v>36800</v>
      </c>
      <c r="B1036" s="10">
        <f>EURNZD[[#This Row],[date_start]]+5</f>
        <v>36805</v>
      </c>
      <c r="C1036">
        <v>2826</v>
      </c>
      <c r="D1036" s="11">
        <v>2.1675</v>
      </c>
      <c r="E1036" s="11">
        <v>2.1909000000000001</v>
      </c>
      <c r="F1036" s="11">
        <v>2.1507999999999998</v>
      </c>
      <c r="G1036" s="11">
        <v>2.1638999999999999</v>
      </c>
    </row>
    <row r="1037" spans="1:7" x14ac:dyDescent="0.25">
      <c r="A1037" s="10">
        <v>36793</v>
      </c>
      <c r="B1037" s="10">
        <f>EURNZD[[#This Row],[date_start]]+5</f>
        <v>36798</v>
      </c>
      <c r="C1037">
        <v>3544</v>
      </c>
      <c r="D1037" s="11">
        <v>2.1225000000000001</v>
      </c>
      <c r="E1037" s="11">
        <v>2.1798000000000002</v>
      </c>
      <c r="F1037" s="11">
        <v>2.0950000000000002</v>
      </c>
      <c r="G1037" s="11">
        <v>2.1669999999999998</v>
      </c>
    </row>
    <row r="1038" spans="1:7" x14ac:dyDescent="0.25">
      <c r="A1038" s="10">
        <v>36786</v>
      </c>
      <c r="B1038" s="10">
        <f>EURNZD[[#This Row],[date_start]]+5</f>
        <v>36791</v>
      </c>
      <c r="C1038">
        <v>5496</v>
      </c>
      <c r="D1038" s="11">
        <v>2.0472000000000001</v>
      </c>
      <c r="E1038" s="11">
        <v>2.1675</v>
      </c>
      <c r="F1038" s="11">
        <v>1.9611000000000001</v>
      </c>
      <c r="G1038" s="11">
        <v>2.1311</v>
      </c>
    </row>
    <row r="1039" spans="1:7" x14ac:dyDescent="0.25">
      <c r="A1039" s="10">
        <v>36779</v>
      </c>
      <c r="B1039" s="10">
        <f>EURNZD[[#This Row],[date_start]]+5</f>
        <v>36784</v>
      </c>
      <c r="C1039">
        <v>10449</v>
      </c>
      <c r="D1039" s="11">
        <v>2.0558999999999998</v>
      </c>
      <c r="E1039" s="11">
        <v>2.16</v>
      </c>
      <c r="F1039" s="11">
        <v>1.9390000000000001</v>
      </c>
      <c r="G1039" s="11">
        <v>2.0510999999999999</v>
      </c>
    </row>
    <row r="1040" spans="1:7" x14ac:dyDescent="0.25">
      <c r="A1040" s="10">
        <v>36772</v>
      </c>
      <c r="B1040" s="10">
        <f>EURNZD[[#This Row],[date_start]]+5</f>
        <v>36777</v>
      </c>
      <c r="C1040">
        <v>6833</v>
      </c>
      <c r="D1040" s="11">
        <v>2.0918999999999999</v>
      </c>
      <c r="E1040" s="11">
        <v>2.1907999999999999</v>
      </c>
      <c r="F1040" s="11">
        <v>2.0329000000000002</v>
      </c>
      <c r="G1040" s="11">
        <v>2.0705</v>
      </c>
    </row>
    <row r="1041" spans="1:7" x14ac:dyDescent="0.25">
      <c r="A1041" s="10">
        <v>36765</v>
      </c>
      <c r="B1041" s="10">
        <f>EURNZD[[#This Row],[date_start]]+5</f>
        <v>36770</v>
      </c>
      <c r="C1041">
        <v>2340</v>
      </c>
      <c r="D1041" s="11">
        <v>2.0747</v>
      </c>
      <c r="E1041" s="11">
        <v>2.1105</v>
      </c>
      <c r="F1041" s="11">
        <v>2.0573999999999999</v>
      </c>
      <c r="G1041" s="11">
        <v>2.0926</v>
      </c>
    </row>
    <row r="1042" spans="1:7" x14ac:dyDescent="0.25">
      <c r="A1042" s="10">
        <v>36758</v>
      </c>
      <c r="B1042" s="10">
        <f>EURNZD[[#This Row],[date_start]]+5</f>
        <v>36763</v>
      </c>
      <c r="C1042">
        <v>3512</v>
      </c>
      <c r="D1042" s="11">
        <v>2.0062000000000002</v>
      </c>
      <c r="E1042" s="11">
        <v>2.1295999999999999</v>
      </c>
      <c r="F1042" s="11">
        <v>1.9922</v>
      </c>
      <c r="G1042" s="11">
        <v>2.0661</v>
      </c>
    </row>
    <row r="1043" spans="1:7" x14ac:dyDescent="0.25">
      <c r="A1043" s="10">
        <v>36751</v>
      </c>
      <c r="B1043" s="10">
        <f>EURNZD[[#This Row],[date_start]]+5</f>
        <v>36756</v>
      </c>
      <c r="C1043">
        <v>2556</v>
      </c>
      <c r="D1043" s="11">
        <v>2.0104000000000002</v>
      </c>
      <c r="E1043" s="11">
        <v>2.0411000000000001</v>
      </c>
      <c r="F1043" s="11">
        <v>1.9942</v>
      </c>
      <c r="G1043" s="11">
        <v>2.0122</v>
      </c>
    </row>
    <row r="1044" spans="1:7" x14ac:dyDescent="0.25">
      <c r="A1044" s="10">
        <v>36744</v>
      </c>
      <c r="B1044" s="10">
        <f>EURNZD[[#This Row],[date_start]]+5</f>
        <v>36749</v>
      </c>
      <c r="C1044">
        <v>1961</v>
      </c>
      <c r="D1044" s="11">
        <v>1.9883</v>
      </c>
      <c r="E1044" s="11">
        <v>2.0221</v>
      </c>
      <c r="F1044" s="11">
        <v>1.9722999999999999</v>
      </c>
      <c r="G1044" s="11">
        <v>2.0114000000000001</v>
      </c>
    </row>
    <row r="1045" spans="1:7" x14ac:dyDescent="0.25">
      <c r="A1045" s="10">
        <v>36737</v>
      </c>
      <c r="B1045" s="10">
        <f>EURNZD[[#This Row],[date_start]]+5</f>
        <v>36742</v>
      </c>
      <c r="C1045">
        <v>3931</v>
      </c>
      <c r="D1045" s="11">
        <v>2.0198999999999998</v>
      </c>
      <c r="E1045" s="11">
        <v>2.0464000000000002</v>
      </c>
      <c r="F1045" s="11">
        <v>1.9549000000000001</v>
      </c>
      <c r="G1045" s="11">
        <v>1.9902</v>
      </c>
    </row>
    <row r="1046" spans="1:7" x14ac:dyDescent="0.25">
      <c r="A1046" s="10">
        <v>36730</v>
      </c>
      <c r="B1046" s="10">
        <f>EURNZD[[#This Row],[date_start]]+5</f>
        <v>36735</v>
      </c>
      <c r="C1046">
        <v>2141</v>
      </c>
      <c r="D1046" s="11">
        <v>2.0261</v>
      </c>
      <c r="E1046" s="11">
        <v>2.0516999999999999</v>
      </c>
      <c r="F1046" s="11">
        <v>1.9892000000000001</v>
      </c>
      <c r="G1046" s="11">
        <v>2.0179999999999998</v>
      </c>
    </row>
    <row r="1047" spans="1:7" x14ac:dyDescent="0.25">
      <c r="A1047" s="10">
        <v>36723</v>
      </c>
      <c r="B1047" s="10">
        <f>EURNZD[[#This Row],[date_start]]+5</f>
        <v>36728</v>
      </c>
      <c r="C1047">
        <v>2247</v>
      </c>
      <c r="D1047" s="11">
        <v>2.0362</v>
      </c>
      <c r="E1047" s="11">
        <v>2.0474999999999999</v>
      </c>
      <c r="F1047" s="11">
        <v>1.9992000000000001</v>
      </c>
      <c r="G1047" s="11">
        <v>2.0287000000000002</v>
      </c>
    </row>
    <row r="1048" spans="1:7" x14ac:dyDescent="0.25">
      <c r="A1048" s="10">
        <v>36716</v>
      </c>
      <c r="B1048" s="10">
        <f>EURNZD[[#This Row],[date_start]]+5</f>
        <v>36721</v>
      </c>
      <c r="C1048">
        <v>1738</v>
      </c>
      <c r="D1048" s="11">
        <v>2.0539999999999998</v>
      </c>
      <c r="E1048" s="11">
        <v>2.0760000000000001</v>
      </c>
      <c r="F1048" s="11">
        <v>2.0196000000000001</v>
      </c>
      <c r="G1048" s="11">
        <v>2.0371000000000001</v>
      </c>
    </row>
    <row r="1049" spans="1:7" x14ac:dyDescent="0.25">
      <c r="A1049" s="10">
        <v>36709</v>
      </c>
      <c r="B1049" s="10">
        <f>EURNZD[[#This Row],[date_start]]+5</f>
        <v>36714</v>
      </c>
      <c r="C1049">
        <v>3103</v>
      </c>
      <c r="D1049" s="11">
        <v>2.0341999999999998</v>
      </c>
      <c r="E1049" s="11">
        <v>2.0806</v>
      </c>
      <c r="F1049" s="11">
        <v>2.0015999999999998</v>
      </c>
      <c r="G1049" s="11">
        <v>2.0566</v>
      </c>
    </row>
    <row r="1050" spans="1:7" x14ac:dyDescent="0.25">
      <c r="A1050" s="10">
        <v>36702</v>
      </c>
      <c r="B1050" s="10">
        <f>EURNZD[[#This Row],[date_start]]+5</f>
        <v>36707</v>
      </c>
      <c r="C1050">
        <v>2654</v>
      </c>
      <c r="D1050" s="11">
        <v>1.9903999999999999</v>
      </c>
      <c r="E1050" s="11">
        <v>2.0506000000000002</v>
      </c>
      <c r="F1050" s="11">
        <v>1.9839</v>
      </c>
      <c r="G1050" s="11">
        <v>2.0329999999999999</v>
      </c>
    </row>
    <row r="1051" spans="1:7" x14ac:dyDescent="0.25">
      <c r="A1051" s="10">
        <v>36695</v>
      </c>
      <c r="B1051" s="10">
        <f>EURNZD[[#This Row],[date_start]]+5</f>
        <v>36700</v>
      </c>
      <c r="C1051">
        <v>2542</v>
      </c>
      <c r="D1051" s="11">
        <v>2.0181</v>
      </c>
      <c r="E1051" s="11">
        <v>2.0377999999999998</v>
      </c>
      <c r="F1051" s="11">
        <v>1.9794</v>
      </c>
      <c r="G1051" s="11">
        <v>1.9893000000000001</v>
      </c>
    </row>
    <row r="1052" spans="1:7" x14ac:dyDescent="0.25">
      <c r="A1052" s="10">
        <v>36688</v>
      </c>
      <c r="B1052" s="10">
        <f>EURNZD[[#This Row],[date_start]]+5</f>
        <v>36693</v>
      </c>
      <c r="C1052">
        <v>2290</v>
      </c>
      <c r="D1052" s="11">
        <v>2.0392000000000001</v>
      </c>
      <c r="E1052" s="11">
        <v>2.0424000000000002</v>
      </c>
      <c r="F1052" s="11">
        <v>1.9943</v>
      </c>
      <c r="G1052" s="11">
        <v>2.0198</v>
      </c>
    </row>
    <row r="1053" spans="1:7" x14ac:dyDescent="0.25">
      <c r="A1053" s="10">
        <v>36681</v>
      </c>
      <c r="B1053" s="10">
        <f>EURNZD[[#This Row],[date_start]]+5</f>
        <v>36686</v>
      </c>
      <c r="C1053">
        <v>6094</v>
      </c>
      <c r="D1053" s="11">
        <v>2.0325000000000002</v>
      </c>
      <c r="E1053" s="11">
        <v>2.0573000000000001</v>
      </c>
      <c r="F1053" s="11">
        <v>1.9415</v>
      </c>
      <c r="G1053" s="11">
        <v>2.0362</v>
      </c>
    </row>
    <row r="1054" spans="1:7" x14ac:dyDescent="0.25">
      <c r="A1054" s="10">
        <v>36674</v>
      </c>
      <c r="B1054" s="10">
        <f>EURNZD[[#This Row],[date_start]]+5</f>
        <v>36679</v>
      </c>
      <c r="C1054">
        <v>2981</v>
      </c>
      <c r="D1054" s="11">
        <v>2.0293999999999999</v>
      </c>
      <c r="E1054" s="11">
        <v>2.0657999999999999</v>
      </c>
      <c r="F1054" s="11">
        <v>2.0091000000000001</v>
      </c>
      <c r="G1054" s="11">
        <v>2.0347</v>
      </c>
    </row>
    <row r="1055" spans="1:7" x14ac:dyDescent="0.25">
      <c r="A1055" s="10">
        <v>36667</v>
      </c>
      <c r="B1055" s="10">
        <f>EURNZD[[#This Row],[date_start]]+5</f>
        <v>36672</v>
      </c>
      <c r="C1055">
        <v>5102</v>
      </c>
      <c r="D1055" s="11">
        <v>1.9610000000000001</v>
      </c>
      <c r="E1055" s="11">
        <v>2.0455999999999999</v>
      </c>
      <c r="F1055" s="11">
        <v>1.9213</v>
      </c>
      <c r="G1055" s="11">
        <v>2.0295999999999998</v>
      </c>
    </row>
    <row r="1056" spans="1:7" x14ac:dyDescent="0.25">
      <c r="A1056" s="10">
        <v>36660</v>
      </c>
      <c r="B1056" s="10">
        <f>EURNZD[[#This Row],[date_start]]+5</f>
        <v>36665</v>
      </c>
      <c r="C1056">
        <v>5371</v>
      </c>
      <c r="D1056" s="11">
        <v>1.9114</v>
      </c>
      <c r="E1056" s="11">
        <v>2.0036</v>
      </c>
      <c r="F1056" s="11">
        <v>1.8313999999999999</v>
      </c>
      <c r="G1056" s="11">
        <v>1.9655</v>
      </c>
    </row>
    <row r="1057" spans="1:7" x14ac:dyDescent="0.25">
      <c r="A1057" s="10">
        <v>36653</v>
      </c>
      <c r="B1057" s="10">
        <f>EURNZD[[#This Row],[date_start]]+5</f>
        <v>36658</v>
      </c>
      <c r="C1057">
        <v>3206</v>
      </c>
      <c r="D1057" s="11">
        <v>1.8241000000000001</v>
      </c>
      <c r="E1057" s="11">
        <v>1.9255</v>
      </c>
      <c r="F1057" s="11">
        <v>1.8241000000000001</v>
      </c>
      <c r="G1057" s="11">
        <v>1.9181999999999999</v>
      </c>
    </row>
    <row r="1058" spans="1:7" x14ac:dyDescent="0.25">
      <c r="A1058" s="10">
        <v>36646</v>
      </c>
      <c r="B1058" s="10">
        <f>EURNZD[[#This Row],[date_start]]+5</f>
        <v>36651</v>
      </c>
      <c r="C1058">
        <v>2802</v>
      </c>
      <c r="D1058" s="11">
        <v>1.879</v>
      </c>
      <c r="E1058" s="11">
        <v>1.8944000000000001</v>
      </c>
      <c r="F1058" s="11">
        <v>1.8107</v>
      </c>
      <c r="G1058" s="11">
        <v>1.8228</v>
      </c>
    </row>
    <row r="1059" spans="1:7" x14ac:dyDescent="0.25">
      <c r="A1059" s="10">
        <v>36639</v>
      </c>
      <c r="B1059" s="10">
        <f>EURNZD[[#This Row],[date_start]]+5</f>
        <v>36644</v>
      </c>
      <c r="C1059">
        <v>2215</v>
      </c>
      <c r="D1059" s="11">
        <v>1.8960999999999999</v>
      </c>
      <c r="E1059" s="11">
        <v>1.9117</v>
      </c>
      <c r="F1059" s="11">
        <v>1.855</v>
      </c>
      <c r="G1059" s="11">
        <v>1.8791</v>
      </c>
    </row>
    <row r="1060" spans="1:7" x14ac:dyDescent="0.25">
      <c r="A1060" s="10">
        <v>36632</v>
      </c>
      <c r="B1060" s="10">
        <f>EURNZD[[#This Row],[date_start]]+5</f>
        <v>36637</v>
      </c>
      <c r="C1060">
        <v>1734</v>
      </c>
      <c r="D1060" s="11">
        <v>1.9249000000000001</v>
      </c>
      <c r="E1060" s="11">
        <v>1.9432</v>
      </c>
      <c r="F1060" s="11">
        <v>1.8757999999999999</v>
      </c>
      <c r="G1060" s="11">
        <v>1.8989</v>
      </c>
    </row>
    <row r="1061" spans="1:7" x14ac:dyDescent="0.25">
      <c r="A1061" s="10">
        <v>36625</v>
      </c>
      <c r="B1061" s="10">
        <f>EURNZD[[#This Row],[date_start]]+5</f>
        <v>36630</v>
      </c>
      <c r="C1061">
        <v>1555</v>
      </c>
      <c r="D1061" s="11">
        <v>1.9226000000000001</v>
      </c>
      <c r="E1061" s="11">
        <v>1.9423999999999999</v>
      </c>
      <c r="F1061" s="11">
        <v>1.9056999999999999</v>
      </c>
      <c r="G1061" s="11">
        <v>1.931</v>
      </c>
    </row>
    <row r="1062" spans="1:7" x14ac:dyDescent="0.25">
      <c r="A1062" s="10">
        <v>36618</v>
      </c>
      <c r="B1062" s="10">
        <f>EURNZD[[#This Row],[date_start]]+5</f>
        <v>36623</v>
      </c>
      <c r="C1062">
        <v>2467</v>
      </c>
      <c r="D1062" s="11">
        <v>1.9244000000000001</v>
      </c>
      <c r="E1062" s="11">
        <v>1.9454</v>
      </c>
      <c r="F1062" s="11">
        <v>1.9011</v>
      </c>
      <c r="G1062" s="11">
        <v>1.9161999999999999</v>
      </c>
    </row>
    <row r="1063" spans="1:7" x14ac:dyDescent="0.25">
      <c r="A1063" s="10">
        <v>36611</v>
      </c>
      <c r="B1063" s="10">
        <f>EURNZD[[#This Row],[date_start]]+5</f>
        <v>36616</v>
      </c>
      <c r="C1063">
        <v>2188</v>
      </c>
      <c r="D1063" s="11">
        <v>1.9834000000000001</v>
      </c>
      <c r="E1063" s="11">
        <v>1.9836</v>
      </c>
      <c r="F1063" s="11">
        <v>1.8904000000000001</v>
      </c>
      <c r="G1063" s="11">
        <v>1.9228000000000001</v>
      </c>
    </row>
    <row r="1064" spans="1:7" x14ac:dyDescent="0.25">
      <c r="A1064" s="10">
        <v>36604</v>
      </c>
      <c r="B1064" s="10">
        <f>EURNZD[[#This Row],[date_start]]+5</f>
        <v>36609</v>
      </c>
      <c r="C1064">
        <v>1839</v>
      </c>
      <c r="D1064" s="11">
        <v>2.0083000000000002</v>
      </c>
      <c r="E1064" s="11">
        <v>2.0156999999999998</v>
      </c>
      <c r="F1064" s="11">
        <v>1.9551000000000001</v>
      </c>
      <c r="G1064" s="11">
        <v>1.9984999999999999</v>
      </c>
    </row>
    <row r="1065" spans="1:7" x14ac:dyDescent="0.25">
      <c r="A1065" s="10">
        <v>36597</v>
      </c>
      <c r="B1065" s="10">
        <f>EURNZD[[#This Row],[date_start]]+5</f>
        <v>36602</v>
      </c>
      <c r="C1065">
        <v>2564</v>
      </c>
      <c r="D1065" s="11">
        <v>1.9543999999999999</v>
      </c>
      <c r="E1065" s="11">
        <v>2.0085999999999999</v>
      </c>
      <c r="F1065" s="11">
        <v>1.9444999999999999</v>
      </c>
      <c r="G1065" s="11">
        <v>2.0047000000000001</v>
      </c>
    </row>
    <row r="1066" spans="1:7" x14ac:dyDescent="0.25">
      <c r="A1066" s="10">
        <v>36590</v>
      </c>
      <c r="B1066" s="10">
        <f>EURNZD[[#This Row],[date_start]]+5</f>
        <v>36595</v>
      </c>
      <c r="C1066">
        <v>2861</v>
      </c>
      <c r="D1066" s="11">
        <v>1.9545999999999999</v>
      </c>
      <c r="E1066" s="11">
        <v>2.0028999999999999</v>
      </c>
      <c r="F1066" s="11">
        <v>1.9353</v>
      </c>
      <c r="G1066" s="11">
        <v>1.9498</v>
      </c>
    </row>
    <row r="1067" spans="1:7" x14ac:dyDescent="0.25">
      <c r="A1067" s="10">
        <v>36583</v>
      </c>
      <c r="B1067" s="10">
        <f>EURNZD[[#This Row],[date_start]]+5</f>
        <v>36588</v>
      </c>
      <c r="C1067">
        <v>4914</v>
      </c>
      <c r="D1067" s="11">
        <v>1.9957</v>
      </c>
      <c r="E1067" s="11">
        <v>2.0562999999999998</v>
      </c>
      <c r="F1067" s="11">
        <v>1.9476</v>
      </c>
      <c r="G1067" s="11">
        <v>1.9596</v>
      </c>
    </row>
    <row r="1068" spans="1:7" x14ac:dyDescent="0.25">
      <c r="A1068" s="10">
        <v>36576</v>
      </c>
      <c r="B1068" s="10">
        <f>EURNZD[[#This Row],[date_start]]+5</f>
        <v>36581</v>
      </c>
      <c r="C1068">
        <v>2894</v>
      </c>
      <c r="D1068" s="11">
        <v>2.0105</v>
      </c>
      <c r="E1068" s="11">
        <v>2.0790000000000002</v>
      </c>
      <c r="F1068" s="11">
        <v>1.9931000000000001</v>
      </c>
      <c r="G1068" s="11">
        <v>2.0005999999999999</v>
      </c>
    </row>
    <row r="1069" spans="1:7" x14ac:dyDescent="0.25">
      <c r="A1069" s="10">
        <v>36569</v>
      </c>
      <c r="B1069" s="10">
        <f>EURNZD[[#This Row],[date_start]]+5</f>
        <v>36574</v>
      </c>
      <c r="C1069">
        <v>2466</v>
      </c>
      <c r="D1069" s="11">
        <v>2.0036</v>
      </c>
      <c r="E1069" s="11">
        <v>2.0325000000000002</v>
      </c>
      <c r="F1069" s="11">
        <v>1.9912000000000001</v>
      </c>
      <c r="G1069" s="11">
        <v>2.0019999999999998</v>
      </c>
    </row>
    <row r="1070" spans="1:7" x14ac:dyDescent="0.25">
      <c r="A1070" s="10">
        <v>36562</v>
      </c>
      <c r="B1070" s="10">
        <f>EURNZD[[#This Row],[date_start]]+5</f>
        <v>36567</v>
      </c>
      <c r="C1070">
        <v>2714</v>
      </c>
      <c r="D1070" s="11">
        <v>1.9831000000000001</v>
      </c>
      <c r="E1070" s="11">
        <v>2.0299999999999998</v>
      </c>
      <c r="F1070" s="11">
        <v>1.9631000000000001</v>
      </c>
      <c r="G1070" s="11">
        <v>2.0091999999999999</v>
      </c>
    </row>
    <row r="1071" spans="1:7" x14ac:dyDescent="0.25">
      <c r="A1071" s="10">
        <v>36555</v>
      </c>
      <c r="B1071" s="10">
        <f>EURNZD[[#This Row],[date_start]]+5</f>
        <v>36560</v>
      </c>
      <c r="C1071">
        <v>3181</v>
      </c>
      <c r="D1071" s="11">
        <v>1.9782</v>
      </c>
      <c r="E1071" s="11">
        <v>2.0154999999999998</v>
      </c>
      <c r="F1071" s="11">
        <v>1.9492</v>
      </c>
      <c r="G1071" s="11">
        <v>1.9823</v>
      </c>
    </row>
    <row r="1072" spans="1:7" x14ac:dyDescent="0.25">
      <c r="A1072" s="10">
        <v>36548</v>
      </c>
      <c r="B1072" s="10">
        <f>EURNZD[[#This Row],[date_start]]+5</f>
        <v>36553</v>
      </c>
      <c r="C1072">
        <v>3310</v>
      </c>
      <c r="D1072" s="11">
        <v>1.9697</v>
      </c>
      <c r="E1072" s="11">
        <v>2.0173999999999999</v>
      </c>
      <c r="F1072" s="11">
        <v>1.9251</v>
      </c>
      <c r="G1072" s="11">
        <v>1.9814000000000001</v>
      </c>
    </row>
    <row r="1073" spans="1:7" x14ac:dyDescent="0.25">
      <c r="A1073" s="10">
        <v>36541</v>
      </c>
      <c r="B1073" s="10">
        <f>EURNZD[[#This Row],[date_start]]+5</f>
        <v>36546</v>
      </c>
      <c r="C1073">
        <v>1721</v>
      </c>
      <c r="D1073" s="11">
        <v>1.9466000000000001</v>
      </c>
      <c r="E1073" s="11">
        <v>1.9857</v>
      </c>
      <c r="F1073" s="11">
        <v>1.9406000000000001</v>
      </c>
      <c r="G1073" s="11">
        <v>1.9750000000000001</v>
      </c>
    </row>
    <row r="1074" spans="1:7" x14ac:dyDescent="0.25">
      <c r="A1074" s="10">
        <v>36534</v>
      </c>
      <c r="B1074" s="10">
        <f>EURNZD[[#This Row],[date_start]]+5</f>
        <v>36539</v>
      </c>
      <c r="C1074">
        <v>2065</v>
      </c>
      <c r="D1074" s="11">
        <v>1.9922</v>
      </c>
      <c r="E1074" s="11">
        <v>2.0017</v>
      </c>
      <c r="F1074" s="11">
        <v>1.9397</v>
      </c>
      <c r="G1074" s="11">
        <v>1.9432</v>
      </c>
    </row>
    <row r="1075" spans="1:7" x14ac:dyDescent="0.25">
      <c r="A1075" s="10">
        <v>36527</v>
      </c>
      <c r="B1075" s="10">
        <f>EURNZD[[#This Row],[date_start]]+5</f>
        <v>36532</v>
      </c>
      <c r="C1075">
        <v>2193</v>
      </c>
      <c r="D1075" s="11">
        <v>1.9215</v>
      </c>
      <c r="E1075" s="11">
        <v>2.0135000000000001</v>
      </c>
      <c r="F1075" s="11">
        <v>1.9212</v>
      </c>
      <c r="G1075" s="11">
        <v>1.9898</v>
      </c>
    </row>
    <row r="1076" spans="1:7" x14ac:dyDescent="0.25">
      <c r="A1076" s="10">
        <v>36506</v>
      </c>
      <c r="B1076" s="10">
        <f>EURNZD[[#This Row],[date_start]]+5</f>
        <v>36511</v>
      </c>
      <c r="C1076">
        <v>1514</v>
      </c>
      <c r="D1076" s="11">
        <v>2.0508000000000002</v>
      </c>
      <c r="E1076" s="11">
        <v>2.0718999999999999</v>
      </c>
      <c r="F1076" s="11">
        <v>2.0198999999999998</v>
      </c>
      <c r="G1076" s="11">
        <v>2.0316000000000001</v>
      </c>
    </row>
    <row r="1077" spans="1:7" x14ac:dyDescent="0.25">
      <c r="A1077" s="10">
        <v>36499</v>
      </c>
      <c r="B1077" s="10">
        <f>EURNZD[[#This Row],[date_start]]+5</f>
        <v>36504</v>
      </c>
      <c r="C1077">
        <v>2563</v>
      </c>
      <c r="D1077" s="11">
        <v>1.9876</v>
      </c>
      <c r="E1077" s="11">
        <v>2.06</v>
      </c>
      <c r="F1077" s="11">
        <v>1.9790000000000001</v>
      </c>
      <c r="G1077" s="11">
        <v>2.0470000000000002</v>
      </c>
    </row>
    <row r="1078" spans="1:7" x14ac:dyDescent="0.25">
      <c r="A1078" s="10">
        <v>36492</v>
      </c>
      <c r="B1078" s="10">
        <f>EURNZD[[#This Row],[date_start]]+5</f>
        <v>36497</v>
      </c>
      <c r="C1078">
        <v>1952</v>
      </c>
      <c r="D1078" s="11">
        <v>1.9870000000000001</v>
      </c>
      <c r="E1078" s="11">
        <v>1.9990000000000001</v>
      </c>
      <c r="F1078" s="11">
        <v>1.9596</v>
      </c>
      <c r="G1078" s="11">
        <v>1.9866999999999999</v>
      </c>
    </row>
    <row r="1079" spans="1:7" x14ac:dyDescent="0.25">
      <c r="A1079" s="10">
        <v>36485</v>
      </c>
      <c r="B1079" s="10">
        <f>EURNZD[[#This Row],[date_start]]+5</f>
        <v>36490</v>
      </c>
      <c r="C1079">
        <v>1501</v>
      </c>
      <c r="D1079" s="11">
        <v>2.0177</v>
      </c>
      <c r="E1079" s="11">
        <v>2.0278999999999998</v>
      </c>
      <c r="F1079" s="11">
        <v>1.9714</v>
      </c>
      <c r="G1079" s="11">
        <v>1.9901</v>
      </c>
    </row>
    <row r="1080" spans="1:7" x14ac:dyDescent="0.25">
      <c r="A1080" s="10">
        <v>36478</v>
      </c>
      <c r="B1080" s="10">
        <f>EURNZD[[#This Row],[date_start]]+5</f>
        <v>36483</v>
      </c>
      <c r="C1080">
        <v>1811</v>
      </c>
      <c r="D1080" s="11">
        <v>1.9967999999999999</v>
      </c>
      <c r="E1080" s="11">
        <v>2.0369999999999999</v>
      </c>
      <c r="F1080" s="11">
        <v>1.9730000000000001</v>
      </c>
      <c r="G1080" s="11">
        <v>2.0224000000000002</v>
      </c>
    </row>
    <row r="1081" spans="1:7" x14ac:dyDescent="0.25">
      <c r="A1081" s="10">
        <v>36471</v>
      </c>
      <c r="B1081" s="10">
        <f>EURNZD[[#This Row],[date_start]]+5</f>
        <v>36476</v>
      </c>
      <c r="C1081">
        <v>2125</v>
      </c>
      <c r="D1081" s="11">
        <v>2.0402999999999998</v>
      </c>
      <c r="E1081" s="11">
        <v>2.0503999999999998</v>
      </c>
      <c r="F1081" s="11">
        <v>1.9933000000000001</v>
      </c>
      <c r="G1081" s="11">
        <v>1.9952000000000001</v>
      </c>
    </row>
    <row r="1082" spans="1:7" x14ac:dyDescent="0.25">
      <c r="A1082" s="10">
        <v>36464</v>
      </c>
      <c r="B1082" s="10">
        <f>EURNZD[[#This Row],[date_start]]+5</f>
        <v>36469</v>
      </c>
      <c r="C1082">
        <v>2139</v>
      </c>
      <c r="D1082" s="11">
        <v>2.0787</v>
      </c>
      <c r="E1082" s="11">
        <v>2.0817000000000001</v>
      </c>
      <c r="F1082" s="11">
        <v>2.0145</v>
      </c>
      <c r="G1082" s="11">
        <v>2.0299999999999998</v>
      </c>
    </row>
    <row r="1083" spans="1:7" x14ac:dyDescent="0.25">
      <c r="A1083" s="10">
        <v>36457</v>
      </c>
      <c r="B1083" s="10">
        <f>EURNZD[[#This Row],[date_start]]+5</f>
        <v>36462</v>
      </c>
      <c r="C1083">
        <v>2000</v>
      </c>
      <c r="D1083" s="11">
        <v>2.0819000000000001</v>
      </c>
      <c r="E1083" s="11">
        <v>2.0834000000000001</v>
      </c>
      <c r="F1083" s="11">
        <v>2.0432999999999999</v>
      </c>
      <c r="G1083" s="11">
        <v>2.0737000000000001</v>
      </c>
    </row>
    <row r="1084" spans="1:7" x14ac:dyDescent="0.25">
      <c r="A1084" s="10">
        <v>36450</v>
      </c>
      <c r="B1084" s="10">
        <f>EURNZD[[#This Row],[date_start]]+5</f>
        <v>36455</v>
      </c>
      <c r="C1084">
        <v>1699</v>
      </c>
      <c r="D1084" s="11">
        <v>2.1358000000000001</v>
      </c>
      <c r="E1084" s="11">
        <v>2.1433</v>
      </c>
      <c r="F1084" s="11">
        <v>2.0655999999999999</v>
      </c>
      <c r="G1084" s="11">
        <v>2.0746000000000002</v>
      </c>
    </row>
    <row r="1085" spans="1:7" x14ac:dyDescent="0.25">
      <c r="A1085" s="10">
        <v>36443</v>
      </c>
      <c r="B1085" s="10">
        <f>EURNZD[[#This Row],[date_start]]+5</f>
        <v>36448</v>
      </c>
      <c r="C1085">
        <v>1953</v>
      </c>
      <c r="D1085" s="11">
        <v>2.0653999999999999</v>
      </c>
      <c r="E1085" s="11">
        <v>2.1389999999999998</v>
      </c>
      <c r="F1085" s="11">
        <v>2.0569999999999999</v>
      </c>
      <c r="G1085" s="11">
        <v>2.1341999999999999</v>
      </c>
    </row>
    <row r="1086" spans="1:7" x14ac:dyDescent="0.25">
      <c r="A1086" s="10">
        <v>36436</v>
      </c>
      <c r="B1086" s="10">
        <f>EURNZD[[#This Row],[date_start]]+5</f>
        <v>36441</v>
      </c>
      <c r="C1086">
        <v>2069</v>
      </c>
      <c r="D1086" s="11">
        <v>2.069</v>
      </c>
      <c r="E1086" s="11">
        <v>2.0831</v>
      </c>
      <c r="F1086" s="11">
        <v>2.0381999999999998</v>
      </c>
      <c r="G1086" s="11">
        <v>2.0703999999999998</v>
      </c>
    </row>
    <row r="1087" spans="1:7" x14ac:dyDescent="0.25">
      <c r="A1087" s="10">
        <v>36429</v>
      </c>
      <c r="B1087" s="10">
        <f>EURNZD[[#This Row],[date_start]]+5</f>
        <v>36434</v>
      </c>
      <c r="C1087">
        <v>1973</v>
      </c>
      <c r="D1087" s="11">
        <v>2.0150999999999999</v>
      </c>
      <c r="E1087" s="11">
        <v>2.0847000000000002</v>
      </c>
      <c r="F1087" s="11">
        <v>2.0057999999999998</v>
      </c>
      <c r="G1087" s="11">
        <v>2.0758999999999999</v>
      </c>
    </row>
    <row r="1088" spans="1:7" x14ac:dyDescent="0.25">
      <c r="A1088" s="10">
        <v>36422</v>
      </c>
      <c r="B1088" s="10">
        <f>EURNZD[[#This Row],[date_start]]+5</f>
        <v>36427</v>
      </c>
      <c r="C1088">
        <v>2542</v>
      </c>
      <c r="D1088" s="11">
        <v>1.9850000000000001</v>
      </c>
      <c r="E1088" s="11">
        <v>2.0438000000000001</v>
      </c>
      <c r="F1088" s="11">
        <v>1.9735</v>
      </c>
      <c r="G1088" s="11">
        <v>2.0192000000000001</v>
      </c>
    </row>
    <row r="1089" spans="1:7" x14ac:dyDescent="0.25">
      <c r="A1089" s="10">
        <v>36415</v>
      </c>
      <c r="B1089" s="10">
        <f>EURNZD[[#This Row],[date_start]]+5</f>
        <v>36420</v>
      </c>
      <c r="C1089">
        <v>2582</v>
      </c>
      <c r="D1089" s="11">
        <v>1.9471000000000001</v>
      </c>
      <c r="E1089" s="11">
        <v>2.0011999999999999</v>
      </c>
      <c r="F1089" s="11">
        <v>1.9215</v>
      </c>
      <c r="G1089" s="11">
        <v>1.9850000000000001</v>
      </c>
    </row>
    <row r="1090" spans="1:7" x14ac:dyDescent="0.25">
      <c r="A1090" s="10">
        <v>36408</v>
      </c>
      <c r="B1090" s="10">
        <f>EURNZD[[#This Row],[date_start]]+5</f>
        <v>36413</v>
      </c>
      <c r="C1090">
        <v>2391</v>
      </c>
      <c r="D1090" s="11">
        <v>2.0424000000000002</v>
      </c>
      <c r="E1090" s="11">
        <v>2.0533000000000001</v>
      </c>
      <c r="F1090" s="11">
        <v>1.9458</v>
      </c>
      <c r="G1090" s="11">
        <v>1.9473</v>
      </c>
    </row>
    <row r="1091" spans="1:7" x14ac:dyDescent="0.25">
      <c r="A1091" s="10">
        <v>36401</v>
      </c>
      <c r="B1091" s="10">
        <f>EURNZD[[#This Row],[date_start]]+5</f>
        <v>36406</v>
      </c>
      <c r="C1091">
        <v>2351</v>
      </c>
      <c r="D1091" s="11">
        <v>2.0488</v>
      </c>
      <c r="E1091" s="11">
        <v>2.0788000000000002</v>
      </c>
      <c r="F1091" s="11">
        <v>2.0276000000000001</v>
      </c>
      <c r="G1091" s="11">
        <v>2.0451000000000001</v>
      </c>
    </row>
    <row r="1092" spans="1:7" x14ac:dyDescent="0.25">
      <c r="A1092" s="10">
        <v>36394</v>
      </c>
      <c r="B1092" s="10">
        <f>EURNZD[[#This Row],[date_start]]+5</f>
        <v>36399</v>
      </c>
      <c r="C1092">
        <v>2520</v>
      </c>
      <c r="D1092" s="11">
        <v>2.0019999999999998</v>
      </c>
      <c r="E1092" s="11">
        <v>2.0518999999999998</v>
      </c>
      <c r="F1092" s="11">
        <v>1.9714</v>
      </c>
      <c r="G1092" s="11">
        <v>2.0388999999999999</v>
      </c>
    </row>
    <row r="1093" spans="1:7" x14ac:dyDescent="0.25">
      <c r="A1093" s="10">
        <v>36387</v>
      </c>
      <c r="B1093" s="10">
        <f>EURNZD[[#This Row],[date_start]]+5</f>
        <v>36392</v>
      </c>
      <c r="C1093">
        <v>-23926</v>
      </c>
      <c r="D1093" s="11">
        <v>1.9886999999999999</v>
      </c>
      <c r="E1093" s="11">
        <v>2.0156999999999998</v>
      </c>
      <c r="F1093" s="11">
        <v>1.9650000000000001</v>
      </c>
      <c r="G1093" s="11">
        <v>2.0068999999999999</v>
      </c>
    </row>
    <row r="1094" spans="1:7" x14ac:dyDescent="0.25">
      <c r="A1094" s="10">
        <v>36380</v>
      </c>
      <c r="B1094" s="10">
        <f>EURNZD[[#This Row],[date_start]]+5</f>
        <v>36385</v>
      </c>
      <c r="C1094">
        <v>1732</v>
      </c>
      <c r="D1094" s="11">
        <v>2.0259999999999998</v>
      </c>
      <c r="E1094" s="11">
        <v>2.0415000000000001</v>
      </c>
      <c r="F1094" s="11">
        <v>1.9751000000000001</v>
      </c>
      <c r="G1094" s="11">
        <v>1.9934000000000001</v>
      </c>
    </row>
    <row r="1095" spans="1:7" x14ac:dyDescent="0.25">
      <c r="A1095" s="10">
        <v>36373</v>
      </c>
      <c r="B1095" s="10">
        <f>EURNZD[[#This Row],[date_start]]+5</f>
        <v>36378</v>
      </c>
      <c r="C1095">
        <v>2316</v>
      </c>
      <c r="D1095" s="11">
        <v>2.0169000000000001</v>
      </c>
      <c r="E1095" s="11">
        <v>2.0385</v>
      </c>
      <c r="F1095" s="11">
        <v>1.9854000000000001</v>
      </c>
      <c r="G1095" s="11">
        <v>2.0327999999999999</v>
      </c>
    </row>
    <row r="1096" spans="1:7" x14ac:dyDescent="0.25">
      <c r="A1096" s="10">
        <v>36366</v>
      </c>
      <c r="B1096" s="10">
        <f>EURNZD[[#This Row],[date_start]]+5</f>
        <v>36371</v>
      </c>
      <c r="C1096">
        <v>2290</v>
      </c>
      <c r="D1096" s="11">
        <v>1.98</v>
      </c>
      <c r="E1096" s="11">
        <v>2.0478000000000001</v>
      </c>
      <c r="F1096" s="11">
        <v>1.9797</v>
      </c>
      <c r="G1096" s="11">
        <v>2.0179999999999998</v>
      </c>
    </row>
    <row r="1097" spans="1:7" x14ac:dyDescent="0.25">
      <c r="A1097" s="10">
        <v>36359</v>
      </c>
      <c r="B1097" s="10">
        <f>EURNZD[[#This Row],[date_start]]+5</f>
        <v>36364</v>
      </c>
      <c r="C1097">
        <v>3061</v>
      </c>
      <c r="D1097" s="11">
        <v>1.9439</v>
      </c>
      <c r="E1097" s="11">
        <v>2.0156999999999998</v>
      </c>
      <c r="F1097" s="11">
        <v>1.9246000000000001</v>
      </c>
      <c r="G1097" s="11">
        <v>1.9795</v>
      </c>
    </row>
    <row r="1098" spans="1:7" x14ac:dyDescent="0.25">
      <c r="A1098" s="10">
        <v>36352</v>
      </c>
      <c r="B1098" s="10">
        <f>EURNZD[[#This Row],[date_start]]+5</f>
        <v>36357</v>
      </c>
      <c r="C1098">
        <v>1715</v>
      </c>
      <c r="D1098" s="11">
        <v>1.9306000000000001</v>
      </c>
      <c r="E1098" s="11">
        <v>1.9636</v>
      </c>
      <c r="F1098" s="11">
        <v>1.9239999999999999</v>
      </c>
      <c r="G1098" s="11">
        <v>1.9469000000000001</v>
      </c>
    </row>
    <row r="1099" spans="1:7" x14ac:dyDescent="0.25">
      <c r="A1099" s="10">
        <v>36345</v>
      </c>
      <c r="B1099" s="10">
        <f>EURNZD[[#This Row],[date_start]]+5</f>
        <v>36350</v>
      </c>
      <c r="C1099">
        <v>1784</v>
      </c>
      <c r="D1099" s="11">
        <v>1.9279999999999999</v>
      </c>
      <c r="E1099" s="11">
        <v>1.9624999999999999</v>
      </c>
      <c r="F1099" s="11">
        <v>1.9136</v>
      </c>
      <c r="G1099" s="11">
        <v>1.9353</v>
      </c>
    </row>
    <row r="1100" spans="1:7" x14ac:dyDescent="0.25">
      <c r="A1100" s="10">
        <v>36338</v>
      </c>
      <c r="B1100" s="10">
        <f>EURNZD[[#This Row],[date_start]]+5</f>
        <v>36343</v>
      </c>
      <c r="C1100">
        <v>1494</v>
      </c>
      <c r="D1100" s="11">
        <v>1.9456</v>
      </c>
      <c r="E1100" s="11">
        <v>1.9539</v>
      </c>
      <c r="F1100" s="11">
        <v>1.9151</v>
      </c>
      <c r="G1100" s="11">
        <v>1.9218999999999999</v>
      </c>
    </row>
    <row r="1101" spans="1:7" x14ac:dyDescent="0.25">
      <c r="A1101" s="10">
        <v>36331</v>
      </c>
      <c r="B1101" s="10">
        <f>EURNZD[[#This Row],[date_start]]+5</f>
        <v>36336</v>
      </c>
      <c r="C1101">
        <v>1685</v>
      </c>
      <c r="D1101" s="11">
        <v>1.9538</v>
      </c>
      <c r="E1101" s="11">
        <v>1.9603999999999999</v>
      </c>
      <c r="F1101" s="11">
        <v>1.9202999999999999</v>
      </c>
      <c r="G1101" s="11">
        <v>1.9492</v>
      </c>
    </row>
    <row r="1102" spans="1:7" x14ac:dyDescent="0.25">
      <c r="A1102" s="10">
        <v>36324</v>
      </c>
      <c r="B1102" s="10">
        <f>EURNZD[[#This Row],[date_start]]+5</f>
        <v>36329</v>
      </c>
      <c r="C1102">
        <v>1890</v>
      </c>
      <c r="D1102" s="11">
        <v>1.9452</v>
      </c>
      <c r="E1102" s="11">
        <v>1.9609000000000001</v>
      </c>
      <c r="F1102" s="11">
        <v>1.9186000000000001</v>
      </c>
      <c r="G1102" s="11">
        <v>1.9562999999999999</v>
      </c>
    </row>
    <row r="1103" spans="1:7" x14ac:dyDescent="0.25">
      <c r="A1103" s="10">
        <v>36317</v>
      </c>
      <c r="B1103" s="10">
        <f>EURNZD[[#This Row],[date_start]]+5</f>
        <v>36322</v>
      </c>
      <c r="C1103">
        <v>2380</v>
      </c>
      <c r="D1103" s="11">
        <v>1.9437</v>
      </c>
      <c r="E1103" s="11">
        <v>1.9841</v>
      </c>
      <c r="F1103" s="11">
        <v>1.9137999999999999</v>
      </c>
      <c r="G1103" s="11">
        <v>1.9466000000000001</v>
      </c>
    </row>
    <row r="1104" spans="1:7" x14ac:dyDescent="0.25">
      <c r="A1104" s="10">
        <v>36310</v>
      </c>
      <c r="B1104" s="10">
        <f>EURNZD[[#This Row],[date_start]]+5</f>
        <v>36315</v>
      </c>
      <c r="C1104">
        <v>2395</v>
      </c>
      <c r="D1104" s="11">
        <v>1.9426000000000001</v>
      </c>
      <c r="E1104" s="11">
        <v>1.9921</v>
      </c>
      <c r="F1104" s="11">
        <v>1.927</v>
      </c>
      <c r="G1104" s="11">
        <v>1.9478</v>
      </c>
    </row>
    <row r="1105" spans="1:7" x14ac:dyDescent="0.25">
      <c r="A1105" s="10">
        <v>36303</v>
      </c>
      <c r="B1105" s="10">
        <f>EURNZD[[#This Row],[date_start]]+5</f>
        <v>36308</v>
      </c>
      <c r="C1105">
        <v>2384</v>
      </c>
      <c r="D1105" s="11">
        <v>1.9403999999999999</v>
      </c>
      <c r="E1105" s="11">
        <v>1.9895</v>
      </c>
      <c r="F1105" s="11">
        <v>1.9303999999999999</v>
      </c>
      <c r="G1105" s="11">
        <v>1.9471000000000001</v>
      </c>
    </row>
    <row r="1106" spans="1:7" x14ac:dyDescent="0.25">
      <c r="A1106" s="10">
        <v>36296</v>
      </c>
      <c r="B1106" s="10">
        <f>EURNZD[[#This Row],[date_start]]+5</f>
        <v>36301</v>
      </c>
      <c r="C1106">
        <v>1635</v>
      </c>
      <c r="D1106" s="11">
        <v>1.9184000000000001</v>
      </c>
      <c r="E1106" s="11">
        <v>1.954</v>
      </c>
      <c r="F1106" s="11">
        <v>1.8928</v>
      </c>
      <c r="G1106" s="11">
        <v>1.9424999999999999</v>
      </c>
    </row>
    <row r="1107" spans="1:7" x14ac:dyDescent="0.25">
      <c r="A1107" s="10">
        <v>36289</v>
      </c>
      <c r="B1107" s="10">
        <f>EURNZD[[#This Row],[date_start]]+5</f>
        <v>36294</v>
      </c>
      <c r="C1107">
        <v>1796</v>
      </c>
      <c r="D1107" s="11">
        <v>1.9137999999999999</v>
      </c>
      <c r="E1107" s="11">
        <v>1.9371</v>
      </c>
      <c r="F1107" s="11">
        <v>1.8913</v>
      </c>
      <c r="G1107" s="11">
        <v>1.9125000000000001</v>
      </c>
    </row>
    <row r="1108" spans="1:7" x14ac:dyDescent="0.25">
      <c r="A1108" s="10">
        <v>36282</v>
      </c>
      <c r="B1108" s="10">
        <f>EURNZD[[#This Row],[date_start]]+5</f>
        <v>36287</v>
      </c>
      <c r="C1108">
        <v>1949</v>
      </c>
      <c r="D1108" s="11">
        <v>1.8938999999999999</v>
      </c>
      <c r="E1108" s="11">
        <v>1.9430000000000001</v>
      </c>
      <c r="F1108" s="11">
        <v>1.8804000000000001</v>
      </c>
      <c r="G1108" s="11">
        <v>1.9258999999999999</v>
      </c>
    </row>
    <row r="1109" spans="1:7" x14ac:dyDescent="0.25">
      <c r="A1109" s="10">
        <v>36275</v>
      </c>
      <c r="B1109" s="10">
        <f>EURNZD[[#This Row],[date_start]]+5</f>
        <v>36280</v>
      </c>
      <c r="C1109">
        <v>2386</v>
      </c>
      <c r="D1109" s="11">
        <v>1.9330000000000001</v>
      </c>
      <c r="E1109" s="11">
        <v>1.9601999999999999</v>
      </c>
      <c r="F1109" s="11">
        <v>1.8832</v>
      </c>
      <c r="G1109" s="11">
        <v>1.8937999999999999</v>
      </c>
    </row>
    <row r="1110" spans="1:7" x14ac:dyDescent="0.25">
      <c r="A1110" s="10">
        <v>36268</v>
      </c>
      <c r="B1110" s="10">
        <f>EURNZD[[#This Row],[date_start]]+5</f>
        <v>36273</v>
      </c>
      <c r="C1110">
        <v>2916</v>
      </c>
      <c r="D1110" s="11">
        <v>1.9626999999999999</v>
      </c>
      <c r="E1110" s="11">
        <v>1.9916</v>
      </c>
      <c r="F1110" s="11">
        <v>1.9268000000000001</v>
      </c>
      <c r="G1110" s="11">
        <v>1.9361999999999999</v>
      </c>
    </row>
    <row r="1111" spans="1:7" x14ac:dyDescent="0.25">
      <c r="A1111" s="10">
        <v>36261</v>
      </c>
      <c r="B1111" s="10">
        <f>EURNZD[[#This Row],[date_start]]+5</f>
        <v>36266</v>
      </c>
      <c r="C1111">
        <v>2520</v>
      </c>
      <c r="D1111" s="11">
        <v>2.0188999999999999</v>
      </c>
      <c r="E1111" s="11">
        <v>2.032</v>
      </c>
      <c r="F1111" s="11">
        <v>1.9535</v>
      </c>
      <c r="G1111" s="11">
        <v>1.9655</v>
      </c>
    </row>
    <row r="1112" spans="1:7" x14ac:dyDescent="0.25">
      <c r="A1112" s="10">
        <v>36254</v>
      </c>
      <c r="B1112" s="10">
        <f>EURNZD[[#This Row],[date_start]]+5</f>
        <v>36259</v>
      </c>
      <c r="C1112">
        <v>3093</v>
      </c>
      <c r="D1112" s="11">
        <v>2.0186999999999999</v>
      </c>
      <c r="E1112" s="11">
        <v>2.0707</v>
      </c>
      <c r="F1112" s="11">
        <v>2.0017999999999998</v>
      </c>
      <c r="G1112" s="11">
        <v>2.0186000000000002</v>
      </c>
    </row>
    <row r="1113" spans="1:7" x14ac:dyDescent="0.25">
      <c r="A1113" s="10">
        <v>36247</v>
      </c>
      <c r="B1113" s="10">
        <f>EURNZD[[#This Row],[date_start]]+5</f>
        <v>36252</v>
      </c>
      <c r="C1113">
        <v>1976</v>
      </c>
      <c r="D1113" s="11">
        <v>2.0093000000000001</v>
      </c>
      <c r="E1113" s="11">
        <v>2.0329999999999999</v>
      </c>
      <c r="F1113" s="11">
        <v>1.9985999999999999</v>
      </c>
      <c r="G1113" s="11">
        <v>2.0204</v>
      </c>
    </row>
    <row r="1114" spans="1:7" x14ac:dyDescent="0.25">
      <c r="A1114" s="10">
        <v>36240</v>
      </c>
      <c r="B1114" s="10">
        <f>EURNZD[[#This Row],[date_start]]+5</f>
        <v>36245</v>
      </c>
      <c r="C1114">
        <v>2381</v>
      </c>
      <c r="D1114" s="11">
        <v>2.0474999999999999</v>
      </c>
      <c r="E1114" s="11">
        <v>2.0533999999999999</v>
      </c>
      <c r="F1114" s="11">
        <v>1.9930000000000001</v>
      </c>
      <c r="G1114" s="11">
        <v>2.0082</v>
      </c>
    </row>
    <row r="1115" spans="1:7" x14ac:dyDescent="0.25">
      <c r="A1115" s="10">
        <v>36233</v>
      </c>
      <c r="B1115" s="10">
        <f>EURNZD[[#This Row],[date_start]]+5</f>
        <v>36238</v>
      </c>
      <c r="C1115">
        <v>2951</v>
      </c>
      <c r="D1115" s="11">
        <v>2.0417000000000001</v>
      </c>
      <c r="E1115" s="11">
        <v>2.1004</v>
      </c>
      <c r="F1115" s="11">
        <v>2.0367000000000002</v>
      </c>
      <c r="G1115" s="11">
        <v>2.0463</v>
      </c>
    </row>
    <row r="1116" spans="1:7" x14ac:dyDescent="0.25">
      <c r="A1116" s="10">
        <v>36226</v>
      </c>
      <c r="B1116" s="10">
        <f>EURNZD[[#This Row],[date_start]]+5</f>
        <v>36231</v>
      </c>
      <c r="C1116">
        <v>3714</v>
      </c>
      <c r="D1116" s="11">
        <v>2.0405000000000002</v>
      </c>
      <c r="E1116" s="11">
        <v>2.0705</v>
      </c>
      <c r="F1116" s="11">
        <v>2.0188999999999999</v>
      </c>
      <c r="G1116" s="11">
        <v>2.0489999999999999</v>
      </c>
    </row>
    <row r="1117" spans="1:7" x14ac:dyDescent="0.25">
      <c r="A1117" s="10">
        <v>36219</v>
      </c>
      <c r="B1117" s="10">
        <f>EURNZD[[#This Row],[date_start]]+5</f>
        <v>36224</v>
      </c>
      <c r="C1117">
        <v>5116</v>
      </c>
      <c r="D1117" s="11">
        <v>2.1040000000000001</v>
      </c>
      <c r="E1117" s="11">
        <v>2.1141999999999999</v>
      </c>
      <c r="F1117" s="11">
        <v>2.0087999999999999</v>
      </c>
      <c r="G1117" s="11">
        <v>2.0392000000000001</v>
      </c>
    </row>
    <row r="1118" spans="1:7" x14ac:dyDescent="0.25">
      <c r="A1118" s="10">
        <v>36212</v>
      </c>
      <c r="B1118" s="10">
        <f>EURNZD[[#This Row],[date_start]]+5</f>
        <v>36217</v>
      </c>
      <c r="C1118">
        <v>3789</v>
      </c>
      <c r="D1118" s="11">
        <v>2.0360999999999998</v>
      </c>
      <c r="E1118" s="11">
        <v>2.1128</v>
      </c>
      <c r="F1118" s="11">
        <v>2.0274999999999999</v>
      </c>
      <c r="G1118" s="11">
        <v>2.0996999999999999</v>
      </c>
    </row>
    <row r="1119" spans="1:7" x14ac:dyDescent="0.25">
      <c r="A1119" s="10">
        <v>36205</v>
      </c>
      <c r="B1119" s="10">
        <f>EURNZD[[#This Row],[date_start]]+5</f>
        <v>36210</v>
      </c>
      <c r="C1119">
        <v>3177</v>
      </c>
      <c r="D1119" s="11">
        <v>2.0602</v>
      </c>
      <c r="E1119" s="11">
        <v>2.1097999999999999</v>
      </c>
      <c r="F1119" s="11">
        <v>2.0335999999999999</v>
      </c>
      <c r="G1119" s="11">
        <v>2.0367999999999999</v>
      </c>
    </row>
    <row r="1120" spans="1:7" x14ac:dyDescent="0.25">
      <c r="A1120" s="10">
        <v>36198</v>
      </c>
      <c r="B1120" s="10">
        <f>EURNZD[[#This Row],[date_start]]+5</f>
        <v>36203</v>
      </c>
      <c r="C1120">
        <v>4466</v>
      </c>
      <c r="D1120" s="11">
        <v>2.0308999999999999</v>
      </c>
      <c r="E1120" s="11">
        <v>2.1055999999999999</v>
      </c>
      <c r="F1120" s="11">
        <v>2.0026000000000002</v>
      </c>
      <c r="G1120" s="11">
        <v>2.1009000000000002</v>
      </c>
    </row>
    <row r="1121" spans="1:7" x14ac:dyDescent="0.25">
      <c r="A1121" s="10">
        <v>36191</v>
      </c>
      <c r="B1121" s="10">
        <f>EURNZD[[#This Row],[date_start]]+5</f>
        <v>36196</v>
      </c>
      <c r="C1121">
        <v>6008</v>
      </c>
      <c r="D1121" s="11">
        <v>2.105</v>
      </c>
      <c r="E1121" s="11">
        <v>2.1315</v>
      </c>
      <c r="F1121" s="11">
        <v>2.0366</v>
      </c>
      <c r="G1121" s="11">
        <v>2.0529999999999999</v>
      </c>
    </row>
    <row r="1122" spans="1:7" x14ac:dyDescent="0.25">
      <c r="A1122" s="10">
        <v>36184</v>
      </c>
      <c r="B1122" s="10">
        <f>EURNZD[[#This Row],[date_start]]+5</f>
        <v>36189</v>
      </c>
      <c r="C1122">
        <v>2527</v>
      </c>
      <c r="D1122" s="11">
        <v>2.1589999999999998</v>
      </c>
      <c r="E1122" s="11">
        <v>2.1760000000000002</v>
      </c>
      <c r="F1122" s="11">
        <v>2.1013000000000002</v>
      </c>
      <c r="G1122" s="11">
        <v>2.1109</v>
      </c>
    </row>
    <row r="1123" spans="1:7" x14ac:dyDescent="0.25">
      <c r="A1123" s="10">
        <v>36177</v>
      </c>
      <c r="B1123" s="10">
        <f>EURNZD[[#This Row],[date_start]]+5</f>
        <v>36182</v>
      </c>
      <c r="C1123">
        <v>2874</v>
      </c>
      <c r="D1123" s="11">
        <v>2.1543000000000001</v>
      </c>
      <c r="E1123" s="11">
        <v>2.1777000000000002</v>
      </c>
      <c r="F1123" s="11">
        <v>2.1294</v>
      </c>
      <c r="G1123" s="11">
        <v>2.1528</v>
      </c>
    </row>
    <row r="1124" spans="1:7" x14ac:dyDescent="0.25">
      <c r="A1124" s="10">
        <v>36170</v>
      </c>
      <c r="B1124" s="10">
        <f>EURNZD[[#This Row],[date_start]]+5</f>
        <v>36175</v>
      </c>
      <c r="C1124">
        <v>4237</v>
      </c>
      <c r="D1124" s="11">
        <v>2.1413000000000002</v>
      </c>
      <c r="E1124" s="11">
        <v>2.1861000000000002</v>
      </c>
      <c r="F1124" s="11">
        <v>2.0912000000000002</v>
      </c>
      <c r="G1124" s="11">
        <v>2.1343999999999999</v>
      </c>
    </row>
    <row r="1125" spans="1:7" x14ac:dyDescent="0.25">
      <c r="A1125" s="10">
        <v>36163</v>
      </c>
      <c r="B1125" s="10">
        <f>EURNZD[[#This Row],[date_start]]+5</f>
        <v>36168</v>
      </c>
      <c r="C1125">
        <v>2307</v>
      </c>
      <c r="D1125" s="11">
        <v>2.1983000000000001</v>
      </c>
      <c r="E1125" s="11">
        <v>2.2317999999999998</v>
      </c>
      <c r="F1125" s="11">
        <v>2.1297000000000001</v>
      </c>
      <c r="G1125" s="11">
        <v>2.1320999999999999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213B9-A8EE-44E1-8C8D-341BE3663469}">
  <dimension ref="A1:G754"/>
  <sheetViews>
    <sheetView workbookViewId="0">
      <selection sqref="A1:XFD1"/>
    </sheetView>
  </sheetViews>
  <sheetFormatPr defaultColWidth="14.5703125" defaultRowHeight="15" x14ac:dyDescent="0.25"/>
  <cols>
    <col min="4" max="7" width="14.5703125" style="11"/>
  </cols>
  <sheetData>
    <row r="1" spans="1:7" s="4" customFormat="1" x14ac:dyDescent="0.25">
      <c r="A1" s="4" t="s">
        <v>4</v>
      </c>
      <c r="B1" s="4" t="s">
        <v>5</v>
      </c>
      <c r="C1" s="4" t="s">
        <v>6</v>
      </c>
      <c r="D1" s="6" t="s">
        <v>2</v>
      </c>
      <c r="E1" s="6" t="s">
        <v>0</v>
      </c>
      <c r="F1" s="6" t="s">
        <v>1</v>
      </c>
      <c r="G1" s="6" t="s">
        <v>3</v>
      </c>
    </row>
    <row r="2" spans="1:7" x14ac:dyDescent="0.25">
      <c r="A2" s="10">
        <v>44388</v>
      </c>
      <c r="B2" s="10">
        <f>CADJPY10080[[#This Row],[date_start]]+5</f>
        <v>44393</v>
      </c>
      <c r="C2">
        <v>245539</v>
      </c>
      <c r="D2" s="11">
        <v>88.245000000000005</v>
      </c>
      <c r="E2" s="11">
        <v>88.715000000000003</v>
      </c>
      <c r="F2" s="11">
        <v>87.055999999999997</v>
      </c>
      <c r="G2" s="11">
        <v>87.239000000000004</v>
      </c>
    </row>
    <row r="3" spans="1:7" x14ac:dyDescent="0.25">
      <c r="A3" s="10">
        <v>44381</v>
      </c>
      <c r="B3" s="10">
        <f>CADJPY10080[[#This Row],[date_start]]+5</f>
        <v>44386</v>
      </c>
      <c r="C3">
        <v>289361</v>
      </c>
      <c r="D3" s="11">
        <v>89.858999999999995</v>
      </c>
      <c r="E3" s="11">
        <v>90.173000000000002</v>
      </c>
      <c r="F3" s="11">
        <v>87.103999999999999</v>
      </c>
      <c r="G3" s="11">
        <v>88.418000000000006</v>
      </c>
    </row>
    <row r="4" spans="1:7" x14ac:dyDescent="0.25">
      <c r="A4" s="10">
        <v>44374</v>
      </c>
      <c r="B4" s="10">
        <f>CADJPY10080[[#This Row],[date_start]]+5</f>
        <v>44379</v>
      </c>
      <c r="C4">
        <v>239835</v>
      </c>
      <c r="D4" s="11">
        <v>89.887</v>
      </c>
      <c r="E4" s="11">
        <v>90.188000000000002</v>
      </c>
      <c r="F4" s="11">
        <v>88.903000000000006</v>
      </c>
      <c r="G4" s="11">
        <v>90.046999999999997</v>
      </c>
    </row>
    <row r="5" spans="1:7" x14ac:dyDescent="0.25">
      <c r="A5" s="10">
        <v>44367</v>
      </c>
      <c r="B5" s="10">
        <f>CADJPY10080[[#This Row],[date_start]]+5</f>
        <v>44372</v>
      </c>
      <c r="C5">
        <v>261974</v>
      </c>
      <c r="D5" s="11">
        <v>88.165000000000006</v>
      </c>
      <c r="E5" s="11">
        <v>90.403999999999996</v>
      </c>
      <c r="F5" s="11">
        <v>87.962999999999994</v>
      </c>
      <c r="G5" s="11">
        <v>90.066000000000003</v>
      </c>
    </row>
    <row r="6" spans="1:7" x14ac:dyDescent="0.25">
      <c r="A6" s="10">
        <v>44360</v>
      </c>
      <c r="B6" s="10">
        <f>CADJPY10080[[#This Row],[date_start]]+5</f>
        <v>44365</v>
      </c>
      <c r="C6">
        <v>250461</v>
      </c>
      <c r="D6" s="11">
        <v>90.070999999999998</v>
      </c>
      <c r="E6" s="11">
        <v>90.744</v>
      </c>
      <c r="F6" s="11">
        <v>88.346000000000004</v>
      </c>
      <c r="G6" s="11">
        <v>88.38</v>
      </c>
    </row>
    <row r="7" spans="1:7" x14ac:dyDescent="0.25">
      <c r="A7" s="10">
        <v>44353</v>
      </c>
      <c r="B7" s="10">
        <f>CADJPY10080[[#This Row],[date_start]]+5</f>
        <v>44358</v>
      </c>
      <c r="C7">
        <v>213604</v>
      </c>
      <c r="D7" s="11">
        <v>90.656000000000006</v>
      </c>
      <c r="E7" s="11">
        <v>90.790999999999997</v>
      </c>
      <c r="F7" s="11">
        <v>90.091999999999999</v>
      </c>
      <c r="G7" s="11">
        <v>90.149000000000001</v>
      </c>
    </row>
    <row r="8" spans="1:7" x14ac:dyDescent="0.25">
      <c r="A8" s="10">
        <v>44346</v>
      </c>
      <c r="B8" s="10">
        <f>CADJPY10080[[#This Row],[date_start]]+5</f>
        <v>44351</v>
      </c>
      <c r="C8">
        <v>198621</v>
      </c>
      <c r="D8" s="11">
        <v>90.924999999999997</v>
      </c>
      <c r="E8" s="11">
        <v>91.185000000000002</v>
      </c>
      <c r="F8" s="11">
        <v>90.462000000000003</v>
      </c>
      <c r="G8" s="11">
        <v>90.713999999999999</v>
      </c>
    </row>
    <row r="9" spans="1:7" x14ac:dyDescent="0.25">
      <c r="A9" s="10">
        <v>44339</v>
      </c>
      <c r="B9" s="10">
        <f>CADJPY10080[[#This Row],[date_start]]+5</f>
        <v>44344</v>
      </c>
      <c r="C9">
        <v>228663</v>
      </c>
      <c r="D9" s="11">
        <v>90.158000000000001</v>
      </c>
      <c r="E9" s="11">
        <v>91.165999999999997</v>
      </c>
      <c r="F9" s="11">
        <v>89.858999999999995</v>
      </c>
      <c r="G9" s="11">
        <v>90.959000000000003</v>
      </c>
    </row>
    <row r="10" spans="1:7" x14ac:dyDescent="0.25">
      <c r="A10" s="10">
        <v>44332</v>
      </c>
      <c r="B10" s="10">
        <f>CADJPY10080[[#This Row],[date_start]]+5</f>
        <v>44337</v>
      </c>
      <c r="C10">
        <v>233189</v>
      </c>
      <c r="D10" s="11">
        <v>90.093999999999994</v>
      </c>
      <c r="E10" s="11">
        <v>90.738</v>
      </c>
      <c r="F10" s="11">
        <v>89.581999999999994</v>
      </c>
      <c r="G10" s="11">
        <v>90.287999999999997</v>
      </c>
    </row>
    <row r="11" spans="1:7" x14ac:dyDescent="0.25">
      <c r="A11" s="10">
        <v>44325</v>
      </c>
      <c r="B11" s="10">
        <f>CADJPY10080[[#This Row],[date_start]]+5</f>
        <v>44330</v>
      </c>
      <c r="C11">
        <v>246182</v>
      </c>
      <c r="D11" s="11">
        <v>89.524000000000001</v>
      </c>
      <c r="E11" s="11">
        <v>90.641999999999996</v>
      </c>
      <c r="F11" s="11">
        <v>89.36</v>
      </c>
      <c r="G11" s="11">
        <v>90.323999999999998</v>
      </c>
    </row>
    <row r="12" spans="1:7" x14ac:dyDescent="0.25">
      <c r="A12" s="10">
        <v>44318</v>
      </c>
      <c r="B12" s="10">
        <f>CADJPY10080[[#This Row],[date_start]]+5</f>
        <v>44323</v>
      </c>
      <c r="C12">
        <v>208883</v>
      </c>
      <c r="D12" s="11">
        <v>88.787999999999997</v>
      </c>
      <c r="E12" s="11">
        <v>89.837000000000003</v>
      </c>
      <c r="F12" s="11">
        <v>88.432000000000002</v>
      </c>
      <c r="G12" s="11">
        <v>89.533000000000001</v>
      </c>
    </row>
    <row r="13" spans="1:7" x14ac:dyDescent="0.25">
      <c r="A13" s="10">
        <v>44311</v>
      </c>
      <c r="B13" s="10">
        <f>CADJPY10080[[#This Row],[date_start]]+5</f>
        <v>44316</v>
      </c>
      <c r="C13">
        <v>204846</v>
      </c>
      <c r="D13" s="11">
        <v>86.341999999999999</v>
      </c>
      <c r="E13" s="11">
        <v>89.046999999999997</v>
      </c>
      <c r="F13" s="11">
        <v>86.34</v>
      </c>
      <c r="G13" s="11">
        <v>88.918999999999997</v>
      </c>
    </row>
    <row r="14" spans="1:7" x14ac:dyDescent="0.25">
      <c r="A14" s="10">
        <v>44304</v>
      </c>
      <c r="B14" s="10">
        <f>CADJPY10080[[#This Row],[date_start]]+5</f>
        <v>44309</v>
      </c>
      <c r="C14">
        <v>215364</v>
      </c>
      <c r="D14" s="11">
        <v>86.858000000000004</v>
      </c>
      <c r="E14" s="11">
        <v>86.980999999999995</v>
      </c>
      <c r="F14" s="11">
        <v>85.424999999999997</v>
      </c>
      <c r="G14" s="11">
        <v>86.454999999999998</v>
      </c>
    </row>
    <row r="15" spans="1:7" x14ac:dyDescent="0.25">
      <c r="A15" s="10">
        <v>44297</v>
      </c>
      <c r="B15" s="10">
        <f>CADJPY10080[[#This Row],[date_start]]+5</f>
        <v>44302</v>
      </c>
      <c r="C15">
        <v>195547</v>
      </c>
      <c r="D15" s="11">
        <v>87.14</v>
      </c>
      <c r="E15" s="11">
        <v>87.591999999999999</v>
      </c>
      <c r="F15" s="11">
        <v>86.558000000000007</v>
      </c>
      <c r="G15" s="11">
        <v>86.98</v>
      </c>
    </row>
    <row r="16" spans="1:7" x14ac:dyDescent="0.25">
      <c r="A16" s="10">
        <v>44290</v>
      </c>
      <c r="B16" s="10">
        <f>CADJPY10080[[#This Row],[date_start]]+5</f>
        <v>44295</v>
      </c>
      <c r="C16">
        <v>196927</v>
      </c>
      <c r="D16" s="11">
        <v>87.858999999999995</v>
      </c>
      <c r="E16" s="11">
        <v>88.194000000000003</v>
      </c>
      <c r="F16" s="11">
        <v>86.503</v>
      </c>
      <c r="G16" s="11">
        <v>87.489000000000004</v>
      </c>
    </row>
    <row r="17" spans="1:7" x14ac:dyDescent="0.25">
      <c r="A17" s="10">
        <v>44283</v>
      </c>
      <c r="B17" s="10">
        <f>CADJPY10080[[#This Row],[date_start]]+5</f>
        <v>44288</v>
      </c>
      <c r="C17">
        <v>190134</v>
      </c>
      <c r="D17" s="11">
        <v>87.183000000000007</v>
      </c>
      <c r="E17" s="11">
        <v>88.304000000000002</v>
      </c>
      <c r="F17" s="11">
        <v>86.632000000000005</v>
      </c>
      <c r="G17" s="11">
        <v>87.924999999999997</v>
      </c>
    </row>
    <row r="18" spans="1:7" x14ac:dyDescent="0.25">
      <c r="A18" s="10">
        <v>44276</v>
      </c>
      <c r="B18" s="10">
        <f>CADJPY10080[[#This Row],[date_start]]+5</f>
        <v>44281</v>
      </c>
      <c r="C18">
        <v>215147</v>
      </c>
      <c r="D18" s="11">
        <v>86.706000000000003</v>
      </c>
      <c r="E18" s="11">
        <v>87.399000000000001</v>
      </c>
      <c r="F18" s="11">
        <v>86.072999999999993</v>
      </c>
      <c r="G18" s="11">
        <v>87.242000000000004</v>
      </c>
    </row>
    <row r="19" spans="1:7" x14ac:dyDescent="0.25">
      <c r="A19" s="10">
        <v>44269</v>
      </c>
      <c r="B19" s="10">
        <f>CADJPY10080[[#This Row],[date_start]]+5</f>
        <v>44274</v>
      </c>
      <c r="C19">
        <v>288868</v>
      </c>
      <c r="D19" s="11">
        <v>87.316000000000003</v>
      </c>
      <c r="E19" s="11">
        <v>88.081999999999994</v>
      </c>
      <c r="F19" s="11">
        <v>86.808999999999997</v>
      </c>
      <c r="G19" s="11">
        <v>87.055000000000007</v>
      </c>
    </row>
    <row r="20" spans="1:7" x14ac:dyDescent="0.25">
      <c r="A20" s="10">
        <v>44262</v>
      </c>
      <c r="B20" s="10">
        <f>CADJPY10080[[#This Row],[date_start]]+5</f>
        <v>44267</v>
      </c>
      <c r="C20">
        <v>336811</v>
      </c>
      <c r="D20" s="11">
        <v>85.486999999999995</v>
      </c>
      <c r="E20" s="11">
        <v>87.489000000000004</v>
      </c>
      <c r="F20" s="11">
        <v>85.453999999999994</v>
      </c>
      <c r="G20" s="11">
        <v>87.344999999999999</v>
      </c>
    </row>
    <row r="21" spans="1:7" x14ac:dyDescent="0.25">
      <c r="A21" s="10">
        <v>44255</v>
      </c>
      <c r="B21" s="10">
        <f>CADJPY10080[[#This Row],[date_start]]+5</f>
        <v>44260</v>
      </c>
      <c r="C21">
        <v>372501</v>
      </c>
      <c r="D21" s="11">
        <v>83.602000000000004</v>
      </c>
      <c r="E21" s="11">
        <v>85.683000000000007</v>
      </c>
      <c r="F21" s="11">
        <v>83.572000000000003</v>
      </c>
      <c r="G21" s="11">
        <v>85.668999999999997</v>
      </c>
    </row>
    <row r="22" spans="1:7" x14ac:dyDescent="0.25">
      <c r="A22" s="10">
        <v>44248</v>
      </c>
      <c r="B22" s="10">
        <f>CADJPY10080[[#This Row],[date_start]]+5</f>
        <v>44253</v>
      </c>
      <c r="C22">
        <v>381977</v>
      </c>
      <c r="D22" s="11">
        <v>83.462000000000003</v>
      </c>
      <c r="E22" s="11">
        <v>85.096999999999994</v>
      </c>
      <c r="F22" s="11">
        <v>83.153000000000006</v>
      </c>
      <c r="G22" s="11">
        <v>83.676000000000002</v>
      </c>
    </row>
    <row r="23" spans="1:7" x14ac:dyDescent="0.25">
      <c r="A23" s="10">
        <v>44241</v>
      </c>
      <c r="B23" s="10">
        <f>CADJPY10080[[#This Row],[date_start]]+5</f>
        <v>44246</v>
      </c>
      <c r="C23">
        <v>252756</v>
      </c>
      <c r="D23" s="11">
        <v>82.677000000000007</v>
      </c>
      <c r="E23" s="11">
        <v>83.861000000000004</v>
      </c>
      <c r="F23" s="11">
        <v>82.632999999999996</v>
      </c>
      <c r="G23" s="11">
        <v>83.551000000000002</v>
      </c>
    </row>
    <row r="24" spans="1:7" x14ac:dyDescent="0.25">
      <c r="A24" s="10">
        <v>44234</v>
      </c>
      <c r="B24" s="10">
        <f>CADJPY10080[[#This Row],[date_start]]+5</f>
        <v>44239</v>
      </c>
      <c r="C24">
        <v>197983</v>
      </c>
      <c r="D24" s="11">
        <v>82.494</v>
      </c>
      <c r="E24" s="11">
        <v>82.771000000000001</v>
      </c>
      <c r="F24" s="11">
        <v>81.962000000000003</v>
      </c>
      <c r="G24" s="11">
        <v>82.674000000000007</v>
      </c>
    </row>
    <row r="25" spans="1:7" x14ac:dyDescent="0.25">
      <c r="A25" s="10">
        <v>44227</v>
      </c>
      <c r="B25" s="10">
        <f>CADJPY10080[[#This Row],[date_start]]+5</f>
        <v>44232</v>
      </c>
      <c r="C25">
        <v>232726</v>
      </c>
      <c r="D25" s="11">
        <v>81.850999999999999</v>
      </c>
      <c r="E25" s="11">
        <v>82.629000000000005</v>
      </c>
      <c r="F25" s="11">
        <v>81.531999999999996</v>
      </c>
      <c r="G25" s="11">
        <v>82.575999999999993</v>
      </c>
    </row>
    <row r="26" spans="1:7" x14ac:dyDescent="0.25">
      <c r="A26" s="10">
        <v>44220</v>
      </c>
      <c r="B26" s="10">
        <f>CADJPY10080[[#This Row],[date_start]]+5</f>
        <v>44225</v>
      </c>
      <c r="C26">
        <v>260050</v>
      </c>
      <c r="D26" s="11">
        <v>81.561000000000007</v>
      </c>
      <c r="E26" s="11">
        <v>82.19</v>
      </c>
      <c r="F26" s="11">
        <v>80.983999999999995</v>
      </c>
      <c r="G26" s="11">
        <v>81.932000000000002</v>
      </c>
    </row>
    <row r="27" spans="1:7" x14ac:dyDescent="0.25">
      <c r="A27" s="10">
        <v>44213</v>
      </c>
      <c r="B27" s="10">
        <f>CADJPY10080[[#This Row],[date_start]]+5</f>
        <v>44218</v>
      </c>
      <c r="C27">
        <v>202997</v>
      </c>
      <c r="D27" s="11">
        <v>81.42</v>
      </c>
      <c r="E27" s="11">
        <v>82.206999999999994</v>
      </c>
      <c r="F27" s="11">
        <v>81.084000000000003</v>
      </c>
      <c r="G27" s="11">
        <v>81.484999999999999</v>
      </c>
    </row>
    <row r="28" spans="1:7" x14ac:dyDescent="0.25">
      <c r="A28" s="10">
        <v>44206</v>
      </c>
      <c r="B28" s="10">
        <f>CADJPY10080[[#This Row],[date_start]]+5</f>
        <v>44211</v>
      </c>
      <c r="C28">
        <v>234209</v>
      </c>
      <c r="D28" s="11">
        <v>81.650999999999996</v>
      </c>
      <c r="E28" s="11">
        <v>82.186000000000007</v>
      </c>
      <c r="F28" s="11">
        <v>81.234999999999999</v>
      </c>
      <c r="G28" s="11">
        <v>81.522000000000006</v>
      </c>
    </row>
    <row r="29" spans="1:7" x14ac:dyDescent="0.25">
      <c r="A29" s="10">
        <v>44199</v>
      </c>
      <c r="B29" s="10">
        <f>CADJPY10080[[#This Row],[date_start]]+5</f>
        <v>44204</v>
      </c>
      <c r="C29">
        <v>311536</v>
      </c>
      <c r="D29" s="11">
        <v>80.933999999999997</v>
      </c>
      <c r="E29" s="11">
        <v>81.986999999999995</v>
      </c>
      <c r="F29" s="11">
        <v>80.557000000000002</v>
      </c>
      <c r="G29" s="11">
        <v>81.900000000000006</v>
      </c>
    </row>
    <row r="30" spans="1:7" x14ac:dyDescent="0.25">
      <c r="A30" s="10">
        <v>44192</v>
      </c>
      <c r="B30" s="10">
        <f>CADJPY10080[[#This Row],[date_start]]+5</f>
        <v>44197</v>
      </c>
      <c r="C30">
        <v>134157</v>
      </c>
      <c r="D30" s="11">
        <v>80.372</v>
      </c>
      <c r="E30" s="11">
        <v>81.117000000000004</v>
      </c>
      <c r="F30" s="11">
        <v>80.372</v>
      </c>
      <c r="G30" s="11">
        <v>81.063999999999993</v>
      </c>
    </row>
    <row r="31" spans="1:7" x14ac:dyDescent="0.25">
      <c r="A31" s="10">
        <v>44185</v>
      </c>
      <c r="B31" s="10">
        <f>CADJPY10080[[#This Row],[date_start]]+5</f>
        <v>44190</v>
      </c>
      <c r="C31">
        <v>184875</v>
      </c>
      <c r="D31" s="11">
        <v>80.876999999999995</v>
      </c>
      <c r="E31" s="11">
        <v>80.909000000000006</v>
      </c>
      <c r="F31" s="11">
        <v>80.141999999999996</v>
      </c>
      <c r="G31" s="11">
        <v>80.701999999999998</v>
      </c>
    </row>
    <row r="32" spans="1:7" x14ac:dyDescent="0.25">
      <c r="A32" s="10">
        <v>44178</v>
      </c>
      <c r="B32" s="10">
        <f>CADJPY10080[[#This Row],[date_start]]+5</f>
        <v>44183</v>
      </c>
      <c r="C32">
        <v>228985</v>
      </c>
      <c r="D32" s="11">
        <v>81.438999999999993</v>
      </c>
      <c r="E32" s="11">
        <v>81.724000000000004</v>
      </c>
      <c r="F32" s="11">
        <v>80.712999999999994</v>
      </c>
      <c r="G32" s="11">
        <v>80.819000000000003</v>
      </c>
    </row>
    <row r="33" spans="1:7" x14ac:dyDescent="0.25">
      <c r="A33" s="10">
        <v>44171</v>
      </c>
      <c r="B33" s="10">
        <f>CADJPY10080[[#This Row],[date_start]]+5</f>
        <v>44176</v>
      </c>
      <c r="C33">
        <v>242559</v>
      </c>
      <c r="D33" s="11">
        <v>81.436999999999998</v>
      </c>
      <c r="E33" s="11">
        <v>82.119</v>
      </c>
      <c r="F33" s="11">
        <v>81.164000000000001</v>
      </c>
      <c r="G33" s="11">
        <v>81.492000000000004</v>
      </c>
    </row>
    <row r="34" spans="1:7" x14ac:dyDescent="0.25">
      <c r="A34" s="10">
        <v>44164</v>
      </c>
      <c r="B34" s="10">
        <f>CADJPY10080[[#This Row],[date_start]]+5</f>
        <v>44169</v>
      </c>
      <c r="C34">
        <v>257541</v>
      </c>
      <c r="D34" s="11">
        <v>79.95</v>
      </c>
      <c r="E34" s="11">
        <v>81.563999999999993</v>
      </c>
      <c r="F34" s="11">
        <v>79.881</v>
      </c>
      <c r="G34" s="11">
        <v>81.489000000000004</v>
      </c>
    </row>
    <row r="35" spans="1:7" x14ac:dyDescent="0.25">
      <c r="A35" s="10">
        <v>44157</v>
      </c>
      <c r="B35" s="10">
        <f>CADJPY10080[[#This Row],[date_start]]+5</f>
        <v>44162</v>
      </c>
      <c r="C35">
        <v>232511</v>
      </c>
      <c r="D35" s="11">
        <v>79.215000000000003</v>
      </c>
      <c r="E35" s="11">
        <v>80.478999999999999</v>
      </c>
      <c r="F35" s="11">
        <v>79.200999999999993</v>
      </c>
      <c r="G35" s="11">
        <v>80.105000000000004</v>
      </c>
    </row>
    <row r="36" spans="1:7" x14ac:dyDescent="0.25">
      <c r="A36" s="10">
        <v>44150</v>
      </c>
      <c r="B36" s="10">
        <f>CADJPY10080[[#This Row],[date_start]]+5</f>
        <v>44155</v>
      </c>
      <c r="C36">
        <v>231884</v>
      </c>
      <c r="D36" s="11">
        <v>79.650999999999996</v>
      </c>
      <c r="E36" s="11">
        <v>80.340999999999994</v>
      </c>
      <c r="F36" s="11">
        <v>79.227999999999994</v>
      </c>
      <c r="G36" s="11">
        <v>79.281999999999996</v>
      </c>
    </row>
    <row r="37" spans="1:7" x14ac:dyDescent="0.25">
      <c r="A37" s="10">
        <v>44143</v>
      </c>
      <c r="B37" s="10">
        <f>CADJPY10080[[#This Row],[date_start]]+5</f>
        <v>44148</v>
      </c>
      <c r="C37">
        <v>297640</v>
      </c>
      <c r="D37" s="11">
        <v>79.116</v>
      </c>
      <c r="E37" s="11">
        <v>81.424999999999997</v>
      </c>
      <c r="F37" s="11">
        <v>79.036000000000001</v>
      </c>
      <c r="G37" s="11">
        <v>79.64</v>
      </c>
    </row>
    <row r="38" spans="1:7" x14ac:dyDescent="0.25">
      <c r="A38" s="10">
        <v>44136</v>
      </c>
      <c r="B38" s="10">
        <f>CADJPY10080[[#This Row],[date_start]]+5</f>
        <v>44141</v>
      </c>
      <c r="C38">
        <v>300484</v>
      </c>
      <c r="D38" s="11">
        <v>78.412000000000006</v>
      </c>
      <c r="E38" s="11">
        <v>79.86</v>
      </c>
      <c r="F38" s="11">
        <v>78.209000000000003</v>
      </c>
      <c r="G38" s="11">
        <v>79.144000000000005</v>
      </c>
    </row>
    <row r="39" spans="1:7" x14ac:dyDescent="0.25">
      <c r="A39" s="10">
        <v>44129</v>
      </c>
      <c r="B39" s="10">
        <f>CADJPY10080[[#This Row],[date_start]]+5</f>
        <v>44134</v>
      </c>
      <c r="C39">
        <v>187455</v>
      </c>
      <c r="D39" s="11">
        <v>79.688000000000002</v>
      </c>
      <c r="E39" s="11">
        <v>79.763999999999996</v>
      </c>
      <c r="F39" s="11">
        <v>77.912999999999997</v>
      </c>
      <c r="G39" s="11">
        <v>78.519000000000005</v>
      </c>
    </row>
    <row r="40" spans="1:7" x14ac:dyDescent="0.25">
      <c r="A40" s="10">
        <v>44122</v>
      </c>
      <c r="B40" s="10">
        <f>CADJPY10080[[#This Row],[date_start]]+5</f>
        <v>44127</v>
      </c>
      <c r="C40">
        <v>153607</v>
      </c>
      <c r="D40" s="11">
        <v>79.819999999999993</v>
      </c>
      <c r="E40" s="11">
        <v>80.519000000000005</v>
      </c>
      <c r="F40" s="11">
        <v>79.399000000000001</v>
      </c>
      <c r="G40" s="11">
        <v>79.762</v>
      </c>
    </row>
    <row r="41" spans="1:7" x14ac:dyDescent="0.25">
      <c r="A41" s="10">
        <v>44115</v>
      </c>
      <c r="B41" s="10">
        <f>CADJPY10080[[#This Row],[date_start]]+5</f>
        <v>44120</v>
      </c>
      <c r="C41">
        <v>153138</v>
      </c>
      <c r="D41" s="11">
        <v>80.504000000000005</v>
      </c>
      <c r="E41" s="11">
        <v>80.628</v>
      </c>
      <c r="F41" s="11">
        <v>79.442999999999998</v>
      </c>
      <c r="G41" s="11">
        <v>79.855999999999995</v>
      </c>
    </row>
    <row r="42" spans="1:7" x14ac:dyDescent="0.25">
      <c r="A42" s="10">
        <v>44108</v>
      </c>
      <c r="B42" s="10">
        <f>CADJPY10080[[#This Row],[date_start]]+5</f>
        <v>44113</v>
      </c>
      <c r="C42">
        <v>163731</v>
      </c>
      <c r="D42" s="11">
        <v>79.081000000000003</v>
      </c>
      <c r="E42" s="11">
        <v>80.603999999999999</v>
      </c>
      <c r="F42" s="11">
        <v>79.08</v>
      </c>
      <c r="G42" s="11">
        <v>80.533000000000001</v>
      </c>
    </row>
    <row r="43" spans="1:7" x14ac:dyDescent="0.25">
      <c r="A43" s="10">
        <v>44101</v>
      </c>
      <c r="B43" s="10">
        <f>CADJPY10080[[#This Row],[date_start]]+5</f>
        <v>44106</v>
      </c>
      <c r="C43">
        <v>192098</v>
      </c>
      <c r="D43" s="11">
        <v>78.77</v>
      </c>
      <c r="E43" s="11">
        <v>79.558999999999997</v>
      </c>
      <c r="F43" s="11">
        <v>78.564999999999998</v>
      </c>
      <c r="G43" s="11">
        <v>79.149000000000001</v>
      </c>
    </row>
    <row r="44" spans="1:7" x14ac:dyDescent="0.25">
      <c r="A44" s="10">
        <v>44094</v>
      </c>
      <c r="B44" s="10">
        <f>CADJPY10080[[#This Row],[date_start]]+5</f>
        <v>44099</v>
      </c>
      <c r="C44">
        <v>189313</v>
      </c>
      <c r="D44" s="11">
        <v>79.134</v>
      </c>
      <c r="E44" s="11">
        <v>79.268000000000001</v>
      </c>
      <c r="F44" s="11">
        <v>78.361000000000004</v>
      </c>
      <c r="G44" s="11">
        <v>78.828000000000003</v>
      </c>
    </row>
    <row r="45" spans="1:7" x14ac:dyDescent="0.25">
      <c r="A45" s="10">
        <v>44087</v>
      </c>
      <c r="B45" s="10">
        <f>CADJPY10080[[#This Row],[date_start]]+5</f>
        <v>44092</v>
      </c>
      <c r="C45">
        <v>166362</v>
      </c>
      <c r="D45" s="11">
        <v>80.42</v>
      </c>
      <c r="E45" s="11">
        <v>80.635000000000005</v>
      </c>
      <c r="F45" s="11">
        <v>79.019000000000005</v>
      </c>
      <c r="G45" s="11">
        <v>79.183000000000007</v>
      </c>
    </row>
    <row r="46" spans="1:7" x14ac:dyDescent="0.25">
      <c r="A46" s="10">
        <v>44080</v>
      </c>
      <c r="B46" s="10">
        <f>CADJPY10080[[#This Row],[date_start]]+5</f>
        <v>44085</v>
      </c>
      <c r="C46">
        <v>188552</v>
      </c>
      <c r="D46" s="11">
        <v>81.38</v>
      </c>
      <c r="E46" s="11">
        <v>81.385000000000005</v>
      </c>
      <c r="F46" s="11">
        <v>79.804000000000002</v>
      </c>
      <c r="G46" s="11">
        <v>80.498000000000005</v>
      </c>
    </row>
    <row r="47" spans="1:7" x14ac:dyDescent="0.25">
      <c r="A47" s="10">
        <v>44073</v>
      </c>
      <c r="B47" s="10">
        <f>CADJPY10080[[#This Row],[date_start]]+5</f>
        <v>44078</v>
      </c>
      <c r="C47">
        <v>234375</v>
      </c>
      <c r="D47" s="11">
        <v>80.41</v>
      </c>
      <c r="E47" s="11">
        <v>81.450999999999993</v>
      </c>
      <c r="F47" s="11">
        <v>80.239999999999995</v>
      </c>
      <c r="G47" s="11">
        <v>81.33</v>
      </c>
    </row>
    <row r="48" spans="1:7" x14ac:dyDescent="0.25">
      <c r="A48" s="10">
        <v>44066</v>
      </c>
      <c r="B48" s="10">
        <f>CADJPY10080[[#This Row],[date_start]]+5</f>
        <v>44071</v>
      </c>
      <c r="C48">
        <v>213529</v>
      </c>
      <c r="D48" s="11">
        <v>80.198999999999998</v>
      </c>
      <c r="E48" s="11">
        <v>81.569000000000003</v>
      </c>
      <c r="F48" s="11">
        <v>80.016000000000005</v>
      </c>
      <c r="G48" s="11">
        <v>80.421999999999997</v>
      </c>
    </row>
    <row r="49" spans="1:7" x14ac:dyDescent="0.25">
      <c r="A49" s="10">
        <v>44059</v>
      </c>
      <c r="B49" s="10">
        <f>CADJPY10080[[#This Row],[date_start]]+5</f>
        <v>44064</v>
      </c>
      <c r="C49">
        <v>197862</v>
      </c>
      <c r="D49" s="11">
        <v>80.341999999999999</v>
      </c>
      <c r="E49" s="11">
        <v>80.503</v>
      </c>
      <c r="F49" s="11">
        <v>79.872</v>
      </c>
      <c r="G49" s="11">
        <v>80.194999999999993</v>
      </c>
    </row>
    <row r="50" spans="1:7" x14ac:dyDescent="0.25">
      <c r="A50" s="10">
        <v>44052</v>
      </c>
      <c r="B50" s="10">
        <f>CADJPY10080[[#This Row],[date_start]]+5</f>
        <v>44057</v>
      </c>
      <c r="C50">
        <v>193220</v>
      </c>
      <c r="D50" s="11">
        <v>79.004999999999995</v>
      </c>
      <c r="E50" s="11">
        <v>80.977000000000004</v>
      </c>
      <c r="F50" s="11">
        <v>78.957999999999998</v>
      </c>
      <c r="G50" s="11">
        <v>80.319999999999993</v>
      </c>
    </row>
    <row r="51" spans="1:7" x14ac:dyDescent="0.25">
      <c r="A51" s="10">
        <v>44045</v>
      </c>
      <c r="B51" s="10">
        <f>CADJPY10080[[#This Row],[date_start]]+5</f>
        <v>44050</v>
      </c>
      <c r="C51">
        <v>225982</v>
      </c>
      <c r="D51" s="11">
        <v>78.87</v>
      </c>
      <c r="E51" s="11">
        <v>79.846999999999994</v>
      </c>
      <c r="F51" s="11">
        <v>78.679000000000002</v>
      </c>
      <c r="G51" s="11">
        <v>79.106999999999999</v>
      </c>
    </row>
    <row r="52" spans="1:7" x14ac:dyDescent="0.25">
      <c r="A52" s="10">
        <v>44038</v>
      </c>
      <c r="B52" s="10">
        <f>CADJPY10080[[#This Row],[date_start]]+5</f>
        <v>44043</v>
      </c>
      <c r="C52">
        <v>238213</v>
      </c>
      <c r="D52" s="11">
        <v>78.933000000000007</v>
      </c>
      <c r="E52" s="11">
        <v>79.111000000000004</v>
      </c>
      <c r="F52" s="11">
        <v>77.600999999999999</v>
      </c>
      <c r="G52" s="11">
        <v>78.936999999999998</v>
      </c>
    </row>
    <row r="53" spans="1:7" x14ac:dyDescent="0.25">
      <c r="A53" s="10">
        <v>44031</v>
      </c>
      <c r="B53" s="10">
        <f>CADJPY10080[[#This Row],[date_start]]+5</f>
        <v>44036</v>
      </c>
      <c r="C53">
        <v>170456</v>
      </c>
      <c r="D53" s="11">
        <v>78.816999999999993</v>
      </c>
      <c r="E53" s="11">
        <v>80.135000000000005</v>
      </c>
      <c r="F53" s="11">
        <v>78.644000000000005</v>
      </c>
      <c r="G53" s="11">
        <v>79.087000000000003</v>
      </c>
    </row>
    <row r="54" spans="1:7" x14ac:dyDescent="0.25">
      <c r="A54" s="10">
        <v>44024</v>
      </c>
      <c r="B54" s="10">
        <f>CADJPY10080[[#This Row],[date_start]]+5</f>
        <v>44029</v>
      </c>
      <c r="C54">
        <v>169153</v>
      </c>
      <c r="D54" s="11">
        <v>78.637</v>
      </c>
      <c r="E54" s="11">
        <v>79.278999999999996</v>
      </c>
      <c r="F54" s="11">
        <v>78.542000000000002</v>
      </c>
      <c r="G54" s="11">
        <v>78.775999999999996</v>
      </c>
    </row>
    <row r="55" spans="1:7" x14ac:dyDescent="0.25">
      <c r="A55" s="10">
        <v>44017</v>
      </c>
      <c r="B55" s="10">
        <f>CADJPY10080[[#This Row],[date_start]]+5</f>
        <v>44022</v>
      </c>
      <c r="C55">
        <v>170394</v>
      </c>
      <c r="D55" s="11">
        <v>79.197999999999993</v>
      </c>
      <c r="E55" s="11">
        <v>79.626999999999995</v>
      </c>
      <c r="F55" s="11">
        <v>78.376999999999995</v>
      </c>
      <c r="G55" s="11">
        <v>78.613</v>
      </c>
    </row>
    <row r="56" spans="1:7" x14ac:dyDescent="0.25">
      <c r="A56" s="10">
        <v>44010</v>
      </c>
      <c r="B56" s="10">
        <f>CADJPY10080[[#This Row],[date_start]]+5</f>
        <v>44015</v>
      </c>
      <c r="C56">
        <v>182985</v>
      </c>
      <c r="D56" s="11">
        <v>78.242000000000004</v>
      </c>
      <c r="E56" s="11">
        <v>79.683999999999997</v>
      </c>
      <c r="F56" s="11">
        <v>78.191999999999993</v>
      </c>
      <c r="G56" s="11">
        <v>79.283000000000001</v>
      </c>
    </row>
    <row r="57" spans="1:7" x14ac:dyDescent="0.25">
      <c r="A57" s="10">
        <v>44003</v>
      </c>
      <c r="B57" s="10">
        <f>CADJPY10080[[#This Row],[date_start]]+5</f>
        <v>44008</v>
      </c>
      <c r="C57">
        <v>227392</v>
      </c>
      <c r="D57" s="11">
        <v>78.41</v>
      </c>
      <c r="E57" s="11">
        <v>79.325999999999993</v>
      </c>
      <c r="F57" s="11">
        <v>78.105000000000004</v>
      </c>
      <c r="G57" s="11">
        <v>78.308000000000007</v>
      </c>
    </row>
    <row r="58" spans="1:7" x14ac:dyDescent="0.25">
      <c r="A58" s="10">
        <v>43996</v>
      </c>
      <c r="B58" s="10">
        <f>CADJPY10080[[#This Row],[date_start]]+5</f>
        <v>44001</v>
      </c>
      <c r="C58">
        <v>283997</v>
      </c>
      <c r="D58" s="11">
        <v>78.787000000000006</v>
      </c>
      <c r="E58" s="11">
        <v>79.638999999999996</v>
      </c>
      <c r="F58" s="11">
        <v>78.308999999999997</v>
      </c>
      <c r="G58" s="11">
        <v>78.540999999999997</v>
      </c>
    </row>
    <row r="59" spans="1:7" x14ac:dyDescent="0.25">
      <c r="A59" s="10">
        <v>43989</v>
      </c>
      <c r="B59" s="10">
        <f>CADJPY10080[[#This Row],[date_start]]+5</f>
        <v>43994</v>
      </c>
      <c r="C59">
        <v>304837</v>
      </c>
      <c r="D59" s="11">
        <v>81.671000000000006</v>
      </c>
      <c r="E59" s="11">
        <v>81.864999999999995</v>
      </c>
      <c r="F59" s="11">
        <v>78.009</v>
      </c>
      <c r="G59" s="11">
        <v>79.010000000000005</v>
      </c>
    </row>
    <row r="60" spans="1:7" x14ac:dyDescent="0.25">
      <c r="A60" s="10">
        <v>43982</v>
      </c>
      <c r="B60" s="10">
        <f>CADJPY10080[[#This Row],[date_start]]+5</f>
        <v>43987</v>
      </c>
      <c r="C60">
        <v>253892</v>
      </c>
      <c r="D60" s="11">
        <v>78.138999999999996</v>
      </c>
      <c r="E60" s="11">
        <v>81.903999999999996</v>
      </c>
      <c r="F60" s="11">
        <v>78.013000000000005</v>
      </c>
      <c r="G60" s="11">
        <v>81.605999999999995</v>
      </c>
    </row>
    <row r="61" spans="1:7" x14ac:dyDescent="0.25">
      <c r="A61" s="10">
        <v>43975</v>
      </c>
      <c r="B61" s="10">
        <f>CADJPY10080[[#This Row],[date_start]]+5</f>
        <v>43980</v>
      </c>
      <c r="C61">
        <v>216518</v>
      </c>
      <c r="D61" s="11">
        <v>76.855999999999995</v>
      </c>
      <c r="E61" s="11">
        <v>78.516999999999996</v>
      </c>
      <c r="F61" s="11">
        <v>76.793999999999997</v>
      </c>
      <c r="G61" s="11">
        <v>78.283000000000001</v>
      </c>
    </row>
    <row r="62" spans="1:7" x14ac:dyDescent="0.25">
      <c r="A62" s="10">
        <v>43968</v>
      </c>
      <c r="B62" s="10">
        <f>CADJPY10080[[#This Row],[date_start]]+5</f>
        <v>43973</v>
      </c>
      <c r="C62">
        <v>181152</v>
      </c>
      <c r="D62" s="11">
        <v>75.852000000000004</v>
      </c>
      <c r="E62" s="11">
        <v>77.81</v>
      </c>
      <c r="F62" s="11">
        <v>75.817999999999998</v>
      </c>
      <c r="G62" s="11">
        <v>76.825999999999993</v>
      </c>
    </row>
    <row r="63" spans="1:7" x14ac:dyDescent="0.25">
      <c r="A63" s="10">
        <v>43961</v>
      </c>
      <c r="B63" s="10">
        <f>CADJPY10080[[#This Row],[date_start]]+5</f>
        <v>43966</v>
      </c>
      <c r="C63">
        <v>209270</v>
      </c>
      <c r="D63" s="11">
        <v>76.396000000000001</v>
      </c>
      <c r="E63" s="11">
        <v>77.052000000000007</v>
      </c>
      <c r="F63" s="11">
        <v>75.567999999999998</v>
      </c>
      <c r="G63" s="11">
        <v>75.912999999999997</v>
      </c>
    </row>
    <row r="64" spans="1:7" x14ac:dyDescent="0.25">
      <c r="A64" s="10">
        <v>43954</v>
      </c>
      <c r="B64" s="10">
        <f>CADJPY10080[[#This Row],[date_start]]+5</f>
        <v>43959</v>
      </c>
      <c r="C64">
        <v>205398</v>
      </c>
      <c r="D64" s="11">
        <v>75.799000000000007</v>
      </c>
      <c r="E64" s="11">
        <v>76.634</v>
      </c>
      <c r="F64" s="11">
        <v>74.766999999999996</v>
      </c>
      <c r="G64" s="11">
        <v>76.551000000000002</v>
      </c>
    </row>
    <row r="65" spans="1:7" x14ac:dyDescent="0.25">
      <c r="A65" s="10">
        <v>43947</v>
      </c>
      <c r="B65" s="10">
        <f>CADJPY10080[[#This Row],[date_start]]+5</f>
        <v>43952</v>
      </c>
      <c r="C65">
        <v>201671</v>
      </c>
      <c r="D65" s="11">
        <v>76.233999999999995</v>
      </c>
      <c r="E65" s="11">
        <v>77.245000000000005</v>
      </c>
      <c r="F65" s="11">
        <v>75.662999999999997</v>
      </c>
      <c r="G65" s="11">
        <v>75.891000000000005</v>
      </c>
    </row>
    <row r="66" spans="1:7" x14ac:dyDescent="0.25">
      <c r="A66" s="10">
        <v>43940</v>
      </c>
      <c r="B66" s="10">
        <f>CADJPY10080[[#This Row],[date_start]]+5</f>
        <v>43945</v>
      </c>
      <c r="C66">
        <v>245825</v>
      </c>
      <c r="D66" s="11">
        <v>76.594999999999999</v>
      </c>
      <c r="E66" s="11">
        <v>76.884</v>
      </c>
      <c r="F66" s="11">
        <v>75.302000000000007</v>
      </c>
      <c r="G66" s="11">
        <v>76.23</v>
      </c>
    </row>
    <row r="67" spans="1:7" x14ac:dyDescent="0.25">
      <c r="A67" s="10">
        <v>43933</v>
      </c>
      <c r="B67" s="10">
        <f>CADJPY10080[[#This Row],[date_start]]+5</f>
        <v>43938</v>
      </c>
      <c r="C67">
        <v>219618</v>
      </c>
      <c r="D67" s="11">
        <v>77.822000000000003</v>
      </c>
      <c r="E67" s="11">
        <v>77.841999999999999</v>
      </c>
      <c r="F67" s="11">
        <v>75.926000000000002</v>
      </c>
      <c r="G67" s="11">
        <v>76.748999999999995</v>
      </c>
    </row>
    <row r="68" spans="1:7" x14ac:dyDescent="0.25">
      <c r="A68" s="10">
        <v>43926</v>
      </c>
      <c r="B68" s="10">
        <f>CADJPY10080[[#This Row],[date_start]]+5</f>
        <v>43931</v>
      </c>
      <c r="C68">
        <v>257317</v>
      </c>
      <c r="D68" s="11">
        <v>76.120999999999995</v>
      </c>
      <c r="E68" s="11">
        <v>78.168000000000006</v>
      </c>
      <c r="F68" s="11">
        <v>75.884</v>
      </c>
      <c r="G68" s="11">
        <v>77.650999999999996</v>
      </c>
    </row>
    <row r="69" spans="1:7" x14ac:dyDescent="0.25">
      <c r="A69" s="10">
        <v>43919</v>
      </c>
      <c r="B69" s="10">
        <f>CADJPY10080[[#This Row],[date_start]]+5</f>
        <v>43924</v>
      </c>
      <c r="C69">
        <v>327376</v>
      </c>
      <c r="D69" s="11">
        <v>76.81</v>
      </c>
      <c r="E69" s="11">
        <v>76.986999999999995</v>
      </c>
      <c r="F69" s="11">
        <v>74.954999999999998</v>
      </c>
      <c r="G69" s="11">
        <v>76.319000000000003</v>
      </c>
    </row>
    <row r="70" spans="1:7" x14ac:dyDescent="0.25">
      <c r="A70" s="10">
        <v>43912</v>
      </c>
      <c r="B70" s="10">
        <f>CADJPY10080[[#This Row],[date_start]]+5</f>
        <v>43917</v>
      </c>
      <c r="C70">
        <v>463409</v>
      </c>
      <c r="D70" s="11">
        <v>77.144999999999996</v>
      </c>
      <c r="E70" s="11">
        <v>78.465999999999994</v>
      </c>
      <c r="F70" s="11">
        <v>75.963999999999999</v>
      </c>
      <c r="G70" s="11">
        <v>77.069999999999993</v>
      </c>
    </row>
    <row r="71" spans="1:7" x14ac:dyDescent="0.25">
      <c r="A71" s="10">
        <v>43905</v>
      </c>
      <c r="B71" s="10">
        <f>CADJPY10080[[#This Row],[date_start]]+5</f>
        <v>43910</v>
      </c>
      <c r="C71">
        <v>729672</v>
      </c>
      <c r="D71" s="11">
        <v>77.790000000000006</v>
      </c>
      <c r="E71" s="11">
        <v>77.847999999999999</v>
      </c>
      <c r="F71" s="11">
        <v>73.78</v>
      </c>
      <c r="G71" s="11">
        <v>77.292000000000002</v>
      </c>
    </row>
    <row r="72" spans="1:7" x14ac:dyDescent="0.25">
      <c r="A72" s="10">
        <v>43898</v>
      </c>
      <c r="B72" s="10">
        <f>CADJPY10080[[#This Row],[date_start]]+5</f>
        <v>43903</v>
      </c>
      <c r="C72">
        <v>874801</v>
      </c>
      <c r="D72" s="11">
        <v>76.822999999999993</v>
      </c>
      <c r="E72" s="11">
        <v>78.367000000000004</v>
      </c>
      <c r="F72" s="11">
        <v>73.802999999999997</v>
      </c>
      <c r="G72" s="11">
        <v>78.173000000000002</v>
      </c>
    </row>
    <row r="73" spans="1:7" x14ac:dyDescent="0.25">
      <c r="A73" s="10">
        <v>43891</v>
      </c>
      <c r="B73" s="10">
        <f>CADJPY10080[[#This Row],[date_start]]+5</f>
        <v>43896</v>
      </c>
      <c r="C73">
        <v>370896</v>
      </c>
      <c r="D73" s="11">
        <v>79.960999999999999</v>
      </c>
      <c r="E73" s="11">
        <v>81.453000000000003</v>
      </c>
      <c r="F73" s="11">
        <v>78.224999999999994</v>
      </c>
      <c r="G73" s="11">
        <v>78.471000000000004</v>
      </c>
    </row>
    <row r="74" spans="1:7" x14ac:dyDescent="0.25">
      <c r="A74" s="10">
        <v>43884</v>
      </c>
      <c r="B74" s="10">
        <f>CADJPY10080[[#This Row],[date_start]]+5</f>
        <v>43889</v>
      </c>
      <c r="C74">
        <v>373390</v>
      </c>
      <c r="D74" s="11">
        <v>83.983999999999995</v>
      </c>
      <c r="E74" s="11">
        <v>84.281000000000006</v>
      </c>
      <c r="F74" s="11">
        <v>80.123999999999995</v>
      </c>
      <c r="G74" s="11">
        <v>80.638000000000005</v>
      </c>
    </row>
    <row r="75" spans="1:7" x14ac:dyDescent="0.25">
      <c r="A75" s="10">
        <v>43877</v>
      </c>
      <c r="B75" s="10">
        <f>CADJPY10080[[#This Row],[date_start]]+5</f>
        <v>43882</v>
      </c>
      <c r="C75">
        <v>162056</v>
      </c>
      <c r="D75" s="11">
        <v>82.799000000000007</v>
      </c>
      <c r="E75" s="11">
        <v>84.736000000000004</v>
      </c>
      <c r="F75" s="11">
        <v>82.644999999999996</v>
      </c>
      <c r="G75" s="11">
        <v>84.337000000000003</v>
      </c>
    </row>
    <row r="76" spans="1:7" x14ac:dyDescent="0.25">
      <c r="A76" s="10">
        <v>43870</v>
      </c>
      <c r="B76" s="10">
        <f>CADJPY10080[[#This Row],[date_start]]+5</f>
        <v>43875</v>
      </c>
      <c r="C76">
        <v>144050</v>
      </c>
      <c r="D76" s="11">
        <v>82.396000000000001</v>
      </c>
      <c r="E76" s="11">
        <v>83.111999999999995</v>
      </c>
      <c r="F76" s="11">
        <v>82.263999999999996</v>
      </c>
      <c r="G76" s="11">
        <v>82.807000000000002</v>
      </c>
    </row>
    <row r="77" spans="1:7" x14ac:dyDescent="0.25">
      <c r="A77" s="10">
        <v>43863</v>
      </c>
      <c r="B77" s="10">
        <f>CADJPY10080[[#This Row],[date_start]]+5</f>
        <v>43868</v>
      </c>
      <c r="C77">
        <v>177464</v>
      </c>
      <c r="D77" s="11">
        <v>81.861000000000004</v>
      </c>
      <c r="E77" s="11">
        <v>82.816000000000003</v>
      </c>
      <c r="F77" s="11">
        <v>81.569000000000003</v>
      </c>
      <c r="G77" s="11">
        <v>82.474000000000004</v>
      </c>
    </row>
    <row r="78" spans="1:7" x14ac:dyDescent="0.25">
      <c r="A78" s="10">
        <v>43856</v>
      </c>
      <c r="B78" s="10">
        <f>CADJPY10080[[#This Row],[date_start]]+5</f>
        <v>43861</v>
      </c>
      <c r="C78">
        <v>186877</v>
      </c>
      <c r="D78" s="11">
        <v>82.792000000000002</v>
      </c>
      <c r="E78" s="11">
        <v>83.025000000000006</v>
      </c>
      <c r="F78" s="11">
        <v>81.739999999999995</v>
      </c>
      <c r="G78" s="11">
        <v>81.881</v>
      </c>
    </row>
    <row r="79" spans="1:7" x14ac:dyDescent="0.25">
      <c r="A79" s="10">
        <v>43849</v>
      </c>
      <c r="B79" s="10">
        <f>CADJPY10080[[#This Row],[date_start]]+5</f>
        <v>43854</v>
      </c>
      <c r="C79">
        <v>130299</v>
      </c>
      <c r="D79" s="11">
        <v>84.277000000000001</v>
      </c>
      <c r="E79" s="11">
        <v>84.451999999999998</v>
      </c>
      <c r="F79" s="11">
        <v>82.997</v>
      </c>
      <c r="G79" s="11">
        <v>83.093999999999994</v>
      </c>
    </row>
    <row r="80" spans="1:7" x14ac:dyDescent="0.25">
      <c r="A80" s="10">
        <v>43842</v>
      </c>
      <c r="B80" s="10">
        <f>CADJPY10080[[#This Row],[date_start]]+5</f>
        <v>43847</v>
      </c>
      <c r="C80">
        <v>123376</v>
      </c>
      <c r="D80" s="11">
        <v>83.872</v>
      </c>
      <c r="E80" s="11">
        <v>84.561999999999998</v>
      </c>
      <c r="F80" s="11">
        <v>83.813000000000002</v>
      </c>
      <c r="G80" s="11">
        <v>84.263000000000005</v>
      </c>
    </row>
    <row r="81" spans="1:7" x14ac:dyDescent="0.25">
      <c r="A81" s="10">
        <v>43835</v>
      </c>
      <c r="B81" s="10">
        <f>CADJPY10080[[#This Row],[date_start]]+5</f>
        <v>43840</v>
      </c>
      <c r="C81">
        <v>174865</v>
      </c>
      <c r="D81" s="11">
        <v>83.028999999999996</v>
      </c>
      <c r="E81" s="11">
        <v>84.135000000000005</v>
      </c>
      <c r="F81" s="11">
        <v>82.793999999999997</v>
      </c>
      <c r="G81" s="11">
        <v>83.867000000000004</v>
      </c>
    </row>
    <row r="82" spans="1:7" x14ac:dyDescent="0.25">
      <c r="A82" s="10">
        <v>43828</v>
      </c>
      <c r="B82" s="10">
        <f>CADJPY10080[[#This Row],[date_start]]+5</f>
        <v>43833</v>
      </c>
      <c r="C82">
        <v>105893</v>
      </c>
      <c r="D82" s="11">
        <v>83.647000000000006</v>
      </c>
      <c r="E82" s="11">
        <v>83.912000000000006</v>
      </c>
      <c r="F82" s="11">
        <v>82.977000000000004</v>
      </c>
      <c r="G82" s="11">
        <v>83.141000000000005</v>
      </c>
    </row>
    <row r="83" spans="1:7" x14ac:dyDescent="0.25">
      <c r="A83" s="10">
        <v>43821</v>
      </c>
      <c r="B83" s="10">
        <f>CADJPY10080[[#This Row],[date_start]]+5</f>
        <v>43826</v>
      </c>
      <c r="C83">
        <v>69177</v>
      </c>
      <c r="D83" s="11">
        <v>83.22</v>
      </c>
      <c r="E83" s="11">
        <v>83.820999999999998</v>
      </c>
      <c r="F83" s="11">
        <v>82.975999999999999</v>
      </c>
      <c r="G83" s="11">
        <v>83.668999999999997</v>
      </c>
    </row>
    <row r="84" spans="1:7" x14ac:dyDescent="0.25">
      <c r="A84" s="10">
        <v>43814</v>
      </c>
      <c r="B84" s="10">
        <f>CADJPY10080[[#This Row],[date_start]]+5</f>
        <v>43819</v>
      </c>
      <c r="C84">
        <v>117570</v>
      </c>
      <c r="D84" s="11">
        <v>82.935000000000002</v>
      </c>
      <c r="E84" s="11">
        <v>83.632000000000005</v>
      </c>
      <c r="F84" s="11">
        <v>82.887</v>
      </c>
      <c r="G84" s="11">
        <v>83.17</v>
      </c>
    </row>
    <row r="85" spans="1:7" x14ac:dyDescent="0.25">
      <c r="A85" s="10">
        <v>43807</v>
      </c>
      <c r="B85" s="10">
        <f>CADJPY10080[[#This Row],[date_start]]+5</f>
        <v>43812</v>
      </c>
      <c r="C85">
        <v>138774</v>
      </c>
      <c r="D85" s="11">
        <v>81.938000000000002</v>
      </c>
      <c r="E85" s="11">
        <v>83.375</v>
      </c>
      <c r="F85" s="11">
        <v>81.733999999999995</v>
      </c>
      <c r="G85" s="11">
        <v>82.992999999999995</v>
      </c>
    </row>
    <row r="86" spans="1:7" x14ac:dyDescent="0.25">
      <c r="A86" s="10">
        <v>43800</v>
      </c>
      <c r="B86" s="10">
        <f>CADJPY10080[[#This Row],[date_start]]+5</f>
        <v>43805</v>
      </c>
      <c r="C86">
        <v>135403</v>
      </c>
      <c r="D86" s="11">
        <v>82.462000000000003</v>
      </c>
      <c r="E86" s="11">
        <v>82.751999999999995</v>
      </c>
      <c r="F86" s="11">
        <v>81.510000000000005</v>
      </c>
      <c r="G86" s="11">
        <v>81.88</v>
      </c>
    </row>
    <row r="87" spans="1:7" x14ac:dyDescent="0.25">
      <c r="A87" s="10">
        <v>43793</v>
      </c>
      <c r="B87" s="10">
        <f>CADJPY10080[[#This Row],[date_start]]+5</f>
        <v>43798</v>
      </c>
      <c r="C87">
        <v>110379</v>
      </c>
      <c r="D87" s="11">
        <v>81.647999999999996</v>
      </c>
      <c r="E87" s="11">
        <v>82.518000000000001</v>
      </c>
      <c r="F87" s="11">
        <v>81.614000000000004</v>
      </c>
      <c r="G87" s="11">
        <v>82.444000000000003</v>
      </c>
    </row>
    <row r="88" spans="1:7" x14ac:dyDescent="0.25">
      <c r="A88" s="10">
        <v>43786</v>
      </c>
      <c r="B88" s="10">
        <f>CADJPY10080[[#This Row],[date_start]]+5</f>
        <v>43791</v>
      </c>
      <c r="C88">
        <v>147227</v>
      </c>
      <c r="D88" s="11">
        <v>82.247</v>
      </c>
      <c r="E88" s="11">
        <v>82.522000000000006</v>
      </c>
      <c r="F88" s="11">
        <v>81.281000000000006</v>
      </c>
      <c r="G88" s="11">
        <v>81.667000000000002</v>
      </c>
    </row>
    <row r="89" spans="1:7" x14ac:dyDescent="0.25">
      <c r="A89" s="10">
        <v>43779</v>
      </c>
      <c r="B89" s="10">
        <f>CADJPY10080[[#This Row],[date_start]]+5</f>
        <v>43784</v>
      </c>
      <c r="C89">
        <v>122274</v>
      </c>
      <c r="D89" s="11">
        <v>82.56</v>
      </c>
      <c r="E89" s="11">
        <v>82.596999999999994</v>
      </c>
      <c r="F89" s="11">
        <v>81.616</v>
      </c>
      <c r="G89" s="11">
        <v>82.227999999999994</v>
      </c>
    </row>
    <row r="90" spans="1:7" x14ac:dyDescent="0.25">
      <c r="A90" s="10">
        <v>43772</v>
      </c>
      <c r="B90" s="10">
        <f>CADJPY10080[[#This Row],[date_start]]+5</f>
        <v>43777</v>
      </c>
      <c r="C90">
        <v>143374</v>
      </c>
      <c r="D90" s="11">
        <v>82.358999999999995</v>
      </c>
      <c r="E90" s="11">
        <v>83.102999999999994</v>
      </c>
      <c r="F90" s="11">
        <v>82.307000000000002</v>
      </c>
      <c r="G90" s="11">
        <v>82.555000000000007</v>
      </c>
    </row>
    <row r="91" spans="1:7" x14ac:dyDescent="0.25">
      <c r="A91" s="10">
        <v>43765</v>
      </c>
      <c r="B91" s="10">
        <f>CADJPY10080[[#This Row],[date_start]]+5</f>
        <v>43770</v>
      </c>
      <c r="C91">
        <v>141466</v>
      </c>
      <c r="D91" s="11">
        <v>83.191999999999993</v>
      </c>
      <c r="E91" s="11">
        <v>83.549000000000007</v>
      </c>
      <c r="F91" s="11">
        <v>81.869</v>
      </c>
      <c r="G91" s="11">
        <v>82.305999999999997</v>
      </c>
    </row>
    <row r="92" spans="1:7" x14ac:dyDescent="0.25">
      <c r="A92" s="10">
        <v>43758</v>
      </c>
      <c r="B92" s="10">
        <f>CADJPY10080[[#This Row],[date_start]]+5</f>
        <v>43763</v>
      </c>
      <c r="C92">
        <v>131490</v>
      </c>
      <c r="D92" s="11">
        <v>82.527000000000001</v>
      </c>
      <c r="E92" s="11">
        <v>83.245999999999995</v>
      </c>
      <c r="F92" s="11">
        <v>82.436000000000007</v>
      </c>
      <c r="G92" s="11">
        <v>83.191000000000003</v>
      </c>
    </row>
    <row r="93" spans="1:7" x14ac:dyDescent="0.25">
      <c r="A93" s="10">
        <v>43751</v>
      </c>
      <c r="B93" s="10">
        <f>CADJPY10080[[#This Row],[date_start]]+5</f>
        <v>43756</v>
      </c>
      <c r="C93">
        <v>162177</v>
      </c>
      <c r="D93" s="11">
        <v>82.042000000000002</v>
      </c>
      <c r="E93" s="11">
        <v>82.774000000000001</v>
      </c>
      <c r="F93" s="11">
        <v>81.741</v>
      </c>
      <c r="G93" s="11">
        <v>82.552999999999997</v>
      </c>
    </row>
    <row r="94" spans="1:7" x14ac:dyDescent="0.25">
      <c r="A94" s="10">
        <v>43744</v>
      </c>
      <c r="B94" s="10">
        <f>CADJPY10080[[#This Row],[date_start]]+5</f>
        <v>43749</v>
      </c>
      <c r="C94">
        <v>208032</v>
      </c>
      <c r="D94" s="11">
        <v>80.039000000000001</v>
      </c>
      <c r="E94" s="11">
        <v>82.424999999999997</v>
      </c>
      <c r="F94" s="11">
        <v>80.034000000000006</v>
      </c>
      <c r="G94" s="11">
        <v>82.129000000000005</v>
      </c>
    </row>
    <row r="95" spans="1:7" x14ac:dyDescent="0.25">
      <c r="A95" s="10">
        <v>43737</v>
      </c>
      <c r="B95" s="10">
        <f>CADJPY10080[[#This Row],[date_start]]+5</f>
        <v>43742</v>
      </c>
      <c r="C95">
        <v>223282</v>
      </c>
      <c r="D95" s="11">
        <v>81.47</v>
      </c>
      <c r="E95" s="11">
        <v>81.822000000000003</v>
      </c>
      <c r="F95" s="11">
        <v>79.816000000000003</v>
      </c>
      <c r="G95" s="11">
        <v>80.215999999999994</v>
      </c>
    </row>
    <row r="96" spans="1:7" x14ac:dyDescent="0.25">
      <c r="A96" s="10">
        <v>43730</v>
      </c>
      <c r="B96" s="10">
        <f>CADJPY10080[[#This Row],[date_start]]+5</f>
        <v>43735</v>
      </c>
      <c r="C96">
        <v>197000</v>
      </c>
      <c r="D96" s="11">
        <v>81.194999999999993</v>
      </c>
      <c r="E96" s="11">
        <v>81.819000000000003</v>
      </c>
      <c r="F96" s="11">
        <v>80.668000000000006</v>
      </c>
      <c r="G96" s="11">
        <v>81.525999999999996</v>
      </c>
    </row>
    <row r="97" spans="1:7" x14ac:dyDescent="0.25">
      <c r="A97" s="10">
        <v>43723</v>
      </c>
      <c r="B97" s="10">
        <f>CADJPY10080[[#This Row],[date_start]]+5</f>
        <v>43728</v>
      </c>
      <c r="C97">
        <v>215857</v>
      </c>
      <c r="D97" s="11">
        <v>81.331999999999994</v>
      </c>
      <c r="E97" s="11">
        <v>81.762</v>
      </c>
      <c r="F97" s="11">
        <v>80.978999999999999</v>
      </c>
      <c r="G97" s="11">
        <v>81.015000000000001</v>
      </c>
    </row>
    <row r="98" spans="1:7" x14ac:dyDescent="0.25">
      <c r="A98" s="10">
        <v>43716</v>
      </c>
      <c r="B98" s="10">
        <f>CADJPY10080[[#This Row],[date_start]]+5</f>
        <v>43721</v>
      </c>
      <c r="C98">
        <v>229353</v>
      </c>
      <c r="D98" s="11">
        <v>81.022999999999996</v>
      </c>
      <c r="E98" s="11">
        <v>82.08</v>
      </c>
      <c r="F98" s="11">
        <v>81.018000000000001</v>
      </c>
      <c r="G98" s="11">
        <v>81.33</v>
      </c>
    </row>
    <row r="99" spans="1:7" x14ac:dyDescent="0.25">
      <c r="A99" s="10">
        <v>43709</v>
      </c>
      <c r="B99" s="10">
        <f>CADJPY10080[[#This Row],[date_start]]+5</f>
        <v>43714</v>
      </c>
      <c r="C99">
        <v>262223</v>
      </c>
      <c r="D99" s="11">
        <v>79.581999999999994</v>
      </c>
      <c r="E99" s="11">
        <v>81.218999999999994</v>
      </c>
      <c r="F99" s="11">
        <v>79.191999999999993</v>
      </c>
      <c r="G99" s="11">
        <v>81.186000000000007</v>
      </c>
    </row>
    <row r="100" spans="1:7" x14ac:dyDescent="0.25">
      <c r="A100" s="10">
        <v>43702</v>
      </c>
      <c r="B100" s="10">
        <f>CADJPY10080[[#This Row],[date_start]]+5</f>
        <v>43707</v>
      </c>
      <c r="C100">
        <v>342667</v>
      </c>
      <c r="D100" s="11">
        <v>78.944000000000003</v>
      </c>
      <c r="E100" s="11">
        <v>80.241</v>
      </c>
      <c r="F100" s="11">
        <v>78.492999999999995</v>
      </c>
      <c r="G100" s="11">
        <v>79.801000000000002</v>
      </c>
    </row>
    <row r="101" spans="1:7" x14ac:dyDescent="0.25">
      <c r="A101" s="10">
        <v>43695</v>
      </c>
      <c r="B101" s="10">
        <f>CADJPY10080[[#This Row],[date_start]]+5</f>
        <v>43700</v>
      </c>
      <c r="C101">
        <v>256461</v>
      </c>
      <c r="D101" s="11">
        <v>79.977999999999994</v>
      </c>
      <c r="E101" s="11">
        <v>80.491</v>
      </c>
      <c r="F101" s="11">
        <v>79.006</v>
      </c>
      <c r="G101" s="11">
        <v>79.328999999999994</v>
      </c>
    </row>
    <row r="102" spans="1:7" x14ac:dyDescent="0.25">
      <c r="A102" s="10">
        <v>43688</v>
      </c>
      <c r="B102" s="10">
        <f>CADJPY10080[[#This Row],[date_start]]+5</f>
        <v>43693</v>
      </c>
      <c r="C102">
        <v>386465</v>
      </c>
      <c r="D102" s="11">
        <v>79.91</v>
      </c>
      <c r="E102" s="11">
        <v>81.03</v>
      </c>
      <c r="F102" s="11">
        <v>79.138999999999996</v>
      </c>
      <c r="G102" s="11">
        <v>80.135000000000005</v>
      </c>
    </row>
    <row r="103" spans="1:7" x14ac:dyDescent="0.25">
      <c r="A103" s="10">
        <v>43681</v>
      </c>
      <c r="B103" s="10">
        <f>CADJPY10080[[#This Row],[date_start]]+5</f>
        <v>43686</v>
      </c>
      <c r="C103">
        <v>438509</v>
      </c>
      <c r="D103" s="11">
        <v>80.623999999999995</v>
      </c>
      <c r="E103" s="11">
        <v>81.180000000000007</v>
      </c>
      <c r="F103" s="11">
        <v>79.096000000000004</v>
      </c>
      <c r="G103" s="11">
        <v>79.933999999999997</v>
      </c>
    </row>
    <row r="104" spans="1:7" x14ac:dyDescent="0.25">
      <c r="A104" s="10">
        <v>43674</v>
      </c>
      <c r="B104" s="10">
        <f>CADJPY10080[[#This Row],[date_start]]+5</f>
        <v>43679</v>
      </c>
      <c r="C104">
        <v>265704</v>
      </c>
      <c r="D104" s="11">
        <v>82.427999999999997</v>
      </c>
      <c r="E104" s="11">
        <v>82.813999999999993</v>
      </c>
      <c r="F104" s="11">
        <v>80.442999999999998</v>
      </c>
      <c r="G104" s="11">
        <v>80.724999999999994</v>
      </c>
    </row>
    <row r="105" spans="1:7" x14ac:dyDescent="0.25">
      <c r="A105" s="10">
        <v>43667</v>
      </c>
      <c r="B105" s="10">
        <f>CADJPY10080[[#This Row],[date_start]]+5</f>
        <v>43672</v>
      </c>
      <c r="C105">
        <v>167482</v>
      </c>
      <c r="D105" s="11">
        <v>82.471000000000004</v>
      </c>
      <c r="E105" s="11">
        <v>82.706000000000003</v>
      </c>
      <c r="F105" s="11">
        <v>82.132999999999996</v>
      </c>
      <c r="G105" s="11">
        <v>82.519000000000005</v>
      </c>
    </row>
    <row r="106" spans="1:7" x14ac:dyDescent="0.25">
      <c r="A106" s="10">
        <v>43660</v>
      </c>
      <c r="B106" s="10">
        <f>CADJPY10080[[#This Row],[date_start]]+5</f>
        <v>43665</v>
      </c>
      <c r="C106">
        <v>187837</v>
      </c>
      <c r="D106" s="11">
        <v>82.686000000000007</v>
      </c>
      <c r="E106" s="11">
        <v>83.128</v>
      </c>
      <c r="F106" s="11">
        <v>82.197999999999993</v>
      </c>
      <c r="G106" s="11">
        <v>82.462999999999994</v>
      </c>
    </row>
    <row r="107" spans="1:7" x14ac:dyDescent="0.25">
      <c r="A107" s="10">
        <v>43653</v>
      </c>
      <c r="B107" s="10">
        <f>CADJPY10080[[#This Row],[date_start]]+5</f>
        <v>43658</v>
      </c>
      <c r="C107">
        <v>142883</v>
      </c>
      <c r="D107" s="11">
        <v>82.915000000000006</v>
      </c>
      <c r="E107" s="11">
        <v>83.231999999999999</v>
      </c>
      <c r="F107" s="11">
        <v>82.635000000000005</v>
      </c>
      <c r="G107" s="11">
        <v>82.79</v>
      </c>
    </row>
    <row r="108" spans="1:7" x14ac:dyDescent="0.25">
      <c r="A108" s="10">
        <v>43646</v>
      </c>
      <c r="B108" s="10">
        <f>CADJPY10080[[#This Row],[date_start]]+5</f>
        <v>43651</v>
      </c>
      <c r="C108">
        <v>291875</v>
      </c>
      <c r="D108" s="11">
        <v>82.385000000000005</v>
      </c>
      <c r="E108" s="11">
        <v>83.018000000000001</v>
      </c>
      <c r="F108" s="11">
        <v>82.018000000000001</v>
      </c>
      <c r="G108" s="11">
        <v>82.927000000000007</v>
      </c>
    </row>
    <row r="109" spans="1:7" x14ac:dyDescent="0.25">
      <c r="A109" s="10">
        <v>43639</v>
      </c>
      <c r="B109" s="10">
        <f>CADJPY10080[[#This Row],[date_start]]+5</f>
        <v>43644</v>
      </c>
      <c r="C109">
        <v>371065</v>
      </c>
      <c r="D109" s="11">
        <v>81.149000000000001</v>
      </c>
      <c r="E109" s="11">
        <v>82.453999999999994</v>
      </c>
      <c r="F109" s="11">
        <v>80.98</v>
      </c>
      <c r="G109" s="11">
        <v>82.39</v>
      </c>
    </row>
    <row r="110" spans="1:7" x14ac:dyDescent="0.25">
      <c r="A110" s="10">
        <v>43632</v>
      </c>
      <c r="B110" s="10">
        <f>CADJPY10080[[#This Row],[date_start]]+5</f>
        <v>43637</v>
      </c>
      <c r="C110">
        <v>411906</v>
      </c>
      <c r="D110" s="11">
        <v>80.909000000000006</v>
      </c>
      <c r="E110" s="11">
        <v>81.861000000000004</v>
      </c>
      <c r="F110" s="11">
        <v>80.563000000000002</v>
      </c>
      <c r="G110" s="11">
        <v>81.155000000000001</v>
      </c>
    </row>
    <row r="111" spans="1:7" x14ac:dyDescent="0.25">
      <c r="A111" s="10">
        <v>43625</v>
      </c>
      <c r="B111" s="10">
        <f>CADJPY10080[[#This Row],[date_start]]+5</f>
        <v>43630</v>
      </c>
      <c r="C111">
        <v>346598</v>
      </c>
      <c r="D111" s="11">
        <v>81.882000000000005</v>
      </c>
      <c r="E111" s="11">
        <v>82.078999999999994</v>
      </c>
      <c r="F111" s="11">
        <v>80.855000000000004</v>
      </c>
      <c r="G111" s="11">
        <v>80.921999999999997</v>
      </c>
    </row>
    <row r="112" spans="1:7" x14ac:dyDescent="0.25">
      <c r="A112" s="10">
        <v>43618</v>
      </c>
      <c r="B112" s="10">
        <f>CADJPY10080[[#This Row],[date_start]]+5</f>
        <v>43623</v>
      </c>
      <c r="C112">
        <v>437195</v>
      </c>
      <c r="D112" s="11">
        <v>80.055999999999997</v>
      </c>
      <c r="E112" s="11">
        <v>81.566999999999993</v>
      </c>
      <c r="F112" s="11">
        <v>79.962999999999994</v>
      </c>
      <c r="G112" s="11">
        <v>81.536000000000001</v>
      </c>
    </row>
    <row r="113" spans="1:7" x14ac:dyDescent="0.25">
      <c r="A113" s="10">
        <v>43611</v>
      </c>
      <c r="B113" s="10">
        <f>CADJPY10080[[#This Row],[date_start]]+5</f>
        <v>43616</v>
      </c>
      <c r="C113">
        <v>387536</v>
      </c>
      <c r="D113" s="11">
        <v>81.305999999999997</v>
      </c>
      <c r="E113" s="11">
        <v>81.575000000000003</v>
      </c>
      <c r="F113" s="11">
        <v>80.069000000000003</v>
      </c>
      <c r="G113" s="11">
        <v>80.087999999999994</v>
      </c>
    </row>
    <row r="114" spans="1:7" x14ac:dyDescent="0.25">
      <c r="A114" s="10">
        <v>43604</v>
      </c>
      <c r="B114" s="10">
        <f>CADJPY10080[[#This Row],[date_start]]+5</f>
        <v>43609</v>
      </c>
      <c r="C114">
        <v>356731</v>
      </c>
      <c r="D114" s="11">
        <v>81.864000000000004</v>
      </c>
      <c r="E114" s="11">
        <v>82.61</v>
      </c>
      <c r="F114" s="11">
        <v>81.141999999999996</v>
      </c>
      <c r="G114" s="11">
        <v>81.292000000000002</v>
      </c>
    </row>
    <row r="115" spans="1:7" x14ac:dyDescent="0.25">
      <c r="A115" s="10">
        <v>43597</v>
      </c>
      <c r="B115" s="10">
        <f>CADJPY10080[[#This Row],[date_start]]+5</f>
        <v>43602</v>
      </c>
      <c r="C115">
        <v>380123</v>
      </c>
      <c r="D115" s="11">
        <v>81.712999999999994</v>
      </c>
      <c r="E115" s="11">
        <v>81.96</v>
      </c>
      <c r="F115" s="11">
        <v>80.921000000000006</v>
      </c>
      <c r="G115" s="11">
        <v>81.709999999999994</v>
      </c>
    </row>
    <row r="116" spans="1:7" x14ac:dyDescent="0.25">
      <c r="A116" s="10">
        <v>43590</v>
      </c>
      <c r="B116" s="10">
        <f>CADJPY10080[[#This Row],[date_start]]+5</f>
        <v>43595</v>
      </c>
      <c r="C116">
        <v>421837</v>
      </c>
      <c r="D116" s="11">
        <v>82.168999999999997</v>
      </c>
      <c r="E116" s="11">
        <v>82.575999999999993</v>
      </c>
      <c r="F116" s="11">
        <v>81.111999999999995</v>
      </c>
      <c r="G116" s="11">
        <v>81.957999999999998</v>
      </c>
    </row>
    <row r="117" spans="1:7" x14ac:dyDescent="0.25">
      <c r="A117" s="10">
        <v>43583</v>
      </c>
      <c r="B117" s="10">
        <f>CADJPY10080[[#This Row],[date_start]]+5</f>
        <v>43588</v>
      </c>
      <c r="C117">
        <v>264039</v>
      </c>
      <c r="D117" s="11">
        <v>82.903999999999996</v>
      </c>
      <c r="E117" s="11">
        <v>83.350999999999999</v>
      </c>
      <c r="F117" s="11">
        <v>82.605999999999995</v>
      </c>
      <c r="G117" s="11">
        <v>82.765000000000001</v>
      </c>
    </row>
    <row r="118" spans="1:7" x14ac:dyDescent="0.25">
      <c r="A118" s="10">
        <v>43576</v>
      </c>
      <c r="B118" s="10">
        <f>CADJPY10080[[#This Row],[date_start]]+5</f>
        <v>43581</v>
      </c>
      <c r="C118">
        <v>270824</v>
      </c>
      <c r="D118" s="11">
        <v>83.540999999999997</v>
      </c>
      <c r="E118" s="11">
        <v>83.918000000000006</v>
      </c>
      <c r="F118" s="11">
        <v>82.552999999999997</v>
      </c>
      <c r="G118" s="11">
        <v>82.927000000000007</v>
      </c>
    </row>
    <row r="119" spans="1:7" x14ac:dyDescent="0.25">
      <c r="A119" s="10">
        <v>43569</v>
      </c>
      <c r="B119" s="10">
        <f>CADJPY10080[[#This Row],[date_start]]+5</f>
        <v>43574</v>
      </c>
      <c r="C119">
        <v>274036</v>
      </c>
      <c r="D119" s="11">
        <v>83.915000000000006</v>
      </c>
      <c r="E119" s="11">
        <v>84.346999999999994</v>
      </c>
      <c r="F119" s="11">
        <v>83.471000000000004</v>
      </c>
      <c r="G119" s="11">
        <v>83.536000000000001</v>
      </c>
    </row>
    <row r="120" spans="1:7" x14ac:dyDescent="0.25">
      <c r="A120" s="10">
        <v>43562</v>
      </c>
      <c r="B120" s="10">
        <f>CADJPY10080[[#This Row],[date_start]]+5</f>
        <v>43567</v>
      </c>
      <c r="C120">
        <v>283832</v>
      </c>
      <c r="D120" s="11">
        <v>83.361000000000004</v>
      </c>
      <c r="E120" s="11">
        <v>84.078999999999994</v>
      </c>
      <c r="F120" s="11">
        <v>83.091999999999999</v>
      </c>
      <c r="G120" s="11">
        <v>84.025999999999996</v>
      </c>
    </row>
    <row r="121" spans="1:7" x14ac:dyDescent="0.25">
      <c r="A121" s="10">
        <v>43555</v>
      </c>
      <c r="B121" s="10">
        <f>CADJPY10080[[#This Row],[date_start]]+5</f>
        <v>43560</v>
      </c>
      <c r="C121">
        <v>308440</v>
      </c>
      <c r="D121" s="11">
        <v>83.138000000000005</v>
      </c>
      <c r="E121" s="11">
        <v>83.86</v>
      </c>
      <c r="F121" s="11">
        <v>82.924999999999997</v>
      </c>
      <c r="G121" s="11">
        <v>83.472999999999999</v>
      </c>
    </row>
    <row r="122" spans="1:7" x14ac:dyDescent="0.25">
      <c r="A122" s="10">
        <v>43548</v>
      </c>
      <c r="B122" s="10">
        <f>CADJPY10080[[#This Row],[date_start]]+5</f>
        <v>43553</v>
      </c>
      <c r="C122">
        <v>427120</v>
      </c>
      <c r="D122" s="11">
        <v>81.917000000000002</v>
      </c>
      <c r="E122" s="11">
        <v>83.045000000000002</v>
      </c>
      <c r="F122" s="11">
        <v>81.623000000000005</v>
      </c>
      <c r="G122" s="11">
        <v>82.992000000000004</v>
      </c>
    </row>
    <row r="123" spans="1:7" x14ac:dyDescent="0.25">
      <c r="A123" s="10">
        <v>43541</v>
      </c>
      <c r="B123" s="10">
        <f>CADJPY10080[[#This Row],[date_start]]+5</f>
        <v>43546</v>
      </c>
      <c r="C123">
        <v>375899</v>
      </c>
      <c r="D123" s="11">
        <v>83.566999999999993</v>
      </c>
      <c r="E123" s="11">
        <v>84.081999999999994</v>
      </c>
      <c r="F123" s="11">
        <v>81.816999999999993</v>
      </c>
      <c r="G123" s="11">
        <v>81.838999999999999</v>
      </c>
    </row>
    <row r="124" spans="1:7" x14ac:dyDescent="0.25">
      <c r="A124" s="10">
        <v>43534</v>
      </c>
      <c r="B124" s="10">
        <f>CADJPY10080[[#This Row],[date_start]]+5</f>
        <v>43539</v>
      </c>
      <c r="C124">
        <v>331391</v>
      </c>
      <c r="D124" s="11">
        <v>82.82</v>
      </c>
      <c r="E124" s="11">
        <v>84.027000000000001</v>
      </c>
      <c r="F124" s="11">
        <v>82.549000000000007</v>
      </c>
      <c r="G124" s="11">
        <v>83.545000000000002</v>
      </c>
    </row>
    <row r="125" spans="1:7" x14ac:dyDescent="0.25">
      <c r="A125" s="10">
        <v>43527</v>
      </c>
      <c r="B125" s="10">
        <f>CADJPY10080[[#This Row],[date_start]]+5</f>
        <v>43532</v>
      </c>
      <c r="C125">
        <v>343017</v>
      </c>
      <c r="D125" s="11">
        <v>84.222999999999999</v>
      </c>
      <c r="E125" s="11">
        <v>84.331999999999994</v>
      </c>
      <c r="F125" s="11">
        <v>82.406999999999996</v>
      </c>
      <c r="G125" s="11">
        <v>82.83</v>
      </c>
    </row>
    <row r="126" spans="1:7" x14ac:dyDescent="0.25">
      <c r="A126" s="10">
        <v>43520</v>
      </c>
      <c r="B126" s="10">
        <f>CADJPY10080[[#This Row],[date_start]]+5</f>
        <v>43525</v>
      </c>
      <c r="C126">
        <v>383475</v>
      </c>
      <c r="D126" s="11">
        <v>84.222999999999999</v>
      </c>
      <c r="E126" s="11">
        <v>85.225999999999999</v>
      </c>
      <c r="F126" s="11">
        <v>83.623000000000005</v>
      </c>
      <c r="G126" s="11">
        <v>84.096999999999994</v>
      </c>
    </row>
    <row r="127" spans="1:7" x14ac:dyDescent="0.25">
      <c r="A127" s="10">
        <v>43513</v>
      </c>
      <c r="B127" s="10">
        <f>CADJPY10080[[#This Row],[date_start]]+5</f>
        <v>43518</v>
      </c>
      <c r="C127">
        <v>300991</v>
      </c>
      <c r="D127" s="11">
        <v>83.286000000000001</v>
      </c>
      <c r="E127" s="11">
        <v>84.253</v>
      </c>
      <c r="F127" s="11">
        <v>83.236000000000004</v>
      </c>
      <c r="G127" s="11">
        <v>84.225999999999999</v>
      </c>
    </row>
    <row r="128" spans="1:7" x14ac:dyDescent="0.25">
      <c r="A128" s="10">
        <v>43506</v>
      </c>
      <c r="B128" s="10">
        <f>CADJPY10080[[#This Row],[date_start]]+5</f>
        <v>43511</v>
      </c>
      <c r="C128">
        <v>300480</v>
      </c>
      <c r="D128" s="11">
        <v>82.650999999999996</v>
      </c>
      <c r="E128" s="11">
        <v>83.963999999999999</v>
      </c>
      <c r="F128" s="11">
        <v>82.605000000000004</v>
      </c>
      <c r="G128" s="11">
        <v>83.343999999999994</v>
      </c>
    </row>
    <row r="129" spans="1:7" x14ac:dyDescent="0.25">
      <c r="A129" s="10">
        <v>43499</v>
      </c>
      <c r="B129" s="10">
        <f>CADJPY10080[[#This Row],[date_start]]+5</f>
        <v>43504</v>
      </c>
      <c r="C129">
        <v>305848</v>
      </c>
      <c r="D129" s="11">
        <v>83.602000000000004</v>
      </c>
      <c r="E129" s="11">
        <v>83.97</v>
      </c>
      <c r="F129" s="11">
        <v>82.254999999999995</v>
      </c>
      <c r="G129" s="11">
        <v>82.679000000000002</v>
      </c>
    </row>
    <row r="130" spans="1:7" x14ac:dyDescent="0.25">
      <c r="A130" s="10">
        <v>43492</v>
      </c>
      <c r="B130" s="10">
        <f>CADJPY10080[[#This Row],[date_start]]+5</f>
        <v>43497</v>
      </c>
      <c r="C130">
        <v>372907</v>
      </c>
      <c r="D130" s="11">
        <v>82.838999999999999</v>
      </c>
      <c r="E130" s="11">
        <v>83.808999999999997</v>
      </c>
      <c r="F130" s="11">
        <v>82.188000000000002</v>
      </c>
      <c r="G130" s="11">
        <v>83.575000000000003</v>
      </c>
    </row>
    <row r="131" spans="1:7" x14ac:dyDescent="0.25">
      <c r="A131" s="10">
        <v>43485</v>
      </c>
      <c r="B131" s="10">
        <f>CADJPY10080[[#This Row],[date_start]]+5</f>
        <v>43490</v>
      </c>
      <c r="C131">
        <v>360400</v>
      </c>
      <c r="D131" s="11">
        <v>82.635000000000005</v>
      </c>
      <c r="E131" s="11">
        <v>82.908000000000001</v>
      </c>
      <c r="F131" s="11">
        <v>81.722999999999999</v>
      </c>
      <c r="G131" s="11">
        <v>82.86</v>
      </c>
    </row>
    <row r="132" spans="1:7" x14ac:dyDescent="0.25">
      <c r="A132" s="10">
        <v>43478</v>
      </c>
      <c r="B132" s="10">
        <f>CADJPY10080[[#This Row],[date_start]]+5</f>
        <v>43483</v>
      </c>
      <c r="C132">
        <v>336637</v>
      </c>
      <c r="D132" s="11">
        <v>81.751999999999995</v>
      </c>
      <c r="E132" s="11">
        <v>82.884</v>
      </c>
      <c r="F132" s="11">
        <v>81.278999999999996</v>
      </c>
      <c r="G132" s="11">
        <v>82.722999999999999</v>
      </c>
    </row>
    <row r="133" spans="1:7" x14ac:dyDescent="0.25">
      <c r="A133" s="10">
        <v>43471</v>
      </c>
      <c r="B133" s="10">
        <f>CADJPY10080[[#This Row],[date_start]]+5</f>
        <v>43476</v>
      </c>
      <c r="C133">
        <v>395971</v>
      </c>
      <c r="D133" s="11">
        <v>81.061000000000007</v>
      </c>
      <c r="E133" s="11">
        <v>82.396000000000001</v>
      </c>
      <c r="F133" s="11">
        <v>80.850999999999999</v>
      </c>
      <c r="G133" s="11">
        <v>81.81</v>
      </c>
    </row>
    <row r="134" spans="1:7" x14ac:dyDescent="0.25">
      <c r="A134" s="10">
        <v>43464</v>
      </c>
      <c r="B134" s="10">
        <f>CADJPY10080[[#This Row],[date_start]]+5</f>
        <v>43469</v>
      </c>
      <c r="C134">
        <v>409072</v>
      </c>
      <c r="D134" s="11">
        <v>80.834999999999994</v>
      </c>
      <c r="E134" s="11">
        <v>81.122</v>
      </c>
      <c r="F134" s="11">
        <v>76.698999999999998</v>
      </c>
      <c r="G134" s="11">
        <v>81.111000000000004</v>
      </c>
    </row>
    <row r="135" spans="1:7" x14ac:dyDescent="0.25">
      <c r="A135" s="10">
        <v>43457</v>
      </c>
      <c r="B135" s="10">
        <f>CADJPY10080[[#This Row],[date_start]]+5</f>
        <v>43462</v>
      </c>
      <c r="C135">
        <v>309793</v>
      </c>
      <c r="D135" s="11">
        <v>81.733999999999995</v>
      </c>
      <c r="E135" s="11">
        <v>82.055000000000007</v>
      </c>
      <c r="F135" s="11">
        <v>80.653999999999996</v>
      </c>
      <c r="G135" s="11">
        <v>80.826999999999998</v>
      </c>
    </row>
    <row r="136" spans="1:7" x14ac:dyDescent="0.25">
      <c r="A136" s="10">
        <v>43450</v>
      </c>
      <c r="B136" s="10">
        <f>CADJPY10080[[#This Row],[date_start]]+5</f>
        <v>43455</v>
      </c>
      <c r="C136">
        <v>515466</v>
      </c>
      <c r="D136" s="11">
        <v>84.650999999999996</v>
      </c>
      <c r="E136" s="11">
        <v>84.840999999999994</v>
      </c>
      <c r="F136" s="11">
        <v>81.730999999999995</v>
      </c>
      <c r="G136" s="11">
        <v>81.739000000000004</v>
      </c>
    </row>
    <row r="137" spans="1:7" x14ac:dyDescent="0.25">
      <c r="A137" s="10">
        <v>43443</v>
      </c>
      <c r="B137" s="10">
        <f>CADJPY10080[[#This Row],[date_start]]+5</f>
        <v>43448</v>
      </c>
      <c r="C137">
        <v>438745</v>
      </c>
      <c r="D137" s="11">
        <v>84.41</v>
      </c>
      <c r="E137" s="11">
        <v>85.225999999999999</v>
      </c>
      <c r="F137" s="11">
        <v>84.188000000000002</v>
      </c>
      <c r="G137" s="11">
        <v>84.685000000000002</v>
      </c>
    </row>
    <row r="138" spans="1:7" x14ac:dyDescent="0.25">
      <c r="A138" s="10">
        <v>43436</v>
      </c>
      <c r="B138" s="10">
        <f>CADJPY10080[[#This Row],[date_start]]+5</f>
        <v>43441</v>
      </c>
      <c r="C138">
        <v>463641</v>
      </c>
      <c r="D138" s="11">
        <v>85.876000000000005</v>
      </c>
      <c r="E138" s="11">
        <v>86.233999999999995</v>
      </c>
      <c r="F138" s="11">
        <v>83.555000000000007</v>
      </c>
      <c r="G138" s="11">
        <v>84.573999999999998</v>
      </c>
    </row>
    <row r="139" spans="1:7" x14ac:dyDescent="0.25">
      <c r="A139" s="10">
        <v>43429</v>
      </c>
      <c r="B139" s="10">
        <f>CADJPY10080[[#This Row],[date_start]]+5</f>
        <v>43434</v>
      </c>
      <c r="C139">
        <v>370451</v>
      </c>
      <c r="D139" s="11">
        <v>85.358999999999995</v>
      </c>
      <c r="E139" s="11">
        <v>85.915999999999997</v>
      </c>
      <c r="F139" s="11">
        <v>85.153000000000006</v>
      </c>
      <c r="G139" s="11">
        <v>85.364999999999995</v>
      </c>
    </row>
    <row r="140" spans="1:7" x14ac:dyDescent="0.25">
      <c r="A140" s="10">
        <v>43422</v>
      </c>
      <c r="B140" s="10">
        <f>CADJPY10080[[#This Row],[date_start]]+5</f>
        <v>43427</v>
      </c>
      <c r="C140">
        <v>365209</v>
      </c>
      <c r="D140" s="11">
        <v>85.7</v>
      </c>
      <c r="E140" s="11">
        <v>85.781999999999996</v>
      </c>
      <c r="F140" s="11">
        <v>84.6</v>
      </c>
      <c r="G140" s="11">
        <v>85.307000000000002</v>
      </c>
    </row>
    <row r="141" spans="1:7" x14ac:dyDescent="0.25">
      <c r="A141" s="10">
        <v>43415</v>
      </c>
      <c r="B141" s="10">
        <f>CADJPY10080[[#This Row],[date_start]]+5</f>
        <v>43420</v>
      </c>
      <c r="C141">
        <v>484363</v>
      </c>
      <c r="D141" s="11">
        <v>86.144999999999996</v>
      </c>
      <c r="E141" s="11">
        <v>86.537999999999997</v>
      </c>
      <c r="F141" s="11">
        <v>85.436000000000007</v>
      </c>
      <c r="G141" s="11">
        <v>85.77</v>
      </c>
    </row>
    <row r="142" spans="1:7" x14ac:dyDescent="0.25">
      <c r="A142" s="10">
        <v>43408</v>
      </c>
      <c r="B142" s="10">
        <f>CADJPY10080[[#This Row],[date_start]]+5</f>
        <v>43413</v>
      </c>
      <c r="C142">
        <v>411098</v>
      </c>
      <c r="D142" s="11">
        <v>86.361999999999995</v>
      </c>
      <c r="E142" s="11">
        <v>86.977000000000004</v>
      </c>
      <c r="F142" s="11">
        <v>85.94</v>
      </c>
      <c r="G142" s="11">
        <v>86.131</v>
      </c>
    </row>
    <row r="143" spans="1:7" x14ac:dyDescent="0.25">
      <c r="A143" s="10">
        <v>43401</v>
      </c>
      <c r="B143" s="10">
        <f>CADJPY10080[[#This Row],[date_start]]+5</f>
        <v>43406</v>
      </c>
      <c r="C143">
        <v>490916</v>
      </c>
      <c r="D143" s="11">
        <v>85.405000000000001</v>
      </c>
      <c r="E143" s="11">
        <v>86.596000000000004</v>
      </c>
      <c r="F143" s="11">
        <v>85.277000000000001</v>
      </c>
      <c r="G143" s="11">
        <v>86.385999999999996</v>
      </c>
    </row>
    <row r="144" spans="1:7" x14ac:dyDescent="0.25">
      <c r="A144" s="10">
        <v>43394</v>
      </c>
      <c r="B144" s="10">
        <f>CADJPY10080[[#This Row],[date_start]]+5</f>
        <v>43399</v>
      </c>
      <c r="C144">
        <v>607921</v>
      </c>
      <c r="D144" s="11">
        <v>85.956000000000003</v>
      </c>
      <c r="E144" s="11">
        <v>86.804000000000002</v>
      </c>
      <c r="F144" s="11">
        <v>84.837999999999994</v>
      </c>
      <c r="G144" s="11">
        <v>85.372</v>
      </c>
    </row>
    <row r="145" spans="1:7" x14ac:dyDescent="0.25">
      <c r="A145" s="10">
        <v>43387</v>
      </c>
      <c r="B145" s="10">
        <f>CADJPY10080[[#This Row],[date_start]]+5</f>
        <v>43392</v>
      </c>
      <c r="C145">
        <v>474763</v>
      </c>
      <c r="D145" s="11">
        <v>86.096000000000004</v>
      </c>
      <c r="E145" s="11">
        <v>86.878</v>
      </c>
      <c r="F145" s="11">
        <v>85.555999999999997</v>
      </c>
      <c r="G145" s="11">
        <v>85.869</v>
      </c>
    </row>
    <row r="146" spans="1:7" x14ac:dyDescent="0.25">
      <c r="A146" s="10">
        <v>43380</v>
      </c>
      <c r="B146" s="10">
        <f>CADJPY10080[[#This Row],[date_start]]+5</f>
        <v>43385</v>
      </c>
      <c r="C146">
        <v>510422</v>
      </c>
      <c r="D146" s="11">
        <v>87.823999999999998</v>
      </c>
      <c r="E146" s="11">
        <v>87.962000000000003</v>
      </c>
      <c r="F146" s="11">
        <v>85.677000000000007</v>
      </c>
      <c r="G146" s="11">
        <v>86.106999999999999</v>
      </c>
    </row>
    <row r="147" spans="1:7" x14ac:dyDescent="0.25">
      <c r="A147" s="10">
        <v>43373</v>
      </c>
      <c r="B147" s="10">
        <f>CADJPY10080[[#This Row],[date_start]]+5</f>
        <v>43378</v>
      </c>
      <c r="C147">
        <v>397889</v>
      </c>
      <c r="D147" s="11">
        <v>88.44</v>
      </c>
      <c r="E147" s="11">
        <v>89.209000000000003</v>
      </c>
      <c r="F147" s="11">
        <v>87.682000000000002</v>
      </c>
      <c r="G147" s="11">
        <v>87.831000000000003</v>
      </c>
    </row>
    <row r="148" spans="1:7" x14ac:dyDescent="0.25">
      <c r="A148" s="10">
        <v>43366</v>
      </c>
      <c r="B148" s="10">
        <f>CADJPY10080[[#This Row],[date_start]]+5</f>
        <v>43371</v>
      </c>
      <c r="C148">
        <v>339145</v>
      </c>
      <c r="D148" s="11">
        <v>86.986999999999995</v>
      </c>
      <c r="E148" s="11">
        <v>88.061999999999998</v>
      </c>
      <c r="F148" s="11">
        <v>86.2</v>
      </c>
      <c r="G148" s="11">
        <v>88.028000000000006</v>
      </c>
    </row>
    <row r="149" spans="1:7" x14ac:dyDescent="0.25">
      <c r="A149" s="10">
        <v>43359</v>
      </c>
      <c r="B149" s="10">
        <f>CADJPY10080[[#This Row],[date_start]]+5</f>
        <v>43364</v>
      </c>
      <c r="C149">
        <v>372139</v>
      </c>
      <c r="D149" s="11">
        <v>85.894000000000005</v>
      </c>
      <c r="E149" s="11">
        <v>87.444999999999993</v>
      </c>
      <c r="F149" s="11">
        <v>85.466999999999999</v>
      </c>
      <c r="G149" s="11">
        <v>87.087999999999994</v>
      </c>
    </row>
    <row r="150" spans="1:7" x14ac:dyDescent="0.25">
      <c r="A150" s="10">
        <v>43352</v>
      </c>
      <c r="B150" s="10">
        <f>CADJPY10080[[#This Row],[date_start]]+5</f>
        <v>43357</v>
      </c>
      <c r="C150">
        <v>349274</v>
      </c>
      <c r="D150" s="11">
        <v>84.331999999999994</v>
      </c>
      <c r="E150" s="11">
        <v>86.221999999999994</v>
      </c>
      <c r="F150" s="11">
        <v>84.075999999999993</v>
      </c>
      <c r="G150" s="11">
        <v>85.960999999999999</v>
      </c>
    </row>
    <row r="151" spans="1:7" x14ac:dyDescent="0.25">
      <c r="A151" s="10">
        <v>43345</v>
      </c>
      <c r="B151" s="10">
        <f>CADJPY10080[[#This Row],[date_start]]+5</f>
        <v>43350</v>
      </c>
      <c r="C151">
        <v>409694</v>
      </c>
      <c r="D151" s="11">
        <v>84.914000000000001</v>
      </c>
      <c r="E151" s="11">
        <v>85.125</v>
      </c>
      <c r="F151" s="11">
        <v>83.754000000000005</v>
      </c>
      <c r="G151" s="11">
        <v>84.332999999999998</v>
      </c>
    </row>
    <row r="152" spans="1:7" x14ac:dyDescent="0.25">
      <c r="A152" s="10">
        <v>43338</v>
      </c>
      <c r="B152" s="10">
        <f>CADJPY10080[[#This Row],[date_start]]+5</f>
        <v>43343</v>
      </c>
      <c r="C152">
        <v>391617</v>
      </c>
      <c r="D152" s="11">
        <v>85.483999999999995</v>
      </c>
      <c r="E152" s="11">
        <v>86.575999999999993</v>
      </c>
      <c r="F152" s="11">
        <v>84.686000000000007</v>
      </c>
      <c r="G152" s="11">
        <v>85.144000000000005</v>
      </c>
    </row>
    <row r="153" spans="1:7" x14ac:dyDescent="0.25">
      <c r="A153" s="10">
        <v>43331</v>
      </c>
      <c r="B153" s="10">
        <f>CADJPY10080[[#This Row],[date_start]]+5</f>
        <v>43336</v>
      </c>
      <c r="C153">
        <v>387453</v>
      </c>
      <c r="D153" s="11">
        <v>84.632000000000005</v>
      </c>
      <c r="E153" s="11">
        <v>85.45</v>
      </c>
      <c r="F153" s="11">
        <v>84.2</v>
      </c>
      <c r="G153" s="11">
        <v>85.364999999999995</v>
      </c>
    </row>
    <row r="154" spans="1:7" x14ac:dyDescent="0.25">
      <c r="A154" s="10">
        <v>43324</v>
      </c>
      <c r="B154" s="10">
        <f>CADJPY10080[[#This Row],[date_start]]+5</f>
        <v>43329</v>
      </c>
      <c r="C154">
        <v>481089</v>
      </c>
      <c r="D154" s="11">
        <v>83.831999999999994</v>
      </c>
      <c r="E154" s="11">
        <v>85.308999999999997</v>
      </c>
      <c r="F154" s="11">
        <v>83.620999999999995</v>
      </c>
      <c r="G154" s="11">
        <v>84.566999999999993</v>
      </c>
    </row>
    <row r="155" spans="1:7" x14ac:dyDescent="0.25">
      <c r="A155" s="10">
        <v>43317</v>
      </c>
      <c r="B155" s="10">
        <f>CADJPY10080[[#This Row],[date_start]]+5</f>
        <v>43322</v>
      </c>
      <c r="C155">
        <v>367782</v>
      </c>
      <c r="D155" s="11">
        <v>85.561999999999998</v>
      </c>
      <c r="E155" s="11">
        <v>85.846000000000004</v>
      </c>
      <c r="F155" s="11">
        <v>84.09</v>
      </c>
      <c r="G155" s="11">
        <v>84.369</v>
      </c>
    </row>
    <row r="156" spans="1:7" x14ac:dyDescent="0.25">
      <c r="A156" s="10">
        <v>43310</v>
      </c>
      <c r="B156" s="10">
        <f>CADJPY10080[[#This Row],[date_start]]+5</f>
        <v>43315</v>
      </c>
      <c r="C156">
        <v>403087</v>
      </c>
      <c r="D156" s="11">
        <v>84.945999999999998</v>
      </c>
      <c r="E156" s="11">
        <v>86.278999999999996</v>
      </c>
      <c r="F156" s="11">
        <v>84.736000000000004</v>
      </c>
      <c r="G156" s="11">
        <v>85.623999999999995</v>
      </c>
    </row>
    <row r="157" spans="1:7" x14ac:dyDescent="0.25">
      <c r="A157" s="10">
        <v>43303</v>
      </c>
      <c r="B157" s="10">
        <f>CADJPY10080[[#This Row],[date_start]]+5</f>
        <v>43308</v>
      </c>
      <c r="C157">
        <v>462890</v>
      </c>
      <c r="D157" s="11">
        <v>84.77</v>
      </c>
      <c r="E157" s="11">
        <v>85.218000000000004</v>
      </c>
      <c r="F157" s="11">
        <v>84.253</v>
      </c>
      <c r="G157" s="11">
        <v>84.986999999999995</v>
      </c>
    </row>
    <row r="158" spans="1:7" x14ac:dyDescent="0.25">
      <c r="A158" s="10">
        <v>43296</v>
      </c>
      <c r="B158" s="10">
        <f>CADJPY10080[[#This Row],[date_start]]+5</f>
        <v>43301</v>
      </c>
      <c r="C158">
        <v>587300</v>
      </c>
      <c r="D158" s="11">
        <v>85.185000000000002</v>
      </c>
      <c r="E158" s="11">
        <v>85.739000000000004</v>
      </c>
      <c r="F158" s="11">
        <v>84.507000000000005</v>
      </c>
      <c r="G158" s="11">
        <v>84.781999999999996</v>
      </c>
    </row>
    <row r="159" spans="1:7" x14ac:dyDescent="0.25">
      <c r="A159" s="10">
        <v>43289</v>
      </c>
      <c r="B159" s="10">
        <f>CADJPY10080[[#This Row],[date_start]]+5</f>
        <v>43294</v>
      </c>
      <c r="C159">
        <v>525314</v>
      </c>
      <c r="D159" s="11">
        <v>84.281999999999996</v>
      </c>
      <c r="E159" s="11">
        <v>85.658000000000001</v>
      </c>
      <c r="F159" s="11">
        <v>84.203999999999994</v>
      </c>
      <c r="G159" s="11">
        <v>85.364000000000004</v>
      </c>
    </row>
    <row r="160" spans="1:7" x14ac:dyDescent="0.25">
      <c r="A160" s="10">
        <v>43282</v>
      </c>
      <c r="B160" s="10">
        <f>CADJPY10080[[#This Row],[date_start]]+5</f>
        <v>43287</v>
      </c>
      <c r="C160">
        <v>565426</v>
      </c>
      <c r="D160" s="11">
        <v>83.935000000000002</v>
      </c>
      <c r="E160" s="11">
        <v>84.466999999999999</v>
      </c>
      <c r="F160" s="11">
        <v>83.745000000000005</v>
      </c>
      <c r="G160" s="11">
        <v>84.349000000000004</v>
      </c>
    </row>
    <row r="161" spans="1:7" x14ac:dyDescent="0.25">
      <c r="A161" s="10">
        <v>43275</v>
      </c>
      <c r="B161" s="10">
        <f>CADJPY10080[[#This Row],[date_start]]+5</f>
        <v>43280</v>
      </c>
      <c r="C161">
        <v>593225</v>
      </c>
      <c r="D161" s="11">
        <v>82.739000000000004</v>
      </c>
      <c r="E161" s="11">
        <v>84.379000000000005</v>
      </c>
      <c r="F161" s="11">
        <v>82.165999999999997</v>
      </c>
      <c r="G161" s="11">
        <v>84.245000000000005</v>
      </c>
    </row>
    <row r="162" spans="1:7" x14ac:dyDescent="0.25">
      <c r="A162" s="10">
        <v>43268</v>
      </c>
      <c r="B162" s="10">
        <f>CADJPY10080[[#This Row],[date_start]]+5</f>
        <v>43273</v>
      </c>
      <c r="C162">
        <v>558103</v>
      </c>
      <c r="D162" s="11">
        <v>83.891000000000005</v>
      </c>
      <c r="E162" s="11">
        <v>84.006</v>
      </c>
      <c r="F162" s="11">
        <v>82.26</v>
      </c>
      <c r="G162" s="11">
        <v>82.876999999999995</v>
      </c>
    </row>
    <row r="163" spans="1:7" x14ac:dyDescent="0.25">
      <c r="A163" s="10">
        <v>43261</v>
      </c>
      <c r="B163" s="10">
        <f>CADJPY10080[[#This Row],[date_start]]+5</f>
        <v>43266</v>
      </c>
      <c r="C163">
        <v>515014</v>
      </c>
      <c r="D163" s="11">
        <v>84.05</v>
      </c>
      <c r="E163" s="11">
        <v>85.197000000000003</v>
      </c>
      <c r="F163" s="11">
        <v>83.709000000000003</v>
      </c>
      <c r="G163" s="11">
        <v>83.941000000000003</v>
      </c>
    </row>
    <row r="164" spans="1:7" x14ac:dyDescent="0.25">
      <c r="A164" s="10">
        <v>43254</v>
      </c>
      <c r="B164" s="10">
        <f>CADJPY10080[[#This Row],[date_start]]+5</f>
        <v>43259</v>
      </c>
      <c r="C164">
        <v>504897</v>
      </c>
      <c r="D164" s="11">
        <v>84.427999999999997</v>
      </c>
      <c r="E164" s="11">
        <v>85.644999999999996</v>
      </c>
      <c r="F164" s="11">
        <v>83.855999999999995</v>
      </c>
      <c r="G164" s="11">
        <v>84.722999999999999</v>
      </c>
    </row>
    <row r="165" spans="1:7" x14ac:dyDescent="0.25">
      <c r="A165" s="10">
        <v>43247</v>
      </c>
      <c r="B165" s="10">
        <f>CADJPY10080[[#This Row],[date_start]]+5</f>
        <v>43252</v>
      </c>
      <c r="C165">
        <v>667673</v>
      </c>
      <c r="D165" s="11">
        <v>84.626000000000005</v>
      </c>
      <c r="E165" s="11">
        <v>84.965000000000003</v>
      </c>
      <c r="F165" s="11">
        <v>82.992999999999995</v>
      </c>
      <c r="G165" s="11">
        <v>84.539000000000001</v>
      </c>
    </row>
    <row r="166" spans="1:7" x14ac:dyDescent="0.25">
      <c r="A166" s="10">
        <v>43240</v>
      </c>
      <c r="B166" s="10">
        <f>CADJPY10080[[#This Row],[date_start]]+5</f>
        <v>43245</v>
      </c>
      <c r="C166">
        <v>489397</v>
      </c>
      <c r="D166" s="11">
        <v>86.08</v>
      </c>
      <c r="E166" s="11">
        <v>87.100999999999999</v>
      </c>
      <c r="F166" s="11">
        <v>84.046000000000006</v>
      </c>
      <c r="G166" s="11">
        <v>84.302000000000007</v>
      </c>
    </row>
    <row r="167" spans="1:7" x14ac:dyDescent="0.25">
      <c r="A167" s="10">
        <v>43233</v>
      </c>
      <c r="B167" s="10">
        <f>CADJPY10080[[#This Row],[date_start]]+5</f>
        <v>43238</v>
      </c>
      <c r="C167">
        <v>407843</v>
      </c>
      <c r="D167" s="11">
        <v>85.403999999999996</v>
      </c>
      <c r="E167" s="11">
        <v>86.787000000000006</v>
      </c>
      <c r="F167" s="11">
        <v>85.313999999999993</v>
      </c>
      <c r="G167" s="11">
        <v>85.933999999999997</v>
      </c>
    </row>
    <row r="168" spans="1:7" x14ac:dyDescent="0.25">
      <c r="A168" s="10">
        <v>43226</v>
      </c>
      <c r="B168" s="10">
        <f>CADJPY10080[[#This Row],[date_start]]+5</f>
        <v>43231</v>
      </c>
      <c r="C168">
        <v>442969</v>
      </c>
      <c r="D168" s="11">
        <v>84.897999999999996</v>
      </c>
      <c r="E168" s="11">
        <v>86.061000000000007</v>
      </c>
      <c r="F168" s="11">
        <v>83.888999999999996</v>
      </c>
      <c r="G168" s="11">
        <v>85.462999999999994</v>
      </c>
    </row>
    <row r="169" spans="1:7" x14ac:dyDescent="0.25">
      <c r="A169" s="10">
        <v>43219</v>
      </c>
      <c r="B169" s="10">
        <f>CADJPY10080[[#This Row],[date_start]]+5</f>
        <v>43224</v>
      </c>
      <c r="C169">
        <v>492456</v>
      </c>
      <c r="D169" s="11">
        <v>84.936000000000007</v>
      </c>
      <c r="E169" s="11">
        <v>85.738</v>
      </c>
      <c r="F169" s="11">
        <v>84.367999999999995</v>
      </c>
      <c r="G169" s="11">
        <v>84.885000000000005</v>
      </c>
    </row>
    <row r="170" spans="1:7" x14ac:dyDescent="0.25">
      <c r="A170" s="10">
        <v>43212</v>
      </c>
      <c r="B170" s="10">
        <f>CADJPY10080[[#This Row],[date_start]]+5</f>
        <v>43217</v>
      </c>
      <c r="C170">
        <v>501086</v>
      </c>
      <c r="D170" s="11">
        <v>84.451999999999998</v>
      </c>
      <c r="E170" s="11">
        <v>85.308999999999997</v>
      </c>
      <c r="F170" s="11">
        <v>84.340999999999994</v>
      </c>
      <c r="G170" s="11">
        <v>84.991</v>
      </c>
    </row>
    <row r="171" spans="1:7" x14ac:dyDescent="0.25">
      <c r="A171" s="10">
        <v>43205</v>
      </c>
      <c r="B171" s="10">
        <f>CADJPY10080[[#This Row],[date_start]]+5</f>
        <v>43210</v>
      </c>
      <c r="C171">
        <v>491276</v>
      </c>
      <c r="D171" s="11">
        <v>85.233000000000004</v>
      </c>
      <c r="E171" s="11">
        <v>85.436000000000007</v>
      </c>
      <c r="F171" s="11">
        <v>84.293000000000006</v>
      </c>
      <c r="G171" s="11">
        <v>84.363</v>
      </c>
    </row>
    <row r="172" spans="1:7" x14ac:dyDescent="0.25">
      <c r="A172" s="10">
        <v>43198</v>
      </c>
      <c r="B172" s="10">
        <f>CADJPY10080[[#This Row],[date_start]]+5</f>
        <v>43203</v>
      </c>
      <c r="C172">
        <v>549034</v>
      </c>
      <c r="D172" s="11">
        <v>83.724999999999994</v>
      </c>
      <c r="E172" s="11">
        <v>85.757000000000005</v>
      </c>
      <c r="F172" s="11">
        <v>83.578999999999994</v>
      </c>
      <c r="G172" s="11">
        <v>85.076999999999998</v>
      </c>
    </row>
    <row r="173" spans="1:7" x14ac:dyDescent="0.25">
      <c r="A173" s="10">
        <v>43191</v>
      </c>
      <c r="B173" s="10">
        <f>CADJPY10080[[#This Row],[date_start]]+5</f>
        <v>43196</v>
      </c>
      <c r="C173">
        <v>659026</v>
      </c>
      <c r="D173" s="11">
        <v>82.263999999999996</v>
      </c>
      <c r="E173" s="11">
        <v>84.262</v>
      </c>
      <c r="F173" s="11">
        <v>81.631</v>
      </c>
      <c r="G173" s="11">
        <v>83.623000000000005</v>
      </c>
    </row>
    <row r="174" spans="1:7" x14ac:dyDescent="0.25">
      <c r="A174" s="10">
        <v>43184</v>
      </c>
      <c r="B174" s="10">
        <f>CADJPY10080[[#This Row],[date_start]]+5</f>
        <v>43189</v>
      </c>
      <c r="C174">
        <v>891649</v>
      </c>
      <c r="D174" s="11">
        <v>81.152000000000001</v>
      </c>
      <c r="E174" s="11">
        <v>82.835999999999999</v>
      </c>
      <c r="F174" s="11">
        <v>81.141000000000005</v>
      </c>
      <c r="G174" s="11">
        <v>82.384</v>
      </c>
    </row>
    <row r="175" spans="1:7" x14ac:dyDescent="0.25">
      <c r="A175" s="10">
        <v>43177</v>
      </c>
      <c r="B175" s="10">
        <f>CADJPY10080[[#This Row],[date_start]]+5</f>
        <v>43182</v>
      </c>
      <c r="C175">
        <v>1155114</v>
      </c>
      <c r="D175" s="11">
        <v>80.912999999999997</v>
      </c>
      <c r="E175" s="11">
        <v>82.403000000000006</v>
      </c>
      <c r="F175" s="11">
        <v>80.540000000000006</v>
      </c>
      <c r="G175" s="11">
        <v>81.197000000000003</v>
      </c>
    </row>
    <row r="176" spans="1:7" x14ac:dyDescent="0.25">
      <c r="A176" s="10">
        <v>43170</v>
      </c>
      <c r="B176" s="10">
        <f>CADJPY10080[[#This Row],[date_start]]+5</f>
        <v>43175</v>
      </c>
      <c r="C176">
        <v>929863</v>
      </c>
      <c r="D176" s="11">
        <v>83.304000000000002</v>
      </c>
      <c r="E176" s="11">
        <v>83.489000000000004</v>
      </c>
      <c r="F176" s="11">
        <v>80.677000000000007</v>
      </c>
      <c r="G176" s="11">
        <v>80.927999999999997</v>
      </c>
    </row>
    <row r="177" spans="1:7" x14ac:dyDescent="0.25">
      <c r="A177" s="10">
        <v>43163</v>
      </c>
      <c r="B177" s="10">
        <f>CADJPY10080[[#This Row],[date_start]]+5</f>
        <v>43168</v>
      </c>
      <c r="C177">
        <v>1057016</v>
      </c>
      <c r="D177" s="11">
        <v>81.828000000000003</v>
      </c>
      <c r="E177" s="11">
        <v>83.435000000000002</v>
      </c>
      <c r="F177" s="11">
        <v>81.375</v>
      </c>
      <c r="G177" s="11">
        <v>83.341999999999999</v>
      </c>
    </row>
    <row r="178" spans="1:7" x14ac:dyDescent="0.25">
      <c r="A178" s="10">
        <v>43156</v>
      </c>
      <c r="B178" s="10">
        <f>CADJPY10080[[#This Row],[date_start]]+5</f>
        <v>43161</v>
      </c>
      <c r="C178">
        <v>1074050</v>
      </c>
      <c r="D178" s="11">
        <v>84.659000000000006</v>
      </c>
      <c r="E178" s="11">
        <v>84.72</v>
      </c>
      <c r="F178" s="11">
        <v>81.667000000000002</v>
      </c>
      <c r="G178" s="11">
        <v>82.037000000000006</v>
      </c>
    </row>
    <row r="179" spans="1:7" x14ac:dyDescent="0.25">
      <c r="A179" s="10">
        <v>43149</v>
      </c>
      <c r="B179" s="10">
        <f>CADJPY10080[[#This Row],[date_start]]+5</f>
        <v>43154</v>
      </c>
      <c r="C179">
        <v>856153</v>
      </c>
      <c r="D179" s="11">
        <v>84.628</v>
      </c>
      <c r="E179" s="11">
        <v>85.259</v>
      </c>
      <c r="F179" s="11">
        <v>83.838999999999999</v>
      </c>
      <c r="G179" s="11">
        <v>84.584000000000003</v>
      </c>
    </row>
    <row r="180" spans="1:7" x14ac:dyDescent="0.25">
      <c r="A180" s="10">
        <v>43142</v>
      </c>
      <c r="B180" s="10">
        <f>CADJPY10080[[#This Row],[date_start]]+5</f>
        <v>43147</v>
      </c>
      <c r="C180">
        <v>1065415</v>
      </c>
      <c r="D180" s="11">
        <v>86.429000000000002</v>
      </c>
      <c r="E180" s="11">
        <v>86.567999999999998</v>
      </c>
      <c r="F180" s="11">
        <v>84.483000000000004</v>
      </c>
      <c r="G180" s="11">
        <v>84.545000000000002</v>
      </c>
    </row>
    <row r="181" spans="1:7" x14ac:dyDescent="0.25">
      <c r="A181" s="10">
        <v>43135</v>
      </c>
      <c r="B181" s="10">
        <f>CADJPY10080[[#This Row],[date_start]]+5</f>
        <v>43140</v>
      </c>
      <c r="C181">
        <v>1524401</v>
      </c>
      <c r="D181" s="11">
        <v>88.578999999999994</v>
      </c>
      <c r="E181" s="11">
        <v>88.649000000000001</v>
      </c>
      <c r="F181" s="11">
        <v>85.551000000000002</v>
      </c>
      <c r="G181" s="11">
        <v>86.450999999999993</v>
      </c>
    </row>
    <row r="182" spans="1:7" x14ac:dyDescent="0.25">
      <c r="A182" s="10">
        <v>43128</v>
      </c>
      <c r="B182" s="10">
        <f>CADJPY10080[[#This Row],[date_start]]+5</f>
        <v>43133</v>
      </c>
      <c r="C182">
        <v>1035707</v>
      </c>
      <c r="D182" s="11">
        <v>88.183000000000007</v>
      </c>
      <c r="E182" s="11">
        <v>89.435000000000002</v>
      </c>
      <c r="F182" s="11">
        <v>87.793999999999997</v>
      </c>
      <c r="G182" s="11">
        <v>88.61</v>
      </c>
    </row>
    <row r="183" spans="1:7" x14ac:dyDescent="0.25">
      <c r="A183" s="10">
        <v>43121</v>
      </c>
      <c r="B183" s="10">
        <f>CADJPY10080[[#This Row],[date_start]]+5</f>
        <v>43126</v>
      </c>
      <c r="C183">
        <v>1007395</v>
      </c>
      <c r="D183" s="11">
        <v>88.552000000000007</v>
      </c>
      <c r="E183" s="11">
        <v>89.236999999999995</v>
      </c>
      <c r="F183" s="11">
        <v>87.882999999999996</v>
      </c>
      <c r="G183" s="11">
        <v>88.191000000000003</v>
      </c>
    </row>
    <row r="184" spans="1:7" x14ac:dyDescent="0.25">
      <c r="A184" s="10">
        <v>43114</v>
      </c>
      <c r="B184" s="10">
        <f>CADJPY10080[[#This Row],[date_start]]+5</f>
        <v>43119</v>
      </c>
      <c r="C184">
        <v>929824</v>
      </c>
      <c r="D184" s="11">
        <v>89.075999999999993</v>
      </c>
      <c r="E184" s="11">
        <v>89.626999999999995</v>
      </c>
      <c r="F184" s="11">
        <v>88.2</v>
      </c>
      <c r="G184" s="11">
        <v>88.576999999999998</v>
      </c>
    </row>
    <row r="185" spans="1:7" x14ac:dyDescent="0.25">
      <c r="A185" s="10">
        <v>43107</v>
      </c>
      <c r="B185" s="10">
        <f>CADJPY10080[[#This Row],[date_start]]+5</f>
        <v>43112</v>
      </c>
      <c r="C185">
        <v>875242</v>
      </c>
      <c r="D185" s="11">
        <v>91.097999999999999</v>
      </c>
      <c r="E185" s="11">
        <v>91.367999999999995</v>
      </c>
      <c r="F185" s="11">
        <v>88.495999999999995</v>
      </c>
      <c r="G185" s="11">
        <v>89.108000000000004</v>
      </c>
    </row>
    <row r="186" spans="1:7" x14ac:dyDescent="0.25">
      <c r="A186" s="10">
        <v>43100</v>
      </c>
      <c r="B186" s="10">
        <f>CADJPY10080[[#This Row],[date_start]]+5</f>
        <v>43105</v>
      </c>
      <c r="C186">
        <v>562141</v>
      </c>
      <c r="D186" s="11">
        <v>89.716999999999999</v>
      </c>
      <c r="E186" s="11">
        <v>91.578999999999994</v>
      </c>
      <c r="F186" s="11">
        <v>89.376000000000005</v>
      </c>
      <c r="G186" s="11">
        <v>91.066000000000003</v>
      </c>
    </row>
    <row r="187" spans="1:7" x14ac:dyDescent="0.25">
      <c r="A187" s="10">
        <v>43093</v>
      </c>
      <c r="B187" s="10">
        <f>CADJPY10080[[#This Row],[date_start]]+5</f>
        <v>43098</v>
      </c>
      <c r="C187">
        <v>392650</v>
      </c>
      <c r="D187" s="11">
        <v>89.037000000000006</v>
      </c>
      <c r="E187" s="11">
        <v>90.033000000000001</v>
      </c>
      <c r="F187" s="11">
        <v>89.007000000000005</v>
      </c>
      <c r="G187" s="11">
        <v>89.605999999999995</v>
      </c>
    </row>
    <row r="188" spans="1:7" x14ac:dyDescent="0.25">
      <c r="A188" s="10">
        <v>43086</v>
      </c>
      <c r="B188" s="10">
        <f>CADJPY10080[[#This Row],[date_start]]+5</f>
        <v>43091</v>
      </c>
      <c r="C188">
        <v>627054</v>
      </c>
      <c r="D188" s="11">
        <v>87.528000000000006</v>
      </c>
      <c r="E188" s="11">
        <v>89.328000000000003</v>
      </c>
      <c r="F188" s="11">
        <v>87.185000000000002</v>
      </c>
      <c r="G188" s="11">
        <v>89.007000000000005</v>
      </c>
    </row>
    <row r="189" spans="1:7" x14ac:dyDescent="0.25">
      <c r="A189" s="10">
        <v>43079</v>
      </c>
      <c r="B189" s="10">
        <f>CADJPY10080[[#This Row],[date_start]]+5</f>
        <v>43084</v>
      </c>
      <c r="C189">
        <v>384200</v>
      </c>
      <c r="D189" s="11">
        <v>88.221999999999994</v>
      </c>
      <c r="E189" s="11">
        <v>88.527000000000001</v>
      </c>
      <c r="F189" s="11">
        <v>87.331999999999994</v>
      </c>
      <c r="G189" s="11">
        <v>87.506</v>
      </c>
    </row>
    <row r="190" spans="1:7" x14ac:dyDescent="0.25">
      <c r="A190" s="10">
        <v>43072</v>
      </c>
      <c r="B190" s="10">
        <f>CADJPY10080[[#This Row],[date_start]]+5</f>
        <v>43077</v>
      </c>
      <c r="C190">
        <v>431434</v>
      </c>
      <c r="D190" s="11">
        <v>88.748999999999995</v>
      </c>
      <c r="E190" s="11">
        <v>89.245000000000005</v>
      </c>
      <c r="F190" s="11">
        <v>87.501000000000005</v>
      </c>
      <c r="G190" s="11">
        <v>88.266000000000005</v>
      </c>
    </row>
    <row r="191" spans="1:7" x14ac:dyDescent="0.25">
      <c r="A191" s="10">
        <v>43065</v>
      </c>
      <c r="B191" s="10">
        <f>CADJPY10080[[#This Row],[date_start]]+5</f>
        <v>43070</v>
      </c>
      <c r="C191">
        <v>512283</v>
      </c>
      <c r="D191" s="11">
        <v>87.712000000000003</v>
      </c>
      <c r="E191" s="11">
        <v>88.614000000000004</v>
      </c>
      <c r="F191" s="11">
        <v>86.759</v>
      </c>
      <c r="G191" s="11">
        <v>88.397000000000006</v>
      </c>
    </row>
    <row r="192" spans="1:7" x14ac:dyDescent="0.25">
      <c r="A192" s="10">
        <v>43058</v>
      </c>
      <c r="B192" s="10">
        <f>CADJPY10080[[#This Row],[date_start]]+5</f>
        <v>43063</v>
      </c>
      <c r="C192">
        <v>407556</v>
      </c>
      <c r="D192" s="11">
        <v>87.81</v>
      </c>
      <c r="E192" s="11">
        <v>88.165000000000006</v>
      </c>
      <c r="F192" s="11">
        <v>87.37</v>
      </c>
      <c r="G192" s="11">
        <v>87.692999999999998</v>
      </c>
    </row>
    <row r="193" spans="1:7" x14ac:dyDescent="0.25">
      <c r="A193" s="10">
        <v>43051</v>
      </c>
      <c r="B193" s="10">
        <f>CADJPY10080[[#This Row],[date_start]]+5</f>
        <v>43056</v>
      </c>
      <c r="C193">
        <v>438080</v>
      </c>
      <c r="D193" s="11">
        <v>89.355999999999995</v>
      </c>
      <c r="E193" s="11">
        <v>89.613</v>
      </c>
      <c r="F193" s="11">
        <v>87.504999999999995</v>
      </c>
      <c r="G193" s="11">
        <v>87.777000000000001</v>
      </c>
    </row>
    <row r="194" spans="1:7" x14ac:dyDescent="0.25">
      <c r="A194" s="10">
        <v>43044</v>
      </c>
      <c r="B194" s="10">
        <f>CADJPY10080[[#This Row],[date_start]]+5</f>
        <v>43049</v>
      </c>
      <c r="C194">
        <v>423474</v>
      </c>
      <c r="D194" s="11">
        <v>89.244</v>
      </c>
      <c r="E194" s="11">
        <v>89.805000000000007</v>
      </c>
      <c r="F194" s="11">
        <v>88.977999999999994</v>
      </c>
      <c r="G194" s="11">
        <v>89.495000000000005</v>
      </c>
    </row>
    <row r="195" spans="1:7" x14ac:dyDescent="0.25">
      <c r="A195" s="10">
        <v>43037</v>
      </c>
      <c r="B195" s="10">
        <f>CADJPY10080[[#This Row],[date_start]]+5</f>
        <v>43042</v>
      </c>
      <c r="C195">
        <v>403828</v>
      </c>
      <c r="D195" s="11">
        <v>88.676000000000002</v>
      </c>
      <c r="E195" s="11">
        <v>89.617000000000004</v>
      </c>
      <c r="F195" s="11">
        <v>87.786000000000001</v>
      </c>
      <c r="G195" s="11">
        <v>89.325999999999993</v>
      </c>
    </row>
    <row r="196" spans="1:7" x14ac:dyDescent="0.25">
      <c r="A196" s="10">
        <v>43030</v>
      </c>
      <c r="B196" s="10">
        <f>CADJPY10080[[#This Row],[date_start]]+5</f>
        <v>43035</v>
      </c>
      <c r="C196">
        <v>481263</v>
      </c>
      <c r="D196" s="11">
        <v>90.150999999999996</v>
      </c>
      <c r="E196" s="11">
        <v>90.287999999999997</v>
      </c>
      <c r="F196" s="11">
        <v>88.19</v>
      </c>
      <c r="G196" s="11">
        <v>88.707999999999998</v>
      </c>
    </row>
    <row r="197" spans="1:7" x14ac:dyDescent="0.25">
      <c r="A197" s="10">
        <v>43023</v>
      </c>
      <c r="B197" s="10">
        <f>CADJPY10080[[#This Row],[date_start]]+5</f>
        <v>43028</v>
      </c>
      <c r="C197">
        <v>480594</v>
      </c>
      <c r="D197" s="11">
        <v>89.605999999999995</v>
      </c>
      <c r="E197" s="11">
        <v>90.775000000000006</v>
      </c>
      <c r="F197" s="11">
        <v>88.997</v>
      </c>
      <c r="G197" s="11">
        <v>89.858000000000004</v>
      </c>
    </row>
    <row r="198" spans="1:7" x14ac:dyDescent="0.25">
      <c r="A198" s="10">
        <v>43016</v>
      </c>
      <c r="B198" s="10">
        <f>CADJPY10080[[#This Row],[date_start]]+5</f>
        <v>43021</v>
      </c>
      <c r="C198">
        <v>422120</v>
      </c>
      <c r="D198" s="11">
        <v>89.784999999999997</v>
      </c>
      <c r="E198" s="11">
        <v>90.347999999999999</v>
      </c>
      <c r="F198" s="11">
        <v>89.375</v>
      </c>
      <c r="G198" s="11">
        <v>89.534999999999997</v>
      </c>
    </row>
    <row r="199" spans="1:7" x14ac:dyDescent="0.25">
      <c r="A199" s="10">
        <v>43009</v>
      </c>
      <c r="B199" s="10">
        <f>CADJPY10080[[#This Row],[date_start]]+5</f>
        <v>43014</v>
      </c>
      <c r="C199">
        <v>470493</v>
      </c>
      <c r="D199" s="11">
        <v>90.046999999999997</v>
      </c>
      <c r="E199" s="11">
        <v>90.474000000000004</v>
      </c>
      <c r="F199" s="11">
        <v>89.614999999999995</v>
      </c>
      <c r="G199" s="11">
        <v>89.835999999999999</v>
      </c>
    </row>
    <row r="200" spans="1:7" x14ac:dyDescent="0.25">
      <c r="A200" s="10">
        <v>43002</v>
      </c>
      <c r="B200" s="10">
        <f>CADJPY10080[[#This Row],[date_start]]+5</f>
        <v>43007</v>
      </c>
      <c r="C200">
        <v>545628</v>
      </c>
      <c r="D200" s="11">
        <v>90.849000000000004</v>
      </c>
      <c r="E200" s="11">
        <v>91.463999999999999</v>
      </c>
      <c r="F200" s="11">
        <v>89.831999999999994</v>
      </c>
      <c r="G200" s="11">
        <v>90.1</v>
      </c>
    </row>
    <row r="201" spans="1:7" x14ac:dyDescent="0.25">
      <c r="A201" s="10">
        <v>42995</v>
      </c>
      <c r="B201" s="10">
        <f>CADJPY10080[[#This Row],[date_start]]+5</f>
        <v>43000</v>
      </c>
      <c r="C201">
        <v>526767</v>
      </c>
      <c r="D201" s="11">
        <v>91.049000000000007</v>
      </c>
      <c r="E201" s="11">
        <v>91.49</v>
      </c>
      <c r="F201" s="11">
        <v>90.411000000000001</v>
      </c>
      <c r="G201" s="11">
        <v>90.704999999999998</v>
      </c>
    </row>
    <row r="202" spans="1:7" x14ac:dyDescent="0.25">
      <c r="A202" s="10">
        <v>42988</v>
      </c>
      <c r="B202" s="10">
        <f>CADJPY10080[[#This Row],[date_start]]+5</f>
        <v>42993</v>
      </c>
      <c r="C202">
        <v>545626</v>
      </c>
      <c r="D202" s="11">
        <v>88.906000000000006</v>
      </c>
      <c r="E202" s="11">
        <v>91.638999999999996</v>
      </c>
      <c r="F202" s="11">
        <v>88.906000000000006</v>
      </c>
      <c r="G202" s="11">
        <v>90.867999999999995</v>
      </c>
    </row>
    <row r="203" spans="1:7" x14ac:dyDescent="0.25">
      <c r="A203" s="10">
        <v>42981</v>
      </c>
      <c r="B203" s="10">
        <f>CADJPY10080[[#This Row],[date_start]]+5</f>
        <v>42986</v>
      </c>
      <c r="C203">
        <v>625846</v>
      </c>
      <c r="D203" s="11">
        <v>88.25</v>
      </c>
      <c r="E203" s="11">
        <v>89.775000000000006</v>
      </c>
      <c r="F203" s="11">
        <v>87.543999999999997</v>
      </c>
      <c r="G203" s="11">
        <v>88.635999999999996</v>
      </c>
    </row>
    <row r="204" spans="1:7" x14ac:dyDescent="0.25">
      <c r="A204" s="10">
        <v>42974</v>
      </c>
      <c r="B204" s="10">
        <f>CADJPY10080[[#This Row],[date_start]]+5</f>
        <v>42979</v>
      </c>
      <c r="C204">
        <v>611509</v>
      </c>
      <c r="D204" s="11">
        <v>87.468999999999994</v>
      </c>
      <c r="E204" s="11">
        <v>89.072999999999993</v>
      </c>
      <c r="F204" s="11">
        <v>86.436000000000007</v>
      </c>
      <c r="G204" s="11">
        <v>88.963999999999999</v>
      </c>
    </row>
    <row r="205" spans="1:7" x14ac:dyDescent="0.25">
      <c r="A205" s="10">
        <v>42967</v>
      </c>
      <c r="B205" s="10">
        <f>CADJPY10080[[#This Row],[date_start]]+5</f>
        <v>42972</v>
      </c>
      <c r="C205">
        <v>536987</v>
      </c>
      <c r="D205" s="11">
        <v>86.866</v>
      </c>
      <c r="E205" s="11">
        <v>87.753</v>
      </c>
      <c r="F205" s="11">
        <v>86.322999999999993</v>
      </c>
      <c r="G205" s="11">
        <v>87.558999999999997</v>
      </c>
    </row>
    <row r="206" spans="1:7" x14ac:dyDescent="0.25">
      <c r="A206" s="10">
        <v>42960</v>
      </c>
      <c r="B206" s="10">
        <f>CADJPY10080[[#This Row],[date_start]]+5</f>
        <v>42965</v>
      </c>
      <c r="C206">
        <v>653772</v>
      </c>
      <c r="D206" s="11">
        <v>86.075999999999993</v>
      </c>
      <c r="E206" s="11">
        <v>87.347999999999999</v>
      </c>
      <c r="F206" s="11">
        <v>86.009</v>
      </c>
      <c r="G206" s="11">
        <v>86.691000000000003</v>
      </c>
    </row>
    <row r="207" spans="1:7" x14ac:dyDescent="0.25">
      <c r="A207" s="10">
        <v>42953</v>
      </c>
      <c r="B207" s="10">
        <f>CADJPY10080[[#This Row],[date_start]]+5</f>
        <v>42958</v>
      </c>
      <c r="C207">
        <v>584890</v>
      </c>
      <c r="D207" s="11">
        <v>87.385000000000005</v>
      </c>
      <c r="E207" s="11">
        <v>87.703000000000003</v>
      </c>
      <c r="F207" s="11">
        <v>85.462999999999994</v>
      </c>
      <c r="G207" s="11">
        <v>86.070999999999998</v>
      </c>
    </row>
    <row r="208" spans="1:7" x14ac:dyDescent="0.25">
      <c r="A208" s="10">
        <v>42946</v>
      </c>
      <c r="B208" s="10">
        <f>CADJPY10080[[#This Row],[date_start]]+5</f>
        <v>42951</v>
      </c>
      <c r="C208">
        <v>682507</v>
      </c>
      <c r="D208" s="11">
        <v>88.786000000000001</v>
      </c>
      <c r="E208" s="11">
        <v>88.983999999999995</v>
      </c>
      <c r="F208" s="11">
        <v>87.352999999999994</v>
      </c>
      <c r="G208" s="11">
        <v>87.457999999999998</v>
      </c>
    </row>
    <row r="209" spans="1:7" x14ac:dyDescent="0.25">
      <c r="A209" s="10">
        <v>42939</v>
      </c>
      <c r="B209" s="10">
        <f>CADJPY10080[[#This Row],[date_start]]+5</f>
        <v>42944</v>
      </c>
      <c r="C209">
        <v>673590</v>
      </c>
      <c r="D209" s="11">
        <v>88.584999999999994</v>
      </c>
      <c r="E209" s="11">
        <v>89.718999999999994</v>
      </c>
      <c r="F209" s="11">
        <v>88.162999999999997</v>
      </c>
      <c r="G209" s="11">
        <v>88.983000000000004</v>
      </c>
    </row>
    <row r="210" spans="1:7" x14ac:dyDescent="0.25">
      <c r="A210" s="10">
        <v>42932</v>
      </c>
      <c r="B210" s="10">
        <f>CADJPY10080[[#This Row],[date_start]]+5</f>
        <v>42937</v>
      </c>
      <c r="C210">
        <v>588919</v>
      </c>
      <c r="D210" s="11">
        <v>88.89</v>
      </c>
      <c r="E210" s="11">
        <v>89.245999999999995</v>
      </c>
      <c r="F210" s="11">
        <v>88.278000000000006</v>
      </c>
      <c r="G210" s="11">
        <v>88.576999999999998</v>
      </c>
    </row>
    <row r="211" spans="1:7" x14ac:dyDescent="0.25">
      <c r="A211" s="10">
        <v>42925</v>
      </c>
      <c r="B211" s="10">
        <f>CADJPY10080[[#This Row],[date_start]]+5</f>
        <v>42930</v>
      </c>
      <c r="C211">
        <v>548534</v>
      </c>
      <c r="D211" s="11">
        <v>88.36</v>
      </c>
      <c r="E211" s="11">
        <v>89.325999999999993</v>
      </c>
      <c r="F211" s="11">
        <v>87.412999999999997</v>
      </c>
      <c r="G211" s="11">
        <v>88.944999999999993</v>
      </c>
    </row>
    <row r="212" spans="1:7" x14ac:dyDescent="0.25">
      <c r="A212" s="10">
        <v>42918</v>
      </c>
      <c r="B212" s="10">
        <f>CADJPY10080[[#This Row],[date_start]]+5</f>
        <v>42923</v>
      </c>
      <c r="C212">
        <v>577809</v>
      </c>
      <c r="D212" s="11">
        <v>86.376000000000005</v>
      </c>
      <c r="E212" s="11">
        <v>88.703000000000003</v>
      </c>
      <c r="F212" s="11">
        <v>86.376000000000005</v>
      </c>
      <c r="G212" s="11">
        <v>88.441999999999993</v>
      </c>
    </row>
    <row r="213" spans="1:7" x14ac:dyDescent="0.25">
      <c r="A213" s="10">
        <v>42911</v>
      </c>
      <c r="B213" s="10">
        <f>CADJPY10080[[#This Row],[date_start]]+5</f>
        <v>42916</v>
      </c>
      <c r="C213">
        <v>643664</v>
      </c>
      <c r="D213" s="11">
        <v>83.751000000000005</v>
      </c>
      <c r="E213" s="11">
        <v>86.861000000000004</v>
      </c>
      <c r="F213" s="11">
        <v>83.701999999999998</v>
      </c>
      <c r="G213" s="11">
        <v>86.625</v>
      </c>
    </row>
    <row r="214" spans="1:7" x14ac:dyDescent="0.25">
      <c r="A214" s="10">
        <v>42904</v>
      </c>
      <c r="B214" s="10">
        <f>CADJPY10080[[#This Row],[date_start]]+5</f>
        <v>42909</v>
      </c>
      <c r="C214">
        <v>539678</v>
      </c>
      <c r="D214" s="11">
        <v>83.861999999999995</v>
      </c>
      <c r="E214" s="11">
        <v>84.545000000000002</v>
      </c>
      <c r="F214" s="11">
        <v>83.197000000000003</v>
      </c>
      <c r="G214" s="11">
        <v>83.852000000000004</v>
      </c>
    </row>
    <row r="215" spans="1:7" x14ac:dyDescent="0.25">
      <c r="A215" s="10">
        <v>42897</v>
      </c>
      <c r="B215" s="10">
        <f>CADJPY10080[[#This Row],[date_start]]+5</f>
        <v>42902</v>
      </c>
      <c r="C215">
        <v>635445</v>
      </c>
      <c r="D215" s="11">
        <v>81.903000000000006</v>
      </c>
      <c r="E215" s="11">
        <v>84.233999999999995</v>
      </c>
      <c r="F215" s="11">
        <v>81.403999999999996</v>
      </c>
      <c r="G215" s="11">
        <v>83.823999999999998</v>
      </c>
    </row>
    <row r="216" spans="1:7" x14ac:dyDescent="0.25">
      <c r="A216" s="10">
        <v>42890</v>
      </c>
      <c r="B216" s="10">
        <f>CADJPY10080[[#This Row],[date_start]]+5</f>
        <v>42895</v>
      </c>
      <c r="C216">
        <v>627792</v>
      </c>
      <c r="D216" s="11">
        <v>81.736999999999995</v>
      </c>
      <c r="E216" s="11">
        <v>82.441000000000003</v>
      </c>
      <c r="F216" s="11">
        <v>80.863</v>
      </c>
      <c r="G216" s="11">
        <v>81.872</v>
      </c>
    </row>
    <row r="217" spans="1:7" x14ac:dyDescent="0.25">
      <c r="A217" s="10">
        <v>42883</v>
      </c>
      <c r="B217" s="10">
        <f>CADJPY10080[[#This Row],[date_start]]+5</f>
        <v>42888</v>
      </c>
      <c r="C217">
        <v>629763</v>
      </c>
      <c r="D217" s="11">
        <v>82.625</v>
      </c>
      <c r="E217" s="11">
        <v>82.878</v>
      </c>
      <c r="F217" s="11">
        <v>81.616</v>
      </c>
      <c r="G217" s="11">
        <v>81.787999999999997</v>
      </c>
    </row>
    <row r="218" spans="1:7" x14ac:dyDescent="0.25">
      <c r="A218" s="10">
        <v>42876</v>
      </c>
      <c r="B218" s="10">
        <f>CADJPY10080[[#This Row],[date_start]]+5</f>
        <v>42881</v>
      </c>
      <c r="C218">
        <v>744780</v>
      </c>
      <c r="D218" s="11">
        <v>82.016999999999996</v>
      </c>
      <c r="E218" s="11">
        <v>83.475999999999999</v>
      </c>
      <c r="F218" s="11">
        <v>81.759</v>
      </c>
      <c r="G218" s="11">
        <v>82.662000000000006</v>
      </c>
    </row>
    <row r="219" spans="1:7" x14ac:dyDescent="0.25">
      <c r="A219" s="10">
        <v>42869</v>
      </c>
      <c r="B219" s="10">
        <f>CADJPY10080[[#This Row],[date_start]]+5</f>
        <v>42874</v>
      </c>
      <c r="C219">
        <v>881836</v>
      </c>
      <c r="D219" s="11">
        <v>82.570999999999998</v>
      </c>
      <c r="E219" s="11">
        <v>83.52</v>
      </c>
      <c r="F219" s="11">
        <v>80.647999999999996</v>
      </c>
      <c r="G219" s="11">
        <v>82.293999999999997</v>
      </c>
    </row>
    <row r="220" spans="1:7" x14ac:dyDescent="0.25">
      <c r="A220" s="10">
        <v>42862</v>
      </c>
      <c r="B220" s="10">
        <f>CADJPY10080[[#This Row],[date_start]]+5</f>
        <v>42867</v>
      </c>
      <c r="C220">
        <v>724882</v>
      </c>
      <c r="D220" s="11">
        <v>82.614999999999995</v>
      </c>
      <c r="E220" s="11">
        <v>83.73</v>
      </c>
      <c r="F220" s="11">
        <v>82.076999999999998</v>
      </c>
      <c r="G220" s="11">
        <v>82.593999999999994</v>
      </c>
    </row>
    <row r="221" spans="1:7" x14ac:dyDescent="0.25">
      <c r="A221" s="10">
        <v>42855</v>
      </c>
      <c r="B221" s="10">
        <f>CADJPY10080[[#This Row],[date_start]]+5</f>
        <v>42860</v>
      </c>
      <c r="C221">
        <v>676862</v>
      </c>
      <c r="D221" s="11">
        <v>81.405000000000001</v>
      </c>
      <c r="E221" s="11">
        <v>82.667000000000002</v>
      </c>
      <c r="F221" s="11">
        <v>81.302999999999997</v>
      </c>
      <c r="G221" s="11">
        <v>82.325000000000003</v>
      </c>
    </row>
    <row r="222" spans="1:7" x14ac:dyDescent="0.25">
      <c r="A222" s="10">
        <v>42848</v>
      </c>
      <c r="B222" s="10">
        <f>CADJPY10080[[#This Row],[date_start]]+5</f>
        <v>42853</v>
      </c>
      <c r="C222">
        <v>807570</v>
      </c>
      <c r="D222" s="11">
        <v>81.989000000000004</v>
      </c>
      <c r="E222" s="11">
        <v>82.388999999999996</v>
      </c>
      <c r="F222" s="11">
        <v>80.86</v>
      </c>
      <c r="G222" s="11">
        <v>81.650000000000006</v>
      </c>
    </row>
    <row r="223" spans="1:7" x14ac:dyDescent="0.25">
      <c r="A223" s="10">
        <v>42841</v>
      </c>
      <c r="B223" s="10">
        <f>CADJPY10080[[#This Row],[date_start]]+5</f>
        <v>42846</v>
      </c>
      <c r="C223">
        <v>700713</v>
      </c>
      <c r="D223" s="11">
        <v>81.602999999999994</v>
      </c>
      <c r="E223" s="11">
        <v>81.948999999999998</v>
      </c>
      <c r="F223" s="11">
        <v>80.564999999999998</v>
      </c>
      <c r="G223" s="11">
        <v>80.641000000000005</v>
      </c>
    </row>
    <row r="224" spans="1:7" x14ac:dyDescent="0.25">
      <c r="A224" s="10">
        <v>42834</v>
      </c>
      <c r="B224" s="10">
        <f>CADJPY10080[[#This Row],[date_start]]+5</f>
        <v>42839</v>
      </c>
      <c r="C224">
        <v>713609</v>
      </c>
      <c r="D224" s="11">
        <v>82.793999999999997</v>
      </c>
      <c r="E224" s="11">
        <v>83.37</v>
      </c>
      <c r="F224" s="11">
        <v>81.427999999999997</v>
      </c>
      <c r="G224" s="11">
        <v>81.430000000000007</v>
      </c>
    </row>
    <row r="225" spans="1:7" x14ac:dyDescent="0.25">
      <c r="A225" s="10">
        <v>42827</v>
      </c>
      <c r="B225" s="10">
        <f>CADJPY10080[[#This Row],[date_start]]+5</f>
        <v>42832</v>
      </c>
      <c r="C225">
        <v>819883</v>
      </c>
      <c r="D225" s="11">
        <v>83.569000000000003</v>
      </c>
      <c r="E225" s="11">
        <v>83.745999999999995</v>
      </c>
      <c r="F225" s="11">
        <v>82.007999999999996</v>
      </c>
      <c r="G225" s="11">
        <v>82.626000000000005</v>
      </c>
    </row>
    <row r="226" spans="1:7" x14ac:dyDescent="0.25">
      <c r="A226" s="10">
        <v>42820</v>
      </c>
      <c r="B226" s="10">
        <f>CADJPY10080[[#This Row],[date_start]]+5</f>
        <v>42825</v>
      </c>
      <c r="C226">
        <v>857071</v>
      </c>
      <c r="D226" s="11">
        <v>82.994</v>
      </c>
      <c r="E226" s="11">
        <v>84.2</v>
      </c>
      <c r="F226" s="11">
        <v>82.236999999999995</v>
      </c>
      <c r="G226" s="11">
        <v>83.394999999999996</v>
      </c>
    </row>
    <row r="227" spans="1:7" x14ac:dyDescent="0.25">
      <c r="A227" s="10">
        <v>42813</v>
      </c>
      <c r="B227" s="10">
        <f>CADJPY10080[[#This Row],[date_start]]+5</f>
        <v>42818</v>
      </c>
      <c r="C227">
        <v>926404</v>
      </c>
      <c r="D227" s="11">
        <v>84.375</v>
      </c>
      <c r="E227" s="11">
        <v>84.79</v>
      </c>
      <c r="F227" s="11">
        <v>82.638000000000005</v>
      </c>
      <c r="G227" s="11">
        <v>82.99</v>
      </c>
    </row>
    <row r="228" spans="1:7" x14ac:dyDescent="0.25">
      <c r="A228" s="10">
        <v>42806</v>
      </c>
      <c r="B228" s="10">
        <f>CADJPY10080[[#This Row],[date_start]]+5</f>
        <v>42811</v>
      </c>
      <c r="C228">
        <v>860209</v>
      </c>
      <c r="D228" s="11">
        <v>85.265000000000001</v>
      </c>
      <c r="E228" s="11">
        <v>85.566999999999993</v>
      </c>
      <c r="F228" s="11">
        <v>84.152000000000001</v>
      </c>
      <c r="G228" s="11">
        <v>84.460999999999999</v>
      </c>
    </row>
    <row r="229" spans="1:7" x14ac:dyDescent="0.25">
      <c r="A229" s="10">
        <v>42799</v>
      </c>
      <c r="B229" s="10">
        <f>CADJPY10080[[#This Row],[date_start]]+5</f>
        <v>42804</v>
      </c>
      <c r="C229">
        <v>906370</v>
      </c>
      <c r="D229" s="11">
        <v>85.082999999999998</v>
      </c>
      <c r="E229" s="11">
        <v>85.897000000000006</v>
      </c>
      <c r="F229" s="11">
        <v>84.644999999999996</v>
      </c>
      <c r="G229" s="11">
        <v>85.001000000000005</v>
      </c>
    </row>
    <row r="230" spans="1:7" x14ac:dyDescent="0.25">
      <c r="A230" s="10">
        <v>42792</v>
      </c>
      <c r="B230" s="10">
        <f>CADJPY10080[[#This Row],[date_start]]+5</f>
        <v>42797</v>
      </c>
      <c r="C230">
        <v>940072</v>
      </c>
      <c r="D230" s="11">
        <v>85.563999999999993</v>
      </c>
      <c r="E230" s="11">
        <v>85.789000000000001</v>
      </c>
      <c r="F230" s="11">
        <v>84.182000000000002</v>
      </c>
      <c r="G230" s="11">
        <v>84.99</v>
      </c>
    </row>
    <row r="231" spans="1:7" x14ac:dyDescent="0.25">
      <c r="A231" s="10">
        <v>42785</v>
      </c>
      <c r="B231" s="10">
        <f>CADJPY10080[[#This Row],[date_start]]+5</f>
        <v>42790</v>
      </c>
      <c r="C231">
        <v>786912</v>
      </c>
      <c r="D231" s="11">
        <v>86.100999999999999</v>
      </c>
      <c r="E231" s="11">
        <v>86.600999999999999</v>
      </c>
      <c r="F231" s="11">
        <v>85.400999999999996</v>
      </c>
      <c r="G231" s="11">
        <v>85.400999999999996</v>
      </c>
    </row>
    <row r="232" spans="1:7" x14ac:dyDescent="0.25">
      <c r="A232" s="10">
        <v>42778</v>
      </c>
      <c r="B232" s="10">
        <f>CADJPY10080[[#This Row],[date_start]]+5</f>
        <v>42783</v>
      </c>
      <c r="C232">
        <v>873478</v>
      </c>
      <c r="D232" s="11">
        <v>86.674999999999997</v>
      </c>
      <c r="E232" s="11">
        <v>87.725999999999999</v>
      </c>
      <c r="F232" s="11">
        <v>85.906000000000006</v>
      </c>
      <c r="G232" s="11">
        <v>85.94</v>
      </c>
    </row>
    <row r="233" spans="1:7" x14ac:dyDescent="0.25">
      <c r="A233" s="10">
        <v>42771</v>
      </c>
      <c r="B233" s="10">
        <f>CADJPY10080[[#This Row],[date_start]]+5</f>
        <v>42776</v>
      </c>
      <c r="C233">
        <v>926911</v>
      </c>
      <c r="D233" s="11">
        <v>86.27</v>
      </c>
      <c r="E233" s="11">
        <v>86.933999999999997</v>
      </c>
      <c r="F233" s="11">
        <v>84.855999999999995</v>
      </c>
      <c r="G233" s="11">
        <v>86.283000000000001</v>
      </c>
    </row>
    <row r="234" spans="1:7" x14ac:dyDescent="0.25">
      <c r="A234" s="10">
        <v>42764</v>
      </c>
      <c r="B234" s="10">
        <f>CADJPY10080[[#This Row],[date_start]]+5</f>
        <v>42769</v>
      </c>
      <c r="C234">
        <v>1055494</v>
      </c>
      <c r="D234" s="11">
        <v>87.364999999999995</v>
      </c>
      <c r="E234" s="11">
        <v>87.495999999999995</v>
      </c>
      <c r="F234" s="11">
        <v>86.111999999999995</v>
      </c>
      <c r="G234" s="11">
        <v>86.191000000000003</v>
      </c>
    </row>
    <row r="235" spans="1:7" x14ac:dyDescent="0.25">
      <c r="A235" s="10">
        <v>42757</v>
      </c>
      <c r="B235" s="10">
        <f>CADJPY10080[[#This Row],[date_start]]+5</f>
        <v>42762</v>
      </c>
      <c r="C235">
        <v>1079252</v>
      </c>
      <c r="D235" s="11">
        <v>85.76</v>
      </c>
      <c r="E235" s="11">
        <v>87.965999999999994</v>
      </c>
      <c r="F235" s="11">
        <v>84.796000000000006</v>
      </c>
      <c r="G235" s="11">
        <v>87.454999999999998</v>
      </c>
    </row>
    <row r="236" spans="1:7" x14ac:dyDescent="0.25">
      <c r="A236" s="10">
        <v>42750</v>
      </c>
      <c r="B236" s="10">
        <f>CADJPY10080[[#This Row],[date_start]]+5</f>
        <v>42755</v>
      </c>
      <c r="C236">
        <v>1123350</v>
      </c>
      <c r="D236" s="11">
        <v>86.956999999999994</v>
      </c>
      <c r="E236" s="11">
        <v>87.147000000000006</v>
      </c>
      <c r="F236" s="11">
        <v>85.673000000000002</v>
      </c>
      <c r="G236" s="11">
        <v>85.778999999999996</v>
      </c>
    </row>
    <row r="237" spans="1:7" x14ac:dyDescent="0.25">
      <c r="A237" s="10">
        <v>42743</v>
      </c>
      <c r="B237" s="10">
        <f>CADJPY10080[[#This Row],[date_start]]+5</f>
        <v>42748</v>
      </c>
      <c r="C237">
        <v>1091765</v>
      </c>
      <c r="D237" s="11">
        <v>88.292000000000002</v>
      </c>
      <c r="E237" s="11">
        <v>88.649000000000001</v>
      </c>
      <c r="F237" s="11">
        <v>86.581999999999994</v>
      </c>
      <c r="G237" s="11">
        <v>87.045000000000002</v>
      </c>
    </row>
    <row r="238" spans="1:7" x14ac:dyDescent="0.25">
      <c r="A238" s="10">
        <v>42736</v>
      </c>
      <c r="B238" s="10">
        <f>CADJPY10080[[#This Row],[date_start]]+5</f>
        <v>42741</v>
      </c>
      <c r="C238">
        <v>924201</v>
      </c>
      <c r="D238" s="11">
        <v>86.817999999999998</v>
      </c>
      <c r="E238" s="11">
        <v>88.522000000000006</v>
      </c>
      <c r="F238" s="11">
        <v>86.659000000000006</v>
      </c>
      <c r="G238" s="11">
        <v>88.198999999999998</v>
      </c>
    </row>
    <row r="239" spans="1:7" x14ac:dyDescent="0.25">
      <c r="A239" s="10">
        <v>42729</v>
      </c>
      <c r="B239" s="10">
        <f>CADJPY10080[[#This Row],[date_start]]+5</f>
        <v>42734</v>
      </c>
      <c r="C239">
        <v>579258</v>
      </c>
      <c r="D239" s="11">
        <v>86.545000000000002</v>
      </c>
      <c r="E239" s="11">
        <v>87.113</v>
      </c>
      <c r="F239" s="11">
        <v>85.957999999999998</v>
      </c>
      <c r="G239" s="11">
        <v>87.012</v>
      </c>
    </row>
    <row r="240" spans="1:7" x14ac:dyDescent="0.25">
      <c r="A240" s="10">
        <v>42722</v>
      </c>
      <c r="B240" s="10">
        <f>CADJPY10080[[#This Row],[date_start]]+5</f>
        <v>42727</v>
      </c>
      <c r="C240">
        <v>733816</v>
      </c>
      <c r="D240" s="11">
        <v>88.403000000000006</v>
      </c>
      <c r="E240" s="11">
        <v>88.447999999999993</v>
      </c>
      <c r="F240" s="11">
        <v>86.414000000000001</v>
      </c>
      <c r="G240" s="11">
        <v>86.414000000000001</v>
      </c>
    </row>
    <row r="241" spans="1:7" x14ac:dyDescent="0.25">
      <c r="A241" s="10">
        <v>42715</v>
      </c>
      <c r="B241" s="10">
        <f>CADJPY10080[[#This Row],[date_start]]+5</f>
        <v>42720</v>
      </c>
      <c r="C241">
        <v>970414</v>
      </c>
      <c r="D241" s="11">
        <v>87.71</v>
      </c>
      <c r="E241" s="11">
        <v>88.915999999999997</v>
      </c>
      <c r="F241" s="11">
        <v>87.376999999999995</v>
      </c>
      <c r="G241" s="11">
        <v>88.168000000000006</v>
      </c>
    </row>
    <row r="242" spans="1:7" x14ac:dyDescent="0.25">
      <c r="A242" s="10">
        <v>42708</v>
      </c>
      <c r="B242" s="10">
        <f>CADJPY10080[[#This Row],[date_start]]+5</f>
        <v>42713</v>
      </c>
      <c r="C242">
        <v>857252</v>
      </c>
      <c r="D242" s="11">
        <v>85.022999999999996</v>
      </c>
      <c r="E242" s="11">
        <v>87.587999999999994</v>
      </c>
      <c r="F242" s="11">
        <v>84.578000000000003</v>
      </c>
      <c r="G242" s="11">
        <v>87.283000000000001</v>
      </c>
    </row>
    <row r="243" spans="1:7" x14ac:dyDescent="0.25">
      <c r="A243" s="10">
        <v>42701</v>
      </c>
      <c r="B243" s="10">
        <f>CADJPY10080[[#This Row],[date_start]]+5</f>
        <v>42706</v>
      </c>
      <c r="C243">
        <v>1024227</v>
      </c>
      <c r="D243" s="11">
        <v>83.504000000000005</v>
      </c>
      <c r="E243" s="11">
        <v>86.015000000000001</v>
      </c>
      <c r="F243" s="11">
        <v>82.710999999999999</v>
      </c>
      <c r="G243" s="11">
        <v>85.257000000000005</v>
      </c>
    </row>
    <row r="244" spans="1:7" x14ac:dyDescent="0.25">
      <c r="A244" s="10">
        <v>42694</v>
      </c>
      <c r="B244" s="10">
        <f>CADJPY10080[[#This Row],[date_start]]+5</f>
        <v>42699</v>
      </c>
      <c r="C244">
        <v>861316</v>
      </c>
      <c r="D244" s="11">
        <v>82.158000000000001</v>
      </c>
      <c r="E244" s="11">
        <v>84.356999999999999</v>
      </c>
      <c r="F244" s="11">
        <v>82.025000000000006</v>
      </c>
      <c r="G244" s="11">
        <v>83.486000000000004</v>
      </c>
    </row>
    <row r="245" spans="1:7" x14ac:dyDescent="0.25">
      <c r="A245" s="10">
        <v>42687</v>
      </c>
      <c r="B245" s="10">
        <f>CADJPY10080[[#This Row],[date_start]]+5</f>
        <v>42692</v>
      </c>
      <c r="C245">
        <v>1020679</v>
      </c>
      <c r="D245" s="11">
        <v>79.048000000000002</v>
      </c>
      <c r="E245" s="11">
        <v>82.131</v>
      </c>
      <c r="F245" s="11">
        <v>78.894000000000005</v>
      </c>
      <c r="G245" s="11">
        <v>81.887</v>
      </c>
    </row>
    <row r="246" spans="1:7" x14ac:dyDescent="0.25">
      <c r="A246" s="10">
        <v>42680</v>
      </c>
      <c r="B246" s="10">
        <f>CADJPY10080[[#This Row],[date_start]]+5</f>
        <v>42685</v>
      </c>
      <c r="C246">
        <v>1111401</v>
      </c>
      <c r="D246" s="11">
        <v>77.644000000000005</v>
      </c>
      <c r="E246" s="11">
        <v>79.591999999999999</v>
      </c>
      <c r="F246" s="11">
        <v>74.814999999999998</v>
      </c>
      <c r="G246" s="11">
        <v>78.566000000000003</v>
      </c>
    </row>
    <row r="247" spans="1:7" x14ac:dyDescent="0.25">
      <c r="A247" s="10">
        <v>42673</v>
      </c>
      <c r="B247" s="10">
        <f>CADJPY10080[[#This Row],[date_start]]+5</f>
        <v>42678</v>
      </c>
      <c r="C247">
        <v>776364</v>
      </c>
      <c r="D247" s="11">
        <v>77.994</v>
      </c>
      <c r="E247" s="11">
        <v>78.539000000000001</v>
      </c>
      <c r="F247" s="11">
        <v>76.522999999999996</v>
      </c>
      <c r="G247" s="11">
        <v>76.691000000000003</v>
      </c>
    </row>
    <row r="248" spans="1:7" x14ac:dyDescent="0.25">
      <c r="A248" s="10">
        <v>42666</v>
      </c>
      <c r="B248" s="10">
        <f>CADJPY10080[[#This Row],[date_start]]+5</f>
        <v>42671</v>
      </c>
      <c r="C248">
        <v>755350</v>
      </c>
      <c r="D248" s="11">
        <v>77.88</v>
      </c>
      <c r="E248" s="11">
        <v>78.956999999999994</v>
      </c>
      <c r="F248" s="11">
        <v>77.766000000000005</v>
      </c>
      <c r="G248" s="11">
        <v>77.941000000000003</v>
      </c>
    </row>
    <row r="249" spans="1:7" x14ac:dyDescent="0.25">
      <c r="A249" s="10">
        <v>42659</v>
      </c>
      <c r="B249" s="10">
        <f>CADJPY10080[[#This Row],[date_start]]+5</f>
        <v>42664</v>
      </c>
      <c r="C249">
        <v>658392</v>
      </c>
      <c r="D249" s="11">
        <v>79.168000000000006</v>
      </c>
      <c r="E249" s="11">
        <v>79.653999999999996</v>
      </c>
      <c r="F249" s="11">
        <v>77.596999999999994</v>
      </c>
      <c r="G249" s="11">
        <v>77.628</v>
      </c>
    </row>
    <row r="250" spans="1:7" x14ac:dyDescent="0.25">
      <c r="A250" s="10">
        <v>42652</v>
      </c>
      <c r="B250" s="10">
        <f>CADJPY10080[[#This Row],[date_start]]+5</f>
        <v>42657</v>
      </c>
      <c r="C250">
        <v>726294</v>
      </c>
      <c r="D250" s="11">
        <v>77.86</v>
      </c>
      <c r="E250" s="11">
        <v>79.433000000000007</v>
      </c>
      <c r="F250" s="11">
        <v>77.555000000000007</v>
      </c>
      <c r="G250" s="11">
        <v>79.052999999999997</v>
      </c>
    </row>
    <row r="251" spans="1:7" x14ac:dyDescent="0.25">
      <c r="A251" s="10">
        <v>42645</v>
      </c>
      <c r="B251" s="10">
        <f>CADJPY10080[[#This Row],[date_start]]+5</f>
        <v>42650</v>
      </c>
      <c r="C251">
        <v>771999</v>
      </c>
      <c r="D251" s="11">
        <v>77.078999999999994</v>
      </c>
      <c r="E251" s="11">
        <v>78.872</v>
      </c>
      <c r="F251" s="11">
        <v>77.049000000000007</v>
      </c>
      <c r="G251" s="11">
        <v>77.325999999999993</v>
      </c>
    </row>
    <row r="252" spans="1:7" x14ac:dyDescent="0.25">
      <c r="A252" s="10">
        <v>42638</v>
      </c>
      <c r="B252" s="10">
        <f>CADJPY10080[[#This Row],[date_start]]+5</f>
        <v>42643</v>
      </c>
      <c r="C252">
        <v>829010</v>
      </c>
      <c r="D252" s="11">
        <v>76.665999999999997</v>
      </c>
      <c r="E252" s="11">
        <v>77.832999999999998</v>
      </c>
      <c r="F252" s="11">
        <v>75.397000000000006</v>
      </c>
      <c r="G252" s="11">
        <v>77.188999999999993</v>
      </c>
    </row>
    <row r="253" spans="1:7" x14ac:dyDescent="0.25">
      <c r="A253" s="10">
        <v>42631</v>
      </c>
      <c r="B253" s="10">
        <f>CADJPY10080[[#This Row],[date_start]]+5</f>
        <v>42636</v>
      </c>
      <c r="C253">
        <v>780767</v>
      </c>
      <c r="D253" s="11">
        <v>77.186999999999998</v>
      </c>
      <c r="E253" s="11">
        <v>77.876000000000005</v>
      </c>
      <c r="F253" s="11">
        <v>76.150000000000006</v>
      </c>
      <c r="G253" s="11">
        <v>76.637</v>
      </c>
    </row>
    <row r="254" spans="1:7" x14ac:dyDescent="0.25">
      <c r="A254" s="10">
        <v>42624</v>
      </c>
      <c r="B254" s="10">
        <f>CADJPY10080[[#This Row],[date_start]]+5</f>
        <v>42629</v>
      </c>
      <c r="C254">
        <v>795964</v>
      </c>
      <c r="D254" s="11">
        <v>78.537999999999997</v>
      </c>
      <c r="E254" s="11">
        <v>78.683999999999997</v>
      </c>
      <c r="F254" s="11">
        <v>77.018000000000001</v>
      </c>
      <c r="G254" s="11">
        <v>77.36</v>
      </c>
    </row>
    <row r="255" spans="1:7" x14ac:dyDescent="0.25">
      <c r="A255" s="10">
        <v>42617</v>
      </c>
      <c r="B255" s="10">
        <f>CADJPY10080[[#This Row],[date_start]]+5</f>
        <v>42622</v>
      </c>
      <c r="C255">
        <v>707158</v>
      </c>
      <c r="D255" s="11">
        <v>80.02</v>
      </c>
      <c r="E255" s="11">
        <v>80.304000000000002</v>
      </c>
      <c r="F255" s="11">
        <v>78.474999999999994</v>
      </c>
      <c r="G255" s="11">
        <v>78.474999999999994</v>
      </c>
    </row>
    <row r="256" spans="1:7" x14ac:dyDescent="0.25">
      <c r="A256" s="10">
        <v>42610</v>
      </c>
      <c r="B256" s="10">
        <f>CADJPY10080[[#This Row],[date_start]]+5</f>
        <v>42615</v>
      </c>
      <c r="C256">
        <v>704032</v>
      </c>
      <c r="D256" s="11">
        <v>78.534999999999997</v>
      </c>
      <c r="E256" s="11">
        <v>80.146000000000001</v>
      </c>
      <c r="F256" s="11">
        <v>78.185000000000002</v>
      </c>
      <c r="G256" s="11">
        <v>79.741</v>
      </c>
    </row>
    <row r="257" spans="1:7" x14ac:dyDescent="0.25">
      <c r="A257" s="10">
        <v>42603</v>
      </c>
      <c r="B257" s="10">
        <f>CADJPY10080[[#This Row],[date_start]]+5</f>
        <v>42608</v>
      </c>
      <c r="C257">
        <v>677176</v>
      </c>
      <c r="D257" s="11">
        <v>78.113</v>
      </c>
      <c r="E257" s="11">
        <v>78.403999999999996</v>
      </c>
      <c r="F257" s="11">
        <v>77.331000000000003</v>
      </c>
      <c r="G257" s="11">
        <v>78.194000000000003</v>
      </c>
    </row>
    <row r="258" spans="1:7" x14ac:dyDescent="0.25">
      <c r="A258" s="10">
        <v>42596</v>
      </c>
      <c r="B258" s="10">
        <f>CADJPY10080[[#This Row],[date_start]]+5</f>
        <v>42601</v>
      </c>
      <c r="C258">
        <v>671470</v>
      </c>
      <c r="D258" s="11">
        <v>78.004000000000005</v>
      </c>
      <c r="E258" s="11">
        <v>78.524000000000001</v>
      </c>
      <c r="F258" s="11">
        <v>77.575999999999993</v>
      </c>
      <c r="G258" s="11">
        <v>77.88</v>
      </c>
    </row>
    <row r="259" spans="1:7" x14ac:dyDescent="0.25">
      <c r="A259" s="10">
        <v>42589</v>
      </c>
      <c r="B259" s="10">
        <f>CADJPY10080[[#This Row],[date_start]]+5</f>
        <v>42594</v>
      </c>
      <c r="C259">
        <v>570199</v>
      </c>
      <c r="D259" s="11">
        <v>77.319999999999993</v>
      </c>
      <c r="E259" s="11">
        <v>78.78</v>
      </c>
      <c r="F259" s="11">
        <v>77.233999999999995</v>
      </c>
      <c r="G259" s="11">
        <v>78.176000000000002</v>
      </c>
    </row>
    <row r="260" spans="1:7" x14ac:dyDescent="0.25">
      <c r="A260" s="10">
        <v>42582</v>
      </c>
      <c r="B260" s="10">
        <f>CADJPY10080[[#This Row],[date_start]]+5</f>
        <v>42587</v>
      </c>
      <c r="C260">
        <v>728105</v>
      </c>
      <c r="D260" s="11">
        <v>78.397999999999996</v>
      </c>
      <c r="E260" s="11">
        <v>78.772999999999996</v>
      </c>
      <c r="F260" s="11">
        <v>76.757000000000005</v>
      </c>
      <c r="G260" s="11">
        <v>77.271000000000001</v>
      </c>
    </row>
    <row r="261" spans="1:7" x14ac:dyDescent="0.25">
      <c r="A261" s="10">
        <v>42575</v>
      </c>
      <c r="B261" s="10">
        <f>CADJPY10080[[#This Row],[date_start]]+5</f>
        <v>42580</v>
      </c>
      <c r="C261">
        <v>828527</v>
      </c>
      <c r="D261" s="11">
        <v>80.792000000000002</v>
      </c>
      <c r="E261" s="11">
        <v>81.209999999999994</v>
      </c>
      <c r="F261" s="11">
        <v>78.108999999999995</v>
      </c>
      <c r="G261" s="11">
        <v>78.242000000000004</v>
      </c>
    </row>
    <row r="262" spans="1:7" x14ac:dyDescent="0.25">
      <c r="A262" s="10">
        <v>42568</v>
      </c>
      <c r="B262" s="10">
        <f>CADJPY10080[[#This Row],[date_start]]+5</f>
        <v>42573</v>
      </c>
      <c r="C262">
        <v>778649</v>
      </c>
      <c r="D262" s="11">
        <v>81.302999999999997</v>
      </c>
      <c r="E262" s="11">
        <v>82.272999999999996</v>
      </c>
      <c r="F262" s="11">
        <v>80.409000000000006</v>
      </c>
      <c r="G262" s="11">
        <v>80.736999999999995</v>
      </c>
    </row>
    <row r="263" spans="1:7" x14ac:dyDescent="0.25">
      <c r="A263" s="10">
        <v>42561</v>
      </c>
      <c r="B263" s="10">
        <f>CADJPY10080[[#This Row],[date_start]]+5</f>
        <v>42566</v>
      </c>
      <c r="C263">
        <v>934549</v>
      </c>
      <c r="D263" s="11">
        <v>77.078999999999994</v>
      </c>
      <c r="E263" s="11">
        <v>82.51</v>
      </c>
      <c r="F263" s="11">
        <v>76.864999999999995</v>
      </c>
      <c r="G263" s="11">
        <v>80.701999999999998</v>
      </c>
    </row>
    <row r="264" spans="1:7" x14ac:dyDescent="0.25">
      <c r="A264" s="10">
        <v>42554</v>
      </c>
      <c r="B264" s="10">
        <f>CADJPY10080[[#This Row],[date_start]]+5</f>
        <v>42559</v>
      </c>
      <c r="C264">
        <v>787233</v>
      </c>
      <c r="D264" s="11">
        <v>79.322000000000003</v>
      </c>
      <c r="E264" s="11">
        <v>79.942999999999998</v>
      </c>
      <c r="F264" s="11">
        <v>76.763999999999996</v>
      </c>
      <c r="G264" s="11">
        <v>76.841999999999999</v>
      </c>
    </row>
    <row r="265" spans="1:7" x14ac:dyDescent="0.25">
      <c r="A265" s="10">
        <v>42547</v>
      </c>
      <c r="B265" s="10">
        <f>CADJPY10080[[#This Row],[date_start]]+5</f>
        <v>42552</v>
      </c>
      <c r="C265">
        <v>863453</v>
      </c>
      <c r="D265" s="11">
        <v>77.739999999999995</v>
      </c>
      <c r="E265" s="11">
        <v>79.948999999999998</v>
      </c>
      <c r="F265" s="11">
        <v>77.459000000000003</v>
      </c>
      <c r="G265" s="11">
        <v>79.403000000000006</v>
      </c>
    </row>
    <row r="266" spans="1:7" x14ac:dyDescent="0.25">
      <c r="A266" s="10">
        <v>42540</v>
      </c>
      <c r="B266" s="10">
        <f>CADJPY10080[[#This Row],[date_start]]+5</f>
        <v>42545</v>
      </c>
      <c r="C266">
        <v>858718</v>
      </c>
      <c r="D266" s="11">
        <v>81.466999999999999</v>
      </c>
      <c r="E266" s="11">
        <v>83.802000000000007</v>
      </c>
      <c r="F266" s="11">
        <v>76.022000000000006</v>
      </c>
      <c r="G266" s="11">
        <v>78.316999999999993</v>
      </c>
    </row>
    <row r="267" spans="1:7" x14ac:dyDescent="0.25">
      <c r="A267" s="10">
        <v>42533</v>
      </c>
      <c r="B267" s="10">
        <f>CADJPY10080[[#This Row],[date_start]]+5</f>
        <v>42538</v>
      </c>
      <c r="C267">
        <v>927131</v>
      </c>
      <c r="D267" s="11">
        <v>83.474999999999994</v>
      </c>
      <c r="E267" s="11">
        <v>83.596000000000004</v>
      </c>
      <c r="F267" s="11">
        <v>79.304000000000002</v>
      </c>
      <c r="G267" s="11">
        <v>80.56</v>
      </c>
    </row>
    <row r="268" spans="1:7" x14ac:dyDescent="0.25">
      <c r="A268" s="10">
        <v>42526</v>
      </c>
      <c r="B268" s="10">
        <f>CADJPY10080[[#This Row],[date_start]]+5</f>
        <v>42531</v>
      </c>
      <c r="C268">
        <v>789743</v>
      </c>
      <c r="D268" s="11">
        <v>82.27</v>
      </c>
      <c r="E268" s="11">
        <v>84.563000000000002</v>
      </c>
      <c r="F268" s="11">
        <v>82.105000000000004</v>
      </c>
      <c r="G268" s="11">
        <v>83.674000000000007</v>
      </c>
    </row>
    <row r="269" spans="1:7" x14ac:dyDescent="0.25">
      <c r="A269" s="10">
        <v>42519</v>
      </c>
      <c r="B269" s="10">
        <f>CADJPY10080[[#This Row],[date_start]]+5</f>
        <v>42524</v>
      </c>
      <c r="C269">
        <v>766976</v>
      </c>
      <c r="D269" s="11">
        <v>84.733999999999995</v>
      </c>
      <c r="E269" s="11">
        <v>85.501999999999995</v>
      </c>
      <c r="F269" s="11">
        <v>82.233000000000004</v>
      </c>
      <c r="G269" s="11">
        <v>82.298000000000002</v>
      </c>
    </row>
    <row r="270" spans="1:7" x14ac:dyDescent="0.25">
      <c r="A270" s="10">
        <v>42512</v>
      </c>
      <c r="B270" s="10">
        <f>CADJPY10080[[#This Row],[date_start]]+5</f>
        <v>42517</v>
      </c>
      <c r="C270">
        <v>651627</v>
      </c>
      <c r="D270" s="11">
        <v>83.882000000000005</v>
      </c>
      <c r="E270" s="11">
        <v>85.167000000000002</v>
      </c>
      <c r="F270" s="11">
        <v>82.894999999999996</v>
      </c>
      <c r="G270" s="11">
        <v>84.603999999999999</v>
      </c>
    </row>
    <row r="271" spans="1:7" x14ac:dyDescent="0.25">
      <c r="A271" s="10">
        <v>42505</v>
      </c>
      <c r="B271" s="10">
        <f>CADJPY10080[[#This Row],[date_start]]+5</f>
        <v>42510</v>
      </c>
      <c r="C271">
        <v>723106</v>
      </c>
      <c r="D271" s="11">
        <v>83.855000000000004</v>
      </c>
      <c r="E271" s="11">
        <v>85.22</v>
      </c>
      <c r="F271" s="11">
        <v>83.480999999999995</v>
      </c>
      <c r="G271" s="11">
        <v>83.914000000000001</v>
      </c>
    </row>
    <row r="272" spans="1:7" x14ac:dyDescent="0.25">
      <c r="A272" s="10">
        <v>42498</v>
      </c>
      <c r="B272" s="10">
        <f>CADJPY10080[[#This Row],[date_start]]+5</f>
        <v>42503</v>
      </c>
      <c r="C272">
        <v>750008</v>
      </c>
      <c r="D272" s="11">
        <v>82.641000000000005</v>
      </c>
      <c r="E272" s="11">
        <v>85.453000000000003</v>
      </c>
      <c r="F272" s="11">
        <v>82.635000000000005</v>
      </c>
      <c r="G272" s="11">
        <v>83.918000000000006</v>
      </c>
    </row>
    <row r="273" spans="1:7" x14ac:dyDescent="0.25">
      <c r="A273" s="10">
        <v>42491</v>
      </c>
      <c r="B273" s="10">
        <f>CADJPY10080[[#This Row],[date_start]]+5</f>
        <v>42496</v>
      </c>
      <c r="C273">
        <v>797781</v>
      </c>
      <c r="D273" s="11">
        <v>84.581999999999994</v>
      </c>
      <c r="E273" s="11">
        <v>85.228999999999999</v>
      </c>
      <c r="F273" s="11">
        <v>82.24</v>
      </c>
      <c r="G273" s="11">
        <v>82.938000000000002</v>
      </c>
    </row>
    <row r="274" spans="1:7" x14ac:dyDescent="0.25">
      <c r="A274" s="10">
        <v>42484</v>
      </c>
      <c r="B274" s="10">
        <f>CADJPY10080[[#This Row],[date_start]]+5</f>
        <v>42489</v>
      </c>
      <c r="C274">
        <v>826925</v>
      </c>
      <c r="D274" s="11">
        <v>88.293000000000006</v>
      </c>
      <c r="E274" s="11">
        <v>88.793999999999997</v>
      </c>
      <c r="F274" s="11">
        <v>84.66</v>
      </c>
      <c r="G274" s="11">
        <v>84.688999999999993</v>
      </c>
    </row>
    <row r="275" spans="1:7" x14ac:dyDescent="0.25">
      <c r="A275" s="10">
        <v>42477</v>
      </c>
      <c r="B275" s="10">
        <f>CADJPY10080[[#This Row],[date_start]]+5</f>
        <v>42482</v>
      </c>
      <c r="C275">
        <v>856676</v>
      </c>
      <c r="D275" s="11">
        <v>83.506</v>
      </c>
      <c r="E275" s="11">
        <v>88.241</v>
      </c>
      <c r="F275" s="11">
        <v>83.105999999999995</v>
      </c>
      <c r="G275" s="11">
        <v>88.048000000000002</v>
      </c>
    </row>
    <row r="276" spans="1:7" x14ac:dyDescent="0.25">
      <c r="A276" s="10">
        <v>42470</v>
      </c>
      <c r="B276" s="10">
        <f>CADJPY10080[[#This Row],[date_start]]+5</f>
        <v>42475</v>
      </c>
      <c r="C276">
        <v>856284</v>
      </c>
      <c r="D276" s="11">
        <v>83.087999999999994</v>
      </c>
      <c r="E276" s="11">
        <v>85.707999999999998</v>
      </c>
      <c r="F276" s="11">
        <v>82.724000000000004</v>
      </c>
      <c r="G276" s="11">
        <v>84.813000000000002</v>
      </c>
    </row>
    <row r="277" spans="1:7" x14ac:dyDescent="0.25">
      <c r="A277" s="10">
        <v>42463</v>
      </c>
      <c r="B277" s="10">
        <f>CADJPY10080[[#This Row],[date_start]]+5</f>
        <v>42468</v>
      </c>
      <c r="C277">
        <v>914619</v>
      </c>
      <c r="D277" s="11">
        <v>85.638000000000005</v>
      </c>
      <c r="E277" s="11">
        <v>85.763000000000005</v>
      </c>
      <c r="F277" s="11">
        <v>81.700999999999993</v>
      </c>
      <c r="G277" s="11">
        <v>83.156999999999996</v>
      </c>
    </row>
    <row r="278" spans="1:7" x14ac:dyDescent="0.25">
      <c r="A278" s="10">
        <v>42456</v>
      </c>
      <c r="B278" s="10">
        <f>CADJPY10080[[#This Row],[date_start]]+5</f>
        <v>42461</v>
      </c>
      <c r="C278">
        <v>806711</v>
      </c>
      <c r="D278" s="11">
        <v>85.191000000000003</v>
      </c>
      <c r="E278" s="11">
        <v>87.450999999999993</v>
      </c>
      <c r="F278" s="11">
        <v>85.134</v>
      </c>
      <c r="G278" s="11">
        <v>85.756</v>
      </c>
    </row>
    <row r="279" spans="1:7" x14ac:dyDescent="0.25">
      <c r="A279" s="10">
        <v>42449</v>
      </c>
      <c r="B279" s="10">
        <f>CADJPY10080[[#This Row],[date_start]]+5</f>
        <v>42454</v>
      </c>
      <c r="C279">
        <v>669322</v>
      </c>
      <c r="D279" s="11">
        <v>85.593999999999994</v>
      </c>
      <c r="E279" s="11">
        <v>86.287999999999997</v>
      </c>
      <c r="F279" s="11">
        <v>84.557000000000002</v>
      </c>
      <c r="G279" s="11">
        <v>85.105000000000004</v>
      </c>
    </row>
    <row r="280" spans="1:7" x14ac:dyDescent="0.25">
      <c r="A280" s="10">
        <v>42442</v>
      </c>
      <c r="B280" s="10">
        <f>CADJPY10080[[#This Row],[date_start]]+5</f>
        <v>42447</v>
      </c>
      <c r="C280">
        <v>833952</v>
      </c>
      <c r="D280" s="11">
        <v>86.082999999999998</v>
      </c>
      <c r="E280" s="11">
        <v>86.275999999999996</v>
      </c>
      <c r="F280" s="11">
        <v>84.164000000000001</v>
      </c>
      <c r="G280" s="11">
        <v>85.662999999999997</v>
      </c>
    </row>
    <row r="281" spans="1:7" x14ac:dyDescent="0.25">
      <c r="A281" s="10">
        <v>42435</v>
      </c>
      <c r="B281" s="10">
        <f>CADJPY10080[[#This Row],[date_start]]+5</f>
        <v>42440</v>
      </c>
      <c r="C281">
        <v>871286</v>
      </c>
      <c r="D281" s="11">
        <v>85.405000000000001</v>
      </c>
      <c r="E281" s="11">
        <v>86.213999999999999</v>
      </c>
      <c r="F281" s="11">
        <v>83.638999999999996</v>
      </c>
      <c r="G281" s="11">
        <v>86.102999999999994</v>
      </c>
    </row>
    <row r="282" spans="1:7" x14ac:dyDescent="0.25">
      <c r="A282" s="10">
        <v>42428</v>
      </c>
      <c r="B282" s="10">
        <f>CADJPY10080[[#This Row],[date_start]]+5</f>
        <v>42433</v>
      </c>
      <c r="C282">
        <v>981959</v>
      </c>
      <c r="D282" s="11">
        <v>84.269000000000005</v>
      </c>
      <c r="E282" s="11">
        <v>85.753</v>
      </c>
      <c r="F282" s="11">
        <v>82.786000000000001</v>
      </c>
      <c r="G282" s="11">
        <v>85.444000000000003</v>
      </c>
    </row>
    <row r="283" spans="1:7" x14ac:dyDescent="0.25">
      <c r="A283" s="10">
        <v>42421</v>
      </c>
      <c r="B283" s="10">
        <f>CADJPY10080[[#This Row],[date_start]]+5</f>
        <v>42426</v>
      </c>
      <c r="C283">
        <v>1052770</v>
      </c>
      <c r="D283" s="11">
        <v>81.638999999999996</v>
      </c>
      <c r="E283" s="11">
        <v>84.334000000000003</v>
      </c>
      <c r="F283" s="11">
        <v>80.346000000000004</v>
      </c>
      <c r="G283" s="11">
        <v>84.281999999999996</v>
      </c>
    </row>
    <row r="284" spans="1:7" x14ac:dyDescent="0.25">
      <c r="A284" s="10">
        <v>42414</v>
      </c>
      <c r="B284" s="10">
        <f>CADJPY10080[[#This Row],[date_start]]+5</f>
        <v>42419</v>
      </c>
      <c r="C284">
        <v>1007582</v>
      </c>
      <c r="D284" s="11">
        <v>81.727000000000004</v>
      </c>
      <c r="E284" s="11">
        <v>83.63</v>
      </c>
      <c r="F284" s="11">
        <v>81.361999999999995</v>
      </c>
      <c r="G284" s="11">
        <v>81.707999999999998</v>
      </c>
    </row>
    <row r="285" spans="1:7" x14ac:dyDescent="0.25">
      <c r="A285" s="10">
        <v>42407</v>
      </c>
      <c r="B285" s="10">
        <f>CADJPY10080[[#This Row],[date_start]]+5</f>
        <v>42412</v>
      </c>
      <c r="C285">
        <v>1299355</v>
      </c>
      <c r="D285" s="11">
        <v>83.998000000000005</v>
      </c>
      <c r="E285" s="11">
        <v>84.710999999999999</v>
      </c>
      <c r="F285" s="11">
        <v>79.254999999999995</v>
      </c>
      <c r="G285" s="11">
        <v>81.677999999999997</v>
      </c>
    </row>
    <row r="286" spans="1:7" x14ac:dyDescent="0.25">
      <c r="A286" s="10">
        <v>42400</v>
      </c>
      <c r="B286" s="10">
        <f>CADJPY10080[[#This Row],[date_start]]+5</f>
        <v>42405</v>
      </c>
      <c r="C286">
        <v>1103227</v>
      </c>
      <c r="D286" s="11">
        <v>86.8</v>
      </c>
      <c r="E286" s="11">
        <v>87.037000000000006</v>
      </c>
      <c r="F286" s="11">
        <v>83.915999999999997</v>
      </c>
      <c r="G286" s="11">
        <v>83.926000000000002</v>
      </c>
    </row>
    <row r="287" spans="1:7" x14ac:dyDescent="0.25">
      <c r="A287" s="10">
        <v>42393</v>
      </c>
      <c r="B287" s="10">
        <f>CADJPY10080[[#This Row],[date_start]]+5</f>
        <v>42398</v>
      </c>
      <c r="C287">
        <v>1025612</v>
      </c>
      <c r="D287" s="11">
        <v>83.838999999999999</v>
      </c>
      <c r="E287" s="11">
        <v>86.944000000000003</v>
      </c>
      <c r="F287" s="11">
        <v>82.191000000000003</v>
      </c>
      <c r="G287" s="11">
        <v>86.683000000000007</v>
      </c>
    </row>
    <row r="288" spans="1:7" x14ac:dyDescent="0.25">
      <c r="A288" s="10">
        <v>42386</v>
      </c>
      <c r="B288" s="10">
        <f>CADJPY10080[[#This Row],[date_start]]+5</f>
        <v>42391</v>
      </c>
      <c r="C288">
        <v>999352</v>
      </c>
      <c r="D288" s="11">
        <v>79.826999999999998</v>
      </c>
      <c r="E288" s="11">
        <v>84.040999999999997</v>
      </c>
      <c r="F288" s="11">
        <v>78.942999999999998</v>
      </c>
      <c r="G288" s="11">
        <v>83.994</v>
      </c>
    </row>
    <row r="289" spans="1:7" x14ac:dyDescent="0.25">
      <c r="A289" s="10">
        <v>42379</v>
      </c>
      <c r="B289" s="10">
        <f>CADJPY10080[[#This Row],[date_start]]+5</f>
        <v>42384</v>
      </c>
      <c r="C289">
        <v>986356</v>
      </c>
      <c r="D289" s="11">
        <v>82.65</v>
      </c>
      <c r="E289" s="11">
        <v>83.888000000000005</v>
      </c>
      <c r="F289" s="11">
        <v>80.147000000000006</v>
      </c>
      <c r="G289" s="11">
        <v>80.447999999999993</v>
      </c>
    </row>
    <row r="290" spans="1:7" x14ac:dyDescent="0.25">
      <c r="A290" s="10">
        <v>42372</v>
      </c>
      <c r="B290" s="10">
        <f>CADJPY10080[[#This Row],[date_start]]+5</f>
        <v>42377</v>
      </c>
      <c r="C290">
        <v>992075</v>
      </c>
      <c r="D290" s="11">
        <v>86.965000000000003</v>
      </c>
      <c r="E290" s="11">
        <v>86.994</v>
      </c>
      <c r="F290" s="11">
        <v>82.688999999999993</v>
      </c>
      <c r="G290" s="11">
        <v>82.712999999999994</v>
      </c>
    </row>
    <row r="291" spans="1:7" x14ac:dyDescent="0.25">
      <c r="A291" s="10">
        <v>42365</v>
      </c>
      <c r="B291" s="10">
        <f>CADJPY10080[[#This Row],[date_start]]+5</f>
        <v>42370</v>
      </c>
      <c r="C291">
        <v>345922</v>
      </c>
      <c r="D291" s="11">
        <v>86.736999999999995</v>
      </c>
      <c r="E291" s="11">
        <v>87.143000000000001</v>
      </c>
      <c r="F291" s="11">
        <v>86.376000000000005</v>
      </c>
      <c r="G291" s="11">
        <v>86.965000000000003</v>
      </c>
    </row>
    <row r="292" spans="1:7" x14ac:dyDescent="0.25">
      <c r="A292" s="10">
        <v>42358</v>
      </c>
      <c r="B292" s="10">
        <f>CADJPY10080[[#This Row],[date_start]]+5</f>
        <v>42363</v>
      </c>
      <c r="C292">
        <v>425610</v>
      </c>
      <c r="D292" s="11">
        <v>86.924000000000007</v>
      </c>
      <c r="E292" s="11">
        <v>87.415999999999997</v>
      </c>
      <c r="F292" s="11">
        <v>86.363</v>
      </c>
      <c r="G292" s="11">
        <v>86.891999999999996</v>
      </c>
    </row>
    <row r="293" spans="1:7" x14ac:dyDescent="0.25">
      <c r="A293" s="10">
        <v>42351</v>
      </c>
      <c r="B293" s="10">
        <f>CADJPY10080[[#This Row],[date_start]]+5</f>
        <v>42356</v>
      </c>
      <c r="C293">
        <v>867185</v>
      </c>
      <c r="D293" s="11">
        <v>88.245000000000005</v>
      </c>
      <c r="E293" s="11">
        <v>88.885000000000005</v>
      </c>
      <c r="F293" s="11">
        <v>86.686999999999998</v>
      </c>
      <c r="G293" s="11">
        <v>86.760999999999996</v>
      </c>
    </row>
    <row r="294" spans="1:7" x14ac:dyDescent="0.25">
      <c r="A294" s="10">
        <v>42344</v>
      </c>
      <c r="B294" s="10">
        <f>CADJPY10080[[#This Row],[date_start]]+5</f>
        <v>42349</v>
      </c>
      <c r="C294">
        <v>782697</v>
      </c>
      <c r="D294" s="11">
        <v>92.108000000000004</v>
      </c>
      <c r="E294" s="11">
        <v>92.171000000000006</v>
      </c>
      <c r="F294" s="11">
        <v>87.722999999999999</v>
      </c>
      <c r="G294" s="11">
        <v>87.885999999999996</v>
      </c>
    </row>
    <row r="295" spans="1:7" x14ac:dyDescent="0.25">
      <c r="A295" s="10">
        <v>42337</v>
      </c>
      <c r="B295" s="10">
        <f>CADJPY10080[[#This Row],[date_start]]+5</f>
        <v>42342</v>
      </c>
      <c r="C295">
        <v>785595</v>
      </c>
      <c r="D295" s="11">
        <v>91.89</v>
      </c>
      <c r="E295" s="11">
        <v>92.775000000000006</v>
      </c>
      <c r="F295" s="11">
        <v>91.522000000000006</v>
      </c>
      <c r="G295" s="11">
        <v>92.120999999999995</v>
      </c>
    </row>
    <row r="296" spans="1:7" x14ac:dyDescent="0.25">
      <c r="A296" s="10">
        <v>42330</v>
      </c>
      <c r="B296" s="10">
        <f>CADJPY10080[[#This Row],[date_start]]+5</f>
        <v>42335</v>
      </c>
      <c r="C296">
        <v>679947</v>
      </c>
      <c r="D296" s="11">
        <v>92.049000000000007</v>
      </c>
      <c r="E296" s="11">
        <v>92.349000000000004</v>
      </c>
      <c r="F296" s="11">
        <v>91.622</v>
      </c>
      <c r="G296" s="11">
        <v>91.778000000000006</v>
      </c>
    </row>
    <row r="297" spans="1:7" x14ac:dyDescent="0.25">
      <c r="A297" s="10">
        <v>42323</v>
      </c>
      <c r="B297" s="10">
        <f>CADJPY10080[[#This Row],[date_start]]+5</f>
        <v>42328</v>
      </c>
      <c r="C297">
        <v>719102</v>
      </c>
      <c r="D297" s="11">
        <v>91.838999999999999</v>
      </c>
      <c r="E297" s="11">
        <v>93.084000000000003</v>
      </c>
      <c r="F297" s="11">
        <v>91.781000000000006</v>
      </c>
      <c r="G297" s="11">
        <v>91.936999999999998</v>
      </c>
    </row>
    <row r="298" spans="1:7" x14ac:dyDescent="0.25">
      <c r="A298" s="10">
        <v>42316</v>
      </c>
      <c r="B298" s="10">
        <f>CADJPY10080[[#This Row],[date_start]]+5</f>
        <v>42321</v>
      </c>
      <c r="C298">
        <v>716575</v>
      </c>
      <c r="D298" s="11">
        <v>92.652000000000001</v>
      </c>
      <c r="E298" s="11">
        <v>93.244</v>
      </c>
      <c r="F298" s="11">
        <v>91.891000000000005</v>
      </c>
      <c r="G298" s="11">
        <v>91.994</v>
      </c>
    </row>
    <row r="299" spans="1:7" x14ac:dyDescent="0.25">
      <c r="A299" s="10">
        <v>42309</v>
      </c>
      <c r="B299" s="10">
        <f>CADJPY10080[[#This Row],[date_start]]+5</f>
        <v>42314</v>
      </c>
      <c r="C299">
        <v>728413</v>
      </c>
      <c r="D299" s="11">
        <v>92.055999999999997</v>
      </c>
      <c r="E299" s="11">
        <v>92.971000000000004</v>
      </c>
      <c r="F299" s="11">
        <v>91.914000000000001</v>
      </c>
      <c r="G299" s="11">
        <v>92.555000000000007</v>
      </c>
    </row>
    <row r="300" spans="1:7" x14ac:dyDescent="0.25">
      <c r="A300" s="10">
        <v>42302</v>
      </c>
      <c r="B300" s="10">
        <f>CADJPY10080[[#This Row],[date_start]]+5</f>
        <v>42307</v>
      </c>
      <c r="C300">
        <v>749919</v>
      </c>
      <c r="D300" s="11">
        <v>92.206000000000003</v>
      </c>
      <c r="E300" s="11">
        <v>92.472999999999999</v>
      </c>
      <c r="F300" s="11">
        <v>90.58</v>
      </c>
      <c r="G300" s="11">
        <v>92.224999999999994</v>
      </c>
    </row>
    <row r="301" spans="1:7" x14ac:dyDescent="0.25">
      <c r="A301" s="10">
        <v>42295</v>
      </c>
      <c r="B301" s="10">
        <f>CADJPY10080[[#This Row],[date_start]]+5</f>
        <v>42300</v>
      </c>
      <c r="C301">
        <v>719919</v>
      </c>
      <c r="D301" s="11">
        <v>92.429000000000002</v>
      </c>
      <c r="E301" s="11">
        <v>92.682000000000002</v>
      </c>
      <c r="F301" s="11">
        <v>91.103999999999999</v>
      </c>
      <c r="G301" s="11">
        <v>92.209000000000003</v>
      </c>
    </row>
    <row r="302" spans="1:7" x14ac:dyDescent="0.25">
      <c r="A302" s="10">
        <v>42288</v>
      </c>
      <c r="B302" s="10">
        <f>CADJPY10080[[#This Row],[date_start]]+5</f>
        <v>42293</v>
      </c>
      <c r="C302">
        <v>761564</v>
      </c>
      <c r="D302" s="11">
        <v>92.680999999999997</v>
      </c>
      <c r="E302" s="11">
        <v>93.155000000000001</v>
      </c>
      <c r="F302" s="11">
        <v>91.465000000000003</v>
      </c>
      <c r="G302" s="11">
        <v>92.433000000000007</v>
      </c>
    </row>
    <row r="303" spans="1:7" x14ac:dyDescent="0.25">
      <c r="A303" s="10">
        <v>42281</v>
      </c>
      <c r="B303" s="10">
        <f>CADJPY10080[[#This Row],[date_start]]+5</f>
        <v>42286</v>
      </c>
      <c r="C303">
        <v>867687</v>
      </c>
      <c r="D303" s="11">
        <v>91.206999999999994</v>
      </c>
      <c r="E303" s="11">
        <v>93.253</v>
      </c>
      <c r="F303" s="11">
        <v>91.025000000000006</v>
      </c>
      <c r="G303" s="11">
        <v>92.832999999999998</v>
      </c>
    </row>
    <row r="304" spans="1:7" x14ac:dyDescent="0.25">
      <c r="A304" s="10">
        <v>42274</v>
      </c>
      <c r="B304" s="10">
        <f>CADJPY10080[[#This Row],[date_start]]+5</f>
        <v>42279</v>
      </c>
      <c r="C304">
        <v>918684</v>
      </c>
      <c r="D304" s="11">
        <v>90.311000000000007</v>
      </c>
      <c r="E304" s="11">
        <v>91.244</v>
      </c>
      <c r="F304" s="11">
        <v>88.876000000000005</v>
      </c>
      <c r="G304" s="11">
        <v>91.13</v>
      </c>
    </row>
    <row r="305" spans="1:7" x14ac:dyDescent="0.25">
      <c r="A305" s="10">
        <v>42267</v>
      </c>
      <c r="B305" s="10">
        <f>CADJPY10080[[#This Row],[date_start]]+5</f>
        <v>42272</v>
      </c>
      <c r="C305">
        <v>883760</v>
      </c>
      <c r="D305" s="11">
        <v>90.742000000000004</v>
      </c>
      <c r="E305" s="11">
        <v>91.432000000000002</v>
      </c>
      <c r="F305" s="11">
        <v>88.994</v>
      </c>
      <c r="G305" s="11">
        <v>90.424999999999997</v>
      </c>
    </row>
    <row r="306" spans="1:7" x14ac:dyDescent="0.25">
      <c r="A306" s="10">
        <v>42260</v>
      </c>
      <c r="B306" s="10">
        <f>CADJPY10080[[#This Row],[date_start]]+5</f>
        <v>42265</v>
      </c>
      <c r="C306">
        <v>864477</v>
      </c>
      <c r="D306" s="11">
        <v>90.85</v>
      </c>
      <c r="E306" s="11">
        <v>92.031999999999996</v>
      </c>
      <c r="F306" s="11">
        <v>90.096999999999994</v>
      </c>
      <c r="G306" s="11">
        <v>90.724999999999994</v>
      </c>
    </row>
    <row r="307" spans="1:7" x14ac:dyDescent="0.25">
      <c r="A307" s="10">
        <v>42253</v>
      </c>
      <c r="B307" s="10">
        <f>CADJPY10080[[#This Row],[date_start]]+5</f>
        <v>42258</v>
      </c>
      <c r="C307">
        <v>917565</v>
      </c>
      <c r="D307" s="11">
        <v>89.537999999999997</v>
      </c>
      <c r="E307" s="11">
        <v>92.063000000000002</v>
      </c>
      <c r="F307" s="11">
        <v>89.322999999999993</v>
      </c>
      <c r="G307" s="11">
        <v>90.896000000000001</v>
      </c>
    </row>
    <row r="308" spans="1:7" x14ac:dyDescent="0.25">
      <c r="A308" s="10">
        <v>42246</v>
      </c>
      <c r="B308" s="10">
        <f>CADJPY10080[[#This Row],[date_start]]+5</f>
        <v>42251</v>
      </c>
      <c r="C308">
        <v>987744</v>
      </c>
      <c r="D308" s="11">
        <v>92.003</v>
      </c>
      <c r="E308" s="11">
        <v>92.42</v>
      </c>
      <c r="F308" s="11">
        <v>89.519000000000005</v>
      </c>
      <c r="G308" s="11">
        <v>89.632999999999996</v>
      </c>
    </row>
    <row r="309" spans="1:7" x14ac:dyDescent="0.25">
      <c r="A309" s="10">
        <v>42239</v>
      </c>
      <c r="B309" s="10">
        <f>CADJPY10080[[#This Row],[date_start]]+5</f>
        <v>42244</v>
      </c>
      <c r="C309">
        <v>1143206</v>
      </c>
      <c r="D309" s="11">
        <v>92.382000000000005</v>
      </c>
      <c r="E309" s="11">
        <v>92.563999999999993</v>
      </c>
      <c r="F309" s="11">
        <v>87.438000000000002</v>
      </c>
      <c r="G309" s="11">
        <v>92.194999999999993</v>
      </c>
    </row>
    <row r="310" spans="1:7" x14ac:dyDescent="0.25">
      <c r="A310" s="10">
        <v>42232</v>
      </c>
      <c r="B310" s="10">
        <f>CADJPY10080[[#This Row],[date_start]]+5</f>
        <v>42237</v>
      </c>
      <c r="C310">
        <v>712170</v>
      </c>
      <c r="D310" s="11">
        <v>94.813999999999993</v>
      </c>
      <c r="E310" s="11">
        <v>95.382000000000005</v>
      </c>
      <c r="F310" s="11">
        <v>92.450999999999993</v>
      </c>
      <c r="G310" s="11">
        <v>92.558000000000007</v>
      </c>
    </row>
    <row r="311" spans="1:7" x14ac:dyDescent="0.25">
      <c r="A311" s="10">
        <v>42225</v>
      </c>
      <c r="B311" s="10">
        <f>CADJPY10080[[#This Row],[date_start]]+5</f>
        <v>42230</v>
      </c>
      <c r="C311">
        <v>707601</v>
      </c>
      <c r="D311" s="11">
        <v>94.602000000000004</v>
      </c>
      <c r="E311" s="11">
        <v>96.007000000000005</v>
      </c>
      <c r="F311" s="11">
        <v>94.507000000000005</v>
      </c>
      <c r="G311" s="11">
        <v>94.906000000000006</v>
      </c>
    </row>
    <row r="312" spans="1:7" x14ac:dyDescent="0.25">
      <c r="A312" s="10">
        <v>42218</v>
      </c>
      <c r="B312" s="10">
        <f>CADJPY10080[[#This Row],[date_start]]+5</f>
        <v>42223</v>
      </c>
      <c r="C312">
        <v>700933</v>
      </c>
      <c r="D312" s="11">
        <v>94.596000000000004</v>
      </c>
      <c r="E312" s="11">
        <v>95.45</v>
      </c>
      <c r="F312" s="11">
        <v>94.087000000000003</v>
      </c>
      <c r="G312" s="11">
        <v>94.540999999999997</v>
      </c>
    </row>
    <row r="313" spans="1:7" x14ac:dyDescent="0.25">
      <c r="A313" s="10">
        <v>42211</v>
      </c>
      <c r="B313" s="10">
        <f>CADJPY10080[[#This Row],[date_start]]+5</f>
        <v>42216</v>
      </c>
      <c r="C313">
        <v>691984</v>
      </c>
      <c r="D313" s="11">
        <v>94.870999999999995</v>
      </c>
      <c r="E313" s="11">
        <v>96.167000000000002</v>
      </c>
      <c r="F313" s="11">
        <v>94.37</v>
      </c>
      <c r="G313" s="11">
        <v>94.625</v>
      </c>
    </row>
    <row r="314" spans="1:7" x14ac:dyDescent="0.25">
      <c r="A314" s="10">
        <v>42204</v>
      </c>
      <c r="B314" s="10">
        <f>CADJPY10080[[#This Row],[date_start]]+5</f>
        <v>42209</v>
      </c>
      <c r="C314">
        <v>511749</v>
      </c>
      <c r="D314" s="11">
        <v>95.555999999999997</v>
      </c>
      <c r="E314" s="11">
        <v>96.028999999999996</v>
      </c>
      <c r="F314" s="11">
        <v>94.480999999999995</v>
      </c>
      <c r="G314" s="11">
        <v>94.923000000000002</v>
      </c>
    </row>
    <row r="315" spans="1:7" x14ac:dyDescent="0.25">
      <c r="A315" s="10">
        <v>42197</v>
      </c>
      <c r="B315" s="10">
        <f>CADJPY10080[[#This Row],[date_start]]+5</f>
        <v>42202</v>
      </c>
      <c r="C315">
        <v>560486</v>
      </c>
      <c r="D315" s="11">
        <v>96.25</v>
      </c>
      <c r="E315" s="11">
        <v>97.11</v>
      </c>
      <c r="F315" s="11">
        <v>95.352000000000004</v>
      </c>
      <c r="G315" s="11">
        <v>95.591999999999999</v>
      </c>
    </row>
    <row r="316" spans="1:7" x14ac:dyDescent="0.25">
      <c r="A316" s="10">
        <v>42190</v>
      </c>
      <c r="B316" s="10">
        <f>CADJPY10080[[#This Row],[date_start]]+5</f>
        <v>42195</v>
      </c>
      <c r="C316">
        <v>706907</v>
      </c>
      <c r="D316" s="11">
        <v>96.802000000000007</v>
      </c>
      <c r="E316" s="11">
        <v>97.558000000000007</v>
      </c>
      <c r="F316" s="11">
        <v>94.501000000000005</v>
      </c>
      <c r="G316" s="11">
        <v>96.834000000000003</v>
      </c>
    </row>
    <row r="317" spans="1:7" x14ac:dyDescent="0.25">
      <c r="A317" s="10">
        <v>42183</v>
      </c>
      <c r="B317" s="10">
        <f>CADJPY10080[[#This Row],[date_start]]+5</f>
        <v>42188</v>
      </c>
      <c r="C317">
        <v>619450</v>
      </c>
      <c r="D317" s="11">
        <v>99.450999999999993</v>
      </c>
      <c r="E317" s="11">
        <v>99.825999999999993</v>
      </c>
      <c r="F317" s="11">
        <v>97.337999999999994</v>
      </c>
      <c r="G317" s="11">
        <v>97.703000000000003</v>
      </c>
    </row>
    <row r="318" spans="1:7" x14ac:dyDescent="0.25">
      <c r="A318" s="10">
        <v>42176</v>
      </c>
      <c r="B318" s="10">
        <f>CADJPY10080[[#This Row],[date_start]]+5</f>
        <v>42181</v>
      </c>
      <c r="C318">
        <v>517731</v>
      </c>
      <c r="D318" s="11">
        <v>100.17400000000001</v>
      </c>
      <c r="E318" s="11">
        <v>100.843</v>
      </c>
      <c r="F318" s="11">
        <v>99.58</v>
      </c>
      <c r="G318" s="11">
        <v>100.52</v>
      </c>
    </row>
    <row r="319" spans="1:7" x14ac:dyDescent="0.25">
      <c r="A319" s="10">
        <v>42169</v>
      </c>
      <c r="B319" s="10">
        <f>CADJPY10080[[#This Row],[date_start]]+5</f>
        <v>42174</v>
      </c>
      <c r="C319">
        <v>550132</v>
      </c>
      <c r="D319" s="11">
        <v>99.968000000000004</v>
      </c>
      <c r="E319" s="11">
        <v>101.13200000000001</v>
      </c>
      <c r="F319" s="11">
        <v>99.742999999999995</v>
      </c>
      <c r="G319" s="11">
        <v>99.933999999999997</v>
      </c>
    </row>
    <row r="320" spans="1:7" x14ac:dyDescent="0.25">
      <c r="A320" s="10">
        <v>42162</v>
      </c>
      <c r="B320" s="10">
        <f>CADJPY10080[[#This Row],[date_start]]+5</f>
        <v>42167</v>
      </c>
      <c r="C320">
        <v>658021</v>
      </c>
      <c r="D320" s="11">
        <v>100.91</v>
      </c>
      <c r="E320" s="11">
        <v>100.989</v>
      </c>
      <c r="F320" s="11">
        <v>99.486999999999995</v>
      </c>
      <c r="G320" s="11">
        <v>100.224</v>
      </c>
    </row>
    <row r="321" spans="1:7" x14ac:dyDescent="0.25">
      <c r="A321" s="10">
        <v>42155</v>
      </c>
      <c r="B321" s="10">
        <f>CADJPY10080[[#This Row],[date_start]]+5</f>
        <v>42160</v>
      </c>
      <c r="C321">
        <v>434404</v>
      </c>
      <c r="D321" s="11">
        <v>99.712999999999994</v>
      </c>
      <c r="E321" s="11">
        <v>101.01300000000001</v>
      </c>
      <c r="F321" s="11">
        <v>99.117999999999995</v>
      </c>
      <c r="G321" s="11">
        <v>101.004</v>
      </c>
    </row>
    <row r="322" spans="1:7" x14ac:dyDescent="0.25">
      <c r="A322" s="10">
        <v>42148</v>
      </c>
      <c r="B322" s="10">
        <f>CADJPY10080[[#This Row],[date_start]]+5</f>
        <v>42153</v>
      </c>
      <c r="C322">
        <v>358668</v>
      </c>
      <c r="D322" s="11">
        <v>98.837999999999994</v>
      </c>
      <c r="E322" s="11">
        <v>99.807000000000002</v>
      </c>
      <c r="F322" s="11">
        <v>98.611000000000004</v>
      </c>
      <c r="G322" s="11">
        <v>99.710999999999999</v>
      </c>
    </row>
    <row r="323" spans="1:7" x14ac:dyDescent="0.25">
      <c r="A323" s="10">
        <v>42141</v>
      </c>
      <c r="B323" s="10">
        <f>CADJPY10080[[#This Row],[date_start]]+5</f>
        <v>42146</v>
      </c>
      <c r="C323">
        <v>278430</v>
      </c>
      <c r="D323" s="11">
        <v>99.179000000000002</v>
      </c>
      <c r="E323" s="11">
        <v>99.551000000000002</v>
      </c>
      <c r="F323" s="11">
        <v>98.32</v>
      </c>
      <c r="G323" s="11">
        <v>98.921999999999997</v>
      </c>
    </row>
    <row r="324" spans="1:7" x14ac:dyDescent="0.25">
      <c r="A324" s="10">
        <v>42134</v>
      </c>
      <c r="B324" s="10">
        <f>CADJPY10080[[#This Row],[date_start]]+5</f>
        <v>42139</v>
      </c>
      <c r="C324">
        <v>268471</v>
      </c>
      <c r="D324" s="11">
        <v>98.956999999999994</v>
      </c>
      <c r="E324" s="11">
        <v>100.07899999999999</v>
      </c>
      <c r="F324" s="11">
        <v>98.712000000000003</v>
      </c>
      <c r="G324" s="11">
        <v>99.326999999999998</v>
      </c>
    </row>
    <row r="325" spans="1:7" x14ac:dyDescent="0.25">
      <c r="A325" s="10">
        <v>42127</v>
      </c>
      <c r="B325" s="10">
        <f>CADJPY10080[[#This Row],[date_start]]+5</f>
        <v>42132</v>
      </c>
      <c r="C325">
        <v>302037</v>
      </c>
      <c r="D325" s="11">
        <v>98.825000000000003</v>
      </c>
      <c r="E325" s="11">
        <v>99.983999999999995</v>
      </c>
      <c r="F325" s="11">
        <v>98.218000000000004</v>
      </c>
      <c r="G325" s="11">
        <v>99.082999999999998</v>
      </c>
    </row>
    <row r="326" spans="1:7" x14ac:dyDescent="0.25">
      <c r="A326" s="10">
        <v>42120</v>
      </c>
      <c r="B326" s="10">
        <f>CADJPY10080[[#This Row],[date_start]]+5</f>
        <v>42125</v>
      </c>
      <c r="C326">
        <v>256926</v>
      </c>
      <c r="D326" s="11">
        <v>97.522000000000006</v>
      </c>
      <c r="E326" s="11">
        <v>99.475999999999999</v>
      </c>
      <c r="F326" s="11">
        <v>97.475999999999999</v>
      </c>
      <c r="G326" s="11">
        <v>98.664000000000001</v>
      </c>
    </row>
    <row r="327" spans="1:7" x14ac:dyDescent="0.25">
      <c r="A327" s="10">
        <v>42113</v>
      </c>
      <c r="B327" s="10">
        <f>CADJPY10080[[#This Row],[date_start]]+5</f>
        <v>42118</v>
      </c>
      <c r="C327">
        <v>253478</v>
      </c>
      <c r="D327" s="11">
        <v>97.38</v>
      </c>
      <c r="E327" s="11">
        <v>98.68</v>
      </c>
      <c r="F327" s="11">
        <v>97.14</v>
      </c>
      <c r="G327" s="11">
        <v>97.656000000000006</v>
      </c>
    </row>
    <row r="328" spans="1:7" x14ac:dyDescent="0.25">
      <c r="A328" s="10">
        <v>42106</v>
      </c>
      <c r="B328" s="10">
        <f>CADJPY10080[[#This Row],[date_start]]+5</f>
        <v>42111</v>
      </c>
      <c r="C328">
        <v>291371</v>
      </c>
      <c r="D328" s="11">
        <v>95.578000000000003</v>
      </c>
      <c r="E328" s="11">
        <v>98.412000000000006</v>
      </c>
      <c r="F328" s="11">
        <v>94.879000000000005</v>
      </c>
      <c r="G328" s="11">
        <v>96.983999999999995</v>
      </c>
    </row>
    <row r="329" spans="1:7" x14ac:dyDescent="0.25">
      <c r="A329" s="10">
        <v>42099</v>
      </c>
      <c r="B329" s="10">
        <f>CADJPY10080[[#This Row],[date_start]]+5</f>
        <v>42104</v>
      </c>
      <c r="C329">
        <v>233759</v>
      </c>
      <c r="D329" s="11">
        <v>95.16</v>
      </c>
      <c r="E329" s="11">
        <v>96.63</v>
      </c>
      <c r="F329" s="11">
        <v>95.01</v>
      </c>
      <c r="G329" s="11">
        <v>95.591999999999999</v>
      </c>
    </row>
    <row r="330" spans="1:7" x14ac:dyDescent="0.25">
      <c r="A330" s="10">
        <v>42092</v>
      </c>
      <c r="B330" s="10">
        <f>CADJPY10080[[#This Row],[date_start]]+5</f>
        <v>42097</v>
      </c>
      <c r="C330">
        <v>240802</v>
      </c>
      <c r="D330" s="11">
        <v>94.561000000000007</v>
      </c>
      <c r="E330" s="11">
        <v>95.552000000000007</v>
      </c>
      <c r="F330" s="11">
        <v>93.647000000000006</v>
      </c>
      <c r="G330" s="11">
        <v>95.08</v>
      </c>
    </row>
    <row r="331" spans="1:7" x14ac:dyDescent="0.25">
      <c r="A331" s="10">
        <v>42085</v>
      </c>
      <c r="B331" s="10">
        <f>CADJPY10080[[#This Row],[date_start]]+5</f>
        <v>42090</v>
      </c>
      <c r="C331">
        <v>333669</v>
      </c>
      <c r="D331" s="11">
        <v>95.501000000000005</v>
      </c>
      <c r="E331" s="11">
        <v>95.975999999999999</v>
      </c>
      <c r="F331" s="11">
        <v>94.370999999999995</v>
      </c>
      <c r="G331" s="11">
        <v>94.417000000000002</v>
      </c>
    </row>
    <row r="332" spans="1:7" x14ac:dyDescent="0.25">
      <c r="A332" s="10">
        <v>42078</v>
      </c>
      <c r="B332" s="10">
        <f>CADJPY10080[[#This Row],[date_start]]+5</f>
        <v>42083</v>
      </c>
      <c r="C332">
        <v>295693</v>
      </c>
      <c r="D332" s="11">
        <v>94.903999999999996</v>
      </c>
      <c r="E332" s="11">
        <v>96.007000000000005</v>
      </c>
      <c r="F332" s="11">
        <v>94.373999999999995</v>
      </c>
      <c r="G332" s="11">
        <v>95.581999999999994</v>
      </c>
    </row>
    <row r="333" spans="1:7" x14ac:dyDescent="0.25">
      <c r="A333" s="10">
        <v>42071</v>
      </c>
      <c r="B333" s="10">
        <f>CADJPY10080[[#This Row],[date_start]]+5</f>
        <v>42076</v>
      </c>
      <c r="C333">
        <v>391175</v>
      </c>
      <c r="D333" s="11">
        <v>95.707999999999998</v>
      </c>
      <c r="E333" s="11">
        <v>96.445999999999998</v>
      </c>
      <c r="F333" s="11">
        <v>94.522000000000006</v>
      </c>
      <c r="G333" s="11">
        <v>94.879000000000005</v>
      </c>
    </row>
    <row r="334" spans="1:7" x14ac:dyDescent="0.25">
      <c r="A334" s="10">
        <v>42064</v>
      </c>
      <c r="B334" s="10">
        <f>CADJPY10080[[#This Row],[date_start]]+5</f>
        <v>42069</v>
      </c>
      <c r="C334">
        <v>349252</v>
      </c>
      <c r="D334" s="11">
        <v>95.704999999999998</v>
      </c>
      <c r="E334" s="11">
        <v>96.81</v>
      </c>
      <c r="F334" s="11">
        <v>95.266000000000005</v>
      </c>
      <c r="G334" s="11">
        <v>95.652000000000001</v>
      </c>
    </row>
    <row r="335" spans="1:7" x14ac:dyDescent="0.25">
      <c r="A335" s="10">
        <v>42057</v>
      </c>
      <c r="B335" s="10">
        <f>CADJPY10080[[#This Row],[date_start]]+5</f>
        <v>42062</v>
      </c>
      <c r="C335">
        <v>358733</v>
      </c>
      <c r="D335" s="11">
        <v>95.01</v>
      </c>
      <c r="E335" s="11">
        <v>95.858999999999995</v>
      </c>
      <c r="F335" s="11">
        <v>94.150999999999996</v>
      </c>
      <c r="G335" s="11">
        <v>95.462000000000003</v>
      </c>
    </row>
    <row r="336" spans="1:7" x14ac:dyDescent="0.25">
      <c r="A336" s="10">
        <v>42050</v>
      </c>
      <c r="B336" s="10">
        <f>CADJPY10080[[#This Row],[date_start]]+5</f>
        <v>42055</v>
      </c>
      <c r="C336">
        <v>339608</v>
      </c>
      <c r="D336" s="11">
        <v>95.134</v>
      </c>
      <c r="E336" s="11">
        <v>96.388000000000005</v>
      </c>
      <c r="F336" s="11">
        <v>94.167000000000002</v>
      </c>
      <c r="G336" s="11">
        <v>94.861000000000004</v>
      </c>
    </row>
    <row r="337" spans="1:7" x14ac:dyDescent="0.25">
      <c r="A337" s="10">
        <v>42043</v>
      </c>
      <c r="B337" s="10">
        <f>CADJPY10080[[#This Row],[date_start]]+5</f>
        <v>42048</v>
      </c>
      <c r="C337">
        <v>354509</v>
      </c>
      <c r="D337" s="11">
        <v>94.825000000000003</v>
      </c>
      <c r="E337" s="11">
        <v>95.766000000000005</v>
      </c>
      <c r="F337" s="11">
        <v>94.347999999999999</v>
      </c>
      <c r="G337" s="11">
        <v>95.254999999999995</v>
      </c>
    </row>
    <row r="338" spans="1:7" x14ac:dyDescent="0.25">
      <c r="A338" s="10">
        <v>42036</v>
      </c>
      <c r="B338" s="10">
        <f>CADJPY10080[[#This Row],[date_start]]+5</f>
        <v>42041</v>
      </c>
      <c r="C338">
        <v>456069</v>
      </c>
      <c r="D338" s="11">
        <v>91.95</v>
      </c>
      <c r="E338" s="11">
        <v>95.495999999999995</v>
      </c>
      <c r="F338" s="11">
        <v>91.95</v>
      </c>
      <c r="G338" s="11">
        <v>94.959000000000003</v>
      </c>
    </row>
    <row r="339" spans="1:7" x14ac:dyDescent="0.25">
      <c r="A339" s="10">
        <v>42029</v>
      </c>
      <c r="B339" s="10">
        <f>CADJPY10080[[#This Row],[date_start]]+5</f>
        <v>42034</v>
      </c>
      <c r="C339">
        <v>499784</v>
      </c>
      <c r="D339" s="11">
        <v>94.35</v>
      </c>
      <c r="E339" s="11">
        <v>95.408000000000001</v>
      </c>
      <c r="F339" s="11">
        <v>91.707999999999998</v>
      </c>
      <c r="G339" s="11">
        <v>92.191000000000003</v>
      </c>
    </row>
    <row r="340" spans="1:7" x14ac:dyDescent="0.25">
      <c r="A340" s="10">
        <v>42022</v>
      </c>
      <c r="B340" s="10">
        <f>CADJPY10080[[#This Row],[date_start]]+5</f>
        <v>42027</v>
      </c>
      <c r="C340">
        <v>542731</v>
      </c>
      <c r="D340" s="11">
        <v>97.980999999999995</v>
      </c>
      <c r="E340" s="11">
        <v>99.039000000000001</v>
      </c>
      <c r="F340" s="11">
        <v>94.641000000000005</v>
      </c>
      <c r="G340" s="11">
        <v>94.710999999999999</v>
      </c>
    </row>
    <row r="341" spans="1:7" x14ac:dyDescent="0.25">
      <c r="A341" s="10">
        <v>42015</v>
      </c>
      <c r="B341" s="10">
        <f>CADJPY10080[[#This Row],[date_start]]+5</f>
        <v>42020</v>
      </c>
      <c r="C341">
        <v>596079</v>
      </c>
      <c r="D341" s="11">
        <v>99.704999999999998</v>
      </c>
      <c r="E341" s="11">
        <v>100.425</v>
      </c>
      <c r="F341" s="11">
        <v>96.628</v>
      </c>
      <c r="G341" s="11">
        <v>97.927000000000007</v>
      </c>
    </row>
    <row r="342" spans="1:7" x14ac:dyDescent="0.25">
      <c r="A342" s="10">
        <v>42008</v>
      </c>
      <c r="B342" s="10">
        <f>CADJPY10080[[#This Row],[date_start]]+5</f>
        <v>42013</v>
      </c>
      <c r="C342">
        <v>519719</v>
      </c>
      <c r="D342" s="11">
        <v>102.21899999999999</v>
      </c>
      <c r="E342" s="11">
        <v>102.264</v>
      </c>
      <c r="F342" s="11">
        <v>99.748999999999995</v>
      </c>
      <c r="G342" s="11">
        <v>99.757000000000005</v>
      </c>
    </row>
    <row r="343" spans="1:7" x14ac:dyDescent="0.25">
      <c r="A343" s="10">
        <v>42001</v>
      </c>
      <c r="B343" s="10">
        <f>CADJPY10080[[#This Row],[date_start]]+5</f>
        <v>42006</v>
      </c>
      <c r="C343">
        <v>239188</v>
      </c>
      <c r="D343" s="11">
        <v>103.536</v>
      </c>
      <c r="E343" s="11">
        <v>103.839</v>
      </c>
      <c r="F343" s="11">
        <v>102.134</v>
      </c>
      <c r="G343" s="11">
        <v>102.145</v>
      </c>
    </row>
    <row r="344" spans="1:7" x14ac:dyDescent="0.25">
      <c r="A344" s="10">
        <v>41994</v>
      </c>
      <c r="B344" s="10">
        <f>CADJPY10080[[#This Row],[date_start]]+5</f>
        <v>41999</v>
      </c>
      <c r="C344">
        <v>218306</v>
      </c>
      <c r="D344" s="11">
        <v>102.94799999999999</v>
      </c>
      <c r="E344" s="11">
        <v>103.977</v>
      </c>
      <c r="F344" s="11">
        <v>102.747</v>
      </c>
      <c r="G344" s="11">
        <v>103.379</v>
      </c>
    </row>
    <row r="345" spans="1:7" x14ac:dyDescent="0.25">
      <c r="A345" s="10">
        <v>41987</v>
      </c>
      <c r="B345" s="10">
        <f>CADJPY10080[[#This Row],[date_start]]+5</f>
        <v>41992</v>
      </c>
      <c r="C345">
        <v>578817</v>
      </c>
      <c r="D345" s="11">
        <v>102.28700000000001</v>
      </c>
      <c r="E345" s="11">
        <v>103.212</v>
      </c>
      <c r="F345" s="11">
        <v>99.119</v>
      </c>
      <c r="G345" s="11">
        <v>102.9</v>
      </c>
    </row>
    <row r="346" spans="1:7" x14ac:dyDescent="0.25">
      <c r="A346" s="10">
        <v>41980</v>
      </c>
      <c r="B346" s="10">
        <f>CADJPY10080[[#This Row],[date_start]]+5</f>
        <v>41985</v>
      </c>
      <c r="C346">
        <v>540220</v>
      </c>
      <c r="D346" s="11">
        <v>106.262</v>
      </c>
      <c r="E346" s="11">
        <v>106.482</v>
      </c>
      <c r="F346" s="11">
        <v>102.04</v>
      </c>
      <c r="G346" s="11">
        <v>102.459</v>
      </c>
    </row>
    <row r="347" spans="1:7" x14ac:dyDescent="0.25">
      <c r="A347" s="10">
        <v>41973</v>
      </c>
      <c r="B347" s="10">
        <f>CADJPY10080[[#This Row],[date_start]]+5</f>
        <v>41978</v>
      </c>
      <c r="C347">
        <v>410863</v>
      </c>
      <c r="D347" s="11">
        <v>103.861</v>
      </c>
      <c r="E347" s="11">
        <v>106.404</v>
      </c>
      <c r="F347" s="11">
        <v>103.447</v>
      </c>
      <c r="G347" s="11">
        <v>106.134</v>
      </c>
    </row>
    <row r="348" spans="1:7" x14ac:dyDescent="0.25">
      <c r="A348" s="10">
        <v>41966</v>
      </c>
      <c r="B348" s="10">
        <f>CADJPY10080[[#This Row],[date_start]]+5</f>
        <v>41971</v>
      </c>
      <c r="C348">
        <v>378423</v>
      </c>
      <c r="D348" s="11">
        <v>104.872</v>
      </c>
      <c r="E348" s="11">
        <v>105.283</v>
      </c>
      <c r="F348" s="11">
        <v>103.56</v>
      </c>
      <c r="G348" s="11">
        <v>103.78100000000001</v>
      </c>
    </row>
    <row r="349" spans="1:7" x14ac:dyDescent="0.25">
      <c r="A349" s="10">
        <v>41959</v>
      </c>
      <c r="B349" s="10">
        <f>CADJPY10080[[#This Row],[date_start]]+5</f>
        <v>41964</v>
      </c>
      <c r="C349">
        <v>444941</v>
      </c>
      <c r="D349" s="11">
        <v>103.149</v>
      </c>
      <c r="E349" s="11">
        <v>105.301</v>
      </c>
      <c r="F349" s="11">
        <v>102.40300000000001</v>
      </c>
      <c r="G349" s="11">
        <v>104.79</v>
      </c>
    </row>
    <row r="350" spans="1:7" x14ac:dyDescent="0.25">
      <c r="A350" s="10">
        <v>41952</v>
      </c>
      <c r="B350" s="10">
        <f>CADJPY10080[[#This Row],[date_start]]+5</f>
        <v>41957</v>
      </c>
      <c r="C350">
        <v>431740</v>
      </c>
      <c r="D350" s="11">
        <v>101.092</v>
      </c>
      <c r="E350" s="11">
        <v>103.206</v>
      </c>
      <c r="F350" s="11">
        <v>100.512</v>
      </c>
      <c r="G350" s="11">
        <v>102.93600000000001</v>
      </c>
    </row>
    <row r="351" spans="1:7" x14ac:dyDescent="0.25">
      <c r="A351" s="10">
        <v>41945</v>
      </c>
      <c r="B351" s="10">
        <f>CADJPY10080[[#This Row],[date_start]]+5</f>
        <v>41950</v>
      </c>
      <c r="C351">
        <v>430299</v>
      </c>
      <c r="D351" s="11">
        <v>99.811000000000007</v>
      </c>
      <c r="E351" s="11">
        <v>101.468</v>
      </c>
      <c r="F351" s="11">
        <v>99.274000000000001</v>
      </c>
      <c r="G351" s="11">
        <v>101.09</v>
      </c>
    </row>
    <row r="352" spans="1:7" x14ac:dyDescent="0.25">
      <c r="A352" s="10">
        <v>41938</v>
      </c>
      <c r="B352" s="10">
        <f>CADJPY10080[[#This Row],[date_start]]+5</f>
        <v>41943</v>
      </c>
      <c r="C352">
        <v>373046</v>
      </c>
      <c r="D352" s="11">
        <v>96.27</v>
      </c>
      <c r="E352" s="11">
        <v>99.853999999999999</v>
      </c>
      <c r="F352" s="11">
        <v>95.682000000000002</v>
      </c>
      <c r="G352" s="11">
        <v>99.641000000000005</v>
      </c>
    </row>
    <row r="353" spans="1:7" x14ac:dyDescent="0.25">
      <c r="A353" s="10">
        <v>41931</v>
      </c>
      <c r="B353" s="10">
        <f>CADJPY10080[[#This Row],[date_start]]+5</f>
        <v>41936</v>
      </c>
      <c r="C353">
        <v>371941</v>
      </c>
      <c r="D353" s="11">
        <v>94.906999999999996</v>
      </c>
      <c r="E353" s="11">
        <v>96.522999999999996</v>
      </c>
      <c r="F353" s="11">
        <v>94.335999999999999</v>
      </c>
      <c r="G353" s="11">
        <v>96.263000000000005</v>
      </c>
    </row>
    <row r="354" spans="1:7" x14ac:dyDescent="0.25">
      <c r="A354" s="10">
        <v>41924</v>
      </c>
      <c r="B354" s="10">
        <f>CADJPY10080[[#This Row],[date_start]]+5</f>
        <v>41929</v>
      </c>
      <c r="C354">
        <v>490862</v>
      </c>
      <c r="D354" s="11">
        <v>96.165000000000006</v>
      </c>
      <c r="E354" s="11">
        <v>96.174999999999997</v>
      </c>
      <c r="F354" s="11">
        <v>92.888999999999996</v>
      </c>
      <c r="G354" s="11">
        <v>94.741</v>
      </c>
    </row>
    <row r="355" spans="1:7" x14ac:dyDescent="0.25">
      <c r="A355" s="10">
        <v>41917</v>
      </c>
      <c r="B355" s="10">
        <f>CADJPY10080[[#This Row],[date_start]]+5</f>
        <v>41922</v>
      </c>
      <c r="C355">
        <v>434347</v>
      </c>
      <c r="D355" s="11">
        <v>97.478999999999999</v>
      </c>
      <c r="E355" s="11">
        <v>97.79</v>
      </c>
      <c r="F355" s="11">
        <v>95.960999999999999</v>
      </c>
      <c r="G355" s="11">
        <v>96.075000000000003</v>
      </c>
    </row>
    <row r="356" spans="1:7" x14ac:dyDescent="0.25">
      <c r="A356" s="10">
        <v>41910</v>
      </c>
      <c r="B356" s="10">
        <f>CADJPY10080[[#This Row],[date_start]]+5</f>
        <v>41915</v>
      </c>
      <c r="C356">
        <v>382343</v>
      </c>
      <c r="D356" s="11">
        <v>97.960999999999999</v>
      </c>
      <c r="E356" s="11">
        <v>98.361999999999995</v>
      </c>
      <c r="F356" s="11">
        <v>96.75</v>
      </c>
      <c r="G356" s="11">
        <v>97.584000000000003</v>
      </c>
    </row>
    <row r="357" spans="1:7" x14ac:dyDescent="0.25">
      <c r="A357" s="10">
        <v>41903</v>
      </c>
      <c r="B357" s="10">
        <f>CADJPY10080[[#This Row],[date_start]]+5</f>
        <v>41908</v>
      </c>
      <c r="C357">
        <v>328301</v>
      </c>
      <c r="D357" s="11">
        <v>99.379000000000005</v>
      </c>
      <c r="E357" s="11">
        <v>99.626999999999995</v>
      </c>
      <c r="F357" s="11">
        <v>97.643000000000001</v>
      </c>
      <c r="G357" s="11">
        <v>97.936999999999998</v>
      </c>
    </row>
    <row r="358" spans="1:7" x14ac:dyDescent="0.25">
      <c r="A358" s="10">
        <v>41896</v>
      </c>
      <c r="B358" s="10">
        <f>CADJPY10080[[#This Row],[date_start]]+5</f>
        <v>41901</v>
      </c>
      <c r="C358">
        <v>308623</v>
      </c>
      <c r="D358" s="11">
        <v>96.661000000000001</v>
      </c>
      <c r="E358" s="11">
        <v>99.787999999999997</v>
      </c>
      <c r="F358" s="11">
        <v>96.587999999999994</v>
      </c>
      <c r="G358" s="11">
        <v>99.415000000000006</v>
      </c>
    </row>
    <row r="359" spans="1:7" x14ac:dyDescent="0.25">
      <c r="A359" s="10">
        <v>41889</v>
      </c>
      <c r="B359" s="10">
        <f>CADJPY10080[[#This Row],[date_start]]+5</f>
        <v>41894</v>
      </c>
      <c r="C359">
        <v>334622</v>
      </c>
      <c r="D359" s="11">
        <v>96.471999999999994</v>
      </c>
      <c r="E359" s="11">
        <v>97.683000000000007</v>
      </c>
      <c r="F359" s="11">
        <v>96.269000000000005</v>
      </c>
      <c r="G359" s="11">
        <v>96.724999999999994</v>
      </c>
    </row>
    <row r="360" spans="1:7" x14ac:dyDescent="0.25">
      <c r="A360" s="10">
        <v>41882</v>
      </c>
      <c r="B360" s="10">
        <f>CADJPY10080[[#This Row],[date_start]]+5</f>
        <v>41887</v>
      </c>
      <c r="C360">
        <v>230100</v>
      </c>
      <c r="D360" s="11">
        <v>95.765000000000001</v>
      </c>
      <c r="E360" s="11">
        <v>97.043999999999997</v>
      </c>
      <c r="F360" s="11">
        <v>95.700999999999993</v>
      </c>
      <c r="G360" s="11">
        <v>96.531999999999996</v>
      </c>
    </row>
    <row r="361" spans="1:7" x14ac:dyDescent="0.25">
      <c r="A361" s="10">
        <v>41875</v>
      </c>
      <c r="B361" s="10">
        <f>CADJPY10080[[#This Row],[date_start]]+5</f>
        <v>41880</v>
      </c>
      <c r="C361">
        <v>207992</v>
      </c>
      <c r="D361" s="11">
        <v>95.063999999999993</v>
      </c>
      <c r="E361" s="11">
        <v>96.073999999999998</v>
      </c>
      <c r="F361" s="11">
        <v>94.515000000000001</v>
      </c>
      <c r="G361" s="11">
        <v>95.646000000000001</v>
      </c>
    </row>
    <row r="362" spans="1:7" x14ac:dyDescent="0.25">
      <c r="A362" s="10">
        <v>41868</v>
      </c>
      <c r="B362" s="10">
        <f>CADJPY10080[[#This Row],[date_start]]+5</f>
        <v>41873</v>
      </c>
      <c r="C362">
        <v>192874</v>
      </c>
      <c r="D362" s="11">
        <v>93.962000000000003</v>
      </c>
      <c r="E362" s="11">
        <v>95.046999999999997</v>
      </c>
      <c r="F362" s="11">
        <v>93.906999999999996</v>
      </c>
      <c r="G362" s="11">
        <v>94.902000000000001</v>
      </c>
    </row>
    <row r="363" spans="1:7" x14ac:dyDescent="0.25">
      <c r="A363" s="10">
        <v>41861</v>
      </c>
      <c r="B363" s="10">
        <f>CADJPY10080[[#This Row],[date_start]]+5</f>
        <v>41866</v>
      </c>
      <c r="C363">
        <v>187727</v>
      </c>
      <c r="D363" s="11">
        <v>93.075999999999993</v>
      </c>
      <c r="E363" s="11">
        <v>94.492999999999995</v>
      </c>
      <c r="F363" s="11">
        <v>92.953999999999994</v>
      </c>
      <c r="G363" s="11">
        <v>93.893000000000001</v>
      </c>
    </row>
    <row r="364" spans="1:7" x14ac:dyDescent="0.25">
      <c r="A364" s="10">
        <v>41854</v>
      </c>
      <c r="B364" s="10">
        <f>CADJPY10080[[#This Row],[date_start]]+5</f>
        <v>41859</v>
      </c>
      <c r="C364">
        <v>221467</v>
      </c>
      <c r="D364" s="11">
        <v>93.908000000000001</v>
      </c>
      <c r="E364" s="11">
        <v>94.045000000000002</v>
      </c>
      <c r="F364" s="11">
        <v>92.74</v>
      </c>
      <c r="G364" s="11">
        <v>92.950999999999993</v>
      </c>
    </row>
    <row r="365" spans="1:7" x14ac:dyDescent="0.25">
      <c r="A365" s="10">
        <v>41847</v>
      </c>
      <c r="B365" s="10">
        <f>CADJPY10080[[#This Row],[date_start]]+5</f>
        <v>41852</v>
      </c>
      <c r="C365">
        <v>215289</v>
      </c>
      <c r="D365" s="11">
        <v>94.072999999999993</v>
      </c>
      <c r="E365" s="11">
        <v>94.468999999999994</v>
      </c>
      <c r="F365" s="11">
        <v>93.795000000000002</v>
      </c>
      <c r="G365" s="11">
        <v>93.944000000000003</v>
      </c>
    </row>
    <row r="366" spans="1:7" x14ac:dyDescent="0.25">
      <c r="A366" s="10">
        <v>41840</v>
      </c>
      <c r="B366" s="10">
        <f>CADJPY10080[[#This Row],[date_start]]+5</f>
        <v>41845</v>
      </c>
      <c r="C366">
        <v>163035</v>
      </c>
      <c r="D366" s="11">
        <v>94.349000000000004</v>
      </c>
      <c r="E366" s="11">
        <v>94.875</v>
      </c>
      <c r="F366" s="11">
        <v>94.027000000000001</v>
      </c>
      <c r="G366" s="11">
        <v>94.116</v>
      </c>
    </row>
    <row r="367" spans="1:7" x14ac:dyDescent="0.25">
      <c r="A367" s="10">
        <v>41833</v>
      </c>
      <c r="B367" s="10">
        <f>CADJPY10080[[#This Row],[date_start]]+5</f>
        <v>41838</v>
      </c>
      <c r="C367">
        <v>185494</v>
      </c>
      <c r="D367" s="11">
        <v>94.402000000000001</v>
      </c>
      <c r="E367" s="11">
        <v>94.834000000000003</v>
      </c>
      <c r="F367" s="11">
        <v>93.881</v>
      </c>
      <c r="G367" s="11">
        <v>94.379000000000005</v>
      </c>
    </row>
    <row r="368" spans="1:7" x14ac:dyDescent="0.25">
      <c r="A368" s="10">
        <v>41826</v>
      </c>
      <c r="B368" s="10">
        <f>CADJPY10080[[#This Row],[date_start]]+5</f>
        <v>41831</v>
      </c>
      <c r="C368">
        <v>183102</v>
      </c>
      <c r="D368" s="11">
        <v>95.796999999999997</v>
      </c>
      <c r="E368" s="11">
        <v>95.86</v>
      </c>
      <c r="F368" s="11">
        <v>94.290999999999997</v>
      </c>
      <c r="G368" s="11">
        <v>94.331999999999994</v>
      </c>
    </row>
    <row r="369" spans="1:7" x14ac:dyDescent="0.25">
      <c r="A369" s="10">
        <v>41819</v>
      </c>
      <c r="B369" s="10">
        <f>CADJPY10080[[#This Row],[date_start]]+5</f>
        <v>41824</v>
      </c>
      <c r="C369">
        <v>173117</v>
      </c>
      <c r="D369" s="11">
        <v>94.981999999999999</v>
      </c>
      <c r="E369" s="11">
        <v>96.215000000000003</v>
      </c>
      <c r="F369" s="11">
        <v>94.754000000000005</v>
      </c>
      <c r="G369" s="11">
        <v>95.691999999999993</v>
      </c>
    </row>
    <row r="370" spans="1:7" x14ac:dyDescent="0.25">
      <c r="A370" s="10">
        <v>41812</v>
      </c>
      <c r="B370" s="10">
        <f>CADJPY10080[[#This Row],[date_start]]+5</f>
        <v>41817</v>
      </c>
      <c r="C370">
        <v>191025</v>
      </c>
      <c r="D370" s="11">
        <v>94.81</v>
      </c>
      <c r="E370" s="11">
        <v>95.161000000000001</v>
      </c>
      <c r="F370" s="11">
        <v>94.7</v>
      </c>
      <c r="G370" s="11">
        <v>95.036000000000001</v>
      </c>
    </row>
    <row r="371" spans="1:7" x14ac:dyDescent="0.25">
      <c r="A371" s="10">
        <v>41805</v>
      </c>
      <c r="B371" s="10">
        <f>CADJPY10080[[#This Row],[date_start]]+5</f>
        <v>41810</v>
      </c>
      <c r="C371">
        <v>203349</v>
      </c>
      <c r="D371" s="11">
        <v>93.98</v>
      </c>
      <c r="E371" s="11">
        <v>94.983000000000004</v>
      </c>
      <c r="F371" s="11">
        <v>93.557000000000002</v>
      </c>
      <c r="G371" s="11">
        <v>94.85</v>
      </c>
    </row>
    <row r="372" spans="1:7" x14ac:dyDescent="0.25">
      <c r="A372" s="10">
        <v>41798</v>
      </c>
      <c r="B372" s="10">
        <f>CADJPY10080[[#This Row],[date_start]]+5</f>
        <v>41803</v>
      </c>
      <c r="C372">
        <v>204819</v>
      </c>
      <c r="D372" s="11">
        <v>93.703999999999994</v>
      </c>
      <c r="E372" s="11">
        <v>94.088999999999999</v>
      </c>
      <c r="F372" s="11">
        <v>93.528000000000006</v>
      </c>
      <c r="G372" s="11">
        <v>93.962999999999994</v>
      </c>
    </row>
    <row r="373" spans="1:7" x14ac:dyDescent="0.25">
      <c r="A373" s="10">
        <v>41791</v>
      </c>
      <c r="B373" s="10">
        <f>CADJPY10080[[#This Row],[date_start]]+5</f>
        <v>41796</v>
      </c>
      <c r="C373">
        <v>218044</v>
      </c>
      <c r="D373" s="11">
        <v>93.902000000000001</v>
      </c>
      <c r="E373" s="11">
        <v>94.037000000000006</v>
      </c>
      <c r="F373" s="11">
        <v>93.418999999999997</v>
      </c>
      <c r="G373" s="11">
        <v>93.695999999999998</v>
      </c>
    </row>
    <row r="374" spans="1:7" x14ac:dyDescent="0.25">
      <c r="A374" s="10">
        <v>41784</v>
      </c>
      <c r="B374" s="10">
        <f>CADJPY10080[[#This Row],[date_start]]+5</f>
        <v>41789</v>
      </c>
      <c r="C374">
        <v>193793</v>
      </c>
      <c r="D374" s="11">
        <v>93.730999999999995</v>
      </c>
      <c r="E374" s="11">
        <v>94.051000000000002</v>
      </c>
      <c r="F374" s="11">
        <v>93.328999999999994</v>
      </c>
      <c r="G374" s="11">
        <v>93.771000000000001</v>
      </c>
    </row>
    <row r="375" spans="1:7" x14ac:dyDescent="0.25">
      <c r="A375" s="10">
        <v>41777</v>
      </c>
      <c r="B375" s="10">
        <f>CADJPY10080[[#This Row],[date_start]]+5</f>
        <v>41782</v>
      </c>
      <c r="C375">
        <v>217091</v>
      </c>
      <c r="D375" s="11">
        <v>93.453999999999994</v>
      </c>
      <c r="E375" s="11">
        <v>93.858999999999995</v>
      </c>
      <c r="F375" s="11">
        <v>92.460999999999999</v>
      </c>
      <c r="G375" s="11">
        <v>93.834000000000003</v>
      </c>
    </row>
    <row r="376" spans="1:7" x14ac:dyDescent="0.25">
      <c r="A376" s="10">
        <v>41770</v>
      </c>
      <c r="B376" s="10">
        <f>CADJPY10080[[#This Row],[date_start]]+5</f>
        <v>41775</v>
      </c>
      <c r="C376">
        <v>214062</v>
      </c>
      <c r="D376" s="11">
        <v>93.432000000000002</v>
      </c>
      <c r="E376" s="11">
        <v>93.957999999999998</v>
      </c>
      <c r="F376" s="11">
        <v>93.042000000000002</v>
      </c>
      <c r="G376" s="11">
        <v>93.412999999999997</v>
      </c>
    </row>
    <row r="377" spans="1:7" x14ac:dyDescent="0.25">
      <c r="A377" s="10">
        <v>41763</v>
      </c>
      <c r="B377" s="10">
        <f>CADJPY10080[[#This Row],[date_start]]+5</f>
        <v>41768</v>
      </c>
      <c r="C377">
        <v>217320</v>
      </c>
      <c r="D377" s="11">
        <v>92.995000000000005</v>
      </c>
      <c r="E377" s="11">
        <v>94.040999999999997</v>
      </c>
      <c r="F377" s="11">
        <v>92.707999999999998</v>
      </c>
      <c r="G377" s="11">
        <v>93.418000000000006</v>
      </c>
    </row>
    <row r="378" spans="1:7" x14ac:dyDescent="0.25">
      <c r="A378" s="10">
        <v>41756</v>
      </c>
      <c r="B378" s="10">
        <f>CADJPY10080[[#This Row],[date_start]]+5</f>
        <v>41761</v>
      </c>
      <c r="C378">
        <v>218672</v>
      </c>
      <c r="D378" s="11">
        <v>92.516000000000005</v>
      </c>
      <c r="E378" s="11">
        <v>93.760999999999996</v>
      </c>
      <c r="F378" s="11">
        <v>92.41</v>
      </c>
      <c r="G378" s="11">
        <v>93.093000000000004</v>
      </c>
    </row>
    <row r="379" spans="1:7" x14ac:dyDescent="0.25">
      <c r="A379" s="10">
        <v>41749</v>
      </c>
      <c r="B379" s="10">
        <f>CADJPY10080[[#This Row],[date_start]]+5</f>
        <v>41754</v>
      </c>
      <c r="C379">
        <v>195774</v>
      </c>
      <c r="D379" s="11">
        <v>92.856999999999999</v>
      </c>
      <c r="E379" s="11">
        <v>93.245999999999995</v>
      </c>
      <c r="F379" s="11">
        <v>92.367999999999995</v>
      </c>
      <c r="G379" s="11">
        <v>92.506</v>
      </c>
    </row>
    <row r="380" spans="1:7" x14ac:dyDescent="0.25">
      <c r="A380" s="10">
        <v>41742</v>
      </c>
      <c r="B380" s="10">
        <f>CADJPY10080[[#This Row],[date_start]]+5</f>
        <v>41747</v>
      </c>
      <c r="C380">
        <v>224651</v>
      </c>
      <c r="D380" s="11">
        <v>92.536000000000001</v>
      </c>
      <c r="E380" s="11">
        <v>93.248000000000005</v>
      </c>
      <c r="F380" s="11">
        <v>92.257000000000005</v>
      </c>
      <c r="G380" s="11">
        <v>92.83</v>
      </c>
    </row>
    <row r="381" spans="1:7" x14ac:dyDescent="0.25">
      <c r="A381" s="10">
        <v>41735</v>
      </c>
      <c r="B381" s="10">
        <f>CADJPY10080[[#This Row],[date_start]]+5</f>
        <v>41740</v>
      </c>
      <c r="C381">
        <v>278762</v>
      </c>
      <c r="D381" s="11">
        <v>94.033000000000001</v>
      </c>
      <c r="E381" s="11">
        <v>94.183999999999997</v>
      </c>
      <c r="F381" s="11">
        <v>92.320999999999998</v>
      </c>
      <c r="G381" s="11">
        <v>92.522000000000006</v>
      </c>
    </row>
    <row r="382" spans="1:7" x14ac:dyDescent="0.25">
      <c r="A382" s="10">
        <v>41728</v>
      </c>
      <c r="B382" s="10">
        <f>CADJPY10080[[#This Row],[date_start]]+5</f>
        <v>41733</v>
      </c>
      <c r="C382">
        <v>246122</v>
      </c>
      <c r="D382" s="11">
        <v>93.007000000000005</v>
      </c>
      <c r="E382" s="11">
        <v>94.876000000000005</v>
      </c>
      <c r="F382" s="11">
        <v>92.92</v>
      </c>
      <c r="G382" s="11">
        <v>94.012</v>
      </c>
    </row>
    <row r="383" spans="1:7" x14ac:dyDescent="0.25">
      <c r="A383" s="10">
        <v>41721</v>
      </c>
      <c r="B383" s="10">
        <f>CADJPY10080[[#This Row],[date_start]]+5</f>
        <v>41726</v>
      </c>
      <c r="C383">
        <v>267182</v>
      </c>
      <c r="D383" s="11">
        <v>91.051000000000002</v>
      </c>
      <c r="E383" s="11">
        <v>93.134</v>
      </c>
      <c r="F383" s="11">
        <v>90.956000000000003</v>
      </c>
      <c r="G383" s="11">
        <v>92.932000000000002</v>
      </c>
    </row>
    <row r="384" spans="1:7" x14ac:dyDescent="0.25">
      <c r="A384" s="10">
        <v>41714</v>
      </c>
      <c r="B384" s="10">
        <f>CADJPY10080[[#This Row],[date_start]]+5</f>
        <v>41719</v>
      </c>
      <c r="C384">
        <v>266867</v>
      </c>
      <c r="D384" s="11">
        <v>91.334000000000003</v>
      </c>
      <c r="E384" s="11">
        <v>92.191000000000003</v>
      </c>
      <c r="F384" s="11">
        <v>90.641000000000005</v>
      </c>
      <c r="G384" s="11">
        <v>91.102000000000004</v>
      </c>
    </row>
    <row r="385" spans="1:7" x14ac:dyDescent="0.25">
      <c r="A385" s="10">
        <v>41707</v>
      </c>
      <c r="B385" s="10">
        <f>CADJPY10080[[#This Row],[date_start]]+5</f>
        <v>41712</v>
      </c>
      <c r="C385">
        <v>270388</v>
      </c>
      <c r="D385" s="11">
        <v>92.97</v>
      </c>
      <c r="E385" s="11">
        <v>93.25</v>
      </c>
      <c r="F385" s="11">
        <v>91.168000000000006</v>
      </c>
      <c r="G385" s="11">
        <v>91.231999999999999</v>
      </c>
    </row>
    <row r="386" spans="1:7" x14ac:dyDescent="0.25">
      <c r="A386" s="10">
        <v>41700</v>
      </c>
      <c r="B386" s="10">
        <f>CADJPY10080[[#This Row],[date_start]]+5</f>
        <v>41705</v>
      </c>
      <c r="C386">
        <v>269501</v>
      </c>
      <c r="D386" s="11">
        <v>91.573999999999998</v>
      </c>
      <c r="E386" s="11">
        <v>94.076999999999998</v>
      </c>
      <c r="F386" s="11">
        <v>91.090999999999994</v>
      </c>
      <c r="G386" s="11">
        <v>93.088999999999999</v>
      </c>
    </row>
    <row r="387" spans="1:7" x14ac:dyDescent="0.25">
      <c r="A387" s="10">
        <v>41693</v>
      </c>
      <c r="B387" s="10">
        <f>CADJPY10080[[#This Row],[date_start]]+5</f>
        <v>41698</v>
      </c>
      <c r="C387">
        <v>274651</v>
      </c>
      <c r="D387" s="11">
        <v>92.245999999999995</v>
      </c>
      <c r="E387" s="11">
        <v>92.76</v>
      </c>
      <c r="F387" s="11">
        <v>91.227999999999994</v>
      </c>
      <c r="G387" s="11">
        <v>91.929000000000002</v>
      </c>
    </row>
    <row r="388" spans="1:7" x14ac:dyDescent="0.25">
      <c r="A388" s="10">
        <v>41686</v>
      </c>
      <c r="B388" s="10">
        <f>CADJPY10080[[#This Row],[date_start]]+5</f>
        <v>41691</v>
      </c>
      <c r="C388">
        <v>260541</v>
      </c>
      <c r="D388" s="11">
        <v>92.483000000000004</v>
      </c>
      <c r="E388" s="11">
        <v>93.7</v>
      </c>
      <c r="F388" s="11">
        <v>91.563999999999993</v>
      </c>
      <c r="G388" s="11">
        <v>92.215000000000003</v>
      </c>
    </row>
    <row r="389" spans="1:7" x14ac:dyDescent="0.25">
      <c r="A389" s="10">
        <v>41679</v>
      </c>
      <c r="B389" s="10">
        <f>CADJPY10080[[#This Row],[date_start]]+5</f>
        <v>41684</v>
      </c>
      <c r="C389">
        <v>258291</v>
      </c>
      <c r="D389" s="11">
        <v>92.834000000000003</v>
      </c>
      <c r="E389" s="11">
        <v>93.400999999999996</v>
      </c>
      <c r="F389" s="11">
        <v>92.075999999999993</v>
      </c>
      <c r="G389" s="11">
        <v>92.673000000000002</v>
      </c>
    </row>
    <row r="390" spans="1:7" x14ac:dyDescent="0.25">
      <c r="A390" s="10">
        <v>41672</v>
      </c>
      <c r="B390" s="10">
        <f>CADJPY10080[[#This Row],[date_start]]+5</f>
        <v>41677</v>
      </c>
      <c r="C390">
        <v>325908</v>
      </c>
      <c r="D390" s="11">
        <v>91.703999999999994</v>
      </c>
      <c r="E390" s="11">
        <v>93.37</v>
      </c>
      <c r="F390" s="11">
        <v>90.786000000000001</v>
      </c>
      <c r="G390" s="11">
        <v>92.721000000000004</v>
      </c>
    </row>
    <row r="391" spans="1:7" x14ac:dyDescent="0.25">
      <c r="A391" s="10">
        <v>41665</v>
      </c>
      <c r="B391" s="10">
        <f>CADJPY10080[[#This Row],[date_start]]+5</f>
        <v>41670</v>
      </c>
      <c r="C391">
        <v>355295</v>
      </c>
      <c r="D391" s="11">
        <v>92.32</v>
      </c>
      <c r="E391" s="11">
        <v>93.213999999999999</v>
      </c>
      <c r="F391" s="11">
        <v>91.054000000000002</v>
      </c>
      <c r="G391" s="11">
        <v>91.617000000000004</v>
      </c>
    </row>
    <row r="392" spans="1:7" x14ac:dyDescent="0.25">
      <c r="A392" s="10">
        <v>41658</v>
      </c>
      <c r="B392" s="10">
        <f>CADJPY10080[[#This Row],[date_start]]+5</f>
        <v>41663</v>
      </c>
      <c r="C392">
        <v>319751</v>
      </c>
      <c r="D392" s="11">
        <v>95.012</v>
      </c>
      <c r="E392" s="11">
        <v>95.570999999999998</v>
      </c>
      <c r="F392" s="11">
        <v>92.016000000000005</v>
      </c>
      <c r="G392" s="11">
        <v>92.248999999999995</v>
      </c>
    </row>
    <row r="393" spans="1:7" x14ac:dyDescent="0.25">
      <c r="A393" s="10">
        <v>41651</v>
      </c>
      <c r="B393" s="10">
        <f>CADJPY10080[[#This Row],[date_start]]+5</f>
        <v>41656</v>
      </c>
      <c r="C393">
        <v>291868</v>
      </c>
      <c r="D393" s="11">
        <v>95.313000000000002</v>
      </c>
      <c r="E393" s="11">
        <v>95.872</v>
      </c>
      <c r="F393" s="11">
        <v>94.552999999999997</v>
      </c>
      <c r="G393" s="11">
        <v>95.058000000000007</v>
      </c>
    </row>
    <row r="394" spans="1:7" x14ac:dyDescent="0.25">
      <c r="A394" s="10">
        <v>41644</v>
      </c>
      <c r="B394" s="10">
        <f>CADJPY10080[[#This Row],[date_start]]+5</f>
        <v>41649</v>
      </c>
      <c r="C394">
        <v>297378</v>
      </c>
      <c r="D394" s="11">
        <v>98.522000000000006</v>
      </c>
      <c r="E394" s="11">
        <v>98.662000000000006</v>
      </c>
      <c r="F394" s="11">
        <v>95.087999999999994</v>
      </c>
      <c r="G394" s="11">
        <v>95.566000000000003</v>
      </c>
    </row>
    <row r="395" spans="1:7" x14ac:dyDescent="0.25">
      <c r="A395" s="10">
        <v>41637</v>
      </c>
      <c r="B395" s="10">
        <f>CADJPY10080[[#This Row],[date_start]]+5</f>
        <v>41642</v>
      </c>
      <c r="C395">
        <v>169109</v>
      </c>
      <c r="D395" s="11">
        <v>98.224999999999994</v>
      </c>
      <c r="E395" s="11">
        <v>99.132999999999996</v>
      </c>
      <c r="F395" s="11">
        <v>97.683999999999997</v>
      </c>
      <c r="G395" s="11">
        <v>98.516999999999996</v>
      </c>
    </row>
    <row r="396" spans="1:7" x14ac:dyDescent="0.25">
      <c r="A396" s="10">
        <v>41630</v>
      </c>
      <c r="B396" s="10">
        <f>CADJPY10080[[#This Row],[date_start]]+5</f>
        <v>41635</v>
      </c>
      <c r="C396">
        <v>137419</v>
      </c>
      <c r="D396" s="11">
        <v>97.694000000000003</v>
      </c>
      <c r="E396" s="11">
        <v>98.674999999999997</v>
      </c>
      <c r="F396" s="11">
        <v>97.572000000000003</v>
      </c>
      <c r="G396" s="11">
        <v>98.16</v>
      </c>
    </row>
    <row r="397" spans="1:7" x14ac:dyDescent="0.25">
      <c r="A397" s="10">
        <v>41623</v>
      </c>
      <c r="B397" s="10">
        <f>CADJPY10080[[#This Row],[date_start]]+5</f>
        <v>41628</v>
      </c>
      <c r="C397">
        <v>274805</v>
      </c>
      <c r="D397" s="11">
        <v>97.453000000000003</v>
      </c>
      <c r="E397" s="11">
        <v>97.980999999999995</v>
      </c>
      <c r="F397" s="11">
        <v>96.429000000000002</v>
      </c>
      <c r="G397" s="11">
        <v>97.8</v>
      </c>
    </row>
    <row r="398" spans="1:7" x14ac:dyDescent="0.25">
      <c r="A398" s="10">
        <v>41616</v>
      </c>
      <c r="B398" s="10">
        <f>CADJPY10080[[#This Row],[date_start]]+5</f>
        <v>41621</v>
      </c>
      <c r="C398">
        <v>292639</v>
      </c>
      <c r="D398" s="11">
        <v>96.730999999999995</v>
      </c>
      <c r="E398" s="11">
        <v>97.594999999999999</v>
      </c>
      <c r="F398" s="11">
        <v>96.308999999999997</v>
      </c>
      <c r="G398" s="11">
        <v>97.453999999999994</v>
      </c>
    </row>
    <row r="399" spans="1:7" x14ac:dyDescent="0.25">
      <c r="A399" s="10">
        <v>41609</v>
      </c>
      <c r="B399" s="10">
        <f>CADJPY10080[[#This Row],[date_start]]+5</f>
        <v>41614</v>
      </c>
      <c r="C399">
        <v>311521</v>
      </c>
      <c r="D399" s="11">
        <v>96.430999999999997</v>
      </c>
      <c r="E399" s="11">
        <v>97.063000000000002</v>
      </c>
      <c r="F399" s="11">
        <v>95.161000000000001</v>
      </c>
      <c r="G399" s="11">
        <v>96.674000000000007</v>
      </c>
    </row>
    <row r="400" spans="1:7" x14ac:dyDescent="0.25">
      <c r="A400" s="10">
        <v>41602</v>
      </c>
      <c r="B400" s="10">
        <f>CADJPY10080[[#This Row],[date_start]]+5</f>
        <v>41607</v>
      </c>
      <c r="C400">
        <v>254302</v>
      </c>
      <c r="D400" s="11">
        <v>96.152000000000001</v>
      </c>
      <c r="E400" s="11">
        <v>96.837999999999994</v>
      </c>
      <c r="F400" s="11">
        <v>95.887</v>
      </c>
      <c r="G400" s="11">
        <v>96.421000000000006</v>
      </c>
    </row>
    <row r="401" spans="1:7" x14ac:dyDescent="0.25">
      <c r="A401" s="10">
        <v>41595</v>
      </c>
      <c r="B401" s="10">
        <f>CADJPY10080[[#This Row],[date_start]]+5</f>
        <v>41600</v>
      </c>
      <c r="C401">
        <v>282458</v>
      </c>
      <c r="D401" s="11">
        <v>96.028000000000006</v>
      </c>
      <c r="E401" s="11">
        <v>96.441999999999993</v>
      </c>
      <c r="F401" s="11">
        <v>95.399000000000001</v>
      </c>
      <c r="G401" s="11">
        <v>96.27</v>
      </c>
    </row>
    <row r="402" spans="1:7" x14ac:dyDescent="0.25">
      <c r="A402" s="10">
        <v>41588</v>
      </c>
      <c r="B402" s="10">
        <f>CADJPY10080[[#This Row],[date_start]]+5</f>
        <v>41593</v>
      </c>
      <c r="C402">
        <v>252285</v>
      </c>
      <c r="D402" s="11">
        <v>94.616</v>
      </c>
      <c r="E402" s="11">
        <v>95.995000000000005</v>
      </c>
      <c r="F402" s="11">
        <v>94.38</v>
      </c>
      <c r="G402" s="11">
        <v>95.924999999999997</v>
      </c>
    </row>
    <row r="403" spans="1:7" x14ac:dyDescent="0.25">
      <c r="A403" s="10">
        <v>41581</v>
      </c>
      <c r="B403" s="10">
        <f>CADJPY10080[[#This Row],[date_start]]+5</f>
        <v>41586</v>
      </c>
      <c r="C403">
        <v>248482</v>
      </c>
      <c r="D403" s="11">
        <v>94.796000000000006</v>
      </c>
      <c r="E403" s="11">
        <v>95.197999999999993</v>
      </c>
      <c r="F403" s="11">
        <v>93.430999999999997</v>
      </c>
      <c r="G403" s="11">
        <v>94.504999999999995</v>
      </c>
    </row>
    <row r="404" spans="1:7" x14ac:dyDescent="0.25">
      <c r="A404" s="10">
        <v>41574</v>
      </c>
      <c r="B404" s="10">
        <f>CADJPY10080[[#This Row],[date_start]]+5</f>
        <v>41579</v>
      </c>
      <c r="C404">
        <v>259499</v>
      </c>
      <c r="D404" s="11">
        <v>93.385999999999996</v>
      </c>
      <c r="E404" s="11">
        <v>94.718999999999994</v>
      </c>
      <c r="F404" s="11">
        <v>93.218000000000004</v>
      </c>
      <c r="G404" s="11">
        <v>94.596000000000004</v>
      </c>
    </row>
    <row r="405" spans="1:7" x14ac:dyDescent="0.25">
      <c r="A405" s="10">
        <v>41567</v>
      </c>
      <c r="B405" s="10">
        <f>CADJPY10080[[#This Row],[date_start]]+5</f>
        <v>41572</v>
      </c>
      <c r="C405">
        <v>253896</v>
      </c>
      <c r="D405" s="11">
        <v>95.073999999999998</v>
      </c>
      <c r="E405" s="11">
        <v>95.721000000000004</v>
      </c>
      <c r="F405" s="11">
        <v>92.881</v>
      </c>
      <c r="G405" s="11">
        <v>93.177999999999997</v>
      </c>
    </row>
    <row r="406" spans="1:7" x14ac:dyDescent="0.25">
      <c r="A406" s="10">
        <v>41560</v>
      </c>
      <c r="B406" s="10">
        <f>CADJPY10080[[#This Row],[date_start]]+5</f>
        <v>41565</v>
      </c>
      <c r="C406">
        <v>258860</v>
      </c>
      <c r="D406" s="11">
        <v>94.781999999999996</v>
      </c>
      <c r="E406" s="11">
        <v>95.820999999999998</v>
      </c>
      <c r="F406" s="11">
        <v>94.400999999999996</v>
      </c>
      <c r="G406" s="11">
        <v>94.965000000000003</v>
      </c>
    </row>
    <row r="407" spans="1:7" x14ac:dyDescent="0.25">
      <c r="A407" s="10">
        <v>41553</v>
      </c>
      <c r="B407" s="10">
        <f>CADJPY10080[[#This Row],[date_start]]+5</f>
        <v>41558</v>
      </c>
      <c r="C407">
        <v>280924</v>
      </c>
      <c r="D407" s="11">
        <v>94.367999999999995</v>
      </c>
      <c r="E407" s="11">
        <v>95.210999999999999</v>
      </c>
      <c r="F407" s="11">
        <v>93.308999999999997</v>
      </c>
      <c r="G407" s="11">
        <v>95.188999999999993</v>
      </c>
    </row>
    <row r="408" spans="1:7" x14ac:dyDescent="0.25">
      <c r="A408" s="10">
        <v>41546</v>
      </c>
      <c r="B408" s="10">
        <f>CADJPY10080[[#This Row],[date_start]]+5</f>
        <v>41551</v>
      </c>
      <c r="C408">
        <v>303098</v>
      </c>
      <c r="D408" s="11">
        <v>94.632999999999996</v>
      </c>
      <c r="E408" s="11">
        <v>95.629000000000005</v>
      </c>
      <c r="F408" s="11">
        <v>93.843000000000004</v>
      </c>
      <c r="G408" s="11">
        <v>94.646000000000001</v>
      </c>
    </row>
    <row r="409" spans="1:7" x14ac:dyDescent="0.25">
      <c r="A409" s="10">
        <v>41539</v>
      </c>
      <c r="B409" s="10">
        <f>CADJPY10080[[#This Row],[date_start]]+5</f>
        <v>41544</v>
      </c>
      <c r="C409">
        <v>255669</v>
      </c>
      <c r="D409" s="11">
        <v>96.222999999999999</v>
      </c>
      <c r="E409" s="11">
        <v>96.450999999999993</v>
      </c>
      <c r="F409" s="11">
        <v>95.156999999999996</v>
      </c>
      <c r="G409" s="11">
        <v>95.274000000000001</v>
      </c>
    </row>
    <row r="410" spans="1:7" x14ac:dyDescent="0.25">
      <c r="A410" s="10">
        <v>41532</v>
      </c>
      <c r="B410" s="10">
        <f>CADJPY10080[[#This Row],[date_start]]+5</f>
        <v>41537</v>
      </c>
      <c r="C410">
        <v>263669</v>
      </c>
      <c r="D410" s="11">
        <v>95.614999999999995</v>
      </c>
      <c r="E410" s="11">
        <v>97.412000000000006</v>
      </c>
      <c r="F410" s="11">
        <v>95.483999999999995</v>
      </c>
      <c r="G410" s="11">
        <v>96.352000000000004</v>
      </c>
    </row>
    <row r="411" spans="1:7" x14ac:dyDescent="0.25">
      <c r="A411" s="10">
        <v>41525</v>
      </c>
      <c r="B411" s="10">
        <f>CADJPY10080[[#This Row],[date_start]]+5</f>
        <v>41530</v>
      </c>
      <c r="C411">
        <v>258731</v>
      </c>
      <c r="D411" s="11">
        <v>95.731999999999999</v>
      </c>
      <c r="E411" s="11">
        <v>97.155000000000001</v>
      </c>
      <c r="F411" s="11">
        <v>95.563999999999993</v>
      </c>
      <c r="G411" s="11">
        <v>95.957999999999998</v>
      </c>
    </row>
    <row r="412" spans="1:7" x14ac:dyDescent="0.25">
      <c r="A412" s="10">
        <v>41518</v>
      </c>
      <c r="B412" s="10">
        <f>CADJPY10080[[#This Row],[date_start]]+5</f>
        <v>41523</v>
      </c>
      <c r="C412">
        <v>266429</v>
      </c>
      <c r="D412" s="11">
        <v>93.435000000000002</v>
      </c>
      <c r="E412" s="11">
        <v>95.55</v>
      </c>
      <c r="F412" s="11">
        <v>93.248000000000005</v>
      </c>
      <c r="G412" s="11">
        <v>95.188999999999993</v>
      </c>
    </row>
    <row r="413" spans="1:7" x14ac:dyDescent="0.25">
      <c r="A413" s="10">
        <v>41511</v>
      </c>
      <c r="B413" s="10">
        <f>CADJPY10080[[#This Row],[date_start]]+5</f>
        <v>41516</v>
      </c>
      <c r="C413">
        <v>266772</v>
      </c>
      <c r="D413" s="11">
        <v>93.74</v>
      </c>
      <c r="E413" s="11">
        <v>94.063999999999993</v>
      </c>
      <c r="F413" s="11">
        <v>92.24</v>
      </c>
      <c r="G413" s="11">
        <v>93.066999999999993</v>
      </c>
    </row>
    <row r="414" spans="1:7" x14ac:dyDescent="0.25">
      <c r="A414" s="10">
        <v>41504</v>
      </c>
      <c r="B414" s="10">
        <f>CADJPY10080[[#This Row],[date_start]]+5</f>
        <v>41509</v>
      </c>
      <c r="C414">
        <v>293768</v>
      </c>
      <c r="D414" s="11">
        <v>94.320999999999998</v>
      </c>
      <c r="E414" s="11">
        <v>94.995999999999995</v>
      </c>
      <c r="F414" s="11">
        <v>93.088999999999999</v>
      </c>
      <c r="G414" s="11">
        <v>93.974000000000004</v>
      </c>
    </row>
    <row r="415" spans="1:7" x14ac:dyDescent="0.25">
      <c r="A415" s="10">
        <v>41497</v>
      </c>
      <c r="B415" s="10">
        <f>CADJPY10080[[#This Row],[date_start]]+5</f>
        <v>41502</v>
      </c>
      <c r="C415">
        <v>282085</v>
      </c>
      <c r="D415" s="11">
        <v>93.488</v>
      </c>
      <c r="E415" s="11">
        <v>95.254000000000005</v>
      </c>
      <c r="F415" s="11">
        <v>93.247</v>
      </c>
      <c r="G415" s="11">
        <v>94.316000000000003</v>
      </c>
    </row>
    <row r="416" spans="1:7" x14ac:dyDescent="0.25">
      <c r="A416" s="10">
        <v>41490</v>
      </c>
      <c r="B416" s="10">
        <f>CADJPY10080[[#This Row],[date_start]]+5</f>
        <v>41495</v>
      </c>
      <c r="C416">
        <v>291606</v>
      </c>
      <c r="D416" s="11">
        <v>95.162000000000006</v>
      </c>
      <c r="E416" s="11">
        <v>95.322999999999993</v>
      </c>
      <c r="F416" s="11">
        <v>92.302999999999997</v>
      </c>
      <c r="G416" s="11">
        <v>93.484999999999999</v>
      </c>
    </row>
    <row r="417" spans="1:7" x14ac:dyDescent="0.25">
      <c r="A417" s="10">
        <v>41483</v>
      </c>
      <c r="B417" s="10">
        <f>CADJPY10080[[#This Row],[date_start]]+5</f>
        <v>41488</v>
      </c>
      <c r="C417">
        <v>303100</v>
      </c>
      <c r="D417" s="11">
        <v>95.320999999999998</v>
      </c>
      <c r="E417" s="11">
        <v>96.305999999999997</v>
      </c>
      <c r="F417" s="11">
        <v>94.7</v>
      </c>
      <c r="G417" s="11">
        <v>95.194000000000003</v>
      </c>
    </row>
    <row r="418" spans="1:7" x14ac:dyDescent="0.25">
      <c r="A418" s="10">
        <v>41476</v>
      </c>
      <c r="B418" s="10">
        <f>CADJPY10080[[#This Row],[date_start]]+5</f>
        <v>41481</v>
      </c>
      <c r="C418">
        <v>305158</v>
      </c>
      <c r="D418" s="11">
        <v>96.888000000000005</v>
      </c>
      <c r="E418" s="11">
        <v>97.647000000000006</v>
      </c>
      <c r="F418" s="11">
        <v>95.263999999999996</v>
      </c>
      <c r="G418" s="11">
        <v>95.58</v>
      </c>
    </row>
    <row r="419" spans="1:7" x14ac:dyDescent="0.25">
      <c r="A419" s="10">
        <v>41469</v>
      </c>
      <c r="B419" s="10">
        <f>CADJPY10080[[#This Row],[date_start]]+5</f>
        <v>41474</v>
      </c>
      <c r="C419">
        <v>294761</v>
      </c>
      <c r="D419" s="11">
        <v>95.616</v>
      </c>
      <c r="E419" s="11">
        <v>97.06</v>
      </c>
      <c r="F419" s="11">
        <v>95.230999999999995</v>
      </c>
      <c r="G419" s="11">
        <v>97.018000000000001</v>
      </c>
    </row>
    <row r="420" spans="1:7" x14ac:dyDescent="0.25">
      <c r="A420" s="10">
        <v>41462</v>
      </c>
      <c r="B420" s="10">
        <f>CADJPY10080[[#This Row],[date_start]]+5</f>
        <v>41467</v>
      </c>
      <c r="C420">
        <v>336132</v>
      </c>
      <c r="D420" s="11">
        <v>95.611000000000004</v>
      </c>
      <c r="E420" s="11">
        <v>96.171000000000006</v>
      </c>
      <c r="F420" s="11">
        <v>94.447000000000003</v>
      </c>
      <c r="G420" s="11">
        <v>95.366</v>
      </c>
    </row>
    <row r="421" spans="1:7" x14ac:dyDescent="0.25">
      <c r="A421" s="10">
        <v>41455</v>
      </c>
      <c r="B421" s="10">
        <f>CADJPY10080[[#This Row],[date_start]]+5</f>
        <v>41460</v>
      </c>
      <c r="C421">
        <v>305553</v>
      </c>
      <c r="D421" s="11">
        <v>94.203999999999994</v>
      </c>
      <c r="E421" s="11">
        <v>95.742999999999995</v>
      </c>
      <c r="F421" s="11">
        <v>94.197000000000003</v>
      </c>
      <c r="G421" s="11">
        <v>95.590999999999994</v>
      </c>
    </row>
    <row r="422" spans="1:7" x14ac:dyDescent="0.25">
      <c r="A422" s="10">
        <v>41448</v>
      </c>
      <c r="B422" s="10">
        <f>CADJPY10080[[#This Row],[date_start]]+5</f>
        <v>41453</v>
      </c>
      <c r="C422">
        <v>382259</v>
      </c>
      <c r="D422" s="11">
        <v>93.400999999999996</v>
      </c>
      <c r="E422" s="11">
        <v>94.576999999999998</v>
      </c>
      <c r="F422" s="11">
        <v>92.162000000000006</v>
      </c>
      <c r="G422" s="11">
        <v>94.185000000000002</v>
      </c>
    </row>
    <row r="423" spans="1:7" x14ac:dyDescent="0.25">
      <c r="A423" s="10">
        <v>41441</v>
      </c>
      <c r="B423" s="10">
        <f>CADJPY10080[[#This Row],[date_start]]+5</f>
        <v>41446</v>
      </c>
      <c r="C423">
        <v>389886</v>
      </c>
      <c r="D423" s="11">
        <v>92.510999999999996</v>
      </c>
      <c r="E423" s="11">
        <v>95.105000000000004</v>
      </c>
      <c r="F423" s="11">
        <v>92.453000000000003</v>
      </c>
      <c r="G423" s="11">
        <v>93.572999999999993</v>
      </c>
    </row>
    <row r="424" spans="1:7" x14ac:dyDescent="0.25">
      <c r="A424" s="10">
        <v>41434</v>
      </c>
      <c r="B424" s="10">
        <f>CADJPY10080[[#This Row],[date_start]]+5</f>
        <v>41439</v>
      </c>
      <c r="C424">
        <v>468082</v>
      </c>
      <c r="D424" s="11">
        <v>95.724999999999994</v>
      </c>
      <c r="E424" s="11">
        <v>97.394999999999996</v>
      </c>
      <c r="F424" s="11">
        <v>91.787000000000006</v>
      </c>
      <c r="G424" s="11">
        <v>92.462999999999994</v>
      </c>
    </row>
    <row r="425" spans="1:7" x14ac:dyDescent="0.25">
      <c r="A425" s="10">
        <v>41427</v>
      </c>
      <c r="B425" s="10">
        <f>CADJPY10080[[#This Row],[date_start]]+5</f>
        <v>41432</v>
      </c>
      <c r="C425">
        <v>430186</v>
      </c>
      <c r="D425" s="11">
        <v>96.769000000000005</v>
      </c>
      <c r="E425" s="11">
        <v>97.344999999999999</v>
      </c>
      <c r="F425" s="11">
        <v>92.92</v>
      </c>
      <c r="G425" s="11">
        <v>95.599000000000004</v>
      </c>
    </row>
    <row r="426" spans="1:7" x14ac:dyDescent="0.25">
      <c r="A426" s="10">
        <v>41420</v>
      </c>
      <c r="B426" s="10">
        <f>CADJPY10080[[#This Row],[date_start]]+5</f>
        <v>41425</v>
      </c>
      <c r="C426">
        <v>377744</v>
      </c>
      <c r="D426" s="11">
        <v>97.988</v>
      </c>
      <c r="E426" s="11">
        <v>99.001999999999995</v>
      </c>
      <c r="F426" s="11">
        <v>96.739000000000004</v>
      </c>
      <c r="G426" s="11">
        <v>96.763999999999996</v>
      </c>
    </row>
    <row r="427" spans="1:7" x14ac:dyDescent="0.25">
      <c r="A427" s="10">
        <v>41413</v>
      </c>
      <c r="B427" s="10">
        <f>CADJPY10080[[#This Row],[date_start]]+5</f>
        <v>41418</v>
      </c>
      <c r="C427">
        <v>396221</v>
      </c>
      <c r="D427" s="11">
        <v>99.885000000000005</v>
      </c>
      <c r="E427" s="11">
        <v>100.29</v>
      </c>
      <c r="F427" s="11">
        <v>97.298000000000002</v>
      </c>
      <c r="G427" s="11">
        <v>98.087000000000003</v>
      </c>
    </row>
    <row r="428" spans="1:7" x14ac:dyDescent="0.25">
      <c r="A428" s="10">
        <v>41406</v>
      </c>
      <c r="B428" s="10">
        <f>CADJPY10080[[#This Row],[date_start]]+5</f>
        <v>41411</v>
      </c>
      <c r="C428">
        <v>324751</v>
      </c>
      <c r="D428" s="11">
        <v>100.63500000000001</v>
      </c>
      <c r="E428" s="11">
        <v>101.036</v>
      </c>
      <c r="F428" s="11">
        <v>99.331999999999994</v>
      </c>
      <c r="G428" s="11">
        <v>100.361</v>
      </c>
    </row>
    <row r="429" spans="1:7" x14ac:dyDescent="0.25">
      <c r="A429" s="10">
        <v>41399</v>
      </c>
      <c r="B429" s="10">
        <f>CADJPY10080[[#This Row],[date_start]]+5</f>
        <v>41404</v>
      </c>
      <c r="C429">
        <v>278063</v>
      </c>
      <c r="D429" s="11">
        <v>98.387</v>
      </c>
      <c r="E429" s="11">
        <v>100.955</v>
      </c>
      <c r="F429" s="11">
        <v>98.06</v>
      </c>
      <c r="G429" s="11">
        <v>100.551</v>
      </c>
    </row>
    <row r="430" spans="1:7" x14ac:dyDescent="0.25">
      <c r="A430" s="10">
        <v>41392</v>
      </c>
      <c r="B430" s="10">
        <f>CADJPY10080[[#This Row],[date_start]]+5</f>
        <v>41397</v>
      </c>
      <c r="C430">
        <v>266785</v>
      </c>
      <c r="D430" s="11">
        <v>96.284000000000006</v>
      </c>
      <c r="E430" s="11">
        <v>98.367000000000004</v>
      </c>
      <c r="F430" s="11">
        <v>95.796000000000006</v>
      </c>
      <c r="G430" s="11">
        <v>98.138000000000005</v>
      </c>
    </row>
    <row r="431" spans="1:7" x14ac:dyDescent="0.25">
      <c r="A431" s="10">
        <v>41385</v>
      </c>
      <c r="B431" s="10">
        <f>CADJPY10080[[#This Row],[date_start]]+5</f>
        <v>41390</v>
      </c>
      <c r="C431">
        <v>294671</v>
      </c>
      <c r="D431" s="11">
        <v>97.266999999999996</v>
      </c>
      <c r="E431" s="11">
        <v>97.572999999999993</v>
      </c>
      <c r="F431" s="11">
        <v>95.786000000000001</v>
      </c>
      <c r="G431" s="11">
        <v>96.387</v>
      </c>
    </row>
    <row r="432" spans="1:7" x14ac:dyDescent="0.25">
      <c r="A432" s="10">
        <v>41378</v>
      </c>
      <c r="B432" s="10">
        <f>CADJPY10080[[#This Row],[date_start]]+5</f>
        <v>41383</v>
      </c>
      <c r="C432">
        <v>361278</v>
      </c>
      <c r="D432" s="11">
        <v>96.796999999999997</v>
      </c>
      <c r="E432" s="11">
        <v>97.319000000000003</v>
      </c>
      <c r="F432" s="11">
        <v>93.478999999999999</v>
      </c>
      <c r="G432" s="11">
        <v>96.902000000000001</v>
      </c>
    </row>
    <row r="433" spans="1:7" x14ac:dyDescent="0.25">
      <c r="A433" s="10">
        <v>41371</v>
      </c>
      <c r="B433" s="10">
        <f>CADJPY10080[[#This Row],[date_start]]+5</f>
        <v>41376</v>
      </c>
      <c r="C433">
        <v>326286</v>
      </c>
      <c r="D433" s="11">
        <v>96.409000000000006</v>
      </c>
      <c r="E433" s="11">
        <v>98.849000000000004</v>
      </c>
      <c r="F433" s="11">
        <v>96.409000000000006</v>
      </c>
      <c r="G433" s="11">
        <v>97.004999999999995</v>
      </c>
    </row>
    <row r="434" spans="1:7" x14ac:dyDescent="0.25">
      <c r="A434" s="10">
        <v>41364</v>
      </c>
      <c r="B434" s="10">
        <f>CADJPY10080[[#This Row],[date_start]]+5</f>
        <v>41369</v>
      </c>
      <c r="C434">
        <v>272065</v>
      </c>
      <c r="D434" s="11">
        <v>92.593999999999994</v>
      </c>
      <c r="E434" s="11">
        <v>96.231999999999999</v>
      </c>
      <c r="F434" s="11">
        <v>91.159000000000006</v>
      </c>
      <c r="G434" s="11">
        <v>95.795000000000002</v>
      </c>
    </row>
    <row r="435" spans="1:7" x14ac:dyDescent="0.25">
      <c r="A435" s="10">
        <v>41357</v>
      </c>
      <c r="B435" s="10">
        <f>CADJPY10080[[#This Row],[date_start]]+5</f>
        <v>41362</v>
      </c>
      <c r="C435">
        <v>309755</v>
      </c>
      <c r="D435" s="11">
        <v>92.325000000000003</v>
      </c>
      <c r="E435" s="11">
        <v>93.245000000000005</v>
      </c>
      <c r="F435" s="11">
        <v>91.459000000000003</v>
      </c>
      <c r="G435" s="11">
        <v>92.447999999999993</v>
      </c>
    </row>
    <row r="436" spans="1:7" x14ac:dyDescent="0.25">
      <c r="A436" s="10">
        <v>41350</v>
      </c>
      <c r="B436" s="10">
        <f>CADJPY10080[[#This Row],[date_start]]+5</f>
        <v>41355</v>
      </c>
      <c r="C436">
        <v>475564</v>
      </c>
      <c r="D436" s="11">
        <v>92.625</v>
      </c>
      <c r="E436" s="11">
        <v>93.736999999999995</v>
      </c>
      <c r="F436" s="11">
        <v>91.795000000000002</v>
      </c>
      <c r="G436" s="11">
        <v>92.295000000000002</v>
      </c>
    </row>
    <row r="437" spans="1:7" x14ac:dyDescent="0.25">
      <c r="A437" s="10">
        <v>41343</v>
      </c>
      <c r="B437" s="10">
        <f>CADJPY10080[[#This Row],[date_start]]+5</f>
        <v>41348</v>
      </c>
      <c r="C437">
        <v>597213</v>
      </c>
      <c r="D437" s="11">
        <v>93.32</v>
      </c>
      <c r="E437" s="11">
        <v>94.366</v>
      </c>
      <c r="F437" s="11">
        <v>93.045000000000002</v>
      </c>
      <c r="G437" s="11">
        <v>93.396000000000001</v>
      </c>
    </row>
    <row r="438" spans="1:7" x14ac:dyDescent="0.25">
      <c r="A438" s="10">
        <v>41336</v>
      </c>
      <c r="B438" s="10">
        <f>CADJPY10080[[#This Row],[date_start]]+5</f>
        <v>41341</v>
      </c>
      <c r="C438">
        <v>567018</v>
      </c>
      <c r="D438" s="11">
        <v>90.956999999999994</v>
      </c>
      <c r="E438" s="11">
        <v>94.283000000000001</v>
      </c>
      <c r="F438" s="11">
        <v>90.441000000000003</v>
      </c>
      <c r="G438" s="11">
        <v>93.35</v>
      </c>
    </row>
    <row r="439" spans="1:7" x14ac:dyDescent="0.25">
      <c r="A439" s="10">
        <v>41329</v>
      </c>
      <c r="B439" s="10">
        <f>CADJPY10080[[#This Row],[date_start]]+5</f>
        <v>41334</v>
      </c>
      <c r="C439">
        <v>758784</v>
      </c>
      <c r="D439" s="11">
        <v>92.158000000000001</v>
      </c>
      <c r="E439" s="11">
        <v>92.254999999999995</v>
      </c>
      <c r="F439" s="11">
        <v>88.513999999999996</v>
      </c>
      <c r="G439" s="11">
        <v>91.05</v>
      </c>
    </row>
    <row r="440" spans="1:7" x14ac:dyDescent="0.25">
      <c r="A440" s="10">
        <v>41322</v>
      </c>
      <c r="B440" s="10">
        <f>CADJPY10080[[#This Row],[date_start]]+5</f>
        <v>41327</v>
      </c>
      <c r="C440">
        <v>572862</v>
      </c>
      <c r="D440" s="11">
        <v>93.197000000000003</v>
      </c>
      <c r="E440" s="11">
        <v>93.537000000000006</v>
      </c>
      <c r="F440" s="11">
        <v>90.855999999999995</v>
      </c>
      <c r="G440" s="11">
        <v>91.477999999999994</v>
      </c>
    </row>
    <row r="441" spans="1:7" x14ac:dyDescent="0.25">
      <c r="A441" s="10">
        <v>41315</v>
      </c>
      <c r="B441" s="10">
        <f>CADJPY10080[[#This Row],[date_start]]+5</f>
        <v>41320</v>
      </c>
      <c r="C441">
        <v>559902</v>
      </c>
      <c r="D441" s="11">
        <v>92.385999999999996</v>
      </c>
      <c r="E441" s="11">
        <v>94.031999999999996</v>
      </c>
      <c r="F441" s="11">
        <v>91.989000000000004</v>
      </c>
      <c r="G441" s="11">
        <v>92.814999999999998</v>
      </c>
    </row>
    <row r="442" spans="1:7" x14ac:dyDescent="0.25">
      <c r="A442" s="10">
        <v>41308</v>
      </c>
      <c r="B442" s="10">
        <f>CADJPY10080[[#This Row],[date_start]]+5</f>
        <v>41313</v>
      </c>
      <c r="C442">
        <v>593960</v>
      </c>
      <c r="D442" s="11">
        <v>93.058999999999997</v>
      </c>
      <c r="E442" s="11">
        <v>94.504000000000005</v>
      </c>
      <c r="F442" s="11">
        <v>92.043999999999997</v>
      </c>
      <c r="G442" s="11">
        <v>92.405000000000001</v>
      </c>
    </row>
    <row r="443" spans="1:7" x14ac:dyDescent="0.25">
      <c r="A443" s="10">
        <v>41301</v>
      </c>
      <c r="B443" s="10">
        <f>CADJPY10080[[#This Row],[date_start]]+5</f>
        <v>41306</v>
      </c>
      <c r="C443">
        <v>527679</v>
      </c>
      <c r="D443" s="11">
        <v>90.372</v>
      </c>
      <c r="E443" s="11">
        <v>93.188999999999993</v>
      </c>
      <c r="F443" s="11">
        <v>89.683999999999997</v>
      </c>
      <c r="G443" s="11">
        <v>93.093000000000004</v>
      </c>
    </row>
    <row r="444" spans="1:7" x14ac:dyDescent="0.25">
      <c r="A444" s="10">
        <v>41294</v>
      </c>
      <c r="B444" s="10">
        <f>CADJPY10080[[#This Row],[date_start]]+5</f>
        <v>41299</v>
      </c>
      <c r="C444">
        <v>581249</v>
      </c>
      <c r="D444" s="11">
        <v>90.924999999999997</v>
      </c>
      <c r="E444" s="11">
        <v>90.932000000000002</v>
      </c>
      <c r="F444" s="11">
        <v>88.376000000000005</v>
      </c>
      <c r="G444" s="11">
        <v>90.296999999999997</v>
      </c>
    </row>
    <row r="445" spans="1:7" x14ac:dyDescent="0.25">
      <c r="A445" s="10">
        <v>41287</v>
      </c>
      <c r="B445" s="10">
        <f>CADJPY10080[[#This Row],[date_start]]+5</f>
        <v>41292</v>
      </c>
      <c r="C445">
        <v>590466</v>
      </c>
      <c r="D445" s="11">
        <v>90.572999999999993</v>
      </c>
      <c r="E445" s="11">
        <v>91.478999999999999</v>
      </c>
      <c r="F445" s="11">
        <v>88.953999999999994</v>
      </c>
      <c r="G445" s="11">
        <v>90.805999999999997</v>
      </c>
    </row>
    <row r="446" spans="1:7" x14ac:dyDescent="0.25">
      <c r="A446" s="10">
        <v>41280</v>
      </c>
      <c r="B446" s="10">
        <f>CADJPY10080[[#This Row],[date_start]]+5</f>
        <v>41285</v>
      </c>
      <c r="C446">
        <v>481978</v>
      </c>
      <c r="D446" s="11">
        <v>89.085999999999999</v>
      </c>
      <c r="E446" s="11">
        <v>91.037000000000006</v>
      </c>
      <c r="F446" s="11">
        <v>87.97</v>
      </c>
      <c r="G446" s="11">
        <v>90.513000000000005</v>
      </c>
    </row>
    <row r="447" spans="1:7" x14ac:dyDescent="0.25">
      <c r="A447" s="10">
        <v>41273</v>
      </c>
      <c r="B447" s="10">
        <f>CADJPY10080[[#This Row],[date_start]]+5</f>
        <v>41278</v>
      </c>
      <c r="C447">
        <v>325091</v>
      </c>
      <c r="D447" s="11">
        <v>86.274000000000001</v>
      </c>
      <c r="E447" s="11">
        <v>89.638999999999996</v>
      </c>
      <c r="F447" s="11">
        <v>86.274000000000001</v>
      </c>
      <c r="G447" s="11">
        <v>89.224999999999994</v>
      </c>
    </row>
    <row r="448" spans="1:7" x14ac:dyDescent="0.25">
      <c r="A448" s="10">
        <v>41266</v>
      </c>
      <c r="B448" s="10">
        <f>CADJPY10080[[#This Row],[date_start]]+5</f>
        <v>41271</v>
      </c>
      <c r="C448">
        <v>219127</v>
      </c>
      <c r="D448" s="11">
        <v>84.805999999999997</v>
      </c>
      <c r="E448" s="11">
        <v>87.066000000000003</v>
      </c>
      <c r="F448" s="11">
        <v>84.793999999999997</v>
      </c>
      <c r="G448" s="11">
        <v>86.185000000000002</v>
      </c>
    </row>
    <row r="449" spans="1:7" x14ac:dyDescent="0.25">
      <c r="A449" s="10">
        <v>41259</v>
      </c>
      <c r="B449" s="10">
        <f>CADJPY10080[[#This Row],[date_start]]+5</f>
        <v>41264</v>
      </c>
      <c r="C449">
        <v>411031</v>
      </c>
      <c r="D449" s="11">
        <v>85.441000000000003</v>
      </c>
      <c r="E449" s="11">
        <v>85.813000000000002</v>
      </c>
      <c r="F449" s="11">
        <v>84.501000000000005</v>
      </c>
      <c r="G449" s="11">
        <v>84.771000000000001</v>
      </c>
    </row>
    <row r="450" spans="1:7" x14ac:dyDescent="0.25">
      <c r="A450" s="10">
        <v>41252</v>
      </c>
      <c r="B450" s="10">
        <f>CADJPY10080[[#This Row],[date_start]]+5</f>
        <v>41257</v>
      </c>
      <c r="C450">
        <v>349593</v>
      </c>
      <c r="D450" s="11">
        <v>83.584999999999994</v>
      </c>
      <c r="E450" s="11">
        <v>85.343999999999994</v>
      </c>
      <c r="F450" s="11">
        <v>83.102000000000004</v>
      </c>
      <c r="G450" s="11">
        <v>84.605999999999995</v>
      </c>
    </row>
    <row r="451" spans="1:7" x14ac:dyDescent="0.25">
      <c r="A451" s="10">
        <v>41245</v>
      </c>
      <c r="B451" s="10">
        <f>CADJPY10080[[#This Row],[date_start]]+5</f>
        <v>41250</v>
      </c>
      <c r="C451">
        <v>358919</v>
      </c>
      <c r="D451" s="11">
        <v>82.814999999999998</v>
      </c>
      <c r="E451" s="11">
        <v>83.813000000000002</v>
      </c>
      <c r="F451" s="11">
        <v>82.218000000000004</v>
      </c>
      <c r="G451" s="11">
        <v>83.38</v>
      </c>
    </row>
    <row r="452" spans="1:7" x14ac:dyDescent="0.25">
      <c r="A452" s="10">
        <v>41238</v>
      </c>
      <c r="B452" s="10">
        <f>CADJPY10080[[#This Row],[date_start]]+5</f>
        <v>41243</v>
      </c>
      <c r="C452">
        <v>400703</v>
      </c>
      <c r="D452" s="11">
        <v>82.887</v>
      </c>
      <c r="E452" s="11">
        <v>83.343999999999994</v>
      </c>
      <c r="F452" s="11">
        <v>82.019000000000005</v>
      </c>
      <c r="G452" s="11">
        <v>82.87</v>
      </c>
    </row>
    <row r="453" spans="1:7" x14ac:dyDescent="0.25">
      <c r="A453" s="10">
        <v>41231</v>
      </c>
      <c r="B453" s="10">
        <f>CADJPY10080[[#This Row],[date_start]]+5</f>
        <v>41236</v>
      </c>
      <c r="C453">
        <v>383163</v>
      </c>
      <c r="D453" s="11">
        <v>81.216999999999999</v>
      </c>
      <c r="E453" s="11">
        <v>83.15</v>
      </c>
      <c r="F453" s="11">
        <v>81.111000000000004</v>
      </c>
      <c r="G453" s="11">
        <v>82.893000000000001</v>
      </c>
    </row>
    <row r="454" spans="1:7" x14ac:dyDescent="0.25">
      <c r="A454" s="10">
        <v>41224</v>
      </c>
      <c r="B454" s="10">
        <f>CADJPY10080[[#This Row],[date_start]]+5</f>
        <v>41229</v>
      </c>
      <c r="C454">
        <v>409303</v>
      </c>
      <c r="D454" s="11">
        <v>79.397999999999996</v>
      </c>
      <c r="E454" s="11">
        <v>81.355000000000004</v>
      </c>
      <c r="F454" s="11">
        <v>79.06</v>
      </c>
      <c r="G454" s="11">
        <v>81.218000000000004</v>
      </c>
    </row>
    <row r="455" spans="1:7" x14ac:dyDescent="0.25">
      <c r="A455" s="10">
        <v>41217</v>
      </c>
      <c r="B455" s="10">
        <f>CADJPY10080[[#This Row],[date_start]]+5</f>
        <v>41222</v>
      </c>
      <c r="C455">
        <v>440033</v>
      </c>
      <c r="D455" s="11">
        <v>80.721000000000004</v>
      </c>
      <c r="E455" s="11">
        <v>81.34</v>
      </c>
      <c r="F455" s="11">
        <v>78.876000000000005</v>
      </c>
      <c r="G455" s="11">
        <v>79.322999999999993</v>
      </c>
    </row>
    <row r="456" spans="1:7" x14ac:dyDescent="0.25">
      <c r="A456" s="10">
        <v>41210</v>
      </c>
      <c r="B456" s="10">
        <f>CADJPY10080[[#This Row],[date_start]]+5</f>
        <v>41215</v>
      </c>
      <c r="C456">
        <v>344682</v>
      </c>
      <c r="D456" s="11">
        <v>79.772000000000006</v>
      </c>
      <c r="E456" s="11">
        <v>81.134</v>
      </c>
      <c r="F456" s="11">
        <v>79.117999999999995</v>
      </c>
      <c r="G456" s="11">
        <v>80.599000000000004</v>
      </c>
    </row>
    <row r="457" spans="1:7" x14ac:dyDescent="0.25">
      <c r="A457" s="10">
        <v>41203</v>
      </c>
      <c r="B457" s="10">
        <f>CADJPY10080[[#This Row],[date_start]]+5</f>
        <v>41208</v>
      </c>
      <c r="C457">
        <v>410855</v>
      </c>
      <c r="D457" s="11">
        <v>79.697999999999993</v>
      </c>
      <c r="E457" s="11">
        <v>80.998000000000005</v>
      </c>
      <c r="F457" s="11">
        <v>79.614999999999995</v>
      </c>
      <c r="G457" s="11">
        <v>79.841999999999999</v>
      </c>
    </row>
    <row r="458" spans="1:7" x14ac:dyDescent="0.25">
      <c r="A458" s="10">
        <v>41196</v>
      </c>
      <c r="B458" s="10">
        <f>CADJPY10080[[#This Row],[date_start]]+5</f>
        <v>41201</v>
      </c>
      <c r="C458">
        <v>378160</v>
      </c>
      <c r="D458" s="11">
        <v>80.046000000000006</v>
      </c>
      <c r="E458" s="11">
        <v>81.123000000000005</v>
      </c>
      <c r="F458" s="11">
        <v>79.66</v>
      </c>
      <c r="G458" s="11">
        <v>79.811000000000007</v>
      </c>
    </row>
    <row r="459" spans="1:7" x14ac:dyDescent="0.25">
      <c r="A459" s="10">
        <v>41189</v>
      </c>
      <c r="B459" s="10">
        <f>CADJPY10080[[#This Row],[date_start]]+5</f>
        <v>41194</v>
      </c>
      <c r="C459">
        <v>288265</v>
      </c>
      <c r="D459" s="11">
        <v>80.426000000000002</v>
      </c>
      <c r="E459" s="11">
        <v>80.528000000000006</v>
      </c>
      <c r="F459" s="11">
        <v>79.369</v>
      </c>
      <c r="G459" s="11">
        <v>80.003</v>
      </c>
    </row>
    <row r="460" spans="1:7" x14ac:dyDescent="0.25">
      <c r="A460" s="10">
        <v>41182</v>
      </c>
      <c r="B460" s="10">
        <f>CADJPY10080[[#This Row],[date_start]]+5</f>
        <v>41187</v>
      </c>
      <c r="C460">
        <v>323186</v>
      </c>
      <c r="D460" s="11">
        <v>79.126000000000005</v>
      </c>
      <c r="E460" s="11">
        <v>80.960999999999999</v>
      </c>
      <c r="F460" s="11">
        <v>79.039000000000001</v>
      </c>
      <c r="G460" s="11">
        <v>80.340999999999994</v>
      </c>
    </row>
    <row r="461" spans="1:7" x14ac:dyDescent="0.25">
      <c r="A461" s="10">
        <v>41175</v>
      </c>
      <c r="B461" s="10">
        <f>CADJPY10080[[#This Row],[date_start]]+5</f>
        <v>41180</v>
      </c>
      <c r="C461">
        <v>319148</v>
      </c>
      <c r="D461" s="11">
        <v>79.81</v>
      </c>
      <c r="E461" s="11">
        <v>80.036000000000001</v>
      </c>
      <c r="F461" s="11">
        <v>78.792000000000002</v>
      </c>
      <c r="G461" s="11">
        <v>79.153999999999996</v>
      </c>
    </row>
    <row r="462" spans="1:7" x14ac:dyDescent="0.25">
      <c r="A462" s="10">
        <v>41168</v>
      </c>
      <c r="B462" s="10">
        <f>CADJPY10080[[#This Row],[date_start]]+5</f>
        <v>41173</v>
      </c>
      <c r="C462">
        <v>388469</v>
      </c>
      <c r="D462" s="11">
        <v>80.599999999999994</v>
      </c>
      <c r="E462" s="11">
        <v>81.432000000000002</v>
      </c>
      <c r="F462" s="11">
        <v>79.58</v>
      </c>
      <c r="G462" s="11">
        <v>79.975999999999999</v>
      </c>
    </row>
    <row r="463" spans="1:7" x14ac:dyDescent="0.25">
      <c r="A463" s="10">
        <v>41161</v>
      </c>
      <c r="B463" s="10">
        <f>CADJPY10080[[#This Row],[date_start]]+5</f>
        <v>41166</v>
      </c>
      <c r="C463">
        <v>357802</v>
      </c>
      <c r="D463" s="11">
        <v>79.924000000000007</v>
      </c>
      <c r="E463" s="11">
        <v>81.049000000000007</v>
      </c>
      <c r="F463" s="11">
        <v>79.180999999999997</v>
      </c>
      <c r="G463" s="11">
        <v>80.591999999999999</v>
      </c>
    </row>
    <row r="464" spans="1:7" x14ac:dyDescent="0.25">
      <c r="A464" s="10">
        <v>41154</v>
      </c>
      <c r="B464" s="10">
        <f>CADJPY10080[[#This Row],[date_start]]+5</f>
        <v>41159</v>
      </c>
      <c r="C464">
        <v>341518</v>
      </c>
      <c r="D464" s="11">
        <v>79.194000000000003</v>
      </c>
      <c r="E464" s="11">
        <v>80.534999999999997</v>
      </c>
      <c r="F464" s="11">
        <v>78.945999999999998</v>
      </c>
      <c r="G464" s="11">
        <v>79.899000000000001</v>
      </c>
    </row>
    <row r="465" spans="1:7" x14ac:dyDescent="0.25">
      <c r="A465" s="10">
        <v>41147</v>
      </c>
      <c r="B465" s="10">
        <f>CADJPY10080[[#This Row],[date_start]]+5</f>
        <v>41152</v>
      </c>
      <c r="C465">
        <v>319452</v>
      </c>
      <c r="D465" s="11">
        <v>79.185000000000002</v>
      </c>
      <c r="E465" s="11">
        <v>79.817999999999998</v>
      </c>
      <c r="F465" s="11">
        <v>78.994</v>
      </c>
      <c r="G465" s="11">
        <v>79.405000000000001</v>
      </c>
    </row>
    <row r="466" spans="1:7" x14ac:dyDescent="0.25">
      <c r="A466" s="10">
        <v>41140</v>
      </c>
      <c r="B466" s="10">
        <f>CADJPY10080[[#This Row],[date_start]]+5</f>
        <v>41145</v>
      </c>
      <c r="C466">
        <v>383879</v>
      </c>
      <c r="D466" s="11">
        <v>80.415999999999997</v>
      </c>
      <c r="E466" s="11">
        <v>80.677000000000007</v>
      </c>
      <c r="F466" s="11">
        <v>78.869</v>
      </c>
      <c r="G466" s="11">
        <v>79.227000000000004</v>
      </c>
    </row>
    <row r="467" spans="1:7" x14ac:dyDescent="0.25">
      <c r="A467" s="10">
        <v>41133</v>
      </c>
      <c r="B467" s="10">
        <f>CADJPY10080[[#This Row],[date_start]]+5</f>
        <v>41138</v>
      </c>
      <c r="C467">
        <v>390526</v>
      </c>
      <c r="D467" s="11">
        <v>78.796999999999997</v>
      </c>
      <c r="E467" s="11">
        <v>80.558999999999997</v>
      </c>
      <c r="F467" s="11">
        <v>78.763999999999996</v>
      </c>
      <c r="G467" s="11">
        <v>80.391999999999996</v>
      </c>
    </row>
    <row r="468" spans="1:7" x14ac:dyDescent="0.25">
      <c r="A468" s="10">
        <v>41126</v>
      </c>
      <c r="B468" s="10">
        <f>CADJPY10080[[#This Row],[date_start]]+5</f>
        <v>41131</v>
      </c>
      <c r="C468">
        <v>436044</v>
      </c>
      <c r="D468" s="11">
        <v>78.308000000000007</v>
      </c>
      <c r="E468" s="11">
        <v>79.468000000000004</v>
      </c>
      <c r="F468" s="11">
        <v>78.078000000000003</v>
      </c>
      <c r="G468" s="11">
        <v>78.945999999999998</v>
      </c>
    </row>
    <row r="469" spans="1:7" x14ac:dyDescent="0.25">
      <c r="A469" s="10">
        <v>41119</v>
      </c>
      <c r="B469" s="10">
        <f>CADJPY10080[[#This Row],[date_start]]+5</f>
        <v>41124</v>
      </c>
      <c r="C469">
        <v>472951</v>
      </c>
      <c r="D469" s="11">
        <v>78.075999999999993</v>
      </c>
      <c r="E469" s="11">
        <v>78.841999999999999</v>
      </c>
      <c r="F469" s="11">
        <v>77.484999999999999</v>
      </c>
      <c r="G469" s="11">
        <v>78.319000000000003</v>
      </c>
    </row>
    <row r="470" spans="1:7" x14ac:dyDescent="0.25">
      <c r="A470" s="10">
        <v>41112</v>
      </c>
      <c r="B470" s="10">
        <f>CADJPY10080[[#This Row],[date_start]]+5</f>
        <v>41117</v>
      </c>
      <c r="C470">
        <v>510117</v>
      </c>
      <c r="D470" s="11">
        <v>77.326999999999998</v>
      </c>
      <c r="E470" s="11">
        <v>78.311999999999998</v>
      </c>
      <c r="F470" s="11">
        <v>76.319999999999993</v>
      </c>
      <c r="G470" s="11">
        <v>78.105000000000004</v>
      </c>
    </row>
    <row r="471" spans="1:7" x14ac:dyDescent="0.25">
      <c r="A471" s="10">
        <v>41105</v>
      </c>
      <c r="B471" s="10">
        <f>CADJPY10080[[#This Row],[date_start]]+5</f>
        <v>41110</v>
      </c>
      <c r="C471">
        <v>444820</v>
      </c>
      <c r="D471" s="11">
        <v>78.063000000000002</v>
      </c>
      <c r="E471" s="11">
        <v>78.215999999999994</v>
      </c>
      <c r="F471" s="11">
        <v>77.421000000000006</v>
      </c>
      <c r="G471" s="11">
        <v>77.444999999999993</v>
      </c>
    </row>
    <row r="472" spans="1:7" x14ac:dyDescent="0.25">
      <c r="A472" s="10">
        <v>41098</v>
      </c>
      <c r="B472" s="10">
        <f>CADJPY10080[[#This Row],[date_start]]+5</f>
        <v>41103</v>
      </c>
      <c r="C472">
        <v>513984</v>
      </c>
      <c r="D472" s="11">
        <v>77.974000000000004</v>
      </c>
      <c r="E472" s="11">
        <v>78.414000000000001</v>
      </c>
      <c r="F472" s="11">
        <v>77.296999999999997</v>
      </c>
      <c r="G472" s="11">
        <v>78.108000000000004</v>
      </c>
    </row>
    <row r="473" spans="1:7" x14ac:dyDescent="0.25">
      <c r="A473" s="10">
        <v>41091</v>
      </c>
      <c r="B473" s="10">
        <f>CADJPY10080[[#This Row],[date_start]]+5</f>
        <v>41096</v>
      </c>
      <c r="C473">
        <v>527135</v>
      </c>
      <c r="D473" s="11">
        <v>78.501999999999995</v>
      </c>
      <c r="E473" s="11">
        <v>79.11</v>
      </c>
      <c r="F473" s="11">
        <v>77.787000000000006</v>
      </c>
      <c r="G473" s="11">
        <v>78.096000000000004</v>
      </c>
    </row>
    <row r="474" spans="1:7" x14ac:dyDescent="0.25">
      <c r="A474" s="10">
        <v>41084</v>
      </c>
      <c r="B474" s="10">
        <f>CADJPY10080[[#This Row],[date_start]]+5</f>
        <v>41089</v>
      </c>
      <c r="C474">
        <v>587724</v>
      </c>
      <c r="D474" s="11">
        <v>78.254000000000005</v>
      </c>
      <c r="E474" s="11">
        <v>78.581999999999994</v>
      </c>
      <c r="F474" s="11">
        <v>76.597999999999999</v>
      </c>
      <c r="G474" s="11">
        <v>78.438000000000002</v>
      </c>
    </row>
    <row r="475" spans="1:7" x14ac:dyDescent="0.25">
      <c r="A475" s="10">
        <v>41077</v>
      </c>
      <c r="B475" s="10">
        <f>CADJPY10080[[#This Row],[date_start]]+5</f>
        <v>41082</v>
      </c>
      <c r="C475">
        <v>644674</v>
      </c>
      <c r="D475" s="11">
        <v>77.183000000000007</v>
      </c>
      <c r="E475" s="11">
        <v>78.661000000000001</v>
      </c>
      <c r="F475" s="11">
        <v>76.751999999999995</v>
      </c>
      <c r="G475" s="11">
        <v>78.438000000000002</v>
      </c>
    </row>
    <row r="476" spans="1:7" x14ac:dyDescent="0.25">
      <c r="A476" s="10">
        <v>41070</v>
      </c>
      <c r="B476" s="10">
        <f>CADJPY10080[[#This Row],[date_start]]+5</f>
        <v>41075</v>
      </c>
      <c r="C476">
        <v>655421</v>
      </c>
      <c r="D476" s="11">
        <v>77.718000000000004</v>
      </c>
      <c r="E476" s="11">
        <v>78.09</v>
      </c>
      <c r="F476" s="11">
        <v>76.694999999999993</v>
      </c>
      <c r="G476" s="11">
        <v>76.799000000000007</v>
      </c>
    </row>
    <row r="477" spans="1:7" x14ac:dyDescent="0.25">
      <c r="A477" s="10">
        <v>41063</v>
      </c>
      <c r="B477" s="10">
        <f>CADJPY10080[[#This Row],[date_start]]+5</f>
        <v>41068</v>
      </c>
      <c r="C477">
        <v>1932793</v>
      </c>
      <c r="D477" s="11">
        <v>75.055999999999997</v>
      </c>
      <c r="E477" s="11">
        <v>78.057000000000002</v>
      </c>
      <c r="F477" s="11">
        <v>74.730999999999995</v>
      </c>
      <c r="G477" s="11">
        <v>77.343000000000004</v>
      </c>
    </row>
    <row r="478" spans="1:7" x14ac:dyDescent="0.25">
      <c r="A478" s="10">
        <v>41056</v>
      </c>
      <c r="B478" s="10">
        <f>CADJPY10080[[#This Row],[date_start]]+5</f>
        <v>41061</v>
      </c>
      <c r="C478">
        <v>1792546</v>
      </c>
      <c r="D478" s="11">
        <v>77.620999999999995</v>
      </c>
      <c r="E478" s="11">
        <v>77.869</v>
      </c>
      <c r="F478" s="11">
        <v>74.400999999999996</v>
      </c>
      <c r="G478" s="11">
        <v>74.84</v>
      </c>
    </row>
    <row r="479" spans="1:7" x14ac:dyDescent="0.25">
      <c r="A479" s="10">
        <v>41049</v>
      </c>
      <c r="B479" s="10">
        <f>CADJPY10080[[#This Row],[date_start]]+5</f>
        <v>41054</v>
      </c>
      <c r="C479">
        <v>1733051</v>
      </c>
      <c r="D479" s="11">
        <v>77.370999999999995</v>
      </c>
      <c r="E479" s="11">
        <v>78.658000000000001</v>
      </c>
      <c r="F479" s="11">
        <v>77.007999999999996</v>
      </c>
      <c r="G479" s="11">
        <v>77.38</v>
      </c>
    </row>
    <row r="480" spans="1:7" x14ac:dyDescent="0.25">
      <c r="A480" s="10">
        <v>41042</v>
      </c>
      <c r="B480" s="10">
        <f>CADJPY10080[[#This Row],[date_start]]+5</f>
        <v>41047</v>
      </c>
      <c r="C480">
        <v>1896622</v>
      </c>
      <c r="D480" s="11">
        <v>79.918000000000006</v>
      </c>
      <c r="E480" s="11">
        <v>80.161000000000001</v>
      </c>
      <c r="F480" s="11">
        <v>77.259</v>
      </c>
      <c r="G480" s="11">
        <v>77.263999999999996</v>
      </c>
    </row>
    <row r="481" spans="1:7" x14ac:dyDescent="0.25">
      <c r="A481" s="10">
        <v>41035</v>
      </c>
      <c r="B481" s="10">
        <f>CADJPY10080[[#This Row],[date_start]]+5</f>
        <v>41040</v>
      </c>
      <c r="C481">
        <v>1311119</v>
      </c>
      <c r="D481" s="11">
        <v>80.17</v>
      </c>
      <c r="E481" s="11">
        <v>80.584000000000003</v>
      </c>
      <c r="F481" s="11">
        <v>79.024000000000001</v>
      </c>
      <c r="G481" s="11">
        <v>79.834000000000003</v>
      </c>
    </row>
    <row r="482" spans="1:7" x14ac:dyDescent="0.25">
      <c r="A482" s="10">
        <v>41028</v>
      </c>
      <c r="B482" s="10">
        <f>CADJPY10080[[#This Row],[date_start]]+5</f>
        <v>41033</v>
      </c>
      <c r="C482">
        <v>1045781</v>
      </c>
      <c r="D482" s="11">
        <v>81.763000000000005</v>
      </c>
      <c r="E482" s="11">
        <v>81.938999999999993</v>
      </c>
      <c r="F482" s="11">
        <v>80.106999999999999</v>
      </c>
      <c r="G482" s="11">
        <v>80.215999999999994</v>
      </c>
    </row>
    <row r="483" spans="1:7" x14ac:dyDescent="0.25">
      <c r="A483" s="10">
        <v>41021</v>
      </c>
      <c r="B483" s="10">
        <f>CADJPY10080[[#This Row],[date_start]]+5</f>
        <v>41026</v>
      </c>
      <c r="C483">
        <v>1333826</v>
      </c>
      <c r="D483" s="11">
        <v>82.096000000000004</v>
      </c>
      <c r="E483" s="11">
        <v>82.977000000000004</v>
      </c>
      <c r="F483" s="11">
        <v>81.212000000000003</v>
      </c>
      <c r="G483" s="11">
        <v>81.808000000000007</v>
      </c>
    </row>
    <row r="484" spans="1:7" x14ac:dyDescent="0.25">
      <c r="A484" s="10">
        <v>41014</v>
      </c>
      <c r="B484" s="10">
        <f>CADJPY10080[[#This Row],[date_start]]+5</f>
        <v>41019</v>
      </c>
      <c r="C484">
        <v>1126316</v>
      </c>
      <c r="D484" s="11">
        <v>80.856999999999999</v>
      </c>
      <c r="E484" s="11">
        <v>82.616</v>
      </c>
      <c r="F484" s="11">
        <v>80.176000000000002</v>
      </c>
      <c r="G484" s="11">
        <v>82.088999999999999</v>
      </c>
    </row>
    <row r="485" spans="1:7" x14ac:dyDescent="0.25">
      <c r="A485" s="10">
        <v>41007</v>
      </c>
      <c r="B485" s="10">
        <f>CADJPY10080[[#This Row],[date_start]]+5</f>
        <v>41012</v>
      </c>
      <c r="C485">
        <v>1572788</v>
      </c>
      <c r="D485" s="11">
        <v>81.69</v>
      </c>
      <c r="E485" s="11">
        <v>82.167000000000002</v>
      </c>
      <c r="F485" s="11">
        <v>80.207999999999998</v>
      </c>
      <c r="G485" s="11">
        <v>80.858000000000004</v>
      </c>
    </row>
    <row r="486" spans="1:7" x14ac:dyDescent="0.25">
      <c r="A486" s="10">
        <v>41000</v>
      </c>
      <c r="B486" s="10">
        <f>CADJPY10080[[#This Row],[date_start]]+5</f>
        <v>41005</v>
      </c>
      <c r="C486">
        <v>1806825</v>
      </c>
      <c r="D486" s="11">
        <v>83.311999999999998</v>
      </c>
      <c r="E486" s="11">
        <v>83.683999999999997</v>
      </c>
      <c r="F486" s="11">
        <v>81.533000000000001</v>
      </c>
      <c r="G486" s="11">
        <v>81.688999999999993</v>
      </c>
    </row>
    <row r="487" spans="1:7" x14ac:dyDescent="0.25">
      <c r="A487" s="10">
        <v>40993</v>
      </c>
      <c r="B487" s="10">
        <f>CADJPY10080[[#This Row],[date_start]]+5</f>
        <v>40998</v>
      </c>
      <c r="C487">
        <v>1325487</v>
      </c>
      <c r="D487" s="11">
        <v>82.528000000000006</v>
      </c>
      <c r="E487" s="11">
        <v>84.117000000000004</v>
      </c>
      <c r="F487" s="11">
        <v>81.816000000000003</v>
      </c>
      <c r="G487" s="11">
        <v>82.89</v>
      </c>
    </row>
    <row r="488" spans="1:7" x14ac:dyDescent="0.25">
      <c r="A488" s="10">
        <v>40986</v>
      </c>
      <c r="B488" s="10">
        <f>CADJPY10080[[#This Row],[date_start]]+5</f>
        <v>40991</v>
      </c>
      <c r="C488">
        <v>942683</v>
      </c>
      <c r="D488" s="11">
        <v>84.084000000000003</v>
      </c>
      <c r="E488" s="11">
        <v>84.963999999999999</v>
      </c>
      <c r="F488" s="11">
        <v>81.86</v>
      </c>
      <c r="G488" s="11">
        <v>82.471999999999994</v>
      </c>
    </row>
    <row r="489" spans="1:7" x14ac:dyDescent="0.25">
      <c r="A489" s="10">
        <v>40979</v>
      </c>
      <c r="B489" s="10">
        <f>CADJPY10080[[#This Row],[date_start]]+5</f>
        <v>40984</v>
      </c>
      <c r="C489">
        <v>1004313</v>
      </c>
      <c r="D489" s="11">
        <v>82.956000000000003</v>
      </c>
      <c r="E489" s="11">
        <v>84.721000000000004</v>
      </c>
      <c r="F489" s="11">
        <v>82.668999999999997</v>
      </c>
      <c r="G489" s="11">
        <v>84.067999999999998</v>
      </c>
    </row>
    <row r="490" spans="1:7" x14ac:dyDescent="0.25">
      <c r="A490" s="10">
        <v>40972</v>
      </c>
      <c r="B490" s="10">
        <f>CADJPY10080[[#This Row],[date_start]]+5</f>
        <v>40977</v>
      </c>
      <c r="C490">
        <v>809135</v>
      </c>
      <c r="D490" s="11">
        <v>82.575999999999993</v>
      </c>
      <c r="E490" s="11">
        <v>83.521000000000001</v>
      </c>
      <c r="F490" s="11">
        <v>80.379000000000005</v>
      </c>
      <c r="G490" s="11">
        <v>83.236000000000004</v>
      </c>
    </row>
    <row r="491" spans="1:7" x14ac:dyDescent="0.25">
      <c r="A491" s="10">
        <v>40965</v>
      </c>
      <c r="B491" s="10">
        <f>CADJPY10080[[#This Row],[date_start]]+5</f>
        <v>40970</v>
      </c>
      <c r="C491">
        <v>379893</v>
      </c>
      <c r="D491" s="11">
        <v>81.3</v>
      </c>
      <c r="E491" s="11">
        <v>82.820999999999998</v>
      </c>
      <c r="F491" s="11">
        <v>79.876999999999995</v>
      </c>
      <c r="G491" s="11">
        <v>82.668999999999997</v>
      </c>
    </row>
    <row r="492" spans="1:7" x14ac:dyDescent="0.25">
      <c r="A492" s="10">
        <v>40958</v>
      </c>
      <c r="B492" s="10">
        <f>CADJPY10080[[#This Row],[date_start]]+5</f>
        <v>40963</v>
      </c>
      <c r="C492">
        <v>414635</v>
      </c>
      <c r="D492" s="11">
        <v>80.106999999999999</v>
      </c>
      <c r="E492" s="11">
        <v>81.257000000000005</v>
      </c>
      <c r="F492" s="11">
        <v>79.831999999999994</v>
      </c>
      <c r="G492" s="11">
        <v>81.221000000000004</v>
      </c>
    </row>
    <row r="493" spans="1:7" x14ac:dyDescent="0.25">
      <c r="A493" s="10">
        <v>40951</v>
      </c>
      <c r="B493" s="10">
        <f>CADJPY10080[[#This Row],[date_start]]+5</f>
        <v>40956</v>
      </c>
      <c r="C493">
        <v>425039</v>
      </c>
      <c r="D493" s="11">
        <v>77.361999999999995</v>
      </c>
      <c r="E493" s="11">
        <v>79.936000000000007</v>
      </c>
      <c r="F493" s="11">
        <v>77.302999999999997</v>
      </c>
      <c r="G493" s="11">
        <v>79.747</v>
      </c>
    </row>
    <row r="494" spans="1:7" x14ac:dyDescent="0.25">
      <c r="A494" s="10">
        <v>40944</v>
      </c>
      <c r="B494" s="10">
        <f>CADJPY10080[[#This Row],[date_start]]+5</f>
        <v>40949</v>
      </c>
      <c r="C494">
        <v>390977</v>
      </c>
      <c r="D494" s="11">
        <v>76.909000000000006</v>
      </c>
      <c r="E494" s="11">
        <v>78.13</v>
      </c>
      <c r="F494" s="11">
        <v>76.688999999999993</v>
      </c>
      <c r="G494" s="11">
        <v>77.483999999999995</v>
      </c>
    </row>
    <row r="495" spans="1:7" x14ac:dyDescent="0.25">
      <c r="A495" s="10">
        <v>40937</v>
      </c>
      <c r="B495" s="10">
        <f>CADJPY10080[[#This Row],[date_start]]+5</f>
        <v>40942</v>
      </c>
      <c r="C495">
        <v>381107</v>
      </c>
      <c r="D495" s="11">
        <v>76.494</v>
      </c>
      <c r="E495" s="11">
        <v>77.11</v>
      </c>
      <c r="F495" s="11">
        <v>75.765000000000001</v>
      </c>
      <c r="G495" s="11">
        <v>77.012</v>
      </c>
    </row>
    <row r="496" spans="1:7" x14ac:dyDescent="0.25">
      <c r="A496" s="10">
        <v>40930</v>
      </c>
      <c r="B496" s="10">
        <f>CADJPY10080[[#This Row],[date_start]]+5</f>
        <v>40935</v>
      </c>
      <c r="C496">
        <v>399262</v>
      </c>
      <c r="D496" s="11">
        <v>75.819000000000003</v>
      </c>
      <c r="E496" s="11">
        <v>77.61</v>
      </c>
      <c r="F496" s="11">
        <v>75.703000000000003</v>
      </c>
      <c r="G496" s="11">
        <v>76.492999999999995</v>
      </c>
    </row>
    <row r="497" spans="1:7" x14ac:dyDescent="0.25">
      <c r="A497" s="10">
        <v>40923</v>
      </c>
      <c r="B497" s="10">
        <f>CADJPY10080[[#This Row],[date_start]]+5</f>
        <v>40928</v>
      </c>
      <c r="C497">
        <v>377395</v>
      </c>
      <c r="D497" s="11">
        <v>75.131</v>
      </c>
      <c r="E497" s="11">
        <v>76.558000000000007</v>
      </c>
      <c r="F497" s="11">
        <v>74.962999999999994</v>
      </c>
      <c r="G497" s="11">
        <v>76.004000000000005</v>
      </c>
    </row>
    <row r="498" spans="1:7" x14ac:dyDescent="0.25">
      <c r="A498" s="10">
        <v>40916</v>
      </c>
      <c r="B498" s="10">
        <f>CADJPY10080[[#This Row],[date_start]]+5</f>
        <v>40921</v>
      </c>
      <c r="C498">
        <v>377375</v>
      </c>
      <c r="D498" s="11">
        <v>74.686000000000007</v>
      </c>
      <c r="E498" s="11">
        <v>75.870999999999995</v>
      </c>
      <c r="F498" s="11">
        <v>74.528000000000006</v>
      </c>
      <c r="G498" s="11">
        <v>75.194000000000003</v>
      </c>
    </row>
    <row r="499" spans="1:7" x14ac:dyDescent="0.25">
      <c r="A499" s="10">
        <v>40909</v>
      </c>
      <c r="B499" s="10">
        <f>CADJPY10080[[#This Row],[date_start]]+5</f>
        <v>40914</v>
      </c>
      <c r="C499">
        <v>311677</v>
      </c>
      <c r="D499" s="11">
        <v>75.304000000000002</v>
      </c>
      <c r="E499" s="11">
        <v>76.188999999999993</v>
      </c>
      <c r="F499" s="11">
        <v>74.835999999999999</v>
      </c>
      <c r="G499" s="11">
        <v>74.861999999999995</v>
      </c>
    </row>
    <row r="500" spans="1:7" x14ac:dyDescent="0.25">
      <c r="A500" s="10">
        <v>40902</v>
      </c>
      <c r="B500" s="10">
        <f>CADJPY10080[[#This Row],[date_start]]+5</f>
        <v>40907</v>
      </c>
      <c r="C500">
        <v>236979</v>
      </c>
      <c r="D500" s="11">
        <v>76.239000000000004</v>
      </c>
      <c r="E500" s="11">
        <v>76.63</v>
      </c>
      <c r="F500" s="11">
        <v>75.424999999999997</v>
      </c>
      <c r="G500" s="11">
        <v>75.444999999999993</v>
      </c>
    </row>
    <row r="501" spans="1:7" x14ac:dyDescent="0.25">
      <c r="A501" s="10">
        <v>40895</v>
      </c>
      <c r="B501" s="10">
        <f>CADJPY10080[[#This Row],[date_start]]+5</f>
        <v>40900</v>
      </c>
      <c r="C501">
        <v>341883</v>
      </c>
      <c r="D501" s="11">
        <v>74.813000000000002</v>
      </c>
      <c r="E501" s="11">
        <v>76.727000000000004</v>
      </c>
      <c r="F501" s="11">
        <v>74.787000000000006</v>
      </c>
      <c r="G501" s="11">
        <v>76.271000000000001</v>
      </c>
    </row>
    <row r="502" spans="1:7" x14ac:dyDescent="0.25">
      <c r="A502" s="10">
        <v>40888</v>
      </c>
      <c r="B502" s="10">
        <f>CADJPY10080[[#This Row],[date_start]]+5</f>
        <v>40893</v>
      </c>
      <c r="C502">
        <v>395085</v>
      </c>
      <c r="D502" s="11">
        <v>76.11</v>
      </c>
      <c r="E502" s="11">
        <v>76.224000000000004</v>
      </c>
      <c r="F502" s="11">
        <v>74.736999999999995</v>
      </c>
      <c r="G502" s="11">
        <v>74.882000000000005</v>
      </c>
    </row>
    <row r="503" spans="1:7" x14ac:dyDescent="0.25">
      <c r="A503" s="10">
        <v>40881</v>
      </c>
      <c r="B503" s="10">
        <f>CADJPY10080[[#This Row],[date_start]]+5</f>
        <v>40886</v>
      </c>
      <c r="C503">
        <v>409285</v>
      </c>
      <c r="D503" s="11">
        <v>76.682000000000002</v>
      </c>
      <c r="E503" s="11">
        <v>77.17</v>
      </c>
      <c r="F503" s="11">
        <v>75.647999999999996</v>
      </c>
      <c r="G503" s="11">
        <v>76.266000000000005</v>
      </c>
    </row>
    <row r="504" spans="1:7" x14ac:dyDescent="0.25">
      <c r="A504" s="10">
        <v>40874</v>
      </c>
      <c r="B504" s="10">
        <f>CADJPY10080[[#This Row],[date_start]]+5</f>
        <v>40879</v>
      </c>
      <c r="C504">
        <v>443398</v>
      </c>
      <c r="D504" s="11">
        <v>74.334000000000003</v>
      </c>
      <c r="E504" s="11">
        <v>77.363</v>
      </c>
      <c r="F504" s="11">
        <v>74.156999999999996</v>
      </c>
      <c r="G504" s="11">
        <v>76.471999999999994</v>
      </c>
    </row>
    <row r="505" spans="1:7" x14ac:dyDescent="0.25">
      <c r="A505" s="10">
        <v>40867</v>
      </c>
      <c r="B505" s="10">
        <f>CADJPY10080[[#This Row],[date_start]]+5</f>
        <v>40872</v>
      </c>
      <c r="C505">
        <v>399216</v>
      </c>
      <c r="D505" s="11">
        <v>74.653000000000006</v>
      </c>
      <c r="E505" s="11">
        <v>74.86</v>
      </c>
      <c r="F505" s="11">
        <v>73.486000000000004</v>
      </c>
      <c r="G505" s="11">
        <v>74.117999999999995</v>
      </c>
    </row>
    <row r="506" spans="1:7" x14ac:dyDescent="0.25">
      <c r="A506" s="10">
        <v>40860</v>
      </c>
      <c r="B506" s="10">
        <f>CADJPY10080[[#This Row],[date_start]]+5</f>
        <v>40865</v>
      </c>
      <c r="C506">
        <v>443235</v>
      </c>
      <c r="D506" s="11">
        <v>76.603999999999999</v>
      </c>
      <c r="E506" s="11">
        <v>76.605999999999995</v>
      </c>
      <c r="F506" s="11">
        <v>74.55</v>
      </c>
      <c r="G506" s="11">
        <v>74.790000000000006</v>
      </c>
    </row>
    <row r="507" spans="1:7" x14ac:dyDescent="0.25">
      <c r="A507" s="10">
        <v>40853</v>
      </c>
      <c r="B507" s="10">
        <f>CADJPY10080[[#This Row],[date_start]]+5</f>
        <v>40858</v>
      </c>
      <c r="C507">
        <v>428047</v>
      </c>
      <c r="D507" s="11">
        <v>76.941999999999993</v>
      </c>
      <c r="E507" s="11">
        <v>77.147000000000006</v>
      </c>
      <c r="F507" s="11">
        <v>75.599999999999994</v>
      </c>
      <c r="G507" s="11">
        <v>76.269000000000005</v>
      </c>
    </row>
    <row r="508" spans="1:7" x14ac:dyDescent="0.25">
      <c r="A508" s="10">
        <v>40846</v>
      </c>
      <c r="B508" s="10">
        <f>CADJPY10080[[#This Row],[date_start]]+5</f>
        <v>40851</v>
      </c>
      <c r="C508">
        <v>488881</v>
      </c>
      <c r="D508" s="11">
        <v>76.266999999999996</v>
      </c>
      <c r="E508" s="11">
        <v>79.641999999999996</v>
      </c>
      <c r="F508" s="11">
        <v>76.105999999999995</v>
      </c>
      <c r="G508" s="11">
        <v>76.787000000000006</v>
      </c>
    </row>
    <row r="509" spans="1:7" x14ac:dyDescent="0.25">
      <c r="A509" s="10">
        <v>40839</v>
      </c>
      <c r="B509" s="10">
        <f>CADJPY10080[[#This Row],[date_start]]+5</f>
        <v>40844</v>
      </c>
      <c r="C509">
        <v>450847</v>
      </c>
      <c r="D509" s="11">
        <v>75.411000000000001</v>
      </c>
      <c r="E509" s="11">
        <v>76.757000000000005</v>
      </c>
      <c r="F509" s="11">
        <v>74.375</v>
      </c>
      <c r="G509" s="11">
        <v>76.441999999999993</v>
      </c>
    </row>
    <row r="510" spans="1:7" x14ac:dyDescent="0.25">
      <c r="A510" s="10">
        <v>40832</v>
      </c>
      <c r="B510" s="10">
        <f>CADJPY10080[[#This Row],[date_start]]+5</f>
        <v>40837</v>
      </c>
      <c r="C510">
        <v>425790</v>
      </c>
      <c r="D510" s="11">
        <v>76.165999999999997</v>
      </c>
      <c r="E510" s="11">
        <v>77.072999999999993</v>
      </c>
      <c r="F510" s="11">
        <v>74.709999999999994</v>
      </c>
      <c r="G510" s="11">
        <v>75.655000000000001</v>
      </c>
    </row>
    <row r="511" spans="1:7" x14ac:dyDescent="0.25">
      <c r="A511" s="10">
        <v>40825</v>
      </c>
      <c r="B511" s="10">
        <f>CADJPY10080[[#This Row],[date_start]]+5</f>
        <v>40830</v>
      </c>
      <c r="C511">
        <v>340138</v>
      </c>
      <c r="D511" s="11">
        <v>73.843999999999994</v>
      </c>
      <c r="E511" s="11">
        <v>76.447000000000003</v>
      </c>
      <c r="F511" s="11">
        <v>73.778000000000006</v>
      </c>
      <c r="G511" s="11">
        <v>76.426000000000002</v>
      </c>
    </row>
    <row r="512" spans="1:7" x14ac:dyDescent="0.25">
      <c r="A512" s="10">
        <v>40818</v>
      </c>
      <c r="B512" s="10">
        <f>CADJPY10080[[#This Row],[date_start]]+5</f>
        <v>40823</v>
      </c>
      <c r="C512">
        <v>465389</v>
      </c>
      <c r="D512" s="11">
        <v>73.450999999999993</v>
      </c>
      <c r="E512" s="11">
        <v>75.069000000000003</v>
      </c>
      <c r="F512" s="11">
        <v>72.143000000000001</v>
      </c>
      <c r="G512" s="11">
        <v>73.774000000000001</v>
      </c>
    </row>
    <row r="513" spans="1:7" x14ac:dyDescent="0.25">
      <c r="A513" s="10">
        <v>40811</v>
      </c>
      <c r="B513" s="10">
        <f>CADJPY10080[[#This Row],[date_start]]+5</f>
        <v>40816</v>
      </c>
      <c r="C513">
        <v>487112</v>
      </c>
      <c r="D513" s="11">
        <v>74.323999999999998</v>
      </c>
      <c r="E513" s="11">
        <v>75.686000000000007</v>
      </c>
      <c r="F513" s="11">
        <v>73.304000000000002</v>
      </c>
      <c r="G513" s="11">
        <v>73.33</v>
      </c>
    </row>
    <row r="514" spans="1:7" x14ac:dyDescent="0.25">
      <c r="A514" s="10">
        <v>40804</v>
      </c>
      <c r="B514" s="10">
        <f>CADJPY10080[[#This Row],[date_start]]+5</f>
        <v>40809</v>
      </c>
      <c r="C514">
        <v>470191</v>
      </c>
      <c r="D514" s="11">
        <v>78.247</v>
      </c>
      <c r="E514" s="11">
        <v>78.447000000000003</v>
      </c>
      <c r="F514" s="11">
        <v>73.584999999999994</v>
      </c>
      <c r="G514" s="11">
        <v>74.433999999999997</v>
      </c>
    </row>
    <row r="515" spans="1:7" x14ac:dyDescent="0.25">
      <c r="A515" s="10">
        <v>40797</v>
      </c>
      <c r="B515" s="10">
        <f>CADJPY10080[[#This Row],[date_start]]+5</f>
        <v>40802</v>
      </c>
      <c r="C515">
        <v>461391</v>
      </c>
      <c r="D515" s="11">
        <v>77.632999999999996</v>
      </c>
      <c r="E515" s="11">
        <v>78.554000000000002</v>
      </c>
      <c r="F515" s="11">
        <v>76.67</v>
      </c>
      <c r="G515" s="11">
        <v>78.475999999999999</v>
      </c>
    </row>
    <row r="516" spans="1:7" x14ac:dyDescent="0.25">
      <c r="A516" s="10">
        <v>40790</v>
      </c>
      <c r="B516" s="10">
        <f>CADJPY10080[[#This Row],[date_start]]+5</f>
        <v>40795</v>
      </c>
      <c r="C516">
        <v>424763</v>
      </c>
      <c r="D516" s="11">
        <v>77.861000000000004</v>
      </c>
      <c r="E516" s="11">
        <v>78.650999999999996</v>
      </c>
      <c r="F516" s="11">
        <v>77.343000000000004</v>
      </c>
      <c r="G516" s="11">
        <v>77.813999999999993</v>
      </c>
    </row>
    <row r="517" spans="1:7" x14ac:dyDescent="0.25">
      <c r="A517" s="10">
        <v>40783</v>
      </c>
      <c r="B517" s="10">
        <f>CADJPY10080[[#This Row],[date_start]]+5</f>
        <v>40788</v>
      </c>
      <c r="C517">
        <v>382440</v>
      </c>
      <c r="D517" s="11">
        <v>78.191999999999993</v>
      </c>
      <c r="E517" s="11">
        <v>79.105000000000004</v>
      </c>
      <c r="F517" s="11">
        <v>77.89</v>
      </c>
      <c r="G517" s="11">
        <v>77.966999999999999</v>
      </c>
    </row>
    <row r="518" spans="1:7" x14ac:dyDescent="0.25">
      <c r="A518" s="10">
        <v>40776</v>
      </c>
      <c r="B518" s="10">
        <f>CADJPY10080[[#This Row],[date_start]]+5</f>
        <v>40781</v>
      </c>
      <c r="C518">
        <v>406773</v>
      </c>
      <c r="D518" s="11">
        <v>77.399000000000001</v>
      </c>
      <c r="E518" s="11">
        <v>78.786000000000001</v>
      </c>
      <c r="F518" s="11">
        <v>77.17</v>
      </c>
      <c r="G518" s="11">
        <v>78.043999999999997</v>
      </c>
    </row>
    <row r="519" spans="1:7" x14ac:dyDescent="0.25">
      <c r="A519" s="10">
        <v>40769</v>
      </c>
      <c r="B519" s="10">
        <f>CADJPY10080[[#This Row],[date_start]]+5</f>
        <v>40774</v>
      </c>
      <c r="C519">
        <v>410537</v>
      </c>
      <c r="D519" s="11">
        <v>77.769000000000005</v>
      </c>
      <c r="E519" s="11">
        <v>78.471999999999994</v>
      </c>
      <c r="F519" s="11">
        <v>76.927999999999997</v>
      </c>
      <c r="G519" s="11">
        <v>77.292000000000002</v>
      </c>
    </row>
    <row r="520" spans="1:7" x14ac:dyDescent="0.25">
      <c r="A520" s="10">
        <v>40762</v>
      </c>
      <c r="B520" s="10">
        <f>CADJPY10080[[#This Row],[date_start]]+5</f>
        <v>40767</v>
      </c>
      <c r="C520">
        <v>535042</v>
      </c>
      <c r="D520" s="11">
        <v>79.278999999999996</v>
      </c>
      <c r="E520" s="11">
        <v>79.911000000000001</v>
      </c>
      <c r="F520" s="11">
        <v>76.793999999999997</v>
      </c>
      <c r="G520" s="11">
        <v>77.534999999999997</v>
      </c>
    </row>
    <row r="521" spans="1:7" x14ac:dyDescent="0.25">
      <c r="A521" s="10">
        <v>40755</v>
      </c>
      <c r="B521" s="10">
        <f>CADJPY10080[[#This Row],[date_start]]+5</f>
        <v>40760</v>
      </c>
      <c r="C521">
        <v>499621</v>
      </c>
      <c r="D521" s="11">
        <v>80.837999999999994</v>
      </c>
      <c r="E521" s="11">
        <v>82.682000000000002</v>
      </c>
      <c r="F521" s="11">
        <v>79.594999999999999</v>
      </c>
      <c r="G521" s="11">
        <v>79.774000000000001</v>
      </c>
    </row>
    <row r="522" spans="1:7" x14ac:dyDescent="0.25">
      <c r="A522" s="10">
        <v>40748</v>
      </c>
      <c r="B522" s="10">
        <f>CADJPY10080[[#This Row],[date_start]]+5</f>
        <v>40753</v>
      </c>
      <c r="C522">
        <v>412871</v>
      </c>
      <c r="D522" s="11">
        <v>82.387</v>
      </c>
      <c r="E522" s="11">
        <v>83.222999999999999</v>
      </c>
      <c r="F522" s="11">
        <v>80.153000000000006</v>
      </c>
      <c r="G522" s="11">
        <v>80.287999999999997</v>
      </c>
    </row>
    <row r="523" spans="1:7" x14ac:dyDescent="0.25">
      <c r="A523" s="10">
        <v>40741</v>
      </c>
      <c r="B523" s="10">
        <f>CADJPY10080[[#This Row],[date_start]]+5</f>
        <v>40746</v>
      </c>
      <c r="C523">
        <v>413310</v>
      </c>
      <c r="D523" s="11">
        <v>82.754999999999995</v>
      </c>
      <c r="E523" s="11">
        <v>83.581000000000003</v>
      </c>
      <c r="F523" s="11">
        <v>82.105000000000004</v>
      </c>
      <c r="G523" s="11">
        <v>82.763999999999996</v>
      </c>
    </row>
    <row r="524" spans="1:7" x14ac:dyDescent="0.25">
      <c r="A524" s="10">
        <v>40734</v>
      </c>
      <c r="B524" s="10">
        <f>CADJPY10080[[#This Row],[date_start]]+5</f>
        <v>40739</v>
      </c>
      <c r="C524">
        <v>457404</v>
      </c>
      <c r="D524" s="11">
        <v>83.704999999999998</v>
      </c>
      <c r="E524" s="11">
        <v>83.89</v>
      </c>
      <c r="F524" s="11">
        <v>80.991</v>
      </c>
      <c r="G524" s="11">
        <v>82.856999999999999</v>
      </c>
    </row>
    <row r="525" spans="1:7" x14ac:dyDescent="0.25">
      <c r="A525" s="10">
        <v>40727</v>
      </c>
      <c r="B525" s="10">
        <f>CADJPY10080[[#This Row],[date_start]]+5</f>
        <v>40732</v>
      </c>
      <c r="C525">
        <v>372712</v>
      </c>
      <c r="D525" s="11">
        <v>84.185000000000002</v>
      </c>
      <c r="E525" s="11">
        <v>85.081000000000003</v>
      </c>
      <c r="F525" s="11">
        <v>83.331000000000003</v>
      </c>
      <c r="G525" s="11">
        <v>83.334000000000003</v>
      </c>
    </row>
    <row r="526" spans="1:7" x14ac:dyDescent="0.25">
      <c r="A526" s="10">
        <v>40720</v>
      </c>
      <c r="B526" s="10">
        <f>CADJPY10080[[#This Row],[date_start]]+5</f>
        <v>40725</v>
      </c>
      <c r="C526">
        <v>419403</v>
      </c>
      <c r="D526" s="11">
        <v>81.186000000000007</v>
      </c>
      <c r="E526" s="11">
        <v>84.341999999999999</v>
      </c>
      <c r="F526" s="11">
        <v>81.186000000000007</v>
      </c>
      <c r="G526" s="11">
        <v>84.257000000000005</v>
      </c>
    </row>
    <row r="527" spans="1:7" x14ac:dyDescent="0.25">
      <c r="A527" s="10">
        <v>40713</v>
      </c>
      <c r="B527" s="10">
        <f>CADJPY10080[[#This Row],[date_start]]+5</f>
        <v>40718</v>
      </c>
      <c r="C527">
        <v>397546</v>
      </c>
      <c r="D527" s="11">
        <v>81.555000000000007</v>
      </c>
      <c r="E527" s="11">
        <v>82.861000000000004</v>
      </c>
      <c r="F527" s="11">
        <v>81.159000000000006</v>
      </c>
      <c r="G527" s="11">
        <v>81.323999999999998</v>
      </c>
    </row>
    <row r="528" spans="1:7" x14ac:dyDescent="0.25">
      <c r="A528" s="10">
        <v>40706</v>
      </c>
      <c r="B528" s="10">
        <f>CADJPY10080[[#This Row],[date_start]]+5</f>
        <v>40711</v>
      </c>
      <c r="C528">
        <v>406341</v>
      </c>
      <c r="D528" s="11">
        <v>81.783000000000001</v>
      </c>
      <c r="E528" s="11">
        <v>83.436000000000007</v>
      </c>
      <c r="F528" s="11">
        <v>81.465000000000003</v>
      </c>
      <c r="G528" s="11">
        <v>81.674000000000007</v>
      </c>
    </row>
    <row r="529" spans="1:7" x14ac:dyDescent="0.25">
      <c r="A529" s="10">
        <v>40699</v>
      </c>
      <c r="B529" s="10">
        <f>CADJPY10080[[#This Row],[date_start]]+5</f>
        <v>40704</v>
      </c>
      <c r="C529">
        <v>400390</v>
      </c>
      <c r="D529" s="11">
        <v>81.992999999999995</v>
      </c>
      <c r="E529" s="11">
        <v>82.62</v>
      </c>
      <c r="F529" s="11">
        <v>81.218000000000004</v>
      </c>
      <c r="G529" s="11">
        <v>81.876000000000005</v>
      </c>
    </row>
    <row r="530" spans="1:7" x14ac:dyDescent="0.25">
      <c r="A530" s="10">
        <v>40692</v>
      </c>
      <c r="B530" s="10">
        <f>CADJPY10080[[#This Row],[date_start]]+5</f>
        <v>40697</v>
      </c>
      <c r="C530">
        <v>380485</v>
      </c>
      <c r="D530" s="11">
        <v>82.510999999999996</v>
      </c>
      <c r="E530" s="11">
        <v>84.528000000000006</v>
      </c>
      <c r="F530" s="11">
        <v>81.343000000000004</v>
      </c>
      <c r="G530" s="11">
        <v>82.066000000000003</v>
      </c>
    </row>
    <row r="531" spans="1:7" x14ac:dyDescent="0.25">
      <c r="A531" s="10">
        <v>40685</v>
      </c>
      <c r="B531" s="10">
        <f>CADJPY10080[[#This Row],[date_start]]+5</f>
        <v>40690</v>
      </c>
      <c r="C531">
        <v>418976</v>
      </c>
      <c r="D531" s="11">
        <v>83.856999999999999</v>
      </c>
      <c r="E531" s="11">
        <v>84.198999999999998</v>
      </c>
      <c r="F531" s="11">
        <v>82.594999999999999</v>
      </c>
      <c r="G531" s="11">
        <v>82.71</v>
      </c>
    </row>
    <row r="532" spans="1:7" x14ac:dyDescent="0.25">
      <c r="A532" s="10">
        <v>40678</v>
      </c>
      <c r="B532" s="10">
        <f>CADJPY10080[[#This Row],[date_start]]+5</f>
        <v>40683</v>
      </c>
      <c r="C532">
        <v>414188</v>
      </c>
      <c r="D532" s="11">
        <v>83.248000000000005</v>
      </c>
      <c r="E532" s="11">
        <v>84.989000000000004</v>
      </c>
      <c r="F532" s="11">
        <v>82.661000000000001</v>
      </c>
      <c r="G532" s="11">
        <v>83.89</v>
      </c>
    </row>
    <row r="533" spans="1:7" x14ac:dyDescent="0.25">
      <c r="A533" s="10">
        <v>40671</v>
      </c>
      <c r="B533" s="10">
        <f>CADJPY10080[[#This Row],[date_start]]+5</f>
        <v>40676</v>
      </c>
      <c r="C533">
        <v>334182</v>
      </c>
      <c r="D533" s="11">
        <v>83.275000000000006</v>
      </c>
      <c r="E533" s="11">
        <v>84.558999999999997</v>
      </c>
      <c r="F533" s="11">
        <v>82.792000000000002</v>
      </c>
      <c r="G533" s="11">
        <v>83.36</v>
      </c>
    </row>
    <row r="534" spans="1:7" x14ac:dyDescent="0.25">
      <c r="A534" s="10">
        <v>40664</v>
      </c>
      <c r="B534" s="10">
        <f>CADJPY10080[[#This Row],[date_start]]+5</f>
        <v>40669</v>
      </c>
      <c r="C534">
        <v>413307</v>
      </c>
      <c r="D534" s="11">
        <v>85.751000000000005</v>
      </c>
      <c r="E534" s="11">
        <v>86.078000000000003</v>
      </c>
      <c r="F534" s="11">
        <v>82.323999999999998</v>
      </c>
      <c r="G534" s="11">
        <v>83.376000000000005</v>
      </c>
    </row>
    <row r="535" spans="1:7" x14ac:dyDescent="0.25">
      <c r="A535" s="10">
        <v>40657</v>
      </c>
      <c r="B535" s="10">
        <f>CADJPY10080[[#This Row],[date_start]]+5</f>
        <v>40662</v>
      </c>
      <c r="C535">
        <v>357042</v>
      </c>
      <c r="D535" s="11">
        <v>85.843000000000004</v>
      </c>
      <c r="E535" s="11">
        <v>86.623000000000005</v>
      </c>
      <c r="F535" s="11">
        <v>85.256</v>
      </c>
      <c r="G535" s="11">
        <v>85.834000000000003</v>
      </c>
    </row>
    <row r="536" spans="1:7" x14ac:dyDescent="0.25">
      <c r="A536" s="10">
        <v>40650</v>
      </c>
      <c r="B536" s="10">
        <f>CADJPY10080[[#This Row],[date_start]]+5</f>
        <v>40655</v>
      </c>
      <c r="C536">
        <v>366445</v>
      </c>
      <c r="D536" s="11">
        <v>86.659000000000006</v>
      </c>
      <c r="E536" s="11">
        <v>87.147999999999996</v>
      </c>
      <c r="F536" s="11">
        <v>84.576999999999998</v>
      </c>
      <c r="G536" s="11">
        <v>85.703999999999994</v>
      </c>
    </row>
    <row r="537" spans="1:7" x14ac:dyDescent="0.25">
      <c r="A537" s="10">
        <v>40643</v>
      </c>
      <c r="B537" s="10">
        <f>CADJPY10080[[#This Row],[date_start]]+5</f>
        <v>40648</v>
      </c>
      <c r="C537">
        <v>431397</v>
      </c>
      <c r="D537" s="11">
        <v>88.867000000000004</v>
      </c>
      <c r="E537" s="11">
        <v>89.111999999999995</v>
      </c>
      <c r="F537" s="11">
        <v>85.875</v>
      </c>
      <c r="G537" s="11">
        <v>86.608000000000004</v>
      </c>
    </row>
    <row r="538" spans="1:7" x14ac:dyDescent="0.25">
      <c r="A538" s="10">
        <v>40636</v>
      </c>
      <c r="B538" s="10">
        <f>CADJPY10080[[#This Row],[date_start]]+5</f>
        <v>40641</v>
      </c>
      <c r="C538">
        <v>360374</v>
      </c>
      <c r="D538" s="11">
        <v>87.218000000000004</v>
      </c>
      <c r="E538" s="11">
        <v>89.522999999999996</v>
      </c>
      <c r="F538" s="11">
        <v>86.63</v>
      </c>
      <c r="G538" s="11">
        <v>88.644000000000005</v>
      </c>
    </row>
    <row r="539" spans="1:7" x14ac:dyDescent="0.25">
      <c r="A539" s="10">
        <v>40629</v>
      </c>
      <c r="B539" s="10">
        <f>CADJPY10080[[#This Row],[date_start]]+5</f>
        <v>40634</v>
      </c>
      <c r="C539">
        <v>360498</v>
      </c>
      <c r="D539" s="11">
        <v>82.831000000000003</v>
      </c>
      <c r="E539" s="11">
        <v>87.733000000000004</v>
      </c>
      <c r="F539" s="11">
        <v>82.831000000000003</v>
      </c>
      <c r="G539" s="11">
        <v>87.218999999999994</v>
      </c>
    </row>
    <row r="540" spans="1:7" x14ac:dyDescent="0.25">
      <c r="A540" s="10">
        <v>40622</v>
      </c>
      <c r="B540" s="10">
        <f>CADJPY10080[[#This Row],[date_start]]+5</f>
        <v>40627</v>
      </c>
      <c r="C540">
        <v>348038</v>
      </c>
      <c r="D540" s="11">
        <v>82.116</v>
      </c>
      <c r="E540" s="11">
        <v>83.481999999999999</v>
      </c>
      <c r="F540" s="11">
        <v>82.028999999999996</v>
      </c>
      <c r="G540" s="11">
        <v>82.813000000000002</v>
      </c>
    </row>
    <row r="541" spans="1:7" x14ac:dyDescent="0.25">
      <c r="A541" s="10">
        <v>40615</v>
      </c>
      <c r="B541" s="10">
        <f>CADJPY10080[[#This Row],[date_start]]+5</f>
        <v>40620</v>
      </c>
      <c r="C541">
        <v>496736</v>
      </c>
      <c r="D541" s="11">
        <v>83.706999999999994</v>
      </c>
      <c r="E541" s="11">
        <v>84.606999999999999</v>
      </c>
      <c r="F541" s="11">
        <v>76.616</v>
      </c>
      <c r="G541" s="11">
        <v>81.775000000000006</v>
      </c>
    </row>
    <row r="542" spans="1:7" x14ac:dyDescent="0.25">
      <c r="A542" s="10">
        <v>40608</v>
      </c>
      <c r="B542" s="10">
        <f>CADJPY10080[[#This Row],[date_start]]+5</f>
        <v>40613</v>
      </c>
      <c r="C542">
        <v>386297</v>
      </c>
      <c r="D542" s="11">
        <v>84.552000000000007</v>
      </c>
      <c r="E542" s="11">
        <v>85.605000000000004</v>
      </c>
      <c r="F542" s="11">
        <v>83.602999999999994</v>
      </c>
      <c r="G542" s="11">
        <v>84.003</v>
      </c>
    </row>
    <row r="543" spans="1:7" x14ac:dyDescent="0.25">
      <c r="A543" s="10">
        <v>40601</v>
      </c>
      <c r="B543" s="10">
        <f>CADJPY10080[[#This Row],[date_start]]+5</f>
        <v>40606</v>
      </c>
      <c r="C543">
        <v>291321</v>
      </c>
      <c r="D543" s="11">
        <v>83.486000000000004</v>
      </c>
      <c r="E543" s="11">
        <v>85.363</v>
      </c>
      <c r="F543" s="11">
        <v>83.430999999999997</v>
      </c>
      <c r="G543" s="11">
        <v>84.457999999999998</v>
      </c>
    </row>
    <row r="544" spans="1:7" x14ac:dyDescent="0.25">
      <c r="A544" s="10">
        <v>40594</v>
      </c>
      <c r="B544" s="10">
        <f>CADJPY10080[[#This Row],[date_start]]+5</f>
        <v>40599</v>
      </c>
      <c r="C544">
        <v>315814</v>
      </c>
      <c r="D544" s="11">
        <v>84.346000000000004</v>
      </c>
      <c r="E544" s="11">
        <v>84.926000000000002</v>
      </c>
      <c r="F544" s="11">
        <v>82.647999999999996</v>
      </c>
      <c r="G544" s="11">
        <v>83.424999999999997</v>
      </c>
    </row>
    <row r="545" spans="1:7" x14ac:dyDescent="0.25">
      <c r="A545" s="10">
        <v>40587</v>
      </c>
      <c r="B545" s="10">
        <f>CADJPY10080[[#This Row],[date_start]]+5</f>
        <v>40592</v>
      </c>
      <c r="C545">
        <v>301369</v>
      </c>
      <c r="D545" s="11">
        <v>84.504999999999995</v>
      </c>
      <c r="E545" s="11">
        <v>85.168000000000006</v>
      </c>
      <c r="F545" s="11">
        <v>84.117999999999995</v>
      </c>
      <c r="G545" s="11">
        <v>84.253</v>
      </c>
    </row>
    <row r="546" spans="1:7" x14ac:dyDescent="0.25">
      <c r="A546" s="10">
        <v>40580</v>
      </c>
      <c r="B546" s="10">
        <f>CADJPY10080[[#This Row],[date_start]]+5</f>
        <v>40585</v>
      </c>
      <c r="C546">
        <v>320887</v>
      </c>
      <c r="D546" s="11">
        <v>83.293999999999997</v>
      </c>
      <c r="E546" s="11">
        <v>84.632000000000005</v>
      </c>
      <c r="F546" s="11">
        <v>82.349000000000004</v>
      </c>
      <c r="G546" s="11">
        <v>84.397000000000006</v>
      </c>
    </row>
    <row r="547" spans="1:7" x14ac:dyDescent="0.25">
      <c r="A547" s="10">
        <v>40573</v>
      </c>
      <c r="B547" s="10">
        <f>CADJPY10080[[#This Row],[date_start]]+5</f>
        <v>40578</v>
      </c>
      <c r="C547">
        <v>326742</v>
      </c>
      <c r="D547" s="11">
        <v>81.981999999999999</v>
      </c>
      <c r="E547" s="11">
        <v>83.361000000000004</v>
      </c>
      <c r="F547" s="11">
        <v>81.352999999999994</v>
      </c>
      <c r="G547" s="11">
        <v>83.131</v>
      </c>
    </row>
    <row r="548" spans="1:7" x14ac:dyDescent="0.25">
      <c r="A548" s="10">
        <v>40566</v>
      </c>
      <c r="B548" s="10">
        <f>CADJPY10080[[#This Row],[date_start]]+5</f>
        <v>40571</v>
      </c>
      <c r="C548">
        <v>342253</v>
      </c>
      <c r="D548" s="11">
        <v>83.146000000000001</v>
      </c>
      <c r="E548" s="11">
        <v>83.554000000000002</v>
      </c>
      <c r="F548" s="11">
        <v>81.915999999999997</v>
      </c>
      <c r="G548" s="11">
        <v>81.915999999999997</v>
      </c>
    </row>
    <row r="549" spans="1:7" x14ac:dyDescent="0.25">
      <c r="A549" s="10">
        <v>40559</v>
      </c>
      <c r="B549" s="10">
        <f>CADJPY10080[[#This Row],[date_start]]+5</f>
        <v>40564</v>
      </c>
      <c r="C549">
        <v>313464</v>
      </c>
      <c r="D549" s="11">
        <v>83.891999999999996</v>
      </c>
      <c r="E549" s="11">
        <v>84.010999999999996</v>
      </c>
      <c r="F549" s="11">
        <v>82.183999999999997</v>
      </c>
      <c r="G549" s="11">
        <v>83.069000000000003</v>
      </c>
    </row>
    <row r="550" spans="1:7" x14ac:dyDescent="0.25">
      <c r="A550" s="10">
        <v>40552</v>
      </c>
      <c r="B550" s="10">
        <f>CADJPY10080[[#This Row],[date_start]]+5</f>
        <v>40557</v>
      </c>
      <c r="C550">
        <v>331347</v>
      </c>
      <c r="D550" s="11">
        <v>83.691000000000003</v>
      </c>
      <c r="E550" s="11">
        <v>84.683000000000007</v>
      </c>
      <c r="F550" s="11">
        <v>82.903999999999996</v>
      </c>
      <c r="G550" s="11">
        <v>83.454999999999998</v>
      </c>
    </row>
    <row r="551" spans="1:7" x14ac:dyDescent="0.25">
      <c r="A551" s="10">
        <v>40545</v>
      </c>
      <c r="B551" s="10">
        <f>CADJPY10080[[#This Row],[date_start]]+5</f>
        <v>40550</v>
      </c>
      <c r="C551">
        <v>308648</v>
      </c>
      <c r="D551" s="11">
        <v>81.552999999999997</v>
      </c>
      <c r="E551" s="11">
        <v>84.358999999999995</v>
      </c>
      <c r="F551" s="11">
        <v>81.418000000000006</v>
      </c>
      <c r="G551" s="11">
        <v>83.63</v>
      </c>
    </row>
    <row r="552" spans="1:7" x14ac:dyDescent="0.25">
      <c r="A552" s="10">
        <v>40538</v>
      </c>
      <c r="B552" s="10">
        <f>CADJPY10080[[#This Row],[date_start]]+5</f>
        <v>40543</v>
      </c>
      <c r="C552">
        <v>227673</v>
      </c>
      <c r="D552" s="11">
        <v>82.200999999999993</v>
      </c>
      <c r="E552" s="11">
        <v>82.492999999999995</v>
      </c>
      <c r="F552" s="11">
        <v>81.198999999999998</v>
      </c>
      <c r="G552" s="11">
        <v>81.334999999999994</v>
      </c>
    </row>
    <row r="553" spans="1:7" x14ac:dyDescent="0.25">
      <c r="A553" s="10">
        <v>40531</v>
      </c>
      <c r="B553" s="10">
        <f>CADJPY10080[[#This Row],[date_start]]+5</f>
        <v>40536</v>
      </c>
      <c r="C553">
        <v>222458</v>
      </c>
      <c r="D553" s="11">
        <v>82.897000000000006</v>
      </c>
      <c r="E553" s="11">
        <v>83.033000000000001</v>
      </c>
      <c r="F553" s="11">
        <v>81.69</v>
      </c>
      <c r="G553" s="11">
        <v>81.903999999999996</v>
      </c>
    </row>
    <row r="554" spans="1:7" x14ac:dyDescent="0.25">
      <c r="A554" s="10">
        <v>40524</v>
      </c>
      <c r="B554" s="10">
        <f>CADJPY10080[[#This Row],[date_start]]+5</f>
        <v>40529</v>
      </c>
      <c r="C554">
        <v>337122</v>
      </c>
      <c r="D554" s="11">
        <v>83.138000000000005</v>
      </c>
      <c r="E554" s="11">
        <v>84.194000000000003</v>
      </c>
      <c r="F554" s="11">
        <v>82.28</v>
      </c>
      <c r="G554" s="11">
        <v>82.742000000000004</v>
      </c>
    </row>
    <row r="555" spans="1:7" x14ac:dyDescent="0.25">
      <c r="A555" s="10">
        <v>40517</v>
      </c>
      <c r="B555" s="10">
        <f>CADJPY10080[[#This Row],[date_start]]+5</f>
        <v>40522</v>
      </c>
      <c r="C555">
        <v>365974</v>
      </c>
      <c r="D555" s="11">
        <v>82.375</v>
      </c>
      <c r="E555" s="11">
        <v>83.460999999999999</v>
      </c>
      <c r="F555" s="11">
        <v>81.792000000000002</v>
      </c>
      <c r="G555" s="11">
        <v>83.019000000000005</v>
      </c>
    </row>
    <row r="556" spans="1:7" x14ac:dyDescent="0.25">
      <c r="A556" s="10">
        <v>40510</v>
      </c>
      <c r="B556" s="10">
        <f>CADJPY10080[[#This Row],[date_start]]+5</f>
        <v>40515</v>
      </c>
      <c r="C556">
        <v>380230</v>
      </c>
      <c r="D556" s="11">
        <v>82.522000000000006</v>
      </c>
      <c r="E556" s="11">
        <v>83.701999999999998</v>
      </c>
      <c r="F556" s="11">
        <v>81.113</v>
      </c>
      <c r="G556" s="11">
        <v>82.144000000000005</v>
      </c>
    </row>
    <row r="557" spans="1:7" x14ac:dyDescent="0.25">
      <c r="A557" s="10">
        <v>40503</v>
      </c>
      <c r="B557" s="10">
        <f>CADJPY10080[[#This Row],[date_start]]+5</f>
        <v>40508</v>
      </c>
      <c r="C557">
        <v>247907</v>
      </c>
      <c r="D557" s="11">
        <v>82.075999999999993</v>
      </c>
      <c r="E557" s="11">
        <v>83.117000000000004</v>
      </c>
      <c r="F557" s="11">
        <v>80.712000000000003</v>
      </c>
      <c r="G557" s="11">
        <v>82.304000000000002</v>
      </c>
    </row>
    <row r="558" spans="1:7" x14ac:dyDescent="0.25">
      <c r="A558" s="10">
        <v>40496</v>
      </c>
      <c r="B558" s="10">
        <f>CADJPY10080[[#This Row],[date_start]]+5</f>
        <v>40501</v>
      </c>
      <c r="C558">
        <v>373168</v>
      </c>
      <c r="D558" s="11">
        <v>81.459999999999994</v>
      </c>
      <c r="E558" s="11">
        <v>82.59</v>
      </c>
      <c r="F558" s="11">
        <v>81.111000000000004</v>
      </c>
      <c r="G558" s="11">
        <v>82.103999999999999</v>
      </c>
    </row>
    <row r="559" spans="1:7" x14ac:dyDescent="0.25">
      <c r="A559" s="10">
        <v>40489</v>
      </c>
      <c r="B559" s="10">
        <f>CADJPY10080[[#This Row],[date_start]]+5</f>
        <v>40494</v>
      </c>
      <c r="C559">
        <v>364978</v>
      </c>
      <c r="D559" s="11">
        <v>81.058000000000007</v>
      </c>
      <c r="E559" s="11">
        <v>82.548000000000002</v>
      </c>
      <c r="F559" s="11">
        <v>80.203000000000003</v>
      </c>
      <c r="G559" s="11">
        <v>81.463999999999999</v>
      </c>
    </row>
    <row r="560" spans="1:7" x14ac:dyDescent="0.25">
      <c r="A560" s="10">
        <v>40482</v>
      </c>
      <c r="B560" s="10">
        <f>CADJPY10080[[#This Row],[date_start]]+5</f>
        <v>40487</v>
      </c>
      <c r="C560">
        <v>350673</v>
      </c>
      <c r="D560" s="11">
        <v>78.885999999999996</v>
      </c>
      <c r="E560" s="11">
        <v>81.403000000000006</v>
      </c>
      <c r="F560" s="11">
        <v>78.787000000000006</v>
      </c>
      <c r="G560" s="11">
        <v>81.174000000000007</v>
      </c>
    </row>
    <row r="561" spans="1:7" x14ac:dyDescent="0.25">
      <c r="A561" s="10">
        <v>40475</v>
      </c>
      <c r="B561" s="10">
        <f>CADJPY10080[[#This Row],[date_start]]+5</f>
        <v>40480</v>
      </c>
      <c r="C561">
        <v>366224</v>
      </c>
      <c r="D561" s="11">
        <v>79.290000000000006</v>
      </c>
      <c r="E561" s="11">
        <v>79.798000000000002</v>
      </c>
      <c r="F561" s="11">
        <v>78.682000000000002</v>
      </c>
      <c r="G561" s="11">
        <v>78.682000000000002</v>
      </c>
    </row>
    <row r="562" spans="1:7" x14ac:dyDescent="0.25">
      <c r="A562" s="10">
        <v>40468</v>
      </c>
      <c r="B562" s="10">
        <f>CADJPY10080[[#This Row],[date_start]]+5</f>
        <v>40473</v>
      </c>
      <c r="C562">
        <v>279739</v>
      </c>
      <c r="D562" s="11">
        <v>80.430000000000007</v>
      </c>
      <c r="E562" s="11">
        <v>80.451999999999998</v>
      </c>
      <c r="F562" s="11">
        <v>78.638999999999996</v>
      </c>
      <c r="G562" s="11">
        <v>79.254000000000005</v>
      </c>
    </row>
    <row r="563" spans="1:7" x14ac:dyDescent="0.25">
      <c r="A563" s="10">
        <v>40461</v>
      </c>
      <c r="B563" s="10">
        <f>CADJPY10080[[#This Row],[date_start]]+5</f>
        <v>40466</v>
      </c>
      <c r="C563">
        <v>261910</v>
      </c>
      <c r="D563" s="11">
        <v>80.653999999999996</v>
      </c>
      <c r="E563" s="11">
        <v>81.703000000000003</v>
      </c>
      <c r="F563" s="11">
        <v>80.286000000000001</v>
      </c>
      <c r="G563" s="11">
        <v>80.563000000000002</v>
      </c>
    </row>
    <row r="564" spans="1:7" x14ac:dyDescent="0.25">
      <c r="A564" s="10">
        <v>40454</v>
      </c>
      <c r="B564" s="10">
        <f>CADJPY10080[[#This Row],[date_start]]+5</f>
        <v>40459</v>
      </c>
      <c r="C564">
        <v>318417</v>
      </c>
      <c r="D564" s="11">
        <v>81.605000000000004</v>
      </c>
      <c r="E564" s="11">
        <v>82.305000000000007</v>
      </c>
      <c r="F564" s="11">
        <v>80.244</v>
      </c>
      <c r="G564" s="11">
        <v>80.971999999999994</v>
      </c>
    </row>
    <row r="565" spans="1:7" x14ac:dyDescent="0.25">
      <c r="A565" s="10">
        <v>40447</v>
      </c>
      <c r="B565" s="10">
        <f>CADJPY10080[[#This Row],[date_start]]+5</f>
        <v>40452</v>
      </c>
      <c r="C565">
        <v>294527</v>
      </c>
      <c r="D565" s="11">
        <v>82.251000000000005</v>
      </c>
      <c r="E565" s="11">
        <v>82.403000000000006</v>
      </c>
      <c r="F565" s="11">
        <v>80.463999999999999</v>
      </c>
      <c r="G565" s="11">
        <v>81.572000000000003</v>
      </c>
    </row>
    <row r="566" spans="1:7" x14ac:dyDescent="0.25">
      <c r="A566" s="10">
        <v>40440</v>
      </c>
      <c r="B566" s="10">
        <f>CADJPY10080[[#This Row],[date_start]]+5</f>
        <v>40445</v>
      </c>
      <c r="C566">
        <v>281999</v>
      </c>
      <c r="D566" s="11">
        <v>82.965999999999994</v>
      </c>
      <c r="E566" s="11">
        <v>83.495000000000005</v>
      </c>
      <c r="F566" s="11">
        <v>81.19</v>
      </c>
      <c r="G566" s="11">
        <v>82.183999999999997</v>
      </c>
    </row>
    <row r="567" spans="1:7" x14ac:dyDescent="0.25">
      <c r="A567" s="10">
        <v>40433</v>
      </c>
      <c r="B567" s="10">
        <f>CADJPY10080[[#This Row],[date_start]]+5</f>
        <v>40438</v>
      </c>
      <c r="C567">
        <v>302956</v>
      </c>
      <c r="D567" s="11">
        <v>81.394000000000005</v>
      </c>
      <c r="E567" s="11">
        <v>84.045000000000002</v>
      </c>
      <c r="F567" s="11">
        <v>80.623000000000005</v>
      </c>
      <c r="G567" s="11">
        <v>83.066000000000003</v>
      </c>
    </row>
    <row r="568" spans="1:7" x14ac:dyDescent="0.25">
      <c r="A568" s="10">
        <v>40426</v>
      </c>
      <c r="B568" s="10">
        <f>CADJPY10080[[#This Row],[date_start]]+5</f>
        <v>40431</v>
      </c>
      <c r="C568">
        <v>256234</v>
      </c>
      <c r="D568" s="11">
        <v>81.105000000000004</v>
      </c>
      <c r="E568" s="11">
        <v>81.698999999999998</v>
      </c>
      <c r="F568" s="11">
        <v>79.460999999999999</v>
      </c>
      <c r="G568" s="11">
        <v>81.099999999999994</v>
      </c>
    </row>
    <row r="569" spans="1:7" x14ac:dyDescent="0.25">
      <c r="A569" s="10">
        <v>40419</v>
      </c>
      <c r="B569" s="10">
        <f>CADJPY10080[[#This Row],[date_start]]+5</f>
        <v>40424</v>
      </c>
      <c r="C569">
        <v>271593</v>
      </c>
      <c r="D569" s="11">
        <v>81.224999999999994</v>
      </c>
      <c r="E569" s="11">
        <v>81.936000000000007</v>
      </c>
      <c r="F569" s="11">
        <v>78.527000000000001</v>
      </c>
      <c r="G569" s="11">
        <v>81.105999999999995</v>
      </c>
    </row>
    <row r="570" spans="1:7" x14ac:dyDescent="0.25">
      <c r="A570" s="10">
        <v>40412</v>
      </c>
      <c r="B570" s="10">
        <f>CADJPY10080[[#This Row],[date_start]]+5</f>
        <v>40417</v>
      </c>
      <c r="C570">
        <v>283163</v>
      </c>
      <c r="D570" s="11">
        <v>81.531000000000006</v>
      </c>
      <c r="E570" s="11">
        <v>81.664000000000001</v>
      </c>
      <c r="F570" s="11">
        <v>78.415999999999997</v>
      </c>
      <c r="G570" s="11">
        <v>81.058000000000007</v>
      </c>
    </row>
    <row r="571" spans="1:7" x14ac:dyDescent="0.25">
      <c r="A571" s="10">
        <v>40405</v>
      </c>
      <c r="B571" s="10">
        <f>CADJPY10080[[#This Row],[date_start]]+5</f>
        <v>40410</v>
      </c>
      <c r="C571">
        <v>258627</v>
      </c>
      <c r="D571" s="11">
        <v>82.757000000000005</v>
      </c>
      <c r="E571" s="11">
        <v>83.489000000000004</v>
      </c>
      <c r="F571" s="11">
        <v>81.141000000000005</v>
      </c>
      <c r="G571" s="11">
        <v>81.69</v>
      </c>
    </row>
    <row r="572" spans="1:7" x14ac:dyDescent="0.25">
      <c r="A572" s="10">
        <v>40398</v>
      </c>
      <c r="B572" s="10">
        <f>CADJPY10080[[#This Row],[date_start]]+5</f>
        <v>40403</v>
      </c>
      <c r="C572">
        <v>264862</v>
      </c>
      <c r="D572" s="11">
        <v>83.072999999999993</v>
      </c>
      <c r="E572" s="11">
        <v>83.712999999999994</v>
      </c>
      <c r="F572" s="11">
        <v>81.024000000000001</v>
      </c>
      <c r="G572" s="11">
        <v>82.69</v>
      </c>
    </row>
    <row r="573" spans="1:7" x14ac:dyDescent="0.25">
      <c r="A573" s="10">
        <v>40391</v>
      </c>
      <c r="B573" s="10">
        <f>CADJPY10080[[#This Row],[date_start]]+5</f>
        <v>40396</v>
      </c>
      <c r="C573">
        <v>272723</v>
      </c>
      <c r="D573" s="11">
        <v>83.924000000000007</v>
      </c>
      <c r="E573" s="11">
        <v>85.203000000000003</v>
      </c>
      <c r="F573" s="11">
        <v>82.688000000000002</v>
      </c>
      <c r="G573" s="11">
        <v>83.179000000000002</v>
      </c>
    </row>
    <row r="574" spans="1:7" x14ac:dyDescent="0.25">
      <c r="A574" s="10">
        <v>40384</v>
      </c>
      <c r="B574" s="10">
        <f>CADJPY10080[[#This Row],[date_start]]+5</f>
        <v>40389</v>
      </c>
      <c r="C574">
        <v>297313</v>
      </c>
      <c r="D574" s="11">
        <v>84.257000000000005</v>
      </c>
      <c r="E574" s="11">
        <v>85.478999999999999</v>
      </c>
      <c r="F574" s="11">
        <v>83.043000000000006</v>
      </c>
      <c r="G574" s="11">
        <v>83.927000000000007</v>
      </c>
    </row>
    <row r="575" spans="1:7" x14ac:dyDescent="0.25">
      <c r="A575" s="10">
        <v>40377</v>
      </c>
      <c r="B575" s="10">
        <f>CADJPY10080[[#This Row],[date_start]]+5</f>
        <v>40382</v>
      </c>
      <c r="C575">
        <v>304092</v>
      </c>
      <c r="D575" s="11">
        <v>81.863</v>
      </c>
      <c r="E575" s="11">
        <v>84.406999999999996</v>
      </c>
      <c r="F575" s="11">
        <v>81.718000000000004</v>
      </c>
      <c r="G575" s="11">
        <v>84.393000000000001</v>
      </c>
    </row>
    <row r="576" spans="1:7" x14ac:dyDescent="0.25">
      <c r="A576" s="10">
        <v>40370</v>
      </c>
      <c r="B576" s="10">
        <f>CADJPY10080[[#This Row],[date_start]]+5</f>
        <v>40375</v>
      </c>
      <c r="C576">
        <v>279727</v>
      </c>
      <c r="D576" s="11">
        <v>85.867000000000004</v>
      </c>
      <c r="E576" s="11">
        <v>86.41</v>
      </c>
      <c r="F576" s="11">
        <v>81.698999999999998</v>
      </c>
      <c r="G576" s="11">
        <v>81.787999999999997</v>
      </c>
    </row>
    <row r="577" spans="1:7" x14ac:dyDescent="0.25">
      <c r="A577" s="10">
        <v>40363</v>
      </c>
      <c r="B577" s="10">
        <f>CADJPY10080[[#This Row],[date_start]]+5</f>
        <v>40368</v>
      </c>
      <c r="C577">
        <v>275179</v>
      </c>
      <c r="D577" s="11">
        <v>82.5</v>
      </c>
      <c r="E577" s="11">
        <v>85.935000000000002</v>
      </c>
      <c r="F577" s="11">
        <v>81.835999999999999</v>
      </c>
      <c r="G577" s="11">
        <v>85.674999999999997</v>
      </c>
    </row>
    <row r="578" spans="1:7" x14ac:dyDescent="0.25">
      <c r="A578" s="10">
        <v>40356</v>
      </c>
      <c r="B578" s="10">
        <f>CADJPY10080[[#This Row],[date_start]]+5</f>
        <v>40361</v>
      </c>
      <c r="C578">
        <v>327774</v>
      </c>
      <c r="D578" s="11">
        <v>86.222999999999999</v>
      </c>
      <c r="E578" s="11">
        <v>86.533000000000001</v>
      </c>
      <c r="F578" s="11">
        <v>81.582999999999998</v>
      </c>
      <c r="G578" s="11">
        <v>82.551000000000002</v>
      </c>
    </row>
    <row r="579" spans="1:7" x14ac:dyDescent="0.25">
      <c r="A579" s="10">
        <v>40349</v>
      </c>
      <c r="B579" s="10">
        <f>CADJPY10080[[#This Row],[date_start]]+5</f>
        <v>40354</v>
      </c>
      <c r="C579">
        <v>310833</v>
      </c>
      <c r="D579" s="11">
        <v>88.623000000000005</v>
      </c>
      <c r="E579" s="11">
        <v>90.012</v>
      </c>
      <c r="F579" s="11">
        <v>85.253</v>
      </c>
      <c r="G579" s="11">
        <v>86.153000000000006</v>
      </c>
    </row>
    <row r="580" spans="1:7" x14ac:dyDescent="0.25">
      <c r="A580" s="10">
        <v>40342</v>
      </c>
      <c r="B580" s="10">
        <f>CADJPY10080[[#This Row],[date_start]]+5</f>
        <v>40347</v>
      </c>
      <c r="C580">
        <v>298006</v>
      </c>
      <c r="D580" s="11">
        <v>88.650999999999996</v>
      </c>
      <c r="E580" s="11">
        <v>89.77</v>
      </c>
      <c r="F580" s="11">
        <v>87.641000000000005</v>
      </c>
      <c r="G580" s="11">
        <v>88.718000000000004</v>
      </c>
    </row>
    <row r="581" spans="1:7" x14ac:dyDescent="0.25">
      <c r="A581" s="10">
        <v>40335</v>
      </c>
      <c r="B581" s="10">
        <f>CADJPY10080[[#This Row],[date_start]]+5</f>
        <v>40340</v>
      </c>
      <c r="C581">
        <v>286503</v>
      </c>
      <c r="D581" s="11">
        <v>86.528999999999996</v>
      </c>
      <c r="E581" s="11">
        <v>89.007000000000005</v>
      </c>
      <c r="F581" s="11">
        <v>85.144000000000005</v>
      </c>
      <c r="G581" s="11">
        <v>88.727999999999994</v>
      </c>
    </row>
    <row r="582" spans="1:7" x14ac:dyDescent="0.25">
      <c r="A582" s="10">
        <v>40328</v>
      </c>
      <c r="B582" s="10">
        <f>CADJPY10080[[#This Row],[date_start]]+5</f>
        <v>40333</v>
      </c>
      <c r="C582">
        <v>314645</v>
      </c>
      <c r="D582" s="11">
        <v>86.45</v>
      </c>
      <c r="E582" s="11">
        <v>89.66</v>
      </c>
      <c r="F582" s="11">
        <v>85.802000000000007</v>
      </c>
      <c r="G582" s="11">
        <v>86.415999999999997</v>
      </c>
    </row>
    <row r="583" spans="1:7" x14ac:dyDescent="0.25">
      <c r="A583" s="10">
        <v>40321</v>
      </c>
      <c r="B583" s="10">
        <f>CADJPY10080[[#This Row],[date_start]]+5</f>
        <v>40326</v>
      </c>
      <c r="C583">
        <v>385085</v>
      </c>
      <c r="D583" s="11">
        <v>84.846999999999994</v>
      </c>
      <c r="E583" s="11">
        <v>87.364999999999995</v>
      </c>
      <c r="F583" s="11">
        <v>82.382999999999996</v>
      </c>
      <c r="G583" s="11">
        <v>86.302999999999997</v>
      </c>
    </row>
    <row r="584" spans="1:7" x14ac:dyDescent="0.25">
      <c r="A584" s="10">
        <v>40314</v>
      </c>
      <c r="B584" s="10">
        <f>CADJPY10080[[#This Row],[date_start]]+5</f>
        <v>40319</v>
      </c>
      <c r="C584">
        <v>491161</v>
      </c>
      <c r="D584" s="11">
        <v>89.128</v>
      </c>
      <c r="E584" s="11">
        <v>90.528999999999996</v>
      </c>
      <c r="F584" s="11">
        <v>83.019000000000005</v>
      </c>
      <c r="G584" s="11">
        <v>84.909000000000006</v>
      </c>
    </row>
    <row r="585" spans="1:7" x14ac:dyDescent="0.25">
      <c r="A585" s="10">
        <v>40307</v>
      </c>
      <c r="B585" s="10">
        <f>CADJPY10080[[#This Row],[date_start]]+5</f>
        <v>40312</v>
      </c>
      <c r="C585">
        <v>416306</v>
      </c>
      <c r="D585" s="11">
        <v>89.825999999999993</v>
      </c>
      <c r="E585" s="11">
        <v>92.519000000000005</v>
      </c>
      <c r="F585" s="11">
        <v>88.459000000000003</v>
      </c>
      <c r="G585" s="11">
        <v>89.233000000000004</v>
      </c>
    </row>
    <row r="586" spans="1:7" x14ac:dyDescent="0.25">
      <c r="A586" s="10">
        <v>40300</v>
      </c>
      <c r="B586" s="10">
        <f>CADJPY10080[[#This Row],[date_start]]+5</f>
        <v>40305</v>
      </c>
      <c r="C586">
        <v>421845</v>
      </c>
      <c r="D586" s="11">
        <v>92.41</v>
      </c>
      <c r="E586" s="11">
        <v>93.885999999999996</v>
      </c>
      <c r="F586" s="11">
        <v>82.234999999999999</v>
      </c>
      <c r="G586" s="11">
        <v>87.808000000000007</v>
      </c>
    </row>
    <row r="587" spans="1:7" x14ac:dyDescent="0.25">
      <c r="A587" s="10">
        <v>40293</v>
      </c>
      <c r="B587" s="10">
        <f>CADJPY10080[[#This Row],[date_start]]+5</f>
        <v>40298</v>
      </c>
      <c r="C587">
        <v>374515</v>
      </c>
      <c r="D587" s="11">
        <v>94.138999999999996</v>
      </c>
      <c r="E587" s="11">
        <v>94.462999999999994</v>
      </c>
      <c r="F587" s="11">
        <v>91.162000000000006</v>
      </c>
      <c r="G587" s="11">
        <v>92.156999999999996</v>
      </c>
    </row>
    <row r="588" spans="1:7" x14ac:dyDescent="0.25">
      <c r="A588" s="10">
        <v>40286</v>
      </c>
      <c r="B588" s="10">
        <f>CADJPY10080[[#This Row],[date_start]]+5</f>
        <v>40291</v>
      </c>
      <c r="C588">
        <v>342298</v>
      </c>
      <c r="D588" s="11">
        <v>90.584999999999994</v>
      </c>
      <c r="E588" s="11">
        <v>94.102999999999994</v>
      </c>
      <c r="F588" s="11">
        <v>89.947999999999993</v>
      </c>
      <c r="G588" s="11">
        <v>94.013999999999996</v>
      </c>
    </row>
    <row r="589" spans="1:7" x14ac:dyDescent="0.25">
      <c r="A589" s="10">
        <v>40279</v>
      </c>
      <c r="B589" s="10">
        <f>CADJPY10080[[#This Row],[date_start]]+5</f>
        <v>40284</v>
      </c>
      <c r="C589">
        <v>330491</v>
      </c>
      <c r="D589" s="11">
        <v>92.606999999999999</v>
      </c>
      <c r="E589" s="11">
        <v>93.962000000000003</v>
      </c>
      <c r="F589" s="11">
        <v>90.421000000000006</v>
      </c>
      <c r="G589" s="11">
        <v>90.96</v>
      </c>
    </row>
    <row r="590" spans="1:7" x14ac:dyDescent="0.25">
      <c r="A590" s="10">
        <v>40272</v>
      </c>
      <c r="B590" s="10">
        <f>CADJPY10080[[#This Row],[date_start]]+5</f>
        <v>40277</v>
      </c>
      <c r="C590">
        <v>280319</v>
      </c>
      <c r="D590" s="11">
        <v>93.828999999999994</v>
      </c>
      <c r="E590" s="11">
        <v>94.263999999999996</v>
      </c>
      <c r="F590" s="11">
        <v>91.997</v>
      </c>
      <c r="G590" s="11">
        <v>92.88</v>
      </c>
    </row>
    <row r="591" spans="1:7" x14ac:dyDescent="0.25">
      <c r="A591" s="10">
        <v>40265</v>
      </c>
      <c r="B591" s="10">
        <f>CADJPY10080[[#This Row],[date_start]]+5</f>
        <v>40270</v>
      </c>
      <c r="C591">
        <v>287721</v>
      </c>
      <c r="D591" s="11">
        <v>90.108999999999995</v>
      </c>
      <c r="E591" s="11">
        <v>93.808999999999997</v>
      </c>
      <c r="F591" s="11">
        <v>89.900999999999996</v>
      </c>
      <c r="G591" s="11">
        <v>93.528000000000006</v>
      </c>
    </row>
    <row r="592" spans="1:7" x14ac:dyDescent="0.25">
      <c r="A592" s="10">
        <v>40258</v>
      </c>
      <c r="B592" s="10">
        <f>CADJPY10080[[#This Row],[date_start]]+5</f>
        <v>40263</v>
      </c>
      <c r="C592">
        <v>299571</v>
      </c>
      <c r="D592" s="11">
        <v>89.004999999999995</v>
      </c>
      <c r="E592" s="11">
        <v>91.128</v>
      </c>
      <c r="F592" s="11">
        <v>87.733999999999995</v>
      </c>
      <c r="G592" s="11">
        <v>90.168000000000006</v>
      </c>
    </row>
    <row r="593" spans="1:7" x14ac:dyDescent="0.25">
      <c r="A593" s="10">
        <v>40251</v>
      </c>
      <c r="B593" s="10">
        <f>CADJPY10080[[#This Row],[date_start]]+5</f>
        <v>40256</v>
      </c>
      <c r="C593">
        <v>313438</v>
      </c>
      <c r="D593" s="11">
        <v>89.031999999999996</v>
      </c>
      <c r="E593" s="11">
        <v>90.075000000000003</v>
      </c>
      <c r="F593" s="11">
        <v>88.3</v>
      </c>
      <c r="G593" s="11">
        <v>88.959000000000003</v>
      </c>
    </row>
    <row r="594" spans="1:7" x14ac:dyDescent="0.25">
      <c r="A594" s="10">
        <v>40244</v>
      </c>
      <c r="B594" s="10">
        <f>CADJPY10080[[#This Row],[date_start]]+5</f>
        <v>40249</v>
      </c>
      <c r="C594">
        <v>261396</v>
      </c>
      <c r="D594" s="11">
        <v>87.95</v>
      </c>
      <c r="E594" s="11">
        <v>89.578000000000003</v>
      </c>
      <c r="F594" s="11">
        <v>86.932000000000002</v>
      </c>
      <c r="G594" s="11">
        <v>88.804000000000002</v>
      </c>
    </row>
    <row r="595" spans="1:7" x14ac:dyDescent="0.25">
      <c r="A595" s="10">
        <v>40237</v>
      </c>
      <c r="B595" s="10">
        <f>CADJPY10080[[#This Row],[date_start]]+5</f>
        <v>40242</v>
      </c>
      <c r="C595">
        <v>278774</v>
      </c>
      <c r="D595" s="11">
        <v>84.49</v>
      </c>
      <c r="E595" s="11">
        <v>88.200999999999993</v>
      </c>
      <c r="F595" s="11">
        <v>84.424999999999997</v>
      </c>
      <c r="G595" s="11">
        <v>87.69</v>
      </c>
    </row>
    <row r="596" spans="1:7" x14ac:dyDescent="0.25">
      <c r="A596" s="10">
        <v>40230</v>
      </c>
      <c r="B596" s="10">
        <f>CADJPY10080[[#This Row],[date_start]]+5</f>
        <v>40235</v>
      </c>
      <c r="C596">
        <v>291777</v>
      </c>
      <c r="D596" s="11">
        <v>88.171000000000006</v>
      </c>
      <c r="E596" s="11">
        <v>88.418000000000006</v>
      </c>
      <c r="F596" s="11">
        <v>83.156999999999996</v>
      </c>
      <c r="G596" s="11">
        <v>84.545000000000002</v>
      </c>
    </row>
    <row r="597" spans="1:7" x14ac:dyDescent="0.25">
      <c r="A597" s="10">
        <v>40223</v>
      </c>
      <c r="B597" s="10">
        <f>CADJPY10080[[#This Row],[date_start]]+5</f>
        <v>40228</v>
      </c>
      <c r="C597">
        <v>327951</v>
      </c>
      <c r="D597" s="11">
        <v>85.566000000000003</v>
      </c>
      <c r="E597" s="11">
        <v>88.299000000000007</v>
      </c>
      <c r="F597" s="11">
        <v>85.521000000000001</v>
      </c>
      <c r="G597" s="11">
        <v>88.022000000000006</v>
      </c>
    </row>
    <row r="598" spans="1:7" x14ac:dyDescent="0.25">
      <c r="A598" s="10">
        <v>40216</v>
      </c>
      <c r="B598" s="10">
        <f>CADJPY10080[[#This Row],[date_start]]+5</f>
        <v>40221</v>
      </c>
      <c r="C598">
        <v>331330</v>
      </c>
      <c r="D598" s="11">
        <v>83.289000000000001</v>
      </c>
      <c r="E598" s="11">
        <v>86.015000000000001</v>
      </c>
      <c r="F598" s="11">
        <v>82.772999999999996</v>
      </c>
      <c r="G598" s="11">
        <v>85.599000000000004</v>
      </c>
    </row>
    <row r="599" spans="1:7" x14ac:dyDescent="0.25">
      <c r="A599" s="10">
        <v>40209</v>
      </c>
      <c r="B599" s="10">
        <f>CADJPY10080[[#This Row],[date_start]]+5</f>
        <v>40214</v>
      </c>
      <c r="C599">
        <v>343802</v>
      </c>
      <c r="D599" s="11">
        <v>84.32</v>
      </c>
      <c r="E599" s="11">
        <v>86.090999999999994</v>
      </c>
      <c r="F599" s="11">
        <v>82.361999999999995</v>
      </c>
      <c r="G599" s="11">
        <v>83.25</v>
      </c>
    </row>
    <row r="600" spans="1:7" x14ac:dyDescent="0.25">
      <c r="A600" s="10">
        <v>40202</v>
      </c>
      <c r="B600" s="10">
        <f>CADJPY10080[[#This Row],[date_start]]+5</f>
        <v>40207</v>
      </c>
      <c r="C600">
        <v>408717</v>
      </c>
      <c r="D600" s="11">
        <v>85.091999999999999</v>
      </c>
      <c r="E600" s="11">
        <v>85.807000000000002</v>
      </c>
      <c r="F600" s="11">
        <v>83.638000000000005</v>
      </c>
      <c r="G600" s="11">
        <v>84.284000000000006</v>
      </c>
    </row>
    <row r="601" spans="1:7" x14ac:dyDescent="0.25">
      <c r="A601" s="10">
        <v>40195</v>
      </c>
      <c r="B601" s="10">
        <f>CADJPY10080[[#This Row],[date_start]]+5</f>
        <v>40200</v>
      </c>
      <c r="C601">
        <v>398644</v>
      </c>
      <c r="D601" s="11">
        <v>88.23</v>
      </c>
      <c r="E601" s="11">
        <v>88.569000000000003</v>
      </c>
      <c r="F601" s="11">
        <v>84.8</v>
      </c>
      <c r="G601" s="11">
        <v>84.870999999999995</v>
      </c>
    </row>
    <row r="602" spans="1:7" x14ac:dyDescent="0.25">
      <c r="A602" s="10">
        <v>40188</v>
      </c>
      <c r="B602" s="10">
        <f>CADJPY10080[[#This Row],[date_start]]+5</f>
        <v>40193</v>
      </c>
      <c r="C602">
        <v>324241</v>
      </c>
      <c r="D602" s="11">
        <v>89.745000000000005</v>
      </c>
      <c r="E602" s="11">
        <v>90.09</v>
      </c>
      <c r="F602" s="11">
        <v>87.269000000000005</v>
      </c>
      <c r="G602" s="11">
        <v>88.168999999999997</v>
      </c>
    </row>
    <row r="603" spans="1:7" x14ac:dyDescent="0.25">
      <c r="A603" s="10">
        <v>40181</v>
      </c>
      <c r="B603" s="10">
        <f>CADJPY10080[[#This Row],[date_start]]+5</f>
        <v>40186</v>
      </c>
      <c r="C603">
        <v>346517</v>
      </c>
      <c r="D603" s="11">
        <v>88.710999999999999</v>
      </c>
      <c r="E603" s="11">
        <v>90.575999999999993</v>
      </c>
      <c r="F603" s="11">
        <v>87.909000000000006</v>
      </c>
      <c r="G603" s="11">
        <v>89.927000000000007</v>
      </c>
    </row>
    <row r="604" spans="1:7" x14ac:dyDescent="0.25">
      <c r="A604" s="10">
        <v>40174</v>
      </c>
      <c r="B604" s="10">
        <f>CADJPY10080[[#This Row],[date_start]]+5</f>
        <v>40179</v>
      </c>
      <c r="C604">
        <v>222462</v>
      </c>
      <c r="D604" s="11">
        <v>87.284999999999997</v>
      </c>
      <c r="E604" s="11">
        <v>88.956000000000003</v>
      </c>
      <c r="F604" s="11">
        <v>87.043999999999997</v>
      </c>
      <c r="G604" s="11">
        <v>88.864999999999995</v>
      </c>
    </row>
    <row r="605" spans="1:7" x14ac:dyDescent="0.25">
      <c r="A605" s="10">
        <v>40167</v>
      </c>
      <c r="B605" s="10">
        <f>CADJPY10080[[#This Row],[date_start]]+5</f>
        <v>40172</v>
      </c>
      <c r="C605">
        <v>142984</v>
      </c>
      <c r="D605" s="11">
        <v>85.694999999999993</v>
      </c>
      <c r="E605" s="11">
        <v>87.611000000000004</v>
      </c>
      <c r="F605" s="11">
        <v>85.546000000000006</v>
      </c>
      <c r="G605" s="11">
        <v>87.266999999999996</v>
      </c>
    </row>
    <row r="606" spans="1:7" x14ac:dyDescent="0.25">
      <c r="A606" s="10">
        <v>40160</v>
      </c>
      <c r="B606" s="10">
        <f>CADJPY10080[[#This Row],[date_start]]+5</f>
        <v>40165</v>
      </c>
      <c r="C606">
        <v>318348</v>
      </c>
      <c r="D606" s="11">
        <v>84.128</v>
      </c>
      <c r="E606" s="11">
        <v>85.06</v>
      </c>
      <c r="F606" s="11">
        <v>82.965999999999994</v>
      </c>
      <c r="G606" s="11">
        <v>84.801000000000002</v>
      </c>
    </row>
    <row r="607" spans="1:7" x14ac:dyDescent="0.25">
      <c r="A607" s="10">
        <v>40153</v>
      </c>
      <c r="B607" s="10">
        <f>CADJPY10080[[#This Row],[date_start]]+5</f>
        <v>40158</v>
      </c>
      <c r="C607">
        <v>411917</v>
      </c>
      <c r="D607" s="11">
        <v>85.417000000000002</v>
      </c>
      <c r="E607" s="11">
        <v>85.480999999999995</v>
      </c>
      <c r="F607" s="11">
        <v>82.299000000000007</v>
      </c>
      <c r="G607" s="11">
        <v>84.004000000000005</v>
      </c>
    </row>
    <row r="608" spans="1:7" x14ac:dyDescent="0.25">
      <c r="A608" s="10">
        <v>40146</v>
      </c>
      <c r="B608" s="10">
        <f>CADJPY10080[[#This Row],[date_start]]+5</f>
        <v>40151</v>
      </c>
      <c r="C608">
        <v>350042</v>
      </c>
      <c r="D608" s="11">
        <v>81.617999999999995</v>
      </c>
      <c r="E608" s="11">
        <v>85.796999999999997</v>
      </c>
      <c r="F608" s="11">
        <v>81.204999999999998</v>
      </c>
      <c r="G608" s="11">
        <v>85.543000000000006</v>
      </c>
    </row>
    <row r="609" spans="1:7" x14ac:dyDescent="0.25">
      <c r="A609" s="10">
        <v>40139</v>
      </c>
      <c r="B609" s="10">
        <f>CADJPY10080[[#This Row],[date_start]]+5</f>
        <v>40144</v>
      </c>
      <c r="C609">
        <v>340717</v>
      </c>
      <c r="D609" s="11">
        <v>82.924999999999997</v>
      </c>
      <c r="E609" s="11">
        <v>84.53</v>
      </c>
      <c r="F609" s="11">
        <v>79.891000000000005</v>
      </c>
      <c r="G609" s="11">
        <v>81.444999999999993</v>
      </c>
    </row>
    <row r="610" spans="1:7" x14ac:dyDescent="0.25">
      <c r="A610" s="10">
        <v>40132</v>
      </c>
      <c r="B610" s="10">
        <f>CADJPY10080[[#This Row],[date_start]]+5</f>
        <v>40137</v>
      </c>
      <c r="C610">
        <v>392505</v>
      </c>
      <c r="D610" s="11">
        <v>84.992999999999995</v>
      </c>
      <c r="E610" s="11">
        <v>85.731999999999999</v>
      </c>
      <c r="F610" s="11">
        <v>82.852999999999994</v>
      </c>
      <c r="G610" s="11">
        <v>82.968999999999994</v>
      </c>
    </row>
    <row r="611" spans="1:7" x14ac:dyDescent="0.25">
      <c r="A611" s="10">
        <v>40125</v>
      </c>
      <c r="B611" s="10">
        <f>CADJPY10080[[#This Row],[date_start]]+5</f>
        <v>40130</v>
      </c>
      <c r="C611">
        <v>383984</v>
      </c>
      <c r="D611" s="11">
        <v>83.677999999999997</v>
      </c>
      <c r="E611" s="11">
        <v>86.328000000000003</v>
      </c>
      <c r="F611" s="11">
        <v>83.515000000000001</v>
      </c>
      <c r="G611" s="11">
        <v>85.206000000000003</v>
      </c>
    </row>
    <row r="612" spans="1:7" x14ac:dyDescent="0.25">
      <c r="A612" s="10">
        <v>40118</v>
      </c>
      <c r="B612" s="10">
        <f>CADJPY10080[[#This Row],[date_start]]+5</f>
        <v>40123</v>
      </c>
      <c r="C612">
        <v>392736</v>
      </c>
      <c r="D612" s="11">
        <v>82.613</v>
      </c>
      <c r="E612" s="11">
        <v>85.927999999999997</v>
      </c>
      <c r="F612" s="11">
        <v>82.481999999999999</v>
      </c>
      <c r="G612" s="11">
        <v>83.531999999999996</v>
      </c>
    </row>
    <row r="613" spans="1:7" x14ac:dyDescent="0.25">
      <c r="A613" s="10">
        <v>40111</v>
      </c>
      <c r="B613" s="10">
        <f>CADJPY10080[[#This Row],[date_start]]+5</f>
        <v>40116</v>
      </c>
      <c r="C613">
        <v>401412</v>
      </c>
      <c r="D613" s="11">
        <v>87.600999999999999</v>
      </c>
      <c r="E613" s="11">
        <v>87.637</v>
      </c>
      <c r="F613" s="11">
        <v>82.927999999999997</v>
      </c>
      <c r="G613" s="11">
        <v>83.007999999999996</v>
      </c>
    </row>
    <row r="614" spans="1:7" x14ac:dyDescent="0.25">
      <c r="A614" s="10">
        <v>40104</v>
      </c>
      <c r="B614" s="10">
        <f>CADJPY10080[[#This Row],[date_start]]+5</f>
        <v>40109</v>
      </c>
      <c r="C614">
        <v>402915</v>
      </c>
      <c r="D614" s="11">
        <v>87.438000000000002</v>
      </c>
      <c r="E614" s="11">
        <v>88.21</v>
      </c>
      <c r="F614" s="11">
        <v>85.94</v>
      </c>
      <c r="G614" s="11">
        <v>87.308000000000007</v>
      </c>
    </row>
    <row r="615" spans="1:7" x14ac:dyDescent="0.25">
      <c r="A615" s="10">
        <v>40097</v>
      </c>
      <c r="B615" s="10">
        <f>CADJPY10080[[#This Row],[date_start]]+5</f>
        <v>40102</v>
      </c>
      <c r="C615">
        <v>376695</v>
      </c>
      <c r="D615" s="11">
        <v>85.94</v>
      </c>
      <c r="E615" s="11">
        <v>88.26</v>
      </c>
      <c r="F615" s="11">
        <v>85.929000000000002</v>
      </c>
      <c r="G615" s="11">
        <v>87.61</v>
      </c>
    </row>
    <row r="616" spans="1:7" x14ac:dyDescent="0.25">
      <c r="A616" s="10">
        <v>40090</v>
      </c>
      <c r="B616" s="10">
        <f>CADJPY10080[[#This Row],[date_start]]+5</f>
        <v>40095</v>
      </c>
      <c r="C616">
        <v>342914</v>
      </c>
      <c r="D616" s="11">
        <v>82.715000000000003</v>
      </c>
      <c r="E616" s="11">
        <v>86.161000000000001</v>
      </c>
      <c r="F616" s="11">
        <v>82.706000000000003</v>
      </c>
      <c r="G616" s="11">
        <v>86.100999999999999</v>
      </c>
    </row>
    <row r="617" spans="1:7" x14ac:dyDescent="0.25">
      <c r="A617" s="10">
        <v>40083</v>
      </c>
      <c r="B617" s="10">
        <f>CADJPY10080[[#This Row],[date_start]]+5</f>
        <v>40088</v>
      </c>
      <c r="C617">
        <v>377425</v>
      </c>
      <c r="D617" s="11">
        <v>82.08</v>
      </c>
      <c r="E617" s="11">
        <v>84.152000000000001</v>
      </c>
      <c r="F617" s="11">
        <v>80.623000000000005</v>
      </c>
      <c r="G617" s="11">
        <v>83.128</v>
      </c>
    </row>
    <row r="618" spans="1:7" x14ac:dyDescent="0.25">
      <c r="A618" s="10">
        <v>40076</v>
      </c>
      <c r="B618" s="10">
        <f>CADJPY10080[[#This Row],[date_start]]+5</f>
        <v>40081</v>
      </c>
      <c r="C618">
        <v>350376</v>
      </c>
      <c r="D618" s="11">
        <v>85.424999999999997</v>
      </c>
      <c r="E618" s="11">
        <v>85.858999999999995</v>
      </c>
      <c r="F618" s="11">
        <v>81.977999999999994</v>
      </c>
      <c r="G618" s="11">
        <v>82.120999999999995</v>
      </c>
    </row>
    <row r="619" spans="1:7" x14ac:dyDescent="0.25">
      <c r="A619" s="10">
        <v>40069</v>
      </c>
      <c r="B619" s="10">
        <f>CADJPY10080[[#This Row],[date_start]]+5</f>
        <v>40074</v>
      </c>
      <c r="C619">
        <v>279598</v>
      </c>
      <c r="D619" s="11">
        <v>83.89</v>
      </c>
      <c r="E619" s="11">
        <v>86.007000000000005</v>
      </c>
      <c r="F619" s="11">
        <v>83.025000000000006</v>
      </c>
      <c r="G619" s="11">
        <v>85.355999999999995</v>
      </c>
    </row>
    <row r="620" spans="1:7" x14ac:dyDescent="0.25">
      <c r="A620" s="10">
        <v>40062</v>
      </c>
      <c r="B620" s="10">
        <f>CADJPY10080[[#This Row],[date_start]]+5</f>
        <v>40067</v>
      </c>
      <c r="C620">
        <v>249108</v>
      </c>
      <c r="D620" s="11">
        <v>85.516999999999996</v>
      </c>
      <c r="E620" s="11">
        <v>86.527000000000001</v>
      </c>
      <c r="F620" s="11">
        <v>83.77</v>
      </c>
      <c r="G620" s="11">
        <v>84.203999999999994</v>
      </c>
    </row>
    <row r="621" spans="1:7" x14ac:dyDescent="0.25">
      <c r="A621" s="10">
        <v>40055</v>
      </c>
      <c r="B621" s="10">
        <f>CADJPY10080[[#This Row],[date_start]]+5</f>
        <v>40060</v>
      </c>
      <c r="C621">
        <v>290797</v>
      </c>
      <c r="D621" s="11">
        <v>85.567999999999998</v>
      </c>
      <c r="E621" s="11">
        <v>85.781000000000006</v>
      </c>
      <c r="F621" s="11">
        <v>83.125</v>
      </c>
      <c r="G621" s="11">
        <v>85.388999999999996</v>
      </c>
    </row>
    <row r="622" spans="1:7" x14ac:dyDescent="0.25">
      <c r="A622" s="10">
        <v>40048</v>
      </c>
      <c r="B622" s="10">
        <f>CADJPY10080[[#This Row],[date_start]]+5</f>
        <v>40053</v>
      </c>
      <c r="C622">
        <v>291334</v>
      </c>
      <c r="D622" s="11">
        <v>87.415000000000006</v>
      </c>
      <c r="E622" s="11">
        <v>88.382000000000005</v>
      </c>
      <c r="F622" s="11">
        <v>84.872</v>
      </c>
      <c r="G622" s="11">
        <v>85.682000000000002</v>
      </c>
    </row>
    <row r="623" spans="1:7" x14ac:dyDescent="0.25">
      <c r="A623" s="10">
        <v>40041</v>
      </c>
      <c r="B623" s="10">
        <f>CADJPY10080[[#This Row],[date_start]]+5</f>
        <v>40046</v>
      </c>
      <c r="C623">
        <v>350837</v>
      </c>
      <c r="D623" s="11">
        <v>86.150999999999996</v>
      </c>
      <c r="E623" s="11">
        <v>87.644999999999996</v>
      </c>
      <c r="F623" s="11">
        <v>84.393000000000001</v>
      </c>
      <c r="G623" s="11">
        <v>87.259</v>
      </c>
    </row>
    <row r="624" spans="1:7" x14ac:dyDescent="0.25">
      <c r="A624" s="10">
        <v>40034</v>
      </c>
      <c r="B624" s="10">
        <f>CADJPY10080[[#This Row],[date_start]]+5</f>
        <v>40039</v>
      </c>
      <c r="C624">
        <v>364054</v>
      </c>
      <c r="D624" s="11">
        <v>90.212999999999994</v>
      </c>
      <c r="E624" s="11">
        <v>90.23</v>
      </c>
      <c r="F624" s="11">
        <v>85.912000000000006</v>
      </c>
      <c r="G624" s="11">
        <v>86.393000000000001</v>
      </c>
    </row>
    <row r="625" spans="1:7" x14ac:dyDescent="0.25">
      <c r="A625" s="10">
        <v>40027</v>
      </c>
      <c r="B625" s="10">
        <f>CADJPY10080[[#This Row],[date_start]]+5</f>
        <v>40032</v>
      </c>
      <c r="C625">
        <v>342252</v>
      </c>
      <c r="D625" s="11">
        <v>87.933000000000007</v>
      </c>
      <c r="E625" s="11">
        <v>90.281000000000006</v>
      </c>
      <c r="F625" s="11">
        <v>87.676000000000002</v>
      </c>
      <c r="G625" s="11">
        <v>90.201999999999998</v>
      </c>
    </row>
    <row r="626" spans="1:7" x14ac:dyDescent="0.25">
      <c r="A626" s="10">
        <v>40020</v>
      </c>
      <c r="B626" s="10">
        <f>CADJPY10080[[#This Row],[date_start]]+5</f>
        <v>40025</v>
      </c>
      <c r="C626">
        <v>350794</v>
      </c>
      <c r="D626" s="11">
        <v>87.22</v>
      </c>
      <c r="E626" s="11">
        <v>88.906999999999996</v>
      </c>
      <c r="F626" s="11">
        <v>86.218000000000004</v>
      </c>
      <c r="G626" s="11">
        <v>87.819000000000003</v>
      </c>
    </row>
    <row r="627" spans="1:7" x14ac:dyDescent="0.25">
      <c r="A627" s="10">
        <v>40013</v>
      </c>
      <c r="B627" s="10">
        <f>CADJPY10080[[#This Row],[date_start]]+5</f>
        <v>40018</v>
      </c>
      <c r="C627">
        <v>330039</v>
      </c>
      <c r="D627" s="11">
        <v>84.522999999999996</v>
      </c>
      <c r="E627" s="11">
        <v>87.835999999999999</v>
      </c>
      <c r="F627" s="11">
        <v>84.024000000000001</v>
      </c>
      <c r="G627" s="11">
        <v>87.206999999999994</v>
      </c>
    </row>
    <row r="628" spans="1:7" x14ac:dyDescent="0.25">
      <c r="A628" s="10">
        <v>40006</v>
      </c>
      <c r="B628" s="10">
        <f>CADJPY10080[[#This Row],[date_start]]+5</f>
        <v>40011</v>
      </c>
      <c r="C628">
        <v>299596</v>
      </c>
      <c r="D628" s="11">
        <v>79.510000000000005</v>
      </c>
      <c r="E628" s="11">
        <v>84.911000000000001</v>
      </c>
      <c r="F628" s="11">
        <v>78.765000000000001</v>
      </c>
      <c r="G628" s="11">
        <v>84.569000000000003</v>
      </c>
    </row>
    <row r="629" spans="1:7" x14ac:dyDescent="0.25">
      <c r="A629" s="10">
        <v>39999</v>
      </c>
      <c r="B629" s="10">
        <f>CADJPY10080[[#This Row],[date_start]]+5</f>
        <v>40004</v>
      </c>
      <c r="C629">
        <v>252123</v>
      </c>
      <c r="D629" s="11">
        <v>82.167000000000002</v>
      </c>
      <c r="E629" s="11">
        <v>82.525999999999996</v>
      </c>
      <c r="F629" s="11">
        <v>78.528999999999996</v>
      </c>
      <c r="G629" s="11">
        <v>79.474000000000004</v>
      </c>
    </row>
    <row r="630" spans="1:7" x14ac:dyDescent="0.25">
      <c r="A630" s="10">
        <v>39992</v>
      </c>
      <c r="B630" s="10">
        <f>CADJPY10080[[#This Row],[date_start]]+5</f>
        <v>39997</v>
      </c>
      <c r="C630">
        <v>259181</v>
      </c>
      <c r="D630" s="11">
        <v>82.635999999999996</v>
      </c>
      <c r="E630" s="11">
        <v>84.42</v>
      </c>
      <c r="F630" s="11">
        <v>82.248000000000005</v>
      </c>
      <c r="G630" s="11">
        <v>82.698999999999998</v>
      </c>
    </row>
    <row r="631" spans="1:7" x14ac:dyDescent="0.25">
      <c r="A631" s="10">
        <v>39985</v>
      </c>
      <c r="B631" s="10">
        <f>CADJPY10080[[#This Row],[date_start]]+5</f>
        <v>39990</v>
      </c>
      <c r="C631">
        <v>337077</v>
      </c>
      <c r="D631" s="11">
        <v>84.738</v>
      </c>
      <c r="E631" s="11">
        <v>84.867999999999995</v>
      </c>
      <c r="F631" s="11">
        <v>82.063999999999993</v>
      </c>
      <c r="G631" s="11">
        <v>82.561999999999998</v>
      </c>
    </row>
    <row r="632" spans="1:7" x14ac:dyDescent="0.25">
      <c r="A632" s="10">
        <v>39978</v>
      </c>
      <c r="B632" s="10">
        <f>CADJPY10080[[#This Row],[date_start]]+5</f>
        <v>39983</v>
      </c>
      <c r="C632">
        <v>334084</v>
      </c>
      <c r="D632" s="11">
        <v>87.814999999999998</v>
      </c>
      <c r="E632" s="11">
        <v>87.974999999999994</v>
      </c>
      <c r="F632" s="11">
        <v>83.673000000000002</v>
      </c>
      <c r="G632" s="11">
        <v>84.78</v>
      </c>
    </row>
    <row r="633" spans="1:7" x14ac:dyDescent="0.25">
      <c r="A633" s="10">
        <v>39971</v>
      </c>
      <c r="B633" s="10">
        <f>CADJPY10080[[#This Row],[date_start]]+5</f>
        <v>39976</v>
      </c>
      <c r="C633">
        <v>385986</v>
      </c>
      <c r="D633" s="11">
        <v>87.956000000000003</v>
      </c>
      <c r="E633" s="11">
        <v>89.385999999999996</v>
      </c>
      <c r="F633" s="11">
        <v>87.224000000000004</v>
      </c>
      <c r="G633" s="11">
        <v>87.933000000000007</v>
      </c>
    </row>
    <row r="634" spans="1:7" x14ac:dyDescent="0.25">
      <c r="A634" s="10">
        <v>39964</v>
      </c>
      <c r="B634" s="10">
        <f>CADJPY10080[[#This Row],[date_start]]+5</f>
        <v>39969</v>
      </c>
      <c r="C634">
        <v>416055</v>
      </c>
      <c r="D634" s="11">
        <v>87.352000000000004</v>
      </c>
      <c r="E634" s="11">
        <v>89.128</v>
      </c>
      <c r="F634" s="11">
        <v>86.012</v>
      </c>
      <c r="G634" s="11">
        <v>88.123000000000005</v>
      </c>
    </row>
    <row r="635" spans="1:7" x14ac:dyDescent="0.25">
      <c r="A635" s="10">
        <v>39957</v>
      </c>
      <c r="B635" s="10">
        <f>CADJPY10080[[#This Row],[date_start]]+5</f>
        <v>39962</v>
      </c>
      <c r="C635">
        <v>344190</v>
      </c>
      <c r="D635" s="11">
        <v>84.438999999999993</v>
      </c>
      <c r="E635" s="11">
        <v>87.626999999999995</v>
      </c>
      <c r="F635" s="11">
        <v>83.504999999999995</v>
      </c>
      <c r="G635" s="11">
        <v>87.320999999999998</v>
      </c>
    </row>
    <row r="636" spans="1:7" x14ac:dyDescent="0.25">
      <c r="A636" s="10">
        <v>39950</v>
      </c>
      <c r="B636" s="10">
        <f>CADJPY10080[[#This Row],[date_start]]+5</f>
        <v>39955</v>
      </c>
      <c r="C636">
        <v>342248</v>
      </c>
      <c r="D636" s="11">
        <v>80.61</v>
      </c>
      <c r="E636" s="11">
        <v>84.748999999999995</v>
      </c>
      <c r="F636" s="11">
        <v>80.105999999999995</v>
      </c>
      <c r="G636" s="11">
        <v>84.614000000000004</v>
      </c>
    </row>
    <row r="637" spans="1:7" x14ac:dyDescent="0.25">
      <c r="A637" s="10">
        <v>39943</v>
      </c>
      <c r="B637" s="10">
        <f>CADJPY10080[[#This Row],[date_start]]+5</f>
        <v>39948</v>
      </c>
      <c r="C637">
        <v>245825</v>
      </c>
      <c r="D637" s="11">
        <v>85.822999999999993</v>
      </c>
      <c r="E637" s="11">
        <v>85.899000000000001</v>
      </c>
      <c r="F637" s="11">
        <v>80.424000000000007</v>
      </c>
      <c r="G637" s="11">
        <v>80.819000000000003</v>
      </c>
    </row>
    <row r="638" spans="1:7" x14ac:dyDescent="0.25">
      <c r="A638" s="10">
        <v>39936</v>
      </c>
      <c r="B638" s="10">
        <f>CADJPY10080[[#This Row],[date_start]]+5</f>
        <v>39941</v>
      </c>
      <c r="C638">
        <v>172643</v>
      </c>
      <c r="D638" s="11">
        <v>83.590999999999994</v>
      </c>
      <c r="E638" s="11">
        <v>85.87</v>
      </c>
      <c r="F638" s="11">
        <v>82.944999999999993</v>
      </c>
      <c r="G638" s="11">
        <v>85.626999999999995</v>
      </c>
    </row>
    <row r="639" spans="1:7" x14ac:dyDescent="0.25">
      <c r="A639" s="10">
        <v>39929</v>
      </c>
      <c r="B639" s="10">
        <f>CADJPY10080[[#This Row],[date_start]]+5</f>
        <v>39934</v>
      </c>
      <c r="C639">
        <v>199420</v>
      </c>
      <c r="D639" s="11">
        <v>79.923000000000002</v>
      </c>
      <c r="E639" s="11">
        <v>83.984999999999999</v>
      </c>
      <c r="F639" s="11">
        <v>78.043999999999997</v>
      </c>
      <c r="G639" s="11">
        <v>83.578999999999994</v>
      </c>
    </row>
    <row r="640" spans="1:7" x14ac:dyDescent="0.25">
      <c r="A640" s="10">
        <v>39922</v>
      </c>
      <c r="B640" s="10">
        <f>CADJPY10080[[#This Row],[date_start]]+5</f>
        <v>39927</v>
      </c>
      <c r="C640">
        <v>208357</v>
      </c>
      <c r="D640" s="11">
        <v>81.697000000000003</v>
      </c>
      <c r="E640" s="11">
        <v>81.908000000000001</v>
      </c>
      <c r="F640" s="11">
        <v>78.221000000000004</v>
      </c>
      <c r="G640" s="11">
        <v>80.289000000000001</v>
      </c>
    </row>
    <row r="641" spans="1:7" x14ac:dyDescent="0.25">
      <c r="A641" s="10">
        <v>39915</v>
      </c>
      <c r="B641" s="10">
        <f>CADJPY10080[[#This Row],[date_start]]+5</f>
        <v>39920</v>
      </c>
      <c r="C641">
        <v>183172</v>
      </c>
      <c r="D641" s="11">
        <v>81.888999999999996</v>
      </c>
      <c r="E641" s="11">
        <v>82.834999999999994</v>
      </c>
      <c r="F641" s="11">
        <v>80.613</v>
      </c>
      <c r="G641" s="11">
        <v>81.677999999999997</v>
      </c>
    </row>
    <row r="642" spans="1:7" x14ac:dyDescent="0.25">
      <c r="A642" s="10">
        <v>39908</v>
      </c>
      <c r="B642" s="10">
        <f>CADJPY10080[[#This Row],[date_start]]+5</f>
        <v>39913</v>
      </c>
      <c r="C642">
        <v>155496</v>
      </c>
      <c r="D642" s="11">
        <v>81.552999999999997</v>
      </c>
      <c r="E642" s="11">
        <v>82.86</v>
      </c>
      <c r="F642" s="11">
        <v>79.930000000000007</v>
      </c>
      <c r="G642" s="11">
        <v>81.734999999999999</v>
      </c>
    </row>
    <row r="643" spans="1:7" x14ac:dyDescent="0.25">
      <c r="A643" s="10">
        <v>39901</v>
      </c>
      <c r="B643" s="10">
        <f>CADJPY10080[[#This Row],[date_start]]+5</f>
        <v>39906</v>
      </c>
      <c r="C643">
        <v>197999</v>
      </c>
      <c r="D643" s="11">
        <v>78.974999999999994</v>
      </c>
      <c r="E643" s="11">
        <v>81.543000000000006</v>
      </c>
      <c r="F643" s="11">
        <v>76.575000000000003</v>
      </c>
      <c r="G643" s="11">
        <v>81.513999999999996</v>
      </c>
    </row>
    <row r="644" spans="1:7" x14ac:dyDescent="0.25">
      <c r="A644" s="10">
        <v>39894</v>
      </c>
      <c r="B644" s="10">
        <f>CADJPY10080[[#This Row],[date_start]]+5</f>
        <v>39899</v>
      </c>
      <c r="C644">
        <v>186941</v>
      </c>
      <c r="D644" s="11">
        <v>77.293000000000006</v>
      </c>
      <c r="E644" s="11">
        <v>80.647999999999996</v>
      </c>
      <c r="F644" s="11">
        <v>77.215000000000003</v>
      </c>
      <c r="G644" s="11">
        <v>78.742999999999995</v>
      </c>
    </row>
    <row r="645" spans="1:7" x14ac:dyDescent="0.25">
      <c r="A645" s="10">
        <v>39887</v>
      </c>
      <c r="B645" s="10">
        <f>CADJPY10080[[#This Row],[date_start]]+5</f>
        <v>39892</v>
      </c>
      <c r="C645">
        <v>214726</v>
      </c>
      <c r="D645" s="11">
        <v>76.685000000000002</v>
      </c>
      <c r="E645" s="11">
        <v>77.924999999999997</v>
      </c>
      <c r="F645" s="11">
        <v>75.879000000000005</v>
      </c>
      <c r="G645" s="11">
        <v>77.277000000000001</v>
      </c>
    </row>
    <row r="646" spans="1:7" x14ac:dyDescent="0.25">
      <c r="A646" s="10">
        <v>39880</v>
      </c>
      <c r="B646" s="10">
        <f>CADJPY10080[[#This Row],[date_start]]+5</f>
        <v>39885</v>
      </c>
      <c r="C646">
        <v>206980</v>
      </c>
      <c r="D646" s="11">
        <v>76.438000000000002</v>
      </c>
      <c r="E646" s="11">
        <v>77.885000000000005</v>
      </c>
      <c r="F646" s="11">
        <v>74.025000000000006</v>
      </c>
      <c r="G646" s="11">
        <v>76.98</v>
      </c>
    </row>
    <row r="647" spans="1:7" x14ac:dyDescent="0.25">
      <c r="A647" s="10">
        <v>39873</v>
      </c>
      <c r="B647" s="10">
        <f>CADJPY10080[[#This Row],[date_start]]+5</f>
        <v>39878</v>
      </c>
      <c r="C647">
        <v>192230</v>
      </c>
      <c r="D647" s="11">
        <v>76.417000000000002</v>
      </c>
      <c r="E647" s="11">
        <v>78.048000000000002</v>
      </c>
      <c r="F647" s="11">
        <v>75.088999999999999</v>
      </c>
      <c r="G647" s="11">
        <v>76.275000000000006</v>
      </c>
    </row>
    <row r="648" spans="1:7" x14ac:dyDescent="0.25">
      <c r="A648" s="10">
        <v>39866</v>
      </c>
      <c r="B648" s="10">
        <f>CADJPY10080[[#This Row],[date_start]]+5</f>
        <v>39871</v>
      </c>
      <c r="C648">
        <v>208554</v>
      </c>
      <c r="D648" s="11">
        <v>74.721000000000004</v>
      </c>
      <c r="E648" s="11">
        <v>79.366</v>
      </c>
      <c r="F648" s="11">
        <v>74.13</v>
      </c>
      <c r="G648" s="11">
        <v>76.426000000000002</v>
      </c>
    </row>
    <row r="649" spans="1:7" x14ac:dyDescent="0.25">
      <c r="A649" s="10">
        <v>39859</v>
      </c>
      <c r="B649" s="10">
        <f>CADJPY10080[[#This Row],[date_start]]+5</f>
        <v>39864</v>
      </c>
      <c r="C649">
        <v>119721</v>
      </c>
      <c r="D649" s="11">
        <v>74.010000000000005</v>
      </c>
      <c r="E649" s="11">
        <v>75.564999999999998</v>
      </c>
      <c r="F649" s="11">
        <v>72.415000000000006</v>
      </c>
      <c r="G649" s="11">
        <v>74.52</v>
      </c>
    </row>
    <row r="650" spans="1:7" x14ac:dyDescent="0.25">
      <c r="A650" s="10">
        <v>39852</v>
      </c>
      <c r="B650" s="10">
        <f>CADJPY10080[[#This Row],[date_start]]+5</f>
        <v>39857</v>
      </c>
      <c r="C650">
        <v>150239</v>
      </c>
      <c r="D650" s="11">
        <v>75.507000000000005</v>
      </c>
      <c r="E650" s="11">
        <v>75.798000000000002</v>
      </c>
      <c r="F650" s="11">
        <v>71.965000000000003</v>
      </c>
      <c r="G650" s="11">
        <v>74.33</v>
      </c>
    </row>
    <row r="651" spans="1:7" x14ac:dyDescent="0.25">
      <c r="A651" s="10">
        <v>39845</v>
      </c>
      <c r="B651" s="10">
        <f>CADJPY10080[[#This Row],[date_start]]+5</f>
        <v>39850</v>
      </c>
      <c r="C651">
        <v>105092</v>
      </c>
      <c r="D651" s="11">
        <v>73.069999999999993</v>
      </c>
      <c r="E651" s="11">
        <v>75.34</v>
      </c>
      <c r="F651" s="11">
        <v>71.459999999999994</v>
      </c>
      <c r="G651" s="11">
        <v>75.33</v>
      </c>
    </row>
    <row r="652" spans="1:7" x14ac:dyDescent="0.25">
      <c r="A652" s="10">
        <v>39838</v>
      </c>
      <c r="B652" s="10">
        <f>CADJPY10080[[#This Row],[date_start]]+5</f>
        <v>39843</v>
      </c>
      <c r="C652">
        <v>106390</v>
      </c>
      <c r="D652" s="11">
        <v>71.63</v>
      </c>
      <c r="E652" s="11">
        <v>74.819999999999993</v>
      </c>
      <c r="F652" s="11">
        <v>71.31</v>
      </c>
      <c r="G652" s="11">
        <v>73.13</v>
      </c>
    </row>
    <row r="653" spans="1:7" x14ac:dyDescent="0.25">
      <c r="A653" s="10">
        <v>39831</v>
      </c>
      <c r="B653" s="10">
        <f>CADJPY10080[[#This Row],[date_start]]+5</f>
        <v>39836</v>
      </c>
      <c r="C653">
        <v>87468</v>
      </c>
      <c r="D653" s="11">
        <v>72.180000000000007</v>
      </c>
      <c r="E653" s="11">
        <v>72.5</v>
      </c>
      <c r="F653" s="11">
        <v>68.38</v>
      </c>
      <c r="G653" s="11">
        <v>72.069999999999993</v>
      </c>
    </row>
    <row r="654" spans="1:7" x14ac:dyDescent="0.25">
      <c r="A654" s="10">
        <v>39824</v>
      </c>
      <c r="B654" s="10">
        <f>CADJPY10080[[#This Row],[date_start]]+5</f>
        <v>39829</v>
      </c>
      <c r="C654">
        <v>99064</v>
      </c>
      <c r="D654" s="11">
        <v>75.64</v>
      </c>
      <c r="E654" s="11">
        <v>75.84</v>
      </c>
      <c r="F654" s="11">
        <v>70.61</v>
      </c>
      <c r="G654" s="11">
        <v>72.94</v>
      </c>
    </row>
    <row r="655" spans="1:7" x14ac:dyDescent="0.25">
      <c r="A655" s="10">
        <v>39817</v>
      </c>
      <c r="B655" s="10">
        <f>CADJPY10080[[#This Row],[date_start]]+5</f>
        <v>39822</v>
      </c>
      <c r="C655">
        <v>81396</v>
      </c>
      <c r="D655" s="11">
        <v>76.41</v>
      </c>
      <c r="E655" s="11">
        <v>80.400000000000006</v>
      </c>
      <c r="F655" s="11">
        <v>75.39</v>
      </c>
      <c r="G655" s="11">
        <v>76.28</v>
      </c>
    </row>
    <row r="656" spans="1:7" x14ac:dyDescent="0.25">
      <c r="A656" s="10">
        <v>39810</v>
      </c>
      <c r="B656" s="10">
        <f>CADJPY10080[[#This Row],[date_start]]+5</f>
        <v>39815</v>
      </c>
      <c r="C656">
        <v>40260</v>
      </c>
      <c r="D656" s="11">
        <v>74.180000000000007</v>
      </c>
      <c r="E656" s="11">
        <v>76.22</v>
      </c>
      <c r="F656" s="11">
        <v>73.010000000000005</v>
      </c>
      <c r="G656" s="11">
        <v>76.150000000000006</v>
      </c>
    </row>
    <row r="657" spans="1:7" x14ac:dyDescent="0.25">
      <c r="A657" s="10">
        <v>39803</v>
      </c>
      <c r="B657" s="10">
        <f>CADJPY10080[[#This Row],[date_start]]+5</f>
        <v>39808</v>
      </c>
      <c r="C657">
        <v>41656</v>
      </c>
      <c r="D657" s="11">
        <v>73.3</v>
      </c>
      <c r="E657" s="11">
        <v>75.03</v>
      </c>
      <c r="F657" s="11">
        <v>73.28</v>
      </c>
      <c r="G657" s="11">
        <v>74.260000000000005</v>
      </c>
    </row>
    <row r="658" spans="1:7" x14ac:dyDescent="0.25">
      <c r="A658" s="10">
        <v>39796</v>
      </c>
      <c r="B658" s="10">
        <f>CADJPY10080[[#This Row],[date_start]]+5</f>
        <v>39801</v>
      </c>
      <c r="C658">
        <v>119243</v>
      </c>
      <c r="D658" s="11">
        <v>73.010000000000005</v>
      </c>
      <c r="E658" s="11">
        <v>75.48</v>
      </c>
      <c r="F658" s="11">
        <v>71.5</v>
      </c>
      <c r="G658" s="11">
        <v>73.459999999999994</v>
      </c>
    </row>
    <row r="659" spans="1:7" x14ac:dyDescent="0.25">
      <c r="A659" s="10">
        <v>39789</v>
      </c>
      <c r="B659" s="10">
        <f>CADJPY10080[[#This Row],[date_start]]+5</f>
        <v>39794</v>
      </c>
      <c r="C659">
        <v>71507</v>
      </c>
      <c r="D659" s="11">
        <v>72.739999999999995</v>
      </c>
      <c r="E659" s="11">
        <v>75.599999999999994</v>
      </c>
      <c r="F659" s="11">
        <v>71.25</v>
      </c>
      <c r="G659" s="11">
        <v>73.040000000000006</v>
      </c>
    </row>
    <row r="660" spans="1:7" x14ac:dyDescent="0.25">
      <c r="A660" s="10">
        <v>39782</v>
      </c>
      <c r="B660" s="10">
        <f>CADJPY10080[[#This Row],[date_start]]+5</f>
        <v>39787</v>
      </c>
      <c r="C660">
        <v>83152</v>
      </c>
      <c r="D660" s="11">
        <v>77.2</v>
      </c>
      <c r="E660" s="11">
        <v>77.260000000000005</v>
      </c>
      <c r="F660" s="11">
        <v>70.569999999999993</v>
      </c>
      <c r="G660" s="11">
        <v>73</v>
      </c>
    </row>
    <row r="661" spans="1:7" x14ac:dyDescent="0.25">
      <c r="A661" s="10">
        <v>39775</v>
      </c>
      <c r="B661" s="10">
        <f>CADJPY10080[[#This Row],[date_start]]+5</f>
        <v>39780</v>
      </c>
      <c r="C661">
        <v>125570</v>
      </c>
      <c r="D661" s="11">
        <v>75.739999999999995</v>
      </c>
      <c r="E661" s="11">
        <v>79.36</v>
      </c>
      <c r="F661" s="11">
        <v>74.33</v>
      </c>
      <c r="G661" s="11">
        <v>77.010000000000005</v>
      </c>
    </row>
    <row r="662" spans="1:7" x14ac:dyDescent="0.25">
      <c r="A662" s="10">
        <v>39768</v>
      </c>
      <c r="B662" s="10">
        <f>CADJPY10080[[#This Row],[date_start]]+5</f>
        <v>39773</v>
      </c>
      <c r="C662">
        <v>179559</v>
      </c>
      <c r="D662" s="11">
        <v>77.75</v>
      </c>
      <c r="E662" s="11">
        <v>80.239999999999995</v>
      </c>
      <c r="F662" s="11">
        <v>72.11</v>
      </c>
      <c r="G662" s="11">
        <v>75.72</v>
      </c>
    </row>
    <row r="663" spans="1:7" x14ac:dyDescent="0.25">
      <c r="A663" s="10">
        <v>39761</v>
      </c>
      <c r="B663" s="10">
        <f>CADJPY10080[[#This Row],[date_start]]+5</f>
        <v>39766</v>
      </c>
      <c r="C663">
        <v>189607</v>
      </c>
      <c r="D663" s="11">
        <v>83.71</v>
      </c>
      <c r="E663" s="11">
        <v>85.23</v>
      </c>
      <c r="F663" s="11">
        <v>76.150000000000006</v>
      </c>
      <c r="G663" s="11">
        <v>78.430000000000007</v>
      </c>
    </row>
    <row r="664" spans="1:7" x14ac:dyDescent="0.25">
      <c r="A664" s="10">
        <v>39754</v>
      </c>
      <c r="B664" s="10">
        <f>CADJPY10080[[#This Row],[date_start]]+5</f>
        <v>39759</v>
      </c>
      <c r="C664">
        <v>201136</v>
      </c>
      <c r="D664" s="11">
        <v>81.099999999999994</v>
      </c>
      <c r="E664" s="11">
        <v>87.48</v>
      </c>
      <c r="F664" s="11">
        <v>80.52</v>
      </c>
      <c r="G664" s="11">
        <v>82.55</v>
      </c>
    </row>
    <row r="665" spans="1:7" x14ac:dyDescent="0.25">
      <c r="A665" s="10">
        <v>39747</v>
      </c>
      <c r="B665" s="10">
        <f>CADJPY10080[[#This Row],[date_start]]+5</f>
        <v>39752</v>
      </c>
      <c r="C665">
        <v>204368</v>
      </c>
      <c r="D665" s="11">
        <v>72.959999999999994</v>
      </c>
      <c r="E665" s="11">
        <v>82.95</v>
      </c>
      <c r="F665" s="11">
        <v>71.12</v>
      </c>
      <c r="G665" s="11">
        <v>81.16</v>
      </c>
    </row>
    <row r="666" spans="1:7" x14ac:dyDescent="0.25">
      <c r="A666" s="10">
        <v>39740</v>
      </c>
      <c r="B666" s="10">
        <f>CADJPY10080[[#This Row],[date_start]]+5</f>
        <v>39745</v>
      </c>
      <c r="C666">
        <v>170161</v>
      </c>
      <c r="D666" s="11">
        <v>85.87</v>
      </c>
      <c r="E666" s="11">
        <v>87.13</v>
      </c>
      <c r="F666" s="11">
        <v>70.959999999999994</v>
      </c>
      <c r="G666" s="11">
        <v>73.8</v>
      </c>
    </row>
    <row r="667" spans="1:7" x14ac:dyDescent="0.25">
      <c r="A667" s="10">
        <v>39733</v>
      </c>
      <c r="B667" s="10">
        <f>CADJPY10080[[#This Row],[date_start]]+5</f>
        <v>39738</v>
      </c>
      <c r="C667">
        <v>180621</v>
      </c>
      <c r="D667" s="11">
        <v>86.32</v>
      </c>
      <c r="E667" s="11">
        <v>91.02</v>
      </c>
      <c r="F667" s="11">
        <v>83.23</v>
      </c>
      <c r="G667" s="11">
        <v>85.95</v>
      </c>
    </row>
    <row r="668" spans="1:7" x14ac:dyDescent="0.25">
      <c r="A668" s="10">
        <v>39726</v>
      </c>
      <c r="B668" s="10">
        <f>CADJPY10080[[#This Row],[date_start]]+5</f>
        <v>39731</v>
      </c>
      <c r="C668">
        <v>262946</v>
      </c>
      <c r="D668" s="11">
        <v>96.81</v>
      </c>
      <c r="E668" s="11">
        <v>97.17</v>
      </c>
      <c r="F668" s="11">
        <v>82.09</v>
      </c>
      <c r="G668" s="11">
        <v>85.78</v>
      </c>
    </row>
    <row r="669" spans="1:7" x14ac:dyDescent="0.25">
      <c r="A669" s="10">
        <v>39719</v>
      </c>
      <c r="B669" s="10">
        <f>CADJPY10080[[#This Row],[date_start]]+5</f>
        <v>39724</v>
      </c>
      <c r="C669">
        <v>150558</v>
      </c>
      <c r="D669" s="11">
        <v>102.49</v>
      </c>
      <c r="E669" s="11">
        <v>103.1</v>
      </c>
      <c r="F669" s="11">
        <v>96.83</v>
      </c>
      <c r="G669" s="11">
        <v>97.26</v>
      </c>
    </row>
    <row r="670" spans="1:7" x14ac:dyDescent="0.25">
      <c r="A670" s="10">
        <v>39712</v>
      </c>
      <c r="B670" s="10">
        <f>CADJPY10080[[#This Row],[date_start]]+5</f>
        <v>39717</v>
      </c>
      <c r="C670">
        <v>122901</v>
      </c>
      <c r="D670" s="11">
        <v>101.95</v>
      </c>
      <c r="E670" s="11">
        <v>103.43</v>
      </c>
      <c r="F670" s="11">
        <v>101.14</v>
      </c>
      <c r="G670" s="11">
        <v>102.54</v>
      </c>
    </row>
    <row r="671" spans="1:7" x14ac:dyDescent="0.25">
      <c r="A671" s="10">
        <v>39705</v>
      </c>
      <c r="B671" s="10">
        <f>CADJPY10080[[#This Row],[date_start]]+5</f>
        <v>39710</v>
      </c>
      <c r="C671">
        <v>195882</v>
      </c>
      <c r="D671" s="11">
        <v>99.54</v>
      </c>
      <c r="E671" s="11">
        <v>102.78</v>
      </c>
      <c r="F671" s="11">
        <v>96.48</v>
      </c>
      <c r="G671" s="11">
        <v>102.68</v>
      </c>
    </row>
    <row r="672" spans="1:7" x14ac:dyDescent="0.25">
      <c r="A672" s="10">
        <v>39698</v>
      </c>
      <c r="B672" s="10">
        <f>CADJPY10080[[#This Row],[date_start]]+5</f>
        <v>39703</v>
      </c>
      <c r="C672">
        <v>131129</v>
      </c>
      <c r="D672" s="11">
        <v>103.12</v>
      </c>
      <c r="E672" s="11">
        <v>103.24</v>
      </c>
      <c r="F672" s="11">
        <v>98.35</v>
      </c>
      <c r="G672" s="11">
        <v>101.79</v>
      </c>
    </row>
    <row r="673" spans="1:7" x14ac:dyDescent="0.25">
      <c r="A673" s="10">
        <v>39691</v>
      </c>
      <c r="B673" s="10">
        <f>CADJPY10080[[#This Row],[date_start]]+5</f>
        <v>39696</v>
      </c>
      <c r="C673">
        <v>113227</v>
      </c>
      <c r="D673" s="11">
        <v>101.98</v>
      </c>
      <c r="E673" s="11">
        <v>102.85</v>
      </c>
      <c r="F673" s="11">
        <v>98.57</v>
      </c>
      <c r="G673" s="11">
        <v>101.38</v>
      </c>
    </row>
    <row r="674" spans="1:7" x14ac:dyDescent="0.25">
      <c r="A674" s="10">
        <v>39684</v>
      </c>
      <c r="B674" s="10">
        <f>CADJPY10080[[#This Row],[date_start]]+5</f>
        <v>39689</v>
      </c>
      <c r="C674">
        <v>84549</v>
      </c>
      <c r="D674" s="11">
        <v>104.95</v>
      </c>
      <c r="E674" s="11">
        <v>105.39</v>
      </c>
      <c r="F674" s="11">
        <v>102.07</v>
      </c>
      <c r="G674" s="11">
        <v>102.24</v>
      </c>
    </row>
    <row r="675" spans="1:7" x14ac:dyDescent="0.25">
      <c r="A675" s="10">
        <v>39677</v>
      </c>
      <c r="B675" s="10">
        <f>CADJPY10080[[#This Row],[date_start]]+5</f>
        <v>39682</v>
      </c>
      <c r="C675">
        <v>68726</v>
      </c>
      <c r="D675" s="11">
        <v>104.2</v>
      </c>
      <c r="E675" s="11">
        <v>105.29</v>
      </c>
      <c r="F675" s="11">
        <v>102.57</v>
      </c>
      <c r="G675" s="11">
        <v>105.09</v>
      </c>
    </row>
    <row r="676" spans="1:7" x14ac:dyDescent="0.25">
      <c r="A676" s="10">
        <v>39670</v>
      </c>
      <c r="B676" s="10">
        <f>CADJPY10080[[#This Row],[date_start]]+5</f>
        <v>39675</v>
      </c>
      <c r="C676">
        <v>96830</v>
      </c>
      <c r="D676" s="11">
        <v>103.3</v>
      </c>
      <c r="E676" s="11">
        <v>104.39</v>
      </c>
      <c r="F676" s="11">
        <v>101.48</v>
      </c>
      <c r="G676" s="11">
        <v>104.3</v>
      </c>
    </row>
    <row r="677" spans="1:7" x14ac:dyDescent="0.25">
      <c r="A677" s="10">
        <v>39663</v>
      </c>
      <c r="B677" s="10">
        <f>CADJPY10080[[#This Row],[date_start]]+5</f>
        <v>39668</v>
      </c>
      <c r="C677">
        <v>88565</v>
      </c>
      <c r="D677" s="11">
        <v>104.82</v>
      </c>
      <c r="E677" s="11">
        <v>105.05</v>
      </c>
      <c r="F677" s="11">
        <v>102.77</v>
      </c>
      <c r="G677" s="11">
        <v>103.27</v>
      </c>
    </row>
    <row r="678" spans="1:7" x14ac:dyDescent="0.25">
      <c r="A678" s="10">
        <v>39656</v>
      </c>
      <c r="B678" s="10">
        <f>CADJPY10080[[#This Row],[date_start]]+5</f>
        <v>39661</v>
      </c>
      <c r="C678">
        <v>64662</v>
      </c>
      <c r="D678" s="11">
        <v>105.81</v>
      </c>
      <c r="E678" s="11">
        <v>105.97</v>
      </c>
      <c r="F678" s="11">
        <v>104.36</v>
      </c>
      <c r="G678" s="11">
        <v>104.81</v>
      </c>
    </row>
    <row r="679" spans="1:7" x14ac:dyDescent="0.25">
      <c r="A679" s="10">
        <v>39649</v>
      </c>
      <c r="B679" s="10">
        <f>CADJPY10080[[#This Row],[date_start]]+5</f>
        <v>39654</v>
      </c>
      <c r="C679">
        <v>91160</v>
      </c>
      <c r="D679" s="11">
        <v>106.22</v>
      </c>
      <c r="E679" s="11">
        <v>107.13</v>
      </c>
      <c r="F679" s="11">
        <v>105.01</v>
      </c>
      <c r="G679" s="11">
        <v>105.72</v>
      </c>
    </row>
    <row r="680" spans="1:7" x14ac:dyDescent="0.25">
      <c r="A680" s="10">
        <v>39642</v>
      </c>
      <c r="B680" s="10">
        <f>CADJPY10080[[#This Row],[date_start]]+5</f>
        <v>39647</v>
      </c>
      <c r="C680">
        <v>105649</v>
      </c>
      <c r="D680" s="11">
        <v>105.34</v>
      </c>
      <c r="E680" s="11">
        <v>106.49</v>
      </c>
      <c r="F680" s="11">
        <v>103.61</v>
      </c>
      <c r="G680" s="11">
        <v>106.32</v>
      </c>
    </row>
    <row r="681" spans="1:7" x14ac:dyDescent="0.25">
      <c r="A681" s="10">
        <v>39635</v>
      </c>
      <c r="B681" s="10">
        <f>CADJPY10080[[#This Row],[date_start]]+5</f>
        <v>39640</v>
      </c>
      <c r="C681">
        <v>96530</v>
      </c>
      <c r="D681" s="11">
        <v>104.79</v>
      </c>
      <c r="E681" s="11">
        <v>106.21</v>
      </c>
      <c r="F681" s="11">
        <v>104.41</v>
      </c>
      <c r="G681" s="11">
        <v>105.28</v>
      </c>
    </row>
    <row r="682" spans="1:7" x14ac:dyDescent="0.25">
      <c r="A682" s="10">
        <v>39628</v>
      </c>
      <c r="B682" s="10">
        <f>CADJPY10080[[#This Row],[date_start]]+5</f>
        <v>39633</v>
      </c>
      <c r="C682">
        <v>89436</v>
      </c>
      <c r="D682" s="11">
        <v>105.05</v>
      </c>
      <c r="E682" s="11">
        <v>105.39</v>
      </c>
      <c r="F682" s="11">
        <v>103.12</v>
      </c>
      <c r="G682" s="11">
        <v>104.72</v>
      </c>
    </row>
    <row r="683" spans="1:7" x14ac:dyDescent="0.25">
      <c r="A683" s="10">
        <v>39621</v>
      </c>
      <c r="B683" s="10">
        <f>CADJPY10080[[#This Row],[date_start]]+5</f>
        <v>39626</v>
      </c>
      <c r="C683">
        <v>86706</v>
      </c>
      <c r="D683" s="11">
        <v>105.44</v>
      </c>
      <c r="E683" s="11">
        <v>107.06</v>
      </c>
      <c r="F683" s="11">
        <v>104.59</v>
      </c>
      <c r="G683" s="11">
        <v>104.98</v>
      </c>
    </row>
    <row r="684" spans="1:7" x14ac:dyDescent="0.25">
      <c r="A684" s="10">
        <v>39614</v>
      </c>
      <c r="B684" s="10">
        <f>CADJPY10080[[#This Row],[date_start]]+5</f>
        <v>39619</v>
      </c>
      <c r="C684">
        <v>90041</v>
      </c>
      <c r="D684" s="11">
        <v>104.98</v>
      </c>
      <c r="E684" s="11">
        <v>106.7</v>
      </c>
      <c r="F684" s="11">
        <v>104.96</v>
      </c>
      <c r="G684" s="11">
        <v>105.57</v>
      </c>
    </row>
    <row r="685" spans="1:7" x14ac:dyDescent="0.25">
      <c r="A685" s="10">
        <v>39607</v>
      </c>
      <c r="B685" s="10">
        <f>CADJPY10080[[#This Row],[date_start]]+5</f>
        <v>39612</v>
      </c>
      <c r="C685">
        <v>108936</v>
      </c>
      <c r="D685" s="11">
        <v>102.57</v>
      </c>
      <c r="E685" s="11">
        <v>105.76</v>
      </c>
      <c r="F685" s="11">
        <v>102.52</v>
      </c>
      <c r="G685" s="11">
        <v>105.08</v>
      </c>
    </row>
    <row r="686" spans="1:7" x14ac:dyDescent="0.25">
      <c r="A686" s="10">
        <v>39600</v>
      </c>
      <c r="B686" s="10">
        <f>CADJPY10080[[#This Row],[date_start]]+5</f>
        <v>39605</v>
      </c>
      <c r="C686">
        <v>111221</v>
      </c>
      <c r="D686" s="11">
        <v>105.69</v>
      </c>
      <c r="E686" s="11">
        <v>106.06</v>
      </c>
      <c r="F686" s="11">
        <v>102.87</v>
      </c>
      <c r="G686" s="11">
        <v>102.88</v>
      </c>
    </row>
    <row r="687" spans="1:7" x14ac:dyDescent="0.25">
      <c r="A687" s="10">
        <v>39593</v>
      </c>
      <c r="B687" s="10">
        <f>CADJPY10080[[#This Row],[date_start]]+5</f>
        <v>39598</v>
      </c>
      <c r="C687">
        <v>86458</v>
      </c>
      <c r="D687" s="11">
        <v>104.5</v>
      </c>
      <c r="E687" s="11">
        <v>107.09</v>
      </c>
      <c r="F687" s="11">
        <v>104.11</v>
      </c>
      <c r="G687" s="11">
        <v>106.19</v>
      </c>
    </row>
    <row r="688" spans="1:7" x14ac:dyDescent="0.25">
      <c r="A688" s="10">
        <v>39586</v>
      </c>
      <c r="B688" s="10">
        <f>CADJPY10080[[#This Row],[date_start]]+5</f>
        <v>39591</v>
      </c>
      <c r="C688">
        <v>93444</v>
      </c>
      <c r="D688" s="11">
        <v>104.02</v>
      </c>
      <c r="E688" s="11">
        <v>105.87</v>
      </c>
      <c r="F688" s="11">
        <v>103.97</v>
      </c>
      <c r="G688" s="11">
        <v>104.41</v>
      </c>
    </row>
    <row r="689" spans="1:7" x14ac:dyDescent="0.25">
      <c r="A689" s="10">
        <v>39579</v>
      </c>
      <c r="B689" s="10">
        <f>CADJPY10080[[#This Row],[date_start]]+5</f>
        <v>39584</v>
      </c>
      <c r="C689">
        <v>109564</v>
      </c>
      <c r="D689" s="11">
        <v>102.33</v>
      </c>
      <c r="E689" s="11">
        <v>105.57</v>
      </c>
      <c r="F689" s="11">
        <v>101.89</v>
      </c>
      <c r="G689" s="11">
        <v>104.11</v>
      </c>
    </row>
    <row r="690" spans="1:7" x14ac:dyDescent="0.25">
      <c r="A690" s="10">
        <v>39572</v>
      </c>
      <c r="B690" s="10">
        <f>CADJPY10080[[#This Row],[date_start]]+5</f>
        <v>39577</v>
      </c>
      <c r="C690">
        <v>107765</v>
      </c>
      <c r="D690" s="11">
        <v>103.21</v>
      </c>
      <c r="E690" s="11">
        <v>105.36</v>
      </c>
      <c r="F690" s="11">
        <v>101.58</v>
      </c>
      <c r="G690" s="11">
        <v>102.31</v>
      </c>
    </row>
    <row r="691" spans="1:7" x14ac:dyDescent="0.25">
      <c r="A691" s="10">
        <v>39565</v>
      </c>
      <c r="B691" s="10">
        <f>CADJPY10080[[#This Row],[date_start]]+5</f>
        <v>39570</v>
      </c>
      <c r="C691">
        <v>100707</v>
      </c>
      <c r="D691" s="11">
        <v>103.07</v>
      </c>
      <c r="E691" s="11">
        <v>104.08</v>
      </c>
      <c r="F691" s="11">
        <v>101.57</v>
      </c>
      <c r="G691" s="11">
        <v>103.35</v>
      </c>
    </row>
    <row r="692" spans="1:7" x14ac:dyDescent="0.25">
      <c r="A692" s="10">
        <v>39558</v>
      </c>
      <c r="B692" s="10">
        <f>CADJPY10080[[#This Row],[date_start]]+5</f>
        <v>39563</v>
      </c>
      <c r="C692">
        <v>114165</v>
      </c>
      <c r="D692" s="11">
        <v>103.29</v>
      </c>
      <c r="E692" s="11">
        <v>103.54</v>
      </c>
      <c r="F692" s="11">
        <v>100.89</v>
      </c>
      <c r="G692" s="11">
        <v>102.99</v>
      </c>
    </row>
    <row r="693" spans="1:7" x14ac:dyDescent="0.25">
      <c r="A693" s="10">
        <v>39551</v>
      </c>
      <c r="B693" s="10">
        <f>CADJPY10080[[#This Row],[date_start]]+5</f>
        <v>39556</v>
      </c>
      <c r="C693">
        <v>117328</v>
      </c>
      <c r="D693" s="11">
        <v>98.58</v>
      </c>
      <c r="E693" s="11">
        <v>103.88</v>
      </c>
      <c r="F693" s="11">
        <v>97.89</v>
      </c>
      <c r="G693" s="11">
        <v>103.21</v>
      </c>
    </row>
    <row r="694" spans="1:7" x14ac:dyDescent="0.25">
      <c r="A694" s="10">
        <v>39544</v>
      </c>
      <c r="B694" s="10">
        <f>CADJPY10080[[#This Row],[date_start]]+5</f>
        <v>39549</v>
      </c>
      <c r="C694">
        <v>108810</v>
      </c>
      <c r="D694" s="11">
        <v>100.78</v>
      </c>
      <c r="E694" s="11">
        <v>102.26</v>
      </c>
      <c r="F694" s="11">
        <v>98.1</v>
      </c>
      <c r="G694" s="11">
        <v>98.66</v>
      </c>
    </row>
    <row r="695" spans="1:7" x14ac:dyDescent="0.25">
      <c r="A695" s="10">
        <v>39537</v>
      </c>
      <c r="B695" s="10">
        <f>CADJPY10080[[#This Row],[date_start]]+5</f>
        <v>39542</v>
      </c>
      <c r="C695">
        <v>109486</v>
      </c>
      <c r="D695" s="11">
        <v>96.67</v>
      </c>
      <c r="E695" s="11">
        <v>102.23</v>
      </c>
      <c r="F695" s="11">
        <v>96.59</v>
      </c>
      <c r="G695" s="11">
        <v>100.58</v>
      </c>
    </row>
    <row r="696" spans="1:7" x14ac:dyDescent="0.25">
      <c r="A696" s="10">
        <v>39530</v>
      </c>
      <c r="B696" s="10">
        <f>CADJPY10080[[#This Row],[date_start]]+5</f>
        <v>39535</v>
      </c>
      <c r="C696">
        <v>102780</v>
      </c>
      <c r="D696" s="11">
        <v>96.96</v>
      </c>
      <c r="E696" s="11">
        <v>99.34</v>
      </c>
      <c r="F696" s="11">
        <v>96.81</v>
      </c>
      <c r="G696" s="11">
        <v>97.01</v>
      </c>
    </row>
    <row r="697" spans="1:7" x14ac:dyDescent="0.25">
      <c r="A697" s="10">
        <v>39523</v>
      </c>
      <c r="B697" s="10">
        <f>CADJPY10080[[#This Row],[date_start]]+5</f>
        <v>39528</v>
      </c>
      <c r="C697">
        <v>86811</v>
      </c>
      <c r="D697" s="11">
        <v>100.07</v>
      </c>
      <c r="E697" s="11">
        <v>101.34</v>
      </c>
      <c r="F697" s="11">
        <v>95.69</v>
      </c>
      <c r="G697" s="11">
        <v>97.27</v>
      </c>
    </row>
    <row r="698" spans="1:7" x14ac:dyDescent="0.25">
      <c r="A698" s="10">
        <v>39516</v>
      </c>
      <c r="B698" s="10">
        <f>CADJPY10080[[#This Row],[date_start]]+5</f>
        <v>39521</v>
      </c>
      <c r="C698">
        <v>89045</v>
      </c>
      <c r="D698" s="11">
        <v>103.12</v>
      </c>
      <c r="E698" s="11">
        <v>104.71</v>
      </c>
      <c r="F698" s="11">
        <v>99.97</v>
      </c>
      <c r="G698" s="11">
        <v>100.1</v>
      </c>
    </row>
    <row r="699" spans="1:7" x14ac:dyDescent="0.25">
      <c r="A699" s="10">
        <v>39509</v>
      </c>
      <c r="B699" s="10">
        <f>CADJPY10080[[#This Row],[date_start]]+5</f>
        <v>39514</v>
      </c>
      <c r="C699">
        <v>72700</v>
      </c>
      <c r="D699" s="11">
        <v>104.6</v>
      </c>
      <c r="E699" s="11">
        <v>105.7</v>
      </c>
      <c r="F699" s="11">
        <v>103.04</v>
      </c>
      <c r="G699" s="11">
        <v>103.59</v>
      </c>
    </row>
    <row r="700" spans="1:7" x14ac:dyDescent="0.25">
      <c r="A700" s="10">
        <v>39502</v>
      </c>
      <c r="B700" s="10">
        <f>CADJPY10080[[#This Row],[date_start]]+5</f>
        <v>39507</v>
      </c>
      <c r="C700">
        <v>67808</v>
      </c>
      <c r="D700" s="11">
        <v>105.89</v>
      </c>
      <c r="E700" s="11">
        <v>109.63</v>
      </c>
      <c r="F700" s="11">
        <v>104.81</v>
      </c>
      <c r="G700" s="11">
        <v>104.98</v>
      </c>
    </row>
    <row r="701" spans="1:7" x14ac:dyDescent="0.25">
      <c r="A701" s="10">
        <v>39495</v>
      </c>
      <c r="B701" s="10">
        <f>CADJPY10080[[#This Row],[date_start]]+5</f>
        <v>39500</v>
      </c>
      <c r="C701">
        <v>68103</v>
      </c>
      <c r="D701" s="11">
        <v>106.81</v>
      </c>
      <c r="E701" s="11">
        <v>107.56</v>
      </c>
      <c r="F701" s="11">
        <v>105</v>
      </c>
      <c r="G701" s="11">
        <v>105.77</v>
      </c>
    </row>
    <row r="702" spans="1:7" x14ac:dyDescent="0.25">
      <c r="A702" s="10">
        <v>39488</v>
      </c>
      <c r="B702" s="10">
        <f>CADJPY10080[[#This Row],[date_start]]+5</f>
        <v>39493</v>
      </c>
      <c r="C702">
        <v>51229</v>
      </c>
      <c r="D702" s="11">
        <v>107.56</v>
      </c>
      <c r="E702" s="11">
        <v>108.96</v>
      </c>
      <c r="F702" s="11">
        <v>106.1</v>
      </c>
      <c r="G702" s="11">
        <v>107.04</v>
      </c>
    </row>
    <row r="703" spans="1:7" x14ac:dyDescent="0.25">
      <c r="A703" s="10">
        <v>39481</v>
      </c>
      <c r="B703" s="10">
        <f>CADJPY10080[[#This Row],[date_start]]+5</f>
        <v>39486</v>
      </c>
      <c r="C703">
        <v>73629</v>
      </c>
      <c r="D703" s="11">
        <v>107.22</v>
      </c>
      <c r="E703" s="11">
        <v>107.98</v>
      </c>
      <c r="F703" s="11">
        <v>104.7</v>
      </c>
      <c r="G703" s="11">
        <v>107.37</v>
      </c>
    </row>
    <row r="704" spans="1:7" x14ac:dyDescent="0.25">
      <c r="A704" s="10">
        <v>39474</v>
      </c>
      <c r="B704" s="10">
        <f>CADJPY10080[[#This Row],[date_start]]+5</f>
        <v>39479</v>
      </c>
      <c r="C704">
        <v>85727</v>
      </c>
      <c r="D704" s="11">
        <v>105.93</v>
      </c>
      <c r="E704" s="11">
        <v>108.57</v>
      </c>
      <c r="F704" s="11">
        <v>104.84</v>
      </c>
      <c r="G704" s="11">
        <v>106.97</v>
      </c>
    </row>
    <row r="705" spans="1:7" x14ac:dyDescent="0.25">
      <c r="A705" s="10">
        <v>39467</v>
      </c>
      <c r="B705" s="10">
        <f>CADJPY10080[[#This Row],[date_start]]+5</f>
        <v>39472</v>
      </c>
      <c r="C705">
        <v>103932</v>
      </c>
      <c r="D705" s="11">
        <v>104.04</v>
      </c>
      <c r="E705" s="11">
        <v>107.5</v>
      </c>
      <c r="F705" s="11">
        <v>101.82</v>
      </c>
      <c r="G705" s="11">
        <v>105.84</v>
      </c>
    </row>
    <row r="706" spans="1:7" x14ac:dyDescent="0.25">
      <c r="A706" s="10">
        <v>39460</v>
      </c>
      <c r="B706" s="10">
        <f>CADJPY10080[[#This Row],[date_start]]+5</f>
        <v>39465</v>
      </c>
      <c r="C706">
        <v>87882</v>
      </c>
      <c r="D706" s="11">
        <v>106.57</v>
      </c>
      <c r="E706" s="11">
        <v>106.97</v>
      </c>
      <c r="F706" s="11">
        <v>103</v>
      </c>
      <c r="G706" s="11">
        <v>103.99</v>
      </c>
    </row>
    <row r="707" spans="1:7" x14ac:dyDescent="0.25">
      <c r="A707" s="10">
        <v>39453</v>
      </c>
      <c r="B707" s="10">
        <f>CADJPY10080[[#This Row],[date_start]]+5</f>
        <v>39458</v>
      </c>
      <c r="C707">
        <v>83482</v>
      </c>
      <c r="D707" s="11">
        <v>108.31</v>
      </c>
      <c r="E707" s="11">
        <v>109.95</v>
      </c>
      <c r="F707" s="11">
        <v>106.5</v>
      </c>
      <c r="G707" s="11">
        <v>106.8</v>
      </c>
    </row>
    <row r="708" spans="1:7" x14ac:dyDescent="0.25">
      <c r="A708" s="10">
        <v>39446</v>
      </c>
      <c r="B708" s="10">
        <f>CADJPY10080[[#This Row],[date_start]]+5</f>
        <v>39451</v>
      </c>
      <c r="C708">
        <v>43946</v>
      </c>
      <c r="D708" s="11">
        <v>114.78</v>
      </c>
      <c r="E708" s="11">
        <v>114.79</v>
      </c>
      <c r="F708" s="11">
        <v>107.76</v>
      </c>
      <c r="G708" s="11">
        <v>108.25</v>
      </c>
    </row>
    <row r="709" spans="1:7" x14ac:dyDescent="0.25">
      <c r="A709" s="10">
        <v>39439</v>
      </c>
      <c r="B709" s="10">
        <f>CADJPY10080[[#This Row],[date_start]]+5</f>
        <v>39444</v>
      </c>
      <c r="C709">
        <v>19202</v>
      </c>
      <c r="D709" s="11">
        <v>114.93</v>
      </c>
      <c r="E709" s="11">
        <v>116.76</v>
      </c>
      <c r="F709" s="11">
        <v>114.3</v>
      </c>
      <c r="G709" s="11">
        <v>114.3</v>
      </c>
    </row>
    <row r="710" spans="1:7" x14ac:dyDescent="0.25">
      <c r="A710" s="10">
        <v>39432</v>
      </c>
      <c r="B710" s="10">
        <f>CADJPY10080[[#This Row],[date_start]]+5</f>
        <v>39437</v>
      </c>
      <c r="C710">
        <v>62571</v>
      </c>
      <c r="D710" s="11">
        <v>111.3</v>
      </c>
      <c r="E710" s="11">
        <v>115.14</v>
      </c>
      <c r="F710" s="11">
        <v>110.72</v>
      </c>
      <c r="G710" s="11">
        <v>114.99</v>
      </c>
    </row>
    <row r="711" spans="1:7" x14ac:dyDescent="0.25">
      <c r="A711" s="10">
        <v>39425</v>
      </c>
      <c r="B711" s="10">
        <f>CADJPY10080[[#This Row],[date_start]]+5</f>
        <v>39430</v>
      </c>
      <c r="C711">
        <v>68124</v>
      </c>
      <c r="D711" s="11">
        <v>111.06</v>
      </c>
      <c r="E711" s="11">
        <v>111.99</v>
      </c>
      <c r="F711" s="11">
        <v>108.71</v>
      </c>
      <c r="G711" s="11">
        <v>111.34</v>
      </c>
    </row>
    <row r="712" spans="1:7" x14ac:dyDescent="0.25">
      <c r="A712" s="10">
        <v>39418</v>
      </c>
      <c r="B712" s="10">
        <f>CADJPY10080[[#This Row],[date_start]]+5</f>
        <v>39423</v>
      </c>
      <c r="C712">
        <v>67321</v>
      </c>
      <c r="D712" s="11">
        <v>111</v>
      </c>
      <c r="E712" s="11">
        <v>111.51</v>
      </c>
      <c r="F712" s="11">
        <v>107.85</v>
      </c>
      <c r="G712" s="11">
        <v>111.07</v>
      </c>
    </row>
    <row r="713" spans="1:7" x14ac:dyDescent="0.25">
      <c r="A713" s="10">
        <v>39411</v>
      </c>
      <c r="B713" s="10">
        <f>CADJPY10080[[#This Row],[date_start]]+5</f>
        <v>39416</v>
      </c>
      <c r="C713">
        <v>87292</v>
      </c>
      <c r="D713" s="11">
        <v>109.91</v>
      </c>
      <c r="E713" s="11">
        <v>112</v>
      </c>
      <c r="F713" s="11">
        <v>108.09</v>
      </c>
      <c r="G713" s="11">
        <v>111.27</v>
      </c>
    </row>
    <row r="714" spans="1:7" x14ac:dyDescent="0.25">
      <c r="A714" s="10">
        <v>39404</v>
      </c>
      <c r="B714" s="10">
        <f>CADJPY10080[[#This Row],[date_start]]+5</f>
        <v>39409</v>
      </c>
      <c r="C714">
        <v>77720</v>
      </c>
      <c r="D714" s="11">
        <v>113.6</v>
      </c>
      <c r="E714" s="11">
        <v>114.31</v>
      </c>
      <c r="F714" s="11">
        <v>108.99</v>
      </c>
      <c r="G714" s="11">
        <v>109.54</v>
      </c>
    </row>
    <row r="715" spans="1:7" x14ac:dyDescent="0.25">
      <c r="A715" s="10">
        <v>39397</v>
      </c>
      <c r="B715" s="10">
        <f>CADJPY10080[[#This Row],[date_start]]+5</f>
        <v>39402</v>
      </c>
      <c r="C715">
        <v>100366</v>
      </c>
      <c r="D715" s="11">
        <v>116.65</v>
      </c>
      <c r="E715" s="11">
        <v>117.36</v>
      </c>
      <c r="F715" s="11">
        <v>111.16</v>
      </c>
      <c r="G715" s="11">
        <v>114.09</v>
      </c>
    </row>
    <row r="716" spans="1:7" x14ac:dyDescent="0.25">
      <c r="A716" s="10">
        <v>39390</v>
      </c>
      <c r="B716" s="10">
        <f>CADJPY10080[[#This Row],[date_start]]+5</f>
        <v>39395</v>
      </c>
      <c r="C716">
        <v>90786</v>
      </c>
      <c r="D716" s="11">
        <v>122.43</v>
      </c>
      <c r="E716" s="11">
        <v>125.52</v>
      </c>
      <c r="F716" s="11">
        <v>117.1</v>
      </c>
      <c r="G716" s="11">
        <v>117.12</v>
      </c>
    </row>
    <row r="717" spans="1:7" x14ac:dyDescent="0.25">
      <c r="A717" s="10">
        <v>39383</v>
      </c>
      <c r="B717" s="10">
        <f>CADJPY10080[[#This Row],[date_start]]+5</f>
        <v>39388</v>
      </c>
      <c r="C717">
        <v>68083</v>
      </c>
      <c r="D717" s="11">
        <v>118.68</v>
      </c>
      <c r="E717" s="11">
        <v>123.49</v>
      </c>
      <c r="F717" s="11">
        <v>118.66</v>
      </c>
      <c r="G717" s="11">
        <v>122.76</v>
      </c>
    </row>
    <row r="718" spans="1:7" x14ac:dyDescent="0.25">
      <c r="A718" s="10">
        <v>39376</v>
      </c>
      <c r="B718" s="10">
        <f>CADJPY10080[[#This Row],[date_start]]+5</f>
        <v>39381</v>
      </c>
      <c r="C718">
        <v>74349</v>
      </c>
      <c r="D718" s="11">
        <v>117.87</v>
      </c>
      <c r="E718" s="11">
        <v>119.29</v>
      </c>
      <c r="F718" s="11">
        <v>115.79</v>
      </c>
      <c r="G718" s="11">
        <v>118.65</v>
      </c>
    </row>
    <row r="719" spans="1:7" x14ac:dyDescent="0.25">
      <c r="A719" s="10">
        <v>39369</v>
      </c>
      <c r="B719" s="10">
        <f>CADJPY10080[[#This Row],[date_start]]+5</f>
        <v>39374</v>
      </c>
      <c r="C719">
        <v>67042</v>
      </c>
      <c r="D719" s="11">
        <v>120.83</v>
      </c>
      <c r="E719" s="11">
        <v>121.26</v>
      </c>
      <c r="F719" s="11">
        <v>117.79</v>
      </c>
      <c r="G719" s="11">
        <v>118.41</v>
      </c>
    </row>
    <row r="720" spans="1:7" x14ac:dyDescent="0.25">
      <c r="A720" s="10">
        <v>39362</v>
      </c>
      <c r="B720" s="10">
        <f>CADJPY10080[[#This Row],[date_start]]+5</f>
        <v>39367</v>
      </c>
      <c r="C720">
        <v>48280</v>
      </c>
      <c r="D720" s="11">
        <v>119.43</v>
      </c>
      <c r="E720" s="11">
        <v>121.01</v>
      </c>
      <c r="F720" s="11">
        <v>118.38</v>
      </c>
      <c r="G720" s="11">
        <v>120.99</v>
      </c>
    </row>
    <row r="721" spans="1:7" x14ac:dyDescent="0.25">
      <c r="A721" s="10">
        <v>39355</v>
      </c>
      <c r="B721" s="10">
        <f>CADJPY10080[[#This Row],[date_start]]+5</f>
        <v>39360</v>
      </c>
      <c r="C721">
        <v>72504</v>
      </c>
      <c r="D721" s="11">
        <v>115.55</v>
      </c>
      <c r="E721" s="11">
        <v>119.33</v>
      </c>
      <c r="F721" s="11">
        <v>115.38</v>
      </c>
      <c r="G721" s="11">
        <v>119.27</v>
      </c>
    </row>
    <row r="722" spans="1:7" x14ac:dyDescent="0.25">
      <c r="A722" s="10">
        <v>39348</v>
      </c>
      <c r="B722" s="10">
        <f>CADJPY10080[[#This Row],[date_start]]+5</f>
        <v>39353</v>
      </c>
      <c r="C722">
        <v>76615</v>
      </c>
      <c r="D722" s="11">
        <v>115.38</v>
      </c>
      <c r="E722" s="11">
        <v>115.95</v>
      </c>
      <c r="F722" s="11">
        <v>113.76</v>
      </c>
      <c r="G722" s="11">
        <v>115.67</v>
      </c>
    </row>
    <row r="723" spans="1:7" x14ac:dyDescent="0.25">
      <c r="A723" s="10">
        <v>39341</v>
      </c>
      <c r="B723" s="10">
        <f>CADJPY10080[[#This Row],[date_start]]+5</f>
        <v>39346</v>
      </c>
      <c r="C723">
        <v>87192</v>
      </c>
      <c r="D723" s="11">
        <v>111.84</v>
      </c>
      <c r="E723" s="11">
        <v>116.05</v>
      </c>
      <c r="F723" s="11">
        <v>111.23</v>
      </c>
      <c r="G723" s="11">
        <v>115.39</v>
      </c>
    </row>
    <row r="724" spans="1:7" x14ac:dyDescent="0.25">
      <c r="A724" s="10">
        <v>39334</v>
      </c>
      <c r="B724" s="10">
        <f>CADJPY10080[[#This Row],[date_start]]+5</f>
        <v>39339</v>
      </c>
      <c r="C724">
        <v>85281</v>
      </c>
      <c r="D724" s="11">
        <v>107.02</v>
      </c>
      <c r="E724" s="11">
        <v>112.1</v>
      </c>
      <c r="F724" s="11">
        <v>106.52</v>
      </c>
      <c r="G724" s="11">
        <v>111.96</v>
      </c>
    </row>
    <row r="725" spans="1:7" x14ac:dyDescent="0.25">
      <c r="A725" s="10">
        <v>39327</v>
      </c>
      <c r="B725" s="10">
        <f>CADJPY10080[[#This Row],[date_start]]+5</f>
        <v>39332</v>
      </c>
      <c r="C725">
        <v>70456</v>
      </c>
      <c r="D725" s="11">
        <v>109.65</v>
      </c>
      <c r="E725" s="11">
        <v>110.98</v>
      </c>
      <c r="F725" s="11">
        <v>106.99</v>
      </c>
      <c r="G725" s="11">
        <v>107.44</v>
      </c>
    </row>
    <row r="726" spans="1:7" x14ac:dyDescent="0.25">
      <c r="A726" s="10">
        <v>39320</v>
      </c>
      <c r="B726" s="10">
        <f>CADJPY10080[[#This Row],[date_start]]+5</f>
        <v>39325</v>
      </c>
      <c r="C726">
        <v>77014</v>
      </c>
      <c r="D726" s="11">
        <v>110.66</v>
      </c>
      <c r="E726" s="11">
        <v>111.1</v>
      </c>
      <c r="F726" s="11">
        <v>106.67</v>
      </c>
      <c r="G726" s="11">
        <v>109.64</v>
      </c>
    </row>
    <row r="727" spans="1:7" x14ac:dyDescent="0.25">
      <c r="A727" s="10">
        <v>39313</v>
      </c>
      <c r="B727" s="10">
        <f>CADJPY10080[[#This Row],[date_start]]+5</f>
        <v>39318</v>
      </c>
      <c r="C727">
        <v>109187</v>
      </c>
      <c r="D727" s="11">
        <v>107.89</v>
      </c>
      <c r="E727" s="11">
        <v>111.32</v>
      </c>
      <c r="F727" s="11">
        <v>107.03</v>
      </c>
      <c r="G727" s="11">
        <v>110.65</v>
      </c>
    </row>
    <row r="728" spans="1:7" x14ac:dyDescent="0.25">
      <c r="A728" s="10">
        <v>39306</v>
      </c>
      <c r="B728" s="10">
        <f>CADJPY10080[[#This Row],[date_start]]+5</f>
        <v>39311</v>
      </c>
      <c r="C728">
        <v>134347</v>
      </c>
      <c r="D728" s="11">
        <v>112.24</v>
      </c>
      <c r="E728" s="11">
        <v>112.91</v>
      </c>
      <c r="F728" s="11">
        <v>103.38</v>
      </c>
      <c r="G728" s="11">
        <v>107.88</v>
      </c>
    </row>
    <row r="729" spans="1:7" x14ac:dyDescent="0.25">
      <c r="A729" s="10">
        <v>39299</v>
      </c>
      <c r="B729" s="10">
        <f>CADJPY10080[[#This Row],[date_start]]+5</f>
        <v>39304</v>
      </c>
      <c r="C729">
        <v>72292</v>
      </c>
      <c r="D729" s="11">
        <v>110.87</v>
      </c>
      <c r="E729" s="11">
        <v>114.32</v>
      </c>
      <c r="F729" s="11">
        <v>110.85</v>
      </c>
      <c r="G729" s="11">
        <v>112.38</v>
      </c>
    </row>
    <row r="730" spans="1:7" x14ac:dyDescent="0.25">
      <c r="A730" s="10">
        <v>39292</v>
      </c>
      <c r="B730" s="10">
        <f>CADJPY10080[[#This Row],[date_start]]+5</f>
        <v>39297</v>
      </c>
      <c r="C730">
        <v>83658</v>
      </c>
      <c r="D730" s="11">
        <v>111</v>
      </c>
      <c r="E730" s="11">
        <v>113.5</v>
      </c>
      <c r="F730" s="11">
        <v>109.92</v>
      </c>
      <c r="G730" s="11">
        <v>111.68</v>
      </c>
    </row>
    <row r="731" spans="1:7" x14ac:dyDescent="0.25">
      <c r="A731" s="10">
        <v>39285</v>
      </c>
      <c r="B731" s="10">
        <f>CADJPY10080[[#This Row],[date_start]]+5</f>
        <v>39290</v>
      </c>
      <c r="C731">
        <v>76126</v>
      </c>
      <c r="D731" s="11">
        <v>115.61</v>
      </c>
      <c r="E731" s="11">
        <v>116.69</v>
      </c>
      <c r="F731" s="11">
        <v>111.24</v>
      </c>
      <c r="G731" s="11">
        <v>111.43</v>
      </c>
    </row>
    <row r="732" spans="1:7" x14ac:dyDescent="0.25">
      <c r="A732" s="10">
        <v>39278</v>
      </c>
      <c r="B732" s="10">
        <f>CADJPY10080[[#This Row],[date_start]]+5</f>
        <v>39283</v>
      </c>
      <c r="C732">
        <v>48074</v>
      </c>
      <c r="D732" s="11">
        <v>116.22</v>
      </c>
      <c r="E732" s="11">
        <v>117.3</v>
      </c>
      <c r="F732" s="11">
        <v>115.37</v>
      </c>
      <c r="G732" s="11">
        <v>115.62</v>
      </c>
    </row>
    <row r="733" spans="1:7" x14ac:dyDescent="0.25">
      <c r="A733" s="10">
        <v>39271</v>
      </c>
      <c r="B733" s="10">
        <f>CADJPY10080[[#This Row],[date_start]]+5</f>
        <v>39276</v>
      </c>
      <c r="C733">
        <v>49833</v>
      </c>
      <c r="D733" s="11">
        <v>117.67</v>
      </c>
      <c r="E733" s="11">
        <v>118.2</v>
      </c>
      <c r="F733" s="11">
        <v>114.47</v>
      </c>
      <c r="G733" s="11">
        <v>116.35</v>
      </c>
    </row>
    <row r="734" spans="1:7" x14ac:dyDescent="0.25">
      <c r="A734" s="10">
        <v>39264</v>
      </c>
      <c r="B734" s="10">
        <f>CADJPY10080[[#This Row],[date_start]]+5</f>
        <v>39269</v>
      </c>
      <c r="C734">
        <v>35510</v>
      </c>
      <c r="D734" s="11">
        <v>115.6</v>
      </c>
      <c r="E734" s="11">
        <v>117.69</v>
      </c>
      <c r="F734" s="11">
        <v>114.97</v>
      </c>
      <c r="G734" s="11">
        <v>117.5</v>
      </c>
    </row>
    <row r="735" spans="1:7" x14ac:dyDescent="0.25">
      <c r="A735" s="10">
        <v>39257</v>
      </c>
      <c r="B735" s="10">
        <f>CADJPY10080[[#This Row],[date_start]]+5</f>
        <v>39262</v>
      </c>
      <c r="C735">
        <v>50798</v>
      </c>
      <c r="D735" s="11">
        <v>115.8</v>
      </c>
      <c r="E735" s="11">
        <v>117.76</v>
      </c>
      <c r="F735" s="11">
        <v>114.03</v>
      </c>
      <c r="G735" s="11">
        <v>115.59</v>
      </c>
    </row>
    <row r="736" spans="1:7" x14ac:dyDescent="0.25">
      <c r="A736" s="10">
        <v>39250</v>
      </c>
      <c r="B736" s="10">
        <f>CADJPY10080[[#This Row],[date_start]]+5</f>
        <v>39255</v>
      </c>
      <c r="C736">
        <v>40222</v>
      </c>
      <c r="D736" s="11">
        <v>115.59</v>
      </c>
      <c r="E736" s="11">
        <v>116.26</v>
      </c>
      <c r="F736" s="11">
        <v>114.83</v>
      </c>
      <c r="G736" s="11">
        <v>115.92</v>
      </c>
    </row>
    <row r="737" spans="1:7" x14ac:dyDescent="0.25">
      <c r="A737" s="10">
        <v>39243</v>
      </c>
      <c r="B737" s="10">
        <f>CADJPY10080[[#This Row],[date_start]]+5</f>
        <v>39248</v>
      </c>
      <c r="C737">
        <v>33077</v>
      </c>
      <c r="D737" s="11">
        <v>114.72</v>
      </c>
      <c r="E737" s="11">
        <v>116.39</v>
      </c>
      <c r="F737" s="11">
        <v>113.81</v>
      </c>
      <c r="G737" s="11">
        <v>115.55</v>
      </c>
    </row>
    <row r="738" spans="1:7" x14ac:dyDescent="0.25">
      <c r="A738" s="10">
        <v>39236</v>
      </c>
      <c r="B738" s="10">
        <f>CADJPY10080[[#This Row],[date_start]]+5</f>
        <v>39241</v>
      </c>
      <c r="C738">
        <v>46718</v>
      </c>
      <c r="D738" s="11">
        <v>115.06</v>
      </c>
      <c r="E738" s="11">
        <v>115.6</v>
      </c>
      <c r="F738" s="11">
        <v>113.4</v>
      </c>
      <c r="G738" s="11">
        <v>114.73</v>
      </c>
    </row>
    <row r="739" spans="1:7" x14ac:dyDescent="0.25">
      <c r="A739" s="10">
        <v>39229</v>
      </c>
      <c r="B739" s="10">
        <f>CADJPY10080[[#This Row],[date_start]]+5</f>
        <v>39234</v>
      </c>
      <c r="C739">
        <v>35507</v>
      </c>
      <c r="D739" s="11">
        <v>112.68</v>
      </c>
      <c r="E739" s="11">
        <v>115.17</v>
      </c>
      <c r="F739" s="11">
        <v>112.04</v>
      </c>
      <c r="G739" s="11">
        <v>115.05</v>
      </c>
    </row>
    <row r="740" spans="1:7" x14ac:dyDescent="0.25">
      <c r="A740" s="10">
        <v>39222</v>
      </c>
      <c r="B740" s="10">
        <f>CADJPY10080[[#This Row],[date_start]]+5</f>
        <v>39227</v>
      </c>
      <c r="C740">
        <v>40847</v>
      </c>
      <c r="D740" s="11">
        <v>111.2</v>
      </c>
      <c r="E740" s="11">
        <v>112.87</v>
      </c>
      <c r="F740" s="11">
        <v>111.11</v>
      </c>
      <c r="G740" s="11">
        <v>112.7</v>
      </c>
    </row>
    <row r="741" spans="1:7" x14ac:dyDescent="0.25">
      <c r="A741" s="10">
        <v>39215</v>
      </c>
      <c r="B741" s="10">
        <f>CADJPY10080[[#This Row],[date_start]]+5</f>
        <v>39220</v>
      </c>
      <c r="C741">
        <v>36711</v>
      </c>
      <c r="D741" s="11">
        <v>108.19</v>
      </c>
      <c r="E741" s="11">
        <v>111.31</v>
      </c>
      <c r="F741" s="11">
        <v>107.99</v>
      </c>
      <c r="G741" s="11">
        <v>111.23</v>
      </c>
    </row>
    <row r="742" spans="1:7" x14ac:dyDescent="0.25">
      <c r="A742" s="10">
        <v>39208</v>
      </c>
      <c r="B742" s="10">
        <f>CADJPY10080[[#This Row],[date_start]]+5</f>
        <v>39213</v>
      </c>
      <c r="C742">
        <v>42165</v>
      </c>
      <c r="D742" s="11">
        <v>108.51</v>
      </c>
      <c r="E742" s="11">
        <v>109.02</v>
      </c>
      <c r="F742" s="11">
        <v>107.13</v>
      </c>
      <c r="G742" s="11">
        <v>108.2</v>
      </c>
    </row>
    <row r="743" spans="1:7" x14ac:dyDescent="0.25">
      <c r="A743" s="10">
        <v>39201</v>
      </c>
      <c r="B743" s="10">
        <f>CADJPY10080[[#This Row],[date_start]]+5</f>
        <v>39206</v>
      </c>
      <c r="C743">
        <v>34820</v>
      </c>
      <c r="D743" s="11">
        <v>106.91</v>
      </c>
      <c r="E743" s="11">
        <v>109.03</v>
      </c>
      <c r="F743" s="11">
        <v>106.66</v>
      </c>
      <c r="G743" s="11">
        <v>108.47</v>
      </c>
    </row>
    <row r="744" spans="1:7" x14ac:dyDescent="0.25">
      <c r="A744" s="10">
        <v>39194</v>
      </c>
      <c r="B744" s="10">
        <f>CADJPY10080[[#This Row],[date_start]]+5</f>
        <v>39199</v>
      </c>
      <c r="C744">
        <v>38550</v>
      </c>
      <c r="D744" s="11">
        <v>105.74</v>
      </c>
      <c r="E744" s="11">
        <v>107.31</v>
      </c>
      <c r="F744" s="11">
        <v>105.11</v>
      </c>
      <c r="G744" s="11">
        <v>107.13</v>
      </c>
    </row>
    <row r="745" spans="1:7" x14ac:dyDescent="0.25">
      <c r="A745" s="10">
        <v>39187</v>
      </c>
      <c r="B745" s="10">
        <f>CADJPY10080[[#This Row],[date_start]]+5</f>
        <v>39192</v>
      </c>
      <c r="C745">
        <v>43699</v>
      </c>
      <c r="D745" s="11">
        <v>104.98</v>
      </c>
      <c r="E745" s="11">
        <v>106</v>
      </c>
      <c r="F745" s="11">
        <v>104.01</v>
      </c>
      <c r="G745" s="11">
        <v>105.58</v>
      </c>
    </row>
    <row r="746" spans="1:7" x14ac:dyDescent="0.25">
      <c r="A746" s="10">
        <v>39180</v>
      </c>
      <c r="B746" s="10">
        <f>CADJPY10080[[#This Row],[date_start]]+5</f>
        <v>39185</v>
      </c>
      <c r="C746">
        <v>32756</v>
      </c>
      <c r="D746" s="11">
        <v>103.63</v>
      </c>
      <c r="E746" s="11">
        <v>105.07</v>
      </c>
      <c r="F746" s="11">
        <v>103.18</v>
      </c>
      <c r="G746" s="11">
        <v>104.78</v>
      </c>
    </row>
    <row r="747" spans="1:7" x14ac:dyDescent="0.25">
      <c r="A747" s="10">
        <v>39173</v>
      </c>
      <c r="B747" s="10">
        <f>CADJPY10080[[#This Row],[date_start]]+5</f>
        <v>39178</v>
      </c>
      <c r="C747">
        <v>32344</v>
      </c>
      <c r="D747" s="11">
        <v>101.96</v>
      </c>
      <c r="E747" s="11">
        <v>103.77</v>
      </c>
      <c r="F747" s="11">
        <v>101.7</v>
      </c>
      <c r="G747" s="11">
        <v>103.56</v>
      </c>
    </row>
    <row r="748" spans="1:7" x14ac:dyDescent="0.25">
      <c r="A748" s="10">
        <v>39166</v>
      </c>
      <c r="B748" s="10">
        <f>CADJPY10080[[#This Row],[date_start]]+5</f>
        <v>39171</v>
      </c>
      <c r="C748">
        <v>40161</v>
      </c>
      <c r="D748" s="11">
        <v>101.56</v>
      </c>
      <c r="E748" s="11">
        <v>102.74</v>
      </c>
      <c r="F748" s="11">
        <v>100.47</v>
      </c>
      <c r="G748" s="11">
        <v>102.07</v>
      </c>
    </row>
    <row r="749" spans="1:7" x14ac:dyDescent="0.25">
      <c r="A749" s="10">
        <v>39159</v>
      </c>
      <c r="B749" s="10">
        <f>CADJPY10080[[#This Row],[date_start]]+5</f>
        <v>39164</v>
      </c>
      <c r="C749">
        <v>43432</v>
      </c>
      <c r="D749" s="11">
        <v>98.81</v>
      </c>
      <c r="E749" s="11">
        <v>102.19</v>
      </c>
      <c r="F749" s="11">
        <v>98.78</v>
      </c>
      <c r="G749" s="11">
        <v>101.71</v>
      </c>
    </row>
    <row r="750" spans="1:7" x14ac:dyDescent="0.25">
      <c r="A750" s="10">
        <v>39152</v>
      </c>
      <c r="B750" s="10">
        <f>CADJPY10080[[#This Row],[date_start]]+5</f>
        <v>39157</v>
      </c>
      <c r="C750">
        <v>38219</v>
      </c>
      <c r="D750" s="11">
        <v>100.94</v>
      </c>
      <c r="E750" s="11">
        <v>101.09</v>
      </c>
      <c r="F750" s="11">
        <v>98.55</v>
      </c>
      <c r="G750" s="11">
        <v>99.22</v>
      </c>
    </row>
    <row r="751" spans="1:7" x14ac:dyDescent="0.25">
      <c r="A751" s="10">
        <v>39145</v>
      </c>
      <c r="B751" s="10">
        <f>CADJPY10080[[#This Row],[date_start]]+5</f>
        <v>39150</v>
      </c>
      <c r="C751">
        <v>50602</v>
      </c>
      <c r="D751" s="11">
        <v>99.12</v>
      </c>
      <c r="E751" s="11">
        <v>101.09</v>
      </c>
      <c r="F751" s="11">
        <v>97.49</v>
      </c>
      <c r="G751" s="11">
        <v>100.87</v>
      </c>
    </row>
    <row r="752" spans="1:7" x14ac:dyDescent="0.25">
      <c r="A752" s="10">
        <v>39138</v>
      </c>
      <c r="B752" s="10">
        <f>CADJPY10080[[#This Row],[date_start]]+5</f>
        <v>39143</v>
      </c>
      <c r="C752">
        <v>47060</v>
      </c>
      <c r="D752" s="11">
        <v>104.39</v>
      </c>
      <c r="E752" s="11">
        <v>104.43</v>
      </c>
      <c r="F752" s="11">
        <v>99</v>
      </c>
      <c r="G752" s="11">
        <v>99.18</v>
      </c>
    </row>
    <row r="753" spans="1:7" x14ac:dyDescent="0.25">
      <c r="A753" s="10">
        <v>39131</v>
      </c>
      <c r="B753" s="10">
        <f>CADJPY10080[[#This Row],[date_start]]+5</f>
        <v>39136</v>
      </c>
      <c r="C753">
        <v>33891</v>
      </c>
      <c r="D753" s="11">
        <v>102.44</v>
      </c>
      <c r="E753" s="11">
        <v>104.79</v>
      </c>
      <c r="F753" s="11">
        <v>102.29</v>
      </c>
      <c r="G753" s="11">
        <v>104.34</v>
      </c>
    </row>
    <row r="754" spans="1:7" x14ac:dyDescent="0.25">
      <c r="A754" s="10">
        <v>39124</v>
      </c>
      <c r="B754" s="10">
        <f>CADJPY10080[[#This Row],[date_start]]+5</f>
        <v>39129</v>
      </c>
      <c r="C754">
        <v>33676</v>
      </c>
      <c r="D754" s="11">
        <v>104</v>
      </c>
      <c r="E754" s="11">
        <v>104.09</v>
      </c>
      <c r="F754" s="11">
        <v>102.31</v>
      </c>
      <c r="G754" s="11">
        <v>102.63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D7CA7-1101-4496-818E-6645ED27BBC5}">
  <dimension ref="A1:G1451"/>
  <sheetViews>
    <sheetView workbookViewId="0">
      <selection sqref="A1:XFD1"/>
    </sheetView>
  </sheetViews>
  <sheetFormatPr defaultColWidth="14.28515625" defaultRowHeight="15" x14ac:dyDescent="0.25"/>
  <cols>
    <col min="4" max="7" width="14.28515625" style="11"/>
  </cols>
  <sheetData>
    <row r="1" spans="1:7" s="4" customFormat="1" x14ac:dyDescent="0.25">
      <c r="A1" s="4" t="s">
        <v>4</v>
      </c>
      <c r="B1" s="4" t="s">
        <v>5</v>
      </c>
      <c r="C1" s="4" t="s">
        <v>6</v>
      </c>
      <c r="D1" s="6" t="s">
        <v>2</v>
      </c>
      <c r="E1" s="6" t="s">
        <v>0</v>
      </c>
      <c r="F1" s="6" t="s">
        <v>1</v>
      </c>
      <c r="G1" s="6" t="s">
        <v>3</v>
      </c>
    </row>
    <row r="2" spans="1:7" x14ac:dyDescent="0.25">
      <c r="A2" s="10">
        <v>44388</v>
      </c>
      <c r="B2" s="10">
        <f>AUDJPY10080[[#This Row],[date_start]]+5</f>
        <v>44393</v>
      </c>
      <c r="C2">
        <v>319030</v>
      </c>
      <c r="D2" s="11">
        <v>82.224000000000004</v>
      </c>
      <c r="E2" s="11">
        <v>82.817999999999998</v>
      </c>
      <c r="F2" s="11">
        <v>81.340999999999994</v>
      </c>
      <c r="G2" s="11">
        <v>81.394000000000005</v>
      </c>
    </row>
    <row r="3" spans="1:7" x14ac:dyDescent="0.25">
      <c r="A3" s="10">
        <v>44381</v>
      </c>
      <c r="B3" s="10">
        <f>AUDJPY10080[[#This Row],[date_start]]+5</f>
        <v>44386</v>
      </c>
      <c r="C3">
        <v>382849</v>
      </c>
      <c r="D3" s="11">
        <v>83.341999999999999</v>
      </c>
      <c r="E3" s="11">
        <v>84.192999999999998</v>
      </c>
      <c r="F3" s="11">
        <v>81.319000000000003</v>
      </c>
      <c r="G3" s="11">
        <v>82.454999999999998</v>
      </c>
    </row>
    <row r="4" spans="1:7" x14ac:dyDescent="0.25">
      <c r="A4" s="10">
        <v>44374</v>
      </c>
      <c r="B4" s="10">
        <f>AUDJPY10080[[#This Row],[date_start]]+5</f>
        <v>44379</v>
      </c>
      <c r="C4">
        <v>315171</v>
      </c>
      <c r="D4" s="11">
        <v>83.774000000000001</v>
      </c>
      <c r="E4" s="11">
        <v>84.16</v>
      </c>
      <c r="F4" s="11">
        <v>82.811999999999998</v>
      </c>
      <c r="G4" s="11">
        <v>83.548000000000002</v>
      </c>
    </row>
    <row r="5" spans="1:7" x14ac:dyDescent="0.25">
      <c r="A5" s="10">
        <v>44367</v>
      </c>
      <c r="B5" s="10">
        <f>AUDJPY10080[[#This Row],[date_start]]+5</f>
        <v>44372</v>
      </c>
      <c r="C5">
        <v>347240</v>
      </c>
      <c r="D5" s="11">
        <v>82.325999999999993</v>
      </c>
      <c r="E5" s="11">
        <v>84.254999999999995</v>
      </c>
      <c r="F5" s="11">
        <v>82.13</v>
      </c>
      <c r="G5" s="11">
        <v>84.105999999999995</v>
      </c>
    </row>
    <row r="6" spans="1:7" x14ac:dyDescent="0.25">
      <c r="A6" s="10">
        <v>44360</v>
      </c>
      <c r="B6" s="10">
        <f>AUDJPY10080[[#This Row],[date_start]]+5</f>
        <v>44365</v>
      </c>
      <c r="C6">
        <v>324216</v>
      </c>
      <c r="D6" s="11">
        <v>84.441000000000003</v>
      </c>
      <c r="E6" s="11">
        <v>84.938999999999993</v>
      </c>
      <c r="F6" s="11">
        <v>82.414000000000001</v>
      </c>
      <c r="G6" s="11">
        <v>82.421000000000006</v>
      </c>
    </row>
    <row r="7" spans="1:7" x14ac:dyDescent="0.25">
      <c r="A7" s="10">
        <v>44353</v>
      </c>
      <c r="B7" s="10">
        <f>AUDJPY10080[[#This Row],[date_start]]+5</f>
        <v>44358</v>
      </c>
      <c r="C7">
        <v>260854</v>
      </c>
      <c r="D7" s="11">
        <v>84.632000000000005</v>
      </c>
      <c r="E7" s="11">
        <v>85.052000000000007</v>
      </c>
      <c r="F7" s="11">
        <v>84.387</v>
      </c>
      <c r="G7" s="11">
        <v>84.483000000000004</v>
      </c>
    </row>
    <row r="8" spans="1:7" x14ac:dyDescent="0.25">
      <c r="A8" s="10">
        <v>44346</v>
      </c>
      <c r="B8" s="10">
        <f>AUDJPY10080[[#This Row],[date_start]]+5</f>
        <v>44351</v>
      </c>
      <c r="C8">
        <v>264777</v>
      </c>
      <c r="D8" s="11">
        <v>84.518000000000001</v>
      </c>
      <c r="E8" s="11">
        <v>85.191000000000003</v>
      </c>
      <c r="F8" s="11">
        <v>84.304000000000002</v>
      </c>
      <c r="G8" s="11">
        <v>84.802999999999997</v>
      </c>
    </row>
    <row r="9" spans="1:7" x14ac:dyDescent="0.25">
      <c r="A9" s="10">
        <v>44339</v>
      </c>
      <c r="B9" s="10">
        <f>AUDJPY10080[[#This Row],[date_start]]+5</f>
        <v>44344</v>
      </c>
      <c r="C9">
        <v>299096</v>
      </c>
      <c r="D9" s="11">
        <v>84.090999999999994</v>
      </c>
      <c r="E9" s="11">
        <v>85.150999999999996</v>
      </c>
      <c r="F9" s="11">
        <v>83.971000000000004</v>
      </c>
      <c r="G9" s="11">
        <v>84.683000000000007</v>
      </c>
    </row>
    <row r="10" spans="1:7" x14ac:dyDescent="0.25">
      <c r="A10" s="10">
        <v>44332</v>
      </c>
      <c r="B10" s="10">
        <f>AUDJPY10080[[#This Row],[date_start]]+5</f>
        <v>44337</v>
      </c>
      <c r="C10">
        <v>303186</v>
      </c>
      <c r="D10" s="11">
        <v>84.807000000000002</v>
      </c>
      <c r="E10" s="11">
        <v>85.147000000000006</v>
      </c>
      <c r="F10" s="11">
        <v>84.042000000000002</v>
      </c>
      <c r="G10" s="11">
        <v>84.21</v>
      </c>
    </row>
    <row r="11" spans="1:7" x14ac:dyDescent="0.25">
      <c r="A11" s="10">
        <v>44325</v>
      </c>
      <c r="B11" s="10">
        <f>AUDJPY10080[[#This Row],[date_start]]+5</f>
        <v>44330</v>
      </c>
      <c r="C11">
        <v>349400</v>
      </c>
      <c r="D11" s="11">
        <v>85.259</v>
      </c>
      <c r="E11" s="11">
        <v>85.802000000000007</v>
      </c>
      <c r="F11" s="11">
        <v>84.293000000000006</v>
      </c>
      <c r="G11" s="11">
        <v>85.111000000000004</v>
      </c>
    </row>
    <row r="12" spans="1:7" x14ac:dyDescent="0.25">
      <c r="A12" s="10">
        <v>44318</v>
      </c>
      <c r="B12" s="10">
        <f>AUDJPY10080[[#This Row],[date_start]]+5</f>
        <v>44323</v>
      </c>
      <c r="C12">
        <v>293160</v>
      </c>
      <c r="D12" s="11">
        <v>84.325000000000003</v>
      </c>
      <c r="E12" s="11">
        <v>85.313999999999993</v>
      </c>
      <c r="F12" s="11">
        <v>83.929000000000002</v>
      </c>
      <c r="G12" s="11">
        <v>85.183999999999997</v>
      </c>
    </row>
    <row r="13" spans="1:7" x14ac:dyDescent="0.25">
      <c r="A13" s="10">
        <v>44311</v>
      </c>
      <c r="B13" s="10">
        <f>AUDJPY10080[[#This Row],[date_start]]+5</f>
        <v>44316</v>
      </c>
      <c r="C13">
        <v>269893</v>
      </c>
      <c r="D13" s="11">
        <v>83.495999999999995</v>
      </c>
      <c r="E13" s="11">
        <v>85.006</v>
      </c>
      <c r="F13" s="11">
        <v>83.466999999999999</v>
      </c>
      <c r="G13" s="11">
        <v>84.31</v>
      </c>
    </row>
    <row r="14" spans="1:7" x14ac:dyDescent="0.25">
      <c r="A14" s="10">
        <v>44304</v>
      </c>
      <c r="B14" s="10">
        <f>AUDJPY10080[[#This Row],[date_start]]+5</f>
        <v>44309</v>
      </c>
      <c r="C14">
        <v>317691</v>
      </c>
      <c r="D14" s="11">
        <v>83.972999999999999</v>
      </c>
      <c r="E14" s="11">
        <v>84.715999999999994</v>
      </c>
      <c r="F14" s="11">
        <v>83.076999999999998</v>
      </c>
      <c r="G14" s="11">
        <v>83.588999999999999</v>
      </c>
    </row>
    <row r="15" spans="1:7" x14ac:dyDescent="0.25">
      <c r="A15" s="10">
        <v>44297</v>
      </c>
      <c r="B15" s="10">
        <f>AUDJPY10080[[#This Row],[date_start]]+5</f>
        <v>44302</v>
      </c>
      <c r="C15">
        <v>380508</v>
      </c>
      <c r="D15" s="11">
        <v>83.331000000000003</v>
      </c>
      <c r="E15" s="11">
        <v>84.412000000000006</v>
      </c>
      <c r="F15" s="11">
        <v>83.034999999999997</v>
      </c>
      <c r="G15" s="11">
        <v>84.134</v>
      </c>
    </row>
    <row r="16" spans="1:7" x14ac:dyDescent="0.25">
      <c r="A16" s="10">
        <v>44290</v>
      </c>
      <c r="B16" s="10">
        <f>AUDJPY10080[[#This Row],[date_start]]+5</f>
        <v>44295</v>
      </c>
      <c r="C16">
        <v>425197</v>
      </c>
      <c r="D16" s="11">
        <v>84.05</v>
      </c>
      <c r="E16" s="11">
        <v>84.462000000000003</v>
      </c>
      <c r="F16" s="11">
        <v>83.037000000000006</v>
      </c>
      <c r="G16" s="11">
        <v>83.546999999999997</v>
      </c>
    </row>
    <row r="17" spans="1:7" x14ac:dyDescent="0.25">
      <c r="A17" s="10">
        <v>44283</v>
      </c>
      <c r="B17" s="10">
        <f>AUDJPY10080[[#This Row],[date_start]]+5</f>
        <v>44288</v>
      </c>
      <c r="C17">
        <v>338950</v>
      </c>
      <c r="D17" s="11">
        <v>83.718999999999994</v>
      </c>
      <c r="E17" s="11">
        <v>84.483000000000004</v>
      </c>
      <c r="F17" s="11">
        <v>83.337000000000003</v>
      </c>
      <c r="G17" s="11">
        <v>84.201999999999998</v>
      </c>
    </row>
    <row r="18" spans="1:7" x14ac:dyDescent="0.25">
      <c r="A18" s="10">
        <v>44276</v>
      </c>
      <c r="B18" s="10">
        <f>AUDJPY10080[[#This Row],[date_start]]+5</f>
        <v>44281</v>
      </c>
      <c r="C18">
        <v>518683</v>
      </c>
      <c r="D18" s="11">
        <v>83.873999999999995</v>
      </c>
      <c r="E18" s="11">
        <v>84.376999999999995</v>
      </c>
      <c r="F18" s="11">
        <v>82.284000000000006</v>
      </c>
      <c r="G18" s="11">
        <v>83.805999999999997</v>
      </c>
    </row>
    <row r="19" spans="1:7" x14ac:dyDescent="0.25">
      <c r="A19" s="10">
        <v>44269</v>
      </c>
      <c r="B19" s="10">
        <f>AUDJPY10080[[#This Row],[date_start]]+5</f>
        <v>44274</v>
      </c>
      <c r="C19">
        <v>560359</v>
      </c>
      <c r="D19" s="11">
        <v>84.528999999999996</v>
      </c>
      <c r="E19" s="11">
        <v>85.445999999999998</v>
      </c>
      <c r="F19" s="11">
        <v>84.111000000000004</v>
      </c>
      <c r="G19" s="11">
        <v>84.334000000000003</v>
      </c>
    </row>
    <row r="20" spans="1:7" x14ac:dyDescent="0.25">
      <c r="A20" s="10">
        <v>44262</v>
      </c>
      <c r="B20" s="10">
        <f>AUDJPY10080[[#This Row],[date_start]]+5</f>
        <v>44267</v>
      </c>
      <c r="C20">
        <v>691480</v>
      </c>
      <c r="D20" s="11">
        <v>83.222999999999999</v>
      </c>
      <c r="E20" s="11">
        <v>84.777000000000001</v>
      </c>
      <c r="F20" s="11">
        <v>82.924999999999997</v>
      </c>
      <c r="G20" s="11">
        <v>84.584999999999994</v>
      </c>
    </row>
    <row r="21" spans="1:7" x14ac:dyDescent="0.25">
      <c r="A21" s="10">
        <v>44255</v>
      </c>
      <c r="B21" s="10">
        <f>AUDJPY10080[[#This Row],[date_start]]+5</f>
        <v>44260</v>
      </c>
      <c r="C21">
        <v>650558</v>
      </c>
      <c r="D21" s="11">
        <v>82.073999999999998</v>
      </c>
      <c r="E21" s="11">
        <v>84.037000000000006</v>
      </c>
      <c r="F21" s="11">
        <v>82.043000000000006</v>
      </c>
      <c r="G21" s="11">
        <v>83.256</v>
      </c>
    </row>
    <row r="22" spans="1:7" x14ac:dyDescent="0.25">
      <c r="A22" s="10">
        <v>44248</v>
      </c>
      <c r="B22" s="10">
        <f>AUDJPY10080[[#This Row],[date_start]]+5</f>
        <v>44253</v>
      </c>
      <c r="C22">
        <v>772044</v>
      </c>
      <c r="D22" s="11">
        <v>82.915000000000006</v>
      </c>
      <c r="E22" s="11">
        <v>84.950999999999993</v>
      </c>
      <c r="F22" s="11">
        <v>81.98</v>
      </c>
      <c r="G22" s="11">
        <v>82.073999999999998</v>
      </c>
    </row>
    <row r="23" spans="1:7" x14ac:dyDescent="0.25">
      <c r="A23" s="10">
        <v>44241</v>
      </c>
      <c r="B23" s="10">
        <f>AUDJPY10080[[#This Row],[date_start]]+5</f>
        <v>44246</v>
      </c>
      <c r="C23">
        <v>492554</v>
      </c>
      <c r="D23" s="11">
        <v>81.399000000000001</v>
      </c>
      <c r="E23" s="11">
        <v>83.156000000000006</v>
      </c>
      <c r="F23" s="11">
        <v>81.393000000000001</v>
      </c>
      <c r="G23" s="11">
        <v>82.948999999999998</v>
      </c>
    </row>
    <row r="24" spans="1:7" x14ac:dyDescent="0.25">
      <c r="A24" s="10">
        <v>44234</v>
      </c>
      <c r="B24" s="10">
        <f>AUDJPY10080[[#This Row],[date_start]]+5</f>
        <v>44239</v>
      </c>
      <c r="C24">
        <v>334513</v>
      </c>
      <c r="D24" s="11">
        <v>80.721999999999994</v>
      </c>
      <c r="E24" s="11">
        <v>81.483999999999995</v>
      </c>
      <c r="F24" s="11">
        <v>80.644000000000005</v>
      </c>
      <c r="G24" s="11">
        <v>81.432000000000002</v>
      </c>
    </row>
    <row r="25" spans="1:7" x14ac:dyDescent="0.25">
      <c r="A25" s="10">
        <v>44227</v>
      </c>
      <c r="B25" s="10">
        <f>AUDJPY10080[[#This Row],[date_start]]+5</f>
        <v>44232</v>
      </c>
      <c r="C25">
        <v>384212</v>
      </c>
      <c r="D25" s="11">
        <v>79.822000000000003</v>
      </c>
      <c r="E25" s="11">
        <v>80.918000000000006</v>
      </c>
      <c r="F25" s="11">
        <v>79.536000000000001</v>
      </c>
      <c r="G25" s="11">
        <v>80.903000000000006</v>
      </c>
    </row>
    <row r="26" spans="1:7" x14ac:dyDescent="0.25">
      <c r="A26" s="10">
        <v>44220</v>
      </c>
      <c r="B26" s="10">
        <f>AUDJPY10080[[#This Row],[date_start]]+5</f>
        <v>44225</v>
      </c>
      <c r="C26">
        <v>474590</v>
      </c>
      <c r="D26" s="11">
        <v>80.066000000000003</v>
      </c>
      <c r="E26" s="11">
        <v>80.647000000000006</v>
      </c>
      <c r="F26" s="11">
        <v>79.198999999999998</v>
      </c>
      <c r="G26" s="11">
        <v>80.022999999999996</v>
      </c>
    </row>
    <row r="27" spans="1:7" x14ac:dyDescent="0.25">
      <c r="A27" s="10">
        <v>44213</v>
      </c>
      <c r="B27" s="10">
        <f>AUDJPY10080[[#This Row],[date_start]]+5</f>
        <v>44218</v>
      </c>
      <c r="C27">
        <v>361262</v>
      </c>
      <c r="D27" s="11">
        <v>79.986999999999995</v>
      </c>
      <c r="E27" s="11">
        <v>80.513000000000005</v>
      </c>
      <c r="F27" s="11">
        <v>79.509</v>
      </c>
      <c r="G27" s="11">
        <v>80.058000000000007</v>
      </c>
    </row>
    <row r="28" spans="1:7" x14ac:dyDescent="0.25">
      <c r="A28" s="10">
        <v>44206</v>
      </c>
      <c r="B28" s="10">
        <f>AUDJPY10080[[#This Row],[date_start]]+5</f>
        <v>44211</v>
      </c>
      <c r="C28">
        <v>409903</v>
      </c>
      <c r="D28" s="11">
        <v>80.474000000000004</v>
      </c>
      <c r="E28" s="11">
        <v>80.850999999999999</v>
      </c>
      <c r="F28" s="11">
        <v>79.716999999999999</v>
      </c>
      <c r="G28" s="11">
        <v>80.009</v>
      </c>
    </row>
    <row r="29" spans="1:7" x14ac:dyDescent="0.25">
      <c r="A29" s="10">
        <v>44199</v>
      </c>
      <c r="B29" s="10">
        <f>AUDJPY10080[[#This Row],[date_start]]+5</f>
        <v>44204</v>
      </c>
      <c r="C29">
        <v>541808</v>
      </c>
      <c r="D29" s="11">
        <v>79.373000000000005</v>
      </c>
      <c r="E29" s="11">
        <v>80.924000000000007</v>
      </c>
      <c r="F29" s="11">
        <v>78.847999999999999</v>
      </c>
      <c r="G29" s="11">
        <v>80.724999999999994</v>
      </c>
    </row>
    <row r="30" spans="1:7" x14ac:dyDescent="0.25">
      <c r="A30" s="10">
        <v>44192</v>
      </c>
      <c r="B30" s="10">
        <f>AUDJPY10080[[#This Row],[date_start]]+5</f>
        <v>44197</v>
      </c>
      <c r="C30">
        <v>242832</v>
      </c>
      <c r="D30" s="11">
        <v>78.661000000000001</v>
      </c>
      <c r="E30" s="11">
        <v>79.790999999999997</v>
      </c>
      <c r="F30" s="11">
        <v>78.475999999999999</v>
      </c>
      <c r="G30" s="11">
        <v>79.588999999999999</v>
      </c>
    </row>
    <row r="31" spans="1:7" x14ac:dyDescent="0.25">
      <c r="A31" s="10">
        <v>44185</v>
      </c>
      <c r="B31" s="10">
        <f>AUDJPY10080[[#This Row],[date_start]]+5</f>
        <v>44190</v>
      </c>
      <c r="C31">
        <v>294683</v>
      </c>
      <c r="D31" s="11">
        <v>78.516999999999996</v>
      </c>
      <c r="E31" s="11">
        <v>78.841999999999999</v>
      </c>
      <c r="F31" s="11">
        <v>77.489999999999995</v>
      </c>
      <c r="G31" s="11">
        <v>78.721000000000004</v>
      </c>
    </row>
    <row r="32" spans="1:7" x14ac:dyDescent="0.25">
      <c r="A32" s="10">
        <v>44178</v>
      </c>
      <c r="B32" s="10">
        <f>AUDJPY10080[[#This Row],[date_start]]+5</f>
        <v>44183</v>
      </c>
      <c r="C32">
        <v>335736</v>
      </c>
      <c r="D32" s="11">
        <v>78.451999999999998</v>
      </c>
      <c r="E32" s="11">
        <v>78.822999999999993</v>
      </c>
      <c r="F32" s="11">
        <v>78.123000000000005</v>
      </c>
      <c r="G32" s="11">
        <v>78.739000000000004</v>
      </c>
    </row>
    <row r="33" spans="1:7" x14ac:dyDescent="0.25">
      <c r="A33" s="10">
        <v>44171</v>
      </c>
      <c r="B33" s="10">
        <f>AUDJPY10080[[#This Row],[date_start]]+5</f>
        <v>44176</v>
      </c>
      <c r="C33">
        <v>375100</v>
      </c>
      <c r="D33" s="11">
        <v>77.343999999999994</v>
      </c>
      <c r="E33" s="11">
        <v>78.778000000000006</v>
      </c>
      <c r="F33" s="11">
        <v>76.897999999999996</v>
      </c>
      <c r="G33" s="11">
        <v>78.388999999999996</v>
      </c>
    </row>
    <row r="34" spans="1:7" x14ac:dyDescent="0.25">
      <c r="A34" s="10">
        <v>44164</v>
      </c>
      <c r="B34" s="10">
        <f>AUDJPY10080[[#This Row],[date_start]]+5</f>
        <v>44169</v>
      </c>
      <c r="C34">
        <v>361322</v>
      </c>
      <c r="D34" s="11">
        <v>76.766999999999996</v>
      </c>
      <c r="E34" s="11">
        <v>77.561999999999998</v>
      </c>
      <c r="F34" s="11">
        <v>76.540000000000006</v>
      </c>
      <c r="G34" s="11">
        <v>77.376999999999995</v>
      </c>
    </row>
    <row r="35" spans="1:7" x14ac:dyDescent="0.25">
      <c r="A35" s="10">
        <v>44157</v>
      </c>
      <c r="B35" s="10">
        <f>AUDJPY10080[[#This Row],[date_start]]+5</f>
        <v>44162</v>
      </c>
      <c r="C35">
        <v>316080</v>
      </c>
      <c r="D35" s="11">
        <v>75.730999999999995</v>
      </c>
      <c r="E35" s="11">
        <v>77.042000000000002</v>
      </c>
      <c r="F35" s="11">
        <v>75.730999999999995</v>
      </c>
      <c r="G35" s="11">
        <v>76.864000000000004</v>
      </c>
    </row>
    <row r="36" spans="1:7" x14ac:dyDescent="0.25">
      <c r="A36" s="10">
        <v>44150</v>
      </c>
      <c r="B36" s="10">
        <f>AUDJPY10080[[#This Row],[date_start]]+5</f>
        <v>44155</v>
      </c>
      <c r="C36">
        <v>365014</v>
      </c>
      <c r="D36" s="11">
        <v>76.037999999999997</v>
      </c>
      <c r="E36" s="11">
        <v>76.769000000000005</v>
      </c>
      <c r="F36" s="11">
        <v>75.394000000000005</v>
      </c>
      <c r="G36" s="11">
        <v>75.846999999999994</v>
      </c>
    </row>
    <row r="37" spans="1:7" x14ac:dyDescent="0.25">
      <c r="A37" s="10">
        <v>44143</v>
      </c>
      <c r="B37" s="10">
        <f>AUDJPY10080[[#This Row],[date_start]]+5</f>
        <v>44148</v>
      </c>
      <c r="C37">
        <v>462054</v>
      </c>
      <c r="D37" s="11">
        <v>75.134</v>
      </c>
      <c r="E37" s="11">
        <v>77.097999999999999</v>
      </c>
      <c r="F37" s="11">
        <v>75.070999999999998</v>
      </c>
      <c r="G37" s="11">
        <v>76.043000000000006</v>
      </c>
    </row>
    <row r="38" spans="1:7" x14ac:dyDescent="0.25">
      <c r="A38" s="10">
        <v>44136</v>
      </c>
      <c r="B38" s="10">
        <f>AUDJPY10080[[#This Row],[date_start]]+5</f>
        <v>44141</v>
      </c>
      <c r="C38">
        <v>417363</v>
      </c>
      <c r="D38" s="11">
        <v>73.361999999999995</v>
      </c>
      <c r="E38" s="11">
        <v>75.471000000000004</v>
      </c>
      <c r="F38" s="11">
        <v>73.177000000000007</v>
      </c>
      <c r="G38" s="11">
        <v>75.037000000000006</v>
      </c>
    </row>
    <row r="39" spans="1:7" x14ac:dyDescent="0.25">
      <c r="A39" s="10">
        <v>44129</v>
      </c>
      <c r="B39" s="10">
        <f>AUDJPY10080[[#This Row],[date_start]]+5</f>
        <v>44134</v>
      </c>
      <c r="C39">
        <v>279849</v>
      </c>
      <c r="D39" s="11">
        <v>74.739999999999995</v>
      </c>
      <c r="E39" s="11">
        <v>74.942999999999998</v>
      </c>
      <c r="F39" s="11">
        <v>73.134</v>
      </c>
      <c r="G39" s="11">
        <v>73.552000000000007</v>
      </c>
    </row>
    <row r="40" spans="1:7" x14ac:dyDescent="0.25">
      <c r="A40" s="10">
        <v>44122</v>
      </c>
      <c r="B40" s="10">
        <f>AUDJPY10080[[#This Row],[date_start]]+5</f>
        <v>44127</v>
      </c>
      <c r="C40">
        <v>240029</v>
      </c>
      <c r="D40" s="11">
        <v>74.531999999999996</v>
      </c>
      <c r="E40" s="11">
        <v>74.947000000000003</v>
      </c>
      <c r="F40" s="11">
        <v>74.185000000000002</v>
      </c>
      <c r="G40" s="11">
        <v>74.73</v>
      </c>
    </row>
    <row r="41" spans="1:7" x14ac:dyDescent="0.25">
      <c r="A41" s="10">
        <v>44115</v>
      </c>
      <c r="B41" s="10">
        <f>AUDJPY10080[[#This Row],[date_start]]+5</f>
        <v>44120</v>
      </c>
      <c r="C41">
        <v>252751</v>
      </c>
      <c r="D41" s="11">
        <v>76.459999999999994</v>
      </c>
      <c r="E41" s="11">
        <v>76.510999999999996</v>
      </c>
      <c r="F41" s="11">
        <v>74.251999999999995</v>
      </c>
      <c r="G41" s="11">
        <v>74.578000000000003</v>
      </c>
    </row>
    <row r="42" spans="1:7" x14ac:dyDescent="0.25">
      <c r="A42" s="10">
        <v>44108</v>
      </c>
      <c r="B42" s="10">
        <f>AUDJPY10080[[#This Row],[date_start]]+5</f>
        <v>44113</v>
      </c>
      <c r="C42">
        <v>242158</v>
      </c>
      <c r="D42" s="11">
        <v>75.421999999999997</v>
      </c>
      <c r="E42" s="11">
        <v>76.518000000000001</v>
      </c>
      <c r="F42" s="11">
        <v>74.929000000000002</v>
      </c>
      <c r="G42" s="11">
        <v>76.475999999999999</v>
      </c>
    </row>
    <row r="43" spans="1:7" x14ac:dyDescent="0.25">
      <c r="A43" s="10">
        <v>44101</v>
      </c>
      <c r="B43" s="10">
        <f>AUDJPY10080[[#This Row],[date_start]]+5</f>
        <v>44106</v>
      </c>
      <c r="C43">
        <v>276717</v>
      </c>
      <c r="D43" s="11">
        <v>74.147999999999996</v>
      </c>
      <c r="E43" s="11">
        <v>76.051000000000002</v>
      </c>
      <c r="F43" s="11">
        <v>74.113</v>
      </c>
      <c r="G43" s="11">
        <v>75.442999999999998</v>
      </c>
    </row>
    <row r="44" spans="1:7" x14ac:dyDescent="0.25">
      <c r="A44" s="10">
        <v>44094</v>
      </c>
      <c r="B44" s="10">
        <f>AUDJPY10080[[#This Row],[date_start]]+5</f>
        <v>44099</v>
      </c>
      <c r="C44">
        <v>270679</v>
      </c>
      <c r="D44" s="11">
        <v>76.287999999999997</v>
      </c>
      <c r="E44" s="11">
        <v>76.39</v>
      </c>
      <c r="F44" s="11">
        <v>73.971999999999994</v>
      </c>
      <c r="G44" s="11">
        <v>74.2</v>
      </c>
    </row>
    <row r="45" spans="1:7" x14ac:dyDescent="0.25">
      <c r="A45" s="10">
        <v>44087</v>
      </c>
      <c r="B45" s="10">
        <f>AUDJPY10080[[#This Row],[date_start]]+5</f>
        <v>44092</v>
      </c>
      <c r="C45">
        <v>218161</v>
      </c>
      <c r="D45" s="11">
        <v>77.197000000000003</v>
      </c>
      <c r="E45" s="11">
        <v>77.504000000000005</v>
      </c>
      <c r="F45" s="11">
        <v>75.980999999999995</v>
      </c>
      <c r="G45" s="11">
        <v>76.206000000000003</v>
      </c>
    </row>
    <row r="46" spans="1:7" x14ac:dyDescent="0.25">
      <c r="A46" s="10">
        <v>44080</v>
      </c>
      <c r="B46" s="10">
        <f>AUDJPY10080[[#This Row],[date_start]]+5</f>
        <v>44085</v>
      </c>
      <c r="C46">
        <v>243671</v>
      </c>
      <c r="D46" s="11">
        <v>77.414000000000001</v>
      </c>
      <c r="E46" s="11">
        <v>77.730999999999995</v>
      </c>
      <c r="F46" s="11">
        <v>76.102999999999994</v>
      </c>
      <c r="G46" s="11">
        <v>77.284000000000006</v>
      </c>
    </row>
    <row r="47" spans="1:7" x14ac:dyDescent="0.25">
      <c r="A47" s="10">
        <v>44073</v>
      </c>
      <c r="B47" s="10">
        <f>AUDJPY10080[[#This Row],[date_start]]+5</f>
        <v>44078</v>
      </c>
      <c r="C47">
        <v>305965</v>
      </c>
      <c r="D47" s="11">
        <v>77.519000000000005</v>
      </c>
      <c r="E47" s="11">
        <v>78.457999999999998</v>
      </c>
      <c r="F47" s="11">
        <v>76.766999999999996</v>
      </c>
      <c r="G47" s="11">
        <v>77.382000000000005</v>
      </c>
    </row>
    <row r="48" spans="1:7" x14ac:dyDescent="0.25">
      <c r="A48" s="10">
        <v>44066</v>
      </c>
      <c r="B48" s="10">
        <f>AUDJPY10080[[#This Row],[date_start]]+5</f>
        <v>44071</v>
      </c>
      <c r="C48">
        <v>272465</v>
      </c>
      <c r="D48" s="11">
        <v>75.521000000000001</v>
      </c>
      <c r="E48" s="11">
        <v>77.956000000000003</v>
      </c>
      <c r="F48" s="11">
        <v>75.521000000000001</v>
      </c>
      <c r="G48" s="11">
        <v>77.585999999999999</v>
      </c>
    </row>
    <row r="49" spans="1:7" x14ac:dyDescent="0.25">
      <c r="A49" s="10">
        <v>44059</v>
      </c>
      <c r="B49" s="10">
        <f>AUDJPY10080[[#This Row],[date_start]]+5</f>
        <v>44064</v>
      </c>
      <c r="C49">
        <v>260669</v>
      </c>
      <c r="D49" s="11">
        <v>76.325999999999993</v>
      </c>
      <c r="E49" s="11">
        <v>76.677000000000007</v>
      </c>
      <c r="F49" s="11">
        <v>75.608999999999995</v>
      </c>
      <c r="G49" s="11">
        <v>75.754999999999995</v>
      </c>
    </row>
    <row r="50" spans="1:7" x14ac:dyDescent="0.25">
      <c r="A50" s="10">
        <v>44052</v>
      </c>
      <c r="B50" s="10">
        <f>AUDJPY10080[[#This Row],[date_start]]+5</f>
        <v>44057</v>
      </c>
      <c r="C50">
        <v>264068</v>
      </c>
      <c r="D50" s="11">
        <v>75.775999999999996</v>
      </c>
      <c r="E50" s="11">
        <v>76.713999999999999</v>
      </c>
      <c r="F50" s="11">
        <v>75.676000000000002</v>
      </c>
      <c r="G50" s="11">
        <v>76.432000000000002</v>
      </c>
    </row>
    <row r="51" spans="1:7" x14ac:dyDescent="0.25">
      <c r="A51" s="10">
        <v>44045</v>
      </c>
      <c r="B51" s="10">
        <f>AUDJPY10080[[#This Row],[date_start]]+5</f>
        <v>44050</v>
      </c>
      <c r="C51">
        <v>312325</v>
      </c>
      <c r="D51" s="11">
        <v>75.400999999999996</v>
      </c>
      <c r="E51" s="11">
        <v>76.436999999999998</v>
      </c>
      <c r="F51" s="11">
        <v>75.097999999999999</v>
      </c>
      <c r="G51" s="11">
        <v>75.822000000000003</v>
      </c>
    </row>
    <row r="52" spans="1:7" x14ac:dyDescent="0.25">
      <c r="A52" s="10">
        <v>44038</v>
      </c>
      <c r="B52" s="10">
        <f>AUDJPY10080[[#This Row],[date_start]]+5</f>
        <v>44043</v>
      </c>
      <c r="C52">
        <v>313054</v>
      </c>
      <c r="D52" s="11">
        <v>75.14</v>
      </c>
      <c r="E52" s="11">
        <v>75.918999999999997</v>
      </c>
      <c r="F52" s="11">
        <v>74.822999999999993</v>
      </c>
      <c r="G52" s="11">
        <v>75.647999999999996</v>
      </c>
    </row>
    <row r="53" spans="1:7" x14ac:dyDescent="0.25">
      <c r="A53" s="10">
        <v>44031</v>
      </c>
      <c r="B53" s="10">
        <f>AUDJPY10080[[#This Row],[date_start]]+5</f>
        <v>44036</v>
      </c>
      <c r="C53">
        <v>271260</v>
      </c>
      <c r="D53" s="11">
        <v>74.784999999999997</v>
      </c>
      <c r="E53" s="11">
        <v>76.87</v>
      </c>
      <c r="F53" s="11">
        <v>74.748999999999995</v>
      </c>
      <c r="G53" s="11">
        <v>75.396000000000001</v>
      </c>
    </row>
    <row r="54" spans="1:7" x14ac:dyDescent="0.25">
      <c r="A54" s="10">
        <v>44024</v>
      </c>
      <c r="B54" s="10">
        <f>AUDJPY10080[[#This Row],[date_start]]+5</f>
        <v>44029</v>
      </c>
      <c r="C54">
        <v>300491</v>
      </c>
      <c r="D54" s="11">
        <v>74.290000000000006</v>
      </c>
      <c r="E54" s="11">
        <v>75.272999999999996</v>
      </c>
      <c r="F54" s="11">
        <v>74.188999999999993</v>
      </c>
      <c r="G54" s="11">
        <v>74.861999999999995</v>
      </c>
    </row>
    <row r="55" spans="1:7" x14ac:dyDescent="0.25">
      <c r="A55" s="10">
        <v>44017</v>
      </c>
      <c r="B55" s="10">
        <f>AUDJPY10080[[#This Row],[date_start]]+5</f>
        <v>44022</v>
      </c>
      <c r="C55">
        <v>291754</v>
      </c>
      <c r="D55" s="11">
        <v>74.462000000000003</v>
      </c>
      <c r="E55" s="11">
        <v>75.156999999999996</v>
      </c>
      <c r="F55" s="11">
        <v>73.978999999999999</v>
      </c>
      <c r="G55" s="11">
        <v>74.268000000000001</v>
      </c>
    </row>
    <row r="56" spans="1:7" x14ac:dyDescent="0.25">
      <c r="A56" s="10">
        <v>44010</v>
      </c>
      <c r="B56" s="10">
        <f>AUDJPY10080[[#This Row],[date_start]]+5</f>
        <v>44015</v>
      </c>
      <c r="C56">
        <v>302419</v>
      </c>
      <c r="D56" s="11">
        <v>73.435000000000002</v>
      </c>
      <c r="E56" s="11">
        <v>74.7</v>
      </c>
      <c r="F56" s="11">
        <v>73.325999999999993</v>
      </c>
      <c r="G56" s="11">
        <v>74.596000000000004</v>
      </c>
    </row>
    <row r="57" spans="1:7" x14ac:dyDescent="0.25">
      <c r="A57" s="10">
        <v>44003</v>
      </c>
      <c r="B57" s="10">
        <f>AUDJPY10080[[#This Row],[date_start]]+5</f>
        <v>44008</v>
      </c>
      <c r="C57">
        <v>334320</v>
      </c>
      <c r="D57" s="11">
        <v>72.692999999999998</v>
      </c>
      <c r="E57" s="11">
        <v>74.418999999999997</v>
      </c>
      <c r="F57" s="11">
        <v>72.692999999999998</v>
      </c>
      <c r="G57" s="11">
        <v>73.554000000000002</v>
      </c>
    </row>
    <row r="58" spans="1:7" x14ac:dyDescent="0.25">
      <c r="A58" s="10">
        <v>43996</v>
      </c>
      <c r="B58" s="10">
        <f>AUDJPY10080[[#This Row],[date_start]]+5</f>
        <v>44001</v>
      </c>
      <c r="C58">
        <v>410140</v>
      </c>
      <c r="D58" s="11">
        <v>73.378</v>
      </c>
      <c r="E58" s="11">
        <v>75.087000000000003</v>
      </c>
      <c r="F58" s="11">
        <v>72.650000000000006</v>
      </c>
      <c r="G58" s="11">
        <v>73.040999999999997</v>
      </c>
    </row>
    <row r="59" spans="1:7" x14ac:dyDescent="0.25">
      <c r="A59" s="10">
        <v>43989</v>
      </c>
      <c r="B59" s="10">
        <f>AUDJPY10080[[#This Row],[date_start]]+5</f>
        <v>43994</v>
      </c>
      <c r="C59">
        <v>423559</v>
      </c>
      <c r="D59" s="11">
        <v>76.298000000000002</v>
      </c>
      <c r="E59" s="11">
        <v>76.787000000000006</v>
      </c>
      <c r="F59" s="11">
        <v>72.525999999999996</v>
      </c>
      <c r="G59" s="11">
        <v>73.748000000000005</v>
      </c>
    </row>
    <row r="60" spans="1:7" x14ac:dyDescent="0.25">
      <c r="A60" s="10">
        <v>43982</v>
      </c>
      <c r="B60" s="10">
        <f>AUDJPY10080[[#This Row],[date_start]]+5</f>
        <v>43987</v>
      </c>
      <c r="C60">
        <v>361705</v>
      </c>
      <c r="D60" s="11">
        <v>71.682000000000002</v>
      </c>
      <c r="E60" s="11">
        <v>76.745999999999995</v>
      </c>
      <c r="F60" s="11">
        <v>71.600999999999999</v>
      </c>
      <c r="G60" s="11">
        <v>76.328000000000003</v>
      </c>
    </row>
    <row r="61" spans="1:7" x14ac:dyDescent="0.25">
      <c r="A61" s="10">
        <v>43975</v>
      </c>
      <c r="B61" s="10">
        <f>AUDJPY10080[[#This Row],[date_start]]+5</f>
        <v>43980</v>
      </c>
      <c r="C61">
        <v>286130</v>
      </c>
      <c r="D61" s="11">
        <v>70.245999999999995</v>
      </c>
      <c r="E61" s="11">
        <v>71.927999999999997</v>
      </c>
      <c r="F61" s="11">
        <v>70.195999999999998</v>
      </c>
      <c r="G61" s="11">
        <v>71.86</v>
      </c>
    </row>
    <row r="62" spans="1:7" x14ac:dyDescent="0.25">
      <c r="A62" s="10">
        <v>43968</v>
      </c>
      <c r="B62" s="10">
        <f>AUDJPY10080[[#This Row],[date_start]]+5</f>
        <v>43973</v>
      </c>
      <c r="C62">
        <v>254691</v>
      </c>
      <c r="D62" s="11">
        <v>68.725999999999999</v>
      </c>
      <c r="E62" s="11">
        <v>71.081999999999994</v>
      </c>
      <c r="F62" s="11">
        <v>68.625</v>
      </c>
      <c r="G62" s="11">
        <v>70.320999999999998</v>
      </c>
    </row>
    <row r="63" spans="1:7" x14ac:dyDescent="0.25">
      <c r="A63" s="10">
        <v>43961</v>
      </c>
      <c r="B63" s="10">
        <f>AUDJPY10080[[#This Row],[date_start]]+5</f>
        <v>43966</v>
      </c>
      <c r="C63">
        <v>291631</v>
      </c>
      <c r="D63" s="11">
        <v>69.557000000000002</v>
      </c>
      <c r="E63" s="11">
        <v>70.171999999999997</v>
      </c>
      <c r="F63" s="11">
        <v>68.548000000000002</v>
      </c>
      <c r="G63" s="11">
        <v>68.748000000000005</v>
      </c>
    </row>
    <row r="64" spans="1:7" x14ac:dyDescent="0.25">
      <c r="A64" s="10">
        <v>43954</v>
      </c>
      <c r="B64" s="10">
        <f>AUDJPY10080[[#This Row],[date_start]]+5</f>
        <v>43959</v>
      </c>
      <c r="C64">
        <v>261289</v>
      </c>
      <c r="D64" s="11">
        <v>68.451999999999998</v>
      </c>
      <c r="E64" s="11">
        <v>69.724000000000004</v>
      </c>
      <c r="F64" s="11">
        <v>67.628</v>
      </c>
      <c r="G64" s="11">
        <v>69.643000000000001</v>
      </c>
    </row>
    <row r="65" spans="1:7" x14ac:dyDescent="0.25">
      <c r="A65" s="10">
        <v>43947</v>
      </c>
      <c r="B65" s="10">
        <f>AUDJPY10080[[#This Row],[date_start]]+5</f>
        <v>43952</v>
      </c>
      <c r="C65">
        <v>277293</v>
      </c>
      <c r="D65" s="11">
        <v>68.632000000000005</v>
      </c>
      <c r="E65" s="11">
        <v>70.168000000000006</v>
      </c>
      <c r="F65" s="11">
        <v>68.498000000000005</v>
      </c>
      <c r="G65" s="11">
        <v>68.623999999999995</v>
      </c>
    </row>
    <row r="66" spans="1:7" x14ac:dyDescent="0.25">
      <c r="A66" s="10">
        <v>43940</v>
      </c>
      <c r="B66" s="10">
        <f>AUDJPY10080[[#This Row],[date_start]]+5</f>
        <v>43945</v>
      </c>
      <c r="C66">
        <v>326583</v>
      </c>
      <c r="D66" s="11">
        <v>68.287000000000006</v>
      </c>
      <c r="E66" s="11">
        <v>69.006</v>
      </c>
      <c r="F66" s="11">
        <v>67.289000000000001</v>
      </c>
      <c r="G66" s="11">
        <v>68.741</v>
      </c>
    </row>
    <row r="67" spans="1:7" x14ac:dyDescent="0.25">
      <c r="A67" s="10">
        <v>43933</v>
      </c>
      <c r="B67" s="10">
        <f>AUDJPY10080[[#This Row],[date_start]]+5</f>
        <v>43938</v>
      </c>
      <c r="C67">
        <v>347786</v>
      </c>
      <c r="D67" s="11">
        <v>68.811000000000007</v>
      </c>
      <c r="E67" s="11">
        <v>69.257999999999996</v>
      </c>
      <c r="F67" s="11">
        <v>67.58</v>
      </c>
      <c r="G67" s="11">
        <v>68.421999999999997</v>
      </c>
    </row>
    <row r="68" spans="1:7" x14ac:dyDescent="0.25">
      <c r="A68" s="10">
        <v>43926</v>
      </c>
      <c r="B68" s="10">
        <f>AUDJPY10080[[#This Row],[date_start]]+5</f>
        <v>43931</v>
      </c>
      <c r="C68">
        <v>386976</v>
      </c>
      <c r="D68" s="11">
        <v>65.113</v>
      </c>
      <c r="E68" s="11">
        <v>69.028000000000006</v>
      </c>
      <c r="F68" s="11">
        <v>64.861999999999995</v>
      </c>
      <c r="G68" s="11">
        <v>68.822000000000003</v>
      </c>
    </row>
    <row r="69" spans="1:7" x14ac:dyDescent="0.25">
      <c r="A69" s="10">
        <v>43919</v>
      </c>
      <c r="B69" s="10">
        <f>AUDJPY10080[[#This Row],[date_start]]+5</f>
        <v>43924</v>
      </c>
      <c r="C69">
        <v>580373</v>
      </c>
      <c r="D69" s="11">
        <v>66.262</v>
      </c>
      <c r="E69" s="11">
        <v>67.260000000000005</v>
      </c>
      <c r="F69" s="11">
        <v>64.388999999999996</v>
      </c>
      <c r="G69" s="11">
        <v>65.001999999999995</v>
      </c>
    </row>
    <row r="70" spans="1:7" x14ac:dyDescent="0.25">
      <c r="A70" s="10">
        <v>43912</v>
      </c>
      <c r="B70" s="10">
        <f>AUDJPY10080[[#This Row],[date_start]]+5</f>
        <v>43917</v>
      </c>
      <c r="C70">
        <v>759311</v>
      </c>
      <c r="D70" s="11">
        <v>64.284999999999997</v>
      </c>
      <c r="E70" s="11">
        <v>67.701999999999998</v>
      </c>
      <c r="F70" s="11">
        <v>62.911999999999999</v>
      </c>
      <c r="G70" s="11">
        <v>66.555000000000007</v>
      </c>
    </row>
    <row r="71" spans="1:7" x14ac:dyDescent="0.25">
      <c r="A71" s="10">
        <v>43905</v>
      </c>
      <c r="B71" s="10">
        <f>AUDJPY10080[[#This Row],[date_start]]+5</f>
        <v>43910</v>
      </c>
      <c r="C71">
        <v>880870</v>
      </c>
      <c r="D71" s="11">
        <v>66.731999999999999</v>
      </c>
      <c r="E71" s="11">
        <v>67.099000000000004</v>
      </c>
      <c r="F71" s="11">
        <v>59.863</v>
      </c>
      <c r="G71" s="11">
        <v>64.311999999999998</v>
      </c>
    </row>
    <row r="72" spans="1:7" x14ac:dyDescent="0.25">
      <c r="A72" s="10">
        <v>43898</v>
      </c>
      <c r="B72" s="10">
        <f>AUDJPY10080[[#This Row],[date_start]]+5</f>
        <v>43903</v>
      </c>
      <c r="C72">
        <v>981061</v>
      </c>
      <c r="D72" s="11">
        <v>68.858000000000004</v>
      </c>
      <c r="E72" s="11">
        <v>69.174000000000007</v>
      </c>
      <c r="F72" s="11">
        <v>64.346000000000004</v>
      </c>
      <c r="G72" s="11">
        <v>66.694000000000003</v>
      </c>
    </row>
    <row r="73" spans="1:7" x14ac:dyDescent="0.25">
      <c r="A73" s="10">
        <v>43891</v>
      </c>
      <c r="B73" s="10">
        <f>AUDJPY10080[[#This Row],[date_start]]+5</f>
        <v>43896</v>
      </c>
      <c r="C73">
        <v>484459</v>
      </c>
      <c r="D73" s="11">
        <v>69.566000000000003</v>
      </c>
      <c r="E73" s="11">
        <v>71.506</v>
      </c>
      <c r="F73" s="11">
        <v>69.534999999999997</v>
      </c>
      <c r="G73" s="11">
        <v>69.984999999999999</v>
      </c>
    </row>
    <row r="74" spans="1:7" x14ac:dyDescent="0.25">
      <c r="A74" s="10">
        <v>43884</v>
      </c>
      <c r="B74" s="10">
        <f>AUDJPY10080[[#This Row],[date_start]]+5</f>
        <v>43889</v>
      </c>
      <c r="C74">
        <v>687649</v>
      </c>
      <c r="D74" s="11">
        <v>73.316999999999993</v>
      </c>
      <c r="E74" s="11">
        <v>73.905000000000001</v>
      </c>
      <c r="F74" s="11">
        <v>69.373000000000005</v>
      </c>
      <c r="G74" s="11">
        <v>70.293999999999997</v>
      </c>
    </row>
    <row r="75" spans="1:7" x14ac:dyDescent="0.25">
      <c r="A75" s="10">
        <v>43877</v>
      </c>
      <c r="B75" s="10">
        <f>AUDJPY10080[[#This Row],[date_start]]+5</f>
        <v>43882</v>
      </c>
      <c r="C75">
        <v>287406</v>
      </c>
      <c r="D75" s="11">
        <v>73.804000000000002</v>
      </c>
      <c r="E75" s="11">
        <v>74.47</v>
      </c>
      <c r="F75" s="11">
        <v>73.183999999999997</v>
      </c>
      <c r="G75" s="11">
        <v>73.924999999999997</v>
      </c>
    </row>
    <row r="76" spans="1:7" x14ac:dyDescent="0.25">
      <c r="A76" s="10">
        <v>43870</v>
      </c>
      <c r="B76" s="10">
        <f>AUDJPY10080[[#This Row],[date_start]]+5</f>
        <v>43875</v>
      </c>
      <c r="C76">
        <v>267496</v>
      </c>
      <c r="D76" s="11">
        <v>73.116</v>
      </c>
      <c r="E76" s="11">
        <v>74.290999999999997</v>
      </c>
      <c r="F76" s="11">
        <v>73.048000000000002</v>
      </c>
      <c r="G76" s="11">
        <v>73.692999999999998</v>
      </c>
    </row>
    <row r="77" spans="1:7" x14ac:dyDescent="0.25">
      <c r="A77" s="10">
        <v>43863</v>
      </c>
      <c r="B77" s="10">
        <f>AUDJPY10080[[#This Row],[date_start]]+5</f>
        <v>43868</v>
      </c>
      <c r="C77">
        <v>344908</v>
      </c>
      <c r="D77" s="11">
        <v>72.472999999999999</v>
      </c>
      <c r="E77" s="11">
        <v>74.382999999999996</v>
      </c>
      <c r="F77" s="11">
        <v>72.406999999999996</v>
      </c>
      <c r="G77" s="11">
        <v>73.284000000000006</v>
      </c>
    </row>
    <row r="78" spans="1:7" x14ac:dyDescent="0.25">
      <c r="A78" s="10">
        <v>43856</v>
      </c>
      <c r="B78" s="10">
        <f>AUDJPY10080[[#This Row],[date_start]]+5</f>
        <v>43861</v>
      </c>
      <c r="C78">
        <v>347060</v>
      </c>
      <c r="D78" s="11">
        <v>74.197000000000003</v>
      </c>
      <c r="E78" s="11">
        <v>74.326999999999998</v>
      </c>
      <c r="F78" s="11">
        <v>72.430000000000007</v>
      </c>
      <c r="G78" s="11">
        <v>72.441000000000003</v>
      </c>
    </row>
    <row r="79" spans="1:7" x14ac:dyDescent="0.25">
      <c r="A79" s="10">
        <v>43849</v>
      </c>
      <c r="B79" s="10">
        <f>AUDJPY10080[[#This Row],[date_start]]+5</f>
        <v>43854</v>
      </c>
      <c r="C79">
        <v>250952</v>
      </c>
      <c r="D79" s="11">
        <v>75.662000000000006</v>
      </c>
      <c r="E79" s="11">
        <v>75.891000000000005</v>
      </c>
      <c r="F79" s="11">
        <v>74.42</v>
      </c>
      <c r="G79" s="11">
        <v>74.581999999999994</v>
      </c>
    </row>
    <row r="80" spans="1:7" x14ac:dyDescent="0.25">
      <c r="A80" s="10">
        <v>43842</v>
      </c>
      <c r="B80" s="10">
        <f>AUDJPY10080[[#This Row],[date_start]]+5</f>
        <v>43847</v>
      </c>
      <c r="C80">
        <v>268930</v>
      </c>
      <c r="D80" s="11">
        <v>75.533000000000001</v>
      </c>
      <c r="E80" s="11">
        <v>76.241</v>
      </c>
      <c r="F80" s="11">
        <v>75.501999999999995</v>
      </c>
      <c r="G80" s="11">
        <v>75.691000000000003</v>
      </c>
    </row>
    <row r="81" spans="1:7" x14ac:dyDescent="0.25">
      <c r="A81" s="10">
        <v>43835</v>
      </c>
      <c r="B81" s="10">
        <f>AUDJPY10080[[#This Row],[date_start]]+5</f>
        <v>43840</v>
      </c>
      <c r="C81">
        <v>347642</v>
      </c>
      <c r="D81" s="11">
        <v>74.887</v>
      </c>
      <c r="E81" s="11">
        <v>75.691999999999993</v>
      </c>
      <c r="F81" s="11">
        <v>73.757000000000005</v>
      </c>
      <c r="G81" s="11">
        <v>75.537999999999997</v>
      </c>
    </row>
    <row r="82" spans="1:7" x14ac:dyDescent="0.25">
      <c r="A82" s="10">
        <v>43828</v>
      </c>
      <c r="B82" s="10">
        <f>AUDJPY10080[[#This Row],[date_start]]+5</f>
        <v>43833</v>
      </c>
      <c r="C82">
        <v>197029</v>
      </c>
      <c r="D82" s="11">
        <v>76.444999999999993</v>
      </c>
      <c r="E82" s="11">
        <v>76.503</v>
      </c>
      <c r="F82" s="11">
        <v>74.849999999999994</v>
      </c>
      <c r="G82" s="11">
        <v>75.078000000000003</v>
      </c>
    </row>
    <row r="83" spans="1:7" x14ac:dyDescent="0.25">
      <c r="A83" s="10">
        <v>43821</v>
      </c>
      <c r="B83" s="10">
        <f>AUDJPY10080[[#This Row],[date_start]]+5</f>
        <v>43826</v>
      </c>
      <c r="C83">
        <v>130149</v>
      </c>
      <c r="D83" s="11">
        <v>75.516999999999996</v>
      </c>
      <c r="E83" s="11">
        <v>76.540999999999997</v>
      </c>
      <c r="F83" s="11">
        <v>75.372</v>
      </c>
      <c r="G83" s="11">
        <v>76.448999999999998</v>
      </c>
    </row>
    <row r="84" spans="1:7" x14ac:dyDescent="0.25">
      <c r="A84" s="10">
        <v>43814</v>
      </c>
      <c r="B84" s="10">
        <f>AUDJPY10080[[#This Row],[date_start]]+5</f>
        <v>43819</v>
      </c>
      <c r="C84">
        <v>227766</v>
      </c>
      <c r="D84" s="11">
        <v>75.228999999999999</v>
      </c>
      <c r="E84" s="11">
        <v>75.626999999999995</v>
      </c>
      <c r="F84" s="11">
        <v>74.844999999999999</v>
      </c>
      <c r="G84" s="11">
        <v>75.519000000000005</v>
      </c>
    </row>
    <row r="85" spans="1:7" x14ac:dyDescent="0.25">
      <c r="A85" s="10">
        <v>43807</v>
      </c>
      <c r="B85" s="10">
        <f>AUDJPY10080[[#This Row],[date_start]]+5</f>
        <v>43812</v>
      </c>
      <c r="C85">
        <v>306693</v>
      </c>
      <c r="D85" s="11">
        <v>74.204999999999998</v>
      </c>
      <c r="E85" s="11">
        <v>75.971000000000004</v>
      </c>
      <c r="F85" s="11">
        <v>73.820999999999998</v>
      </c>
      <c r="G85" s="11">
        <v>75.17</v>
      </c>
    </row>
    <row r="86" spans="1:7" x14ac:dyDescent="0.25">
      <c r="A86" s="10">
        <v>43800</v>
      </c>
      <c r="B86" s="10">
        <f>AUDJPY10080[[#This Row],[date_start]]+5</f>
        <v>43805</v>
      </c>
      <c r="C86">
        <v>293409</v>
      </c>
      <c r="D86" s="11">
        <v>74.117000000000004</v>
      </c>
      <c r="E86" s="11">
        <v>74.84</v>
      </c>
      <c r="F86" s="11">
        <v>73.891000000000005</v>
      </c>
      <c r="G86" s="11">
        <v>74.269000000000005</v>
      </c>
    </row>
    <row r="87" spans="1:7" x14ac:dyDescent="0.25">
      <c r="A87" s="10">
        <v>43793</v>
      </c>
      <c r="B87" s="10">
        <f>AUDJPY10080[[#This Row],[date_start]]+5</f>
        <v>43798</v>
      </c>
      <c r="C87">
        <v>233143</v>
      </c>
      <c r="D87" s="11">
        <v>73.738</v>
      </c>
      <c r="E87" s="11">
        <v>74.290000000000006</v>
      </c>
      <c r="F87" s="11">
        <v>73.709999999999994</v>
      </c>
      <c r="G87" s="11">
        <v>73.997</v>
      </c>
    </row>
    <row r="88" spans="1:7" x14ac:dyDescent="0.25">
      <c r="A88" s="10">
        <v>43786</v>
      </c>
      <c r="B88" s="10">
        <f>AUDJPY10080[[#This Row],[date_start]]+5</f>
        <v>43791</v>
      </c>
      <c r="C88">
        <v>287540</v>
      </c>
      <c r="D88" s="11">
        <v>74.120999999999995</v>
      </c>
      <c r="E88" s="11">
        <v>74.317999999999998</v>
      </c>
      <c r="F88" s="11">
        <v>73.486000000000004</v>
      </c>
      <c r="G88" s="11">
        <v>73.701999999999998</v>
      </c>
    </row>
    <row r="89" spans="1:7" x14ac:dyDescent="0.25">
      <c r="A89" s="10">
        <v>43779</v>
      </c>
      <c r="B89" s="10">
        <f>AUDJPY10080[[#This Row],[date_start]]+5</f>
        <v>43784</v>
      </c>
      <c r="C89">
        <v>268443</v>
      </c>
      <c r="D89" s="11">
        <v>74.912000000000006</v>
      </c>
      <c r="E89" s="11">
        <v>74.956000000000003</v>
      </c>
      <c r="F89" s="11">
        <v>73.352000000000004</v>
      </c>
      <c r="G89" s="11">
        <v>74.171999999999997</v>
      </c>
    </row>
    <row r="90" spans="1:7" x14ac:dyDescent="0.25">
      <c r="A90" s="10">
        <v>43772</v>
      </c>
      <c r="B90" s="10">
        <f>AUDJPY10080[[#This Row],[date_start]]+5</f>
        <v>43777</v>
      </c>
      <c r="C90">
        <v>316919</v>
      </c>
      <c r="D90" s="11">
        <v>74.823999999999998</v>
      </c>
      <c r="E90" s="11">
        <v>75.668000000000006</v>
      </c>
      <c r="F90" s="11">
        <v>74.561999999999998</v>
      </c>
      <c r="G90" s="11">
        <v>74.906999999999996</v>
      </c>
    </row>
    <row r="91" spans="1:7" x14ac:dyDescent="0.25">
      <c r="A91" s="10">
        <v>43765</v>
      </c>
      <c r="B91" s="10">
        <f>AUDJPY10080[[#This Row],[date_start]]+5</f>
        <v>43770</v>
      </c>
      <c r="C91">
        <v>292429</v>
      </c>
      <c r="D91" s="11">
        <v>74.158000000000001</v>
      </c>
      <c r="E91" s="11">
        <v>75.290000000000006</v>
      </c>
      <c r="F91" s="11">
        <v>74.064999999999998</v>
      </c>
      <c r="G91" s="11">
        <v>74.77</v>
      </c>
    </row>
    <row r="92" spans="1:7" x14ac:dyDescent="0.25">
      <c r="A92" s="10">
        <v>43758</v>
      </c>
      <c r="B92" s="10">
        <f>AUDJPY10080[[#This Row],[date_start]]+5</f>
        <v>43763</v>
      </c>
      <c r="C92">
        <v>295881</v>
      </c>
      <c r="D92" s="11">
        <v>74.198999999999998</v>
      </c>
      <c r="E92" s="11">
        <v>74.819999999999993</v>
      </c>
      <c r="F92" s="11">
        <v>73.924000000000007</v>
      </c>
      <c r="G92" s="11">
        <v>74.108999999999995</v>
      </c>
    </row>
    <row r="93" spans="1:7" x14ac:dyDescent="0.25">
      <c r="A93" s="10">
        <v>43751</v>
      </c>
      <c r="B93" s="10">
        <f>AUDJPY10080[[#This Row],[date_start]]+5</f>
        <v>43756</v>
      </c>
      <c r="C93">
        <v>362746</v>
      </c>
      <c r="D93" s="11">
        <v>73.536000000000001</v>
      </c>
      <c r="E93" s="11">
        <v>74.397999999999996</v>
      </c>
      <c r="F93" s="11">
        <v>72.991</v>
      </c>
      <c r="G93" s="11">
        <v>74.295000000000002</v>
      </c>
    </row>
    <row r="94" spans="1:7" x14ac:dyDescent="0.25">
      <c r="A94" s="10">
        <v>43744</v>
      </c>
      <c r="B94" s="10">
        <f>AUDJPY10080[[#This Row],[date_start]]+5</f>
        <v>43749</v>
      </c>
      <c r="C94">
        <v>400949</v>
      </c>
      <c r="D94" s="11">
        <v>72.051000000000002</v>
      </c>
      <c r="E94" s="11">
        <v>73.951999999999998</v>
      </c>
      <c r="F94" s="11">
        <v>71.837999999999994</v>
      </c>
      <c r="G94" s="11">
        <v>73.635999999999996</v>
      </c>
    </row>
    <row r="95" spans="1:7" x14ac:dyDescent="0.25">
      <c r="A95" s="10">
        <v>43737</v>
      </c>
      <c r="B95" s="10">
        <f>AUDJPY10080[[#This Row],[date_start]]+5</f>
        <v>43742</v>
      </c>
      <c r="C95">
        <v>385683</v>
      </c>
      <c r="D95" s="11">
        <v>72.988</v>
      </c>
      <c r="E95" s="11">
        <v>73.366</v>
      </c>
      <c r="F95" s="11">
        <v>71.73</v>
      </c>
      <c r="G95" s="11">
        <v>72.308000000000007</v>
      </c>
    </row>
    <row r="96" spans="1:7" x14ac:dyDescent="0.25">
      <c r="A96" s="10">
        <v>43730</v>
      </c>
      <c r="B96" s="10">
        <f>AUDJPY10080[[#This Row],[date_start]]+5</f>
        <v>43735</v>
      </c>
      <c r="C96">
        <v>397498</v>
      </c>
      <c r="D96" s="11">
        <v>72.903999999999996</v>
      </c>
      <c r="E96" s="11">
        <v>73.314999999999998</v>
      </c>
      <c r="F96" s="11">
        <v>72.477000000000004</v>
      </c>
      <c r="G96" s="11">
        <v>73.004999999999995</v>
      </c>
    </row>
    <row r="97" spans="1:7" x14ac:dyDescent="0.25">
      <c r="A97" s="10">
        <v>43723</v>
      </c>
      <c r="B97" s="10">
        <f>AUDJPY10080[[#This Row],[date_start]]+5</f>
        <v>43728</v>
      </c>
      <c r="C97">
        <v>388003</v>
      </c>
      <c r="D97" s="11">
        <v>74.298000000000002</v>
      </c>
      <c r="E97" s="11">
        <v>74.298000000000002</v>
      </c>
      <c r="F97" s="11">
        <v>72.688000000000002</v>
      </c>
      <c r="G97" s="11">
        <v>72.741</v>
      </c>
    </row>
    <row r="98" spans="1:7" x14ac:dyDescent="0.25">
      <c r="A98" s="10">
        <v>43716</v>
      </c>
      <c r="B98" s="10">
        <f>AUDJPY10080[[#This Row],[date_start]]+5</f>
        <v>43721</v>
      </c>
      <c r="C98">
        <v>419712</v>
      </c>
      <c r="D98" s="11">
        <v>73.033000000000001</v>
      </c>
      <c r="E98" s="11">
        <v>74.492999999999995</v>
      </c>
      <c r="F98" s="11">
        <v>73.031999999999996</v>
      </c>
      <c r="G98" s="11">
        <v>74.331999999999994</v>
      </c>
    </row>
    <row r="99" spans="1:7" x14ac:dyDescent="0.25">
      <c r="A99" s="10">
        <v>43709</v>
      </c>
      <c r="B99" s="10">
        <f>AUDJPY10080[[#This Row],[date_start]]+5</f>
        <v>43714</v>
      </c>
      <c r="C99">
        <v>467058</v>
      </c>
      <c r="D99" s="11">
        <v>71.299000000000007</v>
      </c>
      <c r="E99" s="11">
        <v>73.278999999999996</v>
      </c>
      <c r="F99" s="11">
        <v>71.087999999999994</v>
      </c>
      <c r="G99" s="11">
        <v>73.215999999999994</v>
      </c>
    </row>
    <row r="100" spans="1:7" x14ac:dyDescent="0.25">
      <c r="A100" s="10">
        <v>43702</v>
      </c>
      <c r="B100" s="10">
        <f>AUDJPY10080[[#This Row],[date_start]]+5</f>
        <v>43707</v>
      </c>
      <c r="C100">
        <v>644048</v>
      </c>
      <c r="D100" s="11">
        <v>70.716999999999999</v>
      </c>
      <c r="E100" s="11">
        <v>72.072999999999993</v>
      </c>
      <c r="F100" s="11">
        <v>69.950999999999993</v>
      </c>
      <c r="G100" s="11">
        <v>71.576999999999998</v>
      </c>
    </row>
    <row r="101" spans="1:7" x14ac:dyDescent="0.25">
      <c r="A101" s="10">
        <v>43695</v>
      </c>
      <c r="B101" s="10">
        <f>AUDJPY10080[[#This Row],[date_start]]+5</f>
        <v>43700</v>
      </c>
      <c r="C101">
        <v>493951</v>
      </c>
      <c r="D101" s="11">
        <v>71.998000000000005</v>
      </c>
      <c r="E101" s="11">
        <v>72.397000000000006</v>
      </c>
      <c r="F101" s="11">
        <v>71.027000000000001</v>
      </c>
      <c r="G101" s="11">
        <v>71.168999999999997</v>
      </c>
    </row>
    <row r="102" spans="1:7" x14ac:dyDescent="0.25">
      <c r="A102" s="10">
        <v>43688</v>
      </c>
      <c r="B102" s="10">
        <f>AUDJPY10080[[#This Row],[date_start]]+5</f>
        <v>43693</v>
      </c>
      <c r="C102">
        <v>626943</v>
      </c>
      <c r="D102" s="11">
        <v>71.557000000000002</v>
      </c>
      <c r="E102" s="11">
        <v>72.926000000000002</v>
      </c>
      <c r="F102" s="11">
        <v>70.897999999999996</v>
      </c>
      <c r="G102" s="11">
        <v>72.066999999999993</v>
      </c>
    </row>
    <row r="103" spans="1:7" x14ac:dyDescent="0.25">
      <c r="A103" s="10">
        <v>43681</v>
      </c>
      <c r="B103" s="10">
        <f>AUDJPY10080[[#This Row],[date_start]]+5</f>
        <v>43686</v>
      </c>
      <c r="C103">
        <v>601311</v>
      </c>
      <c r="D103" s="11">
        <v>72.388000000000005</v>
      </c>
      <c r="E103" s="11">
        <v>72.712999999999994</v>
      </c>
      <c r="F103" s="11">
        <v>70.736999999999995</v>
      </c>
      <c r="G103" s="11">
        <v>71.673000000000002</v>
      </c>
    </row>
    <row r="104" spans="1:7" x14ac:dyDescent="0.25">
      <c r="A104" s="10">
        <v>43674</v>
      </c>
      <c r="B104" s="10">
        <f>AUDJPY10080[[#This Row],[date_start]]+5</f>
        <v>43679</v>
      </c>
      <c r="C104">
        <v>374856</v>
      </c>
      <c r="D104" s="11">
        <v>75.004000000000005</v>
      </c>
      <c r="E104" s="11">
        <v>75.191000000000003</v>
      </c>
      <c r="F104" s="11">
        <v>72.213999999999999</v>
      </c>
      <c r="G104" s="11">
        <v>72.445999999999998</v>
      </c>
    </row>
    <row r="105" spans="1:7" x14ac:dyDescent="0.25">
      <c r="A105" s="10">
        <v>43667</v>
      </c>
      <c r="B105" s="10">
        <f>AUDJPY10080[[#This Row],[date_start]]+5</f>
        <v>43672</v>
      </c>
      <c r="C105">
        <v>256937</v>
      </c>
      <c r="D105" s="11">
        <v>75.869</v>
      </c>
      <c r="E105" s="11">
        <v>76.158000000000001</v>
      </c>
      <c r="F105" s="11">
        <v>75.021000000000001</v>
      </c>
      <c r="G105" s="11">
        <v>75.055000000000007</v>
      </c>
    </row>
    <row r="106" spans="1:7" x14ac:dyDescent="0.25">
      <c r="A106" s="10">
        <v>43660</v>
      </c>
      <c r="B106" s="10">
        <f>AUDJPY10080[[#This Row],[date_start]]+5</f>
        <v>43665</v>
      </c>
      <c r="C106">
        <v>311524</v>
      </c>
      <c r="D106" s="11">
        <v>75.635999999999996</v>
      </c>
      <c r="E106" s="11">
        <v>76.141000000000005</v>
      </c>
      <c r="F106" s="11">
        <v>75.436999999999998</v>
      </c>
      <c r="G106" s="11">
        <v>75.855999999999995</v>
      </c>
    </row>
    <row r="107" spans="1:7" x14ac:dyDescent="0.25">
      <c r="A107" s="10">
        <v>43653</v>
      </c>
      <c r="B107" s="10">
        <f>AUDJPY10080[[#This Row],[date_start]]+5</f>
        <v>43658</v>
      </c>
      <c r="C107">
        <v>243560</v>
      </c>
      <c r="D107" s="11">
        <v>75.602000000000004</v>
      </c>
      <c r="E107" s="11">
        <v>75.91</v>
      </c>
      <c r="F107" s="11">
        <v>75.179000000000002</v>
      </c>
      <c r="G107" s="11">
        <v>75.724000000000004</v>
      </c>
    </row>
    <row r="108" spans="1:7" x14ac:dyDescent="0.25">
      <c r="A108" s="10">
        <v>43646</v>
      </c>
      <c r="B108" s="10">
        <f>AUDJPY10080[[#This Row],[date_start]]+5</f>
        <v>43651</v>
      </c>
      <c r="C108">
        <v>276479</v>
      </c>
      <c r="D108" s="11">
        <v>75.766000000000005</v>
      </c>
      <c r="E108" s="11">
        <v>76.274000000000001</v>
      </c>
      <c r="F108" s="11">
        <v>75.122</v>
      </c>
      <c r="G108" s="11">
        <v>75.673000000000002</v>
      </c>
    </row>
    <row r="109" spans="1:7" x14ac:dyDescent="0.25">
      <c r="A109" s="10">
        <v>43639</v>
      </c>
      <c r="B109" s="10">
        <f>AUDJPY10080[[#This Row],[date_start]]+5</f>
        <v>43644</v>
      </c>
      <c r="C109">
        <v>393371</v>
      </c>
      <c r="D109" s="11">
        <v>74.358999999999995</v>
      </c>
      <c r="E109" s="11">
        <v>75.778000000000006</v>
      </c>
      <c r="F109" s="11">
        <v>74.325999999999993</v>
      </c>
      <c r="G109" s="11">
        <v>75.754999999999995</v>
      </c>
    </row>
    <row r="110" spans="1:7" x14ac:dyDescent="0.25">
      <c r="A110" s="10">
        <v>43632</v>
      </c>
      <c r="B110" s="10">
        <f>AUDJPY10080[[#This Row],[date_start]]+5</f>
        <v>43637</v>
      </c>
      <c r="C110">
        <v>396093</v>
      </c>
      <c r="D110" s="11">
        <v>74.567999999999998</v>
      </c>
      <c r="E110" s="11">
        <v>74.771000000000001</v>
      </c>
      <c r="F110" s="11">
        <v>73.917000000000002</v>
      </c>
      <c r="G110" s="11">
        <v>74.325000000000003</v>
      </c>
    </row>
    <row r="111" spans="1:7" x14ac:dyDescent="0.25">
      <c r="A111" s="10">
        <v>43625</v>
      </c>
      <c r="B111" s="10">
        <f>AUDJPY10080[[#This Row],[date_start]]+5</f>
        <v>43630</v>
      </c>
      <c r="C111">
        <v>362289</v>
      </c>
      <c r="D111" s="11">
        <v>75.971999999999994</v>
      </c>
      <c r="E111" s="11">
        <v>75.994</v>
      </c>
      <c r="F111" s="11">
        <v>74.471999999999994</v>
      </c>
      <c r="G111" s="11">
        <v>74.564999999999998</v>
      </c>
    </row>
    <row r="112" spans="1:7" x14ac:dyDescent="0.25">
      <c r="A112" s="10">
        <v>43618</v>
      </c>
      <c r="B112" s="10">
        <f>AUDJPY10080[[#This Row],[date_start]]+5</f>
        <v>43623</v>
      </c>
      <c r="C112">
        <v>469148</v>
      </c>
      <c r="D112" s="11">
        <v>75.066999999999993</v>
      </c>
      <c r="E112" s="11">
        <v>75.891999999999996</v>
      </c>
      <c r="F112" s="11">
        <v>74.956999999999994</v>
      </c>
      <c r="G112" s="11">
        <v>75.715999999999994</v>
      </c>
    </row>
    <row r="113" spans="1:7" x14ac:dyDescent="0.25">
      <c r="A113" s="10">
        <v>43611</v>
      </c>
      <c r="B113" s="10">
        <f>AUDJPY10080[[#This Row],[date_start]]+5</f>
        <v>43616</v>
      </c>
      <c r="C113">
        <v>373916</v>
      </c>
      <c r="D113" s="11">
        <v>75.77</v>
      </c>
      <c r="E113" s="11">
        <v>76.153999999999996</v>
      </c>
      <c r="F113" s="11">
        <v>75.072000000000003</v>
      </c>
      <c r="G113" s="11">
        <v>75.075999999999993</v>
      </c>
    </row>
    <row r="114" spans="1:7" x14ac:dyDescent="0.25">
      <c r="A114" s="10">
        <v>43604</v>
      </c>
      <c r="B114" s="10">
        <f>AUDJPY10080[[#This Row],[date_start]]+5</f>
        <v>43609</v>
      </c>
      <c r="C114">
        <v>338156</v>
      </c>
      <c r="D114" s="11">
        <v>76.021000000000001</v>
      </c>
      <c r="E114" s="11">
        <v>76.381</v>
      </c>
      <c r="F114" s="11">
        <v>75.38</v>
      </c>
      <c r="G114" s="11">
        <v>75.686999999999998</v>
      </c>
    </row>
    <row r="115" spans="1:7" x14ac:dyDescent="0.25">
      <c r="A115" s="10">
        <v>43597</v>
      </c>
      <c r="B115" s="10">
        <f>AUDJPY10080[[#This Row],[date_start]]+5</f>
        <v>43602</v>
      </c>
      <c r="C115">
        <v>385023</v>
      </c>
      <c r="D115" s="11">
        <v>76.736000000000004</v>
      </c>
      <c r="E115" s="11">
        <v>76.869</v>
      </c>
      <c r="F115" s="11">
        <v>75.319999999999993</v>
      </c>
      <c r="G115" s="11">
        <v>75.558999999999997</v>
      </c>
    </row>
    <row r="116" spans="1:7" x14ac:dyDescent="0.25">
      <c r="A116" s="10">
        <v>43590</v>
      </c>
      <c r="B116" s="10">
        <f>AUDJPY10080[[#This Row],[date_start]]+5</f>
        <v>43595</v>
      </c>
      <c r="C116">
        <v>434501</v>
      </c>
      <c r="D116" s="11">
        <v>77.087000000000003</v>
      </c>
      <c r="E116" s="11">
        <v>78.034000000000006</v>
      </c>
      <c r="F116" s="11">
        <v>76.331999999999994</v>
      </c>
      <c r="G116" s="11">
        <v>76.947999999999993</v>
      </c>
    </row>
    <row r="117" spans="1:7" x14ac:dyDescent="0.25">
      <c r="A117" s="10">
        <v>43583</v>
      </c>
      <c r="B117" s="10">
        <f>AUDJPY10080[[#This Row],[date_start]]+5</f>
        <v>43588</v>
      </c>
      <c r="C117">
        <v>239339</v>
      </c>
      <c r="D117" s="11">
        <v>78.512</v>
      </c>
      <c r="E117" s="11">
        <v>78.933999999999997</v>
      </c>
      <c r="F117" s="11">
        <v>77.819999999999993</v>
      </c>
      <c r="G117" s="11">
        <v>78.016999999999996</v>
      </c>
    </row>
    <row r="118" spans="1:7" x14ac:dyDescent="0.25">
      <c r="A118" s="10">
        <v>43576</v>
      </c>
      <c r="B118" s="10">
        <f>AUDJPY10080[[#This Row],[date_start]]+5</f>
        <v>43581</v>
      </c>
      <c r="C118">
        <v>265010</v>
      </c>
      <c r="D118" s="11">
        <v>79.980999999999995</v>
      </c>
      <c r="E118" s="11">
        <v>80.069000000000003</v>
      </c>
      <c r="F118" s="11">
        <v>78.097999999999999</v>
      </c>
      <c r="G118" s="11">
        <v>78.554000000000002</v>
      </c>
    </row>
    <row r="119" spans="1:7" x14ac:dyDescent="0.25">
      <c r="A119" s="10">
        <v>43569</v>
      </c>
      <c r="B119" s="10">
        <f>AUDJPY10080[[#This Row],[date_start]]+5</f>
        <v>43574</v>
      </c>
      <c r="C119">
        <v>272528</v>
      </c>
      <c r="D119" s="11">
        <v>80.326999999999998</v>
      </c>
      <c r="E119" s="11">
        <v>80.709999999999994</v>
      </c>
      <c r="F119" s="11">
        <v>79.879000000000005</v>
      </c>
      <c r="G119" s="11">
        <v>80.02</v>
      </c>
    </row>
    <row r="120" spans="1:7" x14ac:dyDescent="0.25">
      <c r="A120" s="10">
        <v>43562</v>
      </c>
      <c r="B120" s="10">
        <f>AUDJPY10080[[#This Row],[date_start]]+5</f>
        <v>43567</v>
      </c>
      <c r="C120">
        <v>289015</v>
      </c>
      <c r="D120" s="11">
        <v>79.304000000000002</v>
      </c>
      <c r="E120" s="11">
        <v>80.474999999999994</v>
      </c>
      <c r="F120" s="11">
        <v>78.941000000000003</v>
      </c>
      <c r="G120" s="11">
        <v>80.322999999999993</v>
      </c>
    </row>
    <row r="121" spans="1:7" x14ac:dyDescent="0.25">
      <c r="A121" s="10">
        <v>43555</v>
      </c>
      <c r="B121" s="10">
        <f>AUDJPY10080[[#This Row],[date_start]]+5</f>
        <v>43560</v>
      </c>
      <c r="C121">
        <v>296010</v>
      </c>
      <c r="D121" s="11">
        <v>79.007000000000005</v>
      </c>
      <c r="E121" s="11">
        <v>79.625</v>
      </c>
      <c r="F121" s="11">
        <v>78.481999999999999</v>
      </c>
      <c r="G121" s="11">
        <v>79.352999999999994</v>
      </c>
    </row>
    <row r="122" spans="1:7" x14ac:dyDescent="0.25">
      <c r="A122" s="10">
        <v>43548</v>
      </c>
      <c r="B122" s="10">
        <f>AUDJPY10080[[#This Row],[date_start]]+5</f>
        <v>43553</v>
      </c>
      <c r="C122">
        <v>412694</v>
      </c>
      <c r="D122" s="11">
        <v>77.876000000000005</v>
      </c>
      <c r="E122" s="11">
        <v>78.991</v>
      </c>
      <c r="F122" s="11">
        <v>77.53</v>
      </c>
      <c r="G122" s="11">
        <v>78.634</v>
      </c>
    </row>
    <row r="123" spans="1:7" x14ac:dyDescent="0.25">
      <c r="A123" s="10">
        <v>43541</v>
      </c>
      <c r="B123" s="10">
        <f>AUDJPY10080[[#This Row],[date_start]]+5</f>
        <v>43546</v>
      </c>
      <c r="C123">
        <v>364396</v>
      </c>
      <c r="D123" s="11">
        <v>78.954999999999998</v>
      </c>
      <c r="E123" s="11">
        <v>79.403999999999996</v>
      </c>
      <c r="F123" s="11">
        <v>77.766999999999996</v>
      </c>
      <c r="G123" s="11">
        <v>77.813999999999993</v>
      </c>
    </row>
    <row r="124" spans="1:7" x14ac:dyDescent="0.25">
      <c r="A124" s="10">
        <v>43534</v>
      </c>
      <c r="B124" s="10">
        <f>AUDJPY10080[[#This Row],[date_start]]+5</f>
        <v>43539</v>
      </c>
      <c r="C124">
        <v>323198</v>
      </c>
      <c r="D124" s="11">
        <v>78.194000000000003</v>
      </c>
      <c r="E124" s="11">
        <v>79.233999999999995</v>
      </c>
      <c r="F124" s="11">
        <v>77.900000000000006</v>
      </c>
      <c r="G124" s="11">
        <v>78.983000000000004</v>
      </c>
    </row>
    <row r="125" spans="1:7" x14ac:dyDescent="0.25">
      <c r="A125" s="10">
        <v>43527</v>
      </c>
      <c r="B125" s="10">
        <f>AUDJPY10080[[#This Row],[date_start]]+5</f>
        <v>43532</v>
      </c>
      <c r="C125">
        <v>358199</v>
      </c>
      <c r="D125" s="11">
        <v>79.453000000000003</v>
      </c>
      <c r="E125" s="11">
        <v>79.548000000000002</v>
      </c>
      <c r="F125" s="11">
        <v>77.718000000000004</v>
      </c>
      <c r="G125" s="11">
        <v>78.296000000000006</v>
      </c>
    </row>
    <row r="126" spans="1:7" x14ac:dyDescent="0.25">
      <c r="A126" s="10">
        <v>43520</v>
      </c>
      <c r="B126" s="10">
        <f>AUDJPY10080[[#This Row],[date_start]]+5</f>
        <v>43525</v>
      </c>
      <c r="C126">
        <v>362079</v>
      </c>
      <c r="D126" s="11">
        <v>78.95</v>
      </c>
      <c r="E126" s="11">
        <v>79.766999999999996</v>
      </c>
      <c r="F126" s="11">
        <v>78.888999999999996</v>
      </c>
      <c r="G126" s="11">
        <v>79.22</v>
      </c>
    </row>
    <row r="127" spans="1:7" x14ac:dyDescent="0.25">
      <c r="A127" s="10">
        <v>43513</v>
      </c>
      <c r="B127" s="10">
        <f>AUDJPY10080[[#This Row],[date_start]]+5</f>
        <v>43518</v>
      </c>
      <c r="C127">
        <v>363962</v>
      </c>
      <c r="D127" s="11">
        <v>78.769000000000005</v>
      </c>
      <c r="E127" s="11">
        <v>79.807000000000002</v>
      </c>
      <c r="F127" s="11">
        <v>78.322999999999993</v>
      </c>
      <c r="G127" s="11">
        <v>78.867000000000004</v>
      </c>
    </row>
    <row r="128" spans="1:7" x14ac:dyDescent="0.25">
      <c r="A128" s="10">
        <v>43506</v>
      </c>
      <c r="B128" s="10">
        <f>AUDJPY10080[[#This Row],[date_start]]+5</f>
        <v>43511</v>
      </c>
      <c r="C128">
        <v>342644</v>
      </c>
      <c r="D128" s="11">
        <v>77.748000000000005</v>
      </c>
      <c r="E128" s="11">
        <v>79.227000000000004</v>
      </c>
      <c r="F128" s="11">
        <v>77.713999999999999</v>
      </c>
      <c r="G128" s="11">
        <v>78.802999999999997</v>
      </c>
    </row>
    <row r="129" spans="1:7" x14ac:dyDescent="0.25">
      <c r="A129" s="10">
        <v>43499</v>
      </c>
      <c r="B129" s="10">
        <f>AUDJPY10080[[#This Row],[date_start]]+5</f>
        <v>43504</v>
      </c>
      <c r="C129">
        <v>323892</v>
      </c>
      <c r="D129" s="11">
        <v>79.346000000000004</v>
      </c>
      <c r="E129" s="11">
        <v>79.832999999999998</v>
      </c>
      <c r="F129" s="11">
        <v>77.427999999999997</v>
      </c>
      <c r="G129" s="11">
        <v>77.796999999999997</v>
      </c>
    </row>
    <row r="130" spans="1:7" x14ac:dyDescent="0.25">
      <c r="A130" s="10">
        <v>43492</v>
      </c>
      <c r="B130" s="10">
        <f>AUDJPY10080[[#This Row],[date_start]]+5</f>
        <v>43497</v>
      </c>
      <c r="C130">
        <v>371108</v>
      </c>
      <c r="D130" s="11">
        <v>78.596999999999994</v>
      </c>
      <c r="E130" s="11">
        <v>79.593999999999994</v>
      </c>
      <c r="F130" s="11">
        <v>77.953000000000003</v>
      </c>
      <c r="G130" s="11">
        <v>79.331000000000003</v>
      </c>
    </row>
    <row r="131" spans="1:7" x14ac:dyDescent="0.25">
      <c r="A131" s="10">
        <v>43485</v>
      </c>
      <c r="B131" s="10">
        <f>AUDJPY10080[[#This Row],[date_start]]+5</f>
        <v>43490</v>
      </c>
      <c r="C131">
        <v>352511</v>
      </c>
      <c r="D131" s="11">
        <v>78.55</v>
      </c>
      <c r="E131" s="11">
        <v>78.825000000000003</v>
      </c>
      <c r="F131" s="11">
        <v>77.498999999999995</v>
      </c>
      <c r="G131" s="11">
        <v>78.61</v>
      </c>
    </row>
    <row r="132" spans="1:7" x14ac:dyDescent="0.25">
      <c r="A132" s="10">
        <v>43478</v>
      </c>
      <c r="B132" s="10">
        <f>AUDJPY10080[[#This Row],[date_start]]+5</f>
        <v>43483</v>
      </c>
      <c r="C132">
        <v>353424</v>
      </c>
      <c r="D132" s="11">
        <v>78.201999999999998</v>
      </c>
      <c r="E132" s="11">
        <v>79.093000000000004</v>
      </c>
      <c r="F132" s="11">
        <v>77.554000000000002</v>
      </c>
      <c r="G132" s="11">
        <v>78.594999999999999</v>
      </c>
    </row>
    <row r="133" spans="1:7" x14ac:dyDescent="0.25">
      <c r="A133" s="10">
        <v>43471</v>
      </c>
      <c r="B133" s="10">
        <f>AUDJPY10080[[#This Row],[date_start]]+5</f>
        <v>43476</v>
      </c>
      <c r="C133">
        <v>458183</v>
      </c>
      <c r="D133" s="11">
        <v>77.168000000000006</v>
      </c>
      <c r="E133" s="11">
        <v>78.340999999999994</v>
      </c>
      <c r="F133" s="11">
        <v>77.019000000000005</v>
      </c>
      <c r="G133" s="11">
        <v>78.290000000000006</v>
      </c>
    </row>
    <row r="134" spans="1:7" x14ac:dyDescent="0.25">
      <c r="A134" s="10">
        <v>43464</v>
      </c>
      <c r="B134" s="10">
        <f>AUDJPY10080[[#This Row],[date_start]]+5</f>
        <v>43469</v>
      </c>
      <c r="C134">
        <v>451775</v>
      </c>
      <c r="D134" s="11">
        <v>77.650000000000006</v>
      </c>
      <c r="E134" s="11">
        <v>78.049000000000007</v>
      </c>
      <c r="F134" s="11">
        <v>70.308999999999997</v>
      </c>
      <c r="G134" s="11">
        <v>77.216999999999999</v>
      </c>
    </row>
    <row r="135" spans="1:7" x14ac:dyDescent="0.25">
      <c r="A135" s="10">
        <v>43457</v>
      </c>
      <c r="B135" s="10">
        <f>AUDJPY10080[[#This Row],[date_start]]+5</f>
        <v>43462</v>
      </c>
      <c r="C135">
        <v>342124</v>
      </c>
      <c r="D135" s="11">
        <v>78.177000000000007</v>
      </c>
      <c r="E135" s="11">
        <v>78.727000000000004</v>
      </c>
      <c r="F135" s="11">
        <v>77.521000000000001</v>
      </c>
      <c r="G135" s="11">
        <v>77.599000000000004</v>
      </c>
    </row>
    <row r="136" spans="1:7" x14ac:dyDescent="0.25">
      <c r="A136" s="10">
        <v>43450</v>
      </c>
      <c r="B136" s="10">
        <f>AUDJPY10080[[#This Row],[date_start]]+5</f>
        <v>43455</v>
      </c>
      <c r="C136">
        <v>542149</v>
      </c>
      <c r="D136" s="11">
        <v>81.284999999999997</v>
      </c>
      <c r="E136" s="11">
        <v>81.492000000000004</v>
      </c>
      <c r="F136" s="11">
        <v>78.203999999999994</v>
      </c>
      <c r="G136" s="11">
        <v>78.218000000000004</v>
      </c>
    </row>
    <row r="137" spans="1:7" x14ac:dyDescent="0.25">
      <c r="A137" s="10">
        <v>43443</v>
      </c>
      <c r="B137" s="10">
        <f>AUDJPY10080[[#This Row],[date_start]]+5</f>
        <v>43448</v>
      </c>
      <c r="C137">
        <v>501047</v>
      </c>
      <c r="D137" s="11">
        <v>80.888000000000005</v>
      </c>
      <c r="E137" s="11">
        <v>82.198999999999998</v>
      </c>
      <c r="F137" s="11">
        <v>80.712000000000003</v>
      </c>
      <c r="G137" s="11">
        <v>81.316999999999993</v>
      </c>
    </row>
    <row r="138" spans="1:7" x14ac:dyDescent="0.25">
      <c r="A138" s="10">
        <v>43436</v>
      </c>
      <c r="B138" s="10">
        <f>AUDJPY10080[[#This Row],[date_start]]+5</f>
        <v>43441</v>
      </c>
      <c r="C138">
        <v>501380</v>
      </c>
      <c r="D138" s="11">
        <v>83.89</v>
      </c>
      <c r="E138" s="11">
        <v>83.891999999999996</v>
      </c>
      <c r="F138" s="11">
        <v>80.921000000000006</v>
      </c>
      <c r="G138" s="11">
        <v>81.117999999999995</v>
      </c>
    </row>
    <row r="139" spans="1:7" x14ac:dyDescent="0.25">
      <c r="A139" s="10">
        <v>43429</v>
      </c>
      <c r="B139" s="10">
        <f>AUDJPY10080[[#This Row],[date_start]]+5</f>
        <v>43434</v>
      </c>
      <c r="C139">
        <v>444577</v>
      </c>
      <c r="D139" s="11">
        <v>81.599000000000004</v>
      </c>
      <c r="E139" s="11">
        <v>83.21</v>
      </c>
      <c r="F139" s="11">
        <v>81.573999999999998</v>
      </c>
      <c r="G139" s="11">
        <v>82.995000000000005</v>
      </c>
    </row>
    <row r="140" spans="1:7" x14ac:dyDescent="0.25">
      <c r="A140" s="10">
        <v>43422</v>
      </c>
      <c r="B140" s="10">
        <f>AUDJPY10080[[#This Row],[date_start]]+5</f>
        <v>43427</v>
      </c>
      <c r="C140">
        <v>429653</v>
      </c>
      <c r="D140" s="11">
        <v>82.456999999999994</v>
      </c>
      <c r="E140" s="11">
        <v>82.613</v>
      </c>
      <c r="F140" s="11">
        <v>81.182000000000002</v>
      </c>
      <c r="G140" s="11">
        <v>81.66</v>
      </c>
    </row>
    <row r="141" spans="1:7" x14ac:dyDescent="0.25">
      <c r="A141" s="10">
        <v>43415</v>
      </c>
      <c r="B141" s="10">
        <f>AUDJPY10080[[#This Row],[date_start]]+5</f>
        <v>43420</v>
      </c>
      <c r="C141">
        <v>592282</v>
      </c>
      <c r="D141" s="11">
        <v>82.12</v>
      </c>
      <c r="E141" s="11">
        <v>82.885999999999996</v>
      </c>
      <c r="F141" s="11">
        <v>81.376999999999995</v>
      </c>
      <c r="G141" s="11">
        <v>82.686000000000007</v>
      </c>
    </row>
    <row r="142" spans="1:7" x14ac:dyDescent="0.25">
      <c r="A142" s="10">
        <v>43408</v>
      </c>
      <c r="B142" s="10">
        <f>AUDJPY10080[[#This Row],[date_start]]+5</f>
        <v>43413</v>
      </c>
      <c r="C142">
        <v>509967</v>
      </c>
      <c r="D142" s="11">
        <v>81.352000000000004</v>
      </c>
      <c r="E142" s="11">
        <v>83.042000000000002</v>
      </c>
      <c r="F142" s="11">
        <v>81.236000000000004</v>
      </c>
      <c r="G142" s="11">
        <v>82.204999999999998</v>
      </c>
    </row>
    <row r="143" spans="1:7" x14ac:dyDescent="0.25">
      <c r="A143" s="10">
        <v>43401</v>
      </c>
      <c r="B143" s="10">
        <f>AUDJPY10080[[#This Row],[date_start]]+5</f>
        <v>43406</v>
      </c>
      <c r="C143">
        <v>584490</v>
      </c>
      <c r="D143" s="11">
        <v>79.316999999999993</v>
      </c>
      <c r="E143" s="11">
        <v>81.932000000000002</v>
      </c>
      <c r="F143" s="11">
        <v>79.091999999999999</v>
      </c>
      <c r="G143" s="11">
        <v>81.478999999999999</v>
      </c>
    </row>
    <row r="144" spans="1:7" x14ac:dyDescent="0.25">
      <c r="A144" s="10">
        <v>43394</v>
      </c>
      <c r="B144" s="10">
        <f>AUDJPY10080[[#This Row],[date_start]]+5</f>
        <v>43399</v>
      </c>
      <c r="C144">
        <v>662752</v>
      </c>
      <c r="D144" s="11">
        <v>80.078999999999994</v>
      </c>
      <c r="E144" s="11">
        <v>80.304000000000002</v>
      </c>
      <c r="F144" s="11">
        <v>78.554000000000002</v>
      </c>
      <c r="G144" s="11">
        <v>79.287000000000006</v>
      </c>
    </row>
    <row r="145" spans="1:7" x14ac:dyDescent="0.25">
      <c r="A145" s="10">
        <v>43387</v>
      </c>
      <c r="B145" s="10">
        <f>AUDJPY10080[[#This Row],[date_start]]+5</f>
        <v>43392</v>
      </c>
      <c r="C145">
        <v>517216</v>
      </c>
      <c r="D145" s="11">
        <v>79.721999999999994</v>
      </c>
      <c r="E145" s="11">
        <v>80.478999999999999</v>
      </c>
      <c r="F145" s="11">
        <v>79.471000000000004</v>
      </c>
      <c r="G145" s="11">
        <v>80.123999999999995</v>
      </c>
    </row>
    <row r="146" spans="1:7" x14ac:dyDescent="0.25">
      <c r="A146" s="10">
        <v>43380</v>
      </c>
      <c r="B146" s="10">
        <f>AUDJPY10080[[#This Row],[date_start]]+5</f>
        <v>43385</v>
      </c>
      <c r="C146">
        <v>596840</v>
      </c>
      <c r="D146" s="11">
        <v>80.227000000000004</v>
      </c>
      <c r="E146" s="11">
        <v>80.587999999999994</v>
      </c>
      <c r="F146" s="11">
        <v>79.042000000000002</v>
      </c>
      <c r="G146" s="11">
        <v>79.777000000000001</v>
      </c>
    </row>
    <row r="147" spans="1:7" x14ac:dyDescent="0.25">
      <c r="A147" s="10">
        <v>43373</v>
      </c>
      <c r="B147" s="10">
        <f>AUDJPY10080[[#This Row],[date_start]]+5</f>
        <v>43378</v>
      </c>
      <c r="C147">
        <v>414012</v>
      </c>
      <c r="D147" s="11">
        <v>82.158000000000001</v>
      </c>
      <c r="E147" s="11">
        <v>82.465000000000003</v>
      </c>
      <c r="F147" s="11">
        <v>79.988</v>
      </c>
      <c r="G147" s="11">
        <v>80.143000000000001</v>
      </c>
    </row>
    <row r="148" spans="1:7" x14ac:dyDescent="0.25">
      <c r="A148" s="10">
        <v>43366</v>
      </c>
      <c r="B148" s="10">
        <f>AUDJPY10080[[#This Row],[date_start]]+5</f>
        <v>43371</v>
      </c>
      <c r="C148">
        <v>344127</v>
      </c>
      <c r="D148" s="11">
        <v>81.655000000000001</v>
      </c>
      <c r="E148" s="11">
        <v>82.494</v>
      </c>
      <c r="F148" s="11">
        <v>81.293000000000006</v>
      </c>
      <c r="G148" s="11">
        <v>82.007999999999996</v>
      </c>
    </row>
    <row r="149" spans="1:7" x14ac:dyDescent="0.25">
      <c r="A149" s="10">
        <v>43359</v>
      </c>
      <c r="B149" s="10">
        <f>AUDJPY10080[[#This Row],[date_start]]+5</f>
        <v>43364</v>
      </c>
      <c r="C149">
        <v>372662</v>
      </c>
      <c r="D149" s="11">
        <v>80.119</v>
      </c>
      <c r="E149" s="11">
        <v>82.35</v>
      </c>
      <c r="F149" s="11">
        <v>79.768000000000001</v>
      </c>
      <c r="G149" s="11">
        <v>81.984999999999999</v>
      </c>
    </row>
    <row r="150" spans="1:7" x14ac:dyDescent="0.25">
      <c r="A150" s="10">
        <v>43352</v>
      </c>
      <c r="B150" s="10">
        <f>AUDJPY10080[[#This Row],[date_start]]+5</f>
        <v>43357</v>
      </c>
      <c r="C150">
        <v>353872</v>
      </c>
      <c r="D150" s="11">
        <v>78.858000000000004</v>
      </c>
      <c r="E150" s="11">
        <v>80.795000000000002</v>
      </c>
      <c r="F150" s="11">
        <v>78.757000000000005</v>
      </c>
      <c r="G150" s="11">
        <v>80.13</v>
      </c>
    </row>
    <row r="151" spans="1:7" x14ac:dyDescent="0.25">
      <c r="A151" s="10">
        <v>43345</v>
      </c>
      <c r="B151" s="10">
        <f>AUDJPY10080[[#This Row],[date_start]]+5</f>
        <v>43350</v>
      </c>
      <c r="C151">
        <v>421983</v>
      </c>
      <c r="D151" s="11">
        <v>79.858999999999995</v>
      </c>
      <c r="E151" s="11">
        <v>80.570999999999998</v>
      </c>
      <c r="F151" s="11">
        <v>78.676000000000002</v>
      </c>
      <c r="G151" s="11">
        <v>78.861000000000004</v>
      </c>
    </row>
    <row r="152" spans="1:7" x14ac:dyDescent="0.25">
      <c r="A152" s="10">
        <v>43338</v>
      </c>
      <c r="B152" s="10">
        <f>AUDJPY10080[[#This Row],[date_start]]+5</f>
        <v>43343</v>
      </c>
      <c r="C152">
        <v>402979</v>
      </c>
      <c r="D152" s="11">
        <v>81.507999999999996</v>
      </c>
      <c r="E152" s="11">
        <v>81.789000000000001</v>
      </c>
      <c r="F152" s="11">
        <v>79.626999999999995</v>
      </c>
      <c r="G152" s="11">
        <v>79.873000000000005</v>
      </c>
    </row>
    <row r="153" spans="1:7" x14ac:dyDescent="0.25">
      <c r="A153" s="10">
        <v>43331</v>
      </c>
      <c r="B153" s="10">
        <f>AUDJPY10080[[#This Row],[date_start]]+5</f>
        <v>43336</v>
      </c>
      <c r="C153">
        <v>390049</v>
      </c>
      <c r="D153" s="11">
        <v>80.882000000000005</v>
      </c>
      <c r="E153" s="11">
        <v>81.694000000000003</v>
      </c>
      <c r="F153" s="11">
        <v>80.563000000000002</v>
      </c>
      <c r="G153" s="11">
        <v>81.477999999999994</v>
      </c>
    </row>
    <row r="154" spans="1:7" x14ac:dyDescent="0.25">
      <c r="A154" s="10">
        <v>43324</v>
      </c>
      <c r="B154" s="10">
        <f>AUDJPY10080[[#This Row],[date_start]]+5</f>
        <v>43329</v>
      </c>
      <c r="C154">
        <v>493669</v>
      </c>
      <c r="D154" s="11">
        <v>80.347999999999999</v>
      </c>
      <c r="E154" s="11">
        <v>80.962999999999994</v>
      </c>
      <c r="F154" s="11">
        <v>79.692999999999998</v>
      </c>
      <c r="G154" s="11">
        <v>80.828999999999994</v>
      </c>
    </row>
    <row r="155" spans="1:7" x14ac:dyDescent="0.25">
      <c r="A155" s="10">
        <v>43317</v>
      </c>
      <c r="B155" s="10">
        <f>AUDJPY10080[[#This Row],[date_start]]+5</f>
        <v>43322</v>
      </c>
      <c r="C155">
        <v>377025</v>
      </c>
      <c r="D155" s="11">
        <v>82.281999999999996</v>
      </c>
      <c r="E155" s="11">
        <v>82.787999999999997</v>
      </c>
      <c r="F155" s="11">
        <v>80.606999999999999</v>
      </c>
      <c r="G155" s="11">
        <v>80.929000000000002</v>
      </c>
    </row>
    <row r="156" spans="1:7" x14ac:dyDescent="0.25">
      <c r="A156" s="10">
        <v>43310</v>
      </c>
      <c r="B156" s="10">
        <f>AUDJPY10080[[#This Row],[date_start]]+5</f>
        <v>43315</v>
      </c>
      <c r="C156">
        <v>405908</v>
      </c>
      <c r="D156" s="11">
        <v>82.084000000000003</v>
      </c>
      <c r="E156" s="11">
        <v>83.248999999999995</v>
      </c>
      <c r="F156" s="11">
        <v>81.948999999999998</v>
      </c>
      <c r="G156" s="11">
        <v>82.28</v>
      </c>
    </row>
    <row r="157" spans="1:7" x14ac:dyDescent="0.25">
      <c r="A157" s="10">
        <v>43303</v>
      </c>
      <c r="B157" s="10">
        <f>AUDJPY10080[[#This Row],[date_start]]+5</f>
        <v>43308</v>
      </c>
      <c r="C157">
        <v>467346</v>
      </c>
      <c r="D157" s="11">
        <v>82.573999999999998</v>
      </c>
      <c r="E157" s="11">
        <v>82.888999999999996</v>
      </c>
      <c r="F157" s="11">
        <v>81.796999999999997</v>
      </c>
      <c r="G157" s="11">
        <v>82.152000000000001</v>
      </c>
    </row>
    <row r="158" spans="1:7" x14ac:dyDescent="0.25">
      <c r="A158" s="10">
        <v>43296</v>
      </c>
      <c r="B158" s="10">
        <f>AUDJPY10080[[#This Row],[date_start]]+5</f>
        <v>43301</v>
      </c>
      <c r="C158">
        <v>437128</v>
      </c>
      <c r="D158" s="11">
        <v>83.228999999999999</v>
      </c>
      <c r="E158" s="11">
        <v>83.924000000000007</v>
      </c>
      <c r="F158" s="11">
        <v>82.204999999999998</v>
      </c>
      <c r="G158" s="11">
        <v>82.673000000000002</v>
      </c>
    </row>
    <row r="159" spans="1:7" x14ac:dyDescent="0.25">
      <c r="A159" s="10">
        <v>43289</v>
      </c>
      <c r="B159" s="10">
        <f>AUDJPY10080[[#This Row],[date_start]]+5</f>
        <v>43294</v>
      </c>
      <c r="C159">
        <v>403809</v>
      </c>
      <c r="D159" s="11">
        <v>82.022000000000006</v>
      </c>
      <c r="E159" s="11">
        <v>83.603999999999999</v>
      </c>
      <c r="F159" s="11">
        <v>82.004000000000005</v>
      </c>
      <c r="G159" s="11">
        <v>83.387</v>
      </c>
    </row>
    <row r="160" spans="1:7" x14ac:dyDescent="0.25">
      <c r="A160" s="10">
        <v>43282</v>
      </c>
      <c r="B160" s="10">
        <f>AUDJPY10080[[#This Row],[date_start]]+5</f>
        <v>43287</v>
      </c>
      <c r="C160">
        <v>423088</v>
      </c>
      <c r="D160" s="11">
        <v>81.841999999999999</v>
      </c>
      <c r="E160" s="11">
        <v>82.257999999999996</v>
      </c>
      <c r="F160" s="11">
        <v>80.981999999999999</v>
      </c>
      <c r="G160" s="11">
        <v>82.042000000000002</v>
      </c>
    </row>
    <row r="161" spans="1:7" x14ac:dyDescent="0.25">
      <c r="A161" s="10">
        <v>43275</v>
      </c>
      <c r="B161" s="10">
        <f>AUDJPY10080[[#This Row],[date_start]]+5</f>
        <v>43280</v>
      </c>
      <c r="C161">
        <v>478128</v>
      </c>
      <c r="D161" s="11">
        <v>81.712000000000003</v>
      </c>
      <c r="E161" s="11">
        <v>82.043000000000006</v>
      </c>
      <c r="F161" s="11">
        <v>80.69</v>
      </c>
      <c r="G161" s="11">
        <v>82.028999999999996</v>
      </c>
    </row>
    <row r="162" spans="1:7" x14ac:dyDescent="0.25">
      <c r="A162" s="10">
        <v>43268</v>
      </c>
      <c r="B162" s="10">
        <f>AUDJPY10080[[#This Row],[date_start]]+5</f>
        <v>43273</v>
      </c>
      <c r="C162">
        <v>419402</v>
      </c>
      <c r="D162" s="11">
        <v>82.332999999999998</v>
      </c>
      <c r="E162" s="11">
        <v>82.399000000000001</v>
      </c>
      <c r="F162" s="11">
        <v>80.626999999999995</v>
      </c>
      <c r="G162" s="11">
        <v>81.816000000000003</v>
      </c>
    </row>
    <row r="163" spans="1:7" x14ac:dyDescent="0.25">
      <c r="A163" s="10">
        <v>43261</v>
      </c>
      <c r="B163" s="10">
        <f>AUDJPY10080[[#This Row],[date_start]]+5</f>
        <v>43266</v>
      </c>
      <c r="C163">
        <v>375591</v>
      </c>
      <c r="D163" s="11">
        <v>82.936999999999998</v>
      </c>
      <c r="E163" s="11">
        <v>84.153999999999996</v>
      </c>
      <c r="F163" s="11">
        <v>82.27</v>
      </c>
      <c r="G163" s="11">
        <v>82.331000000000003</v>
      </c>
    </row>
    <row r="164" spans="1:7" x14ac:dyDescent="0.25">
      <c r="A164" s="10">
        <v>43254</v>
      </c>
      <c r="B164" s="10">
        <f>AUDJPY10080[[#This Row],[date_start]]+5</f>
        <v>43259</v>
      </c>
      <c r="C164">
        <v>473982</v>
      </c>
      <c r="D164" s="11">
        <v>82.787000000000006</v>
      </c>
      <c r="E164" s="11">
        <v>84.533000000000001</v>
      </c>
      <c r="F164" s="11">
        <v>82.584999999999994</v>
      </c>
      <c r="G164" s="11">
        <v>83.224999999999994</v>
      </c>
    </row>
    <row r="165" spans="1:7" x14ac:dyDescent="0.25">
      <c r="A165" s="10">
        <v>43247</v>
      </c>
      <c r="B165" s="10">
        <f>AUDJPY10080[[#This Row],[date_start]]+5</f>
        <v>43252</v>
      </c>
      <c r="C165">
        <v>575408</v>
      </c>
      <c r="D165" s="11">
        <v>82.953999999999994</v>
      </c>
      <c r="E165" s="11">
        <v>83.064999999999998</v>
      </c>
      <c r="F165" s="11">
        <v>81.024000000000001</v>
      </c>
      <c r="G165" s="11">
        <v>82.873999999999995</v>
      </c>
    </row>
    <row r="166" spans="1:7" x14ac:dyDescent="0.25">
      <c r="A166" s="10">
        <v>43240</v>
      </c>
      <c r="B166" s="10">
        <f>AUDJPY10080[[#This Row],[date_start]]+5</f>
        <v>43245</v>
      </c>
      <c r="C166">
        <v>442947</v>
      </c>
      <c r="D166" s="11">
        <v>83.364999999999995</v>
      </c>
      <c r="E166" s="11">
        <v>84.477000000000004</v>
      </c>
      <c r="F166" s="11">
        <v>82.379000000000005</v>
      </c>
      <c r="G166" s="11">
        <v>82.540999999999997</v>
      </c>
    </row>
    <row r="167" spans="1:7" x14ac:dyDescent="0.25">
      <c r="A167" s="10">
        <v>43233</v>
      </c>
      <c r="B167" s="10">
        <f>AUDJPY10080[[#This Row],[date_start]]+5</f>
        <v>43238</v>
      </c>
      <c r="C167">
        <v>361930</v>
      </c>
      <c r="D167" s="11">
        <v>82.394000000000005</v>
      </c>
      <c r="E167" s="11">
        <v>83.429000000000002</v>
      </c>
      <c r="F167" s="11">
        <v>82.174999999999997</v>
      </c>
      <c r="G167" s="11">
        <v>83.177000000000007</v>
      </c>
    </row>
    <row r="168" spans="1:7" x14ac:dyDescent="0.25">
      <c r="A168" s="10">
        <v>43226</v>
      </c>
      <c r="B168" s="10">
        <f>AUDJPY10080[[#This Row],[date_start]]+5</f>
        <v>43231</v>
      </c>
      <c r="C168">
        <v>389539</v>
      </c>
      <c r="D168" s="11">
        <v>82.272999999999996</v>
      </c>
      <c r="E168" s="11">
        <v>82.671999999999997</v>
      </c>
      <c r="F168" s="11">
        <v>81.131</v>
      </c>
      <c r="G168" s="11">
        <v>82.483000000000004</v>
      </c>
    </row>
    <row r="169" spans="1:7" x14ac:dyDescent="0.25">
      <c r="A169" s="10">
        <v>43219</v>
      </c>
      <c r="B169" s="10">
        <f>AUDJPY10080[[#This Row],[date_start]]+5</f>
        <v>43224</v>
      </c>
      <c r="C169">
        <v>404204</v>
      </c>
      <c r="D169" s="11">
        <v>82.626999999999995</v>
      </c>
      <c r="E169" s="11">
        <v>82.724999999999994</v>
      </c>
      <c r="F169" s="11">
        <v>81.668999999999997</v>
      </c>
      <c r="G169" s="11">
        <v>82.238</v>
      </c>
    </row>
    <row r="170" spans="1:7" x14ac:dyDescent="0.25">
      <c r="A170" s="10">
        <v>43212</v>
      </c>
      <c r="B170" s="10">
        <f>AUDJPY10080[[#This Row],[date_start]]+5</f>
        <v>43217</v>
      </c>
      <c r="C170">
        <v>418560</v>
      </c>
      <c r="D170" s="11">
        <v>82.632999999999996</v>
      </c>
      <c r="E170" s="11">
        <v>83.090999999999994</v>
      </c>
      <c r="F170" s="11">
        <v>82.373000000000005</v>
      </c>
      <c r="G170" s="11">
        <v>82.653999999999996</v>
      </c>
    </row>
    <row r="171" spans="1:7" x14ac:dyDescent="0.25">
      <c r="A171" s="10">
        <v>43205</v>
      </c>
      <c r="B171" s="10">
        <f>AUDJPY10080[[#This Row],[date_start]]+5</f>
        <v>43210</v>
      </c>
      <c r="C171">
        <v>315772</v>
      </c>
      <c r="D171" s="11">
        <v>83.483999999999995</v>
      </c>
      <c r="E171" s="11">
        <v>83.941999999999993</v>
      </c>
      <c r="F171" s="11">
        <v>82.423000000000002</v>
      </c>
      <c r="G171" s="11">
        <v>82.546999999999997</v>
      </c>
    </row>
    <row r="172" spans="1:7" x14ac:dyDescent="0.25">
      <c r="A172" s="10">
        <v>43198</v>
      </c>
      <c r="B172" s="10">
        <f>AUDJPY10080[[#This Row],[date_start]]+5</f>
        <v>43203</v>
      </c>
      <c r="C172">
        <v>395489</v>
      </c>
      <c r="D172" s="11">
        <v>82.096999999999994</v>
      </c>
      <c r="E172" s="11">
        <v>84.075999999999993</v>
      </c>
      <c r="F172" s="11">
        <v>81.963999999999999</v>
      </c>
      <c r="G172" s="11">
        <v>83.328000000000003</v>
      </c>
    </row>
    <row r="173" spans="1:7" x14ac:dyDescent="0.25">
      <c r="A173" s="10">
        <v>43191</v>
      </c>
      <c r="B173" s="10">
        <f>AUDJPY10080[[#This Row],[date_start]]+5</f>
        <v>43196</v>
      </c>
      <c r="C173">
        <v>538552</v>
      </c>
      <c r="D173" s="11">
        <v>81.653999999999996</v>
      </c>
      <c r="E173" s="11">
        <v>82.647000000000006</v>
      </c>
      <c r="F173" s="11">
        <v>80.823999999999998</v>
      </c>
      <c r="G173" s="11">
        <v>82.141000000000005</v>
      </c>
    </row>
    <row r="174" spans="1:7" x14ac:dyDescent="0.25">
      <c r="A174" s="10">
        <v>43184</v>
      </c>
      <c r="B174" s="10">
        <f>AUDJPY10080[[#This Row],[date_start]]+5</f>
        <v>43189</v>
      </c>
      <c r="C174">
        <v>887238</v>
      </c>
      <c r="D174" s="11">
        <v>80.611000000000004</v>
      </c>
      <c r="E174" s="11">
        <v>81.965000000000003</v>
      </c>
      <c r="F174" s="11">
        <v>80.552999999999997</v>
      </c>
      <c r="G174" s="11">
        <v>81.677999999999997</v>
      </c>
    </row>
    <row r="175" spans="1:7" x14ac:dyDescent="0.25">
      <c r="A175" s="10">
        <v>43177</v>
      </c>
      <c r="B175" s="10">
        <f>AUDJPY10080[[#This Row],[date_start]]+5</f>
        <v>43182</v>
      </c>
      <c r="C175">
        <v>836109</v>
      </c>
      <c r="D175" s="11">
        <v>81.747</v>
      </c>
      <c r="E175" s="11">
        <v>82.572999999999993</v>
      </c>
      <c r="F175" s="11">
        <v>80.495999999999995</v>
      </c>
      <c r="G175" s="11">
        <v>80.605999999999995</v>
      </c>
    </row>
    <row r="176" spans="1:7" x14ac:dyDescent="0.25">
      <c r="A176" s="10">
        <v>43170</v>
      </c>
      <c r="B176" s="10">
        <f>AUDJPY10080[[#This Row],[date_start]]+5</f>
        <v>43175</v>
      </c>
      <c r="C176">
        <v>752935</v>
      </c>
      <c r="D176" s="11">
        <v>83.78</v>
      </c>
      <c r="E176" s="11">
        <v>84.522999999999996</v>
      </c>
      <c r="F176" s="11">
        <v>81.677999999999997</v>
      </c>
      <c r="G176" s="11">
        <v>81.739000000000004</v>
      </c>
    </row>
    <row r="177" spans="1:7" x14ac:dyDescent="0.25">
      <c r="A177" s="10">
        <v>43163</v>
      </c>
      <c r="B177" s="10">
        <f>AUDJPY10080[[#This Row],[date_start]]+5</f>
        <v>43168</v>
      </c>
      <c r="C177">
        <v>901904</v>
      </c>
      <c r="D177" s="11">
        <v>81.869</v>
      </c>
      <c r="E177" s="11">
        <v>83.900999999999996</v>
      </c>
      <c r="F177" s="11">
        <v>81.486000000000004</v>
      </c>
      <c r="G177" s="11">
        <v>83.802000000000007</v>
      </c>
    </row>
    <row r="178" spans="1:7" x14ac:dyDescent="0.25">
      <c r="A178" s="10">
        <v>43156</v>
      </c>
      <c r="B178" s="10">
        <f>AUDJPY10080[[#This Row],[date_start]]+5</f>
        <v>43161</v>
      </c>
      <c r="C178">
        <v>944136</v>
      </c>
      <c r="D178" s="11">
        <v>83.950999999999993</v>
      </c>
      <c r="E178" s="11">
        <v>84.162000000000006</v>
      </c>
      <c r="F178" s="11">
        <v>81.558000000000007</v>
      </c>
      <c r="G178" s="11">
        <v>82.072999999999993</v>
      </c>
    </row>
    <row r="179" spans="1:7" x14ac:dyDescent="0.25">
      <c r="A179" s="10">
        <v>43149</v>
      </c>
      <c r="B179" s="10">
        <f>AUDJPY10080[[#This Row],[date_start]]+5</f>
        <v>43154</v>
      </c>
      <c r="C179">
        <v>772246</v>
      </c>
      <c r="D179" s="11">
        <v>84.061000000000007</v>
      </c>
      <c r="E179" s="11">
        <v>84.861000000000004</v>
      </c>
      <c r="F179" s="11">
        <v>83.27</v>
      </c>
      <c r="G179" s="11">
        <v>83.822000000000003</v>
      </c>
    </row>
    <row r="180" spans="1:7" x14ac:dyDescent="0.25">
      <c r="A180" s="10">
        <v>43142</v>
      </c>
      <c r="B180" s="10">
        <f>AUDJPY10080[[#This Row],[date_start]]+5</f>
        <v>43147</v>
      </c>
      <c r="C180">
        <v>994835</v>
      </c>
      <c r="D180" s="11">
        <v>85.061999999999998</v>
      </c>
      <c r="E180" s="11">
        <v>85.593000000000004</v>
      </c>
      <c r="F180" s="11">
        <v>83.32</v>
      </c>
      <c r="G180" s="11">
        <v>84.037999999999997</v>
      </c>
    </row>
    <row r="181" spans="1:7" x14ac:dyDescent="0.25">
      <c r="A181" s="10">
        <v>43135</v>
      </c>
      <c r="B181" s="10">
        <f>AUDJPY10080[[#This Row],[date_start]]+5</f>
        <v>43140</v>
      </c>
      <c r="C181">
        <v>1443190</v>
      </c>
      <c r="D181" s="11">
        <v>87.168999999999997</v>
      </c>
      <c r="E181" s="11">
        <v>87.509</v>
      </c>
      <c r="F181" s="11">
        <v>84.006</v>
      </c>
      <c r="G181" s="11">
        <v>85.006</v>
      </c>
    </row>
    <row r="182" spans="1:7" x14ac:dyDescent="0.25">
      <c r="A182" s="10">
        <v>43128</v>
      </c>
      <c r="B182" s="10">
        <f>AUDJPY10080[[#This Row],[date_start]]+5</f>
        <v>43133</v>
      </c>
      <c r="C182">
        <v>992619</v>
      </c>
      <c r="D182" s="11">
        <v>88.061000000000007</v>
      </c>
      <c r="E182" s="11">
        <v>88.494</v>
      </c>
      <c r="F182" s="11">
        <v>87.225999999999999</v>
      </c>
      <c r="G182" s="11">
        <v>87.29</v>
      </c>
    </row>
    <row r="183" spans="1:7" x14ac:dyDescent="0.25">
      <c r="A183" s="10">
        <v>43121</v>
      </c>
      <c r="B183" s="10">
        <f>AUDJPY10080[[#This Row],[date_start]]+5</f>
        <v>43126</v>
      </c>
      <c r="C183">
        <v>920783</v>
      </c>
      <c r="D183" s="11">
        <v>88.402000000000001</v>
      </c>
      <c r="E183" s="11">
        <v>89.066000000000003</v>
      </c>
      <c r="F183" s="11">
        <v>87.704999999999998</v>
      </c>
      <c r="G183" s="11">
        <v>88.040999999999997</v>
      </c>
    </row>
    <row r="184" spans="1:7" x14ac:dyDescent="0.25">
      <c r="A184" s="10">
        <v>43114</v>
      </c>
      <c r="B184" s="10">
        <f>AUDJPY10080[[#This Row],[date_start]]+5</f>
        <v>43119</v>
      </c>
      <c r="C184">
        <v>865928</v>
      </c>
      <c r="D184" s="11">
        <v>87.79</v>
      </c>
      <c r="E184" s="11">
        <v>89.016999999999996</v>
      </c>
      <c r="F184" s="11">
        <v>87.668000000000006</v>
      </c>
      <c r="G184" s="11">
        <v>88.515000000000001</v>
      </c>
    </row>
    <row r="185" spans="1:7" x14ac:dyDescent="0.25">
      <c r="A185" s="10">
        <v>43107</v>
      </c>
      <c r="B185" s="10">
        <f>AUDJPY10080[[#This Row],[date_start]]+5</f>
        <v>43112</v>
      </c>
      <c r="C185">
        <v>743105</v>
      </c>
      <c r="D185" s="11">
        <v>88.96</v>
      </c>
      <c r="E185" s="11">
        <v>89.07</v>
      </c>
      <c r="F185" s="11">
        <v>87.210999999999999</v>
      </c>
      <c r="G185" s="11">
        <v>87.915999999999997</v>
      </c>
    </row>
    <row r="186" spans="1:7" x14ac:dyDescent="0.25">
      <c r="A186" s="10">
        <v>43100</v>
      </c>
      <c r="B186" s="10">
        <f>AUDJPY10080[[#This Row],[date_start]]+5</f>
        <v>43105</v>
      </c>
      <c r="C186">
        <v>428332</v>
      </c>
      <c r="D186" s="11">
        <v>87.876999999999995</v>
      </c>
      <c r="E186" s="11">
        <v>89.087000000000003</v>
      </c>
      <c r="F186" s="11">
        <v>87.63</v>
      </c>
      <c r="G186" s="11">
        <v>88.888999999999996</v>
      </c>
    </row>
    <row r="187" spans="1:7" x14ac:dyDescent="0.25">
      <c r="A187" s="10">
        <v>43093</v>
      </c>
      <c r="B187" s="10">
        <f>AUDJPY10080[[#This Row],[date_start]]+5</f>
        <v>43098</v>
      </c>
      <c r="C187">
        <v>347387</v>
      </c>
      <c r="D187" s="11">
        <v>87.43</v>
      </c>
      <c r="E187" s="11">
        <v>88.156999999999996</v>
      </c>
      <c r="F187" s="11">
        <v>87.382000000000005</v>
      </c>
      <c r="G187" s="11">
        <v>87.912999999999997</v>
      </c>
    </row>
    <row r="188" spans="1:7" x14ac:dyDescent="0.25">
      <c r="A188" s="10">
        <v>43086</v>
      </c>
      <c r="B188" s="10">
        <f>AUDJPY10080[[#This Row],[date_start]]+5</f>
        <v>43091</v>
      </c>
      <c r="C188">
        <v>542079</v>
      </c>
      <c r="D188" s="11">
        <v>86.16</v>
      </c>
      <c r="E188" s="11">
        <v>87.522999999999996</v>
      </c>
      <c r="F188" s="11">
        <v>85.894999999999996</v>
      </c>
      <c r="G188" s="11">
        <v>87.302000000000007</v>
      </c>
    </row>
    <row r="189" spans="1:7" x14ac:dyDescent="0.25">
      <c r="A189" s="10">
        <v>43079</v>
      </c>
      <c r="B189" s="10">
        <f>AUDJPY10080[[#This Row],[date_start]]+5</f>
        <v>43084</v>
      </c>
      <c r="C189">
        <v>424317</v>
      </c>
      <c r="D189" s="11">
        <v>85.239000000000004</v>
      </c>
      <c r="E189" s="11">
        <v>86.491</v>
      </c>
      <c r="F189" s="11">
        <v>85.17</v>
      </c>
      <c r="G189" s="11">
        <v>86.075000000000003</v>
      </c>
    </row>
    <row r="190" spans="1:7" x14ac:dyDescent="0.25">
      <c r="A190" s="10">
        <v>43072</v>
      </c>
      <c r="B190" s="10">
        <f>AUDJPY10080[[#This Row],[date_start]]+5</f>
        <v>43077</v>
      </c>
      <c r="C190">
        <v>470468</v>
      </c>
      <c r="D190" s="11">
        <v>85.637</v>
      </c>
      <c r="E190" s="11">
        <v>86.2</v>
      </c>
      <c r="F190" s="11">
        <v>84.664000000000001</v>
      </c>
      <c r="G190" s="11">
        <v>85.19</v>
      </c>
    </row>
    <row r="191" spans="1:7" x14ac:dyDescent="0.25">
      <c r="A191" s="10">
        <v>43065</v>
      </c>
      <c r="B191" s="10">
        <f>AUDJPY10080[[#This Row],[date_start]]+5</f>
        <v>43070</v>
      </c>
      <c r="C191">
        <v>573993</v>
      </c>
      <c r="D191" s="11">
        <v>84.918999999999997</v>
      </c>
      <c r="E191" s="11">
        <v>85.713999999999999</v>
      </c>
      <c r="F191" s="11">
        <v>84.349000000000004</v>
      </c>
      <c r="G191" s="11">
        <v>85.302999999999997</v>
      </c>
    </row>
    <row r="192" spans="1:7" x14ac:dyDescent="0.25">
      <c r="A192" s="10">
        <v>43058</v>
      </c>
      <c r="B192" s="10">
        <f>AUDJPY10080[[#This Row],[date_start]]+5</f>
        <v>43063</v>
      </c>
      <c r="C192">
        <v>411455</v>
      </c>
      <c r="D192" s="11">
        <v>84.87</v>
      </c>
      <c r="E192" s="11">
        <v>85.313000000000002</v>
      </c>
      <c r="F192" s="11">
        <v>84.498999999999995</v>
      </c>
      <c r="G192" s="11">
        <v>84.908000000000001</v>
      </c>
    </row>
    <row r="193" spans="1:7" x14ac:dyDescent="0.25">
      <c r="A193" s="10">
        <v>43051</v>
      </c>
      <c r="B193" s="10">
        <f>AUDJPY10080[[#This Row],[date_start]]+5</f>
        <v>43056</v>
      </c>
      <c r="C193">
        <v>470410</v>
      </c>
      <c r="D193" s="11">
        <v>86.817999999999998</v>
      </c>
      <c r="E193" s="11">
        <v>87.088999999999999</v>
      </c>
      <c r="F193" s="11">
        <v>84.638999999999996</v>
      </c>
      <c r="G193" s="11">
        <v>84.784999999999997</v>
      </c>
    </row>
    <row r="194" spans="1:7" x14ac:dyDescent="0.25">
      <c r="A194" s="10">
        <v>43044</v>
      </c>
      <c r="B194" s="10">
        <f>AUDJPY10080[[#This Row],[date_start]]+5</f>
        <v>43049</v>
      </c>
      <c r="C194">
        <v>492423</v>
      </c>
      <c r="D194" s="11">
        <v>87.192999999999998</v>
      </c>
      <c r="E194" s="11">
        <v>87.694000000000003</v>
      </c>
      <c r="F194" s="11">
        <v>86.787000000000006</v>
      </c>
      <c r="G194" s="11">
        <v>86.873000000000005</v>
      </c>
    </row>
    <row r="195" spans="1:7" x14ac:dyDescent="0.25">
      <c r="A195" s="10">
        <v>43037</v>
      </c>
      <c r="B195" s="10">
        <f>AUDJPY10080[[#This Row],[date_start]]+5</f>
        <v>43042</v>
      </c>
      <c r="C195">
        <v>497079</v>
      </c>
      <c r="D195" s="11">
        <v>87.266000000000005</v>
      </c>
      <c r="E195" s="11">
        <v>88.094999999999999</v>
      </c>
      <c r="F195" s="11">
        <v>86.688000000000002</v>
      </c>
      <c r="G195" s="11">
        <v>87.234999999999999</v>
      </c>
    </row>
    <row r="196" spans="1:7" x14ac:dyDescent="0.25">
      <c r="A196" s="10">
        <v>43030</v>
      </c>
      <c r="B196" s="10">
        <f>AUDJPY10080[[#This Row],[date_start]]+5</f>
        <v>43035</v>
      </c>
      <c r="C196">
        <v>542509</v>
      </c>
      <c r="D196" s="11">
        <v>89.036000000000001</v>
      </c>
      <c r="E196" s="11">
        <v>89.076999999999998</v>
      </c>
      <c r="F196" s="11">
        <v>87.033000000000001</v>
      </c>
      <c r="G196" s="11">
        <v>87.234999999999999</v>
      </c>
    </row>
    <row r="197" spans="1:7" x14ac:dyDescent="0.25">
      <c r="A197" s="10">
        <v>43023</v>
      </c>
      <c r="B197" s="10">
        <f>AUDJPY10080[[#This Row],[date_start]]+5</f>
        <v>43028</v>
      </c>
      <c r="C197">
        <v>456805</v>
      </c>
      <c r="D197" s="11">
        <v>88.123999999999995</v>
      </c>
      <c r="E197" s="11">
        <v>88.992000000000004</v>
      </c>
      <c r="F197" s="11">
        <v>87.774000000000001</v>
      </c>
      <c r="G197" s="11">
        <v>88.608999999999995</v>
      </c>
    </row>
    <row r="198" spans="1:7" x14ac:dyDescent="0.25">
      <c r="A198" s="10">
        <v>43016</v>
      </c>
      <c r="B198" s="10">
        <f>AUDJPY10080[[#This Row],[date_start]]+5</f>
        <v>43021</v>
      </c>
      <c r="C198">
        <v>401604</v>
      </c>
      <c r="D198" s="11">
        <v>87.438000000000002</v>
      </c>
      <c r="E198" s="11">
        <v>88.311999999999998</v>
      </c>
      <c r="F198" s="11">
        <v>87.245999999999995</v>
      </c>
      <c r="G198" s="11">
        <v>88.236000000000004</v>
      </c>
    </row>
    <row r="199" spans="1:7" x14ac:dyDescent="0.25">
      <c r="A199" s="10">
        <v>43009</v>
      </c>
      <c r="B199" s="10">
        <f>AUDJPY10080[[#This Row],[date_start]]+5</f>
        <v>43014</v>
      </c>
      <c r="C199">
        <v>457177</v>
      </c>
      <c r="D199" s="11">
        <v>88.132000000000005</v>
      </c>
      <c r="E199" s="11">
        <v>88.736999999999995</v>
      </c>
      <c r="F199" s="11">
        <v>87.188999999999993</v>
      </c>
      <c r="G199" s="11">
        <v>87.188999999999993</v>
      </c>
    </row>
    <row r="200" spans="1:7" x14ac:dyDescent="0.25">
      <c r="A200" s="10">
        <v>43002</v>
      </c>
      <c r="B200" s="10">
        <f>AUDJPY10080[[#This Row],[date_start]]+5</f>
        <v>43007</v>
      </c>
      <c r="C200">
        <v>563343</v>
      </c>
      <c r="D200" s="11">
        <v>89.221999999999994</v>
      </c>
      <c r="E200" s="11">
        <v>89.677999999999997</v>
      </c>
      <c r="F200" s="11">
        <v>87.923000000000002</v>
      </c>
      <c r="G200" s="11">
        <v>88.064999999999998</v>
      </c>
    </row>
    <row r="201" spans="1:7" x14ac:dyDescent="0.25">
      <c r="A201" s="10">
        <v>42995</v>
      </c>
      <c r="B201" s="10">
        <f>AUDJPY10080[[#This Row],[date_start]]+5</f>
        <v>43000</v>
      </c>
      <c r="C201">
        <v>492157</v>
      </c>
      <c r="D201" s="11">
        <v>88.805999999999997</v>
      </c>
      <c r="E201" s="11">
        <v>90.299000000000007</v>
      </c>
      <c r="F201" s="11">
        <v>88.462000000000003</v>
      </c>
      <c r="G201" s="11">
        <v>88.941999999999993</v>
      </c>
    </row>
    <row r="202" spans="1:7" x14ac:dyDescent="0.25">
      <c r="A202" s="10">
        <v>42988</v>
      </c>
      <c r="B202" s="10">
        <f>AUDJPY10080[[#This Row],[date_start]]+5</f>
        <v>42993</v>
      </c>
      <c r="C202">
        <v>563850</v>
      </c>
      <c r="D202" s="11">
        <v>87.093999999999994</v>
      </c>
      <c r="E202" s="11">
        <v>89.266999999999996</v>
      </c>
      <c r="F202" s="11">
        <v>87.048000000000002</v>
      </c>
      <c r="G202" s="11">
        <v>88.656000000000006</v>
      </c>
    </row>
    <row r="203" spans="1:7" x14ac:dyDescent="0.25">
      <c r="A203" s="10">
        <v>42981</v>
      </c>
      <c r="B203" s="10">
        <f>AUDJPY10080[[#This Row],[date_start]]+5</f>
        <v>42986</v>
      </c>
      <c r="C203">
        <v>723245</v>
      </c>
      <c r="D203" s="11">
        <v>87.088999999999999</v>
      </c>
      <c r="E203" s="11">
        <v>87.718000000000004</v>
      </c>
      <c r="F203" s="11">
        <v>86.548000000000002</v>
      </c>
      <c r="G203" s="11">
        <v>86.822999999999993</v>
      </c>
    </row>
    <row r="204" spans="1:7" x14ac:dyDescent="0.25">
      <c r="A204" s="10">
        <v>42974</v>
      </c>
      <c r="B204" s="10">
        <f>AUDJPY10080[[#This Row],[date_start]]+5</f>
        <v>42979</v>
      </c>
      <c r="C204">
        <v>700887</v>
      </c>
      <c r="D204" s="11">
        <v>86.554000000000002</v>
      </c>
      <c r="E204" s="11">
        <v>87.93</v>
      </c>
      <c r="F204" s="11">
        <v>85.694999999999993</v>
      </c>
      <c r="G204" s="11">
        <v>87.834999999999994</v>
      </c>
    </row>
    <row r="205" spans="1:7" x14ac:dyDescent="0.25">
      <c r="A205" s="10">
        <v>42967</v>
      </c>
      <c r="B205" s="10">
        <f>AUDJPY10080[[#This Row],[date_start]]+5</f>
        <v>42972</v>
      </c>
      <c r="C205">
        <v>608823</v>
      </c>
      <c r="D205" s="11">
        <v>86.599000000000004</v>
      </c>
      <c r="E205" s="11">
        <v>86.963999999999999</v>
      </c>
      <c r="F205" s="11">
        <v>85.926000000000002</v>
      </c>
      <c r="G205" s="11">
        <v>86.683999999999997</v>
      </c>
    </row>
    <row r="206" spans="1:7" x14ac:dyDescent="0.25">
      <c r="A206" s="10">
        <v>42960</v>
      </c>
      <c r="B206" s="10">
        <f>AUDJPY10080[[#This Row],[date_start]]+5</f>
        <v>42965</v>
      </c>
      <c r="C206">
        <v>732424</v>
      </c>
      <c r="D206" s="11">
        <v>86.078000000000003</v>
      </c>
      <c r="E206" s="11">
        <v>87.546000000000006</v>
      </c>
      <c r="F206" s="11">
        <v>85.986000000000004</v>
      </c>
      <c r="G206" s="11">
        <v>86.463999999999999</v>
      </c>
    </row>
    <row r="207" spans="1:7" x14ac:dyDescent="0.25">
      <c r="A207" s="10">
        <v>42953</v>
      </c>
      <c r="B207" s="10">
        <f>AUDJPY10080[[#This Row],[date_start]]+5</f>
        <v>42958</v>
      </c>
      <c r="C207">
        <v>647912</v>
      </c>
      <c r="D207" s="11">
        <v>87.622</v>
      </c>
      <c r="E207" s="11">
        <v>88.007000000000005</v>
      </c>
      <c r="F207" s="11">
        <v>85.441000000000003</v>
      </c>
      <c r="G207" s="11">
        <v>86.144999999999996</v>
      </c>
    </row>
    <row r="208" spans="1:7" x14ac:dyDescent="0.25">
      <c r="A208" s="10">
        <v>42946</v>
      </c>
      <c r="B208" s="10">
        <f>AUDJPY10080[[#This Row],[date_start]]+5</f>
        <v>42951</v>
      </c>
      <c r="C208">
        <v>758517</v>
      </c>
      <c r="D208" s="11">
        <v>88.296000000000006</v>
      </c>
      <c r="E208" s="11">
        <v>88.691999999999993</v>
      </c>
      <c r="F208" s="11">
        <v>87.338999999999999</v>
      </c>
      <c r="G208" s="11">
        <v>87.74</v>
      </c>
    </row>
    <row r="209" spans="1:7" x14ac:dyDescent="0.25">
      <c r="A209" s="10">
        <v>42939</v>
      </c>
      <c r="B209" s="10">
        <f>AUDJPY10080[[#This Row],[date_start]]+5</f>
        <v>42944</v>
      </c>
      <c r="C209">
        <v>761519</v>
      </c>
      <c r="D209" s="11">
        <v>87.822000000000003</v>
      </c>
      <c r="E209" s="11">
        <v>89.412000000000006</v>
      </c>
      <c r="F209" s="11">
        <v>87.638999999999996</v>
      </c>
      <c r="G209" s="11">
        <v>88.367000000000004</v>
      </c>
    </row>
    <row r="210" spans="1:7" x14ac:dyDescent="0.25">
      <c r="A210" s="10">
        <v>42932</v>
      </c>
      <c r="B210" s="10">
        <f>AUDJPY10080[[#This Row],[date_start]]+5</f>
        <v>42937</v>
      </c>
      <c r="C210">
        <v>702866</v>
      </c>
      <c r="D210" s="11">
        <v>88.054000000000002</v>
      </c>
      <c r="E210" s="11">
        <v>89.331000000000003</v>
      </c>
      <c r="F210" s="11">
        <v>87.483000000000004</v>
      </c>
      <c r="G210" s="11">
        <v>87.903999999999996</v>
      </c>
    </row>
    <row r="211" spans="1:7" x14ac:dyDescent="0.25">
      <c r="A211" s="10">
        <v>42925</v>
      </c>
      <c r="B211" s="10">
        <f>AUDJPY10080[[#This Row],[date_start]]+5</f>
        <v>42930</v>
      </c>
      <c r="C211">
        <v>592501</v>
      </c>
      <c r="D211" s="11">
        <v>86.626999999999995</v>
      </c>
      <c r="E211" s="11">
        <v>88.122</v>
      </c>
      <c r="F211" s="11">
        <v>86.546000000000006</v>
      </c>
      <c r="G211" s="11">
        <v>87.918999999999997</v>
      </c>
    </row>
    <row r="212" spans="1:7" x14ac:dyDescent="0.25">
      <c r="A212" s="10">
        <v>42918</v>
      </c>
      <c r="B212" s="10">
        <f>AUDJPY10080[[#This Row],[date_start]]+5</f>
        <v>42923</v>
      </c>
      <c r="C212">
        <v>605880</v>
      </c>
      <c r="D212" s="11">
        <v>86.078999999999994</v>
      </c>
      <c r="E212" s="11">
        <v>86.972999999999999</v>
      </c>
      <c r="F212" s="11">
        <v>85.658000000000001</v>
      </c>
      <c r="G212" s="11">
        <v>86.59</v>
      </c>
    </row>
    <row r="213" spans="1:7" x14ac:dyDescent="0.25">
      <c r="A213" s="10">
        <v>42911</v>
      </c>
      <c r="B213" s="10">
        <f>AUDJPY10080[[#This Row],[date_start]]+5</f>
        <v>42916</v>
      </c>
      <c r="C213">
        <v>662360</v>
      </c>
      <c r="D213" s="11">
        <v>84.058000000000007</v>
      </c>
      <c r="E213" s="11">
        <v>86.528000000000006</v>
      </c>
      <c r="F213" s="11">
        <v>84.058000000000007</v>
      </c>
      <c r="G213" s="11">
        <v>86.343000000000004</v>
      </c>
    </row>
    <row r="214" spans="1:7" x14ac:dyDescent="0.25">
      <c r="A214" s="10">
        <v>42904</v>
      </c>
      <c r="B214" s="10">
        <f>AUDJPY10080[[#This Row],[date_start]]+5</f>
        <v>42909</v>
      </c>
      <c r="C214">
        <v>553011</v>
      </c>
      <c r="D214" s="11">
        <v>84.268000000000001</v>
      </c>
      <c r="E214" s="11">
        <v>85.076999999999998</v>
      </c>
      <c r="F214" s="11">
        <v>83.715999999999994</v>
      </c>
      <c r="G214" s="11">
        <v>84.156000000000006</v>
      </c>
    </row>
    <row r="215" spans="1:7" x14ac:dyDescent="0.25">
      <c r="A215" s="10">
        <v>42897</v>
      </c>
      <c r="B215" s="10">
        <f>AUDJPY10080[[#This Row],[date_start]]+5</f>
        <v>42902</v>
      </c>
      <c r="C215">
        <v>650842</v>
      </c>
      <c r="D215" s="11">
        <v>83.051000000000002</v>
      </c>
      <c r="E215" s="11">
        <v>84.8</v>
      </c>
      <c r="F215" s="11">
        <v>82.581000000000003</v>
      </c>
      <c r="G215" s="11">
        <v>84.180999999999997</v>
      </c>
    </row>
    <row r="216" spans="1:7" x14ac:dyDescent="0.25">
      <c r="A216" s="10">
        <v>42890</v>
      </c>
      <c r="B216" s="10">
        <f>AUDJPY10080[[#This Row],[date_start]]+5</f>
        <v>42895</v>
      </c>
      <c r="C216">
        <v>635984</v>
      </c>
      <c r="D216" s="11">
        <v>81.745999999999995</v>
      </c>
      <c r="E216" s="11">
        <v>83.387</v>
      </c>
      <c r="F216" s="11">
        <v>81.644999999999996</v>
      </c>
      <c r="G216" s="11">
        <v>82.965000000000003</v>
      </c>
    </row>
    <row r="217" spans="1:7" x14ac:dyDescent="0.25">
      <c r="A217" s="10">
        <v>42883</v>
      </c>
      <c r="B217" s="10">
        <f>AUDJPY10080[[#This Row],[date_start]]+5</f>
        <v>42888</v>
      </c>
      <c r="C217">
        <v>641915</v>
      </c>
      <c r="D217" s="11">
        <v>82.713999999999999</v>
      </c>
      <c r="E217" s="11">
        <v>82.957999999999998</v>
      </c>
      <c r="F217" s="11">
        <v>81.878</v>
      </c>
      <c r="G217" s="11">
        <v>81.900000000000006</v>
      </c>
    </row>
    <row r="218" spans="1:7" x14ac:dyDescent="0.25">
      <c r="A218" s="10">
        <v>42876</v>
      </c>
      <c r="B218" s="10">
        <f>AUDJPY10080[[#This Row],[date_start]]+5</f>
        <v>42881</v>
      </c>
      <c r="C218">
        <v>730310</v>
      </c>
      <c r="D218" s="11">
        <v>82.679000000000002</v>
      </c>
      <c r="E218" s="11">
        <v>83.870999999999995</v>
      </c>
      <c r="F218" s="11">
        <v>82.497</v>
      </c>
      <c r="G218" s="11">
        <v>82.826999999999998</v>
      </c>
    </row>
    <row r="219" spans="1:7" x14ac:dyDescent="0.25">
      <c r="A219" s="10">
        <v>42869</v>
      </c>
      <c r="B219" s="10">
        <f>AUDJPY10080[[#This Row],[date_start]]+5</f>
        <v>42874</v>
      </c>
      <c r="C219">
        <v>875628</v>
      </c>
      <c r="D219" s="11">
        <v>83.617000000000004</v>
      </c>
      <c r="E219" s="11">
        <v>84.507999999999996</v>
      </c>
      <c r="F219" s="11">
        <v>81.760999999999996</v>
      </c>
      <c r="G219" s="11">
        <v>82.879000000000005</v>
      </c>
    </row>
    <row r="220" spans="1:7" x14ac:dyDescent="0.25">
      <c r="A220" s="10">
        <v>42862</v>
      </c>
      <c r="B220" s="10">
        <f>AUDJPY10080[[#This Row],[date_start]]+5</f>
        <v>42867</v>
      </c>
      <c r="C220">
        <v>731274</v>
      </c>
      <c r="D220" s="11">
        <v>83.692999999999998</v>
      </c>
      <c r="E220" s="11">
        <v>84.33</v>
      </c>
      <c r="F220" s="11">
        <v>83.168000000000006</v>
      </c>
      <c r="G220" s="11">
        <v>83.614999999999995</v>
      </c>
    </row>
    <row r="221" spans="1:7" x14ac:dyDescent="0.25">
      <c r="A221" s="10">
        <v>42855</v>
      </c>
      <c r="B221" s="10">
        <f>AUDJPY10080[[#This Row],[date_start]]+5</f>
        <v>42860</v>
      </c>
      <c r="C221">
        <v>673051</v>
      </c>
      <c r="D221" s="11">
        <v>83.128</v>
      </c>
      <c r="E221" s="11">
        <v>84.528999999999996</v>
      </c>
      <c r="F221" s="11">
        <v>82.662999999999997</v>
      </c>
      <c r="G221" s="11">
        <v>83.525000000000006</v>
      </c>
    </row>
    <row r="222" spans="1:7" x14ac:dyDescent="0.25">
      <c r="A222" s="10">
        <v>42848</v>
      </c>
      <c r="B222" s="10">
        <f>AUDJPY10080[[#This Row],[date_start]]+5</f>
        <v>42853</v>
      </c>
      <c r="C222">
        <v>823716</v>
      </c>
      <c r="D222" s="11">
        <v>83.784999999999997</v>
      </c>
      <c r="E222" s="11">
        <v>84.007000000000005</v>
      </c>
      <c r="F222" s="11">
        <v>82.721999999999994</v>
      </c>
      <c r="G222" s="11">
        <v>83.495000000000005</v>
      </c>
    </row>
    <row r="223" spans="1:7" x14ac:dyDescent="0.25">
      <c r="A223" s="10">
        <v>42841</v>
      </c>
      <c r="B223" s="10">
        <f>AUDJPY10080[[#This Row],[date_start]]+5</f>
        <v>42846</v>
      </c>
      <c r="C223">
        <v>740508</v>
      </c>
      <c r="D223" s="11">
        <v>82.352999999999994</v>
      </c>
      <c r="E223" s="11">
        <v>82.941999999999993</v>
      </c>
      <c r="F223" s="11">
        <v>81.41</v>
      </c>
      <c r="G223" s="11">
        <v>82.072999999999993</v>
      </c>
    </row>
    <row r="224" spans="1:7" x14ac:dyDescent="0.25">
      <c r="A224" s="10">
        <v>42834</v>
      </c>
      <c r="B224" s="10">
        <f>AUDJPY10080[[#This Row],[date_start]]+5</f>
        <v>42839</v>
      </c>
      <c r="C224">
        <v>766082</v>
      </c>
      <c r="D224" s="11">
        <v>83.168000000000006</v>
      </c>
      <c r="E224" s="11">
        <v>83.704999999999998</v>
      </c>
      <c r="F224" s="11">
        <v>81.84</v>
      </c>
      <c r="G224" s="11">
        <v>82.183999999999997</v>
      </c>
    </row>
    <row r="225" spans="1:7" x14ac:dyDescent="0.25">
      <c r="A225" s="10">
        <v>42827</v>
      </c>
      <c r="B225" s="10">
        <f>AUDJPY10080[[#This Row],[date_start]]+5</f>
        <v>42832</v>
      </c>
      <c r="C225">
        <v>877132</v>
      </c>
      <c r="D225" s="11">
        <v>84.891999999999996</v>
      </c>
      <c r="E225" s="11">
        <v>85.073999999999998</v>
      </c>
      <c r="F225" s="11">
        <v>82.784999999999997</v>
      </c>
      <c r="G225" s="11">
        <v>83.084999999999994</v>
      </c>
    </row>
    <row r="226" spans="1:7" x14ac:dyDescent="0.25">
      <c r="A226" s="10">
        <v>42820</v>
      </c>
      <c r="B226" s="10">
        <f>AUDJPY10080[[#This Row],[date_start]]+5</f>
        <v>42825</v>
      </c>
      <c r="C226">
        <v>865335</v>
      </c>
      <c r="D226" s="11">
        <v>84.63</v>
      </c>
      <c r="E226" s="11">
        <v>85.754000000000005</v>
      </c>
      <c r="F226" s="11">
        <v>83.813999999999993</v>
      </c>
      <c r="G226" s="11">
        <v>84.936000000000007</v>
      </c>
    </row>
    <row r="227" spans="1:7" x14ac:dyDescent="0.25">
      <c r="A227" s="10">
        <v>42813</v>
      </c>
      <c r="B227" s="10">
        <f>AUDJPY10080[[#This Row],[date_start]]+5</f>
        <v>42818</v>
      </c>
      <c r="C227">
        <v>958304</v>
      </c>
      <c r="D227" s="11">
        <v>86.727000000000004</v>
      </c>
      <c r="E227" s="11">
        <v>87.230999999999995</v>
      </c>
      <c r="F227" s="11">
        <v>84.341999999999999</v>
      </c>
      <c r="G227" s="11">
        <v>84.828000000000003</v>
      </c>
    </row>
    <row r="228" spans="1:7" x14ac:dyDescent="0.25">
      <c r="A228" s="10">
        <v>42806</v>
      </c>
      <c r="B228" s="10">
        <f>AUDJPY10080[[#This Row],[date_start]]+5</f>
        <v>42811</v>
      </c>
      <c r="C228">
        <v>870757</v>
      </c>
      <c r="D228" s="11">
        <v>86.597999999999999</v>
      </c>
      <c r="E228" s="11">
        <v>87.478999999999999</v>
      </c>
      <c r="F228" s="11">
        <v>86.486999999999995</v>
      </c>
      <c r="G228" s="11">
        <v>86.819000000000003</v>
      </c>
    </row>
    <row r="229" spans="1:7" x14ac:dyDescent="0.25">
      <c r="A229" s="10">
        <v>42799</v>
      </c>
      <c r="B229" s="10">
        <f>AUDJPY10080[[#This Row],[date_start]]+5</f>
        <v>42804</v>
      </c>
      <c r="C229">
        <v>898217</v>
      </c>
      <c r="D229" s="11">
        <v>86.363</v>
      </c>
      <c r="E229" s="11">
        <v>87.061000000000007</v>
      </c>
      <c r="F229" s="11">
        <v>85.840999999999994</v>
      </c>
      <c r="G229" s="11">
        <v>86.478999999999999</v>
      </c>
    </row>
    <row r="230" spans="1:7" x14ac:dyDescent="0.25">
      <c r="A230" s="10">
        <v>42792</v>
      </c>
      <c r="B230" s="10">
        <f>AUDJPY10080[[#This Row],[date_start]]+5</f>
        <v>42797</v>
      </c>
      <c r="C230">
        <v>970788</v>
      </c>
      <c r="D230" s="11">
        <v>86.081999999999994</v>
      </c>
      <c r="E230" s="11">
        <v>87.472999999999999</v>
      </c>
      <c r="F230" s="11">
        <v>85.837000000000003</v>
      </c>
      <c r="G230" s="11">
        <v>86.382999999999996</v>
      </c>
    </row>
    <row r="231" spans="1:7" x14ac:dyDescent="0.25">
      <c r="A231" s="10">
        <v>42785</v>
      </c>
      <c r="B231" s="10">
        <f>AUDJPY10080[[#This Row],[date_start]]+5</f>
        <v>42790</v>
      </c>
      <c r="C231">
        <v>839684</v>
      </c>
      <c r="D231" s="11">
        <v>86.570999999999998</v>
      </c>
      <c r="E231" s="11">
        <v>87.382000000000005</v>
      </c>
      <c r="F231" s="11">
        <v>85.837000000000003</v>
      </c>
      <c r="G231" s="11">
        <v>85.837000000000003</v>
      </c>
    </row>
    <row r="232" spans="1:7" x14ac:dyDescent="0.25">
      <c r="A232" s="10">
        <v>42778</v>
      </c>
      <c r="B232" s="10">
        <f>AUDJPY10080[[#This Row],[date_start]]+5</f>
        <v>42783</v>
      </c>
      <c r="C232">
        <v>938130</v>
      </c>
      <c r="D232" s="11">
        <v>87.165000000000006</v>
      </c>
      <c r="E232" s="11">
        <v>88.17</v>
      </c>
      <c r="F232" s="11">
        <v>86.230999999999995</v>
      </c>
      <c r="G232" s="11">
        <v>86.25</v>
      </c>
    </row>
    <row r="233" spans="1:7" x14ac:dyDescent="0.25">
      <c r="A233" s="10">
        <v>42771</v>
      </c>
      <c r="B233" s="10">
        <f>AUDJPY10080[[#This Row],[date_start]]+5</f>
        <v>42776</v>
      </c>
      <c r="C233">
        <v>991550</v>
      </c>
      <c r="D233" s="11">
        <v>86.302000000000007</v>
      </c>
      <c r="E233" s="11">
        <v>87.174000000000007</v>
      </c>
      <c r="F233" s="11">
        <v>85.23</v>
      </c>
      <c r="G233" s="11">
        <v>86.799000000000007</v>
      </c>
    </row>
    <row r="234" spans="1:7" x14ac:dyDescent="0.25">
      <c r="A234" s="10">
        <v>42764</v>
      </c>
      <c r="B234" s="10">
        <f>AUDJPY10080[[#This Row],[date_start]]+5</f>
        <v>42769</v>
      </c>
      <c r="C234">
        <v>1102673</v>
      </c>
      <c r="D234" s="11">
        <v>86.69</v>
      </c>
      <c r="E234" s="11">
        <v>86.853999999999999</v>
      </c>
      <c r="F234" s="11">
        <v>85.183999999999997</v>
      </c>
      <c r="G234" s="11">
        <v>86.242999999999995</v>
      </c>
    </row>
    <row r="235" spans="1:7" x14ac:dyDescent="0.25">
      <c r="A235" s="10">
        <v>42757</v>
      </c>
      <c r="B235" s="10">
        <f>AUDJPY10080[[#This Row],[date_start]]+5</f>
        <v>42762</v>
      </c>
      <c r="C235">
        <v>1170443</v>
      </c>
      <c r="D235" s="11">
        <v>86.311999999999998</v>
      </c>
      <c r="E235" s="11">
        <v>87.662000000000006</v>
      </c>
      <c r="F235" s="11">
        <v>84.617999999999995</v>
      </c>
      <c r="G235" s="11">
        <v>86.77</v>
      </c>
    </row>
    <row r="236" spans="1:7" x14ac:dyDescent="0.25">
      <c r="A236" s="10">
        <v>42750</v>
      </c>
      <c r="B236" s="10">
        <f>AUDJPY10080[[#This Row],[date_start]]+5</f>
        <v>42755</v>
      </c>
      <c r="C236">
        <v>1222645</v>
      </c>
      <c r="D236" s="11">
        <v>85.361000000000004</v>
      </c>
      <c r="E236" s="11">
        <v>87.061000000000007</v>
      </c>
      <c r="F236" s="11">
        <v>84.989000000000004</v>
      </c>
      <c r="G236" s="11">
        <v>86.352000000000004</v>
      </c>
    </row>
    <row r="237" spans="1:7" x14ac:dyDescent="0.25">
      <c r="A237" s="10">
        <v>42743</v>
      </c>
      <c r="B237" s="10">
        <f>AUDJPY10080[[#This Row],[date_start]]+5</f>
        <v>42748</v>
      </c>
      <c r="C237">
        <v>1198547</v>
      </c>
      <c r="D237" s="11">
        <v>85.241</v>
      </c>
      <c r="E237" s="11">
        <v>86.27</v>
      </c>
      <c r="F237" s="11">
        <v>85.015000000000001</v>
      </c>
      <c r="G237" s="11">
        <v>85.626000000000005</v>
      </c>
    </row>
    <row r="238" spans="1:7" x14ac:dyDescent="0.25">
      <c r="A238" s="10">
        <v>42736</v>
      </c>
      <c r="B238" s="10">
        <f>AUDJPY10080[[#This Row],[date_start]]+5</f>
        <v>42741</v>
      </c>
      <c r="C238">
        <v>982466</v>
      </c>
      <c r="D238" s="11">
        <v>84.177000000000007</v>
      </c>
      <c r="E238" s="11">
        <v>85.7</v>
      </c>
      <c r="F238" s="11">
        <v>83.86</v>
      </c>
      <c r="G238" s="11">
        <v>85.122</v>
      </c>
    </row>
    <row r="239" spans="1:7" x14ac:dyDescent="0.25">
      <c r="A239" s="10">
        <v>42729</v>
      </c>
      <c r="B239" s="10">
        <f>AUDJPY10080[[#This Row],[date_start]]+5</f>
        <v>42734</v>
      </c>
      <c r="C239">
        <v>656321</v>
      </c>
      <c r="D239" s="11">
        <v>84.147000000000006</v>
      </c>
      <c r="E239" s="11">
        <v>84.884</v>
      </c>
      <c r="F239" s="11">
        <v>82.522999999999996</v>
      </c>
      <c r="G239" s="11">
        <v>84.304000000000002</v>
      </c>
    </row>
    <row r="240" spans="1:7" x14ac:dyDescent="0.25">
      <c r="A240" s="10">
        <v>42722</v>
      </c>
      <c r="B240" s="10">
        <f>AUDJPY10080[[#This Row],[date_start]]+5</f>
        <v>42727</v>
      </c>
      <c r="C240">
        <v>846395</v>
      </c>
      <c r="D240" s="11">
        <v>85.873999999999995</v>
      </c>
      <c r="E240" s="11">
        <v>85.991</v>
      </c>
      <c r="F240" s="11">
        <v>83.918000000000006</v>
      </c>
      <c r="G240" s="11">
        <v>83.956999999999994</v>
      </c>
    </row>
    <row r="241" spans="1:7" x14ac:dyDescent="0.25">
      <c r="A241" s="10">
        <v>42715</v>
      </c>
      <c r="B241" s="10">
        <f>AUDJPY10080[[#This Row],[date_start]]+5</f>
        <v>42720</v>
      </c>
      <c r="C241">
        <v>1064975</v>
      </c>
      <c r="D241" s="11">
        <v>85.805000000000007</v>
      </c>
      <c r="E241" s="11">
        <v>87.522000000000006</v>
      </c>
      <c r="F241" s="11">
        <v>85.72</v>
      </c>
      <c r="G241" s="11">
        <v>85.882999999999996</v>
      </c>
    </row>
    <row r="242" spans="1:7" x14ac:dyDescent="0.25">
      <c r="A242" s="10">
        <v>42708</v>
      </c>
      <c r="B242" s="10">
        <f>AUDJPY10080[[#This Row],[date_start]]+5</f>
        <v>42713</v>
      </c>
      <c r="C242">
        <v>917245</v>
      </c>
      <c r="D242" s="11">
        <v>84.164000000000001</v>
      </c>
      <c r="E242" s="11">
        <v>86.081000000000003</v>
      </c>
      <c r="F242" s="11">
        <v>83.763999999999996</v>
      </c>
      <c r="G242" s="11">
        <v>85.674999999999997</v>
      </c>
    </row>
    <row r="243" spans="1:7" x14ac:dyDescent="0.25">
      <c r="A243" s="10">
        <v>42701</v>
      </c>
      <c r="B243" s="10">
        <f>AUDJPY10080[[#This Row],[date_start]]+5</f>
        <v>42706</v>
      </c>
      <c r="C243">
        <v>1067571</v>
      </c>
      <c r="D243" s="11">
        <v>83.802999999999997</v>
      </c>
      <c r="E243" s="11">
        <v>84.838999999999999</v>
      </c>
      <c r="F243" s="11">
        <v>83.155000000000001</v>
      </c>
      <c r="G243" s="11">
        <v>84.566000000000003</v>
      </c>
    </row>
    <row r="244" spans="1:7" x14ac:dyDescent="0.25">
      <c r="A244" s="10">
        <v>42694</v>
      </c>
      <c r="B244" s="10">
        <f>AUDJPY10080[[#This Row],[date_start]]+5</f>
        <v>42699</v>
      </c>
      <c r="C244">
        <v>980914</v>
      </c>
      <c r="D244" s="11">
        <v>81.293999999999997</v>
      </c>
      <c r="E244" s="11">
        <v>84.608000000000004</v>
      </c>
      <c r="F244" s="11">
        <v>81.129000000000005</v>
      </c>
      <c r="G244" s="11">
        <v>84.058999999999997</v>
      </c>
    </row>
    <row r="245" spans="1:7" x14ac:dyDescent="0.25">
      <c r="A245" s="10">
        <v>42687</v>
      </c>
      <c r="B245" s="10">
        <f>AUDJPY10080[[#This Row],[date_start]]+5</f>
        <v>42692</v>
      </c>
      <c r="C245">
        <v>1129357</v>
      </c>
      <c r="D245" s="11">
        <v>80.581999999999994</v>
      </c>
      <c r="E245" s="11">
        <v>82.597999999999999</v>
      </c>
      <c r="F245" s="11">
        <v>80.332999999999998</v>
      </c>
      <c r="G245" s="11">
        <v>81.238</v>
      </c>
    </row>
    <row r="246" spans="1:7" x14ac:dyDescent="0.25">
      <c r="A246" s="10">
        <v>42680</v>
      </c>
      <c r="B246" s="10">
        <f>AUDJPY10080[[#This Row],[date_start]]+5</f>
        <v>42685</v>
      </c>
      <c r="C246">
        <v>1209124</v>
      </c>
      <c r="D246" s="11">
        <v>79.778000000000006</v>
      </c>
      <c r="E246" s="11">
        <v>82.447999999999993</v>
      </c>
      <c r="F246" s="11">
        <v>76.775000000000006</v>
      </c>
      <c r="G246" s="11">
        <v>80.353999999999999</v>
      </c>
    </row>
    <row r="247" spans="1:7" x14ac:dyDescent="0.25">
      <c r="A247" s="10">
        <v>42673</v>
      </c>
      <c r="B247" s="10">
        <f>AUDJPY10080[[#This Row],[date_start]]+5</f>
        <v>42678</v>
      </c>
      <c r="C247">
        <v>853809</v>
      </c>
      <c r="D247" s="11">
        <v>79.441000000000003</v>
      </c>
      <c r="E247" s="11">
        <v>80.625</v>
      </c>
      <c r="F247" s="11">
        <v>78.465000000000003</v>
      </c>
      <c r="G247" s="11">
        <v>79.034000000000006</v>
      </c>
    </row>
    <row r="248" spans="1:7" x14ac:dyDescent="0.25">
      <c r="A248" s="10">
        <v>42666</v>
      </c>
      <c r="B248" s="10">
        <f>AUDJPY10080[[#This Row],[date_start]]+5</f>
        <v>42671</v>
      </c>
      <c r="C248">
        <v>785217</v>
      </c>
      <c r="D248" s="11">
        <v>78.959000000000003</v>
      </c>
      <c r="E248" s="11">
        <v>80.302000000000007</v>
      </c>
      <c r="F248" s="11">
        <v>78.869</v>
      </c>
      <c r="G248" s="11">
        <v>79.462000000000003</v>
      </c>
    </row>
    <row r="249" spans="1:7" x14ac:dyDescent="0.25">
      <c r="A249" s="10">
        <v>42659</v>
      </c>
      <c r="B249" s="10">
        <f>AUDJPY10080[[#This Row],[date_start]]+5</f>
        <v>42664</v>
      </c>
      <c r="C249">
        <v>701669</v>
      </c>
      <c r="D249" s="11">
        <v>79.436000000000007</v>
      </c>
      <c r="E249" s="11">
        <v>80.004000000000005</v>
      </c>
      <c r="F249" s="11">
        <v>78.712000000000003</v>
      </c>
      <c r="G249" s="11">
        <v>78.927000000000007</v>
      </c>
    </row>
    <row r="250" spans="1:7" x14ac:dyDescent="0.25">
      <c r="A250" s="10">
        <v>42652</v>
      </c>
      <c r="B250" s="10">
        <f>AUDJPY10080[[#This Row],[date_start]]+5</f>
        <v>42657</v>
      </c>
      <c r="C250">
        <v>780615</v>
      </c>
      <c r="D250" s="11">
        <v>78.28</v>
      </c>
      <c r="E250" s="11">
        <v>79.718000000000004</v>
      </c>
      <c r="F250" s="11">
        <v>77.736000000000004</v>
      </c>
      <c r="G250" s="11">
        <v>79.260999999999996</v>
      </c>
    </row>
    <row r="251" spans="1:7" x14ac:dyDescent="0.25">
      <c r="A251" s="10">
        <v>42645</v>
      </c>
      <c r="B251" s="10">
        <f>AUDJPY10080[[#This Row],[date_start]]+5</f>
        <v>42650</v>
      </c>
      <c r="C251">
        <v>827882</v>
      </c>
      <c r="D251" s="11">
        <v>77.474000000000004</v>
      </c>
      <c r="E251" s="11">
        <v>79.009</v>
      </c>
      <c r="F251" s="11">
        <v>77.352000000000004</v>
      </c>
      <c r="G251" s="11">
        <v>78.004999999999995</v>
      </c>
    </row>
    <row r="252" spans="1:7" x14ac:dyDescent="0.25">
      <c r="A252" s="10">
        <v>42638</v>
      </c>
      <c r="B252" s="10">
        <f>AUDJPY10080[[#This Row],[date_start]]+5</f>
        <v>42643</v>
      </c>
      <c r="C252">
        <v>847637</v>
      </c>
      <c r="D252" s="11">
        <v>76.850999999999999</v>
      </c>
      <c r="E252" s="11">
        <v>78.162000000000006</v>
      </c>
      <c r="F252" s="11">
        <v>76.171999999999997</v>
      </c>
      <c r="G252" s="11">
        <v>77.566999999999993</v>
      </c>
    </row>
    <row r="253" spans="1:7" x14ac:dyDescent="0.25">
      <c r="A253" s="10">
        <v>42631</v>
      </c>
      <c r="B253" s="10">
        <f>AUDJPY10080[[#This Row],[date_start]]+5</f>
        <v>42636</v>
      </c>
      <c r="C253">
        <v>764303</v>
      </c>
      <c r="D253" s="11">
        <v>76.421000000000006</v>
      </c>
      <c r="E253" s="11">
        <v>77.519000000000005</v>
      </c>
      <c r="F253" s="11">
        <v>76.125</v>
      </c>
      <c r="G253" s="11">
        <v>76.745000000000005</v>
      </c>
    </row>
    <row r="254" spans="1:7" x14ac:dyDescent="0.25">
      <c r="A254" s="10">
        <v>42624</v>
      </c>
      <c r="B254" s="10">
        <f>AUDJPY10080[[#This Row],[date_start]]+5</f>
        <v>42629</v>
      </c>
      <c r="C254">
        <v>838767</v>
      </c>
      <c r="D254" s="11">
        <v>77.289000000000001</v>
      </c>
      <c r="E254" s="11">
        <v>77.445999999999998</v>
      </c>
      <c r="F254" s="11">
        <v>75.957999999999998</v>
      </c>
      <c r="G254" s="11">
        <v>76.587999999999994</v>
      </c>
    </row>
    <row r="255" spans="1:7" x14ac:dyDescent="0.25">
      <c r="A255" s="10">
        <v>42617</v>
      </c>
      <c r="B255" s="10">
        <f>AUDJPY10080[[#This Row],[date_start]]+5</f>
        <v>42622</v>
      </c>
      <c r="C255">
        <v>776724</v>
      </c>
      <c r="D255" s="11">
        <v>78.748999999999995</v>
      </c>
      <c r="E255" s="11">
        <v>79.119</v>
      </c>
      <c r="F255" s="11">
        <v>77.269000000000005</v>
      </c>
      <c r="G255" s="11">
        <v>77.269000000000005</v>
      </c>
    </row>
    <row r="256" spans="1:7" x14ac:dyDescent="0.25">
      <c r="A256" s="10">
        <v>42610</v>
      </c>
      <c r="B256" s="10">
        <f>AUDJPY10080[[#This Row],[date_start]]+5</f>
        <v>42615</v>
      </c>
      <c r="C256">
        <v>721303</v>
      </c>
      <c r="D256" s="11">
        <v>77.14</v>
      </c>
      <c r="E256" s="11">
        <v>78.763000000000005</v>
      </c>
      <c r="F256" s="11">
        <v>76.686000000000007</v>
      </c>
      <c r="G256" s="11">
        <v>78.415999999999997</v>
      </c>
    </row>
    <row r="257" spans="1:7" x14ac:dyDescent="0.25">
      <c r="A257" s="10">
        <v>42603</v>
      </c>
      <c r="B257" s="10">
        <f>AUDJPY10080[[#This Row],[date_start]]+5</f>
        <v>42608</v>
      </c>
      <c r="C257">
        <v>721348</v>
      </c>
      <c r="D257" s="11">
        <v>76.582999999999998</v>
      </c>
      <c r="E257" s="11">
        <v>77.186000000000007</v>
      </c>
      <c r="F257" s="11">
        <v>76.094999999999999</v>
      </c>
      <c r="G257" s="11">
        <v>76.875</v>
      </c>
    </row>
    <row r="258" spans="1:7" x14ac:dyDescent="0.25">
      <c r="A258" s="10">
        <v>42596</v>
      </c>
      <c r="B258" s="10">
        <f>AUDJPY10080[[#This Row],[date_start]]+5</f>
        <v>42601</v>
      </c>
      <c r="C258">
        <v>729558</v>
      </c>
      <c r="D258" s="11">
        <v>77.326999999999998</v>
      </c>
      <c r="E258" s="11">
        <v>77.796000000000006</v>
      </c>
      <c r="F258" s="11">
        <v>76.055999999999997</v>
      </c>
      <c r="G258" s="11">
        <v>76.421999999999997</v>
      </c>
    </row>
    <row r="259" spans="1:7" x14ac:dyDescent="0.25">
      <c r="A259" s="10">
        <v>42589</v>
      </c>
      <c r="B259" s="10">
        <f>AUDJPY10080[[#This Row],[date_start]]+5</f>
        <v>42594</v>
      </c>
      <c r="C259">
        <v>596412</v>
      </c>
      <c r="D259" s="11">
        <v>77.606999999999999</v>
      </c>
      <c r="E259" s="11">
        <v>78.665999999999997</v>
      </c>
      <c r="F259" s="11">
        <v>77.325000000000003</v>
      </c>
      <c r="G259" s="11">
        <v>77.465999999999994</v>
      </c>
    </row>
    <row r="260" spans="1:7" x14ac:dyDescent="0.25">
      <c r="A260" s="10">
        <v>42582</v>
      </c>
      <c r="B260" s="10">
        <f>AUDJPY10080[[#This Row],[date_start]]+5</f>
        <v>42587</v>
      </c>
      <c r="C260">
        <v>761049</v>
      </c>
      <c r="D260" s="11">
        <v>77.603999999999999</v>
      </c>
      <c r="E260" s="11">
        <v>78.179000000000002</v>
      </c>
      <c r="F260" s="11">
        <v>76.492000000000004</v>
      </c>
      <c r="G260" s="11">
        <v>77.525000000000006</v>
      </c>
    </row>
    <row r="261" spans="1:7" x14ac:dyDescent="0.25">
      <c r="A261" s="10">
        <v>42575</v>
      </c>
      <c r="B261" s="10">
        <f>AUDJPY10080[[#This Row],[date_start]]+5</f>
        <v>42580</v>
      </c>
      <c r="C261">
        <v>868525</v>
      </c>
      <c r="D261" s="11">
        <v>79.147000000000006</v>
      </c>
      <c r="E261" s="11">
        <v>79.706999999999994</v>
      </c>
      <c r="F261" s="11">
        <v>77.486000000000004</v>
      </c>
      <c r="G261" s="11">
        <v>77.540000000000006</v>
      </c>
    </row>
    <row r="262" spans="1:7" x14ac:dyDescent="0.25">
      <c r="A262" s="10">
        <v>42568</v>
      </c>
      <c r="B262" s="10">
        <f>AUDJPY10080[[#This Row],[date_start]]+5</f>
        <v>42573</v>
      </c>
      <c r="C262">
        <v>815335</v>
      </c>
      <c r="D262" s="11">
        <v>79.97</v>
      </c>
      <c r="E262" s="11">
        <v>80.77</v>
      </c>
      <c r="F262" s="11">
        <v>78.900999999999996</v>
      </c>
      <c r="G262" s="11">
        <v>79.114999999999995</v>
      </c>
    </row>
    <row r="263" spans="1:7" x14ac:dyDescent="0.25">
      <c r="A263" s="10">
        <v>42561</v>
      </c>
      <c r="B263" s="10">
        <f>AUDJPY10080[[#This Row],[date_start]]+5</f>
        <v>42566</v>
      </c>
      <c r="C263">
        <v>962830</v>
      </c>
      <c r="D263" s="11">
        <v>76.078999999999994</v>
      </c>
      <c r="E263" s="11">
        <v>81.498999999999995</v>
      </c>
      <c r="F263" s="11">
        <v>75.926000000000002</v>
      </c>
      <c r="G263" s="11">
        <v>79.188999999999993</v>
      </c>
    </row>
    <row r="264" spans="1:7" x14ac:dyDescent="0.25">
      <c r="A264" s="10">
        <v>42554</v>
      </c>
      <c r="B264" s="10">
        <f>AUDJPY10080[[#This Row],[date_start]]+5</f>
        <v>42559</v>
      </c>
      <c r="C264">
        <v>834001</v>
      </c>
      <c r="D264" s="11">
        <v>76.344999999999999</v>
      </c>
      <c r="E264" s="11">
        <v>77.394000000000005</v>
      </c>
      <c r="F264" s="11">
        <v>74.537999999999997</v>
      </c>
      <c r="G264" s="11">
        <v>75.843999999999994</v>
      </c>
    </row>
    <row r="265" spans="1:7" x14ac:dyDescent="0.25">
      <c r="A265" s="10">
        <v>42547</v>
      </c>
      <c r="B265" s="10">
        <f>AUDJPY10080[[#This Row],[date_start]]+5</f>
        <v>42552</v>
      </c>
      <c r="C265">
        <v>920851</v>
      </c>
      <c r="D265" s="11">
        <v>75.222999999999999</v>
      </c>
      <c r="E265" s="11">
        <v>77.031999999999996</v>
      </c>
      <c r="F265" s="11">
        <v>74.516000000000005</v>
      </c>
      <c r="G265" s="11">
        <v>76.843000000000004</v>
      </c>
    </row>
    <row r="266" spans="1:7" x14ac:dyDescent="0.25">
      <c r="A266" s="10">
        <v>42540</v>
      </c>
      <c r="B266" s="10">
        <f>AUDJPY10080[[#This Row],[date_start]]+5</f>
        <v>42545</v>
      </c>
      <c r="C266">
        <v>911949</v>
      </c>
      <c r="D266" s="11">
        <v>76.923000000000002</v>
      </c>
      <c r="E266" s="11">
        <v>81.567999999999998</v>
      </c>
      <c r="F266" s="11">
        <v>72.382999999999996</v>
      </c>
      <c r="G266" s="11">
        <v>76.304000000000002</v>
      </c>
    </row>
    <row r="267" spans="1:7" x14ac:dyDescent="0.25">
      <c r="A267" s="10">
        <v>42533</v>
      </c>
      <c r="B267" s="10">
        <f>AUDJPY10080[[#This Row],[date_start]]+5</f>
        <v>42538</v>
      </c>
      <c r="C267">
        <v>969956</v>
      </c>
      <c r="D267" s="11">
        <v>78.778999999999996</v>
      </c>
      <c r="E267" s="11">
        <v>78.861000000000004</v>
      </c>
      <c r="F267" s="11">
        <v>75.58</v>
      </c>
      <c r="G267" s="11">
        <v>76.768000000000001</v>
      </c>
    </row>
    <row r="268" spans="1:7" x14ac:dyDescent="0.25">
      <c r="A268" s="10">
        <v>42526</v>
      </c>
      <c r="B268" s="10">
        <f>AUDJPY10080[[#This Row],[date_start]]+5</f>
        <v>42531</v>
      </c>
      <c r="C268">
        <v>802322</v>
      </c>
      <c r="D268" s="11">
        <v>78.495999999999995</v>
      </c>
      <c r="E268" s="11">
        <v>80.301000000000002</v>
      </c>
      <c r="F268" s="11">
        <v>78.027000000000001</v>
      </c>
      <c r="G268" s="11">
        <v>78.838999999999999</v>
      </c>
    </row>
    <row r="269" spans="1:7" x14ac:dyDescent="0.25">
      <c r="A269" s="10">
        <v>42519</v>
      </c>
      <c r="B269" s="10">
        <f>AUDJPY10080[[#This Row],[date_start]]+5</f>
        <v>42524</v>
      </c>
      <c r="C269">
        <v>769766</v>
      </c>
      <c r="D269" s="11">
        <v>79.23</v>
      </c>
      <c r="E269" s="11">
        <v>80.778999999999996</v>
      </c>
      <c r="F269" s="11">
        <v>78.093999999999994</v>
      </c>
      <c r="G269" s="11">
        <v>78.457999999999998</v>
      </c>
    </row>
    <row r="270" spans="1:7" x14ac:dyDescent="0.25">
      <c r="A270" s="10">
        <v>42512</v>
      </c>
      <c r="B270" s="10">
        <f>AUDJPY10080[[#This Row],[date_start]]+5</f>
        <v>42517</v>
      </c>
      <c r="C270">
        <v>681469</v>
      </c>
      <c r="D270" s="11">
        <v>79.471999999999994</v>
      </c>
      <c r="E270" s="11">
        <v>79.739999999999995</v>
      </c>
      <c r="F270" s="11">
        <v>78.302000000000007</v>
      </c>
      <c r="G270" s="11">
        <v>79.188000000000002</v>
      </c>
    </row>
    <row r="271" spans="1:7" x14ac:dyDescent="0.25">
      <c r="A271" s="10">
        <v>42505</v>
      </c>
      <c r="B271" s="10">
        <f>AUDJPY10080[[#This Row],[date_start]]+5</f>
        <v>42510</v>
      </c>
      <c r="C271">
        <v>723847</v>
      </c>
      <c r="D271" s="11">
        <v>78.713999999999999</v>
      </c>
      <c r="E271" s="11">
        <v>80.552999999999997</v>
      </c>
      <c r="F271" s="11">
        <v>78.626999999999995</v>
      </c>
      <c r="G271" s="11">
        <v>79.510999999999996</v>
      </c>
    </row>
    <row r="272" spans="1:7" x14ac:dyDescent="0.25">
      <c r="A272" s="10">
        <v>42498</v>
      </c>
      <c r="B272" s="10">
        <f>AUDJPY10080[[#This Row],[date_start]]+5</f>
        <v>42503</v>
      </c>
      <c r="C272">
        <v>764859</v>
      </c>
      <c r="D272" s="11">
        <v>78.778000000000006</v>
      </c>
      <c r="E272" s="11">
        <v>80.64</v>
      </c>
      <c r="F272" s="11">
        <v>78.736999999999995</v>
      </c>
      <c r="G272" s="11">
        <v>78.828999999999994</v>
      </c>
    </row>
    <row r="273" spans="1:7" x14ac:dyDescent="0.25">
      <c r="A273" s="10">
        <v>42491</v>
      </c>
      <c r="B273" s="10">
        <f>AUDJPY10080[[#This Row],[date_start]]+5</f>
        <v>42496</v>
      </c>
      <c r="C273">
        <v>824559</v>
      </c>
      <c r="D273" s="11">
        <v>80.66</v>
      </c>
      <c r="E273" s="11">
        <v>81.941000000000003</v>
      </c>
      <c r="F273" s="11">
        <v>78.171000000000006</v>
      </c>
      <c r="G273" s="11">
        <v>78.86</v>
      </c>
    </row>
    <row r="274" spans="1:7" x14ac:dyDescent="0.25">
      <c r="A274" s="10">
        <v>42484</v>
      </c>
      <c r="B274" s="10">
        <f>AUDJPY10080[[#This Row],[date_start]]+5</f>
        <v>42489</v>
      </c>
      <c r="C274">
        <v>832436</v>
      </c>
      <c r="D274" s="11">
        <v>86.063000000000002</v>
      </c>
      <c r="E274" s="11">
        <v>86.296999999999997</v>
      </c>
      <c r="F274" s="11">
        <v>80.807000000000002</v>
      </c>
      <c r="G274" s="11">
        <v>80.828000000000003</v>
      </c>
    </row>
    <row r="275" spans="1:7" x14ac:dyDescent="0.25">
      <c r="A275" s="10">
        <v>42477</v>
      </c>
      <c r="B275" s="10">
        <f>AUDJPY10080[[#This Row],[date_start]]+5</f>
        <v>42482</v>
      </c>
      <c r="C275">
        <v>849600</v>
      </c>
      <c r="D275" s="11">
        <v>82.754999999999995</v>
      </c>
      <c r="E275" s="11">
        <v>86.373000000000005</v>
      </c>
      <c r="F275" s="11">
        <v>82.454999999999998</v>
      </c>
      <c r="G275" s="11">
        <v>86.022000000000006</v>
      </c>
    </row>
    <row r="276" spans="1:7" x14ac:dyDescent="0.25">
      <c r="A276" s="10">
        <v>42470</v>
      </c>
      <c r="B276" s="10">
        <f>AUDJPY10080[[#This Row],[date_start]]+5</f>
        <v>42475</v>
      </c>
      <c r="C276">
        <v>850348</v>
      </c>
      <c r="D276" s="11">
        <v>81.430000000000007</v>
      </c>
      <c r="E276" s="11">
        <v>84.765000000000001</v>
      </c>
      <c r="F276" s="11">
        <v>81.070999999999998</v>
      </c>
      <c r="G276" s="11">
        <v>83.965999999999994</v>
      </c>
    </row>
    <row r="277" spans="1:7" x14ac:dyDescent="0.25">
      <c r="A277" s="10">
        <v>42463</v>
      </c>
      <c r="B277" s="10">
        <f>AUDJPY10080[[#This Row],[date_start]]+5</f>
        <v>42468</v>
      </c>
      <c r="C277">
        <v>931608</v>
      </c>
      <c r="D277" s="11">
        <v>85.599000000000004</v>
      </c>
      <c r="E277" s="11">
        <v>85.79</v>
      </c>
      <c r="F277" s="11">
        <v>80.665000000000006</v>
      </c>
      <c r="G277" s="11">
        <v>81.415000000000006</v>
      </c>
    </row>
    <row r="278" spans="1:7" x14ac:dyDescent="0.25">
      <c r="A278" s="10">
        <v>42456</v>
      </c>
      <c r="B278" s="10">
        <f>AUDJPY10080[[#This Row],[date_start]]+5</f>
        <v>42461</v>
      </c>
      <c r="C278">
        <v>795676</v>
      </c>
      <c r="D278" s="11">
        <v>84.997</v>
      </c>
      <c r="E278" s="11">
        <v>86.692999999999998</v>
      </c>
      <c r="F278" s="11">
        <v>84.853999999999999</v>
      </c>
      <c r="G278" s="11">
        <v>85.71</v>
      </c>
    </row>
    <row r="279" spans="1:7" x14ac:dyDescent="0.25">
      <c r="A279" s="10">
        <v>42449</v>
      </c>
      <c r="B279" s="10">
        <f>AUDJPY10080[[#This Row],[date_start]]+5</f>
        <v>42454</v>
      </c>
      <c r="C279">
        <v>719171</v>
      </c>
      <c r="D279" s="11">
        <v>84.69</v>
      </c>
      <c r="E279" s="11">
        <v>85.86</v>
      </c>
      <c r="F279" s="11">
        <v>84.12</v>
      </c>
      <c r="G279" s="11">
        <v>84.843999999999994</v>
      </c>
    </row>
    <row r="280" spans="1:7" x14ac:dyDescent="0.25">
      <c r="A280" s="10">
        <v>42442</v>
      </c>
      <c r="B280" s="10">
        <f>AUDJPY10080[[#This Row],[date_start]]+5</f>
        <v>42447</v>
      </c>
      <c r="C280">
        <v>903940</v>
      </c>
      <c r="D280" s="11">
        <v>85.98</v>
      </c>
      <c r="E280" s="11">
        <v>86.397999999999996</v>
      </c>
      <c r="F280" s="11">
        <v>83.891999999999996</v>
      </c>
      <c r="G280" s="11">
        <v>84.74</v>
      </c>
    </row>
    <row r="281" spans="1:7" x14ac:dyDescent="0.25">
      <c r="A281" s="10">
        <v>42435</v>
      </c>
      <c r="B281" s="10">
        <f>AUDJPY10080[[#This Row],[date_start]]+5</f>
        <v>42440</v>
      </c>
      <c r="C281">
        <v>934184</v>
      </c>
      <c r="D281" s="11">
        <v>84.361000000000004</v>
      </c>
      <c r="E281" s="11">
        <v>86.198999999999998</v>
      </c>
      <c r="F281" s="11">
        <v>83.337999999999994</v>
      </c>
      <c r="G281" s="11">
        <v>86.042000000000002</v>
      </c>
    </row>
    <row r="282" spans="1:7" x14ac:dyDescent="0.25">
      <c r="A282" s="10">
        <v>42428</v>
      </c>
      <c r="B282" s="10">
        <f>AUDJPY10080[[#This Row],[date_start]]+5</f>
        <v>42433</v>
      </c>
      <c r="C282">
        <v>1033724</v>
      </c>
      <c r="D282" s="11">
        <v>81.149000000000001</v>
      </c>
      <c r="E282" s="11">
        <v>84.924000000000007</v>
      </c>
      <c r="F282" s="11">
        <v>79.8</v>
      </c>
      <c r="G282" s="11">
        <v>84.58</v>
      </c>
    </row>
    <row r="283" spans="1:7" x14ac:dyDescent="0.25">
      <c r="A283" s="10">
        <v>42421</v>
      </c>
      <c r="B283" s="10">
        <f>AUDJPY10080[[#This Row],[date_start]]+5</f>
        <v>42426</v>
      </c>
      <c r="C283">
        <v>984102</v>
      </c>
      <c r="D283" s="11">
        <v>80.561000000000007</v>
      </c>
      <c r="E283" s="11">
        <v>82.015000000000001</v>
      </c>
      <c r="F283" s="11">
        <v>79.596000000000004</v>
      </c>
      <c r="G283" s="11">
        <v>81.13</v>
      </c>
    </row>
    <row r="284" spans="1:7" x14ac:dyDescent="0.25">
      <c r="A284" s="10">
        <v>42414</v>
      </c>
      <c r="B284" s="10">
        <f>AUDJPY10080[[#This Row],[date_start]]+5</f>
        <v>42419</v>
      </c>
      <c r="C284">
        <v>964724</v>
      </c>
      <c r="D284" s="11">
        <v>80.510999999999996</v>
      </c>
      <c r="E284" s="11">
        <v>82.418000000000006</v>
      </c>
      <c r="F284" s="11">
        <v>79.816000000000003</v>
      </c>
      <c r="G284" s="11">
        <v>80.45</v>
      </c>
    </row>
    <row r="285" spans="1:7" x14ac:dyDescent="0.25">
      <c r="A285" s="10">
        <v>42407</v>
      </c>
      <c r="B285" s="10">
        <f>AUDJPY10080[[#This Row],[date_start]]+5</f>
        <v>42412</v>
      </c>
      <c r="C285">
        <v>1240422</v>
      </c>
      <c r="D285" s="11">
        <v>82.552000000000007</v>
      </c>
      <c r="E285" s="11">
        <v>83.474999999999994</v>
      </c>
      <c r="F285" s="11">
        <v>77.567999999999998</v>
      </c>
      <c r="G285" s="11">
        <v>80.369</v>
      </c>
    </row>
    <row r="286" spans="1:7" x14ac:dyDescent="0.25">
      <c r="A286" s="10">
        <v>42400</v>
      </c>
      <c r="B286" s="10">
        <f>AUDJPY10080[[#This Row],[date_start]]+5</f>
        <v>42405</v>
      </c>
      <c r="C286">
        <v>1138258</v>
      </c>
      <c r="D286" s="11">
        <v>85.89</v>
      </c>
      <c r="E286" s="11">
        <v>86.212999999999994</v>
      </c>
      <c r="F286" s="11">
        <v>82.506</v>
      </c>
      <c r="G286" s="11">
        <v>82.510999999999996</v>
      </c>
    </row>
    <row r="287" spans="1:7" x14ac:dyDescent="0.25">
      <c r="A287" s="10">
        <v>42393</v>
      </c>
      <c r="B287" s="10">
        <f>AUDJPY10080[[#This Row],[date_start]]+5</f>
        <v>42398</v>
      </c>
      <c r="C287">
        <v>1115242</v>
      </c>
      <c r="D287" s="11">
        <v>83.085999999999999</v>
      </c>
      <c r="E287" s="11">
        <v>86.355000000000004</v>
      </c>
      <c r="F287" s="11">
        <v>81.47</v>
      </c>
      <c r="G287" s="11">
        <v>85.778999999999996</v>
      </c>
    </row>
    <row r="288" spans="1:7" x14ac:dyDescent="0.25">
      <c r="A288" s="10">
        <v>42386</v>
      </c>
      <c r="B288" s="10">
        <f>AUDJPY10080[[#This Row],[date_start]]+5</f>
        <v>42391</v>
      </c>
      <c r="C288">
        <v>1112307</v>
      </c>
      <c r="D288" s="11">
        <v>79.745999999999995</v>
      </c>
      <c r="E288" s="11">
        <v>83.513999999999996</v>
      </c>
      <c r="F288" s="11">
        <v>79.206999999999994</v>
      </c>
      <c r="G288" s="11">
        <v>83.146000000000001</v>
      </c>
    </row>
    <row r="289" spans="1:7" x14ac:dyDescent="0.25">
      <c r="A289" s="10">
        <v>42379</v>
      </c>
      <c r="B289" s="10">
        <f>AUDJPY10080[[#This Row],[date_start]]+5</f>
        <v>42384</v>
      </c>
      <c r="C289">
        <v>1000574</v>
      </c>
      <c r="D289" s="11">
        <v>81.63</v>
      </c>
      <c r="E289" s="11">
        <v>83.388999999999996</v>
      </c>
      <c r="F289" s="11">
        <v>79.554000000000002</v>
      </c>
      <c r="G289" s="11">
        <v>80.236999999999995</v>
      </c>
    </row>
    <row r="290" spans="1:7" x14ac:dyDescent="0.25">
      <c r="A290" s="10">
        <v>42372</v>
      </c>
      <c r="B290" s="10">
        <f>AUDJPY10080[[#This Row],[date_start]]+5</f>
        <v>42377</v>
      </c>
      <c r="C290">
        <v>937910</v>
      </c>
      <c r="D290" s="11">
        <v>87.528999999999996</v>
      </c>
      <c r="E290" s="11">
        <v>87.822000000000003</v>
      </c>
      <c r="F290" s="11">
        <v>81.456999999999994</v>
      </c>
      <c r="G290" s="11">
        <v>81.466999999999999</v>
      </c>
    </row>
    <row r="291" spans="1:7" x14ac:dyDescent="0.25">
      <c r="A291" s="10">
        <v>42365</v>
      </c>
      <c r="B291" s="10">
        <f>AUDJPY10080[[#This Row],[date_start]]+5</f>
        <v>42370</v>
      </c>
      <c r="C291">
        <v>319421</v>
      </c>
      <c r="D291" s="11">
        <v>87.4</v>
      </c>
      <c r="E291" s="11">
        <v>88.203999999999994</v>
      </c>
      <c r="F291" s="11">
        <v>87.212999999999994</v>
      </c>
      <c r="G291" s="11">
        <v>87.584999999999994</v>
      </c>
    </row>
    <row r="292" spans="1:7" x14ac:dyDescent="0.25">
      <c r="A292" s="10">
        <v>42358</v>
      </c>
      <c r="B292" s="10">
        <f>AUDJPY10080[[#This Row],[date_start]]+5</f>
        <v>42363</v>
      </c>
      <c r="C292">
        <v>393635</v>
      </c>
      <c r="D292" s="11">
        <v>86.905000000000001</v>
      </c>
      <c r="E292" s="11">
        <v>87.715999999999994</v>
      </c>
      <c r="F292" s="11">
        <v>86.632999999999996</v>
      </c>
      <c r="G292" s="11">
        <v>87.433999999999997</v>
      </c>
    </row>
    <row r="293" spans="1:7" x14ac:dyDescent="0.25">
      <c r="A293" s="10">
        <v>42351</v>
      </c>
      <c r="B293" s="10">
        <f>AUDJPY10080[[#This Row],[date_start]]+5</f>
        <v>42356</v>
      </c>
      <c r="C293">
        <v>830578</v>
      </c>
      <c r="D293" s="11">
        <v>87.260999999999996</v>
      </c>
      <c r="E293" s="11">
        <v>88.555999999999997</v>
      </c>
      <c r="F293" s="11">
        <v>86.203999999999994</v>
      </c>
      <c r="G293" s="11">
        <v>86.867000000000004</v>
      </c>
    </row>
    <row r="294" spans="1:7" x14ac:dyDescent="0.25">
      <c r="A294" s="10">
        <v>42344</v>
      </c>
      <c r="B294" s="10">
        <f>AUDJPY10080[[#This Row],[date_start]]+5</f>
        <v>42349</v>
      </c>
      <c r="C294">
        <v>765304</v>
      </c>
      <c r="D294" s="11">
        <v>90.34</v>
      </c>
      <c r="E294" s="11">
        <v>90.471000000000004</v>
      </c>
      <c r="F294" s="11">
        <v>86.787000000000006</v>
      </c>
      <c r="G294" s="11">
        <v>86.882000000000005</v>
      </c>
    </row>
    <row r="295" spans="1:7" x14ac:dyDescent="0.25">
      <c r="A295" s="10">
        <v>42337</v>
      </c>
      <c r="B295" s="10">
        <f>AUDJPY10080[[#This Row],[date_start]]+5</f>
        <v>42342</v>
      </c>
      <c r="C295">
        <v>776707</v>
      </c>
      <c r="D295" s="11">
        <v>88.319000000000003</v>
      </c>
      <c r="E295" s="11">
        <v>90.715000000000003</v>
      </c>
      <c r="F295" s="11">
        <v>88.037000000000006</v>
      </c>
      <c r="G295" s="11">
        <v>90.296000000000006</v>
      </c>
    </row>
    <row r="296" spans="1:7" x14ac:dyDescent="0.25">
      <c r="A296" s="10">
        <v>42330</v>
      </c>
      <c r="B296" s="10">
        <f>AUDJPY10080[[#This Row],[date_start]]+5</f>
        <v>42335</v>
      </c>
      <c r="C296">
        <v>717648</v>
      </c>
      <c r="D296" s="11">
        <v>88.828999999999994</v>
      </c>
      <c r="E296" s="11">
        <v>89.106999999999999</v>
      </c>
      <c r="F296" s="11">
        <v>88.025999999999996</v>
      </c>
      <c r="G296" s="11">
        <v>88.215999999999994</v>
      </c>
    </row>
    <row r="297" spans="1:7" x14ac:dyDescent="0.25">
      <c r="A297" s="10">
        <v>42323</v>
      </c>
      <c r="B297" s="10">
        <f>AUDJPY10080[[#This Row],[date_start]]+5</f>
        <v>42328</v>
      </c>
      <c r="C297">
        <v>692283</v>
      </c>
      <c r="D297" s="11">
        <v>87.028000000000006</v>
      </c>
      <c r="E297" s="11">
        <v>89.004000000000005</v>
      </c>
      <c r="F297" s="11">
        <v>86.813000000000002</v>
      </c>
      <c r="G297" s="11">
        <v>88.834999999999994</v>
      </c>
    </row>
    <row r="298" spans="1:7" x14ac:dyDescent="0.25">
      <c r="A298" s="10">
        <v>42316</v>
      </c>
      <c r="B298" s="10">
        <f>AUDJPY10080[[#This Row],[date_start]]+5</f>
        <v>42321</v>
      </c>
      <c r="C298">
        <v>730814</v>
      </c>
      <c r="D298" s="11">
        <v>86.632000000000005</v>
      </c>
      <c r="E298" s="11">
        <v>87.941999999999993</v>
      </c>
      <c r="F298" s="11">
        <v>86.456000000000003</v>
      </c>
      <c r="G298" s="11">
        <v>87.337999999999994</v>
      </c>
    </row>
    <row r="299" spans="1:7" x14ac:dyDescent="0.25">
      <c r="A299" s="10">
        <v>42309</v>
      </c>
      <c r="B299" s="10">
        <f>AUDJPY10080[[#This Row],[date_start]]+5</f>
        <v>42314</v>
      </c>
      <c r="C299">
        <v>701564</v>
      </c>
      <c r="D299" s="11">
        <v>85.66</v>
      </c>
      <c r="E299" s="11">
        <v>87.572000000000003</v>
      </c>
      <c r="F299" s="11">
        <v>85.66</v>
      </c>
      <c r="G299" s="11">
        <v>86.751000000000005</v>
      </c>
    </row>
    <row r="300" spans="1:7" x14ac:dyDescent="0.25">
      <c r="A300" s="10">
        <v>42302</v>
      </c>
      <c r="B300" s="10">
        <f>AUDJPY10080[[#This Row],[date_start]]+5</f>
        <v>42307</v>
      </c>
      <c r="C300">
        <v>700378</v>
      </c>
      <c r="D300" s="11">
        <v>87.576999999999998</v>
      </c>
      <c r="E300" s="11">
        <v>87.984999999999999</v>
      </c>
      <c r="F300" s="11">
        <v>85.418999999999997</v>
      </c>
      <c r="G300" s="11">
        <v>86.022999999999996</v>
      </c>
    </row>
    <row r="301" spans="1:7" x14ac:dyDescent="0.25">
      <c r="A301" s="10">
        <v>42295</v>
      </c>
      <c r="B301" s="10">
        <f>AUDJPY10080[[#This Row],[date_start]]+5</f>
        <v>42300</v>
      </c>
      <c r="C301">
        <v>691425</v>
      </c>
      <c r="D301" s="11">
        <v>86.613</v>
      </c>
      <c r="E301" s="11">
        <v>88.096000000000004</v>
      </c>
      <c r="F301" s="11">
        <v>85.981999999999999</v>
      </c>
      <c r="G301" s="11">
        <v>87.614999999999995</v>
      </c>
    </row>
    <row r="302" spans="1:7" x14ac:dyDescent="0.25">
      <c r="A302" s="10">
        <v>42288</v>
      </c>
      <c r="B302" s="10">
        <f>AUDJPY10080[[#This Row],[date_start]]+5</f>
        <v>42293</v>
      </c>
      <c r="C302">
        <v>728863</v>
      </c>
      <c r="D302" s="11">
        <v>87.906999999999996</v>
      </c>
      <c r="E302" s="11">
        <v>88.602000000000004</v>
      </c>
      <c r="F302" s="11">
        <v>86.075999999999993</v>
      </c>
      <c r="G302" s="11">
        <v>86.813000000000002</v>
      </c>
    </row>
    <row r="303" spans="1:7" x14ac:dyDescent="0.25">
      <c r="A303" s="10">
        <v>42281</v>
      </c>
      <c r="B303" s="10">
        <f>AUDJPY10080[[#This Row],[date_start]]+5</f>
        <v>42286</v>
      </c>
      <c r="C303">
        <v>788711</v>
      </c>
      <c r="D303" s="11">
        <v>84.656999999999996</v>
      </c>
      <c r="E303" s="11">
        <v>88.322999999999993</v>
      </c>
      <c r="F303" s="11">
        <v>84.497</v>
      </c>
      <c r="G303" s="11">
        <v>88.128</v>
      </c>
    </row>
    <row r="304" spans="1:7" x14ac:dyDescent="0.25">
      <c r="A304" s="10">
        <v>42274</v>
      </c>
      <c r="B304" s="10">
        <f>AUDJPY10080[[#This Row],[date_start]]+5</f>
        <v>42279</v>
      </c>
      <c r="C304">
        <v>878154</v>
      </c>
      <c r="D304" s="11">
        <v>84.659000000000006</v>
      </c>
      <c r="E304" s="11">
        <v>85.043999999999997</v>
      </c>
      <c r="F304" s="11">
        <v>82.81</v>
      </c>
      <c r="G304" s="11">
        <v>84.53</v>
      </c>
    </row>
    <row r="305" spans="1:7" x14ac:dyDescent="0.25">
      <c r="A305" s="10">
        <v>42267</v>
      </c>
      <c r="B305" s="10">
        <f>AUDJPY10080[[#This Row],[date_start]]+5</f>
        <v>42272</v>
      </c>
      <c r="C305">
        <v>798176</v>
      </c>
      <c r="D305" s="11">
        <v>86.254000000000005</v>
      </c>
      <c r="E305" s="11">
        <v>86.369</v>
      </c>
      <c r="F305" s="11">
        <v>82.984999999999999</v>
      </c>
      <c r="G305" s="11">
        <v>84.698999999999998</v>
      </c>
    </row>
    <row r="306" spans="1:7" x14ac:dyDescent="0.25">
      <c r="A306" s="10">
        <v>42260</v>
      </c>
      <c r="B306" s="10">
        <f>AUDJPY10080[[#This Row],[date_start]]+5</f>
        <v>42265</v>
      </c>
      <c r="C306">
        <v>767553</v>
      </c>
      <c r="D306" s="11">
        <v>85.287000000000006</v>
      </c>
      <c r="E306" s="11">
        <v>87.504000000000005</v>
      </c>
      <c r="F306" s="11">
        <v>84.924000000000007</v>
      </c>
      <c r="G306" s="11">
        <v>86.18</v>
      </c>
    </row>
    <row r="307" spans="1:7" x14ac:dyDescent="0.25">
      <c r="A307" s="10">
        <v>42253</v>
      </c>
      <c r="B307" s="10">
        <f>AUDJPY10080[[#This Row],[date_start]]+5</f>
        <v>42258</v>
      </c>
      <c r="C307">
        <v>874625</v>
      </c>
      <c r="D307" s="11">
        <v>82.328000000000003</v>
      </c>
      <c r="E307" s="11">
        <v>85.897999999999996</v>
      </c>
      <c r="F307" s="11">
        <v>82.206999999999994</v>
      </c>
      <c r="G307" s="11">
        <v>85.471999999999994</v>
      </c>
    </row>
    <row r="308" spans="1:7" x14ac:dyDescent="0.25">
      <c r="A308" s="10">
        <v>42246</v>
      </c>
      <c r="B308" s="10">
        <f>AUDJPY10080[[#This Row],[date_start]]+5</f>
        <v>42251</v>
      </c>
      <c r="C308">
        <v>921064</v>
      </c>
      <c r="D308" s="11">
        <v>86.971999999999994</v>
      </c>
      <c r="E308" s="11">
        <v>87.078000000000003</v>
      </c>
      <c r="F308" s="11">
        <v>82.108000000000004</v>
      </c>
      <c r="G308" s="11">
        <v>82.192999999999998</v>
      </c>
    </row>
    <row r="309" spans="1:7" x14ac:dyDescent="0.25">
      <c r="A309" s="10">
        <v>42239</v>
      </c>
      <c r="B309" s="10">
        <f>AUDJPY10080[[#This Row],[date_start]]+5</f>
        <v>42244</v>
      </c>
      <c r="C309">
        <v>1181069</v>
      </c>
      <c r="D309" s="11">
        <v>88.948999999999998</v>
      </c>
      <c r="E309" s="11">
        <v>89.158000000000001</v>
      </c>
      <c r="F309" s="11">
        <v>81.994</v>
      </c>
      <c r="G309" s="11">
        <v>87.248000000000005</v>
      </c>
    </row>
    <row r="310" spans="1:7" x14ac:dyDescent="0.25">
      <c r="A310" s="10">
        <v>42232</v>
      </c>
      <c r="B310" s="10">
        <f>AUDJPY10080[[#This Row],[date_start]]+5</f>
        <v>42237</v>
      </c>
      <c r="C310">
        <v>803483</v>
      </c>
      <c r="D310" s="11">
        <v>91.597999999999999</v>
      </c>
      <c r="E310" s="11">
        <v>91.887</v>
      </c>
      <c r="F310" s="11">
        <v>89.180999999999997</v>
      </c>
      <c r="G310" s="11">
        <v>89.236999999999995</v>
      </c>
    </row>
    <row r="311" spans="1:7" x14ac:dyDescent="0.25">
      <c r="A311" s="10">
        <v>42225</v>
      </c>
      <c r="B311" s="10">
        <f>AUDJPY10080[[#This Row],[date_start]]+5</f>
        <v>42230</v>
      </c>
      <c r="C311">
        <v>719119</v>
      </c>
      <c r="D311" s="11">
        <v>92.028999999999996</v>
      </c>
      <c r="E311" s="11">
        <v>92.682000000000002</v>
      </c>
      <c r="F311" s="11">
        <v>90.332999999999998</v>
      </c>
      <c r="G311" s="11">
        <v>91.665000000000006</v>
      </c>
    </row>
    <row r="312" spans="1:7" x14ac:dyDescent="0.25">
      <c r="A312" s="10">
        <v>42218</v>
      </c>
      <c r="B312" s="10">
        <f>AUDJPY10080[[#This Row],[date_start]]+5</f>
        <v>42223</v>
      </c>
      <c r="C312">
        <v>775279</v>
      </c>
      <c r="D312" s="11">
        <v>90.587000000000003</v>
      </c>
      <c r="E312" s="11">
        <v>92.224000000000004</v>
      </c>
      <c r="F312" s="11">
        <v>89.957999999999998</v>
      </c>
      <c r="G312" s="11">
        <v>92.128</v>
      </c>
    </row>
    <row r="313" spans="1:7" x14ac:dyDescent="0.25">
      <c r="A313" s="10">
        <v>42211</v>
      </c>
      <c r="B313" s="10">
        <f>AUDJPY10080[[#This Row],[date_start]]+5</f>
        <v>42216</v>
      </c>
      <c r="C313">
        <v>748211</v>
      </c>
      <c r="D313" s="11">
        <v>89.97</v>
      </c>
      <c r="E313" s="11">
        <v>91.013999999999996</v>
      </c>
      <c r="F313" s="11">
        <v>89.337000000000003</v>
      </c>
      <c r="G313" s="11">
        <v>90.402000000000001</v>
      </c>
    </row>
    <row r="314" spans="1:7" x14ac:dyDescent="0.25">
      <c r="A314" s="10">
        <v>42204</v>
      </c>
      <c r="B314" s="10">
        <f>AUDJPY10080[[#This Row],[date_start]]+5</f>
        <v>42209</v>
      </c>
      <c r="C314">
        <v>768558</v>
      </c>
      <c r="D314" s="11">
        <v>91.507000000000005</v>
      </c>
      <c r="E314" s="11">
        <v>92.251000000000005</v>
      </c>
      <c r="F314" s="11">
        <v>89.923000000000002</v>
      </c>
      <c r="G314" s="11">
        <v>90.182000000000002</v>
      </c>
    </row>
    <row r="315" spans="1:7" x14ac:dyDescent="0.25">
      <c r="A315" s="10">
        <v>42197</v>
      </c>
      <c r="B315" s="10">
        <f>AUDJPY10080[[#This Row],[date_start]]+5</f>
        <v>42202</v>
      </c>
      <c r="C315">
        <v>582571</v>
      </c>
      <c r="D315" s="11">
        <v>90.668999999999997</v>
      </c>
      <c r="E315" s="11">
        <v>92.423000000000002</v>
      </c>
      <c r="F315" s="11">
        <v>90.668999999999997</v>
      </c>
      <c r="G315" s="11">
        <v>91.53</v>
      </c>
    </row>
    <row r="316" spans="1:7" x14ac:dyDescent="0.25">
      <c r="A316" s="10">
        <v>42190</v>
      </c>
      <c r="B316" s="10">
        <f>AUDJPY10080[[#This Row],[date_start]]+5</f>
        <v>42195</v>
      </c>
      <c r="C316">
        <v>680689</v>
      </c>
      <c r="D316" s="11">
        <v>91.206999999999994</v>
      </c>
      <c r="E316" s="11">
        <v>92.412999999999997</v>
      </c>
      <c r="F316" s="11">
        <v>89.153999999999996</v>
      </c>
      <c r="G316" s="11">
        <v>91.325000000000003</v>
      </c>
    </row>
    <row r="317" spans="1:7" x14ac:dyDescent="0.25">
      <c r="A317" s="10">
        <v>42183</v>
      </c>
      <c r="B317" s="10">
        <f>AUDJPY10080[[#This Row],[date_start]]+5</f>
        <v>42188</v>
      </c>
      <c r="C317">
        <v>719410</v>
      </c>
      <c r="D317" s="11">
        <v>93.549000000000007</v>
      </c>
      <c r="E317" s="11">
        <v>94.980999999999995</v>
      </c>
      <c r="F317" s="11">
        <v>92.085999999999999</v>
      </c>
      <c r="G317" s="11">
        <v>92.344999999999999</v>
      </c>
    </row>
    <row r="318" spans="1:7" x14ac:dyDescent="0.25">
      <c r="A318" s="10">
        <v>42176</v>
      </c>
      <c r="B318" s="10">
        <f>AUDJPY10080[[#This Row],[date_start]]+5</f>
        <v>42181</v>
      </c>
      <c r="C318">
        <v>646565</v>
      </c>
      <c r="D318" s="11">
        <v>95.460999999999999</v>
      </c>
      <c r="E318" s="11">
        <v>96.179000000000002</v>
      </c>
      <c r="F318" s="11">
        <v>94.554000000000002</v>
      </c>
      <c r="G318" s="11">
        <v>94.787999999999997</v>
      </c>
    </row>
    <row r="319" spans="1:7" x14ac:dyDescent="0.25">
      <c r="A319" s="10">
        <v>42169</v>
      </c>
      <c r="B319" s="10">
        <f>AUDJPY10080[[#This Row],[date_start]]+5</f>
        <v>42174</v>
      </c>
      <c r="C319">
        <v>678796</v>
      </c>
      <c r="D319" s="11">
        <v>95.341999999999999</v>
      </c>
      <c r="E319" s="11">
        <v>96.308000000000007</v>
      </c>
      <c r="F319" s="11">
        <v>94.942999999999998</v>
      </c>
      <c r="G319" s="11">
        <v>95.317999999999998</v>
      </c>
    </row>
    <row r="320" spans="1:7" x14ac:dyDescent="0.25">
      <c r="A320" s="10">
        <v>42162</v>
      </c>
      <c r="B320" s="10">
        <f>AUDJPY10080[[#This Row],[date_start]]+5</f>
        <v>42167</v>
      </c>
      <c r="C320">
        <v>817904</v>
      </c>
      <c r="D320" s="11">
        <v>95.769000000000005</v>
      </c>
      <c r="E320" s="11">
        <v>96.093999999999994</v>
      </c>
      <c r="F320" s="11">
        <v>94.391000000000005</v>
      </c>
      <c r="G320" s="11">
        <v>95.415000000000006</v>
      </c>
    </row>
    <row r="321" spans="1:7" x14ac:dyDescent="0.25">
      <c r="A321" s="10">
        <v>42155</v>
      </c>
      <c r="B321" s="10">
        <f>AUDJPY10080[[#This Row],[date_start]]+5</f>
        <v>42160</v>
      </c>
      <c r="C321">
        <v>612638</v>
      </c>
      <c r="D321" s="11">
        <v>94.751999999999995</v>
      </c>
      <c r="E321" s="11">
        <v>96.981999999999999</v>
      </c>
      <c r="F321" s="11">
        <v>94.602000000000004</v>
      </c>
      <c r="G321" s="11">
        <v>95.619</v>
      </c>
    </row>
    <row r="322" spans="1:7" x14ac:dyDescent="0.25">
      <c r="A322" s="10">
        <v>42148</v>
      </c>
      <c r="B322" s="10">
        <f>AUDJPY10080[[#This Row],[date_start]]+5</f>
        <v>42153</v>
      </c>
      <c r="C322">
        <v>540915</v>
      </c>
      <c r="D322" s="11">
        <v>95.049000000000007</v>
      </c>
      <c r="E322" s="11">
        <v>95.994</v>
      </c>
      <c r="F322" s="11">
        <v>94.572999999999993</v>
      </c>
      <c r="G322" s="11">
        <v>94.861999999999995</v>
      </c>
    </row>
    <row r="323" spans="1:7" x14ac:dyDescent="0.25">
      <c r="A323" s="10">
        <v>42141</v>
      </c>
      <c r="B323" s="10">
        <f>AUDJPY10080[[#This Row],[date_start]]+5</f>
        <v>42146</v>
      </c>
      <c r="C323">
        <v>477317</v>
      </c>
      <c r="D323" s="11">
        <v>95.896000000000001</v>
      </c>
      <c r="E323" s="11">
        <v>96.081000000000003</v>
      </c>
      <c r="F323" s="11">
        <v>94.94</v>
      </c>
      <c r="G323" s="11">
        <v>95.18</v>
      </c>
    </row>
    <row r="324" spans="1:7" x14ac:dyDescent="0.25">
      <c r="A324" s="10">
        <v>42134</v>
      </c>
      <c r="B324" s="10">
        <f>AUDJPY10080[[#This Row],[date_start]]+5</f>
        <v>42139</v>
      </c>
      <c r="C324">
        <v>442948</v>
      </c>
      <c r="D324" s="11">
        <v>94.736999999999995</v>
      </c>
      <c r="E324" s="11">
        <v>97.293999999999997</v>
      </c>
      <c r="F324" s="11">
        <v>94.450999999999993</v>
      </c>
      <c r="G324" s="11">
        <v>95.966999999999999</v>
      </c>
    </row>
    <row r="325" spans="1:7" x14ac:dyDescent="0.25">
      <c r="A325" s="10">
        <v>42127</v>
      </c>
      <c r="B325" s="10">
        <f>AUDJPY10080[[#This Row],[date_start]]+5</f>
        <v>42132</v>
      </c>
      <c r="C325">
        <v>155964</v>
      </c>
      <c r="D325" s="11">
        <v>94.119</v>
      </c>
      <c r="E325" s="11">
        <v>95.936000000000007</v>
      </c>
      <c r="F325" s="11">
        <v>93.706999999999994</v>
      </c>
      <c r="G325" s="11">
        <v>94.974999999999994</v>
      </c>
    </row>
    <row r="326" spans="1:7" x14ac:dyDescent="0.25">
      <c r="A326" s="10">
        <v>42120</v>
      </c>
      <c r="B326" s="10">
        <f>AUDJPY10080[[#This Row],[date_start]]+5</f>
        <v>42125</v>
      </c>
      <c r="C326">
        <v>606144</v>
      </c>
      <c r="D326" s="11">
        <v>92.968999999999994</v>
      </c>
      <c r="E326" s="11">
        <v>95.944999999999993</v>
      </c>
      <c r="F326" s="11">
        <v>92.864999999999995</v>
      </c>
      <c r="G326" s="11">
        <v>94.191000000000003</v>
      </c>
    </row>
    <row r="327" spans="1:7" x14ac:dyDescent="0.25">
      <c r="A327" s="10">
        <v>42113</v>
      </c>
      <c r="B327" s="10">
        <f>AUDJPY10080[[#This Row],[date_start]]+5</f>
        <v>42118</v>
      </c>
      <c r="C327">
        <v>412445</v>
      </c>
      <c r="D327" s="11">
        <v>92.581000000000003</v>
      </c>
      <c r="E327" s="11">
        <v>93.272000000000006</v>
      </c>
      <c r="F327" s="11">
        <v>91.739000000000004</v>
      </c>
      <c r="G327" s="11">
        <v>93.040999999999997</v>
      </c>
    </row>
    <row r="328" spans="1:7" x14ac:dyDescent="0.25">
      <c r="A328" s="10">
        <v>42106</v>
      </c>
      <c r="B328" s="10">
        <f>AUDJPY10080[[#This Row],[date_start]]+5</f>
        <v>42111</v>
      </c>
      <c r="C328">
        <v>398303</v>
      </c>
      <c r="D328" s="11">
        <v>92.299000000000007</v>
      </c>
      <c r="E328" s="11">
        <v>93.036000000000001</v>
      </c>
      <c r="F328" s="11">
        <v>90.462000000000003</v>
      </c>
      <c r="G328" s="11">
        <v>92.581000000000003</v>
      </c>
    </row>
    <row r="329" spans="1:7" x14ac:dyDescent="0.25">
      <c r="A329" s="10">
        <v>42099</v>
      </c>
      <c r="B329" s="10">
        <f>AUDJPY10080[[#This Row],[date_start]]+5</f>
        <v>42104</v>
      </c>
      <c r="C329">
        <v>326121</v>
      </c>
      <c r="D329" s="11">
        <v>90.763000000000005</v>
      </c>
      <c r="E329" s="11">
        <v>93.05</v>
      </c>
      <c r="F329" s="11">
        <v>90.546999999999997</v>
      </c>
      <c r="G329" s="11">
        <v>92.299000000000007</v>
      </c>
    </row>
    <row r="330" spans="1:7" x14ac:dyDescent="0.25">
      <c r="A330" s="10">
        <v>42092</v>
      </c>
      <c r="B330" s="10">
        <f>AUDJPY10080[[#This Row],[date_start]]+5</f>
        <v>42097</v>
      </c>
      <c r="C330">
        <v>421166</v>
      </c>
      <c r="D330" s="11">
        <v>92.2</v>
      </c>
      <c r="E330" s="11">
        <v>92.364999999999995</v>
      </c>
      <c r="F330" s="11">
        <v>90.192999999999998</v>
      </c>
      <c r="G330" s="11">
        <v>90.763000000000005</v>
      </c>
    </row>
    <row r="331" spans="1:7" x14ac:dyDescent="0.25">
      <c r="A331" s="10">
        <v>42085</v>
      </c>
      <c r="B331" s="10">
        <f>AUDJPY10080[[#This Row],[date_start]]+5</f>
        <v>42090</v>
      </c>
      <c r="C331">
        <v>454560</v>
      </c>
      <c r="D331" s="11">
        <v>93.445999999999998</v>
      </c>
      <c r="E331" s="11">
        <v>94.67</v>
      </c>
      <c r="F331" s="11">
        <v>92.253</v>
      </c>
      <c r="G331" s="11">
        <v>92.305999999999997</v>
      </c>
    </row>
    <row r="332" spans="1:7" x14ac:dyDescent="0.25">
      <c r="A332" s="10">
        <v>42078</v>
      </c>
      <c r="B332" s="10">
        <f>AUDJPY10080[[#This Row],[date_start]]+5</f>
        <v>42083</v>
      </c>
      <c r="C332">
        <v>406563</v>
      </c>
      <c r="D332" s="11">
        <v>92.572000000000003</v>
      </c>
      <c r="E332" s="11">
        <v>93.825999999999993</v>
      </c>
      <c r="F332" s="11">
        <v>92.001999999999995</v>
      </c>
      <c r="G332" s="11">
        <v>93.275999999999996</v>
      </c>
    </row>
    <row r="333" spans="1:7" x14ac:dyDescent="0.25">
      <c r="A333" s="10">
        <v>42071</v>
      </c>
      <c r="B333" s="10">
        <f>AUDJPY10080[[#This Row],[date_start]]+5</f>
        <v>42076</v>
      </c>
      <c r="C333">
        <v>425991</v>
      </c>
      <c r="D333" s="11">
        <v>93.147999999999996</v>
      </c>
      <c r="E333" s="11">
        <v>93.593999999999994</v>
      </c>
      <c r="F333" s="11">
        <v>91.796999999999997</v>
      </c>
      <c r="G333" s="11">
        <v>92.638000000000005</v>
      </c>
    </row>
    <row r="334" spans="1:7" x14ac:dyDescent="0.25">
      <c r="A334" s="10">
        <v>42064</v>
      </c>
      <c r="B334" s="10">
        <f>AUDJPY10080[[#This Row],[date_start]]+5</f>
        <v>42069</v>
      </c>
      <c r="C334">
        <v>412491</v>
      </c>
      <c r="D334" s="11">
        <v>93.412000000000006</v>
      </c>
      <c r="E334" s="11">
        <v>94.171999999999997</v>
      </c>
      <c r="F334" s="11">
        <v>92.978999999999999</v>
      </c>
      <c r="G334" s="11">
        <v>93.218999999999994</v>
      </c>
    </row>
    <row r="335" spans="1:7" x14ac:dyDescent="0.25">
      <c r="A335" s="10">
        <v>42057</v>
      </c>
      <c r="B335" s="10">
        <f>AUDJPY10080[[#This Row],[date_start]]+5</f>
        <v>42062</v>
      </c>
      <c r="C335">
        <v>410605</v>
      </c>
      <c r="D335" s="11">
        <v>93.427999999999997</v>
      </c>
      <c r="E335" s="11">
        <v>93.960999999999999</v>
      </c>
      <c r="F335" s="11">
        <v>92.426000000000002</v>
      </c>
      <c r="G335" s="11">
        <v>93.418000000000006</v>
      </c>
    </row>
    <row r="336" spans="1:7" x14ac:dyDescent="0.25">
      <c r="A336" s="10">
        <v>42050</v>
      </c>
      <c r="B336" s="10">
        <f>AUDJPY10080[[#This Row],[date_start]]+5</f>
        <v>42055</v>
      </c>
      <c r="C336">
        <v>435410</v>
      </c>
      <c r="D336" s="11">
        <v>92.097999999999999</v>
      </c>
      <c r="E336" s="11">
        <v>93.448999999999998</v>
      </c>
      <c r="F336" s="11">
        <v>91.585999999999999</v>
      </c>
      <c r="G336" s="11">
        <v>93.287000000000006</v>
      </c>
    </row>
    <row r="337" spans="1:7" x14ac:dyDescent="0.25">
      <c r="A337" s="10">
        <v>42043</v>
      </c>
      <c r="B337" s="10">
        <f>AUDJPY10080[[#This Row],[date_start]]+5</f>
        <v>42048</v>
      </c>
      <c r="C337">
        <v>469835</v>
      </c>
      <c r="D337" s="11">
        <v>92.358999999999995</v>
      </c>
      <c r="E337" s="11">
        <v>93.096999999999994</v>
      </c>
      <c r="F337" s="11">
        <v>91.335999999999999</v>
      </c>
      <c r="G337" s="11">
        <v>92.046000000000006</v>
      </c>
    </row>
    <row r="338" spans="1:7" x14ac:dyDescent="0.25">
      <c r="A338" s="10">
        <v>42036</v>
      </c>
      <c r="B338" s="10">
        <f>AUDJPY10080[[#This Row],[date_start]]+5</f>
        <v>42041</v>
      </c>
      <c r="C338">
        <v>489760</v>
      </c>
      <c r="D338" s="11">
        <v>90.686000000000007</v>
      </c>
      <c r="E338" s="11">
        <v>93.103999999999999</v>
      </c>
      <c r="F338" s="11">
        <v>89.364999999999995</v>
      </c>
      <c r="G338" s="11">
        <v>92.7</v>
      </c>
    </row>
    <row r="339" spans="1:7" x14ac:dyDescent="0.25">
      <c r="A339" s="10">
        <v>42029</v>
      </c>
      <c r="B339" s="10">
        <f>AUDJPY10080[[#This Row],[date_start]]+5</f>
        <v>42034</v>
      </c>
      <c r="C339">
        <v>400649</v>
      </c>
      <c r="D339" s="11">
        <v>92.629000000000005</v>
      </c>
      <c r="E339" s="11">
        <v>94.616</v>
      </c>
      <c r="F339" s="11">
        <v>90.855999999999995</v>
      </c>
      <c r="G339" s="11">
        <v>91.120999999999995</v>
      </c>
    </row>
    <row r="340" spans="1:7" x14ac:dyDescent="0.25">
      <c r="A340" s="10">
        <v>42022</v>
      </c>
      <c r="B340" s="10">
        <f>AUDJPY10080[[#This Row],[date_start]]+5</f>
        <v>42027</v>
      </c>
      <c r="C340">
        <v>379243</v>
      </c>
      <c r="D340" s="11">
        <v>96.563999999999993</v>
      </c>
      <c r="E340" s="11">
        <v>97.382999999999996</v>
      </c>
      <c r="F340" s="11">
        <v>93.045000000000002</v>
      </c>
      <c r="G340" s="11">
        <v>93.111000000000004</v>
      </c>
    </row>
    <row r="341" spans="1:7" x14ac:dyDescent="0.25">
      <c r="A341" s="10">
        <v>42015</v>
      </c>
      <c r="B341" s="10">
        <f>AUDJPY10080[[#This Row],[date_start]]+5</f>
        <v>42020</v>
      </c>
      <c r="C341">
        <v>645624</v>
      </c>
      <c r="D341" s="11">
        <v>97.138000000000005</v>
      </c>
      <c r="E341" s="11">
        <v>97.59</v>
      </c>
      <c r="F341" s="11">
        <v>94.25</v>
      </c>
      <c r="G341" s="11">
        <v>96.647000000000006</v>
      </c>
    </row>
    <row r="342" spans="1:7" x14ac:dyDescent="0.25">
      <c r="A342" s="10">
        <v>42008</v>
      </c>
      <c r="B342" s="10">
        <f>AUDJPY10080[[#This Row],[date_start]]+5</f>
        <v>42013</v>
      </c>
      <c r="C342">
        <v>562034</v>
      </c>
      <c r="D342" s="11">
        <v>97.245000000000005</v>
      </c>
      <c r="E342" s="11">
        <v>97.649000000000001</v>
      </c>
      <c r="F342" s="11">
        <v>95.63</v>
      </c>
      <c r="G342" s="11">
        <v>97.132999999999996</v>
      </c>
    </row>
    <row r="343" spans="1:7" x14ac:dyDescent="0.25">
      <c r="A343" s="10">
        <v>42001</v>
      </c>
      <c r="B343" s="10">
        <f>AUDJPY10080[[#This Row],[date_start]]+5</f>
        <v>42006</v>
      </c>
      <c r="C343">
        <v>474677</v>
      </c>
      <c r="D343" s="11">
        <v>97.71</v>
      </c>
      <c r="E343" s="11">
        <v>98.299000000000007</v>
      </c>
      <c r="F343" s="11">
        <v>97.296999999999997</v>
      </c>
      <c r="G343" s="11">
        <v>97.454999999999998</v>
      </c>
    </row>
    <row r="344" spans="1:7" x14ac:dyDescent="0.25">
      <c r="A344" s="10">
        <v>41994</v>
      </c>
      <c r="B344" s="10">
        <f>AUDJPY10080[[#This Row],[date_start]]+5</f>
        <v>41999</v>
      </c>
      <c r="C344">
        <v>475170</v>
      </c>
      <c r="D344" s="11">
        <v>97.307000000000002</v>
      </c>
      <c r="E344" s="11">
        <v>97.957999999999998</v>
      </c>
      <c r="F344" s="11">
        <v>97.105999999999995</v>
      </c>
      <c r="G344" s="11">
        <v>97.623000000000005</v>
      </c>
    </row>
    <row r="345" spans="1:7" x14ac:dyDescent="0.25">
      <c r="A345" s="10">
        <v>41987</v>
      </c>
      <c r="B345" s="10">
        <f>AUDJPY10080[[#This Row],[date_start]]+5</f>
        <v>41992</v>
      </c>
      <c r="C345">
        <v>385092</v>
      </c>
      <c r="D345" s="11">
        <v>97.62</v>
      </c>
      <c r="E345" s="11">
        <v>98.02</v>
      </c>
      <c r="F345" s="11">
        <v>95.213999999999999</v>
      </c>
      <c r="G345" s="11">
        <v>97.034999999999997</v>
      </c>
    </row>
    <row r="346" spans="1:7" x14ac:dyDescent="0.25">
      <c r="A346" s="10">
        <v>41980</v>
      </c>
      <c r="B346" s="10">
        <f>AUDJPY10080[[#This Row],[date_start]]+5</f>
        <v>41985</v>
      </c>
      <c r="C346">
        <v>385265</v>
      </c>
      <c r="D346" s="11">
        <v>100.92700000000001</v>
      </c>
      <c r="E346" s="11">
        <v>101.185</v>
      </c>
      <c r="F346" s="11">
        <v>97.442999999999998</v>
      </c>
      <c r="G346" s="11">
        <v>97.881</v>
      </c>
    </row>
    <row r="347" spans="1:7" x14ac:dyDescent="0.25">
      <c r="A347" s="10">
        <v>41973</v>
      </c>
      <c r="B347" s="10">
        <f>AUDJPY10080[[#This Row],[date_start]]+5</f>
        <v>41978</v>
      </c>
      <c r="C347">
        <v>353665</v>
      </c>
      <c r="D347" s="11">
        <v>100.58199999999999</v>
      </c>
      <c r="E347" s="11">
        <v>101.35899999999999</v>
      </c>
      <c r="F347" s="11">
        <v>99.980999999999995</v>
      </c>
      <c r="G347" s="11">
        <v>100.904</v>
      </c>
    </row>
    <row r="348" spans="1:7" x14ac:dyDescent="0.25">
      <c r="A348" s="10">
        <v>41966</v>
      </c>
      <c r="B348" s="10">
        <f>AUDJPY10080[[#This Row],[date_start]]+5</f>
        <v>41971</v>
      </c>
      <c r="C348">
        <v>325336</v>
      </c>
      <c r="D348" s="11">
        <v>102.309</v>
      </c>
      <c r="E348" s="11">
        <v>102.464</v>
      </c>
      <c r="F348" s="11">
        <v>99.918000000000006</v>
      </c>
      <c r="G348" s="11">
        <v>100.86</v>
      </c>
    </row>
    <row r="349" spans="1:7" x14ac:dyDescent="0.25">
      <c r="A349" s="10">
        <v>41959</v>
      </c>
      <c r="B349" s="10">
        <f>AUDJPY10080[[#This Row],[date_start]]+5</f>
        <v>41964</v>
      </c>
      <c r="C349">
        <v>394957</v>
      </c>
      <c r="D349" s="11">
        <v>102.111</v>
      </c>
      <c r="E349" s="11">
        <v>102.836</v>
      </c>
      <c r="F349" s="11">
        <v>101.24299999999999</v>
      </c>
      <c r="G349" s="11">
        <v>102.10599999999999</v>
      </c>
    </row>
    <row r="350" spans="1:7" x14ac:dyDescent="0.25">
      <c r="A350" s="10">
        <v>41952</v>
      </c>
      <c r="B350" s="10">
        <f>AUDJPY10080[[#This Row],[date_start]]+5</f>
        <v>41957</v>
      </c>
      <c r="C350">
        <v>577827</v>
      </c>
      <c r="D350" s="11">
        <v>98.909000000000006</v>
      </c>
      <c r="E350" s="11">
        <v>101.91800000000001</v>
      </c>
      <c r="F350" s="11">
        <v>98.774000000000001</v>
      </c>
      <c r="G350" s="11">
        <v>101.705</v>
      </c>
    </row>
    <row r="351" spans="1:7" x14ac:dyDescent="0.25">
      <c r="A351" s="10">
        <v>41945</v>
      </c>
      <c r="B351" s="10">
        <f>AUDJPY10080[[#This Row],[date_start]]+5</f>
        <v>41950</v>
      </c>
      <c r="C351">
        <v>641712</v>
      </c>
      <c r="D351" s="11">
        <v>98.915000000000006</v>
      </c>
      <c r="E351" s="11">
        <v>99.706999999999994</v>
      </c>
      <c r="F351" s="11">
        <v>98.049000000000007</v>
      </c>
      <c r="G351" s="11">
        <v>98.956000000000003</v>
      </c>
    </row>
    <row r="352" spans="1:7" x14ac:dyDescent="0.25">
      <c r="A352" s="10">
        <v>41938</v>
      </c>
      <c r="B352" s="10">
        <f>AUDJPY10080[[#This Row],[date_start]]+5</f>
        <v>41943</v>
      </c>
      <c r="C352">
        <v>483891</v>
      </c>
      <c r="D352" s="11">
        <v>95.212999999999994</v>
      </c>
      <c r="E352" s="11">
        <v>98.861000000000004</v>
      </c>
      <c r="F352" s="11">
        <v>94.730999999999995</v>
      </c>
      <c r="G352" s="11">
        <v>98.784000000000006</v>
      </c>
    </row>
    <row r="353" spans="1:7" x14ac:dyDescent="0.25">
      <c r="A353" s="10">
        <v>41931</v>
      </c>
      <c r="B353" s="10">
        <f>AUDJPY10080[[#This Row],[date_start]]+5</f>
        <v>41936</v>
      </c>
      <c r="C353">
        <v>456606</v>
      </c>
      <c r="D353" s="11">
        <v>93.799000000000007</v>
      </c>
      <c r="E353" s="11">
        <v>95.278000000000006</v>
      </c>
      <c r="F353" s="11">
        <v>93.52</v>
      </c>
      <c r="G353" s="11">
        <v>95.043000000000006</v>
      </c>
    </row>
    <row r="354" spans="1:7" x14ac:dyDescent="0.25">
      <c r="A354" s="10">
        <v>41924</v>
      </c>
      <c r="B354" s="10">
        <f>AUDJPY10080[[#This Row],[date_start]]+5</f>
        <v>41929</v>
      </c>
      <c r="C354">
        <v>603655</v>
      </c>
      <c r="D354" s="11">
        <v>93.344999999999999</v>
      </c>
      <c r="E354" s="11">
        <v>94.515000000000001</v>
      </c>
      <c r="F354" s="11">
        <v>91.76</v>
      </c>
      <c r="G354" s="11">
        <v>93.453999999999994</v>
      </c>
    </row>
    <row r="355" spans="1:7" x14ac:dyDescent="0.25">
      <c r="A355" s="10">
        <v>41917</v>
      </c>
      <c r="B355" s="10">
        <f>AUDJPY10080[[#This Row],[date_start]]+5</f>
        <v>41922</v>
      </c>
      <c r="C355">
        <v>542648</v>
      </c>
      <c r="D355" s="11">
        <v>95.212999999999994</v>
      </c>
      <c r="E355" s="11">
        <v>95.84</v>
      </c>
      <c r="F355" s="11">
        <v>93.445999999999998</v>
      </c>
      <c r="G355" s="11">
        <v>93.480999999999995</v>
      </c>
    </row>
    <row r="356" spans="1:7" x14ac:dyDescent="0.25">
      <c r="A356" s="10">
        <v>41910</v>
      </c>
      <c r="B356" s="10">
        <f>AUDJPY10080[[#This Row],[date_start]]+5</f>
        <v>41915</v>
      </c>
      <c r="C356">
        <v>500000</v>
      </c>
      <c r="D356" s="11">
        <v>95.75</v>
      </c>
      <c r="E356" s="11">
        <v>96.031999999999996</v>
      </c>
      <c r="F356" s="11">
        <v>94.885999999999996</v>
      </c>
      <c r="G356" s="11">
        <v>95.212000000000003</v>
      </c>
    </row>
    <row r="357" spans="1:7" x14ac:dyDescent="0.25">
      <c r="A357" s="10">
        <v>41903</v>
      </c>
      <c r="B357" s="10">
        <f>AUDJPY10080[[#This Row],[date_start]]+5</f>
        <v>41908</v>
      </c>
      <c r="C357">
        <v>517171</v>
      </c>
      <c r="D357" s="11">
        <v>97.373000000000005</v>
      </c>
      <c r="E357" s="11">
        <v>97.474999999999994</v>
      </c>
      <c r="F357" s="11">
        <v>95.367999999999995</v>
      </c>
      <c r="G357" s="11">
        <v>95.792000000000002</v>
      </c>
    </row>
    <row r="358" spans="1:7" x14ac:dyDescent="0.25">
      <c r="A358" s="10">
        <v>41896</v>
      </c>
      <c r="B358" s="10">
        <f>AUDJPY10080[[#This Row],[date_start]]+5</f>
        <v>41901</v>
      </c>
      <c r="C358">
        <v>399151</v>
      </c>
      <c r="D358" s="11">
        <v>96.727000000000004</v>
      </c>
      <c r="E358" s="11">
        <v>97.926000000000002</v>
      </c>
      <c r="F358" s="11">
        <v>96.367000000000004</v>
      </c>
      <c r="G358" s="11">
        <v>97.326999999999998</v>
      </c>
    </row>
    <row r="359" spans="1:7" x14ac:dyDescent="0.25">
      <c r="A359" s="10">
        <v>41889</v>
      </c>
      <c r="B359" s="10">
        <f>AUDJPY10080[[#This Row],[date_start]]+5</f>
        <v>41894</v>
      </c>
      <c r="C359">
        <v>411773</v>
      </c>
      <c r="D359" s="11">
        <v>98.486000000000004</v>
      </c>
      <c r="E359" s="11">
        <v>98.655000000000001</v>
      </c>
      <c r="F359" s="11">
        <v>96.927000000000007</v>
      </c>
      <c r="G359" s="11">
        <v>96.981999999999999</v>
      </c>
    </row>
    <row r="360" spans="1:7" x14ac:dyDescent="0.25">
      <c r="A360" s="10">
        <v>41882</v>
      </c>
      <c r="B360" s="10">
        <f>AUDJPY10080[[#This Row],[date_start]]+5</f>
        <v>41887</v>
      </c>
      <c r="C360">
        <v>332321</v>
      </c>
      <c r="D360" s="11">
        <v>97.155000000000001</v>
      </c>
      <c r="E360" s="11">
        <v>98.679000000000002</v>
      </c>
      <c r="F360" s="11">
        <v>97.117000000000004</v>
      </c>
      <c r="G360" s="11">
        <v>98.537000000000006</v>
      </c>
    </row>
    <row r="361" spans="1:7" x14ac:dyDescent="0.25">
      <c r="A361" s="10">
        <v>41875</v>
      </c>
      <c r="B361" s="10">
        <f>AUDJPY10080[[#This Row],[date_start]]+5</f>
        <v>41880</v>
      </c>
      <c r="C361">
        <v>314796</v>
      </c>
      <c r="D361" s="11">
        <v>96.816999999999993</v>
      </c>
      <c r="E361" s="11">
        <v>97.260999999999996</v>
      </c>
      <c r="F361" s="11">
        <v>96.468999999999994</v>
      </c>
      <c r="G361" s="11">
        <v>97.153000000000006</v>
      </c>
    </row>
    <row r="362" spans="1:7" x14ac:dyDescent="0.25">
      <c r="A362" s="10">
        <v>41868</v>
      </c>
      <c r="B362" s="10">
        <f>AUDJPY10080[[#This Row],[date_start]]+5</f>
        <v>41873</v>
      </c>
      <c r="C362">
        <v>279006</v>
      </c>
      <c r="D362" s="11">
        <v>95.402000000000001</v>
      </c>
      <c r="E362" s="11">
        <v>96.87</v>
      </c>
      <c r="F362" s="11">
        <v>95.245000000000005</v>
      </c>
      <c r="G362" s="11">
        <v>96.831999999999994</v>
      </c>
    </row>
    <row r="363" spans="1:7" x14ac:dyDescent="0.25">
      <c r="A363" s="10">
        <v>41861</v>
      </c>
      <c r="B363" s="10">
        <f>AUDJPY10080[[#This Row],[date_start]]+5</f>
        <v>41866</v>
      </c>
      <c r="C363">
        <v>252054</v>
      </c>
      <c r="D363" s="11">
        <v>94.715999999999994</v>
      </c>
      <c r="E363" s="11">
        <v>95.692999999999998</v>
      </c>
      <c r="F363" s="11">
        <v>94.528999999999996</v>
      </c>
      <c r="G363" s="11">
        <v>95.375</v>
      </c>
    </row>
    <row r="364" spans="1:7" x14ac:dyDescent="0.25">
      <c r="A364" s="10">
        <v>41854</v>
      </c>
      <c r="B364" s="10">
        <f>AUDJPY10080[[#This Row],[date_start]]+5</f>
        <v>41859</v>
      </c>
      <c r="C364">
        <v>320612</v>
      </c>
      <c r="D364" s="11">
        <v>95.494</v>
      </c>
      <c r="E364" s="11">
        <v>95.822999999999993</v>
      </c>
      <c r="F364" s="11">
        <v>93.921000000000006</v>
      </c>
      <c r="G364" s="11">
        <v>94.634</v>
      </c>
    </row>
    <row r="365" spans="1:7" x14ac:dyDescent="0.25">
      <c r="A365" s="10">
        <v>41847</v>
      </c>
      <c r="B365" s="10">
        <f>AUDJPY10080[[#This Row],[date_start]]+5</f>
        <v>41852</v>
      </c>
      <c r="C365">
        <v>320520</v>
      </c>
      <c r="D365" s="11">
        <v>95.650999999999996</v>
      </c>
      <c r="E365" s="11">
        <v>96.116</v>
      </c>
      <c r="F365" s="11">
        <v>95.275999999999996</v>
      </c>
      <c r="G365" s="11">
        <v>95.275999999999996</v>
      </c>
    </row>
    <row r="366" spans="1:7" x14ac:dyDescent="0.25">
      <c r="A366" s="10">
        <v>41840</v>
      </c>
      <c r="B366" s="10">
        <f>AUDJPY10080[[#This Row],[date_start]]+5</f>
        <v>41845</v>
      </c>
      <c r="C366">
        <v>303650</v>
      </c>
      <c r="D366" s="11">
        <v>95.218000000000004</v>
      </c>
      <c r="E366" s="11">
        <v>96.18</v>
      </c>
      <c r="F366" s="11">
        <v>94.932000000000002</v>
      </c>
      <c r="G366" s="11">
        <v>95.545000000000002</v>
      </c>
    </row>
    <row r="367" spans="1:7" x14ac:dyDescent="0.25">
      <c r="A367" s="10">
        <v>41833</v>
      </c>
      <c r="B367" s="10">
        <f>AUDJPY10080[[#This Row],[date_start]]+5</f>
        <v>41838</v>
      </c>
      <c r="C367">
        <v>288705</v>
      </c>
      <c r="D367" s="11">
        <v>95.073999999999998</v>
      </c>
      <c r="E367" s="11">
        <v>95.503</v>
      </c>
      <c r="F367" s="11">
        <v>94.384</v>
      </c>
      <c r="G367" s="11">
        <v>95.171999999999997</v>
      </c>
    </row>
    <row r="368" spans="1:7" x14ac:dyDescent="0.25">
      <c r="A368" s="10">
        <v>41826</v>
      </c>
      <c r="B368" s="10">
        <f>AUDJPY10080[[#This Row],[date_start]]+5</f>
        <v>41831</v>
      </c>
      <c r="C368">
        <v>369355</v>
      </c>
      <c r="D368" s="11">
        <v>95.534999999999997</v>
      </c>
      <c r="E368" s="11">
        <v>95.906000000000006</v>
      </c>
      <c r="F368" s="11">
        <v>94.707999999999998</v>
      </c>
      <c r="G368" s="11">
        <v>95.16</v>
      </c>
    </row>
    <row r="369" spans="1:7" x14ac:dyDescent="0.25">
      <c r="A369" s="10">
        <v>41819</v>
      </c>
      <c r="B369" s="10">
        <f>AUDJPY10080[[#This Row],[date_start]]+5</f>
        <v>41824</v>
      </c>
      <c r="C369">
        <v>316800</v>
      </c>
      <c r="D369" s="11">
        <v>95.558999999999997</v>
      </c>
      <c r="E369" s="11">
        <v>96.495999999999995</v>
      </c>
      <c r="F369" s="11">
        <v>95.165000000000006</v>
      </c>
      <c r="G369" s="11">
        <v>95.528000000000006</v>
      </c>
    </row>
    <row r="370" spans="1:7" x14ac:dyDescent="0.25">
      <c r="A370" s="10">
        <v>41812</v>
      </c>
      <c r="B370" s="10">
        <f>AUDJPY10080[[#This Row],[date_start]]+5</f>
        <v>41817</v>
      </c>
      <c r="C370">
        <v>238229</v>
      </c>
      <c r="D370" s="11">
        <v>95.721000000000004</v>
      </c>
      <c r="E370" s="11">
        <v>96.323999999999998</v>
      </c>
      <c r="F370" s="11">
        <v>95.308000000000007</v>
      </c>
      <c r="G370" s="11">
        <v>95.563000000000002</v>
      </c>
    </row>
    <row r="371" spans="1:7" x14ac:dyDescent="0.25">
      <c r="A371" s="10">
        <v>41805</v>
      </c>
      <c r="B371" s="10">
        <f>AUDJPY10080[[#This Row],[date_start]]+5</f>
        <v>41810</v>
      </c>
      <c r="C371">
        <v>261117</v>
      </c>
      <c r="D371" s="11">
        <v>95.923000000000002</v>
      </c>
      <c r="E371" s="11">
        <v>95.971000000000004</v>
      </c>
      <c r="F371" s="11">
        <v>95.194000000000003</v>
      </c>
      <c r="G371" s="11">
        <v>95.805000000000007</v>
      </c>
    </row>
    <row r="372" spans="1:7" x14ac:dyDescent="0.25">
      <c r="A372" s="10">
        <v>41798</v>
      </c>
      <c r="B372" s="10">
        <f>AUDJPY10080[[#This Row],[date_start]]+5</f>
        <v>41803</v>
      </c>
      <c r="C372">
        <v>267195</v>
      </c>
      <c r="D372" s="11">
        <v>95.775999999999996</v>
      </c>
      <c r="E372" s="11">
        <v>96.143000000000001</v>
      </c>
      <c r="F372" s="11">
        <v>95.412999999999997</v>
      </c>
      <c r="G372" s="11">
        <v>95.905000000000001</v>
      </c>
    </row>
    <row r="373" spans="1:7" x14ac:dyDescent="0.25">
      <c r="A373" s="10">
        <v>41791</v>
      </c>
      <c r="B373" s="10">
        <f>AUDJPY10080[[#This Row],[date_start]]+5</f>
        <v>41796</v>
      </c>
      <c r="C373">
        <v>298064</v>
      </c>
      <c r="D373" s="11">
        <v>94.77</v>
      </c>
      <c r="E373" s="11">
        <v>95.8</v>
      </c>
      <c r="F373" s="11">
        <v>94.28</v>
      </c>
      <c r="G373" s="11">
        <v>95.634</v>
      </c>
    </row>
    <row r="374" spans="1:7" x14ac:dyDescent="0.25">
      <c r="A374" s="10">
        <v>41784</v>
      </c>
      <c r="B374" s="10">
        <f>AUDJPY10080[[#This Row],[date_start]]+5</f>
        <v>41789</v>
      </c>
      <c r="C374">
        <v>201860</v>
      </c>
      <c r="D374" s="11">
        <v>94.147000000000006</v>
      </c>
      <c r="E374" s="11">
        <v>94.793000000000006</v>
      </c>
      <c r="F374" s="11">
        <v>93.691000000000003</v>
      </c>
      <c r="G374" s="11">
        <v>94.71</v>
      </c>
    </row>
    <row r="375" spans="1:7" x14ac:dyDescent="0.25">
      <c r="A375" s="10">
        <v>41777</v>
      </c>
      <c r="B375" s="10">
        <f>AUDJPY10080[[#This Row],[date_start]]+5</f>
        <v>41782</v>
      </c>
      <c r="C375">
        <v>361375</v>
      </c>
      <c r="D375" s="11">
        <v>95.075999999999993</v>
      </c>
      <c r="E375" s="11">
        <v>95.134</v>
      </c>
      <c r="F375" s="11">
        <v>93.034000000000006</v>
      </c>
      <c r="G375" s="11">
        <v>94.093000000000004</v>
      </c>
    </row>
    <row r="376" spans="1:7" x14ac:dyDescent="0.25">
      <c r="A376" s="10">
        <v>41770</v>
      </c>
      <c r="B376" s="10">
        <f>AUDJPY10080[[#This Row],[date_start]]+5</f>
        <v>41775</v>
      </c>
      <c r="C376">
        <v>290893</v>
      </c>
      <c r="D376" s="11">
        <v>95.296999999999997</v>
      </c>
      <c r="E376" s="11">
        <v>96.105999999999995</v>
      </c>
      <c r="F376" s="11">
        <v>94.72</v>
      </c>
      <c r="G376" s="11">
        <v>95.006</v>
      </c>
    </row>
    <row r="377" spans="1:7" x14ac:dyDescent="0.25">
      <c r="A377" s="10">
        <v>41763</v>
      </c>
      <c r="B377" s="10">
        <f>AUDJPY10080[[#This Row],[date_start]]+5</f>
        <v>41768</v>
      </c>
      <c r="C377">
        <v>349362</v>
      </c>
      <c r="D377" s="11">
        <v>94.905000000000001</v>
      </c>
      <c r="E377" s="11">
        <v>95.656000000000006</v>
      </c>
      <c r="F377" s="11">
        <v>94.262</v>
      </c>
      <c r="G377" s="11">
        <v>95.338999999999999</v>
      </c>
    </row>
    <row r="378" spans="1:7" x14ac:dyDescent="0.25">
      <c r="A378" s="10">
        <v>41756</v>
      </c>
      <c r="B378" s="10">
        <f>AUDJPY10080[[#This Row],[date_start]]+5</f>
        <v>41761</v>
      </c>
      <c r="C378">
        <v>311820</v>
      </c>
      <c r="D378" s="11">
        <v>94.703999999999994</v>
      </c>
      <c r="E378" s="11">
        <v>95.275000000000006</v>
      </c>
      <c r="F378" s="11">
        <v>94.578999999999994</v>
      </c>
      <c r="G378" s="11">
        <v>94.760999999999996</v>
      </c>
    </row>
    <row r="379" spans="1:7" x14ac:dyDescent="0.25">
      <c r="A379" s="10">
        <v>41749</v>
      </c>
      <c r="B379" s="10">
        <f>AUDJPY10080[[#This Row],[date_start]]+5</f>
        <v>41754</v>
      </c>
      <c r="C379">
        <v>264353</v>
      </c>
      <c r="D379" s="11">
        <v>95.578000000000003</v>
      </c>
      <c r="E379" s="11">
        <v>96.242999999999995</v>
      </c>
      <c r="F379" s="11">
        <v>94.521000000000001</v>
      </c>
      <c r="G379" s="11">
        <v>94.7</v>
      </c>
    </row>
    <row r="380" spans="1:7" x14ac:dyDescent="0.25">
      <c r="A380" s="10">
        <v>41742</v>
      </c>
      <c r="B380" s="10">
        <f>AUDJPY10080[[#This Row],[date_start]]+5</f>
        <v>41747</v>
      </c>
      <c r="C380">
        <v>282917</v>
      </c>
      <c r="D380" s="11">
        <v>95.423000000000002</v>
      </c>
      <c r="E380" s="11">
        <v>96.021000000000001</v>
      </c>
      <c r="F380" s="11">
        <v>94.831999999999994</v>
      </c>
      <c r="G380" s="11">
        <v>95.566999999999993</v>
      </c>
    </row>
    <row r="381" spans="1:7" x14ac:dyDescent="0.25">
      <c r="A381" s="10">
        <v>41735</v>
      </c>
      <c r="B381" s="10">
        <f>AUDJPY10080[[#This Row],[date_start]]+5</f>
        <v>41740</v>
      </c>
      <c r="C381">
        <v>461945</v>
      </c>
      <c r="D381" s="11">
        <v>95.936000000000007</v>
      </c>
      <c r="E381" s="11">
        <v>96.224999999999994</v>
      </c>
      <c r="F381" s="11">
        <v>95.025999999999996</v>
      </c>
      <c r="G381" s="11">
        <v>95.462000000000003</v>
      </c>
    </row>
    <row r="382" spans="1:7" x14ac:dyDescent="0.25">
      <c r="A382" s="10">
        <v>41728</v>
      </c>
      <c r="B382" s="10">
        <f>AUDJPY10080[[#This Row],[date_start]]+5</f>
        <v>41733</v>
      </c>
      <c r="C382">
        <v>468846</v>
      </c>
      <c r="D382" s="11">
        <v>95.16</v>
      </c>
      <c r="E382" s="11">
        <v>96.51</v>
      </c>
      <c r="F382" s="11">
        <v>94.787999999999997</v>
      </c>
      <c r="G382" s="11">
        <v>95.944000000000003</v>
      </c>
    </row>
    <row r="383" spans="1:7" x14ac:dyDescent="0.25">
      <c r="A383" s="10">
        <v>41721</v>
      </c>
      <c r="B383" s="10">
        <f>AUDJPY10080[[#This Row],[date_start]]+5</f>
        <v>41726</v>
      </c>
      <c r="C383">
        <v>488005</v>
      </c>
      <c r="D383" s="11">
        <v>92.98</v>
      </c>
      <c r="E383" s="11">
        <v>95.239000000000004</v>
      </c>
      <c r="F383" s="11">
        <v>92.587000000000003</v>
      </c>
      <c r="G383" s="11">
        <v>95.073999999999998</v>
      </c>
    </row>
    <row r="384" spans="1:7" x14ac:dyDescent="0.25">
      <c r="A384" s="10">
        <v>41714</v>
      </c>
      <c r="B384" s="10">
        <f>AUDJPY10080[[#This Row],[date_start]]+5</f>
        <v>41719</v>
      </c>
      <c r="C384">
        <v>512564</v>
      </c>
      <c r="D384" s="11">
        <v>91.361000000000004</v>
      </c>
      <c r="E384" s="11">
        <v>93.084999999999994</v>
      </c>
      <c r="F384" s="11">
        <v>91.32</v>
      </c>
      <c r="G384" s="11">
        <v>92.861999999999995</v>
      </c>
    </row>
    <row r="385" spans="1:7" x14ac:dyDescent="0.25">
      <c r="A385" s="10">
        <v>41707</v>
      </c>
      <c r="B385" s="10">
        <f>AUDJPY10080[[#This Row],[date_start]]+5</f>
        <v>41712</v>
      </c>
      <c r="C385">
        <v>561529</v>
      </c>
      <c r="D385" s="11">
        <v>93.415999999999997</v>
      </c>
      <c r="E385" s="11">
        <v>93.606999999999999</v>
      </c>
      <c r="F385" s="11">
        <v>91.295000000000002</v>
      </c>
      <c r="G385" s="11">
        <v>91.518000000000001</v>
      </c>
    </row>
    <row r="386" spans="1:7" x14ac:dyDescent="0.25">
      <c r="A386" s="10">
        <v>41700</v>
      </c>
      <c r="B386" s="10">
        <f>AUDJPY10080[[#This Row],[date_start]]+5</f>
        <v>41705</v>
      </c>
      <c r="C386">
        <v>294500</v>
      </c>
      <c r="D386" s="11">
        <v>90.408000000000001</v>
      </c>
      <c r="E386" s="11">
        <v>94.474999999999994</v>
      </c>
      <c r="F386" s="11">
        <v>90.054000000000002</v>
      </c>
      <c r="G386" s="11">
        <v>93.62</v>
      </c>
    </row>
    <row r="387" spans="1:7" x14ac:dyDescent="0.25">
      <c r="A387" s="10">
        <v>41693</v>
      </c>
      <c r="B387" s="10">
        <f>AUDJPY10080[[#This Row],[date_start]]+5</f>
        <v>41698</v>
      </c>
      <c r="C387">
        <v>287711</v>
      </c>
      <c r="D387" s="11">
        <v>92.004000000000005</v>
      </c>
      <c r="E387" s="11">
        <v>92.781000000000006</v>
      </c>
      <c r="F387" s="11">
        <v>90.685000000000002</v>
      </c>
      <c r="G387" s="11">
        <v>90.813999999999993</v>
      </c>
    </row>
    <row r="388" spans="1:7" x14ac:dyDescent="0.25">
      <c r="A388" s="10">
        <v>41686</v>
      </c>
      <c r="B388" s="10">
        <f>AUDJPY10080[[#This Row],[date_start]]+5</f>
        <v>41691</v>
      </c>
      <c r="C388">
        <v>273578</v>
      </c>
      <c r="D388" s="11">
        <v>92.055999999999997</v>
      </c>
      <c r="E388" s="11">
        <v>92.978999999999999</v>
      </c>
      <c r="F388" s="11">
        <v>91.064999999999998</v>
      </c>
      <c r="G388" s="11">
        <v>92.001999999999995</v>
      </c>
    </row>
    <row r="389" spans="1:7" x14ac:dyDescent="0.25">
      <c r="A389" s="10">
        <v>41679</v>
      </c>
      <c r="B389" s="10">
        <f>AUDJPY10080[[#This Row],[date_start]]+5</f>
        <v>41684</v>
      </c>
      <c r="C389">
        <v>268608</v>
      </c>
      <c r="D389" s="11">
        <v>91.840999999999994</v>
      </c>
      <c r="E389" s="11">
        <v>92.97</v>
      </c>
      <c r="F389" s="11">
        <v>90.924999999999997</v>
      </c>
      <c r="G389" s="11">
        <v>91.93</v>
      </c>
    </row>
    <row r="390" spans="1:7" x14ac:dyDescent="0.25">
      <c r="A390" s="10">
        <v>41672</v>
      </c>
      <c r="B390" s="10">
        <f>AUDJPY10080[[#This Row],[date_start]]+5</f>
        <v>41677</v>
      </c>
      <c r="C390">
        <v>396777</v>
      </c>
      <c r="D390" s="11">
        <v>89.504999999999995</v>
      </c>
      <c r="E390" s="11">
        <v>91.861000000000004</v>
      </c>
      <c r="F390" s="11">
        <v>88.238</v>
      </c>
      <c r="G390" s="11">
        <v>91.659000000000006</v>
      </c>
    </row>
    <row r="391" spans="1:7" x14ac:dyDescent="0.25">
      <c r="A391" s="10">
        <v>41665</v>
      </c>
      <c r="B391" s="10">
        <f>AUDJPY10080[[#This Row],[date_start]]+5</f>
        <v>41670</v>
      </c>
      <c r="C391">
        <v>348461</v>
      </c>
      <c r="D391" s="11">
        <v>88.727999999999994</v>
      </c>
      <c r="E391" s="11">
        <v>91.111000000000004</v>
      </c>
      <c r="F391" s="11">
        <v>88.582999999999998</v>
      </c>
      <c r="G391" s="11">
        <v>89.254999999999995</v>
      </c>
    </row>
    <row r="392" spans="1:7" x14ac:dyDescent="0.25">
      <c r="A392" s="10">
        <v>41658</v>
      </c>
      <c r="B392" s="10">
        <f>AUDJPY10080[[#This Row],[date_start]]+5</f>
        <v>41663</v>
      </c>
      <c r="C392">
        <v>306789</v>
      </c>
      <c r="D392" s="11">
        <v>91.506</v>
      </c>
      <c r="E392" s="11">
        <v>92.69</v>
      </c>
      <c r="F392" s="11">
        <v>88.531999999999996</v>
      </c>
      <c r="G392" s="11">
        <v>88.772999999999996</v>
      </c>
    </row>
    <row r="393" spans="1:7" x14ac:dyDescent="0.25">
      <c r="A393" s="10">
        <v>41651</v>
      </c>
      <c r="B393" s="10">
        <f>AUDJPY10080[[#This Row],[date_start]]+5</f>
        <v>41656</v>
      </c>
      <c r="C393">
        <v>297741</v>
      </c>
      <c r="D393" s="11">
        <v>93.558000000000007</v>
      </c>
      <c r="E393" s="11">
        <v>93.852000000000004</v>
      </c>
      <c r="F393" s="11">
        <v>91.403000000000006</v>
      </c>
      <c r="G393" s="11">
        <v>91.573999999999998</v>
      </c>
    </row>
    <row r="394" spans="1:7" x14ac:dyDescent="0.25">
      <c r="A394" s="10">
        <v>41644</v>
      </c>
      <c r="B394" s="10">
        <f>AUDJPY10080[[#This Row],[date_start]]+5</f>
        <v>41649</v>
      </c>
      <c r="C394">
        <v>302238</v>
      </c>
      <c r="D394" s="11">
        <v>93.823999999999998</v>
      </c>
      <c r="E394" s="11">
        <v>94.07</v>
      </c>
      <c r="F394" s="11">
        <v>92.930999999999997</v>
      </c>
      <c r="G394" s="11">
        <v>93.668000000000006</v>
      </c>
    </row>
    <row r="395" spans="1:7" x14ac:dyDescent="0.25">
      <c r="A395" s="10">
        <v>41637</v>
      </c>
      <c r="B395" s="10">
        <f>AUDJPY10080[[#This Row],[date_start]]+5</f>
        <v>41642</v>
      </c>
      <c r="C395">
        <v>206366</v>
      </c>
      <c r="D395" s="11">
        <v>93.14</v>
      </c>
      <c r="E395" s="11">
        <v>94.063000000000002</v>
      </c>
      <c r="F395" s="11">
        <v>92.893000000000001</v>
      </c>
      <c r="G395" s="11">
        <v>93.745999999999995</v>
      </c>
    </row>
    <row r="396" spans="1:7" x14ac:dyDescent="0.25">
      <c r="A396" s="10">
        <v>41630</v>
      </c>
      <c r="B396" s="10">
        <f>AUDJPY10080[[#This Row],[date_start]]+5</f>
        <v>41635</v>
      </c>
      <c r="C396">
        <v>129343</v>
      </c>
      <c r="D396" s="11">
        <v>92.808000000000007</v>
      </c>
      <c r="E396" s="11">
        <v>93.540999999999997</v>
      </c>
      <c r="F396" s="11">
        <v>92.769000000000005</v>
      </c>
      <c r="G396" s="11">
        <v>93.200999999999993</v>
      </c>
    </row>
    <row r="397" spans="1:7" x14ac:dyDescent="0.25">
      <c r="A397" s="10">
        <v>41623</v>
      </c>
      <c r="B397" s="10">
        <f>AUDJPY10080[[#This Row],[date_start]]+5</f>
        <v>41628</v>
      </c>
      <c r="C397">
        <v>284860</v>
      </c>
      <c r="D397" s="11">
        <v>92.296999999999997</v>
      </c>
      <c r="E397" s="11">
        <v>93.01</v>
      </c>
      <c r="F397" s="11">
        <v>91.081000000000003</v>
      </c>
      <c r="G397" s="11">
        <v>92.8</v>
      </c>
    </row>
    <row r="398" spans="1:7" x14ac:dyDescent="0.25">
      <c r="A398" s="10">
        <v>41616</v>
      </c>
      <c r="B398" s="10">
        <f>AUDJPY10080[[#This Row],[date_start]]+5</f>
        <v>41621</v>
      </c>
      <c r="C398">
        <v>317396</v>
      </c>
      <c r="D398" s="11">
        <v>93.997</v>
      </c>
      <c r="E398" s="11">
        <v>94.22</v>
      </c>
      <c r="F398" s="11">
        <v>91.784999999999997</v>
      </c>
      <c r="G398" s="11">
        <v>92.433000000000007</v>
      </c>
    </row>
    <row r="399" spans="1:7" x14ac:dyDescent="0.25">
      <c r="A399" s="10">
        <v>41609</v>
      </c>
      <c r="B399" s="10">
        <f>AUDJPY10080[[#This Row],[date_start]]+5</f>
        <v>41614</v>
      </c>
      <c r="C399">
        <v>337892</v>
      </c>
      <c r="D399" s="11">
        <v>93.453999999999994</v>
      </c>
      <c r="E399" s="11">
        <v>94.02</v>
      </c>
      <c r="F399" s="11">
        <v>91.784000000000006</v>
      </c>
      <c r="G399" s="11">
        <v>93.569000000000003</v>
      </c>
    </row>
    <row r="400" spans="1:7" x14ac:dyDescent="0.25">
      <c r="A400" s="10">
        <v>41602</v>
      </c>
      <c r="B400" s="10">
        <f>AUDJPY10080[[#This Row],[date_start]]+5</f>
        <v>41607</v>
      </c>
      <c r="C400">
        <v>243335</v>
      </c>
      <c r="D400" s="11">
        <v>92.841999999999999</v>
      </c>
      <c r="E400" s="11">
        <v>93.575999999999993</v>
      </c>
      <c r="F400" s="11">
        <v>92.247</v>
      </c>
      <c r="G400" s="11">
        <v>93.251999999999995</v>
      </c>
    </row>
    <row r="401" spans="1:7" x14ac:dyDescent="0.25">
      <c r="A401" s="10">
        <v>41595</v>
      </c>
      <c r="B401" s="10">
        <f>AUDJPY10080[[#This Row],[date_start]]+5</f>
        <v>41600</v>
      </c>
      <c r="C401">
        <v>302210</v>
      </c>
      <c r="D401" s="11">
        <v>93.957999999999998</v>
      </c>
      <c r="E401" s="11">
        <v>94.602000000000004</v>
      </c>
      <c r="F401" s="11">
        <v>92.537999999999997</v>
      </c>
      <c r="G401" s="11">
        <v>92.820999999999998</v>
      </c>
    </row>
    <row r="402" spans="1:7" x14ac:dyDescent="0.25">
      <c r="A402" s="10">
        <v>41588</v>
      </c>
      <c r="B402" s="10">
        <f>AUDJPY10080[[#This Row],[date_start]]+5</f>
        <v>41593</v>
      </c>
      <c r="C402">
        <v>279062</v>
      </c>
      <c r="D402" s="11">
        <v>93.018000000000001</v>
      </c>
      <c r="E402" s="11">
        <v>94.003</v>
      </c>
      <c r="F402" s="11">
        <v>92.308000000000007</v>
      </c>
      <c r="G402" s="11">
        <v>93.82</v>
      </c>
    </row>
    <row r="403" spans="1:7" x14ac:dyDescent="0.25">
      <c r="A403" s="10">
        <v>41581</v>
      </c>
      <c r="B403" s="10">
        <f>AUDJPY10080[[#This Row],[date_start]]+5</f>
        <v>41586</v>
      </c>
      <c r="C403">
        <v>265029</v>
      </c>
      <c r="D403" s="11">
        <v>93.206000000000003</v>
      </c>
      <c r="E403" s="11">
        <v>94.161000000000001</v>
      </c>
      <c r="F403" s="11">
        <v>92.338999999999999</v>
      </c>
      <c r="G403" s="11">
        <v>92.932000000000002</v>
      </c>
    </row>
    <row r="404" spans="1:7" x14ac:dyDescent="0.25">
      <c r="A404" s="10">
        <v>41574</v>
      </c>
      <c r="B404" s="10">
        <f>AUDJPY10080[[#This Row],[date_start]]+5</f>
        <v>41579</v>
      </c>
      <c r="C404">
        <v>266681</v>
      </c>
      <c r="D404" s="11">
        <v>93.492000000000004</v>
      </c>
      <c r="E404" s="11">
        <v>93.972999999999999</v>
      </c>
      <c r="F404" s="11">
        <v>92.662000000000006</v>
      </c>
      <c r="G404" s="11">
        <v>93.055000000000007</v>
      </c>
    </row>
    <row r="405" spans="1:7" x14ac:dyDescent="0.25">
      <c r="A405" s="10">
        <v>41567</v>
      </c>
      <c r="B405" s="10">
        <f>AUDJPY10080[[#This Row],[date_start]]+5</f>
        <v>41572</v>
      </c>
      <c r="C405">
        <v>278366</v>
      </c>
      <c r="D405" s="11">
        <v>94.668000000000006</v>
      </c>
      <c r="E405" s="11">
        <v>95.68</v>
      </c>
      <c r="F405" s="11">
        <v>92.995999999999995</v>
      </c>
      <c r="G405" s="11">
        <v>93.328000000000003</v>
      </c>
    </row>
    <row r="406" spans="1:7" x14ac:dyDescent="0.25">
      <c r="A406" s="10">
        <v>41560</v>
      </c>
      <c r="B406" s="10">
        <f>AUDJPY10080[[#This Row],[date_start]]+5</f>
        <v>41565</v>
      </c>
      <c r="C406">
        <v>289897</v>
      </c>
      <c r="D406" s="11">
        <v>92.647999999999996</v>
      </c>
      <c r="E406" s="11">
        <v>94.67</v>
      </c>
      <c r="F406" s="11">
        <v>92.647999999999996</v>
      </c>
      <c r="G406" s="11">
        <v>94.549000000000007</v>
      </c>
    </row>
    <row r="407" spans="1:7" x14ac:dyDescent="0.25">
      <c r="A407" s="10">
        <v>41553</v>
      </c>
      <c r="B407" s="10">
        <f>AUDJPY10080[[#This Row],[date_start]]+5</f>
        <v>41558</v>
      </c>
      <c r="C407">
        <v>302670</v>
      </c>
      <c r="D407" s="11">
        <v>91.756</v>
      </c>
      <c r="E407" s="11">
        <v>93.44</v>
      </c>
      <c r="F407" s="11">
        <v>90.988</v>
      </c>
      <c r="G407" s="11">
        <v>93.254999999999995</v>
      </c>
    </row>
    <row r="408" spans="1:7" x14ac:dyDescent="0.25">
      <c r="A408" s="10">
        <v>41546</v>
      </c>
      <c r="B408" s="10">
        <f>AUDJPY10080[[#This Row],[date_start]]+5</f>
        <v>41551</v>
      </c>
      <c r="C408">
        <v>315994</v>
      </c>
      <c r="D408" s="11">
        <v>91.004999999999995</v>
      </c>
      <c r="E408" s="11">
        <v>92.39</v>
      </c>
      <c r="F408" s="11">
        <v>90.734999999999999</v>
      </c>
      <c r="G408" s="11">
        <v>91.954999999999998</v>
      </c>
    </row>
    <row r="409" spans="1:7" x14ac:dyDescent="0.25">
      <c r="A409" s="10">
        <v>41539</v>
      </c>
      <c r="B409" s="10">
        <f>AUDJPY10080[[#This Row],[date_start]]+5</f>
        <v>41544</v>
      </c>
      <c r="C409">
        <v>272947</v>
      </c>
      <c r="D409" s="11">
        <v>93.061999999999998</v>
      </c>
      <c r="E409" s="11">
        <v>93.572000000000003</v>
      </c>
      <c r="F409" s="11">
        <v>91.379000000000005</v>
      </c>
      <c r="G409" s="11">
        <v>91.477000000000004</v>
      </c>
    </row>
    <row r="410" spans="1:7" x14ac:dyDescent="0.25">
      <c r="A410" s="10">
        <v>41532</v>
      </c>
      <c r="B410" s="10">
        <f>AUDJPY10080[[#This Row],[date_start]]+5</f>
        <v>41537</v>
      </c>
      <c r="C410">
        <v>297034</v>
      </c>
      <c r="D410" s="11">
        <v>92.355999999999995</v>
      </c>
      <c r="E410" s="11">
        <v>94.441999999999993</v>
      </c>
      <c r="F410" s="11">
        <v>92.117000000000004</v>
      </c>
      <c r="G410" s="11">
        <v>93.266000000000005</v>
      </c>
    </row>
    <row r="411" spans="1:7" x14ac:dyDescent="0.25">
      <c r="A411" s="10">
        <v>41525</v>
      </c>
      <c r="B411" s="10">
        <f>AUDJPY10080[[#This Row],[date_start]]+5</f>
        <v>41530</v>
      </c>
      <c r="C411">
        <v>329548</v>
      </c>
      <c r="D411" s="11">
        <v>91.798000000000002</v>
      </c>
      <c r="E411" s="11">
        <v>93.566000000000003</v>
      </c>
      <c r="F411" s="11">
        <v>91.316000000000003</v>
      </c>
      <c r="G411" s="11">
        <v>91.828999999999994</v>
      </c>
    </row>
    <row r="412" spans="1:7" x14ac:dyDescent="0.25">
      <c r="A412" s="10">
        <v>41518</v>
      </c>
      <c r="B412" s="10">
        <f>AUDJPY10080[[#This Row],[date_start]]+5</f>
        <v>41523</v>
      </c>
      <c r="C412">
        <v>311982</v>
      </c>
      <c r="D412" s="11">
        <v>87.828000000000003</v>
      </c>
      <c r="E412" s="11">
        <v>91.572000000000003</v>
      </c>
      <c r="F412" s="11">
        <v>87.741</v>
      </c>
      <c r="G412" s="11">
        <v>90.948999999999998</v>
      </c>
    </row>
    <row r="413" spans="1:7" x14ac:dyDescent="0.25">
      <c r="A413" s="10">
        <v>41511</v>
      </c>
      <c r="B413" s="10">
        <f>AUDJPY10080[[#This Row],[date_start]]+5</f>
        <v>41516</v>
      </c>
      <c r="C413">
        <v>340863</v>
      </c>
      <c r="D413" s="11">
        <v>88.974999999999994</v>
      </c>
      <c r="E413" s="11">
        <v>89.263999999999996</v>
      </c>
      <c r="F413" s="11">
        <v>86.460999999999999</v>
      </c>
      <c r="G413" s="11">
        <v>87.292000000000002</v>
      </c>
    </row>
    <row r="414" spans="1:7" x14ac:dyDescent="0.25">
      <c r="A414" s="10">
        <v>41504</v>
      </c>
      <c r="B414" s="10">
        <f>AUDJPY10080[[#This Row],[date_start]]+5</f>
        <v>41509</v>
      </c>
      <c r="C414">
        <v>382555</v>
      </c>
      <c r="D414" s="11">
        <v>89.686999999999998</v>
      </c>
      <c r="E414" s="11">
        <v>90.123999999999995</v>
      </c>
      <c r="F414" s="11">
        <v>87.408000000000001</v>
      </c>
      <c r="G414" s="11">
        <v>89.031999999999996</v>
      </c>
    </row>
    <row r="415" spans="1:7" x14ac:dyDescent="0.25">
      <c r="A415" s="10">
        <v>41497</v>
      </c>
      <c r="B415" s="10">
        <f>AUDJPY10080[[#This Row],[date_start]]+5</f>
        <v>41502</v>
      </c>
      <c r="C415">
        <v>371024</v>
      </c>
      <c r="D415" s="11">
        <v>88.391000000000005</v>
      </c>
      <c r="E415" s="11">
        <v>90.07</v>
      </c>
      <c r="F415" s="11">
        <v>88.052999999999997</v>
      </c>
      <c r="G415" s="11">
        <v>89.552999999999997</v>
      </c>
    </row>
    <row r="416" spans="1:7" x14ac:dyDescent="0.25">
      <c r="A416" s="10">
        <v>41490</v>
      </c>
      <c r="B416" s="10">
        <f>AUDJPY10080[[#This Row],[date_start]]+5</f>
        <v>41495</v>
      </c>
      <c r="C416">
        <v>376952</v>
      </c>
      <c r="D416" s="11">
        <v>88.186999999999998</v>
      </c>
      <c r="E416" s="11">
        <v>88.766999999999996</v>
      </c>
      <c r="F416" s="11">
        <v>86.405000000000001</v>
      </c>
      <c r="G416" s="11">
        <v>88.481999999999999</v>
      </c>
    </row>
    <row r="417" spans="1:7" x14ac:dyDescent="0.25">
      <c r="A417" s="10">
        <v>41483</v>
      </c>
      <c r="B417" s="10">
        <f>AUDJPY10080[[#This Row],[date_start]]+5</f>
        <v>41488</v>
      </c>
      <c r="C417">
        <v>400736</v>
      </c>
      <c r="D417" s="11">
        <v>91.004999999999995</v>
      </c>
      <c r="E417" s="11">
        <v>91.061999999999998</v>
      </c>
      <c r="F417" s="11">
        <v>87.24</v>
      </c>
      <c r="G417" s="11">
        <v>88.04</v>
      </c>
    </row>
    <row r="418" spans="1:7" x14ac:dyDescent="0.25">
      <c r="A418" s="10">
        <v>41476</v>
      </c>
      <c r="B418" s="10">
        <f>AUDJPY10080[[#This Row],[date_start]]+5</f>
        <v>41481</v>
      </c>
      <c r="C418">
        <v>397217</v>
      </c>
      <c r="D418" s="11">
        <v>92.117000000000004</v>
      </c>
      <c r="E418" s="11">
        <v>92.733000000000004</v>
      </c>
      <c r="F418" s="11">
        <v>90.569000000000003</v>
      </c>
      <c r="G418" s="11">
        <v>91.001999999999995</v>
      </c>
    </row>
    <row r="419" spans="1:7" x14ac:dyDescent="0.25">
      <c r="A419" s="10">
        <v>41469</v>
      </c>
      <c r="B419" s="10">
        <f>AUDJPY10080[[#This Row],[date_start]]+5</f>
        <v>41474</v>
      </c>
      <c r="C419">
        <v>381794</v>
      </c>
      <c r="D419" s="11">
        <v>90.167000000000002</v>
      </c>
      <c r="E419" s="11">
        <v>92.555000000000007</v>
      </c>
      <c r="F419" s="11">
        <v>89.909000000000006</v>
      </c>
      <c r="G419" s="11">
        <v>92.251999999999995</v>
      </c>
    </row>
    <row r="420" spans="1:7" x14ac:dyDescent="0.25">
      <c r="A420" s="10">
        <v>41462</v>
      </c>
      <c r="B420" s="10">
        <f>AUDJPY10080[[#This Row],[date_start]]+5</f>
        <v>41467</v>
      </c>
      <c r="C420">
        <v>440356</v>
      </c>
      <c r="D420" s="11">
        <v>91.686999999999998</v>
      </c>
      <c r="E420" s="11">
        <v>93.07</v>
      </c>
      <c r="F420" s="11">
        <v>89.69</v>
      </c>
      <c r="G420" s="11">
        <v>89.721000000000004</v>
      </c>
    </row>
    <row r="421" spans="1:7" x14ac:dyDescent="0.25">
      <c r="A421" s="10">
        <v>41455</v>
      </c>
      <c r="B421" s="10">
        <f>AUDJPY10080[[#This Row],[date_start]]+5</f>
        <v>41460</v>
      </c>
      <c r="C421">
        <v>407038</v>
      </c>
      <c r="D421" s="11">
        <v>90.581000000000003</v>
      </c>
      <c r="E421" s="11">
        <v>92.414000000000001</v>
      </c>
      <c r="F421" s="11">
        <v>90.150999999999996</v>
      </c>
      <c r="G421" s="11">
        <v>91.659000000000006</v>
      </c>
    </row>
    <row r="422" spans="1:7" x14ac:dyDescent="0.25">
      <c r="A422" s="10">
        <v>41448</v>
      </c>
      <c r="B422" s="10">
        <f>AUDJPY10080[[#This Row],[date_start]]+5</f>
        <v>41453</v>
      </c>
      <c r="C422">
        <v>495139</v>
      </c>
      <c r="D422" s="11">
        <v>90.466999999999999</v>
      </c>
      <c r="E422" s="11">
        <v>91.668000000000006</v>
      </c>
      <c r="F422" s="11">
        <v>89.569000000000003</v>
      </c>
      <c r="G422" s="11">
        <v>90.494</v>
      </c>
    </row>
    <row r="423" spans="1:7" x14ac:dyDescent="0.25">
      <c r="A423" s="10">
        <v>41441</v>
      </c>
      <c r="B423" s="10">
        <f>AUDJPY10080[[#This Row],[date_start]]+5</f>
        <v>41446</v>
      </c>
      <c r="C423">
        <v>483795</v>
      </c>
      <c r="D423" s="11">
        <v>90.14</v>
      </c>
      <c r="E423" s="11">
        <v>91.552999999999997</v>
      </c>
      <c r="F423" s="11">
        <v>89.096999999999994</v>
      </c>
      <c r="G423" s="11">
        <v>90.213999999999999</v>
      </c>
    </row>
    <row r="424" spans="1:7" x14ac:dyDescent="0.25">
      <c r="A424" s="10">
        <v>41434</v>
      </c>
      <c r="B424" s="10">
        <f>AUDJPY10080[[#This Row],[date_start]]+5</f>
        <v>41439</v>
      </c>
      <c r="C424">
        <v>563252</v>
      </c>
      <c r="D424" s="11">
        <v>92.012</v>
      </c>
      <c r="E424" s="11">
        <v>93.79</v>
      </c>
      <c r="F424" s="11">
        <v>88.936999999999998</v>
      </c>
      <c r="G424" s="11">
        <v>89.951999999999998</v>
      </c>
    </row>
    <row r="425" spans="1:7" x14ac:dyDescent="0.25">
      <c r="A425" s="10">
        <v>41427</v>
      </c>
      <c r="B425" s="10">
        <f>AUDJPY10080[[#This Row],[date_start]]+5</f>
        <v>41432</v>
      </c>
      <c r="C425">
        <v>532679</v>
      </c>
      <c r="D425" s="11">
        <v>96.552000000000007</v>
      </c>
      <c r="E425" s="11">
        <v>97.364999999999995</v>
      </c>
      <c r="F425" s="11">
        <v>90.525999999999996</v>
      </c>
      <c r="G425" s="11">
        <v>92.599000000000004</v>
      </c>
    </row>
    <row r="426" spans="1:7" x14ac:dyDescent="0.25">
      <c r="A426" s="10">
        <v>41420</v>
      </c>
      <c r="B426" s="10">
        <f>AUDJPY10080[[#This Row],[date_start]]+5</f>
        <v>41425</v>
      </c>
      <c r="C426">
        <v>471859</v>
      </c>
      <c r="D426" s="11">
        <v>97.71</v>
      </c>
      <c r="E426" s="11">
        <v>99.067999999999998</v>
      </c>
      <c r="F426" s="11">
        <v>96.061000000000007</v>
      </c>
      <c r="G426" s="11">
        <v>96.07</v>
      </c>
    </row>
    <row r="427" spans="1:7" x14ac:dyDescent="0.25">
      <c r="A427" s="10">
        <v>41413</v>
      </c>
      <c r="B427" s="10">
        <f>AUDJPY10080[[#This Row],[date_start]]+5</f>
        <v>41418</v>
      </c>
      <c r="C427">
        <v>408696</v>
      </c>
      <c r="D427" s="11">
        <v>100.17100000000001</v>
      </c>
      <c r="E427" s="11">
        <v>100.958</v>
      </c>
      <c r="F427" s="11">
        <v>97.13</v>
      </c>
      <c r="G427" s="11">
        <v>97.620999999999995</v>
      </c>
    </row>
    <row r="428" spans="1:7" x14ac:dyDescent="0.25">
      <c r="A428" s="10">
        <v>41406</v>
      </c>
      <c r="B428" s="10">
        <f>AUDJPY10080[[#This Row],[date_start]]+5</f>
        <v>41411</v>
      </c>
      <c r="C428">
        <v>306613</v>
      </c>
      <c r="D428" s="11">
        <v>101.874</v>
      </c>
      <c r="E428" s="11">
        <v>102.032</v>
      </c>
      <c r="F428" s="11">
        <v>99.593999999999994</v>
      </c>
      <c r="G428" s="11">
        <v>100.39700000000001</v>
      </c>
    </row>
    <row r="429" spans="1:7" x14ac:dyDescent="0.25">
      <c r="A429" s="10">
        <v>41399</v>
      </c>
      <c r="B429" s="10">
        <f>AUDJPY10080[[#This Row],[date_start]]+5</f>
        <v>41404</v>
      </c>
      <c r="C429">
        <v>278883</v>
      </c>
      <c r="D429" s="11">
        <v>102.176</v>
      </c>
      <c r="E429" s="11">
        <v>102.19</v>
      </c>
      <c r="F429" s="11">
        <v>100.399</v>
      </c>
      <c r="G429" s="11">
        <v>101.81</v>
      </c>
    </row>
    <row r="430" spans="1:7" x14ac:dyDescent="0.25">
      <c r="A430" s="10">
        <v>41392</v>
      </c>
      <c r="B430" s="10">
        <f>AUDJPY10080[[#This Row],[date_start]]+5</f>
        <v>41397</v>
      </c>
      <c r="C430">
        <v>258555</v>
      </c>
      <c r="D430" s="11">
        <v>100.753</v>
      </c>
      <c r="E430" s="11">
        <v>102.32299999999999</v>
      </c>
      <c r="F430" s="11">
        <v>99.283000000000001</v>
      </c>
      <c r="G430" s="11">
        <v>102.09099999999999</v>
      </c>
    </row>
    <row r="431" spans="1:7" x14ac:dyDescent="0.25">
      <c r="A431" s="10">
        <v>41385</v>
      </c>
      <c r="B431" s="10">
        <f>AUDJPY10080[[#This Row],[date_start]]+5</f>
        <v>41390</v>
      </c>
      <c r="C431">
        <v>321051</v>
      </c>
      <c r="D431" s="11">
        <v>102.518</v>
      </c>
      <c r="E431" s="11">
        <v>102.929</v>
      </c>
      <c r="F431" s="11">
        <v>100.303</v>
      </c>
      <c r="G431" s="11">
        <v>100.70099999999999</v>
      </c>
    </row>
    <row r="432" spans="1:7" x14ac:dyDescent="0.25">
      <c r="A432" s="10">
        <v>41378</v>
      </c>
      <c r="B432" s="10">
        <f>AUDJPY10080[[#This Row],[date_start]]+5</f>
        <v>41383</v>
      </c>
      <c r="C432">
        <v>401659</v>
      </c>
      <c r="D432" s="11">
        <v>103.21899999999999</v>
      </c>
      <c r="E432" s="11">
        <v>103.828</v>
      </c>
      <c r="F432" s="11">
        <v>98.730999999999995</v>
      </c>
      <c r="G432" s="11">
        <v>102.21</v>
      </c>
    </row>
    <row r="433" spans="1:7" x14ac:dyDescent="0.25">
      <c r="A433" s="10">
        <v>41371</v>
      </c>
      <c r="B433" s="10">
        <f>AUDJPY10080[[#This Row],[date_start]]+5</f>
        <v>41376</v>
      </c>
      <c r="C433">
        <v>330893</v>
      </c>
      <c r="D433" s="11">
        <v>101.86799999999999</v>
      </c>
      <c r="E433" s="11">
        <v>105.42</v>
      </c>
      <c r="F433" s="11">
        <v>101.666</v>
      </c>
      <c r="G433" s="11">
        <v>103.31699999999999</v>
      </c>
    </row>
    <row r="434" spans="1:7" x14ac:dyDescent="0.25">
      <c r="A434" s="10">
        <v>41364</v>
      </c>
      <c r="B434" s="10">
        <f>AUDJPY10080[[#This Row],[date_start]]+5</f>
        <v>41369</v>
      </c>
      <c r="C434">
        <v>281960</v>
      </c>
      <c r="D434" s="11">
        <v>98.126000000000005</v>
      </c>
      <c r="E434" s="11">
        <v>101.72799999999999</v>
      </c>
      <c r="F434" s="11">
        <v>96.909000000000006</v>
      </c>
      <c r="G434" s="11">
        <v>101.246</v>
      </c>
    </row>
    <row r="435" spans="1:7" x14ac:dyDescent="0.25">
      <c r="A435" s="10">
        <v>41357</v>
      </c>
      <c r="B435" s="10">
        <f>AUDJPY10080[[#This Row],[date_start]]+5</f>
        <v>41362</v>
      </c>
      <c r="C435">
        <v>256523</v>
      </c>
      <c r="D435" s="11">
        <v>98.843000000000004</v>
      </c>
      <c r="E435" s="11">
        <v>99.391000000000005</v>
      </c>
      <c r="F435" s="11">
        <v>97.727000000000004</v>
      </c>
      <c r="G435" s="11">
        <v>98.108999999999995</v>
      </c>
    </row>
    <row r="436" spans="1:7" x14ac:dyDescent="0.25">
      <c r="A436" s="10">
        <v>41350</v>
      </c>
      <c r="B436" s="10">
        <f>AUDJPY10080[[#This Row],[date_start]]+5</f>
        <v>41355</v>
      </c>
      <c r="C436">
        <v>308737</v>
      </c>
      <c r="D436" s="11">
        <v>98.284000000000006</v>
      </c>
      <c r="E436" s="11">
        <v>99.774000000000001</v>
      </c>
      <c r="F436" s="11">
        <v>97.72</v>
      </c>
      <c r="G436" s="11">
        <v>98.641999999999996</v>
      </c>
    </row>
    <row r="437" spans="1:7" x14ac:dyDescent="0.25">
      <c r="A437" s="10">
        <v>41343</v>
      </c>
      <c r="B437" s="10">
        <f>AUDJPY10080[[#This Row],[date_start]]+5</f>
        <v>41348</v>
      </c>
      <c r="C437">
        <v>271519</v>
      </c>
      <c r="D437" s="11">
        <v>98.128</v>
      </c>
      <c r="E437" s="11">
        <v>99.971999999999994</v>
      </c>
      <c r="F437" s="11">
        <v>98.052000000000007</v>
      </c>
      <c r="G437" s="11">
        <v>99.16</v>
      </c>
    </row>
    <row r="438" spans="1:7" x14ac:dyDescent="0.25">
      <c r="A438" s="10">
        <v>41336</v>
      </c>
      <c r="B438" s="10">
        <f>AUDJPY10080[[#This Row],[date_start]]+5</f>
        <v>41341</v>
      </c>
      <c r="C438">
        <v>162532</v>
      </c>
      <c r="D438" s="11">
        <v>95.412000000000006</v>
      </c>
      <c r="E438" s="11">
        <v>98.951999999999998</v>
      </c>
      <c r="F438" s="11">
        <v>94.445999999999998</v>
      </c>
      <c r="G438" s="11">
        <v>98.197999999999993</v>
      </c>
    </row>
    <row r="439" spans="1:7" x14ac:dyDescent="0.25">
      <c r="A439" s="10">
        <v>41329</v>
      </c>
      <c r="B439" s="10">
        <f>AUDJPY10080[[#This Row],[date_start]]+5</f>
        <v>41334</v>
      </c>
      <c r="C439">
        <v>586395</v>
      </c>
      <c r="D439" s="11">
        <v>96.980999999999995</v>
      </c>
      <c r="E439" s="11">
        <v>97.126999999999995</v>
      </c>
      <c r="F439" s="11">
        <v>92.960999999999999</v>
      </c>
      <c r="G439" s="11">
        <v>95.462000000000003</v>
      </c>
    </row>
    <row r="440" spans="1:7" x14ac:dyDescent="0.25">
      <c r="A440" s="10">
        <v>41322</v>
      </c>
      <c r="B440" s="10">
        <f>AUDJPY10080[[#This Row],[date_start]]+5</f>
        <v>41327</v>
      </c>
      <c r="C440">
        <v>497372</v>
      </c>
      <c r="D440" s="11">
        <v>96.474999999999994</v>
      </c>
      <c r="E440" s="11">
        <v>97.06</v>
      </c>
      <c r="F440" s="11">
        <v>95.043000000000006</v>
      </c>
      <c r="G440" s="11">
        <v>96.379000000000005</v>
      </c>
    </row>
    <row r="441" spans="1:7" x14ac:dyDescent="0.25">
      <c r="A441" s="10">
        <v>41315</v>
      </c>
      <c r="B441" s="10">
        <f>AUDJPY10080[[#This Row],[date_start]]+5</f>
        <v>41320</v>
      </c>
      <c r="C441">
        <v>570121</v>
      </c>
      <c r="D441" s="11">
        <v>95.418000000000006</v>
      </c>
      <c r="E441" s="11">
        <v>96.963999999999999</v>
      </c>
      <c r="F441" s="11">
        <v>95.159000000000006</v>
      </c>
      <c r="G441" s="11">
        <v>96.322000000000003</v>
      </c>
    </row>
    <row r="442" spans="1:7" x14ac:dyDescent="0.25">
      <c r="A442" s="10">
        <v>41308</v>
      </c>
      <c r="B442" s="10">
        <f>AUDJPY10080[[#This Row],[date_start]]+5</f>
        <v>41313</v>
      </c>
      <c r="C442">
        <v>581726</v>
      </c>
      <c r="D442" s="11">
        <v>96.697000000000003</v>
      </c>
      <c r="E442" s="11">
        <v>97.406000000000006</v>
      </c>
      <c r="F442" s="11">
        <v>95.123000000000005</v>
      </c>
      <c r="G442" s="11">
        <v>95.605000000000004</v>
      </c>
    </row>
    <row r="443" spans="1:7" x14ac:dyDescent="0.25">
      <c r="A443" s="10">
        <v>41301</v>
      </c>
      <c r="B443" s="10">
        <f>AUDJPY10080[[#This Row],[date_start]]+5</f>
        <v>41306</v>
      </c>
      <c r="C443">
        <v>558016</v>
      </c>
      <c r="D443" s="11">
        <v>94.847999999999999</v>
      </c>
      <c r="E443" s="11">
        <v>96.703000000000003</v>
      </c>
      <c r="F443" s="11">
        <v>94.085999999999999</v>
      </c>
      <c r="G443" s="11">
        <v>96.573999999999998</v>
      </c>
    </row>
    <row r="444" spans="1:7" x14ac:dyDescent="0.25">
      <c r="A444" s="10">
        <v>41294</v>
      </c>
      <c r="B444" s="10">
        <f>AUDJPY10080[[#This Row],[date_start]]+5</f>
        <v>41299</v>
      </c>
      <c r="C444">
        <v>562474</v>
      </c>
      <c r="D444" s="11">
        <v>94.674999999999997</v>
      </c>
      <c r="E444" s="11">
        <v>95.08</v>
      </c>
      <c r="F444" s="11">
        <v>92.793000000000006</v>
      </c>
      <c r="G444" s="11">
        <v>94.73</v>
      </c>
    </row>
    <row r="445" spans="1:7" x14ac:dyDescent="0.25">
      <c r="A445" s="10">
        <v>41287</v>
      </c>
      <c r="B445" s="10">
        <f>AUDJPY10080[[#This Row],[date_start]]+5</f>
        <v>41292</v>
      </c>
      <c r="C445">
        <v>577661</v>
      </c>
      <c r="D445" s="11">
        <v>94.239000000000004</v>
      </c>
      <c r="E445" s="11">
        <v>94.998999999999995</v>
      </c>
      <c r="F445" s="11">
        <v>92.460999999999999</v>
      </c>
      <c r="G445" s="11">
        <v>94.656000000000006</v>
      </c>
    </row>
    <row r="446" spans="1:7" x14ac:dyDescent="0.25">
      <c r="A446" s="10">
        <v>41280</v>
      </c>
      <c r="B446" s="10">
        <f>AUDJPY10080[[#This Row],[date_start]]+5</f>
        <v>41285</v>
      </c>
      <c r="C446">
        <v>534349</v>
      </c>
      <c r="D446" s="11">
        <v>92.813000000000002</v>
      </c>
      <c r="E446" s="11">
        <v>94.495000000000005</v>
      </c>
      <c r="F446" s="11">
        <v>91.179000000000002</v>
      </c>
      <c r="G446" s="11">
        <v>93.933999999999997</v>
      </c>
    </row>
    <row r="447" spans="1:7" x14ac:dyDescent="0.25">
      <c r="A447" s="10">
        <v>41273</v>
      </c>
      <c r="B447" s="10">
        <f>AUDJPY10080[[#This Row],[date_start]]+5</f>
        <v>41278</v>
      </c>
      <c r="C447">
        <v>366299</v>
      </c>
      <c r="D447" s="11">
        <v>88.998000000000005</v>
      </c>
      <c r="E447" s="11">
        <v>92.454999999999998</v>
      </c>
      <c r="F447" s="11">
        <v>88.988</v>
      </c>
      <c r="G447" s="11">
        <v>92.343999999999994</v>
      </c>
    </row>
    <row r="448" spans="1:7" x14ac:dyDescent="0.25">
      <c r="A448" s="10">
        <v>41266</v>
      </c>
      <c r="B448" s="10">
        <f>AUDJPY10080[[#This Row],[date_start]]+5</f>
        <v>41271</v>
      </c>
      <c r="C448">
        <v>287495</v>
      </c>
      <c r="D448" s="11">
        <v>87.796999999999997</v>
      </c>
      <c r="E448" s="11">
        <v>89.805000000000007</v>
      </c>
      <c r="F448" s="11">
        <v>87.641000000000005</v>
      </c>
      <c r="G448" s="11">
        <v>89.025000000000006</v>
      </c>
    </row>
    <row r="449" spans="1:7" x14ac:dyDescent="0.25">
      <c r="A449" s="10">
        <v>41259</v>
      </c>
      <c r="B449" s="10">
        <f>AUDJPY10080[[#This Row],[date_start]]+5</f>
        <v>41264</v>
      </c>
      <c r="C449">
        <v>445597</v>
      </c>
      <c r="D449" s="11">
        <v>88.905000000000001</v>
      </c>
      <c r="E449" s="11">
        <v>88.908000000000001</v>
      </c>
      <c r="F449" s="11">
        <v>87.522000000000006</v>
      </c>
      <c r="G449" s="11">
        <v>87.600999999999999</v>
      </c>
    </row>
    <row r="450" spans="1:7" x14ac:dyDescent="0.25">
      <c r="A450" s="10">
        <v>41252</v>
      </c>
      <c r="B450" s="10">
        <f>AUDJPY10080[[#This Row],[date_start]]+5</f>
        <v>41257</v>
      </c>
      <c r="C450">
        <v>394776</v>
      </c>
      <c r="D450" s="11">
        <v>86.555999999999997</v>
      </c>
      <c r="E450" s="11">
        <v>88.524000000000001</v>
      </c>
      <c r="F450" s="11">
        <v>86.034999999999997</v>
      </c>
      <c r="G450" s="11">
        <v>88.209000000000003</v>
      </c>
    </row>
    <row r="451" spans="1:7" x14ac:dyDescent="0.25">
      <c r="A451" s="10">
        <v>41245</v>
      </c>
      <c r="B451" s="10">
        <f>AUDJPY10080[[#This Row],[date_start]]+5</f>
        <v>41250</v>
      </c>
      <c r="C451">
        <v>386005</v>
      </c>
      <c r="D451" s="11">
        <v>85.926000000000002</v>
      </c>
      <c r="E451" s="11">
        <v>86.700999999999993</v>
      </c>
      <c r="F451" s="11">
        <v>85.373999999999995</v>
      </c>
      <c r="G451" s="11">
        <v>86.472999999999999</v>
      </c>
    </row>
    <row r="452" spans="1:7" x14ac:dyDescent="0.25">
      <c r="A452" s="10">
        <v>41238</v>
      </c>
      <c r="B452" s="10">
        <f>AUDJPY10080[[#This Row],[date_start]]+5</f>
        <v>41243</v>
      </c>
      <c r="C452">
        <v>449461</v>
      </c>
      <c r="D452" s="11">
        <v>86.165000000000006</v>
      </c>
      <c r="E452" s="11">
        <v>86.415999999999997</v>
      </c>
      <c r="F452" s="11">
        <v>85.224000000000004</v>
      </c>
      <c r="G452" s="11">
        <v>85.977000000000004</v>
      </c>
    </row>
    <row r="453" spans="1:7" x14ac:dyDescent="0.25">
      <c r="A453" s="10">
        <v>41231</v>
      </c>
      <c r="B453" s="10">
        <f>AUDJPY10080[[#This Row],[date_start]]+5</f>
        <v>41236</v>
      </c>
      <c r="C453">
        <v>444865</v>
      </c>
      <c r="D453" s="11">
        <v>84.275999999999996</v>
      </c>
      <c r="E453" s="11">
        <v>86.233999999999995</v>
      </c>
      <c r="F453" s="11">
        <v>84.135999999999996</v>
      </c>
      <c r="G453" s="11">
        <v>86.155000000000001</v>
      </c>
    </row>
    <row r="454" spans="1:7" x14ac:dyDescent="0.25">
      <c r="A454" s="10">
        <v>41224</v>
      </c>
      <c r="B454" s="10">
        <f>AUDJPY10080[[#This Row],[date_start]]+5</f>
        <v>41229</v>
      </c>
      <c r="C454">
        <v>458724</v>
      </c>
      <c r="D454" s="11">
        <v>82.549000000000007</v>
      </c>
      <c r="E454" s="11">
        <v>84.144999999999996</v>
      </c>
      <c r="F454" s="11">
        <v>82.358000000000004</v>
      </c>
      <c r="G454" s="11">
        <v>84.048000000000002</v>
      </c>
    </row>
    <row r="455" spans="1:7" x14ac:dyDescent="0.25">
      <c r="A455" s="10">
        <v>41217</v>
      </c>
      <c r="B455" s="10">
        <f>AUDJPY10080[[#This Row],[date_start]]+5</f>
        <v>41222</v>
      </c>
      <c r="C455">
        <v>471234</v>
      </c>
      <c r="D455" s="11">
        <v>83.262</v>
      </c>
      <c r="E455" s="11">
        <v>84.143000000000001</v>
      </c>
      <c r="F455" s="11">
        <v>81.956999999999994</v>
      </c>
      <c r="G455" s="11">
        <v>82.513999999999996</v>
      </c>
    </row>
    <row r="456" spans="1:7" x14ac:dyDescent="0.25">
      <c r="A456" s="10">
        <v>41210</v>
      </c>
      <c r="B456" s="10">
        <f>AUDJPY10080[[#This Row],[date_start]]+5</f>
        <v>41215</v>
      </c>
      <c r="C456">
        <v>317897</v>
      </c>
      <c r="D456" s="11">
        <v>82.495999999999995</v>
      </c>
      <c r="E456" s="11">
        <v>83.819000000000003</v>
      </c>
      <c r="F456" s="11">
        <v>81.960999999999999</v>
      </c>
      <c r="G456" s="11">
        <v>83.091999999999999</v>
      </c>
    </row>
    <row r="457" spans="1:7" x14ac:dyDescent="0.25">
      <c r="A457" s="10">
        <v>41203</v>
      </c>
      <c r="B457" s="10">
        <f>AUDJPY10080[[#This Row],[date_start]]+5</f>
        <v>41208</v>
      </c>
      <c r="C457">
        <v>279341</v>
      </c>
      <c r="D457" s="11">
        <v>81.805999999999997</v>
      </c>
      <c r="E457" s="11">
        <v>83.468999999999994</v>
      </c>
      <c r="F457" s="11">
        <v>81.611999999999995</v>
      </c>
      <c r="G457" s="11">
        <v>82.587000000000003</v>
      </c>
    </row>
    <row r="458" spans="1:7" x14ac:dyDescent="0.25">
      <c r="A458" s="10">
        <v>41196</v>
      </c>
      <c r="B458" s="10">
        <f>AUDJPY10080[[#This Row],[date_start]]+5</f>
        <v>41201</v>
      </c>
      <c r="C458">
        <v>291814</v>
      </c>
      <c r="D458" s="11">
        <v>80.388000000000005</v>
      </c>
      <c r="E458" s="11">
        <v>82.506</v>
      </c>
      <c r="F458" s="11">
        <v>79.944000000000003</v>
      </c>
      <c r="G458" s="11">
        <v>81.872</v>
      </c>
    </row>
    <row r="459" spans="1:7" x14ac:dyDescent="0.25">
      <c r="A459" s="10">
        <v>41189</v>
      </c>
      <c r="B459" s="10">
        <f>AUDJPY10080[[#This Row],[date_start]]+5</f>
        <v>41194</v>
      </c>
      <c r="C459">
        <v>267753</v>
      </c>
      <c r="D459" s="11">
        <v>79.977999999999994</v>
      </c>
      <c r="E459" s="11">
        <v>80.778999999999996</v>
      </c>
      <c r="F459" s="11">
        <v>79.397000000000006</v>
      </c>
      <c r="G459" s="11">
        <v>80.238</v>
      </c>
    </row>
    <row r="460" spans="1:7" x14ac:dyDescent="0.25">
      <c r="A460" s="10">
        <v>41182</v>
      </c>
      <c r="B460" s="10">
        <f>AUDJPY10080[[#This Row],[date_start]]+5</f>
        <v>41187</v>
      </c>
      <c r="C460">
        <v>289163</v>
      </c>
      <c r="D460" s="11">
        <v>80.798000000000002</v>
      </c>
      <c r="E460" s="11">
        <v>81.227000000000004</v>
      </c>
      <c r="F460" s="11">
        <v>79.725999999999999</v>
      </c>
      <c r="G460" s="11">
        <v>80.113</v>
      </c>
    </row>
    <row r="461" spans="1:7" x14ac:dyDescent="0.25">
      <c r="A461" s="10">
        <v>41175</v>
      </c>
      <c r="B461" s="10">
        <f>AUDJPY10080[[#This Row],[date_start]]+5</f>
        <v>41180</v>
      </c>
      <c r="C461">
        <v>291608</v>
      </c>
      <c r="D461" s="11">
        <v>81.644000000000005</v>
      </c>
      <c r="E461" s="11">
        <v>81.644000000000005</v>
      </c>
      <c r="F461" s="11">
        <v>80.221999999999994</v>
      </c>
      <c r="G461" s="11">
        <v>80.858999999999995</v>
      </c>
    </row>
    <row r="462" spans="1:7" x14ac:dyDescent="0.25">
      <c r="A462" s="10">
        <v>41168</v>
      </c>
      <c r="B462" s="10">
        <f>AUDJPY10080[[#This Row],[date_start]]+5</f>
        <v>41173</v>
      </c>
      <c r="C462">
        <v>317794</v>
      </c>
      <c r="D462" s="11">
        <v>82.680999999999997</v>
      </c>
      <c r="E462" s="11">
        <v>82.99</v>
      </c>
      <c r="F462" s="11">
        <v>80.953000000000003</v>
      </c>
      <c r="G462" s="11">
        <v>81.716999999999999</v>
      </c>
    </row>
    <row r="463" spans="1:7" x14ac:dyDescent="0.25">
      <c r="A463" s="10">
        <v>41161</v>
      </c>
      <c r="B463" s="10">
        <f>AUDJPY10080[[#This Row],[date_start]]+5</f>
        <v>41166</v>
      </c>
      <c r="C463">
        <v>303728</v>
      </c>
      <c r="D463" s="11">
        <v>81.120999999999995</v>
      </c>
      <c r="E463" s="11">
        <v>83.07</v>
      </c>
      <c r="F463" s="11">
        <v>80.677000000000007</v>
      </c>
      <c r="G463" s="11">
        <v>82.668999999999997</v>
      </c>
    </row>
    <row r="464" spans="1:7" x14ac:dyDescent="0.25">
      <c r="A464" s="10">
        <v>41154</v>
      </c>
      <c r="B464" s="10">
        <f>AUDJPY10080[[#This Row],[date_start]]+5</f>
        <v>41159</v>
      </c>
      <c r="C464">
        <v>284647</v>
      </c>
      <c r="D464" s="11">
        <v>80.638999999999996</v>
      </c>
      <c r="E464" s="11">
        <v>81.760000000000005</v>
      </c>
      <c r="F464" s="11">
        <v>79.667000000000002</v>
      </c>
      <c r="G464" s="11">
        <v>81.194999999999993</v>
      </c>
    </row>
    <row r="465" spans="1:7" x14ac:dyDescent="0.25">
      <c r="A465" s="10">
        <v>41147</v>
      </c>
      <c r="B465" s="10">
        <f>AUDJPY10080[[#This Row],[date_start]]+5</f>
        <v>41152</v>
      </c>
      <c r="C465">
        <v>256989</v>
      </c>
      <c r="D465" s="11">
        <v>81.974000000000004</v>
      </c>
      <c r="E465" s="11">
        <v>82.061000000000007</v>
      </c>
      <c r="F465" s="11">
        <v>80.641999999999996</v>
      </c>
      <c r="G465" s="11">
        <v>80.882999999999996</v>
      </c>
    </row>
    <row r="466" spans="1:7" x14ac:dyDescent="0.25">
      <c r="A466" s="10">
        <v>41140</v>
      </c>
      <c r="B466" s="10">
        <f>AUDJPY10080[[#This Row],[date_start]]+5</f>
        <v>41145</v>
      </c>
      <c r="C466">
        <v>307265</v>
      </c>
      <c r="D466" s="11">
        <v>82.988</v>
      </c>
      <c r="E466" s="11">
        <v>83.561000000000007</v>
      </c>
      <c r="F466" s="11">
        <v>81.483999999999995</v>
      </c>
      <c r="G466" s="11">
        <v>81.814999999999998</v>
      </c>
    </row>
    <row r="467" spans="1:7" x14ac:dyDescent="0.25">
      <c r="A467" s="10">
        <v>41133</v>
      </c>
      <c r="B467" s="10">
        <f>AUDJPY10080[[#This Row],[date_start]]+5</f>
        <v>41138</v>
      </c>
      <c r="C467">
        <v>296543</v>
      </c>
      <c r="D467" s="11">
        <v>82.658000000000001</v>
      </c>
      <c r="E467" s="11">
        <v>83.483999999999995</v>
      </c>
      <c r="F467" s="11">
        <v>82.215999999999994</v>
      </c>
      <c r="G467" s="11">
        <v>82.873000000000005</v>
      </c>
    </row>
    <row r="468" spans="1:7" x14ac:dyDescent="0.25">
      <c r="A468" s="10">
        <v>41126</v>
      </c>
      <c r="B468" s="10">
        <f>AUDJPY10080[[#This Row],[date_start]]+5</f>
        <v>41131</v>
      </c>
      <c r="C468">
        <v>329612</v>
      </c>
      <c r="D468" s="11">
        <v>83.135000000000005</v>
      </c>
      <c r="E468" s="11">
        <v>83.352999999999994</v>
      </c>
      <c r="F468" s="11">
        <v>82.236000000000004</v>
      </c>
      <c r="G468" s="11">
        <v>82.754999999999995</v>
      </c>
    </row>
    <row r="469" spans="1:7" x14ac:dyDescent="0.25">
      <c r="A469" s="10">
        <v>41119</v>
      </c>
      <c r="B469" s="10">
        <f>AUDJPY10080[[#This Row],[date_start]]+5</f>
        <v>41124</v>
      </c>
      <c r="C469">
        <v>346603</v>
      </c>
      <c r="D469" s="11">
        <v>82.233000000000004</v>
      </c>
      <c r="E469" s="11">
        <v>83.081999999999994</v>
      </c>
      <c r="F469" s="11">
        <v>81.545000000000002</v>
      </c>
      <c r="G469" s="11">
        <v>82.894999999999996</v>
      </c>
    </row>
    <row r="470" spans="1:7" x14ac:dyDescent="0.25">
      <c r="A470" s="10">
        <v>41112</v>
      </c>
      <c r="B470" s="10">
        <f>AUDJPY10080[[#This Row],[date_start]]+5</f>
        <v>41117</v>
      </c>
      <c r="C470">
        <v>367572</v>
      </c>
      <c r="D470" s="11">
        <v>81.244</v>
      </c>
      <c r="E470" s="11">
        <v>82.347999999999999</v>
      </c>
      <c r="F470" s="11">
        <v>79.519000000000005</v>
      </c>
      <c r="G470" s="11">
        <v>82.210999999999999</v>
      </c>
    </row>
    <row r="471" spans="1:7" x14ac:dyDescent="0.25">
      <c r="A471" s="10">
        <v>41105</v>
      </c>
      <c r="B471" s="10">
        <f>AUDJPY10080[[#This Row],[date_start]]+5</f>
        <v>41110</v>
      </c>
      <c r="C471">
        <v>324620</v>
      </c>
      <c r="D471" s="11">
        <v>81.135000000000005</v>
      </c>
      <c r="E471" s="11">
        <v>82.09</v>
      </c>
      <c r="F471" s="11">
        <v>80.453000000000003</v>
      </c>
      <c r="G471" s="11">
        <v>81.409000000000006</v>
      </c>
    </row>
    <row r="472" spans="1:7" x14ac:dyDescent="0.25">
      <c r="A472" s="10">
        <v>41098</v>
      </c>
      <c r="B472" s="10">
        <f>AUDJPY10080[[#This Row],[date_start]]+5</f>
        <v>41103</v>
      </c>
      <c r="C472">
        <v>335554</v>
      </c>
      <c r="D472" s="11">
        <v>81.113</v>
      </c>
      <c r="E472" s="11">
        <v>81.769000000000005</v>
      </c>
      <c r="F472" s="11">
        <v>80.040999999999997</v>
      </c>
      <c r="G472" s="11">
        <v>80.930999999999997</v>
      </c>
    </row>
    <row r="473" spans="1:7" x14ac:dyDescent="0.25">
      <c r="A473" s="10">
        <v>41091</v>
      </c>
      <c r="B473" s="10">
        <f>AUDJPY10080[[#This Row],[date_start]]+5</f>
        <v>41096</v>
      </c>
      <c r="C473">
        <v>330987</v>
      </c>
      <c r="D473" s="11">
        <v>81.98</v>
      </c>
      <c r="E473" s="11">
        <v>82.344999999999999</v>
      </c>
      <c r="F473" s="11">
        <v>81.031000000000006</v>
      </c>
      <c r="G473" s="11">
        <v>81.290000000000006</v>
      </c>
    </row>
    <row r="474" spans="1:7" x14ac:dyDescent="0.25">
      <c r="A474" s="10">
        <v>41084</v>
      </c>
      <c r="B474" s="10">
        <f>AUDJPY10080[[#This Row],[date_start]]+5</f>
        <v>41089</v>
      </c>
      <c r="C474">
        <v>375846</v>
      </c>
      <c r="D474" s="11">
        <v>80.856999999999999</v>
      </c>
      <c r="E474" s="11">
        <v>81.893000000000001</v>
      </c>
      <c r="F474" s="11">
        <v>79.302000000000007</v>
      </c>
      <c r="G474" s="11">
        <v>81.674999999999997</v>
      </c>
    </row>
    <row r="475" spans="1:7" x14ac:dyDescent="0.25">
      <c r="A475" s="10">
        <v>41077</v>
      </c>
      <c r="B475" s="10">
        <f>AUDJPY10080[[#This Row],[date_start]]+5</f>
        <v>41082</v>
      </c>
      <c r="C475">
        <v>398127</v>
      </c>
      <c r="D475" s="11">
        <v>79.929000000000002</v>
      </c>
      <c r="E475" s="11">
        <v>81.563999999999993</v>
      </c>
      <c r="F475" s="11">
        <v>79.325999999999993</v>
      </c>
      <c r="G475" s="11">
        <v>80.91</v>
      </c>
    </row>
    <row r="476" spans="1:7" x14ac:dyDescent="0.25">
      <c r="A476" s="10">
        <v>41070</v>
      </c>
      <c r="B476" s="10">
        <f>AUDJPY10080[[#This Row],[date_start]]+5</f>
        <v>41075</v>
      </c>
      <c r="C476">
        <v>399038</v>
      </c>
      <c r="D476" s="11">
        <v>79.364000000000004</v>
      </c>
      <c r="E476" s="11">
        <v>79.679000000000002</v>
      </c>
      <c r="F476" s="11">
        <v>78.066999999999993</v>
      </c>
      <c r="G476" s="11">
        <v>79.251999999999995</v>
      </c>
    </row>
    <row r="477" spans="1:7" x14ac:dyDescent="0.25">
      <c r="A477" s="10">
        <v>41063</v>
      </c>
      <c r="B477" s="10">
        <f>AUDJPY10080[[#This Row],[date_start]]+5</f>
        <v>41068</v>
      </c>
      <c r="C477">
        <v>421883</v>
      </c>
      <c r="D477" s="11">
        <v>75.763000000000005</v>
      </c>
      <c r="E477" s="11">
        <v>79.703999999999994</v>
      </c>
      <c r="F477" s="11">
        <v>75.218000000000004</v>
      </c>
      <c r="G477" s="11">
        <v>78.774000000000001</v>
      </c>
    </row>
    <row r="478" spans="1:7" x14ac:dyDescent="0.25">
      <c r="A478" s="10">
        <v>41056</v>
      </c>
      <c r="B478" s="10">
        <f>AUDJPY10080[[#This Row],[date_start]]+5</f>
        <v>41061</v>
      </c>
      <c r="C478">
        <v>393289</v>
      </c>
      <c r="D478" s="11">
        <v>78.090999999999994</v>
      </c>
      <c r="E478" s="11">
        <v>78.650000000000006</v>
      </c>
      <c r="F478" s="11">
        <v>74.456999999999994</v>
      </c>
      <c r="G478" s="11">
        <v>75.617999999999995</v>
      </c>
    </row>
    <row r="479" spans="1:7" x14ac:dyDescent="0.25">
      <c r="A479" s="10">
        <v>41049</v>
      </c>
      <c r="B479" s="10">
        <f>AUDJPY10080[[#This Row],[date_start]]+5</f>
        <v>41054</v>
      </c>
      <c r="C479">
        <v>386896</v>
      </c>
      <c r="D479" s="11">
        <v>77.966999999999999</v>
      </c>
      <c r="E479" s="11">
        <v>79.164000000000001</v>
      </c>
      <c r="F479" s="11">
        <v>76.858000000000004</v>
      </c>
      <c r="G479" s="11">
        <v>77.730999999999995</v>
      </c>
    </row>
    <row r="480" spans="1:7" x14ac:dyDescent="0.25">
      <c r="A480" s="10">
        <v>41042</v>
      </c>
      <c r="B480" s="10">
        <f>AUDJPY10080[[#This Row],[date_start]]+5</f>
        <v>41047</v>
      </c>
      <c r="C480">
        <v>371573</v>
      </c>
      <c r="D480" s="11">
        <v>79.997</v>
      </c>
      <c r="E480" s="11">
        <v>80.358000000000004</v>
      </c>
      <c r="F480" s="11">
        <v>77.537000000000006</v>
      </c>
      <c r="G480" s="11">
        <v>77.763000000000005</v>
      </c>
    </row>
    <row r="481" spans="1:7" x14ac:dyDescent="0.25">
      <c r="A481" s="10">
        <v>41035</v>
      </c>
      <c r="B481" s="10">
        <f>AUDJPY10080[[#This Row],[date_start]]+5</f>
        <v>41040</v>
      </c>
      <c r="C481">
        <v>359819</v>
      </c>
      <c r="D481" s="11">
        <v>80.962000000000003</v>
      </c>
      <c r="E481" s="11">
        <v>81.686999999999998</v>
      </c>
      <c r="F481" s="11">
        <v>79.715000000000003</v>
      </c>
      <c r="G481" s="11">
        <v>80.066000000000003</v>
      </c>
    </row>
    <row r="482" spans="1:7" x14ac:dyDescent="0.25">
      <c r="A482" s="10">
        <v>41028</v>
      </c>
      <c r="B482" s="10">
        <f>AUDJPY10080[[#This Row],[date_start]]+5</f>
        <v>41033</v>
      </c>
      <c r="C482">
        <v>301262</v>
      </c>
      <c r="D482" s="11">
        <v>83.994</v>
      </c>
      <c r="E482" s="11">
        <v>84.117000000000004</v>
      </c>
      <c r="F482" s="11">
        <v>81.165999999999997</v>
      </c>
      <c r="G482" s="11">
        <v>81.260000000000005</v>
      </c>
    </row>
    <row r="483" spans="1:7" x14ac:dyDescent="0.25">
      <c r="A483" s="10">
        <v>41021</v>
      </c>
      <c r="B483" s="10">
        <f>AUDJPY10080[[#This Row],[date_start]]+5</f>
        <v>41026</v>
      </c>
      <c r="C483">
        <v>354852</v>
      </c>
      <c r="D483" s="11">
        <v>84.613</v>
      </c>
      <c r="E483" s="11">
        <v>84.716999999999999</v>
      </c>
      <c r="F483" s="11">
        <v>82.849000000000004</v>
      </c>
      <c r="G483" s="11">
        <v>84.013999999999996</v>
      </c>
    </row>
    <row r="484" spans="1:7" x14ac:dyDescent="0.25">
      <c r="A484" s="10">
        <v>41014</v>
      </c>
      <c r="B484" s="10">
        <f>AUDJPY10080[[#This Row],[date_start]]+5</f>
        <v>41019</v>
      </c>
      <c r="C484">
        <v>370635</v>
      </c>
      <c r="D484" s="11">
        <v>83.876000000000005</v>
      </c>
      <c r="E484" s="11">
        <v>84.74</v>
      </c>
      <c r="F484" s="11">
        <v>82.870999999999995</v>
      </c>
      <c r="G484" s="11">
        <v>84.587999999999994</v>
      </c>
    </row>
    <row r="485" spans="1:7" x14ac:dyDescent="0.25">
      <c r="A485" s="10">
        <v>41007</v>
      </c>
      <c r="B485" s="10">
        <f>AUDJPY10080[[#This Row],[date_start]]+5</f>
        <v>41012</v>
      </c>
      <c r="C485">
        <v>376091</v>
      </c>
      <c r="D485" s="11">
        <v>83.957999999999998</v>
      </c>
      <c r="E485" s="11">
        <v>84.784999999999997</v>
      </c>
      <c r="F485" s="11">
        <v>82.468999999999994</v>
      </c>
      <c r="G485" s="11">
        <v>83.906999999999996</v>
      </c>
    </row>
    <row r="486" spans="1:7" x14ac:dyDescent="0.25">
      <c r="A486" s="10">
        <v>41000</v>
      </c>
      <c r="B486" s="10">
        <f>AUDJPY10080[[#This Row],[date_start]]+5</f>
        <v>41005</v>
      </c>
      <c r="C486">
        <v>378737</v>
      </c>
      <c r="D486" s="11">
        <v>86.608999999999995</v>
      </c>
      <c r="E486" s="11">
        <v>86.742999999999995</v>
      </c>
      <c r="F486" s="11">
        <v>83.659000000000006</v>
      </c>
      <c r="G486" s="11">
        <v>84.05</v>
      </c>
    </row>
    <row r="487" spans="1:7" x14ac:dyDescent="0.25">
      <c r="A487" s="10">
        <v>40993</v>
      </c>
      <c r="B487" s="10">
        <f>AUDJPY10080[[#This Row],[date_start]]+5</f>
        <v>40998</v>
      </c>
      <c r="C487">
        <v>410811</v>
      </c>
      <c r="D487" s="11">
        <v>86.274000000000001</v>
      </c>
      <c r="E487" s="11">
        <v>87.564999999999998</v>
      </c>
      <c r="F487" s="11">
        <v>84.600999999999999</v>
      </c>
      <c r="G487" s="11">
        <v>85.688999999999993</v>
      </c>
    </row>
    <row r="488" spans="1:7" x14ac:dyDescent="0.25">
      <c r="A488" s="10">
        <v>40986</v>
      </c>
      <c r="B488" s="10">
        <f>AUDJPY10080[[#This Row],[date_start]]+5</f>
        <v>40991</v>
      </c>
      <c r="C488">
        <v>406270</v>
      </c>
      <c r="D488" s="11">
        <v>88.515000000000001</v>
      </c>
      <c r="E488" s="11">
        <v>88.608999999999995</v>
      </c>
      <c r="F488" s="11">
        <v>85.167000000000002</v>
      </c>
      <c r="G488" s="11">
        <v>86.108999999999995</v>
      </c>
    </row>
    <row r="489" spans="1:7" x14ac:dyDescent="0.25">
      <c r="A489" s="10">
        <v>40979</v>
      </c>
      <c r="B489" s="10">
        <f>AUDJPY10080[[#This Row],[date_start]]+5</f>
        <v>40984</v>
      </c>
      <c r="C489">
        <v>377412</v>
      </c>
      <c r="D489" s="11">
        <v>87.119</v>
      </c>
      <c r="E489" s="11">
        <v>88.570999999999998</v>
      </c>
      <c r="F489" s="11">
        <v>86.075999999999993</v>
      </c>
      <c r="G489" s="11">
        <v>88.325000000000003</v>
      </c>
    </row>
    <row r="490" spans="1:7" x14ac:dyDescent="0.25">
      <c r="A490" s="10">
        <v>40972</v>
      </c>
      <c r="B490" s="10">
        <f>AUDJPY10080[[#This Row],[date_start]]+5</f>
        <v>40977</v>
      </c>
      <c r="C490">
        <v>407460</v>
      </c>
      <c r="D490" s="11">
        <v>87.807000000000002</v>
      </c>
      <c r="E490" s="11">
        <v>87.807000000000002</v>
      </c>
      <c r="F490" s="11">
        <v>84.78</v>
      </c>
      <c r="G490" s="11">
        <v>87.177000000000007</v>
      </c>
    </row>
    <row r="491" spans="1:7" x14ac:dyDescent="0.25">
      <c r="A491" s="10">
        <v>40965</v>
      </c>
      <c r="B491" s="10">
        <f>AUDJPY10080[[#This Row],[date_start]]+5</f>
        <v>40970</v>
      </c>
      <c r="C491">
        <v>407802</v>
      </c>
      <c r="D491" s="11">
        <v>87.355999999999995</v>
      </c>
      <c r="E491" s="11">
        <v>87.989000000000004</v>
      </c>
      <c r="F491" s="11">
        <v>85.606999999999999</v>
      </c>
      <c r="G491" s="11">
        <v>87.765000000000001</v>
      </c>
    </row>
    <row r="492" spans="1:7" x14ac:dyDescent="0.25">
      <c r="A492" s="10">
        <v>40958</v>
      </c>
      <c r="B492" s="10">
        <f>AUDJPY10080[[#This Row],[date_start]]+5</f>
        <v>40963</v>
      </c>
      <c r="C492">
        <v>377276</v>
      </c>
      <c r="D492" s="11">
        <v>85.876000000000005</v>
      </c>
      <c r="E492" s="11">
        <v>86.834000000000003</v>
      </c>
      <c r="F492" s="11">
        <v>84.69</v>
      </c>
      <c r="G492" s="11">
        <v>86.825000000000003</v>
      </c>
    </row>
    <row r="493" spans="1:7" x14ac:dyDescent="0.25">
      <c r="A493" s="10">
        <v>40951</v>
      </c>
      <c r="B493" s="10">
        <f>AUDJPY10080[[#This Row],[date_start]]+5</f>
        <v>40956</v>
      </c>
      <c r="C493">
        <v>402125</v>
      </c>
      <c r="D493" s="11">
        <v>83.143000000000001</v>
      </c>
      <c r="E493" s="11">
        <v>85.472999999999999</v>
      </c>
      <c r="F493" s="11">
        <v>82.738</v>
      </c>
      <c r="G493" s="11">
        <v>85.105999999999995</v>
      </c>
    </row>
    <row r="494" spans="1:7" x14ac:dyDescent="0.25">
      <c r="A494" s="10">
        <v>40944</v>
      </c>
      <c r="B494" s="10">
        <f>AUDJPY10080[[#This Row],[date_start]]+5</f>
        <v>40949</v>
      </c>
      <c r="C494">
        <v>370166</v>
      </c>
      <c r="D494" s="11">
        <v>82.347999999999999</v>
      </c>
      <c r="E494" s="11">
        <v>83.838999999999999</v>
      </c>
      <c r="F494" s="11">
        <v>81.873000000000005</v>
      </c>
      <c r="G494" s="11">
        <v>82.805999999999997</v>
      </c>
    </row>
    <row r="495" spans="1:7" x14ac:dyDescent="0.25">
      <c r="A495" s="10">
        <v>40937</v>
      </c>
      <c r="B495" s="10">
        <f>AUDJPY10080[[#This Row],[date_start]]+5</f>
        <v>40942</v>
      </c>
      <c r="C495">
        <v>342651</v>
      </c>
      <c r="D495" s="11">
        <v>81.608000000000004</v>
      </c>
      <c r="E495" s="11">
        <v>82.602999999999994</v>
      </c>
      <c r="F495" s="11">
        <v>80.506</v>
      </c>
      <c r="G495" s="11">
        <v>82.45</v>
      </c>
    </row>
    <row r="496" spans="1:7" x14ac:dyDescent="0.25">
      <c r="A496" s="10">
        <v>40930</v>
      </c>
      <c r="B496" s="10">
        <f>AUDJPY10080[[#This Row],[date_start]]+5</f>
        <v>40935</v>
      </c>
      <c r="C496">
        <v>327799</v>
      </c>
      <c r="D496" s="11">
        <v>80.578999999999994</v>
      </c>
      <c r="E496" s="11">
        <v>82.831000000000003</v>
      </c>
      <c r="F496" s="11">
        <v>80.463999999999999</v>
      </c>
      <c r="G496" s="11">
        <v>81.703000000000003</v>
      </c>
    </row>
    <row r="497" spans="1:7" x14ac:dyDescent="0.25">
      <c r="A497" s="10">
        <v>40923</v>
      </c>
      <c r="B497" s="10">
        <f>AUDJPY10080[[#This Row],[date_start]]+5</f>
        <v>40928</v>
      </c>
      <c r="C497">
        <v>314425</v>
      </c>
      <c r="D497" s="11">
        <v>79.146000000000001</v>
      </c>
      <c r="E497" s="11">
        <v>80.858000000000004</v>
      </c>
      <c r="F497" s="11">
        <v>78.784000000000006</v>
      </c>
      <c r="G497" s="11">
        <v>80.712000000000003</v>
      </c>
    </row>
    <row r="498" spans="1:7" x14ac:dyDescent="0.25">
      <c r="A498" s="10">
        <v>40916</v>
      </c>
      <c r="B498" s="10">
        <f>AUDJPY10080[[#This Row],[date_start]]+5</f>
        <v>40921</v>
      </c>
      <c r="C498">
        <v>317176</v>
      </c>
      <c r="D498" s="11">
        <v>78.346999999999994</v>
      </c>
      <c r="E498" s="11">
        <v>79.742999999999995</v>
      </c>
      <c r="F498" s="11">
        <v>78.069999999999993</v>
      </c>
      <c r="G498" s="11">
        <v>79.436999999999998</v>
      </c>
    </row>
    <row r="499" spans="1:7" x14ac:dyDescent="0.25">
      <c r="A499" s="10">
        <v>40909</v>
      </c>
      <c r="B499" s="10">
        <f>AUDJPY10080[[#This Row],[date_start]]+5</f>
        <v>40914</v>
      </c>
      <c r="C499">
        <v>282756</v>
      </c>
      <c r="D499" s="11">
        <v>78.769000000000005</v>
      </c>
      <c r="E499" s="11">
        <v>79.691000000000003</v>
      </c>
      <c r="F499" s="11">
        <v>78.346999999999994</v>
      </c>
      <c r="G499" s="11">
        <v>78.683000000000007</v>
      </c>
    </row>
    <row r="500" spans="1:7" x14ac:dyDescent="0.25">
      <c r="A500" s="10">
        <v>40902</v>
      </c>
      <c r="B500" s="10">
        <f>AUDJPY10080[[#This Row],[date_start]]+5</f>
        <v>40907</v>
      </c>
      <c r="C500">
        <v>226643</v>
      </c>
      <c r="D500" s="11">
        <v>79.247</v>
      </c>
      <c r="E500" s="11">
        <v>79.281999999999996</v>
      </c>
      <c r="F500" s="11">
        <v>78.165999999999997</v>
      </c>
      <c r="G500" s="11">
        <v>78.603999999999999</v>
      </c>
    </row>
    <row r="501" spans="1:7" x14ac:dyDescent="0.25">
      <c r="A501" s="10">
        <v>40895</v>
      </c>
      <c r="B501" s="10">
        <f>AUDJPY10080[[#This Row],[date_start]]+5</f>
        <v>40900</v>
      </c>
      <c r="C501">
        <v>301844</v>
      </c>
      <c r="D501" s="11">
        <v>77.525000000000006</v>
      </c>
      <c r="E501" s="11">
        <v>79.481999999999999</v>
      </c>
      <c r="F501" s="11">
        <v>77.100999999999999</v>
      </c>
      <c r="G501" s="11">
        <v>79.162999999999997</v>
      </c>
    </row>
    <row r="502" spans="1:7" x14ac:dyDescent="0.25">
      <c r="A502" s="10">
        <v>40888</v>
      </c>
      <c r="B502" s="10">
        <f>AUDJPY10080[[#This Row],[date_start]]+5</f>
        <v>40893</v>
      </c>
      <c r="C502">
        <v>387947</v>
      </c>
      <c r="D502" s="11">
        <v>79.093999999999994</v>
      </c>
      <c r="E502" s="11">
        <v>79.224999999999994</v>
      </c>
      <c r="F502" s="11">
        <v>76.968000000000004</v>
      </c>
      <c r="G502" s="11">
        <v>77.596999999999994</v>
      </c>
    </row>
    <row r="503" spans="1:7" x14ac:dyDescent="0.25">
      <c r="A503" s="10">
        <v>40881</v>
      </c>
      <c r="B503" s="10">
        <f>AUDJPY10080[[#This Row],[date_start]]+5</f>
        <v>40886</v>
      </c>
      <c r="C503">
        <v>402431</v>
      </c>
      <c r="D503" s="11">
        <v>79.924000000000007</v>
      </c>
      <c r="E503" s="11">
        <v>80.180000000000007</v>
      </c>
      <c r="F503" s="11">
        <v>78.016000000000005</v>
      </c>
      <c r="G503" s="11">
        <v>79.206999999999994</v>
      </c>
    </row>
    <row r="504" spans="1:7" x14ac:dyDescent="0.25">
      <c r="A504" s="10">
        <v>40874</v>
      </c>
      <c r="B504" s="10">
        <f>AUDJPY10080[[#This Row],[date_start]]+5</f>
        <v>40879</v>
      </c>
      <c r="C504">
        <v>403238</v>
      </c>
      <c r="D504" s="11">
        <v>75.983999999999995</v>
      </c>
      <c r="E504" s="11">
        <v>80.501999999999995</v>
      </c>
      <c r="F504" s="11">
        <v>75.947000000000003</v>
      </c>
      <c r="G504" s="11">
        <v>79.629000000000005</v>
      </c>
    </row>
    <row r="505" spans="1:7" x14ac:dyDescent="0.25">
      <c r="A505" s="10">
        <v>40867</v>
      </c>
      <c r="B505" s="10">
        <f>AUDJPY10080[[#This Row],[date_start]]+5</f>
        <v>40872</v>
      </c>
      <c r="C505">
        <v>405894</v>
      </c>
      <c r="D505" s="11">
        <v>76.84</v>
      </c>
      <c r="E505" s="11">
        <v>76.84</v>
      </c>
      <c r="F505" s="11">
        <v>74.753</v>
      </c>
      <c r="G505" s="11">
        <v>75.444000000000003</v>
      </c>
    </row>
    <row r="506" spans="1:7" x14ac:dyDescent="0.25">
      <c r="A506" s="10">
        <v>40860</v>
      </c>
      <c r="B506" s="10">
        <f>AUDJPY10080[[#This Row],[date_start]]+5</f>
        <v>40865</v>
      </c>
      <c r="C506">
        <v>441726</v>
      </c>
      <c r="D506" s="11">
        <v>79.561999999999998</v>
      </c>
      <c r="E506" s="11">
        <v>79.787999999999997</v>
      </c>
      <c r="F506" s="11">
        <v>76.575999999999993</v>
      </c>
      <c r="G506" s="11">
        <v>76.882000000000005</v>
      </c>
    </row>
    <row r="507" spans="1:7" x14ac:dyDescent="0.25">
      <c r="A507" s="10">
        <v>40853</v>
      </c>
      <c r="B507" s="10">
        <f>AUDJPY10080[[#This Row],[date_start]]+5</f>
        <v>40858</v>
      </c>
      <c r="C507">
        <v>418817</v>
      </c>
      <c r="D507" s="11">
        <v>81.322000000000003</v>
      </c>
      <c r="E507" s="11">
        <v>81.456999999999994</v>
      </c>
      <c r="F507" s="11">
        <v>78.046999999999997</v>
      </c>
      <c r="G507" s="11">
        <v>79.337000000000003</v>
      </c>
    </row>
    <row r="508" spans="1:7" x14ac:dyDescent="0.25">
      <c r="A508" s="10">
        <v>40846</v>
      </c>
      <c r="B508" s="10">
        <f>AUDJPY10080[[#This Row],[date_start]]+5</f>
        <v>40851</v>
      </c>
      <c r="C508">
        <v>501514</v>
      </c>
      <c r="D508" s="11">
        <v>81.039000000000001</v>
      </c>
      <c r="E508" s="11">
        <v>83.927000000000007</v>
      </c>
      <c r="F508" s="11">
        <v>79.635000000000005</v>
      </c>
      <c r="G508" s="11">
        <v>81.147999999999996</v>
      </c>
    </row>
    <row r="509" spans="1:7" x14ac:dyDescent="0.25">
      <c r="A509" s="10">
        <v>40839</v>
      </c>
      <c r="B509" s="10">
        <f>AUDJPY10080[[#This Row],[date_start]]+5</f>
        <v>40844</v>
      </c>
      <c r="C509">
        <v>453738</v>
      </c>
      <c r="D509" s="11">
        <v>78.695999999999998</v>
      </c>
      <c r="E509" s="11">
        <v>81.594999999999999</v>
      </c>
      <c r="F509" s="11">
        <v>78.367999999999995</v>
      </c>
      <c r="G509" s="11">
        <v>81.102000000000004</v>
      </c>
    </row>
    <row r="510" spans="1:7" x14ac:dyDescent="0.25">
      <c r="A510" s="10">
        <v>40832</v>
      </c>
      <c r="B510" s="10">
        <f>AUDJPY10080[[#This Row],[date_start]]+5</f>
        <v>40837</v>
      </c>
      <c r="C510">
        <v>473388</v>
      </c>
      <c r="D510" s="11">
        <v>79.620999999999995</v>
      </c>
      <c r="E510" s="11">
        <v>80.27</v>
      </c>
      <c r="F510" s="11">
        <v>77.622</v>
      </c>
      <c r="G510" s="11">
        <v>79.102000000000004</v>
      </c>
    </row>
    <row r="511" spans="1:7" x14ac:dyDescent="0.25">
      <c r="A511" s="10">
        <v>40825</v>
      </c>
      <c r="B511" s="10">
        <f>AUDJPY10080[[#This Row],[date_start]]+5</f>
        <v>40830</v>
      </c>
      <c r="C511">
        <v>451303</v>
      </c>
      <c r="D511" s="11">
        <v>74.954999999999998</v>
      </c>
      <c r="E511" s="11">
        <v>79.891000000000005</v>
      </c>
      <c r="F511" s="11">
        <v>74.872</v>
      </c>
      <c r="G511" s="11">
        <v>79.808000000000007</v>
      </c>
    </row>
    <row r="512" spans="1:7" x14ac:dyDescent="0.25">
      <c r="A512" s="10">
        <v>40818</v>
      </c>
      <c r="B512" s="10">
        <f>AUDJPY10080[[#This Row],[date_start]]+5</f>
        <v>40823</v>
      </c>
      <c r="C512">
        <v>497668</v>
      </c>
      <c r="D512" s="11">
        <v>74.566999999999993</v>
      </c>
      <c r="E512" s="11">
        <v>75.864000000000004</v>
      </c>
      <c r="F512" s="11">
        <v>72.055999999999997</v>
      </c>
      <c r="G512" s="11">
        <v>74.912999999999997</v>
      </c>
    </row>
    <row r="513" spans="1:7" x14ac:dyDescent="0.25">
      <c r="A513" s="10">
        <v>40811</v>
      </c>
      <c r="B513" s="10">
        <f>AUDJPY10080[[#This Row],[date_start]]+5</f>
        <v>40816</v>
      </c>
      <c r="C513">
        <v>517366</v>
      </c>
      <c r="D513" s="11">
        <v>74.891999999999996</v>
      </c>
      <c r="E513" s="11">
        <v>76.658000000000001</v>
      </c>
      <c r="F513" s="11">
        <v>73.378</v>
      </c>
      <c r="G513" s="11">
        <v>74.381</v>
      </c>
    </row>
    <row r="514" spans="1:7" x14ac:dyDescent="0.25">
      <c r="A514" s="10">
        <v>40804</v>
      </c>
      <c r="B514" s="10">
        <f>AUDJPY10080[[#This Row],[date_start]]+5</f>
        <v>40809</v>
      </c>
      <c r="C514">
        <v>501347</v>
      </c>
      <c r="D514" s="11">
        <v>79.155000000000001</v>
      </c>
      <c r="E514" s="11">
        <v>79.355000000000004</v>
      </c>
      <c r="F514" s="11">
        <v>73.638000000000005</v>
      </c>
      <c r="G514" s="11">
        <v>74.887</v>
      </c>
    </row>
    <row r="515" spans="1:7" x14ac:dyDescent="0.25">
      <c r="A515" s="10">
        <v>40797</v>
      </c>
      <c r="B515" s="10">
        <f>AUDJPY10080[[#This Row],[date_start]]+5</f>
        <v>40802</v>
      </c>
      <c r="C515">
        <v>471398</v>
      </c>
      <c r="D515" s="11">
        <v>80.751000000000005</v>
      </c>
      <c r="E515" s="11">
        <v>80.891999999999996</v>
      </c>
      <c r="F515" s="11">
        <v>78.073999999999998</v>
      </c>
      <c r="G515" s="11">
        <v>79.515000000000001</v>
      </c>
    </row>
    <row r="516" spans="1:7" x14ac:dyDescent="0.25">
      <c r="A516" s="10">
        <v>40790</v>
      </c>
      <c r="B516" s="10">
        <f>AUDJPY10080[[#This Row],[date_start]]+5</f>
        <v>40795</v>
      </c>
      <c r="C516">
        <v>406194</v>
      </c>
      <c r="D516" s="11">
        <v>81.564999999999998</v>
      </c>
      <c r="E516" s="11">
        <v>82.424000000000007</v>
      </c>
      <c r="F516" s="11">
        <v>80.486999999999995</v>
      </c>
      <c r="G516" s="11">
        <v>81.203000000000003</v>
      </c>
    </row>
    <row r="517" spans="1:7" x14ac:dyDescent="0.25">
      <c r="A517" s="10">
        <v>40783</v>
      </c>
      <c r="B517" s="10">
        <f>AUDJPY10080[[#This Row],[date_start]]+5</f>
        <v>40788</v>
      </c>
      <c r="C517">
        <v>395132</v>
      </c>
      <c r="D517" s="11">
        <v>81.043999999999997</v>
      </c>
      <c r="E517" s="11">
        <v>82.807000000000002</v>
      </c>
      <c r="F517" s="11">
        <v>80.978999999999999</v>
      </c>
      <c r="G517" s="11">
        <v>81.710999999999999</v>
      </c>
    </row>
    <row r="518" spans="1:7" x14ac:dyDescent="0.25">
      <c r="A518" s="10">
        <v>40776</v>
      </c>
      <c r="B518" s="10">
        <f>AUDJPY10080[[#This Row],[date_start]]+5</f>
        <v>40781</v>
      </c>
      <c r="C518">
        <v>386785</v>
      </c>
      <c r="D518" s="11">
        <v>79.792000000000002</v>
      </c>
      <c r="E518" s="11">
        <v>81.244</v>
      </c>
      <c r="F518" s="11">
        <v>79.489999999999995</v>
      </c>
      <c r="G518" s="11">
        <v>80.945999999999998</v>
      </c>
    </row>
    <row r="519" spans="1:7" x14ac:dyDescent="0.25">
      <c r="A519" s="10">
        <v>40769</v>
      </c>
      <c r="B519" s="10">
        <f>AUDJPY10080[[#This Row],[date_start]]+5</f>
        <v>40774</v>
      </c>
      <c r="C519">
        <v>410156</v>
      </c>
      <c r="D519" s="11">
        <v>79.715999999999994</v>
      </c>
      <c r="E519" s="11">
        <v>81.147999999999996</v>
      </c>
      <c r="F519" s="11">
        <v>78.846999999999994</v>
      </c>
      <c r="G519" s="11">
        <v>79.611999999999995</v>
      </c>
    </row>
    <row r="520" spans="1:7" x14ac:dyDescent="0.25">
      <c r="A520" s="10">
        <v>40762</v>
      </c>
      <c r="B520" s="10">
        <f>AUDJPY10080[[#This Row],[date_start]]+5</f>
        <v>40767</v>
      </c>
      <c r="C520">
        <v>547341</v>
      </c>
      <c r="D520" s="11">
        <v>81.376000000000005</v>
      </c>
      <c r="E520" s="11">
        <v>81.721999999999994</v>
      </c>
      <c r="F520" s="11">
        <v>76.501999999999995</v>
      </c>
      <c r="G520" s="11">
        <v>79.328000000000003</v>
      </c>
    </row>
    <row r="521" spans="1:7" x14ac:dyDescent="0.25">
      <c r="A521" s="10">
        <v>40755</v>
      </c>
      <c r="B521" s="10">
        <f>AUDJPY10080[[#This Row],[date_start]]+5</f>
        <v>40760</v>
      </c>
      <c r="C521">
        <v>451520</v>
      </c>
      <c r="D521" s="11">
        <v>85.116</v>
      </c>
      <c r="E521" s="11">
        <v>86.156999999999996</v>
      </c>
      <c r="F521" s="11">
        <v>81.409000000000006</v>
      </c>
      <c r="G521" s="11">
        <v>81.837000000000003</v>
      </c>
    </row>
    <row r="522" spans="1:7" x14ac:dyDescent="0.25">
      <c r="A522" s="10">
        <v>40748</v>
      </c>
      <c r="B522" s="10">
        <f>AUDJPY10080[[#This Row],[date_start]]+5</f>
        <v>40753</v>
      </c>
      <c r="C522">
        <v>310768</v>
      </c>
      <c r="D522" s="11">
        <v>84.853999999999999</v>
      </c>
      <c r="E522" s="11">
        <v>86.14</v>
      </c>
      <c r="F522" s="11">
        <v>84.241</v>
      </c>
      <c r="G522" s="11">
        <v>84.372</v>
      </c>
    </row>
    <row r="523" spans="1:7" x14ac:dyDescent="0.25">
      <c r="A523" s="10">
        <v>40741</v>
      </c>
      <c r="B523" s="10">
        <f>AUDJPY10080[[#This Row],[date_start]]+5</f>
        <v>40746</v>
      </c>
      <c r="C523">
        <v>311034</v>
      </c>
      <c r="D523" s="11">
        <v>84.105999999999995</v>
      </c>
      <c r="E523" s="11">
        <v>85.334000000000003</v>
      </c>
      <c r="F523" s="11">
        <v>83.531000000000006</v>
      </c>
      <c r="G523" s="11">
        <v>85.180999999999997</v>
      </c>
    </row>
    <row r="524" spans="1:7" x14ac:dyDescent="0.25">
      <c r="A524" s="10">
        <v>40734</v>
      </c>
      <c r="B524" s="10">
        <f>AUDJPY10080[[#This Row],[date_start]]+5</f>
        <v>40739</v>
      </c>
      <c r="C524">
        <v>424860</v>
      </c>
      <c r="D524" s="11">
        <v>86.284999999999997</v>
      </c>
      <c r="E524" s="11">
        <v>86.617000000000004</v>
      </c>
      <c r="F524" s="11">
        <v>83.168999999999997</v>
      </c>
      <c r="G524" s="11">
        <v>84.144999999999996</v>
      </c>
    </row>
    <row r="525" spans="1:7" x14ac:dyDescent="0.25">
      <c r="A525" s="10">
        <v>40727</v>
      </c>
      <c r="B525" s="10">
        <f>AUDJPY10080[[#This Row],[date_start]]+5</f>
        <v>40732</v>
      </c>
      <c r="C525">
        <v>348570</v>
      </c>
      <c r="D525" s="11">
        <v>87.028999999999996</v>
      </c>
      <c r="E525" s="11">
        <v>87.718999999999994</v>
      </c>
      <c r="F525" s="11">
        <v>86.266999999999996</v>
      </c>
      <c r="G525" s="11">
        <v>86.653000000000006</v>
      </c>
    </row>
    <row r="526" spans="1:7" x14ac:dyDescent="0.25">
      <c r="A526" s="10">
        <v>40720</v>
      </c>
      <c r="B526" s="10">
        <f>AUDJPY10080[[#This Row],[date_start]]+5</f>
        <v>40725</v>
      </c>
      <c r="C526">
        <v>359315</v>
      </c>
      <c r="D526" s="11">
        <v>84.259</v>
      </c>
      <c r="E526" s="11">
        <v>87.218000000000004</v>
      </c>
      <c r="F526" s="11">
        <v>84.049000000000007</v>
      </c>
      <c r="G526" s="11">
        <v>87.016999999999996</v>
      </c>
    </row>
    <row r="527" spans="1:7" x14ac:dyDescent="0.25">
      <c r="A527" s="10">
        <v>40713</v>
      </c>
      <c r="B527" s="10">
        <f>AUDJPY10080[[#This Row],[date_start]]+5</f>
        <v>40718</v>
      </c>
      <c r="C527">
        <v>365124</v>
      </c>
      <c r="D527" s="11">
        <v>84.917000000000002</v>
      </c>
      <c r="E527" s="11">
        <v>85.337999999999994</v>
      </c>
      <c r="F527" s="11">
        <v>84.08</v>
      </c>
      <c r="G527" s="11">
        <v>84.341999999999999</v>
      </c>
    </row>
    <row r="528" spans="1:7" x14ac:dyDescent="0.25">
      <c r="A528" s="10">
        <v>40706</v>
      </c>
      <c r="B528" s="10">
        <f>AUDJPY10080[[#This Row],[date_start]]+5</f>
        <v>40711</v>
      </c>
      <c r="C528">
        <v>380191</v>
      </c>
      <c r="D528" s="11">
        <v>84.528000000000006</v>
      </c>
      <c r="E528" s="11">
        <v>86.376000000000005</v>
      </c>
      <c r="F528" s="11">
        <v>84.48</v>
      </c>
      <c r="G528" s="11">
        <v>84.837000000000003</v>
      </c>
    </row>
    <row r="529" spans="1:7" x14ac:dyDescent="0.25">
      <c r="A529" s="10">
        <v>40699</v>
      </c>
      <c r="B529" s="10">
        <f>AUDJPY10080[[#This Row],[date_start]]+5</f>
        <v>40704</v>
      </c>
      <c r="C529">
        <v>267119</v>
      </c>
      <c r="D529" s="11">
        <v>86.084000000000003</v>
      </c>
      <c r="E529" s="11">
        <v>86.429000000000002</v>
      </c>
      <c r="F529" s="11">
        <v>84.421000000000006</v>
      </c>
      <c r="G529" s="11">
        <v>84.605999999999995</v>
      </c>
    </row>
    <row r="530" spans="1:7" x14ac:dyDescent="0.25">
      <c r="A530" s="10">
        <v>40692</v>
      </c>
      <c r="B530" s="10">
        <f>AUDJPY10080[[#This Row],[date_start]]+5</f>
        <v>40697</v>
      </c>
      <c r="C530">
        <v>350386</v>
      </c>
      <c r="D530" s="11">
        <v>86.587000000000003</v>
      </c>
      <c r="E530" s="11">
        <v>87.593000000000004</v>
      </c>
      <c r="F530" s="11">
        <v>84.965000000000003</v>
      </c>
      <c r="G530" s="11">
        <v>86.006</v>
      </c>
    </row>
    <row r="531" spans="1:7" x14ac:dyDescent="0.25">
      <c r="A531" s="10">
        <v>40685</v>
      </c>
      <c r="B531" s="10">
        <f>AUDJPY10080[[#This Row],[date_start]]+5</f>
        <v>40690</v>
      </c>
      <c r="C531">
        <v>302110</v>
      </c>
      <c r="D531" s="11">
        <v>87.013999999999996</v>
      </c>
      <c r="E531" s="11">
        <v>87.037999999999997</v>
      </c>
      <c r="F531" s="11">
        <v>85.460999999999999</v>
      </c>
      <c r="G531" s="11">
        <v>86.433000000000007</v>
      </c>
    </row>
    <row r="532" spans="1:7" x14ac:dyDescent="0.25">
      <c r="A532" s="10">
        <v>40678</v>
      </c>
      <c r="B532" s="10">
        <f>AUDJPY10080[[#This Row],[date_start]]+5</f>
        <v>40683</v>
      </c>
      <c r="C532">
        <v>237485</v>
      </c>
      <c r="D532" s="11">
        <v>85.438999999999993</v>
      </c>
      <c r="E532" s="11">
        <v>87.539000000000001</v>
      </c>
      <c r="F532" s="11">
        <v>84.929000000000002</v>
      </c>
      <c r="G532" s="11">
        <v>87.106999999999999</v>
      </c>
    </row>
    <row r="533" spans="1:7" x14ac:dyDescent="0.25">
      <c r="A533" s="10">
        <v>40671</v>
      </c>
      <c r="B533" s="10">
        <f>AUDJPY10080[[#This Row],[date_start]]+5</f>
        <v>40676</v>
      </c>
      <c r="C533">
        <v>360014</v>
      </c>
      <c r="D533" s="11">
        <v>86.402000000000001</v>
      </c>
      <c r="E533" s="11">
        <v>88.084999999999994</v>
      </c>
      <c r="F533" s="11">
        <v>84.885999999999996</v>
      </c>
      <c r="G533" s="11">
        <v>85.369</v>
      </c>
    </row>
    <row r="534" spans="1:7" x14ac:dyDescent="0.25">
      <c r="A534" s="10">
        <v>40664</v>
      </c>
      <c r="B534" s="10">
        <f>AUDJPY10080[[#This Row],[date_start]]+5</f>
        <v>40669</v>
      </c>
      <c r="C534">
        <v>415151</v>
      </c>
      <c r="D534" s="11">
        <v>88.933000000000007</v>
      </c>
      <c r="E534" s="11">
        <v>89.302000000000007</v>
      </c>
      <c r="F534" s="11">
        <v>84.307000000000002</v>
      </c>
      <c r="G534" s="11">
        <v>86.260999999999996</v>
      </c>
    </row>
    <row r="535" spans="1:7" x14ac:dyDescent="0.25">
      <c r="A535" s="10">
        <v>40657</v>
      </c>
      <c r="B535" s="10">
        <f>AUDJPY10080[[#This Row],[date_start]]+5</f>
        <v>40662</v>
      </c>
      <c r="C535">
        <v>353637</v>
      </c>
      <c r="D535" s="11">
        <v>87.995000000000005</v>
      </c>
      <c r="E535" s="11">
        <v>89.572999999999993</v>
      </c>
      <c r="F535" s="11">
        <v>87.212000000000003</v>
      </c>
      <c r="G535" s="11">
        <v>89.019000000000005</v>
      </c>
    </row>
    <row r="536" spans="1:7" x14ac:dyDescent="0.25">
      <c r="A536" s="10">
        <v>40650</v>
      </c>
      <c r="B536" s="10">
        <f>AUDJPY10080[[#This Row],[date_start]]+5</f>
        <v>40655</v>
      </c>
      <c r="C536">
        <v>317273</v>
      </c>
      <c r="D536" s="11">
        <v>87.747</v>
      </c>
      <c r="E536" s="11">
        <v>88.546000000000006</v>
      </c>
      <c r="F536" s="11">
        <v>85.983000000000004</v>
      </c>
      <c r="G536" s="11">
        <v>87.811999999999998</v>
      </c>
    </row>
    <row r="537" spans="1:7" x14ac:dyDescent="0.25">
      <c r="A537" s="10">
        <v>40643</v>
      </c>
      <c r="B537" s="10">
        <f>AUDJPY10080[[#This Row],[date_start]]+5</f>
        <v>40648</v>
      </c>
      <c r="C537">
        <v>358542</v>
      </c>
      <c r="D537" s="11">
        <v>89.588999999999999</v>
      </c>
      <c r="E537" s="11">
        <v>90.006</v>
      </c>
      <c r="F537" s="11">
        <v>86.850999999999999</v>
      </c>
      <c r="G537" s="11">
        <v>87.825000000000003</v>
      </c>
    </row>
    <row r="538" spans="1:7" x14ac:dyDescent="0.25">
      <c r="A538" s="10">
        <v>40636</v>
      </c>
      <c r="B538" s="10">
        <f>AUDJPY10080[[#This Row],[date_start]]+5</f>
        <v>40641</v>
      </c>
      <c r="C538">
        <v>342656</v>
      </c>
      <c r="D538" s="11">
        <v>87.406999999999996</v>
      </c>
      <c r="E538" s="11">
        <v>89.927999999999997</v>
      </c>
      <c r="F538" s="11">
        <v>86.688999999999993</v>
      </c>
      <c r="G538" s="11">
        <v>89.525000000000006</v>
      </c>
    </row>
    <row r="539" spans="1:7" x14ac:dyDescent="0.25">
      <c r="A539" s="10">
        <v>40629</v>
      </c>
      <c r="B539" s="10">
        <f>AUDJPY10080[[#This Row],[date_start]]+5</f>
        <v>40634</v>
      </c>
      <c r="C539">
        <v>363845</v>
      </c>
      <c r="D539" s="11">
        <v>83.391000000000005</v>
      </c>
      <c r="E539" s="11">
        <v>87.573999999999998</v>
      </c>
      <c r="F539" s="11">
        <v>83.346999999999994</v>
      </c>
      <c r="G539" s="11">
        <v>87.256</v>
      </c>
    </row>
    <row r="540" spans="1:7" x14ac:dyDescent="0.25">
      <c r="A540" s="10">
        <v>40622</v>
      </c>
      <c r="B540" s="10">
        <f>AUDJPY10080[[#This Row],[date_start]]+5</f>
        <v>40627</v>
      </c>
      <c r="C540">
        <v>347145</v>
      </c>
      <c r="D540" s="11">
        <v>80.510000000000005</v>
      </c>
      <c r="E540" s="11">
        <v>83.608999999999995</v>
      </c>
      <c r="F540" s="11">
        <v>80.376999999999995</v>
      </c>
      <c r="G540" s="11">
        <v>83.414000000000001</v>
      </c>
    </row>
    <row r="541" spans="1:7" x14ac:dyDescent="0.25">
      <c r="A541" s="10">
        <v>40615</v>
      </c>
      <c r="B541" s="10">
        <f>AUDJPY10080[[#This Row],[date_start]]+5</f>
        <v>40620</v>
      </c>
      <c r="C541">
        <v>526190</v>
      </c>
      <c r="D541" s="11">
        <v>82.274000000000001</v>
      </c>
      <c r="E541" s="11">
        <v>83.177000000000007</v>
      </c>
      <c r="F541" s="11">
        <v>74.48</v>
      </c>
      <c r="G541" s="11">
        <v>80.299000000000007</v>
      </c>
    </row>
    <row r="542" spans="1:7" x14ac:dyDescent="0.25">
      <c r="A542" s="10">
        <v>40608</v>
      </c>
      <c r="B542" s="10">
        <f>AUDJPY10080[[#This Row],[date_start]]+5</f>
        <v>40613</v>
      </c>
      <c r="C542">
        <v>378933</v>
      </c>
      <c r="D542" s="11">
        <v>83.442999999999998</v>
      </c>
      <c r="E542" s="11">
        <v>83.742999999999995</v>
      </c>
      <c r="F542" s="11">
        <v>81.948999999999998</v>
      </c>
      <c r="G542" s="11">
        <v>82.978999999999999</v>
      </c>
    </row>
    <row r="543" spans="1:7" x14ac:dyDescent="0.25">
      <c r="A543" s="10">
        <v>40601</v>
      </c>
      <c r="B543" s="10">
        <f>AUDJPY10080[[#This Row],[date_start]]+5</f>
        <v>40606</v>
      </c>
      <c r="C543">
        <v>352537</v>
      </c>
      <c r="D543" s="11">
        <v>82.92</v>
      </c>
      <c r="E543" s="11">
        <v>83.971999999999994</v>
      </c>
      <c r="F543" s="11">
        <v>82.617000000000004</v>
      </c>
      <c r="G543" s="11">
        <v>83.424999999999997</v>
      </c>
    </row>
    <row r="544" spans="1:7" x14ac:dyDescent="0.25">
      <c r="A544" s="10">
        <v>40594</v>
      </c>
      <c r="B544" s="10">
        <f>AUDJPY10080[[#This Row],[date_start]]+5</f>
        <v>40599</v>
      </c>
      <c r="C544">
        <v>371152</v>
      </c>
      <c r="D544" s="11">
        <v>84.304000000000002</v>
      </c>
      <c r="E544" s="11">
        <v>84.338999999999999</v>
      </c>
      <c r="F544" s="11">
        <v>81.888000000000005</v>
      </c>
      <c r="G544" s="11">
        <v>83.093999999999994</v>
      </c>
    </row>
    <row r="545" spans="1:7" x14ac:dyDescent="0.25">
      <c r="A545" s="10">
        <v>40587</v>
      </c>
      <c r="B545" s="10">
        <f>AUDJPY10080[[#This Row],[date_start]]+5</f>
        <v>40592</v>
      </c>
      <c r="C545">
        <v>316967</v>
      </c>
      <c r="D545" s="11">
        <v>83.546999999999997</v>
      </c>
      <c r="E545" s="11">
        <v>84.462999999999994</v>
      </c>
      <c r="F545" s="11">
        <v>83.358000000000004</v>
      </c>
      <c r="G545" s="11">
        <v>84.363</v>
      </c>
    </row>
    <row r="546" spans="1:7" x14ac:dyDescent="0.25">
      <c r="A546" s="10">
        <v>40580</v>
      </c>
      <c r="B546" s="10">
        <f>AUDJPY10080[[#This Row],[date_start]]+5</f>
        <v>40585</v>
      </c>
      <c r="C546">
        <v>270929</v>
      </c>
      <c r="D546" s="11">
        <v>83.344999999999999</v>
      </c>
      <c r="E546" s="11">
        <v>83.72</v>
      </c>
      <c r="F546" s="11">
        <v>82.927000000000007</v>
      </c>
      <c r="G546" s="11">
        <v>83.581000000000003</v>
      </c>
    </row>
    <row r="547" spans="1:7" x14ac:dyDescent="0.25">
      <c r="A547" s="10">
        <v>40573</v>
      </c>
      <c r="B547" s="10">
        <f>AUDJPY10080[[#This Row],[date_start]]+5</f>
        <v>40578</v>
      </c>
      <c r="C547">
        <v>387152</v>
      </c>
      <c r="D547" s="11">
        <v>81.248000000000005</v>
      </c>
      <c r="E547" s="11">
        <v>83.495999999999995</v>
      </c>
      <c r="F547" s="11">
        <v>80.962000000000003</v>
      </c>
      <c r="G547" s="11">
        <v>83.281999999999996</v>
      </c>
    </row>
    <row r="548" spans="1:7" x14ac:dyDescent="0.25">
      <c r="A548" s="10">
        <v>40566</v>
      </c>
      <c r="B548" s="10">
        <f>AUDJPY10080[[#This Row],[date_start]]+5</f>
        <v>40571</v>
      </c>
      <c r="C548">
        <v>443625</v>
      </c>
      <c r="D548" s="11">
        <v>81.703999999999994</v>
      </c>
      <c r="E548" s="11">
        <v>82.475999999999999</v>
      </c>
      <c r="F548" s="11">
        <v>81.304000000000002</v>
      </c>
      <c r="G548" s="11">
        <v>81.605999999999995</v>
      </c>
    </row>
    <row r="549" spans="1:7" x14ac:dyDescent="0.25">
      <c r="A549" s="10">
        <v>40559</v>
      </c>
      <c r="B549" s="10">
        <f>AUDJPY10080[[#This Row],[date_start]]+5</f>
        <v>40564</v>
      </c>
      <c r="C549">
        <v>438102</v>
      </c>
      <c r="D549" s="11">
        <v>82.052999999999997</v>
      </c>
      <c r="E549" s="11">
        <v>82.775000000000006</v>
      </c>
      <c r="F549" s="11">
        <v>81.512</v>
      </c>
      <c r="G549" s="11">
        <v>81.694999999999993</v>
      </c>
    </row>
    <row r="550" spans="1:7" x14ac:dyDescent="0.25">
      <c r="A550" s="10">
        <v>40552</v>
      </c>
      <c r="B550" s="10">
        <f>AUDJPY10080[[#This Row],[date_start]]+5</f>
        <v>40557</v>
      </c>
      <c r="C550">
        <v>371783</v>
      </c>
      <c r="D550" s="11">
        <v>82.677000000000007</v>
      </c>
      <c r="E550" s="11">
        <v>82.953999999999994</v>
      </c>
      <c r="F550" s="11">
        <v>81.572999999999993</v>
      </c>
      <c r="G550" s="11">
        <v>81.908000000000001</v>
      </c>
    </row>
    <row r="551" spans="1:7" x14ac:dyDescent="0.25">
      <c r="A551" s="10">
        <v>40545</v>
      </c>
      <c r="B551" s="10">
        <f>AUDJPY10080[[#This Row],[date_start]]+5</f>
        <v>40550</v>
      </c>
      <c r="C551">
        <v>357470</v>
      </c>
      <c r="D551" s="11">
        <v>82.918000000000006</v>
      </c>
      <c r="E551" s="11">
        <v>83.367000000000004</v>
      </c>
      <c r="F551" s="11">
        <v>81.948999999999998</v>
      </c>
      <c r="G551" s="11">
        <v>82.753</v>
      </c>
    </row>
    <row r="552" spans="1:7" x14ac:dyDescent="0.25">
      <c r="A552" s="10">
        <v>40538</v>
      </c>
      <c r="B552" s="10">
        <f>AUDJPY10080[[#This Row],[date_start]]+5</f>
        <v>40543</v>
      </c>
      <c r="C552">
        <v>295142</v>
      </c>
      <c r="D552" s="11">
        <v>83.034000000000006</v>
      </c>
      <c r="E552" s="11">
        <v>83.331000000000003</v>
      </c>
      <c r="F552" s="11">
        <v>82.632000000000005</v>
      </c>
      <c r="G552" s="11">
        <v>83.084000000000003</v>
      </c>
    </row>
    <row r="553" spans="1:7" x14ac:dyDescent="0.25">
      <c r="A553" s="10">
        <v>40531</v>
      </c>
      <c r="B553" s="10">
        <f>AUDJPY10080[[#This Row],[date_start]]+5</f>
        <v>40536</v>
      </c>
      <c r="C553">
        <v>324047</v>
      </c>
      <c r="D553" s="11">
        <v>82.897000000000006</v>
      </c>
      <c r="E553" s="11">
        <v>83.587000000000003</v>
      </c>
      <c r="F553" s="11">
        <v>82.712999999999994</v>
      </c>
      <c r="G553" s="11">
        <v>83.241</v>
      </c>
    </row>
    <row r="554" spans="1:7" x14ac:dyDescent="0.25">
      <c r="A554" s="10">
        <v>40524</v>
      </c>
      <c r="B554" s="10">
        <f>AUDJPY10080[[#This Row],[date_start]]+5</f>
        <v>40529</v>
      </c>
      <c r="C554">
        <v>391129</v>
      </c>
      <c r="D554" s="11">
        <v>82.614999999999995</v>
      </c>
      <c r="E554" s="11">
        <v>83.658000000000001</v>
      </c>
      <c r="F554" s="11">
        <v>82.563999999999993</v>
      </c>
      <c r="G554" s="11">
        <v>82.96</v>
      </c>
    </row>
    <row r="555" spans="1:7" x14ac:dyDescent="0.25">
      <c r="A555" s="10">
        <v>40517</v>
      </c>
      <c r="B555" s="10">
        <f>AUDJPY10080[[#This Row],[date_start]]+5</f>
        <v>40522</v>
      </c>
      <c r="C555">
        <v>428929</v>
      </c>
      <c r="D555" s="11">
        <v>82.012</v>
      </c>
      <c r="E555" s="11">
        <v>82.811999999999998</v>
      </c>
      <c r="F555" s="11">
        <v>81.39</v>
      </c>
      <c r="G555" s="11">
        <v>82.69</v>
      </c>
    </row>
    <row r="556" spans="1:7" x14ac:dyDescent="0.25">
      <c r="A556" s="10">
        <v>40510</v>
      </c>
      <c r="B556" s="10">
        <f>AUDJPY10080[[#This Row],[date_start]]+5</f>
        <v>40515</v>
      </c>
      <c r="C556">
        <v>452062</v>
      </c>
      <c r="D556" s="11">
        <v>81.278999999999996</v>
      </c>
      <c r="E556" s="11">
        <v>82.269000000000005</v>
      </c>
      <c r="F556" s="11">
        <v>79.733000000000004</v>
      </c>
      <c r="G556" s="11">
        <v>81.94</v>
      </c>
    </row>
    <row r="557" spans="1:7" x14ac:dyDescent="0.25">
      <c r="A557" s="10">
        <v>40503</v>
      </c>
      <c r="B557" s="10">
        <f>AUDJPY10080[[#This Row],[date_start]]+5</f>
        <v>40508</v>
      </c>
      <c r="C557">
        <v>373760</v>
      </c>
      <c r="D557" s="11">
        <v>82.468999999999994</v>
      </c>
      <c r="E557" s="11">
        <v>82.986000000000004</v>
      </c>
      <c r="F557" s="11">
        <v>80.444000000000003</v>
      </c>
      <c r="G557" s="11">
        <v>81.090999999999994</v>
      </c>
    </row>
    <row r="558" spans="1:7" x14ac:dyDescent="0.25">
      <c r="A558" s="10">
        <v>40496</v>
      </c>
      <c r="B558" s="10">
        <f>AUDJPY10080[[#This Row],[date_start]]+5</f>
        <v>40501</v>
      </c>
      <c r="C558">
        <v>394487</v>
      </c>
      <c r="D558" s="11">
        <v>81.414000000000001</v>
      </c>
      <c r="E558" s="11">
        <v>82.786000000000001</v>
      </c>
      <c r="F558" s="11">
        <v>81.132999999999996</v>
      </c>
      <c r="G558" s="11">
        <v>82.382000000000005</v>
      </c>
    </row>
    <row r="559" spans="1:7" x14ac:dyDescent="0.25">
      <c r="A559" s="10">
        <v>40489</v>
      </c>
      <c r="B559" s="10">
        <f>AUDJPY10080[[#This Row],[date_start]]+5</f>
        <v>40494</v>
      </c>
      <c r="C559">
        <v>420904</v>
      </c>
      <c r="D559" s="11">
        <v>82.441999999999993</v>
      </c>
      <c r="E559" s="11">
        <v>82.83</v>
      </c>
      <c r="F559" s="11">
        <v>80.338999999999999</v>
      </c>
      <c r="G559" s="11">
        <v>81.236000000000004</v>
      </c>
    </row>
    <row r="560" spans="1:7" x14ac:dyDescent="0.25">
      <c r="A560" s="10">
        <v>40482</v>
      </c>
      <c r="B560" s="10">
        <f>AUDJPY10080[[#This Row],[date_start]]+5</f>
        <v>40487</v>
      </c>
      <c r="C560">
        <v>364479</v>
      </c>
      <c r="D560" s="11">
        <v>79.123000000000005</v>
      </c>
      <c r="E560" s="11">
        <v>82.638999999999996</v>
      </c>
      <c r="F560" s="11">
        <v>79.096999999999994</v>
      </c>
      <c r="G560" s="11">
        <v>82.513999999999996</v>
      </c>
    </row>
    <row r="561" spans="1:7" x14ac:dyDescent="0.25">
      <c r="A561" s="10">
        <v>40475</v>
      </c>
      <c r="B561" s="10">
        <f>AUDJPY10080[[#This Row],[date_start]]+5</f>
        <v>40480</v>
      </c>
      <c r="C561">
        <v>353574</v>
      </c>
      <c r="D561" s="11">
        <v>80.137</v>
      </c>
      <c r="E561" s="11">
        <v>80.555000000000007</v>
      </c>
      <c r="F561" s="11">
        <v>78.177999999999997</v>
      </c>
      <c r="G561" s="11">
        <v>79.051000000000002</v>
      </c>
    </row>
    <row r="562" spans="1:7" x14ac:dyDescent="0.25">
      <c r="A562" s="10">
        <v>40468</v>
      </c>
      <c r="B562" s="10">
        <f>AUDJPY10080[[#This Row],[date_start]]+5</f>
        <v>40473</v>
      </c>
      <c r="C562">
        <v>352261</v>
      </c>
      <c r="D562" s="11">
        <v>80.584999999999994</v>
      </c>
      <c r="E562" s="11">
        <v>80.834000000000003</v>
      </c>
      <c r="F562" s="11">
        <v>78.679000000000002</v>
      </c>
      <c r="G562" s="11">
        <v>79.935000000000002</v>
      </c>
    </row>
    <row r="563" spans="1:7" x14ac:dyDescent="0.25">
      <c r="A563" s="10">
        <v>40461</v>
      </c>
      <c r="B563" s="10">
        <f>AUDJPY10080[[#This Row],[date_start]]+5</f>
        <v>40466</v>
      </c>
      <c r="C563">
        <v>271480</v>
      </c>
      <c r="D563" s="11">
        <v>80.73</v>
      </c>
      <c r="E563" s="11">
        <v>81.323999999999998</v>
      </c>
      <c r="F563" s="11">
        <v>79.98</v>
      </c>
      <c r="G563" s="11">
        <v>80.664000000000001</v>
      </c>
    </row>
    <row r="564" spans="1:7" x14ac:dyDescent="0.25">
      <c r="A564" s="10">
        <v>40454</v>
      </c>
      <c r="B564" s="10">
        <f>AUDJPY10080[[#This Row],[date_start]]+5</f>
        <v>40459</v>
      </c>
      <c r="C564">
        <v>322038</v>
      </c>
      <c r="D564" s="11">
        <v>80.959999999999994</v>
      </c>
      <c r="E564" s="11">
        <v>81.813999999999993</v>
      </c>
      <c r="F564" s="11">
        <v>79.733999999999995</v>
      </c>
      <c r="G564" s="11">
        <v>80.89</v>
      </c>
    </row>
    <row r="565" spans="1:7" x14ac:dyDescent="0.25">
      <c r="A565" s="10">
        <v>40447</v>
      </c>
      <c r="B565" s="10">
        <f>AUDJPY10080[[#This Row],[date_start]]+5</f>
        <v>40452</v>
      </c>
      <c r="C565">
        <v>313470</v>
      </c>
      <c r="D565" s="11">
        <v>80.94</v>
      </c>
      <c r="E565" s="11">
        <v>81.358000000000004</v>
      </c>
      <c r="F565" s="11">
        <v>80.415999999999997</v>
      </c>
      <c r="G565" s="11">
        <v>80.915000000000006</v>
      </c>
    </row>
    <row r="566" spans="1:7" x14ac:dyDescent="0.25">
      <c r="A566" s="10">
        <v>40440</v>
      </c>
      <c r="B566" s="10">
        <f>AUDJPY10080[[#This Row],[date_start]]+5</f>
        <v>40445</v>
      </c>
      <c r="C566">
        <v>243458</v>
      </c>
      <c r="D566" s="11">
        <v>80.430000000000007</v>
      </c>
      <c r="E566" s="11">
        <v>81.406000000000006</v>
      </c>
      <c r="F566" s="11">
        <v>79.811000000000007</v>
      </c>
      <c r="G566" s="11">
        <v>80.742999999999995</v>
      </c>
    </row>
    <row r="567" spans="1:7" x14ac:dyDescent="0.25">
      <c r="A567" s="10">
        <v>40433</v>
      </c>
      <c r="B567" s="10">
        <f>AUDJPY10080[[#This Row],[date_start]]+5</f>
        <v>40438</v>
      </c>
      <c r="C567">
        <v>329371</v>
      </c>
      <c r="D567" s="11">
        <v>78.2</v>
      </c>
      <c r="E567" s="11">
        <v>81.286000000000001</v>
      </c>
      <c r="F567" s="11">
        <v>77.444000000000003</v>
      </c>
      <c r="G567" s="11">
        <v>80.337000000000003</v>
      </c>
    </row>
    <row r="568" spans="1:7" x14ac:dyDescent="0.25">
      <c r="A568" s="10">
        <v>40426</v>
      </c>
      <c r="B568" s="10">
        <f>AUDJPY10080[[#This Row],[date_start]]+5</f>
        <v>40431</v>
      </c>
      <c r="C568">
        <v>274241</v>
      </c>
      <c r="D568" s="11">
        <v>77.209999999999994</v>
      </c>
      <c r="E568" s="11">
        <v>78.072999999999993</v>
      </c>
      <c r="F568" s="11">
        <v>75.912000000000006</v>
      </c>
      <c r="G568" s="11">
        <v>77.935000000000002</v>
      </c>
    </row>
    <row r="569" spans="1:7" x14ac:dyDescent="0.25">
      <c r="A569" s="10">
        <v>40419</v>
      </c>
      <c r="B569" s="10">
        <f>AUDJPY10080[[#This Row],[date_start]]+5</f>
        <v>40424</v>
      </c>
      <c r="C569">
        <v>292590</v>
      </c>
      <c r="D569" s="11">
        <v>76.900000000000006</v>
      </c>
      <c r="E569" s="11">
        <v>78.040000000000006</v>
      </c>
      <c r="F569" s="11">
        <v>74.516999999999996</v>
      </c>
      <c r="G569" s="11">
        <v>77.245999999999995</v>
      </c>
    </row>
    <row r="570" spans="1:7" x14ac:dyDescent="0.25">
      <c r="A570" s="10">
        <v>40412</v>
      </c>
      <c r="B570" s="10">
        <f>AUDJPY10080[[#This Row],[date_start]]+5</f>
        <v>40417</v>
      </c>
      <c r="C570">
        <v>333669</v>
      </c>
      <c r="D570" s="11">
        <v>75.921000000000006</v>
      </c>
      <c r="E570" s="11">
        <v>76.786000000000001</v>
      </c>
      <c r="F570" s="11">
        <v>73.605000000000004</v>
      </c>
      <c r="G570" s="11">
        <v>76.587000000000003</v>
      </c>
    </row>
    <row r="571" spans="1:7" x14ac:dyDescent="0.25">
      <c r="A571" s="10">
        <v>40405</v>
      </c>
      <c r="B571" s="10">
        <f>AUDJPY10080[[#This Row],[date_start]]+5</f>
        <v>40410</v>
      </c>
      <c r="C571">
        <v>314486</v>
      </c>
      <c r="D571" s="11">
        <v>76.98</v>
      </c>
      <c r="E571" s="11">
        <v>77.697000000000003</v>
      </c>
      <c r="F571" s="11">
        <v>75.465999999999994</v>
      </c>
      <c r="G571" s="11">
        <v>76.497</v>
      </c>
    </row>
    <row r="572" spans="1:7" x14ac:dyDescent="0.25">
      <c r="A572" s="10">
        <v>40398</v>
      </c>
      <c r="B572" s="10">
        <f>AUDJPY10080[[#This Row],[date_start]]+5</f>
        <v>40403</v>
      </c>
      <c r="C572">
        <v>323354</v>
      </c>
      <c r="D572" s="11">
        <v>78.400000000000006</v>
      </c>
      <c r="E572" s="11">
        <v>78.808999999999997</v>
      </c>
      <c r="F572" s="11">
        <v>75.823999999999998</v>
      </c>
      <c r="G572" s="11">
        <v>76.929000000000002</v>
      </c>
    </row>
    <row r="573" spans="1:7" x14ac:dyDescent="0.25">
      <c r="A573" s="10">
        <v>40391</v>
      </c>
      <c r="B573" s="10">
        <f>AUDJPY10080[[#This Row],[date_start]]+5</f>
        <v>40396</v>
      </c>
      <c r="C573">
        <v>294326</v>
      </c>
      <c r="D573" s="11">
        <v>78.277000000000001</v>
      </c>
      <c r="E573" s="11">
        <v>79.296000000000006</v>
      </c>
      <c r="F573" s="11">
        <v>77.679000000000002</v>
      </c>
      <c r="G573" s="11">
        <v>78.483000000000004</v>
      </c>
    </row>
    <row r="574" spans="1:7" x14ac:dyDescent="0.25">
      <c r="A574" s="10">
        <v>40384</v>
      </c>
      <c r="B574" s="10">
        <f>AUDJPY10080[[#This Row],[date_start]]+5</f>
        <v>40389</v>
      </c>
      <c r="C574">
        <v>332512</v>
      </c>
      <c r="D574" s="11">
        <v>78.41</v>
      </c>
      <c r="E574" s="11">
        <v>79.418999999999997</v>
      </c>
      <c r="F574" s="11">
        <v>77.340999999999994</v>
      </c>
      <c r="G574" s="11">
        <v>78.176000000000002</v>
      </c>
    </row>
    <row r="575" spans="1:7" x14ac:dyDescent="0.25">
      <c r="A575" s="10">
        <v>40377</v>
      </c>
      <c r="B575" s="10">
        <f>AUDJPY10080[[#This Row],[date_start]]+5</f>
        <v>40382</v>
      </c>
      <c r="C575">
        <v>341792</v>
      </c>
      <c r="D575" s="11">
        <v>74.989999999999995</v>
      </c>
      <c r="E575" s="11">
        <v>78.426000000000002</v>
      </c>
      <c r="F575" s="11">
        <v>74.668000000000006</v>
      </c>
      <c r="G575" s="11">
        <v>78.307000000000002</v>
      </c>
    </row>
    <row r="576" spans="1:7" x14ac:dyDescent="0.25">
      <c r="A576" s="10">
        <v>40370</v>
      </c>
      <c r="B576" s="10">
        <f>AUDJPY10080[[#This Row],[date_start]]+5</f>
        <v>40375</v>
      </c>
      <c r="C576">
        <v>403000</v>
      </c>
      <c r="D576" s="11">
        <v>77.796000000000006</v>
      </c>
      <c r="E576" s="11">
        <v>78.834999999999994</v>
      </c>
      <c r="F576" s="11">
        <v>75.022000000000006</v>
      </c>
      <c r="G576" s="11">
        <v>75.191000000000003</v>
      </c>
    </row>
    <row r="577" spans="1:7" x14ac:dyDescent="0.25">
      <c r="A577" s="10">
        <v>40363</v>
      </c>
      <c r="B577" s="10">
        <f>AUDJPY10080[[#This Row],[date_start]]+5</f>
        <v>40368</v>
      </c>
      <c r="C577">
        <v>304782</v>
      </c>
      <c r="D577" s="11">
        <v>73.775000000000006</v>
      </c>
      <c r="E577" s="11">
        <v>77.881</v>
      </c>
      <c r="F577" s="11">
        <v>72.697999999999993</v>
      </c>
      <c r="G577" s="11">
        <v>77.734999999999999</v>
      </c>
    </row>
    <row r="578" spans="1:7" x14ac:dyDescent="0.25">
      <c r="A578" s="10">
        <v>40356</v>
      </c>
      <c r="B578" s="10">
        <f>AUDJPY10080[[#This Row],[date_start]]+5</f>
        <v>40361</v>
      </c>
      <c r="C578">
        <v>337185</v>
      </c>
      <c r="D578" s="11">
        <v>78.058000000000007</v>
      </c>
      <c r="E578" s="11">
        <v>78.405000000000001</v>
      </c>
      <c r="F578" s="11">
        <v>72.676000000000002</v>
      </c>
      <c r="G578" s="11">
        <v>73.816000000000003</v>
      </c>
    </row>
    <row r="579" spans="1:7" x14ac:dyDescent="0.25">
      <c r="A579" s="10">
        <v>40349</v>
      </c>
      <c r="B579" s="10">
        <f>AUDJPY10080[[#This Row],[date_start]]+5</f>
        <v>40354</v>
      </c>
      <c r="C579">
        <v>306833</v>
      </c>
      <c r="D579" s="11">
        <v>79.638999999999996</v>
      </c>
      <c r="E579" s="11">
        <v>80.849999999999994</v>
      </c>
      <c r="F579" s="11">
        <v>76.978999999999999</v>
      </c>
      <c r="G579" s="11">
        <v>77.971000000000004</v>
      </c>
    </row>
    <row r="580" spans="1:7" x14ac:dyDescent="0.25">
      <c r="A580" s="10">
        <v>40342</v>
      </c>
      <c r="B580" s="10">
        <f>AUDJPY10080[[#This Row],[date_start]]+5</f>
        <v>40347</v>
      </c>
      <c r="C580">
        <v>346955</v>
      </c>
      <c r="D580" s="11">
        <v>78.143000000000001</v>
      </c>
      <c r="E580" s="11">
        <v>79.593999999999994</v>
      </c>
      <c r="F580" s="11">
        <v>77.507000000000005</v>
      </c>
      <c r="G580" s="11">
        <v>79.069999999999993</v>
      </c>
    </row>
    <row r="581" spans="1:7" x14ac:dyDescent="0.25">
      <c r="A581" s="10">
        <v>40335</v>
      </c>
      <c r="B581" s="10">
        <f>AUDJPY10080[[#This Row],[date_start]]+5</f>
        <v>40340</v>
      </c>
      <c r="C581">
        <v>422818</v>
      </c>
      <c r="D581" s="11">
        <v>75.537000000000006</v>
      </c>
      <c r="E581" s="11">
        <v>77.989999999999995</v>
      </c>
      <c r="F581" s="11">
        <v>73.650000000000006</v>
      </c>
      <c r="G581" s="11">
        <v>77.905000000000001</v>
      </c>
    </row>
    <row r="582" spans="1:7" x14ac:dyDescent="0.25">
      <c r="A582" s="10">
        <v>40328</v>
      </c>
      <c r="B582" s="10">
        <f>AUDJPY10080[[#This Row],[date_start]]+5</f>
        <v>40333</v>
      </c>
      <c r="C582">
        <v>367544</v>
      </c>
      <c r="D582" s="11">
        <v>76.929000000000002</v>
      </c>
      <c r="E582" s="11">
        <v>78.994</v>
      </c>
      <c r="F582" s="11">
        <v>75.013999999999996</v>
      </c>
      <c r="G582" s="11">
        <v>75.635000000000005</v>
      </c>
    </row>
    <row r="583" spans="1:7" x14ac:dyDescent="0.25">
      <c r="A583" s="10">
        <v>40321</v>
      </c>
      <c r="B583" s="10">
        <f>AUDJPY10080[[#This Row],[date_start]]+5</f>
        <v>40326</v>
      </c>
      <c r="C583">
        <v>374576</v>
      </c>
      <c r="D583" s="11">
        <v>74.950999999999993</v>
      </c>
      <c r="E583" s="11">
        <v>78.025999999999996</v>
      </c>
      <c r="F583" s="11">
        <v>72.046999999999997</v>
      </c>
      <c r="G583" s="11">
        <v>77.131</v>
      </c>
    </row>
    <row r="584" spans="1:7" x14ac:dyDescent="0.25">
      <c r="A584" s="10">
        <v>40314</v>
      </c>
      <c r="B584" s="10">
        <f>AUDJPY10080[[#This Row],[date_start]]+5</f>
        <v>40319</v>
      </c>
      <c r="C584">
        <v>522311</v>
      </c>
      <c r="D584" s="11">
        <v>81.686999999999998</v>
      </c>
      <c r="E584" s="11">
        <v>81.793999999999997</v>
      </c>
      <c r="F584" s="11">
        <v>71.863</v>
      </c>
      <c r="G584" s="11">
        <v>74.891999999999996</v>
      </c>
    </row>
    <row r="585" spans="1:7" x14ac:dyDescent="0.25">
      <c r="A585" s="10">
        <v>40307</v>
      </c>
      <c r="B585" s="10">
        <f>AUDJPY10080[[#This Row],[date_start]]+5</f>
        <v>40312</v>
      </c>
      <c r="C585">
        <v>416727</v>
      </c>
      <c r="D585" s="11">
        <v>83.325999999999993</v>
      </c>
      <c r="E585" s="11">
        <v>84.753</v>
      </c>
      <c r="F585" s="11">
        <v>81.385999999999996</v>
      </c>
      <c r="G585" s="11">
        <v>81.875</v>
      </c>
    </row>
    <row r="586" spans="1:7" x14ac:dyDescent="0.25">
      <c r="A586" s="10">
        <v>40300</v>
      </c>
      <c r="B586" s="10">
        <f>AUDJPY10080[[#This Row],[date_start]]+5</f>
        <v>40305</v>
      </c>
      <c r="C586">
        <v>410171</v>
      </c>
      <c r="D586" s="11">
        <v>86.685000000000002</v>
      </c>
      <c r="E586" s="11">
        <v>87.936999999999998</v>
      </c>
      <c r="F586" s="11">
        <v>77.019000000000005</v>
      </c>
      <c r="G586" s="11">
        <v>81.287999999999997</v>
      </c>
    </row>
    <row r="587" spans="1:7" x14ac:dyDescent="0.25">
      <c r="A587" s="10">
        <v>40293</v>
      </c>
      <c r="B587" s="10">
        <f>AUDJPY10080[[#This Row],[date_start]]+5</f>
        <v>40298</v>
      </c>
      <c r="C587">
        <v>354091</v>
      </c>
      <c r="D587" s="11">
        <v>87.108000000000004</v>
      </c>
      <c r="E587" s="11">
        <v>88.043000000000006</v>
      </c>
      <c r="F587" s="11">
        <v>84.966999999999999</v>
      </c>
      <c r="G587" s="11">
        <v>86.686000000000007</v>
      </c>
    </row>
    <row r="588" spans="1:7" x14ac:dyDescent="0.25">
      <c r="A588" s="10">
        <v>40286</v>
      </c>
      <c r="B588" s="10">
        <f>AUDJPY10080[[#This Row],[date_start]]+5</f>
        <v>40291</v>
      </c>
      <c r="C588">
        <v>322818</v>
      </c>
      <c r="D588" s="11">
        <v>84.707999999999998</v>
      </c>
      <c r="E588" s="11">
        <v>87.188000000000002</v>
      </c>
      <c r="F588" s="11">
        <v>83.929000000000002</v>
      </c>
      <c r="G588" s="11">
        <v>87.149000000000001</v>
      </c>
    </row>
    <row r="589" spans="1:7" x14ac:dyDescent="0.25">
      <c r="A589" s="10">
        <v>40279</v>
      </c>
      <c r="B589" s="10">
        <f>AUDJPY10080[[#This Row],[date_start]]+5</f>
        <v>40284</v>
      </c>
      <c r="C589">
        <v>314173</v>
      </c>
      <c r="D589" s="11">
        <v>87.27</v>
      </c>
      <c r="E589" s="11">
        <v>87.527000000000001</v>
      </c>
      <c r="F589" s="11">
        <v>84.929000000000002</v>
      </c>
      <c r="G589" s="11">
        <v>85.153999999999996</v>
      </c>
    </row>
    <row r="590" spans="1:7" x14ac:dyDescent="0.25">
      <c r="A590" s="10">
        <v>40272</v>
      </c>
      <c r="B590" s="10">
        <f>AUDJPY10080[[#This Row],[date_start]]+5</f>
        <v>40277</v>
      </c>
      <c r="C590">
        <v>254510</v>
      </c>
      <c r="D590" s="11">
        <v>86.986000000000004</v>
      </c>
      <c r="E590" s="11">
        <v>87.498000000000005</v>
      </c>
      <c r="F590" s="11">
        <v>85.701999999999998</v>
      </c>
      <c r="G590" s="11">
        <v>86.912999999999997</v>
      </c>
    </row>
    <row r="591" spans="1:7" x14ac:dyDescent="0.25">
      <c r="A591" s="10">
        <v>40265</v>
      </c>
      <c r="B591" s="10">
        <f>AUDJPY10080[[#This Row],[date_start]]+5</f>
        <v>40270</v>
      </c>
      <c r="C591">
        <v>267479</v>
      </c>
      <c r="D591" s="11">
        <v>83.561000000000007</v>
      </c>
      <c r="E591" s="11">
        <v>87.058000000000007</v>
      </c>
      <c r="F591" s="11">
        <v>83.451999999999998</v>
      </c>
      <c r="G591" s="11">
        <v>86.927999999999997</v>
      </c>
    </row>
    <row r="592" spans="1:7" x14ac:dyDescent="0.25">
      <c r="A592" s="10">
        <v>40258</v>
      </c>
      <c r="B592" s="10">
        <f>AUDJPY10080[[#This Row],[date_start]]+5</f>
        <v>40263</v>
      </c>
      <c r="C592">
        <v>278425</v>
      </c>
      <c r="D592" s="11">
        <v>82.671000000000006</v>
      </c>
      <c r="E592" s="11">
        <v>84.641000000000005</v>
      </c>
      <c r="F592" s="11">
        <v>81.704999999999998</v>
      </c>
      <c r="G592" s="11">
        <v>83.608000000000004</v>
      </c>
    </row>
    <row r="593" spans="1:7" x14ac:dyDescent="0.25">
      <c r="A593" s="10">
        <v>40251</v>
      </c>
      <c r="B593" s="10">
        <f>AUDJPY10080[[#This Row],[date_start]]+5</f>
        <v>40256</v>
      </c>
      <c r="C593">
        <v>276821</v>
      </c>
      <c r="D593" s="11">
        <v>83.078000000000003</v>
      </c>
      <c r="E593" s="11">
        <v>83.664000000000001</v>
      </c>
      <c r="F593" s="11">
        <v>82.251999999999995</v>
      </c>
      <c r="G593" s="11">
        <v>82.856999999999999</v>
      </c>
    </row>
    <row r="594" spans="1:7" x14ac:dyDescent="0.25">
      <c r="A594" s="10">
        <v>40244</v>
      </c>
      <c r="B594" s="10">
        <f>AUDJPY10080[[#This Row],[date_start]]+5</f>
        <v>40249</v>
      </c>
      <c r="C594">
        <v>240625</v>
      </c>
      <c r="D594" s="11">
        <v>82.341999999999999</v>
      </c>
      <c r="E594" s="11">
        <v>83.584999999999994</v>
      </c>
      <c r="F594" s="11">
        <v>81.259</v>
      </c>
      <c r="G594" s="11">
        <v>82.858000000000004</v>
      </c>
    </row>
    <row r="595" spans="1:7" x14ac:dyDescent="0.25">
      <c r="A595" s="10">
        <v>40237</v>
      </c>
      <c r="B595" s="10">
        <f>AUDJPY10080[[#This Row],[date_start]]+5</f>
        <v>40242</v>
      </c>
      <c r="C595">
        <v>293348</v>
      </c>
      <c r="D595" s="11">
        <v>79.781000000000006</v>
      </c>
      <c r="E595" s="11">
        <v>82.293999999999997</v>
      </c>
      <c r="F595" s="11">
        <v>79.179000000000002</v>
      </c>
      <c r="G595" s="11">
        <v>81.918999999999997</v>
      </c>
    </row>
    <row r="596" spans="1:7" x14ac:dyDescent="0.25">
      <c r="A596" s="10">
        <v>40230</v>
      </c>
      <c r="B596" s="10">
        <f>AUDJPY10080[[#This Row],[date_start]]+5</f>
        <v>40235</v>
      </c>
      <c r="C596">
        <v>302517</v>
      </c>
      <c r="D596" s="11">
        <v>82.456999999999994</v>
      </c>
      <c r="E596" s="11">
        <v>82.787999999999997</v>
      </c>
      <c r="F596" s="11">
        <v>78.185000000000002</v>
      </c>
      <c r="G596" s="11">
        <v>79.622</v>
      </c>
    </row>
    <row r="597" spans="1:7" x14ac:dyDescent="0.25">
      <c r="A597" s="10">
        <v>40223</v>
      </c>
      <c r="B597" s="10">
        <f>AUDJPY10080[[#This Row],[date_start]]+5</f>
        <v>40228</v>
      </c>
      <c r="C597">
        <v>282808</v>
      </c>
      <c r="D597" s="11">
        <v>79.852000000000004</v>
      </c>
      <c r="E597" s="11">
        <v>82.506</v>
      </c>
      <c r="F597" s="11">
        <v>79.739000000000004</v>
      </c>
      <c r="G597" s="11">
        <v>82.233000000000004</v>
      </c>
    </row>
    <row r="598" spans="1:7" x14ac:dyDescent="0.25">
      <c r="A598" s="10">
        <v>40216</v>
      </c>
      <c r="B598" s="10">
        <f>AUDJPY10080[[#This Row],[date_start]]+5</f>
        <v>40221</v>
      </c>
      <c r="C598">
        <v>319903</v>
      </c>
      <c r="D598" s="11">
        <v>77.372</v>
      </c>
      <c r="E598" s="11">
        <v>80.453999999999994</v>
      </c>
      <c r="F598" s="11">
        <v>76.796000000000006</v>
      </c>
      <c r="G598" s="11">
        <v>79.835999999999999</v>
      </c>
    </row>
    <row r="599" spans="1:7" x14ac:dyDescent="0.25">
      <c r="A599" s="10">
        <v>40209</v>
      </c>
      <c r="B599" s="10">
        <f>AUDJPY10080[[#This Row],[date_start]]+5</f>
        <v>40214</v>
      </c>
      <c r="C599">
        <v>321119</v>
      </c>
      <c r="D599" s="11">
        <v>79.650999999999996</v>
      </c>
      <c r="E599" s="11">
        <v>81.122</v>
      </c>
      <c r="F599" s="11">
        <v>76.188999999999993</v>
      </c>
      <c r="G599" s="11">
        <v>77.468000000000004</v>
      </c>
    </row>
    <row r="600" spans="1:7" x14ac:dyDescent="0.25">
      <c r="A600" s="10">
        <v>40202</v>
      </c>
      <c r="B600" s="10">
        <f>AUDJPY10080[[#This Row],[date_start]]+5</f>
        <v>40207</v>
      </c>
      <c r="C600">
        <v>344910</v>
      </c>
      <c r="D600" s="11">
        <v>81.105999999999995</v>
      </c>
      <c r="E600" s="11">
        <v>82.197999999999993</v>
      </c>
      <c r="F600" s="11">
        <v>79.649000000000001</v>
      </c>
      <c r="G600" s="11">
        <v>79.741</v>
      </c>
    </row>
    <row r="601" spans="1:7" x14ac:dyDescent="0.25">
      <c r="A601" s="10">
        <v>40195</v>
      </c>
      <c r="B601" s="10">
        <f>AUDJPY10080[[#This Row],[date_start]]+5</f>
        <v>40200</v>
      </c>
      <c r="C601">
        <v>321866</v>
      </c>
      <c r="D601" s="11">
        <v>83.661000000000001</v>
      </c>
      <c r="E601" s="11">
        <v>84.320999999999998</v>
      </c>
      <c r="F601" s="11">
        <v>80.759</v>
      </c>
      <c r="G601" s="11">
        <v>80.870999999999995</v>
      </c>
    </row>
    <row r="602" spans="1:7" x14ac:dyDescent="0.25">
      <c r="A602" s="10">
        <v>40188</v>
      </c>
      <c r="B602" s="10">
        <f>AUDJPY10080[[#This Row],[date_start]]+5</f>
        <v>40193</v>
      </c>
      <c r="C602">
        <v>286036</v>
      </c>
      <c r="D602" s="11">
        <v>85.876999999999995</v>
      </c>
      <c r="E602" s="11">
        <v>86.177000000000007</v>
      </c>
      <c r="F602" s="11">
        <v>83.353999999999999</v>
      </c>
      <c r="G602" s="11">
        <v>83.715000000000003</v>
      </c>
    </row>
    <row r="603" spans="1:7" x14ac:dyDescent="0.25">
      <c r="A603" s="10">
        <v>40181</v>
      </c>
      <c r="B603" s="10">
        <f>AUDJPY10080[[#This Row],[date_start]]+5</f>
        <v>40186</v>
      </c>
      <c r="C603">
        <v>280907</v>
      </c>
      <c r="D603" s="11">
        <v>83.56</v>
      </c>
      <c r="E603" s="11">
        <v>85.986999999999995</v>
      </c>
      <c r="F603" s="11">
        <v>83.043000000000006</v>
      </c>
      <c r="G603" s="11">
        <v>85.647000000000006</v>
      </c>
    </row>
    <row r="604" spans="1:7" x14ac:dyDescent="0.25">
      <c r="A604" s="10">
        <v>40174</v>
      </c>
      <c r="B604" s="10">
        <f>AUDJPY10080[[#This Row],[date_start]]+5</f>
        <v>40179</v>
      </c>
      <c r="C604">
        <v>149906</v>
      </c>
      <c r="D604" s="11">
        <v>80.88</v>
      </c>
      <c r="E604" s="11">
        <v>83.805999999999997</v>
      </c>
      <c r="F604" s="11">
        <v>80.739000000000004</v>
      </c>
      <c r="G604" s="11">
        <v>83.494</v>
      </c>
    </row>
    <row r="605" spans="1:7" x14ac:dyDescent="0.25">
      <c r="A605" s="10">
        <v>40167</v>
      </c>
      <c r="B605" s="10">
        <f>AUDJPY10080[[#This Row],[date_start]]+5</f>
        <v>40172</v>
      </c>
      <c r="C605">
        <v>168658</v>
      </c>
      <c r="D605" s="11">
        <v>80.45</v>
      </c>
      <c r="E605" s="11">
        <v>81.013999999999996</v>
      </c>
      <c r="F605" s="11">
        <v>79.721999999999994</v>
      </c>
      <c r="G605" s="11">
        <v>80.995000000000005</v>
      </c>
    </row>
    <row r="606" spans="1:7" x14ac:dyDescent="0.25">
      <c r="A606" s="10">
        <v>40160</v>
      </c>
      <c r="B606" s="10">
        <f>AUDJPY10080[[#This Row],[date_start]]+5</f>
        <v>40165</v>
      </c>
      <c r="C606">
        <v>282532</v>
      </c>
      <c r="D606" s="11">
        <v>81.248000000000005</v>
      </c>
      <c r="E606" s="11">
        <v>81.549000000000007</v>
      </c>
      <c r="F606" s="11">
        <v>78.626000000000005</v>
      </c>
      <c r="G606" s="11">
        <v>80.504999999999995</v>
      </c>
    </row>
    <row r="607" spans="1:7" x14ac:dyDescent="0.25">
      <c r="A607" s="10">
        <v>40153</v>
      </c>
      <c r="B607" s="10">
        <f>AUDJPY10080[[#This Row],[date_start]]+5</f>
        <v>40158</v>
      </c>
      <c r="C607">
        <v>351759</v>
      </c>
      <c r="D607" s="11">
        <v>82.643000000000001</v>
      </c>
      <c r="E607" s="11">
        <v>82.721000000000004</v>
      </c>
      <c r="F607" s="11">
        <v>79.22</v>
      </c>
      <c r="G607" s="11">
        <v>81.290000000000006</v>
      </c>
    </row>
    <row r="608" spans="1:7" x14ac:dyDescent="0.25">
      <c r="A608" s="10">
        <v>40146</v>
      </c>
      <c r="B608" s="10">
        <f>AUDJPY10080[[#This Row],[date_start]]+5</f>
        <v>40151</v>
      </c>
      <c r="C608">
        <v>317768</v>
      </c>
      <c r="D608" s="11">
        <v>78.912999999999997</v>
      </c>
      <c r="E608" s="11">
        <v>82.956999999999994</v>
      </c>
      <c r="F608" s="11">
        <v>78.506</v>
      </c>
      <c r="G608" s="11">
        <v>82.792000000000002</v>
      </c>
    </row>
    <row r="609" spans="1:7" x14ac:dyDescent="0.25">
      <c r="A609" s="10">
        <v>40139</v>
      </c>
      <c r="B609" s="10">
        <f>AUDJPY10080[[#This Row],[date_start]]+5</f>
        <v>40144</v>
      </c>
      <c r="C609">
        <v>312865</v>
      </c>
      <c r="D609" s="11">
        <v>80.984999999999999</v>
      </c>
      <c r="E609" s="11">
        <v>82.504000000000005</v>
      </c>
      <c r="F609" s="11">
        <v>76.546999999999997</v>
      </c>
      <c r="G609" s="11">
        <v>78.394000000000005</v>
      </c>
    </row>
    <row r="610" spans="1:7" x14ac:dyDescent="0.25">
      <c r="A610" s="10">
        <v>40132</v>
      </c>
      <c r="B610" s="10">
        <f>AUDJPY10080[[#This Row],[date_start]]+5</f>
        <v>40137</v>
      </c>
      <c r="C610">
        <v>331905</v>
      </c>
      <c r="D610" s="11">
        <v>83.617999999999995</v>
      </c>
      <c r="E610" s="11">
        <v>83.828000000000003</v>
      </c>
      <c r="F610" s="11">
        <v>80.623000000000005</v>
      </c>
      <c r="G610" s="11">
        <v>81.254000000000005</v>
      </c>
    </row>
    <row r="611" spans="1:7" x14ac:dyDescent="0.25">
      <c r="A611" s="10">
        <v>40125</v>
      </c>
      <c r="B611" s="10">
        <f>AUDJPY10080[[#This Row],[date_start]]+5</f>
        <v>40130</v>
      </c>
      <c r="C611">
        <v>317336</v>
      </c>
      <c r="D611" s="11">
        <v>82.72</v>
      </c>
      <c r="E611" s="11">
        <v>84.194999999999993</v>
      </c>
      <c r="F611" s="11">
        <v>82.527000000000001</v>
      </c>
      <c r="G611" s="11">
        <v>83.62</v>
      </c>
    </row>
    <row r="612" spans="1:7" x14ac:dyDescent="0.25">
      <c r="A612" s="10">
        <v>40118</v>
      </c>
      <c r="B612" s="10">
        <f>AUDJPY10080[[#This Row],[date_start]]+5</f>
        <v>40123</v>
      </c>
      <c r="C612">
        <v>342286</v>
      </c>
      <c r="D612" s="11">
        <v>80.311000000000007</v>
      </c>
      <c r="E612" s="11">
        <v>83.152000000000001</v>
      </c>
      <c r="F612" s="11">
        <v>80.144999999999996</v>
      </c>
      <c r="G612" s="11">
        <v>82.558999999999997</v>
      </c>
    </row>
    <row r="613" spans="1:7" x14ac:dyDescent="0.25">
      <c r="A613" s="10">
        <v>40111</v>
      </c>
      <c r="B613" s="10">
        <f>AUDJPY10080[[#This Row],[date_start]]+5</f>
        <v>40116</v>
      </c>
      <c r="C613">
        <v>129746</v>
      </c>
      <c r="D613" s="11">
        <v>84.89</v>
      </c>
      <c r="E613" s="11">
        <v>85.22</v>
      </c>
      <c r="F613" s="11">
        <v>80.754000000000005</v>
      </c>
      <c r="G613" s="11">
        <v>81.040999999999997</v>
      </c>
    </row>
    <row r="614" spans="1:7" x14ac:dyDescent="0.25">
      <c r="A614" s="10">
        <v>40104</v>
      </c>
      <c r="B614" s="10">
        <f>AUDJPY10080[[#This Row],[date_start]]+5</f>
        <v>40109</v>
      </c>
      <c r="C614">
        <v>65407</v>
      </c>
      <c r="D614" s="11">
        <v>83.18</v>
      </c>
      <c r="E614" s="11">
        <v>85.29</v>
      </c>
      <c r="F614" s="11">
        <v>82.8</v>
      </c>
      <c r="G614" s="11">
        <v>84.88</v>
      </c>
    </row>
    <row r="615" spans="1:7" x14ac:dyDescent="0.25">
      <c r="A615" s="10">
        <v>40097</v>
      </c>
      <c r="B615" s="10">
        <f>AUDJPY10080[[#This Row],[date_start]]+5</f>
        <v>40102</v>
      </c>
      <c r="C615">
        <v>64123</v>
      </c>
      <c r="D615" s="11">
        <v>81.069999999999993</v>
      </c>
      <c r="E615" s="11">
        <v>84.2</v>
      </c>
      <c r="F615" s="11">
        <v>80.98</v>
      </c>
      <c r="G615" s="11">
        <v>83.28</v>
      </c>
    </row>
    <row r="616" spans="1:7" x14ac:dyDescent="0.25">
      <c r="A616" s="10">
        <v>40090</v>
      </c>
      <c r="B616" s="10">
        <f>AUDJPY10080[[#This Row],[date_start]]+5</f>
        <v>40095</v>
      </c>
      <c r="C616">
        <v>84718</v>
      </c>
      <c r="D616" s="11">
        <v>77.42</v>
      </c>
      <c r="E616" s="11">
        <v>81.2</v>
      </c>
      <c r="F616" s="11">
        <v>77.41</v>
      </c>
      <c r="G616" s="11">
        <v>81.099999999999994</v>
      </c>
    </row>
    <row r="617" spans="1:7" x14ac:dyDescent="0.25">
      <c r="A617" s="10">
        <v>40083</v>
      </c>
      <c r="B617" s="10">
        <f>AUDJPY10080[[#This Row],[date_start]]+5</f>
        <v>40088</v>
      </c>
      <c r="C617">
        <v>71418</v>
      </c>
      <c r="D617" s="11">
        <v>77.650000000000006</v>
      </c>
      <c r="E617" s="11">
        <v>79.53</v>
      </c>
      <c r="F617" s="11">
        <v>76.319999999999993</v>
      </c>
      <c r="G617" s="11">
        <v>77.66</v>
      </c>
    </row>
    <row r="618" spans="1:7" x14ac:dyDescent="0.25">
      <c r="A618" s="10">
        <v>40076</v>
      </c>
      <c r="B618" s="10">
        <f>AUDJPY10080[[#This Row],[date_start]]+5</f>
        <v>40081</v>
      </c>
      <c r="C618">
        <v>64989</v>
      </c>
      <c r="D618" s="11">
        <v>79.2</v>
      </c>
      <c r="E618" s="11">
        <v>80.03</v>
      </c>
      <c r="F618" s="11">
        <v>77.52</v>
      </c>
      <c r="G618" s="11">
        <v>77.78</v>
      </c>
    </row>
    <row r="619" spans="1:7" x14ac:dyDescent="0.25">
      <c r="A619" s="10">
        <v>40069</v>
      </c>
      <c r="B619" s="10">
        <f>AUDJPY10080[[#This Row],[date_start]]+5</f>
        <v>40074</v>
      </c>
      <c r="C619">
        <v>62679</v>
      </c>
      <c r="D619" s="11">
        <v>77.92</v>
      </c>
      <c r="E619" s="11">
        <v>79.87</v>
      </c>
      <c r="F619" s="11">
        <v>77.33</v>
      </c>
      <c r="G619" s="11">
        <v>79.150000000000006</v>
      </c>
    </row>
    <row r="620" spans="1:7" x14ac:dyDescent="0.25">
      <c r="A620" s="10">
        <v>40062</v>
      </c>
      <c r="B620" s="10">
        <f>AUDJPY10080[[#This Row],[date_start]]+5</f>
        <v>40067</v>
      </c>
      <c r="C620">
        <v>146859</v>
      </c>
      <c r="D620" s="11">
        <v>79.150000000000006</v>
      </c>
      <c r="E620" s="11">
        <v>79.98</v>
      </c>
      <c r="F620" s="11">
        <v>77.900000000000006</v>
      </c>
      <c r="G620" s="11">
        <v>78.290000000000006</v>
      </c>
    </row>
    <row r="621" spans="1:7" x14ac:dyDescent="0.25">
      <c r="A621" s="10">
        <v>40055</v>
      </c>
      <c r="B621" s="10">
        <f>AUDJPY10080[[#This Row],[date_start]]+5</f>
        <v>40060</v>
      </c>
      <c r="C621">
        <v>298500</v>
      </c>
      <c r="D621" s="11">
        <v>78.738</v>
      </c>
      <c r="E621" s="11">
        <v>79.349999999999994</v>
      </c>
      <c r="F621" s="11">
        <v>76.38</v>
      </c>
      <c r="G621" s="11">
        <v>79.069999999999993</v>
      </c>
    </row>
    <row r="622" spans="1:7" x14ac:dyDescent="0.25">
      <c r="A622" s="10">
        <v>40048</v>
      </c>
      <c r="B622" s="10">
        <f>AUDJPY10080[[#This Row],[date_start]]+5</f>
        <v>40053</v>
      </c>
      <c r="C622">
        <v>317626</v>
      </c>
      <c r="D622" s="11">
        <v>79.046999999999997</v>
      </c>
      <c r="E622" s="11">
        <v>79.852999999999994</v>
      </c>
      <c r="F622" s="11">
        <v>77.3</v>
      </c>
      <c r="G622" s="11">
        <v>78.680000000000007</v>
      </c>
    </row>
    <row r="623" spans="1:7" x14ac:dyDescent="0.25">
      <c r="A623" s="10">
        <v>40041</v>
      </c>
      <c r="B623" s="10">
        <f>AUDJPY10080[[#This Row],[date_start]]+5</f>
        <v>40046</v>
      </c>
      <c r="C623">
        <v>397283</v>
      </c>
      <c r="D623" s="11">
        <v>78.620999999999995</v>
      </c>
      <c r="E623" s="11">
        <v>79.122</v>
      </c>
      <c r="F623" s="11">
        <v>76.674999999999997</v>
      </c>
      <c r="G623" s="11">
        <v>78.762</v>
      </c>
    </row>
    <row r="624" spans="1:7" x14ac:dyDescent="0.25">
      <c r="A624" s="10">
        <v>40034</v>
      </c>
      <c r="B624" s="10">
        <f>AUDJPY10080[[#This Row],[date_start]]+5</f>
        <v>40039</v>
      </c>
      <c r="C624">
        <v>401686</v>
      </c>
      <c r="D624" s="11">
        <v>81.471000000000004</v>
      </c>
      <c r="E624" s="11">
        <v>81.980999999999995</v>
      </c>
      <c r="F624" s="11">
        <v>77.879000000000005</v>
      </c>
      <c r="G624" s="11">
        <v>79</v>
      </c>
    </row>
    <row r="625" spans="1:7" x14ac:dyDescent="0.25">
      <c r="A625" s="10">
        <v>40027</v>
      </c>
      <c r="B625" s="10">
        <f>AUDJPY10080[[#This Row],[date_start]]+5</f>
        <v>40032</v>
      </c>
      <c r="C625">
        <v>386368</v>
      </c>
      <c r="D625" s="11">
        <v>79.146000000000001</v>
      </c>
      <c r="E625" s="11">
        <v>81.897999999999996</v>
      </c>
      <c r="F625" s="11">
        <v>78.966999999999999</v>
      </c>
      <c r="G625" s="11">
        <v>81.66</v>
      </c>
    </row>
    <row r="626" spans="1:7" x14ac:dyDescent="0.25">
      <c r="A626" s="10">
        <v>40020</v>
      </c>
      <c r="B626" s="10">
        <f>AUDJPY10080[[#This Row],[date_start]]+5</f>
        <v>40025</v>
      </c>
      <c r="C626">
        <v>397789</v>
      </c>
      <c r="D626" s="11">
        <v>77.491</v>
      </c>
      <c r="E626" s="11">
        <v>79.501999999999995</v>
      </c>
      <c r="F626" s="11">
        <v>76.828999999999994</v>
      </c>
      <c r="G626" s="11">
        <v>79.100999999999999</v>
      </c>
    </row>
    <row r="627" spans="1:7" x14ac:dyDescent="0.25">
      <c r="A627" s="10">
        <v>40013</v>
      </c>
      <c r="B627" s="10">
        <f>AUDJPY10080[[#This Row],[date_start]]+5</f>
        <v>40018</v>
      </c>
      <c r="C627">
        <v>374931</v>
      </c>
      <c r="D627" s="11">
        <v>75.665999999999997</v>
      </c>
      <c r="E627" s="11">
        <v>78.019000000000005</v>
      </c>
      <c r="F627" s="11">
        <v>75.570999999999998</v>
      </c>
      <c r="G627" s="11">
        <v>77.441000000000003</v>
      </c>
    </row>
    <row r="628" spans="1:7" x14ac:dyDescent="0.25">
      <c r="A628" s="10">
        <v>40006</v>
      </c>
      <c r="B628" s="10">
        <f>AUDJPY10080[[#This Row],[date_start]]+5</f>
        <v>40011</v>
      </c>
      <c r="C628">
        <v>368985</v>
      </c>
      <c r="D628" s="11">
        <v>71.974000000000004</v>
      </c>
      <c r="E628" s="11">
        <v>75.963999999999999</v>
      </c>
      <c r="F628" s="11">
        <v>70.742000000000004</v>
      </c>
      <c r="G628" s="11">
        <v>75.55</v>
      </c>
    </row>
    <row r="629" spans="1:7" x14ac:dyDescent="0.25">
      <c r="A629" s="10">
        <v>39999</v>
      </c>
      <c r="B629" s="10">
        <f>AUDJPY10080[[#This Row],[date_start]]+5</f>
        <v>40004</v>
      </c>
      <c r="C629">
        <v>397849</v>
      </c>
      <c r="D629" s="11">
        <v>76.314999999999998</v>
      </c>
      <c r="E629" s="11">
        <v>76.602000000000004</v>
      </c>
      <c r="F629" s="11">
        <v>70.926000000000002</v>
      </c>
      <c r="G629" s="11">
        <v>72.034999999999997</v>
      </c>
    </row>
    <row r="630" spans="1:7" x14ac:dyDescent="0.25">
      <c r="A630" s="10">
        <v>39992</v>
      </c>
      <c r="B630" s="10">
        <f>AUDJPY10080[[#This Row],[date_start]]+5</f>
        <v>39997</v>
      </c>
      <c r="C630">
        <v>334706</v>
      </c>
      <c r="D630" s="11">
        <v>76.813000000000002</v>
      </c>
      <c r="E630" s="11">
        <v>78.370999999999995</v>
      </c>
      <c r="F630" s="11">
        <v>75.789000000000001</v>
      </c>
      <c r="G630" s="11">
        <v>76.495999999999995</v>
      </c>
    </row>
    <row r="631" spans="1:7" x14ac:dyDescent="0.25">
      <c r="A631" s="10">
        <v>39985</v>
      </c>
      <c r="B631" s="10">
        <f>AUDJPY10080[[#This Row],[date_start]]+5</f>
        <v>39990</v>
      </c>
      <c r="C631">
        <v>415317</v>
      </c>
      <c r="D631" s="11">
        <v>77.414000000000001</v>
      </c>
      <c r="E631" s="11">
        <v>77.465000000000003</v>
      </c>
      <c r="F631" s="11">
        <v>74.016000000000005</v>
      </c>
      <c r="G631" s="11">
        <v>76.875</v>
      </c>
    </row>
    <row r="632" spans="1:7" x14ac:dyDescent="0.25">
      <c r="A632" s="10">
        <v>39978</v>
      </c>
      <c r="B632" s="10">
        <f>AUDJPY10080[[#This Row],[date_start]]+5</f>
        <v>39983</v>
      </c>
      <c r="C632">
        <v>406722</v>
      </c>
      <c r="D632" s="11">
        <v>79.536000000000001</v>
      </c>
      <c r="E632" s="11">
        <v>79.679000000000002</v>
      </c>
      <c r="F632" s="11">
        <v>75.17</v>
      </c>
      <c r="G632" s="11">
        <v>77.575999999999993</v>
      </c>
    </row>
    <row r="633" spans="1:7" x14ac:dyDescent="0.25">
      <c r="A633" s="10">
        <v>39971</v>
      </c>
      <c r="B633" s="10">
        <f>AUDJPY10080[[#This Row],[date_start]]+5</f>
        <v>39976</v>
      </c>
      <c r="C633">
        <v>442296</v>
      </c>
      <c r="D633" s="11">
        <v>78.209999999999994</v>
      </c>
      <c r="E633" s="11">
        <v>80.430999999999997</v>
      </c>
      <c r="F633" s="11">
        <v>76.888000000000005</v>
      </c>
      <c r="G633" s="11">
        <v>79.921999999999997</v>
      </c>
    </row>
    <row r="634" spans="1:7" x14ac:dyDescent="0.25">
      <c r="A634" s="10">
        <v>39964</v>
      </c>
      <c r="B634" s="10">
        <f>AUDJPY10080[[#This Row],[date_start]]+5</f>
        <v>39969</v>
      </c>
      <c r="C634">
        <v>467473</v>
      </c>
      <c r="D634" s="11">
        <v>76.478999999999999</v>
      </c>
      <c r="E634" s="11">
        <v>79.483000000000004</v>
      </c>
      <c r="F634" s="11">
        <v>75.921999999999997</v>
      </c>
      <c r="G634" s="11">
        <v>78.227000000000004</v>
      </c>
    </row>
    <row r="635" spans="1:7" x14ac:dyDescent="0.25">
      <c r="A635" s="10">
        <v>39957</v>
      </c>
      <c r="B635" s="10">
        <f>AUDJPY10080[[#This Row],[date_start]]+5</f>
        <v>39962</v>
      </c>
      <c r="C635">
        <v>394436</v>
      </c>
      <c r="D635" s="11">
        <v>74.043000000000006</v>
      </c>
      <c r="E635" s="11">
        <v>76.888999999999996</v>
      </c>
      <c r="F635" s="11">
        <v>73.078000000000003</v>
      </c>
      <c r="G635" s="11">
        <v>76.325999999999993</v>
      </c>
    </row>
    <row r="636" spans="1:7" x14ac:dyDescent="0.25">
      <c r="A636" s="10">
        <v>39950</v>
      </c>
      <c r="B636" s="10">
        <f>AUDJPY10080[[#This Row],[date_start]]+5</f>
        <v>39955</v>
      </c>
      <c r="C636">
        <v>393060</v>
      </c>
      <c r="D636" s="11">
        <v>71.275000000000006</v>
      </c>
      <c r="E636" s="11">
        <v>74.885999999999996</v>
      </c>
      <c r="F636" s="11">
        <v>70.515000000000001</v>
      </c>
      <c r="G636" s="11">
        <v>74.141000000000005</v>
      </c>
    </row>
    <row r="637" spans="1:7" x14ac:dyDescent="0.25">
      <c r="A637" s="10">
        <v>39943</v>
      </c>
      <c r="B637" s="10">
        <f>AUDJPY10080[[#This Row],[date_start]]+5</f>
        <v>39948</v>
      </c>
      <c r="C637">
        <v>490438</v>
      </c>
      <c r="D637" s="11">
        <v>76.066000000000003</v>
      </c>
      <c r="E637" s="11">
        <v>76.076999999999998</v>
      </c>
      <c r="F637" s="11">
        <v>71.022999999999996</v>
      </c>
      <c r="G637" s="11">
        <v>71.292000000000002</v>
      </c>
    </row>
    <row r="638" spans="1:7" x14ac:dyDescent="0.25">
      <c r="A638" s="10">
        <v>39936</v>
      </c>
      <c r="B638" s="10">
        <f>AUDJPY10080[[#This Row],[date_start]]+5</f>
        <v>39941</v>
      </c>
      <c r="C638">
        <v>425576</v>
      </c>
      <c r="D638" s="11">
        <v>72.665000000000006</v>
      </c>
      <c r="E638" s="11">
        <v>75.875</v>
      </c>
      <c r="F638" s="11">
        <v>71.945999999999998</v>
      </c>
      <c r="G638" s="11">
        <v>75.644000000000005</v>
      </c>
    </row>
    <row r="639" spans="1:7" x14ac:dyDescent="0.25">
      <c r="A639" s="10">
        <v>39929</v>
      </c>
      <c r="B639" s="10">
        <f>AUDJPY10080[[#This Row],[date_start]]+5</f>
        <v>39934</v>
      </c>
      <c r="C639">
        <v>270080</v>
      </c>
      <c r="D639" s="11">
        <v>69.819999999999993</v>
      </c>
      <c r="E639" s="11">
        <v>72.930000000000007</v>
      </c>
      <c r="F639" s="11">
        <v>66.819000000000003</v>
      </c>
      <c r="G639" s="11">
        <v>72.442999999999998</v>
      </c>
    </row>
    <row r="640" spans="1:7" x14ac:dyDescent="0.25">
      <c r="A640" s="10">
        <v>39922</v>
      </c>
      <c r="B640" s="10">
        <f>AUDJPY10080[[#This Row],[date_start]]+5</f>
        <v>39927</v>
      </c>
      <c r="C640">
        <v>295323</v>
      </c>
      <c r="D640" s="11">
        <v>71.727000000000004</v>
      </c>
      <c r="E640" s="11">
        <v>71.846999999999994</v>
      </c>
      <c r="F640" s="11">
        <v>68.031999999999996</v>
      </c>
      <c r="G640" s="11">
        <v>70.135000000000005</v>
      </c>
    </row>
    <row r="641" spans="1:7" x14ac:dyDescent="0.25">
      <c r="A641" s="10">
        <v>39915</v>
      </c>
      <c r="B641" s="10">
        <f>AUDJPY10080[[#This Row],[date_start]]+5</f>
        <v>39920</v>
      </c>
      <c r="C641">
        <v>209242</v>
      </c>
      <c r="D641" s="11">
        <v>72.45</v>
      </c>
      <c r="E641" s="11">
        <v>73.459999999999994</v>
      </c>
      <c r="F641" s="11">
        <v>70.227999999999994</v>
      </c>
      <c r="G641" s="11">
        <v>71.61</v>
      </c>
    </row>
    <row r="642" spans="1:7" x14ac:dyDescent="0.25">
      <c r="A642" s="10">
        <v>39908</v>
      </c>
      <c r="B642" s="10">
        <f>AUDJPY10080[[#This Row],[date_start]]+5</f>
        <v>39913</v>
      </c>
      <c r="C642">
        <v>201279</v>
      </c>
      <c r="D642" s="11">
        <v>71.790000000000006</v>
      </c>
      <c r="E642" s="11">
        <v>72.838999999999999</v>
      </c>
      <c r="F642" s="11">
        <v>70.02</v>
      </c>
      <c r="G642" s="11">
        <v>72.084999999999994</v>
      </c>
    </row>
    <row r="643" spans="1:7" x14ac:dyDescent="0.25">
      <c r="A643" s="10">
        <v>39901</v>
      </c>
      <c r="B643" s="10">
        <f>AUDJPY10080[[#This Row],[date_start]]+5</f>
        <v>39906</v>
      </c>
      <c r="C643">
        <v>240820</v>
      </c>
      <c r="D643" s="11">
        <v>67.650000000000006</v>
      </c>
      <c r="E643" s="11">
        <v>72.296999999999997</v>
      </c>
      <c r="F643" s="11">
        <v>64.965000000000003</v>
      </c>
      <c r="G643" s="11">
        <v>71.683999999999997</v>
      </c>
    </row>
    <row r="644" spans="1:7" x14ac:dyDescent="0.25">
      <c r="A644" s="10">
        <v>39894</v>
      </c>
      <c r="B644" s="10">
        <f>AUDJPY10080[[#This Row],[date_start]]+5</f>
        <v>39899</v>
      </c>
      <c r="C644">
        <v>235779</v>
      </c>
      <c r="D644" s="11">
        <v>66.281000000000006</v>
      </c>
      <c r="E644" s="11">
        <v>69.606999999999999</v>
      </c>
      <c r="F644" s="11">
        <v>66.129000000000005</v>
      </c>
      <c r="G644" s="11">
        <v>67.891999999999996</v>
      </c>
    </row>
    <row r="645" spans="1:7" x14ac:dyDescent="0.25">
      <c r="A645" s="10">
        <v>39887</v>
      </c>
      <c r="B645" s="10">
        <f>AUDJPY10080[[#This Row],[date_start]]+5</f>
        <v>39892</v>
      </c>
      <c r="C645">
        <v>118030</v>
      </c>
      <c r="D645" s="11">
        <v>64.099999999999994</v>
      </c>
      <c r="E645" s="11">
        <v>66.302999999999997</v>
      </c>
      <c r="F645" s="11">
        <v>64.040000000000006</v>
      </c>
      <c r="G645" s="11">
        <v>65.930000000000007</v>
      </c>
    </row>
    <row r="646" spans="1:7" x14ac:dyDescent="0.25">
      <c r="A646" s="10">
        <v>39880</v>
      </c>
      <c r="B646" s="10">
        <f>AUDJPY10080[[#This Row],[date_start]]+5</f>
        <v>39885</v>
      </c>
      <c r="C646">
        <v>111271</v>
      </c>
      <c r="D646" s="11">
        <v>63.02</v>
      </c>
      <c r="E646" s="11">
        <v>64.959999999999994</v>
      </c>
      <c r="F646" s="11">
        <v>61.4</v>
      </c>
      <c r="G646" s="11">
        <v>64.48</v>
      </c>
    </row>
    <row r="647" spans="1:7" x14ac:dyDescent="0.25">
      <c r="A647" s="10">
        <v>39873</v>
      </c>
      <c r="B647" s="10">
        <f>AUDJPY10080[[#This Row],[date_start]]+5</f>
        <v>39878</v>
      </c>
      <c r="C647">
        <v>106829</v>
      </c>
      <c r="D647" s="11">
        <v>62.18</v>
      </c>
      <c r="E647" s="11">
        <v>64.75</v>
      </c>
      <c r="F647" s="11">
        <v>61.02</v>
      </c>
      <c r="G647" s="11">
        <v>62.88</v>
      </c>
    </row>
    <row r="648" spans="1:7" x14ac:dyDescent="0.25">
      <c r="A648" s="10">
        <v>39866</v>
      </c>
      <c r="B648" s="10">
        <f>AUDJPY10080[[#This Row],[date_start]]+5</f>
        <v>39871</v>
      </c>
      <c r="C648">
        <v>105946</v>
      </c>
      <c r="D648" s="11">
        <v>60.25</v>
      </c>
      <c r="E648" s="11">
        <v>64.55</v>
      </c>
      <c r="F648" s="11">
        <v>59.77</v>
      </c>
      <c r="G648" s="11">
        <v>62.3</v>
      </c>
    </row>
    <row r="649" spans="1:7" x14ac:dyDescent="0.25">
      <c r="A649" s="10">
        <v>39859</v>
      </c>
      <c r="B649" s="10">
        <f>AUDJPY10080[[#This Row],[date_start]]+5</f>
        <v>39864</v>
      </c>
      <c r="C649">
        <v>105190</v>
      </c>
      <c r="D649" s="11">
        <v>59.79</v>
      </c>
      <c r="E649" s="11">
        <v>61.52</v>
      </c>
      <c r="F649" s="11">
        <v>58.45</v>
      </c>
      <c r="G649" s="11">
        <v>60.2</v>
      </c>
    </row>
    <row r="650" spans="1:7" x14ac:dyDescent="0.25">
      <c r="A650" s="10">
        <v>39852</v>
      </c>
      <c r="B650" s="10">
        <f>AUDJPY10080[[#This Row],[date_start]]+5</f>
        <v>39857</v>
      </c>
      <c r="C650">
        <v>170046</v>
      </c>
      <c r="D650" s="11">
        <v>61.87</v>
      </c>
      <c r="E650" s="11">
        <v>62.73</v>
      </c>
      <c r="F650" s="11">
        <v>58.05</v>
      </c>
      <c r="G650" s="11">
        <v>60.3</v>
      </c>
    </row>
    <row r="651" spans="1:7" x14ac:dyDescent="0.25">
      <c r="A651" s="10">
        <v>39845</v>
      </c>
      <c r="B651" s="10">
        <f>AUDJPY10080[[#This Row],[date_start]]+5</f>
        <v>39850</v>
      </c>
      <c r="C651">
        <v>376156</v>
      </c>
      <c r="D651" s="11">
        <v>56.98</v>
      </c>
      <c r="E651" s="11">
        <v>62.63</v>
      </c>
      <c r="F651" s="11">
        <v>55.52</v>
      </c>
      <c r="G651" s="11">
        <v>62</v>
      </c>
    </row>
    <row r="652" spans="1:7" x14ac:dyDescent="0.25">
      <c r="A652" s="10">
        <v>39838</v>
      </c>
      <c r="B652" s="10">
        <f>AUDJPY10080[[#This Row],[date_start]]+5</f>
        <v>39843</v>
      </c>
      <c r="C652">
        <v>386105</v>
      </c>
      <c r="D652" s="11">
        <v>58.35</v>
      </c>
      <c r="E652" s="11">
        <v>60.81</v>
      </c>
      <c r="F652" s="11">
        <v>56.86</v>
      </c>
      <c r="G652" s="11">
        <v>57.1</v>
      </c>
    </row>
    <row r="653" spans="1:7" x14ac:dyDescent="0.25">
      <c r="A653" s="10">
        <v>39810</v>
      </c>
      <c r="B653" s="10">
        <f>AUDJPY10080[[#This Row],[date_start]]+5</f>
        <v>39815</v>
      </c>
      <c r="C653">
        <v>38392</v>
      </c>
      <c r="D653" s="11">
        <v>61.93</v>
      </c>
      <c r="E653" s="11">
        <v>63.31</v>
      </c>
      <c r="F653" s="11">
        <v>61.83</v>
      </c>
      <c r="G653" s="11">
        <v>63.24</v>
      </c>
    </row>
    <row r="654" spans="1:7" x14ac:dyDescent="0.25">
      <c r="A654" s="10">
        <v>39803</v>
      </c>
      <c r="B654" s="10">
        <f>AUDJPY10080[[#This Row],[date_start]]+5</f>
        <v>39808</v>
      </c>
      <c r="C654">
        <v>49893</v>
      </c>
      <c r="D654" s="11">
        <v>60.74</v>
      </c>
      <c r="E654" s="11">
        <v>62.2</v>
      </c>
      <c r="F654" s="11">
        <v>60.71</v>
      </c>
      <c r="G654" s="11">
        <v>61.98</v>
      </c>
    </row>
    <row r="655" spans="1:7" x14ac:dyDescent="0.25">
      <c r="A655" s="10">
        <v>39796</v>
      </c>
      <c r="B655" s="10">
        <f>AUDJPY10080[[#This Row],[date_start]]+5</f>
        <v>39801</v>
      </c>
      <c r="C655">
        <v>131385</v>
      </c>
      <c r="D655" s="11">
        <v>60.25</v>
      </c>
      <c r="E655" s="11">
        <v>63.55</v>
      </c>
      <c r="F655" s="11">
        <v>60.02</v>
      </c>
      <c r="G655" s="11">
        <v>60.71</v>
      </c>
    </row>
    <row r="656" spans="1:7" x14ac:dyDescent="0.25">
      <c r="A656" s="10">
        <v>39789</v>
      </c>
      <c r="B656" s="10">
        <f>AUDJPY10080[[#This Row],[date_start]]+5</f>
        <v>39794</v>
      </c>
      <c r="C656">
        <v>79227</v>
      </c>
      <c r="D656" s="11">
        <v>59.96</v>
      </c>
      <c r="E656" s="11">
        <v>62.66</v>
      </c>
      <c r="F656" s="11">
        <v>57.88</v>
      </c>
      <c r="G656" s="11">
        <v>60.54</v>
      </c>
    </row>
    <row r="657" spans="1:7" x14ac:dyDescent="0.25">
      <c r="A657" s="10">
        <v>39782</v>
      </c>
      <c r="B657" s="10">
        <f>AUDJPY10080[[#This Row],[date_start]]+5</f>
        <v>39787</v>
      </c>
      <c r="C657">
        <v>87709</v>
      </c>
      <c r="D657" s="11">
        <v>62.22</v>
      </c>
      <c r="E657" s="11">
        <v>62.41</v>
      </c>
      <c r="F657" s="11">
        <v>57.73</v>
      </c>
      <c r="G657" s="11">
        <v>59.97</v>
      </c>
    </row>
    <row r="658" spans="1:7" x14ac:dyDescent="0.25">
      <c r="A658" s="10">
        <v>39775</v>
      </c>
      <c r="B658" s="10">
        <f>AUDJPY10080[[#This Row],[date_start]]+5</f>
        <v>39780</v>
      </c>
      <c r="C658">
        <v>148682</v>
      </c>
      <c r="D658" s="11">
        <v>61.02</v>
      </c>
      <c r="E658" s="11">
        <v>63.7</v>
      </c>
      <c r="F658" s="11">
        <v>59.18</v>
      </c>
      <c r="G658" s="11">
        <v>62.5</v>
      </c>
    </row>
    <row r="659" spans="1:7" x14ac:dyDescent="0.25">
      <c r="A659" s="10">
        <v>39768</v>
      </c>
      <c r="B659" s="10">
        <f>AUDJPY10080[[#This Row],[date_start]]+5</f>
        <v>39773</v>
      </c>
      <c r="C659">
        <v>202777</v>
      </c>
      <c r="D659" s="11">
        <v>61.53</v>
      </c>
      <c r="E659" s="11">
        <v>64.13</v>
      </c>
      <c r="F659" s="11">
        <v>56.83</v>
      </c>
      <c r="G659" s="11">
        <v>60.64</v>
      </c>
    </row>
    <row r="660" spans="1:7" x14ac:dyDescent="0.25">
      <c r="A660" s="10">
        <v>39761</v>
      </c>
      <c r="B660" s="10">
        <f>AUDJPY10080[[#This Row],[date_start]]+5</f>
        <v>39766</v>
      </c>
      <c r="C660">
        <v>209306</v>
      </c>
      <c r="D660" s="11">
        <v>68.12</v>
      </c>
      <c r="E660" s="11">
        <v>69.39</v>
      </c>
      <c r="F660" s="11">
        <v>60.01</v>
      </c>
      <c r="G660" s="11">
        <v>62.92</v>
      </c>
    </row>
    <row r="661" spans="1:7" x14ac:dyDescent="0.25">
      <c r="A661" s="10">
        <v>39754</v>
      </c>
      <c r="B661" s="10">
        <f>AUDJPY10080[[#This Row],[date_start]]+5</f>
        <v>39759</v>
      </c>
      <c r="C661">
        <v>229961</v>
      </c>
      <c r="D661" s="11">
        <v>65.91</v>
      </c>
      <c r="E661" s="11">
        <v>70.5</v>
      </c>
      <c r="F661" s="11">
        <v>63.3</v>
      </c>
      <c r="G661" s="11">
        <v>66.180000000000007</v>
      </c>
    </row>
    <row r="662" spans="1:7" x14ac:dyDescent="0.25">
      <c r="A662" s="10">
        <v>39747</v>
      </c>
      <c r="B662" s="10">
        <f>AUDJPY10080[[#This Row],[date_start]]+5</f>
        <v>39752</v>
      </c>
      <c r="C662">
        <v>239916</v>
      </c>
      <c r="D662" s="11">
        <v>57.29</v>
      </c>
      <c r="E662" s="11">
        <v>68.040000000000006</v>
      </c>
      <c r="F662" s="11">
        <v>55.6</v>
      </c>
      <c r="G662" s="11">
        <v>65.7</v>
      </c>
    </row>
    <row r="663" spans="1:7" x14ac:dyDescent="0.25">
      <c r="A663" s="10">
        <v>39740</v>
      </c>
      <c r="B663" s="10">
        <f>AUDJPY10080[[#This Row],[date_start]]+5</f>
        <v>39745</v>
      </c>
      <c r="C663">
        <v>209452</v>
      </c>
      <c r="D663" s="11">
        <v>70.239999999999995</v>
      </c>
      <c r="E663" s="11">
        <v>72.03</v>
      </c>
      <c r="F663" s="11">
        <v>55.11</v>
      </c>
      <c r="G663" s="11">
        <v>58.69</v>
      </c>
    </row>
    <row r="664" spans="1:7" x14ac:dyDescent="0.25">
      <c r="A664" s="10">
        <v>39733</v>
      </c>
      <c r="B664" s="10">
        <f>AUDJPY10080[[#This Row],[date_start]]+5</f>
        <v>39738</v>
      </c>
      <c r="C664">
        <v>221761</v>
      </c>
      <c r="D664" s="11">
        <v>68.47</v>
      </c>
      <c r="E664" s="11">
        <v>74.489999999999995</v>
      </c>
      <c r="F664" s="11">
        <v>64.66</v>
      </c>
      <c r="G664" s="11">
        <v>70.03</v>
      </c>
    </row>
    <row r="665" spans="1:7" x14ac:dyDescent="0.25">
      <c r="A665" s="10">
        <v>39726</v>
      </c>
      <c r="B665" s="10">
        <f>AUDJPY10080[[#This Row],[date_start]]+5</f>
        <v>39731</v>
      </c>
      <c r="C665">
        <v>304215</v>
      </c>
      <c r="D665" s="11">
        <v>80.92</v>
      </c>
      <c r="E665" s="11">
        <v>81.14</v>
      </c>
      <c r="F665" s="11">
        <v>63.04</v>
      </c>
      <c r="G665" s="11">
        <v>64.73</v>
      </c>
    </row>
    <row r="666" spans="1:7" x14ac:dyDescent="0.25">
      <c r="A666" s="10">
        <v>39719</v>
      </c>
      <c r="B666" s="10">
        <f>AUDJPY10080[[#This Row],[date_start]]+5</f>
        <v>39724</v>
      </c>
      <c r="C666">
        <v>169757</v>
      </c>
      <c r="D666" s="11">
        <v>87.89</v>
      </c>
      <c r="E666" s="11">
        <v>88.91</v>
      </c>
      <c r="F666" s="11">
        <v>80.95</v>
      </c>
      <c r="G666" s="11">
        <v>81.47</v>
      </c>
    </row>
    <row r="667" spans="1:7" x14ac:dyDescent="0.25">
      <c r="A667" s="10">
        <v>39712</v>
      </c>
      <c r="B667" s="10">
        <f>AUDJPY10080[[#This Row],[date_start]]+5</f>
        <v>39717</v>
      </c>
      <c r="C667">
        <v>145430</v>
      </c>
      <c r="D667" s="11">
        <v>89.4</v>
      </c>
      <c r="E667" s="11">
        <v>90.26</v>
      </c>
      <c r="F667" s="11">
        <v>86.83</v>
      </c>
      <c r="G667" s="11">
        <v>88.05</v>
      </c>
    </row>
    <row r="668" spans="1:7" x14ac:dyDescent="0.25">
      <c r="A668" s="10">
        <v>39705</v>
      </c>
      <c r="B668" s="10">
        <f>AUDJPY10080[[#This Row],[date_start]]+5</f>
        <v>39710</v>
      </c>
      <c r="C668">
        <v>226561</v>
      </c>
      <c r="D668" s="11">
        <v>86.76</v>
      </c>
      <c r="E668" s="11">
        <v>89.78</v>
      </c>
      <c r="F668" s="11">
        <v>81.42</v>
      </c>
      <c r="G668" s="11">
        <v>89.58</v>
      </c>
    </row>
    <row r="669" spans="1:7" x14ac:dyDescent="0.25">
      <c r="A669" s="10">
        <v>39698</v>
      </c>
      <c r="B669" s="10">
        <f>AUDJPY10080[[#This Row],[date_start]]+5</f>
        <v>39703</v>
      </c>
      <c r="C669">
        <v>161706</v>
      </c>
      <c r="D669" s="11">
        <v>90.71</v>
      </c>
      <c r="E669" s="11">
        <v>90.81</v>
      </c>
      <c r="F669" s="11">
        <v>84.05</v>
      </c>
      <c r="G669" s="11">
        <v>88.87</v>
      </c>
    </row>
    <row r="670" spans="1:7" x14ac:dyDescent="0.25">
      <c r="A670" s="10">
        <v>39691</v>
      </c>
      <c r="B670" s="10">
        <f>AUDJPY10080[[#This Row],[date_start]]+5</f>
        <v>39696</v>
      </c>
      <c r="C670">
        <v>133192</v>
      </c>
      <c r="D670" s="11">
        <v>92.78</v>
      </c>
      <c r="E670" s="11">
        <v>93.2</v>
      </c>
      <c r="F670" s="11">
        <v>85.01</v>
      </c>
      <c r="G670" s="11">
        <v>87.87</v>
      </c>
    </row>
    <row r="671" spans="1:7" x14ac:dyDescent="0.25">
      <c r="A671" s="10">
        <v>39684</v>
      </c>
      <c r="B671" s="10">
        <f>AUDJPY10080[[#This Row],[date_start]]+5</f>
        <v>39689</v>
      </c>
      <c r="C671">
        <v>98246</v>
      </c>
      <c r="D671" s="11">
        <v>95.42</v>
      </c>
      <c r="E671" s="11">
        <v>95.49</v>
      </c>
      <c r="F671" s="11">
        <v>92.94</v>
      </c>
      <c r="G671" s="11">
        <v>93.34</v>
      </c>
    </row>
    <row r="672" spans="1:7" x14ac:dyDescent="0.25">
      <c r="A672" s="10">
        <v>39677</v>
      </c>
      <c r="B672" s="10">
        <f>AUDJPY10080[[#This Row],[date_start]]+5</f>
        <v>39682</v>
      </c>
      <c r="C672">
        <v>78666</v>
      </c>
      <c r="D672" s="11">
        <v>95.72</v>
      </c>
      <c r="E672" s="11">
        <v>96.43</v>
      </c>
      <c r="F672" s="11">
        <v>94.1</v>
      </c>
      <c r="G672" s="11">
        <v>95.34</v>
      </c>
    </row>
    <row r="673" spans="1:7" x14ac:dyDescent="0.25">
      <c r="A673" s="10">
        <v>39670</v>
      </c>
      <c r="B673" s="10">
        <f>AUDJPY10080[[#This Row],[date_start]]+5</f>
        <v>39675</v>
      </c>
      <c r="C673">
        <v>123999</v>
      </c>
      <c r="D673" s="11">
        <v>97.8</v>
      </c>
      <c r="E673" s="11">
        <v>98.23</v>
      </c>
      <c r="F673" s="11">
        <v>93.11</v>
      </c>
      <c r="G673" s="11">
        <v>95.71</v>
      </c>
    </row>
    <row r="674" spans="1:7" x14ac:dyDescent="0.25">
      <c r="A674" s="10">
        <v>39663</v>
      </c>
      <c r="B674" s="10">
        <f>AUDJPY10080[[#This Row],[date_start]]+5</f>
        <v>39668</v>
      </c>
      <c r="C674">
        <v>101306</v>
      </c>
      <c r="D674" s="11">
        <v>100.1</v>
      </c>
      <c r="E674" s="11">
        <v>100.91</v>
      </c>
      <c r="F674" s="11">
        <v>97.54</v>
      </c>
      <c r="G674" s="11">
        <v>97.9</v>
      </c>
    </row>
    <row r="675" spans="1:7" x14ac:dyDescent="0.25">
      <c r="A675" s="10">
        <v>39656</v>
      </c>
      <c r="B675" s="10">
        <f>AUDJPY10080[[#This Row],[date_start]]+5</f>
        <v>39661</v>
      </c>
      <c r="C675">
        <v>92719</v>
      </c>
      <c r="D675" s="11">
        <v>102.92</v>
      </c>
      <c r="E675" s="11">
        <v>103.38</v>
      </c>
      <c r="F675" s="11">
        <v>99.99</v>
      </c>
      <c r="G675" s="11">
        <v>100.03</v>
      </c>
    </row>
    <row r="676" spans="1:7" x14ac:dyDescent="0.25">
      <c r="A676" s="10">
        <v>39649</v>
      </c>
      <c r="B676" s="10">
        <f>AUDJPY10080[[#This Row],[date_start]]+5</f>
        <v>39654</v>
      </c>
      <c r="C676">
        <v>101010</v>
      </c>
      <c r="D676" s="11">
        <v>103.94</v>
      </c>
      <c r="E676" s="11">
        <v>104.46</v>
      </c>
      <c r="F676" s="11">
        <v>102.11</v>
      </c>
      <c r="G676" s="11">
        <v>103.1</v>
      </c>
    </row>
    <row r="677" spans="1:7" x14ac:dyDescent="0.25">
      <c r="A677" s="10">
        <v>39642</v>
      </c>
      <c r="B677" s="10">
        <f>AUDJPY10080[[#This Row],[date_start]]+5</f>
        <v>39647</v>
      </c>
      <c r="C677">
        <v>113913</v>
      </c>
      <c r="D677" s="11">
        <v>102.95</v>
      </c>
      <c r="E677" s="11">
        <v>103.84</v>
      </c>
      <c r="F677" s="11">
        <v>101.46</v>
      </c>
      <c r="G677" s="11">
        <v>103.75</v>
      </c>
    </row>
    <row r="678" spans="1:7" x14ac:dyDescent="0.25">
      <c r="A678" s="10">
        <v>39635</v>
      </c>
      <c r="B678" s="10">
        <f>AUDJPY10080[[#This Row],[date_start]]+5</f>
        <v>39640</v>
      </c>
      <c r="C678">
        <v>104526</v>
      </c>
      <c r="D678" s="11">
        <v>102.8</v>
      </c>
      <c r="E678" s="11">
        <v>103.13</v>
      </c>
      <c r="F678" s="11">
        <v>101.37</v>
      </c>
      <c r="G678" s="11">
        <v>102.67</v>
      </c>
    </row>
    <row r="679" spans="1:7" x14ac:dyDescent="0.25">
      <c r="A679" s="10">
        <v>39628</v>
      </c>
      <c r="B679" s="10">
        <f>AUDJPY10080[[#This Row],[date_start]]+5</f>
        <v>39633</v>
      </c>
      <c r="C679">
        <v>94990</v>
      </c>
      <c r="D679" s="11">
        <v>101.99</v>
      </c>
      <c r="E679" s="11">
        <v>102.91</v>
      </c>
      <c r="F679" s="11">
        <v>100.22</v>
      </c>
      <c r="G679" s="11">
        <v>102.87</v>
      </c>
    </row>
    <row r="680" spans="1:7" x14ac:dyDescent="0.25">
      <c r="A680" s="10">
        <v>39621</v>
      </c>
      <c r="B680" s="10">
        <f>AUDJPY10080[[#This Row],[date_start]]+5</f>
        <v>39626</v>
      </c>
      <c r="C680">
        <v>95361</v>
      </c>
      <c r="D680" s="11">
        <v>102.18</v>
      </c>
      <c r="E680" s="11">
        <v>103.68</v>
      </c>
      <c r="F680" s="11">
        <v>101.75</v>
      </c>
      <c r="G680" s="11">
        <v>101.98</v>
      </c>
    </row>
    <row r="681" spans="1:7" x14ac:dyDescent="0.25">
      <c r="A681" s="10">
        <v>39614</v>
      </c>
      <c r="B681" s="10">
        <f>AUDJPY10080[[#This Row],[date_start]]+5</f>
        <v>39619</v>
      </c>
      <c r="C681">
        <v>95394</v>
      </c>
      <c r="D681" s="11">
        <v>101.47</v>
      </c>
      <c r="E681" s="11">
        <v>102.79</v>
      </c>
      <c r="F681" s="11">
        <v>101.3</v>
      </c>
      <c r="G681" s="11">
        <v>102.3</v>
      </c>
    </row>
    <row r="682" spans="1:7" x14ac:dyDescent="0.25">
      <c r="A682" s="10">
        <v>39607</v>
      </c>
      <c r="B682" s="10">
        <f>AUDJPY10080[[#This Row],[date_start]]+5</f>
        <v>39612</v>
      </c>
      <c r="C682">
        <v>121171</v>
      </c>
      <c r="D682" s="11">
        <v>100.53</v>
      </c>
      <c r="E682" s="11">
        <v>102</v>
      </c>
      <c r="F682" s="11">
        <v>100.45</v>
      </c>
      <c r="G682" s="11">
        <v>101.55</v>
      </c>
    </row>
    <row r="683" spans="1:7" x14ac:dyDescent="0.25">
      <c r="A683" s="10">
        <v>39600</v>
      </c>
      <c r="B683" s="10">
        <f>AUDJPY10080[[#This Row],[date_start]]+5</f>
        <v>39605</v>
      </c>
      <c r="C683">
        <v>117778</v>
      </c>
      <c r="D683" s="11">
        <v>100.49</v>
      </c>
      <c r="E683" s="11">
        <v>102</v>
      </c>
      <c r="F683" s="11">
        <v>99.25</v>
      </c>
      <c r="G683" s="11">
        <v>100.98</v>
      </c>
    </row>
    <row r="684" spans="1:7" x14ac:dyDescent="0.25">
      <c r="A684" s="10">
        <v>39593</v>
      </c>
      <c r="B684" s="10">
        <f>AUDJPY10080[[#This Row],[date_start]]+5</f>
        <v>39598</v>
      </c>
      <c r="C684">
        <v>93241</v>
      </c>
      <c r="D684" s="11">
        <v>99.09</v>
      </c>
      <c r="E684" s="11">
        <v>101.05</v>
      </c>
      <c r="F684" s="11">
        <v>98.91</v>
      </c>
      <c r="G684" s="11">
        <v>100.84</v>
      </c>
    </row>
    <row r="685" spans="1:7" x14ac:dyDescent="0.25">
      <c r="A685" s="10">
        <v>39586</v>
      </c>
      <c r="B685" s="10">
        <f>AUDJPY10080[[#This Row],[date_start]]+5</f>
        <v>39591</v>
      </c>
      <c r="C685">
        <v>99787</v>
      </c>
      <c r="D685" s="11">
        <v>99.38</v>
      </c>
      <c r="E685" s="11">
        <v>100.03</v>
      </c>
      <c r="F685" s="11">
        <v>98.87</v>
      </c>
      <c r="G685" s="11">
        <v>99.13</v>
      </c>
    </row>
    <row r="686" spans="1:7" x14ac:dyDescent="0.25">
      <c r="A686" s="10">
        <v>39579</v>
      </c>
      <c r="B686" s="10">
        <f>AUDJPY10080[[#This Row],[date_start]]+5</f>
        <v>39584</v>
      </c>
      <c r="C686">
        <v>118618</v>
      </c>
      <c r="D686" s="11">
        <v>96.95</v>
      </c>
      <c r="E686" s="11">
        <v>99.78</v>
      </c>
      <c r="F686" s="11">
        <v>96.38</v>
      </c>
      <c r="G686" s="11">
        <v>99.43</v>
      </c>
    </row>
    <row r="687" spans="1:7" x14ac:dyDescent="0.25">
      <c r="A687" s="10">
        <v>39572</v>
      </c>
      <c r="B687" s="10">
        <f>AUDJPY10080[[#This Row],[date_start]]+5</f>
        <v>39577</v>
      </c>
      <c r="C687">
        <v>112887</v>
      </c>
      <c r="D687" s="11">
        <v>98.36</v>
      </c>
      <c r="E687" s="11">
        <v>99.82</v>
      </c>
      <c r="F687" s="11">
        <v>96.28</v>
      </c>
      <c r="G687" s="11">
        <v>97.05</v>
      </c>
    </row>
    <row r="688" spans="1:7" x14ac:dyDescent="0.25">
      <c r="A688" s="10">
        <v>39565</v>
      </c>
      <c r="B688" s="10">
        <f>AUDJPY10080[[#This Row],[date_start]]+5</f>
        <v>39570</v>
      </c>
      <c r="C688">
        <v>107592</v>
      </c>
      <c r="D688" s="11">
        <v>97.54</v>
      </c>
      <c r="E688" s="11">
        <v>98.76</v>
      </c>
      <c r="F688" s="11">
        <v>96.13</v>
      </c>
      <c r="G688" s="11">
        <v>98.45</v>
      </c>
    </row>
    <row r="689" spans="1:7" x14ac:dyDescent="0.25">
      <c r="A689" s="10">
        <v>39558</v>
      </c>
      <c r="B689" s="10">
        <f>AUDJPY10080[[#This Row],[date_start]]+5</f>
        <v>39563</v>
      </c>
      <c r="C689">
        <v>127323</v>
      </c>
      <c r="D689" s="11">
        <v>96.86</v>
      </c>
      <c r="E689" s="11">
        <v>98.4</v>
      </c>
      <c r="F689" s="11">
        <v>96.81</v>
      </c>
      <c r="G689" s="11">
        <v>97.43</v>
      </c>
    </row>
    <row r="690" spans="1:7" x14ac:dyDescent="0.25">
      <c r="A690" s="10">
        <v>39551</v>
      </c>
      <c r="B690" s="10">
        <f>AUDJPY10080[[#This Row],[date_start]]+5</f>
        <v>39556</v>
      </c>
      <c r="C690">
        <v>126996</v>
      </c>
      <c r="D690" s="11">
        <v>93.69</v>
      </c>
      <c r="E690" s="11">
        <v>97.42</v>
      </c>
      <c r="F690" s="11">
        <v>92.69</v>
      </c>
      <c r="G690" s="11">
        <v>96.89</v>
      </c>
    </row>
    <row r="691" spans="1:7" x14ac:dyDescent="0.25">
      <c r="A691" s="10">
        <v>39544</v>
      </c>
      <c r="B691" s="10">
        <f>AUDJPY10080[[#This Row],[date_start]]+5</f>
        <v>39549</v>
      </c>
      <c r="C691">
        <v>117984</v>
      </c>
      <c r="D691" s="11">
        <v>93.67</v>
      </c>
      <c r="E691" s="11">
        <v>95.77</v>
      </c>
      <c r="F691" s="11">
        <v>93.33</v>
      </c>
      <c r="G691" s="11">
        <v>93.7</v>
      </c>
    </row>
    <row r="692" spans="1:7" x14ac:dyDescent="0.25">
      <c r="A692" s="10">
        <v>39537</v>
      </c>
      <c r="B692" s="10">
        <f>AUDJPY10080[[#This Row],[date_start]]+5</f>
        <v>39542</v>
      </c>
      <c r="C692">
        <v>116486</v>
      </c>
      <c r="D692" s="11">
        <v>90.59</v>
      </c>
      <c r="E692" s="11">
        <v>94.4</v>
      </c>
      <c r="F692" s="11">
        <v>90.42</v>
      </c>
      <c r="G692" s="11">
        <v>93.61</v>
      </c>
    </row>
    <row r="693" spans="1:7" x14ac:dyDescent="0.25">
      <c r="A693" s="10">
        <v>39530</v>
      </c>
      <c r="B693" s="10">
        <f>AUDJPY10080[[#This Row],[date_start]]+5</f>
        <v>39535</v>
      </c>
      <c r="C693">
        <v>112091</v>
      </c>
      <c r="D693" s="11">
        <v>89.48</v>
      </c>
      <c r="E693" s="11">
        <v>92.56</v>
      </c>
      <c r="F693" s="11">
        <v>89.47</v>
      </c>
      <c r="G693" s="11">
        <v>91.02</v>
      </c>
    </row>
    <row r="694" spans="1:7" x14ac:dyDescent="0.25">
      <c r="A694" s="10">
        <v>39523</v>
      </c>
      <c r="B694" s="10">
        <f>AUDJPY10080[[#This Row],[date_start]]+5</f>
        <v>39528</v>
      </c>
      <c r="C694">
        <v>107500</v>
      </c>
      <c r="D694" s="11">
        <v>92.87</v>
      </c>
      <c r="E694" s="11">
        <v>93.6</v>
      </c>
      <c r="F694" s="11">
        <v>88.13</v>
      </c>
      <c r="G694" s="11">
        <v>89.8</v>
      </c>
    </row>
    <row r="695" spans="1:7" x14ac:dyDescent="0.25">
      <c r="A695" s="10">
        <v>39516</v>
      </c>
      <c r="B695" s="10">
        <f>AUDJPY10080[[#This Row],[date_start]]+5</f>
        <v>39521</v>
      </c>
      <c r="C695">
        <v>104245</v>
      </c>
      <c r="D695" s="11">
        <v>94.68</v>
      </c>
      <c r="E695" s="11">
        <v>96.27</v>
      </c>
      <c r="F695" s="11">
        <v>92.71</v>
      </c>
      <c r="G695" s="11">
        <v>92.82</v>
      </c>
    </row>
    <row r="696" spans="1:7" x14ac:dyDescent="0.25">
      <c r="A696" s="10">
        <v>39509</v>
      </c>
      <c r="B696" s="10">
        <f>AUDJPY10080[[#This Row],[date_start]]+5</f>
        <v>39514</v>
      </c>
      <c r="C696">
        <v>92000</v>
      </c>
      <c r="D696" s="11">
        <v>95.96</v>
      </c>
      <c r="E696" s="11">
        <v>97.55</v>
      </c>
      <c r="F696" s="11">
        <v>94.61</v>
      </c>
      <c r="G696" s="11">
        <v>95.11</v>
      </c>
    </row>
    <row r="697" spans="1:7" x14ac:dyDescent="0.25">
      <c r="A697" s="10">
        <v>39502</v>
      </c>
      <c r="B697" s="10">
        <f>AUDJPY10080[[#This Row],[date_start]]+5</f>
        <v>39507</v>
      </c>
      <c r="C697">
        <v>80963</v>
      </c>
      <c r="D697" s="11">
        <v>99.01</v>
      </c>
      <c r="E697" s="11">
        <v>100.49</v>
      </c>
      <c r="F697" s="11">
        <v>96.46</v>
      </c>
      <c r="G697" s="11">
        <v>96.53</v>
      </c>
    </row>
    <row r="698" spans="1:7" x14ac:dyDescent="0.25">
      <c r="A698" s="10">
        <v>39495</v>
      </c>
      <c r="B698" s="10">
        <f>AUDJPY10080[[#This Row],[date_start]]+5</f>
        <v>39500</v>
      </c>
      <c r="C698">
        <v>82263</v>
      </c>
      <c r="D698" s="11">
        <v>97.85</v>
      </c>
      <c r="E698" s="11">
        <v>99.55</v>
      </c>
      <c r="F698" s="11">
        <v>97.75</v>
      </c>
      <c r="G698" s="11">
        <v>99</v>
      </c>
    </row>
    <row r="699" spans="1:7" x14ac:dyDescent="0.25">
      <c r="A699" s="10">
        <v>39488</v>
      </c>
      <c r="B699" s="10">
        <f>AUDJPY10080[[#This Row],[date_start]]+5</f>
        <v>39493</v>
      </c>
      <c r="C699">
        <v>78675</v>
      </c>
      <c r="D699" s="11">
        <v>96.4</v>
      </c>
      <c r="E699" s="11">
        <v>98.34</v>
      </c>
      <c r="F699" s="11">
        <v>95.95</v>
      </c>
      <c r="G699" s="11">
        <v>97.98</v>
      </c>
    </row>
    <row r="700" spans="1:7" x14ac:dyDescent="0.25">
      <c r="A700" s="10">
        <v>39481</v>
      </c>
      <c r="B700" s="10">
        <f>AUDJPY10080[[#This Row],[date_start]]+5</f>
        <v>39486</v>
      </c>
      <c r="C700">
        <v>90134</v>
      </c>
      <c r="D700" s="11">
        <v>96.25</v>
      </c>
      <c r="E700" s="11">
        <v>97.48</v>
      </c>
      <c r="F700" s="11">
        <v>94.14</v>
      </c>
      <c r="G700" s="11">
        <v>96.05</v>
      </c>
    </row>
    <row r="701" spans="1:7" x14ac:dyDescent="0.25">
      <c r="A701" s="10">
        <v>39474</v>
      </c>
      <c r="B701" s="10">
        <f>AUDJPY10080[[#This Row],[date_start]]+5</f>
        <v>39479</v>
      </c>
      <c r="C701">
        <v>97587</v>
      </c>
      <c r="D701" s="11">
        <v>93.97</v>
      </c>
      <c r="E701" s="11">
        <v>96.48</v>
      </c>
      <c r="F701" s="11">
        <v>93.02</v>
      </c>
      <c r="G701" s="11">
        <v>96.26</v>
      </c>
    </row>
    <row r="702" spans="1:7" x14ac:dyDescent="0.25">
      <c r="A702" s="10">
        <v>39467</v>
      </c>
      <c r="B702" s="10">
        <f>AUDJPY10080[[#This Row],[date_start]]+5</f>
        <v>39472</v>
      </c>
      <c r="C702">
        <v>111840</v>
      </c>
      <c r="D702" s="11">
        <v>94.06</v>
      </c>
      <c r="E702" s="11">
        <v>95.39</v>
      </c>
      <c r="F702" s="11">
        <v>90.1</v>
      </c>
      <c r="G702" s="11">
        <v>93.84</v>
      </c>
    </row>
    <row r="703" spans="1:7" x14ac:dyDescent="0.25">
      <c r="A703" s="10">
        <v>39460</v>
      </c>
      <c r="B703" s="10">
        <f>AUDJPY10080[[#This Row],[date_start]]+5</f>
        <v>39465</v>
      </c>
      <c r="C703">
        <v>111447</v>
      </c>
      <c r="D703" s="11">
        <v>96.97</v>
      </c>
      <c r="E703" s="11">
        <v>97.57</v>
      </c>
      <c r="F703" s="11">
        <v>92.64</v>
      </c>
      <c r="G703" s="11">
        <v>93.91</v>
      </c>
    </row>
    <row r="704" spans="1:7" x14ac:dyDescent="0.25">
      <c r="A704" s="10">
        <v>39453</v>
      </c>
      <c r="B704" s="10">
        <f>AUDJPY10080[[#This Row],[date_start]]+5</f>
        <v>39458</v>
      </c>
      <c r="C704">
        <v>94846</v>
      </c>
      <c r="D704" s="11">
        <v>94.67</v>
      </c>
      <c r="E704" s="11">
        <v>98.35</v>
      </c>
      <c r="F704" s="11">
        <v>94.43</v>
      </c>
      <c r="G704" s="11">
        <v>96.94</v>
      </c>
    </row>
    <row r="705" spans="1:7" x14ac:dyDescent="0.25">
      <c r="A705" s="10">
        <v>39446</v>
      </c>
      <c r="B705" s="10">
        <f>AUDJPY10080[[#This Row],[date_start]]+5</f>
        <v>39451</v>
      </c>
      <c r="C705">
        <v>47703</v>
      </c>
      <c r="D705" s="11">
        <v>98.71</v>
      </c>
      <c r="E705" s="11">
        <v>98.77</v>
      </c>
      <c r="F705" s="11">
        <v>94.35</v>
      </c>
      <c r="G705" s="11">
        <v>94.68</v>
      </c>
    </row>
    <row r="706" spans="1:7" x14ac:dyDescent="0.25">
      <c r="A706" s="10">
        <v>39439</v>
      </c>
      <c r="B706" s="10">
        <f>AUDJPY10080[[#This Row],[date_start]]+5</f>
        <v>39444</v>
      </c>
      <c r="C706">
        <v>19565</v>
      </c>
      <c r="D706" s="11">
        <v>98.94</v>
      </c>
      <c r="E706" s="11">
        <v>100.16</v>
      </c>
      <c r="F706" s="11">
        <v>98.27</v>
      </c>
      <c r="G706" s="11">
        <v>98.35</v>
      </c>
    </row>
    <row r="707" spans="1:7" x14ac:dyDescent="0.25">
      <c r="A707" s="10">
        <v>39432</v>
      </c>
      <c r="B707" s="10">
        <f>AUDJPY10080[[#This Row],[date_start]]+5</f>
        <v>39437</v>
      </c>
      <c r="C707">
        <v>62747</v>
      </c>
      <c r="D707" s="11">
        <v>97.8</v>
      </c>
      <c r="E707" s="11">
        <v>99.06</v>
      </c>
      <c r="F707" s="11">
        <v>96.57</v>
      </c>
      <c r="G707" s="11">
        <v>98.9</v>
      </c>
    </row>
    <row r="708" spans="1:7" x14ac:dyDescent="0.25">
      <c r="A708" s="10">
        <v>39425</v>
      </c>
      <c r="B708" s="10">
        <f>AUDJPY10080[[#This Row],[date_start]]+5</f>
        <v>39430</v>
      </c>
      <c r="C708">
        <v>73880</v>
      </c>
      <c r="D708" s="11">
        <v>97.71</v>
      </c>
      <c r="E708" s="11">
        <v>100.03</v>
      </c>
      <c r="F708" s="11">
        <v>96.27</v>
      </c>
      <c r="G708" s="11">
        <v>97.45</v>
      </c>
    </row>
    <row r="709" spans="1:7" x14ac:dyDescent="0.25">
      <c r="A709" s="10">
        <v>39418</v>
      </c>
      <c r="B709" s="10">
        <f>AUDJPY10080[[#This Row],[date_start]]+5</f>
        <v>39423</v>
      </c>
      <c r="C709">
        <v>71837</v>
      </c>
      <c r="D709" s="11">
        <v>98.2</v>
      </c>
      <c r="E709" s="11">
        <v>98.49</v>
      </c>
      <c r="F709" s="11">
        <v>95.24</v>
      </c>
      <c r="G709" s="11">
        <v>97.82</v>
      </c>
    </row>
    <row r="710" spans="1:7" x14ac:dyDescent="0.25">
      <c r="A710" s="10">
        <v>39411</v>
      </c>
      <c r="B710" s="10">
        <f>AUDJPY10080[[#This Row],[date_start]]+5</f>
        <v>39416</v>
      </c>
      <c r="C710">
        <v>100464</v>
      </c>
      <c r="D710" s="11">
        <v>95.25</v>
      </c>
      <c r="E710" s="11">
        <v>98.64</v>
      </c>
      <c r="F710" s="11">
        <v>92.99</v>
      </c>
      <c r="G710" s="11">
        <v>98.29</v>
      </c>
    </row>
    <row r="711" spans="1:7" x14ac:dyDescent="0.25">
      <c r="A711" s="10">
        <v>39404</v>
      </c>
      <c r="B711" s="10">
        <f>AUDJPY10080[[#This Row],[date_start]]+5</f>
        <v>39409</v>
      </c>
      <c r="C711">
        <v>92335</v>
      </c>
      <c r="D711" s="11">
        <v>99.07</v>
      </c>
      <c r="E711" s="11">
        <v>99.89</v>
      </c>
      <c r="F711" s="11">
        <v>93.55</v>
      </c>
      <c r="G711" s="11">
        <v>95.03</v>
      </c>
    </row>
    <row r="712" spans="1:7" x14ac:dyDescent="0.25">
      <c r="A712" s="10">
        <v>39397</v>
      </c>
      <c r="B712" s="10">
        <f>AUDJPY10080[[#This Row],[date_start]]+5</f>
        <v>39402</v>
      </c>
      <c r="C712">
        <v>113552</v>
      </c>
      <c r="D712" s="11">
        <v>100</v>
      </c>
      <c r="E712" s="11">
        <v>101.1</v>
      </c>
      <c r="F712" s="11">
        <v>95.61</v>
      </c>
      <c r="G712" s="11">
        <v>99.15</v>
      </c>
    </row>
    <row r="713" spans="1:7" x14ac:dyDescent="0.25">
      <c r="A713" s="10">
        <v>39390</v>
      </c>
      <c r="B713" s="10">
        <f>AUDJPY10080[[#This Row],[date_start]]+5</f>
        <v>39395</v>
      </c>
      <c r="C713">
        <v>102702</v>
      </c>
      <c r="D713" s="11">
        <v>105.55</v>
      </c>
      <c r="E713" s="11">
        <v>107.16</v>
      </c>
      <c r="F713" s="11">
        <v>100.64</v>
      </c>
      <c r="G713" s="11">
        <v>100.88</v>
      </c>
    </row>
    <row r="714" spans="1:7" x14ac:dyDescent="0.25">
      <c r="A714" s="10">
        <v>39383</v>
      </c>
      <c r="B714" s="10">
        <f>AUDJPY10080[[#This Row],[date_start]]+5</f>
        <v>39388</v>
      </c>
      <c r="C714">
        <v>83001</v>
      </c>
      <c r="D714" s="11">
        <v>105.11</v>
      </c>
      <c r="E714" s="11">
        <v>107.85</v>
      </c>
      <c r="F714" s="11">
        <v>104.3</v>
      </c>
      <c r="G714" s="11">
        <v>106</v>
      </c>
    </row>
    <row r="715" spans="1:7" x14ac:dyDescent="0.25">
      <c r="A715" s="10">
        <v>39376</v>
      </c>
      <c r="B715" s="10">
        <f>AUDJPY10080[[#This Row],[date_start]]+5</f>
        <v>39381</v>
      </c>
      <c r="C715">
        <v>88612</v>
      </c>
      <c r="D715" s="11">
        <v>101.22</v>
      </c>
      <c r="E715" s="11">
        <v>104.97</v>
      </c>
      <c r="F715" s="11">
        <v>99.32</v>
      </c>
      <c r="G715" s="11">
        <v>104.86</v>
      </c>
    </row>
    <row r="716" spans="1:7" x14ac:dyDescent="0.25">
      <c r="A716" s="10">
        <v>39369</v>
      </c>
      <c r="B716" s="10">
        <f>AUDJPY10080[[#This Row],[date_start]]+5</f>
        <v>39374</v>
      </c>
      <c r="C716">
        <v>84794</v>
      </c>
      <c r="D716" s="11">
        <v>106.39</v>
      </c>
      <c r="E716" s="11">
        <v>106.85</v>
      </c>
      <c r="F716" s="11">
        <v>101.92</v>
      </c>
      <c r="G716" s="11">
        <v>101.92</v>
      </c>
    </row>
    <row r="717" spans="1:7" x14ac:dyDescent="0.25">
      <c r="A717" s="10">
        <v>39362</v>
      </c>
      <c r="B717" s="10">
        <f>AUDJPY10080[[#This Row],[date_start]]+5</f>
        <v>39367</v>
      </c>
      <c r="C717">
        <v>55146</v>
      </c>
      <c r="D717" s="11">
        <v>105.39</v>
      </c>
      <c r="E717" s="11">
        <v>106.63</v>
      </c>
      <c r="F717" s="11">
        <v>104.36</v>
      </c>
      <c r="G717" s="11">
        <v>106.37</v>
      </c>
    </row>
    <row r="718" spans="1:7" x14ac:dyDescent="0.25">
      <c r="A718" s="10">
        <v>39355</v>
      </c>
      <c r="B718" s="10">
        <f>AUDJPY10080[[#This Row],[date_start]]+5</f>
        <v>39360</v>
      </c>
      <c r="C718">
        <v>52447</v>
      </c>
      <c r="D718" s="11">
        <v>101.93</v>
      </c>
      <c r="E718" s="11">
        <v>105.17</v>
      </c>
      <c r="F718" s="11">
        <v>101.64</v>
      </c>
      <c r="G718" s="11">
        <v>104.96</v>
      </c>
    </row>
    <row r="719" spans="1:7" x14ac:dyDescent="0.25">
      <c r="A719" s="10">
        <v>39348</v>
      </c>
      <c r="B719" s="10">
        <f>AUDJPY10080[[#This Row],[date_start]]+5</f>
        <v>39353</v>
      </c>
      <c r="C719">
        <v>50853</v>
      </c>
      <c r="D719" s="11">
        <v>100.1</v>
      </c>
      <c r="E719" s="11">
        <v>101.98</v>
      </c>
      <c r="F719" s="11">
        <v>98.39</v>
      </c>
      <c r="G719" s="11">
        <v>101.89</v>
      </c>
    </row>
    <row r="720" spans="1:7" x14ac:dyDescent="0.25">
      <c r="A720" s="10">
        <v>39341</v>
      </c>
      <c r="B720" s="10">
        <f>AUDJPY10080[[#This Row],[date_start]]+5</f>
        <v>39346</v>
      </c>
      <c r="C720">
        <v>58387</v>
      </c>
      <c r="D720" s="11">
        <v>97</v>
      </c>
      <c r="E720" s="11">
        <v>100.14</v>
      </c>
      <c r="F720" s="11">
        <v>95</v>
      </c>
      <c r="G720" s="11">
        <v>100.11</v>
      </c>
    </row>
    <row r="721" spans="1:7" x14ac:dyDescent="0.25">
      <c r="A721" s="10">
        <v>39334</v>
      </c>
      <c r="B721" s="10">
        <f>AUDJPY10080[[#This Row],[date_start]]+5</f>
        <v>39339</v>
      </c>
      <c r="C721">
        <v>64004</v>
      </c>
      <c r="D721" s="11">
        <v>93.27</v>
      </c>
      <c r="E721" s="11">
        <v>97.21</v>
      </c>
      <c r="F721" s="11">
        <v>92.2</v>
      </c>
      <c r="G721" s="11">
        <v>97.1</v>
      </c>
    </row>
    <row r="722" spans="1:7" x14ac:dyDescent="0.25">
      <c r="A722" s="10">
        <v>39327</v>
      </c>
      <c r="B722" s="10">
        <f>AUDJPY10080[[#This Row],[date_start]]+5</f>
        <v>39332</v>
      </c>
      <c r="C722">
        <v>55498</v>
      </c>
      <c r="D722" s="11">
        <v>94.46</v>
      </c>
      <c r="E722" s="11">
        <v>96.43</v>
      </c>
      <c r="F722" s="11">
        <v>93.12</v>
      </c>
      <c r="G722" s="11">
        <v>93.7</v>
      </c>
    </row>
    <row r="723" spans="1:7" x14ac:dyDescent="0.25">
      <c r="A723" s="10">
        <v>39320</v>
      </c>
      <c r="B723" s="10">
        <f>AUDJPY10080[[#This Row],[date_start]]+5</f>
        <v>39325</v>
      </c>
      <c r="C723">
        <v>64212</v>
      </c>
      <c r="D723" s="11">
        <v>96.32</v>
      </c>
      <c r="E723" s="11">
        <v>97.01</v>
      </c>
      <c r="F723" s="11">
        <v>91.73</v>
      </c>
      <c r="G723" s="11">
        <v>94.73</v>
      </c>
    </row>
    <row r="724" spans="1:7" x14ac:dyDescent="0.25">
      <c r="A724" s="10">
        <v>39313</v>
      </c>
      <c r="B724" s="10">
        <f>AUDJPY10080[[#This Row],[date_start]]+5</f>
        <v>39318</v>
      </c>
      <c r="C724">
        <v>76032</v>
      </c>
      <c r="D724" s="11">
        <v>91.35</v>
      </c>
      <c r="E724" s="11">
        <v>96.32</v>
      </c>
      <c r="F724" s="11">
        <v>90.28</v>
      </c>
      <c r="G724" s="11">
        <v>96.3</v>
      </c>
    </row>
    <row r="725" spans="1:7" x14ac:dyDescent="0.25">
      <c r="A725" s="10">
        <v>39306</v>
      </c>
      <c r="B725" s="10">
        <f>AUDJPY10080[[#This Row],[date_start]]+5</f>
        <v>39311</v>
      </c>
      <c r="C725">
        <v>93260</v>
      </c>
      <c r="D725" s="11">
        <v>100.12</v>
      </c>
      <c r="E725" s="11">
        <v>100.5</v>
      </c>
      <c r="F725" s="11">
        <v>86</v>
      </c>
      <c r="G725" s="11">
        <v>91.21</v>
      </c>
    </row>
    <row r="726" spans="1:7" x14ac:dyDescent="0.25">
      <c r="A726" s="10">
        <v>39299</v>
      </c>
      <c r="B726" s="10">
        <f>AUDJPY10080[[#This Row],[date_start]]+5</f>
        <v>39304</v>
      </c>
      <c r="C726">
        <v>53376</v>
      </c>
      <c r="D726" s="11">
        <v>99.97</v>
      </c>
      <c r="E726" s="11">
        <v>103.63</v>
      </c>
      <c r="F726" s="11">
        <v>98.5</v>
      </c>
      <c r="G726" s="11">
        <v>99.96</v>
      </c>
    </row>
    <row r="727" spans="1:7" x14ac:dyDescent="0.25">
      <c r="A727" s="10">
        <v>39292</v>
      </c>
      <c r="B727" s="10">
        <f>AUDJPY10080[[#This Row],[date_start]]+5</f>
        <v>39297</v>
      </c>
      <c r="C727">
        <v>63667</v>
      </c>
      <c r="D727" s="11">
        <v>100.29</v>
      </c>
      <c r="E727" s="11">
        <v>102.8</v>
      </c>
      <c r="F727" s="11">
        <v>99.44</v>
      </c>
      <c r="G727" s="11">
        <v>100.87</v>
      </c>
    </row>
    <row r="728" spans="1:7" x14ac:dyDescent="0.25">
      <c r="A728" s="10">
        <v>39285</v>
      </c>
      <c r="B728" s="10">
        <f>AUDJPY10080[[#This Row],[date_start]]+5</f>
        <v>39290</v>
      </c>
      <c r="C728">
        <v>67267</v>
      </c>
      <c r="D728" s="11">
        <v>106.93</v>
      </c>
      <c r="E728" s="11">
        <v>107.28</v>
      </c>
      <c r="F728" s="11">
        <v>100.82</v>
      </c>
      <c r="G728" s="11">
        <v>101.05</v>
      </c>
    </row>
    <row r="729" spans="1:7" x14ac:dyDescent="0.25">
      <c r="A729" s="10">
        <v>39278</v>
      </c>
      <c r="B729" s="10">
        <f>AUDJPY10080[[#This Row],[date_start]]+5</f>
        <v>39283</v>
      </c>
      <c r="C729">
        <v>36648</v>
      </c>
      <c r="D729" s="11">
        <v>105.98</v>
      </c>
      <c r="E729" s="11">
        <v>107.71</v>
      </c>
      <c r="F729" s="11">
        <v>105.91</v>
      </c>
      <c r="G729" s="11">
        <v>106.72</v>
      </c>
    </row>
    <row r="730" spans="1:7" x14ac:dyDescent="0.25">
      <c r="A730" s="10">
        <v>39271</v>
      </c>
      <c r="B730" s="10">
        <f>AUDJPY10080[[#This Row],[date_start]]+5</f>
        <v>39276</v>
      </c>
      <c r="C730">
        <v>40808</v>
      </c>
      <c r="D730" s="11">
        <v>105.91</v>
      </c>
      <c r="E730" s="11">
        <v>106.34</v>
      </c>
      <c r="F730" s="11">
        <v>103.75</v>
      </c>
      <c r="G730" s="11">
        <v>106.19</v>
      </c>
    </row>
    <row r="731" spans="1:7" x14ac:dyDescent="0.25">
      <c r="A731" s="10">
        <v>39264</v>
      </c>
      <c r="B731" s="10">
        <f>AUDJPY10080[[#This Row],[date_start]]+5</f>
        <v>39269</v>
      </c>
      <c r="C731">
        <v>32525</v>
      </c>
      <c r="D731" s="11">
        <v>104.91</v>
      </c>
      <c r="E731" s="11">
        <v>105.85</v>
      </c>
      <c r="F731" s="11">
        <v>104.42</v>
      </c>
      <c r="G731" s="11">
        <v>105.83</v>
      </c>
    </row>
    <row r="732" spans="1:7" x14ac:dyDescent="0.25">
      <c r="A732" s="10">
        <v>39257</v>
      </c>
      <c r="B732" s="10">
        <f>AUDJPY10080[[#This Row],[date_start]]+5</f>
        <v>39262</v>
      </c>
      <c r="C732">
        <v>39031</v>
      </c>
      <c r="D732" s="11">
        <v>104.98</v>
      </c>
      <c r="E732" s="11">
        <v>105.25</v>
      </c>
      <c r="F732" s="11">
        <v>102.18</v>
      </c>
      <c r="G732" s="11">
        <v>104.59</v>
      </c>
    </row>
    <row r="733" spans="1:7" x14ac:dyDescent="0.25">
      <c r="A733" s="10">
        <v>39250</v>
      </c>
      <c r="B733" s="10">
        <f>AUDJPY10080[[#This Row],[date_start]]+5</f>
        <v>39255</v>
      </c>
      <c r="C733">
        <v>27455</v>
      </c>
      <c r="D733" s="11">
        <v>103.88</v>
      </c>
      <c r="E733" s="11">
        <v>105.36</v>
      </c>
      <c r="F733" s="11">
        <v>103.69</v>
      </c>
      <c r="G733" s="11">
        <v>104.93</v>
      </c>
    </row>
    <row r="734" spans="1:7" x14ac:dyDescent="0.25">
      <c r="A734" s="10">
        <v>39243</v>
      </c>
      <c r="B734" s="10">
        <f>AUDJPY10080[[#This Row],[date_start]]+5</f>
        <v>39248</v>
      </c>
      <c r="C734">
        <v>31651</v>
      </c>
      <c r="D734" s="11">
        <v>102.78</v>
      </c>
      <c r="E734" s="11">
        <v>103.94</v>
      </c>
      <c r="F734" s="11">
        <v>102</v>
      </c>
      <c r="G734" s="11">
        <v>103.93</v>
      </c>
    </row>
    <row r="735" spans="1:7" x14ac:dyDescent="0.25">
      <c r="A735" s="10">
        <v>39236</v>
      </c>
      <c r="B735" s="10">
        <f>AUDJPY10080[[#This Row],[date_start]]+5</f>
        <v>39241</v>
      </c>
      <c r="C735">
        <v>38512</v>
      </c>
      <c r="D735" s="11">
        <v>101.58</v>
      </c>
      <c r="E735" s="11">
        <v>102.82</v>
      </c>
      <c r="F735" s="11">
        <v>101.23</v>
      </c>
      <c r="G735" s="11">
        <v>102.8</v>
      </c>
    </row>
    <row r="736" spans="1:7" x14ac:dyDescent="0.25">
      <c r="A736" s="10">
        <v>39229</v>
      </c>
      <c r="B736" s="10">
        <f>AUDJPY10080[[#This Row],[date_start]]+5</f>
        <v>39234</v>
      </c>
      <c r="C736">
        <v>35132</v>
      </c>
      <c r="D736" s="11">
        <v>99.6</v>
      </c>
      <c r="E736" s="11">
        <v>101.67</v>
      </c>
      <c r="F736" s="11">
        <v>99.11</v>
      </c>
      <c r="G736" s="11">
        <v>101.67</v>
      </c>
    </row>
    <row r="737" spans="1:7" x14ac:dyDescent="0.25">
      <c r="A737" s="10">
        <v>39222</v>
      </c>
      <c r="B737" s="10">
        <f>AUDJPY10080[[#This Row],[date_start]]+5</f>
        <v>39227</v>
      </c>
      <c r="C737">
        <v>39356</v>
      </c>
      <c r="D737" s="11">
        <v>99.8</v>
      </c>
      <c r="E737" s="11">
        <v>100.35</v>
      </c>
      <c r="F737" s="11">
        <v>98.92</v>
      </c>
      <c r="G737" s="11">
        <v>99.58</v>
      </c>
    </row>
    <row r="738" spans="1:7" x14ac:dyDescent="0.25">
      <c r="A738" s="10">
        <v>39215</v>
      </c>
      <c r="B738" s="10">
        <f>AUDJPY10080[[#This Row],[date_start]]+5</f>
        <v>39220</v>
      </c>
      <c r="C738">
        <v>38670</v>
      </c>
      <c r="D738" s="11">
        <v>99.99</v>
      </c>
      <c r="E738" s="11">
        <v>100.43</v>
      </c>
      <c r="F738" s="11">
        <v>99.14</v>
      </c>
      <c r="G738" s="11">
        <v>99.63</v>
      </c>
    </row>
    <row r="739" spans="1:7" x14ac:dyDescent="0.25">
      <c r="A739" s="10">
        <v>39208</v>
      </c>
      <c r="B739" s="10">
        <f>AUDJPY10080[[#This Row],[date_start]]+5</f>
        <v>39213</v>
      </c>
      <c r="C739">
        <v>43693</v>
      </c>
      <c r="D739" s="11">
        <v>98.67</v>
      </c>
      <c r="E739" s="11">
        <v>100.33</v>
      </c>
      <c r="F739" s="11">
        <v>98.51</v>
      </c>
      <c r="G739" s="11">
        <v>99.91</v>
      </c>
    </row>
    <row r="740" spans="1:7" x14ac:dyDescent="0.25">
      <c r="A740" s="10">
        <v>39201</v>
      </c>
      <c r="B740" s="10">
        <f>AUDJPY10080[[#This Row],[date_start]]+5</f>
        <v>39206</v>
      </c>
      <c r="C740">
        <v>35890</v>
      </c>
      <c r="D740" s="11">
        <v>98.79</v>
      </c>
      <c r="E740" s="11">
        <v>99.48</v>
      </c>
      <c r="F740" s="11">
        <v>98.29</v>
      </c>
      <c r="G740" s="11">
        <v>98.71</v>
      </c>
    </row>
    <row r="741" spans="1:7" x14ac:dyDescent="0.25">
      <c r="A741" s="10">
        <v>39194</v>
      </c>
      <c r="B741" s="10">
        <f>AUDJPY10080[[#This Row],[date_start]]+5</f>
        <v>39199</v>
      </c>
      <c r="C741">
        <v>44034</v>
      </c>
      <c r="D741" s="11">
        <v>99.4</v>
      </c>
      <c r="E741" s="11">
        <v>99.52</v>
      </c>
      <c r="F741" s="11">
        <v>97.43</v>
      </c>
      <c r="G741" s="11">
        <v>99.25</v>
      </c>
    </row>
    <row r="742" spans="1:7" x14ac:dyDescent="0.25">
      <c r="A742" s="10">
        <v>39187</v>
      </c>
      <c r="B742" s="10">
        <f>AUDJPY10080[[#This Row],[date_start]]+5</f>
        <v>39192</v>
      </c>
      <c r="C742">
        <v>45875</v>
      </c>
      <c r="D742" s="11">
        <v>99.58</v>
      </c>
      <c r="E742" s="11">
        <v>100.02</v>
      </c>
      <c r="F742" s="11">
        <v>97.43</v>
      </c>
      <c r="G742" s="11">
        <v>99.38</v>
      </c>
    </row>
    <row r="743" spans="1:7" x14ac:dyDescent="0.25">
      <c r="A743" s="10">
        <v>39180</v>
      </c>
      <c r="B743" s="10">
        <f>AUDJPY10080[[#This Row],[date_start]]+5</f>
        <v>39185</v>
      </c>
      <c r="C743">
        <v>38312</v>
      </c>
      <c r="D743" s="11">
        <v>97.37</v>
      </c>
      <c r="E743" s="11">
        <v>99.39</v>
      </c>
      <c r="F743" s="11">
        <v>97.26</v>
      </c>
      <c r="G743" s="11">
        <v>99.36</v>
      </c>
    </row>
    <row r="744" spans="1:7" x14ac:dyDescent="0.25">
      <c r="A744" s="10">
        <v>39173</v>
      </c>
      <c r="B744" s="10">
        <f>AUDJPY10080[[#This Row],[date_start]]+5</f>
        <v>39178</v>
      </c>
      <c r="C744">
        <v>40495</v>
      </c>
      <c r="D744" s="11">
        <v>95.17</v>
      </c>
      <c r="E744" s="11">
        <v>97.56</v>
      </c>
      <c r="F744" s="11">
        <v>95.02</v>
      </c>
      <c r="G744" s="11">
        <v>97.32</v>
      </c>
    </row>
    <row r="745" spans="1:7" x14ac:dyDescent="0.25">
      <c r="A745" s="10">
        <v>39166</v>
      </c>
      <c r="B745" s="10">
        <f>AUDJPY10080[[#This Row],[date_start]]+5</f>
        <v>39171</v>
      </c>
      <c r="C745">
        <v>45563</v>
      </c>
      <c r="D745" s="11">
        <v>94.91</v>
      </c>
      <c r="E745" s="11">
        <v>95.78</v>
      </c>
      <c r="F745" s="11">
        <v>93.79</v>
      </c>
      <c r="G745" s="11">
        <v>95.25</v>
      </c>
    </row>
    <row r="746" spans="1:7" x14ac:dyDescent="0.25">
      <c r="A746" s="10">
        <v>39159</v>
      </c>
      <c r="B746" s="10">
        <f>AUDJPY10080[[#This Row],[date_start]]+5</f>
        <v>39164</v>
      </c>
      <c r="C746">
        <v>49989</v>
      </c>
      <c r="D746" s="11">
        <v>92.33</v>
      </c>
      <c r="E746" s="11">
        <v>95.38</v>
      </c>
      <c r="F746" s="11">
        <v>92.28</v>
      </c>
      <c r="G746" s="11">
        <v>95.08</v>
      </c>
    </row>
    <row r="747" spans="1:7" x14ac:dyDescent="0.25">
      <c r="A747" s="10">
        <v>39152</v>
      </c>
      <c r="B747" s="10">
        <f>AUDJPY10080[[#This Row],[date_start]]+5</f>
        <v>39157</v>
      </c>
      <c r="C747">
        <v>54300</v>
      </c>
      <c r="D747" s="11">
        <v>92.42</v>
      </c>
      <c r="E747" s="11">
        <v>93.24</v>
      </c>
      <c r="F747" s="11">
        <v>90.44</v>
      </c>
      <c r="G747" s="11">
        <v>92.86</v>
      </c>
    </row>
    <row r="748" spans="1:7" x14ac:dyDescent="0.25">
      <c r="A748" s="10">
        <v>39145</v>
      </c>
      <c r="B748" s="10">
        <f>AUDJPY10080[[#This Row],[date_start]]+5</f>
        <v>39150</v>
      </c>
      <c r="C748">
        <v>56164</v>
      </c>
      <c r="D748" s="11">
        <v>91.26</v>
      </c>
      <c r="E748" s="11">
        <v>92.42</v>
      </c>
      <c r="F748" s="11">
        <v>88.51</v>
      </c>
      <c r="G748" s="11">
        <v>92.29</v>
      </c>
    </row>
    <row r="749" spans="1:7" x14ac:dyDescent="0.25">
      <c r="A749" s="10">
        <v>39138</v>
      </c>
      <c r="B749" s="10">
        <f>AUDJPY10080[[#This Row],[date_start]]+5</f>
        <v>39143</v>
      </c>
      <c r="C749">
        <v>53304</v>
      </c>
      <c r="D749" s="11">
        <v>95.81</v>
      </c>
      <c r="E749" s="11">
        <v>95.9</v>
      </c>
      <c r="F749" s="11">
        <v>91.2</v>
      </c>
      <c r="G749" s="11">
        <v>91.35</v>
      </c>
    </row>
    <row r="750" spans="1:7" x14ac:dyDescent="0.25">
      <c r="A750" s="10">
        <v>39131</v>
      </c>
      <c r="B750" s="10">
        <f>AUDJPY10080[[#This Row],[date_start]]+5</f>
        <v>39136</v>
      </c>
      <c r="C750">
        <v>35995</v>
      </c>
      <c r="D750" s="11">
        <v>93.9</v>
      </c>
      <c r="E750" s="11">
        <v>95.97</v>
      </c>
      <c r="F750" s="11">
        <v>93.79</v>
      </c>
      <c r="G750" s="11">
        <v>95.79</v>
      </c>
    </row>
    <row r="751" spans="1:7" x14ac:dyDescent="0.25">
      <c r="A751" s="10">
        <v>39124</v>
      </c>
      <c r="B751" s="10">
        <f>AUDJPY10080[[#This Row],[date_start]]+5</f>
        <v>39129</v>
      </c>
      <c r="C751">
        <v>42759</v>
      </c>
      <c r="D751" s="11">
        <v>94.85</v>
      </c>
      <c r="E751" s="11">
        <v>94.88</v>
      </c>
      <c r="F751" s="11">
        <v>93.42</v>
      </c>
      <c r="G751" s="11">
        <v>93.98</v>
      </c>
    </row>
    <row r="752" spans="1:7" x14ac:dyDescent="0.25">
      <c r="A752" s="10">
        <v>39117</v>
      </c>
      <c r="B752" s="10">
        <f>AUDJPY10080[[#This Row],[date_start]]+5</f>
        <v>39122</v>
      </c>
      <c r="C752">
        <v>36690</v>
      </c>
      <c r="D752" s="11">
        <v>93.81</v>
      </c>
      <c r="E752" s="11">
        <v>94.81</v>
      </c>
      <c r="F752" s="11">
        <v>93.08</v>
      </c>
      <c r="G752" s="11">
        <v>94.47</v>
      </c>
    </row>
    <row r="753" spans="1:7" x14ac:dyDescent="0.25">
      <c r="A753" s="10">
        <v>39110</v>
      </c>
      <c r="B753" s="10">
        <f>AUDJPY10080[[#This Row],[date_start]]+5</f>
        <v>39115</v>
      </c>
      <c r="C753">
        <v>44389</v>
      </c>
      <c r="D753" s="11">
        <v>93.98</v>
      </c>
      <c r="E753" s="11">
        <v>94.53</v>
      </c>
      <c r="F753" s="11">
        <v>93.16</v>
      </c>
      <c r="G753" s="11">
        <v>93.83</v>
      </c>
    </row>
    <row r="754" spans="1:7" x14ac:dyDescent="0.25">
      <c r="A754" s="10">
        <v>39103</v>
      </c>
      <c r="B754" s="10">
        <f>AUDJPY10080[[#This Row],[date_start]]+5</f>
        <v>39108</v>
      </c>
      <c r="C754">
        <v>47518</v>
      </c>
      <c r="D754" s="11">
        <v>95.69</v>
      </c>
      <c r="E754" s="11">
        <v>96.47</v>
      </c>
      <c r="F754" s="11">
        <v>93.62</v>
      </c>
      <c r="G754" s="11">
        <v>93.99</v>
      </c>
    </row>
    <row r="755" spans="1:7" x14ac:dyDescent="0.25">
      <c r="A755" s="10">
        <v>39096</v>
      </c>
      <c r="B755" s="10">
        <f>AUDJPY10080[[#This Row],[date_start]]+5</f>
        <v>39101</v>
      </c>
      <c r="C755">
        <v>39146</v>
      </c>
      <c r="D755" s="11">
        <v>94.44</v>
      </c>
      <c r="E755" s="11">
        <v>95.87</v>
      </c>
      <c r="F755" s="11">
        <v>94.15</v>
      </c>
      <c r="G755" s="11">
        <v>95.74</v>
      </c>
    </row>
    <row r="756" spans="1:7" x14ac:dyDescent="0.25">
      <c r="A756" s="10">
        <v>39089</v>
      </c>
      <c r="B756" s="10">
        <f>AUDJPY10080[[#This Row],[date_start]]+5</f>
        <v>39094</v>
      </c>
      <c r="C756">
        <v>42963</v>
      </c>
      <c r="D756" s="11">
        <v>92.47</v>
      </c>
      <c r="E756" s="11">
        <v>94.33</v>
      </c>
      <c r="F756" s="11">
        <v>92.01</v>
      </c>
      <c r="G756" s="11">
        <v>94.28</v>
      </c>
    </row>
    <row r="757" spans="1:7" x14ac:dyDescent="0.25">
      <c r="A757" s="10">
        <v>39082</v>
      </c>
      <c r="B757" s="10">
        <f>AUDJPY10080[[#This Row],[date_start]]+5</f>
        <v>39087</v>
      </c>
      <c r="C757">
        <v>33844</v>
      </c>
      <c r="D757" s="11">
        <v>93.94</v>
      </c>
      <c r="E757" s="11">
        <v>94.97</v>
      </c>
      <c r="F757" s="11">
        <v>92.3</v>
      </c>
      <c r="G757" s="11">
        <v>92.35</v>
      </c>
    </row>
    <row r="758" spans="1:7" x14ac:dyDescent="0.25">
      <c r="A758" s="10">
        <v>39075</v>
      </c>
      <c r="B758" s="10">
        <f>AUDJPY10080[[#This Row],[date_start]]+5</f>
        <v>39080</v>
      </c>
      <c r="C758">
        <v>17668</v>
      </c>
      <c r="D758" s="11">
        <v>93.4</v>
      </c>
      <c r="E758" s="11">
        <v>94.22</v>
      </c>
      <c r="F758" s="11">
        <v>92.74</v>
      </c>
      <c r="G758" s="11">
        <v>93.95</v>
      </c>
    </row>
    <row r="759" spans="1:7" x14ac:dyDescent="0.25">
      <c r="A759" s="10">
        <v>39068</v>
      </c>
      <c r="B759" s="10">
        <f>AUDJPY10080[[#This Row],[date_start]]+5</f>
        <v>39073</v>
      </c>
      <c r="C759">
        <v>66868</v>
      </c>
      <c r="D759" s="11">
        <v>92.01</v>
      </c>
      <c r="E759" s="11">
        <v>93.22</v>
      </c>
      <c r="F759" s="11">
        <v>91.9</v>
      </c>
      <c r="G759" s="11">
        <v>93.04</v>
      </c>
    </row>
    <row r="760" spans="1:7" x14ac:dyDescent="0.25">
      <c r="A760" s="10">
        <v>39061</v>
      </c>
      <c r="B760" s="10">
        <f>AUDJPY10080[[#This Row],[date_start]]+5</f>
        <v>39066</v>
      </c>
      <c r="C760">
        <v>76319</v>
      </c>
      <c r="D760" s="11">
        <v>91.36</v>
      </c>
      <c r="E760" s="11">
        <v>92.45</v>
      </c>
      <c r="F760" s="11">
        <v>91.15</v>
      </c>
      <c r="G760" s="11">
        <v>92.27</v>
      </c>
    </row>
    <row r="761" spans="1:7" x14ac:dyDescent="0.25">
      <c r="A761" s="10">
        <v>39054</v>
      </c>
      <c r="B761" s="10">
        <f>AUDJPY10080[[#This Row],[date_start]]+5</f>
        <v>39059</v>
      </c>
      <c r="C761">
        <v>68920</v>
      </c>
      <c r="D761" s="11">
        <v>90.99</v>
      </c>
      <c r="E761" s="11">
        <v>91.56</v>
      </c>
      <c r="F761" s="11">
        <v>90.04</v>
      </c>
      <c r="G761" s="11">
        <v>91.42</v>
      </c>
    </row>
    <row r="762" spans="1:7" x14ac:dyDescent="0.25">
      <c r="A762" s="10">
        <v>39047</v>
      </c>
      <c r="B762" s="10">
        <f>AUDJPY10080[[#This Row],[date_start]]+5</f>
        <v>39052</v>
      </c>
      <c r="C762">
        <v>9975</v>
      </c>
      <c r="D762" s="11">
        <v>91.54</v>
      </c>
      <c r="E762" s="11">
        <v>91.86</v>
      </c>
      <c r="F762" s="11">
        <v>90.94</v>
      </c>
      <c r="G762" s="11">
        <v>90.95</v>
      </c>
    </row>
    <row r="763" spans="1:7" x14ac:dyDescent="0.25">
      <c r="A763" s="10">
        <v>39026</v>
      </c>
      <c r="B763" s="10">
        <f>AUDJPY10080[[#This Row],[date_start]]+5</f>
        <v>39031</v>
      </c>
      <c r="C763">
        <v>225</v>
      </c>
      <c r="D763" s="11">
        <v>90.19</v>
      </c>
      <c r="E763" s="11">
        <v>90.29</v>
      </c>
      <c r="F763" s="11">
        <v>90.15</v>
      </c>
      <c r="G763" s="11">
        <v>90.17</v>
      </c>
    </row>
    <row r="764" spans="1:7" x14ac:dyDescent="0.25">
      <c r="A764" s="10">
        <v>38984</v>
      </c>
      <c r="B764" s="10">
        <f>AUDJPY10080[[#This Row],[date_start]]+5</f>
        <v>38989</v>
      </c>
      <c r="C764">
        <v>60818</v>
      </c>
      <c r="D764" s="11">
        <v>87.47</v>
      </c>
      <c r="E764" s="11">
        <v>88.36</v>
      </c>
      <c r="F764" s="11">
        <v>87.28</v>
      </c>
      <c r="G764" s="11">
        <v>88.09</v>
      </c>
    </row>
    <row r="765" spans="1:7" x14ac:dyDescent="0.25">
      <c r="A765" s="10">
        <v>38977</v>
      </c>
      <c r="B765" s="10">
        <f>AUDJPY10080[[#This Row],[date_start]]+5</f>
        <v>38982</v>
      </c>
      <c r="C765">
        <v>57833</v>
      </c>
      <c r="D765" s="11">
        <v>88.35</v>
      </c>
      <c r="E765" s="11">
        <v>89.28</v>
      </c>
      <c r="F765" s="11">
        <v>87.27</v>
      </c>
      <c r="G765" s="11">
        <v>87.48</v>
      </c>
    </row>
    <row r="766" spans="1:7" x14ac:dyDescent="0.25">
      <c r="A766" s="10">
        <v>38970</v>
      </c>
      <c r="B766" s="10">
        <f>AUDJPY10080[[#This Row],[date_start]]+5</f>
        <v>38975</v>
      </c>
      <c r="C766">
        <v>56245</v>
      </c>
      <c r="D766" s="11">
        <v>88.05</v>
      </c>
      <c r="E766" s="11">
        <v>89.01</v>
      </c>
      <c r="F766" s="11">
        <v>87.76</v>
      </c>
      <c r="G766" s="11">
        <v>88.5</v>
      </c>
    </row>
    <row r="767" spans="1:7" x14ac:dyDescent="0.25">
      <c r="A767" s="10">
        <v>38963</v>
      </c>
      <c r="B767" s="10">
        <f>AUDJPY10080[[#This Row],[date_start]]+5</f>
        <v>38968</v>
      </c>
      <c r="C767">
        <v>53707</v>
      </c>
      <c r="D767" s="11">
        <v>89.69</v>
      </c>
      <c r="E767" s="11">
        <v>89.93</v>
      </c>
      <c r="F767" s="11">
        <v>87.78</v>
      </c>
      <c r="G767" s="11">
        <v>88.14</v>
      </c>
    </row>
    <row r="768" spans="1:7" x14ac:dyDescent="0.25">
      <c r="A768" s="10">
        <v>38956</v>
      </c>
      <c r="B768" s="10">
        <f>AUDJPY10080[[#This Row],[date_start]]+5</f>
        <v>38961</v>
      </c>
      <c r="C768">
        <v>53227</v>
      </c>
      <c r="D768" s="11">
        <v>88.86</v>
      </c>
      <c r="E768" s="11">
        <v>89.95</v>
      </c>
      <c r="F768" s="11">
        <v>88.59</v>
      </c>
      <c r="G768" s="11">
        <v>89.82</v>
      </c>
    </row>
    <row r="769" spans="1:7" x14ac:dyDescent="0.25">
      <c r="A769" s="10">
        <v>38949</v>
      </c>
      <c r="B769" s="10">
        <f>AUDJPY10080[[#This Row],[date_start]]+5</f>
        <v>38954</v>
      </c>
      <c r="C769">
        <v>51863</v>
      </c>
      <c r="D769" s="11">
        <v>87.91</v>
      </c>
      <c r="E769" s="11">
        <v>89.24</v>
      </c>
      <c r="F769" s="11">
        <v>87.74</v>
      </c>
      <c r="G769" s="11">
        <v>88.81</v>
      </c>
    </row>
    <row r="770" spans="1:7" x14ac:dyDescent="0.25">
      <c r="A770" s="10">
        <v>38942</v>
      </c>
      <c r="B770" s="10">
        <f>AUDJPY10080[[#This Row],[date_start]]+5</f>
        <v>38947</v>
      </c>
      <c r="C770">
        <v>52833</v>
      </c>
      <c r="D770" s="11">
        <v>89.12</v>
      </c>
      <c r="E770" s="11">
        <v>89.41</v>
      </c>
      <c r="F770" s="11">
        <v>87.59</v>
      </c>
      <c r="G770" s="11">
        <v>88.05</v>
      </c>
    </row>
    <row r="771" spans="1:7" x14ac:dyDescent="0.25">
      <c r="A771" s="10">
        <v>38935</v>
      </c>
      <c r="B771" s="10">
        <f>AUDJPY10080[[#This Row],[date_start]]+5</f>
        <v>38940</v>
      </c>
      <c r="C771">
        <v>55434</v>
      </c>
      <c r="D771" s="11">
        <v>87.57</v>
      </c>
      <c r="E771" s="11">
        <v>89.28</v>
      </c>
      <c r="F771" s="11">
        <v>87.24</v>
      </c>
      <c r="G771" s="11">
        <v>89.12</v>
      </c>
    </row>
    <row r="772" spans="1:7" x14ac:dyDescent="0.25">
      <c r="A772" s="10">
        <v>38928</v>
      </c>
      <c r="B772" s="10">
        <f>AUDJPY10080[[#This Row],[date_start]]+5</f>
        <v>38933</v>
      </c>
      <c r="C772">
        <v>59061</v>
      </c>
      <c r="D772" s="11">
        <v>87.95</v>
      </c>
      <c r="E772" s="11">
        <v>88.04</v>
      </c>
      <c r="F772" s="11">
        <v>87.19</v>
      </c>
      <c r="G772" s="11">
        <v>87.83</v>
      </c>
    </row>
    <row r="773" spans="1:7" x14ac:dyDescent="0.25">
      <c r="A773" s="10">
        <v>38921</v>
      </c>
      <c r="B773" s="10">
        <f>AUDJPY10080[[#This Row],[date_start]]+5</f>
        <v>38926</v>
      </c>
      <c r="C773">
        <v>55213</v>
      </c>
      <c r="D773" s="11">
        <v>87.38</v>
      </c>
      <c r="E773" s="11">
        <v>88.93</v>
      </c>
      <c r="F773" s="11">
        <v>87.36</v>
      </c>
      <c r="G773" s="11">
        <v>88.01</v>
      </c>
    </row>
    <row r="774" spans="1:7" x14ac:dyDescent="0.25">
      <c r="A774" s="10">
        <v>38914</v>
      </c>
      <c r="B774" s="10">
        <f>AUDJPY10080[[#This Row],[date_start]]+5</f>
        <v>38919</v>
      </c>
      <c r="C774">
        <v>57323</v>
      </c>
      <c r="D774" s="11">
        <v>87.66</v>
      </c>
      <c r="E774" s="11">
        <v>88.09</v>
      </c>
      <c r="F774" s="11">
        <v>87.16</v>
      </c>
      <c r="G774" s="11">
        <v>87.43</v>
      </c>
    </row>
    <row r="775" spans="1:7" x14ac:dyDescent="0.25">
      <c r="A775" s="10">
        <v>38907</v>
      </c>
      <c r="B775" s="10">
        <f>AUDJPY10080[[#This Row],[date_start]]+5</f>
        <v>38912</v>
      </c>
      <c r="C775">
        <v>58931</v>
      </c>
      <c r="D775" s="11">
        <v>85.58</v>
      </c>
      <c r="E775" s="11">
        <v>87.81</v>
      </c>
      <c r="F775" s="11">
        <v>85.09</v>
      </c>
      <c r="G775" s="11">
        <v>87.47</v>
      </c>
    </row>
    <row r="776" spans="1:7" x14ac:dyDescent="0.25">
      <c r="A776" s="10">
        <v>38900</v>
      </c>
      <c r="B776" s="10">
        <f>AUDJPY10080[[#This Row],[date_start]]+5</f>
        <v>38905</v>
      </c>
      <c r="C776">
        <v>57553</v>
      </c>
      <c r="D776" s="11">
        <v>84.97</v>
      </c>
      <c r="E776" s="11">
        <v>86.19</v>
      </c>
      <c r="F776" s="11">
        <v>84.81</v>
      </c>
      <c r="G776" s="11">
        <v>85.8</v>
      </c>
    </row>
    <row r="777" spans="1:7" x14ac:dyDescent="0.25">
      <c r="A777" s="10">
        <v>38893</v>
      </c>
      <c r="B777" s="10">
        <f>AUDJPY10080[[#This Row],[date_start]]+5</f>
        <v>38898</v>
      </c>
      <c r="C777">
        <v>55657</v>
      </c>
      <c r="D777" s="11">
        <v>85.17</v>
      </c>
      <c r="E777" s="11">
        <v>85.51</v>
      </c>
      <c r="F777" s="11">
        <v>84.58</v>
      </c>
      <c r="G777" s="11">
        <v>85.03</v>
      </c>
    </row>
    <row r="778" spans="1:7" x14ac:dyDescent="0.25">
      <c r="A778" s="10">
        <v>38886</v>
      </c>
      <c r="B778" s="10">
        <f>AUDJPY10080[[#This Row],[date_start]]+5</f>
        <v>38891</v>
      </c>
      <c r="C778">
        <v>54015</v>
      </c>
      <c r="D778" s="11">
        <v>85.01</v>
      </c>
      <c r="E778" s="11">
        <v>85.43</v>
      </c>
      <c r="F778" s="11">
        <v>84.37</v>
      </c>
      <c r="G778" s="11">
        <v>85.25</v>
      </c>
    </row>
    <row r="779" spans="1:7" x14ac:dyDescent="0.25">
      <c r="A779" s="10">
        <v>38879</v>
      </c>
      <c r="B779" s="10">
        <f>AUDJPY10080[[#This Row],[date_start]]+5</f>
        <v>38884</v>
      </c>
      <c r="C779">
        <v>54201</v>
      </c>
      <c r="D779" s="11">
        <v>85.42</v>
      </c>
      <c r="E779" s="11">
        <v>85.7</v>
      </c>
      <c r="F779" s="11">
        <v>84.55</v>
      </c>
      <c r="G779" s="11">
        <v>85.09</v>
      </c>
    </row>
    <row r="780" spans="1:7" x14ac:dyDescent="0.25">
      <c r="A780" s="10">
        <v>38872</v>
      </c>
      <c r="B780" s="10">
        <f>AUDJPY10080[[#This Row],[date_start]]+5</f>
        <v>38877</v>
      </c>
      <c r="C780">
        <v>58705</v>
      </c>
      <c r="D780" s="11">
        <v>83.84</v>
      </c>
      <c r="E780" s="11">
        <v>85.47</v>
      </c>
      <c r="F780" s="11">
        <v>83.5</v>
      </c>
      <c r="G780" s="11">
        <v>85.21</v>
      </c>
    </row>
    <row r="781" spans="1:7" x14ac:dyDescent="0.25">
      <c r="A781" s="10">
        <v>38865</v>
      </c>
      <c r="B781" s="10">
        <f>AUDJPY10080[[#This Row],[date_start]]+5</f>
        <v>38870</v>
      </c>
      <c r="C781">
        <v>55409</v>
      </c>
      <c r="D781" s="11">
        <v>85.35</v>
      </c>
      <c r="E781" s="11">
        <v>85.82</v>
      </c>
      <c r="F781" s="11">
        <v>83.53</v>
      </c>
      <c r="G781" s="11">
        <v>83.99</v>
      </c>
    </row>
    <row r="782" spans="1:7" x14ac:dyDescent="0.25">
      <c r="A782" s="10">
        <v>38858</v>
      </c>
      <c r="B782" s="10">
        <f>AUDJPY10080[[#This Row],[date_start]]+5</f>
        <v>38863</v>
      </c>
      <c r="C782">
        <v>57971</v>
      </c>
      <c r="D782" s="11">
        <v>84.56</v>
      </c>
      <c r="E782" s="11">
        <v>85.53</v>
      </c>
      <c r="F782" s="11">
        <v>83.57</v>
      </c>
      <c r="G782" s="11">
        <v>85.29</v>
      </c>
    </row>
    <row r="783" spans="1:7" x14ac:dyDescent="0.25">
      <c r="A783" s="10">
        <v>38851</v>
      </c>
      <c r="B783" s="10">
        <f>AUDJPY10080[[#This Row],[date_start]]+5</f>
        <v>38856</v>
      </c>
      <c r="C783">
        <v>60277</v>
      </c>
      <c r="D783" s="11">
        <v>84.91</v>
      </c>
      <c r="E783" s="11">
        <v>85.3</v>
      </c>
      <c r="F783" s="11">
        <v>83.61</v>
      </c>
      <c r="G783" s="11">
        <v>84.8</v>
      </c>
    </row>
    <row r="784" spans="1:7" x14ac:dyDescent="0.25">
      <c r="A784" s="10">
        <v>38844</v>
      </c>
      <c r="B784" s="10">
        <f>AUDJPY10080[[#This Row],[date_start]]+5</f>
        <v>38849</v>
      </c>
      <c r="C784">
        <v>55581</v>
      </c>
      <c r="D784" s="11">
        <v>86.48</v>
      </c>
      <c r="E784" s="11">
        <v>86.71</v>
      </c>
      <c r="F784" s="11">
        <v>84.76</v>
      </c>
      <c r="G784" s="11">
        <v>85.06</v>
      </c>
    </row>
    <row r="785" spans="1:7" x14ac:dyDescent="0.25">
      <c r="A785" s="10">
        <v>38837</v>
      </c>
      <c r="B785" s="10">
        <f>AUDJPY10080[[#This Row],[date_start]]+5</f>
        <v>38842</v>
      </c>
      <c r="C785">
        <v>56062</v>
      </c>
      <c r="D785" s="11">
        <v>86.24</v>
      </c>
      <c r="E785" s="11">
        <v>87.81</v>
      </c>
      <c r="F785" s="11">
        <v>85.72</v>
      </c>
      <c r="G785" s="11">
        <v>86.93</v>
      </c>
    </row>
    <row r="786" spans="1:7" x14ac:dyDescent="0.25">
      <c r="A786" s="10">
        <v>38830</v>
      </c>
      <c r="B786" s="10">
        <f>AUDJPY10080[[#This Row],[date_start]]+5</f>
        <v>38835</v>
      </c>
      <c r="C786">
        <v>59403</v>
      </c>
      <c r="D786" s="11">
        <v>86.42</v>
      </c>
      <c r="E786" s="11">
        <v>86.71</v>
      </c>
      <c r="F786" s="11">
        <v>85.04</v>
      </c>
      <c r="G786" s="11">
        <v>86.42</v>
      </c>
    </row>
    <row r="787" spans="1:7" x14ac:dyDescent="0.25">
      <c r="A787" s="10">
        <v>38823</v>
      </c>
      <c r="B787" s="10">
        <f>AUDJPY10080[[#This Row],[date_start]]+5</f>
        <v>38828</v>
      </c>
      <c r="C787">
        <v>53952</v>
      </c>
      <c r="D787" s="11">
        <v>86.27</v>
      </c>
      <c r="E787" s="11">
        <v>87.9</v>
      </c>
      <c r="F787" s="11">
        <v>86.09</v>
      </c>
      <c r="G787" s="11">
        <v>86.71</v>
      </c>
    </row>
    <row r="788" spans="1:7" x14ac:dyDescent="0.25">
      <c r="A788" s="10">
        <v>38816</v>
      </c>
      <c r="B788" s="10">
        <f>AUDJPY10080[[#This Row],[date_start]]+5</f>
        <v>38821</v>
      </c>
      <c r="C788">
        <v>54857</v>
      </c>
      <c r="D788" s="11">
        <v>85.82</v>
      </c>
      <c r="E788" s="11">
        <v>87.02</v>
      </c>
      <c r="F788" s="11">
        <v>85.7</v>
      </c>
      <c r="G788" s="11">
        <v>86.48</v>
      </c>
    </row>
    <row r="789" spans="1:7" x14ac:dyDescent="0.25">
      <c r="A789" s="10">
        <v>38809</v>
      </c>
      <c r="B789" s="10">
        <f>AUDJPY10080[[#This Row],[date_start]]+5</f>
        <v>38814</v>
      </c>
      <c r="C789">
        <v>54987</v>
      </c>
      <c r="D789" s="11">
        <v>84.26</v>
      </c>
      <c r="E789" s="11">
        <v>86.44</v>
      </c>
      <c r="F789" s="11">
        <v>83.8</v>
      </c>
      <c r="G789" s="11">
        <v>85.82</v>
      </c>
    </row>
    <row r="790" spans="1:7" x14ac:dyDescent="0.25">
      <c r="A790" s="10">
        <v>38802</v>
      </c>
      <c r="B790" s="10">
        <f>AUDJPY10080[[#This Row],[date_start]]+5</f>
        <v>38807</v>
      </c>
      <c r="C790">
        <v>55790</v>
      </c>
      <c r="D790" s="11">
        <v>83.37</v>
      </c>
      <c r="E790" s="11">
        <v>84.39</v>
      </c>
      <c r="F790" s="11">
        <v>82.08</v>
      </c>
      <c r="G790" s="11">
        <v>84.38</v>
      </c>
    </row>
    <row r="791" spans="1:7" x14ac:dyDescent="0.25">
      <c r="A791" s="10">
        <v>38795</v>
      </c>
      <c r="B791" s="10">
        <f>AUDJPY10080[[#This Row],[date_start]]+5</f>
        <v>38800</v>
      </c>
      <c r="C791">
        <v>55094</v>
      </c>
      <c r="D791" s="11">
        <v>84.41</v>
      </c>
      <c r="E791" s="11">
        <v>84.54</v>
      </c>
      <c r="F791" s="11">
        <v>83.16</v>
      </c>
      <c r="G791" s="11">
        <v>83.4</v>
      </c>
    </row>
    <row r="792" spans="1:7" x14ac:dyDescent="0.25">
      <c r="A792" s="10">
        <v>38788</v>
      </c>
      <c r="B792" s="10">
        <f>AUDJPY10080[[#This Row],[date_start]]+5</f>
        <v>38793</v>
      </c>
      <c r="C792">
        <v>52516</v>
      </c>
      <c r="D792" s="11">
        <v>86.93</v>
      </c>
      <c r="E792" s="11">
        <v>87.58</v>
      </c>
      <c r="F792" s="11">
        <v>84.15</v>
      </c>
      <c r="G792" s="11">
        <v>84.44</v>
      </c>
    </row>
    <row r="793" spans="1:7" x14ac:dyDescent="0.25">
      <c r="A793" s="10">
        <v>38781</v>
      </c>
      <c r="B793" s="10">
        <f>AUDJPY10080[[#This Row],[date_start]]+5</f>
        <v>38786</v>
      </c>
      <c r="C793">
        <v>51944</v>
      </c>
      <c r="D793" s="11">
        <v>86.65</v>
      </c>
      <c r="E793" s="11">
        <v>87.42</v>
      </c>
      <c r="F793" s="11">
        <v>86.09</v>
      </c>
      <c r="G793" s="11">
        <v>87</v>
      </c>
    </row>
    <row r="794" spans="1:7" x14ac:dyDescent="0.25">
      <c r="A794" s="10">
        <v>38774</v>
      </c>
      <c r="B794" s="10">
        <f>AUDJPY10080[[#This Row],[date_start]]+5</f>
        <v>38779</v>
      </c>
      <c r="C794">
        <v>54774</v>
      </c>
      <c r="D794" s="11">
        <v>86.48</v>
      </c>
      <c r="E794" s="11">
        <v>86.97</v>
      </c>
      <c r="F794" s="11">
        <v>85.46</v>
      </c>
      <c r="G794" s="11">
        <v>86.71</v>
      </c>
    </row>
    <row r="795" spans="1:7" x14ac:dyDescent="0.25">
      <c r="A795" s="10">
        <v>38767</v>
      </c>
      <c r="B795" s="10">
        <f>AUDJPY10080[[#This Row],[date_start]]+5</f>
        <v>38772</v>
      </c>
      <c r="C795">
        <v>52057</v>
      </c>
      <c r="D795" s="11">
        <v>87.47</v>
      </c>
      <c r="E795" s="11">
        <v>87.95</v>
      </c>
      <c r="F795" s="11">
        <v>86</v>
      </c>
      <c r="G795" s="11">
        <v>86.46</v>
      </c>
    </row>
    <row r="796" spans="1:7" x14ac:dyDescent="0.25">
      <c r="A796" s="10">
        <v>38760</v>
      </c>
      <c r="B796" s="10">
        <f>AUDJPY10080[[#This Row],[date_start]]+5</f>
        <v>38765</v>
      </c>
      <c r="C796">
        <v>56541</v>
      </c>
      <c r="D796" s="11">
        <v>86.79</v>
      </c>
      <c r="E796" s="11">
        <v>87.52</v>
      </c>
      <c r="F796" s="11">
        <v>86.33</v>
      </c>
      <c r="G796" s="11">
        <v>87.31</v>
      </c>
    </row>
    <row r="797" spans="1:7" x14ac:dyDescent="0.25">
      <c r="A797" s="10">
        <v>38753</v>
      </c>
      <c r="B797" s="10">
        <f>AUDJPY10080[[#This Row],[date_start]]+5</f>
        <v>38758</v>
      </c>
      <c r="C797">
        <v>56649</v>
      </c>
      <c r="D797" s="11">
        <v>89.01</v>
      </c>
      <c r="E797" s="11">
        <v>89.09</v>
      </c>
      <c r="F797" s="11">
        <v>86.61</v>
      </c>
      <c r="G797" s="11">
        <v>86.81</v>
      </c>
    </row>
    <row r="798" spans="1:7" x14ac:dyDescent="0.25">
      <c r="A798" s="10">
        <v>38746</v>
      </c>
      <c r="B798" s="10">
        <f>AUDJPY10080[[#This Row],[date_start]]+5</f>
        <v>38751</v>
      </c>
      <c r="C798">
        <v>55953</v>
      </c>
      <c r="D798" s="11">
        <v>87.82</v>
      </c>
      <c r="E798" s="11">
        <v>89.46</v>
      </c>
      <c r="F798" s="11">
        <v>87.71</v>
      </c>
      <c r="G798" s="11">
        <v>89.1</v>
      </c>
    </row>
    <row r="799" spans="1:7" x14ac:dyDescent="0.25">
      <c r="A799" s="10">
        <v>38739</v>
      </c>
      <c r="B799" s="10">
        <f>AUDJPY10080[[#This Row],[date_start]]+5</f>
        <v>38744</v>
      </c>
      <c r="C799">
        <v>61542</v>
      </c>
      <c r="D799" s="11">
        <v>86.3</v>
      </c>
      <c r="E799" s="11">
        <v>88.24</v>
      </c>
      <c r="F799" s="11">
        <v>85.76</v>
      </c>
      <c r="G799" s="11">
        <v>87.99</v>
      </c>
    </row>
    <row r="800" spans="1:7" x14ac:dyDescent="0.25">
      <c r="A800" s="10">
        <v>38732</v>
      </c>
      <c r="B800" s="10">
        <f>AUDJPY10080[[#This Row],[date_start]]+5</f>
        <v>38737</v>
      </c>
      <c r="C800">
        <v>55889</v>
      </c>
      <c r="D800" s="11">
        <v>86.28</v>
      </c>
      <c r="E800" s="11">
        <v>87.12</v>
      </c>
      <c r="F800" s="11">
        <v>85.66</v>
      </c>
      <c r="G800" s="11">
        <v>86.22</v>
      </c>
    </row>
    <row r="801" spans="1:7" x14ac:dyDescent="0.25">
      <c r="A801" s="10">
        <v>38725</v>
      </c>
      <c r="B801" s="10">
        <f>AUDJPY10080[[#This Row],[date_start]]+5</f>
        <v>38730</v>
      </c>
      <c r="C801">
        <v>54733</v>
      </c>
      <c r="D801" s="11">
        <v>86.26</v>
      </c>
      <c r="E801" s="11">
        <v>86.46</v>
      </c>
      <c r="F801" s="11">
        <v>85.55</v>
      </c>
      <c r="G801" s="11">
        <v>86.33</v>
      </c>
    </row>
    <row r="802" spans="1:7" x14ac:dyDescent="0.25">
      <c r="A802" s="10">
        <v>38718</v>
      </c>
      <c r="B802" s="10">
        <f>AUDJPY10080[[#This Row],[date_start]]+5</f>
        <v>38723</v>
      </c>
      <c r="C802">
        <v>47169</v>
      </c>
      <c r="D802" s="11">
        <v>86.41</v>
      </c>
      <c r="E802" s="11">
        <v>87.02</v>
      </c>
      <c r="F802" s="11">
        <v>85.69</v>
      </c>
      <c r="G802" s="11">
        <v>86.21</v>
      </c>
    </row>
    <row r="803" spans="1:7" x14ac:dyDescent="0.25">
      <c r="A803" s="10">
        <v>38711</v>
      </c>
      <c r="B803" s="10">
        <f>AUDJPY10080[[#This Row],[date_start]]+5</f>
        <v>38716</v>
      </c>
      <c r="C803">
        <v>46558</v>
      </c>
      <c r="D803" s="11">
        <v>84.93</v>
      </c>
      <c r="E803" s="11">
        <v>86.69</v>
      </c>
      <c r="F803" s="11">
        <v>84.68</v>
      </c>
      <c r="G803" s="11">
        <v>86.55</v>
      </c>
    </row>
    <row r="804" spans="1:7" x14ac:dyDescent="0.25">
      <c r="A804" s="10">
        <v>38704</v>
      </c>
      <c r="B804" s="10">
        <f>AUDJPY10080[[#This Row],[date_start]]+5</f>
        <v>38709</v>
      </c>
      <c r="C804">
        <v>59241</v>
      </c>
      <c r="D804" s="11">
        <v>86.03</v>
      </c>
      <c r="E804" s="11">
        <v>86.96</v>
      </c>
      <c r="F804" s="11">
        <v>84.53</v>
      </c>
      <c r="G804" s="11">
        <v>84.7</v>
      </c>
    </row>
    <row r="805" spans="1:7" x14ac:dyDescent="0.25">
      <c r="A805" s="10">
        <v>38697</v>
      </c>
      <c r="B805" s="10">
        <f>AUDJPY10080[[#This Row],[date_start]]+5</f>
        <v>38702</v>
      </c>
      <c r="C805">
        <v>60057</v>
      </c>
      <c r="D805" s="11">
        <v>90.46</v>
      </c>
      <c r="E805" s="11">
        <v>91</v>
      </c>
      <c r="F805" s="11">
        <v>85.93</v>
      </c>
      <c r="G805" s="11">
        <v>86.03</v>
      </c>
    </row>
    <row r="806" spans="1:7" x14ac:dyDescent="0.25">
      <c r="A806" s="10">
        <v>38690</v>
      </c>
      <c r="B806" s="10">
        <f>AUDJPY10080[[#This Row],[date_start]]+5</f>
        <v>38695</v>
      </c>
      <c r="C806">
        <v>56798</v>
      </c>
      <c r="D806" s="11">
        <v>90.47</v>
      </c>
      <c r="E806" s="11">
        <v>91.39</v>
      </c>
      <c r="F806" s="11">
        <v>89.83</v>
      </c>
      <c r="G806" s="11">
        <v>90.4</v>
      </c>
    </row>
    <row r="807" spans="1:7" x14ac:dyDescent="0.25">
      <c r="A807" s="10">
        <v>38683</v>
      </c>
      <c r="B807" s="10">
        <f>AUDJPY10080[[#This Row],[date_start]]+5</f>
        <v>38688</v>
      </c>
      <c r="C807">
        <v>58336</v>
      </c>
      <c r="D807" s="11">
        <v>87.82</v>
      </c>
      <c r="E807" s="11">
        <v>90.36</v>
      </c>
      <c r="F807" s="11">
        <v>87.76</v>
      </c>
      <c r="G807" s="11">
        <v>90.28</v>
      </c>
    </row>
    <row r="808" spans="1:7" x14ac:dyDescent="0.25">
      <c r="A808" s="10">
        <v>38676</v>
      </c>
      <c r="B808" s="10">
        <f>AUDJPY10080[[#This Row],[date_start]]+5</f>
        <v>38681</v>
      </c>
      <c r="C808">
        <v>57869</v>
      </c>
      <c r="D808" s="11">
        <v>87.37</v>
      </c>
      <c r="E808" s="11">
        <v>88.2</v>
      </c>
      <c r="F808" s="11">
        <v>87.19</v>
      </c>
      <c r="G808" s="11">
        <v>88.01</v>
      </c>
    </row>
    <row r="809" spans="1:7" x14ac:dyDescent="0.25">
      <c r="A809" s="10">
        <v>38669</v>
      </c>
      <c r="B809" s="10">
        <f>AUDJPY10080[[#This Row],[date_start]]+5</f>
        <v>38674</v>
      </c>
      <c r="C809">
        <v>58325</v>
      </c>
      <c r="D809" s="11">
        <v>86.45</v>
      </c>
      <c r="E809" s="11">
        <v>87.47</v>
      </c>
      <c r="F809" s="11">
        <v>86.33</v>
      </c>
      <c r="G809" s="11">
        <v>87.26</v>
      </c>
    </row>
    <row r="810" spans="1:7" x14ac:dyDescent="0.25">
      <c r="A810" s="10">
        <v>38662</v>
      </c>
      <c r="B810" s="10">
        <f>AUDJPY10080[[#This Row],[date_start]]+5</f>
        <v>38667</v>
      </c>
      <c r="C810">
        <v>58235</v>
      </c>
      <c r="D810" s="11">
        <v>86.63</v>
      </c>
      <c r="E810" s="11">
        <v>86.82</v>
      </c>
      <c r="F810" s="11">
        <v>85.83</v>
      </c>
      <c r="G810" s="11">
        <v>86.53</v>
      </c>
    </row>
    <row r="811" spans="1:7" x14ac:dyDescent="0.25">
      <c r="A811" s="10">
        <v>38655</v>
      </c>
      <c r="B811" s="10">
        <f>AUDJPY10080[[#This Row],[date_start]]+5</f>
        <v>38660</v>
      </c>
      <c r="C811">
        <v>58770</v>
      </c>
      <c r="D811" s="11">
        <v>86.68</v>
      </c>
      <c r="E811" s="11">
        <v>87.26</v>
      </c>
      <c r="F811" s="11">
        <v>86.34</v>
      </c>
      <c r="G811" s="11">
        <v>86.83</v>
      </c>
    </row>
    <row r="812" spans="1:7" x14ac:dyDescent="0.25">
      <c r="A812" s="10">
        <v>38648</v>
      </c>
      <c r="B812" s="10">
        <f>AUDJPY10080[[#This Row],[date_start]]+5</f>
        <v>38653</v>
      </c>
      <c r="C812">
        <v>60820</v>
      </c>
      <c r="D812" s="11">
        <v>86.77</v>
      </c>
      <c r="E812" s="11">
        <v>87.65</v>
      </c>
      <c r="F812" s="11">
        <v>86.29</v>
      </c>
      <c r="G812" s="11">
        <v>86.76</v>
      </c>
    </row>
    <row r="813" spans="1:7" x14ac:dyDescent="0.25">
      <c r="A813" s="10">
        <v>38641</v>
      </c>
      <c r="B813" s="10">
        <f>AUDJPY10080[[#This Row],[date_start]]+5</f>
        <v>38646</v>
      </c>
      <c r="C813">
        <v>61840</v>
      </c>
      <c r="D813" s="11">
        <v>86.12</v>
      </c>
      <c r="E813" s="11">
        <v>87.14</v>
      </c>
      <c r="F813" s="11">
        <v>85.7</v>
      </c>
      <c r="G813" s="11">
        <v>86.84</v>
      </c>
    </row>
    <row r="814" spans="1:7" x14ac:dyDescent="0.25">
      <c r="A814" s="10">
        <v>38634</v>
      </c>
      <c r="B814" s="10">
        <f>AUDJPY10080[[#This Row],[date_start]]+5</f>
        <v>38639</v>
      </c>
      <c r="C814">
        <v>61179</v>
      </c>
      <c r="D814" s="11">
        <v>86.05</v>
      </c>
      <c r="E814" s="11">
        <v>86.79</v>
      </c>
      <c r="F814" s="11">
        <v>85.61</v>
      </c>
      <c r="G814" s="11">
        <v>85.97</v>
      </c>
    </row>
    <row r="815" spans="1:7" x14ac:dyDescent="0.25">
      <c r="A815" s="10">
        <v>38627</v>
      </c>
      <c r="B815" s="10">
        <f>AUDJPY10080[[#This Row],[date_start]]+5</f>
        <v>38632</v>
      </c>
      <c r="C815">
        <v>61596</v>
      </c>
      <c r="D815" s="11">
        <v>86.55</v>
      </c>
      <c r="E815" s="11">
        <v>87.43</v>
      </c>
      <c r="F815" s="11">
        <v>85.74</v>
      </c>
      <c r="G815" s="11">
        <v>86.08</v>
      </c>
    </row>
    <row r="816" spans="1:7" x14ac:dyDescent="0.25">
      <c r="A816" s="10">
        <v>38620</v>
      </c>
      <c r="B816" s="10">
        <f>AUDJPY10080[[#This Row],[date_start]]+5</f>
        <v>38625</v>
      </c>
      <c r="C816">
        <v>58419</v>
      </c>
      <c r="D816" s="11">
        <v>85.16</v>
      </c>
      <c r="E816" s="11">
        <v>86.96</v>
      </c>
      <c r="F816" s="11">
        <v>84.78</v>
      </c>
      <c r="G816" s="11">
        <v>86.85</v>
      </c>
    </row>
    <row r="817" spans="1:7" x14ac:dyDescent="0.25">
      <c r="A817" s="10">
        <v>38613</v>
      </c>
      <c r="B817" s="10">
        <f>AUDJPY10080[[#This Row],[date_start]]+5</f>
        <v>38618</v>
      </c>
      <c r="C817">
        <v>58212</v>
      </c>
      <c r="D817" s="11">
        <v>85.42</v>
      </c>
      <c r="E817" s="11">
        <v>86.1</v>
      </c>
      <c r="F817" s="11">
        <v>84.61</v>
      </c>
      <c r="G817" s="11">
        <v>85.28</v>
      </c>
    </row>
    <row r="818" spans="1:7" x14ac:dyDescent="0.25">
      <c r="A818" s="10">
        <v>38606</v>
      </c>
      <c r="B818" s="10">
        <f>AUDJPY10080[[#This Row],[date_start]]+5</f>
        <v>38611</v>
      </c>
      <c r="C818">
        <v>57587</v>
      </c>
      <c r="D818" s="11">
        <v>84.57</v>
      </c>
      <c r="E818" s="11">
        <v>85.53</v>
      </c>
      <c r="F818" s="11">
        <v>84.52</v>
      </c>
      <c r="G818" s="11">
        <v>85.52</v>
      </c>
    </row>
    <row r="819" spans="1:7" x14ac:dyDescent="0.25">
      <c r="A819" s="10">
        <v>38599</v>
      </c>
      <c r="B819" s="10">
        <f>AUDJPY10080[[#This Row],[date_start]]+5</f>
        <v>38604</v>
      </c>
      <c r="C819">
        <v>54327</v>
      </c>
      <c r="D819" s="11">
        <v>83.84</v>
      </c>
      <c r="E819" s="11">
        <v>85.58</v>
      </c>
      <c r="F819" s="11">
        <v>83.57</v>
      </c>
      <c r="G819" s="11">
        <v>85.01</v>
      </c>
    </row>
    <row r="820" spans="1:7" x14ac:dyDescent="0.25">
      <c r="A820" s="10">
        <v>38592</v>
      </c>
      <c r="B820" s="10">
        <f>AUDJPY10080[[#This Row],[date_start]]+5</f>
        <v>38597</v>
      </c>
      <c r="C820">
        <v>55170</v>
      </c>
      <c r="D820" s="11">
        <v>83.15</v>
      </c>
      <c r="E820" s="11">
        <v>84.15</v>
      </c>
      <c r="F820" s="11">
        <v>82.9</v>
      </c>
      <c r="G820" s="11">
        <v>83.84</v>
      </c>
    </row>
    <row r="821" spans="1:7" x14ac:dyDescent="0.25">
      <c r="A821" s="10">
        <v>38585</v>
      </c>
      <c r="B821" s="10">
        <f>AUDJPY10080[[#This Row],[date_start]]+5</f>
        <v>38590</v>
      </c>
      <c r="C821">
        <v>54699</v>
      </c>
      <c r="D821" s="11">
        <v>83.01</v>
      </c>
      <c r="E821" s="11">
        <v>83.75</v>
      </c>
      <c r="F821" s="11">
        <v>82.64</v>
      </c>
      <c r="G821" s="11">
        <v>83.16</v>
      </c>
    </row>
    <row r="822" spans="1:7" x14ac:dyDescent="0.25">
      <c r="A822" s="10">
        <v>38578</v>
      </c>
      <c r="B822" s="10">
        <f>AUDJPY10080[[#This Row],[date_start]]+5</f>
        <v>38583</v>
      </c>
      <c r="C822">
        <v>56107</v>
      </c>
      <c r="D822" s="11">
        <v>84.61</v>
      </c>
      <c r="E822" s="11">
        <v>84.76</v>
      </c>
      <c r="F822" s="11">
        <v>82.81</v>
      </c>
      <c r="G822" s="11">
        <v>83.11</v>
      </c>
    </row>
    <row r="823" spans="1:7" x14ac:dyDescent="0.25">
      <c r="A823" s="10">
        <v>38571</v>
      </c>
      <c r="B823" s="10">
        <f>AUDJPY10080[[#This Row],[date_start]]+5</f>
        <v>38576</v>
      </c>
      <c r="C823">
        <v>61569</v>
      </c>
      <c r="D823" s="11">
        <v>86.19</v>
      </c>
      <c r="E823" s="11">
        <v>86.42</v>
      </c>
      <c r="F823" s="11">
        <v>84.39</v>
      </c>
      <c r="G823" s="11">
        <v>84.47</v>
      </c>
    </row>
    <row r="824" spans="1:7" x14ac:dyDescent="0.25">
      <c r="A824" s="10">
        <v>38564</v>
      </c>
      <c r="B824" s="10">
        <f>AUDJPY10080[[#This Row],[date_start]]+5</f>
        <v>38569</v>
      </c>
      <c r="C824">
        <v>58450</v>
      </c>
      <c r="D824" s="11">
        <v>85.15</v>
      </c>
      <c r="E824" s="11">
        <v>86.32</v>
      </c>
      <c r="F824" s="11">
        <v>84.91</v>
      </c>
      <c r="G824" s="11">
        <v>85.91</v>
      </c>
    </row>
    <row r="825" spans="1:7" x14ac:dyDescent="0.25">
      <c r="A825" s="10">
        <v>38557</v>
      </c>
      <c r="B825" s="10">
        <f>AUDJPY10080[[#This Row],[date_start]]+5</f>
        <v>38562</v>
      </c>
      <c r="C825">
        <v>62774</v>
      </c>
      <c r="D825" s="11">
        <v>84.92</v>
      </c>
      <c r="E825" s="11">
        <v>85.55</v>
      </c>
      <c r="F825" s="11">
        <v>84.67</v>
      </c>
      <c r="G825" s="11">
        <v>85.2</v>
      </c>
    </row>
    <row r="826" spans="1:7" x14ac:dyDescent="0.25">
      <c r="A826" s="10">
        <v>38550</v>
      </c>
      <c r="B826" s="10">
        <f>AUDJPY10080[[#This Row],[date_start]]+5</f>
        <v>38555</v>
      </c>
      <c r="C826">
        <v>64502</v>
      </c>
      <c r="D826" s="11">
        <v>84.04</v>
      </c>
      <c r="E826" s="11">
        <v>85.72</v>
      </c>
      <c r="F826" s="11">
        <v>83.88</v>
      </c>
      <c r="G826" s="11">
        <v>85.27</v>
      </c>
    </row>
    <row r="827" spans="1:7" x14ac:dyDescent="0.25">
      <c r="A827" s="10">
        <v>38543</v>
      </c>
      <c r="B827" s="10">
        <f>AUDJPY10080[[#This Row],[date_start]]+5</f>
        <v>38548</v>
      </c>
      <c r="C827">
        <v>57920</v>
      </c>
      <c r="D827" s="11">
        <v>83.32</v>
      </c>
      <c r="E827" s="11">
        <v>84.57</v>
      </c>
      <c r="F827" s="11">
        <v>83.1</v>
      </c>
      <c r="G827" s="11">
        <v>84.16</v>
      </c>
    </row>
    <row r="828" spans="1:7" x14ac:dyDescent="0.25">
      <c r="A828" s="10">
        <v>38536</v>
      </c>
      <c r="B828" s="10">
        <f>AUDJPY10080[[#This Row],[date_start]]+5</f>
        <v>38541</v>
      </c>
      <c r="C828">
        <v>59479</v>
      </c>
      <c r="D828" s="11">
        <v>83.92</v>
      </c>
      <c r="E828" s="11">
        <v>83.93</v>
      </c>
      <c r="F828" s="11">
        <v>82.66</v>
      </c>
      <c r="G828" s="11">
        <v>83.23</v>
      </c>
    </row>
    <row r="829" spans="1:7" x14ac:dyDescent="0.25">
      <c r="A829" s="10">
        <v>38529</v>
      </c>
      <c r="B829" s="10">
        <f>AUDJPY10080[[#This Row],[date_start]]+5</f>
        <v>38534</v>
      </c>
      <c r="C829">
        <v>61025</v>
      </c>
      <c r="D829" s="11">
        <v>84.04</v>
      </c>
      <c r="E829" s="11">
        <v>84.73</v>
      </c>
      <c r="F829" s="11">
        <v>83.77</v>
      </c>
      <c r="G829" s="11">
        <v>84.04</v>
      </c>
    </row>
    <row r="830" spans="1:7" x14ac:dyDescent="0.25">
      <c r="A830" s="10">
        <v>38522</v>
      </c>
      <c r="B830" s="10">
        <f>AUDJPY10080[[#This Row],[date_start]]+5</f>
        <v>38527</v>
      </c>
      <c r="C830">
        <v>56597</v>
      </c>
      <c r="D830" s="11">
        <v>84.46</v>
      </c>
      <c r="E830" s="11">
        <v>85.07</v>
      </c>
      <c r="F830" s="11">
        <v>83.65</v>
      </c>
      <c r="G830" s="11">
        <v>83.98</v>
      </c>
    </row>
    <row r="831" spans="1:7" x14ac:dyDescent="0.25">
      <c r="A831" s="10">
        <v>38515</v>
      </c>
      <c r="B831" s="10">
        <f>AUDJPY10080[[#This Row],[date_start]]+5</f>
        <v>38520</v>
      </c>
      <c r="C831">
        <v>58791</v>
      </c>
      <c r="D831" s="11">
        <v>82.83</v>
      </c>
      <c r="E831" s="11">
        <v>84.79</v>
      </c>
      <c r="F831" s="11">
        <v>82.55</v>
      </c>
      <c r="G831" s="11">
        <v>84.37</v>
      </c>
    </row>
    <row r="832" spans="1:7" x14ac:dyDescent="0.25">
      <c r="A832" s="10">
        <v>38508</v>
      </c>
      <c r="B832" s="10">
        <f>AUDJPY10080[[#This Row],[date_start]]+5</f>
        <v>38513</v>
      </c>
      <c r="C832">
        <v>54664</v>
      </c>
      <c r="D832" s="11">
        <v>81.39</v>
      </c>
      <c r="E832" s="11">
        <v>82.85</v>
      </c>
      <c r="F832" s="11">
        <v>81.31</v>
      </c>
      <c r="G832" s="11">
        <v>82.75</v>
      </c>
    </row>
    <row r="833" spans="1:7" x14ac:dyDescent="0.25">
      <c r="A833" s="10">
        <v>38501</v>
      </c>
      <c r="B833" s="10">
        <f>AUDJPY10080[[#This Row],[date_start]]+5</f>
        <v>38506</v>
      </c>
      <c r="C833">
        <v>50702</v>
      </c>
      <c r="D833" s="11">
        <v>82.27</v>
      </c>
      <c r="E833" s="11">
        <v>82.39</v>
      </c>
      <c r="F833" s="11">
        <v>81.13</v>
      </c>
      <c r="G833" s="11">
        <v>81.36</v>
      </c>
    </row>
    <row r="834" spans="1:7" x14ac:dyDescent="0.25">
      <c r="A834" s="10">
        <v>38494</v>
      </c>
      <c r="B834" s="10">
        <f>AUDJPY10080[[#This Row],[date_start]]+5</f>
        <v>38499</v>
      </c>
      <c r="C834">
        <v>49335</v>
      </c>
      <c r="D834" s="11">
        <v>81.69</v>
      </c>
      <c r="E834" s="11">
        <v>82.47</v>
      </c>
      <c r="F834" s="11">
        <v>81.55</v>
      </c>
      <c r="G834" s="11">
        <v>82.37</v>
      </c>
    </row>
    <row r="835" spans="1:7" x14ac:dyDescent="0.25">
      <c r="A835" s="10">
        <v>38487</v>
      </c>
      <c r="B835" s="10">
        <f>AUDJPY10080[[#This Row],[date_start]]+5</f>
        <v>38492</v>
      </c>
      <c r="C835">
        <v>51568</v>
      </c>
      <c r="D835" s="11">
        <v>81.73</v>
      </c>
      <c r="E835" s="11">
        <v>81.84</v>
      </c>
      <c r="F835" s="11">
        <v>80.64</v>
      </c>
      <c r="G835" s="11">
        <v>81.61</v>
      </c>
    </row>
    <row r="836" spans="1:7" x14ac:dyDescent="0.25">
      <c r="A836" s="10">
        <v>38480</v>
      </c>
      <c r="B836" s="10">
        <f>AUDJPY10080[[#This Row],[date_start]]+5</f>
        <v>38485</v>
      </c>
      <c r="C836">
        <v>49992</v>
      </c>
      <c r="D836" s="11">
        <v>81.33</v>
      </c>
      <c r="E836" s="11">
        <v>82.31</v>
      </c>
      <c r="F836" s="11">
        <v>81.27</v>
      </c>
      <c r="G836" s="11">
        <v>81.66</v>
      </c>
    </row>
    <row r="837" spans="1:7" x14ac:dyDescent="0.25">
      <c r="A837" s="10">
        <v>38473</v>
      </c>
      <c r="B837" s="10">
        <f>AUDJPY10080[[#This Row],[date_start]]+5</f>
        <v>38478</v>
      </c>
      <c r="C837">
        <v>51996</v>
      </c>
      <c r="D837" s="11">
        <v>81.97</v>
      </c>
      <c r="E837" s="11">
        <v>82.29</v>
      </c>
      <c r="F837" s="11">
        <v>80.97</v>
      </c>
      <c r="G837" s="11">
        <v>81.55</v>
      </c>
    </row>
    <row r="838" spans="1:7" x14ac:dyDescent="0.25">
      <c r="A838" s="10">
        <v>38466</v>
      </c>
      <c r="B838" s="10">
        <f>AUDJPY10080[[#This Row],[date_start]]+5</f>
        <v>38471</v>
      </c>
      <c r="C838">
        <v>54741</v>
      </c>
      <c r="D838" s="11">
        <v>82.51</v>
      </c>
      <c r="E838" s="11">
        <v>82.8</v>
      </c>
      <c r="F838" s="11">
        <v>81.599999999999994</v>
      </c>
      <c r="G838" s="11">
        <v>81.7</v>
      </c>
    </row>
    <row r="839" spans="1:7" x14ac:dyDescent="0.25">
      <c r="A839" s="10">
        <v>38459</v>
      </c>
      <c r="B839" s="10">
        <f>AUDJPY10080[[#This Row],[date_start]]+5</f>
        <v>38464</v>
      </c>
      <c r="C839">
        <v>51014</v>
      </c>
      <c r="D839" s="11">
        <v>82.83</v>
      </c>
      <c r="E839" s="11">
        <v>83.31</v>
      </c>
      <c r="F839" s="11">
        <v>82.04</v>
      </c>
      <c r="G839" s="11">
        <v>82.79</v>
      </c>
    </row>
    <row r="840" spans="1:7" x14ac:dyDescent="0.25">
      <c r="A840" s="10">
        <v>38452</v>
      </c>
      <c r="B840" s="10">
        <f>AUDJPY10080[[#This Row],[date_start]]+5</f>
        <v>38457</v>
      </c>
      <c r="C840">
        <v>48334</v>
      </c>
      <c r="D840" s="11">
        <v>83.57</v>
      </c>
      <c r="E840" s="11">
        <v>83.99</v>
      </c>
      <c r="F840" s="11">
        <v>82.72</v>
      </c>
      <c r="G840" s="11">
        <v>82.78</v>
      </c>
    </row>
    <row r="841" spans="1:7" x14ac:dyDescent="0.25">
      <c r="A841" s="10">
        <v>38445</v>
      </c>
      <c r="B841" s="10">
        <f>AUDJPY10080[[#This Row],[date_start]]+5</f>
        <v>38450</v>
      </c>
      <c r="C841">
        <v>48458</v>
      </c>
      <c r="D841" s="11">
        <v>82.75</v>
      </c>
      <c r="E841" s="11">
        <v>83.87</v>
      </c>
      <c r="F841" s="11">
        <v>82.55</v>
      </c>
      <c r="G841" s="11">
        <v>83.51</v>
      </c>
    </row>
    <row r="842" spans="1:7" x14ac:dyDescent="0.25">
      <c r="A842" s="10">
        <v>38438</v>
      </c>
      <c r="B842" s="10">
        <f>AUDJPY10080[[#This Row],[date_start]]+5</f>
        <v>38443</v>
      </c>
      <c r="C842">
        <v>50489</v>
      </c>
      <c r="D842" s="11">
        <v>82.11</v>
      </c>
      <c r="E842" s="11">
        <v>83.24</v>
      </c>
      <c r="F842" s="11">
        <v>82.06</v>
      </c>
      <c r="G842" s="11">
        <v>82.92</v>
      </c>
    </row>
    <row r="843" spans="1:7" x14ac:dyDescent="0.25">
      <c r="A843" s="10">
        <v>38431</v>
      </c>
      <c r="B843" s="10">
        <f>AUDJPY10080[[#This Row],[date_start]]+5</f>
        <v>38436</v>
      </c>
      <c r="C843">
        <v>52402</v>
      </c>
      <c r="D843" s="11">
        <v>83.15</v>
      </c>
      <c r="E843" s="11">
        <v>83.31</v>
      </c>
      <c r="F843" s="11">
        <v>81.53</v>
      </c>
      <c r="G843" s="11">
        <v>82.1</v>
      </c>
    </row>
    <row r="844" spans="1:7" x14ac:dyDescent="0.25">
      <c r="A844" s="10">
        <v>38424</v>
      </c>
      <c r="B844" s="10">
        <f>AUDJPY10080[[#This Row],[date_start]]+5</f>
        <v>38429</v>
      </c>
      <c r="C844">
        <v>48096</v>
      </c>
      <c r="D844" s="11">
        <v>82.38</v>
      </c>
      <c r="E844" s="11">
        <v>83.31</v>
      </c>
      <c r="F844" s="11">
        <v>82.08</v>
      </c>
      <c r="G844" s="11">
        <v>83.28</v>
      </c>
    </row>
    <row r="845" spans="1:7" x14ac:dyDescent="0.25">
      <c r="A845" s="10">
        <v>38417</v>
      </c>
      <c r="B845" s="10">
        <f>AUDJPY10080[[#This Row],[date_start]]+5</f>
        <v>38422</v>
      </c>
      <c r="C845">
        <v>49141</v>
      </c>
      <c r="D845" s="11">
        <v>82.65</v>
      </c>
      <c r="E845" s="11">
        <v>83.72</v>
      </c>
      <c r="F845" s="11">
        <v>81.97</v>
      </c>
      <c r="G845" s="11">
        <v>82.47</v>
      </c>
    </row>
    <row r="846" spans="1:7" x14ac:dyDescent="0.25">
      <c r="A846" s="10">
        <v>38410</v>
      </c>
      <c r="B846" s="10">
        <f>AUDJPY10080[[#This Row],[date_start]]+5</f>
        <v>38415</v>
      </c>
      <c r="C846">
        <v>50941</v>
      </c>
      <c r="D846" s="11">
        <v>82.78</v>
      </c>
      <c r="E846" s="11">
        <v>83.06</v>
      </c>
      <c r="F846" s="11">
        <v>81.510000000000005</v>
      </c>
      <c r="G846" s="11">
        <v>82.84</v>
      </c>
    </row>
    <row r="847" spans="1:7" x14ac:dyDescent="0.25">
      <c r="A847" s="10">
        <v>38403</v>
      </c>
      <c r="B847" s="10">
        <f>AUDJPY10080[[#This Row],[date_start]]+5</f>
        <v>38408</v>
      </c>
      <c r="C847">
        <v>49257</v>
      </c>
      <c r="D847" s="11">
        <v>83.47</v>
      </c>
      <c r="E847" s="11">
        <v>83.55</v>
      </c>
      <c r="F847" s="11">
        <v>82.22</v>
      </c>
      <c r="G847" s="11">
        <v>82.66</v>
      </c>
    </row>
    <row r="848" spans="1:7" x14ac:dyDescent="0.25">
      <c r="A848" s="10">
        <v>38396</v>
      </c>
      <c r="B848" s="10">
        <f>AUDJPY10080[[#This Row],[date_start]]+5</f>
        <v>38401</v>
      </c>
      <c r="C848">
        <v>51070</v>
      </c>
      <c r="D848" s="11">
        <v>82.89</v>
      </c>
      <c r="E848" s="11">
        <v>83.46</v>
      </c>
      <c r="F848" s="11">
        <v>82.04</v>
      </c>
      <c r="G848" s="11">
        <v>83.37</v>
      </c>
    </row>
    <row r="849" spans="1:7" x14ac:dyDescent="0.25">
      <c r="A849" s="10">
        <v>38389</v>
      </c>
      <c r="B849" s="10">
        <f>AUDJPY10080[[#This Row],[date_start]]+5</f>
        <v>38394</v>
      </c>
      <c r="C849">
        <v>52832</v>
      </c>
      <c r="D849" s="11">
        <v>80.27</v>
      </c>
      <c r="E849" s="11">
        <v>83.23</v>
      </c>
      <c r="F849" s="11">
        <v>79.819999999999993</v>
      </c>
      <c r="G849" s="11">
        <v>83.15</v>
      </c>
    </row>
    <row r="850" spans="1:7" x14ac:dyDescent="0.25">
      <c r="A850" s="10">
        <v>38382</v>
      </c>
      <c r="B850" s="10">
        <f>AUDJPY10080[[#This Row],[date_start]]+5</f>
        <v>38387</v>
      </c>
      <c r="C850">
        <v>48551</v>
      </c>
      <c r="D850" s="11">
        <v>80.22</v>
      </c>
      <c r="E850" s="11">
        <v>80.91</v>
      </c>
      <c r="F850" s="11">
        <v>79.86</v>
      </c>
      <c r="G850" s="11">
        <v>80.180000000000007</v>
      </c>
    </row>
    <row r="851" spans="1:7" x14ac:dyDescent="0.25">
      <c r="A851" s="10">
        <v>38375</v>
      </c>
      <c r="B851" s="10">
        <f>AUDJPY10080[[#This Row],[date_start]]+5</f>
        <v>38380</v>
      </c>
      <c r="C851">
        <v>44034</v>
      </c>
      <c r="D851" s="11">
        <v>79.19</v>
      </c>
      <c r="E851" s="11">
        <v>80.34</v>
      </c>
      <c r="F851" s="11">
        <v>78.849999999999994</v>
      </c>
      <c r="G851" s="11">
        <v>80.040000000000006</v>
      </c>
    </row>
    <row r="852" spans="1:7" x14ac:dyDescent="0.25">
      <c r="A852" s="10">
        <v>38368</v>
      </c>
      <c r="B852" s="10">
        <f>AUDJPY10080[[#This Row],[date_start]]+5</f>
        <v>38373</v>
      </c>
      <c r="C852">
        <v>43345</v>
      </c>
      <c r="D852" s="11">
        <v>77.39</v>
      </c>
      <c r="E852" s="11">
        <v>79.47</v>
      </c>
      <c r="F852" s="11">
        <v>76.97</v>
      </c>
      <c r="G852" s="11">
        <v>78.94</v>
      </c>
    </row>
    <row r="853" spans="1:7" x14ac:dyDescent="0.25">
      <c r="A853" s="10">
        <v>38361</v>
      </c>
      <c r="B853" s="10">
        <f>AUDJPY10080[[#This Row],[date_start]]+5</f>
        <v>38366</v>
      </c>
      <c r="C853">
        <v>43052</v>
      </c>
      <c r="D853" s="11">
        <v>79.400000000000006</v>
      </c>
      <c r="E853" s="11">
        <v>79.510000000000005</v>
      </c>
      <c r="F853" s="11">
        <v>77.13</v>
      </c>
      <c r="G853" s="11">
        <v>77.48</v>
      </c>
    </row>
    <row r="854" spans="1:7" x14ac:dyDescent="0.25">
      <c r="A854" s="10">
        <v>38354</v>
      </c>
      <c r="B854" s="10">
        <f>AUDJPY10080[[#This Row],[date_start]]+5</f>
        <v>38359</v>
      </c>
      <c r="C854">
        <v>46081</v>
      </c>
      <c r="D854" s="11">
        <v>80.27</v>
      </c>
      <c r="E854" s="11">
        <v>80.44</v>
      </c>
      <c r="F854" s="11">
        <v>79.06</v>
      </c>
      <c r="G854" s="11">
        <v>79.400000000000006</v>
      </c>
    </row>
    <row r="855" spans="1:7" x14ac:dyDescent="0.25">
      <c r="A855" s="10">
        <v>38347</v>
      </c>
      <c r="B855" s="10">
        <f>AUDJPY10080[[#This Row],[date_start]]+5</f>
        <v>38352</v>
      </c>
      <c r="C855">
        <v>41460</v>
      </c>
      <c r="D855" s="11">
        <v>79.790000000000006</v>
      </c>
      <c r="E855" s="11">
        <v>80.77</v>
      </c>
      <c r="F855" s="11">
        <v>79.709999999999994</v>
      </c>
      <c r="G855" s="11">
        <v>80.150000000000006</v>
      </c>
    </row>
    <row r="856" spans="1:7" x14ac:dyDescent="0.25">
      <c r="A856" s="10">
        <v>38340</v>
      </c>
      <c r="B856" s="10">
        <f>AUDJPY10080[[#This Row],[date_start]]+5</f>
        <v>38345</v>
      </c>
      <c r="C856">
        <v>42799</v>
      </c>
      <c r="D856" s="11">
        <v>79.62</v>
      </c>
      <c r="E856" s="11">
        <v>80.099999999999994</v>
      </c>
      <c r="F856" s="11">
        <v>79.14</v>
      </c>
      <c r="G856" s="11">
        <v>79.72</v>
      </c>
    </row>
    <row r="857" spans="1:7" x14ac:dyDescent="0.25">
      <c r="A857" s="10">
        <v>38333</v>
      </c>
      <c r="B857" s="10">
        <f>AUDJPY10080[[#This Row],[date_start]]+5</f>
        <v>38338</v>
      </c>
      <c r="C857">
        <v>43849</v>
      </c>
      <c r="D857" s="11">
        <v>79.010000000000005</v>
      </c>
      <c r="E857" s="11">
        <v>80.05</v>
      </c>
      <c r="F857" s="11">
        <v>78.58</v>
      </c>
      <c r="G857" s="11">
        <v>79.400000000000006</v>
      </c>
    </row>
    <row r="858" spans="1:7" x14ac:dyDescent="0.25">
      <c r="A858" s="10">
        <v>38326</v>
      </c>
      <c r="B858" s="10">
        <f>AUDJPY10080[[#This Row],[date_start]]+5</f>
        <v>38331</v>
      </c>
      <c r="C858">
        <v>46360</v>
      </c>
      <c r="D858" s="11">
        <v>79.650000000000006</v>
      </c>
      <c r="E858" s="11">
        <v>80.069999999999993</v>
      </c>
      <c r="F858" s="11">
        <v>78.56</v>
      </c>
      <c r="G858" s="11">
        <v>78.89</v>
      </c>
    </row>
    <row r="859" spans="1:7" x14ac:dyDescent="0.25">
      <c r="A859" s="10">
        <v>38319</v>
      </c>
      <c r="B859" s="10">
        <f>AUDJPY10080[[#This Row],[date_start]]+5</f>
        <v>38324</v>
      </c>
      <c r="C859">
        <v>44691</v>
      </c>
      <c r="D859" s="11">
        <v>81.11</v>
      </c>
      <c r="E859" s="11">
        <v>81.11</v>
      </c>
      <c r="F859" s="11">
        <v>79.2</v>
      </c>
      <c r="G859" s="11">
        <v>79.75</v>
      </c>
    </row>
    <row r="860" spans="1:7" x14ac:dyDescent="0.25">
      <c r="A860" s="10">
        <v>38312</v>
      </c>
      <c r="B860" s="10">
        <f>AUDJPY10080[[#This Row],[date_start]]+5</f>
        <v>38317</v>
      </c>
      <c r="C860">
        <v>40278</v>
      </c>
      <c r="D860" s="11">
        <v>80.930000000000007</v>
      </c>
      <c r="E860" s="11">
        <v>81.5</v>
      </c>
      <c r="F860" s="11">
        <v>80.38</v>
      </c>
      <c r="G860" s="11">
        <v>81.17</v>
      </c>
    </row>
    <row r="861" spans="1:7" x14ac:dyDescent="0.25">
      <c r="A861" s="10">
        <v>38305</v>
      </c>
      <c r="B861" s="10">
        <f>AUDJPY10080[[#This Row],[date_start]]+5</f>
        <v>38310</v>
      </c>
      <c r="C861">
        <v>42385</v>
      </c>
      <c r="D861" s="11">
        <v>81.260000000000005</v>
      </c>
      <c r="E861" s="11">
        <v>81.709999999999994</v>
      </c>
      <c r="F861" s="11">
        <v>80.61</v>
      </c>
      <c r="G861" s="11">
        <v>80.89</v>
      </c>
    </row>
    <row r="862" spans="1:7" x14ac:dyDescent="0.25">
      <c r="A862" s="10">
        <v>38298</v>
      </c>
      <c r="B862" s="10">
        <f>AUDJPY10080[[#This Row],[date_start]]+5</f>
        <v>38303</v>
      </c>
      <c r="C862">
        <v>42276</v>
      </c>
      <c r="D862" s="11">
        <v>80.59</v>
      </c>
      <c r="E862" s="11">
        <v>81.75</v>
      </c>
      <c r="F862" s="11">
        <v>79.8</v>
      </c>
      <c r="G862" s="11">
        <v>81.260000000000005</v>
      </c>
    </row>
    <row r="863" spans="1:7" x14ac:dyDescent="0.25">
      <c r="A863" s="10">
        <v>38291</v>
      </c>
      <c r="B863" s="10">
        <f>AUDJPY10080[[#This Row],[date_start]]+5</f>
        <v>38296</v>
      </c>
      <c r="C863">
        <v>45451</v>
      </c>
      <c r="D863" s="11">
        <v>79.319999999999993</v>
      </c>
      <c r="E863" s="11">
        <v>80.67</v>
      </c>
      <c r="F863" s="11">
        <v>79.02</v>
      </c>
      <c r="G863" s="11">
        <v>80.5</v>
      </c>
    </row>
    <row r="864" spans="1:7" x14ac:dyDescent="0.25">
      <c r="A864" s="10">
        <v>38284</v>
      </c>
      <c r="B864" s="10">
        <f>AUDJPY10080[[#This Row],[date_start]]+5</f>
        <v>38289</v>
      </c>
      <c r="C864">
        <v>46697</v>
      </c>
      <c r="D864" s="11">
        <v>79.63</v>
      </c>
      <c r="E864" s="11">
        <v>80.06</v>
      </c>
      <c r="F864" s="11">
        <v>78.680000000000007</v>
      </c>
      <c r="G864" s="11">
        <v>79.13</v>
      </c>
    </row>
    <row r="865" spans="1:7" x14ac:dyDescent="0.25">
      <c r="A865" s="10">
        <v>38277</v>
      </c>
      <c r="B865" s="10">
        <f>AUDJPY10080[[#This Row],[date_start]]+5</f>
        <v>38282</v>
      </c>
      <c r="C865">
        <v>41912</v>
      </c>
      <c r="D865" s="11">
        <v>79.819999999999993</v>
      </c>
      <c r="E865" s="11">
        <v>80.010000000000005</v>
      </c>
      <c r="F865" s="11">
        <v>78.599999999999994</v>
      </c>
      <c r="G865" s="11">
        <v>79.319999999999993</v>
      </c>
    </row>
    <row r="866" spans="1:7" x14ac:dyDescent="0.25">
      <c r="A866" s="10">
        <v>38270</v>
      </c>
      <c r="B866" s="10">
        <f>AUDJPY10080[[#This Row],[date_start]]+5</f>
        <v>38275</v>
      </c>
      <c r="C866">
        <v>43495</v>
      </c>
      <c r="D866" s="11">
        <v>80.819999999999993</v>
      </c>
      <c r="E866" s="11">
        <v>80.86</v>
      </c>
      <c r="F866" s="11">
        <v>79.25</v>
      </c>
      <c r="G866" s="11">
        <v>79.86</v>
      </c>
    </row>
    <row r="867" spans="1:7" x14ac:dyDescent="0.25">
      <c r="A867" s="10">
        <v>38263</v>
      </c>
      <c r="B867" s="10">
        <f>AUDJPY10080[[#This Row],[date_start]]+5</f>
        <v>38268</v>
      </c>
      <c r="C867">
        <v>43843</v>
      </c>
      <c r="D867" s="11">
        <v>80.08</v>
      </c>
      <c r="E867" s="11">
        <v>81.05</v>
      </c>
      <c r="F867" s="11">
        <v>79.61</v>
      </c>
      <c r="G867" s="11">
        <v>80.45</v>
      </c>
    </row>
    <row r="868" spans="1:7" x14ac:dyDescent="0.25">
      <c r="A868" s="10">
        <v>38256</v>
      </c>
      <c r="B868" s="10">
        <f>AUDJPY10080[[#This Row],[date_start]]+5</f>
        <v>38261</v>
      </c>
      <c r="C868">
        <v>44706</v>
      </c>
      <c r="D868" s="11">
        <v>78.900000000000006</v>
      </c>
      <c r="E868" s="11">
        <v>80.38</v>
      </c>
      <c r="F868" s="11">
        <v>78.540000000000006</v>
      </c>
      <c r="G868" s="11">
        <v>80.25</v>
      </c>
    </row>
    <row r="869" spans="1:7" x14ac:dyDescent="0.25">
      <c r="A869" s="10">
        <v>38249</v>
      </c>
      <c r="B869" s="10">
        <f>AUDJPY10080[[#This Row],[date_start]]+5</f>
        <v>38254</v>
      </c>
      <c r="C869">
        <v>45640</v>
      </c>
      <c r="D869" s="11">
        <v>76.760000000000005</v>
      </c>
      <c r="E869" s="11">
        <v>79.27</v>
      </c>
      <c r="F869" s="11">
        <v>76.61</v>
      </c>
      <c r="G869" s="11">
        <v>79.06</v>
      </c>
    </row>
    <row r="870" spans="1:7" x14ac:dyDescent="0.25">
      <c r="A870" s="10">
        <v>38242</v>
      </c>
      <c r="B870" s="10">
        <f>AUDJPY10080[[#This Row],[date_start]]+5</f>
        <v>38247</v>
      </c>
      <c r="C870">
        <v>48124</v>
      </c>
      <c r="D870" s="11">
        <v>76.239999999999995</v>
      </c>
      <c r="E870" s="11">
        <v>77.23</v>
      </c>
      <c r="F870" s="11">
        <v>76.11</v>
      </c>
      <c r="G870" s="11">
        <v>76.5</v>
      </c>
    </row>
    <row r="871" spans="1:7" x14ac:dyDescent="0.25">
      <c r="A871" s="10">
        <v>38235</v>
      </c>
      <c r="B871" s="10">
        <f>AUDJPY10080[[#This Row],[date_start]]+5</f>
        <v>38240</v>
      </c>
      <c r="C871">
        <v>43448</v>
      </c>
      <c r="D871" s="11">
        <v>76.42</v>
      </c>
      <c r="E871" s="11">
        <v>76.569999999999993</v>
      </c>
      <c r="F871" s="11">
        <v>75.22</v>
      </c>
      <c r="G871" s="11">
        <v>76.28</v>
      </c>
    </row>
    <row r="872" spans="1:7" x14ac:dyDescent="0.25">
      <c r="A872" s="10">
        <v>38228</v>
      </c>
      <c r="B872" s="10">
        <f>AUDJPY10080[[#This Row],[date_start]]+5</f>
        <v>38233</v>
      </c>
      <c r="C872">
        <v>39701</v>
      </c>
      <c r="D872" s="11">
        <v>76.94</v>
      </c>
      <c r="E872" s="11">
        <v>77.53</v>
      </c>
      <c r="F872" s="11">
        <v>75.62</v>
      </c>
      <c r="G872" s="11">
        <v>76.319999999999993</v>
      </c>
    </row>
    <row r="873" spans="1:7" x14ac:dyDescent="0.25">
      <c r="A873" s="10">
        <v>38221</v>
      </c>
      <c r="B873" s="10">
        <f>AUDJPY10080[[#This Row],[date_start]]+5</f>
        <v>38226</v>
      </c>
      <c r="C873">
        <v>44969</v>
      </c>
      <c r="D873" s="11">
        <v>78.959999999999994</v>
      </c>
      <c r="E873" s="11">
        <v>79.12</v>
      </c>
      <c r="F873" s="11">
        <v>76.83</v>
      </c>
      <c r="G873" s="11">
        <v>77.37</v>
      </c>
    </row>
    <row r="874" spans="1:7" x14ac:dyDescent="0.25">
      <c r="A874" s="10">
        <v>38214</v>
      </c>
      <c r="B874" s="10">
        <f>AUDJPY10080[[#This Row],[date_start]]+5</f>
        <v>38219</v>
      </c>
      <c r="C874">
        <v>42730</v>
      </c>
      <c r="D874" s="11">
        <v>79.19</v>
      </c>
      <c r="E874" s="11">
        <v>79.760000000000005</v>
      </c>
      <c r="F874" s="11">
        <v>78.13</v>
      </c>
      <c r="G874" s="11">
        <v>79.13</v>
      </c>
    </row>
    <row r="875" spans="1:7" x14ac:dyDescent="0.25">
      <c r="A875" s="10">
        <v>38207</v>
      </c>
      <c r="B875" s="10">
        <f>AUDJPY10080[[#This Row],[date_start]]+5</f>
        <v>38212</v>
      </c>
      <c r="C875">
        <v>41655</v>
      </c>
      <c r="D875" s="11">
        <v>78.83</v>
      </c>
      <c r="E875" s="11">
        <v>79.64</v>
      </c>
      <c r="F875" s="11">
        <v>78.650000000000006</v>
      </c>
      <c r="G875" s="11">
        <v>79.44</v>
      </c>
    </row>
    <row r="876" spans="1:7" x14ac:dyDescent="0.25">
      <c r="A876" s="10">
        <v>38200</v>
      </c>
      <c r="B876" s="10">
        <f>AUDJPY10080[[#This Row],[date_start]]+5</f>
        <v>38205</v>
      </c>
      <c r="C876">
        <v>41993</v>
      </c>
      <c r="D876" s="11">
        <v>78.17</v>
      </c>
      <c r="E876" s="11">
        <v>79.010000000000005</v>
      </c>
      <c r="F876" s="11">
        <v>77.5</v>
      </c>
      <c r="G876" s="11">
        <v>78.930000000000007</v>
      </c>
    </row>
    <row r="877" spans="1:7" x14ac:dyDescent="0.25">
      <c r="A877" s="10">
        <v>38193</v>
      </c>
      <c r="B877" s="10">
        <f>AUDJPY10080[[#This Row],[date_start]]+5</f>
        <v>38198</v>
      </c>
      <c r="C877">
        <v>46643</v>
      </c>
      <c r="D877" s="11">
        <v>78.12</v>
      </c>
      <c r="E877" s="11">
        <v>78.59</v>
      </c>
      <c r="F877" s="11">
        <v>77.39</v>
      </c>
      <c r="G877" s="11">
        <v>78.319999999999993</v>
      </c>
    </row>
    <row r="878" spans="1:7" x14ac:dyDescent="0.25">
      <c r="A878" s="10">
        <v>38186</v>
      </c>
      <c r="B878" s="10">
        <f>AUDJPY10080[[#This Row],[date_start]]+5</f>
        <v>38191</v>
      </c>
      <c r="C878">
        <v>46253</v>
      </c>
      <c r="D878" s="11">
        <v>79.69</v>
      </c>
      <c r="E878" s="11">
        <v>79.97</v>
      </c>
      <c r="F878" s="11">
        <v>77.87</v>
      </c>
      <c r="G878" s="11">
        <v>78.239999999999995</v>
      </c>
    </row>
    <row r="879" spans="1:7" x14ac:dyDescent="0.25">
      <c r="A879" s="10">
        <v>38179</v>
      </c>
      <c r="B879" s="10">
        <f>AUDJPY10080[[#This Row],[date_start]]+5</f>
        <v>38184</v>
      </c>
      <c r="C879">
        <v>49354</v>
      </c>
      <c r="D879" s="11">
        <v>78.03</v>
      </c>
      <c r="E879" s="11">
        <v>79.7</v>
      </c>
      <c r="F879" s="11">
        <v>77.87</v>
      </c>
      <c r="G879" s="11">
        <v>79.66</v>
      </c>
    </row>
    <row r="880" spans="1:7" x14ac:dyDescent="0.25">
      <c r="A880" s="10">
        <v>38172</v>
      </c>
      <c r="B880" s="10">
        <f>AUDJPY10080[[#This Row],[date_start]]+5</f>
        <v>38177</v>
      </c>
      <c r="C880">
        <v>46829</v>
      </c>
      <c r="D880" s="11">
        <v>77.27</v>
      </c>
      <c r="E880" s="11">
        <v>78.7</v>
      </c>
      <c r="F880" s="11">
        <v>77.14</v>
      </c>
      <c r="G880" s="11">
        <v>78.19</v>
      </c>
    </row>
    <row r="881" spans="1:7" x14ac:dyDescent="0.25">
      <c r="A881" s="10">
        <v>38165</v>
      </c>
      <c r="B881" s="10">
        <f>AUDJPY10080[[#This Row],[date_start]]+5</f>
        <v>38170</v>
      </c>
      <c r="C881">
        <v>47667</v>
      </c>
      <c r="D881" s="11">
        <v>75.25</v>
      </c>
      <c r="E881" s="11">
        <v>77.569999999999993</v>
      </c>
      <c r="F881" s="11">
        <v>74.52</v>
      </c>
      <c r="G881" s="11">
        <v>77.36</v>
      </c>
    </row>
    <row r="882" spans="1:7" x14ac:dyDescent="0.25">
      <c r="A882" s="10">
        <v>38158</v>
      </c>
      <c r="B882" s="10">
        <f>AUDJPY10080[[#This Row],[date_start]]+5</f>
        <v>38163</v>
      </c>
      <c r="C882">
        <v>47653</v>
      </c>
      <c r="D882" s="11">
        <v>75.03</v>
      </c>
      <c r="E882" s="11">
        <v>75.52</v>
      </c>
      <c r="F882" s="11">
        <v>74.31</v>
      </c>
      <c r="G882" s="11">
        <v>75.39</v>
      </c>
    </row>
    <row r="883" spans="1:7" x14ac:dyDescent="0.25">
      <c r="A883" s="10">
        <v>38151</v>
      </c>
      <c r="B883" s="10">
        <f>AUDJPY10080[[#This Row],[date_start]]+5</f>
        <v>38156</v>
      </c>
      <c r="C883">
        <v>52675</v>
      </c>
      <c r="D883" s="11">
        <v>76.37</v>
      </c>
      <c r="E883" s="11">
        <v>76.92</v>
      </c>
      <c r="F883" s="11">
        <v>74.2</v>
      </c>
      <c r="G883" s="11">
        <v>75.040000000000006</v>
      </c>
    </row>
    <row r="884" spans="1:7" x14ac:dyDescent="0.25">
      <c r="A884" s="10">
        <v>38144</v>
      </c>
      <c r="B884" s="10">
        <f>AUDJPY10080[[#This Row],[date_start]]+5</f>
        <v>38149</v>
      </c>
      <c r="C884">
        <v>49601</v>
      </c>
      <c r="D884" s="11">
        <v>77.48</v>
      </c>
      <c r="E884" s="11">
        <v>77.67</v>
      </c>
      <c r="F884" s="11">
        <v>75.47</v>
      </c>
      <c r="G884" s="11">
        <v>76.349999999999994</v>
      </c>
    </row>
    <row r="885" spans="1:7" x14ac:dyDescent="0.25">
      <c r="A885" s="10">
        <v>38137</v>
      </c>
      <c r="B885" s="10">
        <f>AUDJPY10080[[#This Row],[date_start]]+5</f>
        <v>38142</v>
      </c>
      <c r="C885">
        <v>48590</v>
      </c>
      <c r="D885" s="11">
        <v>78.790000000000006</v>
      </c>
      <c r="E885" s="11">
        <v>78.930000000000007</v>
      </c>
      <c r="F885" s="11">
        <v>76.069999999999993</v>
      </c>
      <c r="G885" s="11">
        <v>77.45</v>
      </c>
    </row>
    <row r="886" spans="1:7" x14ac:dyDescent="0.25">
      <c r="A886" s="10">
        <v>38130</v>
      </c>
      <c r="B886" s="10">
        <f>AUDJPY10080[[#This Row],[date_start]]+5</f>
        <v>38135</v>
      </c>
      <c r="C886">
        <v>48864</v>
      </c>
      <c r="D886" s="11">
        <v>78.459999999999994</v>
      </c>
      <c r="E886" s="11">
        <v>79.77</v>
      </c>
      <c r="F886" s="11">
        <v>78.260000000000005</v>
      </c>
      <c r="G886" s="11">
        <v>78.91</v>
      </c>
    </row>
    <row r="887" spans="1:7" x14ac:dyDescent="0.25">
      <c r="A887" s="10">
        <v>38123</v>
      </c>
      <c r="B887" s="10">
        <f>AUDJPY10080[[#This Row],[date_start]]+5</f>
        <v>38128</v>
      </c>
      <c r="C887">
        <v>51105</v>
      </c>
      <c r="D887" s="11">
        <v>79.06</v>
      </c>
      <c r="E887" s="11">
        <v>79.239999999999995</v>
      </c>
      <c r="F887" s="11">
        <v>77.72</v>
      </c>
      <c r="G887" s="11">
        <v>78.47</v>
      </c>
    </row>
    <row r="888" spans="1:7" x14ac:dyDescent="0.25">
      <c r="A888" s="10">
        <v>38116</v>
      </c>
      <c r="B888" s="10">
        <f>AUDJPY10080[[#This Row],[date_start]]+5</f>
        <v>38121</v>
      </c>
      <c r="C888">
        <v>48408</v>
      </c>
      <c r="D888" s="11">
        <v>78.87</v>
      </c>
      <c r="E888" s="11">
        <v>79.56</v>
      </c>
      <c r="F888" s="11">
        <v>78.28</v>
      </c>
      <c r="G888" s="11">
        <v>79.05</v>
      </c>
    </row>
    <row r="889" spans="1:7" x14ac:dyDescent="0.25">
      <c r="A889" s="10">
        <v>38109</v>
      </c>
      <c r="B889" s="10">
        <f>AUDJPY10080[[#This Row],[date_start]]+5</f>
        <v>38114</v>
      </c>
      <c r="C889">
        <v>45912</v>
      </c>
      <c r="D889" s="11">
        <v>79.81</v>
      </c>
      <c r="E889" s="11">
        <v>80.260000000000005</v>
      </c>
      <c r="F889" s="11">
        <v>78.77</v>
      </c>
      <c r="G889" s="11">
        <v>78.900000000000006</v>
      </c>
    </row>
    <row r="890" spans="1:7" x14ac:dyDescent="0.25">
      <c r="A890" s="10">
        <v>38102</v>
      </c>
      <c r="B890" s="10">
        <f>AUDJPY10080[[#This Row],[date_start]]+5</f>
        <v>38107</v>
      </c>
      <c r="C890">
        <v>55435</v>
      </c>
      <c r="D890" s="11">
        <v>79.63</v>
      </c>
      <c r="E890" s="11">
        <v>80.739999999999995</v>
      </c>
      <c r="F890" s="11">
        <v>78.86</v>
      </c>
      <c r="G890" s="11">
        <v>79.73</v>
      </c>
    </row>
    <row r="891" spans="1:7" x14ac:dyDescent="0.25">
      <c r="A891" s="10">
        <v>38095</v>
      </c>
      <c r="B891" s="10">
        <f>AUDJPY10080[[#This Row],[date_start]]+5</f>
        <v>38100</v>
      </c>
      <c r="C891">
        <v>41023</v>
      </c>
      <c r="D891" s="11">
        <v>80.36</v>
      </c>
      <c r="E891" s="11">
        <v>81.17</v>
      </c>
      <c r="F891" s="11">
        <v>79.19</v>
      </c>
      <c r="G891" s="11">
        <v>79.92</v>
      </c>
    </row>
    <row r="892" spans="1:7" x14ac:dyDescent="0.25">
      <c r="A892" s="10">
        <v>38088</v>
      </c>
      <c r="B892" s="10">
        <f>AUDJPY10080[[#This Row],[date_start]]+5</f>
        <v>38093</v>
      </c>
      <c r="C892">
        <v>44128</v>
      </c>
      <c r="D892" s="11">
        <v>81.13</v>
      </c>
      <c r="E892" s="11">
        <v>81.45</v>
      </c>
      <c r="F892" s="11">
        <v>79.180000000000007</v>
      </c>
      <c r="G892" s="11">
        <v>80.260000000000005</v>
      </c>
    </row>
    <row r="893" spans="1:7" x14ac:dyDescent="0.25">
      <c r="A893" s="10">
        <v>38081</v>
      </c>
      <c r="B893" s="10">
        <f>AUDJPY10080[[#This Row],[date_start]]+5</f>
        <v>38086</v>
      </c>
      <c r="C893">
        <v>43607</v>
      </c>
      <c r="D893" s="11">
        <v>78.92</v>
      </c>
      <c r="E893" s="11">
        <v>81.44</v>
      </c>
      <c r="F893" s="11">
        <v>78.599999999999994</v>
      </c>
      <c r="G893" s="11">
        <v>81.209999999999994</v>
      </c>
    </row>
    <row r="894" spans="1:7" x14ac:dyDescent="0.25">
      <c r="A894" s="10">
        <v>38074</v>
      </c>
      <c r="B894" s="10">
        <f>AUDJPY10080[[#This Row],[date_start]]+5</f>
        <v>38079</v>
      </c>
      <c r="C894">
        <v>42975</v>
      </c>
      <c r="D894" s="11">
        <v>78.77</v>
      </c>
      <c r="E894" s="11">
        <v>80.06</v>
      </c>
      <c r="F894" s="11">
        <v>78.36</v>
      </c>
      <c r="G894" s="11">
        <v>79.17</v>
      </c>
    </row>
    <row r="895" spans="1:7" x14ac:dyDescent="0.25">
      <c r="A895" s="10">
        <v>38067</v>
      </c>
      <c r="B895" s="10">
        <f>AUDJPY10080[[#This Row],[date_start]]+5</f>
        <v>38072</v>
      </c>
      <c r="C895">
        <v>41711</v>
      </c>
      <c r="D895" s="11">
        <v>79.900000000000006</v>
      </c>
      <c r="E895" s="11">
        <v>80.790000000000006</v>
      </c>
      <c r="F895" s="11">
        <v>77.97</v>
      </c>
      <c r="G895" s="11">
        <v>79.099999999999994</v>
      </c>
    </row>
    <row r="896" spans="1:7" x14ac:dyDescent="0.25">
      <c r="A896" s="10">
        <v>38060</v>
      </c>
      <c r="B896" s="10">
        <f>AUDJPY10080[[#This Row],[date_start]]+5</f>
        <v>38065</v>
      </c>
      <c r="C896">
        <v>50627</v>
      </c>
      <c r="D896" s="11">
        <v>80.819999999999993</v>
      </c>
      <c r="E896" s="11">
        <v>81.64</v>
      </c>
      <c r="F896" s="11">
        <v>79.290000000000006</v>
      </c>
      <c r="G896" s="11">
        <v>79.94</v>
      </c>
    </row>
    <row r="897" spans="1:7" x14ac:dyDescent="0.25">
      <c r="A897" s="10">
        <v>38053</v>
      </c>
      <c r="B897" s="10">
        <f>AUDJPY10080[[#This Row],[date_start]]+5</f>
        <v>38058</v>
      </c>
      <c r="C897">
        <v>51639</v>
      </c>
      <c r="D897" s="11">
        <v>85.09</v>
      </c>
      <c r="E897" s="11">
        <v>85.28</v>
      </c>
      <c r="F897" s="11">
        <v>80.47</v>
      </c>
      <c r="G897" s="11">
        <v>81.25</v>
      </c>
    </row>
    <row r="898" spans="1:7" x14ac:dyDescent="0.25">
      <c r="A898" s="10">
        <v>38046</v>
      </c>
      <c r="B898" s="10">
        <f>AUDJPY10080[[#This Row],[date_start]]+5</f>
        <v>38051</v>
      </c>
      <c r="C898">
        <v>48784</v>
      </c>
      <c r="D898" s="11">
        <v>84.22</v>
      </c>
      <c r="E898" s="11">
        <v>85.3</v>
      </c>
      <c r="F898" s="11">
        <v>81.37</v>
      </c>
      <c r="G898" s="11">
        <v>85.19</v>
      </c>
    </row>
    <row r="899" spans="1:7" x14ac:dyDescent="0.25">
      <c r="A899" s="10">
        <v>38039</v>
      </c>
      <c r="B899" s="10">
        <f>AUDJPY10080[[#This Row],[date_start]]+5</f>
        <v>38044</v>
      </c>
      <c r="C899">
        <v>47740</v>
      </c>
      <c r="D899" s="11">
        <v>83.87</v>
      </c>
      <c r="E899" s="11">
        <v>84.77</v>
      </c>
      <c r="F899" s="11">
        <v>83.42</v>
      </c>
      <c r="G899" s="11">
        <v>84.4</v>
      </c>
    </row>
    <row r="900" spans="1:7" x14ac:dyDescent="0.25">
      <c r="A900" s="10">
        <v>38032</v>
      </c>
      <c r="B900" s="10">
        <f>AUDJPY10080[[#This Row],[date_start]]+5</f>
        <v>38037</v>
      </c>
      <c r="C900">
        <v>45578</v>
      </c>
      <c r="D900" s="11">
        <v>83.25</v>
      </c>
      <c r="E900" s="11">
        <v>85.05</v>
      </c>
      <c r="F900" s="11">
        <v>83.22</v>
      </c>
      <c r="G900" s="11">
        <v>83.98</v>
      </c>
    </row>
    <row r="901" spans="1:7" x14ac:dyDescent="0.25">
      <c r="A901" s="10">
        <v>38025</v>
      </c>
      <c r="B901" s="10">
        <f>AUDJPY10080[[#This Row],[date_start]]+5</f>
        <v>38030</v>
      </c>
      <c r="C901">
        <v>42609</v>
      </c>
      <c r="D901" s="11">
        <v>81.150000000000006</v>
      </c>
      <c r="E901" s="11">
        <v>83.78</v>
      </c>
      <c r="F901" s="11">
        <v>80.91</v>
      </c>
      <c r="G901" s="11">
        <v>83.23</v>
      </c>
    </row>
    <row r="902" spans="1:7" x14ac:dyDescent="0.25">
      <c r="A902" s="10">
        <v>38018</v>
      </c>
      <c r="B902" s="10">
        <f>AUDJPY10080[[#This Row],[date_start]]+5</f>
        <v>38023</v>
      </c>
      <c r="C902">
        <v>43465</v>
      </c>
      <c r="D902" s="11">
        <v>80.8</v>
      </c>
      <c r="E902" s="11">
        <v>81.52</v>
      </c>
      <c r="F902" s="11">
        <v>79.790000000000006</v>
      </c>
      <c r="G902" s="11">
        <v>81.33</v>
      </c>
    </row>
    <row r="903" spans="1:7" x14ac:dyDescent="0.25">
      <c r="A903" s="10">
        <v>38011</v>
      </c>
      <c r="B903" s="10">
        <f>AUDJPY10080[[#This Row],[date_start]]+5</f>
        <v>38016</v>
      </c>
      <c r="C903">
        <v>46816</v>
      </c>
      <c r="D903" s="11">
        <v>82.11</v>
      </c>
      <c r="E903" s="11">
        <v>82.89</v>
      </c>
      <c r="F903" s="11">
        <v>79.849999999999994</v>
      </c>
      <c r="G903" s="11">
        <v>80.62</v>
      </c>
    </row>
    <row r="904" spans="1:7" x14ac:dyDescent="0.25">
      <c r="A904" s="10">
        <v>38004</v>
      </c>
      <c r="B904" s="10">
        <f>AUDJPY10080[[#This Row],[date_start]]+5</f>
        <v>38009</v>
      </c>
      <c r="C904">
        <v>41484</v>
      </c>
      <c r="D904" s="11">
        <v>81.400000000000006</v>
      </c>
      <c r="E904" s="11">
        <v>82.95</v>
      </c>
      <c r="F904" s="11">
        <v>80.44</v>
      </c>
      <c r="G904" s="11">
        <v>82.46</v>
      </c>
    </row>
    <row r="905" spans="1:7" x14ac:dyDescent="0.25">
      <c r="A905" s="10">
        <v>37997</v>
      </c>
      <c r="B905" s="10">
        <f>AUDJPY10080[[#This Row],[date_start]]+5</f>
        <v>38002</v>
      </c>
      <c r="C905">
        <v>38104</v>
      </c>
      <c r="D905" s="11">
        <v>82.88</v>
      </c>
      <c r="E905" s="11">
        <v>83.21</v>
      </c>
      <c r="F905" s="11">
        <v>81.180000000000007</v>
      </c>
      <c r="G905" s="11">
        <v>81.510000000000005</v>
      </c>
    </row>
    <row r="906" spans="1:7" x14ac:dyDescent="0.25">
      <c r="A906" s="10">
        <v>37990</v>
      </c>
      <c r="B906" s="10">
        <f>AUDJPY10080[[#This Row],[date_start]]+5</f>
        <v>37995</v>
      </c>
      <c r="C906">
        <v>30093</v>
      </c>
      <c r="D906" s="11">
        <v>81.290000000000006</v>
      </c>
      <c r="E906" s="11">
        <v>83.77</v>
      </c>
      <c r="F906" s="11">
        <v>81.180000000000007</v>
      </c>
      <c r="G906" s="11">
        <v>82.97</v>
      </c>
    </row>
    <row r="907" spans="1:7" x14ac:dyDescent="0.25">
      <c r="A907" s="10">
        <v>37983</v>
      </c>
      <c r="B907" s="10">
        <f>AUDJPY10080[[#This Row],[date_start]]+5</f>
        <v>37988</v>
      </c>
      <c r="C907">
        <v>22622</v>
      </c>
      <c r="D907" s="11">
        <v>79.599999999999994</v>
      </c>
      <c r="E907" s="11">
        <v>81.25</v>
      </c>
      <c r="F907" s="11">
        <v>79.31</v>
      </c>
      <c r="G907" s="11">
        <v>81.09</v>
      </c>
    </row>
    <row r="908" spans="1:7" x14ac:dyDescent="0.25">
      <c r="A908" s="10">
        <v>37976</v>
      </c>
      <c r="B908" s="10">
        <f>AUDJPY10080[[#This Row],[date_start]]+5</f>
        <v>37981</v>
      </c>
      <c r="C908">
        <v>22872</v>
      </c>
      <c r="D908" s="11">
        <v>79.34</v>
      </c>
      <c r="E908" s="11">
        <v>79.86</v>
      </c>
      <c r="F908" s="11">
        <v>78.72</v>
      </c>
      <c r="G908" s="11">
        <v>79.67</v>
      </c>
    </row>
    <row r="909" spans="1:7" x14ac:dyDescent="0.25">
      <c r="A909" s="10">
        <v>37969</v>
      </c>
      <c r="B909" s="10">
        <f>AUDJPY10080[[#This Row],[date_start]]+5</f>
        <v>37974</v>
      </c>
      <c r="C909">
        <v>31549</v>
      </c>
      <c r="D909" s="11">
        <v>79.78</v>
      </c>
      <c r="E909" s="11">
        <v>80.260000000000005</v>
      </c>
      <c r="F909" s="11">
        <v>79.010000000000005</v>
      </c>
      <c r="G909" s="11">
        <v>79.31</v>
      </c>
    </row>
    <row r="910" spans="1:7" x14ac:dyDescent="0.25">
      <c r="A910" s="10">
        <v>37962</v>
      </c>
      <c r="B910" s="10">
        <f>AUDJPY10080[[#This Row],[date_start]]+5</f>
        <v>37967</v>
      </c>
      <c r="C910">
        <v>30618</v>
      </c>
      <c r="D910" s="11">
        <v>79.36</v>
      </c>
      <c r="E910" s="11">
        <v>80.31</v>
      </c>
      <c r="F910" s="11">
        <v>79.08</v>
      </c>
      <c r="G910" s="11">
        <v>79.930000000000007</v>
      </c>
    </row>
    <row r="911" spans="1:7" x14ac:dyDescent="0.25">
      <c r="A911" s="10">
        <v>37955</v>
      </c>
      <c r="B911" s="10">
        <f>AUDJPY10080[[#This Row],[date_start]]+5</f>
        <v>37960</v>
      </c>
      <c r="C911">
        <v>30510</v>
      </c>
      <c r="D911" s="11">
        <v>79.47</v>
      </c>
      <c r="E911" s="11">
        <v>80.040000000000006</v>
      </c>
      <c r="F911" s="11">
        <v>79.069999999999993</v>
      </c>
      <c r="G911" s="11">
        <v>79.3</v>
      </c>
    </row>
    <row r="912" spans="1:7" x14ac:dyDescent="0.25">
      <c r="A912" s="10">
        <v>37948</v>
      </c>
      <c r="B912" s="10">
        <f>AUDJPY10080[[#This Row],[date_start]]+5</f>
        <v>37953</v>
      </c>
      <c r="C912">
        <v>32160</v>
      </c>
      <c r="D912" s="11">
        <v>78.64</v>
      </c>
      <c r="E912" s="11">
        <v>79.489999999999995</v>
      </c>
      <c r="F912" s="11">
        <v>78.22</v>
      </c>
      <c r="G912" s="11">
        <v>79.3</v>
      </c>
    </row>
    <row r="913" spans="1:7" x14ac:dyDescent="0.25">
      <c r="A913" s="10">
        <v>37941</v>
      </c>
      <c r="B913" s="10">
        <f>AUDJPY10080[[#This Row],[date_start]]+5</f>
        <v>37946</v>
      </c>
      <c r="C913">
        <v>32799</v>
      </c>
      <c r="D913" s="11">
        <v>78.11</v>
      </c>
      <c r="E913" s="11">
        <v>79.069999999999993</v>
      </c>
      <c r="F913" s="11">
        <v>77.3</v>
      </c>
      <c r="G913" s="11">
        <v>78.58</v>
      </c>
    </row>
    <row r="914" spans="1:7" x14ac:dyDescent="0.25">
      <c r="A914" s="10">
        <v>37934</v>
      </c>
      <c r="B914" s="10">
        <f>AUDJPY10080[[#This Row],[date_start]]+5</f>
        <v>37939</v>
      </c>
      <c r="C914">
        <v>29852</v>
      </c>
      <c r="D914" s="11">
        <v>77.75</v>
      </c>
      <c r="E914" s="11">
        <v>78.3</v>
      </c>
      <c r="F914" s="11">
        <v>77.33</v>
      </c>
      <c r="G914" s="11">
        <v>77.930000000000007</v>
      </c>
    </row>
    <row r="915" spans="1:7" x14ac:dyDescent="0.25">
      <c r="A915" s="10">
        <v>37927</v>
      </c>
      <c r="B915" s="10">
        <f>AUDJPY10080[[#This Row],[date_start]]+5</f>
        <v>37932</v>
      </c>
      <c r="C915">
        <v>31278</v>
      </c>
      <c r="D915" s="11">
        <v>77.63</v>
      </c>
      <c r="E915" s="11">
        <v>78.44</v>
      </c>
      <c r="F915" s="11">
        <v>76.599999999999994</v>
      </c>
      <c r="G915" s="11">
        <v>77.569999999999993</v>
      </c>
    </row>
    <row r="916" spans="1:7" x14ac:dyDescent="0.25">
      <c r="A916" s="10">
        <v>37920</v>
      </c>
      <c r="B916" s="10">
        <f>AUDJPY10080[[#This Row],[date_start]]+5</f>
        <v>37925</v>
      </c>
      <c r="C916">
        <v>32176</v>
      </c>
      <c r="D916" s="11">
        <v>76.23</v>
      </c>
      <c r="E916" s="11">
        <v>78.16</v>
      </c>
      <c r="F916" s="11">
        <v>76.02</v>
      </c>
      <c r="G916" s="11">
        <v>77.819999999999993</v>
      </c>
    </row>
    <row r="917" spans="1:7" x14ac:dyDescent="0.25">
      <c r="A917" s="10">
        <v>37913</v>
      </c>
      <c r="B917" s="10">
        <f>AUDJPY10080[[#This Row],[date_start]]+5</f>
        <v>37918</v>
      </c>
      <c r="C917">
        <v>25766</v>
      </c>
      <c r="D917" s="11">
        <v>75.55</v>
      </c>
      <c r="E917" s="11">
        <v>77.33</v>
      </c>
      <c r="F917" s="11">
        <v>75.55</v>
      </c>
      <c r="G917" s="11">
        <v>76.34</v>
      </c>
    </row>
    <row r="918" spans="1:7" x14ac:dyDescent="0.25">
      <c r="A918" s="10">
        <v>37906</v>
      </c>
      <c r="B918" s="10">
        <f>AUDJPY10080[[#This Row],[date_start]]+5</f>
        <v>37911</v>
      </c>
      <c r="C918">
        <v>21398</v>
      </c>
      <c r="D918" s="11">
        <v>75.150000000000006</v>
      </c>
      <c r="E918" s="11">
        <v>75.98</v>
      </c>
      <c r="F918" s="11">
        <v>74.38</v>
      </c>
      <c r="G918" s="11">
        <v>75.680000000000007</v>
      </c>
    </row>
    <row r="919" spans="1:7" x14ac:dyDescent="0.25">
      <c r="A919" s="10">
        <v>37899</v>
      </c>
      <c r="B919" s="10">
        <f>AUDJPY10080[[#This Row],[date_start]]+5</f>
        <v>37904</v>
      </c>
      <c r="C919">
        <v>26774</v>
      </c>
      <c r="D919" s="11">
        <v>75.37</v>
      </c>
      <c r="E919" s="11">
        <v>76.31</v>
      </c>
      <c r="F919" s="11">
        <v>74.61</v>
      </c>
      <c r="G919" s="11">
        <v>75.180000000000007</v>
      </c>
    </row>
    <row r="920" spans="1:7" x14ac:dyDescent="0.25">
      <c r="A920" s="10">
        <v>37892</v>
      </c>
      <c r="B920" s="10">
        <f>AUDJPY10080[[#This Row],[date_start]]+5</f>
        <v>37897</v>
      </c>
      <c r="C920">
        <v>35146</v>
      </c>
      <c r="D920" s="11">
        <v>75.41</v>
      </c>
      <c r="E920" s="11">
        <v>76.430000000000007</v>
      </c>
      <c r="F920" s="11">
        <v>74.41</v>
      </c>
      <c r="G920" s="11">
        <v>75.28</v>
      </c>
    </row>
    <row r="921" spans="1:7" x14ac:dyDescent="0.25">
      <c r="A921" s="10">
        <v>37885</v>
      </c>
      <c r="B921" s="10">
        <f>AUDJPY10080[[#This Row],[date_start]]+5</f>
        <v>37890</v>
      </c>
      <c r="C921">
        <v>31340</v>
      </c>
      <c r="D921" s="11">
        <v>76.16</v>
      </c>
      <c r="E921" s="11">
        <v>76.510000000000005</v>
      </c>
      <c r="F921" s="11">
        <v>75.14</v>
      </c>
      <c r="G921" s="11">
        <v>75.38</v>
      </c>
    </row>
    <row r="922" spans="1:7" x14ac:dyDescent="0.25">
      <c r="A922" s="10">
        <v>37878</v>
      </c>
      <c r="B922" s="10">
        <f>AUDJPY10080[[#This Row],[date_start]]+5</f>
        <v>37883</v>
      </c>
      <c r="C922">
        <v>30222</v>
      </c>
      <c r="D922" s="11">
        <v>77.760000000000005</v>
      </c>
      <c r="E922" s="11">
        <v>78.31</v>
      </c>
      <c r="F922" s="11">
        <v>76.33</v>
      </c>
      <c r="G922" s="11">
        <v>76.59</v>
      </c>
    </row>
    <row r="923" spans="1:7" x14ac:dyDescent="0.25">
      <c r="A923" s="10">
        <v>37871</v>
      </c>
      <c r="B923" s="10">
        <f>AUDJPY10080[[#This Row],[date_start]]+5</f>
        <v>37876</v>
      </c>
      <c r="C923">
        <v>32168</v>
      </c>
      <c r="D923" s="11">
        <v>76.12</v>
      </c>
      <c r="E923" s="11">
        <v>78.08</v>
      </c>
      <c r="F923" s="11">
        <v>75.290000000000006</v>
      </c>
      <c r="G923" s="11">
        <v>77.86</v>
      </c>
    </row>
    <row r="924" spans="1:7" x14ac:dyDescent="0.25">
      <c r="A924" s="10">
        <v>37864</v>
      </c>
      <c r="B924" s="10">
        <f>AUDJPY10080[[#This Row],[date_start]]+5</f>
        <v>37869</v>
      </c>
      <c r="C924">
        <v>31618</v>
      </c>
      <c r="D924" s="11">
        <v>75.540000000000006</v>
      </c>
      <c r="E924" s="11">
        <v>75.98</v>
      </c>
      <c r="F924" s="11">
        <v>73.819999999999993</v>
      </c>
      <c r="G924" s="11">
        <v>75.75</v>
      </c>
    </row>
    <row r="925" spans="1:7" x14ac:dyDescent="0.25">
      <c r="A925" s="10">
        <v>37857</v>
      </c>
      <c r="B925" s="10">
        <f>AUDJPY10080[[#This Row],[date_start]]+5</f>
        <v>37862</v>
      </c>
      <c r="C925">
        <v>31035</v>
      </c>
      <c r="D925" s="11">
        <v>76.540000000000006</v>
      </c>
      <c r="E925" s="11">
        <v>76.75</v>
      </c>
      <c r="F925" s="11">
        <v>74.66</v>
      </c>
      <c r="G925" s="11">
        <v>75.75</v>
      </c>
    </row>
    <row r="926" spans="1:7" x14ac:dyDescent="0.25">
      <c r="A926" s="10">
        <v>37850</v>
      </c>
      <c r="B926" s="10">
        <f>AUDJPY10080[[#This Row],[date_start]]+5</f>
        <v>37855</v>
      </c>
      <c r="C926">
        <v>30270</v>
      </c>
      <c r="D926" s="11">
        <v>78.72</v>
      </c>
      <c r="E926" s="11">
        <v>79.010000000000005</v>
      </c>
      <c r="F926" s="11">
        <v>76.08</v>
      </c>
      <c r="G926" s="11">
        <v>76.7</v>
      </c>
    </row>
    <row r="927" spans="1:7" x14ac:dyDescent="0.25">
      <c r="A927" s="10">
        <v>37843</v>
      </c>
      <c r="B927" s="10">
        <f>AUDJPY10080[[#This Row],[date_start]]+5</f>
        <v>37848</v>
      </c>
      <c r="C927">
        <v>27886</v>
      </c>
      <c r="D927" s="11">
        <v>77.67</v>
      </c>
      <c r="E927" s="11">
        <v>78.739999999999995</v>
      </c>
      <c r="F927" s="11">
        <v>77.38</v>
      </c>
      <c r="G927" s="11">
        <v>78.62</v>
      </c>
    </row>
    <row r="928" spans="1:7" x14ac:dyDescent="0.25">
      <c r="A928" s="10">
        <v>37836</v>
      </c>
      <c r="B928" s="10">
        <f>AUDJPY10080[[#This Row],[date_start]]+5</f>
        <v>37841</v>
      </c>
      <c r="C928">
        <v>28234</v>
      </c>
      <c r="D928" s="11">
        <v>78.19</v>
      </c>
      <c r="E928" s="11">
        <v>78.55</v>
      </c>
      <c r="F928" s="11">
        <v>77.150000000000006</v>
      </c>
      <c r="G928" s="11">
        <v>77.680000000000007</v>
      </c>
    </row>
    <row r="929" spans="1:7" x14ac:dyDescent="0.25">
      <c r="A929" s="10">
        <v>37829</v>
      </c>
      <c r="B929" s="10">
        <f>AUDJPY10080[[#This Row],[date_start]]+5</f>
        <v>37834</v>
      </c>
      <c r="C929">
        <v>31435</v>
      </c>
      <c r="D929" s="11">
        <v>78.819999999999993</v>
      </c>
      <c r="E929" s="11">
        <v>79.8</v>
      </c>
      <c r="F929" s="11">
        <v>77.650000000000006</v>
      </c>
      <c r="G929" s="11">
        <v>78.31</v>
      </c>
    </row>
    <row r="930" spans="1:7" x14ac:dyDescent="0.25">
      <c r="A930" s="10">
        <v>37822</v>
      </c>
      <c r="B930" s="10">
        <f>AUDJPY10080[[#This Row],[date_start]]+5</f>
        <v>37827</v>
      </c>
      <c r="C930">
        <v>34288</v>
      </c>
      <c r="D930" s="11">
        <v>76.75</v>
      </c>
      <c r="E930" s="11">
        <v>79.39</v>
      </c>
      <c r="F930" s="11">
        <v>76.510000000000005</v>
      </c>
      <c r="G930" s="11">
        <v>78.83</v>
      </c>
    </row>
    <row r="931" spans="1:7" x14ac:dyDescent="0.25">
      <c r="A931" s="10">
        <v>37815</v>
      </c>
      <c r="B931" s="10">
        <f>AUDJPY10080[[#This Row],[date_start]]+5</f>
        <v>37820</v>
      </c>
      <c r="C931">
        <v>41845</v>
      </c>
      <c r="D931" s="11">
        <v>77.37</v>
      </c>
      <c r="E931" s="11">
        <v>77.88</v>
      </c>
      <c r="F931" s="11">
        <v>76.099999999999994</v>
      </c>
      <c r="G931" s="11">
        <v>76.72</v>
      </c>
    </row>
    <row r="932" spans="1:7" x14ac:dyDescent="0.25">
      <c r="A932" s="10">
        <v>37808</v>
      </c>
      <c r="B932" s="10">
        <f>AUDJPY10080[[#This Row],[date_start]]+5</f>
        <v>37813</v>
      </c>
      <c r="C932">
        <v>43806</v>
      </c>
      <c r="D932" s="11">
        <v>80.16</v>
      </c>
      <c r="E932" s="11">
        <v>80.86</v>
      </c>
      <c r="F932" s="11">
        <v>76.38</v>
      </c>
      <c r="G932" s="11">
        <v>77.87</v>
      </c>
    </row>
    <row r="933" spans="1:7" x14ac:dyDescent="0.25">
      <c r="A933" s="10">
        <v>37801</v>
      </c>
      <c r="B933" s="10">
        <f>AUDJPY10080[[#This Row],[date_start]]+5</f>
        <v>37806</v>
      </c>
      <c r="C933">
        <v>38319</v>
      </c>
      <c r="D933" s="11">
        <v>79.760000000000005</v>
      </c>
      <c r="E933" s="11">
        <v>81.16</v>
      </c>
      <c r="F933" s="11">
        <v>79.67</v>
      </c>
      <c r="G933" s="11">
        <v>80.010000000000005</v>
      </c>
    </row>
    <row r="934" spans="1:7" x14ac:dyDescent="0.25">
      <c r="A934" s="10">
        <v>37794</v>
      </c>
      <c r="B934" s="10">
        <f>AUDJPY10080[[#This Row],[date_start]]+5</f>
        <v>37799</v>
      </c>
      <c r="C934">
        <v>38577</v>
      </c>
      <c r="D934" s="11">
        <v>79.11</v>
      </c>
      <c r="E934" s="11">
        <v>79.92</v>
      </c>
      <c r="F934" s="11">
        <v>77.92</v>
      </c>
      <c r="G934" s="11">
        <v>79.739999999999995</v>
      </c>
    </row>
    <row r="935" spans="1:7" x14ac:dyDescent="0.25">
      <c r="A935" s="10">
        <v>37787</v>
      </c>
      <c r="B935" s="10">
        <f>AUDJPY10080[[#This Row],[date_start]]+5</f>
        <v>37792</v>
      </c>
      <c r="C935">
        <v>39854</v>
      </c>
      <c r="D935" s="11">
        <v>78.430000000000007</v>
      </c>
      <c r="E935" s="11">
        <v>79.89</v>
      </c>
      <c r="F935" s="11">
        <v>78.239999999999995</v>
      </c>
      <c r="G935" s="11">
        <v>79.099999999999994</v>
      </c>
    </row>
    <row r="936" spans="1:7" x14ac:dyDescent="0.25">
      <c r="A936" s="10">
        <v>37780</v>
      </c>
      <c r="B936" s="10">
        <f>AUDJPY10080[[#This Row],[date_start]]+5</f>
        <v>37785</v>
      </c>
      <c r="C936">
        <v>42548</v>
      </c>
      <c r="D936" s="11">
        <v>78.260000000000005</v>
      </c>
      <c r="E936" s="11">
        <v>78.61</v>
      </c>
      <c r="F936" s="11">
        <v>76.98</v>
      </c>
      <c r="G936" s="11">
        <v>78.510000000000005</v>
      </c>
    </row>
    <row r="937" spans="1:7" x14ac:dyDescent="0.25">
      <c r="A937" s="10">
        <v>37773</v>
      </c>
      <c r="B937" s="10">
        <f>AUDJPY10080[[#This Row],[date_start]]+5</f>
        <v>37778</v>
      </c>
      <c r="C937">
        <v>43246</v>
      </c>
      <c r="D937" s="11">
        <v>77.69</v>
      </c>
      <c r="E937" s="11">
        <v>79.13</v>
      </c>
      <c r="F937" s="11">
        <v>77.03</v>
      </c>
      <c r="G937" s="11">
        <v>78.23</v>
      </c>
    </row>
    <row r="938" spans="1:7" x14ac:dyDescent="0.25">
      <c r="A938" s="10">
        <v>37766</v>
      </c>
      <c r="B938" s="10">
        <f>AUDJPY10080[[#This Row],[date_start]]+5</f>
        <v>37771</v>
      </c>
      <c r="C938">
        <v>38894</v>
      </c>
      <c r="D938" s="11">
        <v>77.040000000000006</v>
      </c>
      <c r="E938" s="11">
        <v>78.13</v>
      </c>
      <c r="F938" s="11">
        <v>76.319999999999993</v>
      </c>
      <c r="G938" s="11">
        <v>77.91</v>
      </c>
    </row>
    <row r="939" spans="1:7" x14ac:dyDescent="0.25">
      <c r="A939" s="10">
        <v>37759</v>
      </c>
      <c r="B939" s="10">
        <f>AUDJPY10080[[#This Row],[date_start]]+5</f>
        <v>37764</v>
      </c>
      <c r="C939">
        <v>37853</v>
      </c>
      <c r="D939" s="11">
        <v>76.069999999999993</v>
      </c>
      <c r="E939" s="11">
        <v>77.48</v>
      </c>
      <c r="F939" s="11">
        <v>75.510000000000005</v>
      </c>
      <c r="G939" s="11">
        <v>77.180000000000007</v>
      </c>
    </row>
    <row r="940" spans="1:7" x14ac:dyDescent="0.25">
      <c r="A940" s="10">
        <v>37752</v>
      </c>
      <c r="B940" s="10">
        <f>AUDJPY10080[[#This Row],[date_start]]+5</f>
        <v>37757</v>
      </c>
      <c r="C940">
        <v>39913</v>
      </c>
      <c r="D940" s="11">
        <v>75.819999999999993</v>
      </c>
      <c r="E940" s="11">
        <v>76.150000000000006</v>
      </c>
      <c r="F940" s="11">
        <v>74.290000000000006</v>
      </c>
      <c r="G940" s="11">
        <v>75.849999999999994</v>
      </c>
    </row>
    <row r="941" spans="1:7" x14ac:dyDescent="0.25">
      <c r="A941" s="10">
        <v>37745</v>
      </c>
      <c r="B941" s="10">
        <f>AUDJPY10080[[#This Row],[date_start]]+5</f>
        <v>37750</v>
      </c>
      <c r="C941">
        <v>39317</v>
      </c>
      <c r="D941" s="11">
        <v>74.98</v>
      </c>
      <c r="E941" s="11">
        <v>75.97</v>
      </c>
      <c r="F941" s="11">
        <v>73.739999999999995</v>
      </c>
      <c r="G941" s="11">
        <v>75.61</v>
      </c>
    </row>
    <row r="942" spans="1:7" x14ac:dyDescent="0.25">
      <c r="A942" s="10">
        <v>37738</v>
      </c>
      <c r="B942" s="10">
        <f>AUDJPY10080[[#This Row],[date_start]]+5</f>
        <v>37743</v>
      </c>
      <c r="C942">
        <v>40127</v>
      </c>
      <c r="D942" s="11">
        <v>74.06</v>
      </c>
      <c r="E942" s="11">
        <v>75.33</v>
      </c>
      <c r="F942" s="11">
        <v>73.87</v>
      </c>
      <c r="G942" s="11">
        <v>75.23</v>
      </c>
    </row>
    <row r="943" spans="1:7" x14ac:dyDescent="0.25">
      <c r="A943" s="10">
        <v>37731</v>
      </c>
      <c r="B943" s="10">
        <f>AUDJPY10080[[#This Row],[date_start]]+5</f>
        <v>37736</v>
      </c>
      <c r="C943">
        <v>41114</v>
      </c>
      <c r="D943" s="11">
        <v>73.52</v>
      </c>
      <c r="E943" s="11">
        <v>74.849999999999994</v>
      </c>
      <c r="F943" s="11">
        <v>73.45</v>
      </c>
      <c r="G943" s="11">
        <v>74.11</v>
      </c>
    </row>
    <row r="944" spans="1:7" x14ac:dyDescent="0.25">
      <c r="A944" s="10">
        <v>37724</v>
      </c>
      <c r="B944" s="10">
        <f>AUDJPY10080[[#This Row],[date_start]]+5</f>
        <v>37729</v>
      </c>
      <c r="C944">
        <v>33262</v>
      </c>
      <c r="D944" s="11">
        <v>72.959999999999994</v>
      </c>
      <c r="E944" s="11">
        <v>73.77</v>
      </c>
      <c r="F944" s="11">
        <v>72.45</v>
      </c>
      <c r="G944" s="11">
        <v>73.61</v>
      </c>
    </row>
    <row r="945" spans="1:7" x14ac:dyDescent="0.25">
      <c r="A945" s="10">
        <v>37717</v>
      </c>
      <c r="B945" s="10">
        <f>AUDJPY10080[[#This Row],[date_start]]+5</f>
        <v>37722</v>
      </c>
      <c r="C945">
        <v>40896</v>
      </c>
      <c r="D945" s="11">
        <v>72.17</v>
      </c>
      <c r="E945" s="11">
        <v>73.099999999999994</v>
      </c>
      <c r="F945" s="11">
        <v>71.430000000000007</v>
      </c>
      <c r="G945" s="11">
        <v>72.97</v>
      </c>
    </row>
    <row r="946" spans="1:7" x14ac:dyDescent="0.25">
      <c r="A946" s="10">
        <v>37710</v>
      </c>
      <c r="B946" s="10">
        <f>AUDJPY10080[[#This Row],[date_start]]+5</f>
        <v>37715</v>
      </c>
      <c r="C946">
        <v>39679</v>
      </c>
      <c r="D946" s="11">
        <v>71.930000000000007</v>
      </c>
      <c r="E946" s="11">
        <v>72.290000000000006</v>
      </c>
      <c r="F946" s="11">
        <v>71.13</v>
      </c>
      <c r="G946" s="11">
        <v>72.099999999999994</v>
      </c>
    </row>
    <row r="947" spans="1:7" x14ac:dyDescent="0.25">
      <c r="A947" s="10">
        <v>37703</v>
      </c>
      <c r="B947" s="10">
        <f>AUDJPY10080[[#This Row],[date_start]]+5</f>
        <v>37708</v>
      </c>
      <c r="C947">
        <v>33547</v>
      </c>
      <c r="D947" s="11">
        <v>71.760000000000005</v>
      </c>
      <c r="E947" s="11">
        <v>72.260000000000005</v>
      </c>
      <c r="F947" s="11">
        <v>71.25</v>
      </c>
      <c r="G947" s="11">
        <v>71.94</v>
      </c>
    </row>
    <row r="948" spans="1:7" x14ac:dyDescent="0.25">
      <c r="A948" s="10">
        <v>37696</v>
      </c>
      <c r="B948" s="10">
        <f>AUDJPY10080[[#This Row],[date_start]]+5</f>
        <v>37701</v>
      </c>
      <c r="C948">
        <v>38514</v>
      </c>
      <c r="D948" s="11">
        <v>70.739999999999995</v>
      </c>
      <c r="E948" s="11">
        <v>72.010000000000005</v>
      </c>
      <c r="F948" s="11">
        <v>70</v>
      </c>
      <c r="G948" s="11">
        <v>71.87</v>
      </c>
    </row>
    <row r="949" spans="1:7" x14ac:dyDescent="0.25">
      <c r="A949" s="10">
        <v>37689</v>
      </c>
      <c r="B949" s="10">
        <f>AUDJPY10080[[#This Row],[date_start]]+5</f>
        <v>37694</v>
      </c>
      <c r="C949">
        <v>36530</v>
      </c>
      <c r="D949" s="11">
        <v>71.760000000000005</v>
      </c>
      <c r="E949" s="11">
        <v>72.03</v>
      </c>
      <c r="F949" s="11">
        <v>69.47</v>
      </c>
      <c r="G949" s="11">
        <v>70.72</v>
      </c>
    </row>
    <row r="950" spans="1:7" x14ac:dyDescent="0.25">
      <c r="A950" s="10">
        <v>37682</v>
      </c>
      <c r="B950" s="10">
        <f>AUDJPY10080[[#This Row],[date_start]]+5</f>
        <v>37687</v>
      </c>
      <c r="C950">
        <v>37028</v>
      </c>
      <c r="D950" s="11">
        <v>71.86</v>
      </c>
      <c r="E950" s="11">
        <v>72.67</v>
      </c>
      <c r="F950" s="11">
        <v>71.36</v>
      </c>
      <c r="G950" s="11">
        <v>71.78</v>
      </c>
    </row>
    <row r="951" spans="1:7" x14ac:dyDescent="0.25">
      <c r="A951" s="10">
        <v>37675</v>
      </c>
      <c r="B951" s="10">
        <f>AUDJPY10080[[#This Row],[date_start]]+5</f>
        <v>37680</v>
      </c>
      <c r="C951">
        <v>38608</v>
      </c>
      <c r="D951" s="11">
        <v>71.02</v>
      </c>
      <c r="E951" s="11">
        <v>71.97</v>
      </c>
      <c r="F951" s="11">
        <v>70.64</v>
      </c>
      <c r="G951" s="11">
        <v>71.87</v>
      </c>
    </row>
    <row r="952" spans="1:7" x14ac:dyDescent="0.25">
      <c r="A952" s="10">
        <v>37668</v>
      </c>
      <c r="B952" s="10">
        <f>AUDJPY10080[[#This Row],[date_start]]+5</f>
        <v>37673</v>
      </c>
      <c r="C952">
        <v>34343</v>
      </c>
      <c r="D952" s="11">
        <v>71.260000000000005</v>
      </c>
      <c r="E952" s="11">
        <v>71.59</v>
      </c>
      <c r="F952" s="11">
        <v>70</v>
      </c>
      <c r="G952" s="11">
        <v>70.89</v>
      </c>
    </row>
    <row r="953" spans="1:7" x14ac:dyDescent="0.25">
      <c r="A953" s="10">
        <v>37661</v>
      </c>
      <c r="B953" s="10">
        <f>AUDJPY10080[[#This Row],[date_start]]+5</f>
        <v>37666</v>
      </c>
      <c r="C953">
        <v>32056</v>
      </c>
      <c r="D953" s="11">
        <v>71</v>
      </c>
      <c r="E953" s="11">
        <v>72.010000000000005</v>
      </c>
      <c r="F953" s="11">
        <v>70.98</v>
      </c>
      <c r="G953" s="11">
        <v>71.31</v>
      </c>
    </row>
    <row r="954" spans="1:7" x14ac:dyDescent="0.25">
      <c r="A954" s="10">
        <v>37654</v>
      </c>
      <c r="B954" s="10">
        <f>AUDJPY10080[[#This Row],[date_start]]+5</f>
        <v>37659</v>
      </c>
      <c r="C954">
        <v>36646</v>
      </c>
      <c r="D954" s="11">
        <v>70.27</v>
      </c>
      <c r="E954" s="11">
        <v>71.17</v>
      </c>
      <c r="F954" s="11">
        <v>70.09</v>
      </c>
      <c r="G954" s="11">
        <v>70.930000000000007</v>
      </c>
    </row>
    <row r="955" spans="1:7" x14ac:dyDescent="0.25">
      <c r="A955" s="10">
        <v>37647</v>
      </c>
      <c r="B955" s="10">
        <f>AUDJPY10080[[#This Row],[date_start]]+5</f>
        <v>37652</v>
      </c>
      <c r="C955">
        <v>38177</v>
      </c>
      <c r="D955" s="11">
        <v>69.739999999999995</v>
      </c>
      <c r="E955" s="11">
        <v>70.58</v>
      </c>
      <c r="F955" s="11">
        <v>69.459999999999994</v>
      </c>
      <c r="G955" s="11">
        <v>70.510000000000005</v>
      </c>
    </row>
    <row r="956" spans="1:7" x14ac:dyDescent="0.25">
      <c r="A956" s="10">
        <v>37640</v>
      </c>
      <c r="B956" s="10">
        <f>AUDJPY10080[[#This Row],[date_start]]+5</f>
        <v>37645</v>
      </c>
      <c r="C956">
        <v>29099</v>
      </c>
      <c r="D956" s="11">
        <v>69.739999999999995</v>
      </c>
      <c r="E956" s="11">
        <v>70.16</v>
      </c>
      <c r="F956" s="11">
        <v>69.09</v>
      </c>
      <c r="G956" s="11">
        <v>69.72</v>
      </c>
    </row>
    <row r="957" spans="1:7" x14ac:dyDescent="0.25">
      <c r="A957" s="10">
        <v>37633</v>
      </c>
      <c r="B957" s="10">
        <f>AUDJPY10080[[#This Row],[date_start]]+5</f>
        <v>37638</v>
      </c>
      <c r="C957">
        <v>21888</v>
      </c>
      <c r="D957" s="11">
        <v>69.39</v>
      </c>
      <c r="E957" s="11">
        <v>69.84</v>
      </c>
      <c r="F957" s="11">
        <v>68.69</v>
      </c>
      <c r="G957" s="11">
        <v>69.75</v>
      </c>
    </row>
    <row r="958" spans="1:7" x14ac:dyDescent="0.25">
      <c r="A958" s="10">
        <v>37626</v>
      </c>
      <c r="B958" s="10">
        <f>AUDJPY10080[[#This Row],[date_start]]+5</f>
        <v>37631</v>
      </c>
      <c r="C958">
        <v>22814</v>
      </c>
      <c r="D958" s="11">
        <v>67.95</v>
      </c>
      <c r="E958" s="11">
        <v>69.75</v>
      </c>
      <c r="F958" s="11">
        <v>67.78</v>
      </c>
      <c r="G958" s="11">
        <v>69.540000000000006</v>
      </c>
    </row>
    <row r="959" spans="1:7" x14ac:dyDescent="0.25">
      <c r="A959" s="10">
        <v>37619</v>
      </c>
      <c r="B959" s="10">
        <f>AUDJPY10080[[#This Row],[date_start]]+5</f>
        <v>37624</v>
      </c>
      <c r="C959">
        <v>15020</v>
      </c>
      <c r="D959" s="11">
        <v>67.39</v>
      </c>
      <c r="E959" s="11">
        <v>68.06</v>
      </c>
      <c r="F959" s="11">
        <v>66.28</v>
      </c>
      <c r="G959" s="11">
        <v>67.959999999999994</v>
      </c>
    </row>
    <row r="960" spans="1:7" x14ac:dyDescent="0.25">
      <c r="A960" s="10">
        <v>37612</v>
      </c>
      <c r="B960" s="10">
        <f>AUDJPY10080[[#This Row],[date_start]]+5</f>
        <v>37617</v>
      </c>
      <c r="C960">
        <v>13090</v>
      </c>
      <c r="D960" s="11">
        <v>67.900000000000006</v>
      </c>
      <c r="E960" s="11">
        <v>68.040000000000006</v>
      </c>
      <c r="F960" s="11">
        <v>67.17</v>
      </c>
      <c r="G960" s="11">
        <v>67.290000000000006</v>
      </c>
    </row>
    <row r="961" spans="1:7" x14ac:dyDescent="0.25">
      <c r="A961" s="10">
        <v>37605</v>
      </c>
      <c r="B961" s="10">
        <f>AUDJPY10080[[#This Row],[date_start]]+5</f>
        <v>37610</v>
      </c>
      <c r="C961">
        <v>22335</v>
      </c>
      <c r="D961" s="11">
        <v>68.11</v>
      </c>
      <c r="E961" s="11">
        <v>68.91</v>
      </c>
      <c r="F961" s="11">
        <v>67.52</v>
      </c>
      <c r="G961" s="11">
        <v>67.88</v>
      </c>
    </row>
    <row r="962" spans="1:7" x14ac:dyDescent="0.25">
      <c r="A962" s="10">
        <v>37598</v>
      </c>
      <c r="B962" s="10">
        <f>AUDJPY10080[[#This Row],[date_start]]+5</f>
        <v>37603</v>
      </c>
      <c r="C962">
        <v>24069</v>
      </c>
      <c r="D962" s="11">
        <v>69.3</v>
      </c>
      <c r="E962" s="11">
        <v>69.72</v>
      </c>
      <c r="F962" s="11">
        <v>67.930000000000007</v>
      </c>
      <c r="G962" s="11">
        <v>68.14</v>
      </c>
    </row>
    <row r="963" spans="1:7" x14ac:dyDescent="0.25">
      <c r="A963" s="10">
        <v>37591</v>
      </c>
      <c r="B963" s="10">
        <f>AUDJPY10080[[#This Row],[date_start]]+5</f>
        <v>37596</v>
      </c>
      <c r="C963">
        <v>25031</v>
      </c>
      <c r="D963" s="11">
        <v>69</v>
      </c>
      <c r="E963" s="11">
        <v>70.540000000000006</v>
      </c>
      <c r="F963" s="11">
        <v>68.819999999999993</v>
      </c>
      <c r="G963" s="11">
        <v>69.33</v>
      </c>
    </row>
    <row r="964" spans="1:7" x14ac:dyDescent="0.25">
      <c r="A964" s="10">
        <v>37584</v>
      </c>
      <c r="B964" s="10">
        <f>AUDJPY10080[[#This Row],[date_start]]+5</f>
        <v>37589</v>
      </c>
      <c r="C964">
        <v>21823</v>
      </c>
      <c r="D964" s="11">
        <v>69.489999999999995</v>
      </c>
      <c r="E964" s="11">
        <v>69.540000000000006</v>
      </c>
      <c r="F964" s="11">
        <v>67.38</v>
      </c>
      <c r="G964" s="11">
        <v>68.709999999999994</v>
      </c>
    </row>
    <row r="965" spans="1:7" x14ac:dyDescent="0.25">
      <c r="A965" s="10">
        <v>37577</v>
      </c>
      <c r="B965" s="10">
        <f>AUDJPY10080[[#This Row],[date_start]]+5</f>
        <v>37582</v>
      </c>
      <c r="C965">
        <v>21916</v>
      </c>
      <c r="D965" s="11">
        <v>67.849999999999994</v>
      </c>
      <c r="E965" s="11">
        <v>69.349999999999994</v>
      </c>
      <c r="F965" s="11">
        <v>67.77</v>
      </c>
      <c r="G965" s="11">
        <v>69.28</v>
      </c>
    </row>
    <row r="966" spans="1:7" x14ac:dyDescent="0.25">
      <c r="A966" s="10">
        <v>37570</v>
      </c>
      <c r="B966" s="10">
        <f>AUDJPY10080[[#This Row],[date_start]]+5</f>
        <v>37575</v>
      </c>
      <c r="C966">
        <v>19180</v>
      </c>
      <c r="D966" s="11">
        <v>67.62</v>
      </c>
      <c r="E966" s="11">
        <v>68.09</v>
      </c>
      <c r="F966" s="11">
        <v>66.790000000000006</v>
      </c>
      <c r="G966" s="11">
        <v>67.89</v>
      </c>
    </row>
    <row r="967" spans="1:7" x14ac:dyDescent="0.25">
      <c r="A967" s="10">
        <v>37563</v>
      </c>
      <c r="B967" s="10">
        <f>AUDJPY10080[[#This Row],[date_start]]+5</f>
        <v>37568</v>
      </c>
      <c r="C967">
        <v>20219</v>
      </c>
      <c r="D967" s="11">
        <v>68.39</v>
      </c>
      <c r="E967" s="11">
        <v>68.97</v>
      </c>
      <c r="F967" s="11">
        <v>67.599999999999994</v>
      </c>
      <c r="G967" s="11">
        <v>67.64</v>
      </c>
    </row>
    <row r="968" spans="1:7" x14ac:dyDescent="0.25">
      <c r="A968" s="10">
        <v>37556</v>
      </c>
      <c r="B968" s="10">
        <f>AUDJPY10080[[#This Row],[date_start]]+5</f>
        <v>37561</v>
      </c>
      <c r="C968">
        <v>21040</v>
      </c>
      <c r="D968" s="11">
        <v>69.06</v>
      </c>
      <c r="E968" s="11">
        <v>69.5</v>
      </c>
      <c r="F968" s="11">
        <v>67.650000000000006</v>
      </c>
      <c r="G968" s="11">
        <v>68.400000000000006</v>
      </c>
    </row>
    <row r="969" spans="1:7" x14ac:dyDescent="0.25">
      <c r="A969" s="10">
        <v>37549</v>
      </c>
      <c r="B969" s="10">
        <f>AUDJPY10080[[#This Row],[date_start]]+5</f>
        <v>37554</v>
      </c>
      <c r="C969">
        <v>19966</v>
      </c>
      <c r="D969" s="11">
        <v>69.02</v>
      </c>
      <c r="E969" s="11">
        <v>69.72</v>
      </c>
      <c r="F969" s="11">
        <v>68.5</v>
      </c>
      <c r="G969" s="11">
        <v>69.069999999999993</v>
      </c>
    </row>
    <row r="970" spans="1:7" x14ac:dyDescent="0.25">
      <c r="A970" s="10">
        <v>37542</v>
      </c>
      <c r="B970" s="10">
        <f>AUDJPY10080[[#This Row],[date_start]]+5</f>
        <v>37547</v>
      </c>
      <c r="C970">
        <v>20536</v>
      </c>
      <c r="D970" s="11">
        <v>67.97</v>
      </c>
      <c r="E970" s="11">
        <v>69.12</v>
      </c>
      <c r="F970" s="11">
        <v>67.540000000000006</v>
      </c>
      <c r="G970" s="11">
        <v>69.03</v>
      </c>
    </row>
    <row r="971" spans="1:7" x14ac:dyDescent="0.25">
      <c r="A971" s="10">
        <v>37535</v>
      </c>
      <c r="B971" s="10">
        <f>AUDJPY10080[[#This Row],[date_start]]+5</f>
        <v>37540</v>
      </c>
      <c r="C971">
        <v>20481</v>
      </c>
      <c r="D971" s="11">
        <v>67.349999999999994</v>
      </c>
      <c r="E971" s="11">
        <v>68.52</v>
      </c>
      <c r="F971" s="11">
        <v>67.28</v>
      </c>
      <c r="G971" s="11">
        <v>68.069999999999993</v>
      </c>
    </row>
    <row r="972" spans="1:7" x14ac:dyDescent="0.25">
      <c r="A972" s="10">
        <v>37528</v>
      </c>
      <c r="B972" s="10">
        <f>AUDJPY10080[[#This Row],[date_start]]+5</f>
        <v>37533</v>
      </c>
      <c r="C972">
        <v>19789</v>
      </c>
      <c r="D972" s="11">
        <v>66.64</v>
      </c>
      <c r="E972" s="11">
        <v>67.430000000000007</v>
      </c>
      <c r="F972" s="11">
        <v>65.78</v>
      </c>
      <c r="G972" s="11">
        <v>67.400000000000006</v>
      </c>
    </row>
    <row r="973" spans="1:7" x14ac:dyDescent="0.25">
      <c r="A973" s="10">
        <v>37521</v>
      </c>
      <c r="B973" s="10">
        <f>AUDJPY10080[[#This Row],[date_start]]+5</f>
        <v>37526</v>
      </c>
      <c r="C973">
        <v>22735</v>
      </c>
      <c r="D973" s="11">
        <v>67.430000000000007</v>
      </c>
      <c r="E973" s="11">
        <v>67.650000000000006</v>
      </c>
      <c r="F973" s="11">
        <v>66.28</v>
      </c>
      <c r="G973" s="11">
        <v>66.59</v>
      </c>
    </row>
    <row r="974" spans="1:7" x14ac:dyDescent="0.25">
      <c r="A974" s="10">
        <v>37514</v>
      </c>
      <c r="B974" s="10">
        <f>AUDJPY10080[[#This Row],[date_start]]+5</f>
        <v>37519</v>
      </c>
      <c r="C974">
        <v>22480</v>
      </c>
      <c r="D974" s="11">
        <v>67.08</v>
      </c>
      <c r="E974" s="11">
        <v>67.680000000000007</v>
      </c>
      <c r="F974" s="11">
        <v>66.010000000000005</v>
      </c>
      <c r="G974" s="11">
        <v>67.34</v>
      </c>
    </row>
    <row r="975" spans="1:7" x14ac:dyDescent="0.25">
      <c r="A975" s="10">
        <v>37507</v>
      </c>
      <c r="B975" s="10">
        <f>AUDJPY10080[[#This Row],[date_start]]+5</f>
        <v>37512</v>
      </c>
      <c r="C975">
        <v>20827</v>
      </c>
      <c r="D975" s="11">
        <v>64.930000000000007</v>
      </c>
      <c r="E975" s="11">
        <v>67.290000000000006</v>
      </c>
      <c r="F975" s="11">
        <v>64.62</v>
      </c>
      <c r="G975" s="11">
        <v>66.930000000000007</v>
      </c>
    </row>
    <row r="976" spans="1:7" x14ac:dyDescent="0.25">
      <c r="A976" s="10">
        <v>37500</v>
      </c>
      <c r="B976" s="10">
        <f>AUDJPY10080[[#This Row],[date_start]]+5</f>
        <v>37505</v>
      </c>
      <c r="C976">
        <v>20102</v>
      </c>
      <c r="D976" s="11">
        <v>65.16</v>
      </c>
      <c r="E976" s="11">
        <v>65.42</v>
      </c>
      <c r="F976" s="11">
        <v>63.66</v>
      </c>
      <c r="G976" s="11">
        <v>64.900000000000006</v>
      </c>
    </row>
    <row r="977" spans="1:7" x14ac:dyDescent="0.25">
      <c r="A977" s="10">
        <v>37493</v>
      </c>
      <c r="B977" s="10">
        <f>AUDJPY10080[[#This Row],[date_start]]+5</f>
        <v>37498</v>
      </c>
      <c r="C977">
        <v>17620</v>
      </c>
      <c r="D977" s="11">
        <v>65</v>
      </c>
      <c r="E977" s="11">
        <v>66</v>
      </c>
      <c r="F977" s="11">
        <v>64.73</v>
      </c>
      <c r="G977" s="11">
        <v>65.260000000000005</v>
      </c>
    </row>
    <row r="978" spans="1:7" x14ac:dyDescent="0.25">
      <c r="A978" s="10">
        <v>37486</v>
      </c>
      <c r="B978" s="10">
        <f>AUDJPY10080[[#This Row],[date_start]]+5</f>
        <v>37491</v>
      </c>
      <c r="C978">
        <v>20596</v>
      </c>
      <c r="D978" s="11">
        <v>64.180000000000007</v>
      </c>
      <c r="E978" s="11">
        <v>65.27</v>
      </c>
      <c r="F978" s="11">
        <v>64.06</v>
      </c>
      <c r="G978" s="11">
        <v>64.959999999999994</v>
      </c>
    </row>
    <row r="979" spans="1:7" x14ac:dyDescent="0.25">
      <c r="A979" s="10">
        <v>37479</v>
      </c>
      <c r="B979" s="10">
        <f>AUDJPY10080[[#This Row],[date_start]]+5</f>
        <v>37484</v>
      </c>
      <c r="C979">
        <v>21403</v>
      </c>
      <c r="D979" s="11">
        <v>64.36</v>
      </c>
      <c r="E979" s="11">
        <v>64.73</v>
      </c>
      <c r="F979" s="11">
        <v>62.38</v>
      </c>
      <c r="G979" s="11">
        <v>64.2</v>
      </c>
    </row>
    <row r="980" spans="1:7" x14ac:dyDescent="0.25">
      <c r="A980" s="10">
        <v>37472</v>
      </c>
      <c r="B980" s="10">
        <f>AUDJPY10080[[#This Row],[date_start]]+5</f>
        <v>37477</v>
      </c>
      <c r="C980">
        <v>25561</v>
      </c>
      <c r="D980" s="11">
        <v>64.040000000000006</v>
      </c>
      <c r="E980" s="11">
        <v>64.78</v>
      </c>
      <c r="F980" s="11">
        <v>62.94</v>
      </c>
      <c r="G980" s="11">
        <v>64.37</v>
      </c>
    </row>
    <row r="981" spans="1:7" x14ac:dyDescent="0.25">
      <c r="A981" s="10">
        <v>37465</v>
      </c>
      <c r="B981" s="10">
        <f>AUDJPY10080[[#This Row],[date_start]]+5</f>
        <v>37470</v>
      </c>
      <c r="C981">
        <v>25429</v>
      </c>
      <c r="D981" s="11">
        <v>63.69</v>
      </c>
      <c r="E981" s="11">
        <v>65.8</v>
      </c>
      <c r="F981" s="11">
        <v>63.57</v>
      </c>
      <c r="G981" s="11">
        <v>63.98</v>
      </c>
    </row>
    <row r="982" spans="1:7" x14ac:dyDescent="0.25">
      <c r="A982" s="10">
        <v>37458</v>
      </c>
      <c r="B982" s="10">
        <f>AUDJPY10080[[#This Row],[date_start]]+5</f>
        <v>37463</v>
      </c>
      <c r="C982">
        <v>28566</v>
      </c>
      <c r="D982" s="11">
        <v>64.55</v>
      </c>
      <c r="E982" s="11">
        <v>64.650000000000006</v>
      </c>
      <c r="F982" s="11">
        <v>62.3</v>
      </c>
      <c r="G982" s="11">
        <v>63.71</v>
      </c>
    </row>
    <row r="983" spans="1:7" x14ac:dyDescent="0.25">
      <c r="A983" s="10">
        <v>37451</v>
      </c>
      <c r="B983" s="10">
        <f>AUDJPY10080[[#This Row],[date_start]]+5</f>
        <v>37456</v>
      </c>
      <c r="C983">
        <v>24557</v>
      </c>
      <c r="D983" s="11">
        <v>65.52</v>
      </c>
      <c r="E983" s="11">
        <v>65.599999999999994</v>
      </c>
      <c r="F983" s="11">
        <v>63.92</v>
      </c>
      <c r="G983" s="11">
        <v>64.58</v>
      </c>
    </row>
    <row r="984" spans="1:7" x14ac:dyDescent="0.25">
      <c r="A984" s="10">
        <v>37444</v>
      </c>
      <c r="B984" s="10">
        <f>AUDJPY10080[[#This Row],[date_start]]+5</f>
        <v>37449</v>
      </c>
      <c r="C984">
        <v>24266</v>
      </c>
      <c r="D984" s="11">
        <v>66.849999999999994</v>
      </c>
      <c r="E984" s="11">
        <v>67.28</v>
      </c>
      <c r="F984" s="11">
        <v>64.86</v>
      </c>
      <c r="G984" s="11">
        <v>65.459999999999994</v>
      </c>
    </row>
    <row r="985" spans="1:7" x14ac:dyDescent="0.25">
      <c r="A985" s="10">
        <v>37437</v>
      </c>
      <c r="B985" s="10">
        <f>AUDJPY10080[[#This Row],[date_start]]+5</f>
        <v>37442</v>
      </c>
      <c r="C985">
        <v>22515</v>
      </c>
      <c r="D985" s="11">
        <v>67.39</v>
      </c>
      <c r="E985" s="11">
        <v>67.84</v>
      </c>
      <c r="F985" s="11">
        <v>66.489999999999995</v>
      </c>
      <c r="G985" s="11">
        <v>67.02</v>
      </c>
    </row>
    <row r="986" spans="1:7" x14ac:dyDescent="0.25">
      <c r="A986" s="10">
        <v>37430</v>
      </c>
      <c r="B986" s="10">
        <f>AUDJPY10080[[#This Row],[date_start]]+5</f>
        <v>37435</v>
      </c>
      <c r="C986">
        <v>29743</v>
      </c>
      <c r="D986" s="11">
        <v>69.989999999999995</v>
      </c>
      <c r="E986" s="11">
        <v>70.459999999999994</v>
      </c>
      <c r="F986" s="11">
        <v>66.67</v>
      </c>
      <c r="G986" s="11">
        <v>67.41</v>
      </c>
    </row>
    <row r="987" spans="1:7" x14ac:dyDescent="0.25">
      <c r="A987" s="10">
        <v>37423</v>
      </c>
      <c r="B987" s="10">
        <f>AUDJPY10080[[#This Row],[date_start]]+5</f>
        <v>37428</v>
      </c>
      <c r="C987">
        <v>23314</v>
      </c>
      <c r="D987" s="11">
        <v>69.599999999999994</v>
      </c>
      <c r="E987" s="11">
        <v>71</v>
      </c>
      <c r="F987" s="11">
        <v>69.040000000000006</v>
      </c>
      <c r="G987" s="11">
        <v>69.52</v>
      </c>
    </row>
    <row r="988" spans="1:7" x14ac:dyDescent="0.25">
      <c r="A988" s="10">
        <v>37416</v>
      </c>
      <c r="B988" s="10">
        <f>AUDJPY10080[[#This Row],[date_start]]+5</f>
        <v>37421</v>
      </c>
      <c r="C988">
        <v>20845</v>
      </c>
      <c r="D988" s="11">
        <v>71.069999999999993</v>
      </c>
      <c r="E988" s="11">
        <v>71.88</v>
      </c>
      <c r="F988" s="11">
        <v>69.28</v>
      </c>
      <c r="G988" s="11">
        <v>69.58</v>
      </c>
    </row>
    <row r="989" spans="1:7" x14ac:dyDescent="0.25">
      <c r="A989" s="10">
        <v>37409</v>
      </c>
      <c r="B989" s="10">
        <f>AUDJPY10080[[#This Row],[date_start]]+5</f>
        <v>37414</v>
      </c>
      <c r="C989">
        <v>21580</v>
      </c>
      <c r="D989" s="11">
        <v>70.599999999999994</v>
      </c>
      <c r="E989" s="11">
        <v>71.760000000000005</v>
      </c>
      <c r="F989" s="11">
        <v>70.12</v>
      </c>
      <c r="G989" s="11">
        <v>71.05</v>
      </c>
    </row>
    <row r="990" spans="1:7" x14ac:dyDescent="0.25">
      <c r="A990" s="10">
        <v>37402</v>
      </c>
      <c r="B990" s="10">
        <f>AUDJPY10080[[#This Row],[date_start]]+5</f>
        <v>37407</v>
      </c>
      <c r="C990">
        <v>21277</v>
      </c>
      <c r="D990" s="11">
        <v>69.36</v>
      </c>
      <c r="E990" s="11">
        <v>70.63</v>
      </c>
      <c r="F990" s="11">
        <v>69.28</v>
      </c>
      <c r="G990" s="11">
        <v>70.42</v>
      </c>
    </row>
    <row r="991" spans="1:7" x14ac:dyDescent="0.25">
      <c r="A991" s="10">
        <v>37395</v>
      </c>
      <c r="B991" s="10">
        <f>AUDJPY10080[[#This Row],[date_start]]+5</f>
        <v>37400</v>
      </c>
      <c r="C991">
        <v>24455</v>
      </c>
      <c r="D991" s="11">
        <v>69.61</v>
      </c>
      <c r="E991" s="11">
        <v>69.95</v>
      </c>
      <c r="F991" s="11">
        <v>68.63</v>
      </c>
      <c r="G991" s="11">
        <v>69.48</v>
      </c>
    </row>
    <row r="992" spans="1:7" x14ac:dyDescent="0.25">
      <c r="A992" s="10">
        <v>37388</v>
      </c>
      <c r="B992" s="10">
        <f>AUDJPY10080[[#This Row],[date_start]]+5</f>
        <v>37393</v>
      </c>
      <c r="C992">
        <v>17627</v>
      </c>
      <c r="D992" s="11">
        <v>69.45</v>
      </c>
      <c r="E992" s="11">
        <v>70.56</v>
      </c>
      <c r="F992" s="11">
        <v>69.2</v>
      </c>
      <c r="G992" s="11">
        <v>69.63</v>
      </c>
    </row>
    <row r="993" spans="1:7" x14ac:dyDescent="0.25">
      <c r="A993" s="10">
        <v>37381</v>
      </c>
      <c r="B993" s="10">
        <f>AUDJPY10080[[#This Row],[date_start]]+5</f>
        <v>37386</v>
      </c>
      <c r="C993">
        <v>17365</v>
      </c>
      <c r="D993" s="11">
        <v>68.64</v>
      </c>
      <c r="E993" s="11">
        <v>69.930000000000007</v>
      </c>
      <c r="F993" s="11">
        <v>68.47</v>
      </c>
      <c r="G993" s="11">
        <v>69.459999999999994</v>
      </c>
    </row>
    <row r="994" spans="1:7" x14ac:dyDescent="0.25">
      <c r="A994" s="10">
        <v>37374</v>
      </c>
      <c r="B994" s="10">
        <f>AUDJPY10080[[#This Row],[date_start]]+5</f>
        <v>37379</v>
      </c>
      <c r="C994">
        <v>17286</v>
      </c>
      <c r="D994" s="11">
        <v>69.48</v>
      </c>
      <c r="E994" s="11">
        <v>69.709999999999994</v>
      </c>
      <c r="F994" s="11">
        <v>68.19</v>
      </c>
      <c r="G994" s="11">
        <v>68.5</v>
      </c>
    </row>
    <row r="995" spans="1:7" x14ac:dyDescent="0.25">
      <c r="A995" s="10">
        <v>37367</v>
      </c>
      <c r="B995" s="10">
        <f>AUDJPY10080[[#This Row],[date_start]]+5</f>
        <v>37372</v>
      </c>
      <c r="C995">
        <v>16636</v>
      </c>
      <c r="D995" s="11">
        <v>70.489999999999995</v>
      </c>
      <c r="E995" s="11">
        <v>70.63</v>
      </c>
      <c r="F995" s="11">
        <v>69.44</v>
      </c>
      <c r="G995" s="11">
        <v>69.56</v>
      </c>
    </row>
    <row r="996" spans="1:7" x14ac:dyDescent="0.25">
      <c r="A996" s="10">
        <v>37360</v>
      </c>
      <c r="B996" s="10">
        <f>AUDJPY10080[[#This Row],[date_start]]+5</f>
        <v>37365</v>
      </c>
      <c r="C996">
        <v>15661</v>
      </c>
      <c r="D996" s="11">
        <v>70.489999999999995</v>
      </c>
      <c r="E996" s="11">
        <v>70.66</v>
      </c>
      <c r="F996" s="11">
        <v>69.55</v>
      </c>
      <c r="G996" s="11">
        <v>70.45</v>
      </c>
    </row>
    <row r="997" spans="1:7" x14ac:dyDescent="0.25">
      <c r="A997" s="10">
        <v>37353</v>
      </c>
      <c r="B997" s="10">
        <f>AUDJPY10080[[#This Row],[date_start]]+5</f>
        <v>37358</v>
      </c>
      <c r="C997">
        <v>17041</v>
      </c>
      <c r="D997" s="11">
        <v>69.7</v>
      </c>
      <c r="E997" s="11">
        <v>70.86</v>
      </c>
      <c r="F997" s="11">
        <v>69.02</v>
      </c>
      <c r="G997" s="11">
        <v>70.5</v>
      </c>
    </row>
    <row r="998" spans="1:7" x14ac:dyDescent="0.25">
      <c r="A998" s="10">
        <v>37346</v>
      </c>
      <c r="B998" s="10">
        <f>AUDJPY10080[[#This Row],[date_start]]+5</f>
        <v>37351</v>
      </c>
      <c r="C998">
        <v>25150</v>
      </c>
      <c r="D998" s="11">
        <v>70.88</v>
      </c>
      <c r="E998" s="11">
        <v>71.63</v>
      </c>
      <c r="F998" s="11">
        <v>69.7</v>
      </c>
      <c r="G998" s="11">
        <v>69.91</v>
      </c>
    </row>
    <row r="999" spans="1:7" x14ac:dyDescent="0.25">
      <c r="A999" s="10">
        <v>37339</v>
      </c>
      <c r="B999" s="10">
        <f>AUDJPY10080[[#This Row],[date_start]]+5</f>
        <v>37344</v>
      </c>
      <c r="C999">
        <v>21860</v>
      </c>
      <c r="D999" s="11">
        <v>70.44</v>
      </c>
      <c r="E999" s="11">
        <v>71.08</v>
      </c>
      <c r="F999" s="11">
        <v>69.739999999999995</v>
      </c>
      <c r="G999" s="11">
        <v>70.78</v>
      </c>
    </row>
    <row r="1000" spans="1:7" x14ac:dyDescent="0.25">
      <c r="A1000" s="10">
        <v>37332</v>
      </c>
      <c r="B1000" s="10">
        <f>AUDJPY10080[[#This Row],[date_start]]+5</f>
        <v>37337</v>
      </c>
      <c r="C1000">
        <v>10336</v>
      </c>
      <c r="D1000" s="11">
        <v>67.98</v>
      </c>
      <c r="E1000" s="11">
        <v>70.89</v>
      </c>
      <c r="F1000" s="11">
        <v>67.959999999999994</v>
      </c>
      <c r="G1000" s="11">
        <v>70.489999999999995</v>
      </c>
    </row>
    <row r="1001" spans="1:7" x14ac:dyDescent="0.25">
      <c r="A1001" s="10">
        <v>37325</v>
      </c>
      <c r="B1001" s="10">
        <f>AUDJPY10080[[#This Row],[date_start]]+5</f>
        <v>37330</v>
      </c>
      <c r="C1001">
        <v>10477</v>
      </c>
      <c r="D1001" s="11">
        <v>67.13</v>
      </c>
      <c r="E1001" s="11">
        <v>68.03</v>
      </c>
      <c r="F1001" s="11">
        <v>66.540000000000006</v>
      </c>
      <c r="G1001" s="11">
        <v>67.900000000000006</v>
      </c>
    </row>
    <row r="1002" spans="1:7" x14ac:dyDescent="0.25">
      <c r="A1002" s="10">
        <v>37318</v>
      </c>
      <c r="B1002" s="10">
        <f>AUDJPY10080[[#This Row],[date_start]]+5</f>
        <v>37323</v>
      </c>
      <c r="C1002">
        <v>10750</v>
      </c>
      <c r="D1002" s="11">
        <v>69.55</v>
      </c>
      <c r="E1002" s="11">
        <v>69.64</v>
      </c>
      <c r="F1002" s="11">
        <v>66.52</v>
      </c>
      <c r="G1002" s="11">
        <v>67.28</v>
      </c>
    </row>
    <row r="1003" spans="1:7" x14ac:dyDescent="0.25">
      <c r="A1003" s="10">
        <v>37311</v>
      </c>
      <c r="B1003" s="10">
        <f>AUDJPY10080[[#This Row],[date_start]]+5</f>
        <v>37316</v>
      </c>
      <c r="C1003">
        <v>10080</v>
      </c>
      <c r="D1003" s="11">
        <v>68.86</v>
      </c>
      <c r="E1003" s="11">
        <v>69.510000000000005</v>
      </c>
      <c r="F1003" s="11">
        <v>68.52</v>
      </c>
      <c r="G1003" s="11">
        <v>69.28</v>
      </c>
    </row>
    <row r="1004" spans="1:7" x14ac:dyDescent="0.25">
      <c r="A1004" s="10">
        <v>37304</v>
      </c>
      <c r="B1004" s="10">
        <f>AUDJPY10080[[#This Row],[date_start]]+5</f>
        <v>37309</v>
      </c>
      <c r="C1004">
        <v>9439</v>
      </c>
      <c r="D1004" s="11">
        <v>68.62</v>
      </c>
      <c r="E1004" s="11">
        <v>69.55</v>
      </c>
      <c r="F1004" s="11">
        <v>68.48</v>
      </c>
      <c r="G1004" s="11">
        <v>68.75</v>
      </c>
    </row>
    <row r="1005" spans="1:7" x14ac:dyDescent="0.25">
      <c r="A1005" s="10">
        <v>37297</v>
      </c>
      <c r="B1005" s="10">
        <f>AUDJPY10080[[#This Row],[date_start]]+5</f>
        <v>37302</v>
      </c>
      <c r="C1005">
        <v>10547</v>
      </c>
      <c r="D1005" s="11">
        <v>68.95</v>
      </c>
      <c r="E1005" s="11">
        <v>69.25</v>
      </c>
      <c r="F1005" s="11">
        <v>67.069999999999993</v>
      </c>
      <c r="G1005" s="11">
        <v>68.64</v>
      </c>
    </row>
    <row r="1006" spans="1:7" x14ac:dyDescent="0.25">
      <c r="A1006" s="10">
        <v>37290</v>
      </c>
      <c r="B1006" s="10">
        <f>AUDJPY10080[[#This Row],[date_start]]+5</f>
        <v>37295</v>
      </c>
      <c r="C1006">
        <v>12022</v>
      </c>
      <c r="D1006" s="11">
        <v>67.88</v>
      </c>
      <c r="E1006" s="11">
        <v>69.010000000000005</v>
      </c>
      <c r="F1006" s="11">
        <v>67.33</v>
      </c>
      <c r="G1006" s="11">
        <v>68.89</v>
      </c>
    </row>
    <row r="1007" spans="1:7" x14ac:dyDescent="0.25">
      <c r="A1007" s="10">
        <v>37283</v>
      </c>
      <c r="B1007" s="10">
        <f>AUDJPY10080[[#This Row],[date_start]]+5</f>
        <v>37288</v>
      </c>
      <c r="C1007">
        <v>9266</v>
      </c>
      <c r="D1007" s="11">
        <v>69.69</v>
      </c>
      <c r="E1007" s="11">
        <v>69.709999999999994</v>
      </c>
      <c r="F1007" s="11">
        <v>67</v>
      </c>
      <c r="G1007" s="11">
        <v>67.59</v>
      </c>
    </row>
    <row r="1008" spans="1:7" x14ac:dyDescent="0.25">
      <c r="A1008" s="10">
        <v>37276</v>
      </c>
      <c r="B1008" s="10">
        <f>AUDJPY10080[[#This Row],[date_start]]+5</f>
        <v>37281</v>
      </c>
      <c r="C1008">
        <v>7711</v>
      </c>
      <c r="D1008" s="11">
        <v>68.13</v>
      </c>
      <c r="E1008" s="11">
        <v>70.180000000000007</v>
      </c>
      <c r="F1008" s="11">
        <v>67.959999999999994</v>
      </c>
      <c r="G1008" s="11">
        <v>69.47</v>
      </c>
    </row>
    <row r="1009" spans="1:7" x14ac:dyDescent="0.25">
      <c r="A1009" s="10">
        <v>37269</v>
      </c>
      <c r="B1009" s="10">
        <f>AUDJPY10080[[#This Row],[date_start]]+5</f>
        <v>37274</v>
      </c>
      <c r="C1009">
        <v>8621</v>
      </c>
      <c r="D1009" s="11">
        <v>68.38</v>
      </c>
      <c r="E1009" s="11">
        <v>68.56</v>
      </c>
      <c r="F1009" s="11">
        <v>67.510000000000005</v>
      </c>
      <c r="G1009" s="11">
        <v>68.16</v>
      </c>
    </row>
    <row r="1010" spans="1:7" x14ac:dyDescent="0.25">
      <c r="A1010" s="10">
        <v>37262</v>
      </c>
      <c r="B1010" s="10">
        <f>AUDJPY10080[[#This Row],[date_start]]+5</f>
        <v>37267</v>
      </c>
      <c r="C1010">
        <v>9263</v>
      </c>
      <c r="D1010" s="11">
        <v>68.069999999999993</v>
      </c>
      <c r="E1010" s="11">
        <v>69.930000000000007</v>
      </c>
      <c r="F1010" s="11">
        <v>67.72</v>
      </c>
      <c r="G1010" s="11">
        <v>68.73</v>
      </c>
    </row>
    <row r="1011" spans="1:7" x14ac:dyDescent="0.25">
      <c r="A1011" s="10">
        <v>37255</v>
      </c>
      <c r="B1011" s="10">
        <f>AUDJPY10080[[#This Row],[date_start]]+5</f>
        <v>37260</v>
      </c>
      <c r="C1011">
        <v>6003</v>
      </c>
      <c r="D1011" s="11">
        <v>67.180000000000007</v>
      </c>
      <c r="E1011" s="11">
        <v>68.27</v>
      </c>
      <c r="F1011" s="11">
        <v>66.819999999999993</v>
      </c>
      <c r="G1011" s="11">
        <v>68.19</v>
      </c>
    </row>
    <row r="1012" spans="1:7" x14ac:dyDescent="0.25">
      <c r="A1012" s="10">
        <v>37248</v>
      </c>
      <c r="B1012" s="10">
        <f>AUDJPY10080[[#This Row],[date_start]]+5</f>
        <v>37253</v>
      </c>
      <c r="C1012">
        <v>6203</v>
      </c>
      <c r="D1012" s="11">
        <v>66.02</v>
      </c>
      <c r="E1012" s="11">
        <v>67.239999999999995</v>
      </c>
      <c r="F1012" s="11">
        <v>65.66</v>
      </c>
      <c r="G1012" s="11">
        <v>66.92</v>
      </c>
    </row>
    <row r="1013" spans="1:7" x14ac:dyDescent="0.25">
      <c r="A1013" s="10">
        <v>37241</v>
      </c>
      <c r="B1013" s="10">
        <f>AUDJPY10080[[#This Row],[date_start]]+5</f>
        <v>37246</v>
      </c>
      <c r="C1013">
        <v>9774</v>
      </c>
      <c r="D1013" s="11">
        <v>66.14</v>
      </c>
      <c r="E1013" s="11">
        <v>66.58</v>
      </c>
      <c r="F1013" s="11">
        <v>64.83</v>
      </c>
      <c r="G1013" s="11">
        <v>65.94</v>
      </c>
    </row>
    <row r="1014" spans="1:7" x14ac:dyDescent="0.25">
      <c r="A1014" s="10">
        <v>37234</v>
      </c>
      <c r="B1014" s="10">
        <f>AUDJPY10080[[#This Row],[date_start]]+5</f>
        <v>37239</v>
      </c>
      <c r="C1014">
        <v>13283</v>
      </c>
      <c r="D1014" s="11">
        <v>64.680000000000007</v>
      </c>
      <c r="E1014" s="11">
        <v>66.400000000000006</v>
      </c>
      <c r="F1014" s="11">
        <v>64.55</v>
      </c>
      <c r="G1014" s="11">
        <v>66.239999999999995</v>
      </c>
    </row>
    <row r="1015" spans="1:7" x14ac:dyDescent="0.25">
      <c r="A1015" s="10">
        <v>37227</v>
      </c>
      <c r="B1015" s="10">
        <f>AUDJPY10080[[#This Row],[date_start]]+5</f>
        <v>37232</v>
      </c>
      <c r="C1015">
        <v>14311</v>
      </c>
      <c r="D1015" s="11">
        <v>64.209999999999994</v>
      </c>
      <c r="E1015" s="11">
        <v>64.94</v>
      </c>
      <c r="F1015" s="11">
        <v>63.5</v>
      </c>
      <c r="G1015" s="11">
        <v>64.55</v>
      </c>
    </row>
    <row r="1016" spans="1:7" x14ac:dyDescent="0.25">
      <c r="A1016" s="10">
        <v>37220</v>
      </c>
      <c r="B1016" s="10">
        <f>AUDJPY10080[[#This Row],[date_start]]+5</f>
        <v>37225</v>
      </c>
      <c r="C1016">
        <v>18165</v>
      </c>
      <c r="D1016" s="11">
        <v>64.36</v>
      </c>
      <c r="E1016" s="11">
        <v>64.95</v>
      </c>
      <c r="F1016" s="11">
        <v>63.7</v>
      </c>
      <c r="G1016" s="11">
        <v>64.400000000000006</v>
      </c>
    </row>
    <row r="1017" spans="1:7" x14ac:dyDescent="0.25">
      <c r="A1017" s="10">
        <v>37213</v>
      </c>
      <c r="B1017" s="10">
        <f>AUDJPY10080[[#This Row],[date_start]]+5</f>
        <v>37218</v>
      </c>
      <c r="C1017">
        <v>14162</v>
      </c>
      <c r="D1017" s="11">
        <v>64.27</v>
      </c>
      <c r="E1017" s="11">
        <v>64.489999999999995</v>
      </c>
      <c r="F1017" s="11">
        <v>63.42</v>
      </c>
      <c r="G1017" s="11">
        <v>64.33</v>
      </c>
    </row>
    <row r="1018" spans="1:7" x14ac:dyDescent="0.25">
      <c r="A1018" s="10">
        <v>37206</v>
      </c>
      <c r="B1018" s="10">
        <f>AUDJPY10080[[#This Row],[date_start]]+5</f>
        <v>37211</v>
      </c>
      <c r="C1018">
        <v>11672</v>
      </c>
      <c r="D1018" s="11">
        <v>62.4</v>
      </c>
      <c r="E1018" s="11">
        <v>64.349999999999994</v>
      </c>
      <c r="F1018" s="11">
        <v>62.1</v>
      </c>
      <c r="G1018" s="11">
        <v>64.19</v>
      </c>
    </row>
    <row r="1019" spans="1:7" x14ac:dyDescent="0.25">
      <c r="A1019" s="10">
        <v>37199</v>
      </c>
      <c r="B1019" s="10">
        <f>AUDJPY10080[[#This Row],[date_start]]+5</f>
        <v>37204</v>
      </c>
      <c r="C1019">
        <v>11163</v>
      </c>
      <c r="D1019" s="11">
        <v>61.75</v>
      </c>
      <c r="E1019" s="11">
        <v>62.69</v>
      </c>
      <c r="F1019" s="11">
        <v>61.43</v>
      </c>
      <c r="G1019" s="11">
        <v>61.99</v>
      </c>
    </row>
    <row r="1020" spans="1:7" x14ac:dyDescent="0.25">
      <c r="A1020" s="10">
        <v>37192</v>
      </c>
      <c r="B1020" s="10">
        <f>AUDJPY10080[[#This Row],[date_start]]+5</f>
        <v>37197</v>
      </c>
      <c r="C1020">
        <v>13831</v>
      </c>
      <c r="D1020" s="11">
        <v>61.53</v>
      </c>
      <c r="E1020" s="11">
        <v>62.5</v>
      </c>
      <c r="F1020" s="11">
        <v>61.23</v>
      </c>
      <c r="G1020" s="11">
        <v>61.89</v>
      </c>
    </row>
    <row r="1021" spans="1:7" x14ac:dyDescent="0.25">
      <c r="A1021" s="10">
        <v>37185</v>
      </c>
      <c r="B1021" s="10">
        <f>AUDJPY10080[[#This Row],[date_start]]+5</f>
        <v>37190</v>
      </c>
      <c r="C1021">
        <v>13501</v>
      </c>
      <c r="D1021" s="11">
        <v>61.66</v>
      </c>
      <c r="E1021" s="11">
        <v>62.69</v>
      </c>
      <c r="F1021" s="11">
        <v>61.42</v>
      </c>
      <c r="G1021" s="11">
        <v>61.5</v>
      </c>
    </row>
    <row r="1022" spans="1:7" x14ac:dyDescent="0.25">
      <c r="A1022" s="10">
        <v>37178</v>
      </c>
      <c r="B1022" s="10">
        <f>AUDJPY10080[[#This Row],[date_start]]+5</f>
        <v>37183</v>
      </c>
      <c r="C1022">
        <v>14990</v>
      </c>
      <c r="D1022" s="11">
        <v>61.88</v>
      </c>
      <c r="E1022" s="11">
        <v>62.79</v>
      </c>
      <c r="F1022" s="11">
        <v>61.2</v>
      </c>
      <c r="G1022" s="11">
        <v>61.71</v>
      </c>
    </row>
    <row r="1023" spans="1:7" x14ac:dyDescent="0.25">
      <c r="A1023" s="10">
        <v>37171</v>
      </c>
      <c r="B1023" s="10">
        <f>AUDJPY10080[[#This Row],[date_start]]+5</f>
        <v>37176</v>
      </c>
      <c r="C1023">
        <v>11971</v>
      </c>
      <c r="D1023" s="11">
        <v>61.08</v>
      </c>
      <c r="E1023" s="11">
        <v>61.46</v>
      </c>
      <c r="F1023" s="11">
        <v>59.82</v>
      </c>
      <c r="G1023" s="11">
        <v>61.25</v>
      </c>
    </row>
    <row r="1024" spans="1:7" x14ac:dyDescent="0.25">
      <c r="A1024" s="10">
        <v>37164</v>
      </c>
      <c r="B1024" s="10">
        <f>AUDJPY10080[[#This Row],[date_start]]+5</f>
        <v>37169</v>
      </c>
      <c r="C1024">
        <v>13998</v>
      </c>
      <c r="D1024" s="11">
        <v>58.85</v>
      </c>
      <c r="E1024" s="11">
        <v>61.2</v>
      </c>
      <c r="F1024" s="11">
        <v>58.7</v>
      </c>
      <c r="G1024" s="11">
        <v>61.09</v>
      </c>
    </row>
    <row r="1025" spans="1:7" x14ac:dyDescent="0.25">
      <c r="A1025" s="10">
        <v>37157</v>
      </c>
      <c r="B1025" s="10">
        <f>AUDJPY10080[[#This Row],[date_start]]+5</f>
        <v>37162</v>
      </c>
      <c r="C1025">
        <v>17388</v>
      </c>
      <c r="D1025" s="11">
        <v>56.79</v>
      </c>
      <c r="E1025" s="11">
        <v>59.34</v>
      </c>
      <c r="F1025" s="11">
        <v>56.17</v>
      </c>
      <c r="G1025" s="11">
        <v>58.72</v>
      </c>
    </row>
    <row r="1026" spans="1:7" x14ac:dyDescent="0.25">
      <c r="A1026" s="10">
        <v>37150</v>
      </c>
      <c r="B1026" s="10">
        <f>AUDJPY10080[[#This Row],[date_start]]+5</f>
        <v>37155</v>
      </c>
      <c r="C1026">
        <v>25866</v>
      </c>
      <c r="D1026" s="11">
        <v>60.74</v>
      </c>
      <c r="E1026" s="11">
        <v>60.81</v>
      </c>
      <c r="F1026" s="11">
        <v>56.07</v>
      </c>
      <c r="G1026" s="11">
        <v>56.56</v>
      </c>
    </row>
    <row r="1027" spans="1:7" x14ac:dyDescent="0.25">
      <c r="A1027" s="10">
        <v>37143</v>
      </c>
      <c r="B1027" s="10">
        <f>AUDJPY10080[[#This Row],[date_start]]+5</f>
        <v>37148</v>
      </c>
      <c r="C1027">
        <v>25675</v>
      </c>
      <c r="D1027" s="11">
        <v>62.26</v>
      </c>
      <c r="E1027" s="11">
        <v>62.79</v>
      </c>
      <c r="F1027" s="11">
        <v>60.21</v>
      </c>
      <c r="G1027" s="11">
        <v>60.45</v>
      </c>
    </row>
    <row r="1028" spans="1:7" x14ac:dyDescent="0.25">
      <c r="A1028" s="10">
        <v>37136</v>
      </c>
      <c r="B1028" s="10">
        <f>AUDJPY10080[[#This Row],[date_start]]+5</f>
        <v>37141</v>
      </c>
      <c r="C1028">
        <v>18553</v>
      </c>
      <c r="D1028" s="11">
        <v>62.92</v>
      </c>
      <c r="E1028" s="11">
        <v>63.36</v>
      </c>
      <c r="F1028" s="11">
        <v>61.8</v>
      </c>
      <c r="G1028" s="11">
        <v>62.37</v>
      </c>
    </row>
    <row r="1029" spans="1:7" x14ac:dyDescent="0.25">
      <c r="A1029" s="10">
        <v>37129</v>
      </c>
      <c r="B1029" s="10">
        <f>AUDJPY10080[[#This Row],[date_start]]+5</f>
        <v>37134</v>
      </c>
      <c r="C1029">
        <v>25844</v>
      </c>
      <c r="D1029" s="11">
        <v>64.19</v>
      </c>
      <c r="E1029" s="11">
        <v>64.3</v>
      </c>
      <c r="F1029" s="11">
        <v>62.5</v>
      </c>
      <c r="G1029" s="11">
        <v>62.88</v>
      </c>
    </row>
    <row r="1030" spans="1:7" x14ac:dyDescent="0.25">
      <c r="A1030" s="10">
        <v>37122</v>
      </c>
      <c r="B1030" s="10">
        <f>AUDJPY10080[[#This Row],[date_start]]+5</f>
        <v>37127</v>
      </c>
      <c r="C1030">
        <v>25473</v>
      </c>
      <c r="D1030" s="11">
        <v>64.55</v>
      </c>
      <c r="E1030" s="11">
        <v>64.72</v>
      </c>
      <c r="F1030" s="11">
        <v>63.33</v>
      </c>
      <c r="G1030" s="11">
        <v>64.16</v>
      </c>
    </row>
    <row r="1031" spans="1:7" x14ac:dyDescent="0.25">
      <c r="A1031" s="10">
        <v>37115</v>
      </c>
      <c r="B1031" s="10">
        <f>AUDJPY10080[[#This Row],[date_start]]+5</f>
        <v>37120</v>
      </c>
      <c r="C1031">
        <v>30186</v>
      </c>
      <c r="D1031" s="11">
        <v>62.61</v>
      </c>
      <c r="E1031" s="11">
        <v>64.77</v>
      </c>
      <c r="F1031" s="11">
        <v>62.61</v>
      </c>
      <c r="G1031" s="11">
        <v>64.39</v>
      </c>
    </row>
    <row r="1032" spans="1:7" x14ac:dyDescent="0.25">
      <c r="A1032" s="10">
        <v>37108</v>
      </c>
      <c r="B1032" s="10">
        <f>AUDJPY10080[[#This Row],[date_start]]+5</f>
        <v>37113</v>
      </c>
      <c r="C1032">
        <v>24491</v>
      </c>
      <c r="D1032" s="11">
        <v>63.87</v>
      </c>
      <c r="E1032" s="11">
        <v>64.319999999999993</v>
      </c>
      <c r="F1032" s="11">
        <v>62.09</v>
      </c>
      <c r="G1032" s="11">
        <v>62.57</v>
      </c>
    </row>
    <row r="1033" spans="1:7" x14ac:dyDescent="0.25">
      <c r="A1033" s="10">
        <v>37101</v>
      </c>
      <c r="B1033" s="10">
        <f>AUDJPY10080[[#This Row],[date_start]]+5</f>
        <v>37106</v>
      </c>
      <c r="C1033">
        <v>26990</v>
      </c>
      <c r="D1033" s="11">
        <v>62.65</v>
      </c>
      <c r="E1033" s="11">
        <v>64.81</v>
      </c>
      <c r="F1033" s="11">
        <v>62.54</v>
      </c>
      <c r="G1033" s="11">
        <v>63.9</v>
      </c>
    </row>
    <row r="1034" spans="1:7" x14ac:dyDescent="0.25">
      <c r="A1034" s="10">
        <v>37094</v>
      </c>
      <c r="B1034" s="10">
        <f>AUDJPY10080[[#This Row],[date_start]]+5</f>
        <v>37099</v>
      </c>
      <c r="C1034">
        <v>23533</v>
      </c>
      <c r="D1034" s="11">
        <v>62.18</v>
      </c>
      <c r="E1034" s="11">
        <v>63.41</v>
      </c>
      <c r="F1034" s="11">
        <v>62.18</v>
      </c>
      <c r="G1034" s="11">
        <v>62.8</v>
      </c>
    </row>
    <row r="1035" spans="1:7" x14ac:dyDescent="0.25">
      <c r="A1035" s="10">
        <v>37087</v>
      </c>
      <c r="B1035" s="10">
        <f>AUDJPY10080[[#This Row],[date_start]]+5</f>
        <v>37092</v>
      </c>
      <c r="C1035">
        <v>18803</v>
      </c>
      <c r="D1035" s="11">
        <v>63.67</v>
      </c>
      <c r="E1035" s="11">
        <v>64.150000000000006</v>
      </c>
      <c r="F1035" s="11">
        <v>61.98</v>
      </c>
      <c r="G1035" s="11">
        <v>62.21</v>
      </c>
    </row>
    <row r="1036" spans="1:7" x14ac:dyDescent="0.25">
      <c r="A1036" s="10">
        <v>37080</v>
      </c>
      <c r="B1036" s="10">
        <f>AUDJPY10080[[#This Row],[date_start]]+5</f>
        <v>37085</v>
      </c>
      <c r="C1036">
        <v>25449</v>
      </c>
      <c r="D1036" s="11">
        <v>63.99</v>
      </c>
      <c r="E1036" s="11">
        <v>64.37</v>
      </c>
      <c r="F1036" s="11">
        <v>62.24</v>
      </c>
      <c r="G1036" s="11">
        <v>63.48</v>
      </c>
    </row>
    <row r="1037" spans="1:7" x14ac:dyDescent="0.25">
      <c r="A1037" s="10">
        <v>37073</v>
      </c>
      <c r="B1037" s="10">
        <f>AUDJPY10080[[#This Row],[date_start]]+5</f>
        <v>37078</v>
      </c>
      <c r="C1037">
        <v>2931</v>
      </c>
      <c r="D1037" s="11">
        <v>63.76</v>
      </c>
      <c r="E1037" s="11">
        <v>65.02</v>
      </c>
      <c r="F1037" s="11">
        <v>63.17</v>
      </c>
      <c r="G1037" s="11">
        <v>64.02</v>
      </c>
    </row>
    <row r="1038" spans="1:7" x14ac:dyDescent="0.25">
      <c r="A1038" s="10">
        <v>37066</v>
      </c>
      <c r="B1038" s="10">
        <f>AUDJPY10080[[#This Row],[date_start]]+5</f>
        <v>37071</v>
      </c>
      <c r="C1038">
        <v>3282</v>
      </c>
      <c r="D1038" s="11">
        <v>64.27</v>
      </c>
      <c r="E1038" s="11">
        <v>64.930000000000007</v>
      </c>
      <c r="F1038" s="11">
        <v>62.73</v>
      </c>
      <c r="G1038" s="11">
        <v>63.65</v>
      </c>
    </row>
    <row r="1039" spans="1:7" x14ac:dyDescent="0.25">
      <c r="A1039" s="10">
        <v>37059</v>
      </c>
      <c r="B1039" s="10">
        <f>AUDJPY10080[[#This Row],[date_start]]+5</f>
        <v>37064</v>
      </c>
      <c r="C1039">
        <v>2774</v>
      </c>
      <c r="D1039" s="11">
        <v>64.41</v>
      </c>
      <c r="E1039" s="11">
        <v>65.11</v>
      </c>
      <c r="F1039" s="11">
        <v>63.42</v>
      </c>
      <c r="G1039" s="11">
        <v>64.22</v>
      </c>
    </row>
    <row r="1040" spans="1:7" x14ac:dyDescent="0.25">
      <c r="A1040" s="10">
        <v>37052</v>
      </c>
      <c r="B1040" s="10">
        <f>AUDJPY10080[[#This Row],[date_start]]+5</f>
        <v>37057</v>
      </c>
      <c r="C1040">
        <v>2660</v>
      </c>
      <c r="D1040" s="11">
        <v>63.45</v>
      </c>
      <c r="E1040" s="11">
        <v>64.83</v>
      </c>
      <c r="F1040" s="11">
        <v>63.34</v>
      </c>
      <c r="G1040" s="11">
        <v>64.47</v>
      </c>
    </row>
    <row r="1041" spans="1:7" x14ac:dyDescent="0.25">
      <c r="A1041" s="10">
        <v>37045</v>
      </c>
      <c r="B1041" s="10">
        <f>AUDJPY10080[[#This Row],[date_start]]+5</f>
        <v>37050</v>
      </c>
      <c r="C1041">
        <v>2704</v>
      </c>
      <c r="D1041" s="11">
        <v>60.56</v>
      </c>
      <c r="E1041" s="11">
        <v>63.63</v>
      </c>
      <c r="F1041" s="11">
        <v>60.13</v>
      </c>
      <c r="G1041" s="11">
        <v>63.6</v>
      </c>
    </row>
    <row r="1042" spans="1:7" x14ac:dyDescent="0.25">
      <c r="A1042" s="10">
        <v>37038</v>
      </c>
      <c r="B1042" s="10">
        <f>AUDJPY10080[[#This Row],[date_start]]+5</f>
        <v>37043</v>
      </c>
      <c r="C1042">
        <v>2939</v>
      </c>
      <c r="D1042" s="11">
        <v>62.63</v>
      </c>
      <c r="E1042" s="11">
        <v>63.25</v>
      </c>
      <c r="F1042" s="11">
        <v>59.78</v>
      </c>
      <c r="G1042" s="11">
        <v>60.65</v>
      </c>
    </row>
    <row r="1043" spans="1:7" x14ac:dyDescent="0.25">
      <c r="A1043" s="10">
        <v>37031</v>
      </c>
      <c r="B1043" s="10">
        <f>AUDJPY10080[[#This Row],[date_start]]+5</f>
        <v>37036</v>
      </c>
      <c r="C1043">
        <v>2634</v>
      </c>
      <c r="D1043" s="11">
        <v>65.459999999999994</v>
      </c>
      <c r="E1043" s="11">
        <v>65.62</v>
      </c>
      <c r="F1043" s="11">
        <v>60.56</v>
      </c>
      <c r="G1043" s="11">
        <v>62.8</v>
      </c>
    </row>
    <row r="1044" spans="1:7" x14ac:dyDescent="0.25">
      <c r="A1044" s="10">
        <v>37024</v>
      </c>
      <c r="B1044" s="10">
        <f>AUDJPY10080[[#This Row],[date_start]]+5</f>
        <v>37029</v>
      </c>
      <c r="C1044">
        <v>2650</v>
      </c>
      <c r="D1044" s="11">
        <v>63.83</v>
      </c>
      <c r="E1044" s="11">
        <v>65.53</v>
      </c>
      <c r="F1044" s="11">
        <v>63.36</v>
      </c>
      <c r="G1044" s="11">
        <v>65.47</v>
      </c>
    </row>
    <row r="1045" spans="1:7" x14ac:dyDescent="0.25">
      <c r="A1045" s="10">
        <v>37017</v>
      </c>
      <c r="B1045" s="10">
        <f>AUDJPY10080[[#This Row],[date_start]]+5</f>
        <v>37022</v>
      </c>
      <c r="C1045">
        <v>2614</v>
      </c>
      <c r="D1045" s="11">
        <v>63.04</v>
      </c>
      <c r="E1045" s="11">
        <v>64.63</v>
      </c>
      <c r="F1045" s="11">
        <v>62.47</v>
      </c>
      <c r="G1045" s="11">
        <v>63.85</v>
      </c>
    </row>
    <row r="1046" spans="1:7" x14ac:dyDescent="0.25">
      <c r="A1046" s="10">
        <v>37010</v>
      </c>
      <c r="B1046" s="10">
        <f>AUDJPY10080[[#This Row],[date_start]]+5</f>
        <v>37015</v>
      </c>
      <c r="C1046">
        <v>2632</v>
      </c>
      <c r="D1046" s="11">
        <v>63.05</v>
      </c>
      <c r="E1046" s="11">
        <v>63.66</v>
      </c>
      <c r="F1046" s="11">
        <v>62.56</v>
      </c>
      <c r="G1046" s="11">
        <v>63</v>
      </c>
    </row>
    <row r="1047" spans="1:7" x14ac:dyDescent="0.25">
      <c r="A1047" s="10">
        <v>37003</v>
      </c>
      <c r="B1047" s="10">
        <f>AUDJPY10080[[#This Row],[date_start]]+5</f>
        <v>37008</v>
      </c>
      <c r="C1047">
        <v>2629</v>
      </c>
      <c r="D1047" s="11">
        <v>62.63</v>
      </c>
      <c r="E1047" s="11">
        <v>63.58</v>
      </c>
      <c r="F1047" s="11">
        <v>60.84</v>
      </c>
      <c r="G1047" s="11">
        <v>63.15</v>
      </c>
    </row>
    <row r="1048" spans="1:7" x14ac:dyDescent="0.25">
      <c r="A1048" s="10">
        <v>36996</v>
      </c>
      <c r="B1048" s="10">
        <f>AUDJPY10080[[#This Row],[date_start]]+5</f>
        <v>37001</v>
      </c>
      <c r="C1048">
        <v>2613</v>
      </c>
      <c r="D1048" s="11">
        <v>63.11</v>
      </c>
      <c r="E1048" s="11">
        <v>63.78</v>
      </c>
      <c r="F1048" s="11">
        <v>60.54</v>
      </c>
      <c r="G1048" s="11">
        <v>63.02</v>
      </c>
    </row>
    <row r="1049" spans="1:7" x14ac:dyDescent="0.25">
      <c r="A1049" s="10">
        <v>36989</v>
      </c>
      <c r="B1049" s="10">
        <f>AUDJPY10080[[#This Row],[date_start]]+5</f>
        <v>36994</v>
      </c>
      <c r="C1049">
        <v>2859</v>
      </c>
      <c r="D1049" s="11">
        <v>61.98</v>
      </c>
      <c r="E1049" s="11">
        <v>63.37</v>
      </c>
      <c r="F1049" s="11">
        <v>61.31</v>
      </c>
      <c r="G1049" s="11">
        <v>63.27</v>
      </c>
    </row>
    <row r="1050" spans="1:7" x14ac:dyDescent="0.25">
      <c r="A1050" s="10">
        <v>36982</v>
      </c>
      <c r="B1050" s="10">
        <f>AUDJPY10080[[#This Row],[date_start]]+5</f>
        <v>36987</v>
      </c>
      <c r="C1050">
        <v>3324</v>
      </c>
      <c r="D1050" s="11">
        <v>61.43</v>
      </c>
      <c r="E1050" s="11">
        <v>61.86</v>
      </c>
      <c r="F1050" s="11">
        <v>60.51</v>
      </c>
      <c r="G1050" s="11">
        <v>61.7</v>
      </c>
    </row>
    <row r="1051" spans="1:7" x14ac:dyDescent="0.25">
      <c r="A1051" s="10">
        <v>36975</v>
      </c>
      <c r="B1051" s="10">
        <f>AUDJPY10080[[#This Row],[date_start]]+5</f>
        <v>36980</v>
      </c>
      <c r="C1051">
        <v>3601</v>
      </c>
      <c r="D1051" s="11">
        <v>61.36</v>
      </c>
      <c r="E1051" s="11">
        <v>61.6</v>
      </c>
      <c r="F1051" s="11">
        <v>59.8</v>
      </c>
      <c r="G1051" s="11">
        <v>61.31</v>
      </c>
    </row>
    <row r="1052" spans="1:7" x14ac:dyDescent="0.25">
      <c r="A1052" s="10">
        <v>36968</v>
      </c>
      <c r="B1052" s="10">
        <f>AUDJPY10080[[#This Row],[date_start]]+5</f>
        <v>36973</v>
      </c>
      <c r="C1052">
        <v>3146</v>
      </c>
      <c r="D1052" s="11">
        <v>60.9</v>
      </c>
      <c r="E1052" s="11">
        <v>62.1</v>
      </c>
      <c r="F1052" s="11">
        <v>60.53</v>
      </c>
      <c r="G1052" s="11">
        <v>60.94</v>
      </c>
    </row>
    <row r="1053" spans="1:7" x14ac:dyDescent="0.25">
      <c r="A1053" s="10">
        <v>36961</v>
      </c>
      <c r="B1053" s="10">
        <f>AUDJPY10080[[#This Row],[date_start]]+5</f>
        <v>36966</v>
      </c>
      <c r="C1053">
        <v>3127</v>
      </c>
      <c r="D1053" s="11">
        <v>60.81</v>
      </c>
      <c r="E1053" s="11">
        <v>61.68</v>
      </c>
      <c r="F1053" s="11">
        <v>59.52</v>
      </c>
      <c r="G1053" s="11">
        <v>60.8</v>
      </c>
    </row>
    <row r="1054" spans="1:7" x14ac:dyDescent="0.25">
      <c r="A1054" s="10">
        <v>36954</v>
      </c>
      <c r="B1054" s="10">
        <f>AUDJPY10080[[#This Row],[date_start]]+5</f>
        <v>36959</v>
      </c>
      <c r="C1054">
        <v>3181</v>
      </c>
      <c r="D1054" s="11">
        <v>63.16</v>
      </c>
      <c r="E1054" s="11">
        <v>63.18</v>
      </c>
      <c r="F1054" s="11">
        <v>60.51</v>
      </c>
      <c r="G1054" s="11">
        <v>60.78</v>
      </c>
    </row>
    <row r="1055" spans="1:7" x14ac:dyDescent="0.25">
      <c r="A1055" s="10">
        <v>36947</v>
      </c>
      <c r="B1055" s="10">
        <f>AUDJPY10080[[#This Row],[date_start]]+5</f>
        <v>36952</v>
      </c>
      <c r="C1055">
        <v>3263</v>
      </c>
      <c r="D1055" s="11">
        <v>61.03</v>
      </c>
      <c r="E1055" s="11">
        <v>63.17</v>
      </c>
      <c r="F1055" s="11">
        <v>60.66</v>
      </c>
      <c r="G1055" s="11">
        <v>63.08</v>
      </c>
    </row>
    <row r="1056" spans="1:7" x14ac:dyDescent="0.25">
      <c r="A1056" s="10">
        <v>36940</v>
      </c>
      <c r="B1056" s="10">
        <f>AUDJPY10080[[#This Row],[date_start]]+5</f>
        <v>36945</v>
      </c>
      <c r="C1056">
        <v>3128</v>
      </c>
      <c r="D1056" s="11">
        <v>61.42</v>
      </c>
      <c r="E1056" s="11">
        <v>61.68</v>
      </c>
      <c r="F1056" s="11">
        <v>60.2</v>
      </c>
      <c r="G1056" s="11">
        <v>60.94</v>
      </c>
    </row>
    <row r="1057" spans="1:7" x14ac:dyDescent="0.25">
      <c r="A1057" s="10">
        <v>36933</v>
      </c>
      <c r="B1057" s="10">
        <f>AUDJPY10080[[#This Row],[date_start]]+5</f>
        <v>36938</v>
      </c>
      <c r="C1057">
        <v>3235</v>
      </c>
      <c r="D1057" s="11">
        <v>63.2</v>
      </c>
      <c r="E1057" s="11">
        <v>63.53</v>
      </c>
      <c r="F1057" s="11">
        <v>60.34</v>
      </c>
      <c r="G1057" s="11">
        <v>61.1</v>
      </c>
    </row>
    <row r="1058" spans="1:7" x14ac:dyDescent="0.25">
      <c r="A1058" s="10">
        <v>36926</v>
      </c>
      <c r="B1058" s="10">
        <f>AUDJPY10080[[#This Row],[date_start]]+5</f>
        <v>36931</v>
      </c>
      <c r="C1058">
        <v>3578</v>
      </c>
      <c r="D1058" s="11">
        <v>63.69</v>
      </c>
      <c r="E1058" s="11">
        <v>64.06</v>
      </c>
      <c r="F1058" s="11">
        <v>62.23</v>
      </c>
      <c r="G1058" s="11">
        <v>63.04</v>
      </c>
    </row>
    <row r="1059" spans="1:7" x14ac:dyDescent="0.25">
      <c r="A1059" s="10">
        <v>36919</v>
      </c>
      <c r="B1059" s="10">
        <f>AUDJPY10080[[#This Row],[date_start]]+5</f>
        <v>36924</v>
      </c>
      <c r="C1059">
        <v>3235</v>
      </c>
      <c r="D1059" s="11">
        <v>63.86</v>
      </c>
      <c r="E1059" s="11">
        <v>64.430000000000007</v>
      </c>
      <c r="F1059" s="11">
        <v>63.03</v>
      </c>
      <c r="G1059" s="11">
        <v>63.96</v>
      </c>
    </row>
    <row r="1060" spans="1:7" x14ac:dyDescent="0.25">
      <c r="A1060" s="10">
        <v>36912</v>
      </c>
      <c r="B1060" s="10">
        <f>AUDJPY10080[[#This Row],[date_start]]+5</f>
        <v>36917</v>
      </c>
      <c r="C1060">
        <v>3502</v>
      </c>
      <c r="D1060" s="11">
        <v>65.03</v>
      </c>
      <c r="E1060" s="11">
        <v>65.44</v>
      </c>
      <c r="F1060" s="11">
        <v>63.14</v>
      </c>
      <c r="G1060" s="11">
        <v>63.83</v>
      </c>
    </row>
    <row r="1061" spans="1:7" x14ac:dyDescent="0.25">
      <c r="A1061" s="10">
        <v>36905</v>
      </c>
      <c r="B1061" s="10">
        <f>AUDJPY10080[[#This Row],[date_start]]+5</f>
        <v>36910</v>
      </c>
      <c r="C1061">
        <v>3211</v>
      </c>
      <c r="D1061" s="11">
        <v>65.95</v>
      </c>
      <c r="E1061" s="11">
        <v>66.39</v>
      </c>
      <c r="F1061" s="11">
        <v>64.849999999999994</v>
      </c>
      <c r="G1061" s="11">
        <v>65.180000000000007</v>
      </c>
    </row>
    <row r="1062" spans="1:7" x14ac:dyDescent="0.25">
      <c r="A1062" s="10">
        <v>36898</v>
      </c>
      <c r="B1062" s="10">
        <f>AUDJPY10080[[#This Row],[date_start]]+5</f>
        <v>36903</v>
      </c>
      <c r="C1062">
        <v>3214</v>
      </c>
      <c r="D1062" s="11">
        <v>66.62</v>
      </c>
      <c r="E1062" s="11">
        <v>66.69</v>
      </c>
      <c r="F1062" s="11">
        <v>64.349999999999994</v>
      </c>
      <c r="G1062" s="11">
        <v>66.05</v>
      </c>
    </row>
    <row r="1063" spans="1:7" x14ac:dyDescent="0.25">
      <c r="A1063" s="10">
        <v>36891</v>
      </c>
      <c r="B1063" s="10">
        <f>AUDJPY10080[[#This Row],[date_start]]+5</f>
        <v>36896</v>
      </c>
      <c r="C1063">
        <v>2240</v>
      </c>
      <c r="D1063" s="11">
        <v>63.93</v>
      </c>
      <c r="E1063" s="11">
        <v>66.73</v>
      </c>
      <c r="F1063" s="11">
        <v>63.1</v>
      </c>
      <c r="G1063" s="11">
        <v>66.650000000000006</v>
      </c>
    </row>
    <row r="1064" spans="1:7" x14ac:dyDescent="0.25">
      <c r="A1064" s="10">
        <v>36884</v>
      </c>
      <c r="B1064" s="10">
        <f>AUDJPY10080[[#This Row],[date_start]]+5</f>
        <v>36889</v>
      </c>
      <c r="C1064">
        <v>2588</v>
      </c>
      <c r="D1064" s="11">
        <v>62.75</v>
      </c>
      <c r="E1064" s="11">
        <v>64.02</v>
      </c>
      <c r="F1064" s="11">
        <v>62.65</v>
      </c>
      <c r="G1064" s="11">
        <v>63.87</v>
      </c>
    </row>
    <row r="1065" spans="1:7" x14ac:dyDescent="0.25">
      <c r="A1065" s="10">
        <v>36877</v>
      </c>
      <c r="B1065" s="10">
        <f>AUDJPY10080[[#This Row],[date_start]]+5</f>
        <v>36882</v>
      </c>
      <c r="C1065">
        <v>2828</v>
      </c>
      <c r="D1065" s="11">
        <v>61.21</v>
      </c>
      <c r="E1065" s="11">
        <v>62.9</v>
      </c>
      <c r="F1065" s="11">
        <v>60.51</v>
      </c>
      <c r="G1065" s="11">
        <v>62.81</v>
      </c>
    </row>
    <row r="1066" spans="1:7" x14ac:dyDescent="0.25">
      <c r="A1066" s="10">
        <v>36870</v>
      </c>
      <c r="B1066" s="10">
        <f>AUDJPY10080[[#This Row],[date_start]]+5</f>
        <v>36875</v>
      </c>
      <c r="C1066">
        <v>2881</v>
      </c>
      <c r="D1066" s="11">
        <v>60.61</v>
      </c>
      <c r="E1066" s="11">
        <v>61.68</v>
      </c>
      <c r="F1066" s="11">
        <v>59.67</v>
      </c>
      <c r="G1066" s="11">
        <v>61.39</v>
      </c>
    </row>
    <row r="1067" spans="1:7" x14ac:dyDescent="0.25">
      <c r="A1067" s="10">
        <v>36863</v>
      </c>
      <c r="B1067" s="10">
        <f>AUDJPY10080[[#This Row],[date_start]]+5</f>
        <v>36868</v>
      </c>
      <c r="C1067">
        <v>2836</v>
      </c>
      <c r="D1067" s="11">
        <v>59.8</v>
      </c>
      <c r="E1067" s="11">
        <v>60.91</v>
      </c>
      <c r="F1067" s="11">
        <v>59.58</v>
      </c>
      <c r="G1067" s="11">
        <v>60.85</v>
      </c>
    </row>
    <row r="1068" spans="1:7" x14ac:dyDescent="0.25">
      <c r="A1068" s="10">
        <v>36856</v>
      </c>
      <c r="B1068" s="10">
        <f>AUDJPY10080[[#This Row],[date_start]]+5</f>
        <v>36861</v>
      </c>
      <c r="C1068">
        <v>2798</v>
      </c>
      <c r="D1068" s="11">
        <v>57.96</v>
      </c>
      <c r="E1068" s="11">
        <v>60.02</v>
      </c>
      <c r="F1068" s="11">
        <v>57.44</v>
      </c>
      <c r="G1068" s="11">
        <v>59.89</v>
      </c>
    </row>
    <row r="1069" spans="1:7" x14ac:dyDescent="0.25">
      <c r="A1069" s="10">
        <v>36849</v>
      </c>
      <c r="B1069" s="10">
        <f>AUDJPY10080[[#This Row],[date_start]]+5</f>
        <v>36854</v>
      </c>
      <c r="C1069">
        <v>2736</v>
      </c>
      <c r="D1069" s="11">
        <v>56.44</v>
      </c>
      <c r="E1069" s="11">
        <v>58.38</v>
      </c>
      <c r="F1069" s="11">
        <v>55.83</v>
      </c>
      <c r="G1069" s="11">
        <v>58.23</v>
      </c>
    </row>
    <row r="1070" spans="1:7" x14ac:dyDescent="0.25">
      <c r="A1070" s="10">
        <v>36842</v>
      </c>
      <c r="B1070" s="10">
        <f>AUDJPY10080[[#This Row],[date_start]]+5</f>
        <v>36847</v>
      </c>
      <c r="C1070">
        <v>2193</v>
      </c>
      <c r="D1070" s="11">
        <v>56.1</v>
      </c>
      <c r="E1070" s="11">
        <v>56.82</v>
      </c>
      <c r="F1070" s="11">
        <v>55.86</v>
      </c>
      <c r="G1070" s="11">
        <v>56.48</v>
      </c>
    </row>
    <row r="1071" spans="1:7" x14ac:dyDescent="0.25">
      <c r="A1071" s="10">
        <v>36835</v>
      </c>
      <c r="B1071" s="10">
        <f>AUDJPY10080[[#This Row],[date_start]]+5</f>
        <v>36840</v>
      </c>
      <c r="C1071">
        <v>2617</v>
      </c>
      <c r="D1071" s="11">
        <v>56.53</v>
      </c>
      <c r="E1071" s="11">
        <v>57.08</v>
      </c>
      <c r="F1071" s="11">
        <v>55.98</v>
      </c>
      <c r="G1071" s="11">
        <v>56.04</v>
      </c>
    </row>
    <row r="1072" spans="1:7" x14ac:dyDescent="0.25">
      <c r="A1072" s="10">
        <v>36828</v>
      </c>
      <c r="B1072" s="10">
        <f>AUDJPY10080[[#This Row],[date_start]]+5</f>
        <v>36833</v>
      </c>
      <c r="C1072">
        <v>2762</v>
      </c>
      <c r="D1072" s="11">
        <v>56.81</v>
      </c>
      <c r="E1072" s="11">
        <v>57.81</v>
      </c>
      <c r="F1072" s="11">
        <v>55.74</v>
      </c>
      <c r="G1072" s="11">
        <v>56.29</v>
      </c>
    </row>
    <row r="1073" spans="1:7" x14ac:dyDescent="0.25">
      <c r="A1073" s="10">
        <v>36821</v>
      </c>
      <c r="B1073" s="10">
        <f>AUDJPY10080[[#This Row],[date_start]]+5</f>
        <v>36826</v>
      </c>
      <c r="C1073">
        <v>2716</v>
      </c>
      <c r="D1073" s="11">
        <v>57.93</v>
      </c>
      <c r="E1073" s="11">
        <v>57.95</v>
      </c>
      <c r="F1073" s="11">
        <v>55.65</v>
      </c>
      <c r="G1073" s="11">
        <v>56.85</v>
      </c>
    </row>
    <row r="1074" spans="1:7" x14ac:dyDescent="0.25">
      <c r="A1074" s="10">
        <v>36814</v>
      </c>
      <c r="B1074" s="10">
        <f>AUDJPY10080[[#This Row],[date_start]]+5</f>
        <v>36819</v>
      </c>
      <c r="C1074">
        <v>2938</v>
      </c>
      <c r="D1074" s="11">
        <v>56.9</v>
      </c>
      <c r="E1074" s="11">
        <v>57.76</v>
      </c>
      <c r="F1074" s="11">
        <v>55.54</v>
      </c>
      <c r="G1074" s="11">
        <v>57.67</v>
      </c>
    </row>
    <row r="1075" spans="1:7" x14ac:dyDescent="0.25">
      <c r="A1075" s="10">
        <v>36807</v>
      </c>
      <c r="B1075" s="10">
        <f>AUDJPY10080[[#This Row],[date_start]]+5</f>
        <v>36812</v>
      </c>
      <c r="C1075">
        <v>2597</v>
      </c>
      <c r="D1075" s="11">
        <v>58.11</v>
      </c>
      <c r="E1075" s="11">
        <v>58.49</v>
      </c>
      <c r="F1075" s="11">
        <v>56.82</v>
      </c>
      <c r="G1075" s="11">
        <v>56.87</v>
      </c>
    </row>
    <row r="1076" spans="1:7" x14ac:dyDescent="0.25">
      <c r="A1076" s="10">
        <v>36800</v>
      </c>
      <c r="B1076" s="10">
        <f>AUDJPY10080[[#This Row],[date_start]]+5</f>
        <v>36805</v>
      </c>
      <c r="C1076">
        <v>2682</v>
      </c>
      <c r="D1076" s="11">
        <v>58.73</v>
      </c>
      <c r="E1076" s="11">
        <v>59.67</v>
      </c>
      <c r="F1076" s="11">
        <v>57.73</v>
      </c>
      <c r="G1076" s="11">
        <v>58.07</v>
      </c>
    </row>
    <row r="1077" spans="1:7" x14ac:dyDescent="0.25">
      <c r="A1077" s="10">
        <v>36793</v>
      </c>
      <c r="B1077" s="10">
        <f>AUDJPY10080[[#This Row],[date_start]]+5</f>
        <v>36798</v>
      </c>
      <c r="C1077">
        <v>2767</v>
      </c>
      <c r="D1077" s="11">
        <v>59.26</v>
      </c>
      <c r="E1077" s="11">
        <v>59.5</v>
      </c>
      <c r="F1077" s="11">
        <v>58.23</v>
      </c>
      <c r="G1077" s="11">
        <v>58.66</v>
      </c>
    </row>
    <row r="1078" spans="1:7" x14ac:dyDescent="0.25">
      <c r="A1078" s="10">
        <v>36786</v>
      </c>
      <c r="B1078" s="10">
        <f>AUDJPY10080[[#This Row],[date_start]]+5</f>
        <v>36791</v>
      </c>
      <c r="C1078">
        <v>2823</v>
      </c>
      <c r="D1078" s="11">
        <v>58.43</v>
      </c>
      <c r="E1078" s="11">
        <v>60.06</v>
      </c>
      <c r="F1078" s="11">
        <v>57.19</v>
      </c>
      <c r="G1078" s="11">
        <v>58.76</v>
      </c>
    </row>
    <row r="1079" spans="1:7" x14ac:dyDescent="0.25">
      <c r="A1079" s="10">
        <v>36779</v>
      </c>
      <c r="B1079" s="10">
        <f>AUDJPY10080[[#This Row],[date_start]]+5</f>
        <v>36784</v>
      </c>
      <c r="C1079">
        <v>3034</v>
      </c>
      <c r="D1079" s="11">
        <v>59.06</v>
      </c>
      <c r="E1079" s="11">
        <v>60.06</v>
      </c>
      <c r="F1079" s="11">
        <v>58.3</v>
      </c>
      <c r="G1079" s="11">
        <v>58.3</v>
      </c>
    </row>
    <row r="1080" spans="1:7" x14ac:dyDescent="0.25">
      <c r="A1080" s="10">
        <v>36772</v>
      </c>
      <c r="B1080" s="10">
        <f>AUDJPY10080[[#This Row],[date_start]]+5</f>
        <v>36777</v>
      </c>
      <c r="C1080">
        <v>3139</v>
      </c>
      <c r="D1080" s="11">
        <v>61.07</v>
      </c>
      <c r="E1080" s="11">
        <v>61.24</v>
      </c>
      <c r="F1080" s="11">
        <v>58.09</v>
      </c>
      <c r="G1080" s="11">
        <v>58.96</v>
      </c>
    </row>
    <row r="1081" spans="1:7" x14ac:dyDescent="0.25">
      <c r="A1081" s="10">
        <v>36765</v>
      </c>
      <c r="B1081" s="10">
        <f>AUDJPY10080[[#This Row],[date_start]]+5</f>
        <v>36770</v>
      </c>
      <c r="C1081">
        <v>2937</v>
      </c>
      <c r="D1081" s="11">
        <v>61.22</v>
      </c>
      <c r="E1081" s="11">
        <v>61.72</v>
      </c>
      <c r="F1081" s="11">
        <v>60.31</v>
      </c>
      <c r="G1081" s="11">
        <v>61.06</v>
      </c>
    </row>
    <row r="1082" spans="1:7" x14ac:dyDescent="0.25">
      <c r="A1082" s="10">
        <v>36758</v>
      </c>
      <c r="B1082" s="10">
        <f>AUDJPY10080[[#This Row],[date_start]]+5</f>
        <v>36763</v>
      </c>
      <c r="C1082">
        <v>3049</v>
      </c>
      <c r="D1082" s="11">
        <v>63.96</v>
      </c>
      <c r="E1082" s="11">
        <v>64.23</v>
      </c>
      <c r="F1082" s="11">
        <v>60.84</v>
      </c>
      <c r="G1082" s="11">
        <v>61.36</v>
      </c>
    </row>
    <row r="1083" spans="1:7" x14ac:dyDescent="0.25">
      <c r="A1083" s="10">
        <v>36751</v>
      </c>
      <c r="B1083" s="10">
        <f>AUDJPY10080[[#This Row],[date_start]]+5</f>
        <v>36756</v>
      </c>
      <c r="C1083">
        <v>3094</v>
      </c>
      <c r="D1083" s="11">
        <v>62.96</v>
      </c>
      <c r="E1083" s="11">
        <v>64.88</v>
      </c>
      <c r="F1083" s="11">
        <v>62.76</v>
      </c>
      <c r="G1083" s="11">
        <v>63.97</v>
      </c>
    </row>
    <row r="1084" spans="1:7" x14ac:dyDescent="0.25">
      <c r="A1084" s="10">
        <v>36744</v>
      </c>
      <c r="B1084" s="10">
        <f>AUDJPY10080[[#This Row],[date_start]]+5</f>
        <v>36749</v>
      </c>
      <c r="C1084">
        <v>3057</v>
      </c>
      <c r="D1084" s="11">
        <v>63.65</v>
      </c>
      <c r="E1084" s="11">
        <v>64.28</v>
      </c>
      <c r="F1084" s="11">
        <v>62.29</v>
      </c>
      <c r="G1084" s="11">
        <v>62.78</v>
      </c>
    </row>
    <row r="1085" spans="1:7" x14ac:dyDescent="0.25">
      <c r="A1085" s="10">
        <v>36737</v>
      </c>
      <c r="B1085" s="10">
        <f>AUDJPY10080[[#This Row],[date_start]]+5</f>
        <v>36742</v>
      </c>
      <c r="C1085">
        <v>2876</v>
      </c>
      <c r="D1085" s="11">
        <v>64.349999999999994</v>
      </c>
      <c r="E1085" s="11">
        <v>64.37</v>
      </c>
      <c r="F1085" s="11">
        <v>62.48</v>
      </c>
      <c r="G1085" s="11">
        <v>63.68</v>
      </c>
    </row>
    <row r="1086" spans="1:7" x14ac:dyDescent="0.25">
      <c r="A1086" s="10">
        <v>36730</v>
      </c>
      <c r="B1086" s="10">
        <f>AUDJPY10080[[#This Row],[date_start]]+5</f>
        <v>36735</v>
      </c>
      <c r="C1086">
        <v>4943</v>
      </c>
      <c r="D1086" s="11">
        <v>63.77</v>
      </c>
      <c r="E1086" s="11">
        <v>64.88</v>
      </c>
      <c r="F1086" s="11">
        <v>63.37</v>
      </c>
      <c r="G1086" s="11">
        <v>64.5</v>
      </c>
    </row>
    <row r="1087" spans="1:7" x14ac:dyDescent="0.25">
      <c r="A1087" s="10">
        <v>36723</v>
      </c>
      <c r="B1087" s="10">
        <f>AUDJPY10080[[#This Row],[date_start]]+5</f>
        <v>36728</v>
      </c>
      <c r="C1087">
        <v>6301</v>
      </c>
      <c r="D1087" s="11">
        <v>63.08</v>
      </c>
      <c r="E1087" s="11">
        <v>64.08</v>
      </c>
      <c r="F1087" s="11">
        <v>62.2</v>
      </c>
      <c r="G1087" s="11">
        <v>63.91</v>
      </c>
    </row>
    <row r="1088" spans="1:7" x14ac:dyDescent="0.25">
      <c r="A1088" s="10">
        <v>36716</v>
      </c>
      <c r="B1088" s="10">
        <f>AUDJPY10080[[#This Row],[date_start]]+5</f>
        <v>36721</v>
      </c>
      <c r="C1088">
        <v>6102</v>
      </c>
      <c r="D1088" s="11">
        <v>63.81</v>
      </c>
      <c r="E1088" s="11">
        <v>64.08</v>
      </c>
      <c r="F1088" s="11">
        <v>62.81</v>
      </c>
      <c r="G1088" s="11">
        <v>63.14</v>
      </c>
    </row>
    <row r="1089" spans="1:7" x14ac:dyDescent="0.25">
      <c r="A1089" s="10">
        <v>36709</v>
      </c>
      <c r="B1089" s="10">
        <f>AUDJPY10080[[#This Row],[date_start]]+5</f>
        <v>36714</v>
      </c>
      <c r="C1089">
        <v>6894</v>
      </c>
      <c r="D1089" s="11">
        <v>63.29</v>
      </c>
      <c r="E1089" s="11">
        <v>63.96</v>
      </c>
      <c r="F1089" s="11">
        <v>62.95</v>
      </c>
      <c r="G1089" s="11">
        <v>63.86</v>
      </c>
    </row>
    <row r="1090" spans="1:7" x14ac:dyDescent="0.25">
      <c r="A1090" s="10">
        <v>36702</v>
      </c>
      <c r="B1090" s="10">
        <f>AUDJPY10080[[#This Row],[date_start]]+5</f>
        <v>36707</v>
      </c>
      <c r="C1090">
        <v>6248</v>
      </c>
      <c r="D1090" s="11">
        <v>62.21</v>
      </c>
      <c r="E1090" s="11">
        <v>63.84</v>
      </c>
      <c r="F1090" s="11">
        <v>61.76</v>
      </c>
      <c r="G1090" s="11">
        <v>63.13</v>
      </c>
    </row>
    <row r="1091" spans="1:7" x14ac:dyDescent="0.25">
      <c r="A1091" s="10">
        <v>36695</v>
      </c>
      <c r="B1091" s="10">
        <f>AUDJPY10080[[#This Row],[date_start]]+5</f>
        <v>36700</v>
      </c>
      <c r="C1091">
        <v>6251</v>
      </c>
      <c r="D1091" s="11">
        <v>64.459999999999994</v>
      </c>
      <c r="E1091" s="11">
        <v>64.680000000000007</v>
      </c>
      <c r="F1091" s="11">
        <v>61.92</v>
      </c>
      <c r="G1091" s="11">
        <v>62.31</v>
      </c>
    </row>
    <row r="1092" spans="1:7" x14ac:dyDescent="0.25">
      <c r="A1092" s="10">
        <v>36688</v>
      </c>
      <c r="B1092" s="10">
        <f>AUDJPY10080[[#This Row],[date_start]]+5</f>
        <v>36693</v>
      </c>
      <c r="C1092">
        <v>7442</v>
      </c>
      <c r="D1092" s="11">
        <v>62.72</v>
      </c>
      <c r="E1092" s="11">
        <v>64.94</v>
      </c>
      <c r="F1092" s="11">
        <v>62.58</v>
      </c>
      <c r="G1092" s="11">
        <v>64.5</v>
      </c>
    </row>
    <row r="1093" spans="1:7" x14ac:dyDescent="0.25">
      <c r="A1093" s="10">
        <v>36681</v>
      </c>
      <c r="B1093" s="10">
        <f>AUDJPY10080[[#This Row],[date_start]]+5</f>
        <v>36686</v>
      </c>
      <c r="C1093">
        <v>7336</v>
      </c>
      <c r="D1093" s="11">
        <v>62.82</v>
      </c>
      <c r="E1093" s="11">
        <v>63.04</v>
      </c>
      <c r="F1093" s="11">
        <v>62.02</v>
      </c>
      <c r="G1093" s="11">
        <v>62.96</v>
      </c>
    </row>
    <row r="1094" spans="1:7" x14ac:dyDescent="0.25">
      <c r="A1094" s="10">
        <v>36674</v>
      </c>
      <c r="B1094" s="10">
        <f>AUDJPY10080[[#This Row],[date_start]]+5</f>
        <v>36679</v>
      </c>
      <c r="C1094">
        <v>6715</v>
      </c>
      <c r="D1094" s="11">
        <v>61.46</v>
      </c>
      <c r="E1094" s="11">
        <v>62.83</v>
      </c>
      <c r="F1094" s="11">
        <v>60.99</v>
      </c>
      <c r="G1094" s="11">
        <v>62.71</v>
      </c>
    </row>
    <row r="1095" spans="1:7" x14ac:dyDescent="0.25">
      <c r="A1095" s="10">
        <v>36667</v>
      </c>
      <c r="B1095" s="10">
        <f>AUDJPY10080[[#This Row],[date_start]]+5</f>
        <v>36672</v>
      </c>
      <c r="C1095">
        <v>7362</v>
      </c>
      <c r="D1095" s="11">
        <v>61.33</v>
      </c>
      <c r="E1095" s="11">
        <v>61.83</v>
      </c>
      <c r="F1095" s="11">
        <v>60.62</v>
      </c>
      <c r="G1095" s="11">
        <v>61.5</v>
      </c>
    </row>
    <row r="1096" spans="1:7" x14ac:dyDescent="0.25">
      <c r="A1096" s="10">
        <v>36660</v>
      </c>
      <c r="B1096" s="10">
        <f>AUDJPY10080[[#This Row],[date_start]]+5</f>
        <v>36665</v>
      </c>
      <c r="C1096">
        <v>6456</v>
      </c>
      <c r="D1096" s="11">
        <v>63.29</v>
      </c>
      <c r="E1096" s="11">
        <v>63.53</v>
      </c>
      <c r="F1096" s="11">
        <v>60.94</v>
      </c>
      <c r="G1096" s="11">
        <v>61.43</v>
      </c>
    </row>
    <row r="1097" spans="1:7" x14ac:dyDescent="0.25">
      <c r="A1097" s="10">
        <v>36653</v>
      </c>
      <c r="B1097" s="10">
        <f>AUDJPY10080[[#This Row],[date_start]]+5</f>
        <v>36658</v>
      </c>
      <c r="C1097">
        <v>8230</v>
      </c>
      <c r="D1097" s="11">
        <v>64.86</v>
      </c>
      <c r="E1097" s="11">
        <v>65.150000000000006</v>
      </c>
      <c r="F1097" s="11">
        <v>62.32</v>
      </c>
      <c r="G1097" s="11">
        <v>62.77</v>
      </c>
    </row>
    <row r="1098" spans="1:7" x14ac:dyDescent="0.25">
      <c r="A1098" s="10">
        <v>36646</v>
      </c>
      <c r="B1098" s="10">
        <f>AUDJPY10080[[#This Row],[date_start]]+5</f>
        <v>36651</v>
      </c>
      <c r="C1098">
        <v>5122</v>
      </c>
      <c r="D1098" s="11">
        <v>62.92</v>
      </c>
      <c r="E1098" s="11">
        <v>64.89</v>
      </c>
      <c r="F1098" s="11">
        <v>62.51</v>
      </c>
      <c r="G1098" s="11">
        <v>64.83</v>
      </c>
    </row>
    <row r="1099" spans="1:7" x14ac:dyDescent="0.25">
      <c r="A1099" s="10">
        <v>36639</v>
      </c>
      <c r="B1099" s="10">
        <f>AUDJPY10080[[#This Row],[date_start]]+5</f>
        <v>36644</v>
      </c>
      <c r="C1099">
        <v>6403</v>
      </c>
      <c r="D1099" s="11">
        <v>62.69</v>
      </c>
      <c r="E1099" s="11">
        <v>63.42</v>
      </c>
      <c r="F1099" s="11">
        <v>62.03</v>
      </c>
      <c r="G1099" s="11">
        <v>63.1</v>
      </c>
    </row>
    <row r="1100" spans="1:7" x14ac:dyDescent="0.25">
      <c r="A1100" s="10">
        <v>36632</v>
      </c>
      <c r="B1100" s="10">
        <f>AUDJPY10080[[#This Row],[date_start]]+5</f>
        <v>36637</v>
      </c>
      <c r="C1100">
        <v>6848</v>
      </c>
      <c r="D1100" s="11">
        <v>62.86</v>
      </c>
      <c r="E1100" s="11">
        <v>63.57</v>
      </c>
      <c r="F1100" s="11">
        <v>61.1</v>
      </c>
      <c r="G1100" s="11">
        <v>62.68</v>
      </c>
    </row>
    <row r="1101" spans="1:7" x14ac:dyDescent="0.25">
      <c r="A1101" s="10">
        <v>36625</v>
      </c>
      <c r="B1101" s="10">
        <f>AUDJPY10080[[#This Row],[date_start]]+5</f>
        <v>36630</v>
      </c>
      <c r="C1101">
        <v>7368</v>
      </c>
      <c r="D1101" s="11">
        <v>62.99</v>
      </c>
      <c r="E1101" s="11">
        <v>64.41</v>
      </c>
      <c r="F1101" s="11">
        <v>62.58</v>
      </c>
      <c r="G1101" s="11">
        <v>62.75</v>
      </c>
    </row>
    <row r="1102" spans="1:7" x14ac:dyDescent="0.25">
      <c r="A1102" s="10">
        <v>36618</v>
      </c>
      <c r="B1102" s="10">
        <f>AUDJPY10080[[#This Row],[date_start]]+5</f>
        <v>36623</v>
      </c>
      <c r="C1102">
        <v>6782</v>
      </c>
      <c r="D1102" s="11">
        <v>62.74</v>
      </c>
      <c r="E1102" s="11">
        <v>64.06</v>
      </c>
      <c r="F1102" s="11">
        <v>62.42</v>
      </c>
      <c r="G1102" s="11">
        <v>62.94</v>
      </c>
    </row>
    <row r="1103" spans="1:7" x14ac:dyDescent="0.25">
      <c r="A1103" s="10">
        <v>36611</v>
      </c>
      <c r="B1103" s="10">
        <f>AUDJPY10080[[#This Row],[date_start]]+5</f>
        <v>36616</v>
      </c>
      <c r="C1103">
        <v>6870</v>
      </c>
      <c r="D1103" s="11">
        <v>65.05</v>
      </c>
      <c r="E1103" s="11">
        <v>65.83</v>
      </c>
      <c r="F1103" s="11">
        <v>61.53</v>
      </c>
      <c r="G1103" s="11">
        <v>62.4</v>
      </c>
    </row>
    <row r="1104" spans="1:7" x14ac:dyDescent="0.25">
      <c r="A1104" s="10">
        <v>36604</v>
      </c>
      <c r="B1104" s="10">
        <f>AUDJPY10080[[#This Row],[date_start]]+5</f>
        <v>36609</v>
      </c>
      <c r="C1104">
        <v>8614</v>
      </c>
      <c r="D1104" s="11">
        <v>64.819999999999993</v>
      </c>
      <c r="E1104" s="11">
        <v>65.47</v>
      </c>
      <c r="F1104" s="11">
        <v>64.41</v>
      </c>
      <c r="G1104" s="11">
        <v>65</v>
      </c>
    </row>
    <row r="1105" spans="1:7" x14ac:dyDescent="0.25">
      <c r="A1105" s="10">
        <v>36597</v>
      </c>
      <c r="B1105" s="10">
        <f>AUDJPY10080[[#This Row],[date_start]]+5</f>
        <v>36602</v>
      </c>
      <c r="C1105">
        <v>8764</v>
      </c>
      <c r="D1105" s="11">
        <v>65.14</v>
      </c>
      <c r="E1105" s="11">
        <v>65.36</v>
      </c>
      <c r="F1105" s="11">
        <v>64.12</v>
      </c>
      <c r="G1105" s="11">
        <v>64.760000000000005</v>
      </c>
    </row>
    <row r="1106" spans="1:7" x14ac:dyDescent="0.25">
      <c r="A1106" s="10">
        <v>36590</v>
      </c>
      <c r="B1106" s="10">
        <f>AUDJPY10080[[#This Row],[date_start]]+5</f>
        <v>36595</v>
      </c>
      <c r="C1106">
        <v>8191</v>
      </c>
      <c r="D1106" s="11">
        <v>65.59</v>
      </c>
      <c r="E1106" s="11">
        <v>65.760000000000005</v>
      </c>
      <c r="F1106" s="11">
        <v>63.86</v>
      </c>
      <c r="G1106" s="11">
        <v>65.41</v>
      </c>
    </row>
    <row r="1107" spans="1:7" x14ac:dyDescent="0.25">
      <c r="A1107" s="10">
        <v>36583</v>
      </c>
      <c r="B1107" s="10">
        <f>AUDJPY10080[[#This Row],[date_start]]+5</f>
        <v>36588</v>
      </c>
      <c r="C1107">
        <v>8272</v>
      </c>
      <c r="D1107" s="11">
        <v>67.540000000000006</v>
      </c>
      <c r="E1107" s="11">
        <v>68.28</v>
      </c>
      <c r="F1107" s="11">
        <v>64.52</v>
      </c>
      <c r="G1107" s="11">
        <v>65.55</v>
      </c>
    </row>
    <row r="1108" spans="1:7" x14ac:dyDescent="0.25">
      <c r="A1108" s="10">
        <v>36576</v>
      </c>
      <c r="B1108" s="10">
        <f>AUDJPY10080[[#This Row],[date_start]]+5</f>
        <v>36581</v>
      </c>
      <c r="C1108">
        <v>9023</v>
      </c>
      <c r="D1108" s="11">
        <v>69.680000000000007</v>
      </c>
      <c r="E1108" s="11">
        <v>69.989999999999995</v>
      </c>
      <c r="F1108" s="11">
        <v>67.73</v>
      </c>
      <c r="G1108" s="11">
        <v>67.89</v>
      </c>
    </row>
    <row r="1109" spans="1:7" x14ac:dyDescent="0.25">
      <c r="A1109" s="10">
        <v>36569</v>
      </c>
      <c r="B1109" s="10">
        <f>AUDJPY10080[[#This Row],[date_start]]+5</f>
        <v>36574</v>
      </c>
      <c r="C1109">
        <v>8560</v>
      </c>
      <c r="D1109" s="11">
        <v>68.77</v>
      </c>
      <c r="E1109" s="11">
        <v>70.25</v>
      </c>
      <c r="F1109" s="11">
        <v>67.84</v>
      </c>
      <c r="G1109" s="11">
        <v>69.849999999999994</v>
      </c>
    </row>
    <row r="1110" spans="1:7" x14ac:dyDescent="0.25">
      <c r="A1110" s="10">
        <v>36562</v>
      </c>
      <c r="B1110" s="10">
        <f>AUDJPY10080[[#This Row],[date_start]]+5</f>
        <v>36567</v>
      </c>
      <c r="C1110">
        <v>9899</v>
      </c>
      <c r="D1110" s="11">
        <v>68.38</v>
      </c>
      <c r="E1110" s="11">
        <v>69.77</v>
      </c>
      <c r="F1110" s="11">
        <v>68.36</v>
      </c>
      <c r="G1110" s="11">
        <v>68.61</v>
      </c>
    </row>
    <row r="1111" spans="1:7" x14ac:dyDescent="0.25">
      <c r="A1111" s="10">
        <v>36555</v>
      </c>
      <c r="B1111" s="10">
        <f>AUDJPY10080[[#This Row],[date_start]]+5</f>
        <v>36560</v>
      </c>
      <c r="C1111">
        <v>6224</v>
      </c>
      <c r="D1111" s="11">
        <v>68.41</v>
      </c>
      <c r="E1111" s="11">
        <v>69.7</v>
      </c>
      <c r="F1111" s="11">
        <v>67.62</v>
      </c>
      <c r="G1111" s="11">
        <v>68.38</v>
      </c>
    </row>
    <row r="1112" spans="1:7" x14ac:dyDescent="0.25">
      <c r="A1112" s="10">
        <v>36548</v>
      </c>
      <c r="B1112" s="10">
        <f>AUDJPY10080[[#This Row],[date_start]]+5</f>
        <v>36553</v>
      </c>
      <c r="C1112">
        <v>5344</v>
      </c>
      <c r="D1112" s="11">
        <v>69.28</v>
      </c>
      <c r="E1112" s="11">
        <v>69.599999999999994</v>
      </c>
      <c r="F1112" s="11">
        <v>66.849999999999994</v>
      </c>
      <c r="G1112" s="11">
        <v>67.930000000000007</v>
      </c>
    </row>
    <row r="1113" spans="1:7" x14ac:dyDescent="0.25">
      <c r="A1113" s="10">
        <v>36541</v>
      </c>
      <c r="B1113" s="10">
        <f>AUDJPY10080[[#This Row],[date_start]]+5</f>
        <v>36546</v>
      </c>
      <c r="C1113">
        <v>5186</v>
      </c>
      <c r="D1113" s="11">
        <v>70.39</v>
      </c>
      <c r="E1113" s="11">
        <v>70.55</v>
      </c>
      <c r="F1113" s="11">
        <v>69.319999999999993</v>
      </c>
      <c r="G1113" s="11">
        <v>69.45</v>
      </c>
    </row>
    <row r="1114" spans="1:7" x14ac:dyDescent="0.25">
      <c r="A1114" s="10">
        <v>36534</v>
      </c>
      <c r="B1114" s="10">
        <f>AUDJPY10080[[#This Row],[date_start]]+5</f>
        <v>36539</v>
      </c>
      <c r="C1114">
        <v>5012</v>
      </c>
      <c r="D1114" s="11">
        <v>68.819999999999993</v>
      </c>
      <c r="E1114" s="11">
        <v>70.98</v>
      </c>
      <c r="F1114" s="11">
        <v>68.42</v>
      </c>
      <c r="G1114" s="11">
        <v>70.48</v>
      </c>
    </row>
    <row r="1115" spans="1:7" x14ac:dyDescent="0.25">
      <c r="A1115" s="10">
        <v>36527</v>
      </c>
      <c r="B1115" s="10">
        <f>AUDJPY10080[[#This Row],[date_start]]+5</f>
        <v>36532</v>
      </c>
      <c r="C1115">
        <v>4643</v>
      </c>
      <c r="D1115" s="11">
        <v>67.150000000000006</v>
      </c>
      <c r="E1115" s="11">
        <v>69.25</v>
      </c>
      <c r="F1115" s="11">
        <v>66.67</v>
      </c>
      <c r="G1115" s="11">
        <v>68.97</v>
      </c>
    </row>
    <row r="1116" spans="1:7" x14ac:dyDescent="0.25">
      <c r="A1116" s="10">
        <v>36520</v>
      </c>
      <c r="B1116" s="10">
        <f>AUDJPY10080[[#This Row],[date_start]]+5</f>
        <v>36525</v>
      </c>
      <c r="C1116">
        <v>4580</v>
      </c>
      <c r="D1116" s="11">
        <v>66.150000000000006</v>
      </c>
      <c r="E1116" s="11">
        <v>67.3</v>
      </c>
      <c r="F1116" s="11">
        <v>65.75</v>
      </c>
      <c r="G1116" s="11">
        <v>67.19</v>
      </c>
    </row>
    <row r="1117" spans="1:7" x14ac:dyDescent="0.25">
      <c r="A1117" s="10">
        <v>36513</v>
      </c>
      <c r="B1117" s="10">
        <f>AUDJPY10080[[#This Row],[date_start]]+5</f>
        <v>36518</v>
      </c>
      <c r="C1117">
        <v>4429</v>
      </c>
      <c r="D1117" s="11">
        <v>66.37</v>
      </c>
      <c r="E1117" s="11">
        <v>66.45</v>
      </c>
      <c r="F1117" s="11">
        <v>65.2</v>
      </c>
      <c r="G1117" s="11">
        <v>66.180000000000007</v>
      </c>
    </row>
    <row r="1118" spans="1:7" x14ac:dyDescent="0.25">
      <c r="A1118" s="10">
        <v>36506</v>
      </c>
      <c r="B1118" s="10">
        <f>AUDJPY10080[[#This Row],[date_start]]+5</f>
        <v>36511</v>
      </c>
      <c r="C1118">
        <v>4615</v>
      </c>
      <c r="D1118" s="11">
        <v>65.14</v>
      </c>
      <c r="E1118" s="11">
        <v>66.69</v>
      </c>
      <c r="F1118" s="11">
        <v>64.98</v>
      </c>
      <c r="G1118" s="11">
        <v>66.2</v>
      </c>
    </row>
    <row r="1119" spans="1:7" x14ac:dyDescent="0.25">
      <c r="A1119" s="10">
        <v>36499</v>
      </c>
      <c r="B1119" s="10">
        <f>AUDJPY10080[[#This Row],[date_start]]+5</f>
        <v>36504</v>
      </c>
      <c r="C1119">
        <v>4838</v>
      </c>
      <c r="D1119" s="11">
        <v>64.92</v>
      </c>
      <c r="E1119" s="11">
        <v>66.11</v>
      </c>
      <c r="F1119" s="11">
        <v>64.45</v>
      </c>
      <c r="G1119" s="11">
        <v>64.930000000000007</v>
      </c>
    </row>
    <row r="1120" spans="1:7" x14ac:dyDescent="0.25">
      <c r="A1120" s="10">
        <v>36492</v>
      </c>
      <c r="B1120" s="10">
        <f>AUDJPY10080[[#This Row],[date_start]]+5</f>
        <v>36497</v>
      </c>
      <c r="C1120">
        <v>6003</v>
      </c>
      <c r="D1120" s="11">
        <v>64.91</v>
      </c>
      <c r="E1120" s="11">
        <v>66.17</v>
      </c>
      <c r="F1120" s="11">
        <v>64.45</v>
      </c>
      <c r="G1120" s="11">
        <v>65.06</v>
      </c>
    </row>
    <row r="1121" spans="1:7" x14ac:dyDescent="0.25">
      <c r="A1121" s="10">
        <v>36485</v>
      </c>
      <c r="B1121" s="10">
        <f>AUDJPY10080[[#This Row],[date_start]]+5</f>
        <v>36490</v>
      </c>
      <c r="C1121">
        <v>4982</v>
      </c>
      <c r="D1121" s="11">
        <v>67.97</v>
      </c>
      <c r="E1121" s="11">
        <v>68.14</v>
      </c>
      <c r="F1121" s="11">
        <v>64.27</v>
      </c>
      <c r="G1121" s="11">
        <v>64.84</v>
      </c>
    </row>
    <row r="1122" spans="1:7" x14ac:dyDescent="0.25">
      <c r="A1122" s="10">
        <v>36478</v>
      </c>
      <c r="B1122" s="10">
        <f>AUDJPY10080[[#This Row],[date_start]]+5</f>
        <v>36483</v>
      </c>
      <c r="C1122">
        <v>4332</v>
      </c>
      <c r="D1122" s="11">
        <v>68.19</v>
      </c>
      <c r="E1122" s="11">
        <v>68.23</v>
      </c>
      <c r="F1122" s="11">
        <v>67.36</v>
      </c>
      <c r="G1122" s="11">
        <v>68.040000000000006</v>
      </c>
    </row>
    <row r="1123" spans="1:7" x14ac:dyDescent="0.25">
      <c r="A1123" s="10">
        <v>36471</v>
      </c>
      <c r="B1123" s="10">
        <f>AUDJPY10080[[#This Row],[date_start]]+5</f>
        <v>36476</v>
      </c>
      <c r="C1123">
        <v>3906</v>
      </c>
      <c r="D1123" s="11">
        <v>67.89</v>
      </c>
      <c r="E1123" s="11">
        <v>68.17</v>
      </c>
      <c r="F1123" s="11">
        <v>66.75</v>
      </c>
      <c r="G1123" s="11">
        <v>67.930000000000007</v>
      </c>
    </row>
    <row r="1124" spans="1:7" x14ac:dyDescent="0.25">
      <c r="A1124" s="10">
        <v>36464</v>
      </c>
      <c r="B1124" s="10">
        <f>AUDJPY10080[[#This Row],[date_start]]+5</f>
        <v>36469</v>
      </c>
      <c r="C1124">
        <v>5324</v>
      </c>
      <c r="D1124" s="11">
        <v>66.650000000000006</v>
      </c>
      <c r="E1124" s="11">
        <v>68.150000000000006</v>
      </c>
      <c r="F1124" s="11">
        <v>66.06</v>
      </c>
      <c r="G1124" s="11">
        <v>67.75</v>
      </c>
    </row>
    <row r="1125" spans="1:7" x14ac:dyDescent="0.25">
      <c r="A1125" s="10">
        <v>36457</v>
      </c>
      <c r="B1125" s="10">
        <f>AUDJPY10080[[#This Row],[date_start]]+5</f>
        <v>36462</v>
      </c>
      <c r="C1125">
        <v>4530</v>
      </c>
      <c r="D1125" s="11">
        <v>68.709999999999994</v>
      </c>
      <c r="E1125" s="11">
        <v>68.98</v>
      </c>
      <c r="F1125" s="11">
        <v>66.23</v>
      </c>
      <c r="G1125" s="11">
        <v>66.239999999999995</v>
      </c>
    </row>
    <row r="1126" spans="1:7" x14ac:dyDescent="0.25">
      <c r="A1126" s="10">
        <v>36450</v>
      </c>
      <c r="B1126" s="10">
        <f>AUDJPY10080[[#This Row],[date_start]]+5</f>
        <v>36455</v>
      </c>
      <c r="C1126">
        <v>4351</v>
      </c>
      <c r="D1126" s="11">
        <v>67.91</v>
      </c>
      <c r="E1126" s="11">
        <v>69.150000000000006</v>
      </c>
      <c r="F1126" s="11">
        <v>67.48</v>
      </c>
      <c r="G1126" s="11">
        <v>68.69</v>
      </c>
    </row>
    <row r="1127" spans="1:7" x14ac:dyDescent="0.25">
      <c r="A1127" s="10">
        <v>36443</v>
      </c>
      <c r="B1127" s="10">
        <f>AUDJPY10080[[#This Row],[date_start]]+5</f>
        <v>36448</v>
      </c>
      <c r="C1127">
        <v>4081</v>
      </c>
      <c r="D1127" s="11">
        <v>70.22</v>
      </c>
      <c r="E1127" s="11">
        <v>71.05</v>
      </c>
      <c r="F1127" s="11">
        <v>68.010000000000005</v>
      </c>
      <c r="G1127" s="11">
        <v>68.14</v>
      </c>
    </row>
    <row r="1128" spans="1:7" x14ac:dyDescent="0.25">
      <c r="A1128" s="10">
        <v>36436</v>
      </c>
      <c r="B1128" s="10">
        <f>AUDJPY10080[[#This Row],[date_start]]+5</f>
        <v>36441</v>
      </c>
      <c r="C1128">
        <v>4442</v>
      </c>
      <c r="D1128" s="11">
        <v>69</v>
      </c>
      <c r="E1128" s="11">
        <v>71.430000000000007</v>
      </c>
      <c r="F1128" s="11">
        <v>68.7</v>
      </c>
      <c r="G1128" s="11">
        <v>70.27</v>
      </c>
    </row>
    <row r="1129" spans="1:7" x14ac:dyDescent="0.25">
      <c r="A1129" s="10">
        <v>36429</v>
      </c>
      <c r="B1129" s="10">
        <f>AUDJPY10080[[#This Row],[date_start]]+5</f>
        <v>36434</v>
      </c>
      <c r="C1129">
        <v>4407</v>
      </c>
      <c r="D1129" s="11">
        <v>68.98</v>
      </c>
      <c r="E1129" s="11">
        <v>70.3</v>
      </c>
      <c r="F1129" s="11">
        <v>67.95</v>
      </c>
      <c r="G1129" s="11">
        <v>68.849999999999994</v>
      </c>
    </row>
    <row r="1130" spans="1:7" x14ac:dyDescent="0.25">
      <c r="A1130" s="10">
        <v>36422</v>
      </c>
      <c r="B1130" s="10">
        <f>AUDJPY10080[[#This Row],[date_start]]+5</f>
        <v>36427</v>
      </c>
      <c r="C1130">
        <v>4204</v>
      </c>
      <c r="D1130" s="11">
        <v>69.569999999999993</v>
      </c>
      <c r="E1130" s="11">
        <v>69.86</v>
      </c>
      <c r="F1130" s="11">
        <v>67.010000000000005</v>
      </c>
      <c r="G1130" s="11">
        <v>67.819999999999993</v>
      </c>
    </row>
    <row r="1131" spans="1:7" x14ac:dyDescent="0.25">
      <c r="A1131" s="10">
        <v>36415</v>
      </c>
      <c r="B1131" s="10">
        <f>AUDJPY10080[[#This Row],[date_start]]+5</f>
        <v>36420</v>
      </c>
      <c r="C1131">
        <v>4282</v>
      </c>
      <c r="D1131" s="11">
        <v>70.91</v>
      </c>
      <c r="E1131" s="11">
        <v>71.28</v>
      </c>
      <c r="F1131" s="11">
        <v>67.14</v>
      </c>
      <c r="G1131" s="11">
        <v>69.33</v>
      </c>
    </row>
    <row r="1132" spans="1:7" x14ac:dyDescent="0.25">
      <c r="A1132" s="10">
        <v>36408</v>
      </c>
      <c r="B1132" s="10">
        <f>AUDJPY10080[[#This Row],[date_start]]+5</f>
        <v>36413</v>
      </c>
      <c r="C1132">
        <v>4078</v>
      </c>
      <c r="D1132" s="11">
        <v>70.599999999999994</v>
      </c>
      <c r="E1132" s="11">
        <v>72.3</v>
      </c>
      <c r="F1132" s="11">
        <v>70.19</v>
      </c>
      <c r="G1132" s="11">
        <v>70.8</v>
      </c>
    </row>
    <row r="1133" spans="1:7" x14ac:dyDescent="0.25">
      <c r="A1133" s="10">
        <v>36401</v>
      </c>
      <c r="B1133" s="10">
        <f>AUDJPY10080[[#This Row],[date_start]]+5</f>
        <v>36406</v>
      </c>
      <c r="C1133">
        <v>4028</v>
      </c>
      <c r="D1133" s="11">
        <v>69.86</v>
      </c>
      <c r="E1133" s="11">
        <v>71.25</v>
      </c>
      <c r="F1133" s="11">
        <v>69.25</v>
      </c>
      <c r="G1133" s="11">
        <v>71.069999999999993</v>
      </c>
    </row>
    <row r="1134" spans="1:7" x14ac:dyDescent="0.25">
      <c r="A1134" s="10">
        <v>36394</v>
      </c>
      <c r="B1134" s="10">
        <f>AUDJPY10080[[#This Row],[date_start]]+5</f>
        <v>36399</v>
      </c>
      <c r="C1134">
        <v>3721</v>
      </c>
      <c r="D1134" s="11">
        <v>70.930000000000007</v>
      </c>
      <c r="E1134" s="11">
        <v>71.83</v>
      </c>
      <c r="F1134" s="11">
        <v>69.91</v>
      </c>
      <c r="G1134" s="11">
        <v>70.430000000000007</v>
      </c>
    </row>
    <row r="1135" spans="1:7" x14ac:dyDescent="0.25">
      <c r="A1135" s="10">
        <v>36387</v>
      </c>
      <c r="B1135" s="10">
        <f>AUDJPY10080[[#This Row],[date_start]]+5</f>
        <v>36392</v>
      </c>
      <c r="C1135">
        <v>4194</v>
      </c>
      <c r="D1135" s="11">
        <v>75.680000000000007</v>
      </c>
      <c r="E1135" s="11">
        <v>75.87</v>
      </c>
      <c r="F1135" s="11">
        <v>70.260000000000005</v>
      </c>
      <c r="G1135" s="11">
        <v>70.73</v>
      </c>
    </row>
    <row r="1136" spans="1:7" x14ac:dyDescent="0.25">
      <c r="A1136" s="10">
        <v>36380</v>
      </c>
      <c r="B1136" s="10">
        <f>AUDJPY10080[[#This Row],[date_start]]+5</f>
        <v>36385</v>
      </c>
      <c r="C1136">
        <v>3611</v>
      </c>
      <c r="D1136" s="11">
        <v>75.02</v>
      </c>
      <c r="E1136" s="11">
        <v>75.650000000000006</v>
      </c>
      <c r="F1136" s="11">
        <v>74.11</v>
      </c>
      <c r="G1136" s="11">
        <v>75.61</v>
      </c>
    </row>
    <row r="1137" spans="1:7" x14ac:dyDescent="0.25">
      <c r="A1137" s="10">
        <v>36373</v>
      </c>
      <c r="B1137" s="10">
        <f>AUDJPY10080[[#This Row],[date_start]]+5</f>
        <v>36378</v>
      </c>
      <c r="C1137">
        <v>4071</v>
      </c>
      <c r="D1137" s="11">
        <v>74.709999999999994</v>
      </c>
      <c r="E1137" s="11">
        <v>75.650000000000006</v>
      </c>
      <c r="F1137" s="11">
        <v>73.97</v>
      </c>
      <c r="G1137" s="11">
        <v>75.03</v>
      </c>
    </row>
    <row r="1138" spans="1:7" x14ac:dyDescent="0.25">
      <c r="A1138" s="10">
        <v>36366</v>
      </c>
      <c r="B1138" s="10">
        <f>AUDJPY10080[[#This Row],[date_start]]+5</f>
        <v>36371</v>
      </c>
      <c r="C1138">
        <v>4018</v>
      </c>
      <c r="D1138" s="11">
        <v>75.97</v>
      </c>
      <c r="E1138" s="11">
        <v>76.34</v>
      </c>
      <c r="F1138" s="11">
        <v>74.41</v>
      </c>
      <c r="G1138" s="11">
        <v>74.709999999999994</v>
      </c>
    </row>
    <row r="1139" spans="1:7" x14ac:dyDescent="0.25">
      <c r="A1139" s="10">
        <v>36359</v>
      </c>
      <c r="B1139" s="10">
        <f>AUDJPY10080[[#This Row],[date_start]]+5</f>
        <v>36364</v>
      </c>
      <c r="C1139">
        <v>4048</v>
      </c>
      <c r="D1139" s="11">
        <v>79.930000000000007</v>
      </c>
      <c r="E1139" s="11">
        <v>80.03</v>
      </c>
      <c r="F1139" s="11">
        <v>75.03</v>
      </c>
      <c r="G1139" s="11">
        <v>75.510000000000005</v>
      </c>
    </row>
    <row r="1140" spans="1:7" x14ac:dyDescent="0.25">
      <c r="A1140" s="10">
        <v>36352</v>
      </c>
      <c r="B1140" s="10">
        <f>AUDJPY10080[[#This Row],[date_start]]+5</f>
        <v>36357</v>
      </c>
      <c r="C1140">
        <v>4105</v>
      </c>
      <c r="D1140" s="11">
        <v>81.459999999999994</v>
      </c>
      <c r="E1140" s="11">
        <v>81.489999999999995</v>
      </c>
      <c r="F1140" s="11">
        <v>79.14</v>
      </c>
      <c r="G1140" s="11">
        <v>79.86</v>
      </c>
    </row>
    <row r="1141" spans="1:7" x14ac:dyDescent="0.25">
      <c r="A1141" s="10">
        <v>36345</v>
      </c>
      <c r="B1141" s="10">
        <f>AUDJPY10080[[#This Row],[date_start]]+5</f>
        <v>36350</v>
      </c>
      <c r="C1141">
        <v>4060</v>
      </c>
      <c r="D1141" s="11">
        <v>80.819999999999993</v>
      </c>
      <c r="E1141" s="11">
        <v>82.04</v>
      </c>
      <c r="F1141" s="11">
        <v>80.52</v>
      </c>
      <c r="G1141" s="11">
        <v>81.5</v>
      </c>
    </row>
    <row r="1142" spans="1:7" x14ac:dyDescent="0.25">
      <c r="A1142" s="10">
        <v>36338</v>
      </c>
      <c r="B1142" s="10">
        <f>AUDJPY10080[[#This Row],[date_start]]+5</f>
        <v>36343</v>
      </c>
      <c r="C1142">
        <v>3932</v>
      </c>
      <c r="D1142" s="11">
        <v>80.319999999999993</v>
      </c>
      <c r="E1142" s="11">
        <v>81.38</v>
      </c>
      <c r="F1142" s="11">
        <v>79.31</v>
      </c>
      <c r="G1142" s="11">
        <v>80.86</v>
      </c>
    </row>
    <row r="1143" spans="1:7" x14ac:dyDescent="0.25">
      <c r="A1143" s="10">
        <v>36331</v>
      </c>
      <c r="B1143" s="10">
        <f>AUDJPY10080[[#This Row],[date_start]]+5</f>
        <v>36336</v>
      </c>
      <c r="C1143">
        <v>3618</v>
      </c>
      <c r="D1143" s="11">
        <v>79.790000000000006</v>
      </c>
      <c r="E1143" s="11">
        <v>80.75</v>
      </c>
      <c r="F1143" s="11">
        <v>79.08</v>
      </c>
      <c r="G1143" s="11">
        <v>80.41</v>
      </c>
    </row>
    <row r="1144" spans="1:7" x14ac:dyDescent="0.25">
      <c r="A1144" s="10">
        <v>36324</v>
      </c>
      <c r="B1144" s="10">
        <f>AUDJPY10080[[#This Row],[date_start]]+5</f>
        <v>36329</v>
      </c>
      <c r="C1144">
        <v>5322</v>
      </c>
      <c r="D1144" s="11">
        <v>78.489999999999995</v>
      </c>
      <c r="E1144" s="11">
        <v>80.11</v>
      </c>
      <c r="F1144" s="11">
        <v>77.52</v>
      </c>
      <c r="G1144" s="11">
        <v>78.63</v>
      </c>
    </row>
    <row r="1145" spans="1:7" x14ac:dyDescent="0.25">
      <c r="A1145" s="10">
        <v>36317</v>
      </c>
      <c r="B1145" s="10">
        <f>AUDJPY10080[[#This Row],[date_start]]+5</f>
        <v>36322</v>
      </c>
      <c r="C1145">
        <v>6119</v>
      </c>
      <c r="D1145" s="11">
        <v>80.5</v>
      </c>
      <c r="E1145" s="11">
        <v>80.510000000000005</v>
      </c>
      <c r="F1145" s="11">
        <v>77.63</v>
      </c>
      <c r="G1145" s="11">
        <v>78.38</v>
      </c>
    </row>
    <row r="1146" spans="1:7" x14ac:dyDescent="0.25">
      <c r="A1146" s="10">
        <v>36310</v>
      </c>
      <c r="B1146" s="10">
        <f>AUDJPY10080[[#This Row],[date_start]]+5</f>
        <v>36315</v>
      </c>
      <c r="C1146">
        <v>2883</v>
      </c>
      <c r="D1146" s="11">
        <v>79.56</v>
      </c>
      <c r="E1146" s="11">
        <v>80.67</v>
      </c>
      <c r="F1146" s="11">
        <v>77.260000000000005</v>
      </c>
      <c r="G1146" s="11">
        <v>80.62</v>
      </c>
    </row>
    <row r="1147" spans="1:7" x14ac:dyDescent="0.25">
      <c r="A1147" s="10">
        <v>36303</v>
      </c>
      <c r="B1147" s="10">
        <f>AUDJPY10080[[#This Row],[date_start]]+5</f>
        <v>36308</v>
      </c>
      <c r="C1147">
        <v>2954</v>
      </c>
      <c r="D1147" s="11">
        <v>81.599999999999994</v>
      </c>
      <c r="E1147" s="11">
        <v>81.91</v>
      </c>
      <c r="F1147" s="11">
        <v>77.92</v>
      </c>
      <c r="G1147" s="11">
        <v>79.33</v>
      </c>
    </row>
    <row r="1148" spans="1:7" x14ac:dyDescent="0.25">
      <c r="A1148" s="10">
        <v>36296</v>
      </c>
      <c r="B1148" s="10">
        <f>AUDJPY10080[[#This Row],[date_start]]+5</f>
        <v>36301</v>
      </c>
      <c r="C1148">
        <v>3066</v>
      </c>
      <c r="D1148" s="11">
        <v>81.41</v>
      </c>
      <c r="E1148" s="11">
        <v>83.12</v>
      </c>
      <c r="F1148" s="11">
        <v>81.319999999999993</v>
      </c>
      <c r="G1148" s="11">
        <v>81.53</v>
      </c>
    </row>
    <row r="1149" spans="1:7" x14ac:dyDescent="0.25">
      <c r="A1149" s="10">
        <v>36289</v>
      </c>
      <c r="B1149" s="10">
        <f>AUDJPY10080[[#This Row],[date_start]]+5</f>
        <v>36294</v>
      </c>
      <c r="C1149">
        <v>3035</v>
      </c>
      <c r="D1149" s="11">
        <v>81.06</v>
      </c>
      <c r="E1149" s="11">
        <v>81.88</v>
      </c>
      <c r="F1149" s="11">
        <v>80</v>
      </c>
      <c r="G1149" s="11">
        <v>81.569999999999993</v>
      </c>
    </row>
    <row r="1150" spans="1:7" x14ac:dyDescent="0.25">
      <c r="A1150" s="10">
        <v>36282</v>
      </c>
      <c r="B1150" s="10">
        <f>AUDJPY10080[[#This Row],[date_start]]+5</f>
        <v>36287</v>
      </c>
      <c r="C1150">
        <v>2996</v>
      </c>
      <c r="D1150" s="11">
        <v>78.95</v>
      </c>
      <c r="E1150" s="11">
        <v>81.430000000000007</v>
      </c>
      <c r="F1150" s="11">
        <v>78.89</v>
      </c>
      <c r="G1150" s="11">
        <v>81.12</v>
      </c>
    </row>
    <row r="1151" spans="1:7" x14ac:dyDescent="0.25">
      <c r="A1151" s="10">
        <v>36275</v>
      </c>
      <c r="B1151" s="10">
        <f>AUDJPY10080[[#This Row],[date_start]]+5</f>
        <v>36280</v>
      </c>
      <c r="C1151">
        <v>2533</v>
      </c>
      <c r="D1151" s="11">
        <v>77.03</v>
      </c>
      <c r="E1151" s="11">
        <v>79.19</v>
      </c>
      <c r="F1151" s="11">
        <v>77.03</v>
      </c>
      <c r="G1151" s="11">
        <v>78.989999999999995</v>
      </c>
    </row>
    <row r="1152" spans="1:7" x14ac:dyDescent="0.25">
      <c r="A1152" s="10">
        <v>36268</v>
      </c>
      <c r="B1152" s="10">
        <f>AUDJPY10080[[#This Row],[date_start]]+5</f>
        <v>36273</v>
      </c>
      <c r="C1152">
        <v>2959</v>
      </c>
      <c r="D1152" s="11">
        <v>76.14</v>
      </c>
      <c r="E1152" s="11">
        <v>78.45</v>
      </c>
      <c r="F1152" s="11">
        <v>76.11</v>
      </c>
      <c r="G1152" s="11">
        <v>77.680000000000007</v>
      </c>
    </row>
    <row r="1153" spans="1:7" x14ac:dyDescent="0.25">
      <c r="A1153" s="10">
        <v>36261</v>
      </c>
      <c r="B1153" s="10">
        <f>AUDJPY10080[[#This Row],[date_start]]+5</f>
        <v>36266</v>
      </c>
      <c r="C1153">
        <v>2876</v>
      </c>
      <c r="D1153" s="11">
        <v>76.430000000000007</v>
      </c>
      <c r="E1153" s="11">
        <v>77.290000000000006</v>
      </c>
      <c r="F1153" s="11">
        <v>75.16</v>
      </c>
      <c r="G1153" s="11">
        <v>76.28</v>
      </c>
    </row>
    <row r="1154" spans="1:7" x14ac:dyDescent="0.25">
      <c r="A1154" s="10">
        <v>36254</v>
      </c>
      <c r="B1154" s="10">
        <f>AUDJPY10080[[#This Row],[date_start]]+5</f>
        <v>36259</v>
      </c>
      <c r="C1154">
        <v>3015</v>
      </c>
      <c r="D1154" s="11">
        <v>76.53</v>
      </c>
      <c r="E1154" s="11">
        <v>77.319999999999993</v>
      </c>
      <c r="F1154" s="11">
        <v>75.069999999999993</v>
      </c>
      <c r="G1154" s="11">
        <v>76.319999999999993</v>
      </c>
    </row>
    <row r="1155" spans="1:7" x14ac:dyDescent="0.25">
      <c r="A1155" s="10">
        <v>36247</v>
      </c>
      <c r="B1155" s="10">
        <f>AUDJPY10080[[#This Row],[date_start]]+5</f>
        <v>36252</v>
      </c>
      <c r="C1155">
        <v>2412</v>
      </c>
      <c r="D1155" s="11">
        <v>76.34</v>
      </c>
      <c r="E1155" s="11">
        <v>76.84</v>
      </c>
      <c r="F1155" s="11">
        <v>74.540000000000006</v>
      </c>
      <c r="G1155" s="11">
        <v>76.459999999999994</v>
      </c>
    </row>
    <row r="1156" spans="1:7" x14ac:dyDescent="0.25">
      <c r="A1156" s="10">
        <v>36240</v>
      </c>
      <c r="B1156" s="10">
        <f>AUDJPY10080[[#This Row],[date_start]]+5</f>
        <v>36245</v>
      </c>
      <c r="C1156">
        <v>2911</v>
      </c>
      <c r="D1156" s="11">
        <v>73.73</v>
      </c>
      <c r="E1156" s="11">
        <v>76.510000000000005</v>
      </c>
      <c r="F1156" s="11">
        <v>73.73</v>
      </c>
      <c r="G1156" s="11">
        <v>76.44</v>
      </c>
    </row>
    <row r="1157" spans="1:7" x14ac:dyDescent="0.25">
      <c r="A1157" s="10">
        <v>36233</v>
      </c>
      <c r="B1157" s="10">
        <f>AUDJPY10080[[#This Row],[date_start]]+5</f>
        <v>36238</v>
      </c>
      <c r="C1157">
        <v>3002</v>
      </c>
      <c r="D1157" s="11">
        <v>75.64</v>
      </c>
      <c r="E1157" s="11">
        <v>75.77</v>
      </c>
      <c r="F1157" s="11">
        <v>73.209999999999994</v>
      </c>
      <c r="G1157" s="11">
        <v>73.75</v>
      </c>
    </row>
    <row r="1158" spans="1:7" x14ac:dyDescent="0.25">
      <c r="A1158" s="10">
        <v>36226</v>
      </c>
      <c r="B1158" s="10">
        <f>AUDJPY10080[[#This Row],[date_start]]+5</f>
        <v>36231</v>
      </c>
      <c r="C1158">
        <v>2998</v>
      </c>
      <c r="D1158" s="11">
        <v>77.150000000000006</v>
      </c>
      <c r="E1158" s="11">
        <v>77.5</v>
      </c>
      <c r="F1158" s="11">
        <v>75.47</v>
      </c>
      <c r="G1158" s="11">
        <v>75.53</v>
      </c>
    </row>
    <row r="1159" spans="1:7" x14ac:dyDescent="0.25">
      <c r="A1159" s="10">
        <v>36219</v>
      </c>
      <c r="B1159" s="10">
        <f>AUDJPY10080[[#This Row],[date_start]]+5</f>
        <v>36224</v>
      </c>
      <c r="C1159">
        <v>2922</v>
      </c>
      <c r="D1159" s="11">
        <v>73.83</v>
      </c>
      <c r="E1159" s="11">
        <v>77.510000000000005</v>
      </c>
      <c r="F1159" s="11">
        <v>73.48</v>
      </c>
      <c r="G1159" s="11">
        <v>77.099999999999994</v>
      </c>
    </row>
    <row r="1160" spans="1:7" x14ac:dyDescent="0.25">
      <c r="A1160" s="10">
        <v>36212</v>
      </c>
      <c r="B1160" s="10">
        <f>AUDJPY10080[[#This Row],[date_start]]+5</f>
        <v>36217</v>
      </c>
      <c r="C1160">
        <v>3097</v>
      </c>
      <c r="D1160" s="11">
        <v>77.790000000000006</v>
      </c>
      <c r="E1160" s="11">
        <v>78.209999999999994</v>
      </c>
      <c r="F1160" s="11">
        <v>73.39</v>
      </c>
      <c r="G1160" s="11">
        <v>73.760000000000005</v>
      </c>
    </row>
    <row r="1161" spans="1:7" x14ac:dyDescent="0.25">
      <c r="A1161" s="10">
        <v>36205</v>
      </c>
      <c r="B1161" s="10">
        <f>AUDJPY10080[[#This Row],[date_start]]+5</f>
        <v>36210</v>
      </c>
      <c r="C1161">
        <v>3002</v>
      </c>
      <c r="D1161" s="11">
        <v>73.790000000000006</v>
      </c>
      <c r="E1161" s="11">
        <v>77.819999999999993</v>
      </c>
      <c r="F1161" s="11">
        <v>73.66</v>
      </c>
      <c r="G1161" s="11">
        <v>77.760000000000005</v>
      </c>
    </row>
    <row r="1162" spans="1:7" x14ac:dyDescent="0.25">
      <c r="A1162" s="10">
        <v>36198</v>
      </c>
      <c r="B1162" s="10">
        <f>AUDJPY10080[[#This Row],[date_start]]+5</f>
        <v>36203</v>
      </c>
      <c r="C1162">
        <v>2945</v>
      </c>
      <c r="D1162" s="11">
        <v>73.7</v>
      </c>
      <c r="E1162" s="11">
        <v>74.930000000000007</v>
      </c>
      <c r="F1162" s="11">
        <v>73.44</v>
      </c>
      <c r="G1162" s="11">
        <v>73.760000000000005</v>
      </c>
    </row>
    <row r="1163" spans="1:7" x14ac:dyDescent="0.25">
      <c r="A1163" s="10">
        <v>36191</v>
      </c>
      <c r="B1163" s="10">
        <f>AUDJPY10080[[#This Row],[date_start]]+5</f>
        <v>36196</v>
      </c>
      <c r="C1163">
        <v>3027</v>
      </c>
      <c r="D1163" s="11">
        <v>73.209999999999994</v>
      </c>
      <c r="E1163" s="11">
        <v>74.14</v>
      </c>
      <c r="F1163" s="11">
        <v>71.34</v>
      </c>
      <c r="G1163" s="11">
        <v>73.64</v>
      </c>
    </row>
    <row r="1164" spans="1:7" x14ac:dyDescent="0.25">
      <c r="A1164" s="10">
        <v>36184</v>
      </c>
      <c r="B1164" s="10">
        <f>AUDJPY10080[[#This Row],[date_start]]+5</f>
        <v>36189</v>
      </c>
      <c r="C1164">
        <v>2917</v>
      </c>
      <c r="D1164" s="11">
        <v>72.55</v>
      </c>
      <c r="E1164" s="11">
        <v>73.45</v>
      </c>
      <c r="F1164" s="11">
        <v>71.38</v>
      </c>
      <c r="G1164" s="11">
        <v>73.33</v>
      </c>
    </row>
    <row r="1165" spans="1:7" x14ac:dyDescent="0.25">
      <c r="A1165" s="10">
        <v>36177</v>
      </c>
      <c r="B1165" s="10">
        <f>AUDJPY10080[[#This Row],[date_start]]+5</f>
        <v>36182</v>
      </c>
      <c r="C1165">
        <v>2940</v>
      </c>
      <c r="D1165" s="11">
        <v>72.459999999999994</v>
      </c>
      <c r="E1165" s="11">
        <v>73.709999999999994</v>
      </c>
      <c r="F1165" s="11">
        <v>71.59</v>
      </c>
      <c r="G1165" s="11">
        <v>72.489999999999995</v>
      </c>
    </row>
    <row r="1166" spans="1:7" x14ac:dyDescent="0.25">
      <c r="A1166" s="10">
        <v>36170</v>
      </c>
      <c r="B1166" s="10">
        <f>AUDJPY10080[[#This Row],[date_start]]+5</f>
        <v>36175</v>
      </c>
      <c r="C1166">
        <v>2953</v>
      </c>
      <c r="D1166" s="11">
        <v>69.930000000000007</v>
      </c>
      <c r="E1166" s="11">
        <v>72.64</v>
      </c>
      <c r="F1166" s="11">
        <v>69.41</v>
      </c>
      <c r="G1166" s="11">
        <v>72.31</v>
      </c>
    </row>
    <row r="1167" spans="1:7" x14ac:dyDescent="0.25">
      <c r="A1167" s="10">
        <v>36163</v>
      </c>
      <c r="B1167" s="10">
        <f>AUDJPY10080[[#This Row],[date_start]]+5</f>
        <v>36168</v>
      </c>
      <c r="C1167">
        <v>726</v>
      </c>
      <c r="D1167" s="11">
        <v>70.66</v>
      </c>
      <c r="E1167" s="11">
        <v>71.03</v>
      </c>
      <c r="F1167" s="11">
        <v>69.989999999999995</v>
      </c>
      <c r="G1167" s="11">
        <v>70.27</v>
      </c>
    </row>
    <row r="1168" spans="1:7" x14ac:dyDescent="0.25">
      <c r="A1168" s="10">
        <v>36142</v>
      </c>
      <c r="B1168" s="10">
        <f>AUDJPY10080[[#This Row],[date_start]]+5</f>
        <v>36147</v>
      </c>
      <c r="C1168">
        <v>679</v>
      </c>
      <c r="D1168" s="11">
        <v>72.680000000000007</v>
      </c>
      <c r="E1168" s="11">
        <v>74.569999999999993</v>
      </c>
      <c r="F1168" s="11">
        <v>71.28</v>
      </c>
      <c r="G1168" s="11">
        <v>72.760000000000005</v>
      </c>
    </row>
    <row r="1169" spans="1:7" x14ac:dyDescent="0.25">
      <c r="A1169" s="10">
        <v>36135</v>
      </c>
      <c r="B1169" s="10">
        <f>AUDJPY10080[[#This Row],[date_start]]+5</f>
        <v>36140</v>
      </c>
      <c r="C1169">
        <v>2173</v>
      </c>
      <c r="D1169" s="11">
        <v>73.239999999999995</v>
      </c>
      <c r="E1169" s="11">
        <v>76.09</v>
      </c>
      <c r="F1169" s="11">
        <v>72.17</v>
      </c>
      <c r="G1169" s="11">
        <v>72.239999999999995</v>
      </c>
    </row>
    <row r="1170" spans="1:7" x14ac:dyDescent="0.25">
      <c r="A1170" s="10">
        <v>36128</v>
      </c>
      <c r="B1170" s="10">
        <f>AUDJPY10080[[#This Row],[date_start]]+5</f>
        <v>36133</v>
      </c>
      <c r="C1170">
        <v>1573</v>
      </c>
      <c r="D1170" s="11">
        <v>78.14</v>
      </c>
      <c r="E1170" s="11">
        <v>78.430000000000007</v>
      </c>
      <c r="F1170" s="11">
        <v>73.05</v>
      </c>
      <c r="G1170" s="11">
        <v>73.38</v>
      </c>
    </row>
    <row r="1171" spans="1:7" x14ac:dyDescent="0.25">
      <c r="A1171" s="10">
        <v>36121</v>
      </c>
      <c r="B1171" s="10">
        <f>AUDJPY10080[[#This Row],[date_start]]+5</f>
        <v>36126</v>
      </c>
      <c r="C1171">
        <v>1078</v>
      </c>
      <c r="D1171" s="11">
        <v>77.27</v>
      </c>
      <c r="E1171" s="11">
        <v>78.38</v>
      </c>
      <c r="F1171" s="11">
        <v>76.44</v>
      </c>
      <c r="G1171" s="11">
        <v>78</v>
      </c>
    </row>
    <row r="1172" spans="1:7" x14ac:dyDescent="0.25">
      <c r="A1172" s="10">
        <v>36114</v>
      </c>
      <c r="B1172" s="10">
        <f>AUDJPY10080[[#This Row],[date_start]]+5</f>
        <v>36119</v>
      </c>
      <c r="C1172">
        <v>1707</v>
      </c>
      <c r="D1172" s="11">
        <v>78.09</v>
      </c>
      <c r="E1172" s="11">
        <v>78.88</v>
      </c>
      <c r="F1172" s="11">
        <v>75.28</v>
      </c>
      <c r="G1172" s="11">
        <v>77.36</v>
      </c>
    </row>
    <row r="1173" spans="1:7" x14ac:dyDescent="0.25">
      <c r="A1173" s="10">
        <v>36107</v>
      </c>
      <c r="B1173" s="10">
        <f>AUDJPY10080[[#This Row],[date_start]]+5</f>
        <v>36112</v>
      </c>
      <c r="C1173">
        <v>1369</v>
      </c>
      <c r="D1173" s="11">
        <v>75.61</v>
      </c>
      <c r="E1173" s="11">
        <v>78.680000000000007</v>
      </c>
      <c r="F1173" s="11">
        <v>75.349999999999994</v>
      </c>
      <c r="G1173" s="11">
        <v>78.19</v>
      </c>
    </row>
    <row r="1174" spans="1:7" x14ac:dyDescent="0.25">
      <c r="A1174" s="10">
        <v>36100</v>
      </c>
      <c r="B1174" s="10">
        <f>AUDJPY10080[[#This Row],[date_start]]+5</f>
        <v>36105</v>
      </c>
      <c r="C1174">
        <v>958</v>
      </c>
      <c r="D1174" s="11">
        <v>72.069999999999993</v>
      </c>
      <c r="E1174" s="11">
        <v>75.72</v>
      </c>
      <c r="F1174" s="11">
        <v>71.510000000000005</v>
      </c>
      <c r="G1174" s="11">
        <v>75.63</v>
      </c>
    </row>
    <row r="1175" spans="1:7" x14ac:dyDescent="0.25">
      <c r="A1175" s="10">
        <v>36093</v>
      </c>
      <c r="B1175" s="10">
        <f>AUDJPY10080[[#This Row],[date_start]]+5</f>
        <v>36098</v>
      </c>
      <c r="C1175">
        <v>816</v>
      </c>
      <c r="D1175" s="11">
        <v>73.44</v>
      </c>
      <c r="E1175" s="11">
        <v>73.81</v>
      </c>
      <c r="F1175" s="11">
        <v>71.94</v>
      </c>
      <c r="G1175" s="11">
        <v>72.28</v>
      </c>
    </row>
    <row r="1176" spans="1:7" x14ac:dyDescent="0.25">
      <c r="A1176" s="10">
        <v>36086</v>
      </c>
      <c r="B1176" s="10">
        <f>AUDJPY10080[[#This Row],[date_start]]+5</f>
        <v>36091</v>
      </c>
      <c r="C1176">
        <v>1231</v>
      </c>
      <c r="D1176" s="11">
        <v>73.260000000000005</v>
      </c>
      <c r="E1176" s="11">
        <v>74.58</v>
      </c>
      <c r="F1176" s="11">
        <v>72.03</v>
      </c>
      <c r="G1176" s="11">
        <v>73.03</v>
      </c>
    </row>
    <row r="1177" spans="1:7" x14ac:dyDescent="0.25">
      <c r="A1177" s="10">
        <v>36079</v>
      </c>
      <c r="B1177" s="10">
        <f>AUDJPY10080[[#This Row],[date_start]]+5</f>
        <v>36084</v>
      </c>
      <c r="C1177">
        <v>1273</v>
      </c>
      <c r="D1177" s="11">
        <v>71.94</v>
      </c>
      <c r="E1177" s="11">
        <v>75.67</v>
      </c>
      <c r="F1177" s="11">
        <v>71.8</v>
      </c>
      <c r="G1177" s="11">
        <v>73.14</v>
      </c>
    </row>
    <row r="1178" spans="1:7" x14ac:dyDescent="0.25">
      <c r="A1178" s="10">
        <v>36072</v>
      </c>
      <c r="B1178" s="10">
        <f>AUDJPY10080[[#This Row],[date_start]]+5</f>
        <v>36077</v>
      </c>
      <c r="C1178">
        <v>3823</v>
      </c>
      <c r="D1178" s="11">
        <v>81.25</v>
      </c>
      <c r="E1178" s="11">
        <v>83.74</v>
      </c>
      <c r="F1178" s="11">
        <v>69.540000000000006</v>
      </c>
      <c r="G1178" s="11">
        <v>71.64</v>
      </c>
    </row>
    <row r="1179" spans="1:7" x14ac:dyDescent="0.25">
      <c r="A1179" s="10">
        <v>36065</v>
      </c>
      <c r="B1179" s="10">
        <f>AUDJPY10080[[#This Row],[date_start]]+5</f>
        <v>36070</v>
      </c>
      <c r="C1179">
        <v>1164</v>
      </c>
      <c r="D1179" s="11">
        <v>79.900000000000006</v>
      </c>
      <c r="E1179" s="11">
        <v>81.58</v>
      </c>
      <c r="F1179" s="11">
        <v>78.95</v>
      </c>
      <c r="G1179" s="11">
        <v>79.42</v>
      </c>
    </row>
    <row r="1180" spans="1:7" x14ac:dyDescent="0.25">
      <c r="A1180" s="10">
        <v>36058</v>
      </c>
      <c r="B1180" s="10">
        <f>AUDJPY10080[[#This Row],[date_start]]+5</f>
        <v>36063</v>
      </c>
      <c r="C1180">
        <v>1123</v>
      </c>
      <c r="D1180" s="11">
        <v>78.45</v>
      </c>
      <c r="E1180" s="11">
        <v>80.510000000000005</v>
      </c>
      <c r="F1180" s="11">
        <v>77.739999999999995</v>
      </c>
      <c r="G1180" s="11">
        <v>79.89</v>
      </c>
    </row>
    <row r="1181" spans="1:7" x14ac:dyDescent="0.25">
      <c r="A1181" s="10">
        <v>36051</v>
      </c>
      <c r="B1181" s="10">
        <f>AUDJPY10080[[#This Row],[date_start]]+5</f>
        <v>36056</v>
      </c>
      <c r="C1181">
        <v>1507</v>
      </c>
      <c r="D1181" s="11">
        <v>78.48</v>
      </c>
      <c r="E1181" s="11">
        <v>81.2</v>
      </c>
      <c r="F1181" s="11">
        <v>77.66</v>
      </c>
      <c r="G1181" s="11">
        <v>77.92</v>
      </c>
    </row>
    <row r="1182" spans="1:7" x14ac:dyDescent="0.25">
      <c r="A1182" s="10">
        <v>36044</v>
      </c>
      <c r="B1182" s="10">
        <f>AUDJPY10080[[#This Row],[date_start]]+5</f>
        <v>36049</v>
      </c>
      <c r="C1182">
        <v>1731</v>
      </c>
      <c r="D1182" s="11">
        <v>79</v>
      </c>
      <c r="E1182" s="11">
        <v>80.680000000000007</v>
      </c>
      <c r="F1182" s="11">
        <v>76.98</v>
      </c>
      <c r="G1182" s="11">
        <v>78.34</v>
      </c>
    </row>
    <row r="1183" spans="1:7" x14ac:dyDescent="0.25">
      <c r="A1183" s="10">
        <v>36037</v>
      </c>
      <c r="B1183" s="10">
        <f>AUDJPY10080[[#This Row],[date_start]]+5</f>
        <v>36042</v>
      </c>
      <c r="C1183">
        <v>2247</v>
      </c>
      <c r="D1183" s="11">
        <v>80.34</v>
      </c>
      <c r="E1183" s="11">
        <v>82.22</v>
      </c>
      <c r="F1183" s="11">
        <v>76.95</v>
      </c>
      <c r="G1183" s="11">
        <v>78.709999999999994</v>
      </c>
    </row>
    <row r="1184" spans="1:7" x14ac:dyDescent="0.25">
      <c r="A1184" s="10">
        <v>36030</v>
      </c>
      <c r="B1184" s="10">
        <f>AUDJPY10080[[#This Row],[date_start]]+5</f>
        <v>36035</v>
      </c>
      <c r="C1184">
        <v>1774</v>
      </c>
      <c r="D1184" s="11">
        <v>84.31</v>
      </c>
      <c r="E1184" s="11">
        <v>84.43</v>
      </c>
      <c r="F1184" s="11">
        <v>77.97</v>
      </c>
      <c r="G1184" s="11">
        <v>80.33</v>
      </c>
    </row>
    <row r="1185" spans="1:7" x14ac:dyDescent="0.25">
      <c r="A1185" s="10">
        <v>36023</v>
      </c>
      <c r="B1185" s="10">
        <f>AUDJPY10080[[#This Row],[date_start]]+5</f>
        <v>36028</v>
      </c>
      <c r="C1185">
        <v>1335</v>
      </c>
      <c r="D1185" s="11">
        <v>86.87</v>
      </c>
      <c r="E1185" s="11">
        <v>87.45</v>
      </c>
      <c r="F1185" s="11">
        <v>83.74</v>
      </c>
      <c r="G1185" s="11">
        <v>84.19</v>
      </c>
    </row>
    <row r="1186" spans="1:7" x14ac:dyDescent="0.25">
      <c r="A1186" s="10">
        <v>36016</v>
      </c>
      <c r="B1186" s="10">
        <f>AUDJPY10080[[#This Row],[date_start]]+5</f>
        <v>36021</v>
      </c>
      <c r="C1186">
        <v>822</v>
      </c>
      <c r="D1186" s="11">
        <v>87.8</v>
      </c>
      <c r="E1186" s="11">
        <v>88.01</v>
      </c>
      <c r="F1186" s="11">
        <v>86.26</v>
      </c>
      <c r="G1186" s="11">
        <v>87.98</v>
      </c>
    </row>
    <row r="1187" spans="1:7" x14ac:dyDescent="0.25">
      <c r="A1187" s="10">
        <v>36009</v>
      </c>
      <c r="B1187" s="10">
        <f>AUDJPY10080[[#This Row],[date_start]]+5</f>
        <v>36014</v>
      </c>
      <c r="C1187">
        <v>757</v>
      </c>
      <c r="D1187" s="11">
        <v>87.83</v>
      </c>
      <c r="E1187" s="11">
        <v>88.19</v>
      </c>
      <c r="F1187" s="11">
        <v>87.02</v>
      </c>
      <c r="G1187" s="11">
        <v>87.81</v>
      </c>
    </row>
    <row r="1188" spans="1:7" x14ac:dyDescent="0.25">
      <c r="A1188" s="10">
        <v>36002</v>
      </c>
      <c r="B1188" s="10">
        <f>AUDJPY10080[[#This Row],[date_start]]+5</f>
        <v>36007</v>
      </c>
      <c r="C1188">
        <v>1014</v>
      </c>
      <c r="D1188" s="11">
        <v>87.15</v>
      </c>
      <c r="E1188" s="11">
        <v>88.18</v>
      </c>
      <c r="F1188" s="11">
        <v>85.41</v>
      </c>
      <c r="G1188" s="11">
        <v>87.76</v>
      </c>
    </row>
    <row r="1189" spans="1:7" x14ac:dyDescent="0.25">
      <c r="A1189" s="10">
        <v>35995</v>
      </c>
      <c r="B1189" s="10">
        <f>AUDJPY10080[[#This Row],[date_start]]+5</f>
        <v>36000</v>
      </c>
      <c r="C1189">
        <v>973</v>
      </c>
      <c r="D1189" s="11">
        <v>87.39</v>
      </c>
      <c r="E1189" s="11">
        <v>88.18</v>
      </c>
      <c r="F1189" s="11">
        <v>86.26</v>
      </c>
      <c r="G1189" s="11">
        <v>87.36</v>
      </c>
    </row>
    <row r="1190" spans="1:7" x14ac:dyDescent="0.25">
      <c r="A1190" s="10">
        <v>35988</v>
      </c>
      <c r="B1190" s="10">
        <f>AUDJPY10080[[#This Row],[date_start]]+5</f>
        <v>35993</v>
      </c>
      <c r="C1190">
        <v>1312</v>
      </c>
      <c r="D1190" s="11">
        <v>86.1</v>
      </c>
      <c r="E1190" s="11">
        <v>88.92</v>
      </c>
      <c r="F1190" s="11">
        <v>85.68</v>
      </c>
      <c r="G1190" s="11">
        <v>87.56</v>
      </c>
    </row>
    <row r="1191" spans="1:7" x14ac:dyDescent="0.25">
      <c r="A1191" s="10">
        <v>35981</v>
      </c>
      <c r="B1191" s="10">
        <f>AUDJPY10080[[#This Row],[date_start]]+5</f>
        <v>35986</v>
      </c>
      <c r="C1191">
        <v>1084</v>
      </c>
      <c r="D1191" s="11">
        <v>85.54</v>
      </c>
      <c r="E1191" s="11">
        <v>87.9</v>
      </c>
      <c r="F1191" s="11">
        <v>85.53</v>
      </c>
      <c r="G1191" s="11">
        <v>87.8</v>
      </c>
    </row>
    <row r="1192" spans="1:7" x14ac:dyDescent="0.25">
      <c r="A1192" s="10">
        <v>35974</v>
      </c>
      <c r="B1192" s="10">
        <f>AUDJPY10080[[#This Row],[date_start]]+5</f>
        <v>35979</v>
      </c>
      <c r="C1192">
        <v>1107</v>
      </c>
      <c r="D1192" s="11">
        <v>85.49</v>
      </c>
      <c r="E1192" s="11">
        <v>86.9</v>
      </c>
      <c r="F1192" s="11">
        <v>84.98</v>
      </c>
      <c r="G1192" s="11">
        <v>86.15</v>
      </c>
    </row>
    <row r="1193" spans="1:7" x14ac:dyDescent="0.25">
      <c r="A1193" s="10">
        <v>35967</v>
      </c>
      <c r="B1193" s="10">
        <f>AUDJPY10080[[#This Row],[date_start]]+5</f>
        <v>35972</v>
      </c>
      <c r="C1193">
        <v>1129</v>
      </c>
      <c r="D1193" s="11">
        <v>84.21</v>
      </c>
      <c r="E1193" s="11">
        <v>86.64</v>
      </c>
      <c r="F1193" s="11">
        <v>83.54</v>
      </c>
      <c r="G1193" s="11">
        <v>86.01</v>
      </c>
    </row>
    <row r="1194" spans="1:7" x14ac:dyDescent="0.25">
      <c r="A1194" s="10">
        <v>35960</v>
      </c>
      <c r="B1194" s="10">
        <f>AUDJPY10080[[#This Row],[date_start]]+5</f>
        <v>35965</v>
      </c>
      <c r="C1194">
        <v>1445</v>
      </c>
      <c r="D1194" s="11">
        <v>84.81</v>
      </c>
      <c r="E1194" s="11">
        <v>86.38</v>
      </c>
      <c r="F1194" s="11">
        <v>82.96</v>
      </c>
      <c r="G1194" s="11">
        <v>84.06</v>
      </c>
    </row>
    <row r="1195" spans="1:7" x14ac:dyDescent="0.25">
      <c r="A1195" s="10">
        <v>35953</v>
      </c>
      <c r="B1195" s="10">
        <f>AUDJPY10080[[#This Row],[date_start]]+5</f>
        <v>35958</v>
      </c>
      <c r="C1195">
        <v>1683</v>
      </c>
      <c r="D1195" s="11">
        <v>84.34</v>
      </c>
      <c r="E1195" s="11">
        <v>86.13</v>
      </c>
      <c r="F1195" s="11">
        <v>81.8</v>
      </c>
      <c r="G1195" s="11">
        <v>84.75</v>
      </c>
    </row>
    <row r="1196" spans="1:7" x14ac:dyDescent="0.25">
      <c r="A1196" s="10">
        <v>35946</v>
      </c>
      <c r="B1196" s="10">
        <f>AUDJPY10080[[#This Row],[date_start]]+5</f>
        <v>35951</v>
      </c>
      <c r="C1196">
        <v>819</v>
      </c>
      <c r="D1196" s="11">
        <v>86.44</v>
      </c>
      <c r="E1196" s="11">
        <v>86.61</v>
      </c>
      <c r="F1196" s="11">
        <v>83.55</v>
      </c>
      <c r="G1196" s="11">
        <v>83.83</v>
      </c>
    </row>
    <row r="1197" spans="1:7" x14ac:dyDescent="0.25">
      <c r="A1197" s="10">
        <v>35939</v>
      </c>
      <c r="B1197" s="10">
        <f>AUDJPY10080[[#This Row],[date_start]]+5</f>
        <v>35944</v>
      </c>
      <c r="C1197">
        <v>1014</v>
      </c>
      <c r="D1197" s="11">
        <v>84.33</v>
      </c>
      <c r="E1197" s="11">
        <v>86.99</v>
      </c>
      <c r="F1197" s="11">
        <v>84.29</v>
      </c>
      <c r="G1197" s="11">
        <v>86.44</v>
      </c>
    </row>
    <row r="1198" spans="1:7" x14ac:dyDescent="0.25">
      <c r="A1198" s="10">
        <v>35932</v>
      </c>
      <c r="B1198" s="10">
        <f>AUDJPY10080[[#This Row],[date_start]]+5</f>
        <v>35937</v>
      </c>
      <c r="C1198">
        <v>1130</v>
      </c>
      <c r="D1198" s="11">
        <v>84.37</v>
      </c>
      <c r="E1198" s="11">
        <v>86.22</v>
      </c>
      <c r="F1198" s="11">
        <v>84.01</v>
      </c>
      <c r="G1198" s="11">
        <v>84.21</v>
      </c>
    </row>
    <row r="1199" spans="1:7" x14ac:dyDescent="0.25">
      <c r="A1199" s="10">
        <v>35925</v>
      </c>
      <c r="B1199" s="10">
        <f>AUDJPY10080[[#This Row],[date_start]]+5</f>
        <v>35930</v>
      </c>
      <c r="C1199">
        <v>1085</v>
      </c>
      <c r="D1199" s="11">
        <v>85.53</v>
      </c>
      <c r="E1199" s="11">
        <v>85.59</v>
      </c>
      <c r="F1199" s="11">
        <v>82.34</v>
      </c>
      <c r="G1199" s="11">
        <v>84.47</v>
      </c>
    </row>
    <row r="1200" spans="1:7" x14ac:dyDescent="0.25">
      <c r="A1200" s="10">
        <v>35918</v>
      </c>
      <c r="B1200" s="10">
        <f>AUDJPY10080[[#This Row],[date_start]]+5</f>
        <v>35923</v>
      </c>
      <c r="C1200">
        <v>868</v>
      </c>
      <c r="D1200" s="11">
        <v>86.46</v>
      </c>
      <c r="E1200" s="11">
        <v>86.54</v>
      </c>
      <c r="F1200" s="11">
        <v>83.57</v>
      </c>
      <c r="G1200" s="11">
        <v>84.52</v>
      </c>
    </row>
    <row r="1201" spans="1:7" x14ac:dyDescent="0.25">
      <c r="A1201" s="10">
        <v>35911</v>
      </c>
      <c r="B1201" s="10">
        <f>AUDJPY10080[[#This Row],[date_start]]+5</f>
        <v>35916</v>
      </c>
      <c r="C1201">
        <v>1039</v>
      </c>
      <c r="D1201" s="11">
        <v>85.23</v>
      </c>
      <c r="E1201" s="11">
        <v>87.24</v>
      </c>
      <c r="F1201" s="11">
        <v>84.56</v>
      </c>
      <c r="G1201" s="11">
        <v>86.5</v>
      </c>
    </row>
    <row r="1202" spans="1:7" x14ac:dyDescent="0.25">
      <c r="A1202" s="10">
        <v>35904</v>
      </c>
      <c r="B1202" s="10">
        <f>AUDJPY10080[[#This Row],[date_start]]+5</f>
        <v>35909</v>
      </c>
      <c r="C1202">
        <v>1432</v>
      </c>
      <c r="D1202" s="11">
        <v>85.05</v>
      </c>
      <c r="E1202" s="11">
        <v>87.62</v>
      </c>
      <c r="F1202" s="11">
        <v>84.25</v>
      </c>
      <c r="G1202" s="11">
        <v>85.36</v>
      </c>
    </row>
    <row r="1203" spans="1:7" x14ac:dyDescent="0.25">
      <c r="A1203" s="10">
        <v>35897</v>
      </c>
      <c r="B1203" s="10">
        <f>AUDJPY10080[[#This Row],[date_start]]+5</f>
        <v>35902</v>
      </c>
      <c r="C1203">
        <v>1982</v>
      </c>
      <c r="D1203" s="11">
        <v>84.61</v>
      </c>
      <c r="E1203" s="11">
        <v>87.6</v>
      </c>
      <c r="F1203" s="11">
        <v>83.38</v>
      </c>
      <c r="G1203" s="11">
        <v>85.79</v>
      </c>
    </row>
    <row r="1204" spans="1:7" x14ac:dyDescent="0.25">
      <c r="A1204" s="10">
        <v>35890</v>
      </c>
      <c r="B1204" s="10">
        <f>AUDJPY10080[[#This Row],[date_start]]+5</f>
        <v>35895</v>
      </c>
      <c r="C1204">
        <v>1513</v>
      </c>
      <c r="D1204" s="11">
        <v>88.77</v>
      </c>
      <c r="E1204" s="11">
        <v>89.39</v>
      </c>
      <c r="F1204" s="11">
        <v>83.47</v>
      </c>
      <c r="G1204" s="11">
        <v>84.44</v>
      </c>
    </row>
    <row r="1205" spans="1:7" x14ac:dyDescent="0.25">
      <c r="A1205" s="10">
        <v>35883</v>
      </c>
      <c r="B1205" s="10">
        <f>AUDJPY10080[[#This Row],[date_start]]+5</f>
        <v>35888</v>
      </c>
      <c r="C1205">
        <v>2435</v>
      </c>
      <c r="D1205" s="11">
        <v>87.2</v>
      </c>
      <c r="E1205" s="11">
        <v>89.33</v>
      </c>
      <c r="F1205" s="11">
        <v>84.64</v>
      </c>
      <c r="G1205" s="11">
        <v>88.73</v>
      </c>
    </row>
    <row r="1206" spans="1:7" x14ac:dyDescent="0.25">
      <c r="A1206" s="10">
        <v>35876</v>
      </c>
      <c r="B1206" s="10">
        <f>AUDJPY10080[[#This Row],[date_start]]+5</f>
        <v>35881</v>
      </c>
      <c r="C1206">
        <v>1003</v>
      </c>
      <c r="D1206" s="11">
        <v>86.65</v>
      </c>
      <c r="E1206" s="11">
        <v>87.89</v>
      </c>
      <c r="F1206" s="11">
        <v>85.63</v>
      </c>
      <c r="G1206" s="11">
        <v>87.47</v>
      </c>
    </row>
    <row r="1207" spans="1:7" x14ac:dyDescent="0.25">
      <c r="A1207" s="10">
        <v>35869</v>
      </c>
      <c r="B1207" s="10">
        <f>AUDJPY10080[[#This Row],[date_start]]+5</f>
        <v>35874</v>
      </c>
      <c r="C1207">
        <v>1541</v>
      </c>
      <c r="D1207" s="11">
        <v>86.54</v>
      </c>
      <c r="E1207" s="11">
        <v>87.11</v>
      </c>
      <c r="F1207" s="11">
        <v>84.32</v>
      </c>
      <c r="G1207" s="11">
        <v>86.79</v>
      </c>
    </row>
    <row r="1208" spans="1:7" x14ac:dyDescent="0.25">
      <c r="A1208" s="10">
        <v>35862</v>
      </c>
      <c r="B1208" s="10">
        <f>AUDJPY10080[[#This Row],[date_start]]+5</f>
        <v>35867</v>
      </c>
      <c r="C1208">
        <v>1180</v>
      </c>
      <c r="D1208" s="11">
        <v>85.39</v>
      </c>
      <c r="E1208" s="11">
        <v>87.16</v>
      </c>
      <c r="F1208" s="11">
        <v>83.99</v>
      </c>
      <c r="G1208" s="11">
        <v>86.52</v>
      </c>
    </row>
    <row r="1209" spans="1:7" x14ac:dyDescent="0.25">
      <c r="A1209" s="10">
        <v>35855</v>
      </c>
      <c r="B1209" s="10">
        <f>AUDJPY10080[[#This Row],[date_start]]+5</f>
        <v>35860</v>
      </c>
      <c r="C1209">
        <v>1022</v>
      </c>
      <c r="D1209" s="11">
        <v>85.62</v>
      </c>
      <c r="E1209" s="11">
        <v>86.51</v>
      </c>
      <c r="F1209" s="11">
        <v>84.43</v>
      </c>
      <c r="G1209" s="11">
        <v>85.46</v>
      </c>
    </row>
    <row r="1210" spans="1:7" x14ac:dyDescent="0.25">
      <c r="A1210" s="10">
        <v>35848</v>
      </c>
      <c r="B1210" s="10">
        <f>AUDJPY10080[[#This Row],[date_start]]+5</f>
        <v>35853</v>
      </c>
      <c r="C1210">
        <v>1013</v>
      </c>
      <c r="D1210" s="11">
        <v>85.4</v>
      </c>
      <c r="E1210" s="11">
        <v>86.39</v>
      </c>
      <c r="F1210" s="11">
        <v>84.2</v>
      </c>
      <c r="G1210" s="11">
        <v>85.72</v>
      </c>
    </row>
    <row r="1211" spans="1:7" x14ac:dyDescent="0.25">
      <c r="A1211" s="10">
        <v>35841</v>
      </c>
      <c r="B1211" s="10">
        <f>AUDJPY10080[[#This Row],[date_start]]+5</f>
        <v>35846</v>
      </c>
      <c r="C1211">
        <v>1123</v>
      </c>
      <c r="D1211" s="11">
        <v>84.33</v>
      </c>
      <c r="E1211" s="11">
        <v>86.12</v>
      </c>
      <c r="F1211" s="11">
        <v>83.37</v>
      </c>
      <c r="G1211" s="11">
        <v>85.59</v>
      </c>
    </row>
    <row r="1212" spans="1:7" x14ac:dyDescent="0.25">
      <c r="A1212" s="10">
        <v>35834</v>
      </c>
      <c r="B1212" s="10">
        <f>AUDJPY10080[[#This Row],[date_start]]+5</f>
        <v>35839</v>
      </c>
      <c r="C1212">
        <v>2511</v>
      </c>
      <c r="D1212" s="11">
        <v>83.21</v>
      </c>
      <c r="E1212" s="11">
        <v>87.27</v>
      </c>
      <c r="F1212" s="11">
        <v>83</v>
      </c>
      <c r="G1212" s="11">
        <v>84.28</v>
      </c>
    </row>
    <row r="1213" spans="1:7" x14ac:dyDescent="0.25">
      <c r="A1213" s="10">
        <v>35827</v>
      </c>
      <c r="B1213" s="10">
        <f>AUDJPY10080[[#This Row],[date_start]]+5</f>
        <v>35832</v>
      </c>
      <c r="C1213">
        <v>2135</v>
      </c>
      <c r="D1213" s="11">
        <v>87.27</v>
      </c>
      <c r="E1213" s="11">
        <v>87.8</v>
      </c>
      <c r="F1213" s="11">
        <v>82.84</v>
      </c>
      <c r="G1213" s="11">
        <v>83.37</v>
      </c>
    </row>
    <row r="1214" spans="1:7" x14ac:dyDescent="0.25">
      <c r="A1214" s="10">
        <v>35820</v>
      </c>
      <c r="B1214" s="10">
        <f>AUDJPY10080[[#This Row],[date_start]]+5</f>
        <v>35825</v>
      </c>
      <c r="C1214">
        <v>1992</v>
      </c>
      <c r="D1214" s="11">
        <v>83.82</v>
      </c>
      <c r="E1214" s="11">
        <v>87.35</v>
      </c>
      <c r="F1214" s="11">
        <v>83.21</v>
      </c>
      <c r="G1214" s="11">
        <v>86.74</v>
      </c>
    </row>
    <row r="1215" spans="1:7" x14ac:dyDescent="0.25">
      <c r="A1215" s="10">
        <v>35813</v>
      </c>
      <c r="B1215" s="10">
        <f>AUDJPY10080[[#This Row],[date_start]]+5</f>
        <v>35818</v>
      </c>
      <c r="C1215">
        <v>1292</v>
      </c>
      <c r="D1215" s="11">
        <v>86.94</v>
      </c>
      <c r="E1215" s="11">
        <v>87.21</v>
      </c>
      <c r="F1215" s="11">
        <v>83</v>
      </c>
      <c r="G1215" s="11">
        <v>83.66</v>
      </c>
    </row>
    <row r="1216" spans="1:7" x14ac:dyDescent="0.25">
      <c r="A1216" s="10">
        <v>35806</v>
      </c>
      <c r="B1216" s="10">
        <f>AUDJPY10080[[#This Row],[date_start]]+5</f>
        <v>35811</v>
      </c>
      <c r="C1216">
        <v>1977</v>
      </c>
      <c r="D1216" s="11">
        <v>84.8</v>
      </c>
      <c r="E1216" s="11">
        <v>87.38</v>
      </c>
      <c r="F1216" s="11">
        <v>84.21</v>
      </c>
      <c r="G1216" s="11">
        <v>86.08</v>
      </c>
    </row>
    <row r="1217" spans="1:7" x14ac:dyDescent="0.25">
      <c r="A1217" s="10">
        <v>35799</v>
      </c>
      <c r="B1217" s="10">
        <f>AUDJPY10080[[#This Row],[date_start]]+5</f>
        <v>35804</v>
      </c>
      <c r="C1217">
        <v>1325</v>
      </c>
      <c r="D1217" s="11">
        <v>85.91</v>
      </c>
      <c r="E1217" s="11">
        <v>86.22</v>
      </c>
      <c r="F1217" s="11">
        <v>83.8</v>
      </c>
      <c r="G1217" s="11">
        <v>85.11</v>
      </c>
    </row>
    <row r="1218" spans="1:7" x14ac:dyDescent="0.25">
      <c r="A1218" s="10">
        <v>35792</v>
      </c>
      <c r="B1218" s="10">
        <f>AUDJPY10080[[#This Row],[date_start]]+5</f>
        <v>35797</v>
      </c>
      <c r="C1218">
        <v>244</v>
      </c>
      <c r="D1218" s="11">
        <v>85.12</v>
      </c>
      <c r="E1218" s="11">
        <v>86.48</v>
      </c>
      <c r="F1218" s="11">
        <v>84.78</v>
      </c>
      <c r="G1218" s="11">
        <v>86.15</v>
      </c>
    </row>
    <row r="1219" spans="1:7" x14ac:dyDescent="0.25">
      <c r="A1219" s="10">
        <v>35778</v>
      </c>
      <c r="B1219" s="10">
        <f>AUDJPY10080[[#This Row],[date_start]]+5</f>
        <v>35783</v>
      </c>
      <c r="C1219">
        <v>5441</v>
      </c>
      <c r="D1219" s="11">
        <v>84.62</v>
      </c>
      <c r="E1219" s="11">
        <v>86.68</v>
      </c>
      <c r="F1219" s="11">
        <v>83.57</v>
      </c>
      <c r="G1219" s="11">
        <v>85.4</v>
      </c>
    </row>
    <row r="1220" spans="1:7" x14ac:dyDescent="0.25">
      <c r="A1220" s="10">
        <v>35771</v>
      </c>
      <c r="B1220" s="10">
        <f>AUDJPY10080[[#This Row],[date_start]]+5</f>
        <v>35776</v>
      </c>
      <c r="C1220">
        <v>17055</v>
      </c>
      <c r="D1220" s="11">
        <v>87.07</v>
      </c>
      <c r="E1220" s="11">
        <v>87.98</v>
      </c>
      <c r="F1220" s="11">
        <v>84.46</v>
      </c>
      <c r="G1220" s="11">
        <v>86.18</v>
      </c>
    </row>
    <row r="1221" spans="1:7" x14ac:dyDescent="0.25">
      <c r="A1221" s="10">
        <v>35764</v>
      </c>
      <c r="B1221" s="10">
        <f>AUDJPY10080[[#This Row],[date_start]]+5</f>
        <v>35769</v>
      </c>
      <c r="C1221">
        <v>10975</v>
      </c>
      <c r="D1221" s="11">
        <v>87.13</v>
      </c>
      <c r="E1221" s="11">
        <v>87.68</v>
      </c>
      <c r="F1221" s="11">
        <v>85.63</v>
      </c>
      <c r="G1221" s="11">
        <v>87.53</v>
      </c>
    </row>
    <row r="1222" spans="1:7" x14ac:dyDescent="0.25">
      <c r="A1222" s="10">
        <v>35757</v>
      </c>
      <c r="B1222" s="10">
        <f>AUDJPY10080[[#This Row],[date_start]]+5</f>
        <v>35762</v>
      </c>
      <c r="C1222">
        <v>9465</v>
      </c>
      <c r="D1222" s="11">
        <v>87.99</v>
      </c>
      <c r="E1222" s="11">
        <v>88.35</v>
      </c>
      <c r="F1222" s="11">
        <v>85.79</v>
      </c>
      <c r="G1222" s="11">
        <v>87.08</v>
      </c>
    </row>
    <row r="1223" spans="1:7" x14ac:dyDescent="0.25">
      <c r="A1223" s="10">
        <v>35750</v>
      </c>
      <c r="B1223" s="10">
        <f>AUDJPY10080[[#This Row],[date_start]]+5</f>
        <v>35755</v>
      </c>
      <c r="C1223">
        <v>12305</v>
      </c>
      <c r="D1223" s="11">
        <v>87.56</v>
      </c>
      <c r="E1223" s="11">
        <v>88.92</v>
      </c>
      <c r="F1223" s="11">
        <v>86.42</v>
      </c>
      <c r="G1223" s="11">
        <v>87.73</v>
      </c>
    </row>
    <row r="1224" spans="1:7" x14ac:dyDescent="0.25">
      <c r="A1224" s="10">
        <v>35743</v>
      </c>
      <c r="B1224" s="10">
        <f>AUDJPY10080[[#This Row],[date_start]]+5</f>
        <v>35748</v>
      </c>
      <c r="C1224">
        <v>23325</v>
      </c>
      <c r="D1224" s="11">
        <v>86.04</v>
      </c>
      <c r="E1224" s="11">
        <v>88.43</v>
      </c>
      <c r="F1224" s="11">
        <v>83.76</v>
      </c>
      <c r="G1224" s="11">
        <v>87.3</v>
      </c>
    </row>
    <row r="1225" spans="1:7" x14ac:dyDescent="0.25">
      <c r="A1225" s="10">
        <v>35736</v>
      </c>
      <c r="B1225" s="10">
        <f>AUDJPY10080[[#This Row],[date_start]]+5</f>
        <v>35741</v>
      </c>
      <c r="C1225">
        <v>13245</v>
      </c>
      <c r="D1225" s="11">
        <v>84.34</v>
      </c>
      <c r="E1225" s="11">
        <v>86.99</v>
      </c>
      <c r="F1225" s="11">
        <v>84.34</v>
      </c>
      <c r="G1225" s="11">
        <v>86</v>
      </c>
    </row>
    <row r="1226" spans="1:7" x14ac:dyDescent="0.25">
      <c r="A1226" s="10">
        <v>35729</v>
      </c>
      <c r="B1226" s="10">
        <f>AUDJPY10080[[#This Row],[date_start]]+5</f>
        <v>35734</v>
      </c>
      <c r="C1226">
        <v>17415</v>
      </c>
      <c r="D1226" s="11">
        <v>83.24</v>
      </c>
      <c r="E1226" s="11">
        <v>86.32</v>
      </c>
      <c r="F1226" s="11">
        <v>82.16</v>
      </c>
      <c r="G1226" s="11">
        <v>84.46</v>
      </c>
    </row>
    <row r="1227" spans="1:7" x14ac:dyDescent="0.25">
      <c r="A1227" s="10">
        <v>35722</v>
      </c>
      <c r="B1227" s="10">
        <f>AUDJPY10080[[#This Row],[date_start]]+5</f>
        <v>35727</v>
      </c>
      <c r="C1227">
        <v>15295</v>
      </c>
      <c r="D1227" s="11">
        <v>88.31</v>
      </c>
      <c r="E1227" s="11">
        <v>89.59</v>
      </c>
      <c r="F1227" s="11">
        <v>84.32</v>
      </c>
      <c r="G1227" s="11">
        <v>84.55</v>
      </c>
    </row>
    <row r="1228" spans="1:7" x14ac:dyDescent="0.25">
      <c r="A1228" s="10">
        <v>35715</v>
      </c>
      <c r="B1228" s="10">
        <f>AUDJPY10080[[#This Row],[date_start]]+5</f>
        <v>35720</v>
      </c>
      <c r="C1228">
        <v>8405</v>
      </c>
      <c r="D1228" s="11">
        <v>89.56</v>
      </c>
      <c r="E1228" s="11">
        <v>89.91</v>
      </c>
      <c r="F1228" s="11">
        <v>87.98</v>
      </c>
      <c r="G1228" s="11">
        <v>88.49</v>
      </c>
    </row>
    <row r="1229" spans="1:7" x14ac:dyDescent="0.25">
      <c r="A1229" s="10">
        <v>35708</v>
      </c>
      <c r="B1229" s="10">
        <f>AUDJPY10080[[#This Row],[date_start]]+5</f>
        <v>35713</v>
      </c>
      <c r="C1229">
        <v>10595</v>
      </c>
      <c r="D1229" s="11">
        <v>88.75</v>
      </c>
      <c r="E1229" s="11">
        <v>89.66</v>
      </c>
      <c r="F1229" s="11">
        <v>87.53</v>
      </c>
      <c r="G1229" s="11">
        <v>88.8</v>
      </c>
    </row>
    <row r="1230" spans="1:7" x14ac:dyDescent="0.25">
      <c r="A1230" s="10">
        <v>35701</v>
      </c>
      <c r="B1230" s="10">
        <f>AUDJPY10080[[#This Row],[date_start]]+5</f>
        <v>35706</v>
      </c>
      <c r="C1230">
        <v>7645</v>
      </c>
      <c r="D1230" s="11">
        <v>87.26</v>
      </c>
      <c r="E1230" s="11">
        <v>89.27</v>
      </c>
      <c r="F1230" s="11">
        <v>86.72</v>
      </c>
      <c r="G1230" s="11">
        <v>89.02</v>
      </c>
    </row>
    <row r="1231" spans="1:7" x14ac:dyDescent="0.25">
      <c r="A1231" s="10">
        <v>35694</v>
      </c>
      <c r="B1231" s="10">
        <f>AUDJPY10080[[#This Row],[date_start]]+5</f>
        <v>35699</v>
      </c>
      <c r="C1231">
        <v>11525</v>
      </c>
      <c r="D1231" s="11">
        <v>87.55</v>
      </c>
      <c r="E1231" s="11">
        <v>88.87</v>
      </c>
      <c r="F1231" s="11">
        <v>86.03</v>
      </c>
      <c r="G1231" s="11">
        <v>87.57</v>
      </c>
    </row>
    <row r="1232" spans="1:7" x14ac:dyDescent="0.25">
      <c r="A1232" s="10">
        <v>35687</v>
      </c>
      <c r="B1232" s="10">
        <f>AUDJPY10080[[#This Row],[date_start]]+5</f>
        <v>35692</v>
      </c>
      <c r="C1232">
        <v>9485</v>
      </c>
      <c r="D1232" s="11">
        <v>87.34</v>
      </c>
      <c r="E1232" s="11">
        <v>88.36</v>
      </c>
      <c r="F1232" s="11">
        <v>86.14</v>
      </c>
      <c r="G1232" s="11">
        <v>87.67</v>
      </c>
    </row>
    <row r="1233" spans="1:7" x14ac:dyDescent="0.25">
      <c r="A1233" s="10">
        <v>35680</v>
      </c>
      <c r="B1233" s="10">
        <f>AUDJPY10080[[#This Row],[date_start]]+5</f>
        <v>35685</v>
      </c>
      <c r="C1233">
        <v>10095</v>
      </c>
      <c r="D1233" s="11">
        <v>88.46</v>
      </c>
      <c r="E1233" s="11">
        <v>88.79</v>
      </c>
      <c r="F1233" s="11">
        <v>85.44</v>
      </c>
      <c r="G1233" s="11">
        <v>87.44</v>
      </c>
    </row>
    <row r="1234" spans="1:7" x14ac:dyDescent="0.25">
      <c r="A1234" s="10">
        <v>35673</v>
      </c>
      <c r="B1234" s="10">
        <f>AUDJPY10080[[#This Row],[date_start]]+5</f>
        <v>35678</v>
      </c>
      <c r="C1234">
        <v>9835</v>
      </c>
      <c r="D1234" s="11">
        <v>88.63</v>
      </c>
      <c r="E1234" s="11">
        <v>88.95</v>
      </c>
      <c r="F1234" s="11">
        <v>86.45</v>
      </c>
      <c r="G1234" s="11">
        <v>88.57</v>
      </c>
    </row>
    <row r="1235" spans="1:7" x14ac:dyDescent="0.25">
      <c r="A1235" s="10">
        <v>35666</v>
      </c>
      <c r="B1235" s="10">
        <f>AUDJPY10080[[#This Row],[date_start]]+5</f>
        <v>35671</v>
      </c>
      <c r="C1235">
        <v>9605</v>
      </c>
      <c r="D1235" s="11">
        <v>88.18</v>
      </c>
      <c r="E1235" s="11">
        <v>89.34</v>
      </c>
      <c r="F1235" s="11">
        <v>87.11</v>
      </c>
      <c r="G1235" s="11">
        <v>88.57</v>
      </c>
    </row>
    <row r="1236" spans="1:7" x14ac:dyDescent="0.25">
      <c r="A1236" s="10">
        <v>35659</v>
      </c>
      <c r="B1236" s="10">
        <f>AUDJPY10080[[#This Row],[date_start]]+5</f>
        <v>35664</v>
      </c>
      <c r="C1236">
        <v>8775</v>
      </c>
      <c r="D1236" s="11">
        <v>86.81</v>
      </c>
      <c r="E1236" s="11">
        <v>88.67</v>
      </c>
      <c r="F1236" s="11">
        <v>86.64</v>
      </c>
      <c r="G1236" s="11">
        <v>88.66</v>
      </c>
    </row>
    <row r="1237" spans="1:7" x14ac:dyDescent="0.25">
      <c r="A1237" s="10">
        <v>35652</v>
      </c>
      <c r="B1237" s="10">
        <f>AUDJPY10080[[#This Row],[date_start]]+5</f>
        <v>35657</v>
      </c>
      <c r="C1237">
        <v>13345</v>
      </c>
      <c r="D1237" s="11">
        <v>84.37</v>
      </c>
      <c r="E1237" s="11">
        <v>88.09</v>
      </c>
      <c r="F1237" s="11">
        <v>84.37</v>
      </c>
      <c r="G1237" s="11">
        <v>87.2</v>
      </c>
    </row>
    <row r="1238" spans="1:7" x14ac:dyDescent="0.25">
      <c r="A1238" s="10">
        <v>35645</v>
      </c>
      <c r="B1238" s="10">
        <f>AUDJPY10080[[#This Row],[date_start]]+5</f>
        <v>35650</v>
      </c>
      <c r="C1238">
        <v>10135</v>
      </c>
      <c r="D1238" s="11">
        <v>87.62</v>
      </c>
      <c r="E1238" s="11">
        <v>88.41</v>
      </c>
      <c r="F1238" s="11">
        <v>83.81</v>
      </c>
      <c r="G1238" s="11">
        <v>84.21</v>
      </c>
    </row>
    <row r="1239" spans="1:7" x14ac:dyDescent="0.25">
      <c r="A1239" s="10">
        <v>35638</v>
      </c>
      <c r="B1239" s="10">
        <f>AUDJPY10080[[#This Row],[date_start]]+5</f>
        <v>35643</v>
      </c>
      <c r="C1239">
        <v>16345</v>
      </c>
      <c r="D1239" s="11">
        <v>86.19</v>
      </c>
      <c r="E1239" s="11">
        <v>89.29</v>
      </c>
      <c r="F1239" s="11">
        <v>85.62</v>
      </c>
      <c r="G1239" s="11">
        <v>87.46</v>
      </c>
    </row>
    <row r="1240" spans="1:7" x14ac:dyDescent="0.25">
      <c r="A1240" s="10">
        <v>35631</v>
      </c>
      <c r="B1240" s="10">
        <f>AUDJPY10080[[#This Row],[date_start]]+5</f>
        <v>35636</v>
      </c>
      <c r="C1240">
        <v>14915</v>
      </c>
      <c r="D1240" s="11">
        <v>85.76</v>
      </c>
      <c r="E1240" s="11">
        <v>87.04</v>
      </c>
      <c r="F1240" s="11">
        <v>84.07</v>
      </c>
      <c r="G1240" s="11">
        <v>86.24</v>
      </c>
    </row>
    <row r="1241" spans="1:7" x14ac:dyDescent="0.25">
      <c r="A1241" s="10">
        <v>35624</v>
      </c>
      <c r="B1241" s="10">
        <f>AUDJPY10080[[#This Row],[date_start]]+5</f>
        <v>35629</v>
      </c>
      <c r="C1241">
        <v>13005</v>
      </c>
      <c r="D1241" s="11">
        <v>84.45</v>
      </c>
      <c r="E1241" s="11">
        <v>86.05</v>
      </c>
      <c r="F1241" s="11">
        <v>83.68</v>
      </c>
      <c r="G1241" s="11">
        <v>85.73</v>
      </c>
    </row>
    <row r="1242" spans="1:7" x14ac:dyDescent="0.25">
      <c r="A1242" s="10">
        <v>35617</v>
      </c>
      <c r="B1242" s="10">
        <f>AUDJPY10080[[#This Row],[date_start]]+5</f>
        <v>35622</v>
      </c>
      <c r="C1242">
        <v>16095</v>
      </c>
      <c r="D1242" s="11">
        <v>85.42</v>
      </c>
      <c r="E1242" s="11">
        <v>85.71</v>
      </c>
      <c r="F1242" s="11">
        <v>83.24</v>
      </c>
      <c r="G1242" s="11">
        <v>84.58</v>
      </c>
    </row>
    <row r="1243" spans="1:7" x14ac:dyDescent="0.25">
      <c r="A1243" s="10">
        <v>35610</v>
      </c>
      <c r="B1243" s="10">
        <f>AUDJPY10080[[#This Row],[date_start]]+5</f>
        <v>35615</v>
      </c>
      <c r="C1243">
        <v>10215</v>
      </c>
      <c r="D1243" s="11">
        <v>85.19</v>
      </c>
      <c r="E1243" s="11">
        <v>86.82</v>
      </c>
      <c r="F1243" s="11">
        <v>84.65</v>
      </c>
      <c r="G1243" s="11">
        <v>85.52</v>
      </c>
    </row>
    <row r="1244" spans="1:7" x14ac:dyDescent="0.25">
      <c r="A1244" s="10">
        <v>35603</v>
      </c>
      <c r="B1244" s="10">
        <f>AUDJPY10080[[#This Row],[date_start]]+5</f>
        <v>35608</v>
      </c>
      <c r="C1244">
        <v>8915</v>
      </c>
      <c r="D1244" s="11">
        <v>86.44</v>
      </c>
      <c r="E1244" s="11">
        <v>87.03</v>
      </c>
      <c r="F1244" s="11">
        <v>84.72</v>
      </c>
      <c r="G1244" s="11">
        <v>85.36</v>
      </c>
    </row>
    <row r="1245" spans="1:7" x14ac:dyDescent="0.25">
      <c r="A1245" s="10">
        <v>35596</v>
      </c>
      <c r="B1245" s="10">
        <f>AUDJPY10080[[#This Row],[date_start]]+5</f>
        <v>35601</v>
      </c>
      <c r="C1245">
        <v>7885</v>
      </c>
      <c r="D1245" s="11">
        <v>86.15</v>
      </c>
      <c r="E1245" s="11">
        <v>86.54</v>
      </c>
      <c r="F1245" s="11">
        <v>84.48</v>
      </c>
      <c r="G1245" s="11">
        <v>86.31</v>
      </c>
    </row>
    <row r="1246" spans="1:7" x14ac:dyDescent="0.25">
      <c r="A1246" s="10">
        <v>35589</v>
      </c>
      <c r="B1246" s="10">
        <f>AUDJPY10080[[#This Row],[date_start]]+5</f>
        <v>35594</v>
      </c>
      <c r="C1246">
        <v>16455</v>
      </c>
      <c r="D1246" s="11">
        <v>86.99</v>
      </c>
      <c r="E1246" s="11">
        <v>87.16</v>
      </c>
      <c r="F1246" s="11">
        <v>83.85</v>
      </c>
      <c r="G1246" s="11">
        <v>86.25</v>
      </c>
    </row>
    <row r="1247" spans="1:7" x14ac:dyDescent="0.25">
      <c r="A1247" s="10">
        <v>35582</v>
      </c>
      <c r="B1247" s="10">
        <f>AUDJPY10080[[#This Row],[date_start]]+5</f>
        <v>35587</v>
      </c>
      <c r="C1247">
        <v>7925</v>
      </c>
      <c r="D1247" s="11">
        <v>88.22</v>
      </c>
      <c r="E1247" s="11">
        <v>88.82</v>
      </c>
      <c r="F1247" s="11">
        <v>87.03</v>
      </c>
      <c r="G1247" s="11">
        <v>87.04</v>
      </c>
    </row>
    <row r="1248" spans="1:7" x14ac:dyDescent="0.25">
      <c r="A1248" s="10">
        <v>35575</v>
      </c>
      <c r="B1248" s="10">
        <f>AUDJPY10080[[#This Row],[date_start]]+5</f>
        <v>35580</v>
      </c>
      <c r="C1248">
        <v>10905</v>
      </c>
      <c r="D1248" s="11">
        <v>88.94</v>
      </c>
      <c r="E1248" s="11">
        <v>89.54</v>
      </c>
      <c r="F1248" s="11">
        <v>87.86</v>
      </c>
      <c r="G1248" s="11">
        <v>88.35</v>
      </c>
    </row>
    <row r="1249" spans="1:7" x14ac:dyDescent="0.25">
      <c r="A1249" s="10">
        <v>35568</v>
      </c>
      <c r="B1249" s="10">
        <f>AUDJPY10080[[#This Row],[date_start]]+5</f>
        <v>35573</v>
      </c>
      <c r="C1249">
        <v>14015</v>
      </c>
      <c r="D1249" s="11">
        <v>89.6</v>
      </c>
      <c r="E1249" s="11">
        <v>91.1</v>
      </c>
      <c r="F1249" s="11">
        <v>86.53</v>
      </c>
      <c r="G1249" s="11">
        <v>88.55</v>
      </c>
    </row>
    <row r="1250" spans="1:7" x14ac:dyDescent="0.25">
      <c r="A1250" s="10">
        <v>35561</v>
      </c>
      <c r="B1250" s="10">
        <f>AUDJPY10080[[#This Row],[date_start]]+5</f>
        <v>35566</v>
      </c>
      <c r="C1250">
        <v>21935</v>
      </c>
      <c r="D1250" s="11">
        <v>93.46</v>
      </c>
      <c r="E1250" s="11">
        <v>96.32</v>
      </c>
      <c r="F1250" s="11">
        <v>88.91</v>
      </c>
      <c r="G1250" s="11">
        <v>89.93</v>
      </c>
    </row>
    <row r="1251" spans="1:7" x14ac:dyDescent="0.25">
      <c r="A1251" s="10">
        <v>35554</v>
      </c>
      <c r="B1251" s="10">
        <f>AUDJPY10080[[#This Row],[date_start]]+5</f>
        <v>35559</v>
      </c>
      <c r="C1251">
        <v>14555</v>
      </c>
      <c r="D1251" s="11">
        <v>99.03</v>
      </c>
      <c r="E1251" s="11">
        <v>99.24</v>
      </c>
      <c r="F1251" s="11">
        <v>92.66</v>
      </c>
      <c r="G1251" s="11">
        <v>93.4</v>
      </c>
    </row>
    <row r="1252" spans="1:7" x14ac:dyDescent="0.25">
      <c r="A1252" s="10">
        <v>35547</v>
      </c>
      <c r="B1252" s="10">
        <f>AUDJPY10080[[#This Row],[date_start]]+5</f>
        <v>35552</v>
      </c>
      <c r="C1252">
        <v>7675</v>
      </c>
      <c r="D1252" s="11">
        <v>98.01</v>
      </c>
      <c r="E1252" s="11">
        <v>100.05</v>
      </c>
      <c r="F1252" s="11">
        <v>97.96</v>
      </c>
      <c r="G1252" s="11">
        <v>99.23</v>
      </c>
    </row>
    <row r="1253" spans="1:7" x14ac:dyDescent="0.25">
      <c r="A1253" s="10">
        <v>35540</v>
      </c>
      <c r="B1253" s="10">
        <f>AUDJPY10080[[#This Row],[date_start]]+5</f>
        <v>35545</v>
      </c>
      <c r="C1253">
        <v>8325</v>
      </c>
      <c r="D1253" s="11">
        <v>97.41</v>
      </c>
      <c r="E1253" s="11">
        <v>98.69</v>
      </c>
      <c r="F1253" s="11">
        <v>97.12</v>
      </c>
      <c r="G1253" s="11">
        <v>98.03</v>
      </c>
    </row>
    <row r="1254" spans="1:7" x14ac:dyDescent="0.25">
      <c r="A1254" s="10">
        <v>35533</v>
      </c>
      <c r="B1254" s="10">
        <f>AUDJPY10080[[#This Row],[date_start]]+5</f>
        <v>35538</v>
      </c>
      <c r="C1254">
        <v>9745</v>
      </c>
      <c r="D1254" s="11">
        <v>99</v>
      </c>
      <c r="E1254" s="11">
        <v>99.43</v>
      </c>
      <c r="F1254" s="11">
        <v>96.54</v>
      </c>
      <c r="G1254" s="11">
        <v>97.25</v>
      </c>
    </row>
    <row r="1255" spans="1:7" x14ac:dyDescent="0.25">
      <c r="A1255" s="10">
        <v>35526</v>
      </c>
      <c r="B1255" s="10">
        <f>AUDJPY10080[[#This Row],[date_start]]+5</f>
        <v>35531</v>
      </c>
      <c r="C1255">
        <v>21985</v>
      </c>
      <c r="D1255" s="11">
        <v>96.43</v>
      </c>
      <c r="E1255" s="11">
        <v>99.93</v>
      </c>
      <c r="F1255" s="11">
        <v>95.5</v>
      </c>
      <c r="G1255" s="11">
        <v>99</v>
      </c>
    </row>
    <row r="1256" spans="1:7" x14ac:dyDescent="0.25">
      <c r="A1256" s="10">
        <v>35519</v>
      </c>
      <c r="B1256" s="10">
        <f>AUDJPY10080[[#This Row],[date_start]]+5</f>
        <v>35524</v>
      </c>
      <c r="C1256">
        <v>9535</v>
      </c>
      <c r="D1256" s="11">
        <v>97.19</v>
      </c>
      <c r="E1256" s="11">
        <v>97.59</v>
      </c>
      <c r="F1256" s="11">
        <v>95.19</v>
      </c>
      <c r="G1256" s="11">
        <v>96.41</v>
      </c>
    </row>
    <row r="1257" spans="1:7" x14ac:dyDescent="0.25">
      <c r="A1257" s="10">
        <v>35512</v>
      </c>
      <c r="B1257" s="10">
        <f>AUDJPY10080[[#This Row],[date_start]]+5</f>
        <v>35517</v>
      </c>
      <c r="C1257">
        <v>11705</v>
      </c>
      <c r="D1257" s="11">
        <v>96.57</v>
      </c>
      <c r="E1257" s="11">
        <v>97.76</v>
      </c>
      <c r="F1257" s="11">
        <v>95.31</v>
      </c>
      <c r="G1257" s="11">
        <v>97.22</v>
      </c>
    </row>
    <row r="1258" spans="1:7" x14ac:dyDescent="0.25">
      <c r="A1258" s="10">
        <v>35505</v>
      </c>
      <c r="B1258" s="10">
        <f>AUDJPY10080[[#This Row],[date_start]]+5</f>
        <v>35510</v>
      </c>
      <c r="C1258">
        <v>11775</v>
      </c>
      <c r="D1258" s="11">
        <v>98.31</v>
      </c>
      <c r="E1258" s="11">
        <v>98.86</v>
      </c>
      <c r="F1258" s="11">
        <v>95.79</v>
      </c>
      <c r="G1258" s="11">
        <v>96.51</v>
      </c>
    </row>
    <row r="1259" spans="1:7" x14ac:dyDescent="0.25">
      <c r="A1259" s="10">
        <v>35498</v>
      </c>
      <c r="B1259" s="10">
        <f>AUDJPY10080[[#This Row],[date_start]]+5</f>
        <v>35503</v>
      </c>
      <c r="C1259">
        <v>11735</v>
      </c>
      <c r="D1259" s="11">
        <v>96.02</v>
      </c>
      <c r="E1259" s="11">
        <v>99.05</v>
      </c>
      <c r="F1259" s="11">
        <v>95.5</v>
      </c>
      <c r="G1259" s="11">
        <v>98.54</v>
      </c>
    </row>
    <row r="1260" spans="1:7" x14ac:dyDescent="0.25">
      <c r="A1260" s="10">
        <v>35491</v>
      </c>
      <c r="B1260" s="10">
        <f>AUDJPY10080[[#This Row],[date_start]]+5</f>
        <v>35496</v>
      </c>
      <c r="C1260">
        <v>10805</v>
      </c>
      <c r="D1260" s="11">
        <v>93.93</v>
      </c>
      <c r="E1260" s="11">
        <v>97.01</v>
      </c>
      <c r="F1260" s="11">
        <v>93.7</v>
      </c>
      <c r="G1260" s="11">
        <v>95.99</v>
      </c>
    </row>
    <row r="1261" spans="1:7" x14ac:dyDescent="0.25">
      <c r="A1261" s="10">
        <v>35484</v>
      </c>
      <c r="B1261" s="10">
        <f>AUDJPY10080[[#This Row],[date_start]]+5</f>
        <v>35489</v>
      </c>
      <c r="C1261">
        <v>13745</v>
      </c>
      <c r="D1261" s="11">
        <v>95.61</v>
      </c>
      <c r="E1261" s="11">
        <v>95.85</v>
      </c>
      <c r="F1261" s="11">
        <v>93.08</v>
      </c>
      <c r="G1261" s="11">
        <v>93.71</v>
      </c>
    </row>
    <row r="1262" spans="1:7" x14ac:dyDescent="0.25">
      <c r="A1262" s="10">
        <v>35477</v>
      </c>
      <c r="B1262" s="10">
        <f>AUDJPY10080[[#This Row],[date_start]]+5</f>
        <v>35482</v>
      </c>
      <c r="C1262">
        <v>9875</v>
      </c>
      <c r="D1262" s="11">
        <v>95.24</v>
      </c>
      <c r="E1262" s="11">
        <v>96.03</v>
      </c>
      <c r="F1262" s="11">
        <v>94.19</v>
      </c>
      <c r="G1262" s="11">
        <v>95.88</v>
      </c>
    </row>
    <row r="1263" spans="1:7" x14ac:dyDescent="0.25">
      <c r="A1263" s="10">
        <v>35470</v>
      </c>
      <c r="B1263" s="10">
        <f>AUDJPY10080[[#This Row],[date_start]]+5</f>
        <v>35475</v>
      </c>
      <c r="C1263">
        <v>10325</v>
      </c>
      <c r="D1263" s="11">
        <v>92.38</v>
      </c>
      <c r="E1263" s="11">
        <v>95.95</v>
      </c>
      <c r="F1263" s="11">
        <v>92.19</v>
      </c>
      <c r="G1263" s="11">
        <v>95.11</v>
      </c>
    </row>
    <row r="1264" spans="1:7" x14ac:dyDescent="0.25">
      <c r="A1264" s="10">
        <v>35463</v>
      </c>
      <c r="B1264" s="10">
        <f>AUDJPY10080[[#This Row],[date_start]]+5</f>
        <v>35468</v>
      </c>
      <c r="C1264">
        <v>12395</v>
      </c>
      <c r="D1264" s="11">
        <v>92.41</v>
      </c>
      <c r="E1264" s="11">
        <v>95.17</v>
      </c>
      <c r="F1264" s="11">
        <v>92.41</v>
      </c>
      <c r="G1264" s="11">
        <v>93.79</v>
      </c>
    </row>
    <row r="1265" spans="1:7" x14ac:dyDescent="0.25">
      <c r="A1265" s="10">
        <v>35456</v>
      </c>
      <c r="B1265" s="10">
        <f>AUDJPY10080[[#This Row],[date_start]]+5</f>
        <v>35461</v>
      </c>
      <c r="C1265">
        <v>14685</v>
      </c>
      <c r="D1265" s="11">
        <v>92.01</v>
      </c>
      <c r="E1265" s="11">
        <v>94.73</v>
      </c>
      <c r="F1265" s="11">
        <v>91.29</v>
      </c>
      <c r="G1265" s="11">
        <v>92.52</v>
      </c>
    </row>
    <row r="1266" spans="1:7" x14ac:dyDescent="0.25">
      <c r="A1266" s="10">
        <v>35449</v>
      </c>
      <c r="B1266" s="10">
        <f>AUDJPY10080[[#This Row],[date_start]]+5</f>
        <v>35454</v>
      </c>
      <c r="C1266">
        <v>9675</v>
      </c>
      <c r="D1266" s="11">
        <v>91.79</v>
      </c>
      <c r="E1266" s="11">
        <v>92.93</v>
      </c>
      <c r="F1266" s="11">
        <v>91.34</v>
      </c>
      <c r="G1266" s="11">
        <v>91.87</v>
      </c>
    </row>
    <row r="1267" spans="1:7" x14ac:dyDescent="0.25">
      <c r="A1267" s="10">
        <v>35442</v>
      </c>
      <c r="B1267" s="10">
        <f>AUDJPY10080[[#This Row],[date_start]]+5</f>
        <v>35447</v>
      </c>
      <c r="C1267">
        <v>8055</v>
      </c>
      <c r="D1267" s="11">
        <v>90.84</v>
      </c>
      <c r="E1267" s="11">
        <v>91.83</v>
      </c>
      <c r="F1267" s="11">
        <v>90.28</v>
      </c>
      <c r="G1267" s="11">
        <v>91.66</v>
      </c>
    </row>
    <row r="1268" spans="1:7" x14ac:dyDescent="0.25">
      <c r="A1268" s="10">
        <v>35435</v>
      </c>
      <c r="B1268" s="10">
        <f>AUDJPY10080[[#This Row],[date_start]]+5</f>
        <v>35440</v>
      </c>
      <c r="C1268">
        <v>9985</v>
      </c>
      <c r="D1268" s="11">
        <v>92.35</v>
      </c>
      <c r="E1268" s="11">
        <v>92.54</v>
      </c>
      <c r="F1268" s="11">
        <v>89.38</v>
      </c>
      <c r="G1268" s="11">
        <v>90.86</v>
      </c>
    </row>
    <row r="1269" spans="1:7" x14ac:dyDescent="0.25">
      <c r="A1269" s="10">
        <v>35428</v>
      </c>
      <c r="B1269" s="10">
        <f>AUDJPY10080[[#This Row],[date_start]]+5</f>
        <v>35433</v>
      </c>
      <c r="C1269">
        <v>5693</v>
      </c>
      <c r="D1269" s="11">
        <v>91.95</v>
      </c>
      <c r="E1269" s="11">
        <v>92.64</v>
      </c>
      <c r="F1269" s="11">
        <v>91.05</v>
      </c>
      <c r="G1269" s="11">
        <v>92.05</v>
      </c>
    </row>
    <row r="1270" spans="1:7" x14ac:dyDescent="0.25">
      <c r="A1270" s="10">
        <v>35407</v>
      </c>
      <c r="B1270" s="10">
        <f>AUDJPY10080[[#This Row],[date_start]]+5</f>
        <v>35412</v>
      </c>
      <c r="C1270">
        <v>13335</v>
      </c>
      <c r="D1270" s="11">
        <v>90.23</v>
      </c>
      <c r="E1270" s="11">
        <v>93.29</v>
      </c>
      <c r="F1270" s="11">
        <v>88.9</v>
      </c>
      <c r="G1270" s="11">
        <v>90.18</v>
      </c>
    </row>
    <row r="1271" spans="1:7" x14ac:dyDescent="0.25">
      <c r="A1271" s="10">
        <v>35400</v>
      </c>
      <c r="B1271" s="10">
        <f>AUDJPY10080[[#This Row],[date_start]]+5</f>
        <v>35405</v>
      </c>
      <c r="C1271">
        <v>19975</v>
      </c>
      <c r="D1271" s="11">
        <v>92.22</v>
      </c>
      <c r="E1271" s="11">
        <v>93.89</v>
      </c>
      <c r="F1271" s="11">
        <v>88.79</v>
      </c>
      <c r="G1271" s="11">
        <v>90.07</v>
      </c>
    </row>
    <row r="1272" spans="1:7" x14ac:dyDescent="0.25">
      <c r="A1272" s="10">
        <v>35393</v>
      </c>
      <c r="B1272" s="10">
        <f>AUDJPY10080[[#This Row],[date_start]]+5</f>
        <v>35398</v>
      </c>
      <c r="C1272">
        <v>13555</v>
      </c>
      <c r="D1272" s="11">
        <v>90.6</v>
      </c>
      <c r="E1272" s="11">
        <v>92.99</v>
      </c>
      <c r="F1272" s="11">
        <v>90.12</v>
      </c>
      <c r="G1272" s="11">
        <v>92.92</v>
      </c>
    </row>
    <row r="1273" spans="1:7" x14ac:dyDescent="0.25">
      <c r="A1273" s="10">
        <v>35386</v>
      </c>
      <c r="B1273" s="10">
        <f>AUDJPY10080[[#This Row],[date_start]]+5</f>
        <v>35391</v>
      </c>
      <c r="C1273">
        <v>7875</v>
      </c>
      <c r="D1273" s="11">
        <v>87.74</v>
      </c>
      <c r="E1273" s="11">
        <v>90.94</v>
      </c>
      <c r="F1273" s="11">
        <v>87.57</v>
      </c>
      <c r="G1273" s="11">
        <v>90.8</v>
      </c>
    </row>
    <row r="1274" spans="1:7" x14ac:dyDescent="0.25">
      <c r="A1274" s="10">
        <v>35379</v>
      </c>
      <c r="B1274" s="10">
        <f>AUDJPY10080[[#This Row],[date_start]]+5</f>
        <v>35384</v>
      </c>
      <c r="C1274">
        <v>6705</v>
      </c>
      <c r="D1274" s="11">
        <v>87.95</v>
      </c>
      <c r="E1274" s="11">
        <v>88.54</v>
      </c>
      <c r="F1274" s="11">
        <v>87.16</v>
      </c>
      <c r="G1274" s="11">
        <v>87.81</v>
      </c>
    </row>
    <row r="1275" spans="1:7" x14ac:dyDescent="0.25">
      <c r="A1275" s="10">
        <v>35372</v>
      </c>
      <c r="B1275" s="10">
        <f>AUDJPY10080[[#This Row],[date_start]]+5</f>
        <v>35377</v>
      </c>
      <c r="C1275">
        <v>14275</v>
      </c>
      <c r="D1275" s="11">
        <v>89.34</v>
      </c>
      <c r="E1275" s="11">
        <v>90.85</v>
      </c>
      <c r="F1275" s="11">
        <v>87.16</v>
      </c>
      <c r="G1275" s="11">
        <v>88</v>
      </c>
    </row>
    <row r="1276" spans="1:7" x14ac:dyDescent="0.25">
      <c r="A1276" s="10">
        <v>35365</v>
      </c>
      <c r="B1276" s="10">
        <f>AUDJPY10080[[#This Row],[date_start]]+5</f>
        <v>35370</v>
      </c>
      <c r="C1276">
        <v>16355</v>
      </c>
      <c r="D1276" s="11">
        <v>89.65</v>
      </c>
      <c r="E1276" s="11">
        <v>91.1</v>
      </c>
      <c r="F1276" s="11">
        <v>88.5</v>
      </c>
      <c r="G1276" s="11">
        <v>89.37</v>
      </c>
    </row>
    <row r="1277" spans="1:7" x14ac:dyDescent="0.25">
      <c r="A1277" s="10">
        <v>35358</v>
      </c>
      <c r="B1277" s="10">
        <f>AUDJPY10080[[#This Row],[date_start]]+5</f>
        <v>35363</v>
      </c>
      <c r="C1277">
        <v>6105</v>
      </c>
      <c r="D1277" s="11">
        <v>89.44</v>
      </c>
      <c r="E1277" s="11">
        <v>90.12</v>
      </c>
      <c r="F1277" s="11">
        <v>88.92</v>
      </c>
      <c r="G1277" s="11">
        <v>89.63</v>
      </c>
    </row>
    <row r="1278" spans="1:7" x14ac:dyDescent="0.25">
      <c r="A1278" s="10">
        <v>35351</v>
      </c>
      <c r="B1278" s="10">
        <f>AUDJPY10080[[#This Row],[date_start]]+5</f>
        <v>35356</v>
      </c>
      <c r="C1278">
        <v>4775</v>
      </c>
      <c r="D1278" s="11">
        <v>88.28</v>
      </c>
      <c r="E1278" s="11">
        <v>89.66</v>
      </c>
      <c r="F1278" s="11">
        <v>88.13</v>
      </c>
      <c r="G1278" s="11">
        <v>89.45</v>
      </c>
    </row>
    <row r="1279" spans="1:7" x14ac:dyDescent="0.25">
      <c r="A1279" s="10">
        <v>35344</v>
      </c>
      <c r="B1279" s="10">
        <f>AUDJPY10080[[#This Row],[date_start]]+5</f>
        <v>35349</v>
      </c>
      <c r="C1279">
        <v>6545</v>
      </c>
      <c r="D1279" s="11">
        <v>88.2</v>
      </c>
      <c r="E1279" s="11">
        <v>88.46</v>
      </c>
      <c r="F1279" s="11">
        <v>87.33</v>
      </c>
      <c r="G1279" s="11">
        <v>88.18</v>
      </c>
    </row>
    <row r="1280" spans="1:7" x14ac:dyDescent="0.25">
      <c r="A1280" s="10">
        <v>35337</v>
      </c>
      <c r="B1280" s="10">
        <f>AUDJPY10080[[#This Row],[date_start]]+5</f>
        <v>35342</v>
      </c>
      <c r="C1280">
        <v>7985</v>
      </c>
      <c r="D1280" s="11">
        <v>87.65</v>
      </c>
      <c r="E1280" s="11">
        <v>89.22</v>
      </c>
      <c r="F1280" s="11">
        <v>86.48</v>
      </c>
      <c r="G1280" s="11">
        <v>88.28</v>
      </c>
    </row>
    <row r="1281" spans="1:7" x14ac:dyDescent="0.25">
      <c r="A1281" s="10">
        <v>35330</v>
      </c>
      <c r="B1281" s="10">
        <f>AUDJPY10080[[#This Row],[date_start]]+5</f>
        <v>35335</v>
      </c>
      <c r="C1281">
        <v>7545</v>
      </c>
      <c r="D1281" s="11">
        <v>87.12</v>
      </c>
      <c r="E1281" s="11">
        <v>87.96</v>
      </c>
      <c r="F1281" s="11">
        <v>85.75</v>
      </c>
      <c r="G1281" s="11">
        <v>87.6</v>
      </c>
    </row>
    <row r="1282" spans="1:7" x14ac:dyDescent="0.25">
      <c r="A1282" s="10">
        <v>35323</v>
      </c>
      <c r="B1282" s="10">
        <f>AUDJPY10080[[#This Row],[date_start]]+5</f>
        <v>35328</v>
      </c>
      <c r="C1282">
        <v>6095</v>
      </c>
      <c r="D1282" s="11">
        <v>87.42</v>
      </c>
      <c r="E1282" s="11">
        <v>87.58</v>
      </c>
      <c r="F1282" s="11">
        <v>85.79</v>
      </c>
      <c r="G1282" s="11">
        <v>86.95</v>
      </c>
    </row>
    <row r="1283" spans="1:7" x14ac:dyDescent="0.25">
      <c r="A1283" s="10">
        <v>35316</v>
      </c>
      <c r="B1283" s="10">
        <f>AUDJPY10080[[#This Row],[date_start]]+5</f>
        <v>35321</v>
      </c>
      <c r="C1283">
        <v>5315</v>
      </c>
      <c r="D1283" s="11">
        <v>87.26</v>
      </c>
      <c r="E1283" s="11">
        <v>88.42</v>
      </c>
      <c r="F1283" s="11">
        <v>87.08</v>
      </c>
      <c r="G1283" s="11">
        <v>87.28</v>
      </c>
    </row>
    <row r="1284" spans="1:7" x14ac:dyDescent="0.25">
      <c r="A1284" s="10">
        <v>35309</v>
      </c>
      <c r="B1284" s="10">
        <f>AUDJPY10080[[#This Row],[date_start]]+5</f>
        <v>35314</v>
      </c>
      <c r="C1284">
        <v>5435</v>
      </c>
      <c r="D1284" s="11">
        <v>86.18</v>
      </c>
      <c r="E1284" s="11">
        <v>87.64</v>
      </c>
      <c r="F1284" s="11">
        <v>85.76</v>
      </c>
      <c r="G1284" s="11">
        <v>87.29</v>
      </c>
    </row>
    <row r="1285" spans="1:7" x14ac:dyDescent="0.25">
      <c r="A1285" s="10">
        <v>35302</v>
      </c>
      <c r="B1285" s="10">
        <f>AUDJPY10080[[#This Row],[date_start]]+5</f>
        <v>35307</v>
      </c>
      <c r="C1285">
        <v>6145</v>
      </c>
      <c r="D1285" s="11">
        <v>86.04</v>
      </c>
      <c r="E1285" s="11">
        <v>86.2</v>
      </c>
      <c r="F1285" s="11">
        <v>84.62</v>
      </c>
      <c r="G1285" s="11">
        <v>86.03</v>
      </c>
    </row>
    <row r="1286" spans="1:7" x14ac:dyDescent="0.25">
      <c r="A1286" s="10">
        <v>35295</v>
      </c>
      <c r="B1286" s="10">
        <f>AUDJPY10080[[#This Row],[date_start]]+5</f>
        <v>35300</v>
      </c>
      <c r="C1286">
        <v>6655</v>
      </c>
      <c r="D1286" s="11">
        <v>84.36</v>
      </c>
      <c r="E1286" s="11">
        <v>86.04</v>
      </c>
      <c r="F1286" s="11">
        <v>84.16</v>
      </c>
      <c r="G1286" s="11">
        <v>85.58</v>
      </c>
    </row>
    <row r="1287" spans="1:7" x14ac:dyDescent="0.25">
      <c r="A1287" s="10">
        <v>35288</v>
      </c>
      <c r="B1287" s="10">
        <f>AUDJPY10080[[#This Row],[date_start]]+5</f>
        <v>35293</v>
      </c>
      <c r="C1287">
        <v>5415</v>
      </c>
      <c r="D1287" s="11">
        <v>84.27</v>
      </c>
      <c r="E1287" s="11">
        <v>84.69</v>
      </c>
      <c r="F1287" s="11">
        <v>83.53</v>
      </c>
      <c r="G1287" s="11">
        <v>84.34</v>
      </c>
    </row>
    <row r="1288" spans="1:7" x14ac:dyDescent="0.25">
      <c r="A1288" s="10">
        <v>35281</v>
      </c>
      <c r="B1288" s="10">
        <f>AUDJPY10080[[#This Row],[date_start]]+5</f>
        <v>35286</v>
      </c>
      <c r="C1288">
        <v>7645</v>
      </c>
      <c r="D1288" s="11">
        <v>84.67</v>
      </c>
      <c r="E1288" s="11">
        <v>84.67</v>
      </c>
      <c r="F1288" s="11">
        <v>82.25</v>
      </c>
      <c r="G1288" s="11">
        <v>84.37</v>
      </c>
    </row>
    <row r="1289" spans="1:7" x14ac:dyDescent="0.25">
      <c r="A1289" s="10">
        <v>35274</v>
      </c>
      <c r="B1289" s="10">
        <f>AUDJPY10080[[#This Row],[date_start]]+5</f>
        <v>35279</v>
      </c>
      <c r="C1289">
        <v>7755</v>
      </c>
      <c r="D1289" s="11">
        <v>85.36</v>
      </c>
      <c r="E1289" s="11">
        <v>85.63</v>
      </c>
      <c r="F1289" s="11">
        <v>82.1</v>
      </c>
      <c r="G1289" s="11">
        <v>82.62</v>
      </c>
    </row>
    <row r="1290" spans="1:7" x14ac:dyDescent="0.25">
      <c r="A1290" s="10">
        <v>35267</v>
      </c>
      <c r="B1290" s="10">
        <f>AUDJPY10080[[#This Row],[date_start]]+5</f>
        <v>35272</v>
      </c>
      <c r="C1290">
        <v>9155</v>
      </c>
      <c r="D1290" s="11">
        <v>85.84</v>
      </c>
      <c r="E1290" s="11">
        <v>86.07</v>
      </c>
      <c r="F1290" s="11">
        <v>84.18</v>
      </c>
      <c r="G1290" s="11">
        <v>85.2</v>
      </c>
    </row>
    <row r="1291" spans="1:7" x14ac:dyDescent="0.25">
      <c r="A1291" s="10">
        <v>35260</v>
      </c>
      <c r="B1291" s="10">
        <f>AUDJPY10080[[#This Row],[date_start]]+5</f>
        <v>35265</v>
      </c>
      <c r="C1291">
        <v>9315</v>
      </c>
      <c r="D1291" s="11">
        <v>87.97</v>
      </c>
      <c r="E1291" s="11">
        <v>88.33</v>
      </c>
      <c r="F1291" s="11">
        <v>84.92</v>
      </c>
      <c r="G1291" s="11">
        <v>85.8</v>
      </c>
    </row>
    <row r="1292" spans="1:7" x14ac:dyDescent="0.25">
      <c r="A1292" s="10">
        <v>35253</v>
      </c>
      <c r="B1292" s="10">
        <f>AUDJPY10080[[#This Row],[date_start]]+5</f>
        <v>35258</v>
      </c>
      <c r="C1292">
        <v>2555</v>
      </c>
      <c r="D1292" s="11">
        <v>87.92</v>
      </c>
      <c r="E1292" s="11">
        <v>88.53</v>
      </c>
      <c r="F1292" s="11">
        <v>87.32</v>
      </c>
      <c r="G1292" s="11">
        <v>88.36</v>
      </c>
    </row>
    <row r="1293" spans="1:7" x14ac:dyDescent="0.25">
      <c r="A1293" s="10">
        <v>35246</v>
      </c>
      <c r="B1293" s="10">
        <f>AUDJPY10080[[#This Row],[date_start]]+5</f>
        <v>35251</v>
      </c>
      <c r="C1293">
        <v>775</v>
      </c>
      <c r="D1293" s="11">
        <v>86.48</v>
      </c>
      <c r="E1293" s="11">
        <v>88.14</v>
      </c>
      <c r="F1293" s="11">
        <v>85.89</v>
      </c>
      <c r="G1293" s="11">
        <v>88.14</v>
      </c>
    </row>
    <row r="1294" spans="1:7" x14ac:dyDescent="0.25">
      <c r="A1294" s="10">
        <v>35239</v>
      </c>
      <c r="B1294" s="10">
        <f>AUDJPY10080[[#This Row],[date_start]]+5</f>
        <v>35244</v>
      </c>
      <c r="C1294">
        <v>3925</v>
      </c>
      <c r="D1294" s="11">
        <v>85.85</v>
      </c>
      <c r="E1294" s="11">
        <v>86.84</v>
      </c>
      <c r="F1294" s="11">
        <v>85.64</v>
      </c>
      <c r="G1294" s="11">
        <v>86.33</v>
      </c>
    </row>
    <row r="1295" spans="1:7" x14ac:dyDescent="0.25">
      <c r="A1295" s="10">
        <v>35232</v>
      </c>
      <c r="B1295" s="10">
        <f>AUDJPY10080[[#This Row],[date_start]]+5</f>
        <v>35237</v>
      </c>
      <c r="C1295">
        <v>7225</v>
      </c>
      <c r="D1295" s="11">
        <v>86.39</v>
      </c>
      <c r="E1295" s="11">
        <v>86.59</v>
      </c>
      <c r="F1295" s="11">
        <v>84.72</v>
      </c>
      <c r="G1295" s="11">
        <v>86.17</v>
      </c>
    </row>
    <row r="1296" spans="1:7" x14ac:dyDescent="0.25">
      <c r="A1296" s="10">
        <v>35225</v>
      </c>
      <c r="B1296" s="10">
        <f>AUDJPY10080[[#This Row],[date_start]]+5</f>
        <v>35230</v>
      </c>
      <c r="C1296">
        <v>5504</v>
      </c>
      <c r="D1296" s="11">
        <v>86.6</v>
      </c>
      <c r="E1296" s="11">
        <v>86.94</v>
      </c>
      <c r="F1296" s="11">
        <v>84.88</v>
      </c>
      <c r="G1296" s="11">
        <v>86.59</v>
      </c>
    </row>
    <row r="1297" spans="1:7" x14ac:dyDescent="0.25">
      <c r="A1297" s="10">
        <v>35218</v>
      </c>
      <c r="B1297" s="10">
        <f>AUDJPY10080[[#This Row],[date_start]]+5</f>
        <v>35223</v>
      </c>
      <c r="C1297">
        <v>8745</v>
      </c>
      <c r="D1297" s="11">
        <v>86.29</v>
      </c>
      <c r="E1297" s="11">
        <v>87.4</v>
      </c>
      <c r="F1297" s="11">
        <v>85.32</v>
      </c>
      <c r="G1297" s="11">
        <v>86.6</v>
      </c>
    </row>
    <row r="1298" spans="1:7" x14ac:dyDescent="0.25">
      <c r="A1298" s="10">
        <v>35211</v>
      </c>
      <c r="B1298" s="10">
        <f>AUDJPY10080[[#This Row],[date_start]]+5</f>
        <v>35216</v>
      </c>
      <c r="C1298">
        <v>6435</v>
      </c>
      <c r="D1298" s="11">
        <v>85.33</v>
      </c>
      <c r="E1298" s="11">
        <v>87.04</v>
      </c>
      <c r="F1298" s="11">
        <v>84.98</v>
      </c>
      <c r="G1298" s="11">
        <v>86.31</v>
      </c>
    </row>
    <row r="1299" spans="1:7" x14ac:dyDescent="0.25">
      <c r="A1299" s="10">
        <v>35204</v>
      </c>
      <c r="B1299" s="10">
        <f>AUDJPY10080[[#This Row],[date_start]]+5</f>
        <v>35209</v>
      </c>
      <c r="C1299">
        <v>6825</v>
      </c>
      <c r="D1299" s="11">
        <v>85.24</v>
      </c>
      <c r="E1299" s="11">
        <v>85.83</v>
      </c>
      <c r="F1299" s="11">
        <v>84.34</v>
      </c>
      <c r="G1299" s="11">
        <v>85.33</v>
      </c>
    </row>
    <row r="1300" spans="1:7" x14ac:dyDescent="0.25">
      <c r="A1300" s="10">
        <v>35197</v>
      </c>
      <c r="B1300" s="10">
        <f>AUDJPY10080[[#This Row],[date_start]]+5</f>
        <v>35202</v>
      </c>
      <c r="C1300">
        <v>6835</v>
      </c>
      <c r="D1300" s="11">
        <v>84.41</v>
      </c>
      <c r="E1300" s="11">
        <v>85.81</v>
      </c>
      <c r="F1300" s="11">
        <v>83.76</v>
      </c>
      <c r="G1300" s="11">
        <v>85.36</v>
      </c>
    </row>
    <row r="1301" spans="1:7" x14ac:dyDescent="0.25">
      <c r="A1301" s="10">
        <v>35190</v>
      </c>
      <c r="B1301" s="10">
        <f>AUDJPY10080[[#This Row],[date_start]]+5</f>
        <v>35195</v>
      </c>
      <c r="C1301">
        <v>6565</v>
      </c>
      <c r="D1301" s="11">
        <v>83.6</v>
      </c>
      <c r="E1301" s="11">
        <v>84.73</v>
      </c>
      <c r="F1301" s="11">
        <v>83.27</v>
      </c>
      <c r="G1301" s="11">
        <v>84.55</v>
      </c>
    </row>
    <row r="1302" spans="1:7" x14ac:dyDescent="0.25">
      <c r="A1302" s="10">
        <v>35183</v>
      </c>
      <c r="B1302" s="10">
        <f>AUDJPY10080[[#This Row],[date_start]]+5</f>
        <v>35188</v>
      </c>
      <c r="C1302">
        <v>10225</v>
      </c>
      <c r="D1302" s="11">
        <v>83.2</v>
      </c>
      <c r="E1302" s="11">
        <v>84.07</v>
      </c>
      <c r="F1302" s="11">
        <v>81.61</v>
      </c>
      <c r="G1302" s="11">
        <v>83.56</v>
      </c>
    </row>
    <row r="1303" spans="1:7" x14ac:dyDescent="0.25">
      <c r="A1303" s="10">
        <v>35176</v>
      </c>
      <c r="B1303" s="10">
        <f>AUDJPY10080[[#This Row],[date_start]]+5</f>
        <v>35181</v>
      </c>
      <c r="C1303">
        <v>7705</v>
      </c>
      <c r="D1303" s="11">
        <v>84.27</v>
      </c>
      <c r="E1303" s="11">
        <v>84.52</v>
      </c>
      <c r="F1303" s="11">
        <v>82.86</v>
      </c>
      <c r="G1303" s="11">
        <v>83.31</v>
      </c>
    </row>
    <row r="1304" spans="1:7" x14ac:dyDescent="0.25">
      <c r="A1304" s="10">
        <v>35169</v>
      </c>
      <c r="B1304" s="10">
        <f>AUDJPY10080[[#This Row],[date_start]]+5</f>
        <v>35174</v>
      </c>
      <c r="C1304">
        <v>7315</v>
      </c>
      <c r="D1304" s="11">
        <v>86.1</v>
      </c>
      <c r="E1304" s="11">
        <v>86.37</v>
      </c>
      <c r="F1304" s="11">
        <v>83.05</v>
      </c>
      <c r="G1304" s="11">
        <v>84.09</v>
      </c>
    </row>
    <row r="1305" spans="1:7" x14ac:dyDescent="0.25">
      <c r="A1305" s="10">
        <v>35162</v>
      </c>
      <c r="B1305" s="10">
        <f>AUDJPY10080[[#This Row],[date_start]]+5</f>
        <v>35167</v>
      </c>
      <c r="C1305">
        <v>7405</v>
      </c>
      <c r="D1305" s="11">
        <v>84.5</v>
      </c>
      <c r="E1305" s="11">
        <v>86.36</v>
      </c>
      <c r="F1305" s="11">
        <v>84.5</v>
      </c>
      <c r="G1305" s="11">
        <v>86.05</v>
      </c>
    </row>
    <row r="1306" spans="1:7" x14ac:dyDescent="0.25">
      <c r="A1306" s="10">
        <v>35155</v>
      </c>
      <c r="B1306" s="10">
        <f>AUDJPY10080[[#This Row],[date_start]]+5</f>
        <v>35160</v>
      </c>
      <c r="C1306">
        <v>5765</v>
      </c>
      <c r="D1306" s="11">
        <v>84.19</v>
      </c>
      <c r="E1306" s="11">
        <v>84.62</v>
      </c>
      <c r="F1306" s="11">
        <v>83.19</v>
      </c>
      <c r="G1306" s="11">
        <v>84.4</v>
      </c>
    </row>
    <row r="1307" spans="1:7" x14ac:dyDescent="0.25">
      <c r="A1307" s="10">
        <v>35148</v>
      </c>
      <c r="B1307" s="10">
        <f>AUDJPY10080[[#This Row],[date_start]]+5</f>
        <v>35153</v>
      </c>
      <c r="C1307">
        <v>7075</v>
      </c>
      <c r="D1307" s="11">
        <v>82.5</v>
      </c>
      <c r="E1307" s="11">
        <v>84.19</v>
      </c>
      <c r="F1307" s="11">
        <v>81.849999999999994</v>
      </c>
      <c r="G1307" s="11">
        <v>83.97</v>
      </c>
    </row>
    <row r="1308" spans="1:7" x14ac:dyDescent="0.25">
      <c r="A1308" s="10">
        <v>35141</v>
      </c>
      <c r="B1308" s="10">
        <f>AUDJPY10080[[#This Row],[date_start]]+5</f>
        <v>35146</v>
      </c>
      <c r="C1308">
        <v>5065</v>
      </c>
      <c r="D1308" s="11">
        <v>81.84</v>
      </c>
      <c r="E1308" s="11">
        <v>83.39</v>
      </c>
      <c r="F1308" s="11">
        <v>81.650000000000006</v>
      </c>
      <c r="G1308" s="11">
        <v>83.07</v>
      </c>
    </row>
    <row r="1309" spans="1:7" x14ac:dyDescent="0.25">
      <c r="A1309" s="10">
        <v>35134</v>
      </c>
      <c r="B1309" s="10">
        <f>AUDJPY10080[[#This Row],[date_start]]+5</f>
        <v>35139</v>
      </c>
      <c r="C1309">
        <v>7195</v>
      </c>
      <c r="D1309" s="11">
        <v>81.569999999999993</v>
      </c>
      <c r="E1309" s="11">
        <v>82.11</v>
      </c>
      <c r="F1309" s="11">
        <v>80.56</v>
      </c>
      <c r="G1309" s="11">
        <v>81.92</v>
      </c>
    </row>
    <row r="1310" spans="1:7" x14ac:dyDescent="0.25">
      <c r="A1310" s="10">
        <v>35127</v>
      </c>
      <c r="B1310" s="10">
        <f>AUDJPY10080[[#This Row],[date_start]]+5</f>
        <v>35132</v>
      </c>
      <c r="C1310">
        <v>6925</v>
      </c>
      <c r="D1310" s="11">
        <v>80.28</v>
      </c>
      <c r="E1310" s="11">
        <v>81.55</v>
      </c>
      <c r="F1310" s="11">
        <v>79.44</v>
      </c>
      <c r="G1310" s="11">
        <v>81.260000000000005</v>
      </c>
    </row>
    <row r="1311" spans="1:7" x14ac:dyDescent="0.25">
      <c r="A1311" s="10">
        <v>35120</v>
      </c>
      <c r="B1311" s="10">
        <f>AUDJPY10080[[#This Row],[date_start]]+5</f>
        <v>35125</v>
      </c>
      <c r="C1311">
        <v>8095</v>
      </c>
      <c r="D1311" s="11">
        <v>79.27</v>
      </c>
      <c r="E1311" s="11">
        <v>80.78</v>
      </c>
      <c r="F1311" s="11">
        <v>78.239999999999995</v>
      </c>
      <c r="G1311" s="11">
        <v>80.14</v>
      </c>
    </row>
    <row r="1312" spans="1:7" x14ac:dyDescent="0.25">
      <c r="A1312" s="10">
        <v>35113</v>
      </c>
      <c r="B1312" s="10">
        <f>AUDJPY10080[[#This Row],[date_start]]+5</f>
        <v>35118</v>
      </c>
      <c r="C1312">
        <v>10125</v>
      </c>
      <c r="D1312" s="11">
        <v>79.209999999999994</v>
      </c>
      <c r="E1312" s="11">
        <v>80.67</v>
      </c>
      <c r="F1312" s="11">
        <v>78.03</v>
      </c>
      <c r="G1312" s="11">
        <v>79.45</v>
      </c>
    </row>
    <row r="1313" spans="1:7" x14ac:dyDescent="0.25">
      <c r="A1313" s="10">
        <v>35106</v>
      </c>
      <c r="B1313" s="10">
        <f>AUDJPY10080[[#This Row],[date_start]]+5</f>
        <v>35111</v>
      </c>
      <c r="C1313">
        <v>7315</v>
      </c>
      <c r="D1313" s="11">
        <v>80.86</v>
      </c>
      <c r="E1313" s="11">
        <v>81.05</v>
      </c>
      <c r="F1313" s="11">
        <v>78.849999999999994</v>
      </c>
      <c r="G1313" s="11">
        <v>79.510000000000005</v>
      </c>
    </row>
    <row r="1314" spans="1:7" x14ac:dyDescent="0.25">
      <c r="A1314" s="10">
        <v>35099</v>
      </c>
      <c r="B1314" s="10">
        <f>AUDJPY10080[[#This Row],[date_start]]+5</f>
        <v>35104</v>
      </c>
      <c r="C1314">
        <v>8365</v>
      </c>
      <c r="D1314" s="11">
        <v>80.62</v>
      </c>
      <c r="E1314" s="11">
        <v>81.760000000000005</v>
      </c>
      <c r="F1314" s="11">
        <v>78.819999999999993</v>
      </c>
      <c r="G1314" s="11">
        <v>80.8</v>
      </c>
    </row>
    <row r="1315" spans="1:7" x14ac:dyDescent="0.25">
      <c r="A1315" s="10">
        <v>35092</v>
      </c>
      <c r="B1315" s="10">
        <f>AUDJPY10080[[#This Row],[date_start]]+5</f>
        <v>35097</v>
      </c>
      <c r="C1315">
        <v>7095</v>
      </c>
      <c r="D1315" s="11">
        <v>78.95</v>
      </c>
      <c r="E1315" s="11">
        <v>80.900000000000006</v>
      </c>
      <c r="F1315" s="11">
        <v>78.58</v>
      </c>
      <c r="G1315" s="11">
        <v>80.61</v>
      </c>
    </row>
    <row r="1316" spans="1:7" x14ac:dyDescent="0.25">
      <c r="A1316" s="10">
        <v>35085</v>
      </c>
      <c r="B1316" s="10">
        <f>AUDJPY10080[[#This Row],[date_start]]+5</f>
        <v>35090</v>
      </c>
      <c r="C1316">
        <v>6675</v>
      </c>
      <c r="D1316" s="11">
        <v>77.760000000000005</v>
      </c>
      <c r="E1316" s="11">
        <v>79.23</v>
      </c>
      <c r="F1316" s="11">
        <v>77.34</v>
      </c>
      <c r="G1316" s="11">
        <v>78.56</v>
      </c>
    </row>
    <row r="1317" spans="1:7" x14ac:dyDescent="0.25">
      <c r="A1317" s="10">
        <v>35078</v>
      </c>
      <c r="B1317" s="10">
        <f>AUDJPY10080[[#This Row],[date_start]]+5</f>
        <v>35083</v>
      </c>
      <c r="C1317">
        <v>6585</v>
      </c>
      <c r="D1317" s="11">
        <v>78.41</v>
      </c>
      <c r="E1317" s="11">
        <v>78.989999999999995</v>
      </c>
      <c r="F1317" s="11">
        <v>77.25</v>
      </c>
      <c r="G1317" s="11">
        <v>77.650000000000006</v>
      </c>
    </row>
    <row r="1318" spans="1:7" x14ac:dyDescent="0.25">
      <c r="A1318" s="10">
        <v>35071</v>
      </c>
      <c r="B1318" s="10">
        <f>AUDJPY10080[[#This Row],[date_start]]+5</f>
        <v>35076</v>
      </c>
      <c r="C1318">
        <v>7425</v>
      </c>
      <c r="D1318" s="11">
        <v>78.989999999999995</v>
      </c>
      <c r="E1318" s="11">
        <v>79.05</v>
      </c>
      <c r="F1318" s="11">
        <v>77.41</v>
      </c>
      <c r="G1318" s="11">
        <v>78.25</v>
      </c>
    </row>
    <row r="1319" spans="1:7" x14ac:dyDescent="0.25">
      <c r="A1319" s="10">
        <v>35064</v>
      </c>
      <c r="B1319" s="10">
        <f>AUDJPY10080[[#This Row],[date_start]]+5</f>
        <v>35069</v>
      </c>
      <c r="C1319">
        <v>9165</v>
      </c>
      <c r="D1319" s="11">
        <v>75.650000000000006</v>
      </c>
      <c r="E1319" s="11">
        <v>79.489999999999995</v>
      </c>
      <c r="F1319" s="11">
        <v>75.650000000000006</v>
      </c>
      <c r="G1319" s="11">
        <v>78.849999999999994</v>
      </c>
    </row>
    <row r="1320" spans="1:7" x14ac:dyDescent="0.25">
      <c r="A1320" s="10">
        <v>35043</v>
      </c>
      <c r="B1320" s="10">
        <f>AUDJPY10080[[#This Row],[date_start]]+5</f>
        <v>35048</v>
      </c>
      <c r="C1320">
        <v>2983</v>
      </c>
      <c r="D1320" s="11">
        <v>74.59</v>
      </c>
      <c r="E1320" s="11">
        <v>75.83</v>
      </c>
      <c r="F1320" s="11">
        <v>74.239999999999995</v>
      </c>
      <c r="G1320" s="11">
        <v>75.650000000000006</v>
      </c>
    </row>
    <row r="1321" spans="1:7" x14ac:dyDescent="0.25">
      <c r="A1321" s="10">
        <v>35036</v>
      </c>
      <c r="B1321" s="10">
        <f>AUDJPY10080[[#This Row],[date_start]]+5</f>
        <v>35041</v>
      </c>
      <c r="C1321">
        <v>3415</v>
      </c>
      <c r="D1321" s="11">
        <v>74.91</v>
      </c>
      <c r="E1321" s="11">
        <v>75.27</v>
      </c>
      <c r="F1321" s="11">
        <v>74.27</v>
      </c>
      <c r="G1321" s="11">
        <v>74.63</v>
      </c>
    </row>
    <row r="1322" spans="1:7" x14ac:dyDescent="0.25">
      <c r="A1322" s="10">
        <v>35029</v>
      </c>
      <c r="B1322" s="10">
        <f>AUDJPY10080[[#This Row],[date_start]]+5</f>
        <v>35034</v>
      </c>
      <c r="C1322">
        <v>4285</v>
      </c>
      <c r="D1322" s="11">
        <v>75.209999999999994</v>
      </c>
      <c r="E1322" s="11">
        <v>76.03</v>
      </c>
      <c r="F1322" s="11">
        <v>74.53</v>
      </c>
      <c r="G1322" s="11">
        <v>74.8</v>
      </c>
    </row>
    <row r="1323" spans="1:7" x14ac:dyDescent="0.25">
      <c r="A1323" s="10">
        <v>35022</v>
      </c>
      <c r="B1323" s="10">
        <f>AUDJPY10080[[#This Row],[date_start]]+5</f>
        <v>35027</v>
      </c>
      <c r="C1323">
        <v>8775</v>
      </c>
      <c r="D1323" s="11">
        <v>75.86</v>
      </c>
      <c r="E1323" s="11">
        <v>76.489999999999995</v>
      </c>
      <c r="F1323" s="11">
        <v>73.849999999999994</v>
      </c>
      <c r="G1323" s="11">
        <v>75.08</v>
      </c>
    </row>
    <row r="1324" spans="1:7" x14ac:dyDescent="0.25">
      <c r="A1324" s="10">
        <v>35015</v>
      </c>
      <c r="B1324" s="10">
        <f>AUDJPY10080[[#This Row],[date_start]]+5</f>
        <v>35020</v>
      </c>
      <c r="C1324">
        <v>9225</v>
      </c>
      <c r="D1324" s="11">
        <v>74.38</v>
      </c>
      <c r="E1324" s="11">
        <v>76.010000000000005</v>
      </c>
      <c r="F1324" s="11">
        <v>73.959999999999994</v>
      </c>
      <c r="G1324" s="11">
        <v>75.73</v>
      </c>
    </row>
    <row r="1325" spans="1:7" x14ac:dyDescent="0.25">
      <c r="A1325" s="10">
        <v>35008</v>
      </c>
      <c r="B1325" s="10">
        <f>AUDJPY10080[[#This Row],[date_start]]+5</f>
        <v>35013</v>
      </c>
      <c r="C1325">
        <v>10805</v>
      </c>
      <c r="D1325" s="11">
        <v>78.900000000000006</v>
      </c>
      <c r="E1325" s="11">
        <v>78.900000000000006</v>
      </c>
      <c r="F1325" s="11">
        <v>73.45</v>
      </c>
      <c r="G1325" s="11">
        <v>74.400000000000006</v>
      </c>
    </row>
    <row r="1326" spans="1:7" x14ac:dyDescent="0.25">
      <c r="A1326" s="10">
        <v>35001</v>
      </c>
      <c r="B1326" s="10">
        <f>AUDJPY10080[[#This Row],[date_start]]+5</f>
        <v>35006</v>
      </c>
      <c r="C1326">
        <v>7475</v>
      </c>
      <c r="D1326" s="11">
        <v>77.33</v>
      </c>
      <c r="E1326" s="11">
        <v>79.069999999999993</v>
      </c>
      <c r="F1326" s="11">
        <v>76.78</v>
      </c>
      <c r="G1326" s="11">
        <v>78.77</v>
      </c>
    </row>
    <row r="1327" spans="1:7" x14ac:dyDescent="0.25">
      <c r="A1327" s="10">
        <v>34994</v>
      </c>
      <c r="B1327" s="10">
        <f>AUDJPY10080[[#This Row],[date_start]]+5</f>
        <v>34999</v>
      </c>
      <c r="C1327">
        <v>8205</v>
      </c>
      <c r="D1327" s="11">
        <v>75.209999999999994</v>
      </c>
      <c r="E1327" s="11">
        <v>77.13</v>
      </c>
      <c r="F1327" s="11">
        <v>74.28</v>
      </c>
      <c r="G1327" s="11">
        <v>76.86</v>
      </c>
    </row>
    <row r="1328" spans="1:7" x14ac:dyDescent="0.25">
      <c r="A1328" s="10">
        <v>34987</v>
      </c>
      <c r="B1328" s="10">
        <f>AUDJPY10080[[#This Row],[date_start]]+5</f>
        <v>34992</v>
      </c>
      <c r="C1328">
        <v>9375</v>
      </c>
      <c r="D1328" s="11">
        <v>76.58</v>
      </c>
      <c r="E1328" s="11">
        <v>76.73</v>
      </c>
      <c r="F1328" s="11">
        <v>74.680000000000007</v>
      </c>
      <c r="G1328" s="11">
        <v>75.31</v>
      </c>
    </row>
    <row r="1329" spans="1:7" x14ac:dyDescent="0.25">
      <c r="A1329" s="10">
        <v>34980</v>
      </c>
      <c r="B1329" s="10">
        <f>AUDJPY10080[[#This Row],[date_start]]+5</f>
        <v>34985</v>
      </c>
      <c r="C1329">
        <v>9465</v>
      </c>
      <c r="D1329" s="11">
        <v>76.89</v>
      </c>
      <c r="E1329" s="11">
        <v>77.55</v>
      </c>
      <c r="F1329" s="11">
        <v>75.849999999999994</v>
      </c>
      <c r="G1329" s="11">
        <v>76.63</v>
      </c>
    </row>
    <row r="1330" spans="1:7" x14ac:dyDescent="0.25">
      <c r="A1330" s="10">
        <v>34973</v>
      </c>
      <c r="B1330" s="10">
        <f>AUDJPY10080[[#This Row],[date_start]]+5</f>
        <v>34978</v>
      </c>
      <c r="C1330">
        <v>9355</v>
      </c>
      <c r="D1330" s="11">
        <v>75.489999999999995</v>
      </c>
      <c r="E1330" s="11">
        <v>78.25</v>
      </c>
      <c r="F1330" s="11">
        <v>75.25</v>
      </c>
      <c r="G1330" s="11">
        <v>76.53</v>
      </c>
    </row>
    <row r="1331" spans="1:7" x14ac:dyDescent="0.25">
      <c r="A1331" s="10">
        <v>34966</v>
      </c>
      <c r="B1331" s="10">
        <f>AUDJPY10080[[#This Row],[date_start]]+5</f>
        <v>34971</v>
      </c>
      <c r="C1331">
        <v>12305</v>
      </c>
      <c r="D1331" s="11">
        <v>75.03</v>
      </c>
      <c r="E1331" s="11">
        <v>76.19</v>
      </c>
      <c r="F1331" s="11">
        <v>73.75</v>
      </c>
      <c r="G1331" s="11">
        <v>75.36</v>
      </c>
    </row>
    <row r="1332" spans="1:7" x14ac:dyDescent="0.25">
      <c r="A1332" s="10">
        <v>34959</v>
      </c>
      <c r="B1332" s="10">
        <f>AUDJPY10080[[#This Row],[date_start]]+5</f>
        <v>34964</v>
      </c>
      <c r="C1332">
        <v>16605</v>
      </c>
      <c r="D1332" s="11">
        <v>79.37</v>
      </c>
      <c r="E1332" s="11">
        <v>79.739999999999995</v>
      </c>
      <c r="F1332" s="11">
        <v>73.180000000000007</v>
      </c>
      <c r="G1332" s="11">
        <v>74.67</v>
      </c>
    </row>
    <row r="1333" spans="1:7" x14ac:dyDescent="0.25">
      <c r="A1333" s="10">
        <v>34952</v>
      </c>
      <c r="B1333" s="10">
        <f>AUDJPY10080[[#This Row],[date_start]]+5</f>
        <v>34957</v>
      </c>
      <c r="C1333">
        <v>10455</v>
      </c>
      <c r="D1333" s="11">
        <v>74.86</v>
      </c>
      <c r="E1333" s="11">
        <v>79.510000000000005</v>
      </c>
      <c r="F1333" s="11">
        <v>74.5</v>
      </c>
      <c r="G1333" s="11">
        <v>79.27</v>
      </c>
    </row>
    <row r="1334" spans="1:7" x14ac:dyDescent="0.25">
      <c r="A1334" s="10">
        <v>34945</v>
      </c>
      <c r="B1334" s="10">
        <f>AUDJPY10080[[#This Row],[date_start]]+5</f>
        <v>34950</v>
      </c>
      <c r="C1334">
        <v>7875</v>
      </c>
      <c r="D1334" s="11">
        <v>73.05</v>
      </c>
      <c r="E1334" s="11">
        <v>75.42</v>
      </c>
      <c r="F1334" s="11">
        <v>72.69</v>
      </c>
      <c r="G1334" s="11">
        <v>74.95</v>
      </c>
    </row>
    <row r="1335" spans="1:7" x14ac:dyDescent="0.25">
      <c r="A1335" s="10">
        <v>34938</v>
      </c>
      <c r="B1335" s="10">
        <f>AUDJPY10080[[#This Row],[date_start]]+5</f>
        <v>34943</v>
      </c>
      <c r="C1335">
        <v>9445</v>
      </c>
      <c r="D1335" s="11">
        <v>71.819999999999993</v>
      </c>
      <c r="E1335" s="11">
        <v>75.430000000000007</v>
      </c>
      <c r="F1335" s="11">
        <v>71.349999999999994</v>
      </c>
      <c r="G1335" s="11">
        <v>73.27</v>
      </c>
    </row>
    <row r="1336" spans="1:7" x14ac:dyDescent="0.25">
      <c r="A1336" s="10">
        <v>34931</v>
      </c>
      <c r="B1336" s="10">
        <f>AUDJPY10080[[#This Row],[date_start]]+5</f>
        <v>34936</v>
      </c>
      <c r="C1336">
        <v>8855</v>
      </c>
      <c r="D1336" s="11">
        <v>71.87</v>
      </c>
      <c r="E1336" s="11">
        <v>72.28</v>
      </c>
      <c r="F1336" s="11">
        <v>70.78</v>
      </c>
      <c r="G1336" s="11">
        <v>71.930000000000007</v>
      </c>
    </row>
    <row r="1337" spans="1:7" x14ac:dyDescent="0.25">
      <c r="A1337" s="10">
        <v>34924</v>
      </c>
      <c r="B1337" s="10">
        <f>AUDJPY10080[[#This Row],[date_start]]+5</f>
        <v>34929</v>
      </c>
      <c r="C1337">
        <v>12805</v>
      </c>
      <c r="D1337" s="11">
        <v>70.010000000000005</v>
      </c>
      <c r="E1337" s="11">
        <v>72.95</v>
      </c>
      <c r="F1337" s="11">
        <v>69.12</v>
      </c>
      <c r="G1337" s="11">
        <v>71.77</v>
      </c>
    </row>
    <row r="1338" spans="1:7" x14ac:dyDescent="0.25">
      <c r="A1338" s="10">
        <v>34917</v>
      </c>
      <c r="B1338" s="10">
        <f>AUDJPY10080[[#This Row],[date_start]]+5</f>
        <v>34922</v>
      </c>
      <c r="C1338">
        <v>6975</v>
      </c>
      <c r="D1338" s="11">
        <v>67.930000000000007</v>
      </c>
      <c r="E1338" s="11">
        <v>70</v>
      </c>
      <c r="F1338" s="11">
        <v>67.36</v>
      </c>
      <c r="G1338" s="11">
        <v>69.86</v>
      </c>
    </row>
    <row r="1339" spans="1:7" x14ac:dyDescent="0.25">
      <c r="A1339" s="10">
        <v>34910</v>
      </c>
      <c r="B1339" s="10">
        <f>AUDJPY10080[[#This Row],[date_start]]+5</f>
        <v>34915</v>
      </c>
      <c r="C1339">
        <v>7365</v>
      </c>
      <c r="D1339" s="11">
        <v>65.06</v>
      </c>
      <c r="E1339" s="11">
        <v>67.97</v>
      </c>
      <c r="F1339" s="11">
        <v>64.760000000000005</v>
      </c>
      <c r="G1339" s="11">
        <v>67.930000000000007</v>
      </c>
    </row>
    <row r="1340" spans="1:7" x14ac:dyDescent="0.25">
      <c r="A1340" s="10">
        <v>34903</v>
      </c>
      <c r="B1340" s="10">
        <f>AUDJPY10080[[#This Row],[date_start]]+5</f>
        <v>34908</v>
      </c>
      <c r="C1340">
        <v>6395</v>
      </c>
      <c r="D1340" s="11">
        <v>65.290000000000006</v>
      </c>
      <c r="E1340" s="11">
        <v>65.47</v>
      </c>
      <c r="F1340" s="11">
        <v>64.23</v>
      </c>
      <c r="G1340" s="11">
        <v>64.900000000000006</v>
      </c>
    </row>
    <row r="1341" spans="1:7" x14ac:dyDescent="0.25">
      <c r="A1341" s="10">
        <v>34896</v>
      </c>
      <c r="B1341" s="10">
        <f>AUDJPY10080[[#This Row],[date_start]]+5</f>
        <v>34901</v>
      </c>
      <c r="C1341">
        <v>6905</v>
      </c>
      <c r="D1341" s="11">
        <v>64.38</v>
      </c>
      <c r="E1341" s="11">
        <v>65.53</v>
      </c>
      <c r="F1341" s="11">
        <v>63.59</v>
      </c>
      <c r="G1341" s="11">
        <v>65.03</v>
      </c>
    </row>
    <row r="1342" spans="1:7" x14ac:dyDescent="0.25">
      <c r="A1342" s="10">
        <v>34889</v>
      </c>
      <c r="B1342" s="10">
        <f>AUDJPY10080[[#This Row],[date_start]]+5</f>
        <v>34894</v>
      </c>
      <c r="C1342">
        <v>8195</v>
      </c>
      <c r="D1342" s="11">
        <v>62.09</v>
      </c>
      <c r="E1342" s="11">
        <v>65.040000000000006</v>
      </c>
      <c r="F1342" s="11">
        <v>62</v>
      </c>
      <c r="G1342" s="11">
        <v>64.239999999999995</v>
      </c>
    </row>
    <row r="1343" spans="1:7" x14ac:dyDescent="0.25">
      <c r="A1343" s="10">
        <v>34882</v>
      </c>
      <c r="B1343" s="10">
        <f>AUDJPY10080[[#This Row],[date_start]]+5</f>
        <v>34887</v>
      </c>
      <c r="C1343">
        <v>4865</v>
      </c>
      <c r="D1343" s="11">
        <v>60.23</v>
      </c>
      <c r="E1343" s="11">
        <v>62.32</v>
      </c>
      <c r="F1343" s="11">
        <v>59.92</v>
      </c>
      <c r="G1343" s="11">
        <v>62.08</v>
      </c>
    </row>
    <row r="1344" spans="1:7" x14ac:dyDescent="0.25">
      <c r="A1344" s="10">
        <v>34875</v>
      </c>
      <c r="B1344" s="10">
        <f>AUDJPY10080[[#This Row],[date_start]]+5</f>
        <v>34880</v>
      </c>
      <c r="C1344">
        <v>6575</v>
      </c>
      <c r="D1344" s="11">
        <v>60.63</v>
      </c>
      <c r="E1344" s="11">
        <v>61.6</v>
      </c>
      <c r="F1344" s="11">
        <v>59.76</v>
      </c>
      <c r="G1344" s="11">
        <v>60.1</v>
      </c>
    </row>
    <row r="1345" spans="1:7" x14ac:dyDescent="0.25">
      <c r="A1345" s="10">
        <v>34868</v>
      </c>
      <c r="B1345" s="10">
        <f>AUDJPY10080[[#This Row],[date_start]]+5</f>
        <v>34873</v>
      </c>
      <c r="C1345">
        <v>5625</v>
      </c>
      <c r="D1345" s="11">
        <v>61.39</v>
      </c>
      <c r="E1345" s="11">
        <v>61.81</v>
      </c>
      <c r="F1345" s="11">
        <v>60.51</v>
      </c>
      <c r="G1345" s="11">
        <v>60.8</v>
      </c>
    </row>
    <row r="1346" spans="1:7" x14ac:dyDescent="0.25">
      <c r="A1346" s="10">
        <v>34861</v>
      </c>
      <c r="B1346" s="10">
        <f>AUDJPY10080[[#This Row],[date_start]]+5</f>
        <v>34866</v>
      </c>
      <c r="C1346">
        <v>6935</v>
      </c>
      <c r="D1346" s="11">
        <v>60.76</v>
      </c>
      <c r="E1346" s="11">
        <v>61.88</v>
      </c>
      <c r="F1346" s="11">
        <v>59.99</v>
      </c>
      <c r="G1346" s="11">
        <v>61.64</v>
      </c>
    </row>
    <row r="1347" spans="1:7" x14ac:dyDescent="0.25">
      <c r="A1347" s="10">
        <v>34854</v>
      </c>
      <c r="B1347" s="10">
        <f>AUDJPY10080[[#This Row],[date_start]]+5</f>
        <v>34859</v>
      </c>
      <c r="C1347">
        <v>5945</v>
      </c>
      <c r="D1347" s="11">
        <v>60.31</v>
      </c>
      <c r="E1347" s="11">
        <v>61.6</v>
      </c>
      <c r="F1347" s="11">
        <v>59.95</v>
      </c>
      <c r="G1347" s="11">
        <v>60.73</v>
      </c>
    </row>
    <row r="1348" spans="1:7" x14ac:dyDescent="0.25">
      <c r="A1348" s="10">
        <v>34847</v>
      </c>
      <c r="B1348" s="10">
        <f>AUDJPY10080[[#This Row],[date_start]]+5</f>
        <v>34852</v>
      </c>
      <c r="C1348">
        <v>13535</v>
      </c>
      <c r="D1348" s="11">
        <v>59.38</v>
      </c>
      <c r="E1348" s="11">
        <v>61.59</v>
      </c>
      <c r="F1348" s="11">
        <v>58.76</v>
      </c>
      <c r="G1348" s="11">
        <v>60.34</v>
      </c>
    </row>
    <row r="1349" spans="1:7" x14ac:dyDescent="0.25">
      <c r="A1349" s="10">
        <v>34840</v>
      </c>
      <c r="B1349" s="10">
        <f>AUDJPY10080[[#This Row],[date_start]]+5</f>
        <v>34845</v>
      </c>
      <c r="C1349">
        <v>8335</v>
      </c>
      <c r="D1349" s="11">
        <v>62.34</v>
      </c>
      <c r="E1349" s="11">
        <v>63.23</v>
      </c>
      <c r="F1349" s="11">
        <v>59.3</v>
      </c>
      <c r="G1349" s="11">
        <v>59.73</v>
      </c>
    </row>
    <row r="1350" spans="1:7" x14ac:dyDescent="0.25">
      <c r="A1350" s="10">
        <v>34833</v>
      </c>
      <c r="B1350" s="10">
        <f>AUDJPY10080[[#This Row],[date_start]]+5</f>
        <v>34838</v>
      </c>
      <c r="C1350">
        <v>10625</v>
      </c>
      <c r="D1350" s="11">
        <v>64.150000000000006</v>
      </c>
      <c r="E1350" s="11">
        <v>64.59</v>
      </c>
      <c r="F1350" s="11">
        <v>61.82</v>
      </c>
      <c r="G1350" s="11">
        <v>62.21</v>
      </c>
    </row>
    <row r="1351" spans="1:7" x14ac:dyDescent="0.25">
      <c r="A1351" s="10">
        <v>34826</v>
      </c>
      <c r="B1351" s="10">
        <f>AUDJPY10080[[#This Row],[date_start]]+5</f>
        <v>34831</v>
      </c>
      <c r="C1351">
        <v>10155</v>
      </c>
      <c r="D1351" s="11">
        <v>62.1</v>
      </c>
      <c r="E1351" s="11">
        <v>64.599999999999994</v>
      </c>
      <c r="F1351" s="11">
        <v>60.4</v>
      </c>
      <c r="G1351" s="11">
        <v>64.290000000000006</v>
      </c>
    </row>
    <row r="1352" spans="1:7" x14ac:dyDescent="0.25">
      <c r="A1352" s="10">
        <v>34819</v>
      </c>
      <c r="B1352" s="10">
        <f>AUDJPY10080[[#This Row],[date_start]]+5</f>
        <v>34824</v>
      </c>
      <c r="C1352">
        <v>6615</v>
      </c>
      <c r="D1352" s="11">
        <v>61.37</v>
      </c>
      <c r="E1352" s="11">
        <v>62.7</v>
      </c>
      <c r="F1352" s="11">
        <v>60.5</v>
      </c>
      <c r="G1352" s="11">
        <v>62.49</v>
      </c>
    </row>
    <row r="1353" spans="1:7" x14ac:dyDescent="0.25">
      <c r="A1353" s="10">
        <v>34812</v>
      </c>
      <c r="B1353" s="10">
        <f>AUDJPY10080[[#This Row],[date_start]]+5</f>
        <v>34817</v>
      </c>
      <c r="C1353">
        <v>9475</v>
      </c>
      <c r="D1353" s="11">
        <v>59.85</v>
      </c>
      <c r="E1353" s="11">
        <v>61.57</v>
      </c>
      <c r="F1353" s="11">
        <v>59.07</v>
      </c>
      <c r="G1353" s="11">
        <v>61.41</v>
      </c>
    </row>
    <row r="1354" spans="1:7" x14ac:dyDescent="0.25">
      <c r="A1354" s="10">
        <v>34805</v>
      </c>
      <c r="B1354" s="10">
        <f>AUDJPY10080[[#This Row],[date_start]]+5</f>
        <v>34810</v>
      </c>
      <c r="C1354">
        <v>10735</v>
      </c>
      <c r="D1354" s="11">
        <v>61.63</v>
      </c>
      <c r="E1354" s="11">
        <v>61.84</v>
      </c>
      <c r="F1354" s="11">
        <v>59.15</v>
      </c>
      <c r="G1354" s="11">
        <v>60.24</v>
      </c>
    </row>
    <row r="1355" spans="1:7" x14ac:dyDescent="0.25">
      <c r="A1355" s="10">
        <v>34798</v>
      </c>
      <c r="B1355" s="10">
        <f>AUDJPY10080[[#This Row],[date_start]]+5</f>
        <v>34803</v>
      </c>
      <c r="C1355">
        <v>8785</v>
      </c>
      <c r="D1355" s="11">
        <v>61.22</v>
      </c>
      <c r="E1355" s="11">
        <v>62.71</v>
      </c>
      <c r="F1355" s="11">
        <v>60.93</v>
      </c>
      <c r="G1355" s="11">
        <v>61.66</v>
      </c>
    </row>
    <row r="1356" spans="1:7" x14ac:dyDescent="0.25">
      <c r="A1356" s="10">
        <v>34791</v>
      </c>
      <c r="B1356" s="10">
        <f>AUDJPY10080[[#This Row],[date_start]]+5</f>
        <v>34796</v>
      </c>
      <c r="C1356">
        <v>8085</v>
      </c>
      <c r="D1356" s="11">
        <v>63.55</v>
      </c>
      <c r="E1356" s="11">
        <v>64.099999999999994</v>
      </c>
      <c r="F1356" s="11">
        <v>61.68</v>
      </c>
      <c r="G1356" s="11">
        <v>62.26</v>
      </c>
    </row>
    <row r="1357" spans="1:7" x14ac:dyDescent="0.25">
      <c r="A1357" s="10">
        <v>34784</v>
      </c>
      <c r="B1357" s="10">
        <f>AUDJPY10080[[#This Row],[date_start]]+5</f>
        <v>34789</v>
      </c>
      <c r="C1357">
        <v>10555</v>
      </c>
      <c r="D1357" s="11">
        <v>64.58</v>
      </c>
      <c r="E1357" s="11">
        <v>65.83</v>
      </c>
      <c r="F1357" s="11">
        <v>62.99</v>
      </c>
      <c r="G1357" s="11">
        <v>63.57</v>
      </c>
    </row>
    <row r="1358" spans="1:7" x14ac:dyDescent="0.25">
      <c r="A1358" s="10">
        <v>34777</v>
      </c>
      <c r="B1358" s="10">
        <f>AUDJPY10080[[#This Row],[date_start]]+5</f>
        <v>34782</v>
      </c>
      <c r="C1358">
        <v>7235</v>
      </c>
      <c r="D1358" s="11">
        <v>65.02</v>
      </c>
      <c r="E1358" s="11">
        <v>65.47</v>
      </c>
      <c r="F1358" s="11">
        <v>63.78</v>
      </c>
      <c r="G1358" s="11">
        <v>64.87</v>
      </c>
    </row>
    <row r="1359" spans="1:7" x14ac:dyDescent="0.25">
      <c r="A1359" s="10">
        <v>34770</v>
      </c>
      <c r="B1359" s="10">
        <f>AUDJPY10080[[#This Row],[date_start]]+5</f>
        <v>34775</v>
      </c>
      <c r="C1359">
        <v>7385</v>
      </c>
      <c r="D1359" s="11">
        <v>67.44</v>
      </c>
      <c r="E1359" s="11">
        <v>68.099999999999994</v>
      </c>
      <c r="F1359" s="11">
        <v>65.28</v>
      </c>
      <c r="G1359" s="11">
        <v>65.47</v>
      </c>
    </row>
    <row r="1360" spans="1:7" x14ac:dyDescent="0.25">
      <c r="A1360" s="10">
        <v>34763</v>
      </c>
      <c r="B1360" s="10">
        <f>AUDJPY10080[[#This Row],[date_start]]+5</f>
        <v>34768</v>
      </c>
      <c r="C1360">
        <v>15435</v>
      </c>
      <c r="D1360" s="11">
        <v>69.66</v>
      </c>
      <c r="E1360" s="11">
        <v>69.680000000000007</v>
      </c>
      <c r="F1360" s="11">
        <v>65.56</v>
      </c>
      <c r="G1360" s="11">
        <v>67.7</v>
      </c>
    </row>
    <row r="1361" spans="1:7" x14ac:dyDescent="0.25">
      <c r="A1361" s="10">
        <v>34756</v>
      </c>
      <c r="B1361" s="10">
        <f>AUDJPY10080[[#This Row],[date_start]]+5</f>
        <v>34761</v>
      </c>
      <c r="C1361">
        <v>8115</v>
      </c>
      <c r="D1361" s="11">
        <v>72.099999999999994</v>
      </c>
      <c r="E1361" s="11">
        <v>72.14</v>
      </c>
      <c r="F1361" s="11">
        <v>69.05</v>
      </c>
      <c r="G1361" s="11">
        <v>69.349999999999994</v>
      </c>
    </row>
    <row r="1362" spans="1:7" x14ac:dyDescent="0.25">
      <c r="A1362" s="10">
        <v>34749</v>
      </c>
      <c r="B1362" s="10">
        <f>AUDJPY10080[[#This Row],[date_start]]+5</f>
        <v>34754</v>
      </c>
      <c r="C1362">
        <v>5915</v>
      </c>
      <c r="D1362" s="11">
        <v>71.58</v>
      </c>
      <c r="E1362" s="11">
        <v>72.489999999999995</v>
      </c>
      <c r="F1362" s="11">
        <v>71.16</v>
      </c>
      <c r="G1362" s="11">
        <v>71.540000000000006</v>
      </c>
    </row>
    <row r="1363" spans="1:7" x14ac:dyDescent="0.25">
      <c r="A1363" s="10">
        <v>34742</v>
      </c>
      <c r="B1363" s="10">
        <f>AUDJPY10080[[#This Row],[date_start]]+5</f>
        <v>34747</v>
      </c>
      <c r="C1363">
        <v>6085</v>
      </c>
      <c r="D1363" s="11">
        <v>73.64</v>
      </c>
      <c r="E1363" s="11">
        <v>73.930000000000007</v>
      </c>
      <c r="F1363" s="11">
        <v>71.489999999999995</v>
      </c>
      <c r="G1363" s="11">
        <v>71.709999999999994</v>
      </c>
    </row>
    <row r="1364" spans="1:7" x14ac:dyDescent="0.25">
      <c r="A1364" s="10">
        <v>34735</v>
      </c>
      <c r="B1364" s="10">
        <f>AUDJPY10080[[#This Row],[date_start]]+5</f>
        <v>34740</v>
      </c>
      <c r="C1364">
        <v>6235</v>
      </c>
      <c r="D1364" s="11">
        <v>74.89</v>
      </c>
      <c r="E1364" s="11">
        <v>75.13</v>
      </c>
      <c r="F1364" s="11">
        <v>73.12</v>
      </c>
      <c r="G1364" s="11">
        <v>73.63</v>
      </c>
    </row>
    <row r="1365" spans="1:7" x14ac:dyDescent="0.25">
      <c r="A1365" s="10">
        <v>34728</v>
      </c>
      <c r="B1365" s="10">
        <f>AUDJPY10080[[#This Row],[date_start]]+5</f>
        <v>34733</v>
      </c>
      <c r="C1365">
        <v>6385</v>
      </c>
      <c r="D1365" s="11">
        <v>75.33</v>
      </c>
      <c r="E1365" s="11">
        <v>75.709999999999994</v>
      </c>
      <c r="F1365" s="11">
        <v>74.489999999999995</v>
      </c>
      <c r="G1365" s="11">
        <v>75.05</v>
      </c>
    </row>
    <row r="1366" spans="1:7" x14ac:dyDescent="0.25">
      <c r="A1366" s="10">
        <v>34721</v>
      </c>
      <c r="B1366" s="10">
        <f>AUDJPY10080[[#This Row],[date_start]]+5</f>
        <v>34726</v>
      </c>
      <c r="C1366">
        <v>6275</v>
      </c>
      <c r="D1366" s="11">
        <v>76.41</v>
      </c>
      <c r="E1366" s="11">
        <v>77.16</v>
      </c>
      <c r="F1366" s="11">
        <v>75.239999999999995</v>
      </c>
      <c r="G1366" s="11">
        <v>75.47</v>
      </c>
    </row>
    <row r="1367" spans="1:7" x14ac:dyDescent="0.25">
      <c r="A1367" s="10">
        <v>34714</v>
      </c>
      <c r="B1367" s="10">
        <f>AUDJPY10080[[#This Row],[date_start]]+5</f>
        <v>34719</v>
      </c>
      <c r="C1367">
        <v>7045</v>
      </c>
      <c r="D1367" s="11">
        <v>74.52</v>
      </c>
      <c r="E1367" s="11">
        <v>76.72</v>
      </c>
      <c r="F1367" s="11">
        <v>74.34</v>
      </c>
      <c r="G1367" s="11">
        <v>76.47</v>
      </c>
    </row>
    <row r="1368" spans="1:7" x14ac:dyDescent="0.25">
      <c r="A1368" s="10">
        <v>34707</v>
      </c>
      <c r="B1368" s="10">
        <f>AUDJPY10080[[#This Row],[date_start]]+5</f>
        <v>34712</v>
      </c>
      <c r="C1368">
        <v>8575</v>
      </c>
      <c r="D1368" s="11">
        <v>77.53</v>
      </c>
      <c r="E1368" s="11">
        <v>77.56</v>
      </c>
      <c r="F1368" s="11">
        <v>74.349999999999994</v>
      </c>
      <c r="G1368" s="11">
        <v>74.53</v>
      </c>
    </row>
    <row r="1369" spans="1:7" x14ac:dyDescent="0.25">
      <c r="A1369" s="10">
        <v>34700</v>
      </c>
      <c r="B1369" s="10">
        <f>AUDJPY10080[[#This Row],[date_start]]+5</f>
        <v>34705</v>
      </c>
      <c r="C1369">
        <v>5155</v>
      </c>
      <c r="D1369" s="11">
        <v>77.34</v>
      </c>
      <c r="E1369" s="11">
        <v>78.150000000000006</v>
      </c>
      <c r="F1369" s="11">
        <v>76.95</v>
      </c>
      <c r="G1369" s="11">
        <v>77.53</v>
      </c>
    </row>
    <row r="1370" spans="1:7" x14ac:dyDescent="0.25">
      <c r="A1370" s="10">
        <v>34679</v>
      </c>
      <c r="B1370" s="10">
        <f>AUDJPY10080[[#This Row],[date_start]]+5</f>
        <v>34684</v>
      </c>
      <c r="C1370">
        <v>2603</v>
      </c>
      <c r="D1370" s="11">
        <v>77.42</v>
      </c>
      <c r="E1370" s="11">
        <v>78.14</v>
      </c>
      <c r="F1370" s="11">
        <v>77.28</v>
      </c>
      <c r="G1370" s="11">
        <v>77.86</v>
      </c>
    </row>
    <row r="1371" spans="1:7" x14ac:dyDescent="0.25">
      <c r="A1371" s="10">
        <v>34672</v>
      </c>
      <c r="B1371" s="10">
        <f>AUDJPY10080[[#This Row],[date_start]]+5</f>
        <v>34677</v>
      </c>
      <c r="C1371">
        <v>4755</v>
      </c>
      <c r="D1371" s="11">
        <v>77.41</v>
      </c>
      <c r="E1371" s="11">
        <v>77.84</v>
      </c>
      <c r="F1371" s="11">
        <v>76.67</v>
      </c>
      <c r="G1371" s="11">
        <v>77.48</v>
      </c>
    </row>
    <row r="1372" spans="1:7" x14ac:dyDescent="0.25">
      <c r="A1372" s="10">
        <v>34665</v>
      </c>
      <c r="B1372" s="10">
        <f>AUDJPY10080[[#This Row],[date_start]]+5</f>
        <v>34670</v>
      </c>
      <c r="C1372">
        <v>5165</v>
      </c>
      <c r="D1372" s="11">
        <v>75.16</v>
      </c>
      <c r="E1372" s="11">
        <v>77.53</v>
      </c>
      <c r="F1372" s="11">
        <v>75.06</v>
      </c>
      <c r="G1372" s="11">
        <v>77.53</v>
      </c>
    </row>
    <row r="1373" spans="1:7" x14ac:dyDescent="0.25">
      <c r="A1373" s="10">
        <v>34658</v>
      </c>
      <c r="B1373" s="10">
        <f>AUDJPY10080[[#This Row],[date_start]]+5</f>
        <v>34663</v>
      </c>
      <c r="C1373">
        <v>4725</v>
      </c>
      <c r="D1373" s="11">
        <v>74.78</v>
      </c>
      <c r="E1373" s="11">
        <v>75.38</v>
      </c>
      <c r="F1373" s="11">
        <v>74.319999999999993</v>
      </c>
      <c r="G1373" s="11">
        <v>75.010000000000005</v>
      </c>
    </row>
    <row r="1374" spans="1:7" x14ac:dyDescent="0.25">
      <c r="A1374" s="10">
        <v>34651</v>
      </c>
      <c r="B1374" s="10">
        <f>AUDJPY10080[[#This Row],[date_start]]+5</f>
        <v>34656</v>
      </c>
      <c r="C1374">
        <v>4665</v>
      </c>
      <c r="D1374" s="11">
        <v>73.45</v>
      </c>
      <c r="E1374" s="11">
        <v>74.819999999999993</v>
      </c>
      <c r="F1374" s="11">
        <v>73.44</v>
      </c>
      <c r="G1374" s="11">
        <v>74.739999999999995</v>
      </c>
    </row>
    <row r="1375" spans="1:7" x14ac:dyDescent="0.25">
      <c r="A1375" s="10">
        <v>34644</v>
      </c>
      <c r="B1375" s="10">
        <f>AUDJPY10080[[#This Row],[date_start]]+5</f>
        <v>34649</v>
      </c>
      <c r="C1375">
        <v>5945</v>
      </c>
      <c r="D1375" s="11">
        <v>72.95</v>
      </c>
      <c r="E1375" s="11">
        <v>74.41</v>
      </c>
      <c r="F1375" s="11">
        <v>72.67</v>
      </c>
      <c r="G1375" s="11">
        <v>73.569999999999993</v>
      </c>
    </row>
    <row r="1376" spans="1:7" x14ac:dyDescent="0.25">
      <c r="A1376" s="10">
        <v>34637</v>
      </c>
      <c r="B1376" s="10">
        <f>AUDJPY10080[[#This Row],[date_start]]+5</f>
        <v>34642</v>
      </c>
      <c r="C1376">
        <v>6815</v>
      </c>
      <c r="D1376" s="11">
        <v>72.36</v>
      </c>
      <c r="E1376" s="11">
        <v>73.489999999999995</v>
      </c>
      <c r="F1376" s="11">
        <v>71.23</v>
      </c>
      <c r="G1376" s="11">
        <v>73.25</v>
      </c>
    </row>
    <row r="1377" spans="1:7" x14ac:dyDescent="0.25">
      <c r="A1377" s="10">
        <v>34630</v>
      </c>
      <c r="B1377" s="10">
        <f>AUDJPY10080[[#This Row],[date_start]]+5</f>
        <v>34635</v>
      </c>
      <c r="C1377">
        <v>5195</v>
      </c>
      <c r="D1377" s="11">
        <v>71.25</v>
      </c>
      <c r="E1377" s="11">
        <v>72.47</v>
      </c>
      <c r="F1377" s="11">
        <v>70.94</v>
      </c>
      <c r="G1377" s="11">
        <v>72.23</v>
      </c>
    </row>
    <row r="1378" spans="1:7" x14ac:dyDescent="0.25">
      <c r="A1378" s="10">
        <v>34623</v>
      </c>
      <c r="B1378" s="10">
        <f>AUDJPY10080[[#This Row],[date_start]]+5</f>
        <v>34628</v>
      </c>
      <c r="C1378">
        <v>6935</v>
      </c>
      <c r="D1378" s="11">
        <v>72.36</v>
      </c>
      <c r="E1378" s="11">
        <v>72.63</v>
      </c>
      <c r="F1378" s="11">
        <v>70.59</v>
      </c>
      <c r="G1378" s="11">
        <v>71.22</v>
      </c>
    </row>
    <row r="1379" spans="1:7" x14ac:dyDescent="0.25">
      <c r="A1379" s="10">
        <v>34616</v>
      </c>
      <c r="B1379" s="10">
        <f>AUDJPY10080[[#This Row],[date_start]]+5</f>
        <v>34621</v>
      </c>
      <c r="C1379">
        <v>4985</v>
      </c>
      <c r="D1379" s="11">
        <v>74.260000000000005</v>
      </c>
      <c r="E1379" s="11">
        <v>74.42</v>
      </c>
      <c r="F1379" s="11">
        <v>72.09</v>
      </c>
      <c r="G1379" s="11">
        <v>72.239999999999995</v>
      </c>
    </row>
    <row r="1380" spans="1:7" x14ac:dyDescent="0.25">
      <c r="A1380" s="10">
        <v>34609</v>
      </c>
      <c r="B1380" s="10">
        <f>AUDJPY10080[[#This Row],[date_start]]+5</f>
        <v>34614</v>
      </c>
      <c r="C1380">
        <v>5535</v>
      </c>
      <c r="D1380" s="11">
        <v>72.94</v>
      </c>
      <c r="E1380" s="11">
        <v>74.38</v>
      </c>
      <c r="F1380" s="11">
        <v>72.77</v>
      </c>
      <c r="G1380" s="11">
        <v>74.3</v>
      </c>
    </row>
    <row r="1381" spans="1:7" x14ac:dyDescent="0.25">
      <c r="A1381" s="10">
        <v>34602</v>
      </c>
      <c r="B1381" s="10">
        <f>AUDJPY10080[[#This Row],[date_start]]+5</f>
        <v>34607</v>
      </c>
      <c r="C1381">
        <v>5285</v>
      </c>
      <c r="D1381" s="11">
        <v>72.64</v>
      </c>
      <c r="E1381" s="11">
        <v>73.47</v>
      </c>
      <c r="F1381" s="11">
        <v>72.239999999999995</v>
      </c>
      <c r="G1381" s="11">
        <v>73.39</v>
      </c>
    </row>
    <row r="1382" spans="1:7" x14ac:dyDescent="0.25">
      <c r="A1382" s="10">
        <v>34595</v>
      </c>
      <c r="B1382" s="10">
        <f>AUDJPY10080[[#This Row],[date_start]]+5</f>
        <v>34600</v>
      </c>
      <c r="C1382">
        <v>4975</v>
      </c>
      <c r="D1382" s="11">
        <v>73.52</v>
      </c>
      <c r="E1382" s="11">
        <v>73.569999999999993</v>
      </c>
      <c r="F1382" s="11">
        <v>71.63</v>
      </c>
      <c r="G1382" s="11">
        <v>72.650000000000006</v>
      </c>
    </row>
    <row r="1383" spans="1:7" x14ac:dyDescent="0.25">
      <c r="A1383" s="10">
        <v>34588</v>
      </c>
      <c r="B1383" s="10">
        <f>AUDJPY10080[[#This Row],[date_start]]+5</f>
        <v>34593</v>
      </c>
      <c r="C1383">
        <v>5245</v>
      </c>
      <c r="D1383" s="11">
        <v>73.91</v>
      </c>
      <c r="E1383" s="11">
        <v>74</v>
      </c>
      <c r="F1383" s="11">
        <v>72.930000000000007</v>
      </c>
      <c r="G1383" s="11">
        <v>73.739999999999995</v>
      </c>
    </row>
    <row r="1384" spans="1:7" x14ac:dyDescent="0.25">
      <c r="A1384" s="10">
        <v>34581</v>
      </c>
      <c r="B1384" s="10">
        <f>AUDJPY10080[[#This Row],[date_start]]+5</f>
        <v>34586</v>
      </c>
      <c r="C1384">
        <v>5795</v>
      </c>
      <c r="D1384" s="11">
        <v>73.260000000000005</v>
      </c>
      <c r="E1384" s="11">
        <v>74.44</v>
      </c>
      <c r="F1384" s="11">
        <v>72.88</v>
      </c>
      <c r="G1384" s="11">
        <v>73.930000000000007</v>
      </c>
    </row>
    <row r="1385" spans="1:7" x14ac:dyDescent="0.25">
      <c r="A1385" s="10">
        <v>34574</v>
      </c>
      <c r="B1385" s="10">
        <f>AUDJPY10080[[#This Row],[date_start]]+5</f>
        <v>34579</v>
      </c>
      <c r="C1385">
        <v>6145</v>
      </c>
      <c r="D1385" s="11">
        <v>74.52</v>
      </c>
      <c r="E1385" s="11">
        <v>74.91</v>
      </c>
      <c r="F1385" s="11">
        <v>73.52</v>
      </c>
      <c r="G1385" s="11">
        <v>73.58</v>
      </c>
    </row>
    <row r="1386" spans="1:7" x14ac:dyDescent="0.25">
      <c r="A1386" s="10">
        <v>34567</v>
      </c>
      <c r="B1386" s="10">
        <f>AUDJPY10080[[#This Row],[date_start]]+5</f>
        <v>34572</v>
      </c>
      <c r="C1386">
        <v>8575</v>
      </c>
      <c r="D1386" s="11">
        <v>72.8</v>
      </c>
      <c r="E1386" s="11">
        <v>74.900000000000006</v>
      </c>
      <c r="F1386" s="11">
        <v>71.540000000000006</v>
      </c>
      <c r="G1386" s="11">
        <v>74.75</v>
      </c>
    </row>
    <row r="1387" spans="1:7" x14ac:dyDescent="0.25">
      <c r="A1387" s="10">
        <v>34560</v>
      </c>
      <c r="B1387" s="10">
        <f>AUDJPY10080[[#This Row],[date_start]]+5</f>
        <v>34565</v>
      </c>
      <c r="C1387">
        <v>6815</v>
      </c>
      <c r="D1387" s="11">
        <v>74.31</v>
      </c>
      <c r="E1387" s="11">
        <v>75.290000000000006</v>
      </c>
      <c r="F1387" s="11">
        <v>72.48</v>
      </c>
      <c r="G1387" s="11">
        <v>72.849999999999994</v>
      </c>
    </row>
    <row r="1388" spans="1:7" x14ac:dyDescent="0.25">
      <c r="A1388" s="10">
        <v>34553</v>
      </c>
      <c r="B1388" s="10">
        <f>AUDJPY10080[[#This Row],[date_start]]+5</f>
        <v>34558</v>
      </c>
      <c r="C1388">
        <v>8125</v>
      </c>
      <c r="D1388" s="11">
        <v>74.38</v>
      </c>
      <c r="E1388" s="11">
        <v>76.040000000000006</v>
      </c>
      <c r="F1388" s="11">
        <v>73.77</v>
      </c>
      <c r="G1388" s="11">
        <v>74.239999999999995</v>
      </c>
    </row>
    <row r="1389" spans="1:7" x14ac:dyDescent="0.25">
      <c r="A1389" s="10">
        <v>34546</v>
      </c>
      <c r="B1389" s="10">
        <f>AUDJPY10080[[#This Row],[date_start]]+5</f>
        <v>34551</v>
      </c>
      <c r="C1389">
        <v>7195</v>
      </c>
      <c r="D1389" s="11">
        <v>73.05</v>
      </c>
      <c r="E1389" s="11">
        <v>74.88</v>
      </c>
      <c r="F1389" s="11">
        <v>72.47</v>
      </c>
      <c r="G1389" s="11">
        <v>74.48</v>
      </c>
    </row>
    <row r="1390" spans="1:7" x14ac:dyDescent="0.25">
      <c r="A1390" s="10">
        <v>34539</v>
      </c>
      <c r="B1390" s="10">
        <f>AUDJPY10080[[#This Row],[date_start]]+5</f>
        <v>34544</v>
      </c>
      <c r="C1390">
        <v>7765</v>
      </c>
      <c r="D1390" s="11">
        <v>73.52</v>
      </c>
      <c r="E1390" s="11">
        <v>74.38</v>
      </c>
      <c r="F1390" s="11">
        <v>72.23</v>
      </c>
      <c r="G1390" s="11">
        <v>74.06</v>
      </c>
    </row>
    <row r="1391" spans="1:7" x14ac:dyDescent="0.25">
      <c r="A1391" s="10">
        <v>34532</v>
      </c>
      <c r="B1391" s="10">
        <f>AUDJPY10080[[#This Row],[date_start]]+5</f>
        <v>34537</v>
      </c>
      <c r="C1391">
        <v>8705</v>
      </c>
      <c r="D1391" s="11">
        <v>71.540000000000006</v>
      </c>
      <c r="E1391" s="11">
        <v>73.739999999999995</v>
      </c>
      <c r="F1391" s="11">
        <v>71.41</v>
      </c>
      <c r="G1391" s="11">
        <v>73.72</v>
      </c>
    </row>
    <row r="1392" spans="1:7" x14ac:dyDescent="0.25">
      <c r="A1392" s="10">
        <v>34525</v>
      </c>
      <c r="B1392" s="10">
        <f>AUDJPY10080[[#This Row],[date_start]]+5</f>
        <v>34530</v>
      </c>
      <c r="C1392">
        <v>8695</v>
      </c>
      <c r="D1392" s="11">
        <v>72.2</v>
      </c>
      <c r="E1392" s="11">
        <v>72.88</v>
      </c>
      <c r="F1392" s="11">
        <v>70.849999999999994</v>
      </c>
      <c r="G1392" s="11">
        <v>71.709999999999994</v>
      </c>
    </row>
    <row r="1393" spans="1:7" x14ac:dyDescent="0.25">
      <c r="A1393" s="10">
        <v>34518</v>
      </c>
      <c r="B1393" s="10">
        <f>AUDJPY10080[[#This Row],[date_start]]+5</f>
        <v>34523</v>
      </c>
      <c r="C1393">
        <v>9015</v>
      </c>
      <c r="D1393" s="11">
        <v>72.14</v>
      </c>
      <c r="E1393" s="11">
        <v>72.849999999999994</v>
      </c>
      <c r="F1393" s="11">
        <v>70.95</v>
      </c>
      <c r="G1393" s="11">
        <v>71.98</v>
      </c>
    </row>
    <row r="1394" spans="1:7" x14ac:dyDescent="0.25">
      <c r="A1394" s="10">
        <v>34511</v>
      </c>
      <c r="B1394" s="10">
        <f>AUDJPY10080[[#This Row],[date_start]]+5</f>
        <v>34516</v>
      </c>
      <c r="C1394">
        <v>10675</v>
      </c>
      <c r="D1394" s="11">
        <v>72.95</v>
      </c>
      <c r="E1394" s="11">
        <v>73.05</v>
      </c>
      <c r="F1394" s="11">
        <v>71.11</v>
      </c>
      <c r="G1394" s="11">
        <v>72.239999999999995</v>
      </c>
    </row>
    <row r="1395" spans="1:7" x14ac:dyDescent="0.25">
      <c r="A1395" s="10">
        <v>34504</v>
      </c>
      <c r="B1395" s="10">
        <f>AUDJPY10080[[#This Row],[date_start]]+5</f>
        <v>34509</v>
      </c>
      <c r="C1395">
        <v>9535</v>
      </c>
      <c r="D1395" s="11">
        <v>75.569999999999993</v>
      </c>
      <c r="E1395" s="11">
        <v>76.09</v>
      </c>
      <c r="F1395" s="11">
        <v>72.900000000000006</v>
      </c>
      <c r="G1395" s="11">
        <v>73.290000000000006</v>
      </c>
    </row>
    <row r="1396" spans="1:7" x14ac:dyDescent="0.25">
      <c r="A1396" s="10">
        <v>34497</v>
      </c>
      <c r="B1396" s="10">
        <f>AUDJPY10080[[#This Row],[date_start]]+5</f>
        <v>34502</v>
      </c>
      <c r="C1396">
        <v>8415</v>
      </c>
      <c r="D1396" s="11">
        <v>76.430000000000007</v>
      </c>
      <c r="E1396" s="11">
        <v>76.47</v>
      </c>
      <c r="F1396" s="11">
        <v>74.61</v>
      </c>
      <c r="G1396" s="11">
        <v>75.47</v>
      </c>
    </row>
    <row r="1397" spans="1:7" x14ac:dyDescent="0.25">
      <c r="A1397" s="10">
        <v>34490</v>
      </c>
      <c r="B1397" s="10">
        <f>AUDJPY10080[[#This Row],[date_start]]+5</f>
        <v>34495</v>
      </c>
      <c r="C1397">
        <v>6825</v>
      </c>
      <c r="D1397" s="11">
        <v>77.83</v>
      </c>
      <c r="E1397" s="11">
        <v>78.28</v>
      </c>
      <c r="F1397" s="11">
        <v>76</v>
      </c>
      <c r="G1397" s="11">
        <v>76.180000000000007</v>
      </c>
    </row>
    <row r="1398" spans="1:7" x14ac:dyDescent="0.25">
      <c r="A1398" s="10">
        <v>34483</v>
      </c>
      <c r="B1398" s="10">
        <f>AUDJPY10080[[#This Row],[date_start]]+5</f>
        <v>34488</v>
      </c>
      <c r="C1398">
        <v>4915</v>
      </c>
      <c r="D1398" s="11">
        <v>76.64</v>
      </c>
      <c r="E1398" s="11">
        <v>77.900000000000006</v>
      </c>
      <c r="F1398" s="11">
        <v>76.56</v>
      </c>
      <c r="G1398" s="11">
        <v>77.849999999999994</v>
      </c>
    </row>
    <row r="1399" spans="1:7" x14ac:dyDescent="0.25">
      <c r="A1399" s="10">
        <v>34476</v>
      </c>
      <c r="B1399" s="10">
        <f>AUDJPY10080[[#This Row],[date_start]]+5</f>
        <v>34481</v>
      </c>
      <c r="C1399">
        <v>6015</v>
      </c>
      <c r="D1399" s="11">
        <v>75.91</v>
      </c>
      <c r="E1399" s="11">
        <v>77.319999999999993</v>
      </c>
      <c r="F1399" s="11">
        <v>75.8</v>
      </c>
      <c r="G1399" s="11">
        <v>76.56</v>
      </c>
    </row>
    <row r="1400" spans="1:7" x14ac:dyDescent="0.25">
      <c r="A1400" s="10">
        <v>34469</v>
      </c>
      <c r="B1400" s="10">
        <f>AUDJPY10080[[#This Row],[date_start]]+5</f>
        <v>34474</v>
      </c>
      <c r="C1400">
        <v>6875</v>
      </c>
      <c r="D1400" s="11">
        <v>75.87</v>
      </c>
      <c r="E1400" s="11">
        <v>76.55</v>
      </c>
      <c r="F1400" s="11">
        <v>75.25</v>
      </c>
      <c r="G1400" s="11">
        <v>76.02</v>
      </c>
    </row>
    <row r="1401" spans="1:7" x14ac:dyDescent="0.25">
      <c r="A1401" s="10">
        <v>34462</v>
      </c>
      <c r="B1401" s="10">
        <f>AUDJPY10080[[#This Row],[date_start]]+5</f>
        <v>34467</v>
      </c>
      <c r="C1401">
        <v>8525</v>
      </c>
      <c r="D1401" s="11">
        <v>73.38</v>
      </c>
      <c r="E1401" s="11">
        <v>76.099999999999994</v>
      </c>
      <c r="F1401" s="11">
        <v>73.099999999999994</v>
      </c>
      <c r="G1401" s="11">
        <v>75.78</v>
      </c>
    </row>
    <row r="1402" spans="1:7" x14ac:dyDescent="0.25">
      <c r="A1402" s="10">
        <v>34455</v>
      </c>
      <c r="B1402" s="10">
        <f>AUDJPY10080[[#This Row],[date_start]]+5</f>
        <v>34460</v>
      </c>
      <c r="C1402">
        <v>9325</v>
      </c>
      <c r="D1402" s="11">
        <v>73.03</v>
      </c>
      <c r="E1402" s="11">
        <v>74.459999999999994</v>
      </c>
      <c r="F1402" s="11">
        <v>70.900000000000006</v>
      </c>
      <c r="G1402" s="11">
        <v>73.39</v>
      </c>
    </row>
    <row r="1403" spans="1:7" x14ac:dyDescent="0.25">
      <c r="A1403" s="10">
        <v>34448</v>
      </c>
      <c r="B1403" s="10">
        <f>AUDJPY10080[[#This Row],[date_start]]+5</f>
        <v>34453</v>
      </c>
      <c r="C1403">
        <v>7345</v>
      </c>
      <c r="D1403" s="11">
        <v>73.95</v>
      </c>
      <c r="E1403" s="11">
        <v>74.28</v>
      </c>
      <c r="F1403" s="11">
        <v>71.599999999999994</v>
      </c>
      <c r="G1403" s="11">
        <v>72.77</v>
      </c>
    </row>
    <row r="1404" spans="1:7" x14ac:dyDescent="0.25">
      <c r="A1404" s="10">
        <v>34441</v>
      </c>
      <c r="B1404" s="10">
        <f>AUDJPY10080[[#This Row],[date_start]]+5</f>
        <v>34446</v>
      </c>
      <c r="C1404">
        <v>7045</v>
      </c>
      <c r="D1404" s="11">
        <v>74.760000000000005</v>
      </c>
      <c r="E1404" s="11">
        <v>74.989999999999995</v>
      </c>
      <c r="F1404" s="11">
        <v>73.099999999999994</v>
      </c>
      <c r="G1404" s="11">
        <v>74.2</v>
      </c>
    </row>
    <row r="1405" spans="1:7" x14ac:dyDescent="0.25">
      <c r="A1405" s="10">
        <v>34434</v>
      </c>
      <c r="B1405" s="10">
        <f>AUDJPY10080[[#This Row],[date_start]]+5</f>
        <v>34439</v>
      </c>
      <c r="C1405">
        <v>10005</v>
      </c>
      <c r="D1405" s="11">
        <v>76.040000000000006</v>
      </c>
      <c r="E1405" s="11">
        <v>76.069999999999993</v>
      </c>
      <c r="F1405" s="11">
        <v>74.069999999999993</v>
      </c>
      <c r="G1405" s="11">
        <v>74.88</v>
      </c>
    </row>
    <row r="1406" spans="1:7" x14ac:dyDescent="0.25">
      <c r="A1406" s="10">
        <v>34427</v>
      </c>
      <c r="B1406" s="10">
        <f>AUDJPY10080[[#This Row],[date_start]]+5</f>
        <v>34432</v>
      </c>
      <c r="C1406">
        <v>10785</v>
      </c>
      <c r="D1406" s="11">
        <v>73.28</v>
      </c>
      <c r="E1406" s="11">
        <v>76.489999999999995</v>
      </c>
      <c r="F1406" s="11">
        <v>72.150000000000006</v>
      </c>
      <c r="G1406" s="11">
        <v>76.27</v>
      </c>
    </row>
    <row r="1407" spans="1:7" x14ac:dyDescent="0.25">
      <c r="A1407" s="10">
        <v>34420</v>
      </c>
      <c r="B1407" s="10">
        <f>AUDJPY10080[[#This Row],[date_start]]+5</f>
        <v>34425</v>
      </c>
      <c r="C1407">
        <v>9325</v>
      </c>
      <c r="D1407" s="11">
        <v>74.56</v>
      </c>
      <c r="E1407" s="11">
        <v>74.989999999999995</v>
      </c>
      <c r="F1407" s="11">
        <v>71.63</v>
      </c>
      <c r="G1407" s="11">
        <v>73.2</v>
      </c>
    </row>
    <row r="1408" spans="1:7" x14ac:dyDescent="0.25">
      <c r="A1408" s="10">
        <v>34413</v>
      </c>
      <c r="B1408" s="10">
        <f>AUDJPY10080[[#This Row],[date_start]]+5</f>
        <v>34418</v>
      </c>
      <c r="C1408">
        <v>7295</v>
      </c>
      <c r="D1408" s="11">
        <v>75.989999999999995</v>
      </c>
      <c r="E1408" s="11">
        <v>76.05</v>
      </c>
      <c r="F1408" s="11">
        <v>73.709999999999994</v>
      </c>
      <c r="G1408" s="11">
        <v>74.53</v>
      </c>
    </row>
    <row r="1409" spans="1:7" x14ac:dyDescent="0.25">
      <c r="A1409" s="10">
        <v>34406</v>
      </c>
      <c r="B1409" s="10">
        <f>AUDJPY10080[[#This Row],[date_start]]+5</f>
        <v>34411</v>
      </c>
      <c r="C1409">
        <v>5805</v>
      </c>
      <c r="D1409" s="11">
        <v>75.97</v>
      </c>
      <c r="E1409" s="11">
        <v>77</v>
      </c>
      <c r="F1409" s="11">
        <v>75.05</v>
      </c>
      <c r="G1409" s="11">
        <v>75.650000000000006</v>
      </c>
    </row>
    <row r="1410" spans="1:7" x14ac:dyDescent="0.25">
      <c r="A1410" s="10">
        <v>34399</v>
      </c>
      <c r="B1410" s="10">
        <f>AUDJPY10080[[#This Row],[date_start]]+5</f>
        <v>34404</v>
      </c>
      <c r="C1410">
        <v>8175</v>
      </c>
      <c r="D1410" s="11">
        <v>75.5</v>
      </c>
      <c r="E1410" s="11">
        <v>76.319999999999993</v>
      </c>
      <c r="F1410" s="11">
        <v>74.040000000000006</v>
      </c>
      <c r="G1410" s="11">
        <v>75.08</v>
      </c>
    </row>
    <row r="1411" spans="1:7" x14ac:dyDescent="0.25">
      <c r="A1411" s="10">
        <v>34392</v>
      </c>
      <c r="B1411" s="10">
        <f>AUDJPY10080[[#This Row],[date_start]]+5</f>
        <v>34397</v>
      </c>
      <c r="C1411">
        <v>11835</v>
      </c>
      <c r="D1411" s="11">
        <v>75.319999999999993</v>
      </c>
      <c r="E1411" s="11">
        <v>75.72</v>
      </c>
      <c r="F1411" s="11">
        <v>72.41</v>
      </c>
      <c r="G1411" s="11">
        <v>75.5</v>
      </c>
    </row>
    <row r="1412" spans="1:7" x14ac:dyDescent="0.25">
      <c r="A1412" s="10">
        <v>34385</v>
      </c>
      <c r="B1412" s="10">
        <f>AUDJPY10080[[#This Row],[date_start]]+5</f>
        <v>34390</v>
      </c>
      <c r="C1412">
        <v>11755</v>
      </c>
      <c r="D1412" s="11">
        <v>74.959999999999994</v>
      </c>
      <c r="E1412" s="11">
        <v>77.5</v>
      </c>
      <c r="F1412" s="11">
        <v>74.47</v>
      </c>
      <c r="G1412" s="11">
        <v>75.37</v>
      </c>
    </row>
    <row r="1413" spans="1:7" x14ac:dyDescent="0.25">
      <c r="A1413" s="10">
        <v>34378</v>
      </c>
      <c r="B1413" s="10">
        <f>AUDJPY10080[[#This Row],[date_start]]+5</f>
        <v>34383</v>
      </c>
      <c r="C1413">
        <v>13425</v>
      </c>
      <c r="D1413" s="11">
        <v>76.17</v>
      </c>
      <c r="E1413" s="11">
        <v>76.17</v>
      </c>
      <c r="F1413" s="11">
        <v>71.72</v>
      </c>
      <c r="G1413" s="11">
        <v>74.86</v>
      </c>
    </row>
    <row r="1414" spans="1:7" x14ac:dyDescent="0.25">
      <c r="A1414" s="10">
        <v>34371</v>
      </c>
      <c r="B1414" s="10">
        <f>AUDJPY10080[[#This Row],[date_start]]+5</f>
        <v>34376</v>
      </c>
      <c r="C1414">
        <v>7905</v>
      </c>
      <c r="D1414" s="11">
        <v>77.819999999999993</v>
      </c>
      <c r="E1414" s="11">
        <v>78.569999999999993</v>
      </c>
      <c r="F1414" s="11">
        <v>76.709999999999994</v>
      </c>
      <c r="G1414" s="11">
        <v>76.930000000000007</v>
      </c>
    </row>
    <row r="1415" spans="1:7" x14ac:dyDescent="0.25">
      <c r="A1415" s="10">
        <v>34364</v>
      </c>
      <c r="B1415" s="10">
        <f>AUDJPY10080[[#This Row],[date_start]]+5</f>
        <v>34369</v>
      </c>
      <c r="C1415">
        <v>8645</v>
      </c>
      <c r="D1415" s="11">
        <v>78.27</v>
      </c>
      <c r="E1415" s="11">
        <v>78.47</v>
      </c>
      <c r="F1415" s="11">
        <v>76.540000000000006</v>
      </c>
      <c r="G1415" s="11">
        <v>77.86</v>
      </c>
    </row>
    <row r="1416" spans="1:7" x14ac:dyDescent="0.25">
      <c r="A1416" s="10">
        <v>34357</v>
      </c>
      <c r="B1416" s="10">
        <f>AUDJPY10080[[#This Row],[date_start]]+5</f>
        <v>34362</v>
      </c>
      <c r="C1416">
        <v>8705</v>
      </c>
      <c r="D1416" s="11">
        <v>78.650000000000006</v>
      </c>
      <c r="E1416" s="11">
        <v>79.38</v>
      </c>
      <c r="F1416" s="11">
        <v>76.489999999999995</v>
      </c>
      <c r="G1416" s="11">
        <v>78.03</v>
      </c>
    </row>
    <row r="1417" spans="1:7" x14ac:dyDescent="0.25">
      <c r="A1417" s="10">
        <v>34350</v>
      </c>
      <c r="B1417" s="10">
        <f>AUDJPY10080[[#This Row],[date_start]]+5</f>
        <v>34355</v>
      </c>
      <c r="C1417">
        <v>10095</v>
      </c>
      <c r="D1417" s="11">
        <v>76.64</v>
      </c>
      <c r="E1417" s="11">
        <v>78.819999999999993</v>
      </c>
      <c r="F1417" s="11">
        <v>76.209999999999994</v>
      </c>
      <c r="G1417" s="11">
        <v>78.38</v>
      </c>
    </row>
    <row r="1418" spans="1:7" x14ac:dyDescent="0.25">
      <c r="A1418" s="10">
        <v>34343</v>
      </c>
      <c r="B1418" s="10">
        <f>AUDJPY10080[[#This Row],[date_start]]+5</f>
        <v>34348</v>
      </c>
      <c r="C1418">
        <v>6105</v>
      </c>
      <c r="D1418" s="11">
        <v>76.459999999999994</v>
      </c>
      <c r="E1418" s="11">
        <v>77.98</v>
      </c>
      <c r="F1418" s="11">
        <v>76.34</v>
      </c>
      <c r="G1418" s="11">
        <v>76.489999999999995</v>
      </c>
    </row>
    <row r="1419" spans="1:7" x14ac:dyDescent="0.25">
      <c r="A1419" s="10">
        <v>34336</v>
      </c>
      <c r="B1419" s="10">
        <f>AUDJPY10080[[#This Row],[date_start]]+5</f>
        <v>34341</v>
      </c>
      <c r="C1419">
        <v>8135</v>
      </c>
      <c r="D1419" s="11">
        <v>75.87</v>
      </c>
      <c r="E1419" s="11">
        <v>78.099999999999994</v>
      </c>
      <c r="F1419" s="11">
        <v>75.8</v>
      </c>
      <c r="G1419" s="11">
        <v>76.88</v>
      </c>
    </row>
    <row r="1420" spans="1:7" x14ac:dyDescent="0.25">
      <c r="A1420" s="10">
        <v>34322</v>
      </c>
      <c r="B1420" s="10">
        <f>AUDJPY10080[[#This Row],[date_start]]+5</f>
        <v>34327</v>
      </c>
      <c r="C1420">
        <v>1992</v>
      </c>
      <c r="D1420" s="11">
        <v>74.790000000000006</v>
      </c>
      <c r="E1420" s="11">
        <v>75.69</v>
      </c>
      <c r="F1420" s="11">
        <v>74.599999999999994</v>
      </c>
      <c r="G1420" s="11">
        <v>75.510000000000005</v>
      </c>
    </row>
    <row r="1421" spans="1:7" x14ac:dyDescent="0.25">
      <c r="A1421" s="10">
        <v>34315</v>
      </c>
      <c r="B1421" s="10">
        <f>AUDJPY10080[[#This Row],[date_start]]+5</f>
        <v>34320</v>
      </c>
      <c r="C1421">
        <v>5595</v>
      </c>
      <c r="D1421" s="11">
        <v>73.150000000000006</v>
      </c>
      <c r="E1421" s="11">
        <v>74.89</v>
      </c>
      <c r="F1421" s="11">
        <v>72.91</v>
      </c>
      <c r="G1421" s="11">
        <v>74.77</v>
      </c>
    </row>
    <row r="1422" spans="1:7" x14ac:dyDescent="0.25">
      <c r="A1422" s="10">
        <v>34308</v>
      </c>
      <c r="B1422" s="10">
        <f>AUDJPY10080[[#This Row],[date_start]]+5</f>
        <v>34313</v>
      </c>
      <c r="C1422">
        <v>7335</v>
      </c>
      <c r="D1422" s="11">
        <v>72.510000000000005</v>
      </c>
      <c r="E1422" s="11">
        <v>73.569999999999993</v>
      </c>
      <c r="F1422" s="11">
        <v>71.38</v>
      </c>
      <c r="G1422" s="11">
        <v>73.31</v>
      </c>
    </row>
    <row r="1423" spans="1:7" x14ac:dyDescent="0.25">
      <c r="A1423" s="10">
        <v>34301</v>
      </c>
      <c r="B1423" s="10">
        <f>AUDJPY10080[[#This Row],[date_start]]+5</f>
        <v>34306</v>
      </c>
      <c r="C1423">
        <v>6045</v>
      </c>
      <c r="D1423" s="11">
        <v>71.959999999999994</v>
      </c>
      <c r="E1423" s="11">
        <v>73.12</v>
      </c>
      <c r="F1423" s="11">
        <v>71.3</v>
      </c>
      <c r="G1423" s="11">
        <v>72.650000000000006</v>
      </c>
    </row>
    <row r="1424" spans="1:7" x14ac:dyDescent="0.25">
      <c r="A1424" s="10">
        <v>34294</v>
      </c>
      <c r="B1424" s="10">
        <f>AUDJPY10080[[#This Row],[date_start]]+5</f>
        <v>34299</v>
      </c>
      <c r="C1424">
        <v>6275</v>
      </c>
      <c r="D1424" s="11">
        <v>71.91</v>
      </c>
      <c r="E1424" s="11">
        <v>72.5</v>
      </c>
      <c r="F1424" s="11">
        <v>71.069999999999993</v>
      </c>
      <c r="G1424" s="11">
        <v>72.23</v>
      </c>
    </row>
    <row r="1425" spans="1:7" x14ac:dyDescent="0.25">
      <c r="A1425" s="10">
        <v>34287</v>
      </c>
      <c r="B1425" s="10">
        <f>AUDJPY10080[[#This Row],[date_start]]+5</f>
        <v>34292</v>
      </c>
      <c r="C1425">
        <v>7605</v>
      </c>
      <c r="D1425" s="11">
        <v>69.67</v>
      </c>
      <c r="E1425" s="11">
        <v>72.2</v>
      </c>
      <c r="F1425" s="11">
        <v>68.790000000000006</v>
      </c>
      <c r="G1425" s="11">
        <v>72.010000000000005</v>
      </c>
    </row>
    <row r="1426" spans="1:7" x14ac:dyDescent="0.25">
      <c r="A1426" s="10">
        <v>34280</v>
      </c>
      <c r="B1426" s="10">
        <f>AUDJPY10080[[#This Row],[date_start]]+5</f>
        <v>34285</v>
      </c>
      <c r="C1426">
        <v>7765</v>
      </c>
      <c r="D1426" s="11">
        <v>73.180000000000007</v>
      </c>
      <c r="E1426" s="11">
        <v>73.22</v>
      </c>
      <c r="F1426" s="11">
        <v>69.62</v>
      </c>
      <c r="G1426" s="11">
        <v>69.739999999999995</v>
      </c>
    </row>
    <row r="1427" spans="1:7" x14ac:dyDescent="0.25">
      <c r="A1427" s="10">
        <v>34273</v>
      </c>
      <c r="B1427" s="10">
        <f>AUDJPY10080[[#This Row],[date_start]]+5</f>
        <v>34278</v>
      </c>
      <c r="C1427">
        <v>7045</v>
      </c>
      <c r="D1427" s="11">
        <v>72.38</v>
      </c>
      <c r="E1427" s="11">
        <v>73.36</v>
      </c>
      <c r="F1427" s="11">
        <v>71.44</v>
      </c>
      <c r="G1427" s="11">
        <v>73.19</v>
      </c>
    </row>
    <row r="1428" spans="1:7" x14ac:dyDescent="0.25">
      <c r="A1428" s="10">
        <v>34266</v>
      </c>
      <c r="B1428" s="10">
        <f>AUDJPY10080[[#This Row],[date_start]]+5</f>
        <v>34271</v>
      </c>
      <c r="C1428">
        <v>6575</v>
      </c>
      <c r="D1428" s="11">
        <v>72.33</v>
      </c>
      <c r="E1428" s="11">
        <v>72.97</v>
      </c>
      <c r="F1428" s="11">
        <v>71.38</v>
      </c>
      <c r="G1428" s="11">
        <v>72.38</v>
      </c>
    </row>
    <row r="1429" spans="1:7" x14ac:dyDescent="0.25">
      <c r="A1429" s="10">
        <v>34259</v>
      </c>
      <c r="B1429" s="10">
        <f>AUDJPY10080[[#This Row],[date_start]]+5</f>
        <v>34264</v>
      </c>
      <c r="C1429">
        <v>6125</v>
      </c>
      <c r="D1429" s="11">
        <v>70.930000000000007</v>
      </c>
      <c r="E1429" s="11">
        <v>72.8</v>
      </c>
      <c r="F1429" s="11">
        <v>70.510000000000005</v>
      </c>
      <c r="G1429" s="11">
        <v>72.44</v>
      </c>
    </row>
    <row r="1430" spans="1:7" x14ac:dyDescent="0.25">
      <c r="A1430" s="10">
        <v>34252</v>
      </c>
      <c r="B1430" s="10">
        <f>AUDJPY10080[[#This Row],[date_start]]+5</f>
        <v>34257</v>
      </c>
      <c r="C1430">
        <v>6245</v>
      </c>
      <c r="D1430" s="11">
        <v>69.81</v>
      </c>
      <c r="E1430" s="11">
        <v>71.430000000000007</v>
      </c>
      <c r="F1430" s="11">
        <v>69.599999999999994</v>
      </c>
      <c r="G1430" s="11">
        <v>71.069999999999993</v>
      </c>
    </row>
    <row r="1431" spans="1:7" x14ac:dyDescent="0.25">
      <c r="A1431" s="10">
        <v>34245</v>
      </c>
      <c r="B1431" s="10">
        <f>AUDJPY10080[[#This Row],[date_start]]+5</f>
        <v>34250</v>
      </c>
      <c r="C1431">
        <v>6575</v>
      </c>
      <c r="D1431" s="11">
        <v>68.959999999999994</v>
      </c>
      <c r="E1431" s="11">
        <v>70.03</v>
      </c>
      <c r="F1431" s="11">
        <v>68.010000000000005</v>
      </c>
      <c r="G1431" s="11">
        <v>69.930000000000007</v>
      </c>
    </row>
    <row r="1432" spans="1:7" x14ac:dyDescent="0.25">
      <c r="A1432" s="10">
        <v>34238</v>
      </c>
      <c r="B1432" s="10">
        <f>AUDJPY10080[[#This Row],[date_start]]+5</f>
        <v>34243</v>
      </c>
      <c r="C1432">
        <v>8425</v>
      </c>
      <c r="D1432" s="11">
        <v>69.25</v>
      </c>
      <c r="E1432" s="11">
        <v>69.59</v>
      </c>
      <c r="F1432" s="11">
        <v>67.540000000000006</v>
      </c>
      <c r="G1432" s="11">
        <v>68.52</v>
      </c>
    </row>
    <row r="1433" spans="1:7" x14ac:dyDescent="0.25">
      <c r="A1433" s="10">
        <v>34231</v>
      </c>
      <c r="B1433" s="10">
        <f>AUDJPY10080[[#This Row],[date_start]]+5</f>
        <v>34236</v>
      </c>
      <c r="C1433">
        <v>8845</v>
      </c>
      <c r="D1433" s="11">
        <v>68.400000000000006</v>
      </c>
      <c r="E1433" s="11">
        <v>70.55</v>
      </c>
      <c r="F1433" s="11">
        <v>67.3</v>
      </c>
      <c r="G1433" s="11">
        <v>69.430000000000007</v>
      </c>
    </row>
    <row r="1434" spans="1:7" x14ac:dyDescent="0.25">
      <c r="A1434" s="10">
        <v>34224</v>
      </c>
      <c r="B1434" s="10">
        <f>AUDJPY10080[[#This Row],[date_start]]+5</f>
        <v>34229</v>
      </c>
      <c r="C1434">
        <v>9805</v>
      </c>
      <c r="D1434" s="11">
        <v>69</v>
      </c>
      <c r="E1434" s="11">
        <v>69.8</v>
      </c>
      <c r="F1434" s="11">
        <v>67.400000000000006</v>
      </c>
      <c r="G1434" s="11">
        <v>68.2</v>
      </c>
    </row>
    <row r="1435" spans="1:7" x14ac:dyDescent="0.25">
      <c r="A1435" s="10">
        <v>34217</v>
      </c>
      <c r="B1435" s="10">
        <f>AUDJPY10080[[#This Row],[date_start]]+5</f>
        <v>34222</v>
      </c>
      <c r="C1435">
        <v>10305</v>
      </c>
      <c r="D1435" s="11">
        <v>68.099999999999994</v>
      </c>
      <c r="E1435" s="11">
        <v>69.7</v>
      </c>
      <c r="F1435" s="11">
        <v>67.2</v>
      </c>
      <c r="G1435" s="11">
        <v>68</v>
      </c>
    </row>
    <row r="1436" spans="1:7" x14ac:dyDescent="0.25">
      <c r="A1436" s="10">
        <v>34210</v>
      </c>
      <c r="B1436" s="10">
        <f>AUDJPY10080[[#This Row],[date_start]]+5</f>
        <v>34215</v>
      </c>
      <c r="C1436">
        <v>9405</v>
      </c>
      <c r="D1436" s="11">
        <v>69.099999999999994</v>
      </c>
      <c r="E1436" s="11">
        <v>70.900000000000006</v>
      </c>
      <c r="F1436" s="11">
        <v>67.599999999999994</v>
      </c>
      <c r="G1436" s="11">
        <v>67.900000000000006</v>
      </c>
    </row>
    <row r="1437" spans="1:7" x14ac:dyDescent="0.25">
      <c r="A1437" s="10">
        <v>34203</v>
      </c>
      <c r="B1437" s="10">
        <f>AUDJPY10080[[#This Row],[date_start]]+5</f>
        <v>34208</v>
      </c>
      <c r="C1437">
        <v>11605</v>
      </c>
      <c r="D1437" s="11">
        <v>70.5</v>
      </c>
      <c r="E1437" s="11">
        <v>71.099999999999994</v>
      </c>
      <c r="F1437" s="11">
        <v>68.099999999999994</v>
      </c>
      <c r="G1437" s="11">
        <v>69.2</v>
      </c>
    </row>
    <row r="1438" spans="1:7" x14ac:dyDescent="0.25">
      <c r="A1438" s="10">
        <v>34196</v>
      </c>
      <c r="B1438" s="10">
        <f>AUDJPY10080[[#This Row],[date_start]]+5</f>
        <v>34201</v>
      </c>
      <c r="C1438">
        <v>15405</v>
      </c>
      <c r="D1438" s="11">
        <v>68.900000000000006</v>
      </c>
      <c r="E1438" s="11">
        <v>72.900000000000006</v>
      </c>
      <c r="F1438" s="11">
        <v>67.900000000000006</v>
      </c>
      <c r="G1438" s="11">
        <v>70.7</v>
      </c>
    </row>
    <row r="1439" spans="1:7" x14ac:dyDescent="0.25">
      <c r="A1439" s="10">
        <v>34189</v>
      </c>
      <c r="B1439" s="10">
        <f>AUDJPY10080[[#This Row],[date_start]]+5</f>
        <v>34194</v>
      </c>
      <c r="C1439">
        <v>8505</v>
      </c>
      <c r="D1439" s="11">
        <v>71.3</v>
      </c>
      <c r="E1439" s="11">
        <v>72.400000000000006</v>
      </c>
      <c r="F1439" s="11">
        <v>68.7</v>
      </c>
      <c r="G1439" s="11">
        <v>69</v>
      </c>
    </row>
    <row r="1440" spans="1:7" x14ac:dyDescent="0.25">
      <c r="A1440" s="10">
        <v>34182</v>
      </c>
      <c r="B1440" s="10">
        <f>AUDJPY10080[[#This Row],[date_start]]+5</f>
        <v>34187</v>
      </c>
      <c r="C1440">
        <v>8205</v>
      </c>
      <c r="D1440" s="11">
        <v>72.3</v>
      </c>
      <c r="E1440" s="11">
        <v>72.900000000000006</v>
      </c>
      <c r="F1440" s="11">
        <v>70.7</v>
      </c>
      <c r="G1440" s="11">
        <v>71.099999999999994</v>
      </c>
    </row>
    <row r="1441" spans="1:7" x14ac:dyDescent="0.25">
      <c r="A1441" s="10">
        <v>34175</v>
      </c>
      <c r="B1441" s="10">
        <f>AUDJPY10080[[#This Row],[date_start]]+5</f>
        <v>34180</v>
      </c>
      <c r="C1441">
        <v>9725</v>
      </c>
      <c r="D1441" s="11">
        <v>72.5</v>
      </c>
      <c r="E1441" s="11">
        <v>72.900000000000006</v>
      </c>
      <c r="F1441" s="11">
        <v>70.900000000000006</v>
      </c>
      <c r="G1441" s="11">
        <v>72.5</v>
      </c>
    </row>
    <row r="1442" spans="1:7" x14ac:dyDescent="0.25">
      <c r="A1442" s="10">
        <v>34168</v>
      </c>
      <c r="B1442" s="10">
        <f>AUDJPY10080[[#This Row],[date_start]]+5</f>
        <v>34173</v>
      </c>
      <c r="C1442">
        <v>10205</v>
      </c>
      <c r="D1442" s="11">
        <v>73.2</v>
      </c>
      <c r="E1442" s="11">
        <v>74</v>
      </c>
      <c r="F1442" s="11">
        <v>70.900000000000006</v>
      </c>
      <c r="G1442" s="11">
        <v>72.8</v>
      </c>
    </row>
    <row r="1443" spans="1:7" x14ac:dyDescent="0.25">
      <c r="A1443" s="10">
        <v>34161</v>
      </c>
      <c r="B1443" s="10">
        <f>AUDJPY10080[[#This Row],[date_start]]+5</f>
        <v>34166</v>
      </c>
      <c r="C1443">
        <v>9705</v>
      </c>
      <c r="D1443" s="11">
        <v>75.400000000000006</v>
      </c>
      <c r="E1443" s="11">
        <v>75.7</v>
      </c>
      <c r="F1443" s="11">
        <v>72.5</v>
      </c>
      <c r="G1443" s="11">
        <v>73.099999999999994</v>
      </c>
    </row>
    <row r="1444" spans="1:7" x14ac:dyDescent="0.25">
      <c r="A1444" s="10">
        <v>34154</v>
      </c>
      <c r="B1444" s="10">
        <f>AUDJPY10080[[#This Row],[date_start]]+5</f>
        <v>34159</v>
      </c>
      <c r="C1444">
        <v>14005</v>
      </c>
      <c r="D1444" s="11">
        <v>73.2</v>
      </c>
      <c r="E1444" s="11">
        <v>75.3</v>
      </c>
      <c r="F1444" s="11">
        <v>72.2</v>
      </c>
      <c r="G1444" s="11">
        <v>74.900000000000006</v>
      </c>
    </row>
    <row r="1445" spans="1:7" x14ac:dyDescent="0.25">
      <c r="A1445" s="10">
        <v>34147</v>
      </c>
      <c r="B1445" s="10">
        <f>AUDJPY10080[[#This Row],[date_start]]+5</f>
        <v>34152</v>
      </c>
      <c r="C1445">
        <v>17805</v>
      </c>
      <c r="D1445" s="11">
        <v>71.099999999999994</v>
      </c>
      <c r="E1445" s="11">
        <v>73.3</v>
      </c>
      <c r="F1445" s="11">
        <v>69.599999999999994</v>
      </c>
      <c r="G1445" s="11">
        <v>73</v>
      </c>
    </row>
    <row r="1446" spans="1:7" x14ac:dyDescent="0.25">
      <c r="A1446" s="10">
        <v>34140</v>
      </c>
      <c r="B1446" s="10">
        <f>AUDJPY10080[[#This Row],[date_start]]+5</f>
        <v>34145</v>
      </c>
      <c r="C1446">
        <v>15705</v>
      </c>
      <c r="D1446" s="11">
        <v>74.3</v>
      </c>
      <c r="E1446" s="11">
        <v>76.900000000000006</v>
      </c>
      <c r="F1446" s="11">
        <v>70.900000000000006</v>
      </c>
      <c r="G1446" s="11">
        <v>71.3</v>
      </c>
    </row>
    <row r="1447" spans="1:7" x14ac:dyDescent="0.25">
      <c r="A1447" s="10">
        <v>34133</v>
      </c>
      <c r="B1447" s="10">
        <f>AUDJPY10080[[#This Row],[date_start]]+5</f>
        <v>34138</v>
      </c>
      <c r="C1447">
        <v>27505</v>
      </c>
      <c r="D1447" s="11">
        <v>72.099999999999994</v>
      </c>
      <c r="E1447" s="11">
        <v>75.2</v>
      </c>
      <c r="F1447" s="11">
        <v>68.3</v>
      </c>
      <c r="G1447" s="11">
        <v>74.3</v>
      </c>
    </row>
    <row r="1448" spans="1:7" x14ac:dyDescent="0.25">
      <c r="A1448" s="10">
        <v>34126</v>
      </c>
      <c r="B1448" s="10">
        <f>AUDJPY10080[[#This Row],[date_start]]+5</f>
        <v>34131</v>
      </c>
      <c r="C1448">
        <v>9385</v>
      </c>
      <c r="D1448" s="11">
        <v>72.7</v>
      </c>
      <c r="E1448" s="11">
        <v>73.2</v>
      </c>
      <c r="F1448" s="11">
        <v>70.959999999999994</v>
      </c>
      <c r="G1448" s="11">
        <v>72.099999999999994</v>
      </c>
    </row>
    <row r="1449" spans="1:7" x14ac:dyDescent="0.25">
      <c r="A1449" s="10">
        <v>34119</v>
      </c>
      <c r="B1449" s="10">
        <f>AUDJPY10080[[#This Row],[date_start]]+5</f>
        <v>34124</v>
      </c>
      <c r="C1449">
        <v>9905</v>
      </c>
      <c r="D1449" s="11">
        <v>73.900000000000006</v>
      </c>
      <c r="E1449" s="11">
        <v>74.2</v>
      </c>
      <c r="F1449" s="11">
        <v>71.8</v>
      </c>
      <c r="G1449" s="11">
        <v>72.8</v>
      </c>
    </row>
    <row r="1450" spans="1:7" x14ac:dyDescent="0.25">
      <c r="A1450" s="10">
        <v>34112</v>
      </c>
      <c r="B1450" s="10">
        <f>AUDJPY10080[[#This Row],[date_start]]+5</f>
        <v>34117</v>
      </c>
      <c r="C1450">
        <v>8305</v>
      </c>
      <c r="D1450" s="11">
        <v>76.7</v>
      </c>
      <c r="E1450" s="11">
        <v>77.400000000000006</v>
      </c>
      <c r="F1450" s="11">
        <v>73.5</v>
      </c>
      <c r="G1450" s="11">
        <v>73.5</v>
      </c>
    </row>
    <row r="1451" spans="1:7" x14ac:dyDescent="0.25">
      <c r="A1451" s="10">
        <v>34105</v>
      </c>
      <c r="B1451" s="10">
        <f>AUDJPY10080[[#This Row],[date_start]]+5</f>
        <v>34110</v>
      </c>
      <c r="C1451">
        <v>9065</v>
      </c>
      <c r="D1451" s="11">
        <v>77.900000000000006</v>
      </c>
      <c r="E1451" s="11">
        <v>78.7</v>
      </c>
      <c r="F1451" s="11">
        <v>76.3</v>
      </c>
      <c r="G1451" s="11">
        <v>76.900000000000006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83E42-C1AA-4386-AED6-357B382A5CD7}">
  <dimension ref="A1:G754"/>
  <sheetViews>
    <sheetView workbookViewId="0">
      <selection sqref="A1:XFD1"/>
    </sheetView>
  </sheetViews>
  <sheetFormatPr defaultColWidth="17.42578125" defaultRowHeight="15" x14ac:dyDescent="0.25"/>
  <cols>
    <col min="4" max="7" width="17.42578125" style="11"/>
  </cols>
  <sheetData>
    <row r="1" spans="1:7" s="4" customFormat="1" x14ac:dyDescent="0.25">
      <c r="A1" s="4" t="s">
        <v>4</v>
      </c>
      <c r="B1" s="4" t="s">
        <v>5</v>
      </c>
      <c r="C1" s="4" t="s">
        <v>6</v>
      </c>
      <c r="D1" s="6" t="s">
        <v>2</v>
      </c>
      <c r="E1" s="6" t="s">
        <v>0</v>
      </c>
      <c r="F1" s="6" t="s">
        <v>1</v>
      </c>
      <c r="G1" s="6" t="s">
        <v>3</v>
      </c>
    </row>
    <row r="2" spans="1:7" x14ac:dyDescent="0.25">
      <c r="A2" s="10">
        <v>44388</v>
      </c>
      <c r="B2" s="10">
        <f>NZDJPY10080[[#This Row],[date_start]]+5</f>
        <v>44393</v>
      </c>
      <c r="C2">
        <v>320954</v>
      </c>
      <c r="D2" s="11">
        <v>76.796999999999997</v>
      </c>
      <c r="E2" s="11">
        <v>77.656000000000006</v>
      </c>
      <c r="F2" s="11">
        <v>76.305000000000007</v>
      </c>
      <c r="G2" s="11">
        <v>77.055999999999997</v>
      </c>
    </row>
    <row r="3" spans="1:7" x14ac:dyDescent="0.25">
      <c r="A3" s="10">
        <v>44381</v>
      </c>
      <c r="B3" s="10">
        <f>NZDJPY10080[[#This Row],[date_start]]+5</f>
        <v>44386</v>
      </c>
      <c r="C3">
        <v>340915</v>
      </c>
      <c r="D3" s="11">
        <v>77.841999999999999</v>
      </c>
      <c r="E3" s="11">
        <v>78.768000000000001</v>
      </c>
      <c r="F3" s="11">
        <v>75.971000000000004</v>
      </c>
      <c r="G3" s="11">
        <v>77.06</v>
      </c>
    </row>
    <row r="4" spans="1:7" x14ac:dyDescent="0.25">
      <c r="A4" s="10">
        <v>44374</v>
      </c>
      <c r="B4" s="10">
        <f>NZDJPY10080[[#This Row],[date_start]]+5</f>
        <v>44379</v>
      </c>
      <c r="C4">
        <v>295750</v>
      </c>
      <c r="D4" s="11">
        <v>77.792000000000002</v>
      </c>
      <c r="E4" s="11">
        <v>78.412999999999997</v>
      </c>
      <c r="F4" s="11">
        <v>77.066000000000003</v>
      </c>
      <c r="G4" s="11">
        <v>78.055999999999997</v>
      </c>
    </row>
    <row r="5" spans="1:7" x14ac:dyDescent="0.25">
      <c r="A5" s="10">
        <v>44367</v>
      </c>
      <c r="B5" s="10">
        <f>NZDJPY10080[[#This Row],[date_start]]+5</f>
        <v>44372</v>
      </c>
      <c r="C5">
        <v>312242</v>
      </c>
      <c r="D5" s="11">
        <v>76.236000000000004</v>
      </c>
      <c r="E5" s="11">
        <v>78.477000000000004</v>
      </c>
      <c r="F5" s="11">
        <v>76.215000000000003</v>
      </c>
      <c r="G5" s="11">
        <v>78.305999999999997</v>
      </c>
    </row>
    <row r="6" spans="1:7" x14ac:dyDescent="0.25">
      <c r="A6" s="10">
        <v>44360</v>
      </c>
      <c r="B6" s="10">
        <f>NZDJPY10080[[#This Row],[date_start]]+5</f>
        <v>44365</v>
      </c>
      <c r="C6">
        <v>310564</v>
      </c>
      <c r="D6" s="11">
        <v>78.186999999999998</v>
      </c>
      <c r="E6" s="11">
        <v>78.811000000000007</v>
      </c>
      <c r="F6" s="11">
        <v>76.350999999999999</v>
      </c>
      <c r="G6" s="11">
        <v>76.376999999999995</v>
      </c>
    </row>
    <row r="7" spans="1:7" x14ac:dyDescent="0.25">
      <c r="A7" s="10">
        <v>44353</v>
      </c>
      <c r="B7" s="10">
        <f>NZDJPY10080[[#This Row],[date_start]]+5</f>
        <v>44358</v>
      </c>
      <c r="C7">
        <v>249403</v>
      </c>
      <c r="D7" s="11">
        <v>78.760000000000005</v>
      </c>
      <c r="E7" s="11">
        <v>79.135000000000005</v>
      </c>
      <c r="F7" s="11">
        <v>78.081000000000003</v>
      </c>
      <c r="G7" s="11">
        <v>78.174000000000007</v>
      </c>
    </row>
    <row r="8" spans="1:7" x14ac:dyDescent="0.25">
      <c r="A8" s="10">
        <v>44346</v>
      </c>
      <c r="B8" s="10">
        <f>NZDJPY10080[[#This Row],[date_start]]+5</f>
        <v>44351</v>
      </c>
      <c r="C8">
        <v>263182</v>
      </c>
      <c r="D8" s="11">
        <v>79.525999999999996</v>
      </c>
      <c r="E8" s="11">
        <v>79.787999999999997</v>
      </c>
      <c r="F8" s="11">
        <v>78.569999999999993</v>
      </c>
      <c r="G8" s="11">
        <v>78.971000000000004</v>
      </c>
    </row>
    <row r="9" spans="1:7" x14ac:dyDescent="0.25">
      <c r="A9" s="10">
        <v>44339</v>
      </c>
      <c r="B9" s="10">
        <f>NZDJPY10080[[#This Row],[date_start]]+5</f>
        <v>44344</v>
      </c>
      <c r="C9">
        <v>292942</v>
      </c>
      <c r="D9" s="11">
        <v>77.965999999999994</v>
      </c>
      <c r="E9" s="11">
        <v>80.180999999999997</v>
      </c>
      <c r="F9" s="11">
        <v>77.965999999999994</v>
      </c>
      <c r="G9" s="11">
        <v>79.631</v>
      </c>
    </row>
    <row r="10" spans="1:7" x14ac:dyDescent="0.25">
      <c r="A10" s="10">
        <v>44332</v>
      </c>
      <c r="B10" s="10">
        <f>NZDJPY10080[[#This Row],[date_start]]+5</f>
        <v>44337</v>
      </c>
      <c r="C10">
        <v>267949</v>
      </c>
      <c r="D10" s="11">
        <v>78.921000000000006</v>
      </c>
      <c r="E10" s="11">
        <v>79.281000000000006</v>
      </c>
      <c r="F10" s="11">
        <v>77.924999999999997</v>
      </c>
      <c r="G10" s="11">
        <v>78.027000000000001</v>
      </c>
    </row>
    <row r="11" spans="1:7" x14ac:dyDescent="0.25">
      <c r="A11" s="10">
        <v>44325</v>
      </c>
      <c r="B11" s="10">
        <f>NZDJPY10080[[#This Row],[date_start]]+5</f>
        <v>44330</v>
      </c>
      <c r="C11">
        <v>304494</v>
      </c>
      <c r="D11" s="11">
        <v>79.022000000000006</v>
      </c>
      <c r="E11" s="11">
        <v>79.424000000000007</v>
      </c>
      <c r="F11" s="11">
        <v>78.221999999999994</v>
      </c>
      <c r="G11" s="11">
        <v>79.314999999999998</v>
      </c>
    </row>
    <row r="12" spans="1:7" x14ac:dyDescent="0.25">
      <c r="A12" s="10">
        <v>44318</v>
      </c>
      <c r="B12" s="10">
        <f>NZDJPY10080[[#This Row],[date_start]]+5</f>
        <v>44323</v>
      </c>
      <c r="C12">
        <v>279436</v>
      </c>
      <c r="D12" s="11">
        <v>78.37</v>
      </c>
      <c r="E12" s="11">
        <v>79.195999999999998</v>
      </c>
      <c r="F12" s="11">
        <v>77.703999999999994</v>
      </c>
      <c r="G12" s="11">
        <v>79.085999999999999</v>
      </c>
    </row>
    <row r="13" spans="1:7" x14ac:dyDescent="0.25">
      <c r="A13" s="10">
        <v>44311</v>
      </c>
      <c r="B13" s="10">
        <f>NZDJPY10080[[#This Row],[date_start]]+5</f>
        <v>44316</v>
      </c>
      <c r="C13">
        <v>249835</v>
      </c>
      <c r="D13" s="11">
        <v>77.554000000000002</v>
      </c>
      <c r="E13" s="11">
        <v>79.162000000000006</v>
      </c>
      <c r="F13" s="11">
        <v>77.510999999999996</v>
      </c>
      <c r="G13" s="11">
        <v>78.254999999999995</v>
      </c>
    </row>
    <row r="14" spans="1:7" x14ac:dyDescent="0.25">
      <c r="A14" s="10">
        <v>44304</v>
      </c>
      <c r="B14" s="10">
        <f>NZDJPY10080[[#This Row],[date_start]]+5</f>
        <v>44309</v>
      </c>
      <c r="C14">
        <v>255484</v>
      </c>
      <c r="D14" s="11">
        <v>77.465000000000003</v>
      </c>
      <c r="E14" s="11">
        <v>78.375</v>
      </c>
      <c r="F14" s="11">
        <v>77.188000000000002</v>
      </c>
      <c r="G14" s="11">
        <v>77.629000000000005</v>
      </c>
    </row>
    <row r="15" spans="1:7" x14ac:dyDescent="0.25">
      <c r="A15" s="10">
        <v>44297</v>
      </c>
      <c r="B15" s="10">
        <f>NZDJPY10080[[#This Row],[date_start]]+5</f>
        <v>44302</v>
      </c>
      <c r="C15">
        <v>255737</v>
      </c>
      <c r="D15" s="11">
        <v>76.870999999999995</v>
      </c>
      <c r="E15" s="11">
        <v>78.125</v>
      </c>
      <c r="F15" s="11">
        <v>76.661000000000001</v>
      </c>
      <c r="G15" s="11">
        <v>77.721000000000004</v>
      </c>
    </row>
    <row r="16" spans="1:7" x14ac:dyDescent="0.25">
      <c r="A16" s="10">
        <v>44290</v>
      </c>
      <c r="B16" s="10">
        <f>NZDJPY10080[[#This Row],[date_start]]+5</f>
        <v>44295</v>
      </c>
      <c r="C16">
        <v>247616</v>
      </c>
      <c r="D16" s="11">
        <v>77.625</v>
      </c>
      <c r="E16" s="11">
        <v>77.954999999999998</v>
      </c>
      <c r="F16" s="11">
        <v>76.701999999999998</v>
      </c>
      <c r="G16" s="11">
        <v>77.129000000000005</v>
      </c>
    </row>
    <row r="17" spans="1:7" x14ac:dyDescent="0.25">
      <c r="A17" s="10">
        <v>44283</v>
      </c>
      <c r="B17" s="10">
        <f>NZDJPY10080[[#This Row],[date_start]]+5</f>
        <v>44288</v>
      </c>
      <c r="C17">
        <v>232293</v>
      </c>
      <c r="D17" s="11">
        <v>76.683000000000007</v>
      </c>
      <c r="E17" s="11">
        <v>77.927000000000007</v>
      </c>
      <c r="F17" s="11">
        <v>76.328000000000003</v>
      </c>
      <c r="G17" s="11">
        <v>77.727999999999994</v>
      </c>
    </row>
    <row r="18" spans="1:7" x14ac:dyDescent="0.25">
      <c r="A18" s="10">
        <v>44276</v>
      </c>
      <c r="B18" s="10">
        <f>NZDJPY10080[[#This Row],[date_start]]+5</f>
        <v>44281</v>
      </c>
      <c r="C18">
        <v>275426</v>
      </c>
      <c r="D18" s="11">
        <v>77.61</v>
      </c>
      <c r="E18" s="11">
        <v>78.114000000000004</v>
      </c>
      <c r="F18" s="11">
        <v>75.608999999999995</v>
      </c>
      <c r="G18" s="11">
        <v>76.756</v>
      </c>
    </row>
    <row r="19" spans="1:7" x14ac:dyDescent="0.25">
      <c r="A19" s="10">
        <v>44269</v>
      </c>
      <c r="B19" s="10">
        <f>NZDJPY10080[[#This Row],[date_start]]+5</f>
        <v>44274</v>
      </c>
      <c r="C19">
        <v>329790</v>
      </c>
      <c r="D19" s="11">
        <v>78.236000000000004</v>
      </c>
      <c r="E19" s="11">
        <v>79.138000000000005</v>
      </c>
      <c r="F19" s="11">
        <v>77.83</v>
      </c>
      <c r="G19" s="11">
        <v>78.010000000000005</v>
      </c>
    </row>
    <row r="20" spans="1:7" x14ac:dyDescent="0.25">
      <c r="A20" s="10">
        <v>44262</v>
      </c>
      <c r="B20" s="10">
        <f>NZDJPY10080[[#This Row],[date_start]]+5</f>
        <v>44267</v>
      </c>
      <c r="C20">
        <v>387393</v>
      </c>
      <c r="D20" s="11">
        <v>77.546000000000006</v>
      </c>
      <c r="E20" s="11">
        <v>78.606999999999999</v>
      </c>
      <c r="F20" s="11">
        <v>77.143000000000001</v>
      </c>
      <c r="G20" s="11">
        <v>78.251999999999995</v>
      </c>
    </row>
    <row r="21" spans="1:7" x14ac:dyDescent="0.25">
      <c r="A21" s="10">
        <v>44255</v>
      </c>
      <c r="B21" s="10">
        <f>NZDJPY10080[[#This Row],[date_start]]+5</f>
        <v>44260</v>
      </c>
      <c r="C21">
        <v>425603</v>
      </c>
      <c r="D21" s="11">
        <v>77.036000000000001</v>
      </c>
      <c r="E21" s="11">
        <v>78.213999999999999</v>
      </c>
      <c r="F21" s="11">
        <v>76.966999999999999</v>
      </c>
      <c r="G21" s="11">
        <v>77.634</v>
      </c>
    </row>
    <row r="22" spans="1:7" x14ac:dyDescent="0.25">
      <c r="A22" s="10">
        <v>44248</v>
      </c>
      <c r="B22" s="10">
        <f>NZDJPY10080[[#This Row],[date_start]]+5</f>
        <v>44253</v>
      </c>
      <c r="C22">
        <v>448784</v>
      </c>
      <c r="D22" s="11">
        <v>76.786000000000001</v>
      </c>
      <c r="E22" s="11">
        <v>79.212999999999994</v>
      </c>
      <c r="F22" s="11">
        <v>76.734999999999999</v>
      </c>
      <c r="G22" s="11">
        <v>77.05</v>
      </c>
    </row>
    <row r="23" spans="1:7" x14ac:dyDescent="0.25">
      <c r="A23" s="10">
        <v>44241</v>
      </c>
      <c r="B23" s="10">
        <f>NZDJPY10080[[#This Row],[date_start]]+5</f>
        <v>44246</v>
      </c>
      <c r="C23">
        <v>303728</v>
      </c>
      <c r="D23" s="11">
        <v>75.558000000000007</v>
      </c>
      <c r="E23" s="11">
        <v>77.221999999999994</v>
      </c>
      <c r="F23" s="11">
        <v>75.557000000000002</v>
      </c>
      <c r="G23" s="11">
        <v>76.914000000000001</v>
      </c>
    </row>
    <row r="24" spans="1:7" x14ac:dyDescent="0.25">
      <c r="A24" s="10">
        <v>44234</v>
      </c>
      <c r="B24" s="10">
        <f>NZDJPY10080[[#This Row],[date_start]]+5</f>
        <v>44239</v>
      </c>
      <c r="C24">
        <v>249094</v>
      </c>
      <c r="D24" s="11">
        <v>75.67</v>
      </c>
      <c r="E24" s="11">
        <v>76.135000000000005</v>
      </c>
      <c r="F24" s="11">
        <v>75.352000000000004</v>
      </c>
      <c r="G24" s="11">
        <v>75.75</v>
      </c>
    </row>
    <row r="25" spans="1:7" x14ac:dyDescent="0.25">
      <c r="A25" s="10">
        <v>44227</v>
      </c>
      <c r="B25" s="10">
        <f>NZDJPY10080[[#This Row],[date_start]]+5</f>
        <v>44232</v>
      </c>
      <c r="C25">
        <v>281746</v>
      </c>
      <c r="D25" s="11">
        <v>74.966999999999999</v>
      </c>
      <c r="E25" s="11">
        <v>75.945999999999998</v>
      </c>
      <c r="F25" s="11">
        <v>74.915999999999997</v>
      </c>
      <c r="G25" s="11">
        <v>75.896000000000001</v>
      </c>
    </row>
    <row r="26" spans="1:7" x14ac:dyDescent="0.25">
      <c r="A26" s="10">
        <v>44220</v>
      </c>
      <c r="B26" s="10">
        <f>NZDJPY10080[[#This Row],[date_start]]+5</f>
        <v>44225</v>
      </c>
      <c r="C26">
        <v>330504</v>
      </c>
      <c r="D26" s="11">
        <v>74.456999999999994</v>
      </c>
      <c r="E26" s="11">
        <v>75.647000000000006</v>
      </c>
      <c r="F26" s="11">
        <v>74.123999999999995</v>
      </c>
      <c r="G26" s="11">
        <v>75.206999999999994</v>
      </c>
    </row>
    <row r="27" spans="1:7" x14ac:dyDescent="0.25">
      <c r="A27" s="10">
        <v>44213</v>
      </c>
      <c r="B27" s="10">
        <f>NZDJPY10080[[#This Row],[date_start]]+5</f>
        <v>44218</v>
      </c>
      <c r="C27">
        <v>268445</v>
      </c>
      <c r="D27" s="11">
        <v>74.073999999999998</v>
      </c>
      <c r="E27" s="11">
        <v>74.792000000000002</v>
      </c>
      <c r="F27" s="11">
        <v>73.649000000000001</v>
      </c>
      <c r="G27" s="11">
        <v>74.510000000000005</v>
      </c>
    </row>
    <row r="28" spans="1:7" x14ac:dyDescent="0.25">
      <c r="A28" s="10">
        <v>44206</v>
      </c>
      <c r="B28" s="10">
        <f>NZDJPY10080[[#This Row],[date_start]]+5</f>
        <v>44211</v>
      </c>
      <c r="C28">
        <v>305025</v>
      </c>
      <c r="D28" s="11">
        <v>75.06</v>
      </c>
      <c r="E28" s="11">
        <v>75.168000000000006</v>
      </c>
      <c r="F28" s="11">
        <v>73.876000000000005</v>
      </c>
      <c r="G28" s="11">
        <v>74.057000000000002</v>
      </c>
    </row>
    <row r="29" spans="1:7" x14ac:dyDescent="0.25">
      <c r="A29" s="10">
        <v>44199</v>
      </c>
      <c r="B29" s="10">
        <f>NZDJPY10080[[#This Row],[date_start]]+5</f>
        <v>44204</v>
      </c>
      <c r="C29">
        <v>397134</v>
      </c>
      <c r="D29" s="11">
        <v>74.126000000000005</v>
      </c>
      <c r="E29" s="11">
        <v>75.573999999999998</v>
      </c>
      <c r="F29" s="11">
        <v>73.796999999999997</v>
      </c>
      <c r="G29" s="11">
        <v>75.25</v>
      </c>
    </row>
    <row r="30" spans="1:7" x14ac:dyDescent="0.25">
      <c r="A30" s="10">
        <v>44192</v>
      </c>
      <c r="B30" s="10">
        <f>NZDJPY10080[[#This Row],[date_start]]+5</f>
        <v>44197</v>
      </c>
      <c r="C30">
        <v>183650</v>
      </c>
      <c r="D30" s="11">
        <v>73.423000000000002</v>
      </c>
      <c r="E30" s="11">
        <v>74.629000000000005</v>
      </c>
      <c r="F30" s="11">
        <v>73.423000000000002</v>
      </c>
      <c r="G30" s="11">
        <v>74.302000000000007</v>
      </c>
    </row>
    <row r="31" spans="1:7" x14ac:dyDescent="0.25">
      <c r="A31" s="10">
        <v>44185</v>
      </c>
      <c r="B31" s="10">
        <f>NZDJPY10080[[#This Row],[date_start]]+5</f>
        <v>44190</v>
      </c>
      <c r="C31">
        <v>224066</v>
      </c>
      <c r="D31" s="11">
        <v>73.62</v>
      </c>
      <c r="E31" s="11">
        <v>73.793000000000006</v>
      </c>
      <c r="F31" s="11">
        <v>72.718000000000004</v>
      </c>
      <c r="G31" s="11">
        <v>73.75</v>
      </c>
    </row>
    <row r="32" spans="1:7" x14ac:dyDescent="0.25">
      <c r="A32" s="10">
        <v>44178</v>
      </c>
      <c r="B32" s="10">
        <f>NZDJPY10080[[#This Row],[date_start]]+5</f>
        <v>44183</v>
      </c>
      <c r="C32">
        <v>247443</v>
      </c>
      <c r="D32" s="11">
        <v>73.78</v>
      </c>
      <c r="E32" s="11">
        <v>73.900000000000006</v>
      </c>
      <c r="F32" s="11">
        <v>73.212000000000003</v>
      </c>
      <c r="G32" s="11">
        <v>73.765000000000001</v>
      </c>
    </row>
    <row r="33" spans="1:7" x14ac:dyDescent="0.25">
      <c r="A33" s="10">
        <v>44171</v>
      </c>
      <c r="B33" s="10">
        <f>NZDJPY10080[[#This Row],[date_start]]+5</f>
        <v>44176</v>
      </c>
      <c r="C33">
        <v>272529</v>
      </c>
      <c r="D33" s="11">
        <v>73.301000000000002</v>
      </c>
      <c r="E33" s="11">
        <v>74.004000000000005</v>
      </c>
      <c r="F33" s="11">
        <v>73.022000000000006</v>
      </c>
      <c r="G33" s="11">
        <v>73.745000000000005</v>
      </c>
    </row>
    <row r="34" spans="1:7" x14ac:dyDescent="0.25">
      <c r="A34" s="10">
        <v>44164</v>
      </c>
      <c r="B34" s="10">
        <f>NZDJPY10080[[#This Row],[date_start]]+5</f>
        <v>44169</v>
      </c>
      <c r="C34">
        <v>269127</v>
      </c>
      <c r="D34" s="11">
        <v>73.028999999999996</v>
      </c>
      <c r="E34" s="11">
        <v>74.037000000000006</v>
      </c>
      <c r="F34" s="11">
        <v>72.957999999999998</v>
      </c>
      <c r="G34" s="11">
        <v>73.337000000000003</v>
      </c>
    </row>
    <row r="35" spans="1:7" x14ac:dyDescent="0.25">
      <c r="A35" s="10">
        <v>44157</v>
      </c>
      <c r="B35" s="10">
        <f>NZDJPY10080[[#This Row],[date_start]]+5</f>
        <v>44162</v>
      </c>
      <c r="C35">
        <v>249839</v>
      </c>
      <c r="D35" s="11">
        <v>71.837999999999994</v>
      </c>
      <c r="E35" s="11">
        <v>73.263999999999996</v>
      </c>
      <c r="F35" s="11">
        <v>71.837999999999994</v>
      </c>
      <c r="G35" s="11">
        <v>73.052000000000007</v>
      </c>
    </row>
    <row r="36" spans="1:7" x14ac:dyDescent="0.25">
      <c r="A36" s="10">
        <v>44150</v>
      </c>
      <c r="B36" s="10">
        <f>NZDJPY10080[[#This Row],[date_start]]+5</f>
        <v>44155</v>
      </c>
      <c r="C36">
        <v>274526</v>
      </c>
      <c r="D36" s="11">
        <v>71.611999999999995</v>
      </c>
      <c r="E36" s="11">
        <v>72.304000000000002</v>
      </c>
      <c r="F36" s="11">
        <v>71.52</v>
      </c>
      <c r="G36" s="11">
        <v>71.963999999999999</v>
      </c>
    </row>
    <row r="37" spans="1:7" x14ac:dyDescent="0.25">
      <c r="A37" s="10">
        <v>44143</v>
      </c>
      <c r="B37" s="10">
        <f>NZDJPY10080[[#This Row],[date_start]]+5</f>
        <v>44148</v>
      </c>
      <c r="C37">
        <v>341201</v>
      </c>
      <c r="D37" s="11">
        <v>70.093000000000004</v>
      </c>
      <c r="E37" s="11">
        <v>72.789000000000001</v>
      </c>
      <c r="F37" s="11">
        <v>70</v>
      </c>
      <c r="G37" s="11">
        <v>71.629000000000005</v>
      </c>
    </row>
    <row r="38" spans="1:7" x14ac:dyDescent="0.25">
      <c r="A38" s="10">
        <v>44136</v>
      </c>
      <c r="B38" s="10">
        <f>NZDJPY10080[[#This Row],[date_start]]+5</f>
        <v>44141</v>
      </c>
      <c r="C38">
        <v>295181</v>
      </c>
      <c r="D38" s="11">
        <v>69.016999999999996</v>
      </c>
      <c r="E38" s="11">
        <v>70.47</v>
      </c>
      <c r="F38" s="11">
        <v>68.933000000000007</v>
      </c>
      <c r="G38" s="11">
        <v>70.001000000000005</v>
      </c>
    </row>
    <row r="39" spans="1:7" x14ac:dyDescent="0.25">
      <c r="A39" s="10">
        <v>44129</v>
      </c>
      <c r="B39" s="10">
        <f>NZDJPY10080[[#This Row],[date_start]]+5</f>
        <v>44134</v>
      </c>
      <c r="C39">
        <v>174326</v>
      </c>
      <c r="D39" s="11">
        <v>70.013999999999996</v>
      </c>
      <c r="E39" s="11">
        <v>70.275000000000006</v>
      </c>
      <c r="F39" s="11">
        <v>68.875</v>
      </c>
      <c r="G39" s="11">
        <v>69.200999999999993</v>
      </c>
    </row>
    <row r="40" spans="1:7" x14ac:dyDescent="0.25">
      <c r="A40" s="10">
        <v>44122</v>
      </c>
      <c r="B40" s="10">
        <f>NZDJPY10080[[#This Row],[date_start]]+5</f>
        <v>44127</v>
      </c>
      <c r="C40">
        <v>145972</v>
      </c>
      <c r="D40" s="11">
        <v>69.647999999999996</v>
      </c>
      <c r="E40" s="11">
        <v>70.150000000000006</v>
      </c>
      <c r="F40" s="11">
        <v>69.248000000000005</v>
      </c>
      <c r="G40" s="11">
        <v>70.033000000000001</v>
      </c>
    </row>
    <row r="41" spans="1:7" x14ac:dyDescent="0.25">
      <c r="A41" s="10">
        <v>44115</v>
      </c>
      <c r="B41" s="10">
        <f>NZDJPY10080[[#This Row],[date_start]]+5</f>
        <v>44120</v>
      </c>
      <c r="C41">
        <v>146356</v>
      </c>
      <c r="D41" s="11">
        <v>70.319999999999993</v>
      </c>
      <c r="E41" s="11">
        <v>70.451999999999998</v>
      </c>
      <c r="F41" s="11">
        <v>69.207999999999998</v>
      </c>
      <c r="G41" s="11">
        <v>69.599000000000004</v>
      </c>
    </row>
    <row r="42" spans="1:7" x14ac:dyDescent="0.25">
      <c r="A42" s="10">
        <v>44108</v>
      </c>
      <c r="B42" s="10">
        <f>NZDJPY10080[[#This Row],[date_start]]+5</f>
        <v>44113</v>
      </c>
      <c r="C42">
        <v>156288</v>
      </c>
      <c r="D42" s="11">
        <v>69.834000000000003</v>
      </c>
      <c r="E42" s="11">
        <v>70.507000000000005</v>
      </c>
      <c r="F42" s="11">
        <v>69.405000000000001</v>
      </c>
      <c r="G42" s="11">
        <v>70.459999999999994</v>
      </c>
    </row>
    <row r="43" spans="1:7" x14ac:dyDescent="0.25">
      <c r="A43" s="10">
        <v>44101</v>
      </c>
      <c r="B43" s="10">
        <f>NZDJPY10080[[#This Row],[date_start]]+5</f>
        <v>44106</v>
      </c>
      <c r="C43">
        <v>182417</v>
      </c>
      <c r="D43" s="11">
        <v>68.991</v>
      </c>
      <c r="E43" s="11">
        <v>70.248000000000005</v>
      </c>
      <c r="F43" s="11">
        <v>68.894999999999996</v>
      </c>
      <c r="G43" s="11">
        <v>69.896000000000001</v>
      </c>
    </row>
    <row r="44" spans="1:7" x14ac:dyDescent="0.25">
      <c r="A44" s="10">
        <v>44094</v>
      </c>
      <c r="B44" s="10">
        <f>NZDJPY10080[[#This Row],[date_start]]+5</f>
        <v>44099</v>
      </c>
      <c r="C44">
        <v>190497</v>
      </c>
      <c r="D44" s="11">
        <v>70.691999999999993</v>
      </c>
      <c r="E44" s="11">
        <v>70.774000000000001</v>
      </c>
      <c r="F44" s="11">
        <v>68.63</v>
      </c>
      <c r="G44" s="11">
        <v>69.087000000000003</v>
      </c>
    </row>
    <row r="45" spans="1:7" x14ac:dyDescent="0.25">
      <c r="A45" s="10">
        <v>44087</v>
      </c>
      <c r="B45" s="10">
        <f>NZDJPY10080[[#This Row],[date_start]]+5</f>
        <v>44092</v>
      </c>
      <c r="C45">
        <v>173076</v>
      </c>
      <c r="D45" s="11">
        <v>70.575999999999993</v>
      </c>
      <c r="E45" s="11">
        <v>71.209000000000003</v>
      </c>
      <c r="F45" s="11">
        <v>70.028000000000006</v>
      </c>
      <c r="G45" s="11">
        <v>70.647000000000006</v>
      </c>
    </row>
    <row r="46" spans="1:7" x14ac:dyDescent="0.25">
      <c r="A46" s="10">
        <v>44080</v>
      </c>
      <c r="B46" s="10">
        <f>NZDJPY10080[[#This Row],[date_start]]+5</f>
        <v>44085</v>
      </c>
      <c r="C46">
        <v>179871</v>
      </c>
      <c r="D46" s="11">
        <v>71.298000000000002</v>
      </c>
      <c r="E46" s="11">
        <v>71.429000000000002</v>
      </c>
      <c r="F46" s="11">
        <v>69.834000000000003</v>
      </c>
      <c r="G46" s="11">
        <v>70.75</v>
      </c>
    </row>
    <row r="47" spans="1:7" x14ac:dyDescent="0.25">
      <c r="A47" s="10">
        <v>44073</v>
      </c>
      <c r="B47" s="10">
        <f>NZDJPY10080[[#This Row],[date_start]]+5</f>
        <v>44078</v>
      </c>
      <c r="C47">
        <v>213226</v>
      </c>
      <c r="D47" s="11">
        <v>70.832999999999998</v>
      </c>
      <c r="E47" s="11">
        <v>71.963999999999999</v>
      </c>
      <c r="F47" s="11">
        <v>70.790000000000006</v>
      </c>
      <c r="G47" s="11">
        <v>71.376999999999995</v>
      </c>
    </row>
    <row r="48" spans="1:7" x14ac:dyDescent="0.25">
      <c r="A48" s="10">
        <v>44066</v>
      </c>
      <c r="B48" s="10">
        <f>NZDJPY10080[[#This Row],[date_start]]+5</f>
        <v>44071</v>
      </c>
      <c r="C48">
        <v>211068</v>
      </c>
      <c r="D48" s="11">
        <v>69.02</v>
      </c>
      <c r="E48" s="11">
        <v>71.244</v>
      </c>
      <c r="F48" s="11">
        <v>69.02</v>
      </c>
      <c r="G48" s="11">
        <v>70.983000000000004</v>
      </c>
    </row>
    <row r="49" spans="1:7" x14ac:dyDescent="0.25">
      <c r="A49" s="10">
        <v>44059</v>
      </c>
      <c r="B49" s="10">
        <f>NZDJPY10080[[#This Row],[date_start]]+5</f>
        <v>44064</v>
      </c>
      <c r="C49">
        <v>197115</v>
      </c>
      <c r="D49" s="11">
        <v>69.677999999999997</v>
      </c>
      <c r="E49" s="11">
        <v>70.037999999999997</v>
      </c>
      <c r="F49" s="11">
        <v>68.745999999999995</v>
      </c>
      <c r="G49" s="11">
        <v>69.228999999999999</v>
      </c>
    </row>
    <row r="50" spans="1:7" x14ac:dyDescent="0.25">
      <c r="A50" s="10">
        <v>44052</v>
      </c>
      <c r="B50" s="10">
        <f>NZDJPY10080[[#This Row],[date_start]]+5</f>
        <v>44057</v>
      </c>
      <c r="C50">
        <v>180589</v>
      </c>
      <c r="D50" s="11">
        <v>69.921000000000006</v>
      </c>
      <c r="E50" s="11">
        <v>70.516999999999996</v>
      </c>
      <c r="F50" s="11">
        <v>69.578000000000003</v>
      </c>
      <c r="G50" s="11">
        <v>69.728999999999999</v>
      </c>
    </row>
    <row r="51" spans="1:7" x14ac:dyDescent="0.25">
      <c r="A51" s="10">
        <v>44045</v>
      </c>
      <c r="B51" s="10">
        <f>NZDJPY10080[[#This Row],[date_start]]+5</f>
        <v>44050</v>
      </c>
      <c r="C51">
        <v>213670</v>
      </c>
      <c r="D51" s="11">
        <v>70.088999999999999</v>
      </c>
      <c r="E51" s="11">
        <v>70.603999999999999</v>
      </c>
      <c r="F51" s="11">
        <v>69.83</v>
      </c>
      <c r="G51" s="11">
        <v>69.879000000000005</v>
      </c>
    </row>
    <row r="52" spans="1:7" x14ac:dyDescent="0.25">
      <c r="A52" s="10">
        <v>44038</v>
      </c>
      <c r="B52" s="10">
        <f>NZDJPY10080[[#This Row],[date_start]]+5</f>
        <v>44043</v>
      </c>
      <c r="C52">
        <v>242190</v>
      </c>
      <c r="D52" s="11">
        <v>70.260000000000005</v>
      </c>
      <c r="E52" s="11">
        <v>70.564999999999998</v>
      </c>
      <c r="F52" s="11">
        <v>69.540000000000006</v>
      </c>
      <c r="G52" s="11">
        <v>70.195999999999998</v>
      </c>
    </row>
    <row r="53" spans="1:7" x14ac:dyDescent="0.25">
      <c r="A53" s="10">
        <v>44031</v>
      </c>
      <c r="B53" s="10">
        <f>NZDJPY10080[[#This Row],[date_start]]+5</f>
        <v>44036</v>
      </c>
      <c r="C53">
        <v>187302</v>
      </c>
      <c r="D53" s="11">
        <v>70.099000000000004</v>
      </c>
      <c r="E53" s="11">
        <v>71.662000000000006</v>
      </c>
      <c r="F53" s="11">
        <v>70.025999999999996</v>
      </c>
      <c r="G53" s="11">
        <v>70.478999999999999</v>
      </c>
    </row>
    <row r="54" spans="1:7" x14ac:dyDescent="0.25">
      <c r="A54" s="10">
        <v>44024</v>
      </c>
      <c r="B54" s="10">
        <f>NZDJPY10080[[#This Row],[date_start]]+5</f>
        <v>44029</v>
      </c>
      <c r="C54">
        <v>192001</v>
      </c>
      <c r="D54" s="11">
        <v>70.152000000000001</v>
      </c>
      <c r="E54" s="11">
        <v>70.697000000000003</v>
      </c>
      <c r="F54" s="11">
        <v>69.805000000000007</v>
      </c>
      <c r="G54" s="11">
        <v>70.146000000000001</v>
      </c>
    </row>
    <row r="55" spans="1:7" x14ac:dyDescent="0.25">
      <c r="A55" s="10">
        <v>44017</v>
      </c>
      <c r="B55" s="10">
        <f>NZDJPY10080[[#This Row],[date_start]]+5</f>
        <v>44022</v>
      </c>
      <c r="C55">
        <v>193899</v>
      </c>
      <c r="D55" s="11">
        <v>70.097999999999999</v>
      </c>
      <c r="E55" s="11">
        <v>70.700999999999993</v>
      </c>
      <c r="F55" s="11">
        <v>69.963999999999999</v>
      </c>
      <c r="G55" s="11">
        <v>70.241</v>
      </c>
    </row>
    <row r="56" spans="1:7" x14ac:dyDescent="0.25">
      <c r="A56" s="10">
        <v>44010</v>
      </c>
      <c r="B56" s="10">
        <f>NZDJPY10080[[#This Row],[date_start]]+5</f>
        <v>44015</v>
      </c>
      <c r="C56">
        <v>194677</v>
      </c>
      <c r="D56" s="11">
        <v>68.561999999999998</v>
      </c>
      <c r="E56" s="11">
        <v>70.271000000000001</v>
      </c>
      <c r="F56" s="11">
        <v>68.561999999999998</v>
      </c>
      <c r="G56" s="11">
        <v>70.180999999999997</v>
      </c>
    </row>
    <row r="57" spans="1:7" x14ac:dyDescent="0.25">
      <c r="A57" s="10">
        <v>44003</v>
      </c>
      <c r="B57" s="10">
        <f>NZDJPY10080[[#This Row],[date_start]]+5</f>
        <v>44008</v>
      </c>
      <c r="C57">
        <v>238815</v>
      </c>
      <c r="D57" s="11">
        <v>68.119</v>
      </c>
      <c r="E57" s="11">
        <v>69.658000000000001</v>
      </c>
      <c r="F57" s="11">
        <v>68.119</v>
      </c>
      <c r="G57" s="11">
        <v>68.850999999999999</v>
      </c>
    </row>
    <row r="58" spans="1:7" x14ac:dyDescent="0.25">
      <c r="A58" s="10">
        <v>43996</v>
      </c>
      <c r="B58" s="10">
        <f>NZDJPY10080[[#This Row],[date_start]]+5</f>
        <v>44001</v>
      </c>
      <c r="C58">
        <v>281653</v>
      </c>
      <c r="D58" s="11">
        <v>68.977999999999994</v>
      </c>
      <c r="E58" s="11">
        <v>70.001000000000005</v>
      </c>
      <c r="F58" s="11">
        <v>68.384</v>
      </c>
      <c r="G58" s="11">
        <v>68.474000000000004</v>
      </c>
    </row>
    <row r="59" spans="1:7" x14ac:dyDescent="0.25">
      <c r="A59" s="10">
        <v>43989</v>
      </c>
      <c r="B59" s="10">
        <f>NZDJPY10080[[#This Row],[date_start]]+5</f>
        <v>43994</v>
      </c>
      <c r="C59">
        <v>294054</v>
      </c>
      <c r="D59" s="11">
        <v>71.263999999999996</v>
      </c>
      <c r="E59" s="11">
        <v>71.656000000000006</v>
      </c>
      <c r="F59" s="11">
        <v>68.191000000000003</v>
      </c>
      <c r="G59" s="11">
        <v>69.236999999999995</v>
      </c>
    </row>
    <row r="60" spans="1:7" x14ac:dyDescent="0.25">
      <c r="A60" s="10">
        <v>43982</v>
      </c>
      <c r="B60" s="10">
        <f>NZDJPY10080[[#This Row],[date_start]]+5</f>
        <v>43987</v>
      </c>
      <c r="C60">
        <v>262765</v>
      </c>
      <c r="D60" s="11">
        <v>66.683000000000007</v>
      </c>
      <c r="E60" s="11">
        <v>71.561999999999998</v>
      </c>
      <c r="F60" s="11">
        <v>66.575999999999993</v>
      </c>
      <c r="G60" s="11">
        <v>71.268000000000001</v>
      </c>
    </row>
    <row r="61" spans="1:7" x14ac:dyDescent="0.25">
      <c r="A61" s="10">
        <v>43975</v>
      </c>
      <c r="B61" s="10">
        <f>NZDJPY10080[[#This Row],[date_start]]+5</f>
        <v>43980</v>
      </c>
      <c r="C61">
        <v>217628</v>
      </c>
      <c r="D61" s="11">
        <v>65.534000000000006</v>
      </c>
      <c r="E61" s="11">
        <v>67.116</v>
      </c>
      <c r="F61" s="11">
        <v>65.451999999999998</v>
      </c>
      <c r="G61" s="11">
        <v>66.894000000000005</v>
      </c>
    </row>
    <row r="62" spans="1:7" x14ac:dyDescent="0.25">
      <c r="A62" s="10">
        <v>43968</v>
      </c>
      <c r="B62" s="10">
        <f>NZDJPY10080[[#This Row],[date_start]]+5</f>
        <v>43973</v>
      </c>
      <c r="C62">
        <v>197115</v>
      </c>
      <c r="D62" s="11">
        <v>63.610999999999997</v>
      </c>
      <c r="E62" s="11">
        <v>66.244</v>
      </c>
      <c r="F62" s="11">
        <v>63.436</v>
      </c>
      <c r="G62" s="11">
        <v>65.573999999999998</v>
      </c>
    </row>
    <row r="63" spans="1:7" x14ac:dyDescent="0.25">
      <c r="A63" s="10">
        <v>43961</v>
      </c>
      <c r="B63" s="10">
        <f>NZDJPY10080[[#This Row],[date_start]]+5</f>
        <v>43966</v>
      </c>
      <c r="C63">
        <v>225956</v>
      </c>
      <c r="D63" s="11">
        <v>65.457999999999998</v>
      </c>
      <c r="E63" s="11">
        <v>65.784999999999997</v>
      </c>
      <c r="F63" s="11">
        <v>63.484000000000002</v>
      </c>
      <c r="G63" s="11">
        <v>63.569000000000003</v>
      </c>
    </row>
    <row r="64" spans="1:7" x14ac:dyDescent="0.25">
      <c r="A64" s="10">
        <v>43954</v>
      </c>
      <c r="B64" s="10">
        <f>NZDJPY10080[[#This Row],[date_start]]+5</f>
        <v>43959</v>
      </c>
      <c r="C64">
        <v>204966</v>
      </c>
      <c r="D64" s="11">
        <v>64.662000000000006</v>
      </c>
      <c r="E64" s="11">
        <v>65.519000000000005</v>
      </c>
      <c r="F64" s="11">
        <v>63.536999999999999</v>
      </c>
      <c r="G64" s="11">
        <v>65.42</v>
      </c>
    </row>
    <row r="65" spans="1:7" x14ac:dyDescent="0.25">
      <c r="A65" s="10">
        <v>43947</v>
      </c>
      <c r="B65" s="10">
        <f>NZDJPY10080[[#This Row],[date_start]]+5</f>
        <v>43952</v>
      </c>
      <c r="C65">
        <v>201855</v>
      </c>
      <c r="D65" s="11">
        <v>64.53</v>
      </c>
      <c r="E65" s="11">
        <v>66.093999999999994</v>
      </c>
      <c r="F65" s="11">
        <v>64.222999999999999</v>
      </c>
      <c r="G65" s="11">
        <v>64.796999999999997</v>
      </c>
    </row>
    <row r="66" spans="1:7" x14ac:dyDescent="0.25">
      <c r="A66" s="10">
        <v>43940</v>
      </c>
      <c r="B66" s="10">
        <f>NZDJPY10080[[#This Row],[date_start]]+5</f>
        <v>43945</v>
      </c>
      <c r="C66">
        <v>232460</v>
      </c>
      <c r="D66" s="11">
        <v>64.632000000000005</v>
      </c>
      <c r="E66" s="11">
        <v>65.603999999999999</v>
      </c>
      <c r="F66" s="11">
        <v>63.728999999999999</v>
      </c>
      <c r="G66" s="11">
        <v>64.674999999999997</v>
      </c>
    </row>
    <row r="67" spans="1:7" x14ac:dyDescent="0.25">
      <c r="A67" s="10">
        <v>43933</v>
      </c>
      <c r="B67" s="10">
        <f>NZDJPY10080[[#This Row],[date_start]]+5</f>
        <v>43938</v>
      </c>
      <c r="C67">
        <v>245770</v>
      </c>
      <c r="D67" s="11">
        <v>65.882000000000005</v>
      </c>
      <c r="E67" s="11">
        <v>66.055999999999997</v>
      </c>
      <c r="F67" s="11">
        <v>63.823999999999998</v>
      </c>
      <c r="G67" s="11">
        <v>64.876000000000005</v>
      </c>
    </row>
    <row r="68" spans="1:7" x14ac:dyDescent="0.25">
      <c r="A68" s="10">
        <v>43926</v>
      </c>
      <c r="B68" s="10">
        <f>NZDJPY10080[[#This Row],[date_start]]+5</f>
        <v>43931</v>
      </c>
      <c r="C68">
        <v>262745</v>
      </c>
      <c r="D68" s="11">
        <v>63.576999999999998</v>
      </c>
      <c r="E68" s="11">
        <v>66.152000000000001</v>
      </c>
      <c r="F68" s="11">
        <v>63.414999999999999</v>
      </c>
      <c r="G68" s="11">
        <v>65.713999999999999</v>
      </c>
    </row>
    <row r="69" spans="1:7" x14ac:dyDescent="0.25">
      <c r="A69" s="10">
        <v>43919</v>
      </c>
      <c r="B69" s="10">
        <f>NZDJPY10080[[#This Row],[date_start]]+5</f>
        <v>43924</v>
      </c>
      <c r="C69">
        <v>348522</v>
      </c>
      <c r="D69" s="11">
        <v>64.947000000000003</v>
      </c>
      <c r="E69" s="11">
        <v>65.483000000000004</v>
      </c>
      <c r="F69" s="11">
        <v>63.070999999999998</v>
      </c>
      <c r="G69" s="11">
        <v>63.529000000000003</v>
      </c>
    </row>
    <row r="70" spans="1:7" x14ac:dyDescent="0.25">
      <c r="A70" s="10">
        <v>43912</v>
      </c>
      <c r="B70" s="10">
        <f>NZDJPY10080[[#This Row],[date_start]]+5</f>
        <v>43917</v>
      </c>
      <c r="C70">
        <v>449819</v>
      </c>
      <c r="D70" s="11">
        <v>62.887999999999998</v>
      </c>
      <c r="E70" s="11">
        <v>65.896000000000001</v>
      </c>
      <c r="F70" s="11">
        <v>61.777999999999999</v>
      </c>
      <c r="G70" s="11">
        <v>65.209000000000003</v>
      </c>
    </row>
    <row r="71" spans="1:7" x14ac:dyDescent="0.25">
      <c r="A71" s="10">
        <v>43905</v>
      </c>
      <c r="B71" s="10">
        <f>NZDJPY10080[[#This Row],[date_start]]+5</f>
        <v>43910</v>
      </c>
      <c r="C71">
        <v>611221</v>
      </c>
      <c r="D71" s="11">
        <v>65.262</v>
      </c>
      <c r="E71" s="11">
        <v>65.335999999999999</v>
      </c>
      <c r="F71" s="11">
        <v>59.436999999999998</v>
      </c>
      <c r="G71" s="11">
        <v>63.212000000000003</v>
      </c>
    </row>
    <row r="72" spans="1:7" x14ac:dyDescent="0.25">
      <c r="A72" s="10">
        <v>43898</v>
      </c>
      <c r="B72" s="10">
        <f>NZDJPY10080[[#This Row],[date_start]]+5</f>
        <v>43903</v>
      </c>
      <c r="C72">
        <v>737369</v>
      </c>
      <c r="D72" s="11">
        <v>65.962999999999994</v>
      </c>
      <c r="E72" s="11">
        <v>66.617000000000004</v>
      </c>
      <c r="F72" s="11">
        <v>61.091999999999999</v>
      </c>
      <c r="G72" s="11">
        <v>65.471000000000004</v>
      </c>
    </row>
    <row r="73" spans="1:7" x14ac:dyDescent="0.25">
      <c r="A73" s="10">
        <v>43891</v>
      </c>
      <c r="B73" s="10">
        <f>NZDJPY10080[[#This Row],[date_start]]+5</f>
        <v>43896</v>
      </c>
      <c r="C73">
        <v>369248</v>
      </c>
      <c r="D73" s="11">
        <v>66.634</v>
      </c>
      <c r="E73" s="11">
        <v>68.054000000000002</v>
      </c>
      <c r="F73" s="11">
        <v>66.596000000000004</v>
      </c>
      <c r="G73" s="11">
        <v>66.962999999999994</v>
      </c>
    </row>
    <row r="74" spans="1:7" x14ac:dyDescent="0.25">
      <c r="A74" s="10">
        <v>43884</v>
      </c>
      <c r="B74" s="10">
        <f>NZDJPY10080[[#This Row],[date_start]]+5</f>
        <v>43889</v>
      </c>
      <c r="C74">
        <v>498903</v>
      </c>
      <c r="D74" s="11">
        <v>70.307000000000002</v>
      </c>
      <c r="E74" s="11">
        <v>70.658000000000001</v>
      </c>
      <c r="F74" s="11">
        <v>66.745000000000005</v>
      </c>
      <c r="G74" s="11">
        <v>67.481999999999999</v>
      </c>
    </row>
    <row r="75" spans="1:7" x14ac:dyDescent="0.25">
      <c r="A75" s="10">
        <v>43877</v>
      </c>
      <c r="B75" s="10">
        <f>NZDJPY10080[[#This Row],[date_start]]+5</f>
        <v>43882</v>
      </c>
      <c r="C75">
        <v>227231</v>
      </c>
      <c r="D75" s="11">
        <v>70.769000000000005</v>
      </c>
      <c r="E75" s="11">
        <v>71.171000000000006</v>
      </c>
      <c r="F75" s="11">
        <v>70.067999999999998</v>
      </c>
      <c r="G75" s="11">
        <v>70.834999999999994</v>
      </c>
    </row>
    <row r="76" spans="1:7" x14ac:dyDescent="0.25">
      <c r="A76" s="10">
        <v>43870</v>
      </c>
      <c r="B76" s="10">
        <f>NZDJPY10080[[#This Row],[date_start]]+5</f>
        <v>43875</v>
      </c>
      <c r="C76">
        <v>219412</v>
      </c>
      <c r="D76" s="11">
        <v>70.188000000000002</v>
      </c>
      <c r="E76" s="11">
        <v>71.331000000000003</v>
      </c>
      <c r="F76" s="11">
        <v>69.962000000000003</v>
      </c>
      <c r="G76" s="11">
        <v>70.606999999999999</v>
      </c>
    </row>
    <row r="77" spans="1:7" x14ac:dyDescent="0.25">
      <c r="A77" s="10">
        <v>43863</v>
      </c>
      <c r="B77" s="10">
        <f>NZDJPY10080[[#This Row],[date_start]]+5</f>
        <v>43868</v>
      </c>
      <c r="C77">
        <v>257677</v>
      </c>
      <c r="D77" s="11">
        <v>70.143000000000001</v>
      </c>
      <c r="E77" s="11">
        <v>71.295000000000002</v>
      </c>
      <c r="F77" s="11">
        <v>69.929000000000002</v>
      </c>
      <c r="G77" s="11">
        <v>70.242999999999995</v>
      </c>
    </row>
    <row r="78" spans="1:7" x14ac:dyDescent="0.25">
      <c r="A78" s="10">
        <v>43856</v>
      </c>
      <c r="B78" s="10">
        <f>NZDJPY10080[[#This Row],[date_start]]+5</f>
        <v>43861</v>
      </c>
      <c r="C78">
        <v>262829</v>
      </c>
      <c r="D78" s="11">
        <v>71.715999999999994</v>
      </c>
      <c r="E78" s="11">
        <v>71.843999999999994</v>
      </c>
      <c r="F78" s="11">
        <v>69.980999999999995</v>
      </c>
      <c r="G78" s="11">
        <v>70.016000000000005</v>
      </c>
    </row>
    <row r="79" spans="1:7" x14ac:dyDescent="0.25">
      <c r="A79" s="10">
        <v>43849</v>
      </c>
      <c r="B79" s="10">
        <f>NZDJPY10080[[#This Row],[date_start]]+5</f>
        <v>43854</v>
      </c>
      <c r="C79">
        <v>192963</v>
      </c>
      <c r="D79" s="11">
        <v>72.77</v>
      </c>
      <c r="E79" s="11">
        <v>72.971999999999994</v>
      </c>
      <c r="F79" s="11">
        <v>71.902000000000001</v>
      </c>
      <c r="G79" s="11">
        <v>72.191999999999993</v>
      </c>
    </row>
    <row r="80" spans="1:7" x14ac:dyDescent="0.25">
      <c r="A80" s="10">
        <v>43842</v>
      </c>
      <c r="B80" s="10">
        <f>NZDJPY10080[[#This Row],[date_start]]+5</f>
        <v>43847</v>
      </c>
      <c r="C80">
        <v>201677</v>
      </c>
      <c r="D80" s="11">
        <v>72.694999999999993</v>
      </c>
      <c r="E80" s="11">
        <v>73.331999999999994</v>
      </c>
      <c r="F80" s="11">
        <v>72.340999999999994</v>
      </c>
      <c r="G80" s="11">
        <v>72.796000000000006</v>
      </c>
    </row>
    <row r="81" spans="1:7" x14ac:dyDescent="0.25">
      <c r="A81" s="10">
        <v>43835</v>
      </c>
      <c r="B81" s="10">
        <f>NZDJPY10080[[#This Row],[date_start]]+5</f>
        <v>43840</v>
      </c>
      <c r="C81">
        <v>277743</v>
      </c>
      <c r="D81" s="11">
        <v>71.813000000000002</v>
      </c>
      <c r="E81" s="11">
        <v>72.748999999999995</v>
      </c>
      <c r="F81" s="11">
        <v>71.230999999999995</v>
      </c>
      <c r="G81" s="11">
        <v>72.64</v>
      </c>
    </row>
    <row r="82" spans="1:7" x14ac:dyDescent="0.25">
      <c r="A82" s="10">
        <v>43828</v>
      </c>
      <c r="B82" s="10">
        <f>NZDJPY10080[[#This Row],[date_start]]+5</f>
        <v>43833</v>
      </c>
      <c r="C82">
        <v>173317</v>
      </c>
      <c r="D82" s="11">
        <v>73.334000000000003</v>
      </c>
      <c r="E82" s="11">
        <v>73.492999999999995</v>
      </c>
      <c r="F82" s="11">
        <v>71.8</v>
      </c>
      <c r="G82" s="11">
        <v>72.001000000000005</v>
      </c>
    </row>
    <row r="83" spans="1:7" x14ac:dyDescent="0.25">
      <c r="A83" s="10">
        <v>43821</v>
      </c>
      <c r="B83" s="10">
        <f>NZDJPY10080[[#This Row],[date_start]]+5</f>
        <v>43826</v>
      </c>
      <c r="C83">
        <v>131916</v>
      </c>
      <c r="D83" s="11">
        <v>72.248000000000005</v>
      </c>
      <c r="E83" s="11">
        <v>73.521000000000001</v>
      </c>
      <c r="F83" s="11">
        <v>72.138999999999996</v>
      </c>
      <c r="G83" s="11">
        <v>73.352999999999994</v>
      </c>
    </row>
    <row r="84" spans="1:7" x14ac:dyDescent="0.25">
      <c r="A84" s="10">
        <v>43814</v>
      </c>
      <c r="B84" s="10">
        <f>NZDJPY10080[[#This Row],[date_start]]+5</f>
        <v>43819</v>
      </c>
      <c r="C84">
        <v>207992</v>
      </c>
      <c r="D84" s="11">
        <v>72.156999999999996</v>
      </c>
      <c r="E84" s="11">
        <v>72.441999999999993</v>
      </c>
      <c r="F84" s="11">
        <v>71.716999999999999</v>
      </c>
      <c r="G84" s="11">
        <v>72.236000000000004</v>
      </c>
    </row>
    <row r="85" spans="1:7" x14ac:dyDescent="0.25">
      <c r="A85" s="10">
        <v>43807</v>
      </c>
      <c r="B85" s="10">
        <f>NZDJPY10080[[#This Row],[date_start]]+5</f>
        <v>43812</v>
      </c>
      <c r="C85">
        <v>273440</v>
      </c>
      <c r="D85" s="11">
        <v>71.212000000000003</v>
      </c>
      <c r="E85" s="11">
        <v>72.653999999999996</v>
      </c>
      <c r="F85" s="11">
        <v>70.861999999999995</v>
      </c>
      <c r="G85" s="11">
        <v>72.055999999999997</v>
      </c>
    </row>
    <row r="86" spans="1:7" x14ac:dyDescent="0.25">
      <c r="A86" s="10">
        <v>43800</v>
      </c>
      <c r="B86" s="10">
        <f>NZDJPY10080[[#This Row],[date_start]]+5</f>
        <v>43805</v>
      </c>
      <c r="C86">
        <v>232869</v>
      </c>
      <c r="D86" s="11">
        <v>70.438000000000002</v>
      </c>
      <c r="E86" s="11">
        <v>71.492000000000004</v>
      </c>
      <c r="F86" s="11">
        <v>70.349000000000004</v>
      </c>
      <c r="G86" s="11">
        <v>71.278000000000006</v>
      </c>
    </row>
    <row r="87" spans="1:7" x14ac:dyDescent="0.25">
      <c r="A87" s="10">
        <v>43793</v>
      </c>
      <c r="B87" s="10">
        <f>NZDJPY10080[[#This Row],[date_start]]+5</f>
        <v>43798</v>
      </c>
      <c r="C87">
        <v>190216</v>
      </c>
      <c r="D87" s="11">
        <v>69.619</v>
      </c>
      <c r="E87" s="11">
        <v>70.513000000000005</v>
      </c>
      <c r="F87" s="11">
        <v>69.611000000000004</v>
      </c>
      <c r="G87" s="11">
        <v>70.259</v>
      </c>
    </row>
    <row r="88" spans="1:7" x14ac:dyDescent="0.25">
      <c r="A88" s="10">
        <v>43786</v>
      </c>
      <c r="B88" s="10">
        <f>NZDJPY10080[[#This Row],[date_start]]+5</f>
        <v>43791</v>
      </c>
      <c r="C88">
        <v>222546</v>
      </c>
      <c r="D88" s="11">
        <v>69.629000000000005</v>
      </c>
      <c r="E88" s="11">
        <v>69.921000000000006</v>
      </c>
      <c r="F88" s="11">
        <v>69.221999999999994</v>
      </c>
      <c r="G88" s="11">
        <v>69.564999999999998</v>
      </c>
    </row>
    <row r="89" spans="1:7" x14ac:dyDescent="0.25">
      <c r="A89" s="10">
        <v>43779</v>
      </c>
      <c r="B89" s="10">
        <f>NZDJPY10080[[#This Row],[date_start]]+5</f>
        <v>43784</v>
      </c>
      <c r="C89">
        <v>201094</v>
      </c>
      <c r="D89" s="11">
        <v>69.052000000000007</v>
      </c>
      <c r="E89" s="11">
        <v>69.891999999999996</v>
      </c>
      <c r="F89" s="11">
        <v>68.856999999999999</v>
      </c>
      <c r="G89" s="11">
        <v>69.619</v>
      </c>
    </row>
    <row r="90" spans="1:7" x14ac:dyDescent="0.25">
      <c r="A90" s="10">
        <v>43772</v>
      </c>
      <c r="B90" s="10">
        <f>NZDJPY10080[[#This Row],[date_start]]+5</f>
        <v>43777</v>
      </c>
      <c r="C90">
        <v>224927</v>
      </c>
      <c r="D90" s="11">
        <v>69.613</v>
      </c>
      <c r="E90" s="11">
        <v>70.019000000000005</v>
      </c>
      <c r="F90" s="11">
        <v>68.957999999999998</v>
      </c>
      <c r="G90" s="11">
        <v>69.067999999999998</v>
      </c>
    </row>
    <row r="91" spans="1:7" x14ac:dyDescent="0.25">
      <c r="A91" s="10">
        <v>43765</v>
      </c>
      <c r="B91" s="10">
        <f>NZDJPY10080[[#This Row],[date_start]]+5</f>
        <v>43770</v>
      </c>
      <c r="C91">
        <v>213957</v>
      </c>
      <c r="D91" s="11">
        <v>69.046000000000006</v>
      </c>
      <c r="E91" s="11">
        <v>69.888000000000005</v>
      </c>
      <c r="F91" s="11">
        <v>68.94</v>
      </c>
      <c r="G91" s="11">
        <v>69.525999999999996</v>
      </c>
    </row>
    <row r="92" spans="1:7" x14ac:dyDescent="0.25">
      <c r="A92" s="10">
        <v>43758</v>
      </c>
      <c r="B92" s="10">
        <f>NZDJPY10080[[#This Row],[date_start]]+5</f>
        <v>43763</v>
      </c>
      <c r="C92">
        <v>194499</v>
      </c>
      <c r="D92" s="11">
        <v>69.141000000000005</v>
      </c>
      <c r="E92" s="11">
        <v>69.944999999999993</v>
      </c>
      <c r="F92" s="11">
        <v>68.963999999999999</v>
      </c>
      <c r="G92" s="11">
        <v>68.986000000000004</v>
      </c>
    </row>
    <row r="93" spans="1:7" x14ac:dyDescent="0.25">
      <c r="A93" s="10">
        <v>43751</v>
      </c>
      <c r="B93" s="10">
        <f>NZDJPY10080[[#This Row],[date_start]]+5</f>
        <v>43756</v>
      </c>
      <c r="C93">
        <v>248530</v>
      </c>
      <c r="D93" s="11">
        <v>68.557000000000002</v>
      </c>
      <c r="E93" s="11">
        <v>69.286000000000001</v>
      </c>
      <c r="F93" s="11">
        <v>67.825000000000003</v>
      </c>
      <c r="G93" s="11">
        <v>69.180999999999997</v>
      </c>
    </row>
    <row r="94" spans="1:7" x14ac:dyDescent="0.25">
      <c r="A94" s="10">
        <v>43744</v>
      </c>
      <c r="B94" s="10">
        <f>NZDJPY10080[[#This Row],[date_start]]+5</f>
        <v>43749</v>
      </c>
      <c r="C94">
        <v>299325</v>
      </c>
      <c r="D94" s="11">
        <v>67.209999999999994</v>
      </c>
      <c r="E94" s="11">
        <v>68.984999999999999</v>
      </c>
      <c r="F94" s="11">
        <v>67.123999999999995</v>
      </c>
      <c r="G94" s="11">
        <v>68.706000000000003</v>
      </c>
    </row>
    <row r="95" spans="1:7" x14ac:dyDescent="0.25">
      <c r="A95" s="10">
        <v>43737</v>
      </c>
      <c r="B95" s="10">
        <f>NZDJPY10080[[#This Row],[date_start]]+5</f>
        <v>43742</v>
      </c>
      <c r="C95">
        <v>281773</v>
      </c>
      <c r="D95" s="11">
        <v>67.808000000000007</v>
      </c>
      <c r="E95" s="11">
        <v>67.956000000000003</v>
      </c>
      <c r="F95" s="11">
        <v>66.921999999999997</v>
      </c>
      <c r="G95" s="11">
        <v>67.488</v>
      </c>
    </row>
    <row r="96" spans="1:7" x14ac:dyDescent="0.25">
      <c r="A96" s="10">
        <v>43730</v>
      </c>
      <c r="B96" s="10">
        <f>NZDJPY10080[[#This Row],[date_start]]+5</f>
        <v>43735</v>
      </c>
      <c r="C96">
        <v>272256</v>
      </c>
      <c r="D96" s="11">
        <v>67.426000000000002</v>
      </c>
      <c r="E96" s="11">
        <v>68.25</v>
      </c>
      <c r="F96" s="11">
        <v>67.197999999999993</v>
      </c>
      <c r="G96" s="11">
        <v>67.94</v>
      </c>
    </row>
    <row r="97" spans="1:7" x14ac:dyDescent="0.25">
      <c r="A97" s="10">
        <v>43723</v>
      </c>
      <c r="B97" s="10">
        <f>NZDJPY10080[[#This Row],[date_start]]+5</f>
        <v>43728</v>
      </c>
      <c r="C97">
        <v>234231</v>
      </c>
      <c r="D97" s="11">
        <v>68.885999999999996</v>
      </c>
      <c r="E97" s="11">
        <v>68.947000000000003</v>
      </c>
      <c r="F97" s="11">
        <v>67.272000000000006</v>
      </c>
      <c r="G97" s="11">
        <v>67.305999999999997</v>
      </c>
    </row>
    <row r="98" spans="1:7" x14ac:dyDescent="0.25">
      <c r="A98" s="10">
        <v>43716</v>
      </c>
      <c r="B98" s="10">
        <f>NZDJPY10080[[#This Row],[date_start]]+5</f>
        <v>43721</v>
      </c>
      <c r="C98">
        <v>253729</v>
      </c>
      <c r="D98" s="11">
        <v>68.497</v>
      </c>
      <c r="E98" s="11">
        <v>69.671000000000006</v>
      </c>
      <c r="F98" s="11">
        <v>68.497</v>
      </c>
      <c r="G98" s="11">
        <v>68.893000000000001</v>
      </c>
    </row>
    <row r="99" spans="1:7" x14ac:dyDescent="0.25">
      <c r="A99" s="10">
        <v>43709</v>
      </c>
      <c r="B99" s="10">
        <f>NZDJPY10080[[#This Row],[date_start]]+5</f>
        <v>43714</v>
      </c>
      <c r="C99">
        <v>309489</v>
      </c>
      <c r="D99" s="11">
        <v>66.763999999999996</v>
      </c>
      <c r="E99" s="11">
        <v>68.811000000000007</v>
      </c>
      <c r="F99" s="11">
        <v>66.628</v>
      </c>
      <c r="G99" s="11">
        <v>68.697000000000003</v>
      </c>
    </row>
    <row r="100" spans="1:7" x14ac:dyDescent="0.25">
      <c r="A100" s="10">
        <v>43702</v>
      </c>
      <c r="B100" s="10">
        <f>NZDJPY10080[[#This Row],[date_start]]+5</f>
        <v>43707</v>
      </c>
      <c r="C100">
        <v>429110</v>
      </c>
      <c r="D100" s="11">
        <v>66.97</v>
      </c>
      <c r="E100" s="11">
        <v>67.926000000000002</v>
      </c>
      <c r="F100" s="11">
        <v>66.298000000000002</v>
      </c>
      <c r="G100" s="11">
        <v>67.043000000000006</v>
      </c>
    </row>
    <row r="101" spans="1:7" x14ac:dyDescent="0.25">
      <c r="A101" s="10">
        <v>43695</v>
      </c>
      <c r="B101" s="10">
        <f>NZDJPY10080[[#This Row],[date_start]]+5</f>
        <v>43700</v>
      </c>
      <c r="C101">
        <v>322657</v>
      </c>
      <c r="D101" s="11">
        <v>68.292000000000002</v>
      </c>
      <c r="E101" s="11">
        <v>68.497</v>
      </c>
      <c r="F101" s="11">
        <v>67.266000000000005</v>
      </c>
      <c r="G101" s="11">
        <v>67.388999999999996</v>
      </c>
    </row>
    <row r="102" spans="1:7" x14ac:dyDescent="0.25">
      <c r="A102" s="10">
        <v>43688</v>
      </c>
      <c r="B102" s="10">
        <f>NZDJPY10080[[#This Row],[date_start]]+5</f>
        <v>43693</v>
      </c>
      <c r="C102">
        <v>466596</v>
      </c>
      <c r="D102" s="11">
        <v>68.231999999999999</v>
      </c>
      <c r="E102" s="11">
        <v>69.152000000000001</v>
      </c>
      <c r="F102" s="11">
        <v>67.542000000000002</v>
      </c>
      <c r="G102" s="11">
        <v>68.314999999999998</v>
      </c>
    </row>
    <row r="103" spans="1:7" x14ac:dyDescent="0.25">
      <c r="A103" s="10">
        <v>43681</v>
      </c>
      <c r="B103" s="10">
        <f>NZDJPY10080[[#This Row],[date_start]]+5</f>
        <v>43686</v>
      </c>
      <c r="C103">
        <v>542433</v>
      </c>
      <c r="D103" s="11">
        <v>69.531999999999996</v>
      </c>
      <c r="E103" s="11">
        <v>70.073999999999998</v>
      </c>
      <c r="F103" s="11">
        <v>67.561000000000007</v>
      </c>
      <c r="G103" s="11">
        <v>68.293000000000006</v>
      </c>
    </row>
    <row r="104" spans="1:7" x14ac:dyDescent="0.25">
      <c r="A104" s="10">
        <v>43674</v>
      </c>
      <c r="B104" s="10">
        <f>NZDJPY10080[[#This Row],[date_start]]+5</f>
        <v>43679</v>
      </c>
      <c r="C104">
        <v>370831</v>
      </c>
      <c r="D104" s="11">
        <v>72.028999999999996</v>
      </c>
      <c r="E104" s="11">
        <v>72.221000000000004</v>
      </c>
      <c r="F104" s="11">
        <v>69.451999999999998</v>
      </c>
      <c r="G104" s="11">
        <v>69.656000000000006</v>
      </c>
    </row>
    <row r="105" spans="1:7" x14ac:dyDescent="0.25">
      <c r="A105" s="10">
        <v>43667</v>
      </c>
      <c r="B105" s="10">
        <f>NZDJPY10080[[#This Row],[date_start]]+5</f>
        <v>43672</v>
      </c>
      <c r="C105">
        <v>245219</v>
      </c>
      <c r="D105" s="11">
        <v>72.835999999999999</v>
      </c>
      <c r="E105" s="11">
        <v>73.233000000000004</v>
      </c>
      <c r="F105" s="11">
        <v>72.013000000000005</v>
      </c>
      <c r="G105" s="11">
        <v>72.073999999999998</v>
      </c>
    </row>
    <row r="106" spans="1:7" x14ac:dyDescent="0.25">
      <c r="A106" s="10">
        <v>43660</v>
      </c>
      <c r="B106" s="10">
        <f>NZDJPY10080[[#This Row],[date_start]]+5</f>
        <v>43665</v>
      </c>
      <c r="C106">
        <v>255199</v>
      </c>
      <c r="D106" s="11">
        <v>72.087000000000003</v>
      </c>
      <c r="E106" s="11">
        <v>73.001999999999995</v>
      </c>
      <c r="F106" s="11">
        <v>72.085999999999999</v>
      </c>
      <c r="G106" s="11">
        <v>72.811000000000007</v>
      </c>
    </row>
    <row r="107" spans="1:7" x14ac:dyDescent="0.25">
      <c r="A107" s="10">
        <v>43653</v>
      </c>
      <c r="B107" s="10">
        <f>NZDJPY10080[[#This Row],[date_start]]+5</f>
        <v>43658</v>
      </c>
      <c r="C107">
        <v>220273</v>
      </c>
      <c r="D107" s="11">
        <v>71.828999999999994</v>
      </c>
      <c r="E107" s="11">
        <v>72.472999999999999</v>
      </c>
      <c r="F107" s="11">
        <v>71.5</v>
      </c>
      <c r="G107" s="11">
        <v>72.218000000000004</v>
      </c>
    </row>
    <row r="108" spans="1:7" x14ac:dyDescent="0.25">
      <c r="A108" s="10">
        <v>43646</v>
      </c>
      <c r="B108" s="10">
        <f>NZDJPY10080[[#This Row],[date_start]]+5</f>
        <v>43651</v>
      </c>
      <c r="C108">
        <v>275161</v>
      </c>
      <c r="D108" s="11">
        <v>72.477000000000004</v>
      </c>
      <c r="E108" s="11">
        <v>72.921000000000006</v>
      </c>
      <c r="F108" s="11">
        <v>71.69</v>
      </c>
      <c r="G108" s="11">
        <v>71.858999999999995</v>
      </c>
    </row>
    <row r="109" spans="1:7" x14ac:dyDescent="0.25">
      <c r="A109" s="10">
        <v>43639</v>
      </c>
      <c r="B109" s="10">
        <f>NZDJPY10080[[#This Row],[date_start]]+5</f>
        <v>43644</v>
      </c>
      <c r="C109">
        <v>336547</v>
      </c>
      <c r="D109" s="11">
        <v>70.653000000000006</v>
      </c>
      <c r="E109" s="11">
        <v>72.486999999999995</v>
      </c>
      <c r="F109" s="11">
        <v>70.652000000000001</v>
      </c>
      <c r="G109" s="11">
        <v>72.475999999999999</v>
      </c>
    </row>
    <row r="110" spans="1:7" x14ac:dyDescent="0.25">
      <c r="A110" s="10">
        <v>43632</v>
      </c>
      <c r="B110" s="10">
        <f>NZDJPY10080[[#This Row],[date_start]]+5</f>
        <v>43637</v>
      </c>
      <c r="C110">
        <v>360749</v>
      </c>
      <c r="D110" s="11">
        <v>70.435000000000002</v>
      </c>
      <c r="E110" s="11">
        <v>71.096999999999994</v>
      </c>
      <c r="F110" s="11">
        <v>70.253</v>
      </c>
      <c r="G110" s="11">
        <v>70.713999999999999</v>
      </c>
    </row>
    <row r="111" spans="1:7" x14ac:dyDescent="0.25">
      <c r="A111" s="10">
        <v>43625</v>
      </c>
      <c r="B111" s="10">
        <f>NZDJPY10080[[#This Row],[date_start]]+5</f>
        <v>43630</v>
      </c>
      <c r="C111">
        <v>334272</v>
      </c>
      <c r="D111" s="11">
        <v>72.192999999999998</v>
      </c>
      <c r="E111" s="11">
        <v>72.245000000000005</v>
      </c>
      <c r="F111" s="11">
        <v>70.415000000000006</v>
      </c>
      <c r="G111" s="11">
        <v>70.447000000000003</v>
      </c>
    </row>
    <row r="112" spans="1:7" x14ac:dyDescent="0.25">
      <c r="A112" s="10">
        <v>43618</v>
      </c>
      <c r="B112" s="10">
        <f>NZDJPY10080[[#This Row],[date_start]]+5</f>
        <v>43623</v>
      </c>
      <c r="C112">
        <v>376757</v>
      </c>
      <c r="D112" s="11">
        <v>70.656000000000006</v>
      </c>
      <c r="E112" s="11">
        <v>72.138999999999996</v>
      </c>
      <c r="F112" s="11">
        <v>70.646000000000001</v>
      </c>
      <c r="G112" s="11">
        <v>72.072000000000003</v>
      </c>
    </row>
    <row r="113" spans="1:7" x14ac:dyDescent="0.25">
      <c r="A113" s="10">
        <v>43611</v>
      </c>
      <c r="B113" s="10">
        <f>NZDJPY10080[[#This Row],[date_start]]+5</f>
        <v>43616</v>
      </c>
      <c r="C113">
        <v>322025</v>
      </c>
      <c r="D113" s="11">
        <v>71.617999999999995</v>
      </c>
      <c r="E113" s="11">
        <v>71.844999999999999</v>
      </c>
      <c r="F113" s="11">
        <v>70.673000000000002</v>
      </c>
      <c r="G113" s="11">
        <v>70.75</v>
      </c>
    </row>
    <row r="114" spans="1:7" x14ac:dyDescent="0.25">
      <c r="A114" s="10">
        <v>43604</v>
      </c>
      <c r="B114" s="10">
        <f>NZDJPY10080[[#This Row],[date_start]]+5</f>
        <v>43609</v>
      </c>
      <c r="C114">
        <v>295520</v>
      </c>
      <c r="D114" s="11">
        <v>71.855000000000004</v>
      </c>
      <c r="E114" s="11">
        <v>72.12</v>
      </c>
      <c r="F114" s="11">
        <v>71.281000000000006</v>
      </c>
      <c r="G114" s="11">
        <v>71.584999999999994</v>
      </c>
    </row>
    <row r="115" spans="1:7" x14ac:dyDescent="0.25">
      <c r="A115" s="10">
        <v>43597</v>
      </c>
      <c r="B115" s="10">
        <f>NZDJPY10080[[#This Row],[date_start]]+5</f>
        <v>43602</v>
      </c>
      <c r="C115">
        <v>325536</v>
      </c>
      <c r="D115" s="11">
        <v>72.334000000000003</v>
      </c>
      <c r="E115" s="11">
        <v>72.489999999999995</v>
      </c>
      <c r="F115" s="11">
        <v>71.498000000000005</v>
      </c>
      <c r="G115" s="11">
        <v>71.69</v>
      </c>
    </row>
    <row r="116" spans="1:7" x14ac:dyDescent="0.25">
      <c r="A116" s="10">
        <v>43590</v>
      </c>
      <c r="B116" s="10">
        <f>NZDJPY10080[[#This Row],[date_start]]+5</f>
        <v>43595</v>
      </c>
      <c r="C116">
        <v>401459</v>
      </c>
      <c r="D116" s="11">
        <v>73.057000000000002</v>
      </c>
      <c r="E116" s="11">
        <v>73.456999999999994</v>
      </c>
      <c r="F116" s="11">
        <v>71.828000000000003</v>
      </c>
      <c r="G116" s="11">
        <v>72.55</v>
      </c>
    </row>
    <row r="117" spans="1:7" x14ac:dyDescent="0.25">
      <c r="A117" s="10">
        <v>43583</v>
      </c>
      <c r="B117" s="10">
        <f>NZDJPY10080[[#This Row],[date_start]]+5</f>
        <v>43588</v>
      </c>
      <c r="C117">
        <v>205366</v>
      </c>
      <c r="D117" s="11">
        <v>74.244</v>
      </c>
      <c r="E117" s="11">
        <v>74.587000000000003</v>
      </c>
      <c r="F117" s="11">
        <v>73.623000000000005</v>
      </c>
      <c r="G117" s="11">
        <v>73.805000000000007</v>
      </c>
    </row>
    <row r="118" spans="1:7" x14ac:dyDescent="0.25">
      <c r="A118" s="10">
        <v>43576</v>
      </c>
      <c r="B118" s="10">
        <f>NZDJPY10080[[#This Row],[date_start]]+5</f>
        <v>43581</v>
      </c>
      <c r="C118">
        <v>208202</v>
      </c>
      <c r="D118" s="11">
        <v>74.81</v>
      </c>
      <c r="E118" s="11">
        <v>74.863</v>
      </c>
      <c r="F118" s="11">
        <v>73.608999999999995</v>
      </c>
      <c r="G118" s="11">
        <v>74.308999999999997</v>
      </c>
    </row>
    <row r="119" spans="1:7" x14ac:dyDescent="0.25">
      <c r="A119" s="10">
        <v>43569</v>
      </c>
      <c r="B119" s="10">
        <f>NZDJPY10080[[#This Row],[date_start]]+5</f>
        <v>43574</v>
      </c>
      <c r="C119">
        <v>236157</v>
      </c>
      <c r="D119" s="11">
        <v>75.641000000000005</v>
      </c>
      <c r="E119" s="11">
        <v>75.947000000000003</v>
      </c>
      <c r="F119" s="11">
        <v>74.650999999999996</v>
      </c>
      <c r="G119" s="11">
        <v>74.814999999999998</v>
      </c>
    </row>
    <row r="120" spans="1:7" x14ac:dyDescent="0.25">
      <c r="A120" s="10">
        <v>43562</v>
      </c>
      <c r="B120" s="10">
        <f>NZDJPY10080[[#This Row],[date_start]]+5</f>
        <v>43567</v>
      </c>
      <c r="C120">
        <v>286273</v>
      </c>
      <c r="D120" s="11">
        <v>75.102000000000004</v>
      </c>
      <c r="E120" s="11">
        <v>75.884</v>
      </c>
      <c r="F120" s="11">
        <v>74.765000000000001</v>
      </c>
      <c r="G120" s="11">
        <v>75.721999999999994</v>
      </c>
    </row>
    <row r="121" spans="1:7" x14ac:dyDescent="0.25">
      <c r="A121" s="10">
        <v>43555</v>
      </c>
      <c r="B121" s="10">
        <f>NZDJPY10080[[#This Row],[date_start]]+5</f>
        <v>43560</v>
      </c>
      <c r="C121">
        <v>310384</v>
      </c>
      <c r="D121" s="11">
        <v>75.69</v>
      </c>
      <c r="E121" s="11">
        <v>75.953000000000003</v>
      </c>
      <c r="F121" s="11">
        <v>74.994</v>
      </c>
      <c r="G121" s="11">
        <v>75.19</v>
      </c>
    </row>
    <row r="122" spans="1:7" x14ac:dyDescent="0.25">
      <c r="A122" s="10">
        <v>43548</v>
      </c>
      <c r="B122" s="10">
        <f>NZDJPY10080[[#This Row],[date_start]]+5</f>
        <v>43553</v>
      </c>
      <c r="C122">
        <v>439226</v>
      </c>
      <c r="D122" s="11">
        <v>75.724999999999994</v>
      </c>
      <c r="E122" s="11">
        <v>76.486000000000004</v>
      </c>
      <c r="F122" s="11">
        <v>74.73</v>
      </c>
      <c r="G122" s="11">
        <v>75.406000000000006</v>
      </c>
    </row>
    <row r="123" spans="1:7" x14ac:dyDescent="0.25">
      <c r="A123" s="10">
        <v>43541</v>
      </c>
      <c r="B123" s="10">
        <f>NZDJPY10080[[#This Row],[date_start]]+5</f>
        <v>43546</v>
      </c>
      <c r="C123">
        <v>345825</v>
      </c>
      <c r="D123" s="11">
        <v>76.296999999999997</v>
      </c>
      <c r="E123" s="11">
        <v>76.769000000000005</v>
      </c>
      <c r="F123" s="11">
        <v>75.489000000000004</v>
      </c>
      <c r="G123" s="11">
        <v>75.540000000000006</v>
      </c>
    </row>
    <row r="124" spans="1:7" x14ac:dyDescent="0.25">
      <c r="A124" s="10">
        <v>43534</v>
      </c>
      <c r="B124" s="10">
        <f>NZDJPY10080[[#This Row],[date_start]]+5</f>
        <v>43539</v>
      </c>
      <c r="C124">
        <v>306314</v>
      </c>
      <c r="D124" s="11">
        <v>75.483000000000004</v>
      </c>
      <c r="E124" s="11">
        <v>76.581999999999994</v>
      </c>
      <c r="F124" s="11">
        <v>75.308999999999997</v>
      </c>
      <c r="G124" s="11">
        <v>76.259</v>
      </c>
    </row>
    <row r="125" spans="1:7" x14ac:dyDescent="0.25">
      <c r="A125" s="10">
        <v>43527</v>
      </c>
      <c r="B125" s="10">
        <f>NZDJPY10080[[#This Row],[date_start]]+5</f>
        <v>43532</v>
      </c>
      <c r="C125">
        <v>346264</v>
      </c>
      <c r="D125" s="11">
        <v>76.293999999999997</v>
      </c>
      <c r="E125" s="11">
        <v>76.42</v>
      </c>
      <c r="F125" s="11">
        <v>75.010000000000005</v>
      </c>
      <c r="G125" s="11">
        <v>75.597999999999999</v>
      </c>
    </row>
    <row r="126" spans="1:7" x14ac:dyDescent="0.25">
      <c r="A126" s="10">
        <v>43520</v>
      </c>
      <c r="B126" s="10">
        <f>NZDJPY10080[[#This Row],[date_start]]+5</f>
        <v>43525</v>
      </c>
      <c r="C126">
        <v>340104</v>
      </c>
      <c r="D126" s="11">
        <v>75.91</v>
      </c>
      <c r="E126" s="11">
        <v>76.540999999999997</v>
      </c>
      <c r="F126" s="11">
        <v>75.658000000000001</v>
      </c>
      <c r="G126" s="11">
        <v>76.02</v>
      </c>
    </row>
    <row r="127" spans="1:7" x14ac:dyDescent="0.25">
      <c r="A127" s="10">
        <v>43513</v>
      </c>
      <c r="B127" s="10">
        <f>NZDJPY10080[[#This Row],[date_start]]+5</f>
        <v>43518</v>
      </c>
      <c r="C127">
        <v>327214</v>
      </c>
      <c r="D127" s="11">
        <v>75.671000000000006</v>
      </c>
      <c r="E127" s="11">
        <v>76.311000000000007</v>
      </c>
      <c r="F127" s="11">
        <v>74.822000000000003</v>
      </c>
      <c r="G127" s="11">
        <v>75.628</v>
      </c>
    </row>
    <row r="128" spans="1:7" x14ac:dyDescent="0.25">
      <c r="A128" s="10">
        <v>43506</v>
      </c>
      <c r="B128" s="10">
        <f>NZDJPY10080[[#This Row],[date_start]]+5</f>
        <v>43511</v>
      </c>
      <c r="C128">
        <v>310911</v>
      </c>
      <c r="D128" s="11">
        <v>73.938999999999993</v>
      </c>
      <c r="E128" s="11">
        <v>76.003</v>
      </c>
      <c r="F128" s="11">
        <v>73.935000000000002</v>
      </c>
      <c r="G128" s="11">
        <v>75.754999999999995</v>
      </c>
    </row>
    <row r="129" spans="1:7" x14ac:dyDescent="0.25">
      <c r="A129" s="10">
        <v>43499</v>
      </c>
      <c r="B129" s="10">
        <f>NZDJPY10080[[#This Row],[date_start]]+5</f>
        <v>43504</v>
      </c>
      <c r="C129">
        <v>302141</v>
      </c>
      <c r="D129" s="11">
        <v>75.447000000000003</v>
      </c>
      <c r="E129" s="11">
        <v>75.91</v>
      </c>
      <c r="F129" s="11">
        <v>73.817999999999998</v>
      </c>
      <c r="G129" s="11">
        <v>73.98</v>
      </c>
    </row>
    <row r="130" spans="1:7" x14ac:dyDescent="0.25">
      <c r="A130" s="10">
        <v>43492</v>
      </c>
      <c r="B130" s="10">
        <f>NZDJPY10080[[#This Row],[date_start]]+5</f>
        <v>43497</v>
      </c>
      <c r="C130">
        <v>380624</v>
      </c>
      <c r="D130" s="11">
        <v>74.747</v>
      </c>
      <c r="E130" s="11">
        <v>75.715000000000003</v>
      </c>
      <c r="F130" s="11">
        <v>74.441999999999993</v>
      </c>
      <c r="G130" s="11">
        <v>75.399000000000001</v>
      </c>
    </row>
    <row r="131" spans="1:7" x14ac:dyDescent="0.25">
      <c r="A131" s="10">
        <v>43485</v>
      </c>
      <c r="B131" s="10">
        <f>NZDJPY10080[[#This Row],[date_start]]+5</f>
        <v>43490</v>
      </c>
      <c r="C131">
        <v>366235</v>
      </c>
      <c r="D131" s="11">
        <v>74.034999999999997</v>
      </c>
      <c r="E131" s="11">
        <v>75.16</v>
      </c>
      <c r="F131" s="11">
        <v>73.320999999999998</v>
      </c>
      <c r="G131" s="11">
        <v>74.882999999999996</v>
      </c>
    </row>
    <row r="132" spans="1:7" x14ac:dyDescent="0.25">
      <c r="A132" s="10">
        <v>43478</v>
      </c>
      <c r="B132" s="10">
        <f>NZDJPY10080[[#This Row],[date_start]]+5</f>
        <v>43483</v>
      </c>
      <c r="C132">
        <v>288094</v>
      </c>
      <c r="D132" s="11">
        <v>74.006</v>
      </c>
      <c r="E132" s="11">
        <v>74.447000000000003</v>
      </c>
      <c r="F132" s="11">
        <v>73.194999999999993</v>
      </c>
      <c r="G132" s="11">
        <v>73.941999999999993</v>
      </c>
    </row>
    <row r="133" spans="1:7" x14ac:dyDescent="0.25">
      <c r="A133" s="10">
        <v>43471</v>
      </c>
      <c r="B133" s="10">
        <f>NZDJPY10080[[#This Row],[date_start]]+5</f>
        <v>43476</v>
      </c>
      <c r="C133">
        <v>413188</v>
      </c>
      <c r="D133" s="11">
        <v>73.126000000000005</v>
      </c>
      <c r="E133" s="11">
        <v>74.177000000000007</v>
      </c>
      <c r="F133" s="11">
        <v>72.876999999999995</v>
      </c>
      <c r="G133" s="11">
        <v>74.12</v>
      </c>
    </row>
    <row r="134" spans="1:7" x14ac:dyDescent="0.25">
      <c r="A134" s="10">
        <v>43464</v>
      </c>
      <c r="B134" s="10">
        <f>NZDJPY10080[[#This Row],[date_start]]+5</f>
        <v>43469</v>
      </c>
      <c r="C134">
        <v>438503</v>
      </c>
      <c r="D134" s="11">
        <v>73.989000000000004</v>
      </c>
      <c r="E134" s="11">
        <v>74.209000000000003</v>
      </c>
      <c r="F134" s="11">
        <v>67.227999999999994</v>
      </c>
      <c r="G134" s="11">
        <v>73.010000000000005</v>
      </c>
    </row>
    <row r="135" spans="1:7" x14ac:dyDescent="0.25">
      <c r="A135" s="10">
        <v>43457</v>
      </c>
      <c r="B135" s="10">
        <f>NZDJPY10080[[#This Row],[date_start]]+5</f>
        <v>43462</v>
      </c>
      <c r="C135">
        <v>258697</v>
      </c>
      <c r="D135" s="11">
        <v>74.552999999999997</v>
      </c>
      <c r="E135" s="11">
        <v>74.957999999999998</v>
      </c>
      <c r="F135" s="11">
        <v>73.816000000000003</v>
      </c>
      <c r="G135" s="11">
        <v>73.841999999999999</v>
      </c>
    </row>
    <row r="136" spans="1:7" x14ac:dyDescent="0.25">
      <c r="A136" s="10">
        <v>43450</v>
      </c>
      <c r="B136" s="10">
        <f>NZDJPY10080[[#This Row],[date_start]]+5</f>
        <v>43455</v>
      </c>
      <c r="C136">
        <v>442772</v>
      </c>
      <c r="D136" s="11">
        <v>77.012</v>
      </c>
      <c r="E136" s="11">
        <v>77.406000000000006</v>
      </c>
      <c r="F136" s="11">
        <v>74.552000000000007</v>
      </c>
      <c r="G136" s="11">
        <v>74.587000000000003</v>
      </c>
    </row>
    <row r="137" spans="1:7" x14ac:dyDescent="0.25">
      <c r="A137" s="10">
        <v>43443</v>
      </c>
      <c r="B137" s="10">
        <f>NZDJPY10080[[#This Row],[date_start]]+5</f>
        <v>43448</v>
      </c>
      <c r="C137">
        <v>395299</v>
      </c>
      <c r="D137" s="11">
        <v>77.349000000000004</v>
      </c>
      <c r="E137" s="11">
        <v>78.293999999999997</v>
      </c>
      <c r="F137" s="11">
        <v>76.941999999999993</v>
      </c>
      <c r="G137" s="11">
        <v>77.006</v>
      </c>
    </row>
    <row r="138" spans="1:7" x14ac:dyDescent="0.25">
      <c r="A138" s="10">
        <v>43436</v>
      </c>
      <c r="B138" s="10">
        <f>NZDJPY10080[[#This Row],[date_start]]+5</f>
        <v>43441</v>
      </c>
      <c r="C138">
        <v>416549</v>
      </c>
      <c r="D138" s="11">
        <v>78.634</v>
      </c>
      <c r="E138" s="11">
        <v>78.852999999999994</v>
      </c>
      <c r="F138" s="11">
        <v>77.132999999999996</v>
      </c>
      <c r="G138" s="11">
        <v>77.290999999999997</v>
      </c>
    </row>
    <row r="139" spans="1:7" x14ac:dyDescent="0.25">
      <c r="A139" s="10">
        <v>43429</v>
      </c>
      <c r="B139" s="10">
        <f>NZDJPY10080[[#This Row],[date_start]]+5</f>
        <v>43434</v>
      </c>
      <c r="C139">
        <v>339209</v>
      </c>
      <c r="D139" s="11">
        <v>76.287999999999997</v>
      </c>
      <c r="E139" s="11">
        <v>78.162000000000006</v>
      </c>
      <c r="F139" s="11">
        <v>76.254000000000005</v>
      </c>
      <c r="G139" s="11">
        <v>78.078000000000003</v>
      </c>
    </row>
    <row r="140" spans="1:7" x14ac:dyDescent="0.25">
      <c r="A140" s="10">
        <v>43422</v>
      </c>
      <c r="B140" s="10">
        <f>NZDJPY10080[[#This Row],[date_start]]+5</f>
        <v>43427</v>
      </c>
      <c r="C140">
        <v>333140</v>
      </c>
      <c r="D140" s="11">
        <v>77.403000000000006</v>
      </c>
      <c r="E140" s="11">
        <v>77.528999999999996</v>
      </c>
      <c r="F140" s="11">
        <v>76.337000000000003</v>
      </c>
      <c r="G140" s="11">
        <v>76.522999999999996</v>
      </c>
    </row>
    <row r="141" spans="1:7" x14ac:dyDescent="0.25">
      <c r="A141" s="10">
        <v>43415</v>
      </c>
      <c r="B141" s="10">
        <f>NZDJPY10080[[#This Row],[date_start]]+5</f>
        <v>43420</v>
      </c>
      <c r="C141">
        <v>450443</v>
      </c>
      <c r="D141" s="11">
        <v>76.527000000000001</v>
      </c>
      <c r="E141" s="11">
        <v>77.712999999999994</v>
      </c>
      <c r="F141" s="11">
        <v>76.204999999999998</v>
      </c>
      <c r="G141" s="11">
        <v>77.561000000000007</v>
      </c>
    </row>
    <row r="142" spans="1:7" x14ac:dyDescent="0.25">
      <c r="A142" s="10">
        <v>43408</v>
      </c>
      <c r="B142" s="10">
        <f>NZDJPY10080[[#This Row],[date_start]]+5</f>
        <v>43413</v>
      </c>
      <c r="C142">
        <v>368849</v>
      </c>
      <c r="D142" s="11">
        <v>75.061999999999998</v>
      </c>
      <c r="E142" s="11">
        <v>77.263999999999996</v>
      </c>
      <c r="F142" s="11">
        <v>75.015000000000001</v>
      </c>
      <c r="G142" s="11">
        <v>76.614000000000004</v>
      </c>
    </row>
    <row r="143" spans="1:7" x14ac:dyDescent="0.25">
      <c r="A143" s="10">
        <v>43401</v>
      </c>
      <c r="B143" s="10">
        <f>NZDJPY10080[[#This Row],[date_start]]+5</f>
        <v>43406</v>
      </c>
      <c r="C143">
        <v>440381</v>
      </c>
      <c r="D143" s="11">
        <v>72.956000000000003</v>
      </c>
      <c r="E143" s="11">
        <v>75.611000000000004</v>
      </c>
      <c r="F143" s="11">
        <v>72.834999999999994</v>
      </c>
      <c r="G143" s="11">
        <v>75.228999999999999</v>
      </c>
    </row>
    <row r="144" spans="1:7" x14ac:dyDescent="0.25">
      <c r="A144" s="10">
        <v>43394</v>
      </c>
      <c r="B144" s="10">
        <f>NZDJPY10080[[#This Row],[date_start]]+5</f>
        <v>43399</v>
      </c>
      <c r="C144">
        <v>509344</v>
      </c>
      <c r="D144" s="11">
        <v>74.393000000000001</v>
      </c>
      <c r="E144" s="11">
        <v>74.409000000000006</v>
      </c>
      <c r="F144" s="11">
        <v>72.358000000000004</v>
      </c>
      <c r="G144" s="11">
        <v>72.974999999999994</v>
      </c>
    </row>
    <row r="145" spans="1:7" x14ac:dyDescent="0.25">
      <c r="A145" s="10">
        <v>43387</v>
      </c>
      <c r="B145" s="10">
        <f>NZDJPY10080[[#This Row],[date_start]]+5</f>
        <v>43392</v>
      </c>
      <c r="C145">
        <v>408194</v>
      </c>
      <c r="D145" s="11">
        <v>72.881</v>
      </c>
      <c r="E145" s="11">
        <v>74.356999999999999</v>
      </c>
      <c r="F145" s="11">
        <v>72.748000000000005</v>
      </c>
      <c r="G145" s="11">
        <v>74.138999999999996</v>
      </c>
    </row>
    <row r="146" spans="1:7" x14ac:dyDescent="0.25">
      <c r="A146" s="10">
        <v>43380</v>
      </c>
      <c r="B146" s="10">
        <f>NZDJPY10080[[#This Row],[date_start]]+5</f>
        <v>43385</v>
      </c>
      <c r="C146">
        <v>430978</v>
      </c>
      <c r="D146" s="11">
        <v>73.248000000000005</v>
      </c>
      <c r="E146" s="11">
        <v>73.463999999999999</v>
      </c>
      <c r="F146" s="11">
        <v>72.305000000000007</v>
      </c>
      <c r="G146" s="11">
        <v>72.855999999999995</v>
      </c>
    </row>
    <row r="147" spans="1:7" x14ac:dyDescent="0.25">
      <c r="A147" s="10">
        <v>43373</v>
      </c>
      <c r="B147" s="10">
        <f>NZDJPY10080[[#This Row],[date_start]]+5</f>
        <v>43378</v>
      </c>
      <c r="C147">
        <v>303633</v>
      </c>
      <c r="D147" s="11">
        <v>75.16</v>
      </c>
      <c r="E147" s="11">
        <v>75.507999999999996</v>
      </c>
      <c r="F147" s="11">
        <v>73.052999999999997</v>
      </c>
      <c r="G147" s="11">
        <v>73.179000000000002</v>
      </c>
    </row>
    <row r="148" spans="1:7" x14ac:dyDescent="0.25">
      <c r="A148" s="10">
        <v>43366</v>
      </c>
      <c r="B148" s="10">
        <f>NZDJPY10080[[#This Row],[date_start]]+5</f>
        <v>43371</v>
      </c>
      <c r="C148">
        <v>319448</v>
      </c>
      <c r="D148" s="11">
        <v>74.954999999999998</v>
      </c>
      <c r="E148" s="11">
        <v>75.537999999999997</v>
      </c>
      <c r="F148" s="11">
        <v>74.710999999999999</v>
      </c>
      <c r="G148" s="11">
        <v>75.177000000000007</v>
      </c>
    </row>
    <row r="149" spans="1:7" x14ac:dyDescent="0.25">
      <c r="A149" s="10">
        <v>43359</v>
      </c>
      <c r="B149" s="10">
        <f>NZDJPY10080[[#This Row],[date_start]]+5</f>
        <v>43364</v>
      </c>
      <c r="C149">
        <v>336396</v>
      </c>
      <c r="D149" s="11">
        <v>73.369</v>
      </c>
      <c r="E149" s="11">
        <v>75.534000000000006</v>
      </c>
      <c r="F149" s="11">
        <v>73.188000000000002</v>
      </c>
      <c r="G149" s="11">
        <v>75.141999999999996</v>
      </c>
    </row>
    <row r="150" spans="1:7" x14ac:dyDescent="0.25">
      <c r="A150" s="10">
        <v>43352</v>
      </c>
      <c r="B150" s="10">
        <f>NZDJPY10080[[#This Row],[date_start]]+5</f>
        <v>43357</v>
      </c>
      <c r="C150">
        <v>276170</v>
      </c>
      <c r="D150" s="11">
        <v>72.516000000000005</v>
      </c>
      <c r="E150" s="11">
        <v>73.766000000000005</v>
      </c>
      <c r="F150" s="11">
        <v>72.244</v>
      </c>
      <c r="G150" s="11">
        <v>73.337000000000003</v>
      </c>
    </row>
    <row r="151" spans="1:7" x14ac:dyDescent="0.25">
      <c r="A151" s="10">
        <v>43345</v>
      </c>
      <c r="B151" s="10">
        <f>NZDJPY10080[[#This Row],[date_start]]+5</f>
        <v>43350</v>
      </c>
      <c r="C151">
        <v>335796</v>
      </c>
      <c r="D151" s="11">
        <v>73.463999999999999</v>
      </c>
      <c r="E151" s="11">
        <v>73.66</v>
      </c>
      <c r="F151" s="11">
        <v>72.39</v>
      </c>
      <c r="G151" s="11">
        <v>72.525000000000006</v>
      </c>
    </row>
    <row r="152" spans="1:7" x14ac:dyDescent="0.25">
      <c r="A152" s="10">
        <v>43338</v>
      </c>
      <c r="B152" s="10">
        <f>NZDJPY10080[[#This Row],[date_start]]+5</f>
        <v>43343</v>
      </c>
      <c r="C152">
        <v>336430</v>
      </c>
      <c r="D152" s="11">
        <v>74.341999999999999</v>
      </c>
      <c r="E152" s="11">
        <v>75.037000000000006</v>
      </c>
      <c r="F152" s="11">
        <v>73.311999999999998</v>
      </c>
      <c r="G152" s="11">
        <v>73.536000000000001</v>
      </c>
    </row>
    <row r="153" spans="1:7" x14ac:dyDescent="0.25">
      <c r="A153" s="10">
        <v>43331</v>
      </c>
      <c r="B153" s="10">
        <f>NZDJPY10080[[#This Row],[date_start]]+5</f>
        <v>43336</v>
      </c>
      <c r="C153">
        <v>325011</v>
      </c>
      <c r="D153" s="11">
        <v>73.378</v>
      </c>
      <c r="E153" s="11">
        <v>74.450999999999993</v>
      </c>
      <c r="F153" s="11">
        <v>72.94</v>
      </c>
      <c r="G153" s="11">
        <v>74.394999999999996</v>
      </c>
    </row>
    <row r="154" spans="1:7" x14ac:dyDescent="0.25">
      <c r="A154" s="10">
        <v>43324</v>
      </c>
      <c r="B154" s="10">
        <f>NZDJPY10080[[#This Row],[date_start]]+5</f>
        <v>43329</v>
      </c>
      <c r="C154">
        <v>374069</v>
      </c>
      <c r="D154" s="11">
        <v>72.545000000000002</v>
      </c>
      <c r="E154" s="11">
        <v>73.37</v>
      </c>
      <c r="F154" s="11">
        <v>72.34</v>
      </c>
      <c r="G154" s="11">
        <v>73.289000000000001</v>
      </c>
    </row>
    <row r="155" spans="1:7" x14ac:dyDescent="0.25">
      <c r="A155" s="10">
        <v>43317</v>
      </c>
      <c r="B155" s="10">
        <f>NZDJPY10080[[#This Row],[date_start]]+5</f>
        <v>43322</v>
      </c>
      <c r="C155">
        <v>288887</v>
      </c>
      <c r="D155" s="11">
        <v>75.007999999999996</v>
      </c>
      <c r="E155" s="11">
        <v>75.239000000000004</v>
      </c>
      <c r="F155" s="11">
        <v>72.715000000000003</v>
      </c>
      <c r="G155" s="11">
        <v>72.903999999999996</v>
      </c>
    </row>
    <row r="156" spans="1:7" x14ac:dyDescent="0.25">
      <c r="A156" s="10">
        <v>43310</v>
      </c>
      <c r="B156" s="10">
        <f>NZDJPY10080[[#This Row],[date_start]]+5</f>
        <v>43315</v>
      </c>
      <c r="C156">
        <v>303621</v>
      </c>
      <c r="D156" s="11">
        <v>75.335999999999999</v>
      </c>
      <c r="E156" s="11">
        <v>76.293000000000006</v>
      </c>
      <c r="F156" s="11">
        <v>74.881</v>
      </c>
      <c r="G156" s="11">
        <v>75.024000000000001</v>
      </c>
    </row>
    <row r="157" spans="1:7" x14ac:dyDescent="0.25">
      <c r="A157" s="10">
        <v>43303</v>
      </c>
      <c r="B157" s="10">
        <f>NZDJPY10080[[#This Row],[date_start]]+5</f>
        <v>43308</v>
      </c>
      <c r="C157">
        <v>338874</v>
      </c>
      <c r="D157" s="11">
        <v>75.638999999999996</v>
      </c>
      <c r="E157" s="11">
        <v>75.917000000000002</v>
      </c>
      <c r="F157" s="11">
        <v>75.17</v>
      </c>
      <c r="G157" s="11">
        <v>75.346999999999994</v>
      </c>
    </row>
    <row r="158" spans="1:7" x14ac:dyDescent="0.25">
      <c r="A158" s="10">
        <v>43296</v>
      </c>
      <c r="B158" s="10">
        <f>NZDJPY10080[[#This Row],[date_start]]+5</f>
        <v>43301</v>
      </c>
      <c r="C158">
        <v>349947</v>
      </c>
      <c r="D158" s="11">
        <v>75.850999999999999</v>
      </c>
      <c r="E158" s="11">
        <v>76.852999999999994</v>
      </c>
      <c r="F158" s="11">
        <v>75.48</v>
      </c>
      <c r="G158" s="11">
        <v>75.858999999999995</v>
      </c>
    </row>
    <row r="159" spans="1:7" x14ac:dyDescent="0.25">
      <c r="A159" s="10">
        <v>43289</v>
      </c>
      <c r="B159" s="10">
        <f>NZDJPY10080[[#This Row],[date_start]]+5</f>
        <v>43294</v>
      </c>
      <c r="C159">
        <v>306156</v>
      </c>
      <c r="D159" s="11">
        <v>75.472999999999999</v>
      </c>
      <c r="E159" s="11">
        <v>76.436999999999998</v>
      </c>
      <c r="F159" s="11">
        <v>75.387</v>
      </c>
      <c r="G159" s="11">
        <v>75.992000000000004</v>
      </c>
    </row>
    <row r="160" spans="1:7" x14ac:dyDescent="0.25">
      <c r="A160" s="10">
        <v>43282</v>
      </c>
      <c r="B160" s="10">
        <f>NZDJPY10080[[#This Row],[date_start]]+5</f>
        <v>43287</v>
      </c>
      <c r="C160">
        <v>349300</v>
      </c>
      <c r="D160" s="11">
        <v>75.045000000000002</v>
      </c>
      <c r="E160" s="11">
        <v>75.602000000000004</v>
      </c>
      <c r="F160" s="11">
        <v>74.073999999999998</v>
      </c>
      <c r="G160" s="11">
        <v>75.504000000000005</v>
      </c>
    </row>
    <row r="161" spans="1:7" x14ac:dyDescent="0.25">
      <c r="A161" s="10">
        <v>43275</v>
      </c>
      <c r="B161" s="10">
        <f>NZDJPY10080[[#This Row],[date_start]]+5</f>
        <v>43280</v>
      </c>
      <c r="C161">
        <v>360946</v>
      </c>
      <c r="D161" s="11">
        <v>75.924999999999997</v>
      </c>
      <c r="E161" s="11">
        <v>76.058000000000007</v>
      </c>
      <c r="F161" s="11">
        <v>74.393000000000001</v>
      </c>
      <c r="G161" s="11">
        <v>74.986000000000004</v>
      </c>
    </row>
    <row r="162" spans="1:7" x14ac:dyDescent="0.25">
      <c r="A162" s="10">
        <v>43268</v>
      </c>
      <c r="B162" s="10">
        <f>NZDJPY10080[[#This Row],[date_start]]+5</f>
        <v>43273</v>
      </c>
      <c r="C162">
        <v>320223</v>
      </c>
      <c r="D162" s="11">
        <v>76.686999999999998</v>
      </c>
      <c r="E162" s="11">
        <v>76.86</v>
      </c>
      <c r="F162" s="11">
        <v>75.31</v>
      </c>
      <c r="G162" s="11">
        <v>75.972999999999999</v>
      </c>
    </row>
    <row r="163" spans="1:7" x14ac:dyDescent="0.25">
      <c r="A163" s="10">
        <v>43261</v>
      </c>
      <c r="B163" s="10">
        <f>NZDJPY10080[[#This Row],[date_start]]+5</f>
        <v>43266</v>
      </c>
      <c r="C163">
        <v>300758</v>
      </c>
      <c r="D163" s="11">
        <v>76.688000000000002</v>
      </c>
      <c r="E163" s="11">
        <v>77.87</v>
      </c>
      <c r="F163" s="11">
        <v>76.638999999999996</v>
      </c>
      <c r="G163" s="11">
        <v>76.774000000000001</v>
      </c>
    </row>
    <row r="164" spans="1:7" x14ac:dyDescent="0.25">
      <c r="A164" s="10">
        <v>43254</v>
      </c>
      <c r="B164" s="10">
        <f>NZDJPY10080[[#This Row],[date_start]]+5</f>
        <v>43259</v>
      </c>
      <c r="C164">
        <v>292788</v>
      </c>
      <c r="D164" s="11">
        <v>76.328000000000003</v>
      </c>
      <c r="E164" s="11">
        <v>77.674999999999997</v>
      </c>
      <c r="F164" s="11">
        <v>76.328000000000003</v>
      </c>
      <c r="G164" s="11">
        <v>76.941999999999993</v>
      </c>
    </row>
    <row r="165" spans="1:7" x14ac:dyDescent="0.25">
      <c r="A165" s="10">
        <v>43247</v>
      </c>
      <c r="B165" s="10">
        <f>NZDJPY10080[[#This Row],[date_start]]+5</f>
        <v>43252</v>
      </c>
      <c r="C165">
        <v>435722</v>
      </c>
      <c r="D165" s="11">
        <v>75.817999999999998</v>
      </c>
      <c r="E165" s="11">
        <v>76.584999999999994</v>
      </c>
      <c r="F165" s="11">
        <v>74.555000000000007</v>
      </c>
      <c r="G165" s="11">
        <v>76.447000000000003</v>
      </c>
    </row>
    <row r="166" spans="1:7" x14ac:dyDescent="0.25">
      <c r="A166" s="10">
        <v>43240</v>
      </c>
      <c r="B166" s="10">
        <f>NZDJPY10080[[#This Row],[date_start]]+5</f>
        <v>43245</v>
      </c>
      <c r="C166">
        <v>352913</v>
      </c>
      <c r="D166" s="11">
        <v>76.665000000000006</v>
      </c>
      <c r="E166" s="11">
        <v>77.492000000000004</v>
      </c>
      <c r="F166" s="11">
        <v>75.356999999999999</v>
      </c>
      <c r="G166" s="11">
        <v>75.558999999999997</v>
      </c>
    </row>
    <row r="167" spans="1:7" x14ac:dyDescent="0.25">
      <c r="A167" s="10">
        <v>43233</v>
      </c>
      <c r="B167" s="10">
        <f>NZDJPY10080[[#This Row],[date_start]]+5</f>
        <v>43238</v>
      </c>
      <c r="C167">
        <v>295452</v>
      </c>
      <c r="D167" s="11">
        <v>76.034999999999997</v>
      </c>
      <c r="E167" s="11">
        <v>76.738</v>
      </c>
      <c r="F167" s="11">
        <v>75.587999999999994</v>
      </c>
      <c r="G167" s="11">
        <v>76.522999999999996</v>
      </c>
    </row>
    <row r="168" spans="1:7" x14ac:dyDescent="0.25">
      <c r="A168" s="10">
        <v>43226</v>
      </c>
      <c r="B168" s="10">
        <f>NZDJPY10080[[#This Row],[date_start]]+5</f>
        <v>43231</v>
      </c>
      <c r="C168">
        <v>337850</v>
      </c>
      <c r="D168" s="11">
        <v>76.585999999999999</v>
      </c>
      <c r="E168" s="11">
        <v>76.789000000000001</v>
      </c>
      <c r="F168" s="11">
        <v>75.805999999999997</v>
      </c>
      <c r="G168" s="11">
        <v>76.132999999999996</v>
      </c>
    </row>
    <row r="169" spans="1:7" x14ac:dyDescent="0.25">
      <c r="A169" s="10">
        <v>43219</v>
      </c>
      <c r="B169" s="10">
        <f>NZDJPY10080[[#This Row],[date_start]]+5</f>
        <v>43224</v>
      </c>
      <c r="C169">
        <v>349773</v>
      </c>
      <c r="D169" s="11">
        <v>77.198999999999998</v>
      </c>
      <c r="E169" s="11">
        <v>77.331000000000003</v>
      </c>
      <c r="F169" s="11">
        <v>76.25</v>
      </c>
      <c r="G169" s="11">
        <v>76.546000000000006</v>
      </c>
    </row>
    <row r="170" spans="1:7" x14ac:dyDescent="0.25">
      <c r="A170" s="10">
        <v>43212</v>
      </c>
      <c r="B170" s="10">
        <f>NZDJPY10080[[#This Row],[date_start]]+5</f>
        <v>43217</v>
      </c>
      <c r="C170">
        <v>377239</v>
      </c>
      <c r="D170" s="11">
        <v>77.739999999999995</v>
      </c>
      <c r="E170" s="11">
        <v>77.801000000000002</v>
      </c>
      <c r="F170" s="11">
        <v>76.921999999999997</v>
      </c>
      <c r="G170" s="11">
        <v>77.162999999999997</v>
      </c>
    </row>
    <row r="171" spans="1:7" x14ac:dyDescent="0.25">
      <c r="A171" s="10">
        <v>43205</v>
      </c>
      <c r="B171" s="10">
        <f>NZDJPY10080[[#This Row],[date_start]]+5</f>
        <v>43210</v>
      </c>
      <c r="C171">
        <v>325832</v>
      </c>
      <c r="D171" s="11">
        <v>79.010000000000005</v>
      </c>
      <c r="E171" s="11">
        <v>79.111000000000004</v>
      </c>
      <c r="F171" s="11">
        <v>77.447999999999993</v>
      </c>
      <c r="G171" s="11">
        <v>77.569000000000003</v>
      </c>
    </row>
    <row r="172" spans="1:7" x14ac:dyDescent="0.25">
      <c r="A172" s="10">
        <v>43198</v>
      </c>
      <c r="B172" s="10">
        <f>NZDJPY10080[[#This Row],[date_start]]+5</f>
        <v>43203</v>
      </c>
      <c r="C172">
        <v>365558</v>
      </c>
      <c r="D172" s="11">
        <v>77.698999999999998</v>
      </c>
      <c r="E172" s="11">
        <v>79.605999999999995</v>
      </c>
      <c r="F172" s="11">
        <v>77.644000000000005</v>
      </c>
      <c r="G172" s="11">
        <v>78.903000000000006</v>
      </c>
    </row>
    <row r="173" spans="1:7" x14ac:dyDescent="0.25">
      <c r="A173" s="10">
        <v>43191</v>
      </c>
      <c r="B173" s="10">
        <f>NZDJPY10080[[#This Row],[date_start]]+5</f>
        <v>43196</v>
      </c>
      <c r="C173">
        <v>408760</v>
      </c>
      <c r="D173" s="11">
        <v>76.75</v>
      </c>
      <c r="E173" s="11">
        <v>78.218999999999994</v>
      </c>
      <c r="F173" s="11">
        <v>76.156999999999996</v>
      </c>
      <c r="G173" s="11">
        <v>77.492000000000004</v>
      </c>
    </row>
    <row r="174" spans="1:7" x14ac:dyDescent="0.25">
      <c r="A174" s="10">
        <v>43184</v>
      </c>
      <c r="B174" s="10">
        <f>NZDJPY10080[[#This Row],[date_start]]+5</f>
        <v>43189</v>
      </c>
      <c r="C174">
        <v>560152</v>
      </c>
      <c r="D174" s="11">
        <v>75.686000000000007</v>
      </c>
      <c r="E174" s="11">
        <v>77.167000000000002</v>
      </c>
      <c r="F174" s="11">
        <v>75.656000000000006</v>
      </c>
      <c r="G174" s="11">
        <v>76.805999999999997</v>
      </c>
    </row>
    <row r="175" spans="1:7" x14ac:dyDescent="0.25">
      <c r="A175" s="10">
        <v>43177</v>
      </c>
      <c r="B175" s="10">
        <f>NZDJPY10080[[#This Row],[date_start]]+5</f>
        <v>43182</v>
      </c>
      <c r="C175">
        <v>688469</v>
      </c>
      <c r="D175" s="11">
        <v>76.457999999999998</v>
      </c>
      <c r="E175" s="11">
        <v>77.042000000000002</v>
      </c>
      <c r="F175" s="11">
        <v>75.533000000000001</v>
      </c>
      <c r="G175" s="11">
        <v>75.771000000000001</v>
      </c>
    </row>
    <row r="176" spans="1:7" x14ac:dyDescent="0.25">
      <c r="A176" s="10">
        <v>43170</v>
      </c>
      <c r="B176" s="10">
        <f>NZDJPY10080[[#This Row],[date_start]]+5</f>
        <v>43175</v>
      </c>
      <c r="C176">
        <v>699245</v>
      </c>
      <c r="D176" s="11">
        <v>77.808000000000007</v>
      </c>
      <c r="E176" s="11">
        <v>78.614999999999995</v>
      </c>
      <c r="F176" s="11">
        <v>76.438000000000002</v>
      </c>
      <c r="G176" s="11">
        <v>76.451999999999998</v>
      </c>
    </row>
    <row r="177" spans="1:7" x14ac:dyDescent="0.25">
      <c r="A177" s="10">
        <v>43163</v>
      </c>
      <c r="B177" s="10">
        <f>NZDJPY10080[[#This Row],[date_start]]+5</f>
        <v>43168</v>
      </c>
      <c r="C177">
        <v>798932</v>
      </c>
      <c r="D177" s="11">
        <v>76.28</v>
      </c>
      <c r="E177" s="11">
        <v>78.004000000000005</v>
      </c>
      <c r="F177" s="11">
        <v>75.921000000000006</v>
      </c>
      <c r="G177" s="11">
        <v>77.747</v>
      </c>
    </row>
    <row r="178" spans="1:7" x14ac:dyDescent="0.25">
      <c r="A178" s="10">
        <v>43156</v>
      </c>
      <c r="B178" s="10">
        <f>NZDJPY10080[[#This Row],[date_start]]+5</f>
        <v>43161</v>
      </c>
      <c r="C178">
        <v>777882</v>
      </c>
      <c r="D178" s="11">
        <v>78.096999999999994</v>
      </c>
      <c r="E178" s="11">
        <v>78.305000000000007</v>
      </c>
      <c r="F178" s="11">
        <v>76.143000000000001</v>
      </c>
      <c r="G178" s="11">
        <v>76.551000000000002</v>
      </c>
    </row>
    <row r="179" spans="1:7" x14ac:dyDescent="0.25">
      <c r="A179" s="10">
        <v>43149</v>
      </c>
      <c r="B179" s="10">
        <f>NZDJPY10080[[#This Row],[date_start]]+5</f>
        <v>43154</v>
      </c>
      <c r="C179">
        <v>617823</v>
      </c>
      <c r="D179" s="11">
        <v>78.441999999999993</v>
      </c>
      <c r="E179" s="11">
        <v>79.284999999999997</v>
      </c>
      <c r="F179" s="11">
        <v>77.635999999999996</v>
      </c>
      <c r="G179" s="11">
        <v>77.947000000000003</v>
      </c>
    </row>
    <row r="180" spans="1:7" x14ac:dyDescent="0.25">
      <c r="A180" s="10">
        <v>43142</v>
      </c>
      <c r="B180" s="10">
        <f>NZDJPY10080[[#This Row],[date_start]]+5</f>
        <v>43147</v>
      </c>
      <c r="C180">
        <v>928536</v>
      </c>
      <c r="D180" s="11">
        <v>78.855000000000004</v>
      </c>
      <c r="E180" s="11">
        <v>79.085999999999999</v>
      </c>
      <c r="F180" s="11">
        <v>77.641000000000005</v>
      </c>
      <c r="G180" s="11">
        <v>78.298000000000002</v>
      </c>
    </row>
    <row r="181" spans="1:7" x14ac:dyDescent="0.25">
      <c r="A181" s="10">
        <v>43135</v>
      </c>
      <c r="B181" s="10">
        <f>NZDJPY10080[[#This Row],[date_start]]+5</f>
        <v>43140</v>
      </c>
      <c r="C181">
        <v>1262883</v>
      </c>
      <c r="D181" s="11">
        <v>80.316000000000003</v>
      </c>
      <c r="E181" s="11">
        <v>80.570999999999998</v>
      </c>
      <c r="F181" s="11">
        <v>78.084999999999994</v>
      </c>
      <c r="G181" s="11">
        <v>78.855000000000004</v>
      </c>
    </row>
    <row r="182" spans="1:7" x14ac:dyDescent="0.25">
      <c r="A182" s="10">
        <v>43128</v>
      </c>
      <c r="B182" s="10">
        <f>NZDJPY10080[[#This Row],[date_start]]+5</f>
        <v>43133</v>
      </c>
      <c r="C182">
        <v>846319</v>
      </c>
      <c r="D182" s="11">
        <v>79.814999999999998</v>
      </c>
      <c r="E182" s="11">
        <v>81.06</v>
      </c>
      <c r="F182" s="11">
        <v>79.156999999999996</v>
      </c>
      <c r="G182" s="11">
        <v>80.319999999999993</v>
      </c>
    </row>
    <row r="183" spans="1:7" x14ac:dyDescent="0.25">
      <c r="A183" s="10">
        <v>43121</v>
      </c>
      <c r="B183" s="10">
        <f>NZDJPY10080[[#This Row],[date_start]]+5</f>
        <v>43126</v>
      </c>
      <c r="C183">
        <v>825243</v>
      </c>
      <c r="D183" s="11">
        <v>80.459000000000003</v>
      </c>
      <c r="E183" s="11">
        <v>81.557000000000002</v>
      </c>
      <c r="F183" s="11">
        <v>79.591999999999999</v>
      </c>
      <c r="G183" s="11">
        <v>79.626999999999995</v>
      </c>
    </row>
    <row r="184" spans="1:7" x14ac:dyDescent="0.25">
      <c r="A184" s="10">
        <v>43114</v>
      </c>
      <c r="B184" s="10">
        <f>NZDJPY10080[[#This Row],[date_start]]+5</f>
        <v>43119</v>
      </c>
      <c r="C184">
        <v>691715</v>
      </c>
      <c r="D184" s="11">
        <v>80.406000000000006</v>
      </c>
      <c r="E184" s="11">
        <v>81.263999999999996</v>
      </c>
      <c r="F184" s="11">
        <v>80.143000000000001</v>
      </c>
      <c r="G184" s="11">
        <v>80.27</v>
      </c>
    </row>
    <row r="185" spans="1:7" x14ac:dyDescent="0.25">
      <c r="A185" s="10">
        <v>43107</v>
      </c>
      <c r="B185" s="10">
        <f>NZDJPY10080[[#This Row],[date_start]]+5</f>
        <v>43112</v>
      </c>
      <c r="C185">
        <v>713130</v>
      </c>
      <c r="D185" s="11">
        <v>80.965000000000003</v>
      </c>
      <c r="E185" s="11">
        <v>81.305999999999997</v>
      </c>
      <c r="F185" s="11">
        <v>79.995000000000005</v>
      </c>
      <c r="G185" s="11">
        <v>80.143000000000001</v>
      </c>
    </row>
    <row r="186" spans="1:7" x14ac:dyDescent="0.25">
      <c r="A186" s="10">
        <v>43100</v>
      </c>
      <c r="B186" s="10">
        <f>NZDJPY10080[[#This Row],[date_start]]+5</f>
        <v>43105</v>
      </c>
      <c r="C186">
        <v>434541</v>
      </c>
      <c r="D186" s="11">
        <v>79.894000000000005</v>
      </c>
      <c r="E186" s="11">
        <v>81.263000000000005</v>
      </c>
      <c r="F186" s="11">
        <v>79.478999999999999</v>
      </c>
      <c r="G186" s="11">
        <v>80.888000000000005</v>
      </c>
    </row>
    <row r="187" spans="1:7" x14ac:dyDescent="0.25">
      <c r="A187" s="10">
        <v>43093</v>
      </c>
      <c r="B187" s="10">
        <f>NZDJPY10080[[#This Row],[date_start]]+5</f>
        <v>43098</v>
      </c>
      <c r="C187">
        <v>318281</v>
      </c>
      <c r="D187" s="11">
        <v>79.623000000000005</v>
      </c>
      <c r="E187" s="11">
        <v>80.165000000000006</v>
      </c>
      <c r="F187" s="11">
        <v>79.426000000000002</v>
      </c>
      <c r="G187" s="11">
        <v>79.847999999999999</v>
      </c>
    </row>
    <row r="188" spans="1:7" x14ac:dyDescent="0.25">
      <c r="A188" s="10">
        <v>43086</v>
      </c>
      <c r="B188" s="10">
        <f>NZDJPY10080[[#This Row],[date_start]]+5</f>
        <v>43091</v>
      </c>
      <c r="C188">
        <v>522707</v>
      </c>
      <c r="D188" s="11">
        <v>78.831999999999994</v>
      </c>
      <c r="E188" s="11">
        <v>79.641999999999996</v>
      </c>
      <c r="F188" s="11">
        <v>78.528999999999996</v>
      </c>
      <c r="G188" s="11">
        <v>79.471999999999994</v>
      </c>
    </row>
    <row r="189" spans="1:7" x14ac:dyDescent="0.25">
      <c r="A189" s="10">
        <v>43079</v>
      </c>
      <c r="B189" s="10">
        <f>NZDJPY10080[[#This Row],[date_start]]+5</f>
        <v>43084</v>
      </c>
      <c r="C189">
        <v>244354</v>
      </c>
      <c r="D189" s="11">
        <v>77.549000000000007</v>
      </c>
      <c r="E189" s="11">
        <v>79.212000000000003</v>
      </c>
      <c r="F189" s="11">
        <v>77.549000000000007</v>
      </c>
      <c r="G189" s="11">
        <v>78.680000000000007</v>
      </c>
    </row>
    <row r="190" spans="1:7" x14ac:dyDescent="0.25">
      <c r="A190" s="10">
        <v>43072</v>
      </c>
      <c r="B190" s="10">
        <f>NZDJPY10080[[#This Row],[date_start]]+5</f>
        <v>43077</v>
      </c>
      <c r="C190">
        <v>277046</v>
      </c>
      <c r="D190" s="11">
        <v>77.412000000000006</v>
      </c>
      <c r="E190" s="11">
        <v>77.808999999999997</v>
      </c>
      <c r="F190" s="11">
        <v>76.932000000000002</v>
      </c>
      <c r="G190" s="11">
        <v>77.554000000000002</v>
      </c>
    </row>
    <row r="191" spans="1:7" x14ac:dyDescent="0.25">
      <c r="A191" s="10">
        <v>43065</v>
      </c>
      <c r="B191" s="10">
        <f>NZDJPY10080[[#This Row],[date_start]]+5</f>
        <v>43070</v>
      </c>
      <c r="C191">
        <v>392686</v>
      </c>
      <c r="D191" s="11">
        <v>76.7</v>
      </c>
      <c r="E191" s="11">
        <v>77.441999999999993</v>
      </c>
      <c r="F191" s="11">
        <v>76.332999999999998</v>
      </c>
      <c r="G191" s="11">
        <v>77.271000000000001</v>
      </c>
    </row>
    <row r="192" spans="1:7" x14ac:dyDescent="0.25">
      <c r="A192" s="10">
        <v>43058</v>
      </c>
      <c r="B192" s="10">
        <f>NZDJPY10080[[#This Row],[date_start]]+5</f>
        <v>43063</v>
      </c>
      <c r="C192">
        <v>238492</v>
      </c>
      <c r="D192" s="11">
        <v>76.31</v>
      </c>
      <c r="E192" s="11">
        <v>76.941000000000003</v>
      </c>
      <c r="F192" s="11">
        <v>76.087000000000003</v>
      </c>
      <c r="G192" s="11">
        <v>76.492000000000004</v>
      </c>
    </row>
    <row r="193" spans="1:7" x14ac:dyDescent="0.25">
      <c r="A193" s="10">
        <v>43051</v>
      </c>
      <c r="B193" s="10">
        <f>NZDJPY10080[[#This Row],[date_start]]+5</f>
        <v>43056</v>
      </c>
      <c r="C193">
        <v>295719</v>
      </c>
      <c r="D193" s="11">
        <v>78.488</v>
      </c>
      <c r="E193" s="11">
        <v>78.792000000000002</v>
      </c>
      <c r="F193" s="11">
        <v>76.209999999999994</v>
      </c>
      <c r="G193" s="11">
        <v>76.334000000000003</v>
      </c>
    </row>
    <row r="194" spans="1:7" x14ac:dyDescent="0.25">
      <c r="A194" s="10">
        <v>43044</v>
      </c>
      <c r="B194" s="10">
        <f>NZDJPY10080[[#This Row],[date_start]]+5</f>
        <v>43049</v>
      </c>
      <c r="C194">
        <v>293534</v>
      </c>
      <c r="D194" s="11">
        <v>78.722999999999999</v>
      </c>
      <c r="E194" s="11">
        <v>79.460999999999999</v>
      </c>
      <c r="F194" s="11">
        <v>78.441999999999993</v>
      </c>
      <c r="G194" s="11">
        <v>78.596999999999994</v>
      </c>
    </row>
    <row r="195" spans="1:7" x14ac:dyDescent="0.25">
      <c r="A195" s="10">
        <v>43037</v>
      </c>
      <c r="B195" s="10">
        <f>NZDJPY10080[[#This Row],[date_start]]+5</f>
        <v>43042</v>
      </c>
      <c r="C195">
        <v>283091</v>
      </c>
      <c r="D195" s="11">
        <v>78.209999999999994</v>
      </c>
      <c r="E195" s="11">
        <v>79.209000000000003</v>
      </c>
      <c r="F195" s="11">
        <v>77.344999999999999</v>
      </c>
      <c r="G195" s="11">
        <v>78.762</v>
      </c>
    </row>
    <row r="196" spans="1:7" x14ac:dyDescent="0.25">
      <c r="A196" s="10">
        <v>43030</v>
      </c>
      <c r="B196" s="10">
        <f>NZDJPY10080[[#This Row],[date_start]]+5</f>
        <v>43035</v>
      </c>
      <c r="C196">
        <v>300527</v>
      </c>
      <c r="D196" s="11">
        <v>79.141000000000005</v>
      </c>
      <c r="E196" s="11">
        <v>79.483000000000004</v>
      </c>
      <c r="F196" s="11">
        <v>77.834000000000003</v>
      </c>
      <c r="G196" s="11">
        <v>78.135999999999996</v>
      </c>
    </row>
    <row r="197" spans="1:7" x14ac:dyDescent="0.25">
      <c r="A197" s="10">
        <v>43023</v>
      </c>
      <c r="B197" s="10">
        <f>NZDJPY10080[[#This Row],[date_start]]+5</f>
        <v>43028</v>
      </c>
      <c r="C197">
        <v>291166</v>
      </c>
      <c r="D197" s="11">
        <v>80.156999999999996</v>
      </c>
      <c r="E197" s="11">
        <v>80.956000000000003</v>
      </c>
      <c r="F197" s="11">
        <v>78.816999999999993</v>
      </c>
      <c r="G197" s="11">
        <v>78.963999999999999</v>
      </c>
    </row>
    <row r="198" spans="1:7" x14ac:dyDescent="0.25">
      <c r="A198" s="10">
        <v>43016</v>
      </c>
      <c r="B198" s="10">
        <f>NZDJPY10080[[#This Row],[date_start]]+5</f>
        <v>43021</v>
      </c>
      <c r="C198">
        <v>248966</v>
      </c>
      <c r="D198" s="11">
        <v>79.5</v>
      </c>
      <c r="E198" s="11">
        <v>80.539000000000001</v>
      </c>
      <c r="F198" s="11">
        <v>79.266999999999996</v>
      </c>
      <c r="G198" s="11">
        <v>80.105999999999995</v>
      </c>
    </row>
    <row r="199" spans="1:7" x14ac:dyDescent="0.25">
      <c r="A199" s="10">
        <v>43009</v>
      </c>
      <c r="B199" s="10">
        <f>NZDJPY10080[[#This Row],[date_start]]+5</f>
        <v>43014</v>
      </c>
      <c r="C199">
        <v>300131</v>
      </c>
      <c r="D199" s="11">
        <v>81.132999999999996</v>
      </c>
      <c r="E199" s="11">
        <v>81.397000000000006</v>
      </c>
      <c r="F199" s="11">
        <v>79.747</v>
      </c>
      <c r="G199" s="11">
        <v>79.747</v>
      </c>
    </row>
    <row r="200" spans="1:7" x14ac:dyDescent="0.25">
      <c r="A200" s="10">
        <v>43002</v>
      </c>
      <c r="B200" s="10">
        <f>NZDJPY10080[[#This Row],[date_start]]+5</f>
        <v>43007</v>
      </c>
      <c r="C200">
        <v>356383</v>
      </c>
      <c r="D200" s="11">
        <v>81.914000000000001</v>
      </c>
      <c r="E200" s="11">
        <v>82.206000000000003</v>
      </c>
      <c r="F200" s="11">
        <v>80.486999999999995</v>
      </c>
      <c r="G200" s="11">
        <v>81.141000000000005</v>
      </c>
    </row>
    <row r="201" spans="1:7" x14ac:dyDescent="0.25">
      <c r="A201" s="10">
        <v>42995</v>
      </c>
      <c r="B201" s="10">
        <f>NZDJPY10080[[#This Row],[date_start]]+5</f>
        <v>43000</v>
      </c>
      <c r="C201">
        <v>339663</v>
      </c>
      <c r="D201" s="11">
        <v>80.81</v>
      </c>
      <c r="E201" s="11">
        <v>82.75</v>
      </c>
      <c r="F201" s="11">
        <v>80.775000000000006</v>
      </c>
      <c r="G201" s="11">
        <v>82.051000000000002</v>
      </c>
    </row>
    <row r="202" spans="1:7" x14ac:dyDescent="0.25">
      <c r="A202" s="10">
        <v>42988</v>
      </c>
      <c r="B202" s="10">
        <f>NZDJPY10080[[#This Row],[date_start]]+5</f>
        <v>42993</v>
      </c>
      <c r="C202">
        <v>439477</v>
      </c>
      <c r="D202" s="11">
        <v>78.507000000000005</v>
      </c>
      <c r="E202" s="11">
        <v>81.045000000000002</v>
      </c>
      <c r="F202" s="11">
        <v>78.251999999999995</v>
      </c>
      <c r="G202" s="11">
        <v>80.778999999999996</v>
      </c>
    </row>
    <row r="203" spans="1:7" x14ac:dyDescent="0.25">
      <c r="A203" s="10">
        <v>42981</v>
      </c>
      <c r="B203" s="10">
        <f>NZDJPY10080[[#This Row],[date_start]]+5</f>
        <v>42986</v>
      </c>
      <c r="C203">
        <v>641774</v>
      </c>
      <c r="D203" s="11">
        <v>78.332999999999998</v>
      </c>
      <c r="E203" s="11">
        <v>79.159000000000006</v>
      </c>
      <c r="F203" s="11">
        <v>78.177999999999997</v>
      </c>
      <c r="G203" s="11">
        <v>78.263999999999996</v>
      </c>
    </row>
    <row r="204" spans="1:7" x14ac:dyDescent="0.25">
      <c r="A204" s="10">
        <v>42974</v>
      </c>
      <c r="B204" s="10">
        <f>NZDJPY10080[[#This Row],[date_start]]+5</f>
        <v>42979</v>
      </c>
      <c r="C204">
        <v>616414</v>
      </c>
      <c r="D204" s="11">
        <v>79.034999999999997</v>
      </c>
      <c r="E204" s="11">
        <v>79.897999999999996</v>
      </c>
      <c r="F204" s="11">
        <v>78.275999999999996</v>
      </c>
      <c r="G204" s="11">
        <v>78.885999999999996</v>
      </c>
    </row>
    <row r="205" spans="1:7" x14ac:dyDescent="0.25">
      <c r="A205" s="10">
        <v>42967</v>
      </c>
      <c r="B205" s="10">
        <f>NZDJPY10080[[#This Row],[date_start]]+5</f>
        <v>42972</v>
      </c>
      <c r="C205">
        <v>549761</v>
      </c>
      <c r="D205" s="11">
        <v>79.923000000000002</v>
      </c>
      <c r="E205" s="11">
        <v>80.11</v>
      </c>
      <c r="F205" s="11">
        <v>78.478999999999999</v>
      </c>
      <c r="G205" s="11">
        <v>79.108000000000004</v>
      </c>
    </row>
    <row r="206" spans="1:7" x14ac:dyDescent="0.25">
      <c r="A206" s="10">
        <v>42960</v>
      </c>
      <c r="B206" s="10">
        <f>NZDJPY10080[[#This Row],[date_start]]+5</f>
        <v>42965</v>
      </c>
      <c r="C206">
        <v>665194</v>
      </c>
      <c r="D206" s="11">
        <v>79.725999999999999</v>
      </c>
      <c r="E206" s="11">
        <v>80.593999999999994</v>
      </c>
      <c r="F206" s="11">
        <v>79.512</v>
      </c>
      <c r="G206" s="11">
        <v>79.763000000000005</v>
      </c>
    </row>
    <row r="207" spans="1:7" x14ac:dyDescent="0.25">
      <c r="A207" s="10">
        <v>42953</v>
      </c>
      <c r="B207" s="10">
        <f>NZDJPY10080[[#This Row],[date_start]]+5</f>
        <v>42958</v>
      </c>
      <c r="C207">
        <v>603312</v>
      </c>
      <c r="D207" s="11">
        <v>81.888000000000005</v>
      </c>
      <c r="E207" s="11">
        <v>82.153999999999996</v>
      </c>
      <c r="F207" s="11">
        <v>79.072999999999993</v>
      </c>
      <c r="G207" s="11">
        <v>79.856999999999999</v>
      </c>
    </row>
    <row r="208" spans="1:7" x14ac:dyDescent="0.25">
      <c r="A208" s="10">
        <v>42946</v>
      </c>
      <c r="B208" s="10">
        <f>NZDJPY10080[[#This Row],[date_start]]+5</f>
        <v>42951</v>
      </c>
      <c r="C208">
        <v>687909</v>
      </c>
      <c r="D208" s="11">
        <v>82.936999999999998</v>
      </c>
      <c r="E208" s="11">
        <v>83.113</v>
      </c>
      <c r="F208" s="11">
        <v>81.665000000000006</v>
      </c>
      <c r="G208" s="11">
        <v>81.986000000000004</v>
      </c>
    </row>
    <row r="209" spans="1:7" x14ac:dyDescent="0.25">
      <c r="A209" s="10">
        <v>42939</v>
      </c>
      <c r="B209" s="10">
        <f>NZDJPY10080[[#This Row],[date_start]]+5</f>
        <v>42944</v>
      </c>
      <c r="C209">
        <v>729516</v>
      </c>
      <c r="D209" s="11">
        <v>82.653999999999996</v>
      </c>
      <c r="E209" s="11">
        <v>83.900999999999996</v>
      </c>
      <c r="F209" s="11">
        <v>82.290999999999997</v>
      </c>
      <c r="G209" s="11">
        <v>83.162000000000006</v>
      </c>
    </row>
    <row r="210" spans="1:7" x14ac:dyDescent="0.25">
      <c r="A210" s="10">
        <v>42932</v>
      </c>
      <c r="B210" s="10">
        <f>NZDJPY10080[[#This Row],[date_start]]+5</f>
        <v>42937</v>
      </c>
      <c r="C210">
        <v>631692</v>
      </c>
      <c r="D210" s="11">
        <v>82.566999999999993</v>
      </c>
      <c r="E210" s="11">
        <v>83.167000000000002</v>
      </c>
      <c r="F210" s="11">
        <v>81.665999999999997</v>
      </c>
      <c r="G210" s="11">
        <v>82.792000000000002</v>
      </c>
    </row>
    <row r="211" spans="1:7" x14ac:dyDescent="0.25">
      <c r="A211" s="10">
        <v>42925</v>
      </c>
      <c r="B211" s="10">
        <f>NZDJPY10080[[#This Row],[date_start]]+5</f>
        <v>42930</v>
      </c>
      <c r="C211">
        <v>539186</v>
      </c>
      <c r="D211" s="11">
        <v>82.84</v>
      </c>
      <c r="E211" s="11">
        <v>83.268000000000001</v>
      </c>
      <c r="F211" s="11">
        <v>81.923000000000002</v>
      </c>
      <c r="G211" s="11">
        <v>82.605999999999995</v>
      </c>
    </row>
    <row r="212" spans="1:7" x14ac:dyDescent="0.25">
      <c r="A212" s="10">
        <v>42918</v>
      </c>
      <c r="B212" s="10">
        <f>NZDJPY10080[[#This Row],[date_start]]+5</f>
        <v>42923</v>
      </c>
      <c r="C212">
        <v>528242</v>
      </c>
      <c r="D212" s="11">
        <v>82.093000000000004</v>
      </c>
      <c r="E212" s="11">
        <v>83.039000000000001</v>
      </c>
      <c r="F212" s="11">
        <v>82.046000000000006</v>
      </c>
      <c r="G212" s="11">
        <v>82.820999999999998</v>
      </c>
    </row>
    <row r="213" spans="1:7" x14ac:dyDescent="0.25">
      <c r="A213" s="10">
        <v>42911</v>
      </c>
      <c r="B213" s="10">
        <f>NZDJPY10080[[#This Row],[date_start]]+5</f>
        <v>42916</v>
      </c>
      <c r="C213">
        <v>560312</v>
      </c>
      <c r="D213" s="11">
        <v>80.91</v>
      </c>
      <c r="E213" s="11">
        <v>82.481999999999999</v>
      </c>
      <c r="F213" s="11">
        <v>80.884</v>
      </c>
      <c r="G213" s="11">
        <v>82.316999999999993</v>
      </c>
    </row>
    <row r="214" spans="1:7" x14ac:dyDescent="0.25">
      <c r="A214" s="10">
        <v>42904</v>
      </c>
      <c r="B214" s="10">
        <f>NZDJPY10080[[#This Row],[date_start]]+5</f>
        <v>42909</v>
      </c>
      <c r="C214">
        <v>437171</v>
      </c>
      <c r="D214" s="11">
        <v>80.295000000000002</v>
      </c>
      <c r="E214" s="11">
        <v>81.171000000000006</v>
      </c>
      <c r="F214" s="11">
        <v>80.263000000000005</v>
      </c>
      <c r="G214" s="11">
        <v>80.921000000000006</v>
      </c>
    </row>
    <row r="215" spans="1:7" x14ac:dyDescent="0.25">
      <c r="A215" s="10">
        <v>42897</v>
      </c>
      <c r="B215" s="10">
        <f>NZDJPY10080[[#This Row],[date_start]]+5</f>
        <v>42902</v>
      </c>
      <c r="C215">
        <v>529637</v>
      </c>
      <c r="D215" s="11">
        <v>79.44</v>
      </c>
      <c r="E215" s="11">
        <v>80.634</v>
      </c>
      <c r="F215" s="11">
        <v>78.938999999999993</v>
      </c>
      <c r="G215" s="11">
        <v>80.268000000000001</v>
      </c>
    </row>
    <row r="216" spans="1:7" x14ac:dyDescent="0.25">
      <c r="A216" s="10">
        <v>42890</v>
      </c>
      <c r="B216" s="10">
        <f>NZDJPY10080[[#This Row],[date_start]]+5</f>
        <v>42895</v>
      </c>
      <c r="C216">
        <v>537846</v>
      </c>
      <c r="D216" s="11">
        <v>78.644000000000005</v>
      </c>
      <c r="E216" s="11">
        <v>79.744</v>
      </c>
      <c r="F216" s="11">
        <v>78.375</v>
      </c>
      <c r="G216" s="11">
        <v>79.497</v>
      </c>
    </row>
    <row r="217" spans="1:7" x14ac:dyDescent="0.25">
      <c r="A217" s="10">
        <v>42883</v>
      </c>
      <c r="B217" s="10">
        <f>NZDJPY10080[[#This Row],[date_start]]+5</f>
        <v>42888</v>
      </c>
      <c r="C217">
        <v>518968</v>
      </c>
      <c r="D217" s="11">
        <v>78.367000000000004</v>
      </c>
      <c r="E217" s="11">
        <v>79.117999999999995</v>
      </c>
      <c r="F217" s="11">
        <v>77.980999999999995</v>
      </c>
      <c r="G217" s="11">
        <v>78.751999999999995</v>
      </c>
    </row>
    <row r="218" spans="1:7" x14ac:dyDescent="0.25">
      <c r="A218" s="10">
        <v>42876</v>
      </c>
      <c r="B218" s="10">
        <f>NZDJPY10080[[#This Row],[date_start]]+5</f>
        <v>42881</v>
      </c>
      <c r="C218">
        <v>602710</v>
      </c>
      <c r="D218" s="11">
        <v>76.864999999999995</v>
      </c>
      <c r="E218" s="11">
        <v>78.858000000000004</v>
      </c>
      <c r="F218" s="11">
        <v>76.771000000000001</v>
      </c>
      <c r="G218" s="11">
        <v>78.438999999999993</v>
      </c>
    </row>
    <row r="219" spans="1:7" x14ac:dyDescent="0.25">
      <c r="A219" s="10">
        <v>42869</v>
      </c>
      <c r="B219" s="10">
        <f>NZDJPY10080[[#This Row],[date_start]]+5</f>
        <v>42874</v>
      </c>
      <c r="C219">
        <v>742076</v>
      </c>
      <c r="D219" s="11">
        <v>77.584999999999994</v>
      </c>
      <c r="E219" s="11">
        <v>78.495000000000005</v>
      </c>
      <c r="F219" s="11">
        <v>76.260000000000005</v>
      </c>
      <c r="G219" s="11">
        <v>76.983999999999995</v>
      </c>
    </row>
    <row r="220" spans="1:7" x14ac:dyDescent="0.25">
      <c r="A220" s="10">
        <v>42862</v>
      </c>
      <c r="B220" s="10">
        <f>NZDJPY10080[[#This Row],[date_start]]+5</f>
        <v>42867</v>
      </c>
      <c r="C220">
        <v>603082</v>
      </c>
      <c r="D220" s="11">
        <v>78.036000000000001</v>
      </c>
      <c r="E220" s="11">
        <v>79.350999999999999</v>
      </c>
      <c r="F220" s="11">
        <v>77.534999999999997</v>
      </c>
      <c r="G220" s="11">
        <v>77.807000000000002</v>
      </c>
    </row>
    <row r="221" spans="1:7" x14ac:dyDescent="0.25">
      <c r="A221" s="10">
        <v>42855</v>
      </c>
      <c r="B221" s="10">
        <f>NZDJPY10080[[#This Row],[date_start]]+5</f>
        <v>42860</v>
      </c>
      <c r="C221">
        <v>560458</v>
      </c>
      <c r="D221" s="11">
        <v>76.215000000000003</v>
      </c>
      <c r="E221" s="11">
        <v>78.084999999999994</v>
      </c>
      <c r="F221" s="11">
        <v>76.215000000000003</v>
      </c>
      <c r="G221" s="11">
        <v>77.724000000000004</v>
      </c>
    </row>
    <row r="222" spans="1:7" x14ac:dyDescent="0.25">
      <c r="A222" s="10">
        <v>42848</v>
      </c>
      <c r="B222" s="10">
        <f>NZDJPY10080[[#This Row],[date_start]]+5</f>
        <v>42853</v>
      </c>
      <c r="C222">
        <v>678009</v>
      </c>
      <c r="D222" s="11">
        <v>77.837000000000003</v>
      </c>
      <c r="E222" s="11">
        <v>77.86</v>
      </c>
      <c r="F222" s="11">
        <v>76.114999999999995</v>
      </c>
      <c r="G222" s="11">
        <v>76.543999999999997</v>
      </c>
    </row>
    <row r="223" spans="1:7" x14ac:dyDescent="0.25">
      <c r="A223" s="10">
        <v>42841</v>
      </c>
      <c r="B223" s="10">
        <f>NZDJPY10080[[#This Row],[date_start]]+5</f>
        <v>42846</v>
      </c>
      <c r="C223">
        <v>610390</v>
      </c>
      <c r="D223" s="11">
        <v>75.980999999999995</v>
      </c>
      <c r="E223" s="11">
        <v>76.796000000000006</v>
      </c>
      <c r="F223" s="11">
        <v>75.855000000000004</v>
      </c>
      <c r="G223" s="11">
        <v>76.465999999999994</v>
      </c>
    </row>
    <row r="224" spans="1:7" x14ac:dyDescent="0.25">
      <c r="A224" s="10">
        <v>42834</v>
      </c>
      <c r="B224" s="10">
        <f>NZDJPY10080[[#This Row],[date_start]]+5</f>
        <v>42839</v>
      </c>
      <c r="C224">
        <v>631579</v>
      </c>
      <c r="D224" s="11">
        <v>76.977000000000004</v>
      </c>
      <c r="E224" s="11">
        <v>77.424999999999997</v>
      </c>
      <c r="F224" s="11">
        <v>75.662999999999997</v>
      </c>
      <c r="G224" s="11">
        <v>75.796999999999997</v>
      </c>
    </row>
    <row r="225" spans="1:7" x14ac:dyDescent="0.25">
      <c r="A225" s="10">
        <v>42827</v>
      </c>
      <c r="B225" s="10">
        <f>NZDJPY10080[[#This Row],[date_start]]+5</f>
        <v>42832</v>
      </c>
      <c r="C225">
        <v>737896</v>
      </c>
      <c r="D225" s="11">
        <v>77.870999999999995</v>
      </c>
      <c r="E225" s="11">
        <v>78.141999999999996</v>
      </c>
      <c r="F225" s="11">
        <v>76.659000000000006</v>
      </c>
      <c r="G225" s="11">
        <v>76.915999999999997</v>
      </c>
    </row>
    <row r="226" spans="1:7" x14ac:dyDescent="0.25">
      <c r="A226" s="10">
        <v>42820</v>
      </c>
      <c r="B226" s="10">
        <f>NZDJPY10080[[#This Row],[date_start]]+5</f>
        <v>42825</v>
      </c>
      <c r="C226">
        <v>737498</v>
      </c>
      <c r="D226" s="11">
        <v>77.956000000000003</v>
      </c>
      <c r="E226" s="11">
        <v>78.397999999999996</v>
      </c>
      <c r="F226" s="11">
        <v>77.457999999999998</v>
      </c>
      <c r="G226" s="11">
        <v>77.796000000000006</v>
      </c>
    </row>
    <row r="227" spans="1:7" x14ac:dyDescent="0.25">
      <c r="A227" s="10">
        <v>42813</v>
      </c>
      <c r="B227" s="10">
        <f>NZDJPY10080[[#This Row],[date_start]]+5</f>
        <v>42818</v>
      </c>
      <c r="C227">
        <v>827046</v>
      </c>
      <c r="D227" s="11">
        <v>79.036000000000001</v>
      </c>
      <c r="E227" s="11">
        <v>79.58</v>
      </c>
      <c r="F227" s="11">
        <v>77.783000000000001</v>
      </c>
      <c r="G227" s="11">
        <v>78.206000000000003</v>
      </c>
    </row>
    <row r="228" spans="1:7" x14ac:dyDescent="0.25">
      <c r="A228" s="10">
        <v>42806</v>
      </c>
      <c r="B228" s="10">
        <f>NZDJPY10080[[#This Row],[date_start]]+5</f>
        <v>42811</v>
      </c>
      <c r="C228">
        <v>741454</v>
      </c>
      <c r="D228" s="11">
        <v>79.555999999999997</v>
      </c>
      <c r="E228" s="11">
        <v>79.930000000000007</v>
      </c>
      <c r="F228" s="11">
        <v>78.83</v>
      </c>
      <c r="G228" s="11">
        <v>79.084999999999994</v>
      </c>
    </row>
    <row r="229" spans="1:7" x14ac:dyDescent="0.25">
      <c r="A229" s="10">
        <v>42799</v>
      </c>
      <c r="B229" s="10">
        <f>NZDJPY10080[[#This Row],[date_start]]+5</f>
        <v>42804</v>
      </c>
      <c r="C229">
        <v>789402</v>
      </c>
      <c r="D229" s="11">
        <v>79.951999999999998</v>
      </c>
      <c r="E229" s="11">
        <v>80.236999999999995</v>
      </c>
      <c r="F229" s="11">
        <v>78.891999999999996</v>
      </c>
      <c r="G229" s="11">
        <v>79.253</v>
      </c>
    </row>
    <row r="230" spans="1:7" x14ac:dyDescent="0.25">
      <c r="A230" s="10">
        <v>42792</v>
      </c>
      <c r="B230" s="10">
        <f>NZDJPY10080[[#This Row],[date_start]]+5</f>
        <v>42797</v>
      </c>
      <c r="C230">
        <v>851328</v>
      </c>
      <c r="D230" s="11">
        <v>80.709000000000003</v>
      </c>
      <c r="E230" s="11">
        <v>81.489000000000004</v>
      </c>
      <c r="F230" s="11">
        <v>80.037999999999997</v>
      </c>
      <c r="G230" s="11">
        <v>80.037999999999997</v>
      </c>
    </row>
    <row r="231" spans="1:7" x14ac:dyDescent="0.25">
      <c r="A231" s="10">
        <v>42785</v>
      </c>
      <c r="B231" s="10">
        <f>NZDJPY10080[[#This Row],[date_start]]+5</f>
        <v>42790</v>
      </c>
      <c r="C231">
        <v>711429</v>
      </c>
      <c r="D231" s="11">
        <v>81.210999999999999</v>
      </c>
      <c r="E231" s="11">
        <v>81.739000000000004</v>
      </c>
      <c r="F231" s="11">
        <v>80.471000000000004</v>
      </c>
      <c r="G231" s="11">
        <v>80.471000000000004</v>
      </c>
    </row>
    <row r="232" spans="1:7" x14ac:dyDescent="0.25">
      <c r="A232" s="10">
        <v>42778</v>
      </c>
      <c r="B232" s="10">
        <f>NZDJPY10080[[#This Row],[date_start]]+5</f>
        <v>42783</v>
      </c>
      <c r="C232">
        <v>789031</v>
      </c>
      <c r="D232" s="11">
        <v>81.789000000000001</v>
      </c>
      <c r="E232" s="11">
        <v>82.590999999999994</v>
      </c>
      <c r="F232" s="11">
        <v>80.790999999999997</v>
      </c>
      <c r="G232" s="11">
        <v>80.790999999999997</v>
      </c>
    </row>
    <row r="233" spans="1:7" x14ac:dyDescent="0.25">
      <c r="A233" s="10">
        <v>42771</v>
      </c>
      <c r="B233" s="10">
        <f>NZDJPY10080[[#This Row],[date_start]]+5</f>
        <v>42776</v>
      </c>
      <c r="C233">
        <v>823105</v>
      </c>
      <c r="D233" s="11">
        <v>82.137</v>
      </c>
      <c r="E233" s="11">
        <v>82.504999999999995</v>
      </c>
      <c r="F233" s="11">
        <v>80.655000000000001</v>
      </c>
      <c r="G233" s="11">
        <v>81.272999999999996</v>
      </c>
    </row>
    <row r="234" spans="1:7" x14ac:dyDescent="0.25">
      <c r="A234" s="10">
        <v>42764</v>
      </c>
      <c r="B234" s="10">
        <f>NZDJPY10080[[#This Row],[date_start]]+5</f>
        <v>42769</v>
      </c>
      <c r="C234">
        <v>920718</v>
      </c>
      <c r="D234" s="11">
        <v>83.43</v>
      </c>
      <c r="E234" s="11">
        <v>83.59</v>
      </c>
      <c r="F234" s="11">
        <v>81.918999999999997</v>
      </c>
      <c r="G234" s="11">
        <v>82.159000000000006</v>
      </c>
    </row>
    <row r="235" spans="1:7" x14ac:dyDescent="0.25">
      <c r="A235" s="10">
        <v>42757</v>
      </c>
      <c r="B235" s="10">
        <f>NZDJPY10080[[#This Row],[date_start]]+5</f>
        <v>42762</v>
      </c>
      <c r="C235">
        <v>935185</v>
      </c>
      <c r="D235" s="11">
        <v>81.876999999999995</v>
      </c>
      <c r="E235" s="11">
        <v>83.796000000000006</v>
      </c>
      <c r="F235" s="11">
        <v>81.400000000000006</v>
      </c>
      <c r="G235" s="11">
        <v>83.488</v>
      </c>
    </row>
    <row r="236" spans="1:7" x14ac:dyDescent="0.25">
      <c r="A236" s="10">
        <v>42750</v>
      </c>
      <c r="B236" s="10">
        <f>NZDJPY10080[[#This Row],[date_start]]+5</f>
        <v>42755</v>
      </c>
      <c r="C236">
        <v>1037414</v>
      </c>
      <c r="D236" s="11">
        <v>81.102999999999994</v>
      </c>
      <c r="E236" s="11">
        <v>82.852000000000004</v>
      </c>
      <c r="F236" s="11">
        <v>80.751000000000005</v>
      </c>
      <c r="G236" s="11">
        <v>81.896000000000001</v>
      </c>
    </row>
    <row r="237" spans="1:7" x14ac:dyDescent="0.25">
      <c r="A237" s="10">
        <v>42743</v>
      </c>
      <c r="B237" s="10">
        <f>NZDJPY10080[[#This Row],[date_start]]+5</f>
        <v>42748</v>
      </c>
      <c r="C237">
        <v>1008047</v>
      </c>
      <c r="D237" s="11">
        <v>81.463999999999999</v>
      </c>
      <c r="E237" s="11">
        <v>81.908000000000001</v>
      </c>
      <c r="F237" s="11">
        <v>80.713999999999999</v>
      </c>
      <c r="G237" s="11">
        <v>81.355999999999995</v>
      </c>
    </row>
    <row r="238" spans="1:7" x14ac:dyDescent="0.25">
      <c r="A238" s="10">
        <v>42736</v>
      </c>
      <c r="B238" s="10">
        <f>NZDJPY10080[[#This Row],[date_start]]+5</f>
        <v>42741</v>
      </c>
      <c r="C238">
        <v>833280</v>
      </c>
      <c r="D238" s="11">
        <v>80.912000000000006</v>
      </c>
      <c r="E238" s="11">
        <v>82.02</v>
      </c>
      <c r="F238" s="11">
        <v>80.745999999999995</v>
      </c>
      <c r="G238" s="11">
        <v>81.358000000000004</v>
      </c>
    </row>
    <row r="239" spans="1:7" x14ac:dyDescent="0.25">
      <c r="A239" s="10">
        <v>42729</v>
      </c>
      <c r="B239" s="10">
        <f>NZDJPY10080[[#This Row],[date_start]]+5</f>
        <v>42734</v>
      </c>
      <c r="C239">
        <v>537669</v>
      </c>
      <c r="D239" s="11">
        <v>80.613</v>
      </c>
      <c r="E239" s="11">
        <v>81.519000000000005</v>
      </c>
      <c r="F239" s="11">
        <v>78.745999999999995</v>
      </c>
      <c r="G239" s="11">
        <v>81.069000000000003</v>
      </c>
    </row>
    <row r="240" spans="1:7" x14ac:dyDescent="0.25">
      <c r="A240" s="10">
        <v>42722</v>
      </c>
      <c r="B240" s="10">
        <f>NZDJPY10080[[#This Row],[date_start]]+5</f>
        <v>42727</v>
      </c>
      <c r="C240">
        <v>688724</v>
      </c>
      <c r="D240" s="11">
        <v>82.113</v>
      </c>
      <c r="E240" s="11">
        <v>82.171000000000006</v>
      </c>
      <c r="F240" s="11">
        <v>80.417000000000002</v>
      </c>
      <c r="G240" s="11">
        <v>80.453999999999994</v>
      </c>
    </row>
    <row r="241" spans="1:7" x14ac:dyDescent="0.25">
      <c r="A241" s="10">
        <v>42715</v>
      </c>
      <c r="B241" s="10">
        <f>NZDJPY10080[[#This Row],[date_start]]+5</f>
        <v>42720</v>
      </c>
      <c r="C241">
        <v>875959</v>
      </c>
      <c r="D241" s="11">
        <v>82.265000000000001</v>
      </c>
      <c r="E241" s="11">
        <v>83.728999999999999</v>
      </c>
      <c r="F241" s="11">
        <v>81.825999999999993</v>
      </c>
      <c r="G241" s="11">
        <v>81.825999999999993</v>
      </c>
    </row>
    <row r="242" spans="1:7" x14ac:dyDescent="0.25">
      <c r="A242" s="10">
        <v>42708</v>
      </c>
      <c r="B242" s="10">
        <f>NZDJPY10080[[#This Row],[date_start]]+5</f>
        <v>42713</v>
      </c>
      <c r="C242">
        <v>764990</v>
      </c>
      <c r="D242" s="11">
        <v>80.614000000000004</v>
      </c>
      <c r="E242" s="11">
        <v>82.516000000000005</v>
      </c>
      <c r="F242" s="11">
        <v>80.106999999999999</v>
      </c>
      <c r="G242" s="11">
        <v>82.058000000000007</v>
      </c>
    </row>
    <row r="243" spans="1:7" x14ac:dyDescent="0.25">
      <c r="A243" s="10">
        <v>42701</v>
      </c>
      <c r="B243" s="10">
        <f>NZDJPY10080[[#This Row],[date_start]]+5</f>
        <v>42706</v>
      </c>
      <c r="C243">
        <v>919753</v>
      </c>
      <c r="D243" s="11">
        <v>79.426000000000002</v>
      </c>
      <c r="E243" s="11">
        <v>81.251999999999995</v>
      </c>
      <c r="F243" s="11">
        <v>78.820999999999998</v>
      </c>
      <c r="G243" s="11">
        <v>80.813999999999993</v>
      </c>
    </row>
    <row r="244" spans="1:7" x14ac:dyDescent="0.25">
      <c r="A244" s="10">
        <v>42694</v>
      </c>
      <c r="B244" s="10">
        <f>NZDJPY10080[[#This Row],[date_start]]+5</f>
        <v>42699</v>
      </c>
      <c r="C244">
        <v>789002</v>
      </c>
      <c r="D244" s="11">
        <v>77.518000000000001</v>
      </c>
      <c r="E244" s="11">
        <v>79.753</v>
      </c>
      <c r="F244" s="11">
        <v>77.518000000000001</v>
      </c>
      <c r="G244" s="11">
        <v>79.709999999999994</v>
      </c>
    </row>
    <row r="245" spans="1:7" x14ac:dyDescent="0.25">
      <c r="A245" s="10">
        <v>42687</v>
      </c>
      <c r="B245" s="10">
        <f>NZDJPY10080[[#This Row],[date_start]]+5</f>
        <v>42692</v>
      </c>
      <c r="C245">
        <v>843181</v>
      </c>
      <c r="D245" s="11">
        <v>76.286000000000001</v>
      </c>
      <c r="E245" s="11">
        <v>77.894000000000005</v>
      </c>
      <c r="F245" s="11">
        <v>75.759</v>
      </c>
      <c r="G245" s="11">
        <v>77.475999999999999</v>
      </c>
    </row>
    <row r="246" spans="1:7" x14ac:dyDescent="0.25">
      <c r="A246" s="10">
        <v>42680</v>
      </c>
      <c r="B246" s="10">
        <f>NZDJPY10080[[#This Row],[date_start]]+5</f>
        <v>42685</v>
      </c>
      <c r="C246">
        <v>938925</v>
      </c>
      <c r="D246" s="11">
        <v>76.248999999999995</v>
      </c>
      <c r="E246" s="11">
        <v>77.897000000000006</v>
      </c>
      <c r="F246" s="11">
        <v>73.686999999999998</v>
      </c>
      <c r="G246" s="11">
        <v>75.646000000000001</v>
      </c>
    </row>
    <row r="247" spans="1:7" x14ac:dyDescent="0.25">
      <c r="A247" s="10">
        <v>42673</v>
      </c>
      <c r="B247" s="10">
        <f>NZDJPY10080[[#This Row],[date_start]]+5</f>
        <v>42678</v>
      </c>
      <c r="C247">
        <v>628358</v>
      </c>
      <c r="D247" s="11">
        <v>74.906000000000006</v>
      </c>
      <c r="E247" s="11">
        <v>75.614999999999995</v>
      </c>
      <c r="F247" s="11">
        <v>74.453999999999994</v>
      </c>
      <c r="G247" s="11">
        <v>75.504999999999995</v>
      </c>
    </row>
    <row r="248" spans="1:7" x14ac:dyDescent="0.25">
      <c r="A248" s="10">
        <v>42666</v>
      </c>
      <c r="B248" s="10">
        <f>NZDJPY10080[[#This Row],[date_start]]+5</f>
        <v>42671</v>
      </c>
      <c r="C248">
        <v>551248</v>
      </c>
      <c r="D248" s="11">
        <v>74.31</v>
      </c>
      <c r="E248" s="11">
        <v>75.384</v>
      </c>
      <c r="F248" s="11">
        <v>74.126999999999995</v>
      </c>
      <c r="G248" s="11">
        <v>74.787999999999997</v>
      </c>
    </row>
    <row r="249" spans="1:7" x14ac:dyDescent="0.25">
      <c r="A249" s="10">
        <v>42659</v>
      </c>
      <c r="B249" s="10">
        <f>NZDJPY10080[[#This Row],[date_start]]+5</f>
        <v>42664</v>
      </c>
      <c r="C249">
        <v>508943</v>
      </c>
      <c r="D249" s="11">
        <v>73.938999999999993</v>
      </c>
      <c r="E249" s="11">
        <v>75.257000000000005</v>
      </c>
      <c r="F249" s="11">
        <v>73.665000000000006</v>
      </c>
      <c r="G249" s="11">
        <v>74.150000000000006</v>
      </c>
    </row>
    <row r="250" spans="1:7" x14ac:dyDescent="0.25">
      <c r="A250" s="10">
        <v>42652</v>
      </c>
      <c r="B250" s="10">
        <f>NZDJPY10080[[#This Row],[date_start]]+5</f>
        <v>42657</v>
      </c>
      <c r="C250">
        <v>563829</v>
      </c>
      <c r="D250" s="11">
        <v>74.019000000000005</v>
      </c>
      <c r="E250" s="11">
        <v>74.153999999999996</v>
      </c>
      <c r="F250" s="11">
        <v>72.738</v>
      </c>
      <c r="G250" s="11">
        <v>73.739000000000004</v>
      </c>
    </row>
    <row r="251" spans="1:7" x14ac:dyDescent="0.25">
      <c r="A251" s="10">
        <v>42645</v>
      </c>
      <c r="B251" s="10">
        <f>NZDJPY10080[[#This Row],[date_start]]+5</f>
        <v>42650</v>
      </c>
      <c r="C251">
        <v>624644</v>
      </c>
      <c r="D251" s="11">
        <v>73.591999999999999</v>
      </c>
      <c r="E251" s="11">
        <v>74.718999999999994</v>
      </c>
      <c r="F251" s="11">
        <v>73.492999999999995</v>
      </c>
      <c r="G251" s="11">
        <v>73.543999999999997</v>
      </c>
    </row>
    <row r="252" spans="1:7" x14ac:dyDescent="0.25">
      <c r="A252" s="10">
        <v>42638</v>
      </c>
      <c r="B252" s="10">
        <f>NZDJPY10080[[#This Row],[date_start]]+5</f>
        <v>42643</v>
      </c>
      <c r="C252">
        <v>636880</v>
      </c>
      <c r="D252" s="11">
        <v>73.106999999999999</v>
      </c>
      <c r="E252" s="11">
        <v>74.144000000000005</v>
      </c>
      <c r="F252" s="11">
        <v>72.643000000000001</v>
      </c>
      <c r="G252" s="11">
        <v>73.808999999999997</v>
      </c>
    </row>
    <row r="253" spans="1:7" x14ac:dyDescent="0.25">
      <c r="A253" s="10">
        <v>42631</v>
      </c>
      <c r="B253" s="10">
        <f>NZDJPY10080[[#This Row],[date_start]]+5</f>
        <v>42636</v>
      </c>
      <c r="C253">
        <v>612591</v>
      </c>
      <c r="D253" s="11">
        <v>74.093999999999994</v>
      </c>
      <c r="E253" s="11">
        <v>74.983000000000004</v>
      </c>
      <c r="F253" s="11">
        <v>72.924000000000007</v>
      </c>
      <c r="G253" s="11">
        <v>72.924000000000007</v>
      </c>
    </row>
    <row r="254" spans="1:7" x14ac:dyDescent="0.25">
      <c r="A254" s="10">
        <v>42624</v>
      </c>
      <c r="B254" s="10">
        <f>NZDJPY10080[[#This Row],[date_start]]+5</f>
        <v>42629</v>
      </c>
      <c r="C254">
        <v>657507</v>
      </c>
      <c r="D254" s="11">
        <v>75.063000000000002</v>
      </c>
      <c r="E254" s="11">
        <v>75.361000000000004</v>
      </c>
      <c r="F254" s="11">
        <v>74.042000000000002</v>
      </c>
      <c r="G254" s="11">
        <v>74.260000000000005</v>
      </c>
    </row>
    <row r="255" spans="1:7" x14ac:dyDescent="0.25">
      <c r="A255" s="10">
        <v>42617</v>
      </c>
      <c r="B255" s="10">
        <f>NZDJPY10080[[#This Row],[date_start]]+5</f>
        <v>42622</v>
      </c>
      <c r="C255">
        <v>588436</v>
      </c>
      <c r="D255" s="11">
        <v>75.734999999999999</v>
      </c>
      <c r="E255" s="11">
        <v>76.055000000000007</v>
      </c>
      <c r="F255" s="11">
        <v>74.95</v>
      </c>
      <c r="G255" s="11">
        <v>74.95</v>
      </c>
    </row>
    <row r="256" spans="1:7" x14ac:dyDescent="0.25">
      <c r="A256" s="10">
        <v>42610</v>
      </c>
      <c r="B256" s="10">
        <f>NZDJPY10080[[#This Row],[date_start]]+5</f>
        <v>42615</v>
      </c>
      <c r="C256">
        <v>570512</v>
      </c>
      <c r="D256" s="11">
        <v>73.739999999999995</v>
      </c>
      <c r="E256" s="11">
        <v>75.983999999999995</v>
      </c>
      <c r="F256" s="11">
        <v>73.486999999999995</v>
      </c>
      <c r="G256" s="11">
        <v>75.501000000000005</v>
      </c>
    </row>
    <row r="257" spans="1:7" x14ac:dyDescent="0.25">
      <c r="A257" s="10">
        <v>42603</v>
      </c>
      <c r="B257" s="10">
        <f>NZDJPY10080[[#This Row],[date_start]]+5</f>
        <v>42608</v>
      </c>
      <c r="C257">
        <v>516883</v>
      </c>
      <c r="D257" s="11">
        <v>72.98</v>
      </c>
      <c r="E257" s="11">
        <v>74.007999999999996</v>
      </c>
      <c r="F257" s="11">
        <v>72.665000000000006</v>
      </c>
      <c r="G257" s="11">
        <v>73.397000000000006</v>
      </c>
    </row>
    <row r="258" spans="1:7" x14ac:dyDescent="0.25">
      <c r="A258" s="10">
        <v>42596</v>
      </c>
      <c r="B258" s="10">
        <f>NZDJPY10080[[#This Row],[date_start]]+5</f>
        <v>42601</v>
      </c>
      <c r="C258">
        <v>552232</v>
      </c>
      <c r="D258" s="11">
        <v>72.599000000000004</v>
      </c>
      <c r="E258" s="11">
        <v>73.435000000000002</v>
      </c>
      <c r="F258" s="11">
        <v>72.216999999999999</v>
      </c>
      <c r="G258" s="11">
        <v>72.863</v>
      </c>
    </row>
    <row r="259" spans="1:7" x14ac:dyDescent="0.25">
      <c r="A259" s="10">
        <v>42589</v>
      </c>
      <c r="B259" s="10">
        <f>NZDJPY10080[[#This Row],[date_start]]+5</f>
        <v>42594</v>
      </c>
      <c r="C259">
        <v>469997</v>
      </c>
      <c r="D259" s="11">
        <v>72.715000000000003</v>
      </c>
      <c r="E259" s="11">
        <v>74.325999999999993</v>
      </c>
      <c r="F259" s="11">
        <v>72.343000000000004</v>
      </c>
      <c r="G259" s="11">
        <v>72.872</v>
      </c>
    </row>
    <row r="260" spans="1:7" x14ac:dyDescent="0.25">
      <c r="A260" s="10">
        <v>42582</v>
      </c>
      <c r="B260" s="10">
        <f>NZDJPY10080[[#This Row],[date_start]]+5</f>
        <v>42587</v>
      </c>
      <c r="C260">
        <v>598744</v>
      </c>
      <c r="D260" s="11">
        <v>73.617000000000004</v>
      </c>
      <c r="E260" s="11">
        <v>74.180999999999997</v>
      </c>
      <c r="F260" s="11">
        <v>72.209000000000003</v>
      </c>
      <c r="G260" s="11">
        <v>72.656999999999996</v>
      </c>
    </row>
    <row r="261" spans="1:7" x14ac:dyDescent="0.25">
      <c r="A261" s="10">
        <v>42575</v>
      </c>
      <c r="B261" s="10">
        <f>NZDJPY10080[[#This Row],[date_start]]+5</f>
        <v>42580</v>
      </c>
      <c r="C261">
        <v>717077</v>
      </c>
      <c r="D261" s="11">
        <v>74.194000000000003</v>
      </c>
      <c r="E261" s="11">
        <v>75.043000000000006</v>
      </c>
      <c r="F261" s="11">
        <v>73.11</v>
      </c>
      <c r="G261" s="11">
        <v>73.554000000000002</v>
      </c>
    </row>
    <row r="262" spans="1:7" x14ac:dyDescent="0.25">
      <c r="A262" s="10">
        <v>42568</v>
      </c>
      <c r="B262" s="10">
        <f>NZDJPY10080[[#This Row],[date_start]]+5</f>
        <v>42573</v>
      </c>
      <c r="C262">
        <v>673726</v>
      </c>
      <c r="D262" s="11">
        <v>75.209000000000003</v>
      </c>
      <c r="E262" s="11">
        <v>75.766999999999996</v>
      </c>
      <c r="F262" s="11">
        <v>73.718000000000004</v>
      </c>
      <c r="G262" s="11">
        <v>74.197999999999993</v>
      </c>
    </row>
    <row r="263" spans="1:7" x14ac:dyDescent="0.25">
      <c r="A263" s="10">
        <v>42561</v>
      </c>
      <c r="B263" s="10">
        <f>NZDJPY10080[[#This Row],[date_start]]+5</f>
        <v>42566</v>
      </c>
      <c r="C263">
        <v>800382</v>
      </c>
      <c r="D263" s="11">
        <v>73.361000000000004</v>
      </c>
      <c r="E263" s="11">
        <v>76.835999999999999</v>
      </c>
      <c r="F263" s="11">
        <v>73.234999999999999</v>
      </c>
      <c r="G263" s="11">
        <v>74.367000000000004</v>
      </c>
    </row>
    <row r="264" spans="1:7" x14ac:dyDescent="0.25">
      <c r="A264" s="10">
        <v>42554</v>
      </c>
      <c r="B264" s="10">
        <f>NZDJPY10080[[#This Row],[date_start]]+5</f>
        <v>42559</v>
      </c>
      <c r="C264">
        <v>649723</v>
      </c>
      <c r="D264" s="11">
        <v>73.441000000000003</v>
      </c>
      <c r="E264" s="11">
        <v>74.260999999999996</v>
      </c>
      <c r="F264" s="11">
        <v>71.245000000000005</v>
      </c>
      <c r="G264" s="11">
        <v>73.186999999999998</v>
      </c>
    </row>
    <row r="265" spans="1:7" x14ac:dyDescent="0.25">
      <c r="A265" s="10">
        <v>42547</v>
      </c>
      <c r="B265" s="10">
        <f>NZDJPY10080[[#This Row],[date_start]]+5</f>
        <v>42552</v>
      </c>
      <c r="C265">
        <v>715574</v>
      </c>
      <c r="D265" s="11">
        <v>71.768000000000001</v>
      </c>
      <c r="E265" s="11">
        <v>73.813000000000002</v>
      </c>
      <c r="F265" s="11">
        <v>71.123000000000005</v>
      </c>
      <c r="G265" s="11">
        <v>73.516000000000005</v>
      </c>
    </row>
    <row r="266" spans="1:7" x14ac:dyDescent="0.25">
      <c r="A266" s="10">
        <v>42540</v>
      </c>
      <c r="B266" s="10">
        <f>NZDJPY10080[[#This Row],[date_start]]+5</f>
        <v>42545</v>
      </c>
      <c r="C266">
        <v>731195</v>
      </c>
      <c r="D266" s="11">
        <v>74.016000000000005</v>
      </c>
      <c r="E266" s="11">
        <v>77.707999999999998</v>
      </c>
      <c r="F266" s="11">
        <v>69.037999999999997</v>
      </c>
      <c r="G266" s="11">
        <v>72.563999999999993</v>
      </c>
    </row>
    <row r="267" spans="1:7" x14ac:dyDescent="0.25">
      <c r="A267" s="10">
        <v>42533</v>
      </c>
      <c r="B267" s="10">
        <f>NZDJPY10080[[#This Row],[date_start]]+5</f>
        <v>42538</v>
      </c>
      <c r="C267">
        <v>795451</v>
      </c>
      <c r="D267" s="11">
        <v>75.299000000000007</v>
      </c>
      <c r="E267" s="11">
        <v>75.418000000000006</v>
      </c>
      <c r="F267" s="11">
        <v>72.304000000000002</v>
      </c>
      <c r="G267" s="11">
        <v>73.179000000000002</v>
      </c>
    </row>
    <row r="268" spans="1:7" x14ac:dyDescent="0.25">
      <c r="A268" s="10">
        <v>42526</v>
      </c>
      <c r="B268" s="10">
        <f>NZDJPY10080[[#This Row],[date_start]]+5</f>
        <v>42531</v>
      </c>
      <c r="C268">
        <v>660377</v>
      </c>
      <c r="D268" s="11">
        <v>73.984999999999999</v>
      </c>
      <c r="E268" s="11">
        <v>76.356999999999999</v>
      </c>
      <c r="F268" s="11">
        <v>73.756</v>
      </c>
      <c r="G268" s="11">
        <v>75.397000000000006</v>
      </c>
    </row>
    <row r="269" spans="1:7" x14ac:dyDescent="0.25">
      <c r="A269" s="10">
        <v>42519</v>
      </c>
      <c r="B269" s="10">
        <f>NZDJPY10080[[#This Row],[date_start]]+5</f>
        <v>42524</v>
      </c>
      <c r="C269">
        <v>624385</v>
      </c>
      <c r="D269" s="11">
        <v>73.872</v>
      </c>
      <c r="E269" s="11">
        <v>75.403999999999996</v>
      </c>
      <c r="F269" s="11">
        <v>73.807000000000002</v>
      </c>
      <c r="G269" s="11">
        <v>74.075999999999993</v>
      </c>
    </row>
    <row r="270" spans="1:7" x14ac:dyDescent="0.25">
      <c r="A270" s="10">
        <v>42512</v>
      </c>
      <c r="B270" s="10">
        <f>NZDJPY10080[[#This Row],[date_start]]+5</f>
        <v>42517</v>
      </c>
      <c r="C270">
        <v>534839</v>
      </c>
      <c r="D270" s="11">
        <v>74.406000000000006</v>
      </c>
      <c r="E270" s="11">
        <v>74.715000000000003</v>
      </c>
      <c r="F270" s="11">
        <v>73.272000000000006</v>
      </c>
      <c r="G270" s="11">
        <v>73.77</v>
      </c>
    </row>
    <row r="271" spans="1:7" x14ac:dyDescent="0.25">
      <c r="A271" s="10">
        <v>42505</v>
      </c>
      <c r="B271" s="10">
        <f>NZDJPY10080[[#This Row],[date_start]]+5</f>
        <v>42510</v>
      </c>
      <c r="C271">
        <v>577599</v>
      </c>
      <c r="D271" s="11">
        <v>73.417000000000002</v>
      </c>
      <c r="E271" s="11">
        <v>74.822999999999993</v>
      </c>
      <c r="F271" s="11">
        <v>73.311999999999998</v>
      </c>
      <c r="G271" s="11">
        <v>74.286000000000001</v>
      </c>
    </row>
    <row r="272" spans="1:7" x14ac:dyDescent="0.25">
      <c r="A272" s="10">
        <v>42498</v>
      </c>
      <c r="B272" s="10">
        <f>NZDJPY10080[[#This Row],[date_start]]+5</f>
        <v>42503</v>
      </c>
      <c r="C272">
        <v>612326</v>
      </c>
      <c r="D272" s="11">
        <v>73.069000000000003</v>
      </c>
      <c r="E272" s="11">
        <v>74.709000000000003</v>
      </c>
      <c r="F272" s="11">
        <v>72.995000000000005</v>
      </c>
      <c r="G272" s="11">
        <v>73.341999999999999</v>
      </c>
    </row>
    <row r="273" spans="1:7" x14ac:dyDescent="0.25">
      <c r="A273" s="10">
        <v>42491</v>
      </c>
      <c r="B273" s="10">
        <f>NZDJPY10080[[#This Row],[date_start]]+5</f>
        <v>42496</v>
      </c>
      <c r="C273">
        <v>620706</v>
      </c>
      <c r="D273" s="11">
        <v>74.072000000000003</v>
      </c>
      <c r="E273" s="11">
        <v>74.900000000000006</v>
      </c>
      <c r="F273" s="11">
        <v>72.536000000000001</v>
      </c>
      <c r="G273" s="11">
        <v>73.197000000000003</v>
      </c>
    </row>
    <row r="274" spans="1:7" x14ac:dyDescent="0.25">
      <c r="A274" s="10">
        <v>42484</v>
      </c>
      <c r="B274" s="10">
        <f>NZDJPY10080[[#This Row],[date_start]]+5</f>
        <v>42489</v>
      </c>
      <c r="C274">
        <v>639400</v>
      </c>
      <c r="D274" s="11">
        <v>76.475999999999999</v>
      </c>
      <c r="E274" s="11">
        <v>77.353999999999999</v>
      </c>
      <c r="F274" s="11">
        <v>74.162999999999997</v>
      </c>
      <c r="G274" s="11">
        <v>74.183999999999997</v>
      </c>
    </row>
    <row r="275" spans="1:7" x14ac:dyDescent="0.25">
      <c r="A275" s="10">
        <v>42477</v>
      </c>
      <c r="B275" s="10">
        <f>NZDJPY10080[[#This Row],[date_start]]+5</f>
        <v>42482</v>
      </c>
      <c r="C275">
        <v>682840</v>
      </c>
      <c r="D275" s="11">
        <v>74.403000000000006</v>
      </c>
      <c r="E275" s="11">
        <v>77.125</v>
      </c>
      <c r="F275" s="11">
        <v>74.131</v>
      </c>
      <c r="G275" s="11">
        <v>76.39</v>
      </c>
    </row>
    <row r="276" spans="1:7" x14ac:dyDescent="0.25">
      <c r="A276" s="10">
        <v>42470</v>
      </c>
      <c r="B276" s="10">
        <f>NZDJPY10080[[#This Row],[date_start]]+5</f>
        <v>42475</v>
      </c>
      <c r="C276">
        <v>682929</v>
      </c>
      <c r="D276" s="11">
        <v>73.457999999999998</v>
      </c>
      <c r="E276" s="11">
        <v>75.742999999999995</v>
      </c>
      <c r="F276" s="11">
        <v>73.134</v>
      </c>
      <c r="G276" s="11">
        <v>75.182000000000002</v>
      </c>
    </row>
    <row r="277" spans="1:7" x14ac:dyDescent="0.25">
      <c r="A277" s="10">
        <v>42463</v>
      </c>
      <c r="B277" s="10">
        <f>NZDJPY10080[[#This Row],[date_start]]+5</f>
        <v>42468</v>
      </c>
      <c r="C277">
        <v>660989</v>
      </c>
      <c r="D277" s="11">
        <v>76.825000000000003</v>
      </c>
      <c r="E277" s="11">
        <v>77.082999999999998</v>
      </c>
      <c r="F277" s="11">
        <v>72.876000000000005</v>
      </c>
      <c r="G277" s="11">
        <v>73.432000000000002</v>
      </c>
    </row>
    <row r="278" spans="1:7" x14ac:dyDescent="0.25">
      <c r="A278" s="10">
        <v>42456</v>
      </c>
      <c r="B278" s="10">
        <f>NZDJPY10080[[#This Row],[date_start]]+5</f>
        <v>42461</v>
      </c>
      <c r="C278">
        <v>615027</v>
      </c>
      <c r="D278" s="11">
        <v>75.543999999999997</v>
      </c>
      <c r="E278" s="11">
        <v>78.2</v>
      </c>
      <c r="F278" s="11">
        <v>75.489000000000004</v>
      </c>
      <c r="G278" s="11">
        <v>76.980999999999995</v>
      </c>
    </row>
    <row r="279" spans="1:7" x14ac:dyDescent="0.25">
      <c r="A279" s="10">
        <v>42449</v>
      </c>
      <c r="B279" s="10">
        <f>NZDJPY10080[[#This Row],[date_start]]+5</f>
        <v>42454</v>
      </c>
      <c r="C279">
        <v>584541</v>
      </c>
      <c r="D279" s="11">
        <v>75.688999999999993</v>
      </c>
      <c r="E279" s="11">
        <v>75.957999999999998</v>
      </c>
      <c r="F279" s="11">
        <v>74.87</v>
      </c>
      <c r="G279" s="11">
        <v>75.564999999999998</v>
      </c>
    </row>
    <row r="280" spans="1:7" x14ac:dyDescent="0.25">
      <c r="A280" s="10">
        <v>42442</v>
      </c>
      <c r="B280" s="10">
        <f>NZDJPY10080[[#This Row],[date_start]]+5</f>
        <v>42447</v>
      </c>
      <c r="C280">
        <v>739524</v>
      </c>
      <c r="D280" s="11">
        <v>76.661000000000001</v>
      </c>
      <c r="E280" s="11">
        <v>76.915000000000006</v>
      </c>
      <c r="F280" s="11">
        <v>74.429000000000002</v>
      </c>
      <c r="G280" s="11">
        <v>75.712000000000003</v>
      </c>
    </row>
    <row r="281" spans="1:7" x14ac:dyDescent="0.25">
      <c r="A281" s="10">
        <v>42435</v>
      </c>
      <c r="B281" s="10">
        <f>NZDJPY10080[[#This Row],[date_start]]+5</f>
        <v>42440</v>
      </c>
      <c r="C281">
        <v>770276</v>
      </c>
      <c r="D281" s="11">
        <v>77.254999999999995</v>
      </c>
      <c r="E281" s="11">
        <v>77.445999999999998</v>
      </c>
      <c r="F281" s="11">
        <v>74.998999999999995</v>
      </c>
      <c r="G281" s="11">
        <v>76.722999999999999</v>
      </c>
    </row>
    <row r="282" spans="1:7" x14ac:dyDescent="0.25">
      <c r="A282" s="10">
        <v>42428</v>
      </c>
      <c r="B282" s="10">
        <f>NZDJPY10080[[#This Row],[date_start]]+5</f>
        <v>42433</v>
      </c>
      <c r="C282">
        <v>853084</v>
      </c>
      <c r="D282" s="11">
        <v>75.052999999999997</v>
      </c>
      <c r="E282" s="11">
        <v>77.802000000000007</v>
      </c>
      <c r="F282" s="11">
        <v>73.938000000000002</v>
      </c>
      <c r="G282" s="11">
        <v>77.566999999999993</v>
      </c>
    </row>
    <row r="283" spans="1:7" x14ac:dyDescent="0.25">
      <c r="A283" s="10">
        <v>42421</v>
      </c>
      <c r="B283" s="10">
        <f>NZDJPY10080[[#This Row],[date_start]]+5</f>
        <v>42426</v>
      </c>
      <c r="C283">
        <v>861672</v>
      </c>
      <c r="D283" s="11">
        <v>74.796000000000006</v>
      </c>
      <c r="E283" s="11">
        <v>76.608000000000004</v>
      </c>
      <c r="F283" s="11">
        <v>73.540999999999997</v>
      </c>
      <c r="G283" s="11">
        <v>75.489999999999995</v>
      </c>
    </row>
    <row r="284" spans="1:7" x14ac:dyDescent="0.25">
      <c r="A284" s="10">
        <v>42414</v>
      </c>
      <c r="B284" s="10">
        <f>NZDJPY10080[[#This Row],[date_start]]+5</f>
        <v>42419</v>
      </c>
      <c r="C284">
        <v>883674</v>
      </c>
      <c r="D284" s="11">
        <v>74.968999999999994</v>
      </c>
      <c r="E284" s="11">
        <v>76.53</v>
      </c>
      <c r="F284" s="11">
        <v>74.156000000000006</v>
      </c>
      <c r="G284" s="11">
        <v>74.569000000000003</v>
      </c>
    </row>
    <row r="285" spans="1:7" x14ac:dyDescent="0.25">
      <c r="A285" s="10">
        <v>42407</v>
      </c>
      <c r="B285" s="10">
        <f>NZDJPY10080[[#This Row],[date_start]]+5</f>
        <v>42412</v>
      </c>
      <c r="C285">
        <v>1100120</v>
      </c>
      <c r="D285" s="11">
        <v>77.266000000000005</v>
      </c>
      <c r="E285" s="11">
        <v>78.040999999999997</v>
      </c>
      <c r="F285" s="11">
        <v>73.174000000000007</v>
      </c>
      <c r="G285" s="11">
        <v>74.992999999999995</v>
      </c>
    </row>
    <row r="286" spans="1:7" x14ac:dyDescent="0.25">
      <c r="A286" s="10">
        <v>42400</v>
      </c>
      <c r="B286" s="10">
        <f>NZDJPY10080[[#This Row],[date_start]]+5</f>
        <v>42405</v>
      </c>
      <c r="C286">
        <v>897675</v>
      </c>
      <c r="D286" s="11">
        <v>78.668999999999997</v>
      </c>
      <c r="E286" s="11">
        <v>79.381</v>
      </c>
      <c r="F286" s="11">
        <v>77.325999999999993</v>
      </c>
      <c r="G286" s="11">
        <v>77.352000000000004</v>
      </c>
    </row>
    <row r="287" spans="1:7" x14ac:dyDescent="0.25">
      <c r="A287" s="10">
        <v>42393</v>
      </c>
      <c r="B287" s="10">
        <f>NZDJPY10080[[#This Row],[date_start]]+5</f>
        <v>42398</v>
      </c>
      <c r="C287">
        <v>835049</v>
      </c>
      <c r="D287" s="11">
        <v>76.986000000000004</v>
      </c>
      <c r="E287" s="11">
        <v>79.082999999999998</v>
      </c>
      <c r="F287" s="11">
        <v>75.738</v>
      </c>
      <c r="G287" s="11">
        <v>78.509</v>
      </c>
    </row>
    <row r="288" spans="1:7" x14ac:dyDescent="0.25">
      <c r="A288" s="10">
        <v>42386</v>
      </c>
      <c r="B288" s="10">
        <f>NZDJPY10080[[#This Row],[date_start]]+5</f>
        <v>42391</v>
      </c>
      <c r="C288">
        <v>872985</v>
      </c>
      <c r="D288" s="11">
        <v>74.722999999999999</v>
      </c>
      <c r="E288" s="11">
        <v>77.358000000000004</v>
      </c>
      <c r="F288" s="11">
        <v>73.643000000000001</v>
      </c>
      <c r="G288" s="11">
        <v>77.075999999999993</v>
      </c>
    </row>
    <row r="289" spans="1:7" x14ac:dyDescent="0.25">
      <c r="A289" s="10">
        <v>42379</v>
      </c>
      <c r="B289" s="10">
        <f>NZDJPY10080[[#This Row],[date_start]]+5</f>
        <v>42384</v>
      </c>
      <c r="C289">
        <v>683412</v>
      </c>
      <c r="D289" s="11">
        <v>76.768000000000001</v>
      </c>
      <c r="E289" s="11">
        <v>77.947999999999993</v>
      </c>
      <c r="F289" s="11">
        <v>74.599999999999994</v>
      </c>
      <c r="G289" s="11">
        <v>75.563000000000002</v>
      </c>
    </row>
    <row r="290" spans="1:7" x14ac:dyDescent="0.25">
      <c r="A290" s="10">
        <v>42372</v>
      </c>
      <c r="B290" s="10">
        <f>NZDJPY10080[[#This Row],[date_start]]+5</f>
        <v>42377</v>
      </c>
      <c r="C290">
        <v>640989</v>
      </c>
      <c r="D290" s="11">
        <v>82.066999999999993</v>
      </c>
      <c r="E290" s="11">
        <v>82.242000000000004</v>
      </c>
      <c r="F290" s="11">
        <v>76.668000000000006</v>
      </c>
      <c r="G290" s="11">
        <v>76.700999999999993</v>
      </c>
    </row>
    <row r="291" spans="1:7" x14ac:dyDescent="0.25">
      <c r="A291" s="10">
        <v>42365</v>
      </c>
      <c r="B291" s="10">
        <f>NZDJPY10080[[#This Row],[date_start]]+5</f>
        <v>42370</v>
      </c>
      <c r="C291">
        <v>185821</v>
      </c>
      <c r="D291" s="11">
        <v>82.123999999999995</v>
      </c>
      <c r="E291" s="11">
        <v>82.861000000000004</v>
      </c>
      <c r="F291" s="11">
        <v>82.025999999999996</v>
      </c>
      <c r="G291" s="11">
        <v>82.197000000000003</v>
      </c>
    </row>
    <row r="292" spans="1:7" x14ac:dyDescent="0.25">
      <c r="A292" s="10">
        <v>42358</v>
      </c>
      <c r="B292" s="10">
        <f>NZDJPY10080[[#This Row],[date_start]]+5</f>
        <v>42363</v>
      </c>
      <c r="C292">
        <v>231230</v>
      </c>
      <c r="D292" s="11">
        <v>81.524000000000001</v>
      </c>
      <c r="E292" s="11">
        <v>82.787999999999997</v>
      </c>
      <c r="F292" s="11">
        <v>81.471999999999994</v>
      </c>
      <c r="G292" s="11">
        <v>82.25</v>
      </c>
    </row>
    <row r="293" spans="1:7" x14ac:dyDescent="0.25">
      <c r="A293" s="10">
        <v>42351</v>
      </c>
      <c r="B293" s="10">
        <f>NZDJPY10080[[#This Row],[date_start]]+5</f>
        <v>42356</v>
      </c>
      <c r="C293">
        <v>552040</v>
      </c>
      <c r="D293" s="11">
        <v>81.328999999999994</v>
      </c>
      <c r="E293" s="11">
        <v>83.155000000000001</v>
      </c>
      <c r="F293" s="11">
        <v>80.92</v>
      </c>
      <c r="G293" s="11">
        <v>81.456999999999994</v>
      </c>
    </row>
    <row r="294" spans="1:7" x14ac:dyDescent="0.25">
      <c r="A294" s="10">
        <v>42344</v>
      </c>
      <c r="B294" s="10">
        <f>NZDJPY10080[[#This Row],[date_start]]+5</f>
        <v>42349</v>
      </c>
      <c r="C294">
        <v>512379</v>
      </c>
      <c r="D294" s="11">
        <v>83.036000000000001</v>
      </c>
      <c r="E294" s="11">
        <v>83.06</v>
      </c>
      <c r="F294" s="11">
        <v>79.55</v>
      </c>
      <c r="G294" s="11">
        <v>81.091999999999999</v>
      </c>
    </row>
    <row r="295" spans="1:7" x14ac:dyDescent="0.25">
      <c r="A295" s="10">
        <v>42337</v>
      </c>
      <c r="B295" s="10">
        <f>NZDJPY10080[[#This Row],[date_start]]+5</f>
        <v>42342</v>
      </c>
      <c r="C295">
        <v>530052</v>
      </c>
      <c r="D295" s="11">
        <v>80.23</v>
      </c>
      <c r="E295" s="11">
        <v>83.367999999999995</v>
      </c>
      <c r="F295" s="11">
        <v>79.977999999999994</v>
      </c>
      <c r="G295" s="11">
        <v>83.039000000000001</v>
      </c>
    </row>
    <row r="296" spans="1:7" x14ac:dyDescent="0.25">
      <c r="A296" s="10">
        <v>42330</v>
      </c>
      <c r="B296" s="10">
        <f>NZDJPY10080[[#This Row],[date_start]]+5</f>
        <v>42335</v>
      </c>
      <c r="C296">
        <v>440339</v>
      </c>
      <c r="D296" s="11">
        <v>80.590999999999994</v>
      </c>
      <c r="E296" s="11">
        <v>80.855999999999995</v>
      </c>
      <c r="F296" s="11">
        <v>79.673000000000002</v>
      </c>
      <c r="G296" s="11">
        <v>80.17</v>
      </c>
    </row>
    <row r="297" spans="1:7" x14ac:dyDescent="0.25">
      <c r="A297" s="10">
        <v>42323</v>
      </c>
      <c r="B297" s="10">
        <f>NZDJPY10080[[#This Row],[date_start]]+5</f>
        <v>42328</v>
      </c>
      <c r="C297">
        <v>467728</v>
      </c>
      <c r="D297" s="11">
        <v>79.974999999999994</v>
      </c>
      <c r="E297" s="11">
        <v>81.165999999999997</v>
      </c>
      <c r="F297" s="11">
        <v>79.459000000000003</v>
      </c>
      <c r="G297" s="11">
        <v>80.563000000000002</v>
      </c>
    </row>
    <row r="298" spans="1:7" x14ac:dyDescent="0.25">
      <c r="A298" s="10">
        <v>42316</v>
      </c>
      <c r="B298" s="10">
        <f>NZDJPY10080[[#This Row],[date_start]]+5</f>
        <v>42321</v>
      </c>
      <c r="C298">
        <v>446351</v>
      </c>
      <c r="D298" s="11">
        <v>80.391000000000005</v>
      </c>
      <c r="E298" s="11">
        <v>81.061999999999998</v>
      </c>
      <c r="F298" s="11">
        <v>79.838999999999999</v>
      </c>
      <c r="G298" s="11">
        <v>80.150999999999996</v>
      </c>
    </row>
    <row r="299" spans="1:7" x14ac:dyDescent="0.25">
      <c r="A299" s="10">
        <v>42309</v>
      </c>
      <c r="B299" s="10">
        <f>NZDJPY10080[[#This Row],[date_start]]+5</f>
        <v>42314</v>
      </c>
      <c r="C299">
        <v>523540</v>
      </c>
      <c r="D299" s="11">
        <v>81.126999999999995</v>
      </c>
      <c r="E299" s="11">
        <v>81.863</v>
      </c>
      <c r="F299" s="11">
        <v>79.899000000000001</v>
      </c>
      <c r="G299" s="11">
        <v>80.278000000000006</v>
      </c>
    </row>
    <row r="300" spans="1:7" x14ac:dyDescent="0.25">
      <c r="A300" s="10">
        <v>42302</v>
      </c>
      <c r="B300" s="10">
        <f>NZDJPY10080[[#This Row],[date_start]]+5</f>
        <v>42307</v>
      </c>
      <c r="C300">
        <v>533820</v>
      </c>
      <c r="D300" s="11">
        <v>81.956000000000003</v>
      </c>
      <c r="E300" s="11">
        <v>82.262</v>
      </c>
      <c r="F300" s="11">
        <v>80.233000000000004</v>
      </c>
      <c r="G300" s="11">
        <v>81.683000000000007</v>
      </c>
    </row>
    <row r="301" spans="1:7" x14ac:dyDescent="0.25">
      <c r="A301" s="10">
        <v>42295</v>
      </c>
      <c r="B301" s="10">
        <f>NZDJPY10080[[#This Row],[date_start]]+5</f>
        <v>42300</v>
      </c>
      <c r="C301">
        <v>510991</v>
      </c>
      <c r="D301" s="11">
        <v>81.191000000000003</v>
      </c>
      <c r="E301" s="11">
        <v>82.680999999999997</v>
      </c>
      <c r="F301" s="11">
        <v>80.254000000000005</v>
      </c>
      <c r="G301" s="11">
        <v>81.918999999999997</v>
      </c>
    </row>
    <row r="302" spans="1:7" x14ac:dyDescent="0.25">
      <c r="A302" s="10">
        <v>42288</v>
      </c>
      <c r="B302" s="10">
        <f>NZDJPY10080[[#This Row],[date_start]]+5</f>
        <v>42293</v>
      </c>
      <c r="C302">
        <v>543353</v>
      </c>
      <c r="D302" s="11">
        <v>80.266000000000005</v>
      </c>
      <c r="E302" s="11">
        <v>81.686999999999998</v>
      </c>
      <c r="F302" s="11">
        <v>79.253</v>
      </c>
      <c r="G302" s="11">
        <v>81.180000000000007</v>
      </c>
    </row>
    <row r="303" spans="1:7" x14ac:dyDescent="0.25">
      <c r="A303" s="10">
        <v>42281</v>
      </c>
      <c r="B303" s="10">
        <f>NZDJPY10080[[#This Row],[date_start]]+5</f>
        <v>42286</v>
      </c>
      <c r="C303">
        <v>573569</v>
      </c>
      <c r="D303" s="11">
        <v>77.48</v>
      </c>
      <c r="E303" s="11">
        <v>80.84</v>
      </c>
      <c r="F303" s="11">
        <v>77.2</v>
      </c>
      <c r="G303" s="11">
        <v>80.418999999999997</v>
      </c>
    </row>
    <row r="304" spans="1:7" x14ac:dyDescent="0.25">
      <c r="A304" s="10">
        <v>42274</v>
      </c>
      <c r="B304" s="10">
        <f>NZDJPY10080[[#This Row],[date_start]]+5</f>
        <v>42279</v>
      </c>
      <c r="C304">
        <v>582957</v>
      </c>
      <c r="D304" s="11">
        <v>76.692999999999998</v>
      </c>
      <c r="E304" s="11">
        <v>77.421999999999997</v>
      </c>
      <c r="F304" s="11">
        <v>75.177000000000007</v>
      </c>
      <c r="G304" s="11">
        <v>77.222999999999999</v>
      </c>
    </row>
    <row r="305" spans="1:7" x14ac:dyDescent="0.25">
      <c r="A305" s="10">
        <v>42267</v>
      </c>
      <c r="B305" s="10">
        <f>NZDJPY10080[[#This Row],[date_start]]+5</f>
        <v>42272</v>
      </c>
      <c r="C305">
        <v>545633</v>
      </c>
      <c r="D305" s="11">
        <v>76.745999999999995</v>
      </c>
      <c r="E305" s="11">
        <v>77.200999999999993</v>
      </c>
      <c r="F305" s="11">
        <v>74.873999999999995</v>
      </c>
      <c r="G305" s="11">
        <v>76.944000000000003</v>
      </c>
    </row>
    <row r="306" spans="1:7" x14ac:dyDescent="0.25">
      <c r="A306" s="10">
        <v>42260</v>
      </c>
      <c r="B306" s="10">
        <f>NZDJPY10080[[#This Row],[date_start]]+5</f>
        <v>42265</v>
      </c>
      <c r="C306">
        <v>510451</v>
      </c>
      <c r="D306" s="11">
        <v>75.986000000000004</v>
      </c>
      <c r="E306" s="11">
        <v>77.501000000000005</v>
      </c>
      <c r="F306" s="11">
        <v>75.328999999999994</v>
      </c>
      <c r="G306" s="11">
        <v>76.668000000000006</v>
      </c>
    </row>
    <row r="307" spans="1:7" x14ac:dyDescent="0.25">
      <c r="A307" s="10">
        <v>42253</v>
      </c>
      <c r="B307" s="10">
        <f>NZDJPY10080[[#This Row],[date_start]]+5</f>
        <v>42258</v>
      </c>
      <c r="C307">
        <v>557761</v>
      </c>
      <c r="D307" s="11">
        <v>74.91</v>
      </c>
      <c r="E307" s="11">
        <v>77.808000000000007</v>
      </c>
      <c r="F307" s="11">
        <v>74.447000000000003</v>
      </c>
      <c r="G307" s="11">
        <v>76.153999999999996</v>
      </c>
    </row>
    <row r="308" spans="1:7" x14ac:dyDescent="0.25">
      <c r="A308" s="10">
        <v>42246</v>
      </c>
      <c r="B308" s="10">
        <f>NZDJPY10080[[#This Row],[date_start]]+5</f>
        <v>42251</v>
      </c>
      <c r="C308">
        <v>586974</v>
      </c>
      <c r="D308" s="11">
        <v>78.534999999999997</v>
      </c>
      <c r="E308" s="11">
        <v>78.605999999999995</v>
      </c>
      <c r="F308" s="11">
        <v>74.575000000000003</v>
      </c>
      <c r="G308" s="11">
        <v>74.734999999999999</v>
      </c>
    </row>
    <row r="309" spans="1:7" x14ac:dyDescent="0.25">
      <c r="A309" s="10">
        <v>42239</v>
      </c>
      <c r="B309" s="10">
        <f>NZDJPY10080[[#This Row],[date_start]]+5</f>
        <v>42244</v>
      </c>
      <c r="C309">
        <v>848739</v>
      </c>
      <c r="D309" s="11">
        <v>81.239000000000004</v>
      </c>
      <c r="E309" s="11">
        <v>81.539000000000001</v>
      </c>
      <c r="F309" s="11">
        <v>70.412999999999997</v>
      </c>
      <c r="G309" s="11">
        <v>78.548000000000002</v>
      </c>
    </row>
    <row r="310" spans="1:7" x14ac:dyDescent="0.25">
      <c r="A310" s="10">
        <v>42232</v>
      </c>
      <c r="B310" s="10">
        <f>NZDJPY10080[[#This Row],[date_start]]+5</f>
        <v>42237</v>
      </c>
      <c r="C310">
        <v>568842</v>
      </c>
      <c r="D310" s="11">
        <v>81.186999999999998</v>
      </c>
      <c r="E310" s="11">
        <v>82.177000000000007</v>
      </c>
      <c r="F310" s="11">
        <v>81.034000000000006</v>
      </c>
      <c r="G310" s="11">
        <v>81.564999999999998</v>
      </c>
    </row>
    <row r="311" spans="1:7" x14ac:dyDescent="0.25">
      <c r="A311" s="10">
        <v>42225</v>
      </c>
      <c r="B311" s="10">
        <f>NZDJPY10080[[#This Row],[date_start]]+5</f>
        <v>42230</v>
      </c>
      <c r="C311">
        <v>471353</v>
      </c>
      <c r="D311" s="11">
        <v>82.1</v>
      </c>
      <c r="E311" s="11">
        <v>82.641000000000005</v>
      </c>
      <c r="F311" s="11">
        <v>80.98</v>
      </c>
      <c r="G311" s="11">
        <v>81.23</v>
      </c>
    </row>
    <row r="312" spans="1:7" x14ac:dyDescent="0.25">
      <c r="A312" s="10">
        <v>42218</v>
      </c>
      <c r="B312" s="10">
        <f>NZDJPY10080[[#This Row],[date_start]]+5</f>
        <v>42223</v>
      </c>
      <c r="C312">
        <v>531414</v>
      </c>
      <c r="D312" s="11">
        <v>81.778999999999996</v>
      </c>
      <c r="E312" s="11">
        <v>82.394000000000005</v>
      </c>
      <c r="F312" s="11">
        <v>81.048000000000002</v>
      </c>
      <c r="G312" s="11">
        <v>82.236999999999995</v>
      </c>
    </row>
    <row r="313" spans="1:7" x14ac:dyDescent="0.25">
      <c r="A313" s="10">
        <v>42211</v>
      </c>
      <c r="B313" s="10">
        <f>NZDJPY10080[[#This Row],[date_start]]+5</f>
        <v>42216</v>
      </c>
      <c r="C313">
        <v>532354</v>
      </c>
      <c r="D313" s="11">
        <v>81.275000000000006</v>
      </c>
      <c r="E313" s="11">
        <v>83.281000000000006</v>
      </c>
      <c r="F313" s="11">
        <v>81.210999999999999</v>
      </c>
      <c r="G313" s="11">
        <v>81.591999999999999</v>
      </c>
    </row>
    <row r="314" spans="1:7" x14ac:dyDescent="0.25">
      <c r="A314" s="10">
        <v>42204</v>
      </c>
      <c r="B314" s="10">
        <f>NZDJPY10080[[#This Row],[date_start]]+5</f>
        <v>42209</v>
      </c>
      <c r="C314">
        <v>505619</v>
      </c>
      <c r="D314" s="11">
        <v>80.805999999999997</v>
      </c>
      <c r="E314" s="11">
        <v>82.858000000000004</v>
      </c>
      <c r="F314" s="11">
        <v>80.754999999999995</v>
      </c>
      <c r="G314" s="11">
        <v>81.402000000000001</v>
      </c>
    </row>
    <row r="315" spans="1:7" x14ac:dyDescent="0.25">
      <c r="A315" s="10">
        <v>42197</v>
      </c>
      <c r="B315" s="10">
        <f>NZDJPY10080[[#This Row],[date_start]]+5</f>
        <v>42202</v>
      </c>
      <c r="C315">
        <v>518446</v>
      </c>
      <c r="D315" s="11">
        <v>81.927000000000007</v>
      </c>
      <c r="E315" s="11">
        <v>83.006</v>
      </c>
      <c r="F315" s="11">
        <v>80.424999999999997</v>
      </c>
      <c r="G315" s="11">
        <v>80.947000000000003</v>
      </c>
    </row>
    <row r="316" spans="1:7" x14ac:dyDescent="0.25">
      <c r="A316" s="10">
        <v>42190</v>
      </c>
      <c r="B316" s="10">
        <f>NZDJPY10080[[#This Row],[date_start]]+5</f>
        <v>42195</v>
      </c>
      <c r="C316">
        <v>643101</v>
      </c>
      <c r="D316" s="11">
        <v>81.323999999999998</v>
      </c>
      <c r="E316" s="11">
        <v>82.783000000000001</v>
      </c>
      <c r="F316" s="11">
        <v>80.656999999999996</v>
      </c>
      <c r="G316" s="11">
        <v>82.343000000000004</v>
      </c>
    </row>
    <row r="317" spans="1:7" x14ac:dyDescent="0.25">
      <c r="A317" s="10">
        <v>42183</v>
      </c>
      <c r="B317" s="10">
        <f>NZDJPY10080[[#This Row],[date_start]]+5</f>
        <v>42188</v>
      </c>
      <c r="C317">
        <v>568153</v>
      </c>
      <c r="D317" s="11">
        <v>83.721000000000004</v>
      </c>
      <c r="E317" s="11">
        <v>84.531999999999996</v>
      </c>
      <c r="F317" s="11">
        <v>81.876000000000005</v>
      </c>
      <c r="G317" s="11">
        <v>82.18</v>
      </c>
    </row>
    <row r="318" spans="1:7" x14ac:dyDescent="0.25">
      <c r="A318" s="10">
        <v>42176</v>
      </c>
      <c r="B318" s="10">
        <f>NZDJPY10080[[#This Row],[date_start]]+5</f>
        <v>42181</v>
      </c>
      <c r="C318">
        <v>516690</v>
      </c>
      <c r="D318" s="11">
        <v>84.852999999999994</v>
      </c>
      <c r="E318" s="11">
        <v>85.67</v>
      </c>
      <c r="F318" s="11">
        <v>84.512</v>
      </c>
      <c r="G318" s="11">
        <v>84.641000000000005</v>
      </c>
    </row>
    <row r="319" spans="1:7" x14ac:dyDescent="0.25">
      <c r="A319" s="10">
        <v>42169</v>
      </c>
      <c r="B319" s="10">
        <f>NZDJPY10080[[#This Row],[date_start]]+5</f>
        <v>42174</v>
      </c>
      <c r="C319">
        <v>513586</v>
      </c>
      <c r="D319" s="11">
        <v>86.036000000000001</v>
      </c>
      <c r="E319" s="11">
        <v>86.552999999999997</v>
      </c>
      <c r="F319" s="11">
        <v>84.510999999999996</v>
      </c>
      <c r="G319" s="11">
        <v>84.736000000000004</v>
      </c>
    </row>
    <row r="320" spans="1:7" x14ac:dyDescent="0.25">
      <c r="A320" s="10">
        <v>42162</v>
      </c>
      <c r="B320" s="10">
        <f>NZDJPY10080[[#This Row],[date_start]]+5</f>
        <v>42167</v>
      </c>
      <c r="C320">
        <v>610823</v>
      </c>
      <c r="D320" s="11">
        <v>88.463999999999999</v>
      </c>
      <c r="E320" s="11">
        <v>89.090999999999994</v>
      </c>
      <c r="F320" s="11">
        <v>85.884</v>
      </c>
      <c r="G320" s="11">
        <v>86.164000000000001</v>
      </c>
    </row>
    <row r="321" spans="1:7" x14ac:dyDescent="0.25">
      <c r="A321" s="10">
        <v>42155</v>
      </c>
      <c r="B321" s="10">
        <f>NZDJPY10080[[#This Row],[date_start]]+5</f>
        <v>42160</v>
      </c>
      <c r="C321">
        <v>486978</v>
      </c>
      <c r="D321" s="11">
        <v>87.924000000000007</v>
      </c>
      <c r="E321" s="11">
        <v>89.260999999999996</v>
      </c>
      <c r="F321" s="11">
        <v>87.879000000000005</v>
      </c>
      <c r="G321" s="11">
        <v>88.478999999999999</v>
      </c>
    </row>
    <row r="322" spans="1:7" x14ac:dyDescent="0.25">
      <c r="A322" s="10">
        <v>42148</v>
      </c>
      <c r="B322" s="10">
        <f>NZDJPY10080[[#This Row],[date_start]]+5</f>
        <v>42153</v>
      </c>
      <c r="C322">
        <v>480042</v>
      </c>
      <c r="D322" s="11">
        <v>88.79</v>
      </c>
      <c r="E322" s="11">
        <v>89.92</v>
      </c>
      <c r="F322" s="11">
        <v>87.855000000000004</v>
      </c>
      <c r="G322" s="11">
        <v>88.061000000000007</v>
      </c>
    </row>
    <row r="323" spans="1:7" x14ac:dyDescent="0.25">
      <c r="A323" s="10">
        <v>42141</v>
      </c>
      <c r="B323" s="10">
        <f>NZDJPY10080[[#This Row],[date_start]]+5</f>
        <v>42146</v>
      </c>
      <c r="C323">
        <v>437098</v>
      </c>
      <c r="D323" s="11">
        <v>88.834000000000003</v>
      </c>
      <c r="E323" s="11">
        <v>89.370999999999995</v>
      </c>
      <c r="F323" s="11">
        <v>88.268000000000001</v>
      </c>
      <c r="G323" s="11">
        <v>88.781000000000006</v>
      </c>
    </row>
    <row r="324" spans="1:7" x14ac:dyDescent="0.25">
      <c r="A324" s="10">
        <v>42134</v>
      </c>
      <c r="B324" s="10">
        <f>NZDJPY10080[[#This Row],[date_start]]+5</f>
        <v>42139</v>
      </c>
      <c r="C324">
        <v>376835</v>
      </c>
      <c r="D324" s="11">
        <v>89.215000000000003</v>
      </c>
      <c r="E324" s="11">
        <v>90.070999999999998</v>
      </c>
      <c r="F324" s="11">
        <v>87.707999999999998</v>
      </c>
      <c r="G324" s="11">
        <v>89.052999999999997</v>
      </c>
    </row>
    <row r="325" spans="1:7" x14ac:dyDescent="0.25">
      <c r="A325" s="10">
        <v>42127</v>
      </c>
      <c r="B325" s="10">
        <f>NZDJPY10080[[#This Row],[date_start]]+5</f>
        <v>42132</v>
      </c>
      <c r="C325">
        <v>139217</v>
      </c>
      <c r="D325" s="11">
        <v>90.472999999999999</v>
      </c>
      <c r="E325" s="11">
        <v>90.772999999999996</v>
      </c>
      <c r="F325" s="11">
        <v>88.762</v>
      </c>
      <c r="G325" s="11">
        <v>89.653999999999996</v>
      </c>
    </row>
    <row r="326" spans="1:7" x14ac:dyDescent="0.25">
      <c r="A326" s="10">
        <v>42120</v>
      </c>
      <c r="B326" s="10">
        <f>NZDJPY10080[[#This Row],[date_start]]+5</f>
        <v>42125</v>
      </c>
      <c r="C326">
        <v>498321</v>
      </c>
      <c r="D326" s="11">
        <v>90.144000000000005</v>
      </c>
      <c r="E326" s="11">
        <v>92.05</v>
      </c>
      <c r="F326" s="11">
        <v>89.956000000000003</v>
      </c>
      <c r="G326" s="11">
        <v>90.510999999999996</v>
      </c>
    </row>
    <row r="327" spans="1:7" x14ac:dyDescent="0.25">
      <c r="A327" s="10">
        <v>42113</v>
      </c>
      <c r="B327" s="10">
        <f>NZDJPY10080[[#This Row],[date_start]]+5</f>
        <v>42118</v>
      </c>
      <c r="C327">
        <v>417593</v>
      </c>
      <c r="D327" s="11">
        <v>91.271000000000001</v>
      </c>
      <c r="E327" s="11">
        <v>92.396000000000001</v>
      </c>
      <c r="F327" s="11">
        <v>90.191999999999993</v>
      </c>
      <c r="G327" s="11">
        <v>90.316000000000003</v>
      </c>
    </row>
    <row r="328" spans="1:7" x14ac:dyDescent="0.25">
      <c r="A328" s="10">
        <v>42106</v>
      </c>
      <c r="B328" s="10">
        <f>NZDJPY10080[[#This Row],[date_start]]+5</f>
        <v>42111</v>
      </c>
      <c r="C328">
        <v>362193</v>
      </c>
      <c r="D328" s="11">
        <v>90.587999999999994</v>
      </c>
      <c r="E328" s="11">
        <v>91.802999999999997</v>
      </c>
      <c r="F328" s="11">
        <v>89.022000000000006</v>
      </c>
      <c r="G328" s="11">
        <v>91.271000000000001</v>
      </c>
    </row>
    <row r="329" spans="1:7" x14ac:dyDescent="0.25">
      <c r="A329" s="10">
        <v>42099</v>
      </c>
      <c r="B329" s="10">
        <f>NZDJPY10080[[#This Row],[date_start]]+5</f>
        <v>42104</v>
      </c>
      <c r="C329">
        <v>277726</v>
      </c>
      <c r="D329" s="11">
        <v>90.518000000000001</v>
      </c>
      <c r="E329" s="11">
        <v>91.516000000000005</v>
      </c>
      <c r="F329" s="11">
        <v>89.864000000000004</v>
      </c>
      <c r="G329" s="11">
        <v>90.587999999999994</v>
      </c>
    </row>
    <row r="330" spans="1:7" x14ac:dyDescent="0.25">
      <c r="A330" s="10">
        <v>42092</v>
      </c>
      <c r="B330" s="10">
        <f>NZDJPY10080[[#This Row],[date_start]]+5</f>
        <v>42097</v>
      </c>
      <c r="C330">
        <v>320888</v>
      </c>
      <c r="D330" s="11">
        <v>90.039000000000001</v>
      </c>
      <c r="E330" s="11">
        <v>90.62</v>
      </c>
      <c r="F330" s="11">
        <v>88.733999999999995</v>
      </c>
      <c r="G330" s="11">
        <v>90.518000000000001</v>
      </c>
    </row>
    <row r="331" spans="1:7" x14ac:dyDescent="0.25">
      <c r="A331" s="10">
        <v>42085</v>
      </c>
      <c r="B331" s="10">
        <f>NZDJPY10080[[#This Row],[date_start]]+5</f>
        <v>42090</v>
      </c>
      <c r="C331">
        <v>402938</v>
      </c>
      <c r="D331" s="11">
        <v>90.941000000000003</v>
      </c>
      <c r="E331" s="11">
        <v>91.884</v>
      </c>
      <c r="F331" s="11">
        <v>89.938999999999993</v>
      </c>
      <c r="G331" s="11">
        <v>90.108999999999995</v>
      </c>
    </row>
    <row r="332" spans="1:7" x14ac:dyDescent="0.25">
      <c r="A332" s="10">
        <v>42078</v>
      </c>
      <c r="B332" s="10">
        <f>NZDJPY10080[[#This Row],[date_start]]+5</f>
        <v>42083</v>
      </c>
      <c r="C332">
        <v>374760</v>
      </c>
      <c r="D332" s="11">
        <v>88.906000000000006</v>
      </c>
      <c r="E332" s="11">
        <v>91.129000000000005</v>
      </c>
      <c r="F332" s="11">
        <v>88.213999999999999</v>
      </c>
      <c r="G332" s="11">
        <v>90.751000000000005</v>
      </c>
    </row>
    <row r="333" spans="1:7" x14ac:dyDescent="0.25">
      <c r="A333" s="10">
        <v>42071</v>
      </c>
      <c r="B333" s="10">
        <f>NZDJPY10080[[#This Row],[date_start]]+5</f>
        <v>42076</v>
      </c>
      <c r="C333">
        <v>377231</v>
      </c>
      <c r="D333" s="11">
        <v>89.018000000000001</v>
      </c>
      <c r="E333" s="11">
        <v>89.918999999999997</v>
      </c>
      <c r="F333" s="11">
        <v>87.27</v>
      </c>
      <c r="G333" s="11">
        <v>89.039000000000001</v>
      </c>
    </row>
    <row r="334" spans="1:7" x14ac:dyDescent="0.25">
      <c r="A334" s="10">
        <v>42064</v>
      </c>
      <c r="B334" s="10">
        <f>NZDJPY10080[[#This Row],[date_start]]+5</f>
        <v>42069</v>
      </c>
      <c r="C334">
        <v>328499</v>
      </c>
      <c r="D334" s="11">
        <v>90.376000000000005</v>
      </c>
      <c r="E334" s="11">
        <v>91.082999999999998</v>
      </c>
      <c r="F334" s="11">
        <v>88.811999999999998</v>
      </c>
      <c r="G334" s="11">
        <v>88.921999999999997</v>
      </c>
    </row>
    <row r="335" spans="1:7" x14ac:dyDescent="0.25">
      <c r="A335" s="10">
        <v>42057</v>
      </c>
      <c r="B335" s="10">
        <f>NZDJPY10080[[#This Row],[date_start]]+5</f>
        <v>42062</v>
      </c>
      <c r="C335">
        <v>338038</v>
      </c>
      <c r="D335" s="11">
        <v>89.614000000000004</v>
      </c>
      <c r="E335" s="11">
        <v>90.587999999999994</v>
      </c>
      <c r="F335" s="11">
        <v>88.668999999999997</v>
      </c>
      <c r="G335" s="11">
        <v>90.438000000000002</v>
      </c>
    </row>
    <row r="336" spans="1:7" x14ac:dyDescent="0.25">
      <c r="A336" s="10">
        <v>42050</v>
      </c>
      <c r="B336" s="10">
        <f>NZDJPY10080[[#This Row],[date_start]]+5</f>
        <v>42055</v>
      </c>
      <c r="C336">
        <v>372810</v>
      </c>
      <c r="D336" s="11">
        <v>88.582999999999998</v>
      </c>
      <c r="E336" s="11">
        <v>90.090999999999994</v>
      </c>
      <c r="F336" s="11">
        <v>88.534999999999997</v>
      </c>
      <c r="G336" s="11">
        <v>89.451999999999998</v>
      </c>
    </row>
    <row r="337" spans="1:7" x14ac:dyDescent="0.25">
      <c r="A337" s="10">
        <v>42043</v>
      </c>
      <c r="B337" s="10">
        <f>NZDJPY10080[[#This Row],[date_start]]+5</f>
        <v>42048</v>
      </c>
      <c r="C337">
        <v>372593</v>
      </c>
      <c r="D337" s="11">
        <v>87.555000000000007</v>
      </c>
      <c r="E337" s="11">
        <v>88.956000000000003</v>
      </c>
      <c r="F337" s="11">
        <v>87.257999999999996</v>
      </c>
      <c r="G337" s="11">
        <v>88.491</v>
      </c>
    </row>
    <row r="338" spans="1:7" x14ac:dyDescent="0.25">
      <c r="A338" s="10">
        <v>42036</v>
      </c>
      <c r="B338" s="10">
        <f>NZDJPY10080[[#This Row],[date_start]]+5</f>
        <v>42041</v>
      </c>
      <c r="C338">
        <v>359099</v>
      </c>
      <c r="D338" s="11">
        <v>84.777000000000001</v>
      </c>
      <c r="E338" s="11">
        <v>87.831000000000003</v>
      </c>
      <c r="F338" s="11">
        <v>84.048000000000002</v>
      </c>
      <c r="G338" s="11">
        <v>87.653000000000006</v>
      </c>
    </row>
    <row r="339" spans="1:7" x14ac:dyDescent="0.25">
      <c r="A339" s="10">
        <v>42029</v>
      </c>
      <c r="B339" s="10">
        <f>NZDJPY10080[[#This Row],[date_start]]+5</f>
        <v>42034</v>
      </c>
      <c r="C339">
        <v>308413</v>
      </c>
      <c r="D339" s="11">
        <v>87.367000000000004</v>
      </c>
      <c r="E339" s="11">
        <v>88.323999999999998</v>
      </c>
      <c r="F339" s="11">
        <v>84.712000000000003</v>
      </c>
      <c r="G339" s="11">
        <v>85.147000000000006</v>
      </c>
    </row>
    <row r="340" spans="1:7" x14ac:dyDescent="0.25">
      <c r="A340" s="10">
        <v>42022</v>
      </c>
      <c r="B340" s="10">
        <f>NZDJPY10080[[#This Row],[date_start]]+5</f>
        <v>42027</v>
      </c>
      <c r="C340">
        <v>343450</v>
      </c>
      <c r="D340" s="11">
        <v>91.394000000000005</v>
      </c>
      <c r="E340" s="11">
        <v>91.879000000000005</v>
      </c>
      <c r="F340" s="11">
        <v>87.614000000000004</v>
      </c>
      <c r="G340" s="11">
        <v>87.614999999999995</v>
      </c>
    </row>
    <row r="341" spans="1:7" x14ac:dyDescent="0.25">
      <c r="A341" s="10">
        <v>42015</v>
      </c>
      <c r="B341" s="10">
        <f>NZDJPY10080[[#This Row],[date_start]]+5</f>
        <v>42020</v>
      </c>
      <c r="C341">
        <v>581858</v>
      </c>
      <c r="D341" s="11">
        <v>92.805999999999997</v>
      </c>
      <c r="E341" s="11">
        <v>93.067999999999998</v>
      </c>
      <c r="F341" s="11">
        <v>89.822000000000003</v>
      </c>
      <c r="G341" s="11">
        <v>91.429000000000002</v>
      </c>
    </row>
    <row r="342" spans="1:7" x14ac:dyDescent="0.25">
      <c r="A342" s="10">
        <v>42008</v>
      </c>
      <c r="B342" s="10">
        <f>NZDJPY10080[[#This Row],[date_start]]+5</f>
        <v>42013</v>
      </c>
      <c r="C342">
        <v>540503</v>
      </c>
      <c r="D342" s="11">
        <v>92.561999999999998</v>
      </c>
      <c r="E342" s="11">
        <v>93.718000000000004</v>
      </c>
      <c r="F342" s="11">
        <v>91.594999999999999</v>
      </c>
      <c r="G342" s="11">
        <v>92.742999999999995</v>
      </c>
    </row>
    <row r="343" spans="1:7" x14ac:dyDescent="0.25">
      <c r="A343" s="10">
        <v>42001</v>
      </c>
      <c r="B343" s="10">
        <f>NZDJPY10080[[#This Row],[date_start]]+5</f>
        <v>42006</v>
      </c>
      <c r="C343">
        <v>480220</v>
      </c>
      <c r="D343" s="11">
        <v>93.254999999999995</v>
      </c>
      <c r="E343" s="11">
        <v>94.042000000000002</v>
      </c>
      <c r="F343" s="11">
        <v>92.540999999999997</v>
      </c>
      <c r="G343" s="11">
        <v>92.643000000000001</v>
      </c>
    </row>
    <row r="344" spans="1:7" x14ac:dyDescent="0.25">
      <c r="A344" s="10">
        <v>41994</v>
      </c>
      <c r="B344" s="10">
        <f>NZDJPY10080[[#This Row],[date_start]]+5</f>
        <v>41999</v>
      </c>
      <c r="C344">
        <v>471236</v>
      </c>
      <c r="D344" s="11">
        <v>92.557000000000002</v>
      </c>
      <c r="E344" s="11">
        <v>93.438999999999993</v>
      </c>
      <c r="F344" s="11">
        <v>92.070999999999998</v>
      </c>
      <c r="G344" s="11">
        <v>93.340999999999994</v>
      </c>
    </row>
    <row r="345" spans="1:7" x14ac:dyDescent="0.25">
      <c r="A345" s="10">
        <v>41987</v>
      </c>
      <c r="B345" s="10">
        <f>NZDJPY10080[[#This Row],[date_start]]+5</f>
        <v>41992</v>
      </c>
      <c r="C345">
        <v>375958</v>
      </c>
      <c r="D345" s="11">
        <v>92.018000000000001</v>
      </c>
      <c r="E345" s="11">
        <v>93.018000000000001</v>
      </c>
      <c r="F345" s="11">
        <v>89.968999999999994</v>
      </c>
      <c r="G345" s="11">
        <v>92.405000000000001</v>
      </c>
    </row>
    <row r="346" spans="1:7" x14ac:dyDescent="0.25">
      <c r="A346" s="10">
        <v>41980</v>
      </c>
      <c r="B346" s="10">
        <f>NZDJPY10080[[#This Row],[date_start]]+5</f>
        <v>41985</v>
      </c>
      <c r="C346">
        <v>379120</v>
      </c>
      <c r="D346" s="11">
        <v>93.545000000000002</v>
      </c>
      <c r="E346" s="11">
        <v>93.691999999999993</v>
      </c>
      <c r="F346" s="11">
        <v>90.641000000000005</v>
      </c>
      <c r="G346" s="11">
        <v>92.308000000000007</v>
      </c>
    </row>
    <row r="347" spans="1:7" x14ac:dyDescent="0.25">
      <c r="A347" s="10">
        <v>41973</v>
      </c>
      <c r="B347" s="10">
        <f>NZDJPY10080[[#This Row],[date_start]]+5</f>
        <v>41978</v>
      </c>
      <c r="C347">
        <v>320884</v>
      </c>
      <c r="D347" s="11">
        <v>92.823999999999998</v>
      </c>
      <c r="E347" s="11">
        <v>93.972999999999999</v>
      </c>
      <c r="F347" s="11">
        <v>92.51</v>
      </c>
      <c r="G347" s="11">
        <v>93.652000000000001</v>
      </c>
    </row>
    <row r="348" spans="1:7" x14ac:dyDescent="0.25">
      <c r="A348" s="10">
        <v>41966</v>
      </c>
      <c r="B348" s="10">
        <f>NZDJPY10080[[#This Row],[date_start]]+5</f>
        <v>41971</v>
      </c>
      <c r="C348">
        <v>313948</v>
      </c>
      <c r="D348" s="11">
        <v>92.838999999999999</v>
      </c>
      <c r="E348" s="11">
        <v>93.281999999999996</v>
      </c>
      <c r="F348" s="11">
        <v>91.811999999999998</v>
      </c>
      <c r="G348" s="11">
        <v>93.09</v>
      </c>
    </row>
    <row r="349" spans="1:7" x14ac:dyDescent="0.25">
      <c r="A349" s="10">
        <v>41959</v>
      </c>
      <c r="B349" s="10">
        <f>NZDJPY10080[[#This Row],[date_start]]+5</f>
        <v>41964</v>
      </c>
      <c r="C349">
        <v>350056</v>
      </c>
      <c r="D349" s="11">
        <v>92.531999999999996</v>
      </c>
      <c r="E349" s="11">
        <v>93.671999999999997</v>
      </c>
      <c r="F349" s="11">
        <v>91.811000000000007</v>
      </c>
      <c r="G349" s="11">
        <v>92.71</v>
      </c>
    </row>
    <row r="350" spans="1:7" x14ac:dyDescent="0.25">
      <c r="A350" s="10">
        <v>41952</v>
      </c>
      <c r="B350" s="10">
        <f>NZDJPY10080[[#This Row],[date_start]]+5</f>
        <v>41957</v>
      </c>
      <c r="C350">
        <v>456164</v>
      </c>
      <c r="D350" s="11">
        <v>88.876999999999995</v>
      </c>
      <c r="E350" s="11">
        <v>92.254000000000005</v>
      </c>
      <c r="F350" s="11">
        <v>88.74</v>
      </c>
      <c r="G350" s="11">
        <v>91.938000000000002</v>
      </c>
    </row>
    <row r="351" spans="1:7" x14ac:dyDescent="0.25">
      <c r="A351" s="10">
        <v>41945</v>
      </c>
      <c r="B351" s="10">
        <f>NZDJPY10080[[#This Row],[date_start]]+5</f>
        <v>41950</v>
      </c>
      <c r="C351">
        <v>560775</v>
      </c>
      <c r="D351" s="11">
        <v>87.807000000000002</v>
      </c>
      <c r="E351" s="11">
        <v>89.247</v>
      </c>
      <c r="F351" s="11">
        <v>87.256</v>
      </c>
      <c r="G351" s="11">
        <v>88.823999999999998</v>
      </c>
    </row>
    <row r="352" spans="1:7" x14ac:dyDescent="0.25">
      <c r="A352" s="10">
        <v>41938</v>
      </c>
      <c r="B352" s="10">
        <f>NZDJPY10080[[#This Row],[date_start]]+5</f>
        <v>41943</v>
      </c>
      <c r="C352">
        <v>403711</v>
      </c>
      <c r="D352" s="11">
        <v>84.965000000000003</v>
      </c>
      <c r="E352" s="11">
        <v>88.012</v>
      </c>
      <c r="F352" s="11">
        <v>84.566000000000003</v>
      </c>
      <c r="G352" s="11">
        <v>87.453000000000003</v>
      </c>
    </row>
    <row r="353" spans="1:7" x14ac:dyDescent="0.25">
      <c r="A353" s="10">
        <v>41931</v>
      </c>
      <c r="B353" s="10">
        <f>NZDJPY10080[[#This Row],[date_start]]+5</f>
        <v>41936</v>
      </c>
      <c r="C353">
        <v>407684</v>
      </c>
      <c r="D353" s="11">
        <v>84.876000000000005</v>
      </c>
      <c r="E353" s="11">
        <v>85.465999999999994</v>
      </c>
      <c r="F353" s="11">
        <v>83.947000000000003</v>
      </c>
      <c r="G353" s="11">
        <v>84.691999999999993</v>
      </c>
    </row>
    <row r="354" spans="1:7" x14ac:dyDescent="0.25">
      <c r="A354" s="10">
        <v>41924</v>
      </c>
      <c r="B354" s="10">
        <f>NZDJPY10080[[#This Row],[date_start]]+5</f>
        <v>41929</v>
      </c>
      <c r="C354">
        <v>525313</v>
      </c>
      <c r="D354" s="11">
        <v>83.99</v>
      </c>
      <c r="E354" s="11">
        <v>84.914000000000001</v>
      </c>
      <c r="F354" s="11">
        <v>83.358999999999995</v>
      </c>
      <c r="G354" s="11">
        <v>84.564999999999998</v>
      </c>
    </row>
    <row r="355" spans="1:7" x14ac:dyDescent="0.25">
      <c r="A355" s="10">
        <v>41917</v>
      </c>
      <c r="B355" s="10">
        <f>NZDJPY10080[[#This Row],[date_start]]+5</f>
        <v>41922</v>
      </c>
      <c r="C355">
        <v>485899</v>
      </c>
      <c r="D355" s="11">
        <v>85.201999999999998</v>
      </c>
      <c r="E355" s="11">
        <v>85.819000000000003</v>
      </c>
      <c r="F355" s="11">
        <v>84.025000000000006</v>
      </c>
      <c r="G355" s="11">
        <v>84.111999999999995</v>
      </c>
    </row>
    <row r="356" spans="1:7" x14ac:dyDescent="0.25">
      <c r="A356" s="10">
        <v>41910</v>
      </c>
      <c r="B356" s="10">
        <f>NZDJPY10080[[#This Row],[date_start]]+5</f>
        <v>41915</v>
      </c>
      <c r="C356">
        <v>476946</v>
      </c>
      <c r="D356" s="11">
        <v>85.994</v>
      </c>
      <c r="E356" s="11">
        <v>86.093999999999994</v>
      </c>
      <c r="F356" s="11">
        <v>84.344999999999999</v>
      </c>
      <c r="G356" s="11">
        <v>85.24</v>
      </c>
    </row>
    <row r="357" spans="1:7" x14ac:dyDescent="0.25">
      <c r="A357" s="10">
        <v>41903</v>
      </c>
      <c r="B357" s="10">
        <f>NZDJPY10080[[#This Row],[date_start]]+5</f>
        <v>41908</v>
      </c>
      <c r="C357">
        <v>488312</v>
      </c>
      <c r="D357" s="11">
        <v>88.831999999999994</v>
      </c>
      <c r="E357" s="11">
        <v>88.855999999999995</v>
      </c>
      <c r="F357" s="11">
        <v>85.885000000000005</v>
      </c>
      <c r="G357" s="11">
        <v>85.933999999999997</v>
      </c>
    </row>
    <row r="358" spans="1:7" x14ac:dyDescent="0.25">
      <c r="A358" s="10">
        <v>41896</v>
      </c>
      <c r="B358" s="10">
        <f>NZDJPY10080[[#This Row],[date_start]]+5</f>
        <v>41901</v>
      </c>
      <c r="C358">
        <v>370822</v>
      </c>
      <c r="D358" s="11">
        <v>87.45</v>
      </c>
      <c r="E358" s="11">
        <v>88.917000000000002</v>
      </c>
      <c r="F358" s="11">
        <v>87.165000000000006</v>
      </c>
      <c r="G358" s="11">
        <v>88.466999999999999</v>
      </c>
    </row>
    <row r="359" spans="1:7" x14ac:dyDescent="0.25">
      <c r="A359" s="10">
        <v>41889</v>
      </c>
      <c r="B359" s="10">
        <f>NZDJPY10080[[#This Row],[date_start]]+5</f>
        <v>41894</v>
      </c>
      <c r="C359">
        <v>371256</v>
      </c>
      <c r="D359" s="11">
        <v>87.331999999999994</v>
      </c>
      <c r="E359" s="11">
        <v>88.040999999999997</v>
      </c>
      <c r="F359" s="11">
        <v>87.298000000000002</v>
      </c>
      <c r="G359" s="11">
        <v>87.42</v>
      </c>
    </row>
    <row r="360" spans="1:7" x14ac:dyDescent="0.25">
      <c r="A360" s="10">
        <v>41882</v>
      </c>
      <c r="B360" s="10">
        <f>NZDJPY10080[[#This Row],[date_start]]+5</f>
        <v>41887</v>
      </c>
      <c r="C360">
        <v>328040</v>
      </c>
      <c r="D360" s="11">
        <v>86.998999999999995</v>
      </c>
      <c r="E360" s="11">
        <v>87.64</v>
      </c>
      <c r="F360" s="11">
        <v>86.936999999999998</v>
      </c>
      <c r="G360" s="11">
        <v>87.474999999999994</v>
      </c>
    </row>
    <row r="361" spans="1:7" x14ac:dyDescent="0.25">
      <c r="A361" s="10">
        <v>41875</v>
      </c>
      <c r="B361" s="10">
        <f>NZDJPY10080[[#This Row],[date_start]]+5</f>
        <v>41880</v>
      </c>
      <c r="C361">
        <v>241499</v>
      </c>
      <c r="D361" s="11">
        <v>86.980999999999995</v>
      </c>
      <c r="E361" s="11">
        <v>87.210999999999999</v>
      </c>
      <c r="F361" s="11">
        <v>86.494</v>
      </c>
      <c r="G361" s="11">
        <v>86.94</v>
      </c>
    </row>
    <row r="362" spans="1:7" x14ac:dyDescent="0.25">
      <c r="A362" s="10">
        <v>41868</v>
      </c>
      <c r="B362" s="10">
        <f>NZDJPY10080[[#This Row],[date_start]]+5</f>
        <v>41873</v>
      </c>
      <c r="C362">
        <v>251933</v>
      </c>
      <c r="D362" s="11">
        <v>86.89</v>
      </c>
      <c r="E362" s="11">
        <v>87.504999999999995</v>
      </c>
      <c r="F362" s="11">
        <v>86.326999999999998</v>
      </c>
      <c r="G362" s="11">
        <v>87.283000000000001</v>
      </c>
    </row>
    <row r="363" spans="1:7" x14ac:dyDescent="0.25">
      <c r="A363" s="10">
        <v>41861</v>
      </c>
      <c r="B363" s="10">
        <f>NZDJPY10080[[#This Row],[date_start]]+5</f>
        <v>41866</v>
      </c>
      <c r="C363">
        <v>234366</v>
      </c>
      <c r="D363" s="11">
        <v>86.397000000000006</v>
      </c>
      <c r="E363" s="11">
        <v>87.266000000000005</v>
      </c>
      <c r="F363" s="11">
        <v>85.99</v>
      </c>
      <c r="G363" s="11">
        <v>86.804000000000002</v>
      </c>
    </row>
    <row r="364" spans="1:7" x14ac:dyDescent="0.25">
      <c r="A364" s="10">
        <v>41854</v>
      </c>
      <c r="B364" s="10">
        <f>NZDJPY10080[[#This Row],[date_start]]+5</f>
        <v>41859</v>
      </c>
      <c r="C364">
        <v>306153</v>
      </c>
      <c r="D364" s="11">
        <v>87.275999999999996</v>
      </c>
      <c r="E364" s="11">
        <v>87.495999999999995</v>
      </c>
      <c r="F364" s="11">
        <v>85.728999999999999</v>
      </c>
      <c r="G364" s="11">
        <v>86.299000000000007</v>
      </c>
    </row>
    <row r="365" spans="1:7" x14ac:dyDescent="0.25">
      <c r="A365" s="10">
        <v>41847</v>
      </c>
      <c r="B365" s="10">
        <f>NZDJPY10080[[#This Row],[date_start]]+5</f>
        <v>41852</v>
      </c>
      <c r="C365">
        <v>275092</v>
      </c>
      <c r="D365" s="11">
        <v>87.063999999999993</v>
      </c>
      <c r="E365" s="11">
        <v>87.587999999999994</v>
      </c>
      <c r="F365" s="11">
        <v>86.671999999999997</v>
      </c>
      <c r="G365" s="11">
        <v>87.126000000000005</v>
      </c>
    </row>
    <row r="366" spans="1:7" x14ac:dyDescent="0.25">
      <c r="A366" s="10">
        <v>41840</v>
      </c>
      <c r="B366" s="10">
        <f>NZDJPY10080[[#This Row],[date_start]]+5</f>
        <v>41845</v>
      </c>
      <c r="C366">
        <v>270410</v>
      </c>
      <c r="D366" s="11">
        <v>88.102000000000004</v>
      </c>
      <c r="E366" s="11">
        <v>88.367999999999995</v>
      </c>
      <c r="F366" s="11">
        <v>86.917000000000002</v>
      </c>
      <c r="G366" s="11">
        <v>87.090999999999994</v>
      </c>
    </row>
    <row r="367" spans="1:7" x14ac:dyDescent="0.25">
      <c r="A367" s="10">
        <v>41833</v>
      </c>
      <c r="B367" s="10">
        <f>NZDJPY10080[[#This Row],[date_start]]+5</f>
        <v>41838</v>
      </c>
      <c r="C367">
        <v>223373</v>
      </c>
      <c r="D367" s="11">
        <v>89.275999999999996</v>
      </c>
      <c r="E367" s="11">
        <v>89.555999999999997</v>
      </c>
      <c r="F367" s="11">
        <v>87.486999999999995</v>
      </c>
      <c r="G367" s="11">
        <v>87.975999999999999</v>
      </c>
    </row>
    <row r="368" spans="1:7" x14ac:dyDescent="0.25">
      <c r="A368" s="10">
        <v>41826</v>
      </c>
      <c r="B368" s="10">
        <f>NZDJPY10080[[#This Row],[date_start]]+5</f>
        <v>41831</v>
      </c>
      <c r="C368">
        <v>162727</v>
      </c>
      <c r="D368" s="11">
        <v>89.254000000000005</v>
      </c>
      <c r="E368" s="11">
        <v>89.680999999999997</v>
      </c>
      <c r="F368" s="11">
        <v>88.974000000000004</v>
      </c>
      <c r="G368" s="11">
        <v>89.305999999999997</v>
      </c>
    </row>
    <row r="369" spans="1:7" x14ac:dyDescent="0.25">
      <c r="A369" s="10">
        <v>41819</v>
      </c>
      <c r="B369" s="10">
        <f>NZDJPY10080[[#This Row],[date_start]]+5</f>
        <v>41824</v>
      </c>
      <c r="C369">
        <v>144843</v>
      </c>
      <c r="D369" s="11">
        <v>89.007999999999996</v>
      </c>
      <c r="E369" s="11">
        <v>89.55</v>
      </c>
      <c r="F369" s="11">
        <v>88.504999999999995</v>
      </c>
      <c r="G369" s="11">
        <v>89.12</v>
      </c>
    </row>
    <row r="370" spans="1:7" x14ac:dyDescent="0.25">
      <c r="A370" s="10">
        <v>41812</v>
      </c>
      <c r="B370" s="10">
        <f>NZDJPY10080[[#This Row],[date_start]]+5</f>
        <v>41817</v>
      </c>
      <c r="C370">
        <v>170542</v>
      </c>
      <c r="D370" s="11">
        <v>88.822000000000003</v>
      </c>
      <c r="E370" s="11">
        <v>89.385000000000005</v>
      </c>
      <c r="F370" s="11">
        <v>88.257999999999996</v>
      </c>
      <c r="G370" s="11">
        <v>88.97</v>
      </c>
    </row>
    <row r="371" spans="1:7" x14ac:dyDescent="0.25">
      <c r="A371" s="10">
        <v>41805</v>
      </c>
      <c r="B371" s="10">
        <f>NZDJPY10080[[#This Row],[date_start]]+5</f>
        <v>41810</v>
      </c>
      <c r="C371">
        <v>170891</v>
      </c>
      <c r="D371" s="11">
        <v>88.483000000000004</v>
      </c>
      <c r="E371" s="11">
        <v>89.049000000000007</v>
      </c>
      <c r="F371" s="11">
        <v>88.209000000000003</v>
      </c>
      <c r="G371" s="11">
        <v>88.74</v>
      </c>
    </row>
    <row r="372" spans="1:7" x14ac:dyDescent="0.25">
      <c r="A372" s="10">
        <v>41798</v>
      </c>
      <c r="B372" s="10">
        <f>NZDJPY10080[[#This Row],[date_start]]+5</f>
        <v>41803</v>
      </c>
      <c r="C372">
        <v>178830</v>
      </c>
      <c r="D372" s="11">
        <v>87.18</v>
      </c>
      <c r="E372" s="11">
        <v>88.662000000000006</v>
      </c>
      <c r="F372" s="11">
        <v>86.93</v>
      </c>
      <c r="G372" s="11">
        <v>88.296000000000006</v>
      </c>
    </row>
    <row r="373" spans="1:7" x14ac:dyDescent="0.25">
      <c r="A373" s="10">
        <v>41791</v>
      </c>
      <c r="B373" s="10">
        <f>NZDJPY10080[[#This Row],[date_start]]+5</f>
        <v>41796</v>
      </c>
      <c r="C373">
        <v>199635</v>
      </c>
      <c r="D373" s="11">
        <v>86.454999999999998</v>
      </c>
      <c r="E373" s="11">
        <v>87.447000000000003</v>
      </c>
      <c r="F373" s="11">
        <v>86.147999999999996</v>
      </c>
      <c r="G373" s="11">
        <v>87.072000000000003</v>
      </c>
    </row>
    <row r="374" spans="1:7" x14ac:dyDescent="0.25">
      <c r="A374" s="10">
        <v>41784</v>
      </c>
      <c r="B374" s="10">
        <f>NZDJPY10080[[#This Row],[date_start]]+5</f>
        <v>41789</v>
      </c>
      <c r="C374">
        <v>148417</v>
      </c>
      <c r="D374" s="11">
        <v>87.093999999999994</v>
      </c>
      <c r="E374" s="11">
        <v>87.415999999999997</v>
      </c>
      <c r="F374" s="11">
        <v>85.840999999999994</v>
      </c>
      <c r="G374" s="11">
        <v>86.430999999999997</v>
      </c>
    </row>
    <row r="375" spans="1:7" x14ac:dyDescent="0.25">
      <c r="A375" s="10">
        <v>41777</v>
      </c>
      <c r="B375" s="10">
        <f>NZDJPY10080[[#This Row],[date_start]]+5</f>
        <v>41782</v>
      </c>
      <c r="C375">
        <v>178145</v>
      </c>
      <c r="D375" s="11">
        <v>87.626000000000005</v>
      </c>
      <c r="E375" s="11">
        <v>87.882999999999996</v>
      </c>
      <c r="F375" s="11">
        <v>86.363</v>
      </c>
      <c r="G375" s="11">
        <v>87.084999999999994</v>
      </c>
    </row>
    <row r="376" spans="1:7" x14ac:dyDescent="0.25">
      <c r="A376" s="10">
        <v>41770</v>
      </c>
      <c r="B376" s="10">
        <f>NZDJPY10080[[#This Row],[date_start]]+5</f>
        <v>41775</v>
      </c>
      <c r="C376">
        <v>174009</v>
      </c>
      <c r="D376" s="11">
        <v>87.784999999999997</v>
      </c>
      <c r="E376" s="11">
        <v>88.653999999999996</v>
      </c>
      <c r="F376" s="11">
        <v>87.47</v>
      </c>
      <c r="G376" s="11">
        <v>87.510999999999996</v>
      </c>
    </row>
    <row r="377" spans="1:7" x14ac:dyDescent="0.25">
      <c r="A377" s="10">
        <v>41763</v>
      </c>
      <c r="B377" s="10">
        <f>NZDJPY10080[[#This Row],[date_start]]+5</f>
        <v>41768</v>
      </c>
      <c r="C377">
        <v>216831</v>
      </c>
      <c r="D377" s="11">
        <v>88.566999999999993</v>
      </c>
      <c r="E377" s="11">
        <v>89.281999999999996</v>
      </c>
      <c r="F377" s="11">
        <v>87.504999999999995</v>
      </c>
      <c r="G377" s="11">
        <v>87.683999999999997</v>
      </c>
    </row>
    <row r="378" spans="1:7" x14ac:dyDescent="0.25">
      <c r="A378" s="10">
        <v>41756</v>
      </c>
      <c r="B378" s="10">
        <f>NZDJPY10080[[#This Row],[date_start]]+5</f>
        <v>41761</v>
      </c>
      <c r="C378">
        <v>184807</v>
      </c>
      <c r="D378" s="11">
        <v>87.603999999999999</v>
      </c>
      <c r="E378" s="11">
        <v>88.858000000000004</v>
      </c>
      <c r="F378" s="11">
        <v>87.233000000000004</v>
      </c>
      <c r="G378" s="11">
        <v>88.406999999999996</v>
      </c>
    </row>
    <row r="379" spans="1:7" x14ac:dyDescent="0.25">
      <c r="A379" s="10">
        <v>41749</v>
      </c>
      <c r="B379" s="10">
        <f>NZDJPY10080[[#This Row],[date_start]]+5</f>
        <v>41754</v>
      </c>
      <c r="C379">
        <v>167006</v>
      </c>
      <c r="D379" s="11">
        <v>87.79</v>
      </c>
      <c r="E379" s="11">
        <v>88.488</v>
      </c>
      <c r="F379" s="11">
        <v>87.43</v>
      </c>
      <c r="G379" s="11">
        <v>87.619</v>
      </c>
    </row>
    <row r="380" spans="1:7" x14ac:dyDescent="0.25">
      <c r="A380" s="10">
        <v>41742</v>
      </c>
      <c r="B380" s="10">
        <f>NZDJPY10080[[#This Row],[date_start]]+5</f>
        <v>41747</v>
      </c>
      <c r="C380">
        <v>190101</v>
      </c>
      <c r="D380" s="11">
        <v>88.247</v>
      </c>
      <c r="E380" s="11">
        <v>88.563000000000002</v>
      </c>
      <c r="F380" s="11">
        <v>87.501999999999995</v>
      </c>
      <c r="G380" s="11">
        <v>87.792000000000002</v>
      </c>
    </row>
    <row r="381" spans="1:7" x14ac:dyDescent="0.25">
      <c r="A381" s="10">
        <v>41735</v>
      </c>
      <c r="B381" s="10">
        <f>NZDJPY10080[[#This Row],[date_start]]+5</f>
        <v>41740</v>
      </c>
      <c r="C381">
        <v>288028</v>
      </c>
      <c r="D381" s="11">
        <v>88.716999999999999</v>
      </c>
      <c r="E381" s="11">
        <v>89.216999999999999</v>
      </c>
      <c r="F381" s="11">
        <v>87.626999999999995</v>
      </c>
      <c r="G381" s="11">
        <v>88.238</v>
      </c>
    </row>
    <row r="382" spans="1:7" x14ac:dyDescent="0.25">
      <c r="A382" s="10">
        <v>41728</v>
      </c>
      <c r="B382" s="10">
        <f>NZDJPY10080[[#This Row],[date_start]]+5</f>
        <v>41733</v>
      </c>
      <c r="C382">
        <v>292365</v>
      </c>
      <c r="D382" s="11">
        <v>89.07</v>
      </c>
      <c r="E382" s="11">
        <v>89.92</v>
      </c>
      <c r="F382" s="11">
        <v>88.495000000000005</v>
      </c>
      <c r="G382" s="11">
        <v>88.724000000000004</v>
      </c>
    </row>
    <row r="383" spans="1:7" x14ac:dyDescent="0.25">
      <c r="A383" s="10">
        <v>41721</v>
      </c>
      <c r="B383" s="10">
        <f>NZDJPY10080[[#This Row],[date_start]]+5</f>
        <v>41726</v>
      </c>
      <c r="C383">
        <v>294727</v>
      </c>
      <c r="D383" s="11">
        <v>87.245999999999995</v>
      </c>
      <c r="E383" s="11">
        <v>89.194000000000003</v>
      </c>
      <c r="F383" s="11">
        <v>87.159000000000006</v>
      </c>
      <c r="G383" s="11">
        <v>88.954999999999998</v>
      </c>
    </row>
    <row r="384" spans="1:7" x14ac:dyDescent="0.25">
      <c r="A384" s="10">
        <v>41714</v>
      </c>
      <c r="B384" s="10">
        <f>NZDJPY10080[[#This Row],[date_start]]+5</f>
        <v>41719</v>
      </c>
      <c r="C384">
        <v>306690</v>
      </c>
      <c r="D384" s="11">
        <v>86.382999999999996</v>
      </c>
      <c r="E384" s="11">
        <v>87.906000000000006</v>
      </c>
      <c r="F384" s="11">
        <v>86.358000000000004</v>
      </c>
      <c r="G384" s="11">
        <v>87.25</v>
      </c>
    </row>
    <row r="385" spans="1:7" x14ac:dyDescent="0.25">
      <c r="A385" s="10">
        <v>41707</v>
      </c>
      <c r="B385" s="10">
        <f>NZDJPY10080[[#This Row],[date_start]]+5</f>
        <v>41712</v>
      </c>
      <c r="C385">
        <v>323768</v>
      </c>
      <c r="D385" s="11">
        <v>87.372</v>
      </c>
      <c r="E385" s="11">
        <v>88.311000000000007</v>
      </c>
      <c r="F385" s="11">
        <v>86.328999999999994</v>
      </c>
      <c r="G385" s="11">
        <v>86.423000000000002</v>
      </c>
    </row>
    <row r="386" spans="1:7" x14ac:dyDescent="0.25">
      <c r="A386" s="10">
        <v>41700</v>
      </c>
      <c r="B386" s="10">
        <f>NZDJPY10080[[#This Row],[date_start]]+5</f>
        <v>41705</v>
      </c>
      <c r="C386">
        <v>185929</v>
      </c>
      <c r="D386" s="11">
        <v>84.811999999999998</v>
      </c>
      <c r="E386" s="11">
        <v>87.942999999999998</v>
      </c>
      <c r="F386" s="11">
        <v>84.52</v>
      </c>
      <c r="G386" s="11">
        <v>87.358999999999995</v>
      </c>
    </row>
    <row r="387" spans="1:7" x14ac:dyDescent="0.25">
      <c r="A387" s="10">
        <v>41693</v>
      </c>
      <c r="B387" s="10">
        <f>NZDJPY10080[[#This Row],[date_start]]+5</f>
        <v>41698</v>
      </c>
      <c r="C387">
        <v>179370</v>
      </c>
      <c r="D387" s="11">
        <v>84.875</v>
      </c>
      <c r="E387" s="11">
        <v>85.894000000000005</v>
      </c>
      <c r="F387" s="11">
        <v>84.564999999999998</v>
      </c>
      <c r="G387" s="11">
        <v>85.257000000000005</v>
      </c>
    </row>
    <row r="388" spans="1:7" x14ac:dyDescent="0.25">
      <c r="A388" s="10">
        <v>41686</v>
      </c>
      <c r="B388" s="10">
        <f>NZDJPY10080[[#This Row],[date_start]]+5</f>
        <v>41691</v>
      </c>
      <c r="C388">
        <v>174910</v>
      </c>
      <c r="D388" s="11">
        <v>85.1</v>
      </c>
      <c r="E388" s="11">
        <v>85.753</v>
      </c>
      <c r="F388" s="11">
        <v>84.001999999999995</v>
      </c>
      <c r="G388" s="11">
        <v>84.801000000000002</v>
      </c>
    </row>
    <row r="389" spans="1:7" x14ac:dyDescent="0.25">
      <c r="A389" s="10">
        <v>41679</v>
      </c>
      <c r="B389" s="10">
        <f>NZDJPY10080[[#This Row],[date_start]]+5</f>
        <v>41684</v>
      </c>
      <c r="C389">
        <v>164482</v>
      </c>
      <c r="D389" s="11">
        <v>84.929000000000002</v>
      </c>
      <c r="E389" s="11">
        <v>85.774000000000001</v>
      </c>
      <c r="F389" s="11">
        <v>84.295000000000002</v>
      </c>
      <c r="G389" s="11">
        <v>85.138000000000005</v>
      </c>
    </row>
    <row r="390" spans="1:7" x14ac:dyDescent="0.25">
      <c r="A390" s="10">
        <v>41672</v>
      </c>
      <c r="B390" s="10">
        <f>NZDJPY10080[[#This Row],[date_start]]+5</f>
        <v>41677</v>
      </c>
      <c r="C390">
        <v>248662</v>
      </c>
      <c r="D390" s="11">
        <v>82.698999999999998</v>
      </c>
      <c r="E390" s="11">
        <v>84.950999999999993</v>
      </c>
      <c r="F390" s="11">
        <v>81.418000000000006</v>
      </c>
      <c r="G390" s="11">
        <v>84.888999999999996</v>
      </c>
    </row>
    <row r="391" spans="1:7" x14ac:dyDescent="0.25">
      <c r="A391" s="10">
        <v>41665</v>
      </c>
      <c r="B391" s="10">
        <f>NZDJPY10080[[#This Row],[date_start]]+5</f>
        <v>41670</v>
      </c>
      <c r="C391">
        <v>236073</v>
      </c>
      <c r="D391" s="11">
        <v>84.064999999999998</v>
      </c>
      <c r="E391" s="11">
        <v>85.706000000000003</v>
      </c>
      <c r="F391" s="11">
        <v>82.32</v>
      </c>
      <c r="G391" s="11">
        <v>82.32</v>
      </c>
    </row>
    <row r="392" spans="1:7" x14ac:dyDescent="0.25">
      <c r="A392" s="10">
        <v>41658</v>
      </c>
      <c r="B392" s="10">
        <f>NZDJPY10080[[#This Row],[date_start]]+5</f>
        <v>41663</v>
      </c>
      <c r="C392">
        <v>216260</v>
      </c>
      <c r="D392" s="11">
        <v>86.037000000000006</v>
      </c>
      <c r="E392" s="11">
        <v>87.21</v>
      </c>
      <c r="F392" s="11">
        <v>83.927999999999997</v>
      </c>
      <c r="G392" s="11">
        <v>83.933999999999997</v>
      </c>
    </row>
    <row r="393" spans="1:7" x14ac:dyDescent="0.25">
      <c r="A393" s="10">
        <v>41651</v>
      </c>
      <c r="B393" s="10">
        <f>NZDJPY10080[[#This Row],[date_start]]+5</f>
        <v>41656</v>
      </c>
      <c r="C393">
        <v>205368</v>
      </c>
      <c r="D393" s="11">
        <v>86.25</v>
      </c>
      <c r="E393" s="11">
        <v>87.387</v>
      </c>
      <c r="F393" s="11">
        <v>85.9</v>
      </c>
      <c r="G393" s="11">
        <v>85.9</v>
      </c>
    </row>
    <row r="394" spans="1:7" x14ac:dyDescent="0.25">
      <c r="A394" s="10">
        <v>41644</v>
      </c>
      <c r="B394" s="10">
        <f>NZDJPY10080[[#This Row],[date_start]]+5</f>
        <v>41649</v>
      </c>
      <c r="C394">
        <v>207234</v>
      </c>
      <c r="D394" s="11">
        <v>86.638999999999996</v>
      </c>
      <c r="E394" s="11">
        <v>87.207999999999998</v>
      </c>
      <c r="F394" s="11">
        <v>85.912999999999997</v>
      </c>
      <c r="G394" s="11">
        <v>86.41</v>
      </c>
    </row>
    <row r="395" spans="1:7" x14ac:dyDescent="0.25">
      <c r="A395" s="10">
        <v>41637</v>
      </c>
      <c r="B395" s="10">
        <f>NZDJPY10080[[#This Row],[date_start]]+5</f>
        <v>41642</v>
      </c>
      <c r="C395">
        <v>147072</v>
      </c>
      <c r="D395" s="11">
        <v>85.75</v>
      </c>
      <c r="E395" s="11">
        <v>86.817999999999998</v>
      </c>
      <c r="F395" s="11">
        <v>85.358000000000004</v>
      </c>
      <c r="G395" s="11">
        <v>86.68</v>
      </c>
    </row>
    <row r="396" spans="1:7" x14ac:dyDescent="0.25">
      <c r="A396" s="10">
        <v>41630</v>
      </c>
      <c r="B396" s="10">
        <f>NZDJPY10080[[#This Row],[date_start]]+5</f>
        <v>41635</v>
      </c>
      <c r="C396">
        <v>93586</v>
      </c>
      <c r="D396" s="11">
        <v>85.331999999999994</v>
      </c>
      <c r="E396" s="11">
        <v>85.956999999999994</v>
      </c>
      <c r="F396" s="11">
        <v>85.096999999999994</v>
      </c>
      <c r="G396" s="11">
        <v>85.59</v>
      </c>
    </row>
    <row r="397" spans="1:7" x14ac:dyDescent="0.25">
      <c r="A397" s="10">
        <v>41623</v>
      </c>
      <c r="B397" s="10">
        <f>NZDJPY10080[[#This Row],[date_start]]+5</f>
        <v>41628</v>
      </c>
      <c r="C397">
        <v>181019</v>
      </c>
      <c r="D397" s="11">
        <v>85.234999999999999</v>
      </c>
      <c r="E397" s="11">
        <v>86.135999999999996</v>
      </c>
      <c r="F397" s="11">
        <v>84.4</v>
      </c>
      <c r="G397" s="11">
        <v>85.198999999999998</v>
      </c>
    </row>
    <row r="398" spans="1:7" x14ac:dyDescent="0.25">
      <c r="A398" s="10">
        <v>41616</v>
      </c>
      <c r="B398" s="10">
        <f>NZDJPY10080[[#This Row],[date_start]]+5</f>
        <v>41621</v>
      </c>
      <c r="C398">
        <v>192958</v>
      </c>
      <c r="D398" s="11">
        <v>85.484999999999999</v>
      </c>
      <c r="E398" s="11">
        <v>85.736000000000004</v>
      </c>
      <c r="F398" s="11">
        <v>84.045000000000002</v>
      </c>
      <c r="G398" s="11">
        <v>85.194000000000003</v>
      </c>
    </row>
    <row r="399" spans="1:7" x14ac:dyDescent="0.25">
      <c r="A399" s="10">
        <v>41609</v>
      </c>
      <c r="B399" s="10">
        <f>NZDJPY10080[[#This Row],[date_start]]+5</f>
        <v>41614</v>
      </c>
      <c r="C399">
        <v>206033</v>
      </c>
      <c r="D399" s="11">
        <v>83.649000000000001</v>
      </c>
      <c r="E399" s="11">
        <v>85.340999999999994</v>
      </c>
      <c r="F399" s="11">
        <v>83.22</v>
      </c>
      <c r="G399" s="11">
        <v>85.126000000000005</v>
      </c>
    </row>
    <row r="400" spans="1:7" x14ac:dyDescent="0.25">
      <c r="A400" s="10">
        <v>41602</v>
      </c>
      <c r="B400" s="10">
        <f>NZDJPY10080[[#This Row],[date_start]]+5</f>
        <v>41607</v>
      </c>
      <c r="C400">
        <v>188737</v>
      </c>
      <c r="D400" s="11">
        <v>82.903000000000006</v>
      </c>
      <c r="E400" s="11">
        <v>83.840999999999994</v>
      </c>
      <c r="F400" s="11">
        <v>82.766999999999996</v>
      </c>
      <c r="G400" s="11">
        <v>83.185000000000002</v>
      </c>
    </row>
    <row r="401" spans="1:7" x14ac:dyDescent="0.25">
      <c r="A401" s="10">
        <v>41595</v>
      </c>
      <c r="B401" s="10">
        <f>NZDJPY10080[[#This Row],[date_start]]+5</f>
        <v>41600</v>
      </c>
      <c r="C401">
        <v>199658</v>
      </c>
      <c r="D401" s="11">
        <v>83.704999999999998</v>
      </c>
      <c r="E401" s="11">
        <v>84.084999999999994</v>
      </c>
      <c r="F401" s="11">
        <v>82.155000000000001</v>
      </c>
      <c r="G401" s="11">
        <v>82.912000000000006</v>
      </c>
    </row>
    <row r="402" spans="1:7" x14ac:dyDescent="0.25">
      <c r="A402" s="10">
        <v>41588</v>
      </c>
      <c r="B402" s="10">
        <f>NZDJPY10080[[#This Row],[date_start]]+5</f>
        <v>41593</v>
      </c>
      <c r="C402">
        <v>190232</v>
      </c>
      <c r="D402" s="11">
        <v>81.846000000000004</v>
      </c>
      <c r="E402" s="11">
        <v>83.600999999999999</v>
      </c>
      <c r="F402" s="11">
        <v>81.441000000000003</v>
      </c>
      <c r="G402" s="11">
        <v>83.474000000000004</v>
      </c>
    </row>
    <row r="403" spans="1:7" x14ac:dyDescent="0.25">
      <c r="A403" s="10">
        <v>41581</v>
      </c>
      <c r="B403" s="10">
        <f>NZDJPY10080[[#This Row],[date_start]]+5</f>
        <v>41586</v>
      </c>
      <c r="C403">
        <v>184574</v>
      </c>
      <c r="D403" s="11">
        <v>81.421999999999997</v>
      </c>
      <c r="E403" s="11">
        <v>83.03</v>
      </c>
      <c r="F403" s="11">
        <v>81.224999999999994</v>
      </c>
      <c r="G403" s="11">
        <v>81.605000000000004</v>
      </c>
    </row>
    <row r="404" spans="1:7" x14ac:dyDescent="0.25">
      <c r="A404" s="10">
        <v>41574</v>
      </c>
      <c r="B404" s="10">
        <f>NZDJPY10080[[#This Row],[date_start]]+5</f>
        <v>41579</v>
      </c>
      <c r="C404">
        <v>178360</v>
      </c>
      <c r="D404" s="11">
        <v>80.771000000000001</v>
      </c>
      <c r="E404" s="11">
        <v>81.625</v>
      </c>
      <c r="F404" s="11">
        <v>80.47</v>
      </c>
      <c r="G404" s="11">
        <v>81.484999999999999</v>
      </c>
    </row>
    <row r="405" spans="1:7" x14ac:dyDescent="0.25">
      <c r="A405" s="10">
        <v>41567</v>
      </c>
      <c r="B405" s="10">
        <f>NZDJPY10080[[#This Row],[date_start]]+5</f>
        <v>41572</v>
      </c>
      <c r="C405">
        <v>180377</v>
      </c>
      <c r="D405" s="11">
        <v>83.105000000000004</v>
      </c>
      <c r="E405" s="11">
        <v>83.97</v>
      </c>
      <c r="F405" s="11">
        <v>80.522999999999996</v>
      </c>
      <c r="G405" s="11">
        <v>80.61</v>
      </c>
    </row>
    <row r="406" spans="1:7" x14ac:dyDescent="0.25">
      <c r="A406" s="10">
        <v>41560</v>
      </c>
      <c r="B406" s="10">
        <f>NZDJPY10080[[#This Row],[date_start]]+5</f>
        <v>41565</v>
      </c>
      <c r="C406">
        <v>205956</v>
      </c>
      <c r="D406" s="11">
        <v>81.674999999999997</v>
      </c>
      <c r="E406" s="11">
        <v>83.466999999999999</v>
      </c>
      <c r="F406" s="11">
        <v>81.656999999999996</v>
      </c>
      <c r="G406" s="11">
        <v>83.019000000000005</v>
      </c>
    </row>
    <row r="407" spans="1:7" x14ac:dyDescent="0.25">
      <c r="A407" s="10">
        <v>41553</v>
      </c>
      <c r="B407" s="10">
        <f>NZDJPY10080[[#This Row],[date_start]]+5</f>
        <v>41558</v>
      </c>
      <c r="C407">
        <v>234492</v>
      </c>
      <c r="D407" s="11">
        <v>80.894999999999996</v>
      </c>
      <c r="E407" s="11">
        <v>82.194999999999993</v>
      </c>
      <c r="F407" s="11">
        <v>80.031999999999996</v>
      </c>
      <c r="G407" s="11">
        <v>81.962000000000003</v>
      </c>
    </row>
    <row r="408" spans="1:7" x14ac:dyDescent="0.25">
      <c r="A408" s="10">
        <v>41546</v>
      </c>
      <c r="B408" s="10">
        <f>NZDJPY10080[[#This Row],[date_start]]+5</f>
        <v>41551</v>
      </c>
      <c r="C408">
        <v>240970</v>
      </c>
      <c r="D408" s="11">
        <v>80.84</v>
      </c>
      <c r="E408" s="11">
        <v>81.932000000000002</v>
      </c>
      <c r="F408" s="11">
        <v>79.875</v>
      </c>
      <c r="G408" s="11">
        <v>81.025000000000006</v>
      </c>
    </row>
    <row r="409" spans="1:7" x14ac:dyDescent="0.25">
      <c r="A409" s="10">
        <v>41539</v>
      </c>
      <c r="B409" s="10">
        <f>NZDJPY10080[[#This Row],[date_start]]+5</f>
        <v>41544</v>
      </c>
      <c r="C409">
        <v>208571</v>
      </c>
      <c r="D409" s="11">
        <v>82.903000000000006</v>
      </c>
      <c r="E409" s="11">
        <v>83.1</v>
      </c>
      <c r="F409" s="11">
        <v>80.918999999999997</v>
      </c>
      <c r="G409" s="11">
        <v>81.188000000000002</v>
      </c>
    </row>
    <row r="410" spans="1:7" x14ac:dyDescent="0.25">
      <c r="A410" s="10">
        <v>41532</v>
      </c>
      <c r="B410" s="10">
        <f>NZDJPY10080[[#This Row],[date_start]]+5</f>
        <v>41537</v>
      </c>
      <c r="C410">
        <v>225669</v>
      </c>
      <c r="D410" s="11">
        <v>81.234999999999999</v>
      </c>
      <c r="E410" s="11">
        <v>83.665999999999997</v>
      </c>
      <c r="F410" s="11">
        <v>80.804000000000002</v>
      </c>
      <c r="G410" s="11">
        <v>82.995000000000005</v>
      </c>
    </row>
    <row r="411" spans="1:7" x14ac:dyDescent="0.25">
      <c r="A411" s="10">
        <v>41525</v>
      </c>
      <c r="B411" s="10">
        <f>NZDJPY10080[[#This Row],[date_start]]+5</f>
        <v>41530</v>
      </c>
      <c r="C411">
        <v>228508</v>
      </c>
      <c r="D411" s="11">
        <v>79.838999999999999</v>
      </c>
      <c r="E411" s="11">
        <v>81.376999999999995</v>
      </c>
      <c r="F411" s="11">
        <v>79.265000000000001</v>
      </c>
      <c r="G411" s="11">
        <v>80.709999999999994</v>
      </c>
    </row>
    <row r="412" spans="1:7" x14ac:dyDescent="0.25">
      <c r="A412" s="10">
        <v>41518</v>
      </c>
      <c r="B412" s="10">
        <f>NZDJPY10080[[#This Row],[date_start]]+5</f>
        <v>41523</v>
      </c>
      <c r="C412">
        <v>249545</v>
      </c>
      <c r="D412" s="11">
        <v>76.319999999999993</v>
      </c>
      <c r="E412" s="11">
        <v>79.475999999999999</v>
      </c>
      <c r="F412" s="11">
        <v>76.085999999999999</v>
      </c>
      <c r="G412" s="11">
        <v>79.194999999999993</v>
      </c>
    </row>
    <row r="413" spans="1:7" x14ac:dyDescent="0.25">
      <c r="A413" s="10">
        <v>41511</v>
      </c>
      <c r="B413" s="10">
        <f>NZDJPY10080[[#This Row],[date_start]]+5</f>
        <v>41516</v>
      </c>
      <c r="C413">
        <v>272925</v>
      </c>
      <c r="D413" s="11">
        <v>76.989999999999995</v>
      </c>
      <c r="E413" s="11">
        <v>77.58</v>
      </c>
      <c r="F413" s="11">
        <v>75.085999999999999</v>
      </c>
      <c r="G413" s="11">
        <v>75.727000000000004</v>
      </c>
    </row>
    <row r="414" spans="1:7" x14ac:dyDescent="0.25">
      <c r="A414" s="10">
        <v>41504</v>
      </c>
      <c r="B414" s="10">
        <f>NZDJPY10080[[#This Row],[date_start]]+5</f>
        <v>41509</v>
      </c>
      <c r="C414">
        <v>324724</v>
      </c>
      <c r="D414" s="11">
        <v>79.143000000000001</v>
      </c>
      <c r="E414" s="11">
        <v>79.88</v>
      </c>
      <c r="F414" s="11">
        <v>76.426000000000002</v>
      </c>
      <c r="G414" s="11">
        <v>76.954999999999998</v>
      </c>
    </row>
    <row r="415" spans="1:7" x14ac:dyDescent="0.25">
      <c r="A415" s="10">
        <v>41497</v>
      </c>
      <c r="B415" s="10">
        <f>NZDJPY10080[[#This Row],[date_start]]+5</f>
        <v>41502</v>
      </c>
      <c r="C415">
        <v>305227</v>
      </c>
      <c r="D415" s="11">
        <v>77.284999999999997</v>
      </c>
      <c r="E415" s="11">
        <v>79.391000000000005</v>
      </c>
      <c r="F415" s="11">
        <v>77.016000000000005</v>
      </c>
      <c r="G415" s="11">
        <v>78.954999999999998</v>
      </c>
    </row>
    <row r="416" spans="1:7" x14ac:dyDescent="0.25">
      <c r="A416" s="10">
        <v>41490</v>
      </c>
      <c r="B416" s="10">
        <f>NZDJPY10080[[#This Row],[date_start]]+5</f>
        <v>41495</v>
      </c>
      <c r="C416">
        <v>306888</v>
      </c>
      <c r="D416" s="11">
        <v>76.864000000000004</v>
      </c>
      <c r="E416" s="11">
        <v>77.613</v>
      </c>
      <c r="F416" s="11">
        <v>76.355000000000004</v>
      </c>
      <c r="G416" s="11">
        <v>77.27</v>
      </c>
    </row>
    <row r="417" spans="1:7" x14ac:dyDescent="0.25">
      <c r="A417" s="10">
        <v>41483</v>
      </c>
      <c r="B417" s="10">
        <f>NZDJPY10080[[#This Row],[date_start]]+5</f>
        <v>41488</v>
      </c>
      <c r="C417">
        <v>313862</v>
      </c>
      <c r="D417" s="11">
        <v>79.341999999999999</v>
      </c>
      <c r="E417" s="11">
        <v>79.405000000000001</v>
      </c>
      <c r="F417" s="11">
        <v>77.123999999999995</v>
      </c>
      <c r="G417" s="11">
        <v>77.123999999999995</v>
      </c>
    </row>
    <row r="418" spans="1:7" x14ac:dyDescent="0.25">
      <c r="A418" s="10">
        <v>41476</v>
      </c>
      <c r="B418" s="10">
        <f>NZDJPY10080[[#This Row],[date_start]]+5</f>
        <v>41481</v>
      </c>
      <c r="C418">
        <v>322199</v>
      </c>
      <c r="D418" s="11">
        <v>79.38</v>
      </c>
      <c r="E418" s="11">
        <v>80.423000000000002</v>
      </c>
      <c r="F418" s="11">
        <v>78.971999999999994</v>
      </c>
      <c r="G418" s="11">
        <v>79.254999999999995</v>
      </c>
    </row>
    <row r="419" spans="1:7" x14ac:dyDescent="0.25">
      <c r="A419" s="10">
        <v>41469</v>
      </c>
      <c r="B419" s="10">
        <f>NZDJPY10080[[#This Row],[date_start]]+5</f>
        <v>41474</v>
      </c>
      <c r="C419">
        <v>318977</v>
      </c>
      <c r="D419" s="11">
        <v>77.424999999999997</v>
      </c>
      <c r="E419" s="11">
        <v>80.073999999999998</v>
      </c>
      <c r="F419" s="11">
        <v>77.233999999999995</v>
      </c>
      <c r="G419" s="11">
        <v>79.281000000000006</v>
      </c>
    </row>
    <row r="420" spans="1:7" x14ac:dyDescent="0.25">
      <c r="A420" s="10">
        <v>41462</v>
      </c>
      <c r="B420" s="10">
        <f>NZDJPY10080[[#This Row],[date_start]]+5</f>
        <v>41467</v>
      </c>
      <c r="C420">
        <v>336478</v>
      </c>
      <c r="D420" s="11">
        <v>78.081000000000003</v>
      </c>
      <c r="E420" s="11">
        <v>79.739999999999995</v>
      </c>
      <c r="F420" s="11">
        <v>76.682000000000002</v>
      </c>
      <c r="G420" s="11">
        <v>76.981999999999999</v>
      </c>
    </row>
    <row r="421" spans="1:7" x14ac:dyDescent="0.25">
      <c r="A421" s="10">
        <v>41455</v>
      </c>
      <c r="B421" s="10">
        <f>NZDJPY10080[[#This Row],[date_start]]+5</f>
        <v>41460</v>
      </c>
      <c r="C421">
        <v>316564</v>
      </c>
      <c r="D421" s="11">
        <v>76.715999999999994</v>
      </c>
      <c r="E421" s="11">
        <v>78.825000000000003</v>
      </c>
      <c r="F421" s="11">
        <v>76.712999999999994</v>
      </c>
      <c r="G421" s="11">
        <v>77.944999999999993</v>
      </c>
    </row>
    <row r="422" spans="1:7" x14ac:dyDescent="0.25">
      <c r="A422" s="10">
        <v>41448</v>
      </c>
      <c r="B422" s="10">
        <f>NZDJPY10080[[#This Row],[date_start]]+5</f>
        <v>41453</v>
      </c>
      <c r="C422">
        <v>393140</v>
      </c>
      <c r="D422" s="11">
        <v>76.010000000000005</v>
      </c>
      <c r="E422" s="11">
        <v>77.290000000000006</v>
      </c>
      <c r="F422" s="11">
        <v>75.045000000000002</v>
      </c>
      <c r="G422" s="11">
        <v>76.584000000000003</v>
      </c>
    </row>
    <row r="423" spans="1:7" x14ac:dyDescent="0.25">
      <c r="A423" s="10">
        <v>41441</v>
      </c>
      <c r="B423" s="10">
        <f>NZDJPY10080[[#This Row],[date_start]]+5</f>
        <v>41446</v>
      </c>
      <c r="C423">
        <v>359826</v>
      </c>
      <c r="D423" s="11">
        <v>75.768000000000001</v>
      </c>
      <c r="E423" s="11">
        <v>76.978999999999999</v>
      </c>
      <c r="F423" s="11">
        <v>75.037000000000006</v>
      </c>
      <c r="G423" s="11">
        <v>75.748000000000005</v>
      </c>
    </row>
    <row r="424" spans="1:7" x14ac:dyDescent="0.25">
      <c r="A424" s="10">
        <v>41434</v>
      </c>
      <c r="B424" s="10">
        <f>NZDJPY10080[[#This Row],[date_start]]+5</f>
        <v>41439</v>
      </c>
      <c r="C424">
        <v>465985</v>
      </c>
      <c r="D424" s="11">
        <v>76.546000000000006</v>
      </c>
      <c r="E424" s="11">
        <v>78.388999999999996</v>
      </c>
      <c r="F424" s="11">
        <v>74.438999999999993</v>
      </c>
      <c r="G424" s="11">
        <v>75.430000000000007</v>
      </c>
    </row>
    <row r="425" spans="1:7" x14ac:dyDescent="0.25">
      <c r="A425" s="10">
        <v>41427</v>
      </c>
      <c r="B425" s="10">
        <f>NZDJPY10080[[#This Row],[date_start]]+5</f>
        <v>41432</v>
      </c>
      <c r="C425">
        <v>426563</v>
      </c>
      <c r="D425" s="11">
        <v>80.006</v>
      </c>
      <c r="E425" s="11">
        <v>80.754999999999995</v>
      </c>
      <c r="F425" s="11">
        <v>75.751999999999995</v>
      </c>
      <c r="G425" s="11">
        <v>76.816999999999993</v>
      </c>
    </row>
    <row r="426" spans="1:7" x14ac:dyDescent="0.25">
      <c r="A426" s="10">
        <v>41420</v>
      </c>
      <c r="B426" s="10">
        <f>NZDJPY10080[[#This Row],[date_start]]+5</f>
        <v>41425</v>
      </c>
      <c r="C426">
        <v>330552</v>
      </c>
      <c r="D426" s="11">
        <v>82.046999999999997</v>
      </c>
      <c r="E426" s="11">
        <v>83.034000000000006</v>
      </c>
      <c r="F426" s="11">
        <v>79.614999999999995</v>
      </c>
      <c r="G426" s="11">
        <v>79.614999999999995</v>
      </c>
    </row>
    <row r="427" spans="1:7" x14ac:dyDescent="0.25">
      <c r="A427" s="10">
        <v>41413</v>
      </c>
      <c r="B427" s="10">
        <f>NZDJPY10080[[#This Row],[date_start]]+5</f>
        <v>41418</v>
      </c>
      <c r="C427">
        <v>328653</v>
      </c>
      <c r="D427" s="11">
        <v>83.156000000000006</v>
      </c>
      <c r="E427" s="11">
        <v>84.361999999999995</v>
      </c>
      <c r="F427" s="11">
        <v>81.126999999999995</v>
      </c>
      <c r="G427" s="11">
        <v>81.7</v>
      </c>
    </row>
    <row r="428" spans="1:7" x14ac:dyDescent="0.25">
      <c r="A428" s="10">
        <v>41406</v>
      </c>
      <c r="B428" s="10">
        <f>NZDJPY10080[[#This Row],[date_start]]+5</f>
        <v>41411</v>
      </c>
      <c r="C428">
        <v>250313</v>
      </c>
      <c r="D428" s="11">
        <v>84.364999999999995</v>
      </c>
      <c r="E428" s="11">
        <v>84.611999999999995</v>
      </c>
      <c r="F428" s="11">
        <v>82.733999999999995</v>
      </c>
      <c r="G428" s="11">
        <v>83.177000000000007</v>
      </c>
    </row>
    <row r="429" spans="1:7" x14ac:dyDescent="0.25">
      <c r="A429" s="10">
        <v>41399</v>
      </c>
      <c r="B429" s="10">
        <f>NZDJPY10080[[#This Row],[date_start]]+5</f>
        <v>41404</v>
      </c>
      <c r="C429">
        <v>208026</v>
      </c>
      <c r="D429" s="11">
        <v>84.611999999999995</v>
      </c>
      <c r="E429" s="11">
        <v>84.867000000000004</v>
      </c>
      <c r="F429" s="11">
        <v>82.69</v>
      </c>
      <c r="G429" s="11">
        <v>84.311000000000007</v>
      </c>
    </row>
    <row r="430" spans="1:7" x14ac:dyDescent="0.25">
      <c r="A430" s="10">
        <v>41392</v>
      </c>
      <c r="B430" s="10">
        <f>NZDJPY10080[[#This Row],[date_start]]+5</f>
        <v>41397</v>
      </c>
      <c r="C430">
        <v>191404</v>
      </c>
      <c r="D430" s="11">
        <v>83.132000000000005</v>
      </c>
      <c r="E430" s="11">
        <v>84.766999999999996</v>
      </c>
      <c r="F430" s="11">
        <v>82.236999999999995</v>
      </c>
      <c r="G430" s="11">
        <v>84.406000000000006</v>
      </c>
    </row>
    <row r="431" spans="1:7" x14ac:dyDescent="0.25">
      <c r="A431" s="10">
        <v>41385</v>
      </c>
      <c r="B431" s="10">
        <f>NZDJPY10080[[#This Row],[date_start]]+5</f>
        <v>41390</v>
      </c>
      <c r="C431">
        <v>224894</v>
      </c>
      <c r="D431" s="11">
        <v>83.801000000000002</v>
      </c>
      <c r="E431" s="11">
        <v>84.921000000000006</v>
      </c>
      <c r="F431" s="11">
        <v>82.385999999999996</v>
      </c>
      <c r="G431" s="11">
        <v>83.036000000000001</v>
      </c>
    </row>
    <row r="432" spans="1:7" x14ac:dyDescent="0.25">
      <c r="A432" s="10">
        <v>41378</v>
      </c>
      <c r="B432" s="10">
        <f>NZDJPY10080[[#This Row],[date_start]]+5</f>
        <v>41383</v>
      </c>
      <c r="C432">
        <v>271807</v>
      </c>
      <c r="D432" s="11">
        <v>84.293999999999997</v>
      </c>
      <c r="E432" s="11">
        <v>84.628</v>
      </c>
      <c r="F432" s="11">
        <v>80.518000000000001</v>
      </c>
      <c r="G432" s="11">
        <v>83.712000000000003</v>
      </c>
    </row>
    <row r="433" spans="1:7" x14ac:dyDescent="0.25">
      <c r="A433" s="10">
        <v>41371</v>
      </c>
      <c r="B433" s="10">
        <f>NZDJPY10080[[#This Row],[date_start]]+5</f>
        <v>41376</v>
      </c>
      <c r="C433">
        <v>241657</v>
      </c>
      <c r="D433" s="11">
        <v>82.631</v>
      </c>
      <c r="E433" s="11">
        <v>86.403000000000006</v>
      </c>
      <c r="F433" s="11">
        <v>82.456999999999994</v>
      </c>
      <c r="G433" s="11">
        <v>84.43</v>
      </c>
    </row>
    <row r="434" spans="1:7" x14ac:dyDescent="0.25">
      <c r="A434" s="10">
        <v>41364</v>
      </c>
      <c r="B434" s="10">
        <f>NZDJPY10080[[#This Row],[date_start]]+5</f>
        <v>41369</v>
      </c>
      <c r="C434">
        <v>210314</v>
      </c>
      <c r="D434" s="11">
        <v>78.795000000000002</v>
      </c>
      <c r="E434" s="11">
        <v>82.498999999999995</v>
      </c>
      <c r="F434" s="11">
        <v>77.778000000000006</v>
      </c>
      <c r="G434" s="11">
        <v>82.216999999999999</v>
      </c>
    </row>
    <row r="435" spans="1:7" x14ac:dyDescent="0.25">
      <c r="A435" s="10">
        <v>41357</v>
      </c>
      <c r="B435" s="10">
        <f>NZDJPY10080[[#This Row],[date_start]]+5</f>
        <v>41362</v>
      </c>
      <c r="C435">
        <v>194845</v>
      </c>
      <c r="D435" s="11">
        <v>79.019000000000005</v>
      </c>
      <c r="E435" s="11">
        <v>79.471000000000004</v>
      </c>
      <c r="F435" s="11">
        <v>78.027000000000001</v>
      </c>
      <c r="G435" s="11">
        <v>78.841999999999999</v>
      </c>
    </row>
    <row r="436" spans="1:7" x14ac:dyDescent="0.25">
      <c r="A436" s="10">
        <v>41350</v>
      </c>
      <c r="B436" s="10">
        <f>NZDJPY10080[[#This Row],[date_start]]+5</f>
        <v>41355</v>
      </c>
      <c r="C436">
        <v>228169</v>
      </c>
      <c r="D436" s="11">
        <v>78.111999999999995</v>
      </c>
      <c r="E436" s="11">
        <v>79.600999999999999</v>
      </c>
      <c r="F436" s="11">
        <v>77.744</v>
      </c>
      <c r="G436" s="11">
        <v>78.882000000000005</v>
      </c>
    </row>
    <row r="437" spans="1:7" x14ac:dyDescent="0.25">
      <c r="A437" s="10">
        <v>41343</v>
      </c>
      <c r="B437" s="10">
        <f>NZDJPY10080[[#This Row],[date_start]]+5</f>
        <v>41348</v>
      </c>
      <c r="C437">
        <v>194465</v>
      </c>
      <c r="D437" s="11">
        <v>78.832999999999998</v>
      </c>
      <c r="E437" s="11">
        <v>79.891000000000005</v>
      </c>
      <c r="F437" s="11">
        <v>78.317999999999998</v>
      </c>
      <c r="G437" s="11">
        <v>78.811000000000007</v>
      </c>
    </row>
    <row r="438" spans="1:7" x14ac:dyDescent="0.25">
      <c r="A438" s="10">
        <v>41336</v>
      </c>
      <c r="B438" s="10">
        <f>NZDJPY10080[[#This Row],[date_start]]+5</f>
        <v>41341</v>
      </c>
      <c r="C438">
        <v>110241</v>
      </c>
      <c r="D438" s="11">
        <v>77.004000000000005</v>
      </c>
      <c r="E438" s="11">
        <v>79.709000000000003</v>
      </c>
      <c r="F438" s="11">
        <v>76.477000000000004</v>
      </c>
      <c r="G438" s="11">
        <v>78.858999999999995</v>
      </c>
    </row>
    <row r="439" spans="1:7" x14ac:dyDescent="0.25">
      <c r="A439" s="10">
        <v>41329</v>
      </c>
      <c r="B439" s="10">
        <f>NZDJPY10080[[#This Row],[date_start]]+5</f>
        <v>41334</v>
      </c>
      <c r="C439">
        <v>444645</v>
      </c>
      <c r="D439" s="11">
        <v>78.715999999999994</v>
      </c>
      <c r="E439" s="11">
        <v>79.018000000000001</v>
      </c>
      <c r="F439" s="11">
        <v>75.096000000000004</v>
      </c>
      <c r="G439" s="11">
        <v>77.153999999999996</v>
      </c>
    </row>
    <row r="440" spans="1:7" x14ac:dyDescent="0.25">
      <c r="A440" s="10">
        <v>41322</v>
      </c>
      <c r="B440" s="10">
        <f>NZDJPY10080[[#This Row],[date_start]]+5</f>
        <v>41327</v>
      </c>
      <c r="C440">
        <v>365737</v>
      </c>
      <c r="D440" s="11">
        <v>79.183000000000007</v>
      </c>
      <c r="E440" s="11">
        <v>79.522000000000006</v>
      </c>
      <c r="F440" s="11">
        <v>77.331000000000003</v>
      </c>
      <c r="G440" s="11">
        <v>78.233999999999995</v>
      </c>
    </row>
    <row r="441" spans="1:7" x14ac:dyDescent="0.25">
      <c r="A441" s="10">
        <v>41315</v>
      </c>
      <c r="B441" s="10">
        <f>NZDJPY10080[[#This Row],[date_start]]+5</f>
        <v>41320</v>
      </c>
      <c r="C441">
        <v>441195</v>
      </c>
      <c r="D441" s="11">
        <v>77.385999999999996</v>
      </c>
      <c r="E441" s="11">
        <v>79.622</v>
      </c>
      <c r="F441" s="11">
        <v>76.972999999999999</v>
      </c>
      <c r="G441" s="11">
        <v>78.924000000000007</v>
      </c>
    </row>
    <row r="442" spans="1:7" x14ac:dyDescent="0.25">
      <c r="A442" s="10">
        <v>41308</v>
      </c>
      <c r="B442" s="10">
        <f>NZDJPY10080[[#This Row],[date_start]]+5</f>
        <v>41313</v>
      </c>
      <c r="C442">
        <v>446236</v>
      </c>
      <c r="D442" s="11">
        <v>78.582999999999998</v>
      </c>
      <c r="E442" s="11">
        <v>79.39</v>
      </c>
      <c r="F442" s="11">
        <v>77.096000000000004</v>
      </c>
      <c r="G442" s="11">
        <v>77.432000000000002</v>
      </c>
    </row>
    <row r="443" spans="1:7" x14ac:dyDescent="0.25">
      <c r="A443" s="10">
        <v>41301</v>
      </c>
      <c r="B443" s="10">
        <f>NZDJPY10080[[#This Row],[date_start]]+5</f>
        <v>41306</v>
      </c>
      <c r="C443">
        <v>410912</v>
      </c>
      <c r="D443" s="11">
        <v>76.087000000000003</v>
      </c>
      <c r="E443" s="11">
        <v>78.498000000000005</v>
      </c>
      <c r="F443" s="11">
        <v>75.028999999999996</v>
      </c>
      <c r="G443" s="11">
        <v>78.393000000000001</v>
      </c>
    </row>
    <row r="444" spans="1:7" x14ac:dyDescent="0.25">
      <c r="A444" s="10">
        <v>41294</v>
      </c>
      <c r="B444" s="10">
        <f>NZDJPY10080[[#This Row],[date_start]]+5</f>
        <v>41299</v>
      </c>
      <c r="C444">
        <v>337188</v>
      </c>
      <c r="D444" s="11">
        <v>75.375</v>
      </c>
      <c r="E444" s="11">
        <v>76.369</v>
      </c>
      <c r="F444" s="11">
        <v>74.040000000000006</v>
      </c>
      <c r="G444" s="11">
        <v>76.084999999999994</v>
      </c>
    </row>
    <row r="445" spans="1:7" x14ac:dyDescent="0.25">
      <c r="A445" s="10">
        <v>41287</v>
      </c>
      <c r="B445" s="10">
        <f>NZDJPY10080[[#This Row],[date_start]]+5</f>
        <v>41292</v>
      </c>
      <c r="C445">
        <v>363525</v>
      </c>
      <c r="D445" s="11">
        <v>74.864999999999995</v>
      </c>
      <c r="E445" s="11">
        <v>75.825999999999993</v>
      </c>
      <c r="F445" s="11">
        <v>73.475999999999999</v>
      </c>
      <c r="G445" s="11">
        <v>75.335999999999999</v>
      </c>
    </row>
    <row r="446" spans="1:7" x14ac:dyDescent="0.25">
      <c r="A446" s="10">
        <v>41280</v>
      </c>
      <c r="B446" s="10">
        <f>NZDJPY10080[[#This Row],[date_start]]+5</f>
        <v>41285</v>
      </c>
      <c r="C446">
        <v>296281</v>
      </c>
      <c r="D446" s="11">
        <v>73.510000000000005</v>
      </c>
      <c r="E446" s="11">
        <v>75.388000000000005</v>
      </c>
      <c r="F446" s="11">
        <v>72.557000000000002</v>
      </c>
      <c r="G446" s="11">
        <v>74.554000000000002</v>
      </c>
    </row>
    <row r="447" spans="1:7" x14ac:dyDescent="0.25">
      <c r="A447" s="10">
        <v>41273</v>
      </c>
      <c r="B447" s="10">
        <f>NZDJPY10080[[#This Row],[date_start]]+5</f>
        <v>41278</v>
      </c>
      <c r="C447">
        <v>141391</v>
      </c>
      <c r="D447" s="11">
        <v>70.408000000000001</v>
      </c>
      <c r="E447" s="11">
        <v>73.353999999999999</v>
      </c>
      <c r="F447" s="11">
        <v>70.399000000000001</v>
      </c>
      <c r="G447" s="11">
        <v>73.290999999999997</v>
      </c>
    </row>
    <row r="448" spans="1:7" x14ac:dyDescent="0.25">
      <c r="A448" s="10">
        <v>41266</v>
      </c>
      <c r="B448" s="10">
        <f>NZDJPY10080[[#This Row],[date_start]]+5</f>
        <v>41271</v>
      </c>
      <c r="C448">
        <v>95107</v>
      </c>
      <c r="D448" s="11">
        <v>69.516999999999996</v>
      </c>
      <c r="E448" s="11">
        <v>71.108999999999995</v>
      </c>
      <c r="F448" s="11">
        <v>69.254000000000005</v>
      </c>
      <c r="G448" s="11">
        <v>70.403999999999996</v>
      </c>
    </row>
    <row r="449" spans="1:7" x14ac:dyDescent="0.25">
      <c r="A449" s="10">
        <v>41259</v>
      </c>
      <c r="B449" s="10">
        <f>NZDJPY10080[[#This Row],[date_start]]+5</f>
        <v>41264</v>
      </c>
      <c r="C449">
        <v>195980</v>
      </c>
      <c r="D449" s="11">
        <v>71.311999999999998</v>
      </c>
      <c r="E449" s="11">
        <v>71.316999999999993</v>
      </c>
      <c r="F449" s="11">
        <v>69.111000000000004</v>
      </c>
      <c r="G449" s="11">
        <v>69.332999999999998</v>
      </c>
    </row>
    <row r="450" spans="1:7" x14ac:dyDescent="0.25">
      <c r="A450" s="10">
        <v>41252</v>
      </c>
      <c r="B450" s="10">
        <f>NZDJPY10080[[#This Row],[date_start]]+5</f>
        <v>41257</v>
      </c>
      <c r="C450">
        <v>197426</v>
      </c>
      <c r="D450" s="11">
        <v>68.766000000000005</v>
      </c>
      <c r="E450" s="11">
        <v>70.908000000000001</v>
      </c>
      <c r="F450" s="11">
        <v>68.400000000000006</v>
      </c>
      <c r="G450" s="11">
        <v>70.647999999999996</v>
      </c>
    </row>
    <row r="451" spans="1:7" x14ac:dyDescent="0.25">
      <c r="A451" s="10">
        <v>41245</v>
      </c>
      <c r="B451" s="10">
        <f>NZDJPY10080[[#This Row],[date_start]]+5</f>
        <v>41250</v>
      </c>
      <c r="C451">
        <v>198143</v>
      </c>
      <c r="D451" s="11">
        <v>67.567999999999998</v>
      </c>
      <c r="E451" s="11">
        <v>68.923000000000002</v>
      </c>
      <c r="F451" s="11">
        <v>67.262</v>
      </c>
      <c r="G451" s="11">
        <v>68.655000000000001</v>
      </c>
    </row>
    <row r="452" spans="1:7" x14ac:dyDescent="0.25">
      <c r="A452" s="10">
        <v>41238</v>
      </c>
      <c r="B452" s="10">
        <f>NZDJPY10080[[#This Row],[date_start]]+5</f>
        <v>41243</v>
      </c>
      <c r="C452">
        <v>197387</v>
      </c>
      <c r="D452" s="11">
        <v>67.882999999999996</v>
      </c>
      <c r="E452" s="11">
        <v>68.087999999999994</v>
      </c>
      <c r="F452" s="11">
        <v>66.998000000000005</v>
      </c>
      <c r="G452" s="11">
        <v>67.605999999999995</v>
      </c>
    </row>
    <row r="453" spans="1:7" x14ac:dyDescent="0.25">
      <c r="A453" s="10">
        <v>41231</v>
      </c>
      <c r="B453" s="10">
        <f>NZDJPY10080[[#This Row],[date_start]]+5</f>
        <v>41236</v>
      </c>
      <c r="C453">
        <v>175879</v>
      </c>
      <c r="D453" s="11">
        <v>66.138999999999996</v>
      </c>
      <c r="E453" s="11">
        <v>67.968000000000004</v>
      </c>
      <c r="F453" s="11">
        <v>65.953999999999994</v>
      </c>
      <c r="G453" s="11">
        <v>67.864000000000004</v>
      </c>
    </row>
    <row r="454" spans="1:7" x14ac:dyDescent="0.25">
      <c r="A454" s="10">
        <v>41224</v>
      </c>
      <c r="B454" s="10">
        <f>NZDJPY10080[[#This Row],[date_start]]+5</f>
        <v>41229</v>
      </c>
      <c r="C454">
        <v>160827</v>
      </c>
      <c r="D454" s="11">
        <v>64.703000000000003</v>
      </c>
      <c r="E454" s="11">
        <v>66.078000000000003</v>
      </c>
      <c r="F454" s="11">
        <v>64.622</v>
      </c>
      <c r="G454" s="11">
        <v>66.031999999999996</v>
      </c>
    </row>
    <row r="455" spans="1:7" x14ac:dyDescent="0.25">
      <c r="A455" s="10">
        <v>41217</v>
      </c>
      <c r="B455" s="10">
        <f>NZDJPY10080[[#This Row],[date_start]]+5</f>
        <v>41222</v>
      </c>
      <c r="C455">
        <v>169691</v>
      </c>
      <c r="D455" s="11">
        <v>66.358000000000004</v>
      </c>
      <c r="E455" s="11">
        <v>66.698999999999998</v>
      </c>
      <c r="F455" s="11">
        <v>64.239000000000004</v>
      </c>
      <c r="G455" s="11">
        <v>64.668999999999997</v>
      </c>
    </row>
    <row r="456" spans="1:7" x14ac:dyDescent="0.25">
      <c r="A456" s="10">
        <v>41210</v>
      </c>
      <c r="B456" s="10">
        <f>NZDJPY10080[[#This Row],[date_start]]+5</f>
        <v>41215</v>
      </c>
      <c r="C456">
        <v>117044</v>
      </c>
      <c r="D456" s="11">
        <v>65.438000000000002</v>
      </c>
      <c r="E456" s="11">
        <v>66.748000000000005</v>
      </c>
      <c r="F456" s="11">
        <v>64.995000000000005</v>
      </c>
      <c r="G456" s="11">
        <v>66.316999999999993</v>
      </c>
    </row>
    <row r="457" spans="1:7" x14ac:dyDescent="0.25">
      <c r="A457" s="10">
        <v>41203</v>
      </c>
      <c r="B457" s="10">
        <f>NZDJPY10080[[#This Row],[date_start]]+5</f>
        <v>41208</v>
      </c>
      <c r="C457">
        <v>192078</v>
      </c>
      <c r="D457" s="11">
        <v>64.656999999999996</v>
      </c>
      <c r="E457" s="11">
        <v>66.162000000000006</v>
      </c>
      <c r="F457" s="11">
        <v>64.534000000000006</v>
      </c>
      <c r="G457" s="11">
        <v>65.492999999999995</v>
      </c>
    </row>
    <row r="458" spans="1:7" x14ac:dyDescent="0.25">
      <c r="A458" s="10">
        <v>41196</v>
      </c>
      <c r="B458" s="10">
        <f>NZDJPY10080[[#This Row],[date_start]]+5</f>
        <v>41201</v>
      </c>
      <c r="C458">
        <v>164249</v>
      </c>
      <c r="D458" s="11">
        <v>64.099000000000004</v>
      </c>
      <c r="E458" s="11">
        <v>65.227999999999994</v>
      </c>
      <c r="F458" s="11">
        <v>63.707999999999998</v>
      </c>
      <c r="G458" s="11">
        <v>64.674000000000007</v>
      </c>
    </row>
    <row r="459" spans="1:7" x14ac:dyDescent="0.25">
      <c r="A459" s="10">
        <v>41189</v>
      </c>
      <c r="B459" s="10">
        <f>NZDJPY10080[[#This Row],[date_start]]+5</f>
        <v>41194</v>
      </c>
      <c r="C459">
        <v>159301</v>
      </c>
      <c r="D459" s="11">
        <v>64.296999999999997</v>
      </c>
      <c r="E459" s="11">
        <v>64.549000000000007</v>
      </c>
      <c r="F459" s="11">
        <v>63.658000000000001</v>
      </c>
      <c r="G459" s="11">
        <v>64.02</v>
      </c>
    </row>
    <row r="460" spans="1:7" x14ac:dyDescent="0.25">
      <c r="A460" s="10">
        <v>41182</v>
      </c>
      <c r="B460" s="10">
        <f>NZDJPY10080[[#This Row],[date_start]]+5</f>
        <v>41187</v>
      </c>
      <c r="C460">
        <v>187809</v>
      </c>
      <c r="D460" s="11">
        <v>64.611000000000004</v>
      </c>
      <c r="E460" s="11">
        <v>65.132999999999996</v>
      </c>
      <c r="F460" s="11">
        <v>64.126000000000005</v>
      </c>
      <c r="G460" s="11">
        <v>64.328999999999994</v>
      </c>
    </row>
    <row r="461" spans="1:7" x14ac:dyDescent="0.25">
      <c r="A461" s="10">
        <v>41175</v>
      </c>
      <c r="B461" s="10">
        <f>NZDJPY10080[[#This Row],[date_start]]+5</f>
        <v>41180</v>
      </c>
      <c r="C461">
        <v>194163</v>
      </c>
      <c r="D461" s="11">
        <v>64.811000000000007</v>
      </c>
      <c r="E461" s="11">
        <v>64.923000000000002</v>
      </c>
      <c r="F461" s="11">
        <v>63.536999999999999</v>
      </c>
      <c r="G461" s="11">
        <v>64.679000000000002</v>
      </c>
    </row>
    <row r="462" spans="1:7" x14ac:dyDescent="0.25">
      <c r="A462" s="10">
        <v>41168</v>
      </c>
      <c r="B462" s="10">
        <f>NZDJPY10080[[#This Row],[date_start]]+5</f>
        <v>41173</v>
      </c>
      <c r="C462">
        <v>207742</v>
      </c>
      <c r="D462" s="11">
        <v>65.003</v>
      </c>
      <c r="E462" s="11">
        <v>65.7</v>
      </c>
      <c r="F462" s="11">
        <v>64.097999999999999</v>
      </c>
      <c r="G462" s="11">
        <v>64.783000000000001</v>
      </c>
    </row>
    <row r="463" spans="1:7" x14ac:dyDescent="0.25">
      <c r="A463" s="10">
        <v>41161</v>
      </c>
      <c r="B463" s="10">
        <f>NZDJPY10080[[#This Row],[date_start]]+5</f>
        <v>41166</v>
      </c>
      <c r="C463">
        <v>205305</v>
      </c>
      <c r="D463" s="11">
        <v>63.389000000000003</v>
      </c>
      <c r="E463" s="11">
        <v>65.287999999999997</v>
      </c>
      <c r="F463" s="11">
        <v>63.225999999999999</v>
      </c>
      <c r="G463" s="11">
        <v>64.953000000000003</v>
      </c>
    </row>
    <row r="464" spans="1:7" x14ac:dyDescent="0.25">
      <c r="A464" s="10">
        <v>41154</v>
      </c>
      <c r="B464" s="10">
        <f>NZDJPY10080[[#This Row],[date_start]]+5</f>
        <v>41159</v>
      </c>
      <c r="C464">
        <v>173949</v>
      </c>
      <c r="D464" s="11">
        <v>62.71</v>
      </c>
      <c r="E464" s="11">
        <v>63.552</v>
      </c>
      <c r="F464" s="11">
        <v>62.037999999999997</v>
      </c>
      <c r="G464" s="11">
        <v>63.531999999999996</v>
      </c>
    </row>
    <row r="465" spans="1:7" x14ac:dyDescent="0.25">
      <c r="A465" s="10">
        <v>41147</v>
      </c>
      <c r="B465" s="10">
        <f>NZDJPY10080[[#This Row],[date_start]]+5</f>
        <v>41152</v>
      </c>
      <c r="C465">
        <v>157487</v>
      </c>
      <c r="D465" s="11">
        <v>63.878999999999998</v>
      </c>
      <c r="E465" s="11">
        <v>63.933</v>
      </c>
      <c r="F465" s="11">
        <v>62.612000000000002</v>
      </c>
      <c r="G465" s="11">
        <v>62.963000000000001</v>
      </c>
    </row>
    <row r="466" spans="1:7" x14ac:dyDescent="0.25">
      <c r="A466" s="10">
        <v>41140</v>
      </c>
      <c r="B466" s="10">
        <f>NZDJPY10080[[#This Row],[date_start]]+5</f>
        <v>41145</v>
      </c>
      <c r="C466">
        <v>187337</v>
      </c>
      <c r="D466" s="11">
        <v>64.215999999999994</v>
      </c>
      <c r="E466" s="11">
        <v>64.718000000000004</v>
      </c>
      <c r="F466" s="11">
        <v>63.476999999999997</v>
      </c>
      <c r="G466" s="11">
        <v>63.790999999999997</v>
      </c>
    </row>
    <row r="467" spans="1:7" x14ac:dyDescent="0.25">
      <c r="A467" s="10">
        <v>41133</v>
      </c>
      <c r="B467" s="10">
        <f>NZDJPY10080[[#This Row],[date_start]]+5</f>
        <v>41138</v>
      </c>
      <c r="C467">
        <v>178365</v>
      </c>
      <c r="D467" s="11">
        <v>63.573</v>
      </c>
      <c r="E467" s="11">
        <v>64.427999999999997</v>
      </c>
      <c r="F467" s="11">
        <v>63.25</v>
      </c>
      <c r="G467" s="11">
        <v>64.210999999999999</v>
      </c>
    </row>
    <row r="468" spans="1:7" x14ac:dyDescent="0.25">
      <c r="A468" s="10">
        <v>41126</v>
      </c>
      <c r="B468" s="10">
        <f>NZDJPY10080[[#This Row],[date_start]]+5</f>
        <v>41131</v>
      </c>
      <c r="C468">
        <v>273350</v>
      </c>
      <c r="D468" s="11">
        <v>64.364999999999995</v>
      </c>
      <c r="E468" s="11">
        <v>64.513999999999996</v>
      </c>
      <c r="F468" s="11">
        <v>63.305</v>
      </c>
      <c r="G468" s="11">
        <v>63.622999999999998</v>
      </c>
    </row>
    <row r="469" spans="1:7" x14ac:dyDescent="0.25">
      <c r="A469" s="10">
        <v>41119</v>
      </c>
      <c r="B469" s="10">
        <f>NZDJPY10080[[#This Row],[date_start]]+5</f>
        <v>41124</v>
      </c>
      <c r="C469">
        <v>310447</v>
      </c>
      <c r="D469" s="11">
        <v>63.581000000000003</v>
      </c>
      <c r="E469" s="11">
        <v>64.427999999999997</v>
      </c>
      <c r="F469" s="11">
        <v>63.027999999999999</v>
      </c>
      <c r="G469" s="11">
        <v>64.234999999999999</v>
      </c>
    </row>
    <row r="470" spans="1:7" x14ac:dyDescent="0.25">
      <c r="A470" s="10">
        <v>41112</v>
      </c>
      <c r="B470" s="10">
        <f>NZDJPY10080[[#This Row],[date_start]]+5</f>
        <v>41117</v>
      </c>
      <c r="C470">
        <v>375427</v>
      </c>
      <c r="D470" s="11">
        <v>62.582999999999998</v>
      </c>
      <c r="E470" s="11">
        <v>63.651000000000003</v>
      </c>
      <c r="F470" s="11">
        <v>60.997</v>
      </c>
      <c r="G470" s="11">
        <v>63.512</v>
      </c>
    </row>
    <row r="471" spans="1:7" x14ac:dyDescent="0.25">
      <c r="A471" s="10">
        <v>41105</v>
      </c>
      <c r="B471" s="10">
        <f>NZDJPY10080[[#This Row],[date_start]]+5</f>
        <v>41110</v>
      </c>
      <c r="C471">
        <v>322447</v>
      </c>
      <c r="D471" s="11">
        <v>63.173000000000002</v>
      </c>
      <c r="E471" s="11">
        <v>63.283000000000001</v>
      </c>
      <c r="F471" s="11">
        <v>62.396000000000001</v>
      </c>
      <c r="G471" s="11">
        <v>62.707999999999998</v>
      </c>
    </row>
    <row r="472" spans="1:7" x14ac:dyDescent="0.25">
      <c r="A472" s="10">
        <v>41098</v>
      </c>
      <c r="B472" s="10">
        <f>NZDJPY10080[[#This Row],[date_start]]+5</f>
        <v>41103</v>
      </c>
      <c r="C472">
        <v>326170</v>
      </c>
      <c r="D472" s="11">
        <v>63.393999999999998</v>
      </c>
      <c r="E472" s="11">
        <v>63.662999999999997</v>
      </c>
      <c r="F472" s="11">
        <v>62.311</v>
      </c>
      <c r="G472" s="11">
        <v>63.000999999999998</v>
      </c>
    </row>
    <row r="473" spans="1:7" x14ac:dyDescent="0.25">
      <c r="A473" s="10">
        <v>41091</v>
      </c>
      <c r="B473" s="10">
        <f>NZDJPY10080[[#This Row],[date_start]]+5</f>
        <v>41096</v>
      </c>
      <c r="C473">
        <v>274506</v>
      </c>
      <c r="D473" s="11">
        <v>64.016000000000005</v>
      </c>
      <c r="E473" s="11">
        <v>64.391000000000005</v>
      </c>
      <c r="F473" s="11">
        <v>63.322000000000003</v>
      </c>
      <c r="G473" s="11">
        <v>63.478000000000002</v>
      </c>
    </row>
    <row r="474" spans="1:7" x14ac:dyDescent="0.25">
      <c r="A474" s="10">
        <v>41084</v>
      </c>
      <c r="B474" s="10">
        <f>NZDJPY10080[[#This Row],[date_start]]+5</f>
        <v>41089</v>
      </c>
      <c r="C474">
        <v>393402</v>
      </c>
      <c r="D474" s="11">
        <v>63.511000000000003</v>
      </c>
      <c r="E474" s="11">
        <v>64.212999999999994</v>
      </c>
      <c r="F474" s="11">
        <v>62.238999999999997</v>
      </c>
      <c r="G474" s="11">
        <v>63.902000000000001</v>
      </c>
    </row>
    <row r="475" spans="1:7" x14ac:dyDescent="0.25">
      <c r="A475" s="10">
        <v>41077</v>
      </c>
      <c r="B475" s="10">
        <f>NZDJPY10080[[#This Row],[date_start]]+5</f>
        <v>41082</v>
      </c>
      <c r="C475">
        <v>434771</v>
      </c>
      <c r="D475" s="11">
        <v>62.491999999999997</v>
      </c>
      <c r="E475" s="11">
        <v>64.090999999999994</v>
      </c>
      <c r="F475" s="11">
        <v>62.232999999999997</v>
      </c>
      <c r="G475" s="11">
        <v>63.500999999999998</v>
      </c>
    </row>
    <row r="476" spans="1:7" x14ac:dyDescent="0.25">
      <c r="A476" s="10">
        <v>41070</v>
      </c>
      <c r="B476" s="10">
        <f>NZDJPY10080[[#This Row],[date_start]]+5</f>
        <v>41075</v>
      </c>
      <c r="C476">
        <v>445837</v>
      </c>
      <c r="D476" s="11">
        <v>61.728000000000002</v>
      </c>
      <c r="E476" s="11">
        <v>62.261000000000003</v>
      </c>
      <c r="F476" s="11">
        <v>60.798999999999999</v>
      </c>
      <c r="G476" s="11">
        <v>61.88</v>
      </c>
    </row>
    <row r="477" spans="1:7" x14ac:dyDescent="0.25">
      <c r="A477" s="10">
        <v>41063</v>
      </c>
      <c r="B477" s="10">
        <f>NZDJPY10080[[#This Row],[date_start]]+5</f>
        <v>41068</v>
      </c>
      <c r="C477">
        <v>391681</v>
      </c>
      <c r="D477" s="11">
        <v>58.935000000000002</v>
      </c>
      <c r="E477" s="11">
        <v>61.8</v>
      </c>
      <c r="F477" s="11">
        <v>58.576000000000001</v>
      </c>
      <c r="G477" s="11">
        <v>61.173000000000002</v>
      </c>
    </row>
    <row r="478" spans="1:7" x14ac:dyDescent="0.25">
      <c r="A478" s="10">
        <v>41056</v>
      </c>
      <c r="B478" s="10">
        <f>NZDJPY10080[[#This Row],[date_start]]+5</f>
        <v>41061</v>
      </c>
      <c r="C478">
        <v>323386</v>
      </c>
      <c r="D478" s="11">
        <v>60.39</v>
      </c>
      <c r="E478" s="11">
        <v>60.756</v>
      </c>
      <c r="F478" s="11">
        <v>57.95</v>
      </c>
      <c r="G478" s="11">
        <v>58.783000000000001</v>
      </c>
    </row>
    <row r="479" spans="1:7" x14ac:dyDescent="0.25">
      <c r="A479" s="10">
        <v>41049</v>
      </c>
      <c r="B479" s="10">
        <f>NZDJPY10080[[#This Row],[date_start]]+5</f>
        <v>41054</v>
      </c>
      <c r="C479">
        <v>335512</v>
      </c>
      <c r="D479" s="11">
        <v>59.91</v>
      </c>
      <c r="E479" s="11">
        <v>61.036999999999999</v>
      </c>
      <c r="F479" s="11">
        <v>59.158999999999999</v>
      </c>
      <c r="G479" s="11">
        <v>60.003</v>
      </c>
    </row>
    <row r="480" spans="1:7" x14ac:dyDescent="0.25">
      <c r="A480" s="10">
        <v>41042</v>
      </c>
      <c r="B480" s="10">
        <f>NZDJPY10080[[#This Row],[date_start]]+5</f>
        <v>41047</v>
      </c>
      <c r="C480">
        <v>287551</v>
      </c>
      <c r="D480" s="11">
        <v>62.411000000000001</v>
      </c>
      <c r="E480" s="11">
        <v>62.616999999999997</v>
      </c>
      <c r="F480" s="11">
        <v>59.463000000000001</v>
      </c>
      <c r="G480" s="11">
        <v>59.67</v>
      </c>
    </row>
    <row r="481" spans="1:7" x14ac:dyDescent="0.25">
      <c r="A481" s="10">
        <v>41035</v>
      </c>
      <c r="B481" s="10">
        <f>NZDJPY10080[[#This Row],[date_start]]+5</f>
        <v>41040</v>
      </c>
      <c r="C481">
        <v>273756</v>
      </c>
      <c r="D481" s="11">
        <v>63.252000000000002</v>
      </c>
      <c r="E481" s="11">
        <v>63.683999999999997</v>
      </c>
      <c r="F481" s="11">
        <v>62.145000000000003</v>
      </c>
      <c r="G481" s="11">
        <v>62.53</v>
      </c>
    </row>
    <row r="482" spans="1:7" x14ac:dyDescent="0.25">
      <c r="A482" s="10">
        <v>41028</v>
      </c>
      <c r="B482" s="10">
        <f>NZDJPY10080[[#This Row],[date_start]]+5</f>
        <v>41033</v>
      </c>
      <c r="C482">
        <v>270348</v>
      </c>
      <c r="D482" s="11">
        <v>66.078999999999994</v>
      </c>
      <c r="E482" s="11">
        <v>66.183999999999997</v>
      </c>
      <c r="F482" s="11">
        <v>63.371000000000002</v>
      </c>
      <c r="G482" s="11">
        <v>63.497999999999998</v>
      </c>
    </row>
    <row r="483" spans="1:7" x14ac:dyDescent="0.25">
      <c r="A483" s="10">
        <v>41021</v>
      </c>
      <c r="B483" s="10">
        <f>NZDJPY10080[[#This Row],[date_start]]+5</f>
        <v>41026</v>
      </c>
      <c r="C483">
        <v>295699</v>
      </c>
      <c r="D483" s="11">
        <v>66.655000000000001</v>
      </c>
      <c r="E483" s="11">
        <v>66.784000000000006</v>
      </c>
      <c r="F483" s="11">
        <v>65.400999999999996</v>
      </c>
      <c r="G483" s="11">
        <v>65.948999999999998</v>
      </c>
    </row>
    <row r="484" spans="1:7" x14ac:dyDescent="0.25">
      <c r="A484" s="10">
        <v>41014</v>
      </c>
      <c r="B484" s="10">
        <f>NZDJPY10080[[#This Row],[date_start]]+5</f>
        <v>41019</v>
      </c>
      <c r="C484">
        <v>278376</v>
      </c>
      <c r="D484" s="11">
        <v>66.611000000000004</v>
      </c>
      <c r="E484" s="11">
        <v>66.914000000000001</v>
      </c>
      <c r="F484" s="11">
        <v>65.516999999999996</v>
      </c>
      <c r="G484" s="11">
        <v>66.650000000000006</v>
      </c>
    </row>
    <row r="485" spans="1:7" x14ac:dyDescent="0.25">
      <c r="A485" s="10">
        <v>41007</v>
      </c>
      <c r="B485" s="10">
        <f>NZDJPY10080[[#This Row],[date_start]]+5</f>
        <v>41012</v>
      </c>
      <c r="C485">
        <v>275349</v>
      </c>
      <c r="D485" s="11">
        <v>66.704999999999998</v>
      </c>
      <c r="E485" s="11">
        <v>67.45</v>
      </c>
      <c r="F485" s="11">
        <v>65.569000000000003</v>
      </c>
      <c r="G485" s="11">
        <v>66.546000000000006</v>
      </c>
    </row>
    <row r="486" spans="1:7" x14ac:dyDescent="0.25">
      <c r="A486" s="10">
        <v>41000</v>
      </c>
      <c r="B486" s="10">
        <f>NZDJPY10080[[#This Row],[date_start]]+5</f>
        <v>41005</v>
      </c>
      <c r="C486">
        <v>272555</v>
      </c>
      <c r="D486" s="11">
        <v>68.313999999999993</v>
      </c>
      <c r="E486" s="11">
        <v>68.344999999999999</v>
      </c>
      <c r="F486" s="11">
        <v>66.427999999999997</v>
      </c>
      <c r="G486" s="11">
        <v>66.784000000000006</v>
      </c>
    </row>
    <row r="487" spans="1:7" x14ac:dyDescent="0.25">
      <c r="A487" s="10">
        <v>40993</v>
      </c>
      <c r="B487" s="10">
        <f>NZDJPY10080[[#This Row],[date_start]]+5</f>
        <v>40998</v>
      </c>
      <c r="C487">
        <v>278416</v>
      </c>
      <c r="D487" s="11">
        <v>67.373000000000005</v>
      </c>
      <c r="E487" s="11">
        <v>68.522999999999996</v>
      </c>
      <c r="F487" s="11">
        <v>66.572999999999993</v>
      </c>
      <c r="G487" s="11">
        <v>67.757000000000005</v>
      </c>
    </row>
    <row r="488" spans="1:7" x14ac:dyDescent="0.25">
      <c r="A488" s="10">
        <v>40986</v>
      </c>
      <c r="B488" s="10">
        <f>NZDJPY10080[[#This Row],[date_start]]+5</f>
        <v>40991</v>
      </c>
      <c r="C488">
        <v>283154</v>
      </c>
      <c r="D488" s="11">
        <v>69.025000000000006</v>
      </c>
      <c r="E488" s="11">
        <v>69.082999999999998</v>
      </c>
      <c r="F488" s="11">
        <v>66.522999999999996</v>
      </c>
      <c r="G488" s="11">
        <v>67.332999999999998</v>
      </c>
    </row>
    <row r="489" spans="1:7" x14ac:dyDescent="0.25">
      <c r="A489" s="10">
        <v>40979</v>
      </c>
      <c r="B489" s="10">
        <f>NZDJPY10080[[#This Row],[date_start]]+5</f>
        <v>40984</v>
      </c>
      <c r="C489">
        <v>279612</v>
      </c>
      <c r="D489" s="11">
        <v>67.510999999999996</v>
      </c>
      <c r="E489" s="11">
        <v>68.88</v>
      </c>
      <c r="F489" s="11">
        <v>66.835999999999999</v>
      </c>
      <c r="G489" s="11">
        <v>68.763000000000005</v>
      </c>
    </row>
    <row r="490" spans="1:7" x14ac:dyDescent="0.25">
      <c r="A490" s="10">
        <v>40972</v>
      </c>
      <c r="B490" s="10">
        <f>NZDJPY10080[[#This Row],[date_start]]+5</f>
        <v>40977</v>
      </c>
      <c r="C490">
        <v>323875</v>
      </c>
      <c r="D490" s="11">
        <v>67.849999999999994</v>
      </c>
      <c r="E490" s="11">
        <v>67.944000000000003</v>
      </c>
      <c r="F490" s="11">
        <v>65.302999999999997</v>
      </c>
      <c r="G490" s="11">
        <v>67.700999999999993</v>
      </c>
    </row>
    <row r="491" spans="1:7" x14ac:dyDescent="0.25">
      <c r="A491" s="10">
        <v>40965</v>
      </c>
      <c r="B491" s="10">
        <f>NZDJPY10080[[#This Row],[date_start]]+5</f>
        <v>40970</v>
      </c>
      <c r="C491">
        <v>307795</v>
      </c>
      <c r="D491" s="11">
        <v>68.239999999999995</v>
      </c>
      <c r="E491" s="11">
        <v>68.281999999999996</v>
      </c>
      <c r="F491" s="11">
        <v>66.825000000000003</v>
      </c>
      <c r="G491" s="11">
        <v>67.814999999999998</v>
      </c>
    </row>
    <row r="492" spans="1:7" x14ac:dyDescent="0.25">
      <c r="A492" s="10">
        <v>40958</v>
      </c>
      <c r="B492" s="10">
        <f>NZDJPY10080[[#This Row],[date_start]]+5</f>
        <v>40963</v>
      </c>
      <c r="C492">
        <v>271989</v>
      </c>
      <c r="D492" s="11">
        <v>66.959000000000003</v>
      </c>
      <c r="E492" s="11">
        <v>67.905000000000001</v>
      </c>
      <c r="F492" s="11">
        <v>66.260999999999996</v>
      </c>
      <c r="G492" s="11">
        <v>67.864999999999995</v>
      </c>
    </row>
    <row r="493" spans="1:7" x14ac:dyDescent="0.25">
      <c r="A493" s="10">
        <v>40951</v>
      </c>
      <c r="B493" s="10">
        <f>NZDJPY10080[[#This Row],[date_start]]+5</f>
        <v>40956</v>
      </c>
      <c r="C493">
        <v>308953</v>
      </c>
      <c r="D493" s="11">
        <v>64.459999999999994</v>
      </c>
      <c r="E493" s="11">
        <v>66.396000000000001</v>
      </c>
      <c r="F493" s="11">
        <v>64.244</v>
      </c>
      <c r="G493" s="11">
        <v>66.155000000000001</v>
      </c>
    </row>
    <row r="494" spans="1:7" x14ac:dyDescent="0.25">
      <c r="A494" s="10">
        <v>40944</v>
      </c>
      <c r="B494" s="10">
        <f>NZDJPY10080[[#This Row],[date_start]]+5</f>
        <v>40949</v>
      </c>
      <c r="C494">
        <v>263066</v>
      </c>
      <c r="D494" s="11">
        <v>63.817999999999998</v>
      </c>
      <c r="E494" s="11">
        <v>64.861000000000004</v>
      </c>
      <c r="F494" s="11">
        <v>63.475000000000001</v>
      </c>
      <c r="G494" s="11">
        <v>64.090999999999994</v>
      </c>
    </row>
    <row r="495" spans="1:7" x14ac:dyDescent="0.25">
      <c r="A495" s="10">
        <v>40937</v>
      </c>
      <c r="B495" s="10">
        <f>NZDJPY10080[[#This Row],[date_start]]+5</f>
        <v>40942</v>
      </c>
      <c r="C495">
        <v>246408</v>
      </c>
      <c r="D495" s="11">
        <v>63.15</v>
      </c>
      <c r="E495" s="11">
        <v>64.138999999999996</v>
      </c>
      <c r="F495" s="11">
        <v>62.281999999999996</v>
      </c>
      <c r="G495" s="11">
        <v>63.906999999999996</v>
      </c>
    </row>
    <row r="496" spans="1:7" x14ac:dyDescent="0.25">
      <c r="A496" s="10">
        <v>40930</v>
      </c>
      <c r="B496" s="10">
        <f>NZDJPY10080[[#This Row],[date_start]]+5</f>
        <v>40935</v>
      </c>
      <c r="C496">
        <v>240874</v>
      </c>
      <c r="D496" s="11">
        <v>61.963000000000001</v>
      </c>
      <c r="E496" s="11">
        <v>63.774000000000001</v>
      </c>
      <c r="F496" s="11">
        <v>61.884999999999998</v>
      </c>
      <c r="G496" s="11">
        <v>63.203000000000003</v>
      </c>
    </row>
    <row r="497" spans="1:7" x14ac:dyDescent="0.25">
      <c r="A497" s="10">
        <v>40923</v>
      </c>
      <c r="B497" s="10">
        <f>NZDJPY10080[[#This Row],[date_start]]+5</f>
        <v>40928</v>
      </c>
      <c r="C497">
        <v>280051</v>
      </c>
      <c r="D497" s="11">
        <v>61.061999999999998</v>
      </c>
      <c r="E497" s="11">
        <v>62.152999999999999</v>
      </c>
      <c r="F497" s="11">
        <v>60.8</v>
      </c>
      <c r="G497" s="11">
        <v>62.058</v>
      </c>
    </row>
    <row r="498" spans="1:7" x14ac:dyDescent="0.25">
      <c r="A498" s="10">
        <v>40916</v>
      </c>
      <c r="B498" s="10">
        <f>NZDJPY10080[[#This Row],[date_start]]+5</f>
        <v>40921</v>
      </c>
      <c r="C498">
        <v>345589</v>
      </c>
      <c r="D498" s="11">
        <v>59.917000000000002</v>
      </c>
      <c r="E498" s="11">
        <v>61.354999999999997</v>
      </c>
      <c r="F498" s="11">
        <v>59.838000000000001</v>
      </c>
      <c r="G498" s="11">
        <v>61.11</v>
      </c>
    </row>
    <row r="499" spans="1:7" x14ac:dyDescent="0.25">
      <c r="A499" s="10">
        <v>40909</v>
      </c>
      <c r="B499" s="10">
        <f>NZDJPY10080[[#This Row],[date_start]]+5</f>
        <v>40914</v>
      </c>
      <c r="C499">
        <v>287601</v>
      </c>
      <c r="D499" s="11">
        <v>59.965000000000003</v>
      </c>
      <c r="E499" s="11">
        <v>60.716999999999999</v>
      </c>
      <c r="F499" s="11">
        <v>59.517000000000003</v>
      </c>
      <c r="G499" s="11">
        <v>60.061999999999998</v>
      </c>
    </row>
    <row r="500" spans="1:7" x14ac:dyDescent="0.25">
      <c r="A500" s="10">
        <v>40902</v>
      </c>
      <c r="B500" s="10">
        <f>NZDJPY10080[[#This Row],[date_start]]+5</f>
        <v>40907</v>
      </c>
      <c r="C500">
        <v>205303</v>
      </c>
      <c r="D500" s="11">
        <v>60.329000000000001</v>
      </c>
      <c r="E500" s="11">
        <v>60.421999999999997</v>
      </c>
      <c r="F500" s="11">
        <v>59.558999999999997</v>
      </c>
      <c r="G500" s="11">
        <v>59.813000000000002</v>
      </c>
    </row>
    <row r="501" spans="1:7" x14ac:dyDescent="0.25">
      <c r="A501" s="10">
        <v>40895</v>
      </c>
      <c r="B501" s="10">
        <f>NZDJPY10080[[#This Row],[date_start]]+5</f>
        <v>40900</v>
      </c>
      <c r="C501">
        <v>293424</v>
      </c>
      <c r="D501" s="11">
        <v>59.261000000000003</v>
      </c>
      <c r="E501" s="11">
        <v>60.622999999999998</v>
      </c>
      <c r="F501" s="11">
        <v>58.832999999999998</v>
      </c>
      <c r="G501" s="11">
        <v>60.360999999999997</v>
      </c>
    </row>
    <row r="502" spans="1:7" x14ac:dyDescent="0.25">
      <c r="A502" s="10">
        <v>40888</v>
      </c>
      <c r="B502" s="10">
        <f>NZDJPY10080[[#This Row],[date_start]]+5</f>
        <v>40893</v>
      </c>
      <c r="C502">
        <v>366395</v>
      </c>
      <c r="D502" s="11">
        <v>60.040999999999997</v>
      </c>
      <c r="E502" s="11">
        <v>60.16</v>
      </c>
      <c r="F502" s="11">
        <v>58.247999999999998</v>
      </c>
      <c r="G502" s="11">
        <v>59.151000000000003</v>
      </c>
    </row>
    <row r="503" spans="1:7" x14ac:dyDescent="0.25">
      <c r="A503" s="10">
        <v>40881</v>
      </c>
      <c r="B503" s="10">
        <f>NZDJPY10080[[#This Row],[date_start]]+5</f>
        <v>40886</v>
      </c>
      <c r="C503">
        <v>369765</v>
      </c>
      <c r="D503" s="11">
        <v>60.753999999999998</v>
      </c>
      <c r="E503" s="11">
        <v>61.018999999999998</v>
      </c>
      <c r="F503" s="11">
        <v>59.308999999999997</v>
      </c>
      <c r="G503" s="11">
        <v>60.152000000000001</v>
      </c>
    </row>
    <row r="504" spans="1:7" x14ac:dyDescent="0.25">
      <c r="A504" s="10">
        <v>40874</v>
      </c>
      <c r="B504" s="10">
        <f>NZDJPY10080[[#This Row],[date_start]]+5</f>
        <v>40879</v>
      </c>
      <c r="C504">
        <v>408809</v>
      </c>
      <c r="D504" s="11">
        <v>57.963000000000001</v>
      </c>
      <c r="E504" s="11">
        <v>61.112000000000002</v>
      </c>
      <c r="F504" s="11">
        <v>57.95</v>
      </c>
      <c r="G504" s="11">
        <v>60.606000000000002</v>
      </c>
    </row>
    <row r="505" spans="1:7" x14ac:dyDescent="0.25">
      <c r="A505" s="10">
        <v>40867</v>
      </c>
      <c r="B505" s="10">
        <f>NZDJPY10080[[#This Row],[date_start]]+5</f>
        <v>40872</v>
      </c>
      <c r="C505">
        <v>368292</v>
      </c>
      <c r="D505" s="11">
        <v>58.146000000000001</v>
      </c>
      <c r="E505" s="11">
        <v>58.152000000000001</v>
      </c>
      <c r="F505" s="11">
        <v>57.024000000000001</v>
      </c>
      <c r="G505" s="11">
        <v>57.448999999999998</v>
      </c>
    </row>
    <row r="506" spans="1:7" x14ac:dyDescent="0.25">
      <c r="A506" s="10">
        <v>40860</v>
      </c>
      <c r="B506" s="10">
        <f>NZDJPY10080[[#This Row],[date_start]]+5</f>
        <v>40865</v>
      </c>
      <c r="C506">
        <v>390968</v>
      </c>
      <c r="D506" s="11">
        <v>60.924999999999997</v>
      </c>
      <c r="E506" s="11">
        <v>61.106999999999999</v>
      </c>
      <c r="F506" s="11">
        <v>58.091999999999999</v>
      </c>
      <c r="G506" s="11">
        <v>58.152000000000001</v>
      </c>
    </row>
    <row r="507" spans="1:7" x14ac:dyDescent="0.25">
      <c r="A507" s="10">
        <v>40853</v>
      </c>
      <c r="B507" s="10">
        <f>NZDJPY10080[[#This Row],[date_start]]+5</f>
        <v>40858</v>
      </c>
      <c r="C507">
        <v>367580</v>
      </c>
      <c r="D507" s="11">
        <v>62.293999999999997</v>
      </c>
      <c r="E507" s="11">
        <v>62.381999999999998</v>
      </c>
      <c r="F507" s="11">
        <v>59.982999999999997</v>
      </c>
      <c r="G507" s="11">
        <v>60.526000000000003</v>
      </c>
    </row>
    <row r="508" spans="1:7" x14ac:dyDescent="0.25">
      <c r="A508" s="10">
        <v>40846</v>
      </c>
      <c r="B508" s="10">
        <f>NZDJPY10080[[#This Row],[date_start]]+5</f>
        <v>40851</v>
      </c>
      <c r="C508">
        <v>417741</v>
      </c>
      <c r="D508" s="11">
        <v>62.055</v>
      </c>
      <c r="E508" s="11">
        <v>64.573999999999998</v>
      </c>
      <c r="F508" s="11">
        <v>60.926000000000002</v>
      </c>
      <c r="G508" s="11">
        <v>62.034999999999997</v>
      </c>
    </row>
    <row r="509" spans="1:7" x14ac:dyDescent="0.25">
      <c r="A509" s="10">
        <v>40839</v>
      </c>
      <c r="B509" s="10">
        <f>NZDJPY10080[[#This Row],[date_start]]+5</f>
        <v>40844</v>
      </c>
      <c r="C509">
        <v>379674</v>
      </c>
      <c r="D509" s="11">
        <v>61.09</v>
      </c>
      <c r="E509" s="11">
        <v>62.604999999999997</v>
      </c>
      <c r="F509" s="11">
        <v>59.771000000000001</v>
      </c>
      <c r="G509" s="11">
        <v>62.213000000000001</v>
      </c>
    </row>
    <row r="510" spans="1:7" x14ac:dyDescent="0.25">
      <c r="A510" s="10">
        <v>40832</v>
      </c>
      <c r="B510" s="10">
        <f>NZDJPY10080[[#This Row],[date_start]]+5</f>
        <v>40837</v>
      </c>
      <c r="C510">
        <v>374873</v>
      </c>
      <c r="D510" s="11">
        <v>61.954999999999998</v>
      </c>
      <c r="E510" s="11">
        <v>62.432000000000002</v>
      </c>
      <c r="F510" s="11">
        <v>60.302</v>
      </c>
      <c r="G510" s="11">
        <v>61.164000000000001</v>
      </c>
    </row>
    <row r="511" spans="1:7" x14ac:dyDescent="0.25">
      <c r="A511" s="10">
        <v>40825</v>
      </c>
      <c r="B511" s="10">
        <f>NZDJPY10080[[#This Row],[date_start]]+5</f>
        <v>40830</v>
      </c>
      <c r="C511">
        <v>328253</v>
      </c>
      <c r="D511" s="11">
        <v>58.978999999999999</v>
      </c>
      <c r="E511" s="11">
        <v>62.183999999999997</v>
      </c>
      <c r="F511" s="11">
        <v>58.963999999999999</v>
      </c>
      <c r="G511" s="11">
        <v>62.113999999999997</v>
      </c>
    </row>
    <row r="512" spans="1:7" x14ac:dyDescent="0.25">
      <c r="A512" s="10">
        <v>40818</v>
      </c>
      <c r="B512" s="10">
        <f>NZDJPY10080[[#This Row],[date_start]]+5</f>
        <v>40823</v>
      </c>
      <c r="C512">
        <v>410181</v>
      </c>
      <c r="D512" s="11">
        <v>58.744</v>
      </c>
      <c r="E512" s="11">
        <v>59.906999999999996</v>
      </c>
      <c r="F512" s="11">
        <v>57.329000000000001</v>
      </c>
      <c r="G512" s="11">
        <v>58.994</v>
      </c>
    </row>
    <row r="513" spans="1:7" x14ac:dyDescent="0.25">
      <c r="A513" s="10">
        <v>40811</v>
      </c>
      <c r="B513" s="10">
        <f>NZDJPY10080[[#This Row],[date_start]]+5</f>
        <v>40816</v>
      </c>
      <c r="C513">
        <v>438970</v>
      </c>
      <c r="D513" s="11">
        <v>59.206000000000003</v>
      </c>
      <c r="E513" s="11">
        <v>61.003</v>
      </c>
      <c r="F513" s="11">
        <v>58.252000000000002</v>
      </c>
      <c r="G513" s="11">
        <v>58.598999999999997</v>
      </c>
    </row>
    <row r="514" spans="1:7" x14ac:dyDescent="0.25">
      <c r="A514" s="10">
        <v>40804</v>
      </c>
      <c r="B514" s="10">
        <f>NZDJPY10080[[#This Row],[date_start]]+5</f>
        <v>40809</v>
      </c>
      <c r="C514">
        <v>420882</v>
      </c>
      <c r="D514" s="11">
        <v>63.399000000000001</v>
      </c>
      <c r="E514" s="11">
        <v>63.656999999999996</v>
      </c>
      <c r="F514" s="11">
        <v>58.819000000000003</v>
      </c>
      <c r="G514" s="11">
        <v>59.374000000000002</v>
      </c>
    </row>
    <row r="515" spans="1:7" x14ac:dyDescent="0.25">
      <c r="A515" s="10">
        <v>40797</v>
      </c>
      <c r="B515" s="10">
        <f>NZDJPY10080[[#This Row],[date_start]]+5</f>
        <v>40802</v>
      </c>
      <c r="C515">
        <v>403517</v>
      </c>
      <c r="D515" s="11">
        <v>63.566000000000003</v>
      </c>
      <c r="E515" s="11">
        <v>64.084000000000003</v>
      </c>
      <c r="F515" s="11">
        <v>62.258000000000003</v>
      </c>
      <c r="G515" s="11">
        <v>63.725000000000001</v>
      </c>
    </row>
    <row r="516" spans="1:7" x14ac:dyDescent="0.25">
      <c r="A516" s="10">
        <v>40790</v>
      </c>
      <c r="B516" s="10">
        <f>NZDJPY10080[[#This Row],[date_start]]+5</f>
        <v>40795</v>
      </c>
      <c r="C516">
        <v>389703</v>
      </c>
      <c r="D516" s="11">
        <v>64.784000000000006</v>
      </c>
      <c r="E516" s="11">
        <v>64.917000000000002</v>
      </c>
      <c r="F516" s="11">
        <v>63.298999999999999</v>
      </c>
      <c r="G516" s="11">
        <v>63.744</v>
      </c>
    </row>
    <row r="517" spans="1:7" x14ac:dyDescent="0.25">
      <c r="A517" s="10">
        <v>40783</v>
      </c>
      <c r="B517" s="10">
        <f>NZDJPY10080[[#This Row],[date_start]]+5</f>
        <v>40788</v>
      </c>
      <c r="C517">
        <v>339915</v>
      </c>
      <c r="D517" s="11">
        <v>64.427999999999997</v>
      </c>
      <c r="E517" s="11">
        <v>65.769000000000005</v>
      </c>
      <c r="F517" s="11">
        <v>64.31</v>
      </c>
      <c r="G517" s="11">
        <v>64.983999999999995</v>
      </c>
    </row>
    <row r="518" spans="1:7" x14ac:dyDescent="0.25">
      <c r="A518" s="10">
        <v>40776</v>
      </c>
      <c r="B518" s="10">
        <f>NZDJPY10080[[#This Row],[date_start]]+5</f>
        <v>40781</v>
      </c>
      <c r="C518">
        <v>361264</v>
      </c>
      <c r="D518" s="11">
        <v>62.826999999999998</v>
      </c>
      <c r="E518" s="11">
        <v>64.509</v>
      </c>
      <c r="F518" s="11">
        <v>62.606999999999999</v>
      </c>
      <c r="G518" s="11">
        <v>64.313000000000002</v>
      </c>
    </row>
    <row r="519" spans="1:7" x14ac:dyDescent="0.25">
      <c r="A519" s="10">
        <v>40769</v>
      </c>
      <c r="B519" s="10">
        <f>NZDJPY10080[[#This Row],[date_start]]+5</f>
        <v>40774</v>
      </c>
      <c r="C519">
        <v>355168</v>
      </c>
      <c r="D519" s="11">
        <v>64.162000000000006</v>
      </c>
      <c r="E519" s="11">
        <v>64.509</v>
      </c>
      <c r="F519" s="11">
        <v>62.497999999999998</v>
      </c>
      <c r="G519" s="11">
        <v>62.524000000000001</v>
      </c>
    </row>
    <row r="520" spans="1:7" x14ac:dyDescent="0.25">
      <c r="A520" s="10">
        <v>40762</v>
      </c>
      <c r="B520" s="10">
        <f>NZDJPY10080[[#This Row],[date_start]]+5</f>
        <v>40767</v>
      </c>
      <c r="C520">
        <v>452750</v>
      </c>
      <c r="D520" s="11">
        <v>65.756</v>
      </c>
      <c r="E520" s="11">
        <v>65.756</v>
      </c>
      <c r="F520" s="11">
        <v>61.076000000000001</v>
      </c>
      <c r="G520" s="11">
        <v>63.899000000000001</v>
      </c>
    </row>
    <row r="521" spans="1:7" x14ac:dyDescent="0.25">
      <c r="A521" s="10">
        <v>40755</v>
      </c>
      <c r="B521" s="10">
        <f>NZDJPY10080[[#This Row],[date_start]]+5</f>
        <v>40760</v>
      </c>
      <c r="C521">
        <v>434955</v>
      </c>
      <c r="D521" s="11">
        <v>67.983999999999995</v>
      </c>
      <c r="E521" s="11">
        <v>68.881</v>
      </c>
      <c r="F521" s="11">
        <v>64.728999999999999</v>
      </c>
      <c r="G521" s="11">
        <v>66.073999999999998</v>
      </c>
    </row>
    <row r="522" spans="1:7" x14ac:dyDescent="0.25">
      <c r="A522" s="10">
        <v>40748</v>
      </c>
      <c r="B522" s="10">
        <f>NZDJPY10080[[#This Row],[date_start]]+5</f>
        <v>40753</v>
      </c>
      <c r="C522">
        <v>357611</v>
      </c>
      <c r="D522" s="11">
        <v>67.671000000000006</v>
      </c>
      <c r="E522" s="11">
        <v>68.251999999999995</v>
      </c>
      <c r="F522" s="11">
        <v>66.614000000000004</v>
      </c>
      <c r="G522" s="11">
        <v>67.462999999999994</v>
      </c>
    </row>
    <row r="523" spans="1:7" x14ac:dyDescent="0.25">
      <c r="A523" s="10">
        <v>40741</v>
      </c>
      <c r="B523" s="10">
        <f>NZDJPY10080[[#This Row],[date_start]]+5</f>
        <v>40746</v>
      </c>
      <c r="C523">
        <v>342070</v>
      </c>
      <c r="D523" s="11">
        <v>66.784000000000006</v>
      </c>
      <c r="E523" s="11">
        <v>68.064999999999998</v>
      </c>
      <c r="F523" s="11">
        <v>66.212000000000003</v>
      </c>
      <c r="G523" s="11">
        <v>67.834000000000003</v>
      </c>
    </row>
    <row r="524" spans="1:7" x14ac:dyDescent="0.25">
      <c r="A524" s="10">
        <v>40734</v>
      </c>
      <c r="B524" s="10">
        <f>NZDJPY10080[[#This Row],[date_start]]+5</f>
        <v>40739</v>
      </c>
      <c r="C524">
        <v>406834</v>
      </c>
      <c r="D524" s="11">
        <v>67.174000000000007</v>
      </c>
      <c r="E524" s="11">
        <v>67.495000000000005</v>
      </c>
      <c r="F524" s="11">
        <v>61.887999999999998</v>
      </c>
      <c r="G524" s="11">
        <v>66.813999999999993</v>
      </c>
    </row>
    <row r="525" spans="1:7" x14ac:dyDescent="0.25">
      <c r="A525" s="10">
        <v>40727</v>
      </c>
      <c r="B525" s="10">
        <f>NZDJPY10080[[#This Row],[date_start]]+5</f>
        <v>40732</v>
      </c>
      <c r="C525">
        <v>326742</v>
      </c>
      <c r="D525" s="11">
        <v>66.823999999999998</v>
      </c>
      <c r="E525" s="11">
        <v>67.84</v>
      </c>
      <c r="F525" s="11">
        <v>66.664000000000001</v>
      </c>
      <c r="G525" s="11">
        <v>67.524000000000001</v>
      </c>
    </row>
    <row r="526" spans="1:7" x14ac:dyDescent="0.25">
      <c r="A526" s="10">
        <v>40720</v>
      </c>
      <c r="B526" s="10">
        <f>NZDJPY10080[[#This Row],[date_start]]+5</f>
        <v>40725</v>
      </c>
      <c r="C526">
        <v>361310</v>
      </c>
      <c r="D526" s="11">
        <v>64.933000000000007</v>
      </c>
      <c r="E526" s="11">
        <v>66.983999999999995</v>
      </c>
      <c r="F526" s="11">
        <v>64.507000000000005</v>
      </c>
      <c r="G526" s="11">
        <v>66.823999999999998</v>
      </c>
    </row>
    <row r="527" spans="1:7" x14ac:dyDescent="0.25">
      <c r="A527" s="10">
        <v>40713</v>
      </c>
      <c r="B527" s="10">
        <f>NZDJPY10080[[#This Row],[date_start]]+5</f>
        <v>40718</v>
      </c>
      <c r="C527">
        <v>337320</v>
      </c>
      <c r="D527" s="11">
        <v>64.897000000000006</v>
      </c>
      <c r="E527" s="11">
        <v>65.784000000000006</v>
      </c>
      <c r="F527" s="11">
        <v>64.45</v>
      </c>
      <c r="G527" s="11">
        <v>65.174000000000007</v>
      </c>
    </row>
    <row r="528" spans="1:7" x14ac:dyDescent="0.25">
      <c r="A528" s="10">
        <v>40706</v>
      </c>
      <c r="B528" s="10">
        <f>NZDJPY10080[[#This Row],[date_start]]+5</f>
        <v>40711</v>
      </c>
      <c r="C528">
        <v>366188</v>
      </c>
      <c r="D528" s="11">
        <v>65.850999999999999</v>
      </c>
      <c r="E528" s="11">
        <v>66.126000000000005</v>
      </c>
      <c r="F528" s="11">
        <v>64.153999999999996</v>
      </c>
      <c r="G528" s="11">
        <v>65.013999999999996</v>
      </c>
    </row>
    <row r="529" spans="1:7" x14ac:dyDescent="0.25">
      <c r="A529" s="10">
        <v>40699</v>
      </c>
      <c r="B529" s="10">
        <f>NZDJPY10080[[#This Row],[date_start]]+5</f>
        <v>40704</v>
      </c>
      <c r="C529">
        <v>346208</v>
      </c>
      <c r="D529" s="11">
        <v>65.44</v>
      </c>
      <c r="E529" s="11">
        <v>66.522000000000006</v>
      </c>
      <c r="F529" s="11">
        <v>64.984999999999999</v>
      </c>
      <c r="G529" s="11">
        <v>65.884</v>
      </c>
    </row>
    <row r="530" spans="1:7" x14ac:dyDescent="0.25">
      <c r="A530" s="10">
        <v>40692</v>
      </c>
      <c r="B530" s="10">
        <f>NZDJPY10080[[#This Row],[date_start]]+5</f>
        <v>40697</v>
      </c>
      <c r="C530">
        <v>331024</v>
      </c>
      <c r="D530" s="11">
        <v>66.122</v>
      </c>
      <c r="E530" s="11">
        <v>67.415999999999997</v>
      </c>
      <c r="F530" s="11">
        <v>64.727000000000004</v>
      </c>
      <c r="G530" s="11">
        <v>65.441999999999993</v>
      </c>
    </row>
    <row r="531" spans="1:7" x14ac:dyDescent="0.25">
      <c r="A531" s="10">
        <v>40685</v>
      </c>
      <c r="B531" s="10">
        <f>NZDJPY10080[[#This Row],[date_start]]+5</f>
        <v>40690</v>
      </c>
      <c r="C531">
        <v>368655</v>
      </c>
      <c r="D531" s="11">
        <v>64.906999999999996</v>
      </c>
      <c r="E531" s="11">
        <v>66.515000000000001</v>
      </c>
      <c r="F531" s="11">
        <v>64.046999999999997</v>
      </c>
      <c r="G531" s="11">
        <v>66.135999999999996</v>
      </c>
    </row>
    <row r="532" spans="1:7" x14ac:dyDescent="0.25">
      <c r="A532" s="10">
        <v>40678</v>
      </c>
      <c r="B532" s="10">
        <f>NZDJPY10080[[#This Row],[date_start]]+5</f>
        <v>40683</v>
      </c>
      <c r="C532">
        <v>359729</v>
      </c>
      <c r="D532" s="11">
        <v>63.524000000000001</v>
      </c>
      <c r="E532" s="11">
        <v>65.266000000000005</v>
      </c>
      <c r="F532" s="11">
        <v>62.646999999999998</v>
      </c>
      <c r="G532" s="11">
        <v>64.983999999999995</v>
      </c>
    </row>
    <row r="533" spans="1:7" x14ac:dyDescent="0.25">
      <c r="A533" s="10">
        <v>40671</v>
      </c>
      <c r="B533" s="10">
        <f>NZDJPY10080[[#This Row],[date_start]]+5</f>
        <v>40676</v>
      </c>
      <c r="C533">
        <v>288898</v>
      </c>
      <c r="D533" s="11">
        <v>63.723999999999997</v>
      </c>
      <c r="E533" s="11">
        <v>64.662999999999997</v>
      </c>
      <c r="F533" s="11">
        <v>63.213999999999999</v>
      </c>
      <c r="G533" s="11">
        <v>63.543999999999997</v>
      </c>
    </row>
    <row r="534" spans="1:7" x14ac:dyDescent="0.25">
      <c r="A534" s="10">
        <v>40664</v>
      </c>
      <c r="B534" s="10">
        <f>NZDJPY10080[[#This Row],[date_start]]+5</f>
        <v>40669</v>
      </c>
      <c r="C534">
        <v>354427</v>
      </c>
      <c r="D534" s="11">
        <v>65.578999999999994</v>
      </c>
      <c r="E534" s="11">
        <v>65.861999999999995</v>
      </c>
      <c r="F534" s="11">
        <v>62.533000000000001</v>
      </c>
      <c r="G534" s="11">
        <v>63.683999999999997</v>
      </c>
    </row>
    <row r="535" spans="1:7" x14ac:dyDescent="0.25">
      <c r="A535" s="10">
        <v>40657</v>
      </c>
      <c r="B535" s="10">
        <f>NZDJPY10080[[#This Row],[date_start]]+5</f>
        <v>40662</v>
      </c>
      <c r="C535">
        <v>306948</v>
      </c>
      <c r="D535" s="11">
        <v>65.692999999999998</v>
      </c>
      <c r="E535" s="11">
        <v>66.373000000000005</v>
      </c>
      <c r="F535" s="11">
        <v>65.058000000000007</v>
      </c>
      <c r="G535" s="11">
        <v>65.674000000000007</v>
      </c>
    </row>
    <row r="536" spans="1:7" x14ac:dyDescent="0.25">
      <c r="A536" s="10">
        <v>40650</v>
      </c>
      <c r="B536" s="10">
        <f>NZDJPY10080[[#This Row],[date_start]]+5</f>
        <v>40655</v>
      </c>
      <c r="C536">
        <v>322296</v>
      </c>
      <c r="D536" s="11">
        <v>66.254000000000005</v>
      </c>
      <c r="E536" s="11">
        <v>66.307000000000002</v>
      </c>
      <c r="F536" s="11">
        <v>64.344999999999999</v>
      </c>
      <c r="G536" s="11">
        <v>65.554000000000002</v>
      </c>
    </row>
    <row r="537" spans="1:7" x14ac:dyDescent="0.25">
      <c r="A537" s="10">
        <v>40643</v>
      </c>
      <c r="B537" s="10">
        <f>NZDJPY10080[[#This Row],[date_start]]+5</f>
        <v>40648</v>
      </c>
      <c r="C537">
        <v>380575</v>
      </c>
      <c r="D537" s="11">
        <v>66.459999999999994</v>
      </c>
      <c r="E537" s="11">
        <v>66.634</v>
      </c>
      <c r="F537" s="11">
        <v>64.754999999999995</v>
      </c>
      <c r="G537" s="11">
        <v>66.403999999999996</v>
      </c>
    </row>
    <row r="538" spans="1:7" x14ac:dyDescent="0.25">
      <c r="A538" s="10">
        <v>40636</v>
      </c>
      <c r="B538" s="10">
        <f>NZDJPY10080[[#This Row],[date_start]]+5</f>
        <v>40641</v>
      </c>
      <c r="C538">
        <v>324247</v>
      </c>
      <c r="D538" s="11">
        <v>64.709000000000003</v>
      </c>
      <c r="E538" s="11">
        <v>66.709000000000003</v>
      </c>
      <c r="F538" s="11">
        <v>64.254000000000005</v>
      </c>
      <c r="G538" s="11">
        <v>66.293999999999997</v>
      </c>
    </row>
    <row r="539" spans="1:7" x14ac:dyDescent="0.25">
      <c r="A539" s="10">
        <v>40629</v>
      </c>
      <c r="B539" s="10">
        <f>NZDJPY10080[[#This Row],[date_start]]+5</f>
        <v>40634</v>
      </c>
      <c r="C539">
        <v>280828</v>
      </c>
      <c r="D539" s="11">
        <v>61.140999999999998</v>
      </c>
      <c r="E539" s="11">
        <v>64.649000000000001</v>
      </c>
      <c r="F539" s="11">
        <v>61.12</v>
      </c>
      <c r="G539" s="11">
        <v>64.471999999999994</v>
      </c>
    </row>
    <row r="540" spans="1:7" x14ac:dyDescent="0.25">
      <c r="A540" s="10">
        <v>40622</v>
      </c>
      <c r="B540" s="10">
        <f>NZDJPY10080[[#This Row],[date_start]]+5</f>
        <v>40627</v>
      </c>
      <c r="C540">
        <v>268998</v>
      </c>
      <c r="D540" s="11">
        <v>59.295000000000002</v>
      </c>
      <c r="E540" s="11">
        <v>61.497</v>
      </c>
      <c r="F540" s="11">
        <v>59.134</v>
      </c>
      <c r="G540" s="11">
        <v>61.234000000000002</v>
      </c>
    </row>
    <row r="541" spans="1:7" x14ac:dyDescent="0.25">
      <c r="A541" s="10">
        <v>40615</v>
      </c>
      <c r="B541" s="10">
        <f>NZDJPY10080[[#This Row],[date_start]]+5</f>
        <v>40620</v>
      </c>
      <c r="C541">
        <v>395662</v>
      </c>
      <c r="D541" s="11">
        <v>60.112000000000002</v>
      </c>
      <c r="E541" s="11">
        <v>60.957999999999998</v>
      </c>
      <c r="F541" s="11">
        <v>53.295999999999999</v>
      </c>
      <c r="G541" s="11">
        <v>58.771999999999998</v>
      </c>
    </row>
    <row r="542" spans="1:7" x14ac:dyDescent="0.25">
      <c r="A542" s="10">
        <v>40608</v>
      </c>
      <c r="B542" s="10">
        <f>NZDJPY10080[[#This Row],[date_start]]+5</f>
        <v>40613</v>
      </c>
      <c r="C542">
        <v>311863</v>
      </c>
      <c r="D542" s="11">
        <v>60.706000000000003</v>
      </c>
      <c r="E542" s="11">
        <v>61.412999999999997</v>
      </c>
      <c r="F542" s="11">
        <v>60.29</v>
      </c>
      <c r="G542" s="11">
        <v>60.723999999999997</v>
      </c>
    </row>
    <row r="543" spans="1:7" x14ac:dyDescent="0.25">
      <c r="A543" s="10">
        <v>40601</v>
      </c>
      <c r="B543" s="10">
        <f>NZDJPY10080[[#This Row],[date_start]]+5</f>
        <v>40606</v>
      </c>
      <c r="C543">
        <v>229393</v>
      </c>
      <c r="D543" s="11">
        <v>61.354999999999997</v>
      </c>
      <c r="E543" s="11">
        <v>61.835000000000001</v>
      </c>
      <c r="F543" s="11">
        <v>60.456000000000003</v>
      </c>
      <c r="G543" s="11">
        <v>60.764000000000003</v>
      </c>
    </row>
    <row r="544" spans="1:7" x14ac:dyDescent="0.25">
      <c r="A544" s="10">
        <v>40594</v>
      </c>
      <c r="B544" s="10">
        <f>NZDJPY10080[[#This Row],[date_start]]+5</f>
        <v>40599</v>
      </c>
      <c r="C544">
        <v>249353</v>
      </c>
      <c r="D544" s="11">
        <v>63.436999999999998</v>
      </c>
      <c r="E544" s="11">
        <v>63.709000000000003</v>
      </c>
      <c r="F544" s="11">
        <v>60.838999999999999</v>
      </c>
      <c r="G544" s="11">
        <v>61.353999999999999</v>
      </c>
    </row>
    <row r="545" spans="1:7" x14ac:dyDescent="0.25">
      <c r="A545" s="10">
        <v>40587</v>
      </c>
      <c r="B545" s="10">
        <f>NZDJPY10080[[#This Row],[date_start]]+5</f>
        <v>40592</v>
      </c>
      <c r="C545">
        <v>209215</v>
      </c>
      <c r="D545" s="11">
        <v>63.189</v>
      </c>
      <c r="E545" s="11">
        <v>63.64</v>
      </c>
      <c r="F545" s="11">
        <v>62.856000000000002</v>
      </c>
      <c r="G545" s="11">
        <v>63.323999999999998</v>
      </c>
    </row>
    <row r="546" spans="1:7" x14ac:dyDescent="0.25">
      <c r="A546" s="10">
        <v>40580</v>
      </c>
      <c r="B546" s="10">
        <f>NZDJPY10080[[#This Row],[date_start]]+5</f>
        <v>40585</v>
      </c>
      <c r="C546">
        <v>243251</v>
      </c>
      <c r="D546" s="11">
        <v>63.298000000000002</v>
      </c>
      <c r="E546" s="11">
        <v>63.911000000000001</v>
      </c>
      <c r="F546" s="11">
        <v>63.098999999999997</v>
      </c>
      <c r="G546" s="11">
        <v>63.393999999999998</v>
      </c>
    </row>
    <row r="547" spans="1:7" x14ac:dyDescent="0.25">
      <c r="A547" s="10">
        <v>40573</v>
      </c>
      <c r="B547" s="10">
        <f>NZDJPY10080[[#This Row],[date_start]]+5</f>
        <v>40578</v>
      </c>
      <c r="C547">
        <v>242412</v>
      </c>
      <c r="D547" s="11">
        <v>63.156999999999996</v>
      </c>
      <c r="E547" s="11">
        <v>63.774000000000001</v>
      </c>
      <c r="F547" s="11">
        <v>62.566000000000003</v>
      </c>
      <c r="G547" s="11">
        <v>63.234000000000002</v>
      </c>
    </row>
    <row r="548" spans="1:7" x14ac:dyDescent="0.25">
      <c r="A548" s="10">
        <v>40566</v>
      </c>
      <c r="B548" s="10">
        <f>NZDJPY10080[[#This Row],[date_start]]+5</f>
        <v>40571</v>
      </c>
      <c r="C548">
        <v>255121</v>
      </c>
      <c r="D548" s="11">
        <v>62.66</v>
      </c>
      <c r="E548" s="11">
        <v>64.236999999999995</v>
      </c>
      <c r="F548" s="11">
        <v>62.53</v>
      </c>
      <c r="G548" s="11">
        <v>63.463000000000001</v>
      </c>
    </row>
    <row r="549" spans="1:7" x14ac:dyDescent="0.25">
      <c r="A549" s="10">
        <v>40559</v>
      </c>
      <c r="B549" s="10">
        <f>NZDJPY10080[[#This Row],[date_start]]+5</f>
        <v>40564</v>
      </c>
      <c r="C549">
        <v>248506</v>
      </c>
      <c r="D549" s="11">
        <v>63.718000000000004</v>
      </c>
      <c r="E549" s="11">
        <v>64.004000000000005</v>
      </c>
      <c r="F549" s="11">
        <v>62.451000000000001</v>
      </c>
      <c r="G549" s="11">
        <v>62.634</v>
      </c>
    </row>
    <row r="550" spans="1:7" x14ac:dyDescent="0.25">
      <c r="A550" s="10">
        <v>40552</v>
      </c>
      <c r="B550" s="10">
        <f>NZDJPY10080[[#This Row],[date_start]]+5</f>
        <v>40557</v>
      </c>
      <c r="C550">
        <v>256676</v>
      </c>
      <c r="D550" s="11">
        <v>63.012</v>
      </c>
      <c r="E550" s="11">
        <v>63.968000000000004</v>
      </c>
      <c r="F550" s="11">
        <v>62.787999999999997</v>
      </c>
      <c r="G550" s="11">
        <v>63.368000000000002</v>
      </c>
    </row>
    <row r="551" spans="1:7" x14ac:dyDescent="0.25">
      <c r="A551" s="10">
        <v>40545</v>
      </c>
      <c r="B551" s="10">
        <f>NZDJPY10080[[#This Row],[date_start]]+5</f>
        <v>40550</v>
      </c>
      <c r="C551">
        <v>225293</v>
      </c>
      <c r="D551" s="11">
        <v>63.152999999999999</v>
      </c>
      <c r="E551" s="11">
        <v>63.506</v>
      </c>
      <c r="F551" s="11">
        <v>62.505000000000003</v>
      </c>
      <c r="G551" s="11">
        <v>63.103999999999999</v>
      </c>
    </row>
    <row r="552" spans="1:7" x14ac:dyDescent="0.25">
      <c r="A552" s="10">
        <v>40538</v>
      </c>
      <c r="B552" s="10">
        <f>NZDJPY10080[[#This Row],[date_start]]+5</f>
        <v>40543</v>
      </c>
      <c r="C552">
        <v>159424</v>
      </c>
      <c r="D552" s="11">
        <v>61.856000000000002</v>
      </c>
      <c r="E552" s="11">
        <v>63.372999999999998</v>
      </c>
      <c r="F552" s="11">
        <v>61.723999999999997</v>
      </c>
      <c r="G552" s="11">
        <v>63.319000000000003</v>
      </c>
    </row>
    <row r="553" spans="1:7" x14ac:dyDescent="0.25">
      <c r="A553" s="10">
        <v>40531</v>
      </c>
      <c r="B553" s="10">
        <f>NZDJPY10080[[#This Row],[date_start]]+5</f>
        <v>40536</v>
      </c>
      <c r="C553">
        <v>159599</v>
      </c>
      <c r="D553" s="11">
        <v>61.801000000000002</v>
      </c>
      <c r="E553" s="11">
        <v>62.625999999999998</v>
      </c>
      <c r="F553" s="11">
        <v>61.113999999999997</v>
      </c>
      <c r="G553" s="11">
        <v>61.932000000000002</v>
      </c>
    </row>
    <row r="554" spans="1:7" x14ac:dyDescent="0.25">
      <c r="A554" s="10">
        <v>40524</v>
      </c>
      <c r="B554" s="10">
        <f>NZDJPY10080[[#This Row],[date_start]]+5</f>
        <v>40529</v>
      </c>
      <c r="C554">
        <v>245086</v>
      </c>
      <c r="D554" s="11">
        <v>62.73</v>
      </c>
      <c r="E554" s="11">
        <v>63.31</v>
      </c>
      <c r="F554" s="11">
        <v>61.777999999999999</v>
      </c>
      <c r="G554" s="11">
        <v>61.884</v>
      </c>
    </row>
    <row r="555" spans="1:7" x14ac:dyDescent="0.25">
      <c r="A555" s="10">
        <v>40517</v>
      </c>
      <c r="B555" s="10">
        <f>NZDJPY10080[[#This Row],[date_start]]+5</f>
        <v>40522</v>
      </c>
      <c r="C555">
        <v>273915</v>
      </c>
      <c r="D555" s="11">
        <v>63.31</v>
      </c>
      <c r="E555" s="11">
        <v>63.472000000000001</v>
      </c>
      <c r="F555" s="11">
        <v>62.436</v>
      </c>
      <c r="G555" s="11">
        <v>62.744</v>
      </c>
    </row>
    <row r="556" spans="1:7" x14ac:dyDescent="0.25">
      <c r="A556" s="10">
        <v>40510</v>
      </c>
      <c r="B556" s="10">
        <f>NZDJPY10080[[#This Row],[date_start]]+5</f>
        <v>40515</v>
      </c>
      <c r="C556">
        <v>268148</v>
      </c>
      <c r="D556" s="11">
        <v>63.216000000000001</v>
      </c>
      <c r="E556" s="11">
        <v>63.491999999999997</v>
      </c>
      <c r="F556" s="11">
        <v>61.81</v>
      </c>
      <c r="G556" s="11">
        <v>63.164000000000001</v>
      </c>
    </row>
    <row r="557" spans="1:7" x14ac:dyDescent="0.25">
      <c r="A557" s="10">
        <v>40503</v>
      </c>
      <c r="B557" s="10">
        <f>NZDJPY10080[[#This Row],[date_start]]+5</f>
        <v>40508</v>
      </c>
      <c r="C557">
        <v>183034</v>
      </c>
      <c r="D557" s="11">
        <v>65.146000000000001</v>
      </c>
      <c r="E557" s="11">
        <v>65.369</v>
      </c>
      <c r="F557" s="11">
        <v>62.704000000000001</v>
      </c>
      <c r="G557" s="11">
        <v>62.969000000000001</v>
      </c>
    </row>
    <row r="558" spans="1:7" x14ac:dyDescent="0.25">
      <c r="A558" s="10">
        <v>40496</v>
      </c>
      <c r="B558" s="10">
        <f>NZDJPY10080[[#This Row],[date_start]]+5</f>
        <v>40501</v>
      </c>
      <c r="C558">
        <v>270639</v>
      </c>
      <c r="D558" s="11">
        <v>63.898000000000003</v>
      </c>
      <c r="E558" s="11">
        <v>65.126000000000005</v>
      </c>
      <c r="F558" s="11">
        <v>63.531999999999996</v>
      </c>
      <c r="G558" s="11">
        <v>64.929000000000002</v>
      </c>
    </row>
    <row r="559" spans="1:7" x14ac:dyDescent="0.25">
      <c r="A559" s="10">
        <v>40489</v>
      </c>
      <c r="B559" s="10">
        <f>NZDJPY10080[[#This Row],[date_start]]+5</f>
        <v>40494</v>
      </c>
      <c r="C559">
        <v>276517</v>
      </c>
      <c r="D559" s="11">
        <v>64.135000000000005</v>
      </c>
      <c r="E559" s="11">
        <v>64.757000000000005</v>
      </c>
      <c r="F559" s="11">
        <v>63.07</v>
      </c>
      <c r="G559" s="11">
        <v>63.753999999999998</v>
      </c>
    </row>
    <row r="560" spans="1:7" x14ac:dyDescent="0.25">
      <c r="A560" s="10">
        <v>40482</v>
      </c>
      <c r="B560" s="10">
        <f>NZDJPY10080[[#This Row],[date_start]]+5</f>
        <v>40487</v>
      </c>
      <c r="C560">
        <v>269496</v>
      </c>
      <c r="D560" s="11">
        <v>61.655000000000001</v>
      </c>
      <c r="E560" s="11">
        <v>64.828999999999994</v>
      </c>
      <c r="F560" s="11">
        <v>61.442</v>
      </c>
      <c r="G560" s="11">
        <v>64.573999999999998</v>
      </c>
    </row>
    <row r="561" spans="1:7" x14ac:dyDescent="0.25">
      <c r="A561" s="10">
        <v>40475</v>
      </c>
      <c r="B561" s="10">
        <f>NZDJPY10080[[#This Row],[date_start]]+5</f>
        <v>40480</v>
      </c>
      <c r="C561">
        <v>288048</v>
      </c>
      <c r="D561" s="11">
        <v>60.712000000000003</v>
      </c>
      <c r="E561" s="11">
        <v>61.643999999999998</v>
      </c>
      <c r="F561" s="11">
        <v>60.506999999999998</v>
      </c>
      <c r="G561" s="11">
        <v>61.469000000000001</v>
      </c>
    </row>
    <row r="562" spans="1:7" x14ac:dyDescent="0.25">
      <c r="A562" s="10">
        <v>40468</v>
      </c>
      <c r="B562" s="10">
        <f>NZDJPY10080[[#This Row],[date_start]]+5</f>
        <v>40473</v>
      </c>
      <c r="C562">
        <v>257822</v>
      </c>
      <c r="D562" s="11">
        <v>61.305</v>
      </c>
      <c r="E562" s="11">
        <v>61.677</v>
      </c>
      <c r="F562" s="11">
        <v>60.401000000000003</v>
      </c>
      <c r="G562" s="11">
        <v>60.753999999999998</v>
      </c>
    </row>
    <row r="563" spans="1:7" x14ac:dyDescent="0.25">
      <c r="A563" s="10">
        <v>40461</v>
      </c>
      <c r="B563" s="10">
        <f>NZDJPY10080[[#This Row],[date_start]]+5</f>
        <v>40466</v>
      </c>
      <c r="C563">
        <v>239957</v>
      </c>
      <c r="D563" s="11">
        <v>61.835000000000001</v>
      </c>
      <c r="E563" s="11">
        <v>62.472000000000001</v>
      </c>
      <c r="F563" s="11">
        <v>61.218000000000004</v>
      </c>
      <c r="G563" s="11">
        <v>61.545000000000002</v>
      </c>
    </row>
    <row r="564" spans="1:7" x14ac:dyDescent="0.25">
      <c r="A564" s="10">
        <v>40454</v>
      </c>
      <c r="B564" s="10">
        <f>NZDJPY10080[[#This Row],[date_start]]+5</f>
        <v>40459</v>
      </c>
      <c r="C564">
        <v>220251</v>
      </c>
      <c r="D564" s="11">
        <v>61.956000000000003</v>
      </c>
      <c r="E564" s="11">
        <v>62.616</v>
      </c>
      <c r="F564" s="11">
        <v>60.941000000000003</v>
      </c>
      <c r="G564" s="11">
        <v>61.859000000000002</v>
      </c>
    </row>
    <row r="565" spans="1:7" x14ac:dyDescent="0.25">
      <c r="A565" s="10">
        <v>40447</v>
      </c>
      <c r="B565" s="10">
        <f>NZDJPY10080[[#This Row],[date_start]]+5</f>
        <v>40452</v>
      </c>
      <c r="C565">
        <v>232654</v>
      </c>
      <c r="D565" s="11">
        <v>61.999000000000002</v>
      </c>
      <c r="E565" s="11">
        <v>62.106999999999999</v>
      </c>
      <c r="F565" s="11">
        <v>61.048000000000002</v>
      </c>
      <c r="G565" s="11">
        <v>61.887</v>
      </c>
    </row>
    <row r="566" spans="1:7" x14ac:dyDescent="0.25">
      <c r="A566" s="10">
        <v>40440</v>
      </c>
      <c r="B566" s="10">
        <f>NZDJPY10080[[#This Row],[date_start]]+5</f>
        <v>40445</v>
      </c>
      <c r="C566">
        <v>248962</v>
      </c>
      <c r="D566" s="11">
        <v>62.195999999999998</v>
      </c>
      <c r="E566" s="11">
        <v>62.749000000000002</v>
      </c>
      <c r="F566" s="11">
        <v>61.225999999999999</v>
      </c>
      <c r="G566" s="11">
        <v>61.77</v>
      </c>
    </row>
    <row r="567" spans="1:7" x14ac:dyDescent="0.25">
      <c r="A567" s="10">
        <v>40433</v>
      </c>
      <c r="B567" s="10">
        <f>NZDJPY10080[[#This Row],[date_start]]+5</f>
        <v>40438</v>
      </c>
      <c r="C567">
        <v>281434</v>
      </c>
      <c r="D567" s="11">
        <v>61.424999999999997</v>
      </c>
      <c r="E567" s="11">
        <v>62.96</v>
      </c>
      <c r="F567" s="11">
        <v>60.384</v>
      </c>
      <c r="G567" s="11">
        <v>62.244</v>
      </c>
    </row>
    <row r="568" spans="1:7" x14ac:dyDescent="0.25">
      <c r="A568" s="10">
        <v>40426</v>
      </c>
      <c r="B568" s="10">
        <f>NZDJPY10080[[#This Row],[date_start]]+5</f>
        <v>40431</v>
      </c>
      <c r="C568">
        <v>217308</v>
      </c>
      <c r="D568" s="11">
        <v>60.685000000000002</v>
      </c>
      <c r="E568" s="11">
        <v>61.423999999999999</v>
      </c>
      <c r="F568" s="11">
        <v>59.64</v>
      </c>
      <c r="G568" s="11">
        <v>61.261000000000003</v>
      </c>
    </row>
    <row r="569" spans="1:7" x14ac:dyDescent="0.25">
      <c r="A569" s="10">
        <v>40419</v>
      </c>
      <c r="B569" s="10">
        <f>NZDJPY10080[[#This Row],[date_start]]+5</f>
        <v>40424</v>
      </c>
      <c r="C569">
        <v>227697</v>
      </c>
      <c r="D569" s="11">
        <v>60.954000000000001</v>
      </c>
      <c r="E569" s="11">
        <v>61.433</v>
      </c>
      <c r="F569" s="11">
        <v>58.387999999999998</v>
      </c>
      <c r="G569" s="11">
        <v>60.722999999999999</v>
      </c>
    </row>
    <row r="570" spans="1:7" x14ac:dyDescent="0.25">
      <c r="A570" s="10">
        <v>40412</v>
      </c>
      <c r="B570" s="10">
        <f>NZDJPY10080[[#This Row],[date_start]]+5</f>
        <v>40417</v>
      </c>
      <c r="C570">
        <v>260714</v>
      </c>
      <c r="D570" s="11">
        <v>60.369</v>
      </c>
      <c r="E570" s="11">
        <v>60.877000000000002</v>
      </c>
      <c r="F570" s="11">
        <v>58.491</v>
      </c>
      <c r="G570" s="11">
        <v>60.521999999999998</v>
      </c>
    </row>
    <row r="571" spans="1:7" x14ac:dyDescent="0.25">
      <c r="A571" s="10">
        <v>40405</v>
      </c>
      <c r="B571" s="10">
        <f>NZDJPY10080[[#This Row],[date_start]]+5</f>
        <v>40410</v>
      </c>
      <c r="C571">
        <v>234943</v>
      </c>
      <c r="D571" s="11">
        <v>60.777000000000001</v>
      </c>
      <c r="E571" s="11">
        <v>61.423000000000002</v>
      </c>
      <c r="F571" s="11">
        <v>59.728999999999999</v>
      </c>
      <c r="G571" s="11">
        <v>60.478000000000002</v>
      </c>
    </row>
    <row r="572" spans="1:7" x14ac:dyDescent="0.25">
      <c r="A572" s="10">
        <v>40398</v>
      </c>
      <c r="B572" s="10">
        <f>NZDJPY10080[[#This Row],[date_start]]+5</f>
        <v>40403</v>
      </c>
      <c r="C572">
        <v>243909</v>
      </c>
      <c r="D572" s="11">
        <v>62.548000000000002</v>
      </c>
      <c r="E572" s="11">
        <v>62.749000000000002</v>
      </c>
      <c r="F572" s="11">
        <v>60.319000000000003</v>
      </c>
      <c r="G572" s="11">
        <v>60.79</v>
      </c>
    </row>
    <row r="573" spans="1:7" x14ac:dyDescent="0.25">
      <c r="A573" s="10">
        <v>40391</v>
      </c>
      <c r="B573" s="10">
        <f>NZDJPY10080[[#This Row],[date_start]]+5</f>
        <v>40396</v>
      </c>
      <c r="C573">
        <v>226285</v>
      </c>
      <c r="D573" s="11">
        <v>62.777000000000001</v>
      </c>
      <c r="E573" s="11">
        <v>63.692999999999998</v>
      </c>
      <c r="F573" s="11">
        <v>61.991999999999997</v>
      </c>
      <c r="G573" s="11">
        <v>62.66</v>
      </c>
    </row>
    <row r="574" spans="1:7" x14ac:dyDescent="0.25">
      <c r="A574" s="10">
        <v>40384</v>
      </c>
      <c r="B574" s="10">
        <f>NZDJPY10080[[#This Row],[date_start]]+5</f>
        <v>40389</v>
      </c>
      <c r="C574">
        <v>255597</v>
      </c>
      <c r="D574" s="11">
        <v>63.561999999999998</v>
      </c>
      <c r="E574" s="11">
        <v>64.658000000000001</v>
      </c>
      <c r="F574" s="11">
        <v>62.02</v>
      </c>
      <c r="G574" s="11">
        <v>62.747</v>
      </c>
    </row>
    <row r="575" spans="1:7" x14ac:dyDescent="0.25">
      <c r="A575" s="10">
        <v>40377</v>
      </c>
      <c r="B575" s="10">
        <f>NZDJPY10080[[#This Row],[date_start]]+5</f>
        <v>40382</v>
      </c>
      <c r="C575">
        <v>259215</v>
      </c>
      <c r="D575" s="11">
        <v>61.210999999999999</v>
      </c>
      <c r="E575" s="11">
        <v>63.716000000000001</v>
      </c>
      <c r="F575" s="11">
        <v>60.866999999999997</v>
      </c>
      <c r="G575" s="11">
        <v>63.567999999999998</v>
      </c>
    </row>
    <row r="576" spans="1:7" x14ac:dyDescent="0.25">
      <c r="A576" s="10">
        <v>40370</v>
      </c>
      <c r="B576" s="10">
        <f>NZDJPY10080[[#This Row],[date_start]]+5</f>
        <v>40375</v>
      </c>
      <c r="C576">
        <v>253242</v>
      </c>
      <c r="D576" s="11">
        <v>62.984999999999999</v>
      </c>
      <c r="E576" s="11">
        <v>64.27</v>
      </c>
      <c r="F576" s="11">
        <v>61.271000000000001</v>
      </c>
      <c r="G576" s="11">
        <v>61.478999999999999</v>
      </c>
    </row>
    <row r="577" spans="1:7" x14ac:dyDescent="0.25">
      <c r="A577" s="10">
        <v>40363</v>
      </c>
      <c r="B577" s="10">
        <f>NZDJPY10080[[#This Row],[date_start]]+5</f>
        <v>40368</v>
      </c>
      <c r="C577">
        <v>229360</v>
      </c>
      <c r="D577" s="11">
        <v>60.36</v>
      </c>
      <c r="E577" s="11">
        <v>63.07</v>
      </c>
      <c r="F577" s="11">
        <v>59.643000000000001</v>
      </c>
      <c r="G577" s="11">
        <v>62.933</v>
      </c>
    </row>
    <row r="578" spans="1:7" x14ac:dyDescent="0.25">
      <c r="A578" s="10">
        <v>40356</v>
      </c>
      <c r="B578" s="10">
        <f>NZDJPY10080[[#This Row],[date_start]]+5</f>
        <v>40361</v>
      </c>
      <c r="C578">
        <v>301430</v>
      </c>
      <c r="D578" s="11">
        <v>63.604999999999997</v>
      </c>
      <c r="E578" s="11">
        <v>63.825000000000003</v>
      </c>
      <c r="F578" s="11">
        <v>59.548000000000002</v>
      </c>
      <c r="G578" s="11">
        <v>60.399000000000001</v>
      </c>
    </row>
    <row r="579" spans="1:7" x14ac:dyDescent="0.25">
      <c r="A579" s="10">
        <v>40349</v>
      </c>
      <c r="B579" s="10">
        <f>NZDJPY10080[[#This Row],[date_start]]+5</f>
        <v>40354</v>
      </c>
      <c r="C579">
        <v>283825</v>
      </c>
      <c r="D579" s="11">
        <v>64.242999999999995</v>
      </c>
      <c r="E579" s="11">
        <v>65.281999999999996</v>
      </c>
      <c r="F579" s="11">
        <v>62.661000000000001</v>
      </c>
      <c r="G579" s="11">
        <v>63.658000000000001</v>
      </c>
    </row>
    <row r="580" spans="1:7" x14ac:dyDescent="0.25">
      <c r="A580" s="10">
        <v>40342</v>
      </c>
      <c r="B580" s="10">
        <f>NZDJPY10080[[#This Row],[date_start]]+5</f>
        <v>40347</v>
      </c>
      <c r="C580">
        <v>260984</v>
      </c>
      <c r="D580" s="11">
        <v>63.386000000000003</v>
      </c>
      <c r="E580" s="11">
        <v>64.397000000000006</v>
      </c>
      <c r="F580" s="11">
        <v>62.723999999999997</v>
      </c>
      <c r="G580" s="11">
        <v>64.066999999999993</v>
      </c>
    </row>
    <row r="581" spans="1:7" x14ac:dyDescent="0.25">
      <c r="A581" s="10">
        <v>40335</v>
      </c>
      <c r="B581" s="10">
        <f>NZDJPY10080[[#This Row],[date_start]]+5</f>
        <v>40340</v>
      </c>
      <c r="C581">
        <v>258731</v>
      </c>
      <c r="D581" s="11">
        <v>60.981999999999999</v>
      </c>
      <c r="E581" s="11">
        <v>63.335000000000001</v>
      </c>
      <c r="F581" s="11">
        <v>59.881</v>
      </c>
      <c r="G581" s="11">
        <v>63.188000000000002</v>
      </c>
    </row>
    <row r="582" spans="1:7" x14ac:dyDescent="0.25">
      <c r="A582" s="10">
        <v>40328</v>
      </c>
      <c r="B582" s="10">
        <f>NZDJPY10080[[#This Row],[date_start]]+5</f>
        <v>40333</v>
      </c>
      <c r="C582">
        <v>291469</v>
      </c>
      <c r="D582" s="11">
        <v>61.454000000000001</v>
      </c>
      <c r="E582" s="11">
        <v>63.93</v>
      </c>
      <c r="F582" s="11">
        <v>60.673000000000002</v>
      </c>
      <c r="G582" s="11">
        <v>61.579000000000001</v>
      </c>
    </row>
    <row r="583" spans="1:7" x14ac:dyDescent="0.25">
      <c r="A583" s="10">
        <v>40321</v>
      </c>
      <c r="B583" s="10">
        <f>NZDJPY10080[[#This Row],[date_start]]+5</f>
        <v>40326</v>
      </c>
      <c r="C583">
        <v>311258</v>
      </c>
      <c r="D583" s="11">
        <v>60.878</v>
      </c>
      <c r="E583" s="11">
        <v>62.572000000000003</v>
      </c>
      <c r="F583" s="11">
        <v>58.645000000000003</v>
      </c>
      <c r="G583" s="11">
        <v>61.780999999999999</v>
      </c>
    </row>
    <row r="584" spans="1:7" x14ac:dyDescent="0.25">
      <c r="A584" s="10">
        <v>40314</v>
      </c>
      <c r="B584" s="10">
        <f>NZDJPY10080[[#This Row],[date_start]]+5</f>
        <v>40319</v>
      </c>
      <c r="C584">
        <v>412516</v>
      </c>
      <c r="D584" s="11">
        <v>65.161000000000001</v>
      </c>
      <c r="E584" s="11">
        <v>65.287000000000006</v>
      </c>
      <c r="F584" s="11">
        <v>58.892000000000003</v>
      </c>
      <c r="G584" s="11">
        <v>61.033000000000001</v>
      </c>
    </row>
    <row r="585" spans="1:7" x14ac:dyDescent="0.25">
      <c r="A585" s="10">
        <v>40307</v>
      </c>
      <c r="B585" s="10">
        <f>NZDJPY10080[[#This Row],[date_start]]+5</f>
        <v>40312</v>
      </c>
      <c r="C585">
        <v>309535</v>
      </c>
      <c r="D585" s="11">
        <v>66.007000000000005</v>
      </c>
      <c r="E585" s="11">
        <v>68.108000000000004</v>
      </c>
      <c r="F585" s="11">
        <v>65.019000000000005</v>
      </c>
      <c r="G585" s="11">
        <v>65.316000000000003</v>
      </c>
    </row>
    <row r="586" spans="1:7" x14ac:dyDescent="0.25">
      <c r="A586" s="10">
        <v>40300</v>
      </c>
      <c r="B586" s="10">
        <f>NZDJPY10080[[#This Row],[date_start]]+5</f>
        <v>40305</v>
      </c>
      <c r="C586">
        <v>346561</v>
      </c>
      <c r="D586" s="11">
        <v>68.441000000000003</v>
      </c>
      <c r="E586" s="11">
        <v>69.325999999999993</v>
      </c>
      <c r="F586" s="11">
        <v>61.857999999999997</v>
      </c>
      <c r="G586" s="11">
        <v>65.385000000000005</v>
      </c>
    </row>
    <row r="587" spans="1:7" x14ac:dyDescent="0.25">
      <c r="A587" s="10">
        <v>40293</v>
      </c>
      <c r="B587" s="10">
        <f>NZDJPY10080[[#This Row],[date_start]]+5</f>
        <v>40298</v>
      </c>
      <c r="C587">
        <v>298798</v>
      </c>
      <c r="D587" s="11">
        <v>67.465000000000003</v>
      </c>
      <c r="E587" s="11">
        <v>68.968000000000004</v>
      </c>
      <c r="F587" s="11">
        <v>65.893000000000001</v>
      </c>
      <c r="G587" s="11">
        <v>68.155000000000001</v>
      </c>
    </row>
    <row r="588" spans="1:7" x14ac:dyDescent="0.25">
      <c r="A588" s="10">
        <v>40286</v>
      </c>
      <c r="B588" s="10">
        <f>NZDJPY10080[[#This Row],[date_start]]+5</f>
        <v>40291</v>
      </c>
      <c r="C588">
        <v>271566</v>
      </c>
      <c r="D588" s="11">
        <v>65</v>
      </c>
      <c r="E588" s="11">
        <v>67.433000000000007</v>
      </c>
      <c r="F588" s="11">
        <v>64.77</v>
      </c>
      <c r="G588" s="11">
        <v>67.36</v>
      </c>
    </row>
    <row r="589" spans="1:7" x14ac:dyDescent="0.25">
      <c r="A589" s="10">
        <v>40279</v>
      </c>
      <c r="B589" s="10">
        <f>NZDJPY10080[[#This Row],[date_start]]+5</f>
        <v>40284</v>
      </c>
      <c r="C589">
        <v>261155</v>
      </c>
      <c r="D589" s="11">
        <v>66.900999999999996</v>
      </c>
      <c r="E589" s="11">
        <v>66.977000000000004</v>
      </c>
      <c r="F589" s="11">
        <v>64.986999999999995</v>
      </c>
      <c r="G589" s="11">
        <v>65.247</v>
      </c>
    </row>
    <row r="590" spans="1:7" x14ac:dyDescent="0.25">
      <c r="A590" s="10">
        <v>40272</v>
      </c>
      <c r="B590" s="10">
        <f>NZDJPY10080[[#This Row],[date_start]]+5</f>
        <v>40277</v>
      </c>
      <c r="C590">
        <v>216360</v>
      </c>
      <c r="D590" s="11">
        <v>66.775999999999996</v>
      </c>
      <c r="E590" s="11">
        <v>66.89</v>
      </c>
      <c r="F590" s="11">
        <v>65.085999999999999</v>
      </c>
      <c r="G590" s="11">
        <v>66.683000000000007</v>
      </c>
    </row>
    <row r="591" spans="1:7" x14ac:dyDescent="0.25">
      <c r="A591" s="10">
        <v>40265</v>
      </c>
      <c r="B591" s="10">
        <f>NZDJPY10080[[#This Row],[date_start]]+5</f>
        <v>40270</v>
      </c>
      <c r="C591">
        <v>225703</v>
      </c>
      <c r="D591" s="11">
        <v>65.010000000000005</v>
      </c>
      <c r="E591" s="11">
        <v>66.846000000000004</v>
      </c>
      <c r="F591" s="11">
        <v>64.959000000000003</v>
      </c>
      <c r="G591" s="11">
        <v>66.613</v>
      </c>
    </row>
    <row r="592" spans="1:7" x14ac:dyDescent="0.25">
      <c r="A592" s="10">
        <v>40258</v>
      </c>
      <c r="B592" s="10">
        <f>NZDJPY10080[[#This Row],[date_start]]+5</f>
        <v>40263</v>
      </c>
      <c r="C592">
        <v>241357</v>
      </c>
      <c r="D592" s="11">
        <v>63.854999999999997</v>
      </c>
      <c r="E592" s="11">
        <v>65.676000000000002</v>
      </c>
      <c r="F592" s="11">
        <v>62.982999999999997</v>
      </c>
      <c r="G592" s="11">
        <v>65.19</v>
      </c>
    </row>
    <row r="593" spans="1:7" x14ac:dyDescent="0.25">
      <c r="A593" s="10">
        <v>40251</v>
      </c>
      <c r="B593" s="10">
        <f>NZDJPY10080[[#This Row],[date_start]]+5</f>
        <v>40256</v>
      </c>
      <c r="C593">
        <v>246453</v>
      </c>
      <c r="D593" s="11">
        <v>63.790999999999997</v>
      </c>
      <c r="E593" s="11">
        <v>64.924000000000007</v>
      </c>
      <c r="F593" s="11">
        <v>63.143000000000001</v>
      </c>
      <c r="G593" s="11">
        <v>64.078999999999994</v>
      </c>
    </row>
    <row r="594" spans="1:7" x14ac:dyDescent="0.25">
      <c r="A594" s="10">
        <v>40244</v>
      </c>
      <c r="B594" s="10">
        <f>NZDJPY10080[[#This Row],[date_start]]+5</f>
        <v>40249</v>
      </c>
      <c r="C594">
        <v>226609</v>
      </c>
      <c r="D594" s="11">
        <v>63.366</v>
      </c>
      <c r="E594" s="11">
        <v>64.302999999999997</v>
      </c>
      <c r="F594" s="11">
        <v>62.441000000000003</v>
      </c>
      <c r="G594" s="11">
        <v>63.497</v>
      </c>
    </row>
    <row r="595" spans="1:7" x14ac:dyDescent="0.25">
      <c r="A595" s="10">
        <v>40237</v>
      </c>
      <c r="B595" s="10">
        <f>NZDJPY10080[[#This Row],[date_start]]+5</f>
        <v>40242</v>
      </c>
      <c r="C595">
        <v>268223</v>
      </c>
      <c r="D595" s="11">
        <v>62.146999999999998</v>
      </c>
      <c r="E595" s="11">
        <v>63.052999999999997</v>
      </c>
      <c r="F595" s="11">
        <v>60.593000000000004</v>
      </c>
      <c r="G595" s="11">
        <v>62.874000000000002</v>
      </c>
    </row>
    <row r="596" spans="1:7" x14ac:dyDescent="0.25">
      <c r="A596" s="10">
        <v>40230</v>
      </c>
      <c r="B596" s="10">
        <f>NZDJPY10080[[#This Row],[date_start]]+5</f>
        <v>40235</v>
      </c>
      <c r="C596">
        <v>280825</v>
      </c>
      <c r="D596" s="11">
        <v>64.119</v>
      </c>
      <c r="E596" s="11">
        <v>64.450999999999993</v>
      </c>
      <c r="F596" s="11">
        <v>60.881</v>
      </c>
      <c r="G596" s="11">
        <v>62.061999999999998</v>
      </c>
    </row>
    <row r="597" spans="1:7" x14ac:dyDescent="0.25">
      <c r="A597" s="10">
        <v>40223</v>
      </c>
      <c r="B597" s="10">
        <f>NZDJPY10080[[#This Row],[date_start]]+5</f>
        <v>40228</v>
      </c>
      <c r="C597">
        <v>277164</v>
      </c>
      <c r="D597" s="11">
        <v>62.698999999999998</v>
      </c>
      <c r="E597" s="11">
        <v>64.451999999999998</v>
      </c>
      <c r="F597" s="11">
        <v>62.606999999999999</v>
      </c>
      <c r="G597" s="11">
        <v>63.966000000000001</v>
      </c>
    </row>
    <row r="598" spans="1:7" x14ac:dyDescent="0.25">
      <c r="A598" s="10">
        <v>40216</v>
      </c>
      <c r="B598" s="10">
        <f>NZDJPY10080[[#This Row],[date_start]]+5</f>
        <v>40221</v>
      </c>
      <c r="C598">
        <v>279451</v>
      </c>
      <c r="D598" s="11">
        <v>61.262999999999998</v>
      </c>
      <c r="E598" s="11">
        <v>63.064</v>
      </c>
      <c r="F598" s="11">
        <v>60.753999999999998</v>
      </c>
      <c r="G598" s="11">
        <v>62.704999999999998</v>
      </c>
    </row>
    <row r="599" spans="1:7" x14ac:dyDescent="0.25">
      <c r="A599" s="10">
        <v>40209</v>
      </c>
      <c r="B599" s="10">
        <f>NZDJPY10080[[#This Row],[date_start]]+5</f>
        <v>40214</v>
      </c>
      <c r="C599">
        <v>294070</v>
      </c>
      <c r="D599" s="11">
        <v>63.44</v>
      </c>
      <c r="E599" s="11">
        <v>64.662000000000006</v>
      </c>
      <c r="F599" s="11">
        <v>60.459000000000003</v>
      </c>
      <c r="G599" s="11">
        <v>61.491999999999997</v>
      </c>
    </row>
    <row r="600" spans="1:7" x14ac:dyDescent="0.25">
      <c r="A600" s="10">
        <v>40202</v>
      </c>
      <c r="B600" s="10">
        <f>NZDJPY10080[[#This Row],[date_start]]+5</f>
        <v>40207</v>
      </c>
      <c r="C600">
        <v>318197</v>
      </c>
      <c r="D600" s="11">
        <v>64.141000000000005</v>
      </c>
      <c r="E600" s="11">
        <v>64.88</v>
      </c>
      <c r="F600" s="11">
        <v>62.732999999999997</v>
      </c>
      <c r="G600" s="11">
        <v>63.232999999999997</v>
      </c>
    </row>
    <row r="601" spans="1:7" x14ac:dyDescent="0.25">
      <c r="A601" s="10">
        <v>40195</v>
      </c>
      <c r="B601" s="10">
        <f>NZDJPY10080[[#This Row],[date_start]]+5</f>
        <v>40200</v>
      </c>
      <c r="C601">
        <v>295279</v>
      </c>
      <c r="D601" s="11">
        <v>66.78</v>
      </c>
      <c r="E601" s="11">
        <v>67.414000000000001</v>
      </c>
      <c r="F601" s="11">
        <v>63.677999999999997</v>
      </c>
      <c r="G601" s="11">
        <v>63.703000000000003</v>
      </c>
    </row>
    <row r="602" spans="1:7" x14ac:dyDescent="0.25">
      <c r="A602" s="10">
        <v>40188</v>
      </c>
      <c r="B602" s="10">
        <f>NZDJPY10080[[#This Row],[date_start]]+5</f>
        <v>40193</v>
      </c>
      <c r="C602">
        <v>254049</v>
      </c>
      <c r="D602" s="11">
        <v>68.317999999999998</v>
      </c>
      <c r="E602" s="11">
        <v>68.546999999999997</v>
      </c>
      <c r="F602" s="11">
        <v>66.756</v>
      </c>
      <c r="G602" s="11">
        <v>66.938999999999993</v>
      </c>
    </row>
    <row r="603" spans="1:7" x14ac:dyDescent="0.25">
      <c r="A603" s="10">
        <v>40181</v>
      </c>
      <c r="B603" s="10">
        <f>NZDJPY10080[[#This Row],[date_start]]+5</f>
        <v>40186</v>
      </c>
      <c r="C603">
        <v>271972</v>
      </c>
      <c r="D603" s="11">
        <v>67.075999999999993</v>
      </c>
      <c r="E603" s="11">
        <v>68.625</v>
      </c>
      <c r="F603" s="11">
        <v>66.742000000000004</v>
      </c>
      <c r="G603" s="11">
        <v>68.213999999999999</v>
      </c>
    </row>
    <row r="604" spans="1:7" x14ac:dyDescent="0.25">
      <c r="A604" s="10">
        <v>40174</v>
      </c>
      <c r="B604" s="10">
        <f>NZDJPY10080[[#This Row],[date_start]]+5</f>
        <v>40179</v>
      </c>
      <c r="C604">
        <v>151548</v>
      </c>
      <c r="D604" s="11">
        <v>64.501000000000005</v>
      </c>
      <c r="E604" s="11">
        <v>67.741</v>
      </c>
      <c r="F604" s="11">
        <v>64.501000000000005</v>
      </c>
      <c r="G604" s="11">
        <v>67.503</v>
      </c>
    </row>
    <row r="605" spans="1:7" x14ac:dyDescent="0.25">
      <c r="A605" s="10">
        <v>40167</v>
      </c>
      <c r="B605" s="10">
        <f>NZDJPY10080[[#This Row],[date_start]]+5</f>
        <v>40172</v>
      </c>
      <c r="C605">
        <v>112238</v>
      </c>
      <c r="D605" s="11">
        <v>64.17</v>
      </c>
      <c r="E605" s="11">
        <v>64.659000000000006</v>
      </c>
      <c r="F605" s="11">
        <v>63.981999999999999</v>
      </c>
      <c r="G605" s="11">
        <v>64.646000000000001</v>
      </c>
    </row>
    <row r="606" spans="1:7" x14ac:dyDescent="0.25">
      <c r="A606" s="10">
        <v>40160</v>
      </c>
      <c r="B606" s="10">
        <f>NZDJPY10080[[#This Row],[date_start]]+5</f>
        <v>40165</v>
      </c>
      <c r="C606">
        <v>267799</v>
      </c>
      <c r="D606" s="11">
        <v>64.611999999999995</v>
      </c>
      <c r="E606" s="11">
        <v>64.912999999999997</v>
      </c>
      <c r="F606" s="11">
        <v>62.930999999999997</v>
      </c>
      <c r="G606" s="11">
        <v>64.332999999999998</v>
      </c>
    </row>
    <row r="607" spans="1:7" x14ac:dyDescent="0.25">
      <c r="A607" s="10">
        <v>40153</v>
      </c>
      <c r="B607" s="10">
        <f>NZDJPY10080[[#This Row],[date_start]]+5</f>
        <v>40158</v>
      </c>
      <c r="C607">
        <v>353156</v>
      </c>
      <c r="D607" s="11">
        <v>64.495000000000005</v>
      </c>
      <c r="E607" s="11">
        <v>65.018000000000001</v>
      </c>
      <c r="F607" s="11">
        <v>62.003999999999998</v>
      </c>
      <c r="G607" s="11">
        <v>64.570999999999998</v>
      </c>
    </row>
    <row r="608" spans="1:7" x14ac:dyDescent="0.25">
      <c r="A608" s="10">
        <v>40146</v>
      </c>
      <c r="B608" s="10">
        <f>NZDJPY10080[[#This Row],[date_start]]+5</f>
        <v>40151</v>
      </c>
      <c r="C608">
        <v>289935</v>
      </c>
      <c r="D608" s="11">
        <v>61.805</v>
      </c>
      <c r="E608" s="11">
        <v>64.861000000000004</v>
      </c>
      <c r="F608" s="11">
        <v>61.383000000000003</v>
      </c>
      <c r="G608" s="11">
        <v>64.813999999999993</v>
      </c>
    </row>
    <row r="609" spans="1:7" x14ac:dyDescent="0.25">
      <c r="A609" s="10">
        <v>40139</v>
      </c>
      <c r="B609" s="10">
        <f>NZDJPY10080[[#This Row],[date_start]]+5</f>
        <v>40144</v>
      </c>
      <c r="C609">
        <v>288777</v>
      </c>
      <c r="D609" s="11">
        <v>64.331999999999994</v>
      </c>
      <c r="E609" s="11">
        <v>65.447000000000003</v>
      </c>
      <c r="F609" s="11">
        <v>59.857999999999997</v>
      </c>
      <c r="G609" s="11">
        <v>61.485999999999997</v>
      </c>
    </row>
    <row r="610" spans="1:7" x14ac:dyDescent="0.25">
      <c r="A610" s="10">
        <v>40132</v>
      </c>
      <c r="B610" s="10">
        <f>NZDJPY10080[[#This Row],[date_start]]+5</f>
        <v>40137</v>
      </c>
      <c r="C610">
        <v>327258</v>
      </c>
      <c r="D610" s="11">
        <v>66.608999999999995</v>
      </c>
      <c r="E610" s="11">
        <v>66.828999999999994</v>
      </c>
      <c r="F610" s="11">
        <v>64.015000000000001</v>
      </c>
      <c r="G610" s="11">
        <v>64.316000000000003</v>
      </c>
    </row>
    <row r="611" spans="1:7" x14ac:dyDescent="0.25">
      <c r="A611" s="10">
        <v>40125</v>
      </c>
      <c r="B611" s="10">
        <f>NZDJPY10080[[#This Row],[date_start]]+5</f>
        <v>40130</v>
      </c>
      <c r="C611">
        <v>322266</v>
      </c>
      <c r="D611" s="11">
        <v>65.820999999999998</v>
      </c>
      <c r="E611" s="11">
        <v>67.051000000000002</v>
      </c>
      <c r="F611" s="11">
        <v>65.724000000000004</v>
      </c>
      <c r="G611" s="11">
        <v>66.606999999999999</v>
      </c>
    </row>
    <row r="612" spans="1:7" x14ac:dyDescent="0.25">
      <c r="A612" s="10">
        <v>40118</v>
      </c>
      <c r="B612" s="10">
        <f>NZDJPY10080[[#This Row],[date_start]]+5</f>
        <v>40123</v>
      </c>
      <c r="C612">
        <v>317746</v>
      </c>
      <c r="D612" s="11">
        <v>63.96</v>
      </c>
      <c r="E612" s="11">
        <v>66.403000000000006</v>
      </c>
      <c r="F612" s="11">
        <v>63.878999999999998</v>
      </c>
      <c r="G612" s="11">
        <v>65.113</v>
      </c>
    </row>
    <row r="613" spans="1:7" x14ac:dyDescent="0.25">
      <c r="A613" s="10">
        <v>40111</v>
      </c>
      <c r="B613" s="10">
        <f>NZDJPY10080[[#This Row],[date_start]]+5</f>
        <v>40116</v>
      </c>
      <c r="C613">
        <v>332913</v>
      </c>
      <c r="D613" s="11">
        <v>69.366</v>
      </c>
      <c r="E613" s="11">
        <v>69.516000000000005</v>
      </c>
      <c r="F613" s="11">
        <v>64.335999999999999</v>
      </c>
      <c r="G613" s="11">
        <v>64.652000000000001</v>
      </c>
    </row>
    <row r="614" spans="1:7" x14ac:dyDescent="0.25">
      <c r="A614" s="10">
        <v>40104</v>
      </c>
      <c r="B614" s="10">
        <f>NZDJPY10080[[#This Row],[date_start]]+5</f>
        <v>40109</v>
      </c>
      <c r="C614">
        <v>329796</v>
      </c>
      <c r="D614" s="11">
        <v>67.486000000000004</v>
      </c>
      <c r="E614" s="11">
        <v>69.703999999999994</v>
      </c>
      <c r="F614" s="11">
        <v>66.989999999999995</v>
      </c>
      <c r="G614" s="11">
        <v>69.412999999999997</v>
      </c>
    </row>
    <row r="615" spans="1:7" x14ac:dyDescent="0.25">
      <c r="A615" s="10">
        <v>40097</v>
      </c>
      <c r="B615" s="10">
        <f>NZDJPY10080[[#This Row],[date_start]]+5</f>
        <v>40102</v>
      </c>
      <c r="C615">
        <v>306163</v>
      </c>
      <c r="D615" s="11">
        <v>65.873999999999995</v>
      </c>
      <c r="E615" s="11">
        <v>68.111999999999995</v>
      </c>
      <c r="F615" s="11">
        <v>65.432000000000002</v>
      </c>
      <c r="G615" s="11">
        <v>67.302999999999997</v>
      </c>
    </row>
    <row r="616" spans="1:7" x14ac:dyDescent="0.25">
      <c r="A616" s="10">
        <v>40090</v>
      </c>
      <c r="B616" s="10">
        <f>NZDJPY10080[[#This Row],[date_start]]+5</f>
        <v>40095</v>
      </c>
      <c r="C616">
        <v>286977</v>
      </c>
      <c r="D616" s="11">
        <v>64.111000000000004</v>
      </c>
      <c r="E616" s="11">
        <v>66.072000000000003</v>
      </c>
      <c r="F616" s="11">
        <v>63.99</v>
      </c>
      <c r="G616" s="11">
        <v>65.876000000000005</v>
      </c>
    </row>
    <row r="617" spans="1:7" x14ac:dyDescent="0.25">
      <c r="A617" s="10">
        <v>40083</v>
      </c>
      <c r="B617" s="10">
        <f>NZDJPY10080[[#This Row],[date_start]]+5</f>
        <v>40088</v>
      </c>
      <c r="C617">
        <v>310412</v>
      </c>
      <c r="D617" s="11">
        <v>64.094999999999999</v>
      </c>
      <c r="E617" s="11">
        <v>65.120999999999995</v>
      </c>
      <c r="F617" s="11">
        <v>63.033000000000001</v>
      </c>
      <c r="G617" s="11">
        <v>64.25</v>
      </c>
    </row>
    <row r="618" spans="1:7" x14ac:dyDescent="0.25">
      <c r="A618" s="10">
        <v>40076</v>
      </c>
      <c r="B618" s="10">
        <f>NZDJPY10080[[#This Row],[date_start]]+5</f>
        <v>40081</v>
      </c>
      <c r="C618">
        <v>286152</v>
      </c>
      <c r="D618" s="11">
        <v>64.631</v>
      </c>
      <c r="E618" s="11">
        <v>66.355000000000004</v>
      </c>
      <c r="F618" s="11">
        <v>64.185000000000002</v>
      </c>
      <c r="G618" s="11">
        <v>64.423000000000002</v>
      </c>
    </row>
    <row r="619" spans="1:7" x14ac:dyDescent="0.25">
      <c r="A619" s="10">
        <v>40069</v>
      </c>
      <c r="B619" s="10">
        <f>NZDJPY10080[[#This Row],[date_start]]+5</f>
        <v>40074</v>
      </c>
      <c r="C619">
        <v>244931</v>
      </c>
      <c r="D619" s="11">
        <v>63.597000000000001</v>
      </c>
      <c r="E619" s="11">
        <v>65.174000000000007</v>
      </c>
      <c r="F619" s="11">
        <v>63.006</v>
      </c>
      <c r="G619" s="11">
        <v>64.694999999999993</v>
      </c>
    </row>
    <row r="620" spans="1:7" x14ac:dyDescent="0.25">
      <c r="A620" s="10">
        <v>40062</v>
      </c>
      <c r="B620" s="10">
        <f>NZDJPY10080[[#This Row],[date_start]]+5</f>
        <v>40067</v>
      </c>
      <c r="C620">
        <v>230103</v>
      </c>
      <c r="D620" s="11">
        <v>64.126999999999995</v>
      </c>
      <c r="E620" s="11">
        <v>64.619</v>
      </c>
      <c r="F620" s="11">
        <v>63.585999999999999</v>
      </c>
      <c r="G620" s="11">
        <v>64.126000000000005</v>
      </c>
    </row>
    <row r="621" spans="1:7" x14ac:dyDescent="0.25">
      <c r="A621" s="10">
        <v>40055</v>
      </c>
      <c r="B621" s="10">
        <f>NZDJPY10080[[#This Row],[date_start]]+5</f>
        <v>40060</v>
      </c>
      <c r="C621">
        <v>268220</v>
      </c>
      <c r="D621" s="11">
        <v>63.707000000000001</v>
      </c>
      <c r="E621" s="11">
        <v>64.213999999999999</v>
      </c>
      <c r="F621" s="11">
        <v>61.683</v>
      </c>
      <c r="G621" s="11">
        <v>63.875999999999998</v>
      </c>
    </row>
    <row r="622" spans="1:7" x14ac:dyDescent="0.25">
      <c r="A622" s="10">
        <v>40048</v>
      </c>
      <c r="B622" s="10">
        <f>NZDJPY10080[[#This Row],[date_start]]+5</f>
        <v>40053</v>
      </c>
      <c r="C622">
        <v>268231</v>
      </c>
      <c r="D622" s="11">
        <v>64.656999999999996</v>
      </c>
      <c r="E622" s="11">
        <v>65.212999999999994</v>
      </c>
      <c r="F622" s="11">
        <v>63.372</v>
      </c>
      <c r="G622" s="11">
        <v>63.970999999999997</v>
      </c>
    </row>
    <row r="623" spans="1:7" x14ac:dyDescent="0.25">
      <c r="A623" s="10">
        <v>40041</v>
      </c>
      <c r="B623" s="10">
        <f>NZDJPY10080[[#This Row],[date_start]]+5</f>
        <v>40046</v>
      </c>
      <c r="C623">
        <v>318614</v>
      </c>
      <c r="D623" s="11">
        <v>63.915999999999997</v>
      </c>
      <c r="E623" s="11">
        <v>64.72</v>
      </c>
      <c r="F623" s="11">
        <v>62.478000000000002</v>
      </c>
      <c r="G623" s="11">
        <v>64.366</v>
      </c>
    </row>
    <row r="624" spans="1:7" x14ac:dyDescent="0.25">
      <c r="A624" s="10">
        <v>40034</v>
      </c>
      <c r="B624" s="10">
        <f>NZDJPY10080[[#This Row],[date_start]]+5</f>
        <v>40039</v>
      </c>
      <c r="C624">
        <v>327343</v>
      </c>
      <c r="D624" s="11">
        <v>65.444000000000003</v>
      </c>
      <c r="E624" s="11">
        <v>65.893000000000001</v>
      </c>
      <c r="F624" s="11">
        <v>62.860999999999997</v>
      </c>
      <c r="G624" s="11">
        <v>64.316000000000003</v>
      </c>
    </row>
    <row r="625" spans="1:7" x14ac:dyDescent="0.25">
      <c r="A625" s="10">
        <v>40027</v>
      </c>
      <c r="B625" s="10">
        <f>NZDJPY10080[[#This Row],[date_start]]+5</f>
        <v>40032</v>
      </c>
      <c r="C625">
        <v>302982</v>
      </c>
      <c r="D625" s="11">
        <v>62.539000000000001</v>
      </c>
      <c r="E625" s="11">
        <v>65.757999999999996</v>
      </c>
      <c r="F625" s="11">
        <v>62.493000000000002</v>
      </c>
      <c r="G625" s="11">
        <v>65.543999999999997</v>
      </c>
    </row>
    <row r="626" spans="1:7" x14ac:dyDescent="0.25">
      <c r="A626" s="10">
        <v>40020</v>
      </c>
      <c r="B626" s="10">
        <f>NZDJPY10080[[#This Row],[date_start]]+5</f>
        <v>40025</v>
      </c>
      <c r="C626">
        <v>313184</v>
      </c>
      <c r="D626" s="11">
        <v>62.021999999999998</v>
      </c>
      <c r="E626" s="11">
        <v>63.063000000000002</v>
      </c>
      <c r="F626" s="11">
        <v>61.411999999999999</v>
      </c>
      <c r="G626" s="11">
        <v>62.604999999999997</v>
      </c>
    </row>
    <row r="627" spans="1:7" x14ac:dyDescent="0.25">
      <c r="A627" s="10">
        <v>40013</v>
      </c>
      <c r="B627" s="10">
        <f>NZDJPY10080[[#This Row],[date_start]]+5</f>
        <v>40018</v>
      </c>
      <c r="C627">
        <v>286896</v>
      </c>
      <c r="D627" s="11">
        <v>60.826999999999998</v>
      </c>
      <c r="E627" s="11">
        <v>62.808</v>
      </c>
      <c r="F627" s="11">
        <v>60.737000000000002</v>
      </c>
      <c r="G627" s="11">
        <v>62.127000000000002</v>
      </c>
    </row>
    <row r="628" spans="1:7" x14ac:dyDescent="0.25">
      <c r="A628" s="10">
        <v>40006</v>
      </c>
      <c r="B628" s="10">
        <f>NZDJPY10080[[#This Row],[date_start]]+5</f>
        <v>40011</v>
      </c>
      <c r="C628">
        <v>264598</v>
      </c>
      <c r="D628" s="11">
        <v>58.061</v>
      </c>
      <c r="E628" s="11">
        <v>61.414000000000001</v>
      </c>
      <c r="F628" s="11">
        <v>56.890999999999998</v>
      </c>
      <c r="G628" s="11">
        <v>60.679000000000002</v>
      </c>
    </row>
    <row r="629" spans="1:7" x14ac:dyDescent="0.25">
      <c r="A629" s="10">
        <v>39999</v>
      </c>
      <c r="B629" s="10">
        <f>NZDJPY10080[[#This Row],[date_start]]+5</f>
        <v>40004</v>
      </c>
      <c r="C629">
        <v>234883</v>
      </c>
      <c r="D629" s="11">
        <v>60.523000000000003</v>
      </c>
      <c r="E629" s="11">
        <v>60.920999999999999</v>
      </c>
      <c r="F629" s="11">
        <v>56.895000000000003</v>
      </c>
      <c r="G629" s="11">
        <v>58.024000000000001</v>
      </c>
    </row>
    <row r="630" spans="1:7" x14ac:dyDescent="0.25">
      <c r="A630" s="10">
        <v>39992</v>
      </c>
      <c r="B630" s="10">
        <f>NZDJPY10080[[#This Row],[date_start]]+5</f>
        <v>39997</v>
      </c>
      <c r="C630">
        <v>245682</v>
      </c>
      <c r="D630" s="11">
        <v>61.597000000000001</v>
      </c>
      <c r="E630" s="11">
        <v>62.933</v>
      </c>
      <c r="F630" s="11">
        <v>59.963000000000001</v>
      </c>
      <c r="G630" s="11">
        <v>60.441000000000003</v>
      </c>
    </row>
    <row r="631" spans="1:7" x14ac:dyDescent="0.25">
      <c r="A631" s="10">
        <v>39985</v>
      </c>
      <c r="B631" s="10">
        <f>NZDJPY10080[[#This Row],[date_start]]+5</f>
        <v>39990</v>
      </c>
      <c r="C631">
        <v>290868</v>
      </c>
      <c r="D631" s="11">
        <v>61.704000000000001</v>
      </c>
      <c r="E631" s="11">
        <v>62.07</v>
      </c>
      <c r="F631" s="11">
        <v>59.414000000000001</v>
      </c>
      <c r="G631" s="11">
        <v>61.408999999999999</v>
      </c>
    </row>
    <row r="632" spans="1:7" x14ac:dyDescent="0.25">
      <c r="A632" s="10">
        <v>39978</v>
      </c>
      <c r="B632" s="10">
        <f>NZDJPY10080[[#This Row],[date_start]]+5</f>
        <v>39983</v>
      </c>
      <c r="C632">
        <v>299464</v>
      </c>
      <c r="D632" s="11">
        <v>62.914000000000001</v>
      </c>
      <c r="E632" s="11">
        <v>62.929000000000002</v>
      </c>
      <c r="F632" s="11">
        <v>59.796999999999997</v>
      </c>
      <c r="G632" s="11">
        <v>61.808</v>
      </c>
    </row>
    <row r="633" spans="1:7" x14ac:dyDescent="0.25">
      <c r="A633" s="10">
        <v>39971</v>
      </c>
      <c r="B633" s="10">
        <f>NZDJPY10080[[#This Row],[date_start]]+5</f>
        <v>39976</v>
      </c>
      <c r="C633">
        <v>335091</v>
      </c>
      <c r="D633" s="11">
        <v>61.761000000000003</v>
      </c>
      <c r="E633" s="11">
        <v>63.356999999999999</v>
      </c>
      <c r="F633" s="11">
        <v>60.375999999999998</v>
      </c>
      <c r="G633" s="11">
        <v>63.253</v>
      </c>
    </row>
    <row r="634" spans="1:7" x14ac:dyDescent="0.25">
      <c r="A634" s="10">
        <v>39964</v>
      </c>
      <c r="B634" s="10">
        <f>NZDJPY10080[[#This Row],[date_start]]+5</f>
        <v>39969</v>
      </c>
      <c r="C634">
        <v>350939</v>
      </c>
      <c r="D634" s="11">
        <v>60.904000000000003</v>
      </c>
      <c r="E634" s="11">
        <v>63.280999999999999</v>
      </c>
      <c r="F634" s="11">
        <v>60.095999999999997</v>
      </c>
      <c r="G634" s="11">
        <v>61.738999999999997</v>
      </c>
    </row>
    <row r="635" spans="1:7" x14ac:dyDescent="0.25">
      <c r="A635" s="10">
        <v>39957</v>
      </c>
      <c r="B635" s="10">
        <f>NZDJPY10080[[#This Row],[date_start]]+5</f>
        <v>39962</v>
      </c>
      <c r="C635">
        <v>294989</v>
      </c>
      <c r="D635" s="11">
        <v>58.356999999999999</v>
      </c>
      <c r="E635" s="11">
        <v>61.344000000000001</v>
      </c>
      <c r="F635" s="11">
        <v>57.753</v>
      </c>
      <c r="G635" s="11">
        <v>60.993000000000002</v>
      </c>
    </row>
    <row r="636" spans="1:7" x14ac:dyDescent="0.25">
      <c r="A636" s="10">
        <v>39950</v>
      </c>
      <c r="B636" s="10">
        <f>NZDJPY10080[[#This Row],[date_start]]+5</f>
        <v>39955</v>
      </c>
      <c r="C636">
        <v>286036</v>
      </c>
      <c r="D636" s="11">
        <v>55.561999999999998</v>
      </c>
      <c r="E636" s="11">
        <v>58.94</v>
      </c>
      <c r="F636" s="11">
        <v>55.161000000000001</v>
      </c>
      <c r="G636" s="11">
        <v>58.716000000000001</v>
      </c>
    </row>
    <row r="637" spans="1:7" x14ac:dyDescent="0.25">
      <c r="A637" s="10">
        <v>39943</v>
      </c>
      <c r="B637" s="10">
        <f>NZDJPY10080[[#This Row],[date_start]]+5</f>
        <v>39948</v>
      </c>
      <c r="C637">
        <v>226990</v>
      </c>
      <c r="D637" s="11">
        <v>59.636000000000003</v>
      </c>
      <c r="E637" s="11">
        <v>60.338000000000001</v>
      </c>
      <c r="F637" s="11">
        <v>55.420999999999999</v>
      </c>
      <c r="G637" s="11">
        <v>55.654000000000003</v>
      </c>
    </row>
    <row r="638" spans="1:7" x14ac:dyDescent="0.25">
      <c r="A638" s="10">
        <v>39936</v>
      </c>
      <c r="B638" s="10">
        <f>NZDJPY10080[[#This Row],[date_start]]+5</f>
        <v>39941</v>
      </c>
      <c r="C638">
        <v>159035</v>
      </c>
      <c r="D638" s="11">
        <v>56.95</v>
      </c>
      <c r="E638" s="11">
        <v>59.518000000000001</v>
      </c>
      <c r="F638" s="11">
        <v>56.404000000000003</v>
      </c>
      <c r="G638" s="11">
        <v>59.396999999999998</v>
      </c>
    </row>
    <row r="639" spans="1:7" x14ac:dyDescent="0.25">
      <c r="A639" s="10">
        <v>39929</v>
      </c>
      <c r="B639" s="10">
        <f>NZDJPY10080[[#This Row],[date_start]]+5</f>
        <v>39934</v>
      </c>
      <c r="C639">
        <v>165324</v>
      </c>
      <c r="D639" s="11">
        <v>54.612000000000002</v>
      </c>
      <c r="E639" s="11">
        <v>57.000999999999998</v>
      </c>
      <c r="F639" s="11">
        <v>52.874000000000002</v>
      </c>
      <c r="G639" s="11">
        <v>56.389000000000003</v>
      </c>
    </row>
    <row r="640" spans="1:7" x14ac:dyDescent="0.25">
      <c r="A640" s="10">
        <v>39922</v>
      </c>
      <c r="B640" s="10">
        <f>NZDJPY10080[[#This Row],[date_start]]+5</f>
        <v>39927</v>
      </c>
      <c r="C640">
        <v>180169</v>
      </c>
      <c r="D640" s="11">
        <v>56.603000000000002</v>
      </c>
      <c r="E640" s="11">
        <v>56.618000000000002</v>
      </c>
      <c r="F640" s="11">
        <v>53.628999999999998</v>
      </c>
      <c r="G640" s="11">
        <v>55.572000000000003</v>
      </c>
    </row>
    <row r="641" spans="1:7" x14ac:dyDescent="0.25">
      <c r="A641" s="10">
        <v>39915</v>
      </c>
      <c r="B641" s="10">
        <f>NZDJPY10080[[#This Row],[date_start]]+5</f>
        <v>39920</v>
      </c>
      <c r="C641">
        <v>157769</v>
      </c>
      <c r="D641" s="11">
        <v>58.691000000000003</v>
      </c>
      <c r="E641" s="11">
        <v>59.439</v>
      </c>
      <c r="F641" s="11">
        <v>55.984999999999999</v>
      </c>
      <c r="G641" s="11">
        <v>56.256999999999998</v>
      </c>
    </row>
    <row r="642" spans="1:7" x14ac:dyDescent="0.25">
      <c r="A642" s="10">
        <v>39908</v>
      </c>
      <c r="B642" s="10">
        <f>NZDJPY10080[[#This Row],[date_start]]+5</f>
        <v>39913</v>
      </c>
      <c r="C642">
        <v>143550</v>
      </c>
      <c r="D642" s="11">
        <v>59.46</v>
      </c>
      <c r="E642" s="11">
        <v>60.31</v>
      </c>
      <c r="F642" s="11">
        <v>56.686999999999998</v>
      </c>
      <c r="G642" s="11">
        <v>58.494999999999997</v>
      </c>
    </row>
    <row r="643" spans="1:7" x14ac:dyDescent="0.25">
      <c r="A643" s="10">
        <v>39901</v>
      </c>
      <c r="B643" s="10">
        <f>NZDJPY10080[[#This Row],[date_start]]+5</f>
        <v>39906</v>
      </c>
      <c r="C643">
        <v>169374</v>
      </c>
      <c r="D643" s="11">
        <v>55.768000000000001</v>
      </c>
      <c r="E643" s="11">
        <v>58.984999999999999</v>
      </c>
      <c r="F643" s="11">
        <v>53.685000000000002</v>
      </c>
      <c r="G643" s="11">
        <v>58.72</v>
      </c>
    </row>
    <row r="644" spans="1:7" x14ac:dyDescent="0.25">
      <c r="A644" s="10">
        <v>39894</v>
      </c>
      <c r="B644" s="10">
        <f>NZDJPY10080[[#This Row],[date_start]]+5</f>
        <v>39899</v>
      </c>
      <c r="C644">
        <v>160227</v>
      </c>
      <c r="D644" s="11">
        <v>53.744999999999997</v>
      </c>
      <c r="E644" s="11">
        <v>57.11</v>
      </c>
      <c r="F644" s="11">
        <v>53.734999999999999</v>
      </c>
      <c r="G644" s="11">
        <v>55.793999999999997</v>
      </c>
    </row>
    <row r="645" spans="1:7" x14ac:dyDescent="0.25">
      <c r="A645" s="10">
        <v>39887</v>
      </c>
      <c r="B645" s="10">
        <f>NZDJPY10080[[#This Row],[date_start]]+5</f>
        <v>39892</v>
      </c>
      <c r="C645">
        <v>186494</v>
      </c>
      <c r="D645" s="11">
        <v>51.244999999999997</v>
      </c>
      <c r="E645" s="11">
        <v>53.892000000000003</v>
      </c>
      <c r="F645" s="11">
        <v>51.156999999999996</v>
      </c>
      <c r="G645" s="11">
        <v>53.573999999999998</v>
      </c>
    </row>
    <row r="646" spans="1:7" x14ac:dyDescent="0.25">
      <c r="A646" s="10">
        <v>39880</v>
      </c>
      <c r="B646" s="10">
        <f>NZDJPY10080[[#This Row],[date_start]]+5</f>
        <v>39885</v>
      </c>
      <c r="C646">
        <v>175468</v>
      </c>
      <c r="D646" s="11">
        <v>49.442</v>
      </c>
      <c r="E646" s="11">
        <v>51.850999999999999</v>
      </c>
      <c r="F646" s="11">
        <v>48.524999999999999</v>
      </c>
      <c r="G646" s="11">
        <v>51.412999999999997</v>
      </c>
    </row>
    <row r="647" spans="1:7" x14ac:dyDescent="0.25">
      <c r="A647" s="10">
        <v>39873</v>
      </c>
      <c r="B647" s="10">
        <f>NZDJPY10080[[#This Row],[date_start]]+5</f>
        <v>39878</v>
      </c>
      <c r="C647">
        <v>163643</v>
      </c>
      <c r="D647" s="11">
        <v>48.14</v>
      </c>
      <c r="E647" s="11">
        <v>50.363999999999997</v>
      </c>
      <c r="F647" s="11">
        <v>47.69</v>
      </c>
      <c r="G647" s="11">
        <v>49.311999999999998</v>
      </c>
    </row>
    <row r="648" spans="1:7" x14ac:dyDescent="0.25">
      <c r="A648" s="10">
        <v>39866</v>
      </c>
      <c r="B648" s="10">
        <f>NZDJPY10080[[#This Row],[date_start]]+5</f>
        <v>39871</v>
      </c>
      <c r="C648">
        <v>154428</v>
      </c>
      <c r="D648" s="11">
        <v>47.575000000000003</v>
      </c>
      <c r="E648" s="11">
        <v>50.454999999999998</v>
      </c>
      <c r="F648" s="11">
        <v>47.17</v>
      </c>
      <c r="G648" s="11">
        <v>48.790999999999997</v>
      </c>
    </row>
    <row r="649" spans="1:7" x14ac:dyDescent="0.25">
      <c r="A649" s="10">
        <v>39859</v>
      </c>
      <c r="B649" s="10">
        <f>NZDJPY10080[[#This Row],[date_start]]+5</f>
        <v>39864</v>
      </c>
      <c r="C649">
        <v>95800</v>
      </c>
      <c r="D649" s="11">
        <v>47.59</v>
      </c>
      <c r="E649" s="11">
        <v>48.92</v>
      </c>
      <c r="F649" s="11">
        <v>46.5</v>
      </c>
      <c r="G649" s="11">
        <v>47.72</v>
      </c>
    </row>
    <row r="650" spans="1:7" x14ac:dyDescent="0.25">
      <c r="A650" s="10">
        <v>39852</v>
      </c>
      <c r="B650" s="10">
        <f>NZDJPY10080[[#This Row],[date_start]]+5</f>
        <v>39857</v>
      </c>
      <c r="C650">
        <v>119337</v>
      </c>
      <c r="D650" s="11">
        <v>48.89</v>
      </c>
      <c r="E650" s="11">
        <v>49.865000000000002</v>
      </c>
      <c r="F650" s="11">
        <v>46.424999999999997</v>
      </c>
      <c r="G650" s="11">
        <v>47.97</v>
      </c>
    </row>
    <row r="651" spans="1:7" x14ac:dyDescent="0.25">
      <c r="A651" s="10">
        <v>39845</v>
      </c>
      <c r="B651" s="10">
        <f>NZDJPY10080[[#This Row],[date_start]]+5</f>
        <v>39850</v>
      </c>
      <c r="C651">
        <v>93467</v>
      </c>
      <c r="D651" s="11">
        <v>45.52</v>
      </c>
      <c r="E651" s="11">
        <v>49.37</v>
      </c>
      <c r="F651" s="11">
        <v>44.19</v>
      </c>
      <c r="G651" s="11">
        <v>48.9</v>
      </c>
    </row>
    <row r="652" spans="1:7" x14ac:dyDescent="0.25">
      <c r="A652" s="10">
        <v>39838</v>
      </c>
      <c r="B652" s="10">
        <f>NZDJPY10080[[#This Row],[date_start]]+5</f>
        <v>39843</v>
      </c>
      <c r="C652">
        <v>93483</v>
      </c>
      <c r="D652" s="11">
        <v>46.54</v>
      </c>
      <c r="E652" s="11">
        <v>48.54</v>
      </c>
      <c r="F652" s="11">
        <v>45.2</v>
      </c>
      <c r="G652" s="11">
        <v>45.73</v>
      </c>
    </row>
    <row r="653" spans="1:7" x14ac:dyDescent="0.25">
      <c r="A653" s="10">
        <v>39831</v>
      </c>
      <c r="B653" s="10">
        <f>NZDJPY10080[[#This Row],[date_start]]+5</f>
        <v>39836</v>
      </c>
      <c r="C653">
        <v>84856</v>
      </c>
      <c r="D653" s="11">
        <v>48.45</v>
      </c>
      <c r="E653" s="11">
        <v>48.72</v>
      </c>
      <c r="F653" s="11">
        <v>45.03</v>
      </c>
      <c r="G653" s="11">
        <v>46.87</v>
      </c>
    </row>
    <row r="654" spans="1:7" x14ac:dyDescent="0.25">
      <c r="A654" s="10">
        <v>39824</v>
      </c>
      <c r="B654" s="10">
        <f>NZDJPY10080[[#This Row],[date_start]]+5</f>
        <v>39829</v>
      </c>
      <c r="C654">
        <v>103412</v>
      </c>
      <c r="D654" s="11">
        <v>52.95</v>
      </c>
      <c r="E654" s="11">
        <v>53.03</v>
      </c>
      <c r="F654" s="11">
        <v>47.07</v>
      </c>
      <c r="G654" s="11">
        <v>49.55</v>
      </c>
    </row>
    <row r="655" spans="1:7" x14ac:dyDescent="0.25">
      <c r="A655" s="10">
        <v>39817</v>
      </c>
      <c r="B655" s="10">
        <f>NZDJPY10080[[#This Row],[date_start]]+5</f>
        <v>39822</v>
      </c>
      <c r="C655">
        <v>74956</v>
      </c>
      <c r="D655" s="11">
        <v>54.32</v>
      </c>
      <c r="E655" s="11">
        <v>56.27</v>
      </c>
      <c r="F655" s="11">
        <v>53.08</v>
      </c>
      <c r="G655" s="11">
        <v>53.43</v>
      </c>
    </row>
    <row r="656" spans="1:7" x14ac:dyDescent="0.25">
      <c r="A656" s="10">
        <v>39810</v>
      </c>
      <c r="B656" s="10">
        <f>NZDJPY10080[[#This Row],[date_start]]+5</f>
        <v>39815</v>
      </c>
      <c r="C656">
        <v>32395</v>
      </c>
      <c r="D656" s="11">
        <v>52.05</v>
      </c>
      <c r="E656" s="11">
        <v>54.06</v>
      </c>
      <c r="F656" s="11">
        <v>51.61</v>
      </c>
      <c r="G656" s="11">
        <v>53.78</v>
      </c>
    </row>
    <row r="657" spans="1:7" x14ac:dyDescent="0.25">
      <c r="A657" s="10">
        <v>39803</v>
      </c>
      <c r="B657" s="10">
        <f>NZDJPY10080[[#This Row],[date_start]]+5</f>
        <v>39808</v>
      </c>
      <c r="C657">
        <v>35922</v>
      </c>
      <c r="D657" s="11">
        <v>51.53</v>
      </c>
      <c r="E657" s="11">
        <v>52.37</v>
      </c>
      <c r="F657" s="11">
        <v>51.19</v>
      </c>
      <c r="G657" s="11">
        <v>52.09</v>
      </c>
    </row>
    <row r="658" spans="1:7" x14ac:dyDescent="0.25">
      <c r="A658" s="10">
        <v>39796</v>
      </c>
      <c r="B658" s="10">
        <f>NZDJPY10080[[#This Row],[date_start]]+5</f>
        <v>39801</v>
      </c>
      <c r="C658">
        <v>100208</v>
      </c>
      <c r="D658" s="11">
        <v>49.75</v>
      </c>
      <c r="E658" s="11">
        <v>54.1</v>
      </c>
      <c r="F658" s="11">
        <v>49.71</v>
      </c>
      <c r="G658" s="11">
        <v>51.26</v>
      </c>
    </row>
    <row r="659" spans="1:7" x14ac:dyDescent="0.25">
      <c r="A659" s="10">
        <v>39789</v>
      </c>
      <c r="B659" s="10">
        <f>NZDJPY10080[[#This Row],[date_start]]+5</f>
        <v>39794</v>
      </c>
      <c r="C659">
        <v>70981</v>
      </c>
      <c r="D659" s="11">
        <v>49.5</v>
      </c>
      <c r="E659" s="11">
        <v>51.17</v>
      </c>
      <c r="F659" s="11">
        <v>48.13</v>
      </c>
      <c r="G659" s="11">
        <v>49.86</v>
      </c>
    </row>
    <row r="660" spans="1:7" x14ac:dyDescent="0.25">
      <c r="A660" s="10">
        <v>39782</v>
      </c>
      <c r="B660" s="10">
        <f>NZDJPY10080[[#This Row],[date_start]]+5</f>
        <v>39787</v>
      </c>
      <c r="C660">
        <v>75953</v>
      </c>
      <c r="D660" s="11">
        <v>51.86</v>
      </c>
      <c r="E660" s="11">
        <v>51.96</v>
      </c>
      <c r="F660" s="11">
        <v>47.74</v>
      </c>
      <c r="G660" s="11">
        <v>49.42</v>
      </c>
    </row>
    <row r="661" spans="1:7" x14ac:dyDescent="0.25">
      <c r="A661" s="10">
        <v>39775</v>
      </c>
      <c r="B661" s="10">
        <f>NZDJPY10080[[#This Row],[date_start]]+5</f>
        <v>39780</v>
      </c>
      <c r="C661">
        <v>101133</v>
      </c>
      <c r="D661" s="11">
        <v>51.54</v>
      </c>
      <c r="E661" s="11">
        <v>53.75</v>
      </c>
      <c r="F661" s="11">
        <v>50.18</v>
      </c>
      <c r="G661" s="11">
        <v>52.38</v>
      </c>
    </row>
    <row r="662" spans="1:7" x14ac:dyDescent="0.25">
      <c r="A662" s="10">
        <v>39768</v>
      </c>
      <c r="B662" s="10">
        <f>NZDJPY10080[[#This Row],[date_start]]+5</f>
        <v>39773</v>
      </c>
      <c r="C662">
        <v>138231</v>
      </c>
      <c r="D662" s="11">
        <v>52.74</v>
      </c>
      <c r="E662" s="11">
        <v>54.51</v>
      </c>
      <c r="F662" s="11">
        <v>48.61</v>
      </c>
      <c r="G662" s="11">
        <v>51.47</v>
      </c>
    </row>
    <row r="663" spans="1:7" x14ac:dyDescent="0.25">
      <c r="A663" s="10">
        <v>39761</v>
      </c>
      <c r="B663" s="10">
        <f>NZDJPY10080[[#This Row],[date_start]]+5</f>
        <v>39766</v>
      </c>
      <c r="C663">
        <v>153238</v>
      </c>
      <c r="D663" s="11">
        <v>59.07</v>
      </c>
      <c r="E663" s="11">
        <v>60.06</v>
      </c>
      <c r="F663" s="11">
        <v>52.42</v>
      </c>
      <c r="G663" s="11">
        <v>53.7</v>
      </c>
    </row>
    <row r="664" spans="1:7" x14ac:dyDescent="0.25">
      <c r="A664" s="10">
        <v>39754</v>
      </c>
      <c r="B664" s="10">
        <f>NZDJPY10080[[#This Row],[date_start]]+5</f>
        <v>39759</v>
      </c>
      <c r="C664">
        <v>158914</v>
      </c>
      <c r="D664" s="11">
        <v>57.8</v>
      </c>
      <c r="E664" s="11">
        <v>61.5</v>
      </c>
      <c r="F664" s="11">
        <v>55.98</v>
      </c>
      <c r="G664" s="11">
        <v>58.03</v>
      </c>
    </row>
    <row r="665" spans="1:7" x14ac:dyDescent="0.25">
      <c r="A665" s="10">
        <v>39747</v>
      </c>
      <c r="B665" s="10">
        <f>NZDJPY10080[[#This Row],[date_start]]+5</f>
        <v>39752</v>
      </c>
      <c r="C665">
        <v>178907</v>
      </c>
      <c r="D665" s="11">
        <v>52.27</v>
      </c>
      <c r="E665" s="11">
        <v>59.47</v>
      </c>
      <c r="F665" s="11">
        <v>49.24</v>
      </c>
      <c r="G665" s="11">
        <v>57.3</v>
      </c>
    </row>
    <row r="666" spans="1:7" x14ac:dyDescent="0.25">
      <c r="A666" s="10">
        <v>39740</v>
      </c>
      <c r="B666" s="10">
        <f>NZDJPY10080[[#This Row],[date_start]]+5</f>
        <v>39745</v>
      </c>
      <c r="C666">
        <v>156626</v>
      </c>
      <c r="D666" s="11">
        <v>61.7</v>
      </c>
      <c r="E666" s="11">
        <v>63.77</v>
      </c>
      <c r="F666" s="11">
        <v>50.08</v>
      </c>
      <c r="G666" s="11">
        <v>52.43</v>
      </c>
    </row>
    <row r="667" spans="1:7" x14ac:dyDescent="0.25">
      <c r="A667" s="10">
        <v>39733</v>
      </c>
      <c r="B667" s="10">
        <f>NZDJPY10080[[#This Row],[date_start]]+5</f>
        <v>39738</v>
      </c>
      <c r="C667">
        <v>159174</v>
      </c>
      <c r="D667" s="11">
        <v>61.43</v>
      </c>
      <c r="E667" s="11">
        <v>65.27</v>
      </c>
      <c r="F667" s="11">
        <v>58.84</v>
      </c>
      <c r="G667" s="11">
        <v>62.25</v>
      </c>
    </row>
    <row r="668" spans="1:7" x14ac:dyDescent="0.25">
      <c r="A668" s="10">
        <v>39726</v>
      </c>
      <c r="B668" s="10">
        <f>NZDJPY10080[[#This Row],[date_start]]+5</f>
        <v>39731</v>
      </c>
      <c r="C668">
        <v>227310</v>
      </c>
      <c r="D668" s="11">
        <v>69.03</v>
      </c>
      <c r="E668" s="11">
        <v>69.12</v>
      </c>
      <c r="F668" s="11">
        <v>57.21</v>
      </c>
      <c r="G668" s="11">
        <v>59.81</v>
      </c>
    </row>
    <row r="669" spans="1:7" x14ac:dyDescent="0.25">
      <c r="A669" s="10">
        <v>39719</v>
      </c>
      <c r="B669" s="10">
        <f>NZDJPY10080[[#This Row],[date_start]]+5</f>
        <v>39724</v>
      </c>
      <c r="C669">
        <v>115535</v>
      </c>
      <c r="D669" s="11">
        <v>72.78</v>
      </c>
      <c r="E669" s="11">
        <v>73.400000000000006</v>
      </c>
      <c r="F669" s="11">
        <v>68.83</v>
      </c>
      <c r="G669" s="11">
        <v>69.63</v>
      </c>
    </row>
    <row r="670" spans="1:7" x14ac:dyDescent="0.25">
      <c r="A670" s="10">
        <v>39712</v>
      </c>
      <c r="B670" s="10">
        <f>NZDJPY10080[[#This Row],[date_start]]+5</f>
        <v>39717</v>
      </c>
      <c r="C670">
        <v>101206</v>
      </c>
      <c r="D670" s="11">
        <v>72.930000000000007</v>
      </c>
      <c r="E670" s="11">
        <v>74.11</v>
      </c>
      <c r="F670" s="11">
        <v>71.599999999999994</v>
      </c>
      <c r="G670" s="11">
        <v>72.680000000000007</v>
      </c>
    </row>
    <row r="671" spans="1:7" x14ac:dyDescent="0.25">
      <c r="A671" s="10">
        <v>39705</v>
      </c>
      <c r="B671" s="10">
        <f>NZDJPY10080[[#This Row],[date_start]]+5</f>
        <v>39710</v>
      </c>
      <c r="C671">
        <v>157655</v>
      </c>
      <c r="D671" s="11">
        <v>70.94</v>
      </c>
      <c r="E671" s="11">
        <v>74.11</v>
      </c>
      <c r="F671" s="11">
        <v>67.22</v>
      </c>
      <c r="G671" s="11">
        <v>73.900000000000006</v>
      </c>
    </row>
    <row r="672" spans="1:7" x14ac:dyDescent="0.25">
      <c r="A672" s="10">
        <v>39698</v>
      </c>
      <c r="B672" s="10">
        <f>NZDJPY10080[[#This Row],[date_start]]+5</f>
        <v>39703</v>
      </c>
      <c r="C672">
        <v>122468</v>
      </c>
      <c r="D672" s="11">
        <v>73.64</v>
      </c>
      <c r="E672" s="11">
        <v>74.3</v>
      </c>
      <c r="F672" s="11">
        <v>68.5</v>
      </c>
      <c r="G672" s="11">
        <v>72.05</v>
      </c>
    </row>
    <row r="673" spans="1:7" x14ac:dyDescent="0.25">
      <c r="A673" s="10">
        <v>39691</v>
      </c>
      <c r="B673" s="10">
        <f>NZDJPY10080[[#This Row],[date_start]]+5</f>
        <v>39696</v>
      </c>
      <c r="C673">
        <v>94891</v>
      </c>
      <c r="D673" s="11">
        <v>75.760000000000005</v>
      </c>
      <c r="E673" s="11">
        <v>75.91</v>
      </c>
      <c r="F673" s="11">
        <v>69.86</v>
      </c>
      <c r="G673" s="11">
        <v>71.989999999999995</v>
      </c>
    </row>
    <row r="674" spans="1:7" x14ac:dyDescent="0.25">
      <c r="A674" s="10">
        <v>39684</v>
      </c>
      <c r="B674" s="10">
        <f>NZDJPY10080[[#This Row],[date_start]]+5</f>
        <v>39689</v>
      </c>
      <c r="C674">
        <v>70335</v>
      </c>
      <c r="D674" s="11">
        <v>77.89</v>
      </c>
      <c r="E674" s="11">
        <v>77.989999999999995</v>
      </c>
      <c r="F674" s="11">
        <v>75.650000000000006</v>
      </c>
      <c r="G674" s="11">
        <v>76.180000000000007</v>
      </c>
    </row>
    <row r="675" spans="1:7" x14ac:dyDescent="0.25">
      <c r="A675" s="10">
        <v>39677</v>
      </c>
      <c r="B675" s="10">
        <f>NZDJPY10080[[#This Row],[date_start]]+5</f>
        <v>39682</v>
      </c>
      <c r="C675">
        <v>59947</v>
      </c>
      <c r="D675" s="11">
        <v>77.64</v>
      </c>
      <c r="E675" s="11">
        <v>78.95</v>
      </c>
      <c r="F675" s="11">
        <v>77.150000000000006</v>
      </c>
      <c r="G675" s="11">
        <v>77.97</v>
      </c>
    </row>
    <row r="676" spans="1:7" x14ac:dyDescent="0.25">
      <c r="A676" s="10">
        <v>39670</v>
      </c>
      <c r="B676" s="10">
        <f>NZDJPY10080[[#This Row],[date_start]]+5</f>
        <v>39675</v>
      </c>
      <c r="C676">
        <v>87487</v>
      </c>
      <c r="D676" s="11">
        <v>77.17</v>
      </c>
      <c r="E676" s="11">
        <v>78.16</v>
      </c>
      <c r="F676" s="11">
        <v>73.94</v>
      </c>
      <c r="G676" s="11">
        <v>78.010000000000005</v>
      </c>
    </row>
    <row r="677" spans="1:7" x14ac:dyDescent="0.25">
      <c r="A677" s="10">
        <v>39663</v>
      </c>
      <c r="B677" s="10">
        <f>NZDJPY10080[[#This Row],[date_start]]+5</f>
        <v>39668</v>
      </c>
      <c r="C677">
        <v>72072</v>
      </c>
      <c r="D677" s="11">
        <v>78.180000000000007</v>
      </c>
      <c r="E677" s="11">
        <v>79.14</v>
      </c>
      <c r="F677" s="11">
        <v>76.52</v>
      </c>
      <c r="G677" s="11">
        <v>77.569999999999993</v>
      </c>
    </row>
    <row r="678" spans="1:7" x14ac:dyDescent="0.25">
      <c r="A678" s="10">
        <v>39656</v>
      </c>
      <c r="B678" s="10">
        <f>NZDJPY10080[[#This Row],[date_start]]+5</f>
        <v>39661</v>
      </c>
      <c r="C678">
        <v>54846</v>
      </c>
      <c r="D678" s="11">
        <v>80.14</v>
      </c>
      <c r="E678" s="11">
        <v>80.260000000000005</v>
      </c>
      <c r="F678" s="11">
        <v>77.86</v>
      </c>
      <c r="G678" s="11">
        <v>78.290000000000006</v>
      </c>
    </row>
    <row r="679" spans="1:7" x14ac:dyDescent="0.25">
      <c r="A679" s="10">
        <v>39649</v>
      </c>
      <c r="B679" s="10">
        <f>NZDJPY10080[[#This Row],[date_start]]+5</f>
        <v>39654</v>
      </c>
      <c r="C679">
        <v>81462</v>
      </c>
      <c r="D679" s="11">
        <v>81.180000000000007</v>
      </c>
      <c r="E679" s="11">
        <v>81.569999999999993</v>
      </c>
      <c r="F679" s="11">
        <v>79.2</v>
      </c>
      <c r="G679" s="11">
        <v>79.94</v>
      </c>
    </row>
    <row r="680" spans="1:7" x14ac:dyDescent="0.25">
      <c r="A680" s="10">
        <v>39642</v>
      </c>
      <c r="B680" s="10">
        <f>NZDJPY10080[[#This Row],[date_start]]+5</f>
        <v>39647</v>
      </c>
      <c r="C680">
        <v>83014</v>
      </c>
      <c r="D680" s="11">
        <v>80.77</v>
      </c>
      <c r="E680" s="11">
        <v>81.59</v>
      </c>
      <c r="F680" s="11">
        <v>80.13</v>
      </c>
      <c r="G680" s="11">
        <v>81.36</v>
      </c>
    </row>
    <row r="681" spans="1:7" x14ac:dyDescent="0.25">
      <c r="A681" s="10">
        <v>39635</v>
      </c>
      <c r="B681" s="10">
        <f>NZDJPY10080[[#This Row],[date_start]]+5</f>
        <v>39640</v>
      </c>
      <c r="C681">
        <v>77078</v>
      </c>
      <c r="D681" s="11">
        <v>80.930000000000007</v>
      </c>
      <c r="E681" s="11">
        <v>81.64</v>
      </c>
      <c r="F681" s="11">
        <v>79.88</v>
      </c>
      <c r="G681" s="11">
        <v>80.88</v>
      </c>
    </row>
    <row r="682" spans="1:7" x14ac:dyDescent="0.25">
      <c r="A682" s="10">
        <v>39628</v>
      </c>
      <c r="B682" s="10">
        <f>NZDJPY10080[[#This Row],[date_start]]+5</f>
        <v>39633</v>
      </c>
      <c r="C682">
        <v>68344</v>
      </c>
      <c r="D682" s="11">
        <v>80.900000000000006</v>
      </c>
      <c r="E682" s="11">
        <v>81.2</v>
      </c>
      <c r="F682" s="11">
        <v>79.7</v>
      </c>
      <c r="G682" s="11">
        <v>81.06</v>
      </c>
    </row>
    <row r="683" spans="1:7" x14ac:dyDescent="0.25">
      <c r="A683" s="10">
        <v>39621</v>
      </c>
      <c r="B683" s="10">
        <f>NZDJPY10080[[#This Row],[date_start]]+5</f>
        <v>39626</v>
      </c>
      <c r="C683">
        <v>68648</v>
      </c>
      <c r="D683" s="11">
        <v>81.7</v>
      </c>
      <c r="E683" s="11">
        <v>82.01</v>
      </c>
      <c r="F683" s="11">
        <v>80.42</v>
      </c>
      <c r="G683" s="11">
        <v>80.73</v>
      </c>
    </row>
    <row r="684" spans="1:7" x14ac:dyDescent="0.25">
      <c r="A684" s="10">
        <v>39614</v>
      </c>
      <c r="B684" s="10">
        <f>NZDJPY10080[[#This Row],[date_start]]+5</f>
        <v>39619</v>
      </c>
      <c r="C684">
        <v>69501</v>
      </c>
      <c r="D684" s="11">
        <v>81.2</v>
      </c>
      <c r="E684" s="11">
        <v>82.38</v>
      </c>
      <c r="F684" s="11">
        <v>81.13</v>
      </c>
      <c r="G684" s="11">
        <v>81.650000000000006</v>
      </c>
    </row>
    <row r="685" spans="1:7" x14ac:dyDescent="0.25">
      <c r="A685" s="10">
        <v>39607</v>
      </c>
      <c r="B685" s="10">
        <f>NZDJPY10080[[#This Row],[date_start]]+5</f>
        <v>39612</v>
      </c>
      <c r="C685">
        <v>87645</v>
      </c>
      <c r="D685" s="11">
        <v>80.37</v>
      </c>
      <c r="E685" s="11">
        <v>81.45</v>
      </c>
      <c r="F685" s="11">
        <v>80.180000000000007</v>
      </c>
      <c r="G685" s="11">
        <v>81.06</v>
      </c>
    </row>
    <row r="686" spans="1:7" x14ac:dyDescent="0.25">
      <c r="A686" s="10">
        <v>39600</v>
      </c>
      <c r="B686" s="10">
        <f>NZDJPY10080[[#This Row],[date_start]]+5</f>
        <v>39605</v>
      </c>
      <c r="C686">
        <v>90373</v>
      </c>
      <c r="D686" s="11">
        <v>82.5</v>
      </c>
      <c r="E686" s="11">
        <v>82.64</v>
      </c>
      <c r="F686" s="11">
        <v>80.42</v>
      </c>
      <c r="G686" s="11">
        <v>80.5</v>
      </c>
    </row>
    <row r="687" spans="1:7" x14ac:dyDescent="0.25">
      <c r="A687" s="10">
        <v>39593</v>
      </c>
      <c r="B687" s="10">
        <f>NZDJPY10080[[#This Row],[date_start]]+5</f>
        <v>39598</v>
      </c>
      <c r="C687">
        <v>75120</v>
      </c>
      <c r="D687" s="11">
        <v>80.94</v>
      </c>
      <c r="E687" s="11">
        <v>82.72</v>
      </c>
      <c r="F687" s="11">
        <v>80.88</v>
      </c>
      <c r="G687" s="11">
        <v>82.57</v>
      </c>
    </row>
    <row r="688" spans="1:7" x14ac:dyDescent="0.25">
      <c r="A688" s="10">
        <v>39586</v>
      </c>
      <c r="B688" s="10">
        <f>NZDJPY10080[[#This Row],[date_start]]+5</f>
        <v>39591</v>
      </c>
      <c r="C688">
        <v>75069</v>
      </c>
      <c r="D688" s="11">
        <v>80.37</v>
      </c>
      <c r="E688" s="11">
        <v>81.849999999999994</v>
      </c>
      <c r="F688" s="11">
        <v>79.760000000000005</v>
      </c>
      <c r="G688" s="11">
        <v>81.099999999999994</v>
      </c>
    </row>
    <row r="689" spans="1:7" x14ac:dyDescent="0.25">
      <c r="A689" s="10">
        <v>39579</v>
      </c>
      <c r="B689" s="10">
        <f>NZDJPY10080[[#This Row],[date_start]]+5</f>
        <v>39584</v>
      </c>
      <c r="C689">
        <v>88709</v>
      </c>
      <c r="D689" s="11">
        <v>78.78</v>
      </c>
      <c r="E689" s="11">
        <v>80.849999999999994</v>
      </c>
      <c r="F689" s="11">
        <v>78.489999999999995</v>
      </c>
      <c r="G689" s="11">
        <v>80.53</v>
      </c>
    </row>
    <row r="690" spans="1:7" x14ac:dyDescent="0.25">
      <c r="A690" s="10">
        <v>39572</v>
      </c>
      <c r="B690" s="10">
        <f>NZDJPY10080[[#This Row],[date_start]]+5</f>
        <v>39577</v>
      </c>
      <c r="C690">
        <v>92238</v>
      </c>
      <c r="D690" s="11">
        <v>82</v>
      </c>
      <c r="E690" s="11">
        <v>83</v>
      </c>
      <c r="F690" s="11">
        <v>78.489999999999995</v>
      </c>
      <c r="G690" s="11">
        <v>79.12</v>
      </c>
    </row>
    <row r="691" spans="1:7" x14ac:dyDescent="0.25">
      <c r="A691" s="10">
        <v>39565</v>
      </c>
      <c r="B691" s="10">
        <f>NZDJPY10080[[#This Row],[date_start]]+5</f>
        <v>39570</v>
      </c>
      <c r="C691">
        <v>77392</v>
      </c>
      <c r="D691" s="11">
        <v>81.69</v>
      </c>
      <c r="E691" s="11">
        <v>82.53</v>
      </c>
      <c r="F691" s="11">
        <v>79.930000000000007</v>
      </c>
      <c r="G691" s="11">
        <v>82.13</v>
      </c>
    </row>
    <row r="692" spans="1:7" x14ac:dyDescent="0.25">
      <c r="A692" s="10">
        <v>39558</v>
      </c>
      <c r="B692" s="10">
        <f>NZDJPY10080[[#This Row],[date_start]]+5</f>
        <v>39563</v>
      </c>
      <c r="C692">
        <v>99658</v>
      </c>
      <c r="D692" s="11">
        <v>82.2</v>
      </c>
      <c r="E692" s="11">
        <v>82.87</v>
      </c>
      <c r="F692" s="11">
        <v>81.260000000000005</v>
      </c>
      <c r="G692" s="11">
        <v>81.61</v>
      </c>
    </row>
    <row r="693" spans="1:7" x14ac:dyDescent="0.25">
      <c r="A693" s="10">
        <v>39551</v>
      </c>
      <c r="B693" s="10">
        <f>NZDJPY10080[[#This Row],[date_start]]+5</f>
        <v>39556</v>
      </c>
      <c r="C693">
        <v>98542</v>
      </c>
      <c r="D693" s="11">
        <v>79.84</v>
      </c>
      <c r="E693" s="11">
        <v>82.37</v>
      </c>
      <c r="F693" s="11">
        <v>79.069999999999993</v>
      </c>
      <c r="G693" s="11">
        <v>81.86</v>
      </c>
    </row>
    <row r="694" spans="1:7" x14ac:dyDescent="0.25">
      <c r="A694" s="10">
        <v>39544</v>
      </c>
      <c r="B694" s="10">
        <f>NZDJPY10080[[#This Row],[date_start]]+5</f>
        <v>39549</v>
      </c>
      <c r="C694">
        <v>96713</v>
      </c>
      <c r="D694" s="11">
        <v>80.12</v>
      </c>
      <c r="E694" s="11">
        <v>82.08</v>
      </c>
      <c r="F694" s="11">
        <v>79.88</v>
      </c>
      <c r="G694" s="11">
        <v>80.08</v>
      </c>
    </row>
    <row r="695" spans="1:7" x14ac:dyDescent="0.25">
      <c r="A695" s="10">
        <v>39537</v>
      </c>
      <c r="B695" s="10">
        <f>NZDJPY10080[[#This Row],[date_start]]+5</f>
        <v>39542</v>
      </c>
      <c r="C695">
        <v>96471</v>
      </c>
      <c r="D695" s="11">
        <v>78.28</v>
      </c>
      <c r="E695" s="11">
        <v>81.33</v>
      </c>
      <c r="F695" s="11">
        <v>77.91</v>
      </c>
      <c r="G695" s="11">
        <v>80.05</v>
      </c>
    </row>
    <row r="696" spans="1:7" x14ac:dyDescent="0.25">
      <c r="A696" s="10">
        <v>39530</v>
      </c>
      <c r="B696" s="10">
        <f>NZDJPY10080[[#This Row],[date_start]]+5</f>
        <v>39535</v>
      </c>
      <c r="C696">
        <v>88585</v>
      </c>
      <c r="D696" s="11">
        <v>78.709999999999994</v>
      </c>
      <c r="E696" s="11">
        <v>81.02</v>
      </c>
      <c r="F696" s="11">
        <v>78.650000000000006</v>
      </c>
      <c r="G696" s="11">
        <v>79.08</v>
      </c>
    </row>
    <row r="697" spans="1:7" x14ac:dyDescent="0.25">
      <c r="A697" s="10">
        <v>39523</v>
      </c>
      <c r="B697" s="10">
        <f>NZDJPY10080[[#This Row],[date_start]]+5</f>
        <v>39528</v>
      </c>
      <c r="C697">
        <v>96937</v>
      </c>
      <c r="D697" s="11">
        <v>80.099999999999994</v>
      </c>
      <c r="E697" s="11">
        <v>81.78</v>
      </c>
      <c r="F697" s="11">
        <v>76.709999999999994</v>
      </c>
      <c r="G697" s="11">
        <v>78.819999999999993</v>
      </c>
    </row>
    <row r="698" spans="1:7" x14ac:dyDescent="0.25">
      <c r="A698" s="10">
        <v>39516</v>
      </c>
      <c r="B698" s="10">
        <f>NZDJPY10080[[#This Row],[date_start]]+5</f>
        <v>39521</v>
      </c>
      <c r="C698">
        <v>90414</v>
      </c>
      <c r="D698" s="11">
        <v>81.150000000000006</v>
      </c>
      <c r="E698" s="11">
        <v>83.25</v>
      </c>
      <c r="F698" s="11">
        <v>79.89</v>
      </c>
      <c r="G698" s="11">
        <v>80.5</v>
      </c>
    </row>
    <row r="699" spans="1:7" x14ac:dyDescent="0.25">
      <c r="A699" s="10">
        <v>39509</v>
      </c>
      <c r="B699" s="10">
        <f>NZDJPY10080[[#This Row],[date_start]]+5</f>
        <v>39514</v>
      </c>
      <c r="C699">
        <v>77332</v>
      </c>
      <c r="D699" s="11">
        <v>81.98</v>
      </c>
      <c r="E699" s="11">
        <v>83.65</v>
      </c>
      <c r="F699" s="11">
        <v>80.709999999999994</v>
      </c>
      <c r="G699" s="11">
        <v>81.45</v>
      </c>
    </row>
    <row r="700" spans="1:7" x14ac:dyDescent="0.25">
      <c r="A700" s="10">
        <v>39502</v>
      </c>
      <c r="B700" s="10">
        <f>NZDJPY10080[[#This Row],[date_start]]+5</f>
        <v>39507</v>
      </c>
      <c r="C700">
        <v>72457</v>
      </c>
      <c r="D700" s="11">
        <v>86.57</v>
      </c>
      <c r="E700" s="11">
        <v>88.07</v>
      </c>
      <c r="F700" s="11">
        <v>82.77</v>
      </c>
      <c r="G700" s="11">
        <v>82.8</v>
      </c>
    </row>
    <row r="701" spans="1:7" x14ac:dyDescent="0.25">
      <c r="A701" s="10">
        <v>39495</v>
      </c>
      <c r="B701" s="10">
        <f>NZDJPY10080[[#This Row],[date_start]]+5</f>
        <v>39500</v>
      </c>
      <c r="C701">
        <v>69326</v>
      </c>
      <c r="D701" s="11">
        <v>85.24</v>
      </c>
      <c r="E701" s="11">
        <v>86.87</v>
      </c>
      <c r="F701" s="11">
        <v>85.1</v>
      </c>
      <c r="G701" s="11">
        <v>86.64</v>
      </c>
    </row>
    <row r="702" spans="1:7" x14ac:dyDescent="0.25">
      <c r="A702" s="10">
        <v>39488</v>
      </c>
      <c r="B702" s="10">
        <f>NZDJPY10080[[#This Row],[date_start]]+5</f>
        <v>39493</v>
      </c>
      <c r="C702">
        <v>53266</v>
      </c>
      <c r="D702" s="11">
        <v>84.7</v>
      </c>
      <c r="E702" s="11">
        <v>85.55</v>
      </c>
      <c r="F702" s="11">
        <v>83.84</v>
      </c>
      <c r="G702" s="11">
        <v>85.14</v>
      </c>
    </row>
    <row r="703" spans="1:7" x14ac:dyDescent="0.25">
      <c r="A703" s="10">
        <v>39481</v>
      </c>
      <c r="B703" s="10">
        <f>NZDJPY10080[[#This Row],[date_start]]+5</f>
        <v>39486</v>
      </c>
      <c r="C703">
        <v>77493</v>
      </c>
      <c r="D703" s="11">
        <v>84.32</v>
      </c>
      <c r="E703" s="11">
        <v>85.19</v>
      </c>
      <c r="F703" s="11">
        <v>82.73</v>
      </c>
      <c r="G703" s="11">
        <v>84.55</v>
      </c>
    </row>
    <row r="704" spans="1:7" x14ac:dyDescent="0.25">
      <c r="A704" s="10">
        <v>39474</v>
      </c>
      <c r="B704" s="10">
        <f>NZDJPY10080[[#This Row],[date_start]]+5</f>
        <v>39479</v>
      </c>
      <c r="C704">
        <v>81839</v>
      </c>
      <c r="D704" s="11">
        <v>82.18</v>
      </c>
      <c r="E704" s="11">
        <v>84.72</v>
      </c>
      <c r="F704" s="11">
        <v>81.3</v>
      </c>
      <c r="G704" s="11">
        <v>84.59</v>
      </c>
    </row>
    <row r="705" spans="1:7" x14ac:dyDescent="0.25">
      <c r="A705" s="10">
        <v>39467</v>
      </c>
      <c r="B705" s="10">
        <f>NZDJPY10080[[#This Row],[date_start]]+5</f>
        <v>39472</v>
      </c>
      <c r="C705">
        <v>97961</v>
      </c>
      <c r="D705" s="11">
        <v>81.349999999999994</v>
      </c>
      <c r="E705" s="11">
        <v>83.44</v>
      </c>
      <c r="F705" s="11">
        <v>78.150000000000006</v>
      </c>
      <c r="G705" s="11">
        <v>81.93</v>
      </c>
    </row>
    <row r="706" spans="1:7" x14ac:dyDescent="0.25">
      <c r="A706" s="10">
        <v>39460</v>
      </c>
      <c r="B706" s="10">
        <f>NZDJPY10080[[#This Row],[date_start]]+5</f>
        <v>39465</v>
      </c>
      <c r="C706">
        <v>92648</v>
      </c>
      <c r="D706" s="11">
        <v>85.29</v>
      </c>
      <c r="E706" s="11">
        <v>85.63</v>
      </c>
      <c r="F706" s="11">
        <v>80.599999999999994</v>
      </c>
      <c r="G706" s="11">
        <v>81.16</v>
      </c>
    </row>
    <row r="707" spans="1:7" x14ac:dyDescent="0.25">
      <c r="A707" s="10">
        <v>39453</v>
      </c>
      <c r="B707" s="10">
        <f>NZDJPY10080[[#This Row],[date_start]]+5</f>
        <v>39458</v>
      </c>
      <c r="C707">
        <v>78094</v>
      </c>
      <c r="D707" s="11">
        <v>83.32</v>
      </c>
      <c r="E707" s="11">
        <v>86.16</v>
      </c>
      <c r="F707" s="11">
        <v>82.93</v>
      </c>
      <c r="G707" s="11">
        <v>85.13</v>
      </c>
    </row>
    <row r="708" spans="1:7" x14ac:dyDescent="0.25">
      <c r="A708" s="10">
        <v>39446</v>
      </c>
      <c r="B708" s="10">
        <f>NZDJPY10080[[#This Row],[date_start]]+5</f>
        <v>39451</v>
      </c>
      <c r="C708">
        <v>43673</v>
      </c>
      <c r="D708" s="11">
        <v>86.96</v>
      </c>
      <c r="E708" s="11">
        <v>87.1</v>
      </c>
      <c r="F708" s="11">
        <v>82.91</v>
      </c>
      <c r="G708" s="11">
        <v>83.18</v>
      </c>
    </row>
    <row r="709" spans="1:7" x14ac:dyDescent="0.25">
      <c r="A709" s="10">
        <v>39439</v>
      </c>
      <c r="B709" s="10">
        <f>NZDJPY10080[[#This Row],[date_start]]+5</f>
        <v>39444</v>
      </c>
      <c r="C709">
        <v>16085</v>
      </c>
      <c r="D709" s="11">
        <v>87.19</v>
      </c>
      <c r="E709" s="11">
        <v>88.11</v>
      </c>
      <c r="F709" s="11">
        <v>86.66</v>
      </c>
      <c r="G709" s="11">
        <v>86.82</v>
      </c>
    </row>
    <row r="710" spans="1:7" x14ac:dyDescent="0.25">
      <c r="A710" s="10">
        <v>39432</v>
      </c>
      <c r="B710" s="10">
        <f>NZDJPY10080[[#This Row],[date_start]]+5</f>
        <v>39437</v>
      </c>
      <c r="C710">
        <v>54357</v>
      </c>
      <c r="D710" s="11">
        <v>87.07</v>
      </c>
      <c r="E710" s="11">
        <v>87.39</v>
      </c>
      <c r="F710" s="11">
        <v>84.76</v>
      </c>
      <c r="G710" s="11">
        <v>87.03</v>
      </c>
    </row>
    <row r="711" spans="1:7" x14ac:dyDescent="0.25">
      <c r="A711" s="10">
        <v>39425</v>
      </c>
      <c r="B711" s="10">
        <f>NZDJPY10080[[#This Row],[date_start]]+5</f>
        <v>39430</v>
      </c>
      <c r="C711">
        <v>65376</v>
      </c>
      <c r="D711" s="11">
        <v>86.44</v>
      </c>
      <c r="E711" s="11">
        <v>89.07</v>
      </c>
      <c r="F711" s="11">
        <v>85.27</v>
      </c>
      <c r="G711" s="11">
        <v>86.65</v>
      </c>
    </row>
    <row r="712" spans="1:7" x14ac:dyDescent="0.25">
      <c r="A712" s="10">
        <v>39418</v>
      </c>
      <c r="B712" s="10">
        <f>NZDJPY10080[[#This Row],[date_start]]+5</f>
        <v>39423</v>
      </c>
      <c r="C712">
        <v>60531</v>
      </c>
      <c r="D712" s="11">
        <v>84.72</v>
      </c>
      <c r="E712" s="11">
        <v>87.22</v>
      </c>
      <c r="F712" s="11">
        <v>83.16</v>
      </c>
      <c r="G712" s="11">
        <v>86.71</v>
      </c>
    </row>
    <row r="713" spans="1:7" x14ac:dyDescent="0.25">
      <c r="A713" s="10">
        <v>39411</v>
      </c>
      <c r="B713" s="10">
        <f>NZDJPY10080[[#This Row],[date_start]]+5</f>
        <v>39416</v>
      </c>
      <c r="C713">
        <v>86425</v>
      </c>
      <c r="D713" s="11">
        <v>82.68</v>
      </c>
      <c r="E713" s="11">
        <v>85.92</v>
      </c>
      <c r="F713" s="11">
        <v>80.27</v>
      </c>
      <c r="G713" s="11">
        <v>84.91</v>
      </c>
    </row>
    <row r="714" spans="1:7" x14ac:dyDescent="0.25">
      <c r="A714" s="10">
        <v>39404</v>
      </c>
      <c r="B714" s="10">
        <f>NZDJPY10080[[#This Row],[date_start]]+5</f>
        <v>39409</v>
      </c>
      <c r="C714">
        <v>74487</v>
      </c>
      <c r="D714" s="11">
        <v>84.11</v>
      </c>
      <c r="E714" s="11">
        <v>84.51</v>
      </c>
      <c r="F714" s="11">
        <v>80.67</v>
      </c>
      <c r="G714" s="11">
        <v>82.12</v>
      </c>
    </row>
    <row r="715" spans="1:7" x14ac:dyDescent="0.25">
      <c r="A715" s="10">
        <v>39397</v>
      </c>
      <c r="B715" s="10">
        <f>NZDJPY10080[[#This Row],[date_start]]+5</f>
        <v>39402</v>
      </c>
      <c r="C715">
        <v>94526</v>
      </c>
      <c r="D715" s="11">
        <v>84.08</v>
      </c>
      <c r="E715" s="11">
        <v>85.65</v>
      </c>
      <c r="F715" s="11">
        <v>81.209999999999994</v>
      </c>
      <c r="G715" s="11">
        <v>84.11</v>
      </c>
    </row>
    <row r="716" spans="1:7" x14ac:dyDescent="0.25">
      <c r="A716" s="10">
        <v>39390</v>
      </c>
      <c r="B716" s="10">
        <f>NZDJPY10080[[#This Row],[date_start]]+5</f>
        <v>39395</v>
      </c>
      <c r="C716">
        <v>86578</v>
      </c>
      <c r="D716" s="11">
        <v>87.43</v>
      </c>
      <c r="E716" s="11">
        <v>90.06</v>
      </c>
      <c r="F716" s="11">
        <v>84.37</v>
      </c>
      <c r="G716" s="11">
        <v>84.53</v>
      </c>
    </row>
    <row r="717" spans="1:7" x14ac:dyDescent="0.25">
      <c r="A717" s="10">
        <v>39383</v>
      </c>
      <c r="B717" s="10">
        <f>NZDJPY10080[[#This Row],[date_start]]+5</f>
        <v>39388</v>
      </c>
      <c r="C717">
        <v>68130</v>
      </c>
      <c r="D717" s="11">
        <v>87.84</v>
      </c>
      <c r="E717" s="11">
        <v>89.33</v>
      </c>
      <c r="F717" s="11">
        <v>86.67</v>
      </c>
      <c r="G717" s="11">
        <v>87.85</v>
      </c>
    </row>
    <row r="718" spans="1:7" x14ac:dyDescent="0.25">
      <c r="A718" s="10">
        <v>39376</v>
      </c>
      <c r="B718" s="10">
        <f>NZDJPY10080[[#This Row],[date_start]]+5</f>
        <v>39381</v>
      </c>
      <c r="C718">
        <v>76113</v>
      </c>
      <c r="D718" s="11">
        <v>84.55</v>
      </c>
      <c r="E718" s="11">
        <v>87.77</v>
      </c>
      <c r="F718" s="11">
        <v>83.6</v>
      </c>
      <c r="G718" s="11">
        <v>87.46</v>
      </c>
    </row>
    <row r="719" spans="1:7" x14ac:dyDescent="0.25">
      <c r="A719" s="10">
        <v>39369</v>
      </c>
      <c r="B719" s="10">
        <f>NZDJPY10080[[#This Row],[date_start]]+5</f>
        <v>39374</v>
      </c>
      <c r="C719">
        <v>74457</v>
      </c>
      <c r="D719" s="11">
        <v>90.78</v>
      </c>
      <c r="E719" s="11">
        <v>91.06</v>
      </c>
      <c r="F719" s="11">
        <v>85.45</v>
      </c>
      <c r="G719" s="11">
        <v>85.56</v>
      </c>
    </row>
    <row r="720" spans="1:7" x14ac:dyDescent="0.25">
      <c r="A720" s="10">
        <v>39362</v>
      </c>
      <c r="B720" s="10">
        <f>NZDJPY10080[[#This Row],[date_start]]+5</f>
        <v>39367</v>
      </c>
      <c r="C720">
        <v>45829</v>
      </c>
      <c r="D720" s="11">
        <v>89.23</v>
      </c>
      <c r="E720" s="11">
        <v>91.35</v>
      </c>
      <c r="F720" s="11">
        <v>88.8</v>
      </c>
      <c r="G720" s="11">
        <v>91.31</v>
      </c>
    </row>
    <row r="721" spans="1:7" x14ac:dyDescent="0.25">
      <c r="A721" s="10">
        <v>39355</v>
      </c>
      <c r="B721" s="10">
        <f>NZDJPY10080[[#This Row],[date_start]]+5</f>
        <v>39360</v>
      </c>
      <c r="C721">
        <v>48631</v>
      </c>
      <c r="D721" s="11">
        <v>87.16</v>
      </c>
      <c r="E721" s="11">
        <v>89.09</v>
      </c>
      <c r="F721" s="11">
        <v>87.11</v>
      </c>
      <c r="G721" s="11">
        <v>89.01</v>
      </c>
    </row>
    <row r="722" spans="1:7" x14ac:dyDescent="0.25">
      <c r="A722" s="10">
        <v>39348</v>
      </c>
      <c r="B722" s="10">
        <f>NZDJPY10080[[#This Row],[date_start]]+5</f>
        <v>39353</v>
      </c>
      <c r="C722">
        <v>47832</v>
      </c>
      <c r="D722" s="11">
        <v>85.84</v>
      </c>
      <c r="E722" s="11">
        <v>87.33</v>
      </c>
      <c r="F722" s="11">
        <v>83.54</v>
      </c>
      <c r="G722" s="11">
        <v>86.98</v>
      </c>
    </row>
    <row r="723" spans="1:7" x14ac:dyDescent="0.25">
      <c r="A723" s="10">
        <v>39341</v>
      </c>
      <c r="B723" s="10">
        <f>NZDJPY10080[[#This Row],[date_start]]+5</f>
        <v>39346</v>
      </c>
      <c r="C723">
        <v>56611</v>
      </c>
      <c r="D723" s="11">
        <v>82.08</v>
      </c>
      <c r="E723" s="11">
        <v>85.99</v>
      </c>
      <c r="F723" s="11">
        <v>80.39</v>
      </c>
      <c r="G723" s="11">
        <v>85.91</v>
      </c>
    </row>
    <row r="724" spans="1:7" x14ac:dyDescent="0.25">
      <c r="A724" s="10">
        <v>39334</v>
      </c>
      <c r="B724" s="10">
        <f>NZDJPY10080[[#This Row],[date_start]]+5</f>
        <v>39339</v>
      </c>
      <c r="C724">
        <v>60758</v>
      </c>
      <c r="D724" s="11">
        <v>77.239999999999995</v>
      </c>
      <c r="E724" s="11">
        <v>82.92</v>
      </c>
      <c r="F724" s="11">
        <v>76.92</v>
      </c>
      <c r="G724" s="11">
        <v>82.2</v>
      </c>
    </row>
    <row r="725" spans="1:7" x14ac:dyDescent="0.25">
      <c r="A725" s="10">
        <v>39327</v>
      </c>
      <c r="B725" s="10">
        <f>NZDJPY10080[[#This Row],[date_start]]+5</f>
        <v>39332</v>
      </c>
      <c r="C725">
        <v>55598</v>
      </c>
      <c r="D725" s="11">
        <v>81.45</v>
      </c>
      <c r="E725" s="11">
        <v>81.91</v>
      </c>
      <c r="F725" s="11">
        <v>77.61</v>
      </c>
      <c r="G725" s="11">
        <v>78.319999999999993</v>
      </c>
    </row>
    <row r="726" spans="1:7" x14ac:dyDescent="0.25">
      <c r="A726" s="10">
        <v>39320</v>
      </c>
      <c r="B726" s="10">
        <f>NZDJPY10080[[#This Row],[date_start]]+5</f>
        <v>39325</v>
      </c>
      <c r="C726">
        <v>54222</v>
      </c>
      <c r="D726" s="11">
        <v>84.69</v>
      </c>
      <c r="E726" s="11">
        <v>84.86</v>
      </c>
      <c r="F726" s="11">
        <v>78.239999999999995</v>
      </c>
      <c r="G726" s="11">
        <v>81.19</v>
      </c>
    </row>
    <row r="727" spans="1:7" x14ac:dyDescent="0.25">
      <c r="A727" s="10">
        <v>39313</v>
      </c>
      <c r="B727" s="10">
        <f>NZDJPY10080[[#This Row],[date_start]]+5</f>
        <v>39318</v>
      </c>
      <c r="C727">
        <v>77863</v>
      </c>
      <c r="D727" s="11">
        <v>79.06</v>
      </c>
      <c r="E727" s="11">
        <v>84.01</v>
      </c>
      <c r="F727" s="11">
        <v>78.09</v>
      </c>
      <c r="G727" s="11">
        <v>83.98</v>
      </c>
    </row>
    <row r="728" spans="1:7" x14ac:dyDescent="0.25">
      <c r="A728" s="10">
        <v>39306</v>
      </c>
      <c r="B728" s="10">
        <f>NZDJPY10080[[#This Row],[date_start]]+5</f>
        <v>39311</v>
      </c>
      <c r="C728">
        <v>96733</v>
      </c>
      <c r="D728" s="11">
        <v>88.29</v>
      </c>
      <c r="E728" s="11">
        <v>88.43</v>
      </c>
      <c r="F728" s="11">
        <v>74.260000000000005</v>
      </c>
      <c r="G728" s="11">
        <v>79.72</v>
      </c>
    </row>
    <row r="729" spans="1:7" x14ac:dyDescent="0.25">
      <c r="A729" s="10">
        <v>39299</v>
      </c>
      <c r="B729" s="10">
        <f>NZDJPY10080[[#This Row],[date_start]]+5</f>
        <v>39304</v>
      </c>
      <c r="C729">
        <v>66150</v>
      </c>
      <c r="D729" s="11">
        <v>88.93</v>
      </c>
      <c r="E729" s="11">
        <v>92.22</v>
      </c>
      <c r="F729" s="11">
        <v>86.72</v>
      </c>
      <c r="G729" s="11">
        <v>88.22</v>
      </c>
    </row>
    <row r="730" spans="1:7" x14ac:dyDescent="0.25">
      <c r="A730" s="10">
        <v>39292</v>
      </c>
      <c r="B730" s="10">
        <f>NZDJPY10080[[#This Row],[date_start]]+5</f>
        <v>39297</v>
      </c>
      <c r="C730">
        <v>67211</v>
      </c>
      <c r="D730" s="11">
        <v>90.4</v>
      </c>
      <c r="E730" s="11">
        <v>92.34</v>
      </c>
      <c r="F730" s="11">
        <v>88.59</v>
      </c>
      <c r="G730" s="11">
        <v>89.73</v>
      </c>
    </row>
    <row r="731" spans="1:7" x14ac:dyDescent="0.25">
      <c r="A731" s="10">
        <v>39285</v>
      </c>
      <c r="B731" s="10">
        <f>NZDJPY10080[[#This Row],[date_start]]+5</f>
        <v>39290</v>
      </c>
      <c r="C731">
        <v>67360</v>
      </c>
      <c r="D731" s="11">
        <v>96.66</v>
      </c>
      <c r="E731" s="11">
        <v>97.74</v>
      </c>
      <c r="F731" s="11">
        <v>90.41</v>
      </c>
      <c r="G731" s="11">
        <v>90.76</v>
      </c>
    </row>
    <row r="732" spans="1:7" x14ac:dyDescent="0.25">
      <c r="A732" s="10">
        <v>39278</v>
      </c>
      <c r="B732" s="10">
        <f>NZDJPY10080[[#This Row],[date_start]]+5</f>
        <v>39283</v>
      </c>
      <c r="C732">
        <v>35808</v>
      </c>
      <c r="D732" s="11">
        <v>96.23</v>
      </c>
      <c r="E732" s="11">
        <v>97.3</v>
      </c>
      <c r="F732" s="11">
        <v>95.9</v>
      </c>
      <c r="G732" s="11">
        <v>96.66</v>
      </c>
    </row>
    <row r="733" spans="1:7" x14ac:dyDescent="0.25">
      <c r="A733" s="10">
        <v>39271</v>
      </c>
      <c r="B733" s="10">
        <f>NZDJPY10080[[#This Row],[date_start]]+5</f>
        <v>39276</v>
      </c>
      <c r="C733">
        <v>41237</v>
      </c>
      <c r="D733" s="11">
        <v>96.63</v>
      </c>
      <c r="E733" s="11">
        <v>96.65</v>
      </c>
      <c r="F733" s="11">
        <v>93.34</v>
      </c>
      <c r="G733" s="11">
        <v>95.94</v>
      </c>
    </row>
    <row r="734" spans="1:7" x14ac:dyDescent="0.25">
      <c r="A734" s="10">
        <v>39264</v>
      </c>
      <c r="B734" s="10">
        <f>NZDJPY10080[[#This Row],[date_start]]+5</f>
        <v>39269</v>
      </c>
      <c r="C734">
        <v>31263</v>
      </c>
      <c r="D734" s="11">
        <v>95.26</v>
      </c>
      <c r="E734" s="11">
        <v>96.94</v>
      </c>
      <c r="F734" s="11">
        <v>95.06</v>
      </c>
      <c r="G734" s="11">
        <v>96.44</v>
      </c>
    </row>
    <row r="735" spans="1:7" x14ac:dyDescent="0.25">
      <c r="A735" s="10">
        <v>39257</v>
      </c>
      <c r="B735" s="10">
        <f>NZDJPY10080[[#This Row],[date_start]]+5</f>
        <v>39262</v>
      </c>
      <c r="C735">
        <v>39650</v>
      </c>
      <c r="D735" s="11">
        <v>94.8</v>
      </c>
      <c r="E735" s="11">
        <v>95.49</v>
      </c>
      <c r="F735" s="11">
        <v>92.61</v>
      </c>
      <c r="G735" s="11">
        <v>95.14</v>
      </c>
    </row>
    <row r="736" spans="1:7" x14ac:dyDescent="0.25">
      <c r="A736" s="10">
        <v>39250</v>
      </c>
      <c r="B736" s="10">
        <f>NZDJPY10080[[#This Row],[date_start]]+5</f>
        <v>39255</v>
      </c>
      <c r="C736">
        <v>28930</v>
      </c>
      <c r="D736" s="11">
        <v>92.95</v>
      </c>
      <c r="E736" s="11">
        <v>95.19</v>
      </c>
      <c r="F736" s="11">
        <v>92.75</v>
      </c>
      <c r="G736" s="11">
        <v>94.62</v>
      </c>
    </row>
    <row r="737" spans="1:7" x14ac:dyDescent="0.25">
      <c r="A737" s="10">
        <v>39243</v>
      </c>
      <c r="B737" s="10">
        <f>NZDJPY10080[[#This Row],[date_start]]+5</f>
        <v>39248</v>
      </c>
      <c r="C737">
        <v>34736</v>
      </c>
      <c r="D737" s="11">
        <v>92.58</v>
      </c>
      <c r="E737" s="11">
        <v>93.22</v>
      </c>
      <c r="F737" s="11">
        <v>90.87</v>
      </c>
      <c r="G737" s="11">
        <v>93.17</v>
      </c>
    </row>
    <row r="738" spans="1:7" x14ac:dyDescent="0.25">
      <c r="A738" s="10">
        <v>39236</v>
      </c>
      <c r="B738" s="10">
        <f>NZDJPY10080[[#This Row],[date_start]]+5</f>
        <v>39241</v>
      </c>
      <c r="C738">
        <v>38785</v>
      </c>
      <c r="D738" s="11">
        <v>90.83</v>
      </c>
      <c r="E738" s="11">
        <v>92.97</v>
      </c>
      <c r="F738" s="11">
        <v>90.49</v>
      </c>
      <c r="G738" s="11">
        <v>92.91</v>
      </c>
    </row>
    <row r="739" spans="1:7" x14ac:dyDescent="0.25">
      <c r="A739" s="10">
        <v>39229</v>
      </c>
      <c r="B739" s="10">
        <f>NZDJPY10080[[#This Row],[date_start]]+5</f>
        <v>39234</v>
      </c>
      <c r="C739">
        <v>33416</v>
      </c>
      <c r="D739" s="11">
        <v>88.37</v>
      </c>
      <c r="E739" s="11">
        <v>91.01</v>
      </c>
      <c r="F739" s="11">
        <v>88.01</v>
      </c>
      <c r="G739" s="11">
        <v>90.9</v>
      </c>
    </row>
    <row r="740" spans="1:7" x14ac:dyDescent="0.25">
      <c r="A740" s="10">
        <v>39222</v>
      </c>
      <c r="B740" s="10">
        <f>NZDJPY10080[[#This Row],[date_start]]+5</f>
        <v>39227</v>
      </c>
      <c r="C740">
        <v>38402</v>
      </c>
      <c r="D740" s="11">
        <v>88.49</v>
      </c>
      <c r="E740" s="11">
        <v>88.84</v>
      </c>
      <c r="F740" s="11">
        <v>87.51</v>
      </c>
      <c r="G740" s="11">
        <v>88.37</v>
      </c>
    </row>
    <row r="741" spans="1:7" x14ac:dyDescent="0.25">
      <c r="A741" s="10">
        <v>39215</v>
      </c>
      <c r="B741" s="10">
        <f>NZDJPY10080[[#This Row],[date_start]]+5</f>
        <v>39220</v>
      </c>
      <c r="C741">
        <v>38524</v>
      </c>
      <c r="D741" s="11">
        <v>88.56</v>
      </c>
      <c r="E741" s="11">
        <v>89.01</v>
      </c>
      <c r="F741" s="11">
        <v>87.72</v>
      </c>
      <c r="G741" s="11">
        <v>88.46</v>
      </c>
    </row>
    <row r="742" spans="1:7" x14ac:dyDescent="0.25">
      <c r="A742" s="10">
        <v>39208</v>
      </c>
      <c r="B742" s="10">
        <f>NZDJPY10080[[#This Row],[date_start]]+5</f>
        <v>39213</v>
      </c>
      <c r="C742">
        <v>41876</v>
      </c>
      <c r="D742" s="11">
        <v>88.24</v>
      </c>
      <c r="E742" s="11">
        <v>88.68</v>
      </c>
      <c r="F742" s="11">
        <v>86.83</v>
      </c>
      <c r="G742" s="11">
        <v>88.19</v>
      </c>
    </row>
    <row r="743" spans="1:7" x14ac:dyDescent="0.25">
      <c r="A743" s="10">
        <v>39201</v>
      </c>
      <c r="B743" s="10">
        <f>NZDJPY10080[[#This Row],[date_start]]+5</f>
        <v>39206</v>
      </c>
      <c r="C743">
        <v>36721</v>
      </c>
      <c r="D743" s="11">
        <v>88.17</v>
      </c>
      <c r="E743" s="11">
        <v>88.86</v>
      </c>
      <c r="F743" s="11">
        <v>88.01</v>
      </c>
      <c r="G743" s="11">
        <v>88.48</v>
      </c>
    </row>
    <row r="744" spans="1:7" x14ac:dyDescent="0.25">
      <c r="A744" s="10">
        <v>39194</v>
      </c>
      <c r="B744" s="10">
        <f>NZDJPY10080[[#This Row],[date_start]]+5</f>
        <v>39199</v>
      </c>
      <c r="C744">
        <v>44594</v>
      </c>
      <c r="D744" s="11">
        <v>88.8</v>
      </c>
      <c r="E744" s="11">
        <v>88.93</v>
      </c>
      <c r="F744" s="11">
        <v>87.39</v>
      </c>
      <c r="G744" s="11">
        <v>88.71</v>
      </c>
    </row>
    <row r="745" spans="1:7" x14ac:dyDescent="0.25">
      <c r="A745" s="10">
        <v>39187</v>
      </c>
      <c r="B745" s="10">
        <f>NZDJPY10080[[#This Row],[date_start]]+5</f>
        <v>39192</v>
      </c>
      <c r="C745">
        <v>47043</v>
      </c>
      <c r="D745" s="11">
        <v>88.54</v>
      </c>
      <c r="E745" s="11">
        <v>89</v>
      </c>
      <c r="F745" s="11">
        <v>86.66</v>
      </c>
      <c r="G745" s="11">
        <v>88.71</v>
      </c>
    </row>
    <row r="746" spans="1:7" x14ac:dyDescent="0.25">
      <c r="A746" s="10">
        <v>39180</v>
      </c>
      <c r="B746" s="10">
        <f>NZDJPY10080[[#This Row],[date_start]]+5</f>
        <v>39185</v>
      </c>
      <c r="C746">
        <v>38352</v>
      </c>
      <c r="D746" s="11">
        <v>86.06</v>
      </c>
      <c r="E746" s="11">
        <v>88.04</v>
      </c>
      <c r="F746" s="11">
        <v>85.74</v>
      </c>
      <c r="G746" s="11">
        <v>87.93</v>
      </c>
    </row>
    <row r="747" spans="1:7" x14ac:dyDescent="0.25">
      <c r="A747" s="10">
        <v>39173</v>
      </c>
      <c r="B747" s="10">
        <f>NZDJPY10080[[#This Row],[date_start]]+5</f>
        <v>39178</v>
      </c>
      <c r="C747">
        <v>38095</v>
      </c>
      <c r="D747" s="11">
        <v>84.13</v>
      </c>
      <c r="E747" s="11">
        <v>86.21</v>
      </c>
      <c r="F747" s="11">
        <v>83.98</v>
      </c>
      <c r="G747" s="11">
        <v>85.86</v>
      </c>
    </row>
    <row r="748" spans="1:7" x14ac:dyDescent="0.25">
      <c r="A748" s="10">
        <v>39166</v>
      </c>
      <c r="B748" s="10">
        <f>NZDJPY10080[[#This Row],[date_start]]+5</f>
        <v>39171</v>
      </c>
      <c r="C748">
        <v>47356</v>
      </c>
      <c r="D748" s="11">
        <v>83.87</v>
      </c>
      <c r="E748" s="11">
        <v>85.1</v>
      </c>
      <c r="F748" s="11">
        <v>82.52</v>
      </c>
      <c r="G748" s="11">
        <v>84.11</v>
      </c>
    </row>
    <row r="749" spans="1:7" x14ac:dyDescent="0.25">
      <c r="A749" s="10">
        <v>39159</v>
      </c>
      <c r="B749" s="10">
        <f>NZDJPY10080[[#This Row],[date_start]]+5</f>
        <v>39164</v>
      </c>
      <c r="C749">
        <v>46628</v>
      </c>
      <c r="D749" s="11">
        <v>81.08</v>
      </c>
      <c r="E749" s="11">
        <v>84.29</v>
      </c>
      <c r="F749" s="11">
        <v>81.08</v>
      </c>
      <c r="G749" s="11">
        <v>83.95</v>
      </c>
    </row>
    <row r="750" spans="1:7" x14ac:dyDescent="0.25">
      <c r="A750" s="10">
        <v>39152</v>
      </c>
      <c r="B750" s="10">
        <f>NZDJPY10080[[#This Row],[date_start]]+5</f>
        <v>39157</v>
      </c>
      <c r="C750">
        <v>43810</v>
      </c>
      <c r="D750" s="11">
        <v>81.99</v>
      </c>
      <c r="E750" s="11">
        <v>82.22</v>
      </c>
      <c r="F750" s="11">
        <v>79.209999999999994</v>
      </c>
      <c r="G750" s="11">
        <v>81.36</v>
      </c>
    </row>
    <row r="751" spans="1:7" x14ac:dyDescent="0.25">
      <c r="A751" s="10">
        <v>39145</v>
      </c>
      <c r="B751" s="10">
        <f>NZDJPY10080[[#This Row],[date_start]]+5</f>
        <v>39150</v>
      </c>
      <c r="C751">
        <v>57393</v>
      </c>
      <c r="D751" s="11">
        <v>79.430000000000007</v>
      </c>
      <c r="E751" s="11">
        <v>81.739999999999995</v>
      </c>
      <c r="F751" s="11">
        <v>77.39</v>
      </c>
      <c r="G751" s="11">
        <v>81.680000000000007</v>
      </c>
    </row>
    <row r="752" spans="1:7" x14ac:dyDescent="0.25">
      <c r="A752" s="10">
        <v>39138</v>
      </c>
      <c r="B752" s="10">
        <f>NZDJPY10080[[#This Row],[date_start]]+5</f>
        <v>39143</v>
      </c>
      <c r="C752">
        <v>49909</v>
      </c>
      <c r="D752" s="11">
        <v>85.72</v>
      </c>
      <c r="E752" s="11">
        <v>85.8</v>
      </c>
      <c r="F752" s="11">
        <v>80.08</v>
      </c>
      <c r="G752" s="11">
        <v>80.349999999999994</v>
      </c>
    </row>
    <row r="753" spans="1:7" x14ac:dyDescent="0.25">
      <c r="A753" s="10">
        <v>39131</v>
      </c>
      <c r="B753" s="10">
        <f>NZDJPY10080[[#This Row],[date_start]]+5</f>
        <v>39136</v>
      </c>
      <c r="C753">
        <v>32544</v>
      </c>
      <c r="D753" s="11">
        <v>83.53</v>
      </c>
      <c r="E753" s="11">
        <v>85.77</v>
      </c>
      <c r="F753" s="11">
        <v>83.52</v>
      </c>
      <c r="G753" s="11">
        <v>85.46</v>
      </c>
    </row>
    <row r="754" spans="1:7" x14ac:dyDescent="0.25">
      <c r="A754" s="10">
        <v>39124</v>
      </c>
      <c r="B754" s="10">
        <f>NZDJPY10080[[#This Row],[date_start]]+5</f>
        <v>39129</v>
      </c>
      <c r="C754">
        <v>33305</v>
      </c>
      <c r="D754" s="11">
        <v>83.47</v>
      </c>
      <c r="E754" s="11">
        <v>83.94</v>
      </c>
      <c r="F754" s="11">
        <v>82.55</v>
      </c>
      <c r="G754" s="11">
        <v>83.25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D83DD-EADE-4B7C-981B-B172BA3DF68A}">
  <dimension ref="A1:G1443"/>
  <sheetViews>
    <sheetView topLeftCell="B1" workbookViewId="0">
      <selection activeCell="B1" sqref="A1:XFD1"/>
    </sheetView>
  </sheetViews>
  <sheetFormatPr defaultRowHeight="15" x14ac:dyDescent="0.25"/>
  <cols>
    <col min="1" max="2" width="16.28515625" style="4" customWidth="1"/>
    <col min="3" max="3" width="17.85546875" style="4" customWidth="1"/>
    <col min="4" max="7" width="18.42578125" style="6" customWidth="1"/>
    <col min="8" max="16384" width="9.140625" style="4"/>
  </cols>
  <sheetData>
    <row r="1" spans="1:7" x14ac:dyDescent="0.25">
      <c r="A1" s="4" t="s">
        <v>4</v>
      </c>
      <c r="B1" s="4" t="s">
        <v>5</v>
      </c>
      <c r="C1" s="4" t="s">
        <v>6</v>
      </c>
      <c r="D1" s="6" t="s">
        <v>2</v>
      </c>
      <c r="E1" s="6" t="s">
        <v>0</v>
      </c>
      <c r="F1" s="6" t="s">
        <v>1</v>
      </c>
      <c r="G1" s="6" t="s">
        <v>3</v>
      </c>
    </row>
    <row r="2" spans="1:7" x14ac:dyDescent="0.25">
      <c r="A2" s="5">
        <v>44388</v>
      </c>
      <c r="B2" s="5">
        <f>AUDCAD10080[[#This Row],[date_start]]+5</f>
        <v>44393</v>
      </c>
      <c r="C2" s="4">
        <v>281899</v>
      </c>
      <c r="D2" s="6">
        <v>0.93111999999999995</v>
      </c>
      <c r="E2" s="6">
        <v>0.93754000000000004</v>
      </c>
      <c r="F2" s="6">
        <v>0.92964000000000002</v>
      </c>
      <c r="G2" s="6">
        <v>0.93289</v>
      </c>
    </row>
    <row r="3" spans="1:7" x14ac:dyDescent="0.25">
      <c r="A3" s="5">
        <v>44381</v>
      </c>
      <c r="B3" s="5">
        <f>AUDCAD10080[[#This Row],[date_start]]+5</f>
        <v>44386</v>
      </c>
      <c r="C3" s="4">
        <v>303581</v>
      </c>
      <c r="D3" s="6">
        <v>0.92491999999999996</v>
      </c>
      <c r="E3" s="6">
        <v>0.93766000000000005</v>
      </c>
      <c r="F3" s="6">
        <v>0.92471000000000003</v>
      </c>
      <c r="G3" s="6">
        <v>0.93254000000000004</v>
      </c>
    </row>
    <row r="4" spans="1:7" x14ac:dyDescent="0.25">
      <c r="A4" s="5">
        <v>44374</v>
      </c>
      <c r="B4" s="5">
        <f>AUDCAD10080[[#This Row],[date_start]]+5</f>
        <v>44379</v>
      </c>
      <c r="C4" s="4">
        <v>273584</v>
      </c>
      <c r="D4" s="6">
        <v>0.93127000000000004</v>
      </c>
      <c r="E4" s="6">
        <v>0.93462999999999996</v>
      </c>
      <c r="F4" s="6">
        <v>0.92474000000000001</v>
      </c>
      <c r="G4" s="6">
        <v>0.92769000000000001</v>
      </c>
    </row>
    <row r="5" spans="1:7" x14ac:dyDescent="0.25">
      <c r="A5" s="5">
        <v>44367</v>
      </c>
      <c r="B5" s="5">
        <f>AUDCAD10080[[#This Row],[date_start]]+5</f>
        <v>44372</v>
      </c>
      <c r="C5" s="4">
        <v>303322</v>
      </c>
      <c r="D5" s="6">
        <v>0.93132999999999999</v>
      </c>
      <c r="E5" s="6">
        <v>0.93606</v>
      </c>
      <c r="F5" s="6">
        <v>0.92761000000000005</v>
      </c>
      <c r="G5" s="6">
        <v>0.93379000000000001</v>
      </c>
    </row>
    <row r="6" spans="1:7" x14ac:dyDescent="0.25">
      <c r="A6" s="5">
        <v>44360</v>
      </c>
      <c r="B6" s="5">
        <f>AUDCAD10080[[#This Row],[date_start]]+5</f>
        <v>44365</v>
      </c>
      <c r="C6" s="4">
        <v>301097</v>
      </c>
      <c r="D6" s="6">
        <v>0.93603999999999998</v>
      </c>
      <c r="E6" s="6">
        <v>0.93964000000000003</v>
      </c>
      <c r="F6" s="6">
        <v>0.92876999999999998</v>
      </c>
      <c r="G6" s="6">
        <v>0.93237999999999999</v>
      </c>
    </row>
    <row r="7" spans="1:7" x14ac:dyDescent="0.25">
      <c r="A7" s="5">
        <v>44353</v>
      </c>
      <c r="B7" s="5">
        <f>AUDCAD10080[[#This Row],[date_start]]+5</f>
        <v>44358</v>
      </c>
      <c r="C7" s="4">
        <v>226478</v>
      </c>
      <c r="D7" s="6">
        <v>0.93325999999999998</v>
      </c>
      <c r="E7" s="6">
        <v>0.93932000000000004</v>
      </c>
      <c r="F7" s="6">
        <v>0.93247999999999998</v>
      </c>
      <c r="G7" s="6">
        <v>0.93703999999999998</v>
      </c>
    </row>
    <row r="8" spans="1:7" x14ac:dyDescent="0.25">
      <c r="A8" s="5">
        <v>44346</v>
      </c>
      <c r="B8" s="5">
        <f>AUDCAD10080[[#This Row],[date_start]]+5</f>
        <v>44351</v>
      </c>
      <c r="C8" s="4">
        <v>217333</v>
      </c>
      <c r="D8" s="6">
        <v>0.93008999999999997</v>
      </c>
      <c r="E8" s="6">
        <v>0.93718999999999997</v>
      </c>
      <c r="F8" s="6">
        <v>0.92459999999999998</v>
      </c>
      <c r="G8" s="6">
        <v>0.93469000000000002</v>
      </c>
    </row>
    <row r="9" spans="1:7" x14ac:dyDescent="0.25">
      <c r="A9" s="5">
        <v>44339</v>
      </c>
      <c r="B9" s="5">
        <f>AUDCAD10080[[#This Row],[date_start]]+5</f>
        <v>44344</v>
      </c>
      <c r="C9" s="4">
        <v>254112</v>
      </c>
      <c r="D9" s="6">
        <v>0.93169999999999997</v>
      </c>
      <c r="E9" s="6">
        <v>0.94094</v>
      </c>
      <c r="F9" s="6">
        <v>0.92976000000000003</v>
      </c>
      <c r="G9" s="6">
        <v>0.93089</v>
      </c>
    </row>
    <row r="10" spans="1:7" x14ac:dyDescent="0.25">
      <c r="A10" s="5">
        <v>44332</v>
      </c>
      <c r="B10" s="5">
        <f>AUDCAD10080[[#This Row],[date_start]]+5</f>
        <v>44337</v>
      </c>
      <c r="C10" s="4">
        <v>277419</v>
      </c>
      <c r="D10" s="6">
        <v>0.93942000000000003</v>
      </c>
      <c r="E10" s="6">
        <v>0.94284000000000001</v>
      </c>
      <c r="F10" s="6">
        <v>0.93149000000000004</v>
      </c>
      <c r="G10" s="6">
        <v>0.93254000000000004</v>
      </c>
    </row>
    <row r="11" spans="1:7" x14ac:dyDescent="0.25">
      <c r="A11" s="5">
        <v>44325</v>
      </c>
      <c r="B11" s="5">
        <f>AUDCAD10080[[#This Row],[date_start]]+5</f>
        <v>44330</v>
      </c>
      <c r="C11" s="4">
        <v>292481</v>
      </c>
      <c r="D11" s="6">
        <v>0.95152000000000003</v>
      </c>
      <c r="E11" s="6">
        <v>0.95567000000000002</v>
      </c>
      <c r="F11" s="6">
        <v>0.93384999999999996</v>
      </c>
      <c r="G11" s="6">
        <v>0.94206000000000001</v>
      </c>
    </row>
    <row r="12" spans="1:7" x14ac:dyDescent="0.25">
      <c r="A12" s="5">
        <v>44318</v>
      </c>
      <c r="B12" s="5">
        <f>AUDCAD10080[[#This Row],[date_start]]+5</f>
        <v>44323</v>
      </c>
      <c r="C12" s="4">
        <v>238202</v>
      </c>
      <c r="D12" s="6">
        <v>0.94732000000000005</v>
      </c>
      <c r="E12" s="6">
        <v>0.95415000000000005</v>
      </c>
      <c r="F12" s="6">
        <v>0.94449000000000005</v>
      </c>
      <c r="G12" s="6">
        <v>0.95118000000000003</v>
      </c>
    </row>
    <row r="13" spans="1:7" x14ac:dyDescent="0.25">
      <c r="A13" s="5">
        <v>44311</v>
      </c>
      <c r="B13" s="5">
        <f>AUDCAD10080[[#This Row],[date_start]]+5</f>
        <v>44316</v>
      </c>
      <c r="C13" s="4">
        <v>239175</v>
      </c>
      <c r="D13" s="6">
        <v>0.96455999999999997</v>
      </c>
      <c r="E13" s="6">
        <v>0.97084999999999999</v>
      </c>
      <c r="F13" s="6">
        <v>0.94559000000000004</v>
      </c>
      <c r="G13" s="6">
        <v>0.94796999999999998</v>
      </c>
    </row>
    <row r="14" spans="1:7" x14ac:dyDescent="0.25">
      <c r="A14" s="5">
        <v>44304</v>
      </c>
      <c r="B14" s="5">
        <f>AUDCAD10080[[#This Row],[date_start]]+5</f>
        <v>44309</v>
      </c>
      <c r="C14" s="4">
        <v>257891</v>
      </c>
      <c r="D14" s="6">
        <v>0.96580999999999995</v>
      </c>
      <c r="E14" s="6">
        <v>0.97589999999999999</v>
      </c>
      <c r="F14" s="6">
        <v>0.96201000000000003</v>
      </c>
      <c r="G14" s="6">
        <v>0.96674000000000004</v>
      </c>
    </row>
    <row r="15" spans="1:7" x14ac:dyDescent="0.25">
      <c r="A15" s="5">
        <v>44297</v>
      </c>
      <c r="B15" s="5">
        <f>AUDCAD10080[[#This Row],[date_start]]+5</f>
        <v>44302</v>
      </c>
      <c r="C15" s="4">
        <v>235943</v>
      </c>
      <c r="D15" s="6">
        <v>0.95421999999999996</v>
      </c>
      <c r="E15" s="6">
        <v>0.97294000000000003</v>
      </c>
      <c r="F15" s="6">
        <v>0.95328999999999997</v>
      </c>
      <c r="G15" s="6">
        <v>0.96711999999999998</v>
      </c>
    </row>
    <row r="16" spans="1:7" x14ac:dyDescent="0.25">
      <c r="A16" s="5">
        <v>44290</v>
      </c>
      <c r="B16" s="5">
        <f>AUDCAD10080[[#This Row],[date_start]]+5</f>
        <v>44295</v>
      </c>
      <c r="C16" s="4">
        <v>222119</v>
      </c>
      <c r="D16" s="6">
        <v>0.95491999999999999</v>
      </c>
      <c r="E16" s="6">
        <v>0.96499000000000001</v>
      </c>
      <c r="F16" s="6">
        <v>0.95462000000000002</v>
      </c>
      <c r="G16" s="6">
        <v>0.95469000000000004</v>
      </c>
    </row>
    <row r="17" spans="1:7" x14ac:dyDescent="0.25">
      <c r="A17" s="5">
        <v>44283</v>
      </c>
      <c r="B17" s="5">
        <f>AUDCAD10080[[#This Row],[date_start]]+5</f>
        <v>44288</v>
      </c>
      <c r="C17" s="4">
        <v>213453</v>
      </c>
      <c r="D17" s="6">
        <v>0.95881000000000005</v>
      </c>
      <c r="E17" s="6">
        <v>0.96431</v>
      </c>
      <c r="F17" s="6">
        <v>0.94903000000000004</v>
      </c>
      <c r="G17" s="6">
        <v>0.95650999999999997</v>
      </c>
    </row>
    <row r="18" spans="1:7" x14ac:dyDescent="0.25">
      <c r="A18" s="5">
        <v>44276</v>
      </c>
      <c r="B18" s="5">
        <f>AUDCAD10080[[#This Row],[date_start]]+5</f>
        <v>44281</v>
      </c>
      <c r="C18" s="4">
        <v>264013</v>
      </c>
      <c r="D18" s="6">
        <v>0.96630000000000005</v>
      </c>
      <c r="E18" s="6">
        <v>0.97131000000000001</v>
      </c>
      <c r="F18" s="6">
        <v>0.95255999999999996</v>
      </c>
      <c r="G18" s="6">
        <v>0.96035999999999999</v>
      </c>
    </row>
    <row r="19" spans="1:7" x14ac:dyDescent="0.25">
      <c r="A19" s="5">
        <v>44269</v>
      </c>
      <c r="B19" s="5">
        <f>AUDCAD10080[[#This Row],[date_start]]+5</f>
        <v>44274</v>
      </c>
      <c r="C19" s="4">
        <v>388063</v>
      </c>
      <c r="D19" s="6">
        <v>0.96743000000000001</v>
      </c>
      <c r="E19" s="6">
        <v>0.97192999999999996</v>
      </c>
      <c r="F19" s="6">
        <v>0.96094000000000002</v>
      </c>
      <c r="G19" s="6">
        <v>0.96858999999999995</v>
      </c>
    </row>
    <row r="20" spans="1:7" x14ac:dyDescent="0.25">
      <c r="A20" s="5">
        <v>44262</v>
      </c>
      <c r="B20" s="5">
        <f>AUDCAD10080[[#This Row],[date_start]]+5</f>
        <v>44267</v>
      </c>
      <c r="C20" s="4">
        <v>459323</v>
      </c>
      <c r="D20" s="6">
        <v>0.97245000000000004</v>
      </c>
      <c r="E20" s="6">
        <v>0.97968</v>
      </c>
      <c r="F20" s="6">
        <v>0.96655999999999997</v>
      </c>
      <c r="G20" s="6">
        <v>0.96814999999999996</v>
      </c>
    </row>
    <row r="21" spans="1:7" x14ac:dyDescent="0.25">
      <c r="A21" s="5">
        <v>44255</v>
      </c>
      <c r="B21" s="5">
        <f>AUDCAD10080[[#This Row],[date_start]]+5</f>
        <v>44260</v>
      </c>
      <c r="C21" s="4">
        <v>531940</v>
      </c>
      <c r="D21" s="6">
        <v>0.98092999999999997</v>
      </c>
      <c r="E21" s="6">
        <v>0.98985000000000001</v>
      </c>
      <c r="F21" s="6">
        <v>0.97031000000000001</v>
      </c>
      <c r="G21" s="6">
        <v>0.97163999999999995</v>
      </c>
    </row>
    <row r="22" spans="1:7" x14ac:dyDescent="0.25">
      <c r="A22" s="5">
        <v>44248</v>
      </c>
      <c r="B22" s="5">
        <f>AUDCAD10080[[#This Row],[date_start]]+5</f>
        <v>44253</v>
      </c>
      <c r="C22" s="4">
        <v>520161</v>
      </c>
      <c r="D22" s="6">
        <v>0.99226999999999999</v>
      </c>
      <c r="E22" s="6">
        <v>0.99931999999999999</v>
      </c>
      <c r="F22" s="6">
        <v>0.97882999999999998</v>
      </c>
      <c r="G22" s="6">
        <v>0.98068999999999995</v>
      </c>
    </row>
    <row r="23" spans="1:7" x14ac:dyDescent="0.25">
      <c r="A23" s="5">
        <v>44241</v>
      </c>
      <c r="B23" s="5">
        <f>AUDCAD10080[[#This Row],[date_start]]+5</f>
        <v>44246</v>
      </c>
      <c r="C23" s="4">
        <v>338127</v>
      </c>
      <c r="D23" s="6">
        <v>0.98407999999999995</v>
      </c>
      <c r="E23" s="6">
        <v>0.99329000000000001</v>
      </c>
      <c r="F23" s="6">
        <v>0.98214000000000001</v>
      </c>
      <c r="G23" s="6">
        <v>0.99253999999999998</v>
      </c>
    </row>
    <row r="24" spans="1:7" x14ac:dyDescent="0.25">
      <c r="A24" s="5">
        <v>44234</v>
      </c>
      <c r="B24" s="5">
        <f>AUDCAD10080[[#This Row],[date_start]]+5</f>
        <v>44239</v>
      </c>
      <c r="C24" s="4">
        <v>311461</v>
      </c>
      <c r="D24" s="6">
        <v>0.97770999999999997</v>
      </c>
      <c r="E24" s="6">
        <v>0.98590999999999995</v>
      </c>
      <c r="F24" s="6">
        <v>0.97768999999999995</v>
      </c>
      <c r="G24" s="6">
        <v>0.98484000000000005</v>
      </c>
    </row>
    <row r="25" spans="1:7" x14ac:dyDescent="0.25">
      <c r="A25" s="5">
        <v>44227</v>
      </c>
      <c r="B25" s="5">
        <f>AUDCAD10080[[#This Row],[date_start]]+5</f>
        <v>44232</v>
      </c>
      <c r="C25" s="4">
        <v>413042</v>
      </c>
      <c r="D25" s="6">
        <v>0.97392999999999996</v>
      </c>
      <c r="E25" s="6">
        <v>0.98243000000000003</v>
      </c>
      <c r="F25" s="6">
        <v>0.97141</v>
      </c>
      <c r="G25" s="6">
        <v>0.97963999999999996</v>
      </c>
    </row>
    <row r="26" spans="1:7" x14ac:dyDescent="0.25">
      <c r="A26" s="5">
        <v>44220</v>
      </c>
      <c r="B26" s="5">
        <f>AUDCAD10080[[#This Row],[date_start]]+5</f>
        <v>44225</v>
      </c>
      <c r="C26" s="4">
        <v>462068</v>
      </c>
      <c r="D26" s="6">
        <v>0.98012999999999995</v>
      </c>
      <c r="E26" s="6">
        <v>0.98545000000000005</v>
      </c>
      <c r="F26" s="6">
        <v>0.97587000000000002</v>
      </c>
      <c r="G26" s="6">
        <v>0.97665000000000002</v>
      </c>
    </row>
    <row r="27" spans="1:7" x14ac:dyDescent="0.25">
      <c r="A27" s="5">
        <v>44213</v>
      </c>
      <c r="B27" s="5">
        <f>AUDCAD10080[[#This Row],[date_start]]+5</f>
        <v>44218</v>
      </c>
      <c r="C27" s="4">
        <v>335275</v>
      </c>
      <c r="D27" s="6">
        <v>0.98055000000000003</v>
      </c>
      <c r="E27" s="6">
        <v>0.98341000000000001</v>
      </c>
      <c r="F27" s="6">
        <v>0.97726000000000002</v>
      </c>
      <c r="G27" s="6">
        <v>0.98224</v>
      </c>
    </row>
    <row r="28" spans="1:7" x14ac:dyDescent="0.25">
      <c r="A28" s="5">
        <v>44206</v>
      </c>
      <c r="B28" s="5">
        <f>AUDCAD10080[[#This Row],[date_start]]+5</f>
        <v>44211</v>
      </c>
      <c r="C28" s="4">
        <v>375775</v>
      </c>
      <c r="D28" s="6">
        <v>0.98397000000000001</v>
      </c>
      <c r="E28" s="6">
        <v>0.98892000000000002</v>
      </c>
      <c r="F28" s="6">
        <v>0.97962000000000005</v>
      </c>
      <c r="G28" s="6">
        <v>0.98141</v>
      </c>
    </row>
    <row r="29" spans="1:7" x14ac:dyDescent="0.25">
      <c r="A29" s="5">
        <v>44199</v>
      </c>
      <c r="B29" s="5">
        <f>AUDCAD10080[[#This Row],[date_start]]+5</f>
        <v>44204</v>
      </c>
      <c r="C29" s="4">
        <v>525916</v>
      </c>
      <c r="D29" s="6">
        <v>0.97941999999999996</v>
      </c>
      <c r="E29" s="6">
        <v>0.99004999999999999</v>
      </c>
      <c r="F29" s="6">
        <v>0.97738999999999998</v>
      </c>
      <c r="G29" s="6">
        <v>0.98560000000000003</v>
      </c>
    </row>
    <row r="30" spans="1:7" x14ac:dyDescent="0.25">
      <c r="A30" s="5">
        <v>44192</v>
      </c>
      <c r="B30" s="5">
        <f>AUDCAD10080[[#This Row],[date_start]]+5</f>
        <v>44197</v>
      </c>
      <c r="C30" s="4">
        <v>204608</v>
      </c>
      <c r="D30" s="6">
        <v>0.97663</v>
      </c>
      <c r="E30" s="6">
        <v>0.98585999999999996</v>
      </c>
      <c r="F30" s="6">
        <v>0.97263999999999995</v>
      </c>
      <c r="G30" s="6">
        <v>0.98153000000000001</v>
      </c>
    </row>
    <row r="31" spans="1:7" x14ac:dyDescent="0.25">
      <c r="A31" s="5">
        <v>44185</v>
      </c>
      <c r="B31" s="5">
        <f>AUDCAD10080[[#This Row],[date_start]]+5</f>
        <v>44190</v>
      </c>
      <c r="C31" s="4">
        <v>268197</v>
      </c>
      <c r="D31" s="6">
        <v>0.97045999999999999</v>
      </c>
      <c r="E31" s="6">
        <v>0.97667000000000004</v>
      </c>
      <c r="F31" s="6">
        <v>0.96592</v>
      </c>
      <c r="G31" s="6">
        <v>0.97531000000000001</v>
      </c>
    </row>
    <row r="32" spans="1:7" x14ac:dyDescent="0.25">
      <c r="A32" s="5">
        <v>44178</v>
      </c>
      <c r="B32" s="5">
        <f>AUDCAD10080[[#This Row],[date_start]]+5</f>
        <v>44183</v>
      </c>
      <c r="C32" s="4">
        <v>287424</v>
      </c>
      <c r="D32" s="6">
        <v>0.96223000000000003</v>
      </c>
      <c r="E32" s="6">
        <v>0.97513000000000005</v>
      </c>
      <c r="F32" s="6">
        <v>0.95865</v>
      </c>
      <c r="G32" s="6">
        <v>0.97423000000000004</v>
      </c>
    </row>
    <row r="33" spans="1:7" x14ac:dyDescent="0.25">
      <c r="A33" s="5">
        <v>44171</v>
      </c>
      <c r="B33" s="5">
        <f>AUDCAD10080[[#This Row],[date_start]]+5</f>
        <v>44176</v>
      </c>
      <c r="C33" s="4">
        <v>320635</v>
      </c>
      <c r="D33" s="6">
        <v>0.94904999999999995</v>
      </c>
      <c r="E33" s="6">
        <v>0.96353</v>
      </c>
      <c r="F33" s="6">
        <v>0.94572999999999996</v>
      </c>
      <c r="G33" s="6">
        <v>0.96174999999999999</v>
      </c>
    </row>
    <row r="34" spans="1:7" x14ac:dyDescent="0.25">
      <c r="A34" s="5">
        <v>44164</v>
      </c>
      <c r="B34" s="5">
        <f>AUDCAD10080[[#This Row],[date_start]]+5</f>
        <v>44169</v>
      </c>
      <c r="C34" s="4">
        <v>325444</v>
      </c>
      <c r="D34" s="6">
        <v>0.95931</v>
      </c>
      <c r="E34" s="6">
        <v>0.96182000000000001</v>
      </c>
      <c r="F34" s="6">
        <v>0.94903000000000004</v>
      </c>
      <c r="G34" s="6">
        <v>0.94947999999999999</v>
      </c>
    </row>
    <row r="35" spans="1:7" x14ac:dyDescent="0.25">
      <c r="A35" s="5">
        <v>44157</v>
      </c>
      <c r="B35" s="5">
        <f>AUDCAD10080[[#This Row],[date_start]]+5</f>
        <v>44162</v>
      </c>
      <c r="C35" s="4">
        <v>286965</v>
      </c>
      <c r="D35" s="6">
        <v>0.95487999999999995</v>
      </c>
      <c r="E35" s="6">
        <v>0.96047000000000005</v>
      </c>
      <c r="F35" s="6">
        <v>0.95223000000000002</v>
      </c>
      <c r="G35" s="6">
        <v>0.95899000000000001</v>
      </c>
    </row>
    <row r="36" spans="1:7" x14ac:dyDescent="0.25">
      <c r="A36" s="5">
        <v>44150</v>
      </c>
      <c r="B36" s="5">
        <f>AUDCAD10080[[#This Row],[date_start]]+5</f>
        <v>44155</v>
      </c>
      <c r="C36" s="4">
        <v>320215</v>
      </c>
      <c r="D36" s="6">
        <v>0.95343999999999995</v>
      </c>
      <c r="E36" s="6">
        <v>0.95921000000000001</v>
      </c>
      <c r="F36" s="6">
        <v>0.94933000000000001</v>
      </c>
      <c r="G36" s="6">
        <v>0.95645999999999998</v>
      </c>
    </row>
    <row r="37" spans="1:7" x14ac:dyDescent="0.25">
      <c r="A37" s="5">
        <v>44143</v>
      </c>
      <c r="B37" s="5">
        <f>AUDCAD10080[[#This Row],[date_start]]+5</f>
        <v>44148</v>
      </c>
      <c r="C37" s="4">
        <v>403600</v>
      </c>
      <c r="D37" s="6">
        <v>0.94833999999999996</v>
      </c>
      <c r="E37" s="6">
        <v>0.95626999999999995</v>
      </c>
      <c r="F37" s="6">
        <v>0.94349000000000005</v>
      </c>
      <c r="G37" s="6">
        <v>0.95477000000000001</v>
      </c>
    </row>
    <row r="38" spans="1:7" x14ac:dyDescent="0.25">
      <c r="A38" s="5">
        <v>44136</v>
      </c>
      <c r="B38" s="5">
        <f>AUDCAD10080[[#This Row],[date_start]]+5</f>
        <v>44141</v>
      </c>
      <c r="C38" s="4">
        <v>381222</v>
      </c>
      <c r="D38" s="6">
        <v>0.93442000000000003</v>
      </c>
      <c r="E38" s="6">
        <v>0.95157000000000003</v>
      </c>
      <c r="F38" s="6">
        <v>0.92986999999999997</v>
      </c>
      <c r="G38" s="6">
        <v>0.94808999999999999</v>
      </c>
    </row>
    <row r="39" spans="1:7" x14ac:dyDescent="0.25">
      <c r="A39" s="5">
        <v>44129</v>
      </c>
      <c r="B39" s="5">
        <f>AUDCAD10080[[#This Row],[date_start]]+5</f>
        <v>44134</v>
      </c>
      <c r="C39" s="4">
        <v>274184</v>
      </c>
      <c r="D39" s="6">
        <v>0.93752000000000002</v>
      </c>
      <c r="E39" s="6">
        <v>0.94332000000000005</v>
      </c>
      <c r="F39" s="6">
        <v>0.93532000000000004</v>
      </c>
      <c r="G39" s="6">
        <v>0.93618999999999997</v>
      </c>
    </row>
    <row r="40" spans="1:7" x14ac:dyDescent="0.25">
      <c r="A40" s="5">
        <v>44122</v>
      </c>
      <c r="B40" s="5">
        <f>AUDCAD10080[[#This Row],[date_start]]+5</f>
        <v>44127</v>
      </c>
      <c r="C40" s="4">
        <v>227058</v>
      </c>
      <c r="D40" s="6">
        <v>0.93298000000000003</v>
      </c>
      <c r="E40" s="6">
        <v>0.93893000000000004</v>
      </c>
      <c r="F40" s="6">
        <v>0.92473000000000005</v>
      </c>
      <c r="G40" s="6">
        <v>0.93654999999999999</v>
      </c>
    </row>
    <row r="41" spans="1:7" x14ac:dyDescent="0.25">
      <c r="A41" s="5">
        <v>44115</v>
      </c>
      <c r="B41" s="5">
        <f>AUDCAD10080[[#This Row],[date_start]]+5</f>
        <v>44120</v>
      </c>
      <c r="C41" s="4">
        <v>236893</v>
      </c>
      <c r="D41" s="6">
        <v>0.94826999999999995</v>
      </c>
      <c r="E41" s="6">
        <v>0.94955999999999996</v>
      </c>
      <c r="F41" s="6">
        <v>0.93261000000000005</v>
      </c>
      <c r="G41" s="6">
        <v>0.93354999999999999</v>
      </c>
    </row>
    <row r="42" spans="1:7" x14ac:dyDescent="0.25">
      <c r="A42" s="5">
        <v>44108</v>
      </c>
      <c r="B42" s="5">
        <f>AUDCAD10080[[#This Row],[date_start]]+5</f>
        <v>44113</v>
      </c>
      <c r="C42" s="4">
        <v>210091</v>
      </c>
      <c r="D42" s="6">
        <v>0.95282</v>
      </c>
      <c r="E42" s="6">
        <v>0.95494000000000001</v>
      </c>
      <c r="F42" s="6">
        <v>0.94447999999999999</v>
      </c>
      <c r="G42" s="6">
        <v>0.94930000000000003</v>
      </c>
    </row>
    <row r="43" spans="1:7" x14ac:dyDescent="0.25">
      <c r="A43" s="5">
        <v>44101</v>
      </c>
      <c r="B43" s="5">
        <f>AUDCAD10080[[#This Row],[date_start]]+5</f>
        <v>44106</v>
      </c>
      <c r="C43" s="4">
        <v>265406</v>
      </c>
      <c r="D43" s="6">
        <v>0.93983000000000005</v>
      </c>
      <c r="E43" s="6">
        <v>0.95823000000000003</v>
      </c>
      <c r="F43" s="6">
        <v>0.93967000000000001</v>
      </c>
      <c r="G43" s="6">
        <v>0.95284000000000002</v>
      </c>
    </row>
    <row r="44" spans="1:7" x14ac:dyDescent="0.25">
      <c r="A44" s="5">
        <v>44094</v>
      </c>
      <c r="B44" s="5">
        <f>AUDCAD10080[[#This Row],[date_start]]+5</f>
        <v>44099</v>
      </c>
      <c r="C44" s="4">
        <v>264621</v>
      </c>
      <c r="D44" s="6">
        <v>0.9637</v>
      </c>
      <c r="E44" s="6">
        <v>0.96540000000000004</v>
      </c>
      <c r="F44" s="6">
        <v>0.93908999999999998</v>
      </c>
      <c r="G44" s="6">
        <v>0.94091000000000002</v>
      </c>
    </row>
    <row r="45" spans="1:7" x14ac:dyDescent="0.25">
      <c r="A45" s="5">
        <v>44087</v>
      </c>
      <c r="B45" s="5">
        <f>AUDCAD10080[[#This Row],[date_start]]+5</f>
        <v>44092</v>
      </c>
      <c r="C45" s="4">
        <v>220200</v>
      </c>
      <c r="D45" s="6">
        <v>0.95877000000000001</v>
      </c>
      <c r="E45" s="6">
        <v>0.96669000000000005</v>
      </c>
      <c r="F45" s="6">
        <v>0.95725000000000005</v>
      </c>
      <c r="G45" s="6">
        <v>0.96208000000000005</v>
      </c>
    </row>
    <row r="46" spans="1:7" x14ac:dyDescent="0.25">
      <c r="A46" s="5">
        <v>44080</v>
      </c>
      <c r="B46" s="5">
        <f>AUDCAD10080[[#This Row],[date_start]]+5</f>
        <v>44085</v>
      </c>
      <c r="C46" s="4">
        <v>270620</v>
      </c>
      <c r="D46" s="6">
        <v>0.95038999999999996</v>
      </c>
      <c r="E46" s="6">
        <v>0.96189000000000002</v>
      </c>
      <c r="F46" s="6">
        <v>0.95038999999999996</v>
      </c>
      <c r="G46" s="6">
        <v>0.95974000000000004</v>
      </c>
    </row>
    <row r="47" spans="1:7" x14ac:dyDescent="0.25">
      <c r="A47" s="5">
        <v>44073</v>
      </c>
      <c r="B47" s="5">
        <f>AUDCAD10080[[#This Row],[date_start]]+5</f>
        <v>44078</v>
      </c>
      <c r="C47" s="4">
        <v>303519</v>
      </c>
      <c r="D47" s="6">
        <v>0.96335999999999999</v>
      </c>
      <c r="E47" s="6">
        <v>0.96499999999999997</v>
      </c>
      <c r="F47" s="6">
        <v>0.94857000000000002</v>
      </c>
      <c r="G47" s="6">
        <v>0.95109999999999995</v>
      </c>
    </row>
    <row r="48" spans="1:7" x14ac:dyDescent="0.25">
      <c r="A48" s="5">
        <v>44066</v>
      </c>
      <c r="B48" s="5">
        <f>AUDCAD10080[[#This Row],[date_start]]+5</f>
        <v>44071</v>
      </c>
      <c r="C48" s="4">
        <v>252113</v>
      </c>
      <c r="D48" s="6">
        <v>0.94235999999999998</v>
      </c>
      <c r="E48" s="6">
        <v>0.96438000000000001</v>
      </c>
      <c r="F48" s="6">
        <v>0.94118999999999997</v>
      </c>
      <c r="G48" s="6">
        <v>0.96433999999999997</v>
      </c>
    </row>
    <row r="49" spans="1:7" x14ac:dyDescent="0.25">
      <c r="A49" s="5">
        <v>44059</v>
      </c>
      <c r="B49" s="5">
        <f>AUDCAD10080[[#This Row],[date_start]]+5</f>
        <v>44064</v>
      </c>
      <c r="C49" s="4">
        <v>240749</v>
      </c>
      <c r="D49" s="6">
        <v>0.94762000000000002</v>
      </c>
      <c r="E49" s="6">
        <v>0.95592999999999995</v>
      </c>
      <c r="F49" s="6">
        <v>0.94286000000000003</v>
      </c>
      <c r="G49" s="6">
        <v>0.94416</v>
      </c>
    </row>
    <row r="50" spans="1:7" x14ac:dyDescent="0.25">
      <c r="A50" s="5">
        <v>44052</v>
      </c>
      <c r="B50" s="5">
        <f>AUDCAD10080[[#This Row],[date_start]]+5</f>
        <v>44057</v>
      </c>
      <c r="C50" s="4">
        <v>240918</v>
      </c>
      <c r="D50" s="6">
        <v>0.95843</v>
      </c>
      <c r="E50" s="6">
        <v>0.95892999999999995</v>
      </c>
      <c r="F50" s="6">
        <v>0.94360999999999995</v>
      </c>
      <c r="G50" s="6">
        <v>0.95121</v>
      </c>
    </row>
    <row r="51" spans="1:7" x14ac:dyDescent="0.25">
      <c r="A51" s="5">
        <v>44045</v>
      </c>
      <c r="B51" s="5">
        <f>AUDCAD10080[[#This Row],[date_start]]+5</f>
        <v>44050</v>
      </c>
      <c r="C51" s="4">
        <v>275189</v>
      </c>
      <c r="D51" s="6">
        <v>0.95530000000000004</v>
      </c>
      <c r="E51" s="6">
        <v>0.96382999999999996</v>
      </c>
      <c r="F51" s="6">
        <v>0.95040999999999998</v>
      </c>
      <c r="G51" s="6">
        <v>0.95801999999999998</v>
      </c>
    </row>
    <row r="52" spans="1:7" x14ac:dyDescent="0.25">
      <c r="A52" s="5">
        <v>44038</v>
      </c>
      <c r="B52" s="5">
        <f>AUDCAD10080[[#This Row],[date_start]]+5</f>
        <v>44043</v>
      </c>
      <c r="C52" s="4">
        <v>286581</v>
      </c>
      <c r="D52" s="6">
        <v>0.95108999999999999</v>
      </c>
      <c r="E52" s="6">
        <v>0.96953999999999996</v>
      </c>
      <c r="F52" s="6">
        <v>0.95064000000000004</v>
      </c>
      <c r="G52" s="6">
        <v>0.95792999999999995</v>
      </c>
    </row>
    <row r="53" spans="1:7" x14ac:dyDescent="0.25">
      <c r="A53" s="5">
        <v>44031</v>
      </c>
      <c r="B53" s="5">
        <f>AUDCAD10080[[#This Row],[date_start]]+5</f>
        <v>44036</v>
      </c>
      <c r="C53" s="4">
        <v>256624</v>
      </c>
      <c r="D53" s="6">
        <v>0.94837000000000005</v>
      </c>
      <c r="E53" s="6">
        <v>0.96397999999999995</v>
      </c>
      <c r="F53" s="6">
        <v>0.94774999999999998</v>
      </c>
      <c r="G53" s="6">
        <v>0.95293000000000005</v>
      </c>
    </row>
    <row r="54" spans="1:7" x14ac:dyDescent="0.25">
      <c r="A54" s="5">
        <v>44024</v>
      </c>
      <c r="B54" s="5">
        <f>AUDCAD10080[[#This Row],[date_start]]+5</f>
        <v>44029</v>
      </c>
      <c r="C54" s="4">
        <v>265698</v>
      </c>
      <c r="D54" s="6">
        <v>0.94362000000000001</v>
      </c>
      <c r="E54" s="6">
        <v>0.95435999999999999</v>
      </c>
      <c r="F54" s="6">
        <v>0.94315000000000004</v>
      </c>
      <c r="G54" s="6">
        <v>0.95</v>
      </c>
    </row>
    <row r="55" spans="1:7" x14ac:dyDescent="0.25">
      <c r="A55" s="5">
        <v>44017</v>
      </c>
      <c r="B55" s="5">
        <f>AUDCAD10080[[#This Row],[date_start]]+5</f>
        <v>44022</v>
      </c>
      <c r="C55" s="4">
        <v>260964</v>
      </c>
      <c r="D55" s="6">
        <v>0.93942999999999999</v>
      </c>
      <c r="E55" s="6">
        <v>0.94752999999999998</v>
      </c>
      <c r="F55" s="6">
        <v>0.93899999999999995</v>
      </c>
      <c r="G55" s="6">
        <v>0.94437000000000004</v>
      </c>
    </row>
    <row r="56" spans="1:7" x14ac:dyDescent="0.25">
      <c r="A56" s="5">
        <v>44010</v>
      </c>
      <c r="B56" s="5">
        <f>AUDCAD10080[[#This Row],[date_start]]+5</f>
        <v>44015</v>
      </c>
      <c r="C56" s="4">
        <v>264402</v>
      </c>
      <c r="D56" s="6">
        <v>0.93706999999999996</v>
      </c>
      <c r="E56" s="6">
        <v>0.94281000000000004</v>
      </c>
      <c r="F56" s="6">
        <v>0.93450999999999995</v>
      </c>
      <c r="G56" s="6">
        <v>0.93984999999999996</v>
      </c>
    </row>
    <row r="57" spans="1:7" x14ac:dyDescent="0.25">
      <c r="A57" s="5">
        <v>44003</v>
      </c>
      <c r="B57" s="5">
        <f>AUDCAD10080[[#This Row],[date_start]]+5</f>
        <v>44008</v>
      </c>
      <c r="C57" s="4">
        <v>292986</v>
      </c>
      <c r="D57" s="6">
        <v>0.92696999999999996</v>
      </c>
      <c r="E57" s="6">
        <v>0.94196999999999997</v>
      </c>
      <c r="F57" s="6">
        <v>0.92696999999999996</v>
      </c>
      <c r="G57" s="6">
        <v>0.93899999999999995</v>
      </c>
    </row>
    <row r="58" spans="1:7" x14ac:dyDescent="0.25">
      <c r="A58" s="5">
        <v>43996</v>
      </c>
      <c r="B58" s="5">
        <f>AUDCAD10080[[#This Row],[date_start]]+5</f>
        <v>44001</v>
      </c>
      <c r="C58" s="4">
        <v>372231</v>
      </c>
      <c r="D58" s="6">
        <v>0.92981999999999998</v>
      </c>
      <c r="E58" s="6">
        <v>0.94254000000000004</v>
      </c>
      <c r="F58" s="6">
        <v>0.92696999999999996</v>
      </c>
      <c r="G58" s="6">
        <v>0.92964000000000002</v>
      </c>
    </row>
    <row r="59" spans="1:7" x14ac:dyDescent="0.25">
      <c r="A59" s="5">
        <v>43989</v>
      </c>
      <c r="B59" s="5">
        <f>AUDCAD10080[[#This Row],[date_start]]+5</f>
        <v>43994</v>
      </c>
      <c r="C59" s="4">
        <v>369296</v>
      </c>
      <c r="D59" s="6">
        <v>0.93391000000000002</v>
      </c>
      <c r="E59" s="6">
        <v>0.94086000000000003</v>
      </c>
      <c r="F59" s="6">
        <v>0.92862</v>
      </c>
      <c r="G59" s="6">
        <v>0.93300000000000005</v>
      </c>
    </row>
    <row r="60" spans="1:7" x14ac:dyDescent="0.25">
      <c r="A60" s="5">
        <v>43982</v>
      </c>
      <c r="B60" s="5">
        <f>AUDCAD10080[[#This Row],[date_start]]+5</f>
        <v>43987</v>
      </c>
      <c r="C60" s="4">
        <v>316352</v>
      </c>
      <c r="D60" s="6">
        <v>0.91686999999999996</v>
      </c>
      <c r="E60" s="6">
        <v>0.94435000000000002</v>
      </c>
      <c r="F60" s="6">
        <v>0.91615999999999997</v>
      </c>
      <c r="G60" s="6">
        <v>0.93491999999999997</v>
      </c>
    </row>
    <row r="61" spans="1:7" x14ac:dyDescent="0.25">
      <c r="A61" s="5">
        <v>43975</v>
      </c>
      <c r="B61" s="5">
        <f>AUDCAD10080[[#This Row],[date_start]]+5</f>
        <v>43980</v>
      </c>
      <c r="C61" s="4">
        <v>263643</v>
      </c>
      <c r="D61" s="6">
        <v>0.91364000000000001</v>
      </c>
      <c r="E61" s="6">
        <v>0.92000999999999999</v>
      </c>
      <c r="F61" s="6">
        <v>0.90620000000000001</v>
      </c>
      <c r="G61" s="6">
        <v>0.91739999999999999</v>
      </c>
    </row>
    <row r="62" spans="1:7" x14ac:dyDescent="0.25">
      <c r="A62" s="5">
        <v>43968</v>
      </c>
      <c r="B62" s="5">
        <f>AUDCAD10080[[#This Row],[date_start]]+5</f>
        <v>43973</v>
      </c>
      <c r="C62" s="4">
        <v>223843</v>
      </c>
      <c r="D62" s="6">
        <v>0.90517000000000003</v>
      </c>
      <c r="E62" s="6">
        <v>0.91835</v>
      </c>
      <c r="F62" s="6">
        <v>0.90427999999999997</v>
      </c>
      <c r="G62" s="6">
        <v>0.91493999999999998</v>
      </c>
    </row>
    <row r="63" spans="1:7" x14ac:dyDescent="0.25">
      <c r="A63" s="5">
        <v>43961</v>
      </c>
      <c r="B63" s="5">
        <f>AUDCAD10080[[#This Row],[date_start]]+5</f>
        <v>43966</v>
      </c>
      <c r="C63" s="4">
        <v>256941</v>
      </c>
      <c r="D63" s="6">
        <v>0.90973999999999999</v>
      </c>
      <c r="E63" s="6">
        <v>0.91417999999999999</v>
      </c>
      <c r="F63" s="6">
        <v>0.90207000000000004</v>
      </c>
      <c r="G63" s="6">
        <v>0.90503999999999996</v>
      </c>
    </row>
    <row r="64" spans="1:7" x14ac:dyDescent="0.25">
      <c r="A64" s="5">
        <v>43954</v>
      </c>
      <c r="B64" s="5">
        <f>AUDCAD10080[[#This Row],[date_start]]+5</f>
        <v>43959</v>
      </c>
      <c r="C64" s="4">
        <v>235026</v>
      </c>
      <c r="D64" s="6">
        <v>0.90276000000000001</v>
      </c>
      <c r="E64" s="6">
        <v>0.91232999999999997</v>
      </c>
      <c r="F64" s="6">
        <v>0.90069999999999995</v>
      </c>
      <c r="G64" s="6">
        <v>0.90917999999999999</v>
      </c>
    </row>
    <row r="65" spans="1:7" x14ac:dyDescent="0.25">
      <c r="A65" s="5">
        <v>43947</v>
      </c>
      <c r="B65" s="5">
        <f>AUDCAD10080[[#This Row],[date_start]]+5</f>
        <v>43952</v>
      </c>
      <c r="C65" s="4">
        <v>230425</v>
      </c>
      <c r="D65" s="6">
        <v>0.89880000000000004</v>
      </c>
      <c r="E65" s="6">
        <v>0.91205999999999998</v>
      </c>
      <c r="F65" s="6">
        <v>0.89880000000000004</v>
      </c>
      <c r="G65" s="6">
        <v>0.90417999999999998</v>
      </c>
    </row>
    <row r="66" spans="1:7" x14ac:dyDescent="0.25">
      <c r="A66" s="5">
        <v>43940</v>
      </c>
      <c r="B66" s="5">
        <f>AUDCAD10080[[#This Row],[date_start]]+5</f>
        <v>43945</v>
      </c>
      <c r="C66" s="4">
        <v>288456</v>
      </c>
      <c r="D66" s="6">
        <v>0.89095999999999997</v>
      </c>
      <c r="E66" s="6">
        <v>0.90205999999999997</v>
      </c>
      <c r="F66" s="6">
        <v>0.88944000000000001</v>
      </c>
      <c r="G66" s="6">
        <v>0.90122000000000002</v>
      </c>
    </row>
    <row r="67" spans="1:7" x14ac:dyDescent="0.25">
      <c r="A67" s="5">
        <v>43933</v>
      </c>
      <c r="B67" s="5">
        <f>AUDCAD10080[[#This Row],[date_start]]+5</f>
        <v>43938</v>
      </c>
      <c r="C67" s="4">
        <v>269135</v>
      </c>
      <c r="D67" s="6">
        <v>0.88332999999999995</v>
      </c>
      <c r="E67" s="6">
        <v>0.89678000000000002</v>
      </c>
      <c r="F67" s="6">
        <v>0.88295999999999997</v>
      </c>
      <c r="G67" s="6">
        <v>0.89105999999999996</v>
      </c>
    </row>
    <row r="68" spans="1:7" x14ac:dyDescent="0.25">
      <c r="A68" s="5">
        <v>43926</v>
      </c>
      <c r="B68" s="5">
        <f>AUDCAD10080[[#This Row],[date_start]]+5</f>
        <v>43931</v>
      </c>
      <c r="C68" s="4">
        <v>281824</v>
      </c>
      <c r="D68" s="6">
        <v>0.85477000000000003</v>
      </c>
      <c r="E68" s="6">
        <v>0.88861999999999997</v>
      </c>
      <c r="F68" s="6">
        <v>0.85106000000000004</v>
      </c>
      <c r="G68" s="6">
        <v>0.88487000000000005</v>
      </c>
    </row>
    <row r="69" spans="1:7" x14ac:dyDescent="0.25">
      <c r="A69" s="5">
        <v>43919</v>
      </c>
      <c r="B69" s="5">
        <f>AUDCAD10080[[#This Row],[date_start]]+5</f>
        <v>43924</v>
      </c>
      <c r="C69" s="4">
        <v>397010</v>
      </c>
      <c r="D69" s="6">
        <v>0.86217999999999995</v>
      </c>
      <c r="E69" s="6">
        <v>0.88032999999999995</v>
      </c>
      <c r="F69" s="6">
        <v>0.84611000000000003</v>
      </c>
      <c r="G69" s="6">
        <v>0.85089999999999999</v>
      </c>
    </row>
    <row r="70" spans="1:7" x14ac:dyDescent="0.25">
      <c r="A70" s="5">
        <v>43912</v>
      </c>
      <c r="B70" s="5">
        <f>AUDCAD10080[[#This Row],[date_start]]+5</f>
        <v>43917</v>
      </c>
      <c r="C70" s="4">
        <v>484564</v>
      </c>
      <c r="D70" s="6">
        <v>0.83284000000000002</v>
      </c>
      <c r="E70" s="6">
        <v>0.86877000000000004</v>
      </c>
      <c r="F70" s="6">
        <v>0.82333999999999996</v>
      </c>
      <c r="G70" s="6">
        <v>0.86285999999999996</v>
      </c>
    </row>
    <row r="71" spans="1:7" x14ac:dyDescent="0.25">
      <c r="A71" s="5">
        <v>43905</v>
      </c>
      <c r="B71" s="5">
        <f>AUDCAD10080[[#This Row],[date_start]]+5</f>
        <v>43910</v>
      </c>
      <c r="C71" s="4">
        <v>508216</v>
      </c>
      <c r="D71" s="6">
        <v>0.85748000000000002</v>
      </c>
      <c r="E71" s="6">
        <v>0.86251</v>
      </c>
      <c r="F71" s="6">
        <v>0.80579000000000001</v>
      </c>
      <c r="G71" s="6">
        <v>0.83137000000000005</v>
      </c>
    </row>
    <row r="72" spans="1:7" x14ac:dyDescent="0.25">
      <c r="A72" s="5">
        <v>43898</v>
      </c>
      <c r="B72" s="5">
        <f>AUDCAD10080[[#This Row],[date_start]]+5</f>
        <v>43903</v>
      </c>
      <c r="C72" s="4">
        <v>668675</v>
      </c>
      <c r="D72" s="6">
        <v>0.89600999999999997</v>
      </c>
      <c r="E72" s="6">
        <v>0.90578000000000003</v>
      </c>
      <c r="F72" s="6">
        <v>0.85146999999999995</v>
      </c>
      <c r="G72" s="6">
        <v>0.85231000000000001</v>
      </c>
    </row>
    <row r="73" spans="1:7" x14ac:dyDescent="0.25">
      <c r="A73" s="5">
        <v>43891</v>
      </c>
      <c r="B73" s="5">
        <f>AUDCAD10080[[#This Row],[date_start]]+5</f>
        <v>43896</v>
      </c>
      <c r="C73" s="4">
        <v>236963</v>
      </c>
      <c r="D73" s="6">
        <v>0.86885000000000001</v>
      </c>
      <c r="E73" s="6">
        <v>0.89239000000000002</v>
      </c>
      <c r="F73" s="6">
        <v>0.86846999999999996</v>
      </c>
      <c r="G73" s="6">
        <v>0.89156000000000002</v>
      </c>
    </row>
    <row r="74" spans="1:7" x14ac:dyDescent="0.25">
      <c r="A74" s="5">
        <v>43884</v>
      </c>
      <c r="B74" s="5">
        <f>AUDCAD10080[[#This Row],[date_start]]+5</f>
        <v>43889</v>
      </c>
      <c r="C74" s="4">
        <v>242857</v>
      </c>
      <c r="D74" s="6">
        <v>0.87251000000000001</v>
      </c>
      <c r="E74" s="6">
        <v>0.88170999999999999</v>
      </c>
      <c r="F74" s="6">
        <v>0.86392000000000002</v>
      </c>
      <c r="G74" s="6">
        <v>0.87129000000000001</v>
      </c>
    </row>
    <row r="75" spans="1:7" x14ac:dyDescent="0.25">
      <c r="A75" s="5">
        <v>43877</v>
      </c>
      <c r="B75" s="5">
        <f>AUDCAD10080[[#This Row],[date_start]]+5</f>
        <v>43882</v>
      </c>
      <c r="C75" s="4">
        <v>128557</v>
      </c>
      <c r="D75" s="6">
        <v>0.89056000000000002</v>
      </c>
      <c r="E75" s="6">
        <v>0.89129000000000003</v>
      </c>
      <c r="F75" s="6">
        <v>0.87350000000000005</v>
      </c>
      <c r="G75" s="6">
        <v>0.87602000000000002</v>
      </c>
    </row>
    <row r="76" spans="1:7" x14ac:dyDescent="0.25">
      <c r="A76" s="5">
        <v>43870</v>
      </c>
      <c r="B76" s="5">
        <f>AUDCAD10080[[#This Row],[date_start]]+5</f>
        <v>43875</v>
      </c>
      <c r="C76" s="4">
        <v>138123</v>
      </c>
      <c r="D76" s="6">
        <v>0.88661999999999996</v>
      </c>
      <c r="E76" s="6">
        <v>0.89532999999999996</v>
      </c>
      <c r="F76" s="6">
        <v>0.88661999999999996</v>
      </c>
      <c r="G76" s="6">
        <v>0.88946999999999998</v>
      </c>
    </row>
    <row r="77" spans="1:7" x14ac:dyDescent="0.25">
      <c r="A77" s="5">
        <v>43863</v>
      </c>
      <c r="B77" s="5">
        <f>AUDCAD10080[[#This Row],[date_start]]+5</f>
        <v>43868</v>
      </c>
      <c r="C77" s="4">
        <v>164041</v>
      </c>
      <c r="D77" s="6">
        <v>0.88458999999999999</v>
      </c>
      <c r="E77" s="6">
        <v>0.89946999999999999</v>
      </c>
      <c r="F77" s="6">
        <v>0.88441999999999998</v>
      </c>
      <c r="G77" s="6">
        <v>0.88812999999999998</v>
      </c>
    </row>
    <row r="78" spans="1:7" x14ac:dyDescent="0.25">
      <c r="A78" s="5">
        <v>43856</v>
      </c>
      <c r="B78" s="5">
        <f>AUDCAD10080[[#This Row],[date_start]]+5</f>
        <v>43861</v>
      </c>
      <c r="C78" s="4">
        <v>161731</v>
      </c>
      <c r="D78" s="6">
        <v>0.89534999999999998</v>
      </c>
      <c r="E78" s="6">
        <v>0.89670000000000005</v>
      </c>
      <c r="F78" s="6">
        <v>0.88400999999999996</v>
      </c>
      <c r="G78" s="6">
        <v>0.88421000000000005</v>
      </c>
    </row>
    <row r="79" spans="1:7" x14ac:dyDescent="0.25">
      <c r="A79" s="5">
        <v>43849</v>
      </c>
      <c r="B79" s="5">
        <f>AUDCAD10080[[#This Row],[date_start]]+5</f>
        <v>43854</v>
      </c>
      <c r="C79" s="4">
        <v>134428</v>
      </c>
      <c r="D79" s="6">
        <v>0.89741000000000004</v>
      </c>
      <c r="E79" s="6">
        <v>0.90486999999999995</v>
      </c>
      <c r="F79" s="6">
        <v>0.89254</v>
      </c>
      <c r="G79" s="6">
        <v>0.89712999999999998</v>
      </c>
    </row>
    <row r="80" spans="1:7" x14ac:dyDescent="0.25">
      <c r="A80" s="5">
        <v>43842</v>
      </c>
      <c r="B80" s="5">
        <f>AUDCAD10080[[#This Row],[date_start]]+5</f>
        <v>43847</v>
      </c>
      <c r="C80" s="4">
        <v>129202</v>
      </c>
      <c r="D80" s="6">
        <v>0.90003</v>
      </c>
      <c r="E80" s="6">
        <v>0.90380000000000005</v>
      </c>
      <c r="F80" s="6">
        <v>0.89773999999999998</v>
      </c>
      <c r="G80" s="6">
        <v>0.89781999999999995</v>
      </c>
    </row>
    <row r="81" spans="1:7" x14ac:dyDescent="0.25">
      <c r="A81" s="5">
        <v>43835</v>
      </c>
      <c r="B81" s="5">
        <f>AUDCAD10080[[#This Row],[date_start]]+5</f>
        <v>43840</v>
      </c>
      <c r="C81" s="4">
        <v>159662</v>
      </c>
      <c r="D81" s="6">
        <v>0.90134999999999998</v>
      </c>
      <c r="E81" s="6">
        <v>0.90278999999999998</v>
      </c>
      <c r="F81" s="6">
        <v>0.89026000000000005</v>
      </c>
      <c r="G81" s="6">
        <v>0.90024999999999999</v>
      </c>
    </row>
    <row r="82" spans="1:7" x14ac:dyDescent="0.25">
      <c r="A82" s="5">
        <v>43828</v>
      </c>
      <c r="B82" s="5">
        <f>AUDCAD10080[[#This Row],[date_start]]+5</f>
        <v>43833</v>
      </c>
      <c r="C82" s="4">
        <v>101461</v>
      </c>
      <c r="D82" s="6">
        <v>0.91225000000000001</v>
      </c>
      <c r="E82" s="6">
        <v>0.91496999999999995</v>
      </c>
      <c r="F82" s="6">
        <v>0.90032000000000001</v>
      </c>
      <c r="G82" s="6">
        <v>0.90273000000000003</v>
      </c>
    </row>
    <row r="83" spans="1:7" x14ac:dyDescent="0.25">
      <c r="A83" s="5">
        <v>43821</v>
      </c>
      <c r="B83" s="5">
        <f>AUDCAD10080[[#This Row],[date_start]]+5</f>
        <v>43826</v>
      </c>
      <c r="C83" s="4">
        <v>79654</v>
      </c>
      <c r="D83" s="6">
        <v>0.90674999999999994</v>
      </c>
      <c r="E83" s="6">
        <v>0.91408999999999996</v>
      </c>
      <c r="F83" s="6">
        <v>0.90576000000000001</v>
      </c>
      <c r="G83" s="6">
        <v>0.91324000000000005</v>
      </c>
    </row>
    <row r="84" spans="1:7" x14ac:dyDescent="0.25">
      <c r="A84" s="5">
        <v>43814</v>
      </c>
      <c r="B84" s="5">
        <f>AUDCAD10080[[#This Row],[date_start]]+5</f>
        <v>43819</v>
      </c>
      <c r="C84" s="4">
        <v>143168</v>
      </c>
      <c r="D84" s="6">
        <v>0.90639999999999998</v>
      </c>
      <c r="E84" s="6">
        <v>0.90961000000000003</v>
      </c>
      <c r="F84" s="6">
        <v>0.89783999999999997</v>
      </c>
      <c r="G84" s="6">
        <v>0.90739999999999998</v>
      </c>
    </row>
    <row r="85" spans="1:7" x14ac:dyDescent="0.25">
      <c r="A85" s="5">
        <v>43807</v>
      </c>
      <c r="B85" s="5">
        <f>AUDCAD10080[[#This Row],[date_start]]+5</f>
        <v>43812</v>
      </c>
      <c r="C85" s="4">
        <v>144733</v>
      </c>
      <c r="D85" s="6">
        <v>0.90510000000000002</v>
      </c>
      <c r="E85" s="6">
        <v>0.91368000000000005</v>
      </c>
      <c r="F85" s="6">
        <v>0.90031000000000005</v>
      </c>
      <c r="G85" s="6">
        <v>0.90537999999999996</v>
      </c>
    </row>
    <row r="86" spans="1:7" x14ac:dyDescent="0.25">
      <c r="A86" s="5">
        <v>43800</v>
      </c>
      <c r="B86" s="5">
        <f>AUDCAD10080[[#This Row],[date_start]]+5</f>
        <v>43805</v>
      </c>
      <c r="C86" s="4">
        <v>122623</v>
      </c>
      <c r="D86" s="6">
        <v>0.89800999999999997</v>
      </c>
      <c r="E86" s="6">
        <v>0.91176999999999997</v>
      </c>
      <c r="F86" s="6">
        <v>0.89736000000000005</v>
      </c>
      <c r="G86" s="6">
        <v>0.90647</v>
      </c>
    </row>
    <row r="87" spans="1:7" x14ac:dyDescent="0.25">
      <c r="A87" s="5">
        <v>43793</v>
      </c>
      <c r="B87" s="5">
        <f>AUDCAD10080[[#This Row],[date_start]]+5</f>
        <v>43798</v>
      </c>
      <c r="C87" s="4">
        <v>109444</v>
      </c>
      <c r="D87" s="6">
        <v>0.90239999999999998</v>
      </c>
      <c r="E87" s="6">
        <v>0.90419000000000005</v>
      </c>
      <c r="F87" s="6">
        <v>0.89632000000000001</v>
      </c>
      <c r="G87" s="6">
        <v>0.89670000000000005</v>
      </c>
    </row>
    <row r="88" spans="1:7" x14ac:dyDescent="0.25">
      <c r="A88" s="5">
        <v>43786</v>
      </c>
      <c r="B88" s="5">
        <f>AUDCAD10080[[#This Row],[date_start]]+5</f>
        <v>43791</v>
      </c>
      <c r="C88" s="4">
        <v>126518</v>
      </c>
      <c r="D88" s="6">
        <v>0.90049000000000001</v>
      </c>
      <c r="E88" s="6">
        <v>0.90688999999999997</v>
      </c>
      <c r="F88" s="6">
        <v>0.89658000000000004</v>
      </c>
      <c r="G88" s="6">
        <v>0.90210000000000001</v>
      </c>
    </row>
    <row r="89" spans="1:7" x14ac:dyDescent="0.25">
      <c r="A89" s="5">
        <v>43779</v>
      </c>
      <c r="B89" s="5">
        <f>AUDCAD10080[[#This Row],[date_start]]+5</f>
        <v>43784</v>
      </c>
      <c r="C89" s="4">
        <v>127025</v>
      </c>
      <c r="D89" s="6">
        <v>0.90673000000000004</v>
      </c>
      <c r="E89" s="6">
        <v>0.90756000000000003</v>
      </c>
      <c r="F89" s="6">
        <v>0.89744999999999997</v>
      </c>
      <c r="G89" s="6">
        <v>0.90142999999999995</v>
      </c>
    </row>
    <row r="90" spans="1:7" x14ac:dyDescent="0.25">
      <c r="A90" s="5">
        <v>43772</v>
      </c>
      <c r="B90" s="5">
        <f>AUDCAD10080[[#This Row],[date_start]]+5</f>
        <v>43777</v>
      </c>
      <c r="C90" s="4">
        <v>143759</v>
      </c>
      <c r="D90" s="6">
        <v>0.90790000000000004</v>
      </c>
      <c r="E90" s="6">
        <v>0.91093999999999997</v>
      </c>
      <c r="F90" s="6">
        <v>0.90449999999999997</v>
      </c>
      <c r="G90" s="6">
        <v>0.90681</v>
      </c>
    </row>
    <row r="91" spans="1:7" x14ac:dyDescent="0.25">
      <c r="A91" s="5">
        <v>43765</v>
      </c>
      <c r="B91" s="5">
        <f>AUDCAD10080[[#This Row],[date_start]]+5</f>
        <v>43770</v>
      </c>
      <c r="C91" s="4">
        <v>151847</v>
      </c>
      <c r="D91" s="6">
        <v>0.89076999999999995</v>
      </c>
      <c r="E91" s="6">
        <v>0.91191</v>
      </c>
      <c r="F91" s="6">
        <v>0.89029999999999998</v>
      </c>
      <c r="G91" s="6">
        <v>0.90812999999999999</v>
      </c>
    </row>
    <row r="92" spans="1:7" x14ac:dyDescent="0.25">
      <c r="A92" s="5">
        <v>43758</v>
      </c>
      <c r="B92" s="5">
        <f>AUDCAD10080[[#This Row],[date_start]]+5</f>
        <v>43763</v>
      </c>
      <c r="C92" s="4">
        <v>127585</v>
      </c>
      <c r="D92" s="6">
        <v>0.89883000000000002</v>
      </c>
      <c r="E92" s="6">
        <v>0.90208999999999995</v>
      </c>
      <c r="F92" s="6">
        <v>0.89019999999999999</v>
      </c>
      <c r="G92" s="6">
        <v>0.89054</v>
      </c>
    </row>
    <row r="93" spans="1:7" x14ac:dyDescent="0.25">
      <c r="A93" s="5">
        <v>43751</v>
      </c>
      <c r="B93" s="5">
        <f>AUDCAD10080[[#This Row],[date_start]]+5</f>
        <v>43756</v>
      </c>
      <c r="C93" s="4">
        <v>154176</v>
      </c>
      <c r="D93" s="6">
        <v>0.89593</v>
      </c>
      <c r="E93" s="6">
        <v>0.90007999999999999</v>
      </c>
      <c r="F93" s="6">
        <v>0.88802999999999999</v>
      </c>
      <c r="G93" s="6">
        <v>0.89954999999999996</v>
      </c>
    </row>
    <row r="94" spans="1:7" x14ac:dyDescent="0.25">
      <c r="A94" s="5">
        <v>43744</v>
      </c>
      <c r="B94" s="5">
        <f>AUDCAD10080[[#This Row],[date_start]]+5</f>
        <v>43749</v>
      </c>
      <c r="C94" s="4">
        <v>175881</v>
      </c>
      <c r="D94" s="6">
        <v>0.89975000000000005</v>
      </c>
      <c r="E94" s="6">
        <v>0.90366999999999997</v>
      </c>
      <c r="F94" s="6">
        <v>0.89498999999999995</v>
      </c>
      <c r="G94" s="6">
        <v>0.89612000000000003</v>
      </c>
    </row>
    <row r="95" spans="1:7" x14ac:dyDescent="0.25">
      <c r="A95" s="5">
        <v>43737</v>
      </c>
      <c r="B95" s="5">
        <f>AUDCAD10080[[#This Row],[date_start]]+5</f>
        <v>43742</v>
      </c>
      <c r="C95" s="4">
        <v>179789</v>
      </c>
      <c r="D95" s="6">
        <v>0.89458000000000004</v>
      </c>
      <c r="E95" s="6">
        <v>0.90261999999999998</v>
      </c>
      <c r="F95" s="6">
        <v>0.88346000000000002</v>
      </c>
      <c r="G95" s="6">
        <v>0.90010999999999997</v>
      </c>
    </row>
    <row r="96" spans="1:7" x14ac:dyDescent="0.25">
      <c r="A96" s="5">
        <v>43730</v>
      </c>
      <c r="B96" s="5">
        <f>AUDCAD10080[[#This Row],[date_start]]+5</f>
        <v>43735</v>
      </c>
      <c r="C96" s="4">
        <v>144930</v>
      </c>
      <c r="D96" s="6">
        <v>0.89749999999999996</v>
      </c>
      <c r="E96" s="6">
        <v>0.90188999999999997</v>
      </c>
      <c r="F96" s="6">
        <v>0.89417000000000002</v>
      </c>
      <c r="G96" s="6">
        <v>0.89517999999999998</v>
      </c>
    </row>
    <row r="97" spans="1:7" x14ac:dyDescent="0.25">
      <c r="A97" s="5">
        <v>43723</v>
      </c>
      <c r="B97" s="5">
        <f>AUDCAD10080[[#This Row],[date_start]]+5</f>
        <v>43728</v>
      </c>
      <c r="C97" s="4">
        <v>178849</v>
      </c>
      <c r="D97" s="6">
        <v>0.91320999999999997</v>
      </c>
      <c r="E97" s="6">
        <v>0.91320999999999997</v>
      </c>
      <c r="F97" s="6">
        <v>0.89646999999999999</v>
      </c>
      <c r="G97" s="6">
        <v>0.8972</v>
      </c>
    </row>
    <row r="98" spans="1:7" x14ac:dyDescent="0.25">
      <c r="A98" s="5">
        <v>43716</v>
      </c>
      <c r="B98" s="5">
        <f>AUDCAD10080[[#This Row],[date_start]]+5</f>
        <v>43721</v>
      </c>
      <c r="C98" s="4">
        <v>165663</v>
      </c>
      <c r="D98" s="6">
        <v>0.90061999999999998</v>
      </c>
      <c r="E98" s="6">
        <v>0.91434000000000004</v>
      </c>
      <c r="F98" s="6">
        <v>0.90042</v>
      </c>
      <c r="G98" s="6">
        <v>0.91344999999999998</v>
      </c>
    </row>
    <row r="99" spans="1:7" x14ac:dyDescent="0.25">
      <c r="A99" s="5">
        <v>43709</v>
      </c>
      <c r="B99" s="5">
        <f>AUDCAD10080[[#This Row],[date_start]]+5</f>
        <v>43714</v>
      </c>
      <c r="C99" s="4">
        <v>217024</v>
      </c>
      <c r="D99" s="6">
        <v>0.89524000000000004</v>
      </c>
      <c r="E99" s="6">
        <v>0.90510000000000002</v>
      </c>
      <c r="F99" s="6">
        <v>0.89234999999999998</v>
      </c>
      <c r="G99" s="6">
        <v>0.90149000000000001</v>
      </c>
    </row>
    <row r="100" spans="1:7" x14ac:dyDescent="0.25">
      <c r="A100" s="5">
        <v>43702</v>
      </c>
      <c r="B100" s="5">
        <f>AUDCAD10080[[#This Row],[date_start]]+5</f>
        <v>43707</v>
      </c>
      <c r="C100" s="4">
        <v>295204</v>
      </c>
      <c r="D100" s="6">
        <v>0.8952</v>
      </c>
      <c r="E100" s="6">
        <v>0.90134000000000003</v>
      </c>
      <c r="F100" s="6">
        <v>0.89046000000000003</v>
      </c>
      <c r="G100" s="6">
        <v>0.89624999999999999</v>
      </c>
    </row>
    <row r="101" spans="1:7" x14ac:dyDescent="0.25">
      <c r="A101" s="5">
        <v>43695</v>
      </c>
      <c r="B101" s="5">
        <f>AUDCAD10080[[#This Row],[date_start]]+5</f>
        <v>43700</v>
      </c>
      <c r="C101" s="4">
        <v>280337</v>
      </c>
      <c r="D101" s="6">
        <v>0.89895000000000003</v>
      </c>
      <c r="E101" s="6">
        <v>0.90459000000000001</v>
      </c>
      <c r="F101" s="6">
        <v>0.89600999999999997</v>
      </c>
      <c r="G101" s="6">
        <v>0.89664999999999995</v>
      </c>
    </row>
    <row r="102" spans="1:7" x14ac:dyDescent="0.25">
      <c r="A102" s="5">
        <v>43688</v>
      </c>
      <c r="B102" s="5">
        <f>AUDCAD10080[[#This Row],[date_start]]+5</f>
        <v>43693</v>
      </c>
      <c r="C102" s="4">
        <v>382872</v>
      </c>
      <c r="D102" s="6">
        <v>0.89483000000000001</v>
      </c>
      <c r="E102" s="6">
        <v>0.90471999999999997</v>
      </c>
      <c r="F102" s="6">
        <v>0.89214000000000004</v>
      </c>
      <c r="G102" s="6">
        <v>0.89908999999999994</v>
      </c>
    </row>
    <row r="103" spans="1:7" x14ac:dyDescent="0.25">
      <c r="A103" s="5">
        <v>43681</v>
      </c>
      <c r="B103" s="5">
        <f>AUDCAD10080[[#This Row],[date_start]]+5</f>
        <v>43686</v>
      </c>
      <c r="C103" s="4">
        <v>370110</v>
      </c>
      <c r="D103" s="6">
        <v>0.89719000000000004</v>
      </c>
      <c r="E103" s="6">
        <v>0.90507000000000004</v>
      </c>
      <c r="F103" s="6">
        <v>0.88729000000000002</v>
      </c>
      <c r="G103" s="6">
        <v>0.89570000000000005</v>
      </c>
    </row>
    <row r="104" spans="1:7" x14ac:dyDescent="0.25">
      <c r="A104" s="5">
        <v>43674</v>
      </c>
      <c r="B104" s="5">
        <f>AUDCAD10080[[#This Row],[date_start]]+5</f>
        <v>43679</v>
      </c>
      <c r="C104" s="4">
        <v>261096</v>
      </c>
      <c r="D104" s="6">
        <v>0.90881000000000001</v>
      </c>
      <c r="E104" s="6">
        <v>0.91049000000000002</v>
      </c>
      <c r="F104" s="6">
        <v>0.89692000000000005</v>
      </c>
      <c r="G104" s="6">
        <v>0.89715</v>
      </c>
    </row>
    <row r="105" spans="1:7" x14ac:dyDescent="0.25">
      <c r="A105" s="5">
        <v>43667</v>
      </c>
      <c r="B105" s="5">
        <f>AUDCAD10080[[#This Row],[date_start]]+5</f>
        <v>43672</v>
      </c>
      <c r="C105" s="4">
        <v>215803</v>
      </c>
      <c r="D105" s="6">
        <v>0.91930000000000001</v>
      </c>
      <c r="E105" s="6">
        <v>0.92466999999999999</v>
      </c>
      <c r="F105" s="6">
        <v>0.90920000000000001</v>
      </c>
      <c r="G105" s="6">
        <v>0.9093</v>
      </c>
    </row>
    <row r="106" spans="1:7" x14ac:dyDescent="0.25">
      <c r="A106" s="5">
        <v>43660</v>
      </c>
      <c r="B106" s="5">
        <f>AUDCAD10080[[#This Row],[date_start]]+5</f>
        <v>43665</v>
      </c>
      <c r="C106" s="4">
        <v>203398</v>
      </c>
      <c r="D106" s="6">
        <v>0.91361999999999999</v>
      </c>
      <c r="E106" s="6">
        <v>0.92420999999999998</v>
      </c>
      <c r="F106" s="6">
        <v>0.91356999999999999</v>
      </c>
      <c r="G106" s="6">
        <v>0.91949999999999998</v>
      </c>
    </row>
    <row r="107" spans="1:7" x14ac:dyDescent="0.25">
      <c r="A107" s="5">
        <v>43653</v>
      </c>
      <c r="B107" s="5">
        <f>AUDCAD10080[[#This Row],[date_start]]+5</f>
        <v>43658</v>
      </c>
      <c r="C107" s="4">
        <v>167807</v>
      </c>
      <c r="D107" s="6">
        <v>0.91081999999999996</v>
      </c>
      <c r="E107" s="6">
        <v>0.91564000000000001</v>
      </c>
      <c r="F107" s="6">
        <v>0.90720999999999996</v>
      </c>
      <c r="G107" s="6">
        <v>0.91422999999999999</v>
      </c>
    </row>
    <row r="108" spans="1:7" x14ac:dyDescent="0.25">
      <c r="A108" s="5">
        <v>43646</v>
      </c>
      <c r="B108" s="5">
        <f>AUDCAD10080[[#This Row],[date_start]]+5</f>
        <v>43651</v>
      </c>
      <c r="C108" s="4">
        <v>284298</v>
      </c>
      <c r="D108" s="6">
        <v>0.91854999999999998</v>
      </c>
      <c r="E108" s="6">
        <v>0.92030000000000001</v>
      </c>
      <c r="F108" s="6">
        <v>0.91178999999999999</v>
      </c>
      <c r="G108" s="6">
        <v>0.91210000000000002</v>
      </c>
    </row>
    <row r="109" spans="1:7" x14ac:dyDescent="0.25">
      <c r="A109" s="5">
        <v>43639</v>
      </c>
      <c r="B109" s="5">
        <f>AUDCAD10080[[#This Row],[date_start]]+5</f>
        <v>43644</v>
      </c>
      <c r="C109" s="4">
        <v>403400</v>
      </c>
      <c r="D109" s="6">
        <v>0.91549999999999998</v>
      </c>
      <c r="E109" s="6">
        <v>0.91971000000000003</v>
      </c>
      <c r="F109" s="6">
        <v>0.91525999999999996</v>
      </c>
      <c r="G109" s="6">
        <v>0.91864999999999997</v>
      </c>
    </row>
    <row r="110" spans="1:7" x14ac:dyDescent="0.25">
      <c r="A110" s="5">
        <v>43632</v>
      </c>
      <c r="B110" s="5">
        <f>AUDCAD10080[[#This Row],[date_start]]+5</f>
        <v>43637</v>
      </c>
      <c r="C110" s="4">
        <v>422427</v>
      </c>
      <c r="D110" s="6">
        <v>0.92139000000000004</v>
      </c>
      <c r="E110" s="6">
        <v>0.92278000000000004</v>
      </c>
      <c r="F110" s="6">
        <v>0.91034000000000004</v>
      </c>
      <c r="G110" s="6">
        <v>0.91556000000000004</v>
      </c>
    </row>
    <row r="111" spans="1:7" x14ac:dyDescent="0.25">
      <c r="A111" s="5">
        <v>43625</v>
      </c>
      <c r="B111" s="5">
        <f>AUDCAD10080[[#This Row],[date_start]]+5</f>
        <v>43630</v>
      </c>
      <c r="C111" s="4">
        <v>418824</v>
      </c>
      <c r="D111" s="6">
        <v>0.92723</v>
      </c>
      <c r="E111" s="6">
        <v>0.92827999999999999</v>
      </c>
      <c r="F111" s="6">
        <v>0.91779999999999995</v>
      </c>
      <c r="G111" s="6">
        <v>0.92110000000000003</v>
      </c>
    </row>
    <row r="112" spans="1:7" x14ac:dyDescent="0.25">
      <c r="A112" s="5">
        <v>43618</v>
      </c>
      <c r="B112" s="5">
        <f>AUDCAD10080[[#This Row],[date_start]]+5</f>
        <v>43623</v>
      </c>
      <c r="C112" s="4">
        <v>488153</v>
      </c>
      <c r="D112" s="6">
        <v>0.93703999999999998</v>
      </c>
      <c r="E112" s="6">
        <v>0.93942999999999999</v>
      </c>
      <c r="F112" s="6">
        <v>0.92813000000000001</v>
      </c>
      <c r="G112" s="6">
        <v>0.92835000000000001</v>
      </c>
    </row>
    <row r="113" spans="1:7" x14ac:dyDescent="0.25">
      <c r="A113" s="5">
        <v>43611</v>
      </c>
      <c r="B113" s="5">
        <f>AUDCAD10080[[#This Row],[date_start]]+5</f>
        <v>43616</v>
      </c>
      <c r="C113" s="4">
        <v>370840</v>
      </c>
      <c r="D113" s="6">
        <v>0.93123999999999996</v>
      </c>
      <c r="E113" s="6">
        <v>0.93889</v>
      </c>
      <c r="F113" s="6">
        <v>0.92896999999999996</v>
      </c>
      <c r="G113" s="6">
        <v>0.93694999999999995</v>
      </c>
    </row>
    <row r="114" spans="1:7" x14ac:dyDescent="0.25">
      <c r="A114" s="5">
        <v>43604</v>
      </c>
      <c r="B114" s="5">
        <f>AUDCAD10080[[#This Row],[date_start]]+5</f>
        <v>43609</v>
      </c>
      <c r="C114" s="4">
        <v>329817</v>
      </c>
      <c r="D114" s="6">
        <v>0.92844000000000004</v>
      </c>
      <c r="E114" s="6">
        <v>0.93161000000000005</v>
      </c>
      <c r="F114" s="6">
        <v>0.91991999999999996</v>
      </c>
      <c r="G114" s="6">
        <v>0.93069999999999997</v>
      </c>
    </row>
    <row r="115" spans="1:7" x14ac:dyDescent="0.25">
      <c r="A115" s="5">
        <v>43597</v>
      </c>
      <c r="B115" s="5">
        <f>AUDCAD10080[[#This Row],[date_start]]+5</f>
        <v>43602</v>
      </c>
      <c r="C115" s="4">
        <v>345703</v>
      </c>
      <c r="D115" s="6">
        <v>0.93806</v>
      </c>
      <c r="E115" s="6">
        <v>0.93959999999999999</v>
      </c>
      <c r="F115" s="6">
        <v>0.92281000000000002</v>
      </c>
      <c r="G115" s="6">
        <v>0.92435</v>
      </c>
    </row>
    <row r="116" spans="1:7" x14ac:dyDescent="0.25">
      <c r="A116" s="5">
        <v>43590</v>
      </c>
      <c r="B116" s="5">
        <f>AUDCAD10080[[#This Row],[date_start]]+5</f>
        <v>43595</v>
      </c>
      <c r="C116" s="4">
        <v>392387</v>
      </c>
      <c r="D116" s="6">
        <v>0.93764999999999998</v>
      </c>
      <c r="E116" s="6">
        <v>0.94547999999999999</v>
      </c>
      <c r="F116" s="6">
        <v>0.93669000000000002</v>
      </c>
      <c r="G116" s="6">
        <v>0.93855</v>
      </c>
    </row>
    <row r="117" spans="1:7" x14ac:dyDescent="0.25">
      <c r="A117" s="5">
        <v>43583</v>
      </c>
      <c r="B117" s="5">
        <f>AUDCAD10080[[#This Row],[date_start]]+5</f>
        <v>43588</v>
      </c>
      <c r="C117" s="4">
        <v>298290</v>
      </c>
      <c r="D117" s="6">
        <v>0.94618999999999998</v>
      </c>
      <c r="E117" s="6">
        <v>0.95074000000000003</v>
      </c>
      <c r="F117" s="6">
        <v>0.94038999999999995</v>
      </c>
      <c r="G117" s="6">
        <v>0.94235000000000002</v>
      </c>
    </row>
    <row r="118" spans="1:7" x14ac:dyDescent="0.25">
      <c r="A118" s="5">
        <v>43576</v>
      </c>
      <c r="B118" s="5">
        <f>AUDCAD10080[[#This Row],[date_start]]+5</f>
        <v>43581</v>
      </c>
      <c r="C118" s="4">
        <v>280021</v>
      </c>
      <c r="D118" s="6">
        <v>0.95684999999999998</v>
      </c>
      <c r="E118" s="6">
        <v>0.95735000000000003</v>
      </c>
      <c r="F118" s="6">
        <v>0.94360999999999995</v>
      </c>
      <c r="G118" s="6">
        <v>0.94694999999999996</v>
      </c>
    </row>
    <row r="119" spans="1:7" x14ac:dyDescent="0.25">
      <c r="A119" s="5">
        <v>43569</v>
      </c>
      <c r="B119" s="5">
        <f>AUDCAD10080[[#This Row],[date_start]]+5</f>
        <v>43574</v>
      </c>
      <c r="C119" s="4">
        <v>282307</v>
      </c>
      <c r="D119" s="6">
        <v>0.95616000000000001</v>
      </c>
      <c r="E119" s="6">
        <v>0.96130000000000004</v>
      </c>
      <c r="F119" s="6">
        <v>0.95413000000000003</v>
      </c>
      <c r="G119" s="6">
        <v>0.95714999999999995</v>
      </c>
    </row>
    <row r="120" spans="1:7" x14ac:dyDescent="0.25">
      <c r="A120" s="5">
        <v>43562</v>
      </c>
      <c r="B120" s="5">
        <f>AUDCAD10080[[#This Row],[date_start]]+5</f>
        <v>43567</v>
      </c>
      <c r="C120" s="4">
        <v>300596</v>
      </c>
      <c r="D120" s="6">
        <v>0.95047000000000004</v>
      </c>
      <c r="E120" s="6">
        <v>0.95796999999999999</v>
      </c>
      <c r="F120" s="6">
        <v>0.94757999999999998</v>
      </c>
      <c r="G120" s="6">
        <v>0.95553999999999994</v>
      </c>
    </row>
    <row r="121" spans="1:7" x14ac:dyDescent="0.25">
      <c r="A121" s="5">
        <v>43555</v>
      </c>
      <c r="B121" s="5">
        <f>AUDCAD10080[[#This Row],[date_start]]+5</f>
        <v>43560</v>
      </c>
      <c r="C121" s="4">
        <v>319484</v>
      </c>
      <c r="D121" s="6">
        <v>0.94974999999999998</v>
      </c>
      <c r="E121" s="6">
        <v>0.95481000000000005</v>
      </c>
      <c r="F121" s="6">
        <v>0.94130000000000003</v>
      </c>
      <c r="G121" s="6">
        <v>0.95030000000000003</v>
      </c>
    </row>
    <row r="122" spans="1:7" x14ac:dyDescent="0.25">
      <c r="A122" s="5">
        <v>43548</v>
      </c>
      <c r="B122" s="5">
        <f>AUDCAD10080[[#This Row],[date_start]]+5</f>
        <v>43553</v>
      </c>
      <c r="C122" s="4">
        <v>359967</v>
      </c>
      <c r="D122" s="6">
        <v>0.95032000000000005</v>
      </c>
      <c r="E122" s="6">
        <v>0.95613000000000004</v>
      </c>
      <c r="F122" s="6">
        <v>0.94633</v>
      </c>
      <c r="G122" s="6">
        <v>0.94710000000000005</v>
      </c>
    </row>
    <row r="123" spans="1:7" x14ac:dyDescent="0.25">
      <c r="A123" s="5">
        <v>43541</v>
      </c>
      <c r="B123" s="5">
        <f>AUDCAD10080[[#This Row],[date_start]]+5</f>
        <v>43546</v>
      </c>
      <c r="C123" s="4">
        <v>381384</v>
      </c>
      <c r="D123" s="6">
        <v>0.94447999999999999</v>
      </c>
      <c r="E123" s="6">
        <v>0.95204999999999995</v>
      </c>
      <c r="F123" s="6">
        <v>0.94106999999999996</v>
      </c>
      <c r="G123" s="6">
        <v>0.95045999999999997</v>
      </c>
    </row>
    <row r="124" spans="1:7" x14ac:dyDescent="0.25">
      <c r="A124" s="5">
        <v>43534</v>
      </c>
      <c r="B124" s="5">
        <f>AUDCAD10080[[#This Row],[date_start]]+5</f>
        <v>43539</v>
      </c>
      <c r="C124" s="4">
        <v>331175</v>
      </c>
      <c r="D124" s="6">
        <v>0.94379999999999997</v>
      </c>
      <c r="E124" s="6">
        <v>0.94886999999999999</v>
      </c>
      <c r="F124" s="6">
        <v>0.93842999999999999</v>
      </c>
      <c r="G124" s="6">
        <v>0.94469999999999998</v>
      </c>
    </row>
    <row r="125" spans="1:7" x14ac:dyDescent="0.25">
      <c r="A125" s="5">
        <v>43527</v>
      </c>
      <c r="B125" s="5">
        <f>AUDCAD10080[[#This Row],[date_start]]+5</f>
        <v>43532</v>
      </c>
      <c r="C125" s="4">
        <v>388854</v>
      </c>
      <c r="D125" s="6">
        <v>0.94311999999999996</v>
      </c>
      <c r="E125" s="6">
        <v>0.94764999999999999</v>
      </c>
      <c r="F125" s="6">
        <v>0.93869999999999998</v>
      </c>
      <c r="G125" s="6">
        <v>0.94484999999999997</v>
      </c>
    </row>
    <row r="126" spans="1:7" x14ac:dyDescent="0.25">
      <c r="A126" s="5">
        <v>43520</v>
      </c>
      <c r="B126" s="5">
        <f>AUDCAD10080[[#This Row],[date_start]]+5</f>
        <v>43525</v>
      </c>
      <c r="C126" s="4">
        <v>457152</v>
      </c>
      <c r="D126" s="6">
        <v>0.93698000000000004</v>
      </c>
      <c r="E126" s="6">
        <v>0.94732000000000005</v>
      </c>
      <c r="F126" s="6">
        <v>0.93140000000000001</v>
      </c>
      <c r="G126" s="6">
        <v>0.94169999999999998</v>
      </c>
    </row>
    <row r="127" spans="1:7" x14ac:dyDescent="0.25">
      <c r="A127" s="5">
        <v>43513</v>
      </c>
      <c r="B127" s="5">
        <f>AUDCAD10080[[#This Row],[date_start]]+5</f>
        <v>43518</v>
      </c>
      <c r="C127" s="4">
        <v>398718</v>
      </c>
      <c r="D127" s="6">
        <v>0.94489999999999996</v>
      </c>
      <c r="E127" s="6">
        <v>0.94862000000000002</v>
      </c>
      <c r="F127" s="6">
        <v>0.93159000000000003</v>
      </c>
      <c r="G127" s="6">
        <v>0.93601000000000001</v>
      </c>
    </row>
    <row r="128" spans="1:7" x14ac:dyDescent="0.25">
      <c r="A128" s="5">
        <v>43506</v>
      </c>
      <c r="B128" s="5">
        <f>AUDCAD10080[[#This Row],[date_start]]+5</f>
        <v>43511</v>
      </c>
      <c r="C128" s="4">
        <v>380917</v>
      </c>
      <c r="D128" s="6">
        <v>0.93996999999999997</v>
      </c>
      <c r="E128" s="6">
        <v>0.94694999999999996</v>
      </c>
      <c r="F128" s="6">
        <v>0.93810000000000004</v>
      </c>
      <c r="G128" s="6">
        <v>0.94521999999999995</v>
      </c>
    </row>
    <row r="129" spans="1:7" x14ac:dyDescent="0.25">
      <c r="A129" s="5">
        <v>43499</v>
      </c>
      <c r="B129" s="5">
        <f>AUDCAD10080[[#This Row],[date_start]]+5</f>
        <v>43504</v>
      </c>
      <c r="C129" s="4">
        <v>382726</v>
      </c>
      <c r="D129" s="6">
        <v>0.94850000000000001</v>
      </c>
      <c r="E129" s="6">
        <v>0.95216999999999996</v>
      </c>
      <c r="F129" s="6">
        <v>0.93779999999999997</v>
      </c>
      <c r="G129" s="6">
        <v>0.94064999999999999</v>
      </c>
    </row>
    <row r="130" spans="1:7" x14ac:dyDescent="0.25">
      <c r="A130" s="5">
        <v>43492</v>
      </c>
      <c r="B130" s="5">
        <f>AUDCAD10080[[#This Row],[date_start]]+5</f>
        <v>43497</v>
      </c>
      <c r="C130" s="4">
        <v>433049</v>
      </c>
      <c r="D130" s="6">
        <v>0.94833999999999996</v>
      </c>
      <c r="E130" s="6">
        <v>0.95781000000000005</v>
      </c>
      <c r="F130" s="6">
        <v>0.94713000000000003</v>
      </c>
      <c r="G130" s="6">
        <v>0.94889999999999997</v>
      </c>
    </row>
    <row r="131" spans="1:7" x14ac:dyDescent="0.25">
      <c r="A131" s="5">
        <v>43485</v>
      </c>
      <c r="B131" s="5">
        <f>AUDCAD10080[[#This Row],[date_start]]+5</f>
        <v>43490</v>
      </c>
      <c r="C131" s="4">
        <v>384748</v>
      </c>
      <c r="D131" s="6">
        <v>0.95013999999999998</v>
      </c>
      <c r="E131" s="6">
        <v>0.95508999999999999</v>
      </c>
      <c r="F131" s="6">
        <v>0.94459000000000004</v>
      </c>
      <c r="G131" s="6">
        <v>0.94845000000000002</v>
      </c>
    </row>
    <row r="132" spans="1:7" x14ac:dyDescent="0.25">
      <c r="A132" s="5">
        <v>43478</v>
      </c>
      <c r="B132" s="5">
        <f>AUDCAD10080[[#This Row],[date_start]]+5</f>
        <v>43483</v>
      </c>
      <c r="C132" s="4">
        <v>357572</v>
      </c>
      <c r="D132" s="6">
        <v>0.95548999999999995</v>
      </c>
      <c r="E132" s="6">
        <v>0.95757000000000003</v>
      </c>
      <c r="F132" s="6">
        <v>0.94928999999999997</v>
      </c>
      <c r="G132" s="6">
        <v>0.94957000000000003</v>
      </c>
    </row>
    <row r="133" spans="1:7" x14ac:dyDescent="0.25">
      <c r="A133" s="5">
        <v>43471</v>
      </c>
      <c r="B133" s="5">
        <f>AUDCAD10080[[#This Row],[date_start]]+5</f>
        <v>43476</v>
      </c>
      <c r="C133" s="4">
        <v>423613</v>
      </c>
      <c r="D133" s="6">
        <v>0.95157999999999998</v>
      </c>
      <c r="E133" s="6">
        <v>0.95694000000000001</v>
      </c>
      <c r="F133" s="6">
        <v>0.94525000000000003</v>
      </c>
      <c r="G133" s="6">
        <v>0.95660000000000001</v>
      </c>
    </row>
    <row r="134" spans="1:7" x14ac:dyDescent="0.25">
      <c r="A134" s="5">
        <v>43464</v>
      </c>
      <c r="B134" s="5">
        <f>AUDCAD10080[[#This Row],[date_start]]+5</f>
        <v>43469</v>
      </c>
      <c r="C134" s="4">
        <v>407758</v>
      </c>
      <c r="D134" s="6">
        <v>0.96020000000000005</v>
      </c>
      <c r="E134" s="6">
        <v>0.96287999999999996</v>
      </c>
      <c r="F134" s="6">
        <v>0.92435999999999996</v>
      </c>
      <c r="G134" s="6">
        <v>0.9516</v>
      </c>
    </row>
    <row r="135" spans="1:7" x14ac:dyDescent="0.25">
      <c r="A135" s="5">
        <v>43457</v>
      </c>
      <c r="B135" s="5">
        <f>AUDCAD10080[[#This Row],[date_start]]+5</f>
        <v>43462</v>
      </c>
      <c r="C135" s="4">
        <v>330673</v>
      </c>
      <c r="D135" s="6">
        <v>0.95569000000000004</v>
      </c>
      <c r="E135" s="6">
        <v>0.96255000000000002</v>
      </c>
      <c r="F135" s="6">
        <v>0.95569000000000004</v>
      </c>
      <c r="G135" s="6">
        <v>0.95940999999999999</v>
      </c>
    </row>
    <row r="136" spans="1:7" x14ac:dyDescent="0.25">
      <c r="A136" s="5">
        <v>43450</v>
      </c>
      <c r="B136" s="5">
        <f>AUDCAD10080[[#This Row],[date_start]]+5</f>
        <v>43455</v>
      </c>
      <c r="C136" s="4">
        <v>556076</v>
      </c>
      <c r="D136" s="6">
        <v>0.95931999999999995</v>
      </c>
      <c r="E136" s="6">
        <v>0.97008000000000005</v>
      </c>
      <c r="F136" s="6">
        <v>0.95616000000000001</v>
      </c>
      <c r="G136" s="6">
        <v>0.95662999999999998</v>
      </c>
    </row>
    <row r="137" spans="1:7" x14ac:dyDescent="0.25">
      <c r="A137" s="5">
        <v>43443</v>
      </c>
      <c r="B137" s="5">
        <f>AUDCAD10080[[#This Row],[date_start]]+5</f>
        <v>43448</v>
      </c>
      <c r="C137" s="4">
        <v>472072</v>
      </c>
      <c r="D137" s="6">
        <v>0.95784000000000002</v>
      </c>
      <c r="E137" s="6">
        <v>0.96755000000000002</v>
      </c>
      <c r="F137" s="6">
        <v>0.95647000000000004</v>
      </c>
      <c r="G137" s="6">
        <v>0.96006999999999998</v>
      </c>
    </row>
    <row r="138" spans="1:7" x14ac:dyDescent="0.25">
      <c r="A138" s="5">
        <v>43436</v>
      </c>
      <c r="B138" s="5">
        <f>AUDCAD10080[[#This Row],[date_start]]+5</f>
        <v>43441</v>
      </c>
      <c r="C138" s="4">
        <v>527986</v>
      </c>
      <c r="D138" s="6">
        <v>0.97638000000000003</v>
      </c>
      <c r="E138" s="6">
        <v>0.97729999999999995</v>
      </c>
      <c r="F138" s="6">
        <v>0.95731999999999995</v>
      </c>
      <c r="G138" s="6">
        <v>0.95840000000000003</v>
      </c>
    </row>
    <row r="139" spans="1:7" x14ac:dyDescent="0.25">
      <c r="A139" s="5">
        <v>43429</v>
      </c>
      <c r="B139" s="5">
        <f>AUDCAD10080[[#This Row],[date_start]]+5</f>
        <v>43434</v>
      </c>
      <c r="C139" s="4">
        <v>471486</v>
      </c>
      <c r="D139" s="6">
        <v>0.95560999999999996</v>
      </c>
      <c r="E139" s="6">
        <v>0.97468999999999995</v>
      </c>
      <c r="F139" s="6">
        <v>0.95525000000000004</v>
      </c>
      <c r="G139" s="6">
        <v>0.97189999999999999</v>
      </c>
    </row>
    <row r="140" spans="1:7" x14ac:dyDescent="0.25">
      <c r="A140" s="5">
        <v>43422</v>
      </c>
      <c r="B140" s="5">
        <f>AUDCAD10080[[#This Row],[date_start]]+5</f>
        <v>43427</v>
      </c>
      <c r="C140" s="4">
        <v>430750</v>
      </c>
      <c r="D140" s="6">
        <v>0.96187999999999996</v>
      </c>
      <c r="E140" s="6">
        <v>0.96621999999999997</v>
      </c>
      <c r="F140" s="6">
        <v>0.95225000000000004</v>
      </c>
      <c r="G140" s="6">
        <v>0.95660000000000001</v>
      </c>
    </row>
    <row r="141" spans="1:7" x14ac:dyDescent="0.25">
      <c r="A141" s="5">
        <v>43415</v>
      </c>
      <c r="B141" s="5">
        <f>AUDCAD10080[[#This Row],[date_start]]+5</f>
        <v>43420</v>
      </c>
      <c r="C141" s="4">
        <v>615234</v>
      </c>
      <c r="D141" s="6">
        <v>0.95311999999999997</v>
      </c>
      <c r="E141" s="6">
        <v>0.96523000000000003</v>
      </c>
      <c r="F141" s="6">
        <v>0.9486</v>
      </c>
      <c r="G141" s="6">
        <v>0.96358999999999995</v>
      </c>
    </row>
    <row r="142" spans="1:7" x14ac:dyDescent="0.25">
      <c r="A142" s="5">
        <v>43408</v>
      </c>
      <c r="B142" s="5">
        <f>AUDCAD10080[[#This Row],[date_start]]+5</f>
        <v>43413</v>
      </c>
      <c r="C142" s="4">
        <v>544276</v>
      </c>
      <c r="D142" s="6">
        <v>0.94108999999999998</v>
      </c>
      <c r="E142" s="6">
        <v>0.95665999999999995</v>
      </c>
      <c r="F142" s="6">
        <v>0.94013000000000002</v>
      </c>
      <c r="G142" s="6">
        <v>0.95437000000000005</v>
      </c>
    </row>
    <row r="143" spans="1:7" x14ac:dyDescent="0.25">
      <c r="A143" s="5">
        <v>43401</v>
      </c>
      <c r="B143" s="5">
        <f>AUDCAD10080[[#This Row],[date_start]]+5</f>
        <v>43406</v>
      </c>
      <c r="C143" s="4">
        <v>536204</v>
      </c>
      <c r="D143" s="6">
        <v>0.92840999999999996</v>
      </c>
      <c r="E143" s="6">
        <v>0.94784999999999997</v>
      </c>
      <c r="F143" s="6">
        <v>0.92588999999999999</v>
      </c>
      <c r="G143" s="6">
        <v>0.94279999999999997</v>
      </c>
    </row>
    <row r="144" spans="1:7" x14ac:dyDescent="0.25">
      <c r="A144" s="5">
        <v>43394</v>
      </c>
      <c r="B144" s="5">
        <f>AUDCAD10080[[#This Row],[date_start]]+5</f>
        <v>43399</v>
      </c>
      <c r="C144" s="4">
        <v>569585</v>
      </c>
      <c r="D144" s="6">
        <v>0.93130999999999997</v>
      </c>
      <c r="E144" s="6">
        <v>0.93369000000000002</v>
      </c>
      <c r="F144" s="6">
        <v>0.91734000000000004</v>
      </c>
      <c r="G144" s="6">
        <v>0.92839000000000005</v>
      </c>
    </row>
    <row r="145" spans="1:7" x14ac:dyDescent="0.25">
      <c r="A145" s="5">
        <v>43387</v>
      </c>
      <c r="B145" s="5">
        <f>AUDCAD10080[[#This Row],[date_start]]+5</f>
        <v>43392</v>
      </c>
      <c r="C145" s="4">
        <v>483913</v>
      </c>
      <c r="D145" s="6">
        <v>0.92547000000000001</v>
      </c>
      <c r="E145" s="6">
        <v>0.93640000000000001</v>
      </c>
      <c r="F145" s="6">
        <v>0.92213999999999996</v>
      </c>
      <c r="G145" s="6">
        <v>0.93233999999999995</v>
      </c>
    </row>
    <row r="146" spans="1:7" x14ac:dyDescent="0.25">
      <c r="A146" s="5">
        <v>43380</v>
      </c>
      <c r="B146" s="5">
        <f>AUDCAD10080[[#This Row],[date_start]]+5</f>
        <v>43385</v>
      </c>
      <c r="C146" s="4">
        <v>482684</v>
      </c>
      <c r="D146" s="6">
        <v>0.91298999999999997</v>
      </c>
      <c r="E146" s="6">
        <v>0.92917000000000005</v>
      </c>
      <c r="F146" s="6">
        <v>0.91247</v>
      </c>
      <c r="G146" s="6">
        <v>0.92628999999999995</v>
      </c>
    </row>
    <row r="147" spans="1:7" x14ac:dyDescent="0.25">
      <c r="A147" s="5">
        <v>43373</v>
      </c>
      <c r="B147" s="5">
        <f>AUDCAD10080[[#This Row],[date_start]]+5</f>
        <v>43378</v>
      </c>
      <c r="C147" s="4">
        <v>421227</v>
      </c>
      <c r="D147" s="6">
        <v>0.92788999999999999</v>
      </c>
      <c r="E147" s="6">
        <v>0.93059999999999998</v>
      </c>
      <c r="F147" s="6">
        <v>0.91027999999999998</v>
      </c>
      <c r="G147" s="6">
        <v>0.91227000000000003</v>
      </c>
    </row>
    <row r="148" spans="1:7" x14ac:dyDescent="0.25">
      <c r="A148" s="5">
        <v>43366</v>
      </c>
      <c r="B148" s="5">
        <f>AUDCAD10080[[#This Row],[date_start]]+5</f>
        <v>43371</v>
      </c>
      <c r="C148" s="4">
        <v>380048</v>
      </c>
      <c r="D148" s="6">
        <v>0.93864000000000003</v>
      </c>
      <c r="E148" s="6">
        <v>0.94887999999999995</v>
      </c>
      <c r="F148" s="6">
        <v>0.93103999999999998</v>
      </c>
      <c r="G148" s="6">
        <v>0.93111999999999995</v>
      </c>
    </row>
    <row r="149" spans="1:7" x14ac:dyDescent="0.25">
      <c r="A149" s="5">
        <v>43359</v>
      </c>
      <c r="B149" s="5">
        <f>AUDCAD10080[[#This Row],[date_start]]+5</f>
        <v>43364</v>
      </c>
      <c r="C149" s="4">
        <v>409220</v>
      </c>
      <c r="D149" s="6">
        <v>0.93240999999999996</v>
      </c>
      <c r="E149" s="6">
        <v>0.94328000000000001</v>
      </c>
      <c r="F149" s="6">
        <v>0.93142999999999998</v>
      </c>
      <c r="G149" s="6">
        <v>0.94077999999999995</v>
      </c>
    </row>
    <row r="150" spans="1:7" x14ac:dyDescent="0.25">
      <c r="A150" s="5">
        <v>43352</v>
      </c>
      <c r="B150" s="5">
        <f>AUDCAD10080[[#This Row],[date_start]]+5</f>
        <v>43357</v>
      </c>
      <c r="C150" s="4">
        <v>386632</v>
      </c>
      <c r="D150" s="6">
        <v>0.93476000000000004</v>
      </c>
      <c r="E150" s="6">
        <v>0.93962000000000001</v>
      </c>
      <c r="F150" s="6">
        <v>0.92691000000000001</v>
      </c>
      <c r="G150" s="6">
        <v>0.93181000000000003</v>
      </c>
    </row>
    <row r="151" spans="1:7" x14ac:dyDescent="0.25">
      <c r="A151" s="5">
        <v>43345</v>
      </c>
      <c r="B151" s="5">
        <f>AUDCAD10080[[#This Row],[date_start]]+5</f>
        <v>43350</v>
      </c>
      <c r="C151" s="4">
        <v>422696</v>
      </c>
      <c r="D151" s="6">
        <v>0.94008999999999998</v>
      </c>
      <c r="E151" s="6">
        <v>0.95157000000000003</v>
      </c>
      <c r="F151" s="6">
        <v>0.93466000000000005</v>
      </c>
      <c r="G151" s="6">
        <v>0.93474000000000002</v>
      </c>
    </row>
    <row r="152" spans="1:7" x14ac:dyDescent="0.25">
      <c r="A152" s="5">
        <v>43338</v>
      </c>
      <c r="B152" s="5">
        <f>AUDCAD10080[[#This Row],[date_start]]+5</f>
        <v>43343</v>
      </c>
      <c r="C152" s="4">
        <v>433402</v>
      </c>
      <c r="D152" s="6">
        <v>0.95301000000000002</v>
      </c>
      <c r="E152" s="6">
        <v>0.95555999999999996</v>
      </c>
      <c r="F152" s="6">
        <v>0.93603999999999998</v>
      </c>
      <c r="G152" s="6">
        <v>0.93745000000000001</v>
      </c>
    </row>
    <row r="153" spans="1:7" x14ac:dyDescent="0.25">
      <c r="A153" s="5">
        <v>43331</v>
      </c>
      <c r="B153" s="5">
        <f>AUDCAD10080[[#This Row],[date_start]]+5</f>
        <v>43336</v>
      </c>
      <c r="C153" s="4">
        <v>398514</v>
      </c>
      <c r="D153" s="6">
        <v>0.95518999999999998</v>
      </c>
      <c r="E153" s="6">
        <v>0.96104000000000001</v>
      </c>
      <c r="F153" s="6">
        <v>0.94720000000000004</v>
      </c>
      <c r="G153" s="6">
        <v>0.95425000000000004</v>
      </c>
    </row>
    <row r="154" spans="1:7" x14ac:dyDescent="0.25">
      <c r="A154" s="5">
        <v>43324</v>
      </c>
      <c r="B154" s="5">
        <f>AUDCAD10080[[#This Row],[date_start]]+5</f>
        <v>43329</v>
      </c>
      <c r="C154" s="4">
        <v>458433</v>
      </c>
      <c r="D154" s="6">
        <v>0.95718000000000003</v>
      </c>
      <c r="E154" s="6">
        <v>0.95894000000000001</v>
      </c>
      <c r="F154" s="6">
        <v>0.94157999999999997</v>
      </c>
      <c r="G154" s="6">
        <v>0.95538000000000001</v>
      </c>
    </row>
    <row r="155" spans="1:7" x14ac:dyDescent="0.25">
      <c r="A155" s="5">
        <v>43317</v>
      </c>
      <c r="B155" s="5">
        <f>AUDCAD10080[[#This Row],[date_start]]+5</f>
        <v>43322</v>
      </c>
      <c r="C155" s="4">
        <v>368912</v>
      </c>
      <c r="D155" s="6">
        <v>0.96101000000000003</v>
      </c>
      <c r="E155" s="6">
        <v>0.97047000000000005</v>
      </c>
      <c r="F155" s="6">
        <v>0.95232000000000006</v>
      </c>
      <c r="G155" s="6">
        <v>0.95896000000000003</v>
      </c>
    </row>
    <row r="156" spans="1:7" x14ac:dyDescent="0.25">
      <c r="A156" s="5">
        <v>43310</v>
      </c>
      <c r="B156" s="5">
        <f>AUDCAD10080[[#This Row],[date_start]]+5</f>
        <v>43315</v>
      </c>
      <c r="C156" s="4">
        <v>366361</v>
      </c>
      <c r="D156" s="6">
        <v>0.96565999999999996</v>
      </c>
      <c r="E156" s="6">
        <v>0.97067000000000003</v>
      </c>
      <c r="F156" s="6">
        <v>0.95764000000000005</v>
      </c>
      <c r="G156" s="6">
        <v>0.96097999999999995</v>
      </c>
    </row>
    <row r="157" spans="1:7" x14ac:dyDescent="0.25">
      <c r="A157" s="5">
        <v>43303</v>
      </c>
      <c r="B157" s="5">
        <f>AUDCAD10080[[#This Row],[date_start]]+5</f>
        <v>43308</v>
      </c>
      <c r="C157" s="4">
        <v>441160</v>
      </c>
      <c r="D157" s="6">
        <v>0.97328999999999999</v>
      </c>
      <c r="E157" s="6">
        <v>0.97841</v>
      </c>
      <c r="F157" s="6">
        <v>0.96231</v>
      </c>
      <c r="G157" s="6">
        <v>0.96638000000000002</v>
      </c>
    </row>
    <row r="158" spans="1:7" x14ac:dyDescent="0.25">
      <c r="A158" s="5">
        <v>43296</v>
      </c>
      <c r="B158" s="5">
        <f>AUDCAD10080[[#This Row],[date_start]]+5</f>
        <v>43301</v>
      </c>
      <c r="C158" s="4">
        <v>442134</v>
      </c>
      <c r="D158" s="6">
        <v>0.97629999999999995</v>
      </c>
      <c r="E158" s="6">
        <v>0.97957000000000005</v>
      </c>
      <c r="F158" s="6">
        <v>0.97036</v>
      </c>
      <c r="G158" s="6">
        <v>0.97521000000000002</v>
      </c>
    </row>
    <row r="159" spans="1:7" x14ac:dyDescent="0.25">
      <c r="A159" s="5">
        <v>43289</v>
      </c>
      <c r="B159" s="5">
        <f>AUDCAD10080[[#This Row],[date_start]]+5</f>
        <v>43294</v>
      </c>
      <c r="C159" s="4">
        <v>390057</v>
      </c>
      <c r="D159" s="6">
        <v>0.97279000000000004</v>
      </c>
      <c r="E159" s="6">
        <v>0.98129</v>
      </c>
      <c r="F159" s="6">
        <v>0.96814</v>
      </c>
      <c r="G159" s="6">
        <v>0.97631000000000001</v>
      </c>
    </row>
    <row r="160" spans="1:7" x14ac:dyDescent="0.25">
      <c r="A160" s="5">
        <v>43282</v>
      </c>
      <c r="B160" s="5">
        <f>AUDCAD10080[[#This Row],[date_start]]+5</f>
        <v>43287</v>
      </c>
      <c r="C160" s="4">
        <v>394053</v>
      </c>
      <c r="D160" s="6">
        <v>0.97267000000000003</v>
      </c>
      <c r="E160" s="6">
        <v>0.97692999999999997</v>
      </c>
      <c r="F160" s="6">
        <v>0.96579000000000004</v>
      </c>
      <c r="G160" s="6">
        <v>0.97245000000000004</v>
      </c>
    </row>
    <row r="161" spans="1:7" x14ac:dyDescent="0.25">
      <c r="A161" s="5">
        <v>43275</v>
      </c>
      <c r="B161" s="5">
        <f>AUDCAD10080[[#This Row],[date_start]]+5</f>
        <v>43280</v>
      </c>
      <c r="C161" s="4">
        <v>481247</v>
      </c>
      <c r="D161" s="6">
        <v>0.98692000000000002</v>
      </c>
      <c r="E161" s="6">
        <v>0.98828000000000005</v>
      </c>
      <c r="F161" s="6">
        <v>0.97096000000000005</v>
      </c>
      <c r="G161" s="6">
        <v>0.97274000000000005</v>
      </c>
    </row>
    <row r="162" spans="1:7" x14ac:dyDescent="0.25">
      <c r="A162" s="5">
        <v>43268</v>
      </c>
      <c r="B162" s="5">
        <f>AUDCAD10080[[#This Row],[date_start]]+5</f>
        <v>43273</v>
      </c>
      <c r="C162" s="4">
        <v>445957</v>
      </c>
      <c r="D162" s="6">
        <v>0.98082999999999998</v>
      </c>
      <c r="E162" s="6">
        <v>0.99319999999999997</v>
      </c>
      <c r="F162" s="6">
        <v>0.97384999999999999</v>
      </c>
      <c r="G162" s="6">
        <v>0.98675000000000002</v>
      </c>
    </row>
    <row r="163" spans="1:7" x14ac:dyDescent="0.25">
      <c r="A163" s="5">
        <v>43261</v>
      </c>
      <c r="B163" s="5">
        <f>AUDCAD10080[[#This Row],[date_start]]+5</f>
        <v>43266</v>
      </c>
      <c r="C163" s="4">
        <v>390340</v>
      </c>
      <c r="D163" s="6">
        <v>0.98604999999999998</v>
      </c>
      <c r="E163" s="6">
        <v>0.99109000000000003</v>
      </c>
      <c r="F163" s="6">
        <v>0.97816999999999998</v>
      </c>
      <c r="G163" s="6">
        <v>0.98041999999999996</v>
      </c>
    </row>
    <row r="164" spans="1:7" x14ac:dyDescent="0.25">
      <c r="A164" s="5">
        <v>43254</v>
      </c>
      <c r="B164" s="5">
        <f>AUDCAD10080[[#This Row],[date_start]]+5</f>
        <v>43259</v>
      </c>
      <c r="C164" s="4">
        <v>425129</v>
      </c>
      <c r="D164" s="6">
        <v>0.97989000000000004</v>
      </c>
      <c r="E164" s="6">
        <v>0.99341000000000002</v>
      </c>
      <c r="F164" s="6">
        <v>0.97921999999999998</v>
      </c>
      <c r="G164" s="6">
        <v>0.98214999999999997</v>
      </c>
    </row>
    <row r="165" spans="1:7" x14ac:dyDescent="0.25">
      <c r="A165" s="5">
        <v>43247</v>
      </c>
      <c r="B165" s="5">
        <f>AUDCAD10080[[#This Row],[date_start]]+5</f>
        <v>43252</v>
      </c>
      <c r="C165" s="4">
        <v>513363</v>
      </c>
      <c r="D165" s="6">
        <v>0.97977000000000003</v>
      </c>
      <c r="E165" s="6">
        <v>0.98384000000000005</v>
      </c>
      <c r="F165" s="6">
        <v>0.97058</v>
      </c>
      <c r="G165" s="6">
        <v>0.97994999999999999</v>
      </c>
    </row>
    <row r="166" spans="1:7" x14ac:dyDescent="0.25">
      <c r="A166" s="5">
        <v>43240</v>
      </c>
      <c r="B166" s="5">
        <f>AUDCAD10080[[#This Row],[date_start]]+5</f>
        <v>43245</v>
      </c>
      <c r="C166" s="4">
        <v>442702</v>
      </c>
      <c r="D166" s="6">
        <v>0.96801000000000004</v>
      </c>
      <c r="E166" s="6">
        <v>0.98177000000000003</v>
      </c>
      <c r="F166" s="6">
        <v>0.96653999999999995</v>
      </c>
      <c r="G166" s="6">
        <v>0.97916000000000003</v>
      </c>
    </row>
    <row r="167" spans="1:7" x14ac:dyDescent="0.25">
      <c r="A167" s="5">
        <v>43233</v>
      </c>
      <c r="B167" s="5">
        <f>AUDCAD10080[[#This Row],[date_start]]+5</f>
        <v>43238</v>
      </c>
      <c r="C167" s="4">
        <v>388744</v>
      </c>
      <c r="D167" s="6">
        <v>0.96309999999999996</v>
      </c>
      <c r="E167" s="6">
        <v>0.96889000000000003</v>
      </c>
      <c r="F167" s="6">
        <v>0.95879000000000003</v>
      </c>
      <c r="G167" s="6">
        <v>0.96755000000000002</v>
      </c>
    </row>
    <row r="168" spans="1:7" x14ac:dyDescent="0.25">
      <c r="A168" s="5">
        <v>43226</v>
      </c>
      <c r="B168" s="5">
        <f>AUDCAD10080[[#This Row],[date_start]]+5</f>
        <v>43231</v>
      </c>
      <c r="C168" s="4">
        <v>437706</v>
      </c>
      <c r="D168" s="6">
        <v>0.96863999999999995</v>
      </c>
      <c r="E168" s="6">
        <v>0.97065000000000001</v>
      </c>
      <c r="F168" s="6">
        <v>0.95540000000000003</v>
      </c>
      <c r="G168" s="6">
        <v>0.96489999999999998</v>
      </c>
    </row>
    <row r="169" spans="1:7" x14ac:dyDescent="0.25">
      <c r="A169" s="5">
        <v>43219</v>
      </c>
      <c r="B169" s="5">
        <f>AUDCAD10080[[#This Row],[date_start]]+5</f>
        <v>43224</v>
      </c>
      <c r="C169" s="4">
        <v>468911</v>
      </c>
      <c r="D169" s="6">
        <v>0.97228999999999999</v>
      </c>
      <c r="E169" s="6">
        <v>0.97314999999999996</v>
      </c>
      <c r="F169" s="6">
        <v>0.96067999999999998</v>
      </c>
      <c r="G169" s="6">
        <v>0.96848000000000001</v>
      </c>
    </row>
    <row r="170" spans="1:7" x14ac:dyDescent="0.25">
      <c r="A170" s="5">
        <v>43212</v>
      </c>
      <c r="B170" s="5">
        <f>AUDCAD10080[[#This Row],[date_start]]+5</f>
        <v>43217</v>
      </c>
      <c r="C170" s="4">
        <v>417559</v>
      </c>
      <c r="D170" s="6">
        <v>0.97711999999999999</v>
      </c>
      <c r="E170" s="6">
        <v>0.97974000000000006</v>
      </c>
      <c r="F170" s="6">
        <v>0.97075</v>
      </c>
      <c r="G170" s="6">
        <v>0.97260000000000002</v>
      </c>
    </row>
    <row r="171" spans="1:7" x14ac:dyDescent="0.25">
      <c r="A171" s="5">
        <v>43205</v>
      </c>
      <c r="B171" s="5">
        <f>AUDCAD10080[[#This Row],[date_start]]+5</f>
        <v>43210</v>
      </c>
      <c r="C171" s="4">
        <v>363696</v>
      </c>
      <c r="D171" s="6">
        <v>0.97836000000000001</v>
      </c>
      <c r="E171" s="6">
        <v>0.98573</v>
      </c>
      <c r="F171" s="6">
        <v>0.97219999999999995</v>
      </c>
      <c r="G171" s="6">
        <v>0.97899999999999998</v>
      </c>
    </row>
    <row r="172" spans="1:7" x14ac:dyDescent="0.25">
      <c r="A172" s="5">
        <v>43198</v>
      </c>
      <c r="B172" s="5">
        <f>AUDCAD10080[[#This Row],[date_start]]+5</f>
        <v>43203</v>
      </c>
      <c r="C172" s="4">
        <v>365940</v>
      </c>
      <c r="D172" s="6">
        <v>0.98001000000000005</v>
      </c>
      <c r="E172" s="6">
        <v>0.98280999999999996</v>
      </c>
      <c r="F172" s="6">
        <v>0.97350999999999999</v>
      </c>
      <c r="G172" s="6">
        <v>0.97911000000000004</v>
      </c>
    </row>
    <row r="173" spans="1:7" x14ac:dyDescent="0.25">
      <c r="A173" s="5">
        <v>43191</v>
      </c>
      <c r="B173" s="5">
        <f>AUDCAD10080[[#This Row],[date_start]]+5</f>
        <v>43196</v>
      </c>
      <c r="C173" s="4">
        <v>440766</v>
      </c>
      <c r="D173" s="6">
        <v>0.99068999999999996</v>
      </c>
      <c r="E173" s="6">
        <v>0.99228000000000005</v>
      </c>
      <c r="F173" s="6">
        <v>0.97823000000000004</v>
      </c>
      <c r="G173" s="6">
        <v>0.98197999999999996</v>
      </c>
    </row>
    <row r="174" spans="1:7" x14ac:dyDescent="0.25">
      <c r="A174" s="5">
        <v>43184</v>
      </c>
      <c r="B174" s="5">
        <f>AUDCAD10080[[#This Row],[date_start]]+5</f>
        <v>43189</v>
      </c>
      <c r="C174" s="4">
        <v>632628</v>
      </c>
      <c r="D174" s="6">
        <v>0.99246000000000001</v>
      </c>
      <c r="E174" s="6">
        <v>0.99868999999999997</v>
      </c>
      <c r="F174" s="6">
        <v>0.98734</v>
      </c>
      <c r="G174" s="6">
        <v>0.99102999999999997</v>
      </c>
    </row>
    <row r="175" spans="1:7" x14ac:dyDescent="0.25">
      <c r="A175" s="5">
        <v>43177</v>
      </c>
      <c r="B175" s="5">
        <f>AUDCAD10080[[#This Row],[date_start]]+5</f>
        <v>43182</v>
      </c>
      <c r="C175" s="4">
        <v>730922</v>
      </c>
      <c r="D175" s="6">
        <v>1.0099400000000001</v>
      </c>
      <c r="E175" s="6">
        <v>1.01101</v>
      </c>
      <c r="F175" s="6">
        <v>0.99092000000000002</v>
      </c>
      <c r="G175" s="6">
        <v>0.99243000000000003</v>
      </c>
    </row>
    <row r="176" spans="1:7" x14ac:dyDescent="0.25">
      <c r="A176" s="5">
        <v>43170</v>
      </c>
      <c r="B176" s="5">
        <f>AUDCAD10080[[#This Row],[date_start]]+5</f>
        <v>43175</v>
      </c>
      <c r="C176" s="4">
        <v>714029</v>
      </c>
      <c r="D176" s="6">
        <v>1.0057400000000001</v>
      </c>
      <c r="E176" s="6">
        <v>1.0242800000000001</v>
      </c>
      <c r="F176" s="6">
        <v>1.0048999999999999</v>
      </c>
      <c r="G176" s="6">
        <v>1.0101</v>
      </c>
    </row>
    <row r="177" spans="1:7" x14ac:dyDescent="0.25">
      <c r="A177" s="5">
        <v>43163</v>
      </c>
      <c r="B177" s="5">
        <f>AUDCAD10080[[#This Row],[date_start]]+5</f>
        <v>43168</v>
      </c>
      <c r="C177" s="4">
        <v>868966</v>
      </c>
      <c r="D177" s="6">
        <v>0.99890999999999996</v>
      </c>
      <c r="E177" s="6">
        <v>1.01359</v>
      </c>
      <c r="F177" s="6">
        <v>0.99819999999999998</v>
      </c>
      <c r="G177" s="6">
        <v>1.00518</v>
      </c>
    </row>
    <row r="178" spans="1:7" x14ac:dyDescent="0.25">
      <c r="A178" s="5">
        <v>43156</v>
      </c>
      <c r="B178" s="5">
        <f>AUDCAD10080[[#This Row],[date_start]]+5</f>
        <v>43161</v>
      </c>
      <c r="C178" s="4">
        <v>797561</v>
      </c>
      <c r="D178" s="6">
        <v>0.99019999999999997</v>
      </c>
      <c r="E178" s="6">
        <v>1.0012099999999999</v>
      </c>
      <c r="F178" s="6">
        <v>0.99007999999999996</v>
      </c>
      <c r="G178" s="6">
        <v>1.0002</v>
      </c>
    </row>
    <row r="179" spans="1:7" x14ac:dyDescent="0.25">
      <c r="A179" s="5">
        <v>43149</v>
      </c>
      <c r="B179" s="5">
        <f>AUDCAD10080[[#This Row],[date_start]]+5</f>
        <v>43154</v>
      </c>
      <c r="C179" s="4">
        <v>609318</v>
      </c>
      <c r="D179" s="6">
        <v>0.99295999999999995</v>
      </c>
      <c r="E179" s="6">
        <v>0.999</v>
      </c>
      <c r="F179" s="6">
        <v>0.98599000000000003</v>
      </c>
      <c r="G179" s="6">
        <v>0.99019000000000001</v>
      </c>
    </row>
    <row r="180" spans="1:7" x14ac:dyDescent="0.25">
      <c r="A180" s="5">
        <v>43142</v>
      </c>
      <c r="B180" s="5">
        <f>AUDCAD10080[[#This Row],[date_start]]+5</f>
        <v>43147</v>
      </c>
      <c r="C180" s="4">
        <v>775216</v>
      </c>
      <c r="D180" s="6">
        <v>0.98333999999999999</v>
      </c>
      <c r="E180" s="6">
        <v>0.99519000000000002</v>
      </c>
      <c r="F180" s="6">
        <v>0.98209999999999997</v>
      </c>
      <c r="G180" s="6">
        <v>0.99258000000000002</v>
      </c>
    </row>
    <row r="181" spans="1:7" x14ac:dyDescent="0.25">
      <c r="A181" s="5">
        <v>43135</v>
      </c>
      <c r="B181" s="5">
        <f>AUDCAD10080[[#This Row],[date_start]]+5</f>
        <v>43140</v>
      </c>
      <c r="C181" s="4">
        <v>1175935</v>
      </c>
      <c r="D181" s="6">
        <v>0.98340000000000005</v>
      </c>
      <c r="E181" s="6">
        <v>0.99053000000000002</v>
      </c>
      <c r="F181" s="6">
        <v>0.97828999999999999</v>
      </c>
      <c r="G181" s="6">
        <v>0.98307</v>
      </c>
    </row>
    <row r="182" spans="1:7" x14ac:dyDescent="0.25">
      <c r="A182" s="5">
        <v>43128</v>
      </c>
      <c r="B182" s="5">
        <f>AUDCAD10080[[#This Row],[date_start]]+5</f>
        <v>43133</v>
      </c>
      <c r="C182" s="4">
        <v>897494</v>
      </c>
      <c r="D182" s="6">
        <v>0.99728000000000006</v>
      </c>
      <c r="E182" s="6">
        <v>1.0005200000000001</v>
      </c>
      <c r="F182" s="6">
        <v>0.98055999999999999</v>
      </c>
      <c r="G182" s="6">
        <v>0.98424</v>
      </c>
    </row>
    <row r="183" spans="1:7" x14ac:dyDescent="0.25">
      <c r="A183" s="5">
        <v>43121</v>
      </c>
      <c r="B183" s="5">
        <f>AUDCAD10080[[#This Row],[date_start]]+5</f>
        <v>43126</v>
      </c>
      <c r="C183" s="4">
        <v>820926</v>
      </c>
      <c r="D183" s="6">
        <v>0.99768999999999997</v>
      </c>
      <c r="E183" s="6">
        <v>1.0009699999999999</v>
      </c>
      <c r="F183" s="6">
        <v>0.99126999999999998</v>
      </c>
      <c r="G183" s="6">
        <v>0.99909999999999999</v>
      </c>
    </row>
    <row r="184" spans="1:7" x14ac:dyDescent="0.25">
      <c r="A184" s="5">
        <v>43114</v>
      </c>
      <c r="B184" s="5">
        <f>AUDCAD10080[[#This Row],[date_start]]+5</f>
        <v>43119</v>
      </c>
      <c r="C184" s="4">
        <v>873836</v>
      </c>
      <c r="D184" s="6">
        <v>0.98463999999999996</v>
      </c>
      <c r="E184" s="6">
        <v>1.0000800000000001</v>
      </c>
      <c r="F184" s="6">
        <v>0.98397000000000001</v>
      </c>
      <c r="G184" s="6">
        <v>0.99909000000000003</v>
      </c>
    </row>
    <row r="185" spans="1:7" x14ac:dyDescent="0.25">
      <c r="A185" s="5">
        <v>43107</v>
      </c>
      <c r="B185" s="5">
        <f>AUDCAD10080[[#This Row],[date_start]]+5</f>
        <v>43112</v>
      </c>
      <c r="C185" s="4">
        <v>732319</v>
      </c>
      <c r="D185" s="6">
        <v>0.97579000000000005</v>
      </c>
      <c r="E185" s="6">
        <v>0.99070000000000003</v>
      </c>
      <c r="F185" s="6">
        <v>0.97138000000000002</v>
      </c>
      <c r="G185" s="6">
        <v>0.98629999999999995</v>
      </c>
    </row>
    <row r="186" spans="1:7" x14ac:dyDescent="0.25">
      <c r="A186" s="5">
        <v>43100</v>
      </c>
      <c r="B186" s="5">
        <f>AUDCAD10080[[#This Row],[date_start]]+5</f>
        <v>43105</v>
      </c>
      <c r="C186" s="4">
        <v>463253</v>
      </c>
      <c r="D186" s="6">
        <v>0.97814000000000001</v>
      </c>
      <c r="E186" s="6">
        <v>0.98507</v>
      </c>
      <c r="F186" s="6">
        <v>0.97108000000000005</v>
      </c>
      <c r="G186" s="6">
        <v>0.97592000000000001</v>
      </c>
    </row>
    <row r="187" spans="1:7" x14ac:dyDescent="0.25">
      <c r="A187" s="5">
        <v>43093</v>
      </c>
      <c r="B187" s="5">
        <f>AUDCAD10080[[#This Row],[date_start]]+5</f>
        <v>43098</v>
      </c>
      <c r="C187" s="4">
        <v>251536</v>
      </c>
      <c r="D187" s="6">
        <v>0.98173999999999995</v>
      </c>
      <c r="E187" s="6">
        <v>0.98414000000000001</v>
      </c>
      <c r="F187" s="6">
        <v>0.97774000000000005</v>
      </c>
      <c r="G187" s="6">
        <v>0.98087000000000002</v>
      </c>
    </row>
    <row r="188" spans="1:7" x14ac:dyDescent="0.25">
      <c r="A188" s="5">
        <v>43086</v>
      </c>
      <c r="B188" s="5">
        <f>AUDCAD10080[[#This Row],[date_start]]+5</f>
        <v>43091</v>
      </c>
      <c r="C188" s="4">
        <v>516363</v>
      </c>
      <c r="D188" s="6">
        <v>0.98318000000000005</v>
      </c>
      <c r="E188" s="6">
        <v>0.98819000000000001</v>
      </c>
      <c r="F188" s="6">
        <v>0.97746</v>
      </c>
      <c r="G188" s="6">
        <v>0.98092000000000001</v>
      </c>
    </row>
    <row r="189" spans="1:7" x14ac:dyDescent="0.25">
      <c r="A189" s="5">
        <v>43079</v>
      </c>
      <c r="B189" s="5">
        <f>AUDCAD10080[[#This Row],[date_start]]+5</f>
        <v>43084</v>
      </c>
      <c r="C189" s="4">
        <v>340262</v>
      </c>
      <c r="D189" s="6">
        <v>0.96433999999999997</v>
      </c>
      <c r="E189" s="6">
        <v>0.98582999999999998</v>
      </c>
      <c r="F189" s="6">
        <v>0.96409999999999996</v>
      </c>
      <c r="G189" s="6">
        <v>0.98346999999999996</v>
      </c>
    </row>
    <row r="190" spans="1:7" x14ac:dyDescent="0.25">
      <c r="A190" s="5">
        <v>43072</v>
      </c>
      <c r="B190" s="5">
        <f>AUDCAD10080[[#This Row],[date_start]]+5</f>
        <v>43077</v>
      </c>
      <c r="C190" s="4">
        <v>328690</v>
      </c>
      <c r="D190" s="6">
        <v>0.96392999999999995</v>
      </c>
      <c r="E190" s="6">
        <v>0.96928000000000003</v>
      </c>
      <c r="F190" s="6">
        <v>0.95787</v>
      </c>
      <c r="G190" s="6">
        <v>0.96470999999999996</v>
      </c>
    </row>
    <row r="191" spans="1:7" x14ac:dyDescent="0.25">
      <c r="A191" s="5">
        <v>43065</v>
      </c>
      <c r="B191" s="5">
        <f>AUDCAD10080[[#This Row],[date_start]]+5</f>
        <v>43070</v>
      </c>
      <c r="C191" s="4">
        <v>363131</v>
      </c>
      <c r="D191" s="6">
        <v>0.96719999999999995</v>
      </c>
      <c r="E191" s="6">
        <v>0.97845000000000004</v>
      </c>
      <c r="F191" s="6">
        <v>0.96499000000000001</v>
      </c>
      <c r="G191" s="6">
        <v>0.96499000000000001</v>
      </c>
    </row>
    <row r="192" spans="1:7" x14ac:dyDescent="0.25">
      <c r="A192" s="5">
        <v>43058</v>
      </c>
      <c r="B192" s="5">
        <f>AUDCAD10080[[#This Row],[date_start]]+5</f>
        <v>43063</v>
      </c>
      <c r="C192" s="4">
        <v>321415</v>
      </c>
      <c r="D192" s="6">
        <v>0.96580999999999995</v>
      </c>
      <c r="E192" s="6">
        <v>0.97124999999999995</v>
      </c>
      <c r="F192" s="6">
        <v>0.96358999999999995</v>
      </c>
      <c r="G192" s="6">
        <v>0.96740000000000004</v>
      </c>
    </row>
    <row r="193" spans="1:7" x14ac:dyDescent="0.25">
      <c r="A193" s="5">
        <v>43051</v>
      </c>
      <c r="B193" s="5">
        <f>AUDCAD10080[[#This Row],[date_start]]+5</f>
        <v>43056</v>
      </c>
      <c r="C193" s="4">
        <v>322890</v>
      </c>
      <c r="D193" s="6">
        <v>0.96972999999999998</v>
      </c>
      <c r="E193" s="6">
        <v>0.97323000000000004</v>
      </c>
      <c r="F193" s="6">
        <v>0.96116999999999997</v>
      </c>
      <c r="G193" s="6">
        <v>0.96509</v>
      </c>
    </row>
    <row r="194" spans="1:7" x14ac:dyDescent="0.25">
      <c r="A194" s="5">
        <v>43044</v>
      </c>
      <c r="B194" s="5">
        <f>AUDCAD10080[[#This Row],[date_start]]+5</f>
        <v>43049</v>
      </c>
      <c r="C194" s="4">
        <v>290179</v>
      </c>
      <c r="D194" s="6">
        <v>0.97538000000000002</v>
      </c>
      <c r="E194" s="6">
        <v>0.97902999999999996</v>
      </c>
      <c r="F194" s="6">
        <v>0.97075</v>
      </c>
      <c r="G194" s="6">
        <v>0.97099000000000002</v>
      </c>
    </row>
    <row r="195" spans="1:7" x14ac:dyDescent="0.25">
      <c r="A195" s="5">
        <v>43037</v>
      </c>
      <c r="B195" s="5">
        <f>AUDCAD10080[[#This Row],[date_start]]+5</f>
        <v>43042</v>
      </c>
      <c r="C195" s="4">
        <v>302675</v>
      </c>
      <c r="D195" s="6">
        <v>0.98355000000000004</v>
      </c>
      <c r="E195" s="6">
        <v>0.99167000000000005</v>
      </c>
      <c r="F195" s="6">
        <v>0.97545999999999999</v>
      </c>
      <c r="G195" s="6">
        <v>0.97619999999999996</v>
      </c>
    </row>
    <row r="196" spans="1:7" x14ac:dyDescent="0.25">
      <c r="A196" s="5">
        <v>43030</v>
      </c>
      <c r="B196" s="5">
        <f>AUDCAD10080[[#This Row],[date_start]]+5</f>
        <v>43035</v>
      </c>
      <c r="C196" s="4">
        <v>367384</v>
      </c>
      <c r="D196" s="6">
        <v>0.98648000000000002</v>
      </c>
      <c r="E196" s="6">
        <v>0.98833000000000004</v>
      </c>
      <c r="F196" s="6">
        <v>0.97426000000000001</v>
      </c>
      <c r="G196" s="6">
        <v>0.98302999999999996</v>
      </c>
    </row>
    <row r="197" spans="1:7" x14ac:dyDescent="0.25">
      <c r="A197" s="5">
        <v>43023</v>
      </c>
      <c r="B197" s="5">
        <f>AUDCAD10080[[#This Row],[date_start]]+5</f>
        <v>43028</v>
      </c>
      <c r="C197" s="4">
        <v>348082</v>
      </c>
      <c r="D197" s="6">
        <v>0.98294000000000004</v>
      </c>
      <c r="E197" s="6">
        <v>0.98726999999999998</v>
      </c>
      <c r="F197" s="6">
        <v>0.97697000000000001</v>
      </c>
      <c r="G197" s="6">
        <v>0.98665000000000003</v>
      </c>
    </row>
    <row r="198" spans="1:7" x14ac:dyDescent="0.25">
      <c r="A198" s="5">
        <v>43016</v>
      </c>
      <c r="B198" s="5">
        <f>AUDCAD10080[[#This Row],[date_start]]+5</f>
        <v>43021</v>
      </c>
      <c r="C198" s="4">
        <v>308815</v>
      </c>
      <c r="D198" s="6">
        <v>0.97333000000000003</v>
      </c>
      <c r="E198" s="6">
        <v>0.98709000000000002</v>
      </c>
      <c r="F198" s="6">
        <v>0.96950999999999998</v>
      </c>
      <c r="G198" s="6">
        <v>0.98129999999999995</v>
      </c>
    </row>
    <row r="199" spans="1:7" x14ac:dyDescent="0.25">
      <c r="A199" s="5">
        <v>43009</v>
      </c>
      <c r="B199" s="5">
        <f>AUDCAD10080[[#This Row],[date_start]]+5</f>
        <v>43014</v>
      </c>
      <c r="C199" s="4">
        <v>346163</v>
      </c>
      <c r="D199" s="6">
        <v>0.97801000000000005</v>
      </c>
      <c r="E199" s="6">
        <v>0.98146</v>
      </c>
      <c r="F199" s="6">
        <v>0.97162999999999999</v>
      </c>
      <c r="G199" s="6">
        <v>0.97321999999999997</v>
      </c>
    </row>
    <row r="200" spans="1:7" x14ac:dyDescent="0.25">
      <c r="A200" s="5">
        <v>43002</v>
      </c>
      <c r="B200" s="5">
        <f>AUDCAD10080[[#This Row],[date_start]]+5</f>
        <v>43007</v>
      </c>
      <c r="C200" s="4">
        <v>423814</v>
      </c>
      <c r="D200" s="6">
        <v>0.98053000000000001</v>
      </c>
      <c r="E200" s="6">
        <v>0.98392000000000002</v>
      </c>
      <c r="F200" s="6">
        <v>0.96987999999999996</v>
      </c>
      <c r="G200" s="6">
        <v>0.97609999999999997</v>
      </c>
    </row>
    <row r="201" spans="1:7" x14ac:dyDescent="0.25">
      <c r="A201" s="5">
        <v>42995</v>
      </c>
      <c r="B201" s="5">
        <f>AUDCAD10080[[#This Row],[date_start]]+5</f>
        <v>43000</v>
      </c>
      <c r="C201" s="4">
        <v>409517</v>
      </c>
      <c r="D201" s="6">
        <v>0.97514000000000001</v>
      </c>
      <c r="E201" s="6">
        <v>0.99084000000000005</v>
      </c>
      <c r="F201" s="6">
        <v>0.97260000000000002</v>
      </c>
      <c r="G201" s="6">
        <v>0.98202999999999996</v>
      </c>
    </row>
    <row r="202" spans="1:7" x14ac:dyDescent="0.25">
      <c r="A202" s="5">
        <v>42988</v>
      </c>
      <c r="B202" s="5">
        <f>AUDCAD10080[[#This Row],[date_start]]+5</f>
        <v>42993</v>
      </c>
      <c r="C202" s="4">
        <v>439716</v>
      </c>
      <c r="D202" s="6">
        <v>0.97870999999999997</v>
      </c>
      <c r="E202" s="6">
        <v>0.97897000000000001</v>
      </c>
      <c r="F202" s="6">
        <v>0.96899999999999997</v>
      </c>
      <c r="G202" s="6">
        <v>0.97489999999999999</v>
      </c>
    </row>
    <row r="203" spans="1:7" x14ac:dyDescent="0.25">
      <c r="A203" s="5">
        <v>42981</v>
      </c>
      <c r="B203" s="5">
        <f>AUDCAD10080[[#This Row],[date_start]]+5</f>
        <v>42986</v>
      </c>
      <c r="C203" s="4">
        <v>560702</v>
      </c>
      <c r="D203" s="6">
        <v>0.98546999999999996</v>
      </c>
      <c r="E203" s="6">
        <v>0.99241000000000001</v>
      </c>
      <c r="F203" s="6">
        <v>0.96733999999999998</v>
      </c>
      <c r="G203" s="6">
        <v>0.97853000000000001</v>
      </c>
    </row>
    <row r="204" spans="1:7" x14ac:dyDescent="0.25">
      <c r="A204" s="5">
        <v>42974</v>
      </c>
      <c r="B204" s="5">
        <f>AUDCAD10080[[#This Row],[date_start]]+5</f>
        <v>42979</v>
      </c>
      <c r="C204" s="4">
        <v>556142</v>
      </c>
      <c r="D204" s="6">
        <v>0.98877999999999999</v>
      </c>
      <c r="E204" s="6">
        <v>1.0000899999999999</v>
      </c>
      <c r="F204" s="6">
        <v>0.98548000000000002</v>
      </c>
      <c r="G204" s="6">
        <v>0.98699000000000003</v>
      </c>
    </row>
    <row r="205" spans="1:7" x14ac:dyDescent="0.25">
      <c r="A205" s="5">
        <v>42967</v>
      </c>
      <c r="B205" s="5">
        <f>AUDCAD10080[[#This Row],[date_start]]+5</f>
        <v>42972</v>
      </c>
      <c r="C205" s="4">
        <v>447139</v>
      </c>
      <c r="D205" s="6">
        <v>0.99563000000000001</v>
      </c>
      <c r="E205" s="6">
        <v>0.99987000000000004</v>
      </c>
      <c r="F205" s="6">
        <v>0.98677999999999999</v>
      </c>
      <c r="G205" s="6">
        <v>0.98948000000000003</v>
      </c>
    </row>
    <row r="206" spans="1:7" x14ac:dyDescent="0.25">
      <c r="A206" s="5">
        <v>42960</v>
      </c>
      <c r="B206" s="5">
        <f>AUDCAD10080[[#This Row],[date_start]]+5</f>
        <v>42965</v>
      </c>
      <c r="C206" s="4">
        <v>495641</v>
      </c>
      <c r="D206" s="6">
        <v>0.99951999999999996</v>
      </c>
      <c r="E206" s="6">
        <v>1.00352</v>
      </c>
      <c r="F206" s="6">
        <v>0.99465999999999999</v>
      </c>
      <c r="G206" s="6">
        <v>0.99656999999999996</v>
      </c>
    </row>
    <row r="207" spans="1:7" x14ac:dyDescent="0.25">
      <c r="A207" s="5">
        <v>42953</v>
      </c>
      <c r="B207" s="5">
        <f>AUDCAD10080[[#This Row],[date_start]]+5</f>
        <v>42958</v>
      </c>
      <c r="C207" s="4">
        <v>530338</v>
      </c>
      <c r="D207" s="6">
        <v>1.0011399999999999</v>
      </c>
      <c r="E207" s="6">
        <v>1.00719</v>
      </c>
      <c r="F207" s="6">
        <v>0.99700999999999995</v>
      </c>
      <c r="G207" s="6">
        <v>1.0002</v>
      </c>
    </row>
    <row r="208" spans="1:7" x14ac:dyDescent="0.25">
      <c r="A208" s="5">
        <v>42946</v>
      </c>
      <c r="B208" s="5">
        <f>AUDCAD10080[[#This Row],[date_start]]+5</f>
        <v>42951</v>
      </c>
      <c r="C208" s="4">
        <v>575690</v>
      </c>
      <c r="D208" s="6">
        <v>0.99209999999999998</v>
      </c>
      <c r="E208" s="6">
        <v>1.0046900000000001</v>
      </c>
      <c r="F208" s="6">
        <v>0.99182000000000003</v>
      </c>
      <c r="G208" s="6">
        <v>0.99873999999999996</v>
      </c>
    </row>
    <row r="209" spans="1:7" x14ac:dyDescent="0.25">
      <c r="A209" s="5">
        <v>42939</v>
      </c>
      <c r="B209" s="5">
        <f>AUDCAD10080[[#This Row],[date_start]]+5</f>
        <v>42944</v>
      </c>
      <c r="C209" s="4">
        <v>616127</v>
      </c>
      <c r="D209" s="6">
        <v>0.99112</v>
      </c>
      <c r="E209" s="6">
        <v>1.0021800000000001</v>
      </c>
      <c r="F209" s="6">
        <v>0.98587999999999998</v>
      </c>
      <c r="G209" s="6">
        <v>0.99226999999999999</v>
      </c>
    </row>
    <row r="210" spans="1:7" x14ac:dyDescent="0.25">
      <c r="A210" s="5">
        <v>42932</v>
      </c>
      <c r="B210" s="5">
        <f>AUDCAD10080[[#This Row],[date_start]]+5</f>
        <v>42937</v>
      </c>
      <c r="C210" s="4">
        <v>563382</v>
      </c>
      <c r="D210" s="6">
        <v>0.98924999999999996</v>
      </c>
      <c r="E210" s="6">
        <v>1.0055700000000001</v>
      </c>
      <c r="F210" s="6">
        <v>0.98706000000000005</v>
      </c>
      <c r="G210" s="6">
        <v>0.99178999999999995</v>
      </c>
    </row>
    <row r="211" spans="1:7" x14ac:dyDescent="0.25">
      <c r="A211" s="5">
        <v>42925</v>
      </c>
      <c r="B211" s="5">
        <f>AUDCAD10080[[#This Row],[date_start]]+5</f>
        <v>42930</v>
      </c>
      <c r="C211" s="4">
        <v>473231</v>
      </c>
      <c r="D211" s="6">
        <v>0.97814000000000001</v>
      </c>
      <c r="E211" s="6">
        <v>0.99543000000000004</v>
      </c>
      <c r="F211" s="6">
        <v>0.97333000000000003</v>
      </c>
      <c r="G211" s="6">
        <v>0.98914999999999997</v>
      </c>
    </row>
    <row r="212" spans="1:7" x14ac:dyDescent="0.25">
      <c r="A212" s="5">
        <v>42918</v>
      </c>
      <c r="B212" s="5">
        <f>AUDCAD10080[[#This Row],[date_start]]+5</f>
        <v>42923</v>
      </c>
      <c r="C212" s="4">
        <v>481329</v>
      </c>
      <c r="D212" s="6">
        <v>0.99573999999999996</v>
      </c>
      <c r="E212" s="6">
        <v>0.99817999999999996</v>
      </c>
      <c r="F212" s="6">
        <v>0.97687000000000002</v>
      </c>
      <c r="G212" s="6">
        <v>0.97794999999999999</v>
      </c>
    </row>
    <row r="213" spans="1:7" x14ac:dyDescent="0.25">
      <c r="A213" s="5">
        <v>42911</v>
      </c>
      <c r="B213" s="5">
        <f>AUDCAD10080[[#This Row],[date_start]]+5</f>
        <v>42916</v>
      </c>
      <c r="C213" s="4">
        <v>575554</v>
      </c>
      <c r="D213" s="6">
        <v>1.0026900000000001</v>
      </c>
      <c r="E213" s="6">
        <v>1.0084</v>
      </c>
      <c r="F213" s="6">
        <v>0.99184000000000005</v>
      </c>
      <c r="G213" s="6">
        <v>0.99617999999999995</v>
      </c>
    </row>
    <row r="214" spans="1:7" x14ac:dyDescent="0.25">
      <c r="A214" s="5">
        <v>42904</v>
      </c>
      <c r="B214" s="5">
        <f>AUDCAD10080[[#This Row],[date_start]]+5</f>
        <v>42909</v>
      </c>
      <c r="C214" s="4">
        <v>490106</v>
      </c>
      <c r="D214" s="6">
        <v>1.0053799999999999</v>
      </c>
      <c r="E214" s="6">
        <v>1.0098</v>
      </c>
      <c r="F214" s="6">
        <v>0.99624000000000001</v>
      </c>
      <c r="G214" s="6">
        <v>1.00241</v>
      </c>
    </row>
    <row r="215" spans="1:7" x14ac:dyDescent="0.25">
      <c r="A215" s="5">
        <v>42897</v>
      </c>
      <c r="B215" s="5">
        <f>AUDCAD10080[[#This Row],[date_start]]+5</f>
        <v>42902</v>
      </c>
      <c r="C215" s="4">
        <v>550777</v>
      </c>
      <c r="D215" s="6">
        <v>1.01284</v>
      </c>
      <c r="E215" s="6">
        <v>1.0144500000000001</v>
      </c>
      <c r="F215" s="6">
        <v>0.99577000000000004</v>
      </c>
      <c r="G215" s="6">
        <v>1.0054399999999999</v>
      </c>
    </row>
    <row r="216" spans="1:7" x14ac:dyDescent="0.25">
      <c r="A216" s="5">
        <v>42890</v>
      </c>
      <c r="B216" s="5">
        <f>AUDCAD10080[[#This Row],[date_start]]+5</f>
        <v>42895</v>
      </c>
      <c r="C216" s="4">
        <v>519215</v>
      </c>
      <c r="D216" s="6">
        <v>1.0013700000000001</v>
      </c>
      <c r="E216" s="6">
        <v>1.0208999999999999</v>
      </c>
      <c r="F216" s="6">
        <v>1.00126</v>
      </c>
      <c r="G216" s="6">
        <v>1.0136099999999999</v>
      </c>
    </row>
    <row r="217" spans="1:7" x14ac:dyDescent="0.25">
      <c r="A217" s="5">
        <v>42883</v>
      </c>
      <c r="B217" s="5">
        <f>AUDCAD10080[[#This Row],[date_start]]+5</f>
        <v>42888</v>
      </c>
      <c r="C217" s="4">
        <v>528105</v>
      </c>
      <c r="D217" s="6">
        <v>0.99958000000000002</v>
      </c>
      <c r="E217" s="6">
        <v>1.00631</v>
      </c>
      <c r="F217" s="6">
        <v>0.99455000000000005</v>
      </c>
      <c r="G217" s="6">
        <v>1.0021500000000001</v>
      </c>
    </row>
    <row r="218" spans="1:7" x14ac:dyDescent="0.25">
      <c r="A218" s="5">
        <v>42876</v>
      </c>
      <c r="B218" s="5">
        <f>AUDCAD10080[[#This Row],[date_start]]+5</f>
        <v>42881</v>
      </c>
      <c r="C218" s="4">
        <v>601556</v>
      </c>
      <c r="D218" s="6">
        <v>1.0066299999999999</v>
      </c>
      <c r="E218" s="6">
        <v>1.0120899999999999</v>
      </c>
      <c r="F218" s="6">
        <v>1.00007</v>
      </c>
      <c r="G218" s="6">
        <v>1.00017</v>
      </c>
    </row>
    <row r="219" spans="1:7" x14ac:dyDescent="0.25">
      <c r="A219" s="5">
        <v>42869</v>
      </c>
      <c r="B219" s="5">
        <f>AUDCAD10080[[#This Row],[date_start]]+5</f>
        <v>42874</v>
      </c>
      <c r="C219" s="4">
        <v>655274</v>
      </c>
      <c r="D219" s="6">
        <v>1.0122199999999999</v>
      </c>
      <c r="E219" s="6">
        <v>1.0162599999999999</v>
      </c>
      <c r="F219" s="6">
        <v>1.0064599999999999</v>
      </c>
      <c r="G219" s="6">
        <v>1.0070300000000001</v>
      </c>
    </row>
    <row r="220" spans="1:7" x14ac:dyDescent="0.25">
      <c r="A220" s="5">
        <v>42862</v>
      </c>
      <c r="B220" s="5">
        <f>AUDCAD10080[[#This Row],[date_start]]+5</f>
        <v>42867</v>
      </c>
      <c r="C220" s="4">
        <v>612143</v>
      </c>
      <c r="D220" s="6">
        <v>1.0115700000000001</v>
      </c>
      <c r="E220" s="6">
        <v>1.0153700000000001</v>
      </c>
      <c r="F220" s="6">
        <v>1.00132</v>
      </c>
      <c r="G220" s="6">
        <v>1.0113099999999999</v>
      </c>
    </row>
    <row r="221" spans="1:7" x14ac:dyDescent="0.25">
      <c r="A221" s="5">
        <v>42855</v>
      </c>
      <c r="B221" s="5">
        <f>AUDCAD10080[[#This Row],[date_start]]+5</f>
        <v>42860</v>
      </c>
      <c r="C221" s="4">
        <v>569974</v>
      </c>
      <c r="D221" s="6">
        <v>1.01953</v>
      </c>
      <c r="E221" s="6">
        <v>1.0343899999999999</v>
      </c>
      <c r="F221" s="6">
        <v>1.0104599999999999</v>
      </c>
      <c r="G221" s="6">
        <v>1.0104599999999999</v>
      </c>
    </row>
    <row r="222" spans="1:7" x14ac:dyDescent="0.25">
      <c r="A222" s="5">
        <v>42848</v>
      </c>
      <c r="B222" s="5">
        <f>AUDCAD10080[[#This Row],[date_start]]+5</f>
        <v>42853</v>
      </c>
      <c r="C222" s="4">
        <v>600982</v>
      </c>
      <c r="D222" s="6">
        <v>1.0189299999999999</v>
      </c>
      <c r="E222" s="6">
        <v>1.02654</v>
      </c>
      <c r="F222" s="6">
        <v>1.0116700000000001</v>
      </c>
      <c r="G222" s="6">
        <v>1.0216799999999999</v>
      </c>
    </row>
    <row r="223" spans="1:7" x14ac:dyDescent="0.25">
      <c r="A223" s="5">
        <v>42841</v>
      </c>
      <c r="B223" s="5">
        <f>AUDCAD10080[[#This Row],[date_start]]+5</f>
        <v>42846</v>
      </c>
      <c r="C223" s="4">
        <v>512632</v>
      </c>
      <c r="D223" s="6">
        <v>1.0085299999999999</v>
      </c>
      <c r="E223" s="6">
        <v>1.0192600000000001</v>
      </c>
      <c r="F223" s="6">
        <v>1.00552</v>
      </c>
      <c r="G223" s="6">
        <v>1.0155400000000001</v>
      </c>
    </row>
    <row r="224" spans="1:7" x14ac:dyDescent="0.25">
      <c r="A224" s="5">
        <v>42834</v>
      </c>
      <c r="B224" s="5">
        <f>AUDCAD10080[[#This Row],[date_start]]+5</f>
        <v>42839</v>
      </c>
      <c r="C224" s="4">
        <v>517348</v>
      </c>
      <c r="D224" s="6">
        <v>1.00345</v>
      </c>
      <c r="E224" s="6">
        <v>1.0097400000000001</v>
      </c>
      <c r="F224" s="6">
        <v>0.99233000000000005</v>
      </c>
      <c r="G224" s="6">
        <v>1.0085900000000001</v>
      </c>
    </row>
    <row r="225" spans="1:7" x14ac:dyDescent="0.25">
      <c r="A225" s="5">
        <v>42827</v>
      </c>
      <c r="B225" s="5">
        <f>AUDCAD10080[[#This Row],[date_start]]+5</f>
        <v>42832</v>
      </c>
      <c r="C225" s="4">
        <v>561297</v>
      </c>
      <c r="D225" s="6">
        <v>1.01413</v>
      </c>
      <c r="E225" s="6">
        <v>1.0203500000000001</v>
      </c>
      <c r="F225" s="6">
        <v>1.0021100000000001</v>
      </c>
      <c r="G225" s="6">
        <v>1.0031099999999999</v>
      </c>
    </row>
    <row r="226" spans="1:7" x14ac:dyDescent="0.25">
      <c r="A226" s="5">
        <v>42820</v>
      </c>
      <c r="B226" s="5">
        <f>AUDCAD10080[[#This Row],[date_start]]+5</f>
        <v>42825</v>
      </c>
      <c r="C226" s="4">
        <v>586663</v>
      </c>
      <c r="D226" s="6">
        <v>1.0188900000000001</v>
      </c>
      <c r="E226" s="6">
        <v>1.0252699999999999</v>
      </c>
      <c r="F226" s="6">
        <v>1.01458</v>
      </c>
      <c r="G226" s="6">
        <v>1.01458</v>
      </c>
    </row>
    <row r="227" spans="1:7" x14ac:dyDescent="0.25">
      <c r="A227" s="5">
        <v>42813</v>
      </c>
      <c r="B227" s="5">
        <f>AUDCAD10080[[#This Row],[date_start]]+5</f>
        <v>42818</v>
      </c>
      <c r="C227" s="4">
        <v>651554</v>
      </c>
      <c r="D227" s="6">
        <v>1.0275799999999999</v>
      </c>
      <c r="E227" s="6">
        <v>1.0331600000000001</v>
      </c>
      <c r="F227" s="6">
        <v>1.01613</v>
      </c>
      <c r="G227" s="6">
        <v>1.01956</v>
      </c>
    </row>
    <row r="228" spans="1:7" x14ac:dyDescent="0.25">
      <c r="A228" s="5">
        <v>42806</v>
      </c>
      <c r="B228" s="5">
        <f>AUDCAD10080[[#This Row],[date_start]]+5</f>
        <v>42811</v>
      </c>
      <c r="C228" s="4">
        <v>670289</v>
      </c>
      <c r="D228" s="6">
        <v>1.0152099999999999</v>
      </c>
      <c r="E228" s="6">
        <v>1.0292300000000001</v>
      </c>
      <c r="F228" s="6">
        <v>1.0142599999999999</v>
      </c>
      <c r="G228" s="6">
        <v>1.02766</v>
      </c>
    </row>
    <row r="229" spans="1:7" x14ac:dyDescent="0.25">
      <c r="A229" s="5">
        <v>42799</v>
      </c>
      <c r="B229" s="5">
        <f>AUDCAD10080[[#This Row],[date_start]]+5</f>
        <v>42804</v>
      </c>
      <c r="C229" s="4">
        <v>683670</v>
      </c>
      <c r="D229" s="6">
        <v>1.0145599999999999</v>
      </c>
      <c r="E229" s="6">
        <v>1.0214099999999999</v>
      </c>
      <c r="F229" s="6">
        <v>1.01251</v>
      </c>
      <c r="G229" s="6">
        <v>1.01528</v>
      </c>
    </row>
    <row r="230" spans="1:7" x14ac:dyDescent="0.25">
      <c r="A230" s="5">
        <v>42792</v>
      </c>
      <c r="B230" s="5">
        <f>AUDCAD10080[[#This Row],[date_start]]+5</f>
        <v>42797</v>
      </c>
      <c r="C230" s="4">
        <v>698332</v>
      </c>
      <c r="D230" s="6">
        <v>1.0057499999999999</v>
      </c>
      <c r="E230" s="6">
        <v>1.02522</v>
      </c>
      <c r="F230" s="6">
        <v>1.0047299999999999</v>
      </c>
      <c r="G230" s="6">
        <v>1.01386</v>
      </c>
    </row>
    <row r="231" spans="1:7" x14ac:dyDescent="0.25">
      <c r="A231" s="5">
        <v>42785</v>
      </c>
      <c r="B231" s="5">
        <f>AUDCAD10080[[#This Row],[date_start]]+5</f>
        <v>42790</v>
      </c>
      <c r="C231" s="4">
        <v>594201</v>
      </c>
      <c r="D231" s="6">
        <v>1.00464</v>
      </c>
      <c r="E231" s="6">
        <v>1.01566</v>
      </c>
      <c r="F231" s="6">
        <v>1.0020500000000001</v>
      </c>
      <c r="G231" s="6">
        <v>1.0020500000000001</v>
      </c>
    </row>
    <row r="232" spans="1:7" x14ac:dyDescent="0.25">
      <c r="A232" s="5">
        <v>42778</v>
      </c>
      <c r="B232" s="5">
        <f>AUDCAD10080[[#This Row],[date_start]]+5</f>
        <v>42783</v>
      </c>
      <c r="C232" s="4">
        <v>750915</v>
      </c>
      <c r="D232" s="6">
        <v>1.0043899999999999</v>
      </c>
      <c r="E232" s="6">
        <v>1.0096700000000001</v>
      </c>
      <c r="F232" s="6">
        <v>0.99797999999999998</v>
      </c>
      <c r="G232" s="6">
        <v>1.0011099999999999</v>
      </c>
    </row>
    <row r="233" spans="1:7" x14ac:dyDescent="0.25">
      <c r="A233" s="5">
        <v>42771</v>
      </c>
      <c r="B233" s="5">
        <f>AUDCAD10080[[#This Row],[date_start]]+5</f>
        <v>42776</v>
      </c>
      <c r="C233" s="4">
        <v>784238</v>
      </c>
      <c r="D233" s="6">
        <v>0.99670000000000003</v>
      </c>
      <c r="E233" s="6">
        <v>1.00807</v>
      </c>
      <c r="F233" s="6">
        <v>0.99631000000000003</v>
      </c>
      <c r="G233" s="6">
        <v>1.0019</v>
      </c>
    </row>
    <row r="234" spans="1:7" x14ac:dyDescent="0.25">
      <c r="A234" s="5">
        <v>42764</v>
      </c>
      <c r="B234" s="5">
        <f>AUDCAD10080[[#This Row],[date_start]]+5</f>
        <v>42769</v>
      </c>
      <c r="C234" s="4">
        <v>860645</v>
      </c>
      <c r="D234" s="6">
        <v>0.99278999999999995</v>
      </c>
      <c r="E234" s="6">
        <v>1.0013799999999999</v>
      </c>
      <c r="F234" s="6">
        <v>0.98563999999999996</v>
      </c>
      <c r="G234" s="6">
        <v>0.99811000000000005</v>
      </c>
    </row>
    <row r="235" spans="1:7" x14ac:dyDescent="0.25">
      <c r="A235" s="5">
        <v>42757</v>
      </c>
      <c r="B235" s="5">
        <f>AUDCAD10080[[#This Row],[date_start]]+5</f>
        <v>42762</v>
      </c>
      <c r="C235" s="4">
        <v>857309</v>
      </c>
      <c r="D235" s="6">
        <v>1.0061800000000001</v>
      </c>
      <c r="E235" s="6">
        <v>1.00997</v>
      </c>
      <c r="F235" s="6">
        <v>0.98443000000000003</v>
      </c>
      <c r="G235" s="6">
        <v>0.99185999999999996</v>
      </c>
    </row>
    <row r="236" spans="1:7" x14ac:dyDescent="0.25">
      <c r="A236" s="5">
        <v>42750</v>
      </c>
      <c r="B236" s="5">
        <f>AUDCAD10080[[#This Row],[date_start]]+5</f>
        <v>42755</v>
      </c>
      <c r="C236" s="4">
        <v>941644</v>
      </c>
      <c r="D236" s="6">
        <v>0.98250000000000004</v>
      </c>
      <c r="E236" s="6">
        <v>1.00891</v>
      </c>
      <c r="F236" s="6">
        <v>0.98011000000000004</v>
      </c>
      <c r="G236" s="6">
        <v>1.0041599999999999</v>
      </c>
    </row>
    <row r="237" spans="1:7" x14ac:dyDescent="0.25">
      <c r="A237" s="5">
        <v>42743</v>
      </c>
      <c r="B237" s="5">
        <f>AUDCAD10080[[#This Row],[date_start]]+5</f>
        <v>42748</v>
      </c>
      <c r="C237" s="4">
        <v>905589</v>
      </c>
      <c r="D237" s="6">
        <v>0.96552000000000004</v>
      </c>
      <c r="E237" s="6">
        <v>0.98626999999999998</v>
      </c>
      <c r="F237" s="6">
        <v>0.96536999999999995</v>
      </c>
      <c r="G237" s="6">
        <v>0.98124999999999996</v>
      </c>
    </row>
    <row r="238" spans="1:7" x14ac:dyDescent="0.25">
      <c r="A238" s="5">
        <v>42736</v>
      </c>
      <c r="B238" s="5">
        <f>AUDCAD10080[[#This Row],[date_start]]+5</f>
        <v>42741</v>
      </c>
      <c r="C238" s="4">
        <v>763135</v>
      </c>
      <c r="D238" s="6">
        <v>0.96777000000000002</v>
      </c>
      <c r="E238" s="6">
        <v>0.97550000000000003</v>
      </c>
      <c r="F238" s="6">
        <v>0.95950999999999997</v>
      </c>
      <c r="G238" s="6">
        <v>0.96511999999999998</v>
      </c>
    </row>
    <row r="239" spans="1:7" x14ac:dyDescent="0.25">
      <c r="A239" s="5">
        <v>42729</v>
      </c>
      <c r="B239" s="5">
        <f>AUDCAD10080[[#This Row],[date_start]]+5</f>
        <v>42734</v>
      </c>
      <c r="C239" s="4">
        <v>465524</v>
      </c>
      <c r="D239" s="6">
        <v>0.97219</v>
      </c>
      <c r="E239" s="6">
        <v>0.97926999999999997</v>
      </c>
      <c r="F239" s="6">
        <v>0.93710000000000004</v>
      </c>
      <c r="G239" s="6">
        <v>0.96843000000000001</v>
      </c>
    </row>
    <row r="240" spans="1:7" x14ac:dyDescent="0.25">
      <c r="A240" s="5">
        <v>42722</v>
      </c>
      <c r="B240" s="5">
        <f>AUDCAD10080[[#This Row],[date_start]]+5</f>
        <v>42727</v>
      </c>
      <c r="C240" s="4">
        <v>624128</v>
      </c>
      <c r="D240" s="6">
        <v>0.97094999999999998</v>
      </c>
      <c r="E240" s="6">
        <v>0.97492999999999996</v>
      </c>
      <c r="F240" s="6">
        <v>0.96770999999999996</v>
      </c>
      <c r="G240" s="6">
        <v>0.97162000000000004</v>
      </c>
    </row>
    <row r="241" spans="1:7" x14ac:dyDescent="0.25">
      <c r="A241" s="5">
        <v>42715</v>
      </c>
      <c r="B241" s="5">
        <f>AUDCAD10080[[#This Row],[date_start]]+5</f>
        <v>42720</v>
      </c>
      <c r="C241" s="4">
        <v>863933</v>
      </c>
      <c r="D241" s="6">
        <v>0.97689000000000004</v>
      </c>
      <c r="E241" s="6">
        <v>0.98834</v>
      </c>
      <c r="F241" s="6">
        <v>0.97150999999999998</v>
      </c>
      <c r="G241" s="6">
        <v>0.97165999999999997</v>
      </c>
    </row>
    <row r="242" spans="1:7" x14ac:dyDescent="0.25">
      <c r="A242" s="5">
        <v>42708</v>
      </c>
      <c r="B242" s="5">
        <f>AUDCAD10080[[#This Row],[date_start]]+5</f>
        <v>42713</v>
      </c>
      <c r="C242" s="4">
        <v>736869</v>
      </c>
      <c r="D242" s="6">
        <v>0.98951999999999996</v>
      </c>
      <c r="E242" s="6">
        <v>0.99375000000000002</v>
      </c>
      <c r="F242" s="6">
        <v>0.97862000000000005</v>
      </c>
      <c r="G242" s="6">
        <v>0.97914000000000001</v>
      </c>
    </row>
    <row r="243" spans="1:7" x14ac:dyDescent="0.25">
      <c r="A243" s="5">
        <v>42701</v>
      </c>
      <c r="B243" s="5">
        <f>AUDCAD10080[[#This Row],[date_start]]+5</f>
        <v>42706</v>
      </c>
      <c r="C243" s="4">
        <v>825737</v>
      </c>
      <c r="D243" s="6">
        <v>1.0043</v>
      </c>
      <c r="E243" s="6">
        <v>1.0092399999999999</v>
      </c>
      <c r="F243" s="6">
        <v>0.98492000000000002</v>
      </c>
      <c r="G243" s="6">
        <v>0.98807</v>
      </c>
    </row>
    <row r="244" spans="1:7" x14ac:dyDescent="0.25">
      <c r="A244" s="5">
        <v>42694</v>
      </c>
      <c r="B244" s="5">
        <f>AUDCAD10080[[#This Row],[date_start]]+5</f>
        <v>42699</v>
      </c>
      <c r="C244" s="4">
        <v>796457</v>
      </c>
      <c r="D244" s="6">
        <v>0.98924999999999996</v>
      </c>
      <c r="E244" s="6">
        <v>1.0068299999999999</v>
      </c>
      <c r="F244" s="6">
        <v>0.98585</v>
      </c>
      <c r="G244" s="6">
        <v>1.0031699999999999</v>
      </c>
    </row>
    <row r="245" spans="1:7" x14ac:dyDescent="0.25">
      <c r="A245" s="5">
        <v>42687</v>
      </c>
      <c r="B245" s="5">
        <f>AUDCAD10080[[#This Row],[date_start]]+5</f>
        <v>42692</v>
      </c>
      <c r="C245" s="4">
        <v>1019530</v>
      </c>
      <c r="D245" s="6">
        <v>1.0186299999999999</v>
      </c>
      <c r="E245" s="6">
        <v>1.0256400000000001</v>
      </c>
      <c r="F245" s="6">
        <v>0.98790999999999995</v>
      </c>
      <c r="G245" s="6">
        <v>0.98790999999999995</v>
      </c>
    </row>
    <row r="246" spans="1:7" x14ac:dyDescent="0.25">
      <c r="A246" s="5">
        <v>42680</v>
      </c>
      <c r="B246" s="5">
        <f>AUDCAD10080[[#This Row],[date_start]]+5</f>
        <v>42685</v>
      </c>
      <c r="C246" s="4">
        <v>1064500</v>
      </c>
      <c r="D246" s="6">
        <v>1.0238700000000001</v>
      </c>
      <c r="E246" s="6">
        <v>1.03955</v>
      </c>
      <c r="F246" s="6">
        <v>1.0181800000000001</v>
      </c>
      <c r="G246" s="6">
        <v>1.0202899999999999</v>
      </c>
    </row>
    <row r="247" spans="1:7" x14ac:dyDescent="0.25">
      <c r="A247" s="5">
        <v>42673</v>
      </c>
      <c r="B247" s="5">
        <f>AUDCAD10080[[#This Row],[date_start]]+5</f>
        <v>42678</v>
      </c>
      <c r="C247" s="4">
        <v>792418</v>
      </c>
      <c r="D247" s="6">
        <v>1.01861</v>
      </c>
      <c r="E247" s="6">
        <v>1.0320800000000001</v>
      </c>
      <c r="F247" s="6">
        <v>1.01694</v>
      </c>
      <c r="G247" s="6">
        <v>1.02613</v>
      </c>
    </row>
    <row r="248" spans="1:7" x14ac:dyDescent="0.25">
      <c r="A248" s="5">
        <v>42666</v>
      </c>
      <c r="B248" s="5">
        <f>AUDCAD10080[[#This Row],[date_start]]+5</f>
        <v>42671</v>
      </c>
      <c r="C248" s="4">
        <v>760929</v>
      </c>
      <c r="D248" s="6">
        <v>1.0137499999999999</v>
      </c>
      <c r="E248" s="6">
        <v>1.02834</v>
      </c>
      <c r="F248" s="6">
        <v>1.00979</v>
      </c>
      <c r="G248" s="6">
        <v>1.0154300000000001</v>
      </c>
    </row>
    <row r="249" spans="1:7" x14ac:dyDescent="0.25">
      <c r="A249" s="5">
        <v>42659</v>
      </c>
      <c r="B249" s="5">
        <f>AUDCAD10080[[#This Row],[date_start]]+5</f>
        <v>42664</v>
      </c>
      <c r="C249" s="4">
        <v>683505</v>
      </c>
      <c r="D249" s="6">
        <v>0.99941999999999998</v>
      </c>
      <c r="E249" s="6">
        <v>1.0156000000000001</v>
      </c>
      <c r="F249" s="6">
        <v>0.99748999999999999</v>
      </c>
      <c r="G249" s="6">
        <v>1.01197</v>
      </c>
    </row>
    <row r="250" spans="1:7" x14ac:dyDescent="0.25">
      <c r="A250" s="5">
        <v>42652</v>
      </c>
      <c r="B250" s="5">
        <f>AUDCAD10080[[#This Row],[date_start]]+5</f>
        <v>42657</v>
      </c>
      <c r="C250" s="4">
        <v>758544</v>
      </c>
      <c r="D250" s="6">
        <v>1.0059100000000001</v>
      </c>
      <c r="E250" s="6">
        <v>1.00841</v>
      </c>
      <c r="F250" s="6">
        <v>0.99553999999999998</v>
      </c>
      <c r="G250" s="6">
        <v>0.99817</v>
      </c>
    </row>
    <row r="251" spans="1:7" x14ac:dyDescent="0.25">
      <c r="A251" s="5">
        <v>42645</v>
      </c>
      <c r="B251" s="5">
        <f>AUDCAD10080[[#This Row],[date_start]]+5</f>
        <v>42650</v>
      </c>
      <c r="C251" s="4">
        <v>795906</v>
      </c>
      <c r="D251" s="6">
        <v>1.0032799999999999</v>
      </c>
      <c r="E251" s="6">
        <v>1.0101800000000001</v>
      </c>
      <c r="F251" s="6">
        <v>0.99790000000000001</v>
      </c>
      <c r="G251" s="6">
        <v>1.0061599999999999</v>
      </c>
    </row>
    <row r="252" spans="1:7" x14ac:dyDescent="0.25">
      <c r="A252" s="5">
        <v>42638</v>
      </c>
      <c r="B252" s="5">
        <f>AUDCAD10080[[#This Row],[date_start]]+5</f>
        <v>42643</v>
      </c>
      <c r="C252" s="4">
        <v>815107</v>
      </c>
      <c r="D252" s="6">
        <v>1.00153</v>
      </c>
      <c r="E252" s="6">
        <v>1.0155400000000001</v>
      </c>
      <c r="F252" s="6">
        <v>1.0001500000000001</v>
      </c>
      <c r="G252" s="6">
        <v>1.0046200000000001</v>
      </c>
    </row>
    <row r="253" spans="1:7" x14ac:dyDescent="0.25">
      <c r="A253" s="5">
        <v>42631</v>
      </c>
      <c r="B253" s="5">
        <f>AUDCAD10080[[#This Row],[date_start]]+5</f>
        <v>42636</v>
      </c>
      <c r="C253" s="4">
        <v>715590</v>
      </c>
      <c r="D253" s="6">
        <v>0.98838000000000004</v>
      </c>
      <c r="E253" s="6">
        <v>1.0037400000000001</v>
      </c>
      <c r="F253" s="6">
        <v>0.98785999999999996</v>
      </c>
      <c r="G253" s="6">
        <v>1.0031699999999999</v>
      </c>
    </row>
    <row r="254" spans="1:7" x14ac:dyDescent="0.25">
      <c r="A254" s="5">
        <v>42624</v>
      </c>
      <c r="B254" s="5">
        <f>AUDCAD10080[[#This Row],[date_start]]+5</f>
        <v>42629</v>
      </c>
      <c r="C254" s="4">
        <v>746256</v>
      </c>
      <c r="D254" s="6">
        <v>0.98353000000000002</v>
      </c>
      <c r="E254" s="6">
        <v>0.99234999999999995</v>
      </c>
      <c r="F254" s="6">
        <v>0.98082000000000003</v>
      </c>
      <c r="G254" s="6">
        <v>0.98962000000000006</v>
      </c>
    </row>
    <row r="255" spans="1:7" x14ac:dyDescent="0.25">
      <c r="A255" s="5">
        <v>42617</v>
      </c>
      <c r="B255" s="5">
        <f>AUDCAD10080[[#This Row],[date_start]]+5</f>
        <v>42622</v>
      </c>
      <c r="C255" s="4">
        <v>642014</v>
      </c>
      <c r="D255" s="6">
        <v>0.98224</v>
      </c>
      <c r="E255" s="6">
        <v>0.99473</v>
      </c>
      <c r="F255" s="6">
        <v>0.97894999999999999</v>
      </c>
      <c r="G255" s="6">
        <v>0.98121999999999998</v>
      </c>
    </row>
    <row r="256" spans="1:7" x14ac:dyDescent="0.25">
      <c r="A256" s="5">
        <v>42610</v>
      </c>
      <c r="B256" s="5">
        <f>AUDCAD10080[[#This Row],[date_start]]+5</f>
        <v>42615</v>
      </c>
      <c r="C256" s="4">
        <v>631170</v>
      </c>
      <c r="D256" s="6">
        <v>0.98187000000000002</v>
      </c>
      <c r="E256" s="6">
        <v>0.99148000000000003</v>
      </c>
      <c r="F256" s="6">
        <v>0.97968999999999995</v>
      </c>
      <c r="G256" s="6">
        <v>0.98102999999999996</v>
      </c>
    </row>
    <row r="257" spans="1:7" x14ac:dyDescent="0.25">
      <c r="A257" s="5">
        <v>42603</v>
      </c>
      <c r="B257" s="5">
        <f>AUDCAD10080[[#This Row],[date_start]]+5</f>
        <v>42608</v>
      </c>
      <c r="C257" s="4">
        <v>618413</v>
      </c>
      <c r="D257" s="6">
        <v>0.97958999999999996</v>
      </c>
      <c r="E257" s="6">
        <v>0.98897999999999997</v>
      </c>
      <c r="F257" s="6">
        <v>0.97823000000000004</v>
      </c>
      <c r="G257" s="6">
        <v>0.98179000000000005</v>
      </c>
    </row>
    <row r="258" spans="1:7" x14ac:dyDescent="0.25">
      <c r="A258" s="5">
        <v>42596</v>
      </c>
      <c r="B258" s="5">
        <f>AUDCAD10080[[#This Row],[date_start]]+5</f>
        <v>42601</v>
      </c>
      <c r="C258" s="4">
        <v>601889</v>
      </c>
      <c r="D258" s="6">
        <v>0.99029</v>
      </c>
      <c r="E258" s="6">
        <v>0.99516000000000004</v>
      </c>
      <c r="F258" s="6">
        <v>0.97596000000000005</v>
      </c>
      <c r="G258" s="6">
        <v>0.98089000000000004</v>
      </c>
    </row>
    <row r="259" spans="1:7" x14ac:dyDescent="0.25">
      <c r="A259" s="5">
        <v>42589</v>
      </c>
      <c r="B259" s="5">
        <f>AUDCAD10080[[#This Row],[date_start]]+5</f>
        <v>42594</v>
      </c>
      <c r="C259" s="4">
        <v>537157</v>
      </c>
      <c r="D259" s="6">
        <v>1.00318</v>
      </c>
      <c r="E259" s="6">
        <v>1.01139</v>
      </c>
      <c r="F259" s="6">
        <v>0.99033000000000004</v>
      </c>
      <c r="G259" s="6">
        <v>0.99077999999999999</v>
      </c>
    </row>
    <row r="260" spans="1:7" x14ac:dyDescent="0.25">
      <c r="A260" s="5">
        <v>42582</v>
      </c>
      <c r="B260" s="5">
        <f>AUDCAD10080[[#This Row],[date_start]]+5</f>
        <v>42587</v>
      </c>
      <c r="C260" s="4">
        <v>589252</v>
      </c>
      <c r="D260" s="6">
        <v>0.98882999999999999</v>
      </c>
      <c r="E260" s="6">
        <v>1.00606</v>
      </c>
      <c r="F260" s="6">
        <v>0.98297999999999996</v>
      </c>
      <c r="G260" s="6">
        <v>1.0031099999999999</v>
      </c>
    </row>
    <row r="261" spans="1:7" x14ac:dyDescent="0.25">
      <c r="A261" s="5">
        <v>42575</v>
      </c>
      <c r="B261" s="5">
        <f>AUDCAD10080[[#This Row],[date_start]]+5</f>
        <v>42580</v>
      </c>
      <c r="C261" s="4">
        <v>603077</v>
      </c>
      <c r="D261" s="6">
        <v>0.97896000000000005</v>
      </c>
      <c r="E261" s="6">
        <v>0.99695</v>
      </c>
      <c r="F261" s="6">
        <v>0.97824999999999995</v>
      </c>
      <c r="G261" s="6">
        <v>0.99077000000000004</v>
      </c>
    </row>
    <row r="262" spans="1:7" x14ac:dyDescent="0.25">
      <c r="A262" s="5">
        <v>42568</v>
      </c>
      <c r="B262" s="5">
        <f>AUDCAD10080[[#This Row],[date_start]]+5</f>
        <v>42573</v>
      </c>
      <c r="C262" s="4">
        <v>596997</v>
      </c>
      <c r="D262" s="6">
        <v>0.98201000000000005</v>
      </c>
      <c r="E262" s="6">
        <v>0.98643999999999998</v>
      </c>
      <c r="F262" s="6">
        <v>0.97297</v>
      </c>
      <c r="G262" s="6">
        <v>0.97965000000000002</v>
      </c>
    </row>
    <row r="263" spans="1:7" x14ac:dyDescent="0.25">
      <c r="A263" s="5">
        <v>42561</v>
      </c>
      <c r="B263" s="5">
        <f>AUDCAD10080[[#This Row],[date_start]]+5</f>
        <v>42566</v>
      </c>
      <c r="C263" s="4">
        <v>700103</v>
      </c>
      <c r="D263" s="6">
        <v>0.98638999999999999</v>
      </c>
      <c r="E263" s="6">
        <v>0.99683999999999995</v>
      </c>
      <c r="F263" s="6">
        <v>0.97831999999999997</v>
      </c>
      <c r="G263" s="6">
        <v>0.98089000000000004</v>
      </c>
    </row>
    <row r="264" spans="1:7" x14ac:dyDescent="0.25">
      <c r="A264" s="5">
        <v>42554</v>
      </c>
      <c r="B264" s="5">
        <f>AUDCAD10080[[#This Row],[date_start]]+5</f>
        <v>42559</v>
      </c>
      <c r="C264" s="4">
        <v>711273</v>
      </c>
      <c r="D264" s="6">
        <v>0.96143999999999996</v>
      </c>
      <c r="E264" s="6">
        <v>0.98880000000000001</v>
      </c>
      <c r="F264" s="6">
        <v>0.96089000000000002</v>
      </c>
      <c r="G264" s="6">
        <v>0.98636000000000001</v>
      </c>
    </row>
    <row r="265" spans="1:7" x14ac:dyDescent="0.25">
      <c r="A265" s="5">
        <v>42547</v>
      </c>
      <c r="B265" s="5">
        <f>AUDCAD10080[[#This Row],[date_start]]+5</f>
        <v>42552</v>
      </c>
      <c r="C265" s="4">
        <v>748492</v>
      </c>
      <c r="D265" s="6">
        <v>0.96604000000000001</v>
      </c>
      <c r="E265" s="6">
        <v>0.96963999999999995</v>
      </c>
      <c r="F265" s="6">
        <v>0.95728999999999997</v>
      </c>
      <c r="G265" s="6">
        <v>0.96775999999999995</v>
      </c>
    </row>
    <row r="266" spans="1:7" x14ac:dyDescent="0.25">
      <c r="A266" s="5">
        <v>42540</v>
      </c>
      <c r="B266" s="5">
        <f>AUDCAD10080[[#This Row],[date_start]]+5</f>
        <v>42545</v>
      </c>
      <c r="C266" s="4">
        <v>672347</v>
      </c>
      <c r="D266" s="6">
        <v>0.95415000000000005</v>
      </c>
      <c r="E266" s="6">
        <v>0.97496000000000005</v>
      </c>
      <c r="F266" s="6">
        <v>0.94928999999999997</v>
      </c>
      <c r="G266" s="6">
        <v>0.97021000000000002</v>
      </c>
    </row>
    <row r="267" spans="1:7" x14ac:dyDescent="0.25">
      <c r="A267" s="5">
        <v>42533</v>
      </c>
      <c r="B267" s="5">
        <f>AUDCAD10080[[#This Row],[date_start]]+5</f>
        <v>42538</v>
      </c>
      <c r="C267" s="4">
        <v>712107</v>
      </c>
      <c r="D267" s="6">
        <v>0.94230999999999998</v>
      </c>
      <c r="E267" s="6">
        <v>0.95887999999999995</v>
      </c>
      <c r="F267" s="6">
        <v>0.94113999999999998</v>
      </c>
      <c r="G267" s="6">
        <v>0.95077999999999996</v>
      </c>
    </row>
    <row r="268" spans="1:7" x14ac:dyDescent="0.25">
      <c r="A268" s="5">
        <v>42526</v>
      </c>
      <c r="B268" s="5">
        <f>AUDCAD10080[[#This Row],[date_start]]+5</f>
        <v>42531</v>
      </c>
      <c r="C268" s="4">
        <v>622037</v>
      </c>
      <c r="D268" s="6">
        <v>0.95301999999999998</v>
      </c>
      <c r="E268" s="6">
        <v>0.95437000000000005</v>
      </c>
      <c r="F268" s="6">
        <v>0.93876999999999999</v>
      </c>
      <c r="G268" s="6">
        <v>0.94225000000000003</v>
      </c>
    </row>
    <row r="269" spans="1:7" x14ac:dyDescent="0.25">
      <c r="A269" s="5">
        <v>42519</v>
      </c>
      <c r="B269" s="5">
        <f>AUDCAD10080[[#This Row],[date_start]]+5</f>
        <v>42524</v>
      </c>
      <c r="C269" s="4">
        <v>598625</v>
      </c>
      <c r="D269" s="6">
        <v>0.93479999999999996</v>
      </c>
      <c r="E269" s="6">
        <v>0.95359000000000005</v>
      </c>
      <c r="F269" s="6">
        <v>0.93420000000000003</v>
      </c>
      <c r="G269" s="6">
        <v>0.95265</v>
      </c>
    </row>
    <row r="270" spans="1:7" x14ac:dyDescent="0.25">
      <c r="A270" s="5">
        <v>42512</v>
      </c>
      <c r="B270" s="5">
        <f>AUDCAD10080[[#This Row],[date_start]]+5</f>
        <v>42517</v>
      </c>
      <c r="C270" s="4">
        <v>584379</v>
      </c>
      <c r="D270" s="6">
        <v>0.94577999999999995</v>
      </c>
      <c r="E270" s="6">
        <v>0.95096999999999998</v>
      </c>
      <c r="F270" s="6">
        <v>0.93235000000000001</v>
      </c>
      <c r="G270" s="6">
        <v>0.93579000000000001</v>
      </c>
    </row>
    <row r="271" spans="1:7" x14ac:dyDescent="0.25">
      <c r="A271" s="5">
        <v>42505</v>
      </c>
      <c r="B271" s="5">
        <f>AUDCAD10080[[#This Row],[date_start]]+5</f>
        <v>42510</v>
      </c>
      <c r="C271" s="4">
        <v>642851</v>
      </c>
      <c r="D271" s="6">
        <v>0.93781999999999999</v>
      </c>
      <c r="E271" s="6">
        <v>0.94979000000000002</v>
      </c>
      <c r="F271" s="6">
        <v>0.93781999999999999</v>
      </c>
      <c r="G271" s="6">
        <v>0.94664999999999999</v>
      </c>
    </row>
    <row r="272" spans="1:7" x14ac:dyDescent="0.25">
      <c r="A272" s="5">
        <v>42498</v>
      </c>
      <c r="B272" s="5">
        <f>AUDCAD10080[[#This Row],[date_start]]+5</f>
        <v>42503</v>
      </c>
      <c r="C272" s="4">
        <v>662777</v>
      </c>
      <c r="D272" s="6">
        <v>0.95211000000000001</v>
      </c>
      <c r="E272" s="6">
        <v>0.95457999999999998</v>
      </c>
      <c r="F272" s="6">
        <v>0.93593999999999999</v>
      </c>
      <c r="G272" s="6">
        <v>0.93969999999999998</v>
      </c>
    </row>
    <row r="273" spans="1:7" x14ac:dyDescent="0.25">
      <c r="A273" s="5">
        <v>42491</v>
      </c>
      <c r="B273" s="5">
        <f>AUDCAD10080[[#This Row],[date_start]]+5</f>
        <v>42496</v>
      </c>
      <c r="C273" s="4">
        <v>802026</v>
      </c>
      <c r="D273" s="6">
        <v>0.95352000000000003</v>
      </c>
      <c r="E273" s="6">
        <v>0.96528999999999998</v>
      </c>
      <c r="F273" s="6">
        <v>0.94379000000000002</v>
      </c>
      <c r="G273" s="6">
        <v>0.94957000000000003</v>
      </c>
    </row>
    <row r="274" spans="1:7" x14ac:dyDescent="0.25">
      <c r="A274" s="5">
        <v>42484</v>
      </c>
      <c r="B274" s="5">
        <f>AUDCAD10080[[#This Row],[date_start]]+5</f>
        <v>42489</v>
      </c>
      <c r="C274" s="4">
        <v>800145</v>
      </c>
      <c r="D274" s="6">
        <v>0.97377000000000002</v>
      </c>
      <c r="E274" s="6">
        <v>0.98079000000000005</v>
      </c>
      <c r="F274" s="6">
        <v>0.95232000000000006</v>
      </c>
      <c r="G274" s="6">
        <v>0.95425000000000004</v>
      </c>
    </row>
    <row r="275" spans="1:7" x14ac:dyDescent="0.25">
      <c r="A275" s="5">
        <v>42477</v>
      </c>
      <c r="B275" s="5">
        <f>AUDCAD10080[[#This Row],[date_start]]+5</f>
        <v>42482</v>
      </c>
      <c r="C275" s="4">
        <v>873053</v>
      </c>
      <c r="D275" s="6">
        <v>0.99026000000000003</v>
      </c>
      <c r="E275" s="6">
        <v>0.99604999999999999</v>
      </c>
      <c r="F275" s="6">
        <v>0.97591000000000006</v>
      </c>
      <c r="G275" s="6">
        <v>0.97658999999999996</v>
      </c>
    </row>
    <row r="276" spans="1:7" x14ac:dyDescent="0.25">
      <c r="A276" s="5">
        <v>42470</v>
      </c>
      <c r="B276" s="5">
        <f>AUDCAD10080[[#This Row],[date_start]]+5</f>
        <v>42475</v>
      </c>
      <c r="C276" s="4">
        <v>908389</v>
      </c>
      <c r="D276" s="6">
        <v>0.97953999999999997</v>
      </c>
      <c r="E276" s="6">
        <v>0.99260999999999999</v>
      </c>
      <c r="F276" s="6">
        <v>0.97507999999999995</v>
      </c>
      <c r="G276" s="6">
        <v>0.98943999999999999</v>
      </c>
    </row>
    <row r="277" spans="1:7" x14ac:dyDescent="0.25">
      <c r="A277" s="5">
        <v>42463</v>
      </c>
      <c r="B277" s="5">
        <f>AUDCAD10080[[#This Row],[date_start]]+5</f>
        <v>42468</v>
      </c>
      <c r="C277" s="4">
        <v>864322</v>
      </c>
      <c r="D277" s="6">
        <v>0.99909000000000003</v>
      </c>
      <c r="E277" s="6">
        <v>1.00061</v>
      </c>
      <c r="F277" s="6">
        <v>0.97782999999999998</v>
      </c>
      <c r="G277" s="6">
        <v>0.97782999999999998</v>
      </c>
    </row>
    <row r="278" spans="1:7" x14ac:dyDescent="0.25">
      <c r="A278" s="5">
        <v>42456</v>
      </c>
      <c r="B278" s="5">
        <f>AUDCAD10080[[#This Row],[date_start]]+5</f>
        <v>42461</v>
      </c>
      <c r="C278" s="4">
        <v>799790</v>
      </c>
      <c r="D278" s="6">
        <v>0.99634</v>
      </c>
      <c r="E278" s="6">
        <v>1.00234</v>
      </c>
      <c r="F278" s="6">
        <v>0.98885999999999996</v>
      </c>
      <c r="G278" s="6">
        <v>0.99888999999999994</v>
      </c>
    </row>
    <row r="279" spans="1:7" x14ac:dyDescent="0.25">
      <c r="A279" s="5">
        <v>42449</v>
      </c>
      <c r="B279" s="5">
        <f>AUDCAD10080[[#This Row],[date_start]]+5</f>
        <v>42454</v>
      </c>
      <c r="C279" s="4">
        <v>694234</v>
      </c>
      <c r="D279" s="6">
        <v>0.98894000000000004</v>
      </c>
      <c r="E279" s="6">
        <v>0.99900999999999995</v>
      </c>
      <c r="F279" s="6">
        <v>0.98853000000000002</v>
      </c>
      <c r="G279" s="6">
        <v>0.99507000000000001</v>
      </c>
    </row>
    <row r="280" spans="1:7" x14ac:dyDescent="0.25">
      <c r="A280" s="5">
        <v>42442</v>
      </c>
      <c r="B280" s="5">
        <f>AUDCAD10080[[#This Row],[date_start]]+5</f>
        <v>42447</v>
      </c>
      <c r="C280" s="4">
        <v>842923</v>
      </c>
      <c r="D280" s="6">
        <v>0.99834000000000001</v>
      </c>
      <c r="E280" s="6">
        <v>1.00308</v>
      </c>
      <c r="F280" s="6">
        <v>0.98626000000000003</v>
      </c>
      <c r="G280" s="6">
        <v>0.98838999999999999</v>
      </c>
    </row>
    <row r="281" spans="1:7" x14ac:dyDescent="0.25">
      <c r="A281" s="5">
        <v>42435</v>
      </c>
      <c r="B281" s="5">
        <f>AUDCAD10080[[#This Row],[date_start]]+5</f>
        <v>42440</v>
      </c>
      <c r="C281" s="4">
        <v>861923</v>
      </c>
      <c r="D281" s="6">
        <v>0.98651</v>
      </c>
      <c r="E281" s="6">
        <v>1.0051699999999999</v>
      </c>
      <c r="F281" s="6">
        <v>0.98651</v>
      </c>
      <c r="G281" s="6">
        <v>0.99902000000000002</v>
      </c>
    </row>
    <row r="282" spans="1:7" x14ac:dyDescent="0.25">
      <c r="A282" s="5">
        <v>42428</v>
      </c>
      <c r="B282" s="5">
        <f>AUDCAD10080[[#This Row],[date_start]]+5</f>
        <v>42433</v>
      </c>
      <c r="C282" s="4">
        <v>919019</v>
      </c>
      <c r="D282" s="6">
        <v>0.96233000000000002</v>
      </c>
      <c r="E282" s="6">
        <v>0.99494000000000005</v>
      </c>
      <c r="F282" s="6">
        <v>0.95955999999999997</v>
      </c>
      <c r="G282" s="6">
        <v>0.98962000000000006</v>
      </c>
    </row>
    <row r="283" spans="1:7" x14ac:dyDescent="0.25">
      <c r="A283" s="5">
        <v>42421</v>
      </c>
      <c r="B283" s="5">
        <f>AUDCAD10080[[#This Row],[date_start]]+5</f>
        <v>42426</v>
      </c>
      <c r="C283" s="4">
        <v>932022</v>
      </c>
      <c r="D283" s="6">
        <v>0.98463999999999996</v>
      </c>
      <c r="E283" s="6">
        <v>0.99631000000000003</v>
      </c>
      <c r="F283" s="6">
        <v>0.96204999999999996</v>
      </c>
      <c r="G283" s="6">
        <v>0.96204999999999996</v>
      </c>
    </row>
    <row r="284" spans="1:7" x14ac:dyDescent="0.25">
      <c r="A284" s="5">
        <v>42414</v>
      </c>
      <c r="B284" s="5">
        <f>AUDCAD10080[[#This Row],[date_start]]+5</f>
        <v>42419</v>
      </c>
      <c r="C284" s="4">
        <v>913554</v>
      </c>
      <c r="D284" s="6">
        <v>0.98326000000000002</v>
      </c>
      <c r="E284" s="6">
        <v>0.99151</v>
      </c>
      <c r="F284" s="6">
        <v>0.97609999999999997</v>
      </c>
      <c r="G284" s="6">
        <v>0.98382000000000003</v>
      </c>
    </row>
    <row r="285" spans="1:7" x14ac:dyDescent="0.25">
      <c r="A285" s="5">
        <v>42407</v>
      </c>
      <c r="B285" s="5">
        <f>AUDCAD10080[[#This Row],[date_start]]+5</f>
        <v>42412</v>
      </c>
      <c r="C285" s="4">
        <v>1014380</v>
      </c>
      <c r="D285" s="6">
        <v>0.98226999999999998</v>
      </c>
      <c r="E285" s="6">
        <v>0.99280999999999997</v>
      </c>
      <c r="F285" s="6">
        <v>0.97094000000000003</v>
      </c>
      <c r="G285" s="6">
        <v>0.9829</v>
      </c>
    </row>
    <row r="286" spans="1:7" x14ac:dyDescent="0.25">
      <c r="A286" s="5">
        <v>42400</v>
      </c>
      <c r="B286" s="5">
        <f>AUDCAD10080[[#This Row],[date_start]]+5</f>
        <v>42405</v>
      </c>
      <c r="C286" s="4">
        <v>977456</v>
      </c>
      <c r="D286" s="6">
        <v>0.98931000000000002</v>
      </c>
      <c r="E286" s="6">
        <v>0.99497000000000002</v>
      </c>
      <c r="F286" s="6">
        <v>0.97845000000000004</v>
      </c>
      <c r="G286" s="6">
        <v>0.98268999999999995</v>
      </c>
    </row>
    <row r="287" spans="1:7" x14ac:dyDescent="0.25">
      <c r="A287" s="5">
        <v>42393</v>
      </c>
      <c r="B287" s="5">
        <f>AUDCAD10080[[#This Row],[date_start]]+5</f>
        <v>42398</v>
      </c>
      <c r="C287" s="4">
        <v>1079824</v>
      </c>
      <c r="D287" s="6">
        <v>0.99056999999999995</v>
      </c>
      <c r="E287" s="6">
        <v>0.99877000000000005</v>
      </c>
      <c r="F287" s="6">
        <v>0.98448999999999998</v>
      </c>
      <c r="G287" s="6">
        <v>0.98928000000000005</v>
      </c>
    </row>
    <row r="288" spans="1:7" x14ac:dyDescent="0.25">
      <c r="A288" s="5">
        <v>42386</v>
      </c>
      <c r="B288" s="5">
        <f>AUDCAD10080[[#This Row],[date_start]]+5</f>
        <v>42391</v>
      </c>
      <c r="C288" s="4">
        <v>999796</v>
      </c>
      <c r="D288" s="6">
        <v>0.99743999999999999</v>
      </c>
      <c r="E288" s="6">
        <v>1.0084500000000001</v>
      </c>
      <c r="F288" s="6">
        <v>0.98748999999999998</v>
      </c>
      <c r="G288" s="6">
        <v>0.98748999999999998</v>
      </c>
    </row>
    <row r="289" spans="1:7" x14ac:dyDescent="0.25">
      <c r="A289" s="5">
        <v>42379</v>
      </c>
      <c r="B289" s="5">
        <f>AUDCAD10080[[#This Row],[date_start]]+5</f>
        <v>42384</v>
      </c>
      <c r="C289" s="4">
        <v>855651</v>
      </c>
      <c r="D289" s="6">
        <v>0.98670999999999998</v>
      </c>
      <c r="E289" s="6">
        <v>1.00718</v>
      </c>
      <c r="F289" s="6">
        <v>0.98201000000000005</v>
      </c>
      <c r="G289" s="6">
        <v>0.99678999999999995</v>
      </c>
    </row>
    <row r="290" spans="1:7" x14ac:dyDescent="0.25">
      <c r="A290" s="5">
        <v>42372</v>
      </c>
      <c r="B290" s="5">
        <f>AUDCAD10080[[#This Row],[date_start]]+5</f>
        <v>42377</v>
      </c>
      <c r="C290" s="4">
        <v>767895</v>
      </c>
      <c r="D290" s="6">
        <v>1.00597</v>
      </c>
      <c r="E290" s="6">
        <v>1.01169</v>
      </c>
      <c r="F290" s="6">
        <v>0.98433000000000004</v>
      </c>
      <c r="G290" s="6">
        <v>0.98485999999999996</v>
      </c>
    </row>
    <row r="291" spans="1:7" x14ac:dyDescent="0.25">
      <c r="A291" s="5">
        <v>42365</v>
      </c>
      <c r="B291" s="5">
        <f>AUDCAD10080[[#This Row],[date_start]]+5</f>
        <v>42370</v>
      </c>
      <c r="C291" s="4">
        <v>318240</v>
      </c>
      <c r="D291" s="6">
        <v>1.0054000000000001</v>
      </c>
      <c r="E291" s="6">
        <v>1.0167299999999999</v>
      </c>
      <c r="F291" s="6">
        <v>1.00498</v>
      </c>
      <c r="G291" s="6">
        <v>1.0069399999999999</v>
      </c>
    </row>
    <row r="292" spans="1:7" x14ac:dyDescent="0.25">
      <c r="A292" s="5">
        <v>42358</v>
      </c>
      <c r="B292" s="5">
        <f>AUDCAD10080[[#This Row],[date_start]]+5</f>
        <v>42363</v>
      </c>
      <c r="C292" s="4">
        <v>380677</v>
      </c>
      <c r="D292" s="6">
        <v>0.99892000000000003</v>
      </c>
      <c r="E292" s="6">
        <v>1.01068</v>
      </c>
      <c r="F292" s="6">
        <v>0.99594000000000005</v>
      </c>
      <c r="G292" s="6">
        <v>1.00736</v>
      </c>
    </row>
    <row r="293" spans="1:7" x14ac:dyDescent="0.25">
      <c r="A293" s="5">
        <v>42351</v>
      </c>
      <c r="B293" s="5">
        <f>AUDCAD10080[[#This Row],[date_start]]+5</f>
        <v>42356</v>
      </c>
      <c r="C293" s="4">
        <v>698390</v>
      </c>
      <c r="D293" s="6">
        <v>0.98799999999999999</v>
      </c>
      <c r="E293" s="6">
        <v>1.00125</v>
      </c>
      <c r="F293" s="6">
        <v>0.98351999999999995</v>
      </c>
      <c r="G293" s="6">
        <v>1.00068</v>
      </c>
    </row>
    <row r="294" spans="1:7" x14ac:dyDescent="0.25">
      <c r="A294" s="5">
        <v>42344</v>
      </c>
      <c r="B294" s="5">
        <f>AUDCAD10080[[#This Row],[date_start]]+5</f>
        <v>42349</v>
      </c>
      <c r="C294" s="4">
        <v>662629</v>
      </c>
      <c r="D294" s="6">
        <v>0.98065000000000002</v>
      </c>
      <c r="E294" s="6">
        <v>0.99387000000000003</v>
      </c>
      <c r="F294" s="6">
        <v>0.97448999999999997</v>
      </c>
      <c r="G294" s="6">
        <v>0.98804999999999998</v>
      </c>
    </row>
    <row r="295" spans="1:7" x14ac:dyDescent="0.25">
      <c r="A295" s="5">
        <v>42337</v>
      </c>
      <c r="B295" s="5">
        <f>AUDCAD10080[[#This Row],[date_start]]+5</f>
        <v>42342</v>
      </c>
      <c r="C295" s="4">
        <v>735127</v>
      </c>
      <c r="D295" s="6">
        <v>0.96045999999999998</v>
      </c>
      <c r="E295" s="6">
        <v>0.98431999999999997</v>
      </c>
      <c r="F295" s="6">
        <v>0.95898000000000005</v>
      </c>
      <c r="G295" s="6">
        <v>0.98002999999999996</v>
      </c>
    </row>
    <row r="296" spans="1:7" x14ac:dyDescent="0.25">
      <c r="A296" s="5">
        <v>42330</v>
      </c>
      <c r="B296" s="5">
        <f>AUDCAD10080[[#This Row],[date_start]]+5</f>
        <v>42335</v>
      </c>
      <c r="C296" s="4">
        <v>640887</v>
      </c>
      <c r="D296" s="6">
        <v>0.96370999999999996</v>
      </c>
      <c r="E296" s="6">
        <v>0.96775999999999995</v>
      </c>
      <c r="F296" s="6">
        <v>0.95823000000000003</v>
      </c>
      <c r="G296" s="6">
        <v>0.96099000000000001</v>
      </c>
    </row>
    <row r="297" spans="1:7" x14ac:dyDescent="0.25">
      <c r="A297" s="5">
        <v>42323</v>
      </c>
      <c r="B297" s="5">
        <f>AUDCAD10080[[#This Row],[date_start]]+5</f>
        <v>42328</v>
      </c>
      <c r="C297" s="4">
        <v>599173</v>
      </c>
      <c r="D297" s="6">
        <v>0.94686999999999999</v>
      </c>
      <c r="E297" s="6">
        <v>0.96626999999999996</v>
      </c>
      <c r="F297" s="6">
        <v>0.94323999999999997</v>
      </c>
      <c r="G297" s="6">
        <v>0.96516999999999997</v>
      </c>
    </row>
    <row r="298" spans="1:7" x14ac:dyDescent="0.25">
      <c r="A298" s="5">
        <v>42316</v>
      </c>
      <c r="B298" s="5">
        <f>AUDCAD10080[[#This Row],[date_start]]+5</f>
        <v>42321</v>
      </c>
      <c r="C298" s="4">
        <v>578743</v>
      </c>
      <c r="D298" s="6">
        <v>0.93459000000000003</v>
      </c>
      <c r="E298" s="6">
        <v>0.95050999999999997</v>
      </c>
      <c r="F298" s="6">
        <v>0.93106</v>
      </c>
      <c r="G298" s="6">
        <v>0.94945000000000002</v>
      </c>
    </row>
    <row r="299" spans="1:7" x14ac:dyDescent="0.25">
      <c r="A299" s="5">
        <v>42309</v>
      </c>
      <c r="B299" s="5">
        <f>AUDCAD10080[[#This Row],[date_start]]+5</f>
        <v>42314</v>
      </c>
      <c r="C299" s="4">
        <v>580873</v>
      </c>
      <c r="D299" s="6">
        <v>0.93020000000000003</v>
      </c>
      <c r="E299" s="6">
        <v>0.94423999999999997</v>
      </c>
      <c r="F299" s="6">
        <v>0.92981000000000003</v>
      </c>
      <c r="G299" s="6">
        <v>0.93633999999999995</v>
      </c>
    </row>
    <row r="300" spans="1:7" x14ac:dyDescent="0.25">
      <c r="A300" s="5">
        <v>42302</v>
      </c>
      <c r="B300" s="5">
        <f>AUDCAD10080[[#This Row],[date_start]]+5</f>
        <v>42307</v>
      </c>
      <c r="C300" s="4">
        <v>595987</v>
      </c>
      <c r="D300" s="6">
        <v>0.94906000000000001</v>
      </c>
      <c r="E300" s="6">
        <v>0.95762000000000003</v>
      </c>
      <c r="F300" s="6">
        <v>0.93045</v>
      </c>
      <c r="G300" s="6">
        <v>0.93254999999999999</v>
      </c>
    </row>
    <row r="301" spans="1:7" x14ac:dyDescent="0.25">
      <c r="A301" s="5">
        <v>42295</v>
      </c>
      <c r="B301" s="5">
        <f>AUDCAD10080[[#This Row],[date_start]]+5</f>
        <v>42300</v>
      </c>
      <c r="C301" s="4">
        <v>591415</v>
      </c>
      <c r="D301" s="6">
        <v>0.93622000000000005</v>
      </c>
      <c r="E301" s="6">
        <v>0.9536</v>
      </c>
      <c r="F301" s="6">
        <v>0.93567999999999996</v>
      </c>
      <c r="G301" s="6">
        <v>0.94969000000000003</v>
      </c>
    </row>
    <row r="302" spans="1:7" x14ac:dyDescent="0.25">
      <c r="A302" s="5">
        <v>42288</v>
      </c>
      <c r="B302" s="5">
        <f>AUDCAD10080[[#This Row],[date_start]]+5</f>
        <v>42293</v>
      </c>
      <c r="C302" s="4">
        <v>643462</v>
      </c>
      <c r="D302" s="6">
        <v>0.94787999999999994</v>
      </c>
      <c r="E302" s="6">
        <v>0.95809999999999995</v>
      </c>
      <c r="F302" s="6">
        <v>0.93598000000000003</v>
      </c>
      <c r="G302" s="6">
        <v>0.93855999999999995</v>
      </c>
    </row>
    <row r="303" spans="1:7" x14ac:dyDescent="0.25">
      <c r="A303" s="5">
        <v>42281</v>
      </c>
      <c r="B303" s="5">
        <f>AUDCAD10080[[#This Row],[date_start]]+5</f>
        <v>42286</v>
      </c>
      <c r="C303" s="4">
        <v>635684</v>
      </c>
      <c r="D303" s="6">
        <v>0.92698999999999998</v>
      </c>
      <c r="E303" s="6">
        <v>0.95067000000000002</v>
      </c>
      <c r="F303" s="6">
        <v>0.92454000000000003</v>
      </c>
      <c r="G303" s="6">
        <v>0.94898000000000005</v>
      </c>
    </row>
    <row r="304" spans="1:7" x14ac:dyDescent="0.25">
      <c r="A304" s="5">
        <v>42274</v>
      </c>
      <c r="B304" s="5">
        <f>AUDCAD10080[[#This Row],[date_start]]+5</f>
        <v>42279</v>
      </c>
      <c r="C304" s="4">
        <v>570304</v>
      </c>
      <c r="D304" s="6">
        <v>0.93637000000000004</v>
      </c>
      <c r="E304" s="6">
        <v>0.94337000000000004</v>
      </c>
      <c r="F304" s="6">
        <v>0.92576999999999998</v>
      </c>
      <c r="G304" s="6">
        <v>0.92728999999999995</v>
      </c>
    </row>
    <row r="305" spans="1:7" x14ac:dyDescent="0.25">
      <c r="A305" s="5">
        <v>42267</v>
      </c>
      <c r="B305" s="5">
        <f>AUDCAD10080[[#This Row],[date_start]]+5</f>
        <v>42272</v>
      </c>
      <c r="C305" s="4">
        <v>563759</v>
      </c>
      <c r="D305" s="6">
        <v>0.94957000000000003</v>
      </c>
      <c r="E305" s="6">
        <v>0.95130999999999999</v>
      </c>
      <c r="F305" s="6">
        <v>0.92586000000000002</v>
      </c>
      <c r="G305" s="6">
        <v>0.93628999999999996</v>
      </c>
    </row>
    <row r="306" spans="1:7" x14ac:dyDescent="0.25">
      <c r="A306" s="5">
        <v>42260</v>
      </c>
      <c r="B306" s="5">
        <f>AUDCAD10080[[#This Row],[date_start]]+5</f>
        <v>42265</v>
      </c>
      <c r="C306" s="4">
        <v>577732</v>
      </c>
      <c r="D306" s="6">
        <v>0.93759000000000003</v>
      </c>
      <c r="E306" s="6">
        <v>0.95177999999999996</v>
      </c>
      <c r="F306" s="6">
        <v>0.93520000000000003</v>
      </c>
      <c r="G306" s="6">
        <v>0.95011000000000001</v>
      </c>
    </row>
    <row r="307" spans="1:7" x14ac:dyDescent="0.25">
      <c r="A307" s="5">
        <v>42253</v>
      </c>
      <c r="B307" s="5">
        <f>AUDCAD10080[[#This Row],[date_start]]+5</f>
        <v>42258</v>
      </c>
      <c r="C307" s="4">
        <v>628427</v>
      </c>
      <c r="D307" s="6">
        <v>0.91713</v>
      </c>
      <c r="E307" s="6">
        <v>0.94055</v>
      </c>
      <c r="F307" s="6">
        <v>0.91556000000000004</v>
      </c>
      <c r="G307" s="6">
        <v>0.94013999999999998</v>
      </c>
    </row>
    <row r="308" spans="1:7" x14ac:dyDescent="0.25">
      <c r="A308" s="5">
        <v>42246</v>
      </c>
      <c r="B308" s="5">
        <f>AUDCAD10080[[#This Row],[date_start]]+5</f>
        <v>42251</v>
      </c>
      <c r="C308" s="4">
        <v>677147</v>
      </c>
      <c r="D308" s="6">
        <v>0.94447000000000003</v>
      </c>
      <c r="E308" s="6">
        <v>0.94711999999999996</v>
      </c>
      <c r="F308" s="6">
        <v>0.91481999999999997</v>
      </c>
      <c r="G308" s="6">
        <v>0.91724000000000006</v>
      </c>
    </row>
    <row r="309" spans="1:7" x14ac:dyDescent="0.25">
      <c r="A309" s="5">
        <v>42239</v>
      </c>
      <c r="B309" s="5">
        <f>AUDCAD10080[[#This Row],[date_start]]+5</f>
        <v>42244</v>
      </c>
      <c r="C309" s="4">
        <v>811368</v>
      </c>
      <c r="D309" s="6">
        <v>0.96223999999999998</v>
      </c>
      <c r="E309" s="6">
        <v>0.96353</v>
      </c>
      <c r="F309" s="6">
        <v>0.93503000000000003</v>
      </c>
      <c r="G309" s="6">
        <v>0.94604999999999995</v>
      </c>
    </row>
    <row r="310" spans="1:7" x14ac:dyDescent="0.25">
      <c r="A310" s="5">
        <v>42232</v>
      </c>
      <c r="B310" s="5">
        <f>AUDCAD10080[[#This Row],[date_start]]+5</f>
        <v>42237</v>
      </c>
      <c r="C310" s="4">
        <v>658179</v>
      </c>
      <c r="D310" s="6">
        <v>0.96455999999999997</v>
      </c>
      <c r="E310" s="6">
        <v>0.96767000000000003</v>
      </c>
      <c r="F310" s="6">
        <v>0.95445999999999998</v>
      </c>
      <c r="G310" s="6">
        <v>0.9637</v>
      </c>
    </row>
    <row r="311" spans="1:7" x14ac:dyDescent="0.25">
      <c r="A311" s="5">
        <v>42225</v>
      </c>
      <c r="B311" s="5">
        <f>AUDCAD10080[[#This Row],[date_start]]+5</f>
        <v>42230</v>
      </c>
      <c r="C311" s="4">
        <v>638839</v>
      </c>
      <c r="D311" s="6">
        <v>0.97206000000000004</v>
      </c>
      <c r="E311" s="6">
        <v>0.97416999999999998</v>
      </c>
      <c r="F311" s="6">
        <v>0.94884000000000002</v>
      </c>
      <c r="G311" s="6">
        <v>0.96570999999999996</v>
      </c>
    </row>
    <row r="312" spans="1:7" x14ac:dyDescent="0.25">
      <c r="A312" s="5">
        <v>42218</v>
      </c>
      <c r="B312" s="5">
        <f>AUDCAD10080[[#This Row],[date_start]]+5</f>
        <v>42223</v>
      </c>
      <c r="C312" s="4">
        <v>690955</v>
      </c>
      <c r="D312" s="6">
        <v>0.95733999999999997</v>
      </c>
      <c r="E312" s="6">
        <v>0.97465999999999997</v>
      </c>
      <c r="F312" s="6">
        <v>0.95396000000000003</v>
      </c>
      <c r="G312" s="6">
        <v>0.97428999999999999</v>
      </c>
    </row>
    <row r="313" spans="1:7" x14ac:dyDescent="0.25">
      <c r="A313" s="5">
        <v>42211</v>
      </c>
      <c r="B313" s="5">
        <f>AUDCAD10080[[#This Row],[date_start]]+5</f>
        <v>42216</v>
      </c>
      <c r="C313" s="4">
        <v>613274</v>
      </c>
      <c r="D313" s="6">
        <v>0.94755999999999996</v>
      </c>
      <c r="E313" s="6">
        <v>0.95655000000000001</v>
      </c>
      <c r="F313" s="6">
        <v>0.94084000000000001</v>
      </c>
      <c r="G313" s="6">
        <v>0.95513000000000003</v>
      </c>
    </row>
    <row r="314" spans="1:7" x14ac:dyDescent="0.25">
      <c r="A314" s="5">
        <v>42204</v>
      </c>
      <c r="B314" s="5">
        <f>AUDCAD10080[[#This Row],[date_start]]+5</f>
        <v>42209</v>
      </c>
      <c r="C314" s="4">
        <v>606875</v>
      </c>
      <c r="D314" s="6">
        <v>0.95709999999999995</v>
      </c>
      <c r="E314" s="6">
        <v>0.96362000000000003</v>
      </c>
      <c r="F314" s="6">
        <v>0.94813999999999998</v>
      </c>
      <c r="G314" s="6">
        <v>0.94974999999999998</v>
      </c>
    </row>
    <row r="315" spans="1:7" x14ac:dyDescent="0.25">
      <c r="A315" s="5">
        <v>42197</v>
      </c>
      <c r="B315" s="5">
        <f>AUDCAD10080[[#This Row],[date_start]]+5</f>
        <v>42202</v>
      </c>
      <c r="C315" s="4">
        <v>655693</v>
      </c>
      <c r="D315" s="6">
        <v>0.94150999999999996</v>
      </c>
      <c r="E315" s="6">
        <v>0.96189999999999998</v>
      </c>
      <c r="F315" s="6">
        <v>0.94098999999999999</v>
      </c>
      <c r="G315" s="6">
        <v>0.95604999999999996</v>
      </c>
    </row>
    <row r="316" spans="1:7" x14ac:dyDescent="0.25">
      <c r="A316" s="5">
        <v>42190</v>
      </c>
      <c r="B316" s="5">
        <f>AUDCAD10080[[#This Row],[date_start]]+5</f>
        <v>42195</v>
      </c>
      <c r="C316" s="4">
        <v>693558</v>
      </c>
      <c r="D316" s="6">
        <v>0.94184000000000001</v>
      </c>
      <c r="E316" s="6">
        <v>0.95143999999999995</v>
      </c>
      <c r="F316" s="6">
        <v>0.93991000000000002</v>
      </c>
      <c r="G316" s="6">
        <v>0.94072</v>
      </c>
    </row>
    <row r="317" spans="1:7" x14ac:dyDescent="0.25">
      <c r="A317" s="5">
        <v>42183</v>
      </c>
      <c r="B317" s="5">
        <f>AUDCAD10080[[#This Row],[date_start]]+5</f>
        <v>42188</v>
      </c>
      <c r="C317" s="4">
        <v>667370</v>
      </c>
      <c r="D317" s="6">
        <v>0.93989</v>
      </c>
      <c r="E317" s="6">
        <v>0.96633000000000002</v>
      </c>
      <c r="F317" s="6">
        <v>0.93632000000000004</v>
      </c>
      <c r="G317" s="6">
        <v>0.94384000000000001</v>
      </c>
    </row>
    <row r="318" spans="1:7" x14ac:dyDescent="0.25">
      <c r="A318" s="5">
        <v>42176</v>
      </c>
      <c r="B318" s="5">
        <f>AUDCAD10080[[#This Row],[date_start]]+5</f>
        <v>42181</v>
      </c>
      <c r="C318" s="4">
        <v>590226</v>
      </c>
      <c r="D318" s="6">
        <v>0.95128000000000001</v>
      </c>
      <c r="E318" s="6">
        <v>0.95957000000000003</v>
      </c>
      <c r="F318" s="6">
        <v>0.94177</v>
      </c>
      <c r="G318" s="6">
        <v>0.94308000000000003</v>
      </c>
    </row>
    <row r="319" spans="1:7" x14ac:dyDescent="0.25">
      <c r="A319" s="5">
        <v>42169</v>
      </c>
      <c r="B319" s="5">
        <f>AUDCAD10080[[#This Row],[date_start]]+5</f>
        <v>42174</v>
      </c>
      <c r="C319" s="4">
        <v>603318</v>
      </c>
      <c r="D319" s="6">
        <v>0.95389999999999997</v>
      </c>
      <c r="E319" s="6">
        <v>0.95926999999999996</v>
      </c>
      <c r="F319" s="6">
        <v>0.94303999999999999</v>
      </c>
      <c r="G319" s="6">
        <v>0.95325000000000004</v>
      </c>
    </row>
    <row r="320" spans="1:7" x14ac:dyDescent="0.25">
      <c r="A320" s="5">
        <v>42162</v>
      </c>
      <c r="B320" s="5">
        <f>AUDCAD10080[[#This Row],[date_start]]+5</f>
        <v>42167</v>
      </c>
      <c r="C320" s="4">
        <v>697940</v>
      </c>
      <c r="D320" s="6">
        <v>0.94694</v>
      </c>
      <c r="E320" s="6">
        <v>0.95706999999999998</v>
      </c>
      <c r="F320" s="6">
        <v>0.94296999999999997</v>
      </c>
      <c r="G320" s="6">
        <v>0.95155000000000001</v>
      </c>
    </row>
    <row r="321" spans="1:7" x14ac:dyDescent="0.25">
      <c r="A321" s="5">
        <v>42155</v>
      </c>
      <c r="B321" s="5">
        <f>AUDCAD10080[[#This Row],[date_start]]+5</f>
        <v>42160</v>
      </c>
      <c r="C321" s="4">
        <v>515283</v>
      </c>
      <c r="D321" s="6">
        <v>0.94959000000000005</v>
      </c>
      <c r="E321" s="6">
        <v>0.97158</v>
      </c>
      <c r="F321" s="6">
        <v>0.94596999999999998</v>
      </c>
      <c r="G321" s="6">
        <v>0.94799</v>
      </c>
    </row>
    <row r="322" spans="1:7" x14ac:dyDescent="0.25">
      <c r="A322" s="5">
        <v>42148</v>
      </c>
      <c r="B322" s="5">
        <f>AUDCAD10080[[#This Row],[date_start]]+5</f>
        <v>42153</v>
      </c>
      <c r="C322" s="4">
        <v>478042</v>
      </c>
      <c r="D322" s="6">
        <v>0.96086000000000005</v>
      </c>
      <c r="E322" s="6">
        <v>0.96582999999999997</v>
      </c>
      <c r="F322" s="6">
        <v>0.94945000000000002</v>
      </c>
      <c r="G322" s="6">
        <v>0.95121</v>
      </c>
    </row>
    <row r="323" spans="1:7" x14ac:dyDescent="0.25">
      <c r="A323" s="5">
        <v>42141</v>
      </c>
      <c r="B323" s="5">
        <f>AUDCAD10080[[#This Row],[date_start]]+5</f>
        <v>42146</v>
      </c>
      <c r="C323" s="4">
        <v>418319</v>
      </c>
      <c r="D323" s="6">
        <v>0.96474000000000004</v>
      </c>
      <c r="E323" s="6">
        <v>0.97301000000000004</v>
      </c>
      <c r="F323" s="6">
        <v>0.95931999999999995</v>
      </c>
      <c r="G323" s="6">
        <v>0.96097999999999995</v>
      </c>
    </row>
    <row r="324" spans="1:7" x14ac:dyDescent="0.25">
      <c r="A324" s="5">
        <v>42134</v>
      </c>
      <c r="B324" s="5">
        <f>AUDCAD10080[[#This Row],[date_start]]+5</f>
        <v>42139</v>
      </c>
      <c r="C324" s="4">
        <v>371764</v>
      </c>
      <c r="D324" s="6">
        <v>0.95613000000000004</v>
      </c>
      <c r="E324" s="6">
        <v>0.97468999999999995</v>
      </c>
      <c r="F324" s="6">
        <v>0.95396999999999998</v>
      </c>
      <c r="G324" s="6">
        <v>0.96467999999999998</v>
      </c>
    </row>
    <row r="325" spans="1:7" x14ac:dyDescent="0.25">
      <c r="A325" s="5">
        <v>42127</v>
      </c>
      <c r="B325" s="5">
        <f>AUDCAD10080[[#This Row],[date_start]]+5</f>
        <v>42132</v>
      </c>
      <c r="C325" s="4">
        <v>147821</v>
      </c>
      <c r="D325" s="6">
        <v>0.95123999999999997</v>
      </c>
      <c r="E325" s="6">
        <v>0.96375999999999995</v>
      </c>
      <c r="F325" s="6">
        <v>0.94460999999999995</v>
      </c>
      <c r="G325" s="6">
        <v>0.95772999999999997</v>
      </c>
    </row>
    <row r="326" spans="1:7" x14ac:dyDescent="0.25">
      <c r="A326" s="5">
        <v>42120</v>
      </c>
      <c r="B326" s="5">
        <f>AUDCAD10080[[#This Row],[date_start]]+5</f>
        <v>42125</v>
      </c>
      <c r="C326" s="4">
        <v>516594</v>
      </c>
      <c r="D326" s="6">
        <v>0.95308000000000004</v>
      </c>
      <c r="E326" s="6">
        <v>0.96711000000000003</v>
      </c>
      <c r="F326" s="6">
        <v>0.94754000000000005</v>
      </c>
      <c r="G326" s="6">
        <v>0.95387</v>
      </c>
    </row>
    <row r="327" spans="1:7" x14ac:dyDescent="0.25">
      <c r="A327" s="5">
        <v>42113</v>
      </c>
      <c r="B327" s="5">
        <f>AUDCAD10080[[#This Row],[date_start]]+5</f>
        <v>42118</v>
      </c>
      <c r="C327" s="4">
        <v>438435</v>
      </c>
      <c r="D327" s="6">
        <v>0.95269999999999999</v>
      </c>
      <c r="E327" s="6">
        <v>0.95533999999999997</v>
      </c>
      <c r="F327" s="6">
        <v>0.94091999999999998</v>
      </c>
      <c r="G327" s="6">
        <v>0.95189999999999997</v>
      </c>
    </row>
    <row r="328" spans="1:7" x14ac:dyDescent="0.25">
      <c r="A328" s="5">
        <v>42106</v>
      </c>
      <c r="B328" s="5">
        <f>AUDCAD10080[[#This Row],[date_start]]+5</f>
        <v>42111</v>
      </c>
      <c r="C328" s="4">
        <v>400506</v>
      </c>
      <c r="D328" s="6">
        <v>0.96526999999999996</v>
      </c>
      <c r="E328" s="6">
        <v>0.96531</v>
      </c>
      <c r="F328" s="6">
        <v>0.94155999999999995</v>
      </c>
      <c r="G328" s="6">
        <v>0.95269999999999999</v>
      </c>
    </row>
    <row r="329" spans="1:7" x14ac:dyDescent="0.25">
      <c r="A329" s="5">
        <v>42099</v>
      </c>
      <c r="B329" s="5">
        <f>AUDCAD10080[[#This Row],[date_start]]+5</f>
        <v>42104</v>
      </c>
      <c r="C329" s="4">
        <v>288300</v>
      </c>
      <c r="D329" s="6">
        <v>0.95247000000000004</v>
      </c>
      <c r="E329" s="6">
        <v>0.97140000000000004</v>
      </c>
      <c r="F329" s="6">
        <v>0.94506999999999997</v>
      </c>
      <c r="G329" s="6">
        <v>0.96528000000000003</v>
      </c>
    </row>
    <row r="330" spans="1:7" x14ac:dyDescent="0.25">
      <c r="A330" s="5">
        <v>42092</v>
      </c>
      <c r="B330" s="5">
        <f>AUDCAD10080[[#This Row],[date_start]]+5</f>
        <v>42097</v>
      </c>
      <c r="C330" s="4">
        <v>306712</v>
      </c>
      <c r="D330" s="6">
        <v>0.97458999999999996</v>
      </c>
      <c r="E330" s="6">
        <v>0.97675000000000001</v>
      </c>
      <c r="F330" s="6">
        <v>0.95104999999999995</v>
      </c>
      <c r="G330" s="6">
        <v>0.95247000000000004</v>
      </c>
    </row>
    <row r="331" spans="1:7" x14ac:dyDescent="0.25">
      <c r="A331" s="5">
        <v>42085</v>
      </c>
      <c r="B331" s="5">
        <f>AUDCAD10080[[#This Row],[date_start]]+5</f>
        <v>42090</v>
      </c>
      <c r="C331" s="4">
        <v>365993</v>
      </c>
      <c r="D331" s="6">
        <v>0.97799000000000003</v>
      </c>
      <c r="E331" s="6">
        <v>0.98790999999999995</v>
      </c>
      <c r="F331" s="6">
        <v>0.97124999999999995</v>
      </c>
      <c r="G331" s="6">
        <v>0.97667999999999999</v>
      </c>
    </row>
    <row r="332" spans="1:7" x14ac:dyDescent="0.25">
      <c r="A332" s="5">
        <v>42078</v>
      </c>
      <c r="B332" s="5">
        <f>AUDCAD10080[[#This Row],[date_start]]+5</f>
        <v>42083</v>
      </c>
      <c r="C332" s="4">
        <v>413416</v>
      </c>
      <c r="D332" s="6">
        <v>0.97528999999999999</v>
      </c>
      <c r="E332" s="6">
        <v>0.98070000000000002</v>
      </c>
      <c r="F332" s="6">
        <v>0.96972999999999998</v>
      </c>
      <c r="G332" s="6">
        <v>0.97479000000000005</v>
      </c>
    </row>
    <row r="333" spans="1:7" x14ac:dyDescent="0.25">
      <c r="A333" s="5">
        <v>42071</v>
      </c>
      <c r="B333" s="5">
        <f>AUDCAD10080[[#This Row],[date_start]]+5</f>
        <v>42076</v>
      </c>
      <c r="C333" s="4">
        <v>392302</v>
      </c>
      <c r="D333" s="6">
        <v>0.97294000000000003</v>
      </c>
      <c r="E333" s="6">
        <v>0.97936999999999996</v>
      </c>
      <c r="F333" s="6">
        <v>0.96287999999999996</v>
      </c>
      <c r="G333" s="6">
        <v>0.97570000000000001</v>
      </c>
    </row>
    <row r="334" spans="1:7" x14ac:dyDescent="0.25">
      <c r="A334" s="5">
        <v>42064</v>
      </c>
      <c r="B334" s="5">
        <f>AUDCAD10080[[#This Row],[date_start]]+5</f>
        <v>42069</v>
      </c>
      <c r="C334" s="4">
        <v>358197</v>
      </c>
      <c r="D334" s="6">
        <v>0.97580999999999996</v>
      </c>
      <c r="E334" s="6">
        <v>0.98284000000000005</v>
      </c>
      <c r="F334" s="6">
        <v>0.96833000000000002</v>
      </c>
      <c r="G334" s="6">
        <v>0.97375999999999996</v>
      </c>
    </row>
    <row r="335" spans="1:7" x14ac:dyDescent="0.25">
      <c r="A335" s="5">
        <v>42057</v>
      </c>
      <c r="B335" s="5">
        <f>AUDCAD10080[[#This Row],[date_start]]+5</f>
        <v>42062</v>
      </c>
      <c r="C335" s="4">
        <v>376014</v>
      </c>
      <c r="D335" s="6">
        <v>0.98306000000000004</v>
      </c>
      <c r="E335" s="6">
        <v>0.98580000000000001</v>
      </c>
      <c r="F335" s="6">
        <v>0.97280999999999995</v>
      </c>
      <c r="G335" s="6">
        <v>0.97675000000000001</v>
      </c>
    </row>
    <row r="336" spans="1:7" x14ac:dyDescent="0.25">
      <c r="A336" s="5">
        <v>42050</v>
      </c>
      <c r="B336" s="5">
        <f>AUDCAD10080[[#This Row],[date_start]]+5</f>
        <v>42055</v>
      </c>
      <c r="C336" s="4">
        <v>393782</v>
      </c>
      <c r="D336" s="6">
        <v>0.96728999999999998</v>
      </c>
      <c r="E336" s="6">
        <v>0.98402999999999996</v>
      </c>
      <c r="F336" s="6">
        <v>0.96548</v>
      </c>
      <c r="G336" s="6">
        <v>0.98218000000000005</v>
      </c>
    </row>
    <row r="337" spans="1:7" x14ac:dyDescent="0.25">
      <c r="A337" s="5">
        <v>42043</v>
      </c>
      <c r="B337" s="5">
        <f>AUDCAD10080[[#This Row],[date_start]]+5</f>
        <v>42048</v>
      </c>
      <c r="C337" s="4">
        <v>408736</v>
      </c>
      <c r="D337" s="6">
        <v>0.97304000000000002</v>
      </c>
      <c r="E337" s="6">
        <v>0.98040000000000005</v>
      </c>
      <c r="F337" s="6">
        <v>0.95947000000000005</v>
      </c>
      <c r="G337" s="6">
        <v>0.96431</v>
      </c>
    </row>
    <row r="338" spans="1:7" x14ac:dyDescent="0.25">
      <c r="A338" s="5">
        <v>42036</v>
      </c>
      <c r="B338" s="5">
        <f>AUDCAD10080[[#This Row],[date_start]]+5</f>
        <v>42041</v>
      </c>
      <c r="C338" s="4">
        <v>415519</v>
      </c>
      <c r="D338" s="6">
        <v>0.98487999999999998</v>
      </c>
      <c r="E338" s="6">
        <v>0.99641000000000002</v>
      </c>
      <c r="F338" s="6">
        <v>0.95882000000000001</v>
      </c>
      <c r="G338" s="6">
        <v>0.97477000000000003</v>
      </c>
    </row>
    <row r="339" spans="1:7" x14ac:dyDescent="0.25">
      <c r="A339" s="5">
        <v>42029</v>
      </c>
      <c r="B339" s="5">
        <f>AUDCAD10080[[#This Row],[date_start]]+5</f>
        <v>42034</v>
      </c>
      <c r="C339" s="4">
        <v>315298</v>
      </c>
      <c r="D339" s="6">
        <v>0.98072999999999999</v>
      </c>
      <c r="E339" s="6">
        <v>0.99636999999999998</v>
      </c>
      <c r="F339" s="6">
        <v>0.97448999999999997</v>
      </c>
      <c r="G339" s="6">
        <v>0.98660999999999999</v>
      </c>
    </row>
    <row r="340" spans="1:7" x14ac:dyDescent="0.25">
      <c r="A340" s="5">
        <v>42022</v>
      </c>
      <c r="B340" s="5">
        <f>AUDCAD10080[[#This Row],[date_start]]+5</f>
        <v>42027</v>
      </c>
      <c r="C340" s="4">
        <v>312535</v>
      </c>
      <c r="D340" s="6">
        <v>0.98470999999999997</v>
      </c>
      <c r="E340" s="6">
        <v>1.00814</v>
      </c>
      <c r="F340" s="6">
        <v>0.97719999999999996</v>
      </c>
      <c r="G340" s="6">
        <v>0.98148999999999997</v>
      </c>
    </row>
    <row r="341" spans="1:7" x14ac:dyDescent="0.25">
      <c r="A341" s="5">
        <v>42015</v>
      </c>
      <c r="B341" s="5">
        <f>AUDCAD10080[[#This Row],[date_start]]+5</f>
        <v>42020</v>
      </c>
      <c r="C341" s="4">
        <v>763360</v>
      </c>
      <c r="D341" s="6">
        <v>0.97389999999999999</v>
      </c>
      <c r="E341" s="6">
        <v>0.98877000000000004</v>
      </c>
      <c r="F341" s="6">
        <v>0.9677</v>
      </c>
      <c r="G341" s="6">
        <v>0.98551</v>
      </c>
    </row>
    <row r="342" spans="1:7" x14ac:dyDescent="0.25">
      <c r="A342" s="5">
        <v>42008</v>
      </c>
      <c r="B342" s="5">
        <f>AUDCAD10080[[#This Row],[date_start]]+5</f>
        <v>42013</v>
      </c>
      <c r="C342" s="4">
        <v>733310</v>
      </c>
      <c r="D342" s="6">
        <v>0.95057000000000003</v>
      </c>
      <c r="E342" s="6">
        <v>0.97419999999999995</v>
      </c>
      <c r="F342" s="6">
        <v>0.94886999999999999</v>
      </c>
      <c r="G342" s="6">
        <v>0.97331000000000001</v>
      </c>
    </row>
    <row r="343" spans="1:7" x14ac:dyDescent="0.25">
      <c r="A343" s="5">
        <v>42001</v>
      </c>
      <c r="B343" s="5">
        <f>AUDCAD10080[[#This Row],[date_start]]+5</f>
        <v>42006</v>
      </c>
      <c r="C343" s="4">
        <v>395060</v>
      </c>
      <c r="D343" s="6">
        <v>0.94362999999999997</v>
      </c>
      <c r="E343" s="6">
        <v>0.95374000000000003</v>
      </c>
      <c r="F343" s="6">
        <v>0.94259999999999999</v>
      </c>
      <c r="G343" s="6">
        <v>0.95313999999999999</v>
      </c>
    </row>
    <row r="344" spans="1:7" x14ac:dyDescent="0.25">
      <c r="A344" s="5">
        <v>41994</v>
      </c>
      <c r="B344" s="5">
        <f>AUDCAD10080[[#This Row],[date_start]]+5</f>
        <v>41999</v>
      </c>
      <c r="C344" s="4">
        <v>343489</v>
      </c>
      <c r="D344" s="6">
        <v>0.94474999999999998</v>
      </c>
      <c r="E344" s="6">
        <v>0.94811000000000001</v>
      </c>
      <c r="F344" s="6">
        <v>0.93959000000000004</v>
      </c>
      <c r="G344" s="6">
        <v>0.94406000000000001</v>
      </c>
    </row>
    <row r="345" spans="1:7" x14ac:dyDescent="0.25">
      <c r="A345" s="5">
        <v>41987</v>
      </c>
      <c r="B345" s="5">
        <f>AUDCAD10080[[#This Row],[date_start]]+5</f>
        <v>41992</v>
      </c>
      <c r="C345" s="4">
        <v>327866</v>
      </c>
      <c r="D345" s="6">
        <v>0.95477999999999996</v>
      </c>
      <c r="E345" s="6">
        <v>0.96418000000000004</v>
      </c>
      <c r="F345" s="6">
        <v>0.94106999999999996</v>
      </c>
      <c r="G345" s="6">
        <v>0.94106999999999996</v>
      </c>
    </row>
    <row r="346" spans="1:7" x14ac:dyDescent="0.25">
      <c r="A346" s="5">
        <v>41980</v>
      </c>
      <c r="B346" s="5">
        <f>AUDCAD10080[[#This Row],[date_start]]+5</f>
        <v>41985</v>
      </c>
      <c r="C346" s="4">
        <v>328634</v>
      </c>
      <c r="D346" s="6">
        <v>0.94930000000000003</v>
      </c>
      <c r="E346" s="6">
        <v>0.95982000000000001</v>
      </c>
      <c r="F346" s="6">
        <v>0.94406000000000001</v>
      </c>
      <c r="G346" s="6">
        <v>0.95396000000000003</v>
      </c>
    </row>
    <row r="347" spans="1:7" x14ac:dyDescent="0.25">
      <c r="A347" s="5">
        <v>41973</v>
      </c>
      <c r="B347" s="5">
        <f>AUDCAD10080[[#This Row],[date_start]]+5</f>
        <v>41978</v>
      </c>
      <c r="C347" s="4">
        <v>298987</v>
      </c>
      <c r="D347" s="6">
        <v>0.96780999999999995</v>
      </c>
      <c r="E347" s="6">
        <v>0.96982999999999997</v>
      </c>
      <c r="F347" s="6">
        <v>0.94960999999999995</v>
      </c>
      <c r="G347" s="6">
        <v>0.95009999999999994</v>
      </c>
    </row>
    <row r="348" spans="1:7" x14ac:dyDescent="0.25">
      <c r="A348" s="5">
        <v>41966</v>
      </c>
      <c r="B348" s="5">
        <f>AUDCAD10080[[#This Row],[date_start]]+5</f>
        <v>41971</v>
      </c>
      <c r="C348" s="4">
        <v>293913</v>
      </c>
      <c r="D348" s="6">
        <v>0.97470999999999997</v>
      </c>
      <c r="E348" s="6">
        <v>0.97672000000000003</v>
      </c>
      <c r="F348" s="6">
        <v>0.95662000000000003</v>
      </c>
      <c r="G348" s="6">
        <v>0.97077999999999998</v>
      </c>
    </row>
    <row r="349" spans="1:7" x14ac:dyDescent="0.25">
      <c r="A349" s="5">
        <v>41959</v>
      </c>
      <c r="B349" s="5">
        <f>AUDCAD10080[[#This Row],[date_start]]+5</f>
        <v>41964</v>
      </c>
      <c r="C349" s="4">
        <v>347343</v>
      </c>
      <c r="D349" s="6">
        <v>0.98889000000000005</v>
      </c>
      <c r="E349" s="6">
        <v>0.99143999999999999</v>
      </c>
      <c r="F349" s="6">
        <v>0.97280999999999995</v>
      </c>
      <c r="G349" s="6">
        <v>0.97313000000000005</v>
      </c>
    </row>
    <row r="350" spans="1:7" x14ac:dyDescent="0.25">
      <c r="A350" s="5">
        <v>41952</v>
      </c>
      <c r="B350" s="5">
        <f>AUDCAD10080[[#This Row],[date_start]]+5</f>
        <v>41957</v>
      </c>
      <c r="C350" s="4">
        <v>388526</v>
      </c>
      <c r="D350" s="6">
        <v>0.97863</v>
      </c>
      <c r="E350" s="6">
        <v>0.99285999999999996</v>
      </c>
      <c r="F350" s="6">
        <v>0.97711999999999999</v>
      </c>
      <c r="G350" s="6">
        <v>0.98682000000000003</v>
      </c>
    </row>
    <row r="351" spans="1:7" x14ac:dyDescent="0.25">
      <c r="A351" s="5">
        <v>41945</v>
      </c>
      <c r="B351" s="5">
        <f>AUDCAD10080[[#This Row],[date_start]]+5</f>
        <v>41950</v>
      </c>
      <c r="C351" s="4">
        <v>486932</v>
      </c>
      <c r="D351" s="6">
        <v>0.98767000000000005</v>
      </c>
      <c r="E351" s="6">
        <v>0.99851999999999996</v>
      </c>
      <c r="F351" s="6">
        <v>0.97519999999999996</v>
      </c>
      <c r="G351" s="6">
        <v>0.97772999999999999</v>
      </c>
    </row>
    <row r="352" spans="1:7" x14ac:dyDescent="0.25">
      <c r="A352" s="5">
        <v>41938</v>
      </c>
      <c r="B352" s="5">
        <f>AUDCAD10080[[#This Row],[date_start]]+5</f>
        <v>41943</v>
      </c>
      <c r="C352" s="4">
        <v>361154</v>
      </c>
      <c r="D352" s="6">
        <v>0.98931999999999998</v>
      </c>
      <c r="E352" s="6">
        <v>0.99489000000000005</v>
      </c>
      <c r="F352" s="6">
        <v>0.98072000000000004</v>
      </c>
      <c r="G352" s="6">
        <v>0.99009000000000003</v>
      </c>
    </row>
    <row r="353" spans="1:7" x14ac:dyDescent="0.25">
      <c r="A353" s="5">
        <v>41931</v>
      </c>
      <c r="B353" s="5">
        <f>AUDCAD10080[[#This Row],[date_start]]+5</f>
        <v>41936</v>
      </c>
      <c r="C353" s="4">
        <v>308721</v>
      </c>
      <c r="D353" s="6">
        <v>0.98860999999999999</v>
      </c>
      <c r="E353" s="6">
        <v>0.99463000000000001</v>
      </c>
      <c r="F353" s="6">
        <v>0.97892999999999997</v>
      </c>
      <c r="G353" s="6">
        <v>0.98721000000000003</v>
      </c>
    </row>
    <row r="354" spans="1:7" x14ac:dyDescent="0.25">
      <c r="A354" s="5">
        <v>41924</v>
      </c>
      <c r="B354" s="5">
        <f>AUDCAD10080[[#This Row],[date_start]]+5</f>
        <v>41929</v>
      </c>
      <c r="C354" s="4">
        <v>405653</v>
      </c>
      <c r="D354" s="6">
        <v>0.97250000000000003</v>
      </c>
      <c r="E354" s="6">
        <v>0.99605999999999995</v>
      </c>
      <c r="F354" s="6">
        <v>0.96855000000000002</v>
      </c>
      <c r="G354" s="6">
        <v>0.98663000000000001</v>
      </c>
    </row>
    <row r="355" spans="1:7" x14ac:dyDescent="0.25">
      <c r="A355" s="5">
        <v>41917</v>
      </c>
      <c r="B355" s="5">
        <f>AUDCAD10080[[#This Row],[date_start]]+5</f>
        <v>41922</v>
      </c>
      <c r="C355" s="4">
        <v>397410</v>
      </c>
      <c r="D355" s="6">
        <v>0.97629999999999995</v>
      </c>
      <c r="E355" s="6">
        <v>0.98629</v>
      </c>
      <c r="F355" s="6">
        <v>0.97069000000000005</v>
      </c>
      <c r="G355" s="6">
        <v>0.97223999999999999</v>
      </c>
    </row>
    <row r="356" spans="1:7" x14ac:dyDescent="0.25">
      <c r="A356" s="5">
        <v>41910</v>
      </c>
      <c r="B356" s="5">
        <f>AUDCAD10080[[#This Row],[date_start]]+5</f>
        <v>41915</v>
      </c>
      <c r="C356" s="4">
        <v>369293</v>
      </c>
      <c r="D356" s="6">
        <v>0.97682999999999998</v>
      </c>
      <c r="E356" s="6">
        <v>0.98353999999999997</v>
      </c>
      <c r="F356" s="6">
        <v>0.97060000000000002</v>
      </c>
      <c r="G356" s="6">
        <v>0.97494000000000003</v>
      </c>
    </row>
    <row r="357" spans="1:7" x14ac:dyDescent="0.25">
      <c r="A357" s="5">
        <v>41903</v>
      </c>
      <c r="B357" s="5">
        <f>AUDCAD10080[[#This Row],[date_start]]+5</f>
        <v>41908</v>
      </c>
      <c r="C357" s="4">
        <v>369321</v>
      </c>
      <c r="D357" s="6">
        <v>0.97899999999999998</v>
      </c>
      <c r="E357" s="6">
        <v>0.98592999999999997</v>
      </c>
      <c r="F357" s="6">
        <v>0.97360000000000002</v>
      </c>
      <c r="G357" s="6">
        <v>0.97653000000000001</v>
      </c>
    </row>
    <row r="358" spans="1:7" x14ac:dyDescent="0.25">
      <c r="A358" s="5">
        <v>41896</v>
      </c>
      <c r="B358" s="5">
        <f>AUDCAD10080[[#This Row],[date_start]]+5</f>
        <v>41901</v>
      </c>
      <c r="C358" s="4">
        <v>322144</v>
      </c>
      <c r="D358" s="6">
        <v>0.99963000000000002</v>
      </c>
      <c r="E358" s="6">
        <v>1.0011699999999999</v>
      </c>
      <c r="F358" s="6">
        <v>0.97694000000000003</v>
      </c>
      <c r="G358" s="6">
        <v>0.97814999999999996</v>
      </c>
    </row>
    <row r="359" spans="1:7" x14ac:dyDescent="0.25">
      <c r="A359" s="5">
        <v>41889</v>
      </c>
      <c r="B359" s="5">
        <f>AUDCAD10080[[#This Row],[date_start]]+5</f>
        <v>41894</v>
      </c>
      <c r="C359" s="4">
        <v>358131</v>
      </c>
      <c r="D359" s="6">
        <v>1.0195000000000001</v>
      </c>
      <c r="E359" s="6">
        <v>1.02115</v>
      </c>
      <c r="F359" s="6">
        <v>0.99970999999999999</v>
      </c>
      <c r="G359" s="6">
        <v>1.0019800000000001</v>
      </c>
    </row>
    <row r="360" spans="1:7" x14ac:dyDescent="0.25">
      <c r="A360" s="5">
        <v>41882</v>
      </c>
      <c r="B360" s="5">
        <f>AUDCAD10080[[#This Row],[date_start]]+5</f>
        <v>41887</v>
      </c>
      <c r="C360" s="4">
        <v>271230</v>
      </c>
      <c r="D360" s="6">
        <v>1.0142899999999999</v>
      </c>
      <c r="E360" s="6">
        <v>1.0236099999999999</v>
      </c>
      <c r="F360" s="6">
        <v>1.0116400000000001</v>
      </c>
      <c r="G360" s="6">
        <v>1.01973</v>
      </c>
    </row>
    <row r="361" spans="1:7" x14ac:dyDescent="0.25">
      <c r="A361" s="5">
        <v>41875</v>
      </c>
      <c r="B361" s="5">
        <f>AUDCAD10080[[#This Row],[date_start]]+5</f>
        <v>41880</v>
      </c>
      <c r="C361" s="4">
        <v>241415</v>
      </c>
      <c r="D361" s="6">
        <v>1.0190699999999999</v>
      </c>
      <c r="E361" s="6">
        <v>1.02251</v>
      </c>
      <c r="F361" s="6">
        <v>1.0105900000000001</v>
      </c>
      <c r="G361" s="6">
        <v>1.0150300000000001</v>
      </c>
    </row>
    <row r="362" spans="1:7" x14ac:dyDescent="0.25">
      <c r="A362" s="5">
        <v>41868</v>
      </c>
      <c r="B362" s="5">
        <f>AUDCAD10080[[#This Row],[date_start]]+5</f>
        <v>41873</v>
      </c>
      <c r="C362" s="4">
        <v>229966</v>
      </c>
      <c r="D362" s="6">
        <v>1.0147299999999999</v>
      </c>
      <c r="E362" s="6">
        <v>1.02217</v>
      </c>
      <c r="F362" s="6">
        <v>1.0134000000000001</v>
      </c>
      <c r="G362" s="6">
        <v>1.0190999999999999</v>
      </c>
    </row>
    <row r="363" spans="1:7" x14ac:dyDescent="0.25">
      <c r="A363" s="5">
        <v>41861</v>
      </c>
      <c r="B363" s="5">
        <f>AUDCAD10080[[#This Row],[date_start]]+5</f>
        <v>41866</v>
      </c>
      <c r="C363" s="4">
        <v>205227</v>
      </c>
      <c r="D363" s="6">
        <v>1.01766</v>
      </c>
      <c r="E363" s="6">
        <v>1.0189999999999999</v>
      </c>
      <c r="F363" s="6">
        <v>1.0108900000000001</v>
      </c>
      <c r="G363" s="6">
        <v>1.0146299999999999</v>
      </c>
    </row>
    <row r="364" spans="1:7" x14ac:dyDescent="0.25">
      <c r="A364" s="5">
        <v>41854</v>
      </c>
      <c r="B364" s="5">
        <f>AUDCAD10080[[#This Row],[date_start]]+5</f>
        <v>41859</v>
      </c>
      <c r="C364" s="4">
        <v>240974</v>
      </c>
      <c r="D364" s="6">
        <v>1.0164599999999999</v>
      </c>
      <c r="E364" s="6">
        <v>1.02342</v>
      </c>
      <c r="F364" s="6">
        <v>1.0104</v>
      </c>
      <c r="G364" s="6">
        <v>1.01738</v>
      </c>
    </row>
    <row r="365" spans="1:7" x14ac:dyDescent="0.25">
      <c r="A365" s="5">
        <v>41847</v>
      </c>
      <c r="B365" s="5">
        <f>AUDCAD10080[[#This Row],[date_start]]+5</f>
        <v>41852</v>
      </c>
      <c r="C365" s="4">
        <v>276612</v>
      </c>
      <c r="D365" s="6">
        <v>1.0161899999999999</v>
      </c>
      <c r="E365" s="6">
        <v>1.01918</v>
      </c>
      <c r="F365" s="6">
        <v>1.0116099999999999</v>
      </c>
      <c r="G365" s="6">
        <v>1.01617</v>
      </c>
    </row>
    <row r="366" spans="1:7" x14ac:dyDescent="0.25">
      <c r="A366" s="5">
        <v>41840</v>
      </c>
      <c r="B366" s="5">
        <f>AUDCAD10080[[#This Row],[date_start]]+5</f>
        <v>41845</v>
      </c>
      <c r="C366" s="4">
        <v>267593</v>
      </c>
      <c r="D366" s="6">
        <v>1.00858</v>
      </c>
      <c r="E366" s="6">
        <v>1.0174700000000001</v>
      </c>
      <c r="F366" s="6">
        <v>1.0053300000000001</v>
      </c>
      <c r="G366" s="6">
        <v>1.01562</v>
      </c>
    </row>
    <row r="367" spans="1:7" x14ac:dyDescent="0.25">
      <c r="A367" s="5">
        <v>41833</v>
      </c>
      <c r="B367" s="5">
        <f>AUDCAD10080[[#This Row],[date_start]]+5</f>
        <v>41838</v>
      </c>
      <c r="C367" s="4">
        <v>225034</v>
      </c>
      <c r="D367" s="6">
        <v>1.00678</v>
      </c>
      <c r="E367" s="6">
        <v>1.01023</v>
      </c>
      <c r="F367" s="6">
        <v>1.00403</v>
      </c>
      <c r="G367" s="6">
        <v>1.0072700000000001</v>
      </c>
    </row>
    <row r="368" spans="1:7" x14ac:dyDescent="0.25">
      <c r="A368" s="5">
        <v>41826</v>
      </c>
      <c r="B368" s="5">
        <f>AUDCAD10080[[#This Row],[date_start]]+5</f>
        <v>41831</v>
      </c>
      <c r="C368" s="4">
        <v>167314</v>
      </c>
      <c r="D368" s="6">
        <v>0.99711000000000005</v>
      </c>
      <c r="E368" s="6">
        <v>1.00813</v>
      </c>
      <c r="F368" s="6">
        <v>0.99553000000000003</v>
      </c>
      <c r="G368" s="6">
        <v>1.0081100000000001</v>
      </c>
    </row>
    <row r="369" spans="1:7" x14ac:dyDescent="0.25">
      <c r="A369" s="5">
        <v>41819</v>
      </c>
      <c r="B369" s="5">
        <f>AUDCAD10080[[#This Row],[date_start]]+5</f>
        <v>41824</v>
      </c>
      <c r="C369" s="4">
        <v>156206</v>
      </c>
      <c r="D369" s="6">
        <v>1.0045299999999999</v>
      </c>
      <c r="E369" s="6">
        <v>1.0117</v>
      </c>
      <c r="F369" s="6">
        <v>0.99351999999999996</v>
      </c>
      <c r="G369" s="6">
        <v>0.99707000000000001</v>
      </c>
    </row>
    <row r="370" spans="1:7" x14ac:dyDescent="0.25">
      <c r="A370" s="5">
        <v>41812</v>
      </c>
      <c r="B370" s="5">
        <f>AUDCAD10080[[#This Row],[date_start]]+5</f>
        <v>41817</v>
      </c>
      <c r="C370" s="4">
        <v>210407</v>
      </c>
      <c r="D370" s="6">
        <v>1.00861</v>
      </c>
      <c r="E370" s="6">
        <v>1.01403</v>
      </c>
      <c r="F370" s="6">
        <v>1.0037199999999999</v>
      </c>
      <c r="G370" s="6">
        <v>1.00501</v>
      </c>
    </row>
    <row r="371" spans="1:7" x14ac:dyDescent="0.25">
      <c r="A371" s="5">
        <v>41805</v>
      </c>
      <c r="B371" s="5">
        <f>AUDCAD10080[[#This Row],[date_start]]+5</f>
        <v>41810</v>
      </c>
      <c r="C371" s="4">
        <v>244352</v>
      </c>
      <c r="D371" s="6">
        <v>1.02064</v>
      </c>
      <c r="E371" s="6">
        <v>1.02136</v>
      </c>
      <c r="F371" s="6">
        <v>1.00909</v>
      </c>
      <c r="G371" s="6">
        <v>1.00986</v>
      </c>
    </row>
    <row r="372" spans="1:7" x14ac:dyDescent="0.25">
      <c r="A372" s="5">
        <v>41798</v>
      </c>
      <c r="B372" s="5">
        <f>AUDCAD10080[[#This Row],[date_start]]+5</f>
        <v>41803</v>
      </c>
      <c r="C372" s="4">
        <v>242155</v>
      </c>
      <c r="D372" s="6">
        <v>1.0204200000000001</v>
      </c>
      <c r="E372" s="6">
        <v>1.0241800000000001</v>
      </c>
      <c r="F372" s="6">
        <v>1.0161800000000001</v>
      </c>
      <c r="G372" s="6">
        <v>1.0203599999999999</v>
      </c>
    </row>
    <row r="373" spans="1:7" x14ac:dyDescent="0.25">
      <c r="A373" s="5">
        <v>41791</v>
      </c>
      <c r="B373" s="5">
        <f>AUDCAD10080[[#This Row],[date_start]]+5</f>
        <v>41796</v>
      </c>
      <c r="C373" s="4">
        <v>245421</v>
      </c>
      <c r="D373" s="6">
        <v>1.0092099999999999</v>
      </c>
      <c r="E373" s="6">
        <v>1.0230699999999999</v>
      </c>
      <c r="F373" s="6">
        <v>1.0032300000000001</v>
      </c>
      <c r="G373" s="6">
        <v>1.0202599999999999</v>
      </c>
    </row>
    <row r="374" spans="1:7" x14ac:dyDescent="0.25">
      <c r="A374" s="5">
        <v>41784</v>
      </c>
      <c r="B374" s="5">
        <f>AUDCAD10080[[#This Row],[date_start]]+5</f>
        <v>41789</v>
      </c>
      <c r="C374" s="4">
        <v>198246</v>
      </c>
      <c r="D374" s="6">
        <v>1.00359</v>
      </c>
      <c r="E374" s="6">
        <v>1.0115499999999999</v>
      </c>
      <c r="F374" s="6">
        <v>1.00082</v>
      </c>
      <c r="G374" s="6">
        <v>1.00946</v>
      </c>
    </row>
    <row r="375" spans="1:7" x14ac:dyDescent="0.25">
      <c r="A375" s="5">
        <v>41777</v>
      </c>
      <c r="B375" s="5">
        <f>AUDCAD10080[[#This Row],[date_start]]+5</f>
        <v>41782</v>
      </c>
      <c r="C375" s="4">
        <v>187825</v>
      </c>
      <c r="D375" s="6">
        <v>1.0172300000000001</v>
      </c>
      <c r="E375" s="6">
        <v>1.01789</v>
      </c>
      <c r="F375" s="6">
        <v>1.00238</v>
      </c>
      <c r="G375" s="6">
        <v>1.0024599999999999</v>
      </c>
    </row>
    <row r="376" spans="1:7" x14ac:dyDescent="0.25">
      <c r="A376" s="5">
        <v>41770</v>
      </c>
      <c r="B376" s="5">
        <f>AUDCAD10080[[#This Row],[date_start]]+5</f>
        <v>41775</v>
      </c>
      <c r="C376" s="4">
        <v>223267</v>
      </c>
      <c r="D376" s="6">
        <v>1.0199</v>
      </c>
      <c r="E376" s="6">
        <v>1.02633</v>
      </c>
      <c r="F376" s="6">
        <v>1.01508</v>
      </c>
      <c r="G376" s="6">
        <v>1.0165500000000001</v>
      </c>
    </row>
    <row r="377" spans="1:7" x14ac:dyDescent="0.25">
      <c r="A377" s="5">
        <v>41763</v>
      </c>
      <c r="B377" s="5">
        <f>AUDCAD10080[[#This Row],[date_start]]+5</f>
        <v>41768</v>
      </c>
      <c r="C377" s="4">
        <v>285508</v>
      </c>
      <c r="D377" s="6">
        <v>1.0187200000000001</v>
      </c>
      <c r="E377" s="6">
        <v>1.0223100000000001</v>
      </c>
      <c r="F377" s="6">
        <v>1.01224</v>
      </c>
      <c r="G377" s="6">
        <v>1.0198100000000001</v>
      </c>
    </row>
    <row r="378" spans="1:7" x14ac:dyDescent="0.25">
      <c r="A378" s="5">
        <v>41756</v>
      </c>
      <c r="B378" s="5">
        <f>AUDCAD10080[[#This Row],[date_start]]+5</f>
        <v>41761</v>
      </c>
      <c r="C378" s="4">
        <v>258728</v>
      </c>
      <c r="D378" s="6">
        <v>1.0231300000000001</v>
      </c>
      <c r="E378" s="6">
        <v>1.02667</v>
      </c>
      <c r="F378" s="6">
        <v>1.0114799999999999</v>
      </c>
      <c r="G378" s="6">
        <v>1.01763</v>
      </c>
    </row>
    <row r="379" spans="1:7" x14ac:dyDescent="0.25">
      <c r="A379" s="5">
        <v>41749</v>
      </c>
      <c r="B379" s="5">
        <f>AUDCAD10080[[#This Row],[date_start]]+5</f>
        <v>41754</v>
      </c>
      <c r="C379" s="4">
        <v>219838</v>
      </c>
      <c r="D379" s="6">
        <v>1.02857</v>
      </c>
      <c r="E379" s="6">
        <v>1.0343199999999999</v>
      </c>
      <c r="F379" s="6">
        <v>1.0201800000000001</v>
      </c>
      <c r="G379" s="6">
        <v>1.02328</v>
      </c>
    </row>
    <row r="380" spans="1:7" x14ac:dyDescent="0.25">
      <c r="A380" s="5">
        <v>41742</v>
      </c>
      <c r="B380" s="5">
        <f>AUDCAD10080[[#This Row],[date_start]]+5</f>
        <v>41747</v>
      </c>
      <c r="C380" s="4">
        <v>240050</v>
      </c>
      <c r="D380" s="6">
        <v>1.0305500000000001</v>
      </c>
      <c r="E380" s="6">
        <v>1.0349299999999999</v>
      </c>
      <c r="F380" s="6">
        <v>1.0254700000000001</v>
      </c>
      <c r="G380" s="6">
        <v>1.02844</v>
      </c>
    </row>
    <row r="381" spans="1:7" x14ac:dyDescent="0.25">
      <c r="A381" s="5">
        <v>41735</v>
      </c>
      <c r="B381" s="5">
        <f>AUDCAD10080[[#This Row],[date_start]]+5</f>
        <v>41740</v>
      </c>
      <c r="C381" s="4">
        <v>324236</v>
      </c>
      <c r="D381" s="6">
        <v>1.01939</v>
      </c>
      <c r="E381" s="6">
        <v>1.0322899999999999</v>
      </c>
      <c r="F381" s="6">
        <v>1.01511</v>
      </c>
      <c r="G381" s="6">
        <v>1.0313099999999999</v>
      </c>
    </row>
    <row r="382" spans="1:7" x14ac:dyDescent="0.25">
      <c r="A382" s="5">
        <v>41728</v>
      </c>
      <c r="B382" s="5">
        <f>AUDCAD10080[[#This Row],[date_start]]+5</f>
        <v>41733</v>
      </c>
      <c r="C382" s="4">
        <v>387803</v>
      </c>
      <c r="D382" s="6">
        <v>1.0224899999999999</v>
      </c>
      <c r="E382" s="6">
        <v>1.0282</v>
      </c>
      <c r="F382" s="6">
        <v>1.0150399999999999</v>
      </c>
      <c r="G382" s="6">
        <v>1.0200800000000001</v>
      </c>
    </row>
    <row r="383" spans="1:7" x14ac:dyDescent="0.25">
      <c r="A383" s="5">
        <v>41721</v>
      </c>
      <c r="B383" s="5">
        <f>AUDCAD10080[[#This Row],[date_start]]+5</f>
        <v>41726</v>
      </c>
      <c r="C383" s="4">
        <v>408632</v>
      </c>
      <c r="D383" s="6">
        <v>1.02112</v>
      </c>
      <c r="E383" s="6">
        <v>1.03156</v>
      </c>
      <c r="F383" s="6">
        <v>1.0164899999999999</v>
      </c>
      <c r="G383" s="6">
        <v>1.0226299999999999</v>
      </c>
    </row>
    <row r="384" spans="1:7" x14ac:dyDescent="0.25">
      <c r="A384" s="5">
        <v>41714</v>
      </c>
      <c r="B384" s="5">
        <f>AUDCAD10080[[#This Row],[date_start]]+5</f>
        <v>41719</v>
      </c>
      <c r="C384" s="4">
        <v>389801</v>
      </c>
      <c r="D384" s="6">
        <v>1.00038</v>
      </c>
      <c r="E384" s="6">
        <v>1.0223100000000001</v>
      </c>
      <c r="F384" s="6">
        <v>0.99963999999999997</v>
      </c>
      <c r="G384" s="6">
        <v>1.01878</v>
      </c>
    </row>
    <row r="385" spans="1:7" x14ac:dyDescent="0.25">
      <c r="A385" s="5">
        <v>41707</v>
      </c>
      <c r="B385" s="5">
        <f>AUDCAD10080[[#This Row],[date_start]]+5</f>
        <v>41712</v>
      </c>
      <c r="C385" s="4">
        <v>343058</v>
      </c>
      <c r="D385" s="6">
        <v>1.0043</v>
      </c>
      <c r="E385" s="6">
        <v>1.00848</v>
      </c>
      <c r="F385" s="6">
        <v>0.99202999999999997</v>
      </c>
      <c r="G385" s="6">
        <v>1.00258</v>
      </c>
    </row>
    <row r="386" spans="1:7" x14ac:dyDescent="0.25">
      <c r="A386" s="5">
        <v>41700</v>
      </c>
      <c r="B386" s="5">
        <f>AUDCAD10080[[#This Row],[date_start]]+5</f>
        <v>41705</v>
      </c>
      <c r="C386" s="4">
        <v>204480</v>
      </c>
      <c r="D386" s="6">
        <v>0.98704000000000003</v>
      </c>
      <c r="E386" s="6">
        <v>1.01054</v>
      </c>
      <c r="F386" s="6">
        <v>0.98248000000000002</v>
      </c>
      <c r="G386" s="6">
        <v>1.0053099999999999</v>
      </c>
    </row>
    <row r="387" spans="1:7" x14ac:dyDescent="0.25">
      <c r="A387" s="5">
        <v>41693</v>
      </c>
      <c r="B387" s="5">
        <f>AUDCAD10080[[#This Row],[date_start]]+5</f>
        <v>41698</v>
      </c>
      <c r="C387" s="4">
        <v>203990</v>
      </c>
      <c r="D387" s="6">
        <v>0.99605999999999995</v>
      </c>
      <c r="E387" s="6">
        <v>1.00169</v>
      </c>
      <c r="F387" s="6">
        <v>0.98597000000000001</v>
      </c>
      <c r="G387" s="6">
        <v>0.98711000000000004</v>
      </c>
    </row>
    <row r="388" spans="1:7" x14ac:dyDescent="0.25">
      <c r="A388" s="5">
        <v>41686</v>
      </c>
      <c r="B388" s="5">
        <f>AUDCAD10080[[#This Row],[date_start]]+5</f>
        <v>41691</v>
      </c>
      <c r="C388" s="4">
        <v>190383</v>
      </c>
      <c r="D388" s="6">
        <v>0.99307999999999996</v>
      </c>
      <c r="E388" s="6">
        <v>1.0059</v>
      </c>
      <c r="F388" s="6">
        <v>0.98468999999999995</v>
      </c>
      <c r="G388" s="6">
        <v>0.99697999999999998</v>
      </c>
    </row>
    <row r="389" spans="1:7" x14ac:dyDescent="0.25">
      <c r="A389" s="5">
        <v>41679</v>
      </c>
      <c r="B389" s="5">
        <f>AUDCAD10080[[#This Row],[date_start]]+5</f>
        <v>41684</v>
      </c>
      <c r="C389" s="4">
        <v>181303</v>
      </c>
      <c r="D389" s="6">
        <v>0.98819000000000001</v>
      </c>
      <c r="E389" s="6">
        <v>1.0007999999999999</v>
      </c>
      <c r="F389" s="6">
        <v>0.98289000000000004</v>
      </c>
      <c r="G389" s="6">
        <v>0.99146999999999996</v>
      </c>
    </row>
    <row r="390" spans="1:7" x14ac:dyDescent="0.25">
      <c r="A390" s="5">
        <v>41672</v>
      </c>
      <c r="B390" s="5">
        <f>AUDCAD10080[[#This Row],[date_start]]+5</f>
        <v>41677</v>
      </c>
      <c r="C390" s="4">
        <v>268470</v>
      </c>
      <c r="D390" s="6">
        <v>0.97460999999999998</v>
      </c>
      <c r="E390" s="6">
        <v>0.99666999999999994</v>
      </c>
      <c r="F390" s="6">
        <v>0.96953</v>
      </c>
      <c r="G390" s="6">
        <v>0.98794999999999999</v>
      </c>
    </row>
    <row r="391" spans="1:7" x14ac:dyDescent="0.25">
      <c r="A391" s="5">
        <v>41665</v>
      </c>
      <c r="B391" s="5">
        <f>AUDCAD10080[[#This Row],[date_start]]+5</f>
        <v>41670</v>
      </c>
      <c r="C391" s="4">
        <v>238182</v>
      </c>
      <c r="D391" s="6">
        <v>0.96199999999999997</v>
      </c>
      <c r="E391" s="6">
        <v>0.98467000000000005</v>
      </c>
      <c r="F391" s="6">
        <v>0.96013999999999999</v>
      </c>
      <c r="G391" s="6">
        <v>0.97380999999999995</v>
      </c>
    </row>
    <row r="392" spans="1:7" x14ac:dyDescent="0.25">
      <c r="A392" s="5">
        <v>41658</v>
      </c>
      <c r="B392" s="5">
        <f>AUDCAD10080[[#This Row],[date_start]]+5</f>
        <v>41663</v>
      </c>
      <c r="C392" s="4">
        <v>235868</v>
      </c>
      <c r="D392" s="6">
        <v>0.96203000000000005</v>
      </c>
      <c r="E392" s="6">
        <v>0.98368999999999995</v>
      </c>
      <c r="F392" s="6">
        <v>0.95906999999999998</v>
      </c>
      <c r="G392" s="6">
        <v>0.96196000000000004</v>
      </c>
    </row>
    <row r="393" spans="1:7" x14ac:dyDescent="0.25">
      <c r="A393" s="5">
        <v>41651</v>
      </c>
      <c r="B393" s="5">
        <f>AUDCAD10080[[#This Row],[date_start]]+5</f>
        <v>41656</v>
      </c>
      <c r="C393" s="4">
        <v>230599</v>
      </c>
      <c r="D393" s="6">
        <v>0.98029999999999995</v>
      </c>
      <c r="E393" s="6">
        <v>0.98995</v>
      </c>
      <c r="F393" s="6">
        <v>0.95948999999999995</v>
      </c>
      <c r="G393" s="6">
        <v>0.96216000000000002</v>
      </c>
    </row>
    <row r="394" spans="1:7" x14ac:dyDescent="0.25">
      <c r="A394" s="5">
        <v>41644</v>
      </c>
      <c r="B394" s="5">
        <f>AUDCAD10080[[#This Row],[date_start]]+5</f>
        <v>41649</v>
      </c>
      <c r="C394" s="4">
        <v>238424</v>
      </c>
      <c r="D394" s="6">
        <v>0.95150999999999997</v>
      </c>
      <c r="E394" s="6">
        <v>0.98228000000000004</v>
      </c>
      <c r="F394" s="6">
        <v>0.94971000000000005</v>
      </c>
      <c r="G394" s="6">
        <v>0.97941</v>
      </c>
    </row>
    <row r="395" spans="1:7" x14ac:dyDescent="0.25">
      <c r="A395" s="5">
        <v>41637</v>
      </c>
      <c r="B395" s="5">
        <f>AUDCAD10080[[#This Row],[date_start]]+5</f>
        <v>41642</v>
      </c>
      <c r="C395" s="4">
        <v>167435</v>
      </c>
      <c r="D395" s="6">
        <v>0.94713000000000003</v>
      </c>
      <c r="E395" s="6">
        <v>0.95733999999999997</v>
      </c>
      <c r="F395" s="6">
        <v>0.94108999999999998</v>
      </c>
      <c r="G395" s="6">
        <v>0.95081000000000004</v>
      </c>
    </row>
    <row r="396" spans="1:7" x14ac:dyDescent="0.25">
      <c r="A396" s="5">
        <v>41630</v>
      </c>
      <c r="B396" s="5">
        <f>AUDCAD10080[[#This Row],[date_start]]+5</f>
        <v>41635</v>
      </c>
      <c r="C396" s="4">
        <v>95308</v>
      </c>
      <c r="D396" s="6">
        <v>0.94908999999999999</v>
      </c>
      <c r="E396" s="6">
        <v>0.95196999999999998</v>
      </c>
      <c r="F396" s="6">
        <v>0.94294</v>
      </c>
      <c r="G396" s="6">
        <v>0.94906000000000001</v>
      </c>
    </row>
    <row r="397" spans="1:7" x14ac:dyDescent="0.25">
      <c r="A397" s="5">
        <v>41623</v>
      </c>
      <c r="B397" s="5">
        <f>AUDCAD10080[[#This Row],[date_start]]+5</f>
        <v>41628</v>
      </c>
      <c r="C397" s="4">
        <v>211267</v>
      </c>
      <c r="D397" s="6">
        <v>0.94757000000000002</v>
      </c>
      <c r="E397" s="6">
        <v>0.95438000000000001</v>
      </c>
      <c r="F397" s="6">
        <v>0.94220000000000004</v>
      </c>
      <c r="G397" s="6">
        <v>0.94711000000000001</v>
      </c>
    </row>
    <row r="398" spans="1:7" x14ac:dyDescent="0.25">
      <c r="A398" s="5">
        <v>41616</v>
      </c>
      <c r="B398" s="5">
        <f>AUDCAD10080[[#This Row],[date_start]]+5</f>
        <v>41621</v>
      </c>
      <c r="C398" s="4">
        <v>214605</v>
      </c>
      <c r="D398" s="6">
        <v>0.97011999999999998</v>
      </c>
      <c r="E398" s="6">
        <v>0.97260999999999997</v>
      </c>
      <c r="F398" s="6">
        <v>0.94789000000000001</v>
      </c>
      <c r="G398" s="6">
        <v>0.94850999999999996</v>
      </c>
    </row>
    <row r="399" spans="1:7" x14ac:dyDescent="0.25">
      <c r="A399" s="5">
        <v>41609</v>
      </c>
      <c r="B399" s="5">
        <f>AUDCAD10080[[#This Row],[date_start]]+5</f>
        <v>41614</v>
      </c>
      <c r="C399" s="4">
        <v>240833</v>
      </c>
      <c r="D399" s="6">
        <v>0.96811000000000003</v>
      </c>
      <c r="E399" s="6">
        <v>0.97463</v>
      </c>
      <c r="F399" s="6">
        <v>0.95798000000000005</v>
      </c>
      <c r="G399" s="6">
        <v>0.96684999999999999</v>
      </c>
    </row>
    <row r="400" spans="1:7" x14ac:dyDescent="0.25">
      <c r="A400" s="5">
        <v>41602</v>
      </c>
      <c r="B400" s="5">
        <f>AUDCAD10080[[#This Row],[date_start]]+5</f>
        <v>41607</v>
      </c>
      <c r="C400" s="4">
        <v>184705</v>
      </c>
      <c r="D400" s="6">
        <v>0.96472000000000002</v>
      </c>
      <c r="E400" s="6">
        <v>0.96880999999999995</v>
      </c>
      <c r="F400" s="6">
        <v>0.95852000000000004</v>
      </c>
      <c r="G400" s="6">
        <v>0.96635000000000004</v>
      </c>
    </row>
    <row r="401" spans="1:7" x14ac:dyDescent="0.25">
      <c r="A401" s="5">
        <v>41595</v>
      </c>
      <c r="B401" s="5">
        <f>AUDCAD10080[[#This Row],[date_start]]+5</f>
        <v>41600</v>
      </c>
      <c r="C401" s="4">
        <v>209266</v>
      </c>
      <c r="D401" s="6">
        <v>0.97809000000000001</v>
      </c>
      <c r="E401" s="6">
        <v>0.98768999999999996</v>
      </c>
      <c r="F401" s="6">
        <v>0.96319999999999995</v>
      </c>
      <c r="G401" s="6">
        <v>0.96353999999999995</v>
      </c>
    </row>
    <row r="402" spans="1:7" x14ac:dyDescent="0.25">
      <c r="A402" s="5">
        <v>41588</v>
      </c>
      <c r="B402" s="5">
        <f>AUDCAD10080[[#This Row],[date_start]]+5</f>
        <v>41593</v>
      </c>
      <c r="C402" s="4">
        <v>190672</v>
      </c>
      <c r="D402" s="6">
        <v>0.98341000000000001</v>
      </c>
      <c r="E402" s="6">
        <v>0.98372999999999999</v>
      </c>
      <c r="F402" s="6">
        <v>0.97272000000000003</v>
      </c>
      <c r="G402" s="6">
        <v>0.97741</v>
      </c>
    </row>
    <row r="403" spans="1:7" x14ac:dyDescent="0.25">
      <c r="A403" s="5">
        <v>41581</v>
      </c>
      <c r="B403" s="5">
        <f>AUDCAD10080[[#This Row],[date_start]]+5</f>
        <v>41586</v>
      </c>
      <c r="C403" s="4">
        <v>194401</v>
      </c>
      <c r="D403" s="6">
        <v>0.98407999999999995</v>
      </c>
      <c r="E403" s="6">
        <v>0.99663000000000002</v>
      </c>
      <c r="F403" s="6">
        <v>0.98143000000000002</v>
      </c>
      <c r="G403" s="6">
        <v>0.98321000000000003</v>
      </c>
    </row>
    <row r="404" spans="1:7" x14ac:dyDescent="0.25">
      <c r="A404" s="5">
        <v>41574</v>
      </c>
      <c r="B404" s="5">
        <f>AUDCAD10080[[#This Row],[date_start]]+5</f>
        <v>41579</v>
      </c>
      <c r="C404" s="4">
        <v>202506</v>
      </c>
      <c r="D404" s="6">
        <v>1.0015000000000001</v>
      </c>
      <c r="E404" s="6">
        <v>1.0047299999999999</v>
      </c>
      <c r="F404" s="6">
        <v>0.98289000000000004</v>
      </c>
      <c r="G404" s="6">
        <v>0.98318000000000005</v>
      </c>
    </row>
    <row r="405" spans="1:7" x14ac:dyDescent="0.25">
      <c r="A405" s="5">
        <v>41567</v>
      </c>
      <c r="B405" s="5">
        <f>AUDCAD10080[[#This Row],[date_start]]+5</f>
        <v>41572</v>
      </c>
      <c r="C405" s="4">
        <v>199555</v>
      </c>
      <c r="D405" s="6">
        <v>0.99465999999999999</v>
      </c>
      <c r="E405" s="6">
        <v>1.00346</v>
      </c>
      <c r="F405" s="6">
        <v>0.99163000000000001</v>
      </c>
      <c r="G405" s="6">
        <v>1.0008699999999999</v>
      </c>
    </row>
    <row r="406" spans="1:7" x14ac:dyDescent="0.25">
      <c r="A406" s="5">
        <v>41560</v>
      </c>
      <c r="B406" s="5">
        <f>AUDCAD10080[[#This Row],[date_start]]+5</f>
        <v>41565</v>
      </c>
      <c r="C406" s="4">
        <v>200659</v>
      </c>
      <c r="D406" s="6">
        <v>0.97741</v>
      </c>
      <c r="E406" s="6">
        <v>0.99621000000000004</v>
      </c>
      <c r="F406" s="6">
        <v>0.97721999999999998</v>
      </c>
      <c r="G406" s="6">
        <v>0.99507999999999996</v>
      </c>
    </row>
    <row r="407" spans="1:7" x14ac:dyDescent="0.25">
      <c r="A407" s="5">
        <v>41553</v>
      </c>
      <c r="B407" s="5">
        <f>AUDCAD10080[[#This Row],[date_start]]+5</f>
        <v>41558</v>
      </c>
      <c r="C407" s="4">
        <v>189656</v>
      </c>
      <c r="D407" s="6">
        <v>0.97114999999999996</v>
      </c>
      <c r="E407" s="6">
        <v>0.98567000000000005</v>
      </c>
      <c r="F407" s="6">
        <v>0.96931999999999996</v>
      </c>
      <c r="G407" s="6">
        <v>0.97967000000000004</v>
      </c>
    </row>
    <row r="408" spans="1:7" x14ac:dyDescent="0.25">
      <c r="A408" s="5">
        <v>41546</v>
      </c>
      <c r="B408" s="5">
        <f>AUDCAD10080[[#This Row],[date_start]]+5</f>
        <v>41551</v>
      </c>
      <c r="C408" s="4">
        <v>192584</v>
      </c>
      <c r="D408" s="6">
        <v>0.96008000000000004</v>
      </c>
      <c r="E408" s="6">
        <v>0.97624999999999995</v>
      </c>
      <c r="F408" s="6">
        <v>0.95726</v>
      </c>
      <c r="G408" s="6">
        <v>0.97109999999999996</v>
      </c>
    </row>
    <row r="409" spans="1:7" x14ac:dyDescent="0.25">
      <c r="A409" s="5">
        <v>41539</v>
      </c>
      <c r="B409" s="5">
        <f>AUDCAD10080[[#This Row],[date_start]]+5</f>
        <v>41544</v>
      </c>
      <c r="C409" s="4">
        <v>174920</v>
      </c>
      <c r="D409" s="6">
        <v>0.96609</v>
      </c>
      <c r="E409" s="6">
        <v>0.97253000000000001</v>
      </c>
      <c r="F409" s="6">
        <v>0.95857000000000003</v>
      </c>
      <c r="G409" s="6">
        <v>0.95933999999999997</v>
      </c>
    </row>
    <row r="410" spans="1:7" x14ac:dyDescent="0.25">
      <c r="A410" s="5">
        <v>41532</v>
      </c>
      <c r="B410" s="5">
        <f>AUDCAD10080[[#This Row],[date_start]]+5</f>
        <v>41537</v>
      </c>
      <c r="C410" s="4">
        <v>205582</v>
      </c>
      <c r="D410" s="6">
        <v>0.96425000000000005</v>
      </c>
      <c r="E410" s="6">
        <v>0.97394000000000003</v>
      </c>
      <c r="F410" s="6">
        <v>0.95945000000000003</v>
      </c>
      <c r="G410" s="6">
        <v>0.96187</v>
      </c>
    </row>
    <row r="411" spans="1:7" x14ac:dyDescent="0.25">
      <c r="A411" s="5">
        <v>41525</v>
      </c>
      <c r="B411" s="5">
        <f>AUDCAD10080[[#This Row],[date_start]]+5</f>
        <v>41530</v>
      </c>
      <c r="C411" s="4">
        <v>213550</v>
      </c>
      <c r="D411" s="6">
        <v>0.95709</v>
      </c>
      <c r="E411" s="6">
        <v>0.96458999999999995</v>
      </c>
      <c r="F411" s="6">
        <v>0.95269000000000004</v>
      </c>
      <c r="G411" s="6">
        <v>0.95648</v>
      </c>
    </row>
    <row r="412" spans="1:7" x14ac:dyDescent="0.25">
      <c r="A412" s="5">
        <v>41518</v>
      </c>
      <c r="B412" s="5">
        <f>AUDCAD10080[[#This Row],[date_start]]+5</f>
        <v>41523</v>
      </c>
      <c r="C412" s="4">
        <v>219895</v>
      </c>
      <c r="D412" s="6">
        <v>0.94069000000000003</v>
      </c>
      <c r="E412" s="6">
        <v>0.96409</v>
      </c>
      <c r="F412" s="6">
        <v>0.93991000000000002</v>
      </c>
      <c r="G412" s="6">
        <v>0.95437000000000005</v>
      </c>
    </row>
    <row r="413" spans="1:7" x14ac:dyDescent="0.25">
      <c r="A413" s="5">
        <v>41511</v>
      </c>
      <c r="B413" s="5">
        <f>AUDCAD10080[[#This Row],[date_start]]+5</f>
        <v>41516</v>
      </c>
      <c r="C413" s="4">
        <v>265710</v>
      </c>
      <c r="D413" s="6">
        <v>0.94879000000000002</v>
      </c>
      <c r="E413" s="6">
        <v>0.95260999999999996</v>
      </c>
      <c r="F413" s="6">
        <v>0.93294999999999995</v>
      </c>
      <c r="G413" s="6">
        <v>0.93696000000000002</v>
      </c>
    </row>
    <row r="414" spans="1:7" x14ac:dyDescent="0.25">
      <c r="A414" s="5">
        <v>41504</v>
      </c>
      <c r="B414" s="5">
        <f>AUDCAD10080[[#This Row],[date_start]]+5</f>
        <v>41509</v>
      </c>
      <c r="C414" s="4">
        <v>311353</v>
      </c>
      <c r="D414" s="6">
        <v>0.94894999999999996</v>
      </c>
      <c r="E414" s="6">
        <v>0.95267999999999997</v>
      </c>
      <c r="F414" s="6">
        <v>0.93533999999999995</v>
      </c>
      <c r="G414" s="6">
        <v>0.94655999999999996</v>
      </c>
    </row>
    <row r="415" spans="1:7" x14ac:dyDescent="0.25">
      <c r="A415" s="5">
        <v>41497</v>
      </c>
      <c r="B415" s="5">
        <f>AUDCAD10080[[#This Row],[date_start]]+5</f>
        <v>41502</v>
      </c>
      <c r="C415" s="4">
        <v>281751</v>
      </c>
      <c r="D415" s="6">
        <v>0.94486999999999999</v>
      </c>
      <c r="E415" s="6">
        <v>0.95354000000000005</v>
      </c>
      <c r="F415" s="6">
        <v>0.93769000000000002</v>
      </c>
      <c r="G415" s="6">
        <v>0.94882</v>
      </c>
    </row>
    <row r="416" spans="1:7" x14ac:dyDescent="0.25">
      <c r="A416" s="5">
        <v>41490</v>
      </c>
      <c r="B416" s="5">
        <f>AUDCAD10080[[#This Row],[date_start]]+5</f>
        <v>41495</v>
      </c>
      <c r="C416" s="4">
        <v>273928</v>
      </c>
      <c r="D416" s="6">
        <v>0.9254</v>
      </c>
      <c r="E416" s="6">
        <v>0.94869000000000003</v>
      </c>
      <c r="F416" s="6">
        <v>0.92034000000000005</v>
      </c>
      <c r="G416" s="6">
        <v>0.94586999999999999</v>
      </c>
    </row>
    <row r="417" spans="1:7" x14ac:dyDescent="0.25">
      <c r="A417" s="5">
        <v>41483</v>
      </c>
      <c r="B417" s="5">
        <f>AUDCAD10080[[#This Row],[date_start]]+5</f>
        <v>41488</v>
      </c>
      <c r="C417" s="4">
        <v>300306</v>
      </c>
      <c r="D417" s="6">
        <v>0.95187999999999995</v>
      </c>
      <c r="E417" s="6">
        <v>0.95323000000000002</v>
      </c>
      <c r="F417" s="6">
        <v>0.91700999999999999</v>
      </c>
      <c r="G417" s="6">
        <v>0.92456000000000005</v>
      </c>
    </row>
    <row r="418" spans="1:7" x14ac:dyDescent="0.25">
      <c r="A418" s="5">
        <v>41476</v>
      </c>
      <c r="B418" s="5">
        <f>AUDCAD10080[[#This Row],[date_start]]+5</f>
        <v>41481</v>
      </c>
      <c r="C418" s="4">
        <v>303127</v>
      </c>
      <c r="D418" s="6">
        <v>0.95094999999999996</v>
      </c>
      <c r="E418" s="6">
        <v>0.95953999999999995</v>
      </c>
      <c r="F418" s="6">
        <v>0.94193000000000005</v>
      </c>
      <c r="G418" s="6">
        <v>0.95145000000000002</v>
      </c>
    </row>
    <row r="419" spans="1:7" x14ac:dyDescent="0.25">
      <c r="A419" s="5">
        <v>41469</v>
      </c>
      <c r="B419" s="5">
        <f>AUDCAD10080[[#This Row],[date_start]]+5</f>
        <v>41474</v>
      </c>
      <c r="C419" s="4">
        <v>303170</v>
      </c>
      <c r="D419" s="6">
        <v>0.94335000000000002</v>
      </c>
      <c r="E419" s="6">
        <v>0.96404000000000001</v>
      </c>
      <c r="F419" s="6">
        <v>0.94111999999999996</v>
      </c>
      <c r="G419" s="6">
        <v>0.95023999999999997</v>
      </c>
    </row>
    <row r="420" spans="1:7" x14ac:dyDescent="0.25">
      <c r="A420" s="5">
        <v>41462</v>
      </c>
      <c r="B420" s="5">
        <f>AUDCAD10080[[#This Row],[date_start]]+5</f>
        <v>41467</v>
      </c>
      <c r="C420" s="4">
        <v>350806</v>
      </c>
      <c r="D420" s="6">
        <v>0.95759000000000005</v>
      </c>
      <c r="E420" s="6">
        <v>0.96947000000000005</v>
      </c>
      <c r="F420" s="6">
        <v>0.93540000000000001</v>
      </c>
      <c r="G420" s="6">
        <v>0.93930000000000002</v>
      </c>
    </row>
    <row r="421" spans="1:7" x14ac:dyDescent="0.25">
      <c r="A421" s="5">
        <v>41455</v>
      </c>
      <c r="B421" s="5">
        <f>AUDCAD10080[[#This Row],[date_start]]+5</f>
        <v>41460</v>
      </c>
      <c r="C421" s="4">
        <v>324802</v>
      </c>
      <c r="D421" s="6">
        <v>0.96062999999999998</v>
      </c>
      <c r="E421" s="6">
        <v>0.97138999999999998</v>
      </c>
      <c r="F421" s="6">
        <v>0.95089000000000001</v>
      </c>
      <c r="G421" s="6">
        <v>0.95714999999999995</v>
      </c>
    </row>
    <row r="422" spans="1:7" x14ac:dyDescent="0.25">
      <c r="A422" s="5">
        <v>41448</v>
      </c>
      <c r="B422" s="5">
        <f>AUDCAD10080[[#This Row],[date_start]]+5</f>
        <v>41453</v>
      </c>
      <c r="C422" s="4">
        <v>362431</v>
      </c>
      <c r="D422" s="6">
        <v>0.96753999999999996</v>
      </c>
      <c r="E422" s="6">
        <v>0.97835000000000005</v>
      </c>
      <c r="F422" s="6">
        <v>0.95884999999999998</v>
      </c>
      <c r="G422" s="6">
        <v>0.96118000000000003</v>
      </c>
    </row>
    <row r="423" spans="1:7" x14ac:dyDescent="0.25">
      <c r="A423" s="5">
        <v>41441</v>
      </c>
      <c r="B423" s="5">
        <f>AUDCAD10080[[#This Row],[date_start]]+5</f>
        <v>41446</v>
      </c>
      <c r="C423" s="4">
        <v>347554</v>
      </c>
      <c r="D423" s="6">
        <v>0.97338000000000002</v>
      </c>
      <c r="E423" s="6">
        <v>0.97853999999999997</v>
      </c>
      <c r="F423" s="6">
        <v>0.94818000000000002</v>
      </c>
      <c r="G423" s="6">
        <v>0.96248999999999996</v>
      </c>
    </row>
    <row r="424" spans="1:7" x14ac:dyDescent="0.25">
      <c r="A424" s="5">
        <v>41434</v>
      </c>
      <c r="B424" s="5">
        <f>AUDCAD10080[[#This Row],[date_start]]+5</f>
        <v>41439</v>
      </c>
      <c r="C424" s="4">
        <v>307609</v>
      </c>
      <c r="D424" s="6">
        <v>0.96070999999999995</v>
      </c>
      <c r="E424" s="6">
        <v>0.98070000000000002</v>
      </c>
      <c r="F424" s="6">
        <v>0.95452999999999999</v>
      </c>
      <c r="G424" s="6">
        <v>0.97214999999999996</v>
      </c>
    </row>
    <row r="425" spans="1:7" x14ac:dyDescent="0.25">
      <c r="A425" s="5">
        <v>41427</v>
      </c>
      <c r="B425" s="5">
        <f>AUDCAD10080[[#This Row],[date_start]]+5</f>
        <v>41432</v>
      </c>
      <c r="C425" s="4">
        <v>340377</v>
      </c>
      <c r="D425" s="6">
        <v>0.99500999999999995</v>
      </c>
      <c r="E425" s="6">
        <v>1.00644</v>
      </c>
      <c r="F425" s="6">
        <v>0.96343000000000001</v>
      </c>
      <c r="G425" s="6">
        <v>0.96779999999999999</v>
      </c>
    </row>
    <row r="426" spans="1:7" x14ac:dyDescent="0.25">
      <c r="A426" s="5">
        <v>41420</v>
      </c>
      <c r="B426" s="5">
        <f>AUDCAD10080[[#This Row],[date_start]]+5</f>
        <v>41425</v>
      </c>
      <c r="C426" s="4">
        <v>313967</v>
      </c>
      <c r="D426" s="6">
        <v>0.99553000000000003</v>
      </c>
      <c r="E426" s="6">
        <v>1.0026900000000001</v>
      </c>
      <c r="F426" s="6">
        <v>0.98851999999999995</v>
      </c>
      <c r="G426" s="6">
        <v>0.99207000000000001</v>
      </c>
    </row>
    <row r="427" spans="1:7" x14ac:dyDescent="0.25">
      <c r="A427" s="5">
        <v>41413</v>
      </c>
      <c r="B427" s="5">
        <f>AUDCAD10080[[#This Row],[date_start]]+5</f>
        <v>41418</v>
      </c>
      <c r="C427" s="4">
        <v>285096</v>
      </c>
      <c r="D427" s="6">
        <v>1.00241</v>
      </c>
      <c r="E427" s="6">
        <v>1.0087699999999999</v>
      </c>
      <c r="F427" s="6">
        <v>0.99465000000000003</v>
      </c>
      <c r="G427" s="6">
        <v>0.99509000000000003</v>
      </c>
    </row>
    <row r="428" spans="1:7" x14ac:dyDescent="0.25">
      <c r="A428" s="5">
        <v>41406</v>
      </c>
      <c r="B428" s="5">
        <f>AUDCAD10080[[#This Row],[date_start]]+5</f>
        <v>41411</v>
      </c>
      <c r="C428" s="4">
        <v>222641</v>
      </c>
      <c r="D428" s="6">
        <v>1.01163</v>
      </c>
      <c r="E428" s="6">
        <v>1.01305</v>
      </c>
      <c r="F428" s="6">
        <v>0.99519999999999997</v>
      </c>
      <c r="G428" s="6">
        <v>1.00024</v>
      </c>
    </row>
    <row r="429" spans="1:7" x14ac:dyDescent="0.25">
      <c r="A429" s="5">
        <v>41399</v>
      </c>
      <c r="B429" s="5">
        <f>AUDCAD10080[[#This Row],[date_start]]+5</f>
        <v>41404</v>
      </c>
      <c r="C429" s="4">
        <v>177841</v>
      </c>
      <c r="D429" s="6">
        <v>1.0386200000000001</v>
      </c>
      <c r="E429" s="6">
        <v>1.03898</v>
      </c>
      <c r="F429" s="6">
        <v>1.0077100000000001</v>
      </c>
      <c r="G429" s="6">
        <v>1.0112099999999999</v>
      </c>
    </row>
    <row r="430" spans="1:7" x14ac:dyDescent="0.25">
      <c r="A430" s="5">
        <v>41392</v>
      </c>
      <c r="B430" s="5">
        <f>AUDCAD10080[[#This Row],[date_start]]+5</f>
        <v>41397</v>
      </c>
      <c r="C430" s="4">
        <v>149864</v>
      </c>
      <c r="D430" s="6">
        <v>1.0455099999999999</v>
      </c>
      <c r="E430" s="6">
        <v>1.04996</v>
      </c>
      <c r="F430" s="6">
        <v>1.0305299999999999</v>
      </c>
      <c r="G430" s="6">
        <v>1.0398400000000001</v>
      </c>
    </row>
    <row r="431" spans="1:7" x14ac:dyDescent="0.25">
      <c r="A431" s="5">
        <v>41385</v>
      </c>
      <c r="B431" s="5">
        <f>AUDCAD10080[[#This Row],[date_start]]+5</f>
        <v>41390</v>
      </c>
      <c r="C431" s="4">
        <v>160699</v>
      </c>
      <c r="D431" s="6">
        <v>1.05385</v>
      </c>
      <c r="E431" s="6">
        <v>1.0564499999999999</v>
      </c>
      <c r="F431" s="6">
        <v>1.0442899999999999</v>
      </c>
      <c r="G431" s="6">
        <v>1.0457700000000001</v>
      </c>
    </row>
    <row r="432" spans="1:7" x14ac:dyDescent="0.25">
      <c r="A432" s="5">
        <v>41378</v>
      </c>
      <c r="B432" s="5">
        <f>AUDCAD10080[[#This Row],[date_start]]+5</f>
        <v>41383</v>
      </c>
      <c r="C432" s="4">
        <v>212567</v>
      </c>
      <c r="D432" s="6">
        <v>1.0645</v>
      </c>
      <c r="E432" s="6">
        <v>1.06701</v>
      </c>
      <c r="F432" s="6">
        <v>1.0540799999999999</v>
      </c>
      <c r="G432" s="6">
        <v>1.0547599999999999</v>
      </c>
    </row>
    <row r="433" spans="1:7" x14ac:dyDescent="0.25">
      <c r="A433" s="5">
        <v>41371</v>
      </c>
      <c r="B433" s="5">
        <f>AUDCAD10080[[#This Row],[date_start]]+5</f>
        <v>41376</v>
      </c>
      <c r="C433" s="4">
        <v>164209</v>
      </c>
      <c r="D433" s="6">
        <v>1.0544100000000001</v>
      </c>
      <c r="E433" s="6">
        <v>1.0714399999999999</v>
      </c>
      <c r="F433" s="6">
        <v>1.0524199999999999</v>
      </c>
      <c r="G433" s="6">
        <v>1.06366</v>
      </c>
    </row>
    <row r="434" spans="1:7" x14ac:dyDescent="0.25">
      <c r="A434" s="5">
        <v>41364</v>
      </c>
      <c r="B434" s="5">
        <f>AUDCAD10080[[#This Row],[date_start]]+5</f>
        <v>41369</v>
      </c>
      <c r="C434" s="4">
        <v>152619</v>
      </c>
      <c r="D434" s="6">
        <v>1.0586100000000001</v>
      </c>
      <c r="E434" s="6">
        <v>1.06474</v>
      </c>
      <c r="F434" s="6">
        <v>1.0532999999999999</v>
      </c>
      <c r="G434" s="6">
        <v>1.05663</v>
      </c>
    </row>
    <row r="435" spans="1:7" x14ac:dyDescent="0.25">
      <c r="A435" s="5">
        <v>41357</v>
      </c>
      <c r="B435" s="5">
        <f>AUDCAD10080[[#This Row],[date_start]]+5</f>
        <v>41362</v>
      </c>
      <c r="C435" s="4">
        <v>152435</v>
      </c>
      <c r="D435" s="6">
        <v>1.06887</v>
      </c>
      <c r="E435" s="6">
        <v>1.07056</v>
      </c>
      <c r="F435" s="6">
        <v>1.0565800000000001</v>
      </c>
      <c r="G435" s="6">
        <v>1.0593300000000001</v>
      </c>
    </row>
    <row r="436" spans="1:7" x14ac:dyDescent="0.25">
      <c r="A436" s="5">
        <v>41350</v>
      </c>
      <c r="B436" s="5">
        <f>AUDCAD10080[[#This Row],[date_start]]+5</f>
        <v>41355</v>
      </c>
      <c r="C436" s="4">
        <v>168030</v>
      </c>
      <c r="D436" s="6">
        <v>1.05931</v>
      </c>
      <c r="E436" s="6">
        <v>1.07169</v>
      </c>
      <c r="F436" s="6">
        <v>1.0587899999999999</v>
      </c>
      <c r="G436" s="6">
        <v>1.06742</v>
      </c>
    </row>
    <row r="437" spans="1:7" x14ac:dyDescent="0.25">
      <c r="A437" s="5">
        <v>41343</v>
      </c>
      <c r="B437" s="5">
        <f>AUDCAD10080[[#This Row],[date_start]]+5</f>
        <v>41348</v>
      </c>
      <c r="C437" s="4">
        <v>159602</v>
      </c>
      <c r="D437" s="6">
        <v>1.0497300000000001</v>
      </c>
      <c r="E437" s="6">
        <v>1.06671</v>
      </c>
      <c r="F437" s="6">
        <v>1.04966</v>
      </c>
      <c r="G437" s="6">
        <v>1.0608599999999999</v>
      </c>
    </row>
    <row r="438" spans="1:7" x14ac:dyDescent="0.25">
      <c r="A438" s="5">
        <v>41336</v>
      </c>
      <c r="B438" s="5">
        <f>AUDCAD10080[[#This Row],[date_start]]+5</f>
        <v>41341</v>
      </c>
      <c r="C438" s="4">
        <v>99945</v>
      </c>
      <c r="D438" s="6">
        <v>1.0478000000000001</v>
      </c>
      <c r="E438" s="6">
        <v>1.0609500000000001</v>
      </c>
      <c r="F438" s="6">
        <v>1.04236</v>
      </c>
      <c r="G438" s="6">
        <v>1.0515699999999999</v>
      </c>
    </row>
    <row r="439" spans="1:7" x14ac:dyDescent="0.25">
      <c r="A439" s="5">
        <v>41329</v>
      </c>
      <c r="B439" s="5">
        <f>AUDCAD10080[[#This Row],[date_start]]+5</f>
        <v>41334</v>
      </c>
      <c r="C439" s="4">
        <v>371065</v>
      </c>
      <c r="D439" s="6">
        <v>1.0522199999999999</v>
      </c>
      <c r="E439" s="6">
        <v>1.0575699999999999</v>
      </c>
      <c r="F439" s="6">
        <v>1.04392</v>
      </c>
      <c r="G439" s="6">
        <v>1.0472600000000001</v>
      </c>
    </row>
    <row r="440" spans="1:7" x14ac:dyDescent="0.25">
      <c r="A440" s="5">
        <v>41322</v>
      </c>
      <c r="B440" s="5">
        <f>AUDCAD10080[[#This Row],[date_start]]+5</f>
        <v>41327</v>
      </c>
      <c r="C440" s="4">
        <v>321432</v>
      </c>
      <c r="D440" s="6">
        <v>1.0363899999999999</v>
      </c>
      <c r="E440" s="6">
        <v>1.0574699999999999</v>
      </c>
      <c r="F440" s="6">
        <v>1.03488</v>
      </c>
      <c r="G440" s="6">
        <v>1.0526800000000001</v>
      </c>
    </row>
    <row r="441" spans="1:7" x14ac:dyDescent="0.25">
      <c r="A441" s="5">
        <v>41315</v>
      </c>
      <c r="B441" s="5">
        <f>AUDCAD10080[[#This Row],[date_start]]+5</f>
        <v>41320</v>
      </c>
      <c r="C441" s="4">
        <v>341938</v>
      </c>
      <c r="D441" s="6">
        <v>1.0339499999999999</v>
      </c>
      <c r="E441" s="6">
        <v>1.03976</v>
      </c>
      <c r="F441" s="6">
        <v>1.0295399999999999</v>
      </c>
      <c r="G441" s="6">
        <v>1.0373600000000001</v>
      </c>
    </row>
    <row r="442" spans="1:7" x14ac:dyDescent="0.25">
      <c r="A442" s="5">
        <v>41308</v>
      </c>
      <c r="B442" s="5">
        <f>AUDCAD10080[[#This Row],[date_start]]+5</f>
        <v>41313</v>
      </c>
      <c r="C442" s="4">
        <v>386551</v>
      </c>
      <c r="D442" s="6">
        <v>1.0382</v>
      </c>
      <c r="E442" s="6">
        <v>1.04314</v>
      </c>
      <c r="F442" s="6">
        <v>1.0236700000000001</v>
      </c>
      <c r="G442" s="6">
        <v>1.03417</v>
      </c>
    </row>
    <row r="443" spans="1:7" x14ac:dyDescent="0.25">
      <c r="A443" s="5">
        <v>41301</v>
      </c>
      <c r="B443" s="5">
        <f>AUDCAD10080[[#This Row],[date_start]]+5</f>
        <v>41306</v>
      </c>
      <c r="C443" s="4">
        <v>382225</v>
      </c>
      <c r="D443" s="6">
        <v>1.04874</v>
      </c>
      <c r="E443" s="6">
        <v>1.0517799999999999</v>
      </c>
      <c r="F443" s="6">
        <v>1.03426</v>
      </c>
      <c r="G443" s="6">
        <v>1.0368299999999999</v>
      </c>
    </row>
    <row r="444" spans="1:7" x14ac:dyDescent="0.25">
      <c r="A444" s="5">
        <v>41294</v>
      </c>
      <c r="B444" s="5">
        <f>AUDCAD10080[[#This Row],[date_start]]+5</f>
        <v>41299</v>
      </c>
      <c r="C444" s="4">
        <v>368300</v>
      </c>
      <c r="D444" s="6">
        <v>1.0416700000000001</v>
      </c>
      <c r="E444" s="6">
        <v>1.0543499999999999</v>
      </c>
      <c r="F444" s="6">
        <v>1.04094</v>
      </c>
      <c r="G444" s="6">
        <v>1.0476099999999999</v>
      </c>
    </row>
    <row r="445" spans="1:7" x14ac:dyDescent="0.25">
      <c r="A445" s="5">
        <v>41287</v>
      </c>
      <c r="B445" s="5">
        <f>AUDCAD10080[[#This Row],[date_start]]+5</f>
        <v>41292</v>
      </c>
      <c r="C445" s="4">
        <v>361872</v>
      </c>
      <c r="D445" s="6">
        <v>1.0367299999999999</v>
      </c>
      <c r="E445" s="6">
        <v>1.0432999999999999</v>
      </c>
      <c r="F445" s="6">
        <v>1.03583</v>
      </c>
      <c r="G445" s="6">
        <v>1.0416300000000001</v>
      </c>
    </row>
    <row r="446" spans="1:7" x14ac:dyDescent="0.25">
      <c r="A446" s="5">
        <v>41280</v>
      </c>
      <c r="B446" s="5">
        <f>AUDCAD10080[[#This Row],[date_start]]+5</f>
        <v>41285</v>
      </c>
      <c r="C446" s="4">
        <v>335349</v>
      </c>
      <c r="D446" s="6">
        <v>1.0362</v>
      </c>
      <c r="E446" s="6">
        <v>1.0439799999999999</v>
      </c>
      <c r="F446" s="6">
        <v>1.03247</v>
      </c>
      <c r="G446" s="6">
        <v>1.03765</v>
      </c>
    </row>
    <row r="447" spans="1:7" x14ac:dyDescent="0.25">
      <c r="A447" s="5">
        <v>41273</v>
      </c>
      <c r="B447" s="5">
        <f>AUDCAD10080[[#This Row],[date_start]]+5</f>
        <v>41278</v>
      </c>
      <c r="C447" s="4">
        <v>254585</v>
      </c>
      <c r="D447" s="6">
        <v>1.03247</v>
      </c>
      <c r="E447" s="6">
        <v>1.0371300000000001</v>
      </c>
      <c r="F447" s="6">
        <v>1.0283800000000001</v>
      </c>
      <c r="G447" s="6">
        <v>1.03464</v>
      </c>
    </row>
    <row r="448" spans="1:7" x14ac:dyDescent="0.25">
      <c r="A448" s="5">
        <v>41266</v>
      </c>
      <c r="B448" s="5">
        <f>AUDCAD10080[[#This Row],[date_start]]+5</f>
        <v>41271</v>
      </c>
      <c r="C448" s="4">
        <v>185785</v>
      </c>
      <c r="D448" s="6">
        <v>1.03382</v>
      </c>
      <c r="E448" s="6">
        <v>1.0346200000000001</v>
      </c>
      <c r="F448" s="6">
        <v>1.02678</v>
      </c>
      <c r="G448" s="6">
        <v>1.03366</v>
      </c>
    </row>
    <row r="449" spans="1:7" x14ac:dyDescent="0.25">
      <c r="A449" s="5">
        <v>41259</v>
      </c>
      <c r="B449" s="5">
        <f>AUDCAD10080[[#This Row],[date_start]]+5</f>
        <v>41264</v>
      </c>
      <c r="C449" s="4">
        <v>301491</v>
      </c>
      <c r="D449" s="6">
        <v>1.0416000000000001</v>
      </c>
      <c r="E449" s="6">
        <v>1.0416000000000001</v>
      </c>
      <c r="F449" s="6">
        <v>1.0321800000000001</v>
      </c>
      <c r="G449" s="6">
        <v>1.03335</v>
      </c>
    </row>
    <row r="450" spans="1:7" x14ac:dyDescent="0.25">
      <c r="A450" s="5">
        <v>41252</v>
      </c>
      <c r="B450" s="5">
        <f>AUDCAD10080[[#This Row],[date_start]]+5</f>
        <v>41257</v>
      </c>
      <c r="C450" s="4">
        <v>284846</v>
      </c>
      <c r="D450" s="6">
        <v>1.03491</v>
      </c>
      <c r="E450" s="6">
        <v>1.0425899999999999</v>
      </c>
      <c r="F450" s="6">
        <v>1.0323100000000001</v>
      </c>
      <c r="G450" s="6">
        <v>1.0408999999999999</v>
      </c>
    </row>
    <row r="451" spans="1:7" x14ac:dyDescent="0.25">
      <c r="A451" s="5">
        <v>41245</v>
      </c>
      <c r="B451" s="5">
        <f>AUDCAD10080[[#This Row],[date_start]]+5</f>
        <v>41250</v>
      </c>
      <c r="C451" s="4">
        <v>293604</v>
      </c>
      <c r="D451" s="6">
        <v>1.0363500000000001</v>
      </c>
      <c r="E451" s="6">
        <v>1.0426200000000001</v>
      </c>
      <c r="F451" s="6">
        <v>1.03203</v>
      </c>
      <c r="G451" s="6">
        <v>1.0357799999999999</v>
      </c>
    </row>
    <row r="452" spans="1:7" x14ac:dyDescent="0.25">
      <c r="A452" s="5">
        <v>41238</v>
      </c>
      <c r="B452" s="5">
        <f>AUDCAD10080[[#This Row],[date_start]]+5</f>
        <v>41243</v>
      </c>
      <c r="C452" s="4">
        <v>314815</v>
      </c>
      <c r="D452" s="6">
        <v>1.03809</v>
      </c>
      <c r="E452" s="6">
        <v>1.0408900000000001</v>
      </c>
      <c r="F452" s="6">
        <v>1.0335000000000001</v>
      </c>
      <c r="G452" s="6">
        <v>1.03613</v>
      </c>
    </row>
    <row r="453" spans="1:7" x14ac:dyDescent="0.25">
      <c r="A453" s="5">
        <v>41231</v>
      </c>
      <c r="B453" s="5">
        <f>AUDCAD10080[[#This Row],[date_start]]+5</f>
        <v>41236</v>
      </c>
      <c r="C453" s="4">
        <v>294381</v>
      </c>
      <c r="D453" s="6">
        <v>1.03616</v>
      </c>
      <c r="E453" s="6">
        <v>1.03881</v>
      </c>
      <c r="F453" s="6">
        <v>1.0310600000000001</v>
      </c>
      <c r="G453" s="6">
        <v>1.03776</v>
      </c>
    </row>
    <row r="454" spans="1:7" x14ac:dyDescent="0.25">
      <c r="A454" s="5">
        <v>41224</v>
      </c>
      <c r="B454" s="5">
        <f>AUDCAD10080[[#This Row],[date_start]]+5</f>
        <v>41229</v>
      </c>
      <c r="C454" s="4">
        <v>342363</v>
      </c>
      <c r="D454" s="6">
        <v>1.0394399999999999</v>
      </c>
      <c r="E454" s="6">
        <v>1.0466599999999999</v>
      </c>
      <c r="F454" s="6">
        <v>1.0324</v>
      </c>
      <c r="G454" s="6">
        <v>1.0350900000000001</v>
      </c>
    </row>
    <row r="455" spans="1:7" x14ac:dyDescent="0.25">
      <c r="A455" s="5">
        <v>41217</v>
      </c>
      <c r="B455" s="5">
        <f>AUDCAD10080[[#This Row],[date_start]]+5</f>
        <v>41222</v>
      </c>
      <c r="C455" s="4">
        <v>363887</v>
      </c>
      <c r="D455" s="6">
        <v>1.0297799999999999</v>
      </c>
      <c r="E455" s="6">
        <v>1.0426200000000001</v>
      </c>
      <c r="F455" s="6">
        <v>1.0287500000000001</v>
      </c>
      <c r="G455" s="6">
        <v>1.0395799999999999</v>
      </c>
    </row>
    <row r="456" spans="1:7" x14ac:dyDescent="0.25">
      <c r="A456" s="5">
        <v>41210</v>
      </c>
      <c r="B456" s="5">
        <f>AUDCAD10080[[#This Row],[date_start]]+5</f>
        <v>41215</v>
      </c>
      <c r="C456" s="4">
        <v>197090</v>
      </c>
      <c r="D456" s="6">
        <v>1.0343100000000001</v>
      </c>
      <c r="E456" s="6">
        <v>1.0387900000000001</v>
      </c>
      <c r="F456" s="6">
        <v>1.0281499999999999</v>
      </c>
      <c r="G456" s="6">
        <v>1.02857</v>
      </c>
    </row>
    <row r="457" spans="1:7" x14ac:dyDescent="0.25">
      <c r="A457" s="5">
        <v>41203</v>
      </c>
      <c r="B457" s="5">
        <f>AUDCAD10080[[#This Row],[date_start]]+5</f>
        <v>41208</v>
      </c>
      <c r="C457" s="4">
        <v>246316</v>
      </c>
      <c r="D457" s="6">
        <v>1.0261100000000001</v>
      </c>
      <c r="E457" s="6">
        <v>1.0351300000000001</v>
      </c>
      <c r="F457" s="6">
        <v>1.0159499999999999</v>
      </c>
      <c r="G457" s="6">
        <v>1.03393</v>
      </c>
    </row>
    <row r="458" spans="1:7" x14ac:dyDescent="0.25">
      <c r="A458" s="5">
        <v>41196</v>
      </c>
      <c r="B458" s="5">
        <f>AUDCAD10080[[#This Row],[date_start]]+5</f>
        <v>41201</v>
      </c>
      <c r="C458" s="4">
        <v>268618</v>
      </c>
      <c r="D458" s="6">
        <v>1.0033000000000001</v>
      </c>
      <c r="E458" s="6">
        <v>1.0266</v>
      </c>
      <c r="F458" s="6">
        <v>0.99997999999999998</v>
      </c>
      <c r="G458" s="6">
        <v>1.0259400000000001</v>
      </c>
    </row>
    <row r="459" spans="1:7" x14ac:dyDescent="0.25">
      <c r="A459" s="5">
        <v>41189</v>
      </c>
      <c r="B459" s="5">
        <f>AUDCAD10080[[#This Row],[date_start]]+5</f>
        <v>41194</v>
      </c>
      <c r="C459" s="4">
        <v>274053</v>
      </c>
      <c r="D459" s="6">
        <v>0.99461999999999995</v>
      </c>
      <c r="E459" s="6">
        <v>1.00868</v>
      </c>
      <c r="F459" s="6">
        <v>0.99267000000000005</v>
      </c>
      <c r="G459" s="6">
        <v>1.0017799999999999</v>
      </c>
    </row>
    <row r="460" spans="1:7" x14ac:dyDescent="0.25">
      <c r="A460" s="5">
        <v>41182</v>
      </c>
      <c r="B460" s="5">
        <f>AUDCAD10080[[#This Row],[date_start]]+5</f>
        <v>41187</v>
      </c>
      <c r="C460" s="4">
        <v>312263</v>
      </c>
      <c r="D460" s="6">
        <v>1.0200499999999999</v>
      </c>
      <c r="E460" s="6">
        <v>1.0201199999999999</v>
      </c>
      <c r="F460" s="6">
        <v>0.99426999999999999</v>
      </c>
      <c r="G460" s="6">
        <v>0.99643999999999999</v>
      </c>
    </row>
    <row r="461" spans="1:7" x14ac:dyDescent="0.25">
      <c r="A461" s="5">
        <v>41175</v>
      </c>
      <c r="B461" s="5">
        <f>AUDCAD10080[[#This Row],[date_start]]+5</f>
        <v>41180</v>
      </c>
      <c r="C461" s="4">
        <v>323853</v>
      </c>
      <c r="D461" s="6">
        <v>1.02037</v>
      </c>
      <c r="E461" s="6">
        <v>1.02654</v>
      </c>
      <c r="F461" s="6">
        <v>1.0148699999999999</v>
      </c>
      <c r="G461" s="6">
        <v>1.0200199999999999</v>
      </c>
    </row>
    <row r="462" spans="1:7" x14ac:dyDescent="0.25">
      <c r="A462" s="5">
        <v>41168</v>
      </c>
      <c r="B462" s="5">
        <f>AUDCAD10080[[#This Row],[date_start]]+5</f>
        <v>41173</v>
      </c>
      <c r="C462" s="4">
        <v>332959</v>
      </c>
      <c r="D462" s="6">
        <v>1.02393</v>
      </c>
      <c r="E462" s="6">
        <v>1.02475</v>
      </c>
      <c r="F462" s="6">
        <v>1.0152000000000001</v>
      </c>
      <c r="G462" s="6">
        <v>1.0199800000000001</v>
      </c>
    </row>
    <row r="463" spans="1:7" x14ac:dyDescent="0.25">
      <c r="A463" s="5">
        <v>41161</v>
      </c>
      <c r="B463" s="5">
        <f>AUDCAD10080[[#This Row],[date_start]]+5</f>
        <v>41166</v>
      </c>
      <c r="C463" s="4">
        <v>313123</v>
      </c>
      <c r="D463" s="6">
        <v>1.0136099999999999</v>
      </c>
      <c r="E463" s="6">
        <v>1.0269900000000001</v>
      </c>
      <c r="F463" s="6">
        <v>1.0076499999999999</v>
      </c>
      <c r="G463" s="6">
        <v>1.0242800000000001</v>
      </c>
    </row>
    <row r="464" spans="1:7" x14ac:dyDescent="0.25">
      <c r="A464" s="5">
        <v>41154</v>
      </c>
      <c r="B464" s="5">
        <f>AUDCAD10080[[#This Row],[date_start]]+5</f>
        <v>41159</v>
      </c>
      <c r="C464" s="4">
        <v>295552</v>
      </c>
      <c r="D464" s="6">
        <v>1.01566</v>
      </c>
      <c r="E464" s="6">
        <v>1.0177700000000001</v>
      </c>
      <c r="F464" s="6">
        <v>1.0047999999999999</v>
      </c>
      <c r="G464" s="6">
        <v>1.0155000000000001</v>
      </c>
    </row>
    <row r="465" spans="1:7" x14ac:dyDescent="0.25">
      <c r="A465" s="5">
        <v>41147</v>
      </c>
      <c r="B465" s="5">
        <f>AUDCAD10080[[#This Row],[date_start]]+5</f>
        <v>41152</v>
      </c>
      <c r="C465" s="4">
        <v>248528</v>
      </c>
      <c r="D465" s="6">
        <v>1.0337400000000001</v>
      </c>
      <c r="E465" s="6">
        <v>1.0337499999999999</v>
      </c>
      <c r="F465" s="6">
        <v>1.0167999999999999</v>
      </c>
      <c r="G465" s="6">
        <v>1.0169699999999999</v>
      </c>
    </row>
    <row r="466" spans="1:7" x14ac:dyDescent="0.25">
      <c r="A466" s="5">
        <v>41140</v>
      </c>
      <c r="B466" s="5">
        <f>AUDCAD10080[[#This Row],[date_start]]+5</f>
        <v>41145</v>
      </c>
      <c r="C466" s="4">
        <v>295051</v>
      </c>
      <c r="D466" s="6">
        <v>1.03118</v>
      </c>
      <c r="E466" s="6">
        <v>1.04294</v>
      </c>
      <c r="F466" s="6">
        <v>1.02963</v>
      </c>
      <c r="G466" s="6">
        <v>1.0321400000000001</v>
      </c>
    </row>
    <row r="467" spans="1:7" x14ac:dyDescent="0.25">
      <c r="A467" s="5">
        <v>41133</v>
      </c>
      <c r="B467" s="5">
        <f>AUDCAD10080[[#This Row],[date_start]]+5</f>
        <v>41138</v>
      </c>
      <c r="C467" s="4">
        <v>286740</v>
      </c>
      <c r="D467" s="6">
        <v>1.0465500000000001</v>
      </c>
      <c r="E467" s="6">
        <v>1.04725</v>
      </c>
      <c r="F467" s="6">
        <v>1.0291300000000001</v>
      </c>
      <c r="G467" s="6">
        <v>1.02935</v>
      </c>
    </row>
    <row r="468" spans="1:7" x14ac:dyDescent="0.25">
      <c r="A468" s="5">
        <v>41126</v>
      </c>
      <c r="B468" s="5">
        <f>AUDCAD10080[[#This Row],[date_start]]+5</f>
        <v>41131</v>
      </c>
      <c r="C468" s="4">
        <v>332730</v>
      </c>
      <c r="D468" s="6">
        <v>1.05894</v>
      </c>
      <c r="E468" s="6">
        <v>1.05945</v>
      </c>
      <c r="F468" s="6">
        <v>1.0434600000000001</v>
      </c>
      <c r="G468" s="6">
        <v>1.0478000000000001</v>
      </c>
    </row>
    <row r="469" spans="1:7" x14ac:dyDescent="0.25">
      <c r="A469" s="5">
        <v>41119</v>
      </c>
      <c r="B469" s="5">
        <f>AUDCAD10080[[#This Row],[date_start]]+5</f>
        <v>41124</v>
      </c>
      <c r="C469" s="4">
        <v>367178</v>
      </c>
      <c r="D469" s="6">
        <v>1.05223</v>
      </c>
      <c r="E469" s="6">
        <v>1.05854</v>
      </c>
      <c r="F469" s="6">
        <v>1.0492600000000001</v>
      </c>
      <c r="G469" s="6">
        <v>1.0571900000000001</v>
      </c>
    </row>
    <row r="470" spans="1:7" x14ac:dyDescent="0.25">
      <c r="A470" s="5">
        <v>41112</v>
      </c>
      <c r="B470" s="5">
        <f>AUDCAD10080[[#This Row],[date_start]]+5</f>
        <v>41117</v>
      </c>
      <c r="C470" s="4">
        <v>406127</v>
      </c>
      <c r="D470" s="6">
        <v>1.0492999999999999</v>
      </c>
      <c r="E470" s="6">
        <v>1.05291</v>
      </c>
      <c r="F470" s="6">
        <v>1.0410299999999999</v>
      </c>
      <c r="G470" s="6">
        <v>1.05124</v>
      </c>
    </row>
    <row r="471" spans="1:7" x14ac:dyDescent="0.25">
      <c r="A471" s="5">
        <v>41105</v>
      </c>
      <c r="B471" s="5">
        <f>AUDCAD10080[[#This Row],[date_start]]+5</f>
        <v>41110</v>
      </c>
      <c r="C471" s="4">
        <v>349820</v>
      </c>
      <c r="D471" s="6">
        <v>1.03803</v>
      </c>
      <c r="E471" s="6">
        <v>1.0515300000000001</v>
      </c>
      <c r="F471" s="6">
        <v>1.0358400000000001</v>
      </c>
      <c r="G471" s="6">
        <v>1.0507200000000001</v>
      </c>
    </row>
    <row r="472" spans="1:7" x14ac:dyDescent="0.25">
      <c r="A472" s="5">
        <v>41098</v>
      </c>
      <c r="B472" s="5">
        <f>AUDCAD10080[[#This Row],[date_start]]+5</f>
        <v>41103</v>
      </c>
      <c r="C472" s="4">
        <v>366416</v>
      </c>
      <c r="D472" s="6">
        <v>1.0385500000000001</v>
      </c>
      <c r="E472" s="6">
        <v>1.0461499999999999</v>
      </c>
      <c r="F472" s="6">
        <v>1.03172</v>
      </c>
      <c r="G472" s="6">
        <v>1.0363500000000001</v>
      </c>
    </row>
    <row r="473" spans="1:7" x14ac:dyDescent="0.25">
      <c r="A473" s="5">
        <v>41091</v>
      </c>
      <c r="B473" s="5">
        <f>AUDCAD10080[[#This Row],[date_start]]+5</f>
        <v>41096</v>
      </c>
      <c r="C473" s="4">
        <v>350898</v>
      </c>
      <c r="D473" s="6">
        <v>1.04244</v>
      </c>
      <c r="E473" s="6">
        <v>1.0443100000000001</v>
      </c>
      <c r="F473" s="6">
        <v>1.0377799999999999</v>
      </c>
      <c r="G473" s="6">
        <v>1.0398099999999999</v>
      </c>
    </row>
    <row r="474" spans="1:7" x14ac:dyDescent="0.25">
      <c r="A474" s="5">
        <v>41084</v>
      </c>
      <c r="B474" s="5">
        <f>AUDCAD10080[[#This Row],[date_start]]+5</f>
        <v>41089</v>
      </c>
      <c r="C474" s="4">
        <v>394003</v>
      </c>
      <c r="D474" s="6">
        <v>1.03027</v>
      </c>
      <c r="E474" s="6">
        <v>1.0452999999999999</v>
      </c>
      <c r="F474" s="6">
        <v>1.0276000000000001</v>
      </c>
      <c r="G474" s="6">
        <v>1.0407</v>
      </c>
    </row>
    <row r="475" spans="1:7" x14ac:dyDescent="0.25">
      <c r="A475" s="5">
        <v>41077</v>
      </c>
      <c r="B475" s="5">
        <f>AUDCAD10080[[#This Row],[date_start]]+5</f>
        <v>41082</v>
      </c>
      <c r="C475" s="4">
        <v>406143</v>
      </c>
      <c r="D475" s="6">
        <v>1.03325</v>
      </c>
      <c r="E475" s="6">
        <v>1.0398400000000001</v>
      </c>
      <c r="F475" s="6">
        <v>1.0296000000000001</v>
      </c>
      <c r="G475" s="6">
        <v>1.0300100000000001</v>
      </c>
    </row>
    <row r="476" spans="1:7" x14ac:dyDescent="0.25">
      <c r="A476" s="5">
        <v>41070</v>
      </c>
      <c r="B476" s="5">
        <f>AUDCAD10080[[#This Row],[date_start]]+5</f>
        <v>41075</v>
      </c>
      <c r="C476" s="4">
        <v>391698</v>
      </c>
      <c r="D476" s="6">
        <v>1.0207900000000001</v>
      </c>
      <c r="E476" s="6">
        <v>1.0317400000000001</v>
      </c>
      <c r="F476" s="6">
        <v>1.01614</v>
      </c>
      <c r="G476" s="6">
        <v>1.0270699999999999</v>
      </c>
    </row>
    <row r="477" spans="1:7" x14ac:dyDescent="0.25">
      <c r="A477" s="5">
        <v>41063</v>
      </c>
      <c r="B477" s="5">
        <f>AUDCAD10080[[#This Row],[date_start]]+5</f>
        <v>41068</v>
      </c>
      <c r="C477" s="4">
        <v>422181</v>
      </c>
      <c r="D477" s="6">
        <v>1.00834</v>
      </c>
      <c r="E477" s="6">
        <v>1.0247200000000001</v>
      </c>
      <c r="F477" s="6">
        <v>1.0050300000000001</v>
      </c>
      <c r="G477" s="6">
        <v>1.0175000000000001</v>
      </c>
    </row>
    <row r="478" spans="1:7" x14ac:dyDescent="0.25">
      <c r="A478" s="5">
        <v>41056</v>
      </c>
      <c r="B478" s="5">
        <f>AUDCAD10080[[#This Row],[date_start]]+5</f>
        <v>41061</v>
      </c>
      <c r="C478" s="4">
        <v>422891</v>
      </c>
      <c r="D478" s="6">
        <v>1.00651</v>
      </c>
      <c r="E478" s="6">
        <v>1.01132</v>
      </c>
      <c r="F478" s="6">
        <v>0.99695999999999996</v>
      </c>
      <c r="G478" s="6">
        <v>1.0088999999999999</v>
      </c>
    </row>
    <row r="479" spans="1:7" x14ac:dyDescent="0.25">
      <c r="A479" s="5">
        <v>41049</v>
      </c>
      <c r="B479" s="5">
        <f>AUDCAD10080[[#This Row],[date_start]]+5</f>
        <v>41054</v>
      </c>
      <c r="C479" s="4">
        <v>405018</v>
      </c>
      <c r="D479" s="6">
        <v>1.0052399999999999</v>
      </c>
      <c r="E479" s="6">
        <v>1.00888</v>
      </c>
      <c r="F479" s="6">
        <v>0.99534</v>
      </c>
      <c r="G479" s="6">
        <v>1.00404</v>
      </c>
    </row>
    <row r="480" spans="1:7" x14ac:dyDescent="0.25">
      <c r="A480" s="5">
        <v>41042</v>
      </c>
      <c r="B480" s="5">
        <f>AUDCAD10080[[#This Row],[date_start]]+5</f>
        <v>41047</v>
      </c>
      <c r="C480" s="4">
        <v>370757</v>
      </c>
      <c r="D480" s="6">
        <v>1.00234</v>
      </c>
      <c r="E480" s="6">
        <v>1.0109600000000001</v>
      </c>
      <c r="F480" s="6">
        <v>0.99804999999999999</v>
      </c>
      <c r="G480" s="6">
        <v>1.0059899999999999</v>
      </c>
    </row>
    <row r="481" spans="1:7" x14ac:dyDescent="0.25">
      <c r="A481" s="5">
        <v>41035</v>
      </c>
      <c r="B481" s="5">
        <f>AUDCAD10080[[#This Row],[date_start]]+5</f>
        <v>41040</v>
      </c>
      <c r="C481" s="4">
        <v>369164</v>
      </c>
      <c r="D481" s="6">
        <v>1.01</v>
      </c>
      <c r="E481" s="6">
        <v>1.0157799999999999</v>
      </c>
      <c r="F481" s="6">
        <v>0.99999000000000005</v>
      </c>
      <c r="G481" s="6">
        <v>1.0018199999999999</v>
      </c>
    </row>
    <row r="482" spans="1:7" x14ac:dyDescent="0.25">
      <c r="A482" s="5">
        <v>41028</v>
      </c>
      <c r="B482" s="5">
        <f>AUDCAD10080[[#This Row],[date_start]]+5</f>
        <v>41033</v>
      </c>
      <c r="C482" s="4">
        <v>300187</v>
      </c>
      <c r="D482" s="6">
        <v>1.0254099999999999</v>
      </c>
      <c r="E482" s="6">
        <v>1.0298799999999999</v>
      </c>
      <c r="F482" s="6">
        <v>1.0101100000000001</v>
      </c>
      <c r="G482" s="6">
        <v>1.0118799999999999</v>
      </c>
    </row>
    <row r="483" spans="1:7" x14ac:dyDescent="0.25">
      <c r="A483" s="5">
        <v>41021</v>
      </c>
      <c r="B483" s="5">
        <f>AUDCAD10080[[#This Row],[date_start]]+5</f>
        <v>41026</v>
      </c>
      <c r="C483" s="4">
        <v>326895</v>
      </c>
      <c r="D483" s="6">
        <v>1.02942</v>
      </c>
      <c r="E483" s="6">
        <v>1.03101</v>
      </c>
      <c r="F483" s="6">
        <v>1.0153099999999999</v>
      </c>
      <c r="G483" s="6">
        <v>1.0261499999999999</v>
      </c>
    </row>
    <row r="484" spans="1:7" x14ac:dyDescent="0.25">
      <c r="A484" s="5">
        <v>41014</v>
      </c>
      <c r="B484" s="5">
        <f>AUDCAD10080[[#This Row],[date_start]]+5</f>
        <v>41019</v>
      </c>
      <c r="C484" s="4">
        <v>348710</v>
      </c>
      <c r="D484" s="6">
        <v>1.03535</v>
      </c>
      <c r="E484" s="6">
        <v>1.0375700000000001</v>
      </c>
      <c r="F484" s="6">
        <v>1.0244800000000001</v>
      </c>
      <c r="G484" s="6">
        <v>1.0292399999999999</v>
      </c>
    </row>
    <row r="485" spans="1:7" x14ac:dyDescent="0.25">
      <c r="A485" s="5">
        <v>41007</v>
      </c>
      <c r="B485" s="5">
        <f>AUDCAD10080[[#This Row],[date_start]]+5</f>
        <v>41012</v>
      </c>
      <c r="C485" s="4">
        <v>351841</v>
      </c>
      <c r="D485" s="6">
        <v>1.0264200000000001</v>
      </c>
      <c r="E485" s="6">
        <v>1.04064</v>
      </c>
      <c r="F485" s="6">
        <v>1.0227599999999999</v>
      </c>
      <c r="G485" s="6">
        <v>1.0359400000000001</v>
      </c>
    </row>
    <row r="486" spans="1:7" x14ac:dyDescent="0.25">
      <c r="A486" s="5">
        <v>41000</v>
      </c>
      <c r="B486" s="5">
        <f>AUDCAD10080[[#This Row],[date_start]]+5</f>
        <v>41005</v>
      </c>
      <c r="C486" s="4">
        <v>344140</v>
      </c>
      <c r="D486" s="6">
        <v>1.0395000000000001</v>
      </c>
      <c r="E486" s="6">
        <v>1.0396099999999999</v>
      </c>
      <c r="F486" s="6">
        <v>1.01814</v>
      </c>
      <c r="G486" s="6">
        <v>1.02498</v>
      </c>
    </row>
    <row r="487" spans="1:7" x14ac:dyDescent="0.25">
      <c r="A487" s="5">
        <v>40993</v>
      </c>
      <c r="B487" s="5">
        <f>AUDCAD10080[[#This Row],[date_start]]+5</f>
        <v>40998</v>
      </c>
      <c r="C487" s="4">
        <v>364942</v>
      </c>
      <c r="D487" s="6">
        <v>1.04464</v>
      </c>
      <c r="E487" s="6">
        <v>1.04833</v>
      </c>
      <c r="F487" s="6">
        <v>1.0301400000000001</v>
      </c>
      <c r="G487" s="6">
        <v>1.03223</v>
      </c>
    </row>
    <row r="488" spans="1:7" x14ac:dyDescent="0.25">
      <c r="A488" s="5">
        <v>40986</v>
      </c>
      <c r="B488" s="5">
        <f>AUDCAD10080[[#This Row],[date_start]]+5</f>
        <v>40991</v>
      </c>
      <c r="C488" s="4">
        <v>346446</v>
      </c>
      <c r="D488" s="6">
        <v>1.0507500000000001</v>
      </c>
      <c r="E488" s="6">
        <v>1.0518000000000001</v>
      </c>
      <c r="F488" s="6">
        <v>1.03077</v>
      </c>
      <c r="G488" s="6">
        <v>1.04375</v>
      </c>
    </row>
    <row r="489" spans="1:7" x14ac:dyDescent="0.25">
      <c r="A489" s="5">
        <v>40979</v>
      </c>
      <c r="B489" s="5">
        <f>AUDCAD10080[[#This Row],[date_start]]+5</f>
        <v>40984</v>
      </c>
      <c r="C489" s="4">
        <v>341324</v>
      </c>
      <c r="D489" s="6">
        <v>1.0465800000000001</v>
      </c>
      <c r="E489" s="6">
        <v>1.0505800000000001</v>
      </c>
      <c r="F489" s="6">
        <v>1.03348</v>
      </c>
      <c r="G489" s="6">
        <v>1.04922</v>
      </c>
    </row>
    <row r="490" spans="1:7" x14ac:dyDescent="0.25">
      <c r="A490" s="5">
        <v>40972</v>
      </c>
      <c r="B490" s="5">
        <f>AUDCAD10080[[#This Row],[date_start]]+5</f>
        <v>40977</v>
      </c>
      <c r="C490" s="4">
        <v>361679</v>
      </c>
      <c r="D490" s="6">
        <v>1.06192</v>
      </c>
      <c r="E490" s="6">
        <v>1.06307</v>
      </c>
      <c r="F490" s="6">
        <v>1.04616</v>
      </c>
      <c r="G490" s="6">
        <v>1.0471600000000001</v>
      </c>
    </row>
    <row r="491" spans="1:7" x14ac:dyDescent="0.25">
      <c r="A491" s="5">
        <v>40965</v>
      </c>
      <c r="B491" s="5">
        <f>AUDCAD10080[[#This Row],[date_start]]+5</f>
        <v>40970</v>
      </c>
      <c r="C491" s="4">
        <v>373960</v>
      </c>
      <c r="D491" s="6">
        <v>1.0702</v>
      </c>
      <c r="E491" s="6">
        <v>1.0763199999999999</v>
      </c>
      <c r="F491" s="6">
        <v>1.06002</v>
      </c>
      <c r="G491" s="6">
        <v>1.0602100000000001</v>
      </c>
    </row>
    <row r="492" spans="1:7" x14ac:dyDescent="0.25">
      <c r="A492" s="5">
        <v>40958</v>
      </c>
      <c r="B492" s="5">
        <f>AUDCAD10080[[#This Row],[date_start]]+5</f>
        <v>40963</v>
      </c>
      <c r="C492" s="4">
        <v>370709</v>
      </c>
      <c r="D492" s="6">
        <v>1.0694699999999999</v>
      </c>
      <c r="E492" s="6">
        <v>1.0720700000000001</v>
      </c>
      <c r="F492" s="6">
        <v>1.0593300000000001</v>
      </c>
      <c r="G492" s="6">
        <v>1.06677</v>
      </c>
    </row>
    <row r="493" spans="1:7" x14ac:dyDescent="0.25">
      <c r="A493" s="5">
        <v>40951</v>
      </c>
      <c r="B493" s="5">
        <f>AUDCAD10080[[#This Row],[date_start]]+5</f>
        <v>40956</v>
      </c>
      <c r="C493" s="4">
        <v>423896</v>
      </c>
      <c r="D493" s="6">
        <v>1.0708</v>
      </c>
      <c r="E493" s="6">
        <v>1.07487</v>
      </c>
      <c r="F493" s="6">
        <v>1.0641400000000001</v>
      </c>
      <c r="G493" s="6">
        <v>1.0641400000000001</v>
      </c>
    </row>
    <row r="494" spans="1:7" x14ac:dyDescent="0.25">
      <c r="A494" s="5">
        <v>40944</v>
      </c>
      <c r="B494" s="5">
        <f>AUDCAD10080[[#This Row],[date_start]]+5</f>
        <v>40949</v>
      </c>
      <c r="C494" s="4">
        <v>411904</v>
      </c>
      <c r="D494" s="6">
        <v>1.06874</v>
      </c>
      <c r="E494" s="6">
        <v>1.0780000000000001</v>
      </c>
      <c r="F494" s="6">
        <v>1.0654699999999999</v>
      </c>
      <c r="G494" s="6">
        <v>1.0688800000000001</v>
      </c>
    </row>
    <row r="495" spans="1:7" x14ac:dyDescent="0.25">
      <c r="A495" s="5">
        <v>40937</v>
      </c>
      <c r="B495" s="5">
        <f>AUDCAD10080[[#This Row],[date_start]]+5</f>
        <v>40942</v>
      </c>
      <c r="C495" s="4">
        <v>376415</v>
      </c>
      <c r="D495" s="6">
        <v>1.0647899999999999</v>
      </c>
      <c r="E495" s="6">
        <v>1.0735300000000001</v>
      </c>
      <c r="F495" s="6">
        <v>1.0588900000000001</v>
      </c>
      <c r="G495" s="6">
        <v>1.0677399999999999</v>
      </c>
    </row>
    <row r="496" spans="1:7" x14ac:dyDescent="0.25">
      <c r="A496" s="5">
        <v>40930</v>
      </c>
      <c r="B496" s="5">
        <f>AUDCAD10080[[#This Row],[date_start]]+5</f>
        <v>40935</v>
      </c>
      <c r="C496" s="4">
        <v>352900</v>
      </c>
      <c r="D496" s="6">
        <v>1.06273</v>
      </c>
      <c r="E496" s="6">
        <v>1.0686199999999999</v>
      </c>
      <c r="F496" s="6">
        <v>1.05515</v>
      </c>
      <c r="G496" s="6">
        <v>1.06551</v>
      </c>
    </row>
    <row r="497" spans="1:7" x14ac:dyDescent="0.25">
      <c r="A497" s="5">
        <v>40923</v>
      </c>
      <c r="B497" s="5">
        <f>AUDCAD10080[[#This Row],[date_start]]+5</f>
        <v>40928</v>
      </c>
      <c r="C497" s="4">
        <v>361324</v>
      </c>
      <c r="D497" s="6">
        <v>1.0539799999999999</v>
      </c>
      <c r="E497" s="6">
        <v>1.0625199999999999</v>
      </c>
      <c r="F497" s="6">
        <v>1.0482499999999999</v>
      </c>
      <c r="G497" s="6">
        <v>1.0618399999999999</v>
      </c>
    </row>
    <row r="498" spans="1:7" x14ac:dyDescent="0.25">
      <c r="A498" s="5">
        <v>40916</v>
      </c>
      <c r="B498" s="5">
        <f>AUDCAD10080[[#This Row],[date_start]]+5</f>
        <v>40921</v>
      </c>
      <c r="C498" s="4">
        <v>370656</v>
      </c>
      <c r="D498" s="6">
        <v>1.0501</v>
      </c>
      <c r="E498" s="6">
        <v>1.0565899999999999</v>
      </c>
      <c r="F498" s="6">
        <v>1.04419</v>
      </c>
      <c r="G498" s="6">
        <v>1.0549500000000001</v>
      </c>
    </row>
    <row r="499" spans="1:7" x14ac:dyDescent="0.25">
      <c r="A499" s="5">
        <v>40909</v>
      </c>
      <c r="B499" s="5">
        <f>AUDCAD10080[[#This Row],[date_start]]+5</f>
        <v>40914</v>
      </c>
      <c r="C499" s="4">
        <v>335024</v>
      </c>
      <c r="D499" s="6">
        <v>1.0424500000000001</v>
      </c>
      <c r="E499" s="6">
        <v>1.0519499999999999</v>
      </c>
      <c r="F499" s="6">
        <v>1.03905</v>
      </c>
      <c r="G499" s="6">
        <v>1.05141</v>
      </c>
    </row>
    <row r="500" spans="1:7" x14ac:dyDescent="0.25">
      <c r="A500" s="5">
        <v>40902</v>
      </c>
      <c r="B500" s="5">
        <f>AUDCAD10080[[#This Row],[date_start]]+5</f>
        <v>40907</v>
      </c>
      <c r="C500" s="4">
        <v>238320</v>
      </c>
      <c r="D500" s="6">
        <v>1.0389200000000001</v>
      </c>
      <c r="E500" s="6">
        <v>1.0443899999999999</v>
      </c>
      <c r="F500" s="6">
        <v>1.0286999999999999</v>
      </c>
      <c r="G500" s="6">
        <v>1.04176</v>
      </c>
    </row>
    <row r="501" spans="1:7" x14ac:dyDescent="0.25">
      <c r="A501" s="5">
        <v>40895</v>
      </c>
      <c r="B501" s="5">
        <f>AUDCAD10080[[#This Row],[date_start]]+5</f>
        <v>40900</v>
      </c>
      <c r="C501" s="4">
        <v>367098</v>
      </c>
      <c r="D501" s="6">
        <v>1.0354300000000001</v>
      </c>
      <c r="E501" s="6">
        <v>1.0448</v>
      </c>
      <c r="F501" s="6">
        <v>1.0261199999999999</v>
      </c>
      <c r="G501" s="6">
        <v>1.03278</v>
      </c>
    </row>
    <row r="502" spans="1:7" x14ac:dyDescent="0.25">
      <c r="A502" s="5">
        <v>40888</v>
      </c>
      <c r="B502" s="5">
        <f>AUDCAD10080[[#This Row],[date_start]]+5</f>
        <v>40893</v>
      </c>
      <c r="C502" s="4">
        <v>449401</v>
      </c>
      <c r="D502" s="6">
        <v>1.0392600000000001</v>
      </c>
      <c r="E502" s="6">
        <v>1.04013</v>
      </c>
      <c r="F502" s="6">
        <v>1.02539</v>
      </c>
      <c r="G502" s="6">
        <v>1.0350200000000001</v>
      </c>
    </row>
    <row r="503" spans="1:7" x14ac:dyDescent="0.25">
      <c r="A503" s="5">
        <v>40881</v>
      </c>
      <c r="B503" s="5">
        <f>AUDCAD10080[[#This Row],[date_start]]+5</f>
        <v>40886</v>
      </c>
      <c r="C503" s="4">
        <v>452884</v>
      </c>
      <c r="D503" s="6">
        <v>1.0429600000000001</v>
      </c>
      <c r="E503" s="6">
        <v>1.0455300000000001</v>
      </c>
      <c r="F503" s="6">
        <v>1.0304500000000001</v>
      </c>
      <c r="G503" s="6">
        <v>1.03854</v>
      </c>
    </row>
    <row r="504" spans="1:7" x14ac:dyDescent="0.25">
      <c r="A504" s="5">
        <v>40874</v>
      </c>
      <c r="B504" s="5">
        <f>AUDCAD10080[[#This Row],[date_start]]+5</f>
        <v>40879</v>
      </c>
      <c r="C504" s="4">
        <v>451580</v>
      </c>
      <c r="D504" s="6">
        <v>1.02294</v>
      </c>
      <c r="E504" s="6">
        <v>1.0518799999999999</v>
      </c>
      <c r="F504" s="6">
        <v>1.0214000000000001</v>
      </c>
      <c r="G504" s="6">
        <v>1.04068</v>
      </c>
    </row>
    <row r="505" spans="1:7" x14ac:dyDescent="0.25">
      <c r="A505" s="5">
        <v>40867</v>
      </c>
      <c r="B505" s="5">
        <f>AUDCAD10080[[#This Row],[date_start]]+5</f>
        <v>40872</v>
      </c>
      <c r="C505" s="4">
        <v>453866</v>
      </c>
      <c r="D505" s="6">
        <v>1.0271399999999999</v>
      </c>
      <c r="E505" s="6">
        <v>1.0274099999999999</v>
      </c>
      <c r="F505" s="6">
        <v>1.0108200000000001</v>
      </c>
      <c r="G505" s="6">
        <v>1.0167600000000001</v>
      </c>
    </row>
    <row r="506" spans="1:7" x14ac:dyDescent="0.25">
      <c r="A506" s="5">
        <v>40860</v>
      </c>
      <c r="B506" s="5">
        <f>AUDCAD10080[[#This Row],[date_start]]+5</f>
        <v>40865</v>
      </c>
      <c r="C506" s="4">
        <v>513399</v>
      </c>
      <c r="D506" s="6">
        <v>1.04199</v>
      </c>
      <c r="E506" s="6">
        <v>1.04562</v>
      </c>
      <c r="F506" s="6">
        <v>1.0256000000000001</v>
      </c>
      <c r="G506" s="6">
        <v>1.02793</v>
      </c>
    </row>
    <row r="507" spans="1:7" x14ac:dyDescent="0.25">
      <c r="A507" s="5">
        <v>40853</v>
      </c>
      <c r="B507" s="5">
        <f>AUDCAD10080[[#This Row],[date_start]]+5</f>
        <v>40858</v>
      </c>
      <c r="C507" s="4">
        <v>471112</v>
      </c>
      <c r="D507" s="6">
        <v>1.05768</v>
      </c>
      <c r="E507" s="6">
        <v>1.05836</v>
      </c>
      <c r="F507" s="6">
        <v>1.03061</v>
      </c>
      <c r="G507" s="6">
        <v>1.0387200000000001</v>
      </c>
    </row>
    <row r="508" spans="1:7" x14ac:dyDescent="0.25">
      <c r="A508" s="5">
        <v>40846</v>
      </c>
      <c r="B508" s="5">
        <f>AUDCAD10080[[#This Row],[date_start]]+5</f>
        <v>40851</v>
      </c>
      <c r="C508" s="4">
        <v>508712</v>
      </c>
      <c r="D508" s="6">
        <v>1.0619000000000001</v>
      </c>
      <c r="E508" s="6">
        <v>1.0620499999999999</v>
      </c>
      <c r="F508" s="6">
        <v>1.0414099999999999</v>
      </c>
      <c r="G508" s="6">
        <v>1.05629</v>
      </c>
    </row>
    <row r="509" spans="1:7" x14ac:dyDescent="0.25">
      <c r="A509" s="5">
        <v>40839</v>
      </c>
      <c r="B509" s="5">
        <f>AUDCAD10080[[#This Row],[date_start]]+5</f>
        <v>40844</v>
      </c>
      <c r="C509" s="4">
        <v>512912</v>
      </c>
      <c r="D509" s="6">
        <v>1.0426599999999999</v>
      </c>
      <c r="E509" s="6">
        <v>1.0661</v>
      </c>
      <c r="F509" s="6">
        <v>1.03999</v>
      </c>
      <c r="G509" s="6">
        <v>1.0601100000000001</v>
      </c>
    </row>
    <row r="510" spans="1:7" x14ac:dyDescent="0.25">
      <c r="A510" s="5">
        <v>40832</v>
      </c>
      <c r="B510" s="5">
        <f>AUDCAD10080[[#This Row],[date_start]]+5</f>
        <v>40837</v>
      </c>
      <c r="C510" s="4">
        <v>514773</v>
      </c>
      <c r="D510" s="6">
        <v>1.0426899999999999</v>
      </c>
      <c r="E510" s="6">
        <v>1.04545</v>
      </c>
      <c r="F510" s="6">
        <v>1.0365599999999999</v>
      </c>
      <c r="G510" s="6">
        <v>1.0436099999999999</v>
      </c>
    </row>
    <row r="511" spans="1:7" x14ac:dyDescent="0.25">
      <c r="A511" s="5">
        <v>40825</v>
      </c>
      <c r="B511" s="5">
        <f>AUDCAD10080[[#This Row],[date_start]]+5</f>
        <v>40830</v>
      </c>
      <c r="C511" s="4">
        <v>474414</v>
      </c>
      <c r="D511" s="6">
        <v>1.01302</v>
      </c>
      <c r="E511" s="6">
        <v>1.04623</v>
      </c>
      <c r="F511" s="6">
        <v>1.012</v>
      </c>
      <c r="G511" s="6">
        <v>1.04332</v>
      </c>
    </row>
    <row r="512" spans="1:7" x14ac:dyDescent="0.25">
      <c r="A512" s="5">
        <v>40818</v>
      </c>
      <c r="B512" s="5">
        <f>AUDCAD10080[[#This Row],[date_start]]+5</f>
        <v>40823</v>
      </c>
      <c r="C512" s="4">
        <v>540066</v>
      </c>
      <c r="D512" s="6">
        <v>1.01301</v>
      </c>
      <c r="E512" s="6">
        <v>1.0191300000000001</v>
      </c>
      <c r="F512" s="6">
        <v>0.99372000000000005</v>
      </c>
      <c r="G512" s="6">
        <v>1.01383</v>
      </c>
    </row>
    <row r="513" spans="1:7" x14ac:dyDescent="0.25">
      <c r="A513" s="5">
        <v>40811</v>
      </c>
      <c r="B513" s="5">
        <f>AUDCAD10080[[#This Row],[date_start]]+5</f>
        <v>40816</v>
      </c>
      <c r="C513" s="4">
        <v>536310</v>
      </c>
      <c r="D513" s="6">
        <v>1.0054099999999999</v>
      </c>
      <c r="E513" s="6">
        <v>1.0174700000000001</v>
      </c>
      <c r="F513" s="6">
        <v>0.99797999999999998</v>
      </c>
      <c r="G513" s="6">
        <v>1.0127699999999999</v>
      </c>
    </row>
    <row r="514" spans="1:7" x14ac:dyDescent="0.25">
      <c r="A514" s="5">
        <v>40804</v>
      </c>
      <c r="B514" s="5">
        <f>AUDCAD10080[[#This Row],[date_start]]+5</f>
        <v>40809</v>
      </c>
      <c r="C514" s="4">
        <v>513205</v>
      </c>
      <c r="D514" s="6">
        <v>1.0092699999999999</v>
      </c>
      <c r="E514" s="6">
        <v>1.0228600000000001</v>
      </c>
      <c r="F514" s="6">
        <v>0.99839</v>
      </c>
      <c r="G514" s="6">
        <v>1.00518</v>
      </c>
    </row>
    <row r="515" spans="1:7" x14ac:dyDescent="0.25">
      <c r="A515" s="5">
        <v>40797</v>
      </c>
      <c r="B515" s="5">
        <f>AUDCAD10080[[#This Row],[date_start]]+5</f>
        <v>40802</v>
      </c>
      <c r="C515" s="4">
        <v>477981</v>
      </c>
      <c r="D515" s="6">
        <v>1.03887</v>
      </c>
      <c r="E515" s="6">
        <v>1.04125</v>
      </c>
      <c r="F515" s="6">
        <v>1.01006</v>
      </c>
      <c r="G515" s="6">
        <v>1.0117700000000001</v>
      </c>
    </row>
    <row r="516" spans="1:7" x14ac:dyDescent="0.25">
      <c r="A516" s="5">
        <v>40790</v>
      </c>
      <c r="B516" s="5">
        <f>AUDCAD10080[[#This Row],[date_start]]+5</f>
        <v>40795</v>
      </c>
      <c r="C516" s="4">
        <v>424107</v>
      </c>
      <c r="D516" s="6">
        <v>1.0467599999999999</v>
      </c>
      <c r="E516" s="6">
        <v>1.0511900000000001</v>
      </c>
      <c r="F516" s="6">
        <v>1.03725</v>
      </c>
      <c r="G516" s="6">
        <v>1.0419799999999999</v>
      </c>
    </row>
    <row r="517" spans="1:7" x14ac:dyDescent="0.25">
      <c r="A517" s="5">
        <v>40783</v>
      </c>
      <c r="B517" s="5">
        <f>AUDCAD10080[[#This Row],[date_start]]+5</f>
        <v>40788</v>
      </c>
      <c r="C517" s="4">
        <v>362095</v>
      </c>
      <c r="D517" s="6">
        <v>1.0376799999999999</v>
      </c>
      <c r="E517" s="6">
        <v>1.0501499999999999</v>
      </c>
      <c r="F517" s="6">
        <v>1.03535</v>
      </c>
      <c r="G517" s="6">
        <v>1.0478400000000001</v>
      </c>
    </row>
    <row r="518" spans="1:7" x14ac:dyDescent="0.25">
      <c r="A518" s="5">
        <v>40776</v>
      </c>
      <c r="B518" s="5">
        <f>AUDCAD10080[[#This Row],[date_start]]+5</f>
        <v>40781</v>
      </c>
      <c r="C518" s="4">
        <v>414086</v>
      </c>
      <c r="D518" s="6">
        <v>1.0291699999999999</v>
      </c>
      <c r="E518" s="6">
        <v>1.04284</v>
      </c>
      <c r="F518" s="6">
        <v>1.02708</v>
      </c>
      <c r="G518" s="6">
        <v>1.03759</v>
      </c>
    </row>
    <row r="519" spans="1:7" x14ac:dyDescent="0.25">
      <c r="A519" s="5">
        <v>40769</v>
      </c>
      <c r="B519" s="5">
        <f>AUDCAD10080[[#This Row],[date_start]]+5</f>
        <v>40774</v>
      </c>
      <c r="C519" s="4">
        <v>445549</v>
      </c>
      <c r="D519" s="6">
        <v>1.0242100000000001</v>
      </c>
      <c r="E519" s="6">
        <v>1.03776</v>
      </c>
      <c r="F519" s="6">
        <v>1.0226200000000001</v>
      </c>
      <c r="G519" s="6">
        <v>1.02834</v>
      </c>
    </row>
    <row r="520" spans="1:7" x14ac:dyDescent="0.25">
      <c r="A520" s="5">
        <v>40762</v>
      </c>
      <c r="B520" s="5">
        <f>AUDCAD10080[[#This Row],[date_start]]+5</f>
        <v>40767</v>
      </c>
      <c r="C520" s="4">
        <v>573586</v>
      </c>
      <c r="D520" s="6">
        <v>1.0222599999999999</v>
      </c>
      <c r="E520" s="6">
        <v>1.0262199999999999</v>
      </c>
      <c r="F520" s="6">
        <v>0.99131000000000002</v>
      </c>
      <c r="G520" s="6">
        <v>1.02084</v>
      </c>
    </row>
    <row r="521" spans="1:7" x14ac:dyDescent="0.25">
      <c r="A521" s="5">
        <v>40755</v>
      </c>
      <c r="B521" s="5">
        <f>AUDCAD10080[[#This Row],[date_start]]+5</f>
        <v>40760</v>
      </c>
      <c r="C521" s="4">
        <v>409756</v>
      </c>
      <c r="D521" s="6">
        <v>1.0506500000000001</v>
      </c>
      <c r="E521" s="6">
        <v>1.0531999999999999</v>
      </c>
      <c r="F521" s="6">
        <v>1.0206900000000001</v>
      </c>
      <c r="G521" s="6">
        <v>1.0251399999999999</v>
      </c>
    </row>
    <row r="522" spans="1:7" x14ac:dyDescent="0.25">
      <c r="A522" s="5">
        <v>40748</v>
      </c>
      <c r="B522" s="5">
        <f>AUDCAD10080[[#This Row],[date_start]]+5</f>
        <v>40753</v>
      </c>
      <c r="C522" s="4">
        <v>298200</v>
      </c>
      <c r="D522" s="6">
        <v>1.0280400000000001</v>
      </c>
      <c r="E522" s="6">
        <v>1.05372</v>
      </c>
      <c r="F522" s="6">
        <v>1.0245500000000001</v>
      </c>
      <c r="G522" s="6">
        <v>1.0498400000000001</v>
      </c>
    </row>
    <row r="523" spans="1:7" x14ac:dyDescent="0.25">
      <c r="A523" s="5">
        <v>40741</v>
      </c>
      <c r="B523" s="5">
        <f>AUDCAD10080[[#This Row],[date_start]]+5</f>
        <v>40746</v>
      </c>
      <c r="C523" s="4">
        <v>333022</v>
      </c>
      <c r="D523" s="6">
        <v>1.01494</v>
      </c>
      <c r="E523" s="6">
        <v>1.0330900000000001</v>
      </c>
      <c r="F523" s="6">
        <v>1.01237</v>
      </c>
      <c r="G523" s="6">
        <v>1.02694</v>
      </c>
    </row>
    <row r="524" spans="1:7" x14ac:dyDescent="0.25">
      <c r="A524" s="5">
        <v>40734</v>
      </c>
      <c r="B524" s="5">
        <f>AUDCAD10080[[#This Row],[date_start]]+5</f>
        <v>40739</v>
      </c>
      <c r="C524" s="4">
        <v>396577</v>
      </c>
      <c r="D524" s="6">
        <v>1.03074</v>
      </c>
      <c r="E524" s="6">
        <v>1.0350200000000001</v>
      </c>
      <c r="F524" s="6">
        <v>1.0134300000000001</v>
      </c>
      <c r="G524" s="6">
        <v>1.0158400000000001</v>
      </c>
    </row>
    <row r="525" spans="1:7" x14ac:dyDescent="0.25">
      <c r="A525" s="5">
        <v>40727</v>
      </c>
      <c r="B525" s="5">
        <f>AUDCAD10080[[#This Row],[date_start]]+5</f>
        <v>40732</v>
      </c>
      <c r="C525" s="4">
        <v>315085</v>
      </c>
      <c r="D525" s="6">
        <v>1.03288</v>
      </c>
      <c r="E525" s="6">
        <v>1.03826</v>
      </c>
      <c r="F525" s="6">
        <v>1.02546</v>
      </c>
      <c r="G525" s="6">
        <v>1.0341400000000001</v>
      </c>
    </row>
    <row r="526" spans="1:7" x14ac:dyDescent="0.25">
      <c r="A526" s="5">
        <v>40720</v>
      </c>
      <c r="B526" s="5">
        <f>AUDCAD10080[[#This Row],[date_start]]+5</f>
        <v>40725</v>
      </c>
      <c r="C526" s="4">
        <v>351875</v>
      </c>
      <c r="D526" s="6">
        <v>1.03525</v>
      </c>
      <c r="E526" s="6">
        <v>1.03965</v>
      </c>
      <c r="F526" s="6">
        <v>1.0281100000000001</v>
      </c>
      <c r="G526" s="6">
        <v>1.0315399999999999</v>
      </c>
    </row>
    <row r="527" spans="1:7" x14ac:dyDescent="0.25">
      <c r="A527" s="5">
        <v>40713</v>
      </c>
      <c r="B527" s="5">
        <f>AUDCAD10080[[#This Row],[date_start]]+5</f>
        <v>40718</v>
      </c>
      <c r="C527" s="4">
        <v>424001</v>
      </c>
      <c r="D527" s="6">
        <v>1.03938</v>
      </c>
      <c r="E527" s="6">
        <v>1.0407200000000001</v>
      </c>
      <c r="F527" s="6">
        <v>1.0230900000000001</v>
      </c>
      <c r="G527" s="6">
        <v>1.03654</v>
      </c>
    </row>
    <row r="528" spans="1:7" x14ac:dyDescent="0.25">
      <c r="A528" s="5">
        <v>40706</v>
      </c>
      <c r="B528" s="5">
        <f>AUDCAD10080[[#This Row],[date_start]]+5</f>
        <v>40711</v>
      </c>
      <c r="C528" s="4">
        <v>417883</v>
      </c>
      <c r="D528" s="6">
        <v>1.0301</v>
      </c>
      <c r="E528" s="6">
        <v>1.04206</v>
      </c>
      <c r="F528" s="6">
        <v>1.02851</v>
      </c>
      <c r="G528" s="6">
        <v>1.0402400000000001</v>
      </c>
    </row>
    <row r="529" spans="1:7" x14ac:dyDescent="0.25">
      <c r="A529" s="5">
        <v>40699</v>
      </c>
      <c r="B529" s="5">
        <f>AUDCAD10080[[#This Row],[date_start]]+5</f>
        <v>40704</v>
      </c>
      <c r="C529" s="4">
        <v>291364</v>
      </c>
      <c r="D529" s="6">
        <v>1.0488599999999999</v>
      </c>
      <c r="E529" s="6">
        <v>1.0553600000000001</v>
      </c>
      <c r="F529" s="6">
        <v>1.0295799999999999</v>
      </c>
      <c r="G529" s="6">
        <v>1.0321400000000001</v>
      </c>
    </row>
    <row r="530" spans="1:7" x14ac:dyDescent="0.25">
      <c r="A530" s="5">
        <v>40692</v>
      </c>
      <c r="B530" s="5">
        <f>AUDCAD10080[[#This Row],[date_start]]+5</f>
        <v>40697</v>
      </c>
      <c r="C530" s="4">
        <v>350984</v>
      </c>
      <c r="D530" s="6">
        <v>1.0474600000000001</v>
      </c>
      <c r="E530" s="6">
        <v>1.05054</v>
      </c>
      <c r="F530" s="6">
        <v>1.03034</v>
      </c>
      <c r="G530" s="6">
        <v>1.0475399999999999</v>
      </c>
    </row>
    <row r="531" spans="1:7" x14ac:dyDescent="0.25">
      <c r="A531" s="5">
        <v>40685</v>
      </c>
      <c r="B531" s="5">
        <f>AUDCAD10080[[#This Row],[date_start]]+5</f>
        <v>40690</v>
      </c>
      <c r="C531" s="4">
        <v>267792</v>
      </c>
      <c r="D531" s="6">
        <v>1.0371999999999999</v>
      </c>
      <c r="E531" s="6">
        <v>1.04647</v>
      </c>
      <c r="F531" s="6">
        <v>1.02464</v>
      </c>
      <c r="G531" s="6">
        <v>1.0436700000000001</v>
      </c>
    </row>
    <row r="532" spans="1:7" x14ac:dyDescent="0.25">
      <c r="A532" s="5">
        <v>40678</v>
      </c>
      <c r="B532" s="5">
        <f>AUDCAD10080[[#This Row],[date_start]]+5</f>
        <v>40683</v>
      </c>
      <c r="C532" s="4">
        <v>193964</v>
      </c>
      <c r="D532" s="6">
        <v>1.02437</v>
      </c>
      <c r="E532" s="6">
        <v>1.04006</v>
      </c>
      <c r="F532" s="6">
        <v>1.02172</v>
      </c>
      <c r="G532" s="6">
        <v>1.0378400000000001</v>
      </c>
    </row>
    <row r="533" spans="1:7" x14ac:dyDescent="0.25">
      <c r="A533" s="5">
        <v>40671</v>
      </c>
      <c r="B533" s="5">
        <f>AUDCAD10080[[#This Row],[date_start]]+5</f>
        <v>40676</v>
      </c>
      <c r="C533" s="4">
        <v>354044</v>
      </c>
      <c r="D533" s="6">
        <v>1.0349999999999999</v>
      </c>
      <c r="E533" s="6">
        <v>1.04097</v>
      </c>
      <c r="F533" s="6">
        <v>1.01898</v>
      </c>
      <c r="G533" s="6">
        <v>1.0231399999999999</v>
      </c>
    </row>
    <row r="534" spans="1:7" x14ac:dyDescent="0.25">
      <c r="A534" s="5">
        <v>40664</v>
      </c>
      <c r="B534" s="5">
        <f>AUDCAD10080[[#This Row],[date_start]]+5</f>
        <v>40669</v>
      </c>
      <c r="C534" s="4">
        <v>415975</v>
      </c>
      <c r="D534" s="6">
        <v>1.03691</v>
      </c>
      <c r="E534" s="6">
        <v>1.04406</v>
      </c>
      <c r="F534" s="6">
        <v>1.0208999999999999</v>
      </c>
      <c r="G534" s="6">
        <v>1.03407</v>
      </c>
    </row>
    <row r="535" spans="1:7" x14ac:dyDescent="0.25">
      <c r="A535" s="5">
        <v>40657</v>
      </c>
      <c r="B535" s="5">
        <f>AUDCAD10080[[#This Row],[date_start]]+5</f>
        <v>40662</v>
      </c>
      <c r="C535" s="4">
        <v>323103</v>
      </c>
      <c r="D535" s="6">
        <v>1.0247299999999999</v>
      </c>
      <c r="E535" s="6">
        <v>1.0442199999999999</v>
      </c>
      <c r="F535" s="6">
        <v>1.0187999999999999</v>
      </c>
      <c r="G535" s="6">
        <v>1.03637</v>
      </c>
    </row>
    <row r="536" spans="1:7" x14ac:dyDescent="0.25">
      <c r="A536" s="5">
        <v>40650</v>
      </c>
      <c r="B536" s="5">
        <f>AUDCAD10080[[#This Row],[date_start]]+5</f>
        <v>40655</v>
      </c>
      <c r="C536" s="4">
        <v>266574</v>
      </c>
      <c r="D536" s="6">
        <v>1.01196</v>
      </c>
      <c r="E536" s="6">
        <v>1.0254399999999999</v>
      </c>
      <c r="F536" s="6">
        <v>1.00345</v>
      </c>
      <c r="G536" s="6">
        <v>1.0237799999999999</v>
      </c>
    </row>
    <row r="537" spans="1:7" x14ac:dyDescent="0.25">
      <c r="A537" s="5">
        <v>40643</v>
      </c>
      <c r="B537" s="5">
        <f>AUDCAD10080[[#This Row],[date_start]]+5</f>
        <v>40648</v>
      </c>
      <c r="C537" s="4">
        <v>296168</v>
      </c>
      <c r="D537" s="6">
        <v>1.00779</v>
      </c>
      <c r="E537" s="6">
        <v>1.01722</v>
      </c>
      <c r="F537" s="6">
        <v>1.0000599999999999</v>
      </c>
      <c r="G537" s="6">
        <v>1.0133300000000001</v>
      </c>
    </row>
    <row r="538" spans="1:7" x14ac:dyDescent="0.25">
      <c r="A538" s="5">
        <v>40636</v>
      </c>
      <c r="B538" s="5">
        <f>AUDCAD10080[[#This Row],[date_start]]+5</f>
        <v>40641</v>
      </c>
      <c r="C538" s="4">
        <v>276590</v>
      </c>
      <c r="D538" s="6">
        <v>1.0017799999999999</v>
      </c>
      <c r="E538" s="6">
        <v>1.01153</v>
      </c>
      <c r="F538" s="6">
        <v>0.99375999999999998</v>
      </c>
      <c r="G538" s="6">
        <v>1.00892</v>
      </c>
    </row>
    <row r="539" spans="1:7" x14ac:dyDescent="0.25">
      <c r="A539" s="5">
        <v>40629</v>
      </c>
      <c r="B539" s="5">
        <f>AUDCAD10080[[#This Row],[date_start]]+5</f>
        <v>40634</v>
      </c>
      <c r="C539" s="4">
        <v>337032</v>
      </c>
      <c r="D539" s="6">
        <v>1.00573</v>
      </c>
      <c r="E539" s="6">
        <v>1.0116099999999999</v>
      </c>
      <c r="F539" s="6">
        <v>0.99697000000000002</v>
      </c>
      <c r="G539" s="6">
        <v>0.99999000000000005</v>
      </c>
    </row>
    <row r="540" spans="1:7" x14ac:dyDescent="0.25">
      <c r="A540" s="5">
        <v>40622</v>
      </c>
      <c r="B540" s="5">
        <f>AUDCAD10080[[#This Row],[date_start]]+5</f>
        <v>40627</v>
      </c>
      <c r="C540" s="4">
        <v>370102</v>
      </c>
      <c r="D540" s="6">
        <v>0.98</v>
      </c>
      <c r="E540" s="6">
        <v>1.0073399999999999</v>
      </c>
      <c r="F540" s="6">
        <v>0.97919</v>
      </c>
      <c r="G540" s="6">
        <v>1.00563</v>
      </c>
    </row>
    <row r="541" spans="1:7" x14ac:dyDescent="0.25">
      <c r="A541" s="5">
        <v>40615</v>
      </c>
      <c r="B541" s="5">
        <f>AUDCAD10080[[#This Row],[date_start]]+5</f>
        <v>40620</v>
      </c>
      <c r="C541" s="4">
        <v>433905</v>
      </c>
      <c r="D541" s="6">
        <v>0.98316999999999999</v>
      </c>
      <c r="E541" s="6">
        <v>0.98514000000000002</v>
      </c>
      <c r="F541" s="6">
        <v>0.96286000000000005</v>
      </c>
      <c r="G541" s="6">
        <v>0.98014999999999997</v>
      </c>
    </row>
    <row r="542" spans="1:7" x14ac:dyDescent="0.25">
      <c r="A542" s="5">
        <v>40608</v>
      </c>
      <c r="B542" s="5">
        <f>AUDCAD10080[[#This Row],[date_start]]+5</f>
        <v>40613</v>
      </c>
      <c r="C542" s="4">
        <v>336933</v>
      </c>
      <c r="D542" s="6">
        <v>0.98638999999999999</v>
      </c>
      <c r="E542" s="6">
        <v>0.98801000000000005</v>
      </c>
      <c r="F542" s="6">
        <v>0.97201000000000004</v>
      </c>
      <c r="G542" s="6">
        <v>0.98623000000000005</v>
      </c>
    </row>
    <row r="543" spans="1:7" x14ac:dyDescent="0.25">
      <c r="A543" s="5">
        <v>40601</v>
      </c>
      <c r="B543" s="5">
        <f>AUDCAD10080[[#This Row],[date_start]]+5</f>
        <v>40606</v>
      </c>
      <c r="C543" s="4">
        <v>330740</v>
      </c>
      <c r="D543" s="6">
        <v>0.99326000000000003</v>
      </c>
      <c r="E543" s="6">
        <v>0.99590999999999996</v>
      </c>
      <c r="F543" s="6">
        <v>0.97924999999999995</v>
      </c>
      <c r="G543" s="6">
        <v>0.98643999999999998</v>
      </c>
    </row>
    <row r="544" spans="1:7" x14ac:dyDescent="0.25">
      <c r="A544" s="5">
        <v>40594</v>
      </c>
      <c r="B544" s="5">
        <f>AUDCAD10080[[#This Row],[date_start]]+5</f>
        <v>40599</v>
      </c>
      <c r="C544" s="4">
        <v>347804</v>
      </c>
      <c r="D544" s="6">
        <v>0.99907000000000001</v>
      </c>
      <c r="E544" s="6">
        <v>0.99977000000000005</v>
      </c>
      <c r="F544" s="6">
        <v>0.98446</v>
      </c>
      <c r="G544" s="6">
        <v>0.99467000000000005</v>
      </c>
    </row>
    <row r="545" spans="1:7" x14ac:dyDescent="0.25">
      <c r="A545" s="5">
        <v>40587</v>
      </c>
      <c r="B545" s="5">
        <f>AUDCAD10080[[#This Row],[date_start]]+5</f>
        <v>40592</v>
      </c>
      <c r="C545" s="4">
        <v>283217</v>
      </c>
      <c r="D545" s="6">
        <v>0.98843999999999999</v>
      </c>
      <c r="E545" s="6">
        <v>1.00142</v>
      </c>
      <c r="F545" s="6">
        <v>0.98326999999999998</v>
      </c>
      <c r="G545" s="6">
        <v>1.00068</v>
      </c>
    </row>
    <row r="546" spans="1:7" x14ac:dyDescent="0.25">
      <c r="A546" s="5">
        <v>40580</v>
      </c>
      <c r="B546" s="5">
        <f>AUDCAD10080[[#This Row],[date_start]]+5</f>
        <v>40585</v>
      </c>
      <c r="C546" s="4">
        <v>244836</v>
      </c>
      <c r="D546" s="6">
        <v>1.0002599999999999</v>
      </c>
      <c r="E546" s="6">
        <v>1.0123599999999999</v>
      </c>
      <c r="F546" s="6">
        <v>0.98807999999999996</v>
      </c>
      <c r="G546" s="6">
        <v>0.98929999999999996</v>
      </c>
    </row>
    <row r="547" spans="1:7" x14ac:dyDescent="0.25">
      <c r="A547" s="5">
        <v>40573</v>
      </c>
      <c r="B547" s="5">
        <f>AUDCAD10080[[#This Row],[date_start]]+5</f>
        <v>40578</v>
      </c>
      <c r="C547" s="4">
        <v>356232</v>
      </c>
      <c r="D547" s="6">
        <v>0.98985999999999996</v>
      </c>
      <c r="E547" s="6">
        <v>1.00936</v>
      </c>
      <c r="F547" s="6">
        <v>0.98873999999999995</v>
      </c>
      <c r="G547" s="6">
        <v>1.0005900000000001</v>
      </c>
    </row>
    <row r="548" spans="1:7" x14ac:dyDescent="0.25">
      <c r="A548" s="5">
        <v>40566</v>
      </c>
      <c r="B548" s="5">
        <f>AUDCAD10080[[#This Row],[date_start]]+5</f>
        <v>40571</v>
      </c>
      <c r="C548" s="4">
        <v>376598</v>
      </c>
      <c r="D548" s="6">
        <v>0.98218000000000005</v>
      </c>
      <c r="E548" s="6">
        <v>0.99543000000000004</v>
      </c>
      <c r="F548" s="6">
        <v>0.98011999999999999</v>
      </c>
      <c r="G548" s="6">
        <v>0.99489000000000005</v>
      </c>
    </row>
    <row r="549" spans="1:7" x14ac:dyDescent="0.25">
      <c r="A549" s="5">
        <v>40559</v>
      </c>
      <c r="B549" s="5">
        <f>AUDCAD10080[[#This Row],[date_start]]+5</f>
        <v>40564</v>
      </c>
      <c r="C549" s="4">
        <v>380389</v>
      </c>
      <c r="D549" s="6">
        <v>0.97794999999999999</v>
      </c>
      <c r="E549" s="6">
        <v>0.99931000000000003</v>
      </c>
      <c r="F549" s="6">
        <v>0.97477999999999998</v>
      </c>
      <c r="G549" s="6">
        <v>0.98258999999999996</v>
      </c>
    </row>
    <row r="550" spans="1:7" x14ac:dyDescent="0.25">
      <c r="A550" s="5">
        <v>40552</v>
      </c>
      <c r="B550" s="5">
        <f>AUDCAD10080[[#This Row],[date_start]]+5</f>
        <v>40557</v>
      </c>
      <c r="C550" s="4">
        <v>343730</v>
      </c>
      <c r="D550" s="6">
        <v>0.98743999999999998</v>
      </c>
      <c r="E550" s="6">
        <v>0.99111000000000005</v>
      </c>
      <c r="F550" s="6">
        <v>0.97014</v>
      </c>
      <c r="G550" s="6">
        <v>0.97933000000000003</v>
      </c>
    </row>
    <row r="551" spans="1:7" x14ac:dyDescent="0.25">
      <c r="A551" s="5">
        <v>40545</v>
      </c>
      <c r="B551" s="5">
        <f>AUDCAD10080[[#This Row],[date_start]]+5</f>
        <v>40550</v>
      </c>
      <c r="C551" s="4">
        <v>325434</v>
      </c>
      <c r="D551" s="6">
        <v>1.0154700000000001</v>
      </c>
      <c r="E551" s="6">
        <v>1.01549</v>
      </c>
      <c r="F551" s="6">
        <v>0.98309000000000002</v>
      </c>
      <c r="G551" s="6">
        <v>0.98882000000000003</v>
      </c>
    </row>
    <row r="552" spans="1:7" x14ac:dyDescent="0.25">
      <c r="A552" s="5">
        <v>40538</v>
      </c>
      <c r="B552" s="5">
        <f>AUDCAD10080[[#This Row],[date_start]]+5</f>
        <v>40543</v>
      </c>
      <c r="C552" s="4">
        <v>232944</v>
      </c>
      <c r="D552" s="6">
        <v>1.0101500000000001</v>
      </c>
      <c r="E552" s="6">
        <v>1.02224</v>
      </c>
      <c r="F552" s="6">
        <v>1.0083599999999999</v>
      </c>
      <c r="G552" s="6">
        <v>1.02003</v>
      </c>
    </row>
    <row r="553" spans="1:7" x14ac:dyDescent="0.25">
      <c r="A553" s="5">
        <v>40531</v>
      </c>
      <c r="B553" s="5">
        <f>AUDCAD10080[[#This Row],[date_start]]+5</f>
        <v>40536</v>
      </c>
      <c r="C553" s="4">
        <v>277841</v>
      </c>
      <c r="D553" s="6">
        <v>0.99938000000000005</v>
      </c>
      <c r="E553" s="6">
        <v>1.01953</v>
      </c>
      <c r="F553" s="6">
        <v>0.99878999999999996</v>
      </c>
      <c r="G553" s="6">
        <v>1.0124899999999999</v>
      </c>
    </row>
    <row r="554" spans="1:7" x14ac:dyDescent="0.25">
      <c r="A554" s="5">
        <v>40524</v>
      </c>
      <c r="B554" s="5">
        <f>AUDCAD10080[[#This Row],[date_start]]+5</f>
        <v>40529</v>
      </c>
      <c r="C554" s="4">
        <v>347368</v>
      </c>
      <c r="D554" s="6">
        <v>0.99331000000000003</v>
      </c>
      <c r="E554" s="6">
        <v>1.00766</v>
      </c>
      <c r="F554" s="6">
        <v>0.98765999999999998</v>
      </c>
      <c r="G554" s="6">
        <v>1.0015700000000001</v>
      </c>
    </row>
    <row r="555" spans="1:7" x14ac:dyDescent="0.25">
      <c r="A555" s="5">
        <v>40517</v>
      </c>
      <c r="B555" s="5">
        <f>AUDCAD10080[[#This Row],[date_start]]+5</f>
        <v>40522</v>
      </c>
      <c r="C555" s="4">
        <v>362772</v>
      </c>
      <c r="D555" s="6">
        <v>0.99514000000000002</v>
      </c>
      <c r="E555" s="6">
        <v>0.99912999999999996</v>
      </c>
      <c r="F555" s="6">
        <v>0.9859</v>
      </c>
      <c r="G555" s="6">
        <v>0.99402000000000001</v>
      </c>
    </row>
    <row r="556" spans="1:7" x14ac:dyDescent="0.25">
      <c r="A556" s="5">
        <v>40510</v>
      </c>
      <c r="B556" s="5">
        <f>AUDCAD10080[[#This Row],[date_start]]+5</f>
        <v>40515</v>
      </c>
      <c r="C556" s="4">
        <v>421903</v>
      </c>
      <c r="D556" s="6">
        <v>0.98516999999999999</v>
      </c>
      <c r="E556" s="6">
        <v>0.99714000000000003</v>
      </c>
      <c r="F556" s="6">
        <v>0.97355000000000003</v>
      </c>
      <c r="G556" s="6">
        <v>0.99655000000000005</v>
      </c>
    </row>
    <row r="557" spans="1:7" x14ac:dyDescent="0.25">
      <c r="A557" s="5">
        <v>40503</v>
      </c>
      <c r="B557" s="5">
        <f>AUDCAD10080[[#This Row],[date_start]]+5</f>
        <v>40508</v>
      </c>
      <c r="C557" s="4">
        <v>377135</v>
      </c>
      <c r="D557" s="6">
        <v>1.0045299999999999</v>
      </c>
      <c r="E557" s="6">
        <v>1.00847</v>
      </c>
      <c r="F557" s="6">
        <v>0.98033999999999999</v>
      </c>
      <c r="G557" s="6">
        <v>0.98462000000000005</v>
      </c>
    </row>
    <row r="558" spans="1:7" x14ac:dyDescent="0.25">
      <c r="A558" s="5">
        <v>40496</v>
      </c>
      <c r="B558" s="5">
        <f>AUDCAD10080[[#This Row],[date_start]]+5</f>
        <v>40501</v>
      </c>
      <c r="C558" s="4">
        <v>392062</v>
      </c>
      <c r="D558" s="6">
        <v>0.99858000000000002</v>
      </c>
      <c r="E558" s="6">
        <v>1.0103599999999999</v>
      </c>
      <c r="F558" s="6">
        <v>0.99021999999999999</v>
      </c>
      <c r="G558" s="6">
        <v>1.0027200000000001</v>
      </c>
    </row>
    <row r="559" spans="1:7" x14ac:dyDescent="0.25">
      <c r="A559" s="5">
        <v>40489</v>
      </c>
      <c r="B559" s="5">
        <f>AUDCAD10080[[#This Row],[date_start]]+5</f>
        <v>40494</v>
      </c>
      <c r="C559" s="4">
        <v>417900</v>
      </c>
      <c r="D559" s="6">
        <v>1.0145200000000001</v>
      </c>
      <c r="E559" s="6">
        <v>1.0178400000000001</v>
      </c>
      <c r="F559" s="6">
        <v>0.99145000000000005</v>
      </c>
      <c r="G559" s="6">
        <v>0.99629000000000001</v>
      </c>
    </row>
    <row r="560" spans="1:7" x14ac:dyDescent="0.25">
      <c r="A560" s="5">
        <v>40482</v>
      </c>
      <c r="B560" s="5">
        <f>AUDCAD10080[[#This Row],[date_start]]+5</f>
        <v>40487</v>
      </c>
      <c r="C560" s="4">
        <v>370184</v>
      </c>
      <c r="D560" s="6">
        <v>1.0030399999999999</v>
      </c>
      <c r="E560" s="6">
        <v>1.02041</v>
      </c>
      <c r="F560" s="6">
        <v>0.99882000000000004</v>
      </c>
      <c r="G560" s="6">
        <v>1.0154700000000001</v>
      </c>
    </row>
    <row r="561" spans="1:7" x14ac:dyDescent="0.25">
      <c r="A561" s="5">
        <v>40475</v>
      </c>
      <c r="B561" s="5">
        <f>AUDCAD10080[[#This Row],[date_start]]+5</f>
        <v>40480</v>
      </c>
      <c r="C561" s="4">
        <v>355117</v>
      </c>
      <c r="D561" s="6">
        <v>1.0096400000000001</v>
      </c>
      <c r="E561" s="6">
        <v>1.01532</v>
      </c>
      <c r="F561" s="6">
        <v>0.99078999999999995</v>
      </c>
      <c r="G561" s="6">
        <v>1.00118</v>
      </c>
    </row>
    <row r="562" spans="1:7" x14ac:dyDescent="0.25">
      <c r="A562" s="5">
        <v>40468</v>
      </c>
      <c r="B562" s="5">
        <f>AUDCAD10080[[#This Row],[date_start]]+5</f>
        <v>40473</v>
      </c>
      <c r="C562" s="4">
        <v>326683</v>
      </c>
      <c r="D562" s="6">
        <v>1.00153</v>
      </c>
      <c r="E562" s="6">
        <v>1.01163</v>
      </c>
      <c r="F562" s="6">
        <v>0.99746999999999997</v>
      </c>
      <c r="G562" s="6">
        <v>1.00759</v>
      </c>
    </row>
    <row r="563" spans="1:7" x14ac:dyDescent="0.25">
      <c r="A563" s="5">
        <v>40461</v>
      </c>
      <c r="B563" s="5">
        <f>AUDCAD10080[[#This Row],[date_start]]+5</f>
        <v>40466</v>
      </c>
      <c r="C563" s="4">
        <v>247535</v>
      </c>
      <c r="D563" s="6">
        <v>1.0001</v>
      </c>
      <c r="E563" s="6">
        <v>1.0030699999999999</v>
      </c>
      <c r="F563" s="6">
        <v>0.98894000000000004</v>
      </c>
      <c r="G563" s="6">
        <v>1.0004200000000001</v>
      </c>
    </row>
    <row r="564" spans="1:7" x14ac:dyDescent="0.25">
      <c r="A564" s="5">
        <v>40454</v>
      </c>
      <c r="B564" s="5">
        <f>AUDCAD10080[[#This Row],[date_start]]+5</f>
        <v>40459</v>
      </c>
      <c r="C564" s="4">
        <v>290424</v>
      </c>
      <c r="D564" s="6">
        <v>0.9909</v>
      </c>
      <c r="E564" s="6">
        <v>1.0013700000000001</v>
      </c>
      <c r="F564" s="6">
        <v>0.97872999999999999</v>
      </c>
      <c r="G564" s="6">
        <v>0.99529999999999996</v>
      </c>
    </row>
    <row r="565" spans="1:7" x14ac:dyDescent="0.25">
      <c r="A565" s="5">
        <v>40447</v>
      </c>
      <c r="B565" s="5">
        <f>AUDCAD10080[[#This Row],[date_start]]+5</f>
        <v>40452</v>
      </c>
      <c r="C565" s="4">
        <v>271759</v>
      </c>
      <c r="D565" s="6">
        <v>0.98350000000000004</v>
      </c>
      <c r="E565" s="6">
        <v>1.0019899999999999</v>
      </c>
      <c r="F565" s="6">
        <v>0.98097999999999996</v>
      </c>
      <c r="G565" s="6">
        <v>0.99136000000000002</v>
      </c>
    </row>
    <row r="566" spans="1:7" x14ac:dyDescent="0.25">
      <c r="A566" s="5">
        <v>40440</v>
      </c>
      <c r="B566" s="5">
        <f>AUDCAD10080[[#This Row],[date_start]]+5</f>
        <v>40445</v>
      </c>
      <c r="C566" s="4">
        <v>254365</v>
      </c>
      <c r="D566" s="6">
        <v>0.96919999999999995</v>
      </c>
      <c r="E566" s="6">
        <v>0.98682000000000003</v>
      </c>
      <c r="F566" s="6">
        <v>0.96679999999999999</v>
      </c>
      <c r="G566" s="6">
        <v>0.98182999999999998</v>
      </c>
    </row>
    <row r="567" spans="1:7" x14ac:dyDescent="0.25">
      <c r="A567" s="5">
        <v>40433</v>
      </c>
      <c r="B567" s="5">
        <f>AUDCAD10080[[#This Row],[date_start]]+5</f>
        <v>40438</v>
      </c>
      <c r="C567" s="4">
        <v>259832</v>
      </c>
      <c r="D567" s="6">
        <v>0.96009999999999995</v>
      </c>
      <c r="E567" s="6">
        <v>0.96992</v>
      </c>
      <c r="F567" s="6">
        <v>0.95757999999999999</v>
      </c>
      <c r="G567" s="6">
        <v>0.96648000000000001</v>
      </c>
    </row>
    <row r="568" spans="1:7" x14ac:dyDescent="0.25">
      <c r="A568" s="5">
        <v>40426</v>
      </c>
      <c r="B568" s="5">
        <f>AUDCAD10080[[#This Row],[date_start]]+5</f>
        <v>40431</v>
      </c>
      <c r="C568" s="4">
        <v>213716</v>
      </c>
      <c r="D568" s="6">
        <v>0.95150000000000001</v>
      </c>
      <c r="E568" s="6">
        <v>0.96118000000000003</v>
      </c>
      <c r="F568" s="6">
        <v>0.94574000000000003</v>
      </c>
      <c r="G568" s="6">
        <v>0.96028000000000002</v>
      </c>
    </row>
    <row r="569" spans="1:7" x14ac:dyDescent="0.25">
      <c r="A569" s="5">
        <v>40419</v>
      </c>
      <c r="B569" s="5">
        <f>AUDCAD10080[[#This Row],[date_start]]+5</f>
        <v>40424</v>
      </c>
      <c r="C569" s="4">
        <v>221396</v>
      </c>
      <c r="D569" s="6">
        <v>0.94569999999999999</v>
      </c>
      <c r="E569" s="6">
        <v>0.96199000000000001</v>
      </c>
      <c r="F569" s="6">
        <v>0.94069999999999998</v>
      </c>
      <c r="G569" s="6">
        <v>0.95174000000000003</v>
      </c>
    </row>
    <row r="570" spans="1:7" x14ac:dyDescent="0.25">
      <c r="A570" s="5">
        <v>40412</v>
      </c>
      <c r="B570" s="5">
        <f>AUDCAD10080[[#This Row],[date_start]]+5</f>
        <v>40417</v>
      </c>
      <c r="C570" s="4">
        <v>269759</v>
      </c>
      <c r="D570" s="6">
        <v>0.92979999999999996</v>
      </c>
      <c r="E570" s="6">
        <v>0.94942000000000004</v>
      </c>
      <c r="F570" s="6">
        <v>0.92979999999999996</v>
      </c>
      <c r="G570" s="6">
        <v>0.94406000000000001</v>
      </c>
    </row>
    <row r="571" spans="1:7" x14ac:dyDescent="0.25">
      <c r="A571" s="5">
        <v>40405</v>
      </c>
      <c r="B571" s="5">
        <f>AUDCAD10080[[#This Row],[date_start]]+5</f>
        <v>40410</v>
      </c>
      <c r="C571" s="4">
        <v>259425</v>
      </c>
      <c r="D571" s="6">
        <v>0.92969999999999997</v>
      </c>
      <c r="E571" s="6">
        <v>0.93967999999999996</v>
      </c>
      <c r="F571" s="6">
        <v>0.92088000000000003</v>
      </c>
      <c r="G571" s="6">
        <v>0.93574999999999997</v>
      </c>
    </row>
    <row r="572" spans="1:7" x14ac:dyDescent="0.25">
      <c r="A572" s="5">
        <v>40398</v>
      </c>
      <c r="B572" s="5">
        <f>AUDCAD10080[[#This Row],[date_start]]+5</f>
        <v>40403</v>
      </c>
      <c r="C572" s="4">
        <v>250394</v>
      </c>
      <c r="D572" s="6">
        <v>0.94350000000000001</v>
      </c>
      <c r="E572" s="6">
        <v>0.94599999999999995</v>
      </c>
      <c r="F572" s="6">
        <v>0.92808999999999997</v>
      </c>
      <c r="G572" s="6">
        <v>0.92969000000000002</v>
      </c>
    </row>
    <row r="573" spans="1:7" x14ac:dyDescent="0.25">
      <c r="A573" s="5">
        <v>40391</v>
      </c>
      <c r="B573" s="5">
        <f>AUDCAD10080[[#This Row],[date_start]]+5</f>
        <v>40396</v>
      </c>
      <c r="C573" s="4">
        <v>226520</v>
      </c>
      <c r="D573" s="6">
        <v>0.93208000000000002</v>
      </c>
      <c r="E573" s="6">
        <v>0.94599</v>
      </c>
      <c r="F573" s="6">
        <v>0.92427999999999999</v>
      </c>
      <c r="G573" s="6">
        <v>0.94281999999999999</v>
      </c>
    </row>
    <row r="574" spans="1:7" x14ac:dyDescent="0.25">
      <c r="A574" s="5">
        <v>40384</v>
      </c>
      <c r="B574" s="5">
        <f>AUDCAD10080[[#This Row],[date_start]]+5</f>
        <v>40389</v>
      </c>
      <c r="C574" s="4">
        <v>249273</v>
      </c>
      <c r="D574" s="6">
        <v>0.92976000000000003</v>
      </c>
      <c r="E574" s="6">
        <v>0.93540000000000001</v>
      </c>
      <c r="F574" s="6">
        <v>0.92066999999999999</v>
      </c>
      <c r="G574" s="6">
        <v>0.93062</v>
      </c>
    </row>
    <row r="575" spans="1:7" x14ac:dyDescent="0.25">
      <c r="A575" s="5">
        <v>40377</v>
      </c>
      <c r="B575" s="5">
        <f>AUDCAD10080[[#This Row],[date_start]]+5</f>
        <v>40382</v>
      </c>
      <c r="C575" s="4">
        <v>273978</v>
      </c>
      <c r="D575" s="6">
        <v>0.91559999999999997</v>
      </c>
      <c r="E575" s="6">
        <v>0.93091000000000002</v>
      </c>
      <c r="F575" s="6">
        <v>0.91261000000000003</v>
      </c>
      <c r="G575" s="6">
        <v>0.92730999999999997</v>
      </c>
    </row>
    <row r="576" spans="1:7" x14ac:dyDescent="0.25">
      <c r="A576" s="5">
        <v>40370</v>
      </c>
      <c r="B576" s="5">
        <f>AUDCAD10080[[#This Row],[date_start]]+5</f>
        <v>40375</v>
      </c>
      <c r="C576" s="4">
        <v>295990</v>
      </c>
      <c r="D576" s="6">
        <v>0.90546000000000004</v>
      </c>
      <c r="E576" s="6">
        <v>0.91998999999999997</v>
      </c>
      <c r="F576" s="6">
        <v>0.89844999999999997</v>
      </c>
      <c r="G576" s="6">
        <v>0.91905000000000003</v>
      </c>
    </row>
    <row r="577" spans="1:7" x14ac:dyDescent="0.25">
      <c r="A577" s="5">
        <v>40363</v>
      </c>
      <c r="B577" s="5">
        <f>AUDCAD10080[[#This Row],[date_start]]+5</f>
        <v>40368</v>
      </c>
      <c r="C577" s="4">
        <v>250177</v>
      </c>
      <c r="D577" s="6">
        <v>0.89370000000000005</v>
      </c>
      <c r="E577" s="6">
        <v>0.91617999999999999</v>
      </c>
      <c r="F577" s="6">
        <v>0.88673999999999997</v>
      </c>
      <c r="G577" s="6">
        <v>0.90654000000000001</v>
      </c>
    </row>
    <row r="578" spans="1:7" x14ac:dyDescent="0.25">
      <c r="A578" s="5">
        <v>40356</v>
      </c>
      <c r="B578" s="5">
        <f>AUDCAD10080[[#This Row],[date_start]]+5</f>
        <v>40361</v>
      </c>
      <c r="C578" s="4">
        <v>328378</v>
      </c>
      <c r="D578" s="6">
        <v>0.90459999999999996</v>
      </c>
      <c r="E578" s="6">
        <v>0.90710000000000002</v>
      </c>
      <c r="F578" s="6">
        <v>0.88729999999999998</v>
      </c>
      <c r="G578" s="6">
        <v>0.89351999999999998</v>
      </c>
    </row>
    <row r="579" spans="1:7" x14ac:dyDescent="0.25">
      <c r="A579" s="5">
        <v>40349</v>
      </c>
      <c r="B579" s="5">
        <f>AUDCAD10080[[#This Row],[date_start]]+5</f>
        <v>40354</v>
      </c>
      <c r="C579" s="4">
        <v>293238</v>
      </c>
      <c r="D579" s="6">
        <v>0.89773999999999998</v>
      </c>
      <c r="E579" s="6">
        <v>0.91080000000000005</v>
      </c>
      <c r="F579" s="6">
        <v>0.89283000000000001</v>
      </c>
      <c r="G579" s="6">
        <v>0.90429999999999999</v>
      </c>
    </row>
    <row r="580" spans="1:7" x14ac:dyDescent="0.25">
      <c r="A580" s="5">
        <v>40342</v>
      </c>
      <c r="B580" s="5">
        <f>AUDCAD10080[[#This Row],[date_start]]+5</f>
        <v>40347</v>
      </c>
      <c r="C580" s="4">
        <v>320642</v>
      </c>
      <c r="D580" s="6">
        <v>0.88044999999999995</v>
      </c>
      <c r="E580" s="6">
        <v>0.89466000000000001</v>
      </c>
      <c r="F580" s="6">
        <v>0.87887000000000004</v>
      </c>
      <c r="G580" s="6">
        <v>0.89063000000000003</v>
      </c>
    </row>
    <row r="581" spans="1:7" x14ac:dyDescent="0.25">
      <c r="A581" s="5">
        <v>40335</v>
      </c>
      <c r="B581" s="5">
        <f>AUDCAD10080[[#This Row],[date_start]]+5</f>
        <v>40340</v>
      </c>
      <c r="C581" s="4">
        <v>405500</v>
      </c>
      <c r="D581" s="6">
        <v>0.87217</v>
      </c>
      <c r="E581" s="6">
        <v>0.88012999999999997</v>
      </c>
      <c r="F581" s="6">
        <v>0.85765000000000002</v>
      </c>
      <c r="G581" s="6">
        <v>0.87722999999999995</v>
      </c>
    </row>
    <row r="582" spans="1:7" x14ac:dyDescent="0.25">
      <c r="A582" s="5">
        <v>40328</v>
      </c>
      <c r="B582" s="5">
        <f>AUDCAD10080[[#This Row],[date_start]]+5</f>
        <v>40333</v>
      </c>
      <c r="C582" s="4">
        <v>346264</v>
      </c>
      <c r="D582" s="6">
        <v>0.88929000000000002</v>
      </c>
      <c r="E582" s="6">
        <v>0.89226000000000005</v>
      </c>
      <c r="F582" s="6">
        <v>0.86673</v>
      </c>
      <c r="G582" s="6">
        <v>0.87453000000000003</v>
      </c>
    </row>
    <row r="583" spans="1:7" x14ac:dyDescent="0.25">
      <c r="A583" s="5">
        <v>40321</v>
      </c>
      <c r="B583" s="5">
        <f>AUDCAD10080[[#This Row],[date_start]]+5</f>
        <v>40326</v>
      </c>
      <c r="C583" s="4">
        <v>344167</v>
      </c>
      <c r="D583" s="6">
        <v>0.88285000000000002</v>
      </c>
      <c r="E583" s="6">
        <v>0.89663000000000004</v>
      </c>
      <c r="F583" s="6">
        <v>0.87192999999999998</v>
      </c>
      <c r="G583" s="6">
        <v>0.89322999999999997</v>
      </c>
    </row>
    <row r="584" spans="1:7" x14ac:dyDescent="0.25">
      <c r="A584" s="5">
        <v>40314</v>
      </c>
      <c r="B584" s="5">
        <f>AUDCAD10080[[#This Row],[date_start]]+5</f>
        <v>40319</v>
      </c>
      <c r="C584" s="4">
        <v>475266</v>
      </c>
      <c r="D584" s="6">
        <v>0.91586000000000001</v>
      </c>
      <c r="E584" s="6">
        <v>0.91657</v>
      </c>
      <c r="F584" s="6">
        <v>0.86463000000000001</v>
      </c>
      <c r="G584" s="6">
        <v>0.88136000000000003</v>
      </c>
    </row>
    <row r="585" spans="1:7" x14ac:dyDescent="0.25">
      <c r="A585" s="5">
        <v>40307</v>
      </c>
      <c r="B585" s="5">
        <f>AUDCAD10080[[#This Row],[date_start]]+5</f>
        <v>40312</v>
      </c>
      <c r="C585" s="4">
        <v>366181</v>
      </c>
      <c r="D585" s="6">
        <v>0.92725000000000002</v>
      </c>
      <c r="E585" s="6">
        <v>0.93113000000000001</v>
      </c>
      <c r="F585" s="6">
        <v>0.90752999999999995</v>
      </c>
      <c r="G585" s="6">
        <v>0.91693999999999998</v>
      </c>
    </row>
    <row r="586" spans="1:7" x14ac:dyDescent="0.25">
      <c r="A586" s="5">
        <v>40300</v>
      </c>
      <c r="B586" s="5">
        <f>AUDCAD10080[[#This Row],[date_start]]+5</f>
        <v>40305</v>
      </c>
      <c r="C586" s="4">
        <v>368841</v>
      </c>
      <c r="D586" s="6">
        <v>0.93774000000000002</v>
      </c>
      <c r="E586" s="6">
        <v>0.94398000000000004</v>
      </c>
      <c r="F586" s="6">
        <v>0.92068000000000005</v>
      </c>
      <c r="G586" s="6">
        <v>0.92637000000000003</v>
      </c>
    </row>
    <row r="587" spans="1:7" x14ac:dyDescent="0.25">
      <c r="A587" s="5">
        <v>40293</v>
      </c>
      <c r="B587" s="5">
        <f>AUDCAD10080[[#This Row],[date_start]]+5</f>
        <v>40298</v>
      </c>
      <c r="C587" s="4">
        <v>309801</v>
      </c>
      <c r="D587" s="6">
        <v>0.92483000000000004</v>
      </c>
      <c r="E587" s="6">
        <v>0.94320000000000004</v>
      </c>
      <c r="F587" s="6">
        <v>0.92459999999999998</v>
      </c>
      <c r="G587" s="6">
        <v>0.94040999999999997</v>
      </c>
    </row>
    <row r="588" spans="1:7" x14ac:dyDescent="0.25">
      <c r="A588" s="5">
        <v>40286</v>
      </c>
      <c r="B588" s="5">
        <f>AUDCAD10080[[#This Row],[date_start]]+5</f>
        <v>40291</v>
      </c>
      <c r="C588" s="4">
        <v>284799</v>
      </c>
      <c r="D588" s="6">
        <v>0.93461000000000005</v>
      </c>
      <c r="E588" s="6">
        <v>0.94427000000000005</v>
      </c>
      <c r="F588" s="6">
        <v>0.91766000000000003</v>
      </c>
      <c r="G588" s="6">
        <v>0.92645999999999995</v>
      </c>
    </row>
    <row r="589" spans="1:7" x14ac:dyDescent="0.25">
      <c r="A589" s="5">
        <v>40279</v>
      </c>
      <c r="B589" s="5">
        <f>AUDCAD10080[[#This Row],[date_start]]+5</f>
        <v>40284</v>
      </c>
      <c r="C589" s="4">
        <v>247041</v>
      </c>
      <c r="D589" s="6">
        <v>0.94025999999999998</v>
      </c>
      <c r="E589" s="6">
        <v>0.94113000000000002</v>
      </c>
      <c r="F589" s="6">
        <v>0.92610999999999999</v>
      </c>
      <c r="G589" s="6">
        <v>0.93561000000000005</v>
      </c>
    </row>
    <row r="590" spans="1:7" x14ac:dyDescent="0.25">
      <c r="A590" s="5">
        <v>40272</v>
      </c>
      <c r="B590" s="5">
        <f>AUDCAD10080[[#This Row],[date_start]]+5</f>
        <v>40277</v>
      </c>
      <c r="C590" s="4">
        <v>223411</v>
      </c>
      <c r="D590" s="6">
        <v>0.92666999999999999</v>
      </c>
      <c r="E590" s="6">
        <v>0.93899999999999995</v>
      </c>
      <c r="F590" s="6">
        <v>0.92035</v>
      </c>
      <c r="G590" s="6">
        <v>0.93513999999999997</v>
      </c>
    </row>
    <row r="591" spans="1:7" x14ac:dyDescent="0.25">
      <c r="A591" s="5">
        <v>40265</v>
      </c>
      <c r="B591" s="5">
        <f>AUDCAD10080[[#This Row],[date_start]]+5</f>
        <v>40270</v>
      </c>
      <c r="C591" s="4">
        <v>225710</v>
      </c>
      <c r="D591" s="6">
        <v>0.92693000000000003</v>
      </c>
      <c r="E591" s="6">
        <v>0.93857000000000002</v>
      </c>
      <c r="F591" s="6">
        <v>0.92530999999999997</v>
      </c>
      <c r="G591" s="6">
        <v>0.92901</v>
      </c>
    </row>
    <row r="592" spans="1:7" x14ac:dyDescent="0.25">
      <c r="A592" s="5">
        <v>40258</v>
      </c>
      <c r="B592" s="5">
        <f>AUDCAD10080[[#This Row],[date_start]]+5</f>
        <v>40263</v>
      </c>
      <c r="C592" s="4">
        <v>270935</v>
      </c>
      <c r="D592" s="6">
        <v>0.92820000000000003</v>
      </c>
      <c r="E592" s="6">
        <v>0.93633999999999995</v>
      </c>
      <c r="F592" s="6">
        <v>0.92589999999999995</v>
      </c>
      <c r="G592" s="6">
        <v>0.93383000000000005</v>
      </c>
    </row>
    <row r="593" spans="1:7" x14ac:dyDescent="0.25">
      <c r="A593" s="5">
        <v>40251</v>
      </c>
      <c r="B593" s="5">
        <f>AUDCAD10080[[#This Row],[date_start]]+5</f>
        <v>40256</v>
      </c>
      <c r="C593" s="4">
        <v>257567</v>
      </c>
      <c r="D593" s="6">
        <v>0.93255999999999994</v>
      </c>
      <c r="E593" s="6">
        <v>0.93774000000000002</v>
      </c>
      <c r="F593" s="6">
        <v>0.92532999999999999</v>
      </c>
      <c r="G593" s="6">
        <v>0.93081000000000003</v>
      </c>
    </row>
    <row r="594" spans="1:7" x14ac:dyDescent="0.25">
      <c r="A594" s="5">
        <v>40244</v>
      </c>
      <c r="B594" s="5">
        <f>AUDCAD10080[[#This Row],[date_start]]+5</f>
        <v>40249</v>
      </c>
      <c r="C594" s="4">
        <v>241304</v>
      </c>
      <c r="D594" s="6">
        <v>0.93359999999999999</v>
      </c>
      <c r="E594" s="6">
        <v>0.94164999999999999</v>
      </c>
      <c r="F594" s="6">
        <v>0.93037000000000003</v>
      </c>
      <c r="G594" s="6">
        <v>0.93242999999999998</v>
      </c>
    </row>
    <row r="595" spans="1:7" x14ac:dyDescent="0.25">
      <c r="A595" s="5">
        <v>40237</v>
      </c>
      <c r="B595" s="5">
        <f>AUDCAD10080[[#This Row],[date_start]]+5</f>
        <v>40242</v>
      </c>
      <c r="C595" s="4">
        <v>295638</v>
      </c>
      <c r="D595" s="6">
        <v>0.94379000000000002</v>
      </c>
      <c r="E595" s="6">
        <v>0.94691000000000003</v>
      </c>
      <c r="F595" s="6">
        <v>0.92534000000000005</v>
      </c>
      <c r="G595" s="6">
        <v>0.93347999999999998</v>
      </c>
    </row>
    <row r="596" spans="1:7" x14ac:dyDescent="0.25">
      <c r="A596" s="5">
        <v>40230</v>
      </c>
      <c r="B596" s="5">
        <f>AUDCAD10080[[#This Row],[date_start]]+5</f>
        <v>40235</v>
      </c>
      <c r="C596" s="4">
        <v>312121</v>
      </c>
      <c r="D596" s="6">
        <v>0.93471000000000004</v>
      </c>
      <c r="E596" s="6">
        <v>0.94738</v>
      </c>
      <c r="F596" s="6">
        <v>0.93262999999999996</v>
      </c>
      <c r="G596" s="6">
        <v>0.94113000000000002</v>
      </c>
    </row>
    <row r="597" spans="1:7" x14ac:dyDescent="0.25">
      <c r="A597" s="5">
        <v>40223</v>
      </c>
      <c r="B597" s="5">
        <f>AUDCAD10080[[#This Row],[date_start]]+5</f>
        <v>40228</v>
      </c>
      <c r="C597" s="4">
        <v>291956</v>
      </c>
      <c r="D597" s="6">
        <v>0.93259000000000003</v>
      </c>
      <c r="E597" s="6">
        <v>0.94301000000000001</v>
      </c>
      <c r="F597" s="6">
        <v>0.93006999999999995</v>
      </c>
      <c r="G597" s="6">
        <v>0.93357999999999997</v>
      </c>
    </row>
    <row r="598" spans="1:7" x14ac:dyDescent="0.25">
      <c r="A598" s="5">
        <v>40216</v>
      </c>
      <c r="B598" s="5">
        <f>AUDCAD10080[[#This Row],[date_start]]+5</f>
        <v>40221</v>
      </c>
      <c r="C598" s="4">
        <v>339892</v>
      </c>
      <c r="D598" s="6">
        <v>0.92874000000000001</v>
      </c>
      <c r="E598" s="6">
        <v>0.94135999999999997</v>
      </c>
      <c r="F598" s="6">
        <v>0.92520999999999998</v>
      </c>
      <c r="G598" s="6">
        <v>0.93193000000000004</v>
      </c>
    </row>
    <row r="599" spans="1:7" x14ac:dyDescent="0.25">
      <c r="A599" s="5">
        <v>40209</v>
      </c>
      <c r="B599" s="5">
        <f>AUDCAD10080[[#This Row],[date_start]]+5</f>
        <v>40214</v>
      </c>
      <c r="C599" s="4">
        <v>333930</v>
      </c>
      <c r="D599" s="6">
        <v>0.94369999999999998</v>
      </c>
      <c r="E599" s="6">
        <v>0.94738999999999995</v>
      </c>
      <c r="F599" s="6">
        <v>0.92281000000000002</v>
      </c>
      <c r="G599" s="6">
        <v>0.93011999999999995</v>
      </c>
    </row>
    <row r="600" spans="1:7" x14ac:dyDescent="0.25">
      <c r="A600" s="5">
        <v>40202</v>
      </c>
      <c r="B600" s="5">
        <f>AUDCAD10080[[#This Row],[date_start]]+5</f>
        <v>40207</v>
      </c>
      <c r="C600" s="4">
        <v>350005</v>
      </c>
      <c r="D600" s="6">
        <v>0.95264000000000004</v>
      </c>
      <c r="E600" s="6">
        <v>0.96053999999999995</v>
      </c>
      <c r="F600" s="6">
        <v>0.94457999999999998</v>
      </c>
      <c r="G600" s="6">
        <v>0.94560999999999995</v>
      </c>
    </row>
    <row r="601" spans="1:7" x14ac:dyDescent="0.25">
      <c r="A601" s="5">
        <v>40195</v>
      </c>
      <c r="B601" s="5">
        <f>AUDCAD10080[[#This Row],[date_start]]+5</f>
        <v>40200</v>
      </c>
      <c r="C601" s="4">
        <v>323026</v>
      </c>
      <c r="D601" s="6">
        <v>0.94771000000000005</v>
      </c>
      <c r="E601" s="6">
        <v>0.95755000000000001</v>
      </c>
      <c r="F601" s="6">
        <v>0.94454000000000005</v>
      </c>
      <c r="G601" s="6">
        <v>0.95216999999999996</v>
      </c>
    </row>
    <row r="602" spans="1:7" x14ac:dyDescent="0.25">
      <c r="A602" s="5">
        <v>40188</v>
      </c>
      <c r="B602" s="5">
        <f>AUDCAD10080[[#This Row],[date_start]]+5</f>
        <v>40193</v>
      </c>
      <c r="C602" s="4">
        <v>289734</v>
      </c>
      <c r="D602" s="6">
        <v>0.95628000000000002</v>
      </c>
      <c r="E602" s="6">
        <v>0.96291000000000004</v>
      </c>
      <c r="F602" s="6">
        <v>0.94696000000000002</v>
      </c>
      <c r="G602" s="6">
        <v>0.94911999999999996</v>
      </c>
    </row>
    <row r="603" spans="1:7" x14ac:dyDescent="0.25">
      <c r="A603" s="5">
        <v>40181</v>
      </c>
      <c r="B603" s="5">
        <f>AUDCAD10080[[#This Row],[date_start]]+5</f>
        <v>40186</v>
      </c>
      <c r="C603" s="4">
        <v>289003</v>
      </c>
      <c r="D603" s="6">
        <v>0.94133999999999995</v>
      </c>
      <c r="E603" s="6">
        <v>0.95411999999999997</v>
      </c>
      <c r="F603" s="6">
        <v>0.93618000000000001</v>
      </c>
      <c r="G603" s="6">
        <v>0.95191999999999999</v>
      </c>
    </row>
    <row r="604" spans="1:7" x14ac:dyDescent="0.25">
      <c r="A604" s="5">
        <v>40174</v>
      </c>
      <c r="B604" s="5">
        <f>AUDCAD10080[[#This Row],[date_start]]+5</f>
        <v>40179</v>
      </c>
      <c r="C604" s="4">
        <v>159347</v>
      </c>
      <c r="D604" s="6">
        <v>0.92527999999999999</v>
      </c>
      <c r="E604" s="6">
        <v>0.94613999999999998</v>
      </c>
      <c r="F604" s="6">
        <v>0.92301</v>
      </c>
      <c r="G604" s="6">
        <v>0.93896999999999997</v>
      </c>
    </row>
    <row r="605" spans="1:7" x14ac:dyDescent="0.25">
      <c r="A605" s="5">
        <v>40167</v>
      </c>
      <c r="B605" s="5">
        <f>AUDCAD10080[[#This Row],[date_start]]+5</f>
        <v>40172</v>
      </c>
      <c r="C605" s="4">
        <v>182007</v>
      </c>
      <c r="D605" s="6">
        <v>0.94889999999999997</v>
      </c>
      <c r="E605" s="6">
        <v>0.9506</v>
      </c>
      <c r="F605" s="6">
        <v>0.91971000000000003</v>
      </c>
      <c r="G605" s="6">
        <v>0.92778000000000005</v>
      </c>
    </row>
    <row r="606" spans="1:7" x14ac:dyDescent="0.25">
      <c r="A606" s="5">
        <v>40160</v>
      </c>
      <c r="B606" s="5">
        <f>AUDCAD10080[[#This Row],[date_start]]+5</f>
        <v>40165</v>
      </c>
      <c r="C606" s="4">
        <v>298716</v>
      </c>
      <c r="D606" s="6">
        <v>0.96519999999999995</v>
      </c>
      <c r="E606" s="6">
        <v>0.97157000000000004</v>
      </c>
      <c r="F606" s="6">
        <v>0.94403000000000004</v>
      </c>
      <c r="G606" s="6">
        <v>0.94859000000000004</v>
      </c>
    </row>
    <row r="607" spans="1:7" x14ac:dyDescent="0.25">
      <c r="A607" s="5">
        <v>40153</v>
      </c>
      <c r="B607" s="5">
        <f>AUDCAD10080[[#This Row],[date_start]]+5</f>
        <v>40158</v>
      </c>
      <c r="C607" s="4">
        <v>326009</v>
      </c>
      <c r="D607" s="6">
        <v>0.96665000000000001</v>
      </c>
      <c r="E607" s="6">
        <v>0.96797</v>
      </c>
      <c r="F607" s="6">
        <v>0.95431999999999995</v>
      </c>
      <c r="G607" s="6">
        <v>0.96708000000000005</v>
      </c>
    </row>
    <row r="608" spans="1:7" x14ac:dyDescent="0.25">
      <c r="A608" s="5">
        <v>40146</v>
      </c>
      <c r="B608" s="5">
        <f>AUDCAD10080[[#This Row],[date_start]]+5</f>
        <v>40151</v>
      </c>
      <c r="C608" s="4">
        <v>295377</v>
      </c>
      <c r="D608" s="6">
        <v>0.96628999999999998</v>
      </c>
      <c r="E608" s="6">
        <v>0.97919</v>
      </c>
      <c r="F608" s="6">
        <v>0.96018000000000003</v>
      </c>
      <c r="G608" s="6">
        <v>0.96714</v>
      </c>
    </row>
    <row r="609" spans="1:7" x14ac:dyDescent="0.25">
      <c r="A609" s="5">
        <v>40139</v>
      </c>
      <c r="B609" s="5">
        <f>AUDCAD10080[[#This Row],[date_start]]+5</f>
        <v>40144</v>
      </c>
      <c r="C609" s="4">
        <v>294464</v>
      </c>
      <c r="D609" s="6">
        <v>0.97589000000000004</v>
      </c>
      <c r="E609" s="6">
        <v>0.98092000000000001</v>
      </c>
      <c r="F609" s="6">
        <v>0.95277999999999996</v>
      </c>
      <c r="G609" s="6">
        <v>0.96184999999999998</v>
      </c>
    </row>
    <row r="610" spans="1:7" x14ac:dyDescent="0.25">
      <c r="A610" s="5">
        <v>40132</v>
      </c>
      <c r="B610" s="5">
        <f>AUDCAD10080[[#This Row],[date_start]]+5</f>
        <v>40137</v>
      </c>
      <c r="C610" s="4">
        <v>312857</v>
      </c>
      <c r="D610" s="6">
        <v>0.98346</v>
      </c>
      <c r="E610" s="6">
        <v>0.98353000000000002</v>
      </c>
      <c r="F610" s="6">
        <v>0.97089999999999999</v>
      </c>
      <c r="G610" s="6">
        <v>0.97875999999999996</v>
      </c>
    </row>
    <row r="611" spans="1:7" x14ac:dyDescent="0.25">
      <c r="A611" s="5">
        <v>40125</v>
      </c>
      <c r="B611" s="5">
        <f>AUDCAD10080[[#This Row],[date_start]]+5</f>
        <v>40130</v>
      </c>
      <c r="C611" s="4">
        <v>303437</v>
      </c>
      <c r="D611" s="6">
        <v>0.98799999999999999</v>
      </c>
      <c r="E611" s="6">
        <v>0.99119999999999997</v>
      </c>
      <c r="F611" s="6">
        <v>0.97040000000000004</v>
      </c>
      <c r="G611" s="6">
        <v>0.98073999999999995</v>
      </c>
    </row>
    <row r="612" spans="1:7" x14ac:dyDescent="0.25">
      <c r="A612" s="5">
        <v>40118</v>
      </c>
      <c r="B612" s="5">
        <f>AUDCAD10080[[#This Row],[date_start]]+5</f>
        <v>40123</v>
      </c>
      <c r="C612" s="4">
        <v>328502</v>
      </c>
      <c r="D612" s="6">
        <v>0.97167000000000003</v>
      </c>
      <c r="E612" s="6">
        <v>0.98780000000000001</v>
      </c>
      <c r="F612" s="6">
        <v>0.95855000000000001</v>
      </c>
      <c r="G612" s="6">
        <v>0.98763000000000001</v>
      </c>
    </row>
    <row r="613" spans="1:7" x14ac:dyDescent="0.25">
      <c r="A613" s="5">
        <v>40111</v>
      </c>
      <c r="B613" s="5">
        <f>AUDCAD10080[[#This Row],[date_start]]+5</f>
        <v>40116</v>
      </c>
      <c r="C613" s="4">
        <v>127110</v>
      </c>
      <c r="D613" s="6">
        <v>0.96819999999999995</v>
      </c>
      <c r="E613" s="6">
        <v>0.98370000000000002</v>
      </c>
      <c r="F613" s="6">
        <v>0.96630000000000005</v>
      </c>
      <c r="G613" s="6">
        <v>0.97560000000000002</v>
      </c>
    </row>
    <row r="614" spans="1:7" x14ac:dyDescent="0.25">
      <c r="A614" s="5">
        <v>40104</v>
      </c>
      <c r="B614" s="5">
        <f>AUDCAD10080[[#This Row],[date_start]]+5</f>
        <v>40109</v>
      </c>
      <c r="C614" s="4">
        <v>71947</v>
      </c>
      <c r="D614" s="6">
        <v>0.9506</v>
      </c>
      <c r="E614" s="6">
        <v>0.97499999999999998</v>
      </c>
      <c r="F614" s="6">
        <v>0.94869999999999999</v>
      </c>
      <c r="G614" s="6">
        <v>0.97150000000000003</v>
      </c>
    </row>
    <row r="615" spans="1:7" x14ac:dyDescent="0.25">
      <c r="A615" s="5">
        <v>40097</v>
      </c>
      <c r="B615" s="5">
        <f>AUDCAD10080[[#This Row],[date_start]]+5</f>
        <v>40102</v>
      </c>
      <c r="C615" s="4">
        <v>66134</v>
      </c>
      <c r="D615" s="6">
        <v>0.94220000000000004</v>
      </c>
      <c r="E615" s="6">
        <v>0.95440000000000003</v>
      </c>
      <c r="F615" s="6">
        <v>0.93320000000000003</v>
      </c>
      <c r="G615" s="6">
        <v>0.95009999999999994</v>
      </c>
    </row>
    <row r="616" spans="1:7" x14ac:dyDescent="0.25">
      <c r="A616" s="5">
        <v>40090</v>
      </c>
      <c r="B616" s="5">
        <f>AUDCAD10080[[#This Row],[date_start]]+5</f>
        <v>40095</v>
      </c>
      <c r="C616" s="4">
        <v>83475</v>
      </c>
      <c r="D616" s="6">
        <v>0.93510000000000004</v>
      </c>
      <c r="E616" s="6">
        <v>0.95740000000000003</v>
      </c>
      <c r="F616" s="6">
        <v>0.93420000000000003</v>
      </c>
      <c r="G616" s="6">
        <v>0.94140000000000001</v>
      </c>
    </row>
    <row r="617" spans="1:7" x14ac:dyDescent="0.25">
      <c r="A617" s="5">
        <v>40083</v>
      </c>
      <c r="B617" s="5">
        <f>AUDCAD10080[[#This Row],[date_start]]+5</f>
        <v>40088</v>
      </c>
      <c r="C617" s="4">
        <v>78331</v>
      </c>
      <c r="D617" s="6">
        <v>0.94550000000000001</v>
      </c>
      <c r="E617" s="6">
        <v>0.95199999999999996</v>
      </c>
      <c r="F617" s="6">
        <v>0.93340000000000001</v>
      </c>
      <c r="G617" s="6">
        <v>0.93359999999999999</v>
      </c>
    </row>
    <row r="618" spans="1:7" x14ac:dyDescent="0.25">
      <c r="A618" s="5">
        <v>40076</v>
      </c>
      <c r="B618" s="5">
        <f>AUDCAD10080[[#This Row],[date_start]]+5</f>
        <v>40081</v>
      </c>
      <c r="C618" s="4">
        <v>72413</v>
      </c>
      <c r="D618" s="6">
        <v>0.92649999999999999</v>
      </c>
      <c r="E618" s="6">
        <v>0.9486</v>
      </c>
      <c r="F618" s="6">
        <v>0.92479999999999996</v>
      </c>
      <c r="G618" s="6">
        <v>0.94640000000000002</v>
      </c>
    </row>
    <row r="619" spans="1:7" x14ac:dyDescent="0.25">
      <c r="A619" s="5">
        <v>40069</v>
      </c>
      <c r="B619" s="5">
        <f>AUDCAD10080[[#This Row],[date_start]]+5</f>
        <v>40074</v>
      </c>
      <c r="C619" s="4">
        <v>65833</v>
      </c>
      <c r="D619" s="6">
        <v>0.92820000000000003</v>
      </c>
      <c r="E619" s="6">
        <v>0.93640000000000001</v>
      </c>
      <c r="F619" s="6">
        <v>0.92430000000000001</v>
      </c>
      <c r="G619" s="6">
        <v>0.92700000000000005</v>
      </c>
    </row>
    <row r="620" spans="1:7" x14ac:dyDescent="0.25">
      <c r="A620" s="5">
        <v>40062</v>
      </c>
      <c r="B620" s="5">
        <f>AUDCAD10080[[#This Row],[date_start]]+5</f>
        <v>40067</v>
      </c>
      <c r="C620" s="4">
        <v>139164</v>
      </c>
      <c r="D620" s="6">
        <v>0.92459999999999998</v>
      </c>
      <c r="E620" s="6">
        <v>0.93410000000000004</v>
      </c>
      <c r="F620" s="6">
        <v>0.91959999999999997</v>
      </c>
      <c r="G620" s="6">
        <v>0.92910000000000004</v>
      </c>
    </row>
    <row r="621" spans="1:7" x14ac:dyDescent="0.25">
      <c r="A621" s="5">
        <v>40055</v>
      </c>
      <c r="B621" s="5">
        <f>AUDCAD10080[[#This Row],[date_start]]+5</f>
        <v>40060</v>
      </c>
      <c r="C621" s="4">
        <v>231302</v>
      </c>
      <c r="D621" s="6">
        <v>0.91929000000000005</v>
      </c>
      <c r="E621" s="6">
        <v>0.9274</v>
      </c>
      <c r="F621" s="6">
        <v>0.90949999999999998</v>
      </c>
      <c r="G621" s="6">
        <v>0.92549999999999999</v>
      </c>
    </row>
    <row r="622" spans="1:7" x14ac:dyDescent="0.25">
      <c r="A622" s="5">
        <v>40048</v>
      </c>
      <c r="B622" s="5">
        <f>AUDCAD10080[[#This Row],[date_start]]+5</f>
        <v>40053</v>
      </c>
      <c r="C622" s="4">
        <v>73077</v>
      </c>
      <c r="D622" s="6">
        <v>0.90410000000000001</v>
      </c>
      <c r="E622" s="6">
        <v>0.91969999999999996</v>
      </c>
      <c r="F622" s="6">
        <v>0.8982</v>
      </c>
      <c r="G622" s="6">
        <v>0.91790000000000005</v>
      </c>
    </row>
    <row r="623" spans="1:7" x14ac:dyDescent="0.25">
      <c r="A623" s="5">
        <v>40041</v>
      </c>
      <c r="B623" s="5">
        <f>AUDCAD10080[[#This Row],[date_start]]+5</f>
        <v>40046</v>
      </c>
      <c r="C623" s="4">
        <v>91706</v>
      </c>
      <c r="D623" s="6">
        <v>0.9123</v>
      </c>
      <c r="E623" s="6">
        <v>0.91379999999999995</v>
      </c>
      <c r="F623" s="6">
        <v>0.8982</v>
      </c>
      <c r="G623" s="6">
        <v>0.9022</v>
      </c>
    </row>
    <row r="624" spans="1:7" x14ac:dyDescent="0.25">
      <c r="A624" s="5">
        <v>40034</v>
      </c>
      <c r="B624" s="5">
        <f>AUDCAD10080[[#This Row],[date_start]]+5</f>
        <v>40039</v>
      </c>
      <c r="C624" s="4">
        <v>84618</v>
      </c>
      <c r="D624" s="6">
        <v>0.90261999999999998</v>
      </c>
      <c r="E624" s="6">
        <v>0.91959999999999997</v>
      </c>
      <c r="F624" s="6">
        <v>0.90207999999999999</v>
      </c>
      <c r="G624" s="6">
        <v>0.91388999999999998</v>
      </c>
    </row>
    <row r="625" spans="1:7" x14ac:dyDescent="0.25">
      <c r="A625" s="5">
        <v>40027</v>
      </c>
      <c r="B625" s="5">
        <f>AUDCAD10080[[#This Row],[date_start]]+5</f>
        <v>40032</v>
      </c>
      <c r="C625" s="4">
        <v>106377</v>
      </c>
      <c r="D625" s="6">
        <v>0.89966000000000002</v>
      </c>
      <c r="E625" s="6">
        <v>0.91069999999999995</v>
      </c>
      <c r="F625" s="6">
        <v>0.89490000000000003</v>
      </c>
      <c r="G625" s="6">
        <v>0.90480000000000005</v>
      </c>
    </row>
    <row r="626" spans="1:7" x14ac:dyDescent="0.25">
      <c r="A626" s="5">
        <v>40020</v>
      </c>
      <c r="B626" s="5">
        <f>AUDCAD10080[[#This Row],[date_start]]+5</f>
        <v>40025</v>
      </c>
      <c r="C626" s="4">
        <v>86230</v>
      </c>
      <c r="D626" s="6">
        <v>0.88829999999999998</v>
      </c>
      <c r="E626" s="6">
        <v>0.9012</v>
      </c>
      <c r="F626" s="6">
        <v>0.88560000000000005</v>
      </c>
      <c r="G626" s="6">
        <v>0.90029999999999999</v>
      </c>
    </row>
    <row r="627" spans="1:7" x14ac:dyDescent="0.25">
      <c r="A627" s="5">
        <v>40013</v>
      </c>
      <c r="B627" s="5">
        <f>AUDCAD10080[[#This Row],[date_start]]+5</f>
        <v>40018</v>
      </c>
      <c r="C627" s="4">
        <v>85865</v>
      </c>
      <c r="D627" s="6">
        <v>0.89441000000000004</v>
      </c>
      <c r="E627" s="6">
        <v>0.90469999999999995</v>
      </c>
      <c r="F627" s="6">
        <v>0.87939999999999996</v>
      </c>
      <c r="G627" s="6">
        <v>0.88758000000000004</v>
      </c>
    </row>
    <row r="628" spans="1:7" x14ac:dyDescent="0.25">
      <c r="A628" s="5">
        <v>40006</v>
      </c>
      <c r="B628" s="5">
        <f>AUDCAD10080[[#This Row],[date_start]]+5</f>
        <v>40011</v>
      </c>
      <c r="C628" s="4">
        <v>105945</v>
      </c>
      <c r="D628" s="6">
        <v>0.9052</v>
      </c>
      <c r="E628" s="6">
        <v>0.90739999999999998</v>
      </c>
      <c r="F628" s="6">
        <v>0.8911</v>
      </c>
      <c r="G628" s="6">
        <v>0.89290000000000003</v>
      </c>
    </row>
    <row r="629" spans="1:7" x14ac:dyDescent="0.25">
      <c r="A629" s="5">
        <v>39999</v>
      </c>
      <c r="B629" s="5">
        <f>AUDCAD10080[[#This Row],[date_start]]+5</f>
        <v>40004</v>
      </c>
      <c r="C629" s="4">
        <v>99437</v>
      </c>
      <c r="D629" s="6">
        <v>0.92320000000000002</v>
      </c>
      <c r="E629" s="6">
        <v>0.92849999999999999</v>
      </c>
      <c r="F629" s="6">
        <v>0.90110000000000001</v>
      </c>
      <c r="G629" s="6">
        <v>0.90590000000000004</v>
      </c>
    </row>
    <row r="630" spans="1:7" x14ac:dyDescent="0.25">
      <c r="A630" s="5">
        <v>39992</v>
      </c>
      <c r="B630" s="5">
        <f>AUDCAD10080[[#This Row],[date_start]]+5</f>
        <v>39997</v>
      </c>
      <c r="C630" s="4">
        <v>251857</v>
      </c>
      <c r="D630" s="6">
        <v>0.92896000000000001</v>
      </c>
      <c r="E630" s="6">
        <v>0.93903000000000003</v>
      </c>
      <c r="F630" s="6">
        <v>0.91759999999999997</v>
      </c>
      <c r="G630" s="6">
        <v>0.92459999999999998</v>
      </c>
    </row>
    <row r="631" spans="1:7" x14ac:dyDescent="0.25">
      <c r="A631" s="5">
        <v>39985</v>
      </c>
      <c r="B631" s="5">
        <f>AUDCAD10080[[#This Row],[date_start]]+5</f>
        <v>39990</v>
      </c>
      <c r="C631" s="4">
        <v>183802</v>
      </c>
      <c r="D631" s="6">
        <v>0.91339999999999999</v>
      </c>
      <c r="E631" s="6">
        <v>0.93110000000000004</v>
      </c>
      <c r="F631" s="6">
        <v>0.9012</v>
      </c>
      <c r="G631" s="6">
        <v>0.93056000000000005</v>
      </c>
    </row>
    <row r="632" spans="1:7" x14ac:dyDescent="0.25">
      <c r="A632" s="5">
        <v>39978</v>
      </c>
      <c r="B632" s="5">
        <f>AUDCAD10080[[#This Row],[date_start]]+5</f>
        <v>39983</v>
      </c>
      <c r="C632" s="4">
        <v>141194</v>
      </c>
      <c r="D632" s="6">
        <v>0.90539999999999998</v>
      </c>
      <c r="E632" s="6">
        <v>0.9163</v>
      </c>
      <c r="F632" s="6">
        <v>0.89239999999999997</v>
      </c>
      <c r="G632" s="6">
        <v>0.91479999999999995</v>
      </c>
    </row>
    <row r="633" spans="1:7" x14ac:dyDescent="0.25">
      <c r="A633" s="5">
        <v>39971</v>
      </c>
      <c r="B633" s="5">
        <f>AUDCAD10080[[#This Row],[date_start]]+5</f>
        <v>39976</v>
      </c>
      <c r="C633" s="4">
        <v>354054</v>
      </c>
      <c r="D633" s="6">
        <v>0.88859999999999995</v>
      </c>
      <c r="E633" s="6">
        <v>0.91120000000000001</v>
      </c>
      <c r="F633" s="6">
        <v>0.87539999999999996</v>
      </c>
      <c r="G633" s="6">
        <v>0.90859999999999996</v>
      </c>
    </row>
    <row r="634" spans="1:7" x14ac:dyDescent="0.25">
      <c r="A634" s="5">
        <v>39964</v>
      </c>
      <c r="B634" s="5">
        <f>AUDCAD10080[[#This Row],[date_start]]+5</f>
        <v>39969</v>
      </c>
      <c r="C634" s="4">
        <v>414110</v>
      </c>
      <c r="D634" s="6">
        <v>0.87509999999999999</v>
      </c>
      <c r="E634" s="6">
        <v>0.89300000000000002</v>
      </c>
      <c r="F634" s="6">
        <v>0.87209999999999999</v>
      </c>
      <c r="G634" s="6">
        <v>0.8871</v>
      </c>
    </row>
    <row r="635" spans="1:7" x14ac:dyDescent="0.25">
      <c r="A635" s="5">
        <v>39957</v>
      </c>
      <c r="B635" s="5">
        <f>AUDCAD10080[[#This Row],[date_start]]+5</f>
        <v>39962</v>
      </c>
      <c r="C635" s="4">
        <v>339324</v>
      </c>
      <c r="D635" s="6">
        <v>0.87690000000000001</v>
      </c>
      <c r="E635" s="6">
        <v>0.88109999999999999</v>
      </c>
      <c r="F635" s="6">
        <v>0.86890000000000001</v>
      </c>
      <c r="G635" s="6">
        <v>0.87329999999999997</v>
      </c>
    </row>
    <row r="636" spans="1:7" x14ac:dyDescent="0.25">
      <c r="A636" s="5">
        <v>39950</v>
      </c>
      <c r="B636" s="5">
        <f>AUDCAD10080[[#This Row],[date_start]]+5</f>
        <v>39955</v>
      </c>
      <c r="C636" s="4">
        <v>349718</v>
      </c>
      <c r="D636" s="6">
        <v>0.88360000000000005</v>
      </c>
      <c r="E636" s="6">
        <v>0.89849999999999997</v>
      </c>
      <c r="F636" s="6">
        <v>0.87539999999999996</v>
      </c>
      <c r="G636" s="6">
        <v>0.87570000000000003</v>
      </c>
    </row>
    <row r="637" spans="1:7" x14ac:dyDescent="0.25">
      <c r="A637" s="5">
        <v>39943</v>
      </c>
      <c r="B637" s="5">
        <f>AUDCAD10080[[#This Row],[date_start]]+5</f>
        <v>39948</v>
      </c>
      <c r="C637" s="4">
        <v>625009</v>
      </c>
      <c r="D637" s="6">
        <v>0.88560000000000005</v>
      </c>
      <c r="E637" s="6">
        <v>0.89185999999999999</v>
      </c>
      <c r="F637" s="6">
        <v>0.87756999999999996</v>
      </c>
      <c r="G637" s="6">
        <v>0.88129999999999997</v>
      </c>
    </row>
    <row r="638" spans="1:7" x14ac:dyDescent="0.25">
      <c r="A638" s="5">
        <v>39936</v>
      </c>
      <c r="B638" s="5">
        <f>AUDCAD10080[[#This Row],[date_start]]+5</f>
        <v>39941</v>
      </c>
      <c r="C638" s="4">
        <v>636427</v>
      </c>
      <c r="D638" s="6">
        <v>0.86929999999999996</v>
      </c>
      <c r="E638" s="6">
        <v>0.88780000000000003</v>
      </c>
      <c r="F638" s="6">
        <v>0.86550000000000005</v>
      </c>
      <c r="G638" s="6">
        <v>0.88299000000000005</v>
      </c>
    </row>
    <row r="639" spans="1:7" x14ac:dyDescent="0.25">
      <c r="A639" s="5">
        <v>39929</v>
      </c>
      <c r="B639" s="5">
        <f>AUDCAD10080[[#This Row],[date_start]]+5</f>
        <v>39934</v>
      </c>
      <c r="C639" s="4">
        <v>442223</v>
      </c>
      <c r="D639" s="6">
        <v>0.87290000000000001</v>
      </c>
      <c r="E639" s="6">
        <v>0.87760000000000005</v>
      </c>
      <c r="F639" s="6">
        <v>0.85463999999999996</v>
      </c>
      <c r="G639" s="6">
        <v>0.86553999999999998</v>
      </c>
    </row>
    <row r="640" spans="1:7" x14ac:dyDescent="0.25">
      <c r="A640" s="5">
        <v>39922</v>
      </c>
      <c r="B640" s="5">
        <f>AUDCAD10080[[#This Row],[date_start]]+5</f>
        <v>39927</v>
      </c>
      <c r="C640" s="4">
        <v>444428</v>
      </c>
      <c r="D640" s="6">
        <v>0.87749999999999995</v>
      </c>
      <c r="E640" s="6">
        <v>0.88163999999999998</v>
      </c>
      <c r="F640" s="6">
        <v>0.86040000000000005</v>
      </c>
      <c r="G640" s="6">
        <v>0.87438000000000005</v>
      </c>
    </row>
    <row r="641" spans="1:7" x14ac:dyDescent="0.25">
      <c r="A641" s="5">
        <v>39915</v>
      </c>
      <c r="B641" s="5">
        <f>AUDCAD10080[[#This Row],[date_start]]+5</f>
        <v>39920</v>
      </c>
      <c r="C641" s="4">
        <v>358658</v>
      </c>
      <c r="D641" s="6">
        <v>0.8841</v>
      </c>
      <c r="E641" s="6">
        <v>0.89329999999999998</v>
      </c>
      <c r="F641" s="6">
        <v>0.86497000000000002</v>
      </c>
      <c r="G641" s="6">
        <v>0.87624000000000002</v>
      </c>
    </row>
    <row r="642" spans="1:7" x14ac:dyDescent="0.25">
      <c r="A642" s="5">
        <v>39908</v>
      </c>
      <c r="B642" s="5">
        <f>AUDCAD10080[[#This Row],[date_start]]+5</f>
        <v>39913</v>
      </c>
      <c r="C642" s="4">
        <v>347030</v>
      </c>
      <c r="D642" s="6">
        <v>0.87960000000000005</v>
      </c>
      <c r="E642" s="6">
        <v>0.88761999999999996</v>
      </c>
      <c r="F642" s="6">
        <v>0.87339999999999995</v>
      </c>
      <c r="G642" s="6">
        <v>0.88154999999999994</v>
      </c>
    </row>
    <row r="643" spans="1:7" x14ac:dyDescent="0.25">
      <c r="A643" s="5">
        <v>39901</v>
      </c>
      <c r="B643" s="5">
        <f>AUDCAD10080[[#This Row],[date_start]]+5</f>
        <v>39906</v>
      </c>
      <c r="C643" s="4">
        <v>388581</v>
      </c>
      <c r="D643" s="6">
        <v>0.85589999999999999</v>
      </c>
      <c r="E643" s="6">
        <v>0.89324999999999999</v>
      </c>
      <c r="F643" s="6">
        <v>0.84606999999999999</v>
      </c>
      <c r="G643" s="6">
        <v>0.87878999999999996</v>
      </c>
    </row>
    <row r="644" spans="1:7" x14ac:dyDescent="0.25">
      <c r="A644" s="5">
        <v>39894</v>
      </c>
      <c r="B644" s="5">
        <f>AUDCAD10080[[#This Row],[date_start]]+5</f>
        <v>39899</v>
      </c>
      <c r="C644" s="4">
        <v>372193</v>
      </c>
      <c r="D644" s="6">
        <v>0.85670000000000002</v>
      </c>
      <c r="E644" s="6">
        <v>0.86546999999999996</v>
      </c>
      <c r="F644" s="6">
        <v>0.85162000000000004</v>
      </c>
      <c r="G644" s="6">
        <v>0.86160999999999999</v>
      </c>
    </row>
    <row r="645" spans="1:7" x14ac:dyDescent="0.25">
      <c r="A645" s="5">
        <v>39887</v>
      </c>
      <c r="B645" s="5">
        <f>AUDCAD10080[[#This Row],[date_start]]+5</f>
        <v>39892</v>
      </c>
      <c r="C645" s="4">
        <v>418619</v>
      </c>
      <c r="D645" s="6">
        <v>0.83509999999999995</v>
      </c>
      <c r="E645" s="6">
        <v>0.85692000000000002</v>
      </c>
      <c r="F645" s="6">
        <v>0.8337</v>
      </c>
      <c r="G645" s="6">
        <v>0.85224999999999995</v>
      </c>
    </row>
    <row r="646" spans="1:7" x14ac:dyDescent="0.25">
      <c r="A646" s="5">
        <v>39880</v>
      </c>
      <c r="B646" s="5">
        <f>AUDCAD10080[[#This Row],[date_start]]+5</f>
        <v>39885</v>
      </c>
      <c r="C646" s="4">
        <v>394402</v>
      </c>
      <c r="D646" s="6">
        <v>0.82320000000000004</v>
      </c>
      <c r="E646" s="6">
        <v>0.84463999999999995</v>
      </c>
      <c r="F646" s="6">
        <v>0.81830000000000003</v>
      </c>
      <c r="G646" s="6">
        <v>0.83657000000000004</v>
      </c>
    </row>
    <row r="647" spans="1:7" x14ac:dyDescent="0.25">
      <c r="A647" s="5">
        <v>39873</v>
      </c>
      <c r="B647" s="5">
        <f>AUDCAD10080[[#This Row],[date_start]]+5</f>
        <v>39878</v>
      </c>
      <c r="C647" s="4">
        <v>403510</v>
      </c>
      <c r="D647" s="6">
        <v>0.81359999999999999</v>
      </c>
      <c r="E647" s="6">
        <v>0.83506999999999998</v>
      </c>
      <c r="F647" s="6">
        <v>0.80500000000000005</v>
      </c>
      <c r="G647" s="6">
        <v>0.82404999999999995</v>
      </c>
    </row>
    <row r="648" spans="1:7" x14ac:dyDescent="0.25">
      <c r="A648" s="5">
        <v>39866</v>
      </c>
      <c r="B648" s="5">
        <f>AUDCAD10080[[#This Row],[date_start]]+5</f>
        <v>39871</v>
      </c>
      <c r="C648" s="4">
        <v>402997</v>
      </c>
      <c r="D648" s="6">
        <v>0.80620000000000003</v>
      </c>
      <c r="E648" s="6">
        <v>0.81808000000000003</v>
      </c>
      <c r="F648" s="6">
        <v>0.79759999999999998</v>
      </c>
      <c r="G648" s="6">
        <v>0.81481000000000003</v>
      </c>
    </row>
    <row r="649" spans="1:7" x14ac:dyDescent="0.25">
      <c r="A649" s="5">
        <v>39859</v>
      </c>
      <c r="B649" s="5">
        <f>AUDCAD10080[[#This Row],[date_start]]+5</f>
        <v>39864</v>
      </c>
      <c r="C649" s="4">
        <v>260201</v>
      </c>
      <c r="D649" s="6">
        <v>0.80800000000000005</v>
      </c>
      <c r="E649" s="6">
        <v>0.81510000000000005</v>
      </c>
      <c r="F649" s="6">
        <v>0.79859999999999998</v>
      </c>
      <c r="G649" s="6">
        <v>0.80740000000000001</v>
      </c>
    </row>
    <row r="650" spans="1:7" x14ac:dyDescent="0.25">
      <c r="A650" s="5">
        <v>39852</v>
      </c>
      <c r="B650" s="5">
        <f>AUDCAD10080[[#This Row],[date_start]]+5</f>
        <v>39857</v>
      </c>
      <c r="C650" s="4">
        <v>337414</v>
      </c>
      <c r="D650" s="6">
        <v>0.81889999999999996</v>
      </c>
      <c r="E650" s="6">
        <v>0.8347</v>
      </c>
      <c r="F650" s="6">
        <v>0.80279999999999996</v>
      </c>
      <c r="G650" s="6">
        <v>0.81089999999999995</v>
      </c>
    </row>
    <row r="651" spans="1:7" x14ac:dyDescent="0.25">
      <c r="A651" s="5">
        <v>39845</v>
      </c>
      <c r="B651" s="5">
        <f>AUDCAD10080[[#This Row],[date_start]]+5</f>
        <v>39850</v>
      </c>
      <c r="C651" s="4">
        <v>409317</v>
      </c>
      <c r="D651" s="6">
        <v>0.78</v>
      </c>
      <c r="E651" s="6">
        <v>0.8357</v>
      </c>
      <c r="F651" s="6">
        <v>0.77139999999999997</v>
      </c>
      <c r="G651" s="6">
        <v>0.82289999999999996</v>
      </c>
    </row>
    <row r="652" spans="1:7" x14ac:dyDescent="0.25">
      <c r="A652" s="5">
        <v>39838</v>
      </c>
      <c r="B652" s="5">
        <f>AUDCAD10080[[#This Row],[date_start]]+5</f>
        <v>39843</v>
      </c>
      <c r="C652" s="4">
        <v>538823</v>
      </c>
      <c r="D652" s="6">
        <v>0.80569999999999997</v>
      </c>
      <c r="E652" s="6">
        <v>0.82189999999999996</v>
      </c>
      <c r="F652" s="6">
        <v>0.77780000000000005</v>
      </c>
      <c r="G652" s="6">
        <v>0.78310000000000002</v>
      </c>
    </row>
    <row r="653" spans="1:7" x14ac:dyDescent="0.25">
      <c r="A653" s="5">
        <v>39831</v>
      </c>
      <c r="B653" s="5">
        <f>AUDCAD10080[[#This Row],[date_start]]+5</f>
        <v>39836</v>
      </c>
      <c r="C653" s="4">
        <v>282773</v>
      </c>
      <c r="D653" s="6">
        <v>0.83950000000000002</v>
      </c>
      <c r="E653" s="6">
        <v>0.84770000000000001</v>
      </c>
      <c r="F653" s="6">
        <v>0.80330000000000001</v>
      </c>
      <c r="G653" s="6">
        <v>0.8044</v>
      </c>
    </row>
    <row r="654" spans="1:7" x14ac:dyDescent="0.25">
      <c r="A654" s="5">
        <v>39824</v>
      </c>
      <c r="B654" s="5">
        <f>AUDCAD10080[[#This Row],[date_start]]+5</f>
        <v>39829</v>
      </c>
      <c r="C654" s="4">
        <v>324120</v>
      </c>
      <c r="D654" s="6">
        <v>0.83189999999999997</v>
      </c>
      <c r="E654" s="6">
        <v>0.8417</v>
      </c>
      <c r="F654" s="6">
        <v>0.80810000000000004</v>
      </c>
      <c r="G654" s="6">
        <v>0.83650000000000002</v>
      </c>
    </row>
    <row r="655" spans="1:7" x14ac:dyDescent="0.25">
      <c r="A655" s="5">
        <v>39817</v>
      </c>
      <c r="B655" s="5">
        <f>AUDCAD10080[[#This Row],[date_start]]+5</f>
        <v>39822</v>
      </c>
      <c r="C655" s="4">
        <v>224765</v>
      </c>
      <c r="D655" s="6">
        <v>0.86009999999999998</v>
      </c>
      <c r="E655" s="6">
        <v>0.86839999999999995</v>
      </c>
      <c r="F655" s="6">
        <v>0.8306</v>
      </c>
      <c r="G655" s="6">
        <v>0.83309999999999995</v>
      </c>
    </row>
    <row r="656" spans="1:7" x14ac:dyDescent="0.25">
      <c r="A656" s="5">
        <v>39810</v>
      </c>
      <c r="B656" s="5">
        <f>AUDCAD10080[[#This Row],[date_start]]+5</f>
        <v>39815</v>
      </c>
      <c r="C656" s="4">
        <v>58302</v>
      </c>
      <c r="D656" s="6">
        <v>0.83389999999999997</v>
      </c>
      <c r="E656" s="6">
        <v>0.8629</v>
      </c>
      <c r="F656" s="6">
        <v>0.82909999999999995</v>
      </c>
      <c r="G656" s="6">
        <v>0.85640000000000005</v>
      </c>
    </row>
    <row r="657" spans="1:7" x14ac:dyDescent="0.25">
      <c r="A657" s="5">
        <v>39803</v>
      </c>
      <c r="B657" s="5">
        <f>AUDCAD10080[[#This Row],[date_start]]+5</f>
        <v>39808</v>
      </c>
      <c r="C657" s="4">
        <v>49482</v>
      </c>
      <c r="D657" s="6">
        <v>0.82820000000000005</v>
      </c>
      <c r="E657" s="6">
        <v>0.83819999999999995</v>
      </c>
      <c r="F657" s="6">
        <v>0.82110000000000005</v>
      </c>
      <c r="G657" s="6">
        <v>0.83350000000000002</v>
      </c>
    </row>
    <row r="658" spans="1:7" x14ac:dyDescent="0.25">
      <c r="A658" s="5">
        <v>39796</v>
      </c>
      <c r="B658" s="5">
        <f>AUDCAD10080[[#This Row],[date_start]]+5</f>
        <v>39801</v>
      </c>
      <c r="C658" s="4">
        <v>130262</v>
      </c>
      <c r="D658" s="6">
        <v>0.82489999999999997</v>
      </c>
      <c r="E658" s="6">
        <v>0.84889999999999999</v>
      </c>
      <c r="F658" s="6">
        <v>0.81359999999999999</v>
      </c>
      <c r="G658" s="6">
        <v>0.82609999999999995</v>
      </c>
    </row>
    <row r="659" spans="1:7" x14ac:dyDescent="0.25">
      <c r="A659" s="5">
        <v>39789</v>
      </c>
      <c r="B659" s="5">
        <f>AUDCAD10080[[#This Row],[date_start]]+5</f>
        <v>39794</v>
      </c>
      <c r="C659" s="4">
        <v>97820</v>
      </c>
      <c r="D659" s="6">
        <v>0.82279999999999998</v>
      </c>
      <c r="E659" s="6">
        <v>0.83879999999999999</v>
      </c>
      <c r="F659" s="6">
        <v>0.80969999999999998</v>
      </c>
      <c r="G659" s="6">
        <v>0.82840000000000003</v>
      </c>
    </row>
    <row r="660" spans="1:7" x14ac:dyDescent="0.25">
      <c r="A660" s="5">
        <v>39782</v>
      </c>
      <c r="B660" s="5">
        <f>AUDCAD10080[[#This Row],[date_start]]+5</f>
        <v>39787</v>
      </c>
      <c r="C660" s="4">
        <v>101728</v>
      </c>
      <c r="D660" s="6">
        <v>0.80600000000000005</v>
      </c>
      <c r="E660" s="6">
        <v>0.82830000000000004</v>
      </c>
      <c r="F660" s="6">
        <v>0.78900000000000003</v>
      </c>
      <c r="G660" s="6">
        <v>0.82040000000000002</v>
      </c>
    </row>
    <row r="661" spans="1:7" x14ac:dyDescent="0.25">
      <c r="A661" s="5">
        <v>39775</v>
      </c>
      <c r="B661" s="5">
        <f>AUDCAD10080[[#This Row],[date_start]]+5</f>
        <v>39780</v>
      </c>
      <c r="C661" s="4">
        <v>140707</v>
      </c>
      <c r="D661" s="6">
        <v>0.80530000000000002</v>
      </c>
      <c r="E661" s="6">
        <v>0.81479999999999997</v>
      </c>
      <c r="F661" s="6">
        <v>0.78520000000000001</v>
      </c>
      <c r="G661" s="6">
        <v>0.81110000000000004</v>
      </c>
    </row>
    <row r="662" spans="1:7" x14ac:dyDescent="0.25">
      <c r="A662" s="5">
        <v>39768</v>
      </c>
      <c r="B662" s="5">
        <f>AUDCAD10080[[#This Row],[date_start]]+5</f>
        <v>39773</v>
      </c>
      <c r="C662" s="4">
        <v>162671</v>
      </c>
      <c r="D662" s="6">
        <v>0.79079999999999995</v>
      </c>
      <c r="E662" s="6">
        <v>0.8115</v>
      </c>
      <c r="F662" s="6">
        <v>0.78369999999999995</v>
      </c>
      <c r="G662" s="6">
        <v>0.80049999999999999</v>
      </c>
    </row>
    <row r="663" spans="1:7" x14ac:dyDescent="0.25">
      <c r="A663" s="5">
        <v>39761</v>
      </c>
      <c r="B663" s="5">
        <f>AUDCAD10080[[#This Row],[date_start]]+5</f>
        <v>39766</v>
      </c>
      <c r="C663" s="4">
        <v>174507</v>
      </c>
      <c r="D663" s="6">
        <v>0.81359999999999999</v>
      </c>
      <c r="E663" s="6">
        <v>0.82199999999999995</v>
      </c>
      <c r="F663" s="6">
        <v>0.78169999999999995</v>
      </c>
      <c r="G663" s="6">
        <v>0.80189999999999995</v>
      </c>
    </row>
    <row r="664" spans="1:7" x14ac:dyDescent="0.25">
      <c r="A664" s="5">
        <v>39754</v>
      </c>
      <c r="B664" s="5">
        <f>AUDCAD10080[[#This Row],[date_start]]+5</f>
        <v>39759</v>
      </c>
      <c r="C664" s="4">
        <v>174569</v>
      </c>
      <c r="D664" s="6">
        <v>0.81210000000000004</v>
      </c>
      <c r="E664" s="6">
        <v>0.81840000000000002</v>
      </c>
      <c r="F664" s="6">
        <v>0.78300000000000003</v>
      </c>
      <c r="G664" s="6">
        <v>0.80120000000000002</v>
      </c>
    </row>
    <row r="665" spans="1:7" x14ac:dyDescent="0.25">
      <c r="A665" s="5">
        <v>39747</v>
      </c>
      <c r="B665" s="5">
        <f>AUDCAD10080[[#This Row],[date_start]]+5</f>
        <v>39752</v>
      </c>
      <c r="C665" s="4">
        <v>230417</v>
      </c>
      <c r="D665" s="6">
        <v>0.78520000000000001</v>
      </c>
      <c r="E665" s="6">
        <v>0.83150000000000002</v>
      </c>
      <c r="F665" s="6">
        <v>0.77580000000000005</v>
      </c>
      <c r="G665" s="6">
        <v>0.80910000000000004</v>
      </c>
    </row>
    <row r="666" spans="1:7" x14ac:dyDescent="0.25">
      <c r="A666" s="5">
        <v>39740</v>
      </c>
      <c r="B666" s="5">
        <f>AUDCAD10080[[#This Row],[date_start]]+5</f>
        <v>39745</v>
      </c>
      <c r="C666" s="4">
        <v>184277</v>
      </c>
      <c r="D666" s="6">
        <v>0.8175</v>
      </c>
      <c r="E666" s="6">
        <v>0.84870000000000001</v>
      </c>
      <c r="F666" s="6">
        <v>0.76819999999999999</v>
      </c>
      <c r="G666" s="6">
        <v>0.79469999999999996</v>
      </c>
    </row>
    <row r="667" spans="1:7" x14ac:dyDescent="0.25">
      <c r="A667" s="5">
        <v>39733</v>
      </c>
      <c r="B667" s="5">
        <f>AUDCAD10080[[#This Row],[date_start]]+5</f>
        <v>39738</v>
      </c>
      <c r="C667" s="4">
        <v>196729</v>
      </c>
      <c r="D667" s="6">
        <v>0.79249999999999998</v>
      </c>
      <c r="E667" s="6">
        <v>0.82899999999999996</v>
      </c>
      <c r="F667" s="6">
        <v>0.77110000000000001</v>
      </c>
      <c r="G667" s="6">
        <v>0.81430000000000002</v>
      </c>
    </row>
    <row r="668" spans="1:7" x14ac:dyDescent="0.25">
      <c r="A668" s="5">
        <v>39726</v>
      </c>
      <c r="B668" s="5">
        <f>AUDCAD10080[[#This Row],[date_start]]+5</f>
        <v>39731</v>
      </c>
      <c r="C668" s="4">
        <v>206918</v>
      </c>
      <c r="D668" s="6">
        <v>0.83589999999999998</v>
      </c>
      <c r="E668" s="6">
        <v>0.83650000000000002</v>
      </c>
      <c r="F668" s="6">
        <v>0.71640000000000004</v>
      </c>
      <c r="G668" s="6">
        <v>0.75419999999999998</v>
      </c>
    </row>
    <row r="669" spans="1:7" x14ac:dyDescent="0.25">
      <c r="A669" s="5">
        <v>39719</v>
      </c>
      <c r="B669" s="5">
        <f>AUDCAD10080[[#This Row],[date_start]]+5</f>
        <v>39724</v>
      </c>
      <c r="C669" s="4">
        <v>122414</v>
      </c>
      <c r="D669" s="6">
        <v>0.85709999999999997</v>
      </c>
      <c r="E669" s="6">
        <v>0.86270000000000002</v>
      </c>
      <c r="F669" s="6">
        <v>0.82830000000000004</v>
      </c>
      <c r="G669" s="6">
        <v>0.8377</v>
      </c>
    </row>
    <row r="670" spans="1:7" x14ac:dyDescent="0.25">
      <c r="A670" s="5">
        <v>39712</v>
      </c>
      <c r="B670" s="5">
        <f>AUDCAD10080[[#This Row],[date_start]]+5</f>
        <v>39717</v>
      </c>
      <c r="C670" s="4">
        <v>102467</v>
      </c>
      <c r="D670" s="6">
        <v>0.87570000000000003</v>
      </c>
      <c r="E670" s="6">
        <v>0.88070000000000004</v>
      </c>
      <c r="F670" s="6">
        <v>0.85350000000000004</v>
      </c>
      <c r="G670" s="6">
        <v>0.85840000000000005</v>
      </c>
    </row>
    <row r="671" spans="1:7" x14ac:dyDescent="0.25">
      <c r="A671" s="5">
        <v>39705</v>
      </c>
      <c r="B671" s="5">
        <f>AUDCAD10080[[#This Row],[date_start]]+5</f>
        <v>39710</v>
      </c>
      <c r="C671" s="4">
        <v>144668</v>
      </c>
      <c r="D671" s="6">
        <v>0.87129999999999996</v>
      </c>
      <c r="E671" s="6">
        <v>0.87760000000000005</v>
      </c>
      <c r="F671" s="6">
        <v>0.83850000000000002</v>
      </c>
      <c r="G671" s="6">
        <v>0.87190000000000001</v>
      </c>
    </row>
    <row r="672" spans="1:7" x14ac:dyDescent="0.25">
      <c r="A672" s="5">
        <v>39698</v>
      </c>
      <c r="B672" s="5">
        <f>AUDCAD10080[[#This Row],[date_start]]+5</f>
        <v>39703</v>
      </c>
      <c r="C672" s="4">
        <v>119084</v>
      </c>
      <c r="D672" s="6">
        <v>0.87949999999999995</v>
      </c>
      <c r="E672" s="6">
        <v>0.88239999999999996</v>
      </c>
      <c r="F672" s="6">
        <v>0.84950000000000003</v>
      </c>
      <c r="G672" s="6">
        <v>0.87270000000000003</v>
      </c>
    </row>
    <row r="673" spans="1:7" x14ac:dyDescent="0.25">
      <c r="A673" s="5">
        <v>39691</v>
      </c>
      <c r="B673" s="5">
        <f>AUDCAD10080[[#This Row],[date_start]]+5</f>
        <v>39696</v>
      </c>
      <c r="C673" s="4">
        <v>99526</v>
      </c>
      <c r="D673" s="6">
        <v>0.90890000000000004</v>
      </c>
      <c r="E673" s="6">
        <v>0.91239999999999999</v>
      </c>
      <c r="F673" s="6">
        <v>0.85719999999999996</v>
      </c>
      <c r="G673" s="6">
        <v>0.86629999999999996</v>
      </c>
    </row>
    <row r="674" spans="1:7" x14ac:dyDescent="0.25">
      <c r="A674" s="5">
        <v>39684</v>
      </c>
      <c r="B674" s="5">
        <f>AUDCAD10080[[#This Row],[date_start]]+5</f>
        <v>39689</v>
      </c>
      <c r="C674" s="4">
        <v>73296</v>
      </c>
      <c r="D674" s="6">
        <v>0.90859999999999996</v>
      </c>
      <c r="E674" s="6">
        <v>0.91449999999999998</v>
      </c>
      <c r="F674" s="6">
        <v>0.89159999999999995</v>
      </c>
      <c r="G674" s="6">
        <v>0.91249999999999998</v>
      </c>
    </row>
    <row r="675" spans="1:7" x14ac:dyDescent="0.25">
      <c r="A675" s="5">
        <v>39677</v>
      </c>
      <c r="B675" s="5">
        <f>AUDCAD10080[[#This Row],[date_start]]+5</f>
        <v>39682</v>
      </c>
      <c r="C675" s="4">
        <v>60971</v>
      </c>
      <c r="D675" s="6">
        <v>0.91790000000000005</v>
      </c>
      <c r="E675" s="6">
        <v>0.92869999999999997</v>
      </c>
      <c r="F675" s="6">
        <v>0.90400000000000003</v>
      </c>
      <c r="G675" s="6">
        <v>0.90680000000000005</v>
      </c>
    </row>
    <row r="676" spans="1:7" x14ac:dyDescent="0.25">
      <c r="A676" s="5">
        <v>39670</v>
      </c>
      <c r="B676" s="5">
        <f>AUDCAD10080[[#This Row],[date_start]]+5</f>
        <v>39675</v>
      </c>
      <c r="C676" s="4">
        <v>90558</v>
      </c>
      <c r="D676" s="6">
        <v>0.94610000000000005</v>
      </c>
      <c r="E676" s="6">
        <v>0.95320000000000005</v>
      </c>
      <c r="F676" s="6">
        <v>0.91449999999999998</v>
      </c>
      <c r="G676" s="6">
        <v>0.91710000000000003</v>
      </c>
    </row>
    <row r="677" spans="1:7" x14ac:dyDescent="0.25">
      <c r="A677" s="5">
        <v>39663</v>
      </c>
      <c r="B677" s="5">
        <f>AUDCAD10080[[#This Row],[date_start]]+5</f>
        <v>39668</v>
      </c>
      <c r="C677" s="4">
        <v>74191</v>
      </c>
      <c r="D677" s="6">
        <v>0.95450000000000002</v>
      </c>
      <c r="E677" s="6">
        <v>0.96509999999999996</v>
      </c>
      <c r="F677" s="6">
        <v>0.94010000000000005</v>
      </c>
      <c r="G677" s="6">
        <v>0.94750000000000001</v>
      </c>
    </row>
    <row r="678" spans="1:7" x14ac:dyDescent="0.25">
      <c r="A678" s="5">
        <v>39656</v>
      </c>
      <c r="B678" s="5">
        <f>AUDCAD10080[[#This Row],[date_start]]+5</f>
        <v>39661</v>
      </c>
      <c r="C678" s="4">
        <v>66365</v>
      </c>
      <c r="D678" s="6">
        <v>0.97219999999999995</v>
      </c>
      <c r="E678" s="6">
        <v>0.98099999999999998</v>
      </c>
      <c r="F678" s="6">
        <v>0.9526</v>
      </c>
      <c r="G678" s="6">
        <v>0.95399999999999996</v>
      </c>
    </row>
    <row r="679" spans="1:7" x14ac:dyDescent="0.25">
      <c r="A679" s="5">
        <v>39649</v>
      </c>
      <c r="B679" s="5">
        <f>AUDCAD10080[[#This Row],[date_start]]+5</f>
        <v>39654</v>
      </c>
      <c r="C679" s="4">
        <v>68441</v>
      </c>
      <c r="D679" s="6">
        <v>0.97789999999999999</v>
      </c>
      <c r="E679" s="6">
        <v>0.98209999999999997</v>
      </c>
      <c r="F679" s="6">
        <v>0.9657</v>
      </c>
      <c r="G679" s="6">
        <v>0.9748</v>
      </c>
    </row>
    <row r="680" spans="1:7" x14ac:dyDescent="0.25">
      <c r="A680" s="5">
        <v>39642</v>
      </c>
      <c r="B680" s="5">
        <f>AUDCAD10080[[#This Row],[date_start]]+5</f>
        <v>39647</v>
      </c>
      <c r="C680" s="4">
        <v>62940</v>
      </c>
      <c r="D680" s="6">
        <v>0.97670000000000001</v>
      </c>
      <c r="E680" s="6">
        <v>0.98399999999999999</v>
      </c>
      <c r="F680" s="6">
        <v>0.97230000000000005</v>
      </c>
      <c r="G680" s="6">
        <v>0.97529999999999994</v>
      </c>
    </row>
    <row r="681" spans="1:7" x14ac:dyDescent="0.25">
      <c r="A681" s="5">
        <v>39635</v>
      </c>
      <c r="B681" s="5">
        <f>AUDCAD10080[[#This Row],[date_start]]+5</f>
        <v>39640</v>
      </c>
      <c r="C681" s="4">
        <v>64068</v>
      </c>
      <c r="D681" s="6">
        <v>0.98029999999999995</v>
      </c>
      <c r="E681" s="6">
        <v>0.98129999999999995</v>
      </c>
      <c r="F681" s="6">
        <v>0.96299999999999997</v>
      </c>
      <c r="G681" s="6">
        <v>0.97470000000000001</v>
      </c>
    </row>
    <row r="682" spans="1:7" x14ac:dyDescent="0.25">
      <c r="A682" s="5">
        <v>39628</v>
      </c>
      <c r="B682" s="5">
        <f>AUDCAD10080[[#This Row],[date_start]]+5</f>
        <v>39633</v>
      </c>
      <c r="C682" s="4">
        <v>59568</v>
      </c>
      <c r="D682" s="6">
        <v>0.97050000000000003</v>
      </c>
      <c r="E682" s="6">
        <v>0.98280000000000001</v>
      </c>
      <c r="F682" s="6">
        <v>0.96819999999999995</v>
      </c>
      <c r="G682" s="6">
        <v>0.9819</v>
      </c>
    </row>
    <row r="683" spans="1:7" x14ac:dyDescent="0.25">
      <c r="A683" s="5">
        <v>39621</v>
      </c>
      <c r="B683" s="5">
        <f>AUDCAD10080[[#This Row],[date_start]]+5</f>
        <v>39626</v>
      </c>
      <c r="C683" s="4">
        <v>59059</v>
      </c>
      <c r="D683" s="6">
        <v>0.96860000000000002</v>
      </c>
      <c r="E683" s="6">
        <v>0.97430000000000005</v>
      </c>
      <c r="F683" s="6">
        <v>0.96409999999999996</v>
      </c>
      <c r="G683" s="6">
        <v>0.97070000000000001</v>
      </c>
    </row>
    <row r="684" spans="1:7" x14ac:dyDescent="0.25">
      <c r="A684" s="5">
        <v>39614</v>
      </c>
      <c r="B684" s="5">
        <f>AUDCAD10080[[#This Row],[date_start]]+5</f>
        <v>39619</v>
      </c>
      <c r="C684" s="4">
        <v>56779</v>
      </c>
      <c r="D684" s="6">
        <v>0.96609999999999996</v>
      </c>
      <c r="E684" s="6">
        <v>0.97299999999999998</v>
      </c>
      <c r="F684" s="6">
        <v>0.95689999999999997</v>
      </c>
      <c r="G684" s="6">
        <v>0.96850000000000003</v>
      </c>
    </row>
    <row r="685" spans="1:7" x14ac:dyDescent="0.25">
      <c r="A685" s="5">
        <v>39607</v>
      </c>
      <c r="B685" s="5">
        <f>AUDCAD10080[[#This Row],[date_start]]+5</f>
        <v>39612</v>
      </c>
      <c r="C685" s="4">
        <v>73189</v>
      </c>
      <c r="D685" s="6">
        <v>0.97940000000000005</v>
      </c>
      <c r="E685" s="6">
        <v>0.98329999999999995</v>
      </c>
      <c r="F685" s="6">
        <v>0.95230000000000004</v>
      </c>
      <c r="G685" s="6">
        <v>0.96599999999999997</v>
      </c>
    </row>
    <row r="686" spans="1:7" x14ac:dyDescent="0.25">
      <c r="A686" s="5">
        <v>39600</v>
      </c>
      <c r="B686" s="5">
        <f>AUDCAD10080[[#This Row],[date_start]]+5</f>
        <v>39605</v>
      </c>
      <c r="C686" s="4">
        <v>73399</v>
      </c>
      <c r="D686" s="6">
        <v>0.95</v>
      </c>
      <c r="E686" s="6">
        <v>0.98219999999999996</v>
      </c>
      <c r="F686" s="6">
        <v>0.94530000000000003</v>
      </c>
      <c r="G686" s="6">
        <v>0.98109999999999997</v>
      </c>
    </row>
    <row r="687" spans="1:7" x14ac:dyDescent="0.25">
      <c r="A687" s="5">
        <v>39593</v>
      </c>
      <c r="B687" s="5">
        <f>AUDCAD10080[[#This Row],[date_start]]+5</f>
        <v>39598</v>
      </c>
      <c r="C687" s="4">
        <v>60141</v>
      </c>
      <c r="D687" s="6">
        <v>0.94779999999999998</v>
      </c>
      <c r="E687" s="6">
        <v>0.95599999999999996</v>
      </c>
      <c r="F687" s="6">
        <v>0.93979999999999997</v>
      </c>
      <c r="G687" s="6">
        <v>0.94920000000000004</v>
      </c>
    </row>
    <row r="688" spans="1:7" x14ac:dyDescent="0.25">
      <c r="A688" s="5">
        <v>39586</v>
      </c>
      <c r="B688" s="5">
        <f>AUDCAD10080[[#This Row],[date_start]]+5</f>
        <v>39591</v>
      </c>
      <c r="C688" s="4">
        <v>57018</v>
      </c>
      <c r="D688" s="6">
        <v>0.95499999999999996</v>
      </c>
      <c r="E688" s="6">
        <v>0.95520000000000005</v>
      </c>
      <c r="F688" s="6">
        <v>0.94010000000000005</v>
      </c>
      <c r="G688" s="6">
        <v>0.94899999999999995</v>
      </c>
    </row>
    <row r="689" spans="1:7" x14ac:dyDescent="0.25">
      <c r="A689" s="5">
        <v>39579</v>
      </c>
      <c r="B689" s="5">
        <f>AUDCAD10080[[#This Row],[date_start]]+5</f>
        <v>39584</v>
      </c>
      <c r="C689" s="4">
        <v>71584</v>
      </c>
      <c r="D689" s="6">
        <v>0.94699999999999995</v>
      </c>
      <c r="E689" s="6">
        <v>0.95540000000000003</v>
      </c>
      <c r="F689" s="6">
        <v>0.92910000000000004</v>
      </c>
      <c r="G689" s="6">
        <v>0.95450000000000002</v>
      </c>
    </row>
    <row r="690" spans="1:7" x14ac:dyDescent="0.25">
      <c r="A690" s="5">
        <v>39572</v>
      </c>
      <c r="B690" s="5">
        <f>AUDCAD10080[[#This Row],[date_start]]+5</f>
        <v>39577</v>
      </c>
      <c r="C690" s="4">
        <v>67896</v>
      </c>
      <c r="D690" s="6">
        <v>0.9526</v>
      </c>
      <c r="E690" s="6">
        <v>0.96089999999999998</v>
      </c>
      <c r="F690" s="6">
        <v>0.94330000000000003</v>
      </c>
      <c r="G690" s="6">
        <v>0.94820000000000004</v>
      </c>
    </row>
    <row r="691" spans="1:7" x14ac:dyDescent="0.25">
      <c r="A691" s="5">
        <v>39565</v>
      </c>
      <c r="B691" s="5">
        <f>AUDCAD10080[[#This Row],[date_start]]+5</f>
        <v>39570</v>
      </c>
      <c r="C691" s="4">
        <v>69912</v>
      </c>
      <c r="D691" s="6">
        <v>0.94610000000000005</v>
      </c>
      <c r="E691" s="6">
        <v>0.95579999999999998</v>
      </c>
      <c r="F691" s="6">
        <v>0.94069999999999998</v>
      </c>
      <c r="G691" s="6">
        <v>0.95240000000000002</v>
      </c>
    </row>
    <row r="692" spans="1:7" x14ac:dyDescent="0.25">
      <c r="A692" s="5">
        <v>39558</v>
      </c>
      <c r="B692" s="5">
        <f>AUDCAD10080[[#This Row],[date_start]]+5</f>
        <v>39563</v>
      </c>
      <c r="C692" s="4">
        <v>73155</v>
      </c>
      <c r="D692" s="6">
        <v>0.93730000000000002</v>
      </c>
      <c r="E692" s="6">
        <v>0.96919999999999995</v>
      </c>
      <c r="F692" s="6">
        <v>0.93720000000000003</v>
      </c>
      <c r="G692" s="6">
        <v>0.94579999999999997</v>
      </c>
    </row>
    <row r="693" spans="1:7" x14ac:dyDescent="0.25">
      <c r="A693" s="5">
        <v>39551</v>
      </c>
      <c r="B693" s="5">
        <f>AUDCAD10080[[#This Row],[date_start]]+5</f>
        <v>39556</v>
      </c>
      <c r="C693" s="4">
        <v>75675</v>
      </c>
      <c r="D693" s="6">
        <v>0.95</v>
      </c>
      <c r="E693" s="6">
        <v>0.95020000000000004</v>
      </c>
      <c r="F693" s="6">
        <v>0.93340000000000001</v>
      </c>
      <c r="G693" s="6">
        <v>0.93830000000000002</v>
      </c>
    </row>
    <row r="694" spans="1:7" x14ac:dyDescent="0.25">
      <c r="A694" s="5">
        <v>39544</v>
      </c>
      <c r="B694" s="5">
        <f>AUDCAD10080[[#This Row],[date_start]]+5</f>
        <v>39549</v>
      </c>
      <c r="C694" s="4">
        <v>65770</v>
      </c>
      <c r="D694" s="6">
        <v>0.92879999999999996</v>
      </c>
      <c r="E694" s="6">
        <v>0.9526</v>
      </c>
      <c r="F694" s="6">
        <v>0.92410000000000003</v>
      </c>
      <c r="G694" s="6">
        <v>0.94920000000000004</v>
      </c>
    </row>
    <row r="695" spans="1:7" x14ac:dyDescent="0.25">
      <c r="A695" s="5">
        <v>39537</v>
      </c>
      <c r="B695" s="5">
        <f>AUDCAD10080[[#This Row],[date_start]]+5</f>
        <v>39542</v>
      </c>
      <c r="C695" s="4">
        <v>75230</v>
      </c>
      <c r="D695" s="6">
        <v>0.93659999999999999</v>
      </c>
      <c r="E695" s="6">
        <v>0.93989999999999996</v>
      </c>
      <c r="F695" s="6">
        <v>0.91520000000000001</v>
      </c>
      <c r="G695" s="6">
        <v>0.93020000000000003</v>
      </c>
    </row>
    <row r="696" spans="1:7" x14ac:dyDescent="0.25">
      <c r="A696" s="5">
        <v>39530</v>
      </c>
      <c r="B696" s="5">
        <f>AUDCAD10080[[#This Row],[date_start]]+5</f>
        <v>39535</v>
      </c>
      <c r="C696" s="4">
        <v>68790</v>
      </c>
      <c r="D696" s="6">
        <v>0.92259999999999998</v>
      </c>
      <c r="E696" s="6">
        <v>0.94350000000000001</v>
      </c>
      <c r="F696" s="6">
        <v>0.92010000000000003</v>
      </c>
      <c r="G696" s="6">
        <v>0.93779999999999997</v>
      </c>
    </row>
    <row r="697" spans="1:7" x14ac:dyDescent="0.25">
      <c r="A697" s="5">
        <v>39523</v>
      </c>
      <c r="B697" s="5">
        <f>AUDCAD10080[[#This Row],[date_start]]+5</f>
        <v>39528</v>
      </c>
      <c r="C697" s="4">
        <v>64860</v>
      </c>
      <c r="D697" s="6">
        <v>0.92800000000000005</v>
      </c>
      <c r="E697" s="6">
        <v>0.93489999999999995</v>
      </c>
      <c r="F697" s="6">
        <v>0.91</v>
      </c>
      <c r="G697" s="6">
        <v>0.92249999999999999</v>
      </c>
    </row>
    <row r="698" spans="1:7" x14ac:dyDescent="0.25">
      <c r="A698" s="5">
        <v>39516</v>
      </c>
      <c r="B698" s="5">
        <f>AUDCAD10080[[#This Row],[date_start]]+5</f>
        <v>39521</v>
      </c>
      <c r="C698" s="4">
        <v>68880</v>
      </c>
      <c r="D698" s="6">
        <v>0.91739999999999999</v>
      </c>
      <c r="E698" s="6">
        <v>0.93759999999999999</v>
      </c>
      <c r="F698" s="6">
        <v>0.90990000000000004</v>
      </c>
      <c r="G698" s="6">
        <v>0.92679999999999996</v>
      </c>
    </row>
    <row r="699" spans="1:7" x14ac:dyDescent="0.25">
      <c r="A699" s="5">
        <v>39509</v>
      </c>
      <c r="B699" s="5">
        <f>AUDCAD10080[[#This Row],[date_start]]+5</f>
        <v>39514</v>
      </c>
      <c r="C699" s="4">
        <v>72471</v>
      </c>
      <c r="D699" s="6">
        <v>0.91679999999999995</v>
      </c>
      <c r="E699" s="6">
        <v>0.93140000000000001</v>
      </c>
      <c r="F699" s="6">
        <v>0.90969999999999995</v>
      </c>
      <c r="G699" s="6">
        <v>0.91759999999999997</v>
      </c>
    </row>
    <row r="700" spans="1:7" x14ac:dyDescent="0.25">
      <c r="A700" s="5">
        <v>39502</v>
      </c>
      <c r="B700" s="5">
        <f>AUDCAD10080[[#This Row],[date_start]]+5</f>
        <v>39507</v>
      </c>
      <c r="C700" s="4">
        <v>67056</v>
      </c>
      <c r="D700" s="6">
        <v>0.93469999999999998</v>
      </c>
      <c r="E700" s="6">
        <v>0.9365</v>
      </c>
      <c r="F700" s="6">
        <v>0.9123</v>
      </c>
      <c r="G700" s="6">
        <v>0.91900000000000004</v>
      </c>
    </row>
    <row r="701" spans="1:7" x14ac:dyDescent="0.25">
      <c r="A701" s="5">
        <v>39495</v>
      </c>
      <c r="B701" s="5">
        <f>AUDCAD10080[[#This Row],[date_start]]+5</f>
        <v>39500</v>
      </c>
      <c r="C701" s="4">
        <v>63679</v>
      </c>
      <c r="D701" s="6">
        <v>0.91549999999999998</v>
      </c>
      <c r="E701" s="6">
        <v>0.93669999999999998</v>
      </c>
      <c r="F701" s="6">
        <v>0.91459999999999997</v>
      </c>
      <c r="G701" s="6">
        <v>0.9355</v>
      </c>
    </row>
    <row r="702" spans="1:7" x14ac:dyDescent="0.25">
      <c r="A702" s="5">
        <v>39488</v>
      </c>
      <c r="B702" s="5">
        <f>AUDCAD10080[[#This Row],[date_start]]+5</f>
        <v>39493</v>
      </c>
      <c r="C702" s="4">
        <v>60539</v>
      </c>
      <c r="D702" s="6">
        <v>0.89590000000000003</v>
      </c>
      <c r="E702" s="6">
        <v>0.91610000000000003</v>
      </c>
      <c r="F702" s="6">
        <v>0.89139999999999997</v>
      </c>
      <c r="G702" s="6">
        <v>0.91479999999999995</v>
      </c>
    </row>
    <row r="703" spans="1:7" x14ac:dyDescent="0.25">
      <c r="A703" s="5">
        <v>39481</v>
      </c>
      <c r="B703" s="5">
        <f>AUDCAD10080[[#This Row],[date_start]]+5</f>
        <v>39486</v>
      </c>
      <c r="C703" s="4">
        <v>69048</v>
      </c>
      <c r="D703" s="6">
        <v>0.89710000000000001</v>
      </c>
      <c r="E703" s="6">
        <v>0.90810000000000002</v>
      </c>
      <c r="F703" s="6">
        <v>0.88859999999999995</v>
      </c>
      <c r="G703" s="6">
        <v>0.89390000000000003</v>
      </c>
    </row>
    <row r="704" spans="1:7" x14ac:dyDescent="0.25">
      <c r="A704" s="5">
        <v>39474</v>
      </c>
      <c r="B704" s="5">
        <f>AUDCAD10080[[#This Row],[date_start]]+5</f>
        <v>39479</v>
      </c>
      <c r="C704" s="4">
        <v>74341</v>
      </c>
      <c r="D704" s="6">
        <v>0.88670000000000004</v>
      </c>
      <c r="E704" s="6">
        <v>0.9032</v>
      </c>
      <c r="F704" s="6">
        <v>0.87809999999999999</v>
      </c>
      <c r="G704" s="6">
        <v>0.89949999999999997</v>
      </c>
    </row>
    <row r="705" spans="1:7" x14ac:dyDescent="0.25">
      <c r="A705" s="5">
        <v>39467</v>
      </c>
      <c r="B705" s="5">
        <f>AUDCAD10080[[#This Row],[date_start]]+5</f>
        <v>39472</v>
      </c>
      <c r="C705" s="4">
        <v>85199</v>
      </c>
      <c r="D705" s="6">
        <v>0.90390000000000004</v>
      </c>
      <c r="E705" s="6">
        <v>0.90500000000000003</v>
      </c>
      <c r="F705" s="6">
        <v>0.88039999999999996</v>
      </c>
      <c r="G705" s="6">
        <v>0.88629999999999998</v>
      </c>
    </row>
    <row r="706" spans="1:7" x14ac:dyDescent="0.25">
      <c r="A706" s="5">
        <v>39460</v>
      </c>
      <c r="B706" s="5">
        <f>AUDCAD10080[[#This Row],[date_start]]+5</f>
        <v>39465</v>
      </c>
      <c r="C706" s="4">
        <v>83319</v>
      </c>
      <c r="D706" s="6">
        <v>0.9093</v>
      </c>
      <c r="E706" s="6">
        <v>0.91779999999999995</v>
      </c>
      <c r="F706" s="6">
        <v>0.89429999999999998</v>
      </c>
      <c r="G706" s="6">
        <v>0.90259999999999996</v>
      </c>
    </row>
    <row r="707" spans="1:7" x14ac:dyDescent="0.25">
      <c r="A707" s="5">
        <v>39453</v>
      </c>
      <c r="B707" s="5">
        <f>AUDCAD10080[[#This Row],[date_start]]+5</f>
        <v>39458</v>
      </c>
      <c r="C707" s="4">
        <v>72055</v>
      </c>
      <c r="D707" s="6">
        <v>0.87360000000000004</v>
      </c>
      <c r="E707" s="6">
        <v>0.9133</v>
      </c>
      <c r="F707" s="6">
        <v>0.87039999999999995</v>
      </c>
      <c r="G707" s="6">
        <v>0.90739999999999998</v>
      </c>
    </row>
    <row r="708" spans="1:7" x14ac:dyDescent="0.25">
      <c r="A708" s="5">
        <v>39446</v>
      </c>
      <c r="B708" s="5">
        <f>AUDCAD10080[[#This Row],[date_start]]+5</f>
        <v>39451</v>
      </c>
      <c r="C708" s="4">
        <v>34200</v>
      </c>
      <c r="D708" s="6">
        <v>0.85899999999999999</v>
      </c>
      <c r="E708" s="6">
        <v>0.88</v>
      </c>
      <c r="F708" s="6">
        <v>0.85780000000000001</v>
      </c>
      <c r="G708" s="6">
        <v>0.87419999999999998</v>
      </c>
    </row>
    <row r="709" spans="1:7" x14ac:dyDescent="0.25">
      <c r="A709" s="5">
        <v>39439</v>
      </c>
      <c r="B709" s="5">
        <f>AUDCAD10080[[#This Row],[date_start]]+5</f>
        <v>39444</v>
      </c>
      <c r="C709" s="4">
        <v>14964</v>
      </c>
      <c r="D709" s="6">
        <v>0.86040000000000005</v>
      </c>
      <c r="E709" s="6">
        <v>0.8639</v>
      </c>
      <c r="F709" s="6">
        <v>0.85250000000000004</v>
      </c>
      <c r="G709" s="6">
        <v>0.85819999999999996</v>
      </c>
    </row>
    <row r="710" spans="1:7" x14ac:dyDescent="0.25">
      <c r="A710" s="5">
        <v>39432</v>
      </c>
      <c r="B710" s="5">
        <f>AUDCAD10080[[#This Row],[date_start]]+5</f>
        <v>39437</v>
      </c>
      <c r="C710" s="4">
        <v>56167</v>
      </c>
      <c r="D710" s="6">
        <v>0.87829999999999997</v>
      </c>
      <c r="E710" s="6">
        <v>0.88049999999999995</v>
      </c>
      <c r="F710" s="6">
        <v>0.85499999999999998</v>
      </c>
      <c r="G710" s="6">
        <v>0.85940000000000005</v>
      </c>
    </row>
    <row r="711" spans="1:7" x14ac:dyDescent="0.25">
      <c r="A711" s="5">
        <v>39425</v>
      </c>
      <c r="B711" s="5">
        <f>AUDCAD10080[[#This Row],[date_start]]+5</f>
        <v>39430</v>
      </c>
      <c r="C711" s="4">
        <v>64986</v>
      </c>
      <c r="D711" s="6">
        <v>0.879</v>
      </c>
      <c r="E711" s="6">
        <v>0.89849999999999997</v>
      </c>
      <c r="F711" s="6">
        <v>0.87290000000000001</v>
      </c>
      <c r="G711" s="6">
        <v>0.87490000000000001</v>
      </c>
    </row>
    <row r="712" spans="1:7" x14ac:dyDescent="0.25">
      <c r="A712" s="5">
        <v>39418</v>
      </c>
      <c r="B712" s="5">
        <f>AUDCAD10080[[#This Row],[date_start]]+5</f>
        <v>39423</v>
      </c>
      <c r="C712" s="4">
        <v>68209</v>
      </c>
      <c r="D712" s="6">
        <v>0.88429999999999997</v>
      </c>
      <c r="E712" s="6">
        <v>0.88770000000000004</v>
      </c>
      <c r="F712" s="6">
        <v>0.87439999999999996</v>
      </c>
      <c r="G712" s="6">
        <v>0.88019999999999998</v>
      </c>
    </row>
    <row r="713" spans="1:7" x14ac:dyDescent="0.25">
      <c r="A713" s="5">
        <v>39411</v>
      </c>
      <c r="B713" s="5">
        <f>AUDCAD10080[[#This Row],[date_start]]+5</f>
        <v>39416</v>
      </c>
      <c r="C713" s="4">
        <v>83246</v>
      </c>
      <c r="D713" s="6">
        <v>0.86599999999999999</v>
      </c>
      <c r="E713" s="6">
        <v>0.88770000000000004</v>
      </c>
      <c r="F713" s="6">
        <v>0.85780000000000001</v>
      </c>
      <c r="G713" s="6">
        <v>0.88270000000000004</v>
      </c>
    </row>
    <row r="714" spans="1:7" x14ac:dyDescent="0.25">
      <c r="A714" s="5">
        <v>39404</v>
      </c>
      <c r="B714" s="5">
        <f>AUDCAD10080[[#This Row],[date_start]]+5</f>
        <v>39409</v>
      </c>
      <c r="C714" s="4">
        <v>75956</v>
      </c>
      <c r="D714" s="6">
        <v>0.87180000000000002</v>
      </c>
      <c r="E714" s="6">
        <v>0.87760000000000005</v>
      </c>
      <c r="F714" s="6">
        <v>0.85360000000000003</v>
      </c>
      <c r="G714" s="6">
        <v>0.86670000000000003</v>
      </c>
    </row>
    <row r="715" spans="1:7" x14ac:dyDescent="0.25">
      <c r="A715" s="5">
        <v>39397</v>
      </c>
      <c r="B715" s="5">
        <f>AUDCAD10080[[#This Row],[date_start]]+5</f>
        <v>39402</v>
      </c>
      <c r="C715" s="4">
        <v>98263</v>
      </c>
      <c r="D715" s="6">
        <v>0.85660000000000003</v>
      </c>
      <c r="E715" s="6">
        <v>0.87590000000000001</v>
      </c>
      <c r="F715" s="6">
        <v>0.84240000000000004</v>
      </c>
      <c r="G715" s="6">
        <v>0.86860000000000004</v>
      </c>
    </row>
    <row r="716" spans="1:7" x14ac:dyDescent="0.25">
      <c r="A716" s="5">
        <v>39390</v>
      </c>
      <c r="B716" s="5">
        <f>AUDCAD10080[[#This Row],[date_start]]+5</f>
        <v>39395</v>
      </c>
      <c r="C716" s="4">
        <v>88737</v>
      </c>
      <c r="D716" s="6">
        <v>0.86170000000000002</v>
      </c>
      <c r="E716" s="6">
        <v>0.86909999999999998</v>
      </c>
      <c r="F716" s="6">
        <v>0.84850000000000003</v>
      </c>
      <c r="G716" s="6">
        <v>0.86080000000000001</v>
      </c>
    </row>
    <row r="717" spans="1:7" x14ac:dyDescent="0.25">
      <c r="A717" s="5">
        <v>39383</v>
      </c>
      <c r="B717" s="5">
        <f>AUDCAD10080[[#This Row],[date_start]]+5</f>
        <v>39388</v>
      </c>
      <c r="C717" s="4">
        <v>77669</v>
      </c>
      <c r="D717" s="6">
        <v>0.88519999999999999</v>
      </c>
      <c r="E717" s="6">
        <v>0.88880000000000003</v>
      </c>
      <c r="F717" s="6">
        <v>0.85529999999999995</v>
      </c>
      <c r="G717" s="6">
        <v>0.86280000000000001</v>
      </c>
    </row>
    <row r="718" spans="1:7" x14ac:dyDescent="0.25">
      <c r="A718" s="5">
        <v>39376</v>
      </c>
      <c r="B718" s="5">
        <f>AUDCAD10080[[#This Row],[date_start]]+5</f>
        <v>39381</v>
      </c>
      <c r="C718" s="4">
        <v>73565</v>
      </c>
      <c r="D718" s="6">
        <v>0.85829999999999995</v>
      </c>
      <c r="E718" s="6">
        <v>0.88349999999999995</v>
      </c>
      <c r="F718" s="6">
        <v>0.85540000000000005</v>
      </c>
      <c r="G718" s="6">
        <v>0.88319999999999999</v>
      </c>
    </row>
    <row r="719" spans="1:7" x14ac:dyDescent="0.25">
      <c r="A719" s="5">
        <v>39369</v>
      </c>
      <c r="B719" s="5">
        <f>AUDCAD10080[[#This Row],[date_start]]+5</f>
        <v>39374</v>
      </c>
      <c r="C719" s="4">
        <v>71718</v>
      </c>
      <c r="D719" s="6">
        <v>0.88</v>
      </c>
      <c r="E719" s="6">
        <v>0.88270000000000004</v>
      </c>
      <c r="F719" s="6">
        <v>0.85840000000000005</v>
      </c>
      <c r="G719" s="6">
        <v>0.86019999999999996</v>
      </c>
    </row>
    <row r="720" spans="1:7" x14ac:dyDescent="0.25">
      <c r="A720" s="5">
        <v>39362</v>
      </c>
      <c r="B720" s="5">
        <f>AUDCAD10080[[#This Row],[date_start]]+5</f>
        <v>39367</v>
      </c>
      <c r="C720" s="4">
        <v>49014</v>
      </c>
      <c r="D720" s="6">
        <v>0.88190000000000002</v>
      </c>
      <c r="E720" s="6">
        <v>0.88680000000000003</v>
      </c>
      <c r="F720" s="6">
        <v>0.87649999999999995</v>
      </c>
      <c r="G720" s="6">
        <v>0.87870000000000004</v>
      </c>
    </row>
    <row r="721" spans="1:7" x14ac:dyDescent="0.25">
      <c r="A721" s="5">
        <v>39355</v>
      </c>
      <c r="B721" s="5">
        <f>AUDCAD10080[[#This Row],[date_start]]+5</f>
        <v>39360</v>
      </c>
      <c r="C721" s="4">
        <v>41745</v>
      </c>
      <c r="D721" s="6">
        <v>0.88149999999999995</v>
      </c>
      <c r="E721" s="6">
        <v>0.8891</v>
      </c>
      <c r="F721" s="6">
        <v>0.87660000000000005</v>
      </c>
      <c r="G721" s="6">
        <v>0.87949999999999995</v>
      </c>
    </row>
    <row r="722" spans="1:7" x14ac:dyDescent="0.25">
      <c r="A722" s="5">
        <v>39348</v>
      </c>
      <c r="B722" s="5">
        <f>AUDCAD10080[[#This Row],[date_start]]+5</f>
        <v>39353</v>
      </c>
      <c r="C722" s="4">
        <v>37424</v>
      </c>
      <c r="D722" s="6">
        <v>0.8669</v>
      </c>
      <c r="E722" s="6">
        <v>0.8841</v>
      </c>
      <c r="F722" s="6">
        <v>0.86299999999999999</v>
      </c>
      <c r="G722" s="6">
        <v>0.88049999999999995</v>
      </c>
    </row>
    <row r="723" spans="1:7" x14ac:dyDescent="0.25">
      <c r="A723" s="5">
        <v>39341</v>
      </c>
      <c r="B723" s="5">
        <f>AUDCAD10080[[#This Row],[date_start]]+5</f>
        <v>39346</v>
      </c>
      <c r="C723" s="4">
        <v>44628</v>
      </c>
      <c r="D723" s="6">
        <v>0.8669</v>
      </c>
      <c r="E723" s="6">
        <v>0.87360000000000004</v>
      </c>
      <c r="F723" s="6">
        <v>0.85070000000000001</v>
      </c>
      <c r="G723" s="6">
        <v>0.86709999999999998</v>
      </c>
    </row>
    <row r="724" spans="1:7" x14ac:dyDescent="0.25">
      <c r="A724" s="5">
        <v>39334</v>
      </c>
      <c r="B724" s="5">
        <f>AUDCAD10080[[#This Row],[date_start]]+5</f>
        <v>39339</v>
      </c>
      <c r="C724" s="4">
        <v>52478</v>
      </c>
      <c r="D724" s="6">
        <v>0.871</v>
      </c>
      <c r="E724" s="6">
        <v>0.87360000000000004</v>
      </c>
      <c r="F724" s="6">
        <v>0.86219999999999997</v>
      </c>
      <c r="G724" s="6">
        <v>0.86680000000000001</v>
      </c>
    </row>
    <row r="725" spans="1:7" x14ac:dyDescent="0.25">
      <c r="A725" s="5">
        <v>39327</v>
      </c>
      <c r="B725" s="5">
        <f>AUDCAD10080[[#This Row],[date_start]]+5</f>
        <v>39332</v>
      </c>
      <c r="C725" s="4">
        <v>38656</v>
      </c>
      <c r="D725" s="6">
        <v>0.86109999999999998</v>
      </c>
      <c r="E725" s="6">
        <v>0.87360000000000004</v>
      </c>
      <c r="F725" s="6">
        <v>0.86099999999999999</v>
      </c>
      <c r="G725" s="6">
        <v>0.87170000000000003</v>
      </c>
    </row>
    <row r="726" spans="1:7" x14ac:dyDescent="0.25">
      <c r="A726" s="5">
        <v>39320</v>
      </c>
      <c r="B726" s="5">
        <f>AUDCAD10080[[#This Row],[date_start]]+5</f>
        <v>39325</v>
      </c>
      <c r="C726" s="4">
        <v>47142</v>
      </c>
      <c r="D726" s="6">
        <v>0.87009999999999998</v>
      </c>
      <c r="E726" s="6">
        <v>0.875</v>
      </c>
      <c r="F726" s="6">
        <v>0.85709999999999997</v>
      </c>
      <c r="G726" s="6">
        <v>0.86360000000000003</v>
      </c>
    </row>
    <row r="727" spans="1:7" x14ac:dyDescent="0.25">
      <c r="A727" s="5">
        <v>39313</v>
      </c>
      <c r="B727" s="5">
        <f>AUDCAD10080[[#This Row],[date_start]]+5</f>
        <v>39318</v>
      </c>
      <c r="C727" s="4">
        <v>54023</v>
      </c>
      <c r="D727" s="6">
        <v>0.84709999999999996</v>
      </c>
      <c r="E727" s="6">
        <v>0.87</v>
      </c>
      <c r="F727" s="6">
        <v>0.83730000000000004</v>
      </c>
      <c r="G727" s="6">
        <v>0.86990000000000001</v>
      </c>
    </row>
    <row r="728" spans="1:7" x14ac:dyDescent="0.25">
      <c r="A728" s="5">
        <v>39306</v>
      </c>
      <c r="B728" s="5">
        <f>AUDCAD10080[[#This Row],[date_start]]+5</f>
        <v>39311</v>
      </c>
      <c r="C728" s="4">
        <v>69068</v>
      </c>
      <c r="D728" s="6">
        <v>0.8911</v>
      </c>
      <c r="E728" s="6">
        <v>0.89580000000000004</v>
      </c>
      <c r="F728" s="6">
        <v>0.82679999999999998</v>
      </c>
      <c r="G728" s="6">
        <v>0.84489999999999998</v>
      </c>
    </row>
    <row r="729" spans="1:7" x14ac:dyDescent="0.25">
      <c r="A729" s="5">
        <v>39299</v>
      </c>
      <c r="B729" s="5">
        <f>AUDCAD10080[[#This Row],[date_start]]+5</f>
        <v>39304</v>
      </c>
      <c r="C729" s="4">
        <v>37184</v>
      </c>
      <c r="D729" s="6">
        <v>0.90149999999999997</v>
      </c>
      <c r="E729" s="6">
        <v>0.90759999999999996</v>
      </c>
      <c r="F729" s="6">
        <v>0.88649999999999995</v>
      </c>
      <c r="G729" s="6">
        <v>0.88900000000000001</v>
      </c>
    </row>
    <row r="730" spans="1:7" x14ac:dyDescent="0.25">
      <c r="A730" s="5">
        <v>39292</v>
      </c>
      <c r="B730" s="5">
        <f>AUDCAD10080[[#This Row],[date_start]]+5</f>
        <v>39297</v>
      </c>
      <c r="C730" s="4">
        <v>48059</v>
      </c>
      <c r="D730" s="6">
        <v>0.90290000000000004</v>
      </c>
      <c r="E730" s="6">
        <v>0.91720000000000002</v>
      </c>
      <c r="F730" s="6">
        <v>0.89790000000000003</v>
      </c>
      <c r="G730" s="6">
        <v>0.90300000000000002</v>
      </c>
    </row>
    <row r="731" spans="1:7" x14ac:dyDescent="0.25">
      <c r="A731" s="5">
        <v>39285</v>
      </c>
      <c r="B731" s="5">
        <f>AUDCAD10080[[#This Row],[date_start]]+5</f>
        <v>39290</v>
      </c>
      <c r="C731" s="4">
        <v>47170</v>
      </c>
      <c r="D731" s="6">
        <v>0.92149999999999999</v>
      </c>
      <c r="E731" s="6">
        <v>0.92679999999999996</v>
      </c>
      <c r="F731" s="6">
        <v>0.90410000000000001</v>
      </c>
      <c r="G731" s="6">
        <v>0.90629999999999999</v>
      </c>
    </row>
    <row r="732" spans="1:7" x14ac:dyDescent="0.25">
      <c r="A732" s="5">
        <v>39278</v>
      </c>
      <c r="B732" s="5">
        <f>AUDCAD10080[[#This Row],[date_start]]+5</f>
        <v>39283</v>
      </c>
      <c r="C732" s="4">
        <v>29398</v>
      </c>
      <c r="D732" s="6">
        <v>0.91159999999999997</v>
      </c>
      <c r="E732" s="6">
        <v>0.92300000000000004</v>
      </c>
      <c r="F732" s="6">
        <v>0.90780000000000005</v>
      </c>
      <c r="G732" s="6">
        <v>0.92249999999999999</v>
      </c>
    </row>
    <row r="733" spans="1:7" x14ac:dyDescent="0.25">
      <c r="A733" s="5">
        <v>39271</v>
      </c>
      <c r="B733" s="5">
        <f>AUDCAD10080[[#This Row],[date_start]]+5</f>
        <v>39276</v>
      </c>
      <c r="C733" s="4">
        <v>33589</v>
      </c>
      <c r="D733" s="6">
        <v>0.89939999999999998</v>
      </c>
      <c r="E733" s="6">
        <v>0.91339999999999999</v>
      </c>
      <c r="F733" s="6">
        <v>0.89729999999999999</v>
      </c>
      <c r="G733" s="6">
        <v>0.9123</v>
      </c>
    </row>
    <row r="734" spans="1:7" x14ac:dyDescent="0.25">
      <c r="A734" s="5">
        <v>39264</v>
      </c>
      <c r="B734" s="5">
        <f>AUDCAD10080[[#This Row],[date_start]]+5</f>
        <v>39269</v>
      </c>
      <c r="C734" s="4">
        <v>29642</v>
      </c>
      <c r="D734" s="6">
        <v>0.90580000000000005</v>
      </c>
      <c r="E734" s="6">
        <v>0.91020000000000001</v>
      </c>
      <c r="F734" s="6">
        <v>0.89690000000000003</v>
      </c>
      <c r="G734" s="6">
        <v>0.90010000000000001</v>
      </c>
    </row>
    <row r="735" spans="1:7" x14ac:dyDescent="0.25">
      <c r="A735" s="5">
        <v>39257</v>
      </c>
      <c r="B735" s="5">
        <f>AUDCAD10080[[#This Row],[date_start]]+5</f>
        <v>39262</v>
      </c>
      <c r="C735" s="4">
        <v>34765</v>
      </c>
      <c r="D735" s="6">
        <v>0.90439999999999998</v>
      </c>
      <c r="E735" s="6">
        <v>0.91</v>
      </c>
      <c r="F735" s="6">
        <v>0.8901</v>
      </c>
      <c r="G735" s="6">
        <v>0.90429999999999999</v>
      </c>
    </row>
    <row r="736" spans="1:7" x14ac:dyDescent="0.25">
      <c r="A736" s="5">
        <v>39250</v>
      </c>
      <c r="B736" s="5">
        <f>AUDCAD10080[[#This Row],[date_start]]+5</f>
        <v>39255</v>
      </c>
      <c r="C736" s="4">
        <v>24388</v>
      </c>
      <c r="D736" s="6">
        <v>0.89829999999999999</v>
      </c>
      <c r="E736" s="6">
        <v>0.91139999999999999</v>
      </c>
      <c r="F736" s="6">
        <v>0.8962</v>
      </c>
      <c r="G736" s="6">
        <v>0.90480000000000005</v>
      </c>
    </row>
    <row r="737" spans="1:7" x14ac:dyDescent="0.25">
      <c r="A737" s="5">
        <v>39243</v>
      </c>
      <c r="B737" s="5">
        <f>AUDCAD10080[[#This Row],[date_start]]+5</f>
        <v>39248</v>
      </c>
      <c r="C737" s="4">
        <v>26835</v>
      </c>
      <c r="D737" s="6">
        <v>0.89539999999999997</v>
      </c>
      <c r="E737" s="6">
        <v>0.90049999999999997</v>
      </c>
      <c r="F737" s="6">
        <v>0.88819999999999999</v>
      </c>
      <c r="G737" s="6">
        <v>0.89880000000000004</v>
      </c>
    </row>
    <row r="738" spans="1:7" x14ac:dyDescent="0.25">
      <c r="A738" s="5">
        <v>39236</v>
      </c>
      <c r="B738" s="5">
        <f>AUDCAD10080[[#This Row],[date_start]]+5</f>
        <v>39241</v>
      </c>
      <c r="C738" s="4">
        <v>35107</v>
      </c>
      <c r="D738" s="6">
        <v>0.88329999999999997</v>
      </c>
      <c r="E738" s="6">
        <v>0.89849999999999997</v>
      </c>
      <c r="F738" s="6">
        <v>0.87849999999999995</v>
      </c>
      <c r="G738" s="6">
        <v>0.89570000000000005</v>
      </c>
    </row>
    <row r="739" spans="1:7" x14ac:dyDescent="0.25">
      <c r="A739" s="5">
        <v>39229</v>
      </c>
      <c r="B739" s="5">
        <f>AUDCAD10080[[#This Row],[date_start]]+5</f>
        <v>39234</v>
      </c>
      <c r="C739" s="4">
        <v>24700</v>
      </c>
      <c r="D739" s="6">
        <v>0.88339999999999996</v>
      </c>
      <c r="E739" s="6">
        <v>0.88849999999999996</v>
      </c>
      <c r="F739" s="6">
        <v>0.87439999999999996</v>
      </c>
      <c r="G739" s="6">
        <v>0.88319999999999999</v>
      </c>
    </row>
    <row r="740" spans="1:7" x14ac:dyDescent="0.25">
      <c r="A740" s="5">
        <v>39222</v>
      </c>
      <c r="B740" s="5">
        <f>AUDCAD10080[[#This Row],[date_start]]+5</f>
        <v>39227</v>
      </c>
      <c r="C740" s="4">
        <v>28795</v>
      </c>
      <c r="D740" s="6">
        <v>0.89700000000000002</v>
      </c>
      <c r="E740" s="6">
        <v>0.89790000000000003</v>
      </c>
      <c r="F740" s="6">
        <v>0.88200000000000001</v>
      </c>
      <c r="G740" s="6">
        <v>0.8831</v>
      </c>
    </row>
    <row r="741" spans="1:7" x14ac:dyDescent="0.25">
      <c r="A741" s="5">
        <v>39215</v>
      </c>
      <c r="B741" s="5">
        <f>AUDCAD10080[[#This Row],[date_start]]+5</f>
        <v>39220</v>
      </c>
      <c r="C741" s="4">
        <v>29748</v>
      </c>
      <c r="D741" s="6">
        <v>0.92369999999999997</v>
      </c>
      <c r="E741" s="6">
        <v>0.92789999999999995</v>
      </c>
      <c r="F741" s="6">
        <v>0.89459999999999995</v>
      </c>
      <c r="G741" s="6">
        <v>0.89529999999999998</v>
      </c>
    </row>
    <row r="742" spans="1:7" x14ac:dyDescent="0.25">
      <c r="A742" s="5">
        <v>39208</v>
      </c>
      <c r="B742" s="5">
        <f>AUDCAD10080[[#This Row],[date_start]]+5</f>
        <v>39213</v>
      </c>
      <c r="C742" s="4">
        <v>28368</v>
      </c>
      <c r="D742" s="6">
        <v>0.90859999999999996</v>
      </c>
      <c r="E742" s="6">
        <v>0.92810000000000004</v>
      </c>
      <c r="F742" s="6">
        <v>0.90769999999999995</v>
      </c>
      <c r="G742" s="6">
        <v>0.92290000000000005</v>
      </c>
    </row>
    <row r="743" spans="1:7" x14ac:dyDescent="0.25">
      <c r="A743" s="5">
        <v>39201</v>
      </c>
      <c r="B743" s="5">
        <f>AUDCAD10080[[#This Row],[date_start]]+5</f>
        <v>39206</v>
      </c>
      <c r="C743" s="4">
        <v>27214</v>
      </c>
      <c r="D743" s="6">
        <v>0.92459999999999998</v>
      </c>
      <c r="E743" s="6">
        <v>0.92520000000000002</v>
      </c>
      <c r="F743" s="6">
        <v>0.90149999999999997</v>
      </c>
      <c r="G743" s="6">
        <v>0.90949999999999998</v>
      </c>
    </row>
    <row r="744" spans="1:7" x14ac:dyDescent="0.25">
      <c r="A744" s="5">
        <v>39194</v>
      </c>
      <c r="B744" s="5">
        <f>AUDCAD10080[[#This Row],[date_start]]+5</f>
        <v>39199</v>
      </c>
      <c r="C744" s="4">
        <v>29736</v>
      </c>
      <c r="D744" s="6">
        <v>0.93979999999999997</v>
      </c>
      <c r="E744" s="6">
        <v>0.94</v>
      </c>
      <c r="F744" s="6">
        <v>0.92310000000000003</v>
      </c>
      <c r="G744" s="6">
        <v>0.92600000000000005</v>
      </c>
    </row>
    <row r="745" spans="1:7" x14ac:dyDescent="0.25">
      <c r="A745" s="5">
        <v>39187</v>
      </c>
      <c r="B745" s="5">
        <f>AUDCAD10080[[#This Row],[date_start]]+5</f>
        <v>39192</v>
      </c>
      <c r="C745" s="4">
        <v>31184</v>
      </c>
      <c r="D745" s="6">
        <v>0.94789999999999996</v>
      </c>
      <c r="E745" s="6">
        <v>0.94940000000000002</v>
      </c>
      <c r="F745" s="6">
        <v>0.93489999999999995</v>
      </c>
      <c r="G745" s="6">
        <v>0.94069999999999998</v>
      </c>
    </row>
    <row r="746" spans="1:7" x14ac:dyDescent="0.25">
      <c r="A746" s="5">
        <v>39180</v>
      </c>
      <c r="B746" s="5">
        <f>AUDCAD10080[[#This Row],[date_start]]+5</f>
        <v>39185</v>
      </c>
      <c r="C746" s="4">
        <v>28104</v>
      </c>
      <c r="D746" s="6">
        <v>0.93889999999999996</v>
      </c>
      <c r="E746" s="6">
        <v>0.94869999999999999</v>
      </c>
      <c r="F746" s="6">
        <v>0.93759999999999999</v>
      </c>
      <c r="G746" s="6">
        <v>0.94779999999999998</v>
      </c>
    </row>
    <row r="747" spans="1:7" x14ac:dyDescent="0.25">
      <c r="A747" s="5">
        <v>39173</v>
      </c>
      <c r="B747" s="5">
        <f>AUDCAD10080[[#This Row],[date_start]]+5</f>
        <v>39178</v>
      </c>
      <c r="C747" s="4">
        <v>25870</v>
      </c>
      <c r="D747" s="6">
        <v>0.93300000000000005</v>
      </c>
      <c r="E747" s="6">
        <v>0.95109999999999995</v>
      </c>
      <c r="F747" s="6">
        <v>0.93140000000000001</v>
      </c>
      <c r="G747" s="6">
        <v>0.93930000000000002</v>
      </c>
    </row>
    <row r="748" spans="1:7" x14ac:dyDescent="0.25">
      <c r="A748" s="5">
        <v>39166</v>
      </c>
      <c r="B748" s="5">
        <f>AUDCAD10080[[#This Row],[date_start]]+5</f>
        <v>39171</v>
      </c>
      <c r="C748" s="4">
        <v>26728</v>
      </c>
      <c r="D748" s="6">
        <v>0.93369999999999997</v>
      </c>
      <c r="E748" s="6">
        <v>0.94199999999999995</v>
      </c>
      <c r="F748" s="6">
        <v>0.92930000000000001</v>
      </c>
      <c r="G748" s="6">
        <v>0.9325</v>
      </c>
    </row>
    <row r="749" spans="1:7" x14ac:dyDescent="0.25">
      <c r="A749" s="5">
        <v>39159</v>
      </c>
      <c r="B749" s="5">
        <f>AUDCAD10080[[#This Row],[date_start]]+5</f>
        <v>39164</v>
      </c>
      <c r="C749" s="4">
        <v>33355</v>
      </c>
      <c r="D749" s="6">
        <v>0.93389999999999995</v>
      </c>
      <c r="E749" s="6">
        <v>0.94479999999999997</v>
      </c>
      <c r="F749" s="6">
        <v>0.92669999999999997</v>
      </c>
      <c r="G749" s="6">
        <v>0.93340000000000001</v>
      </c>
    </row>
    <row r="750" spans="1:7" x14ac:dyDescent="0.25">
      <c r="A750" s="5">
        <v>39152</v>
      </c>
      <c r="B750" s="5">
        <f>AUDCAD10080[[#This Row],[date_start]]+5</f>
        <v>39157</v>
      </c>
      <c r="C750" s="4">
        <v>22701</v>
      </c>
      <c r="D750" s="6">
        <v>0.91479999999999995</v>
      </c>
      <c r="E750" s="6">
        <v>0.93600000000000005</v>
      </c>
      <c r="F750" s="6">
        <v>0.91190000000000004</v>
      </c>
      <c r="G750" s="6">
        <v>0.93520000000000003</v>
      </c>
    </row>
    <row r="751" spans="1:7" x14ac:dyDescent="0.25">
      <c r="A751" s="5">
        <v>39145</v>
      </c>
      <c r="B751" s="5">
        <f>AUDCAD10080[[#This Row],[date_start]]+5</f>
        <v>39150</v>
      </c>
      <c r="C751" s="4">
        <v>34475</v>
      </c>
      <c r="D751" s="6">
        <v>0.9194</v>
      </c>
      <c r="E751" s="6">
        <v>0.92010000000000003</v>
      </c>
      <c r="F751" s="6">
        <v>0.90600000000000003</v>
      </c>
      <c r="G751" s="6">
        <v>0.91410000000000002</v>
      </c>
    </row>
    <row r="752" spans="1:7" x14ac:dyDescent="0.25">
      <c r="A752" s="5">
        <v>39138</v>
      </c>
      <c r="B752" s="5">
        <f>AUDCAD10080[[#This Row],[date_start]]+5</f>
        <v>39143</v>
      </c>
      <c r="C752" s="4">
        <v>38473</v>
      </c>
      <c r="D752" s="6">
        <v>0.91769999999999996</v>
      </c>
      <c r="E752" s="6">
        <v>0.92469999999999997</v>
      </c>
      <c r="F752" s="6">
        <v>0.91600000000000004</v>
      </c>
      <c r="G752" s="6">
        <v>0.9204</v>
      </c>
    </row>
    <row r="753" spans="1:7" x14ac:dyDescent="0.25">
      <c r="A753" s="5">
        <v>39131</v>
      </c>
      <c r="B753" s="5">
        <f>AUDCAD10080[[#This Row],[date_start]]+5</f>
        <v>39136</v>
      </c>
      <c r="C753" s="4">
        <v>28342</v>
      </c>
      <c r="D753" s="6">
        <v>0.91500000000000004</v>
      </c>
      <c r="E753" s="6">
        <v>0.92400000000000004</v>
      </c>
      <c r="F753" s="6">
        <v>0.91300000000000003</v>
      </c>
      <c r="G753" s="6">
        <v>0.91749999999999998</v>
      </c>
    </row>
    <row r="754" spans="1:7" x14ac:dyDescent="0.25">
      <c r="A754" s="5">
        <v>39124</v>
      </c>
      <c r="B754" s="5">
        <f>AUDCAD10080[[#This Row],[date_start]]+5</f>
        <v>39129</v>
      </c>
      <c r="C754" s="4">
        <v>31623</v>
      </c>
      <c r="D754" s="6">
        <v>0.90510000000000002</v>
      </c>
      <c r="E754" s="6">
        <v>0.91620000000000001</v>
      </c>
      <c r="F754" s="6">
        <v>0.90469999999999995</v>
      </c>
      <c r="G754" s="6">
        <v>0.91479999999999995</v>
      </c>
    </row>
    <row r="755" spans="1:7" x14ac:dyDescent="0.25">
      <c r="A755" s="5">
        <v>39061</v>
      </c>
      <c r="B755" s="5">
        <f>AUDCAD10080[[#This Row],[date_start]]+5</f>
        <v>39066</v>
      </c>
      <c r="C755" s="4">
        <v>52456</v>
      </c>
      <c r="D755" s="6">
        <v>0.90259999999999996</v>
      </c>
      <c r="E755" s="6">
        <v>0.91</v>
      </c>
      <c r="F755" s="6">
        <v>0.89829999999999999</v>
      </c>
      <c r="G755" s="6">
        <v>0.90839999999999999</v>
      </c>
    </row>
    <row r="756" spans="1:7" x14ac:dyDescent="0.25">
      <c r="A756" s="5">
        <v>39054</v>
      </c>
      <c r="B756" s="5">
        <f>AUDCAD10080[[#This Row],[date_start]]+5</f>
        <v>39059</v>
      </c>
      <c r="C756" s="4">
        <v>74867</v>
      </c>
      <c r="D756" s="6">
        <v>0.90300000000000002</v>
      </c>
      <c r="E756" s="6">
        <v>0.91059999999999997</v>
      </c>
      <c r="F756" s="6">
        <v>0.89470000000000005</v>
      </c>
      <c r="G756" s="6">
        <v>0.90300000000000002</v>
      </c>
    </row>
    <row r="757" spans="1:7" x14ac:dyDescent="0.25">
      <c r="A757" s="5">
        <v>39047</v>
      </c>
      <c r="B757" s="5">
        <f>AUDCAD10080[[#This Row],[date_start]]+5</f>
        <v>39052</v>
      </c>
      <c r="C757" s="4">
        <v>124410</v>
      </c>
      <c r="D757" s="6">
        <v>0.88490000000000002</v>
      </c>
      <c r="E757" s="6">
        <v>0.90759999999999996</v>
      </c>
      <c r="F757" s="6">
        <v>0.88009999999999999</v>
      </c>
      <c r="G757" s="6">
        <v>0.9032</v>
      </c>
    </row>
    <row r="758" spans="1:7" x14ac:dyDescent="0.25">
      <c r="A758" s="5">
        <v>39040</v>
      </c>
      <c r="B758" s="5">
        <f>AUDCAD10080[[#This Row],[date_start]]+5</f>
        <v>39045</v>
      </c>
      <c r="C758" s="4">
        <v>104005</v>
      </c>
      <c r="D758" s="6">
        <v>0.88180000000000003</v>
      </c>
      <c r="E758" s="6">
        <v>0.88649999999999995</v>
      </c>
      <c r="F758" s="6">
        <v>0.87829999999999997</v>
      </c>
      <c r="G758" s="6">
        <v>0.88360000000000005</v>
      </c>
    </row>
    <row r="759" spans="1:7" x14ac:dyDescent="0.25">
      <c r="A759" s="5">
        <v>39033</v>
      </c>
      <c r="B759" s="5">
        <f>AUDCAD10080[[#This Row],[date_start]]+5</f>
        <v>39038</v>
      </c>
      <c r="C759" s="4">
        <v>108412</v>
      </c>
      <c r="D759" s="6">
        <v>0.86850000000000005</v>
      </c>
      <c r="E759" s="6">
        <v>0.8821</v>
      </c>
      <c r="F759" s="6">
        <v>0.86499999999999999</v>
      </c>
      <c r="G759" s="6">
        <v>0.88180000000000003</v>
      </c>
    </row>
    <row r="760" spans="1:7" x14ac:dyDescent="0.25">
      <c r="A760" s="5">
        <v>39026</v>
      </c>
      <c r="B760" s="5">
        <f>AUDCAD10080[[#This Row],[date_start]]+5</f>
        <v>39031</v>
      </c>
      <c r="C760" s="4">
        <v>115697</v>
      </c>
      <c r="D760" s="6">
        <v>0.86980000000000002</v>
      </c>
      <c r="E760" s="6">
        <v>0.87609999999999999</v>
      </c>
      <c r="F760" s="6">
        <v>0.86360000000000003</v>
      </c>
      <c r="G760" s="6">
        <v>0.86839999999999995</v>
      </c>
    </row>
    <row r="761" spans="1:7" x14ac:dyDescent="0.25">
      <c r="A761" s="5">
        <v>39019</v>
      </c>
      <c r="B761" s="5">
        <f>AUDCAD10080[[#This Row],[date_start]]+5</f>
        <v>39024</v>
      </c>
      <c r="C761" s="4">
        <v>105669</v>
      </c>
      <c r="D761" s="6">
        <v>0.86029999999999995</v>
      </c>
      <c r="E761" s="6">
        <v>0.88070000000000004</v>
      </c>
      <c r="F761" s="6">
        <v>0.85980000000000001</v>
      </c>
      <c r="G761" s="6">
        <v>0.86939999999999995</v>
      </c>
    </row>
    <row r="762" spans="1:7" x14ac:dyDescent="0.25">
      <c r="A762" s="5">
        <v>39012</v>
      </c>
      <c r="B762" s="5">
        <f>AUDCAD10080[[#This Row],[date_start]]+5</f>
        <v>39017</v>
      </c>
      <c r="C762" s="4">
        <v>95727</v>
      </c>
      <c r="D762" s="6">
        <v>0.85389999999999999</v>
      </c>
      <c r="E762" s="6">
        <v>0.86240000000000006</v>
      </c>
      <c r="F762" s="6">
        <v>0.85240000000000005</v>
      </c>
      <c r="G762" s="6">
        <v>0.86</v>
      </c>
    </row>
    <row r="763" spans="1:7" x14ac:dyDescent="0.25">
      <c r="A763" s="5">
        <v>39005</v>
      </c>
      <c r="B763" s="5">
        <f>AUDCAD10080[[#This Row],[date_start]]+5</f>
        <v>39010</v>
      </c>
      <c r="C763" s="4">
        <v>79987</v>
      </c>
      <c r="D763" s="6">
        <v>0.85329999999999995</v>
      </c>
      <c r="E763" s="6">
        <v>0.86180000000000001</v>
      </c>
      <c r="F763" s="6">
        <v>0.85070000000000001</v>
      </c>
      <c r="G763" s="6">
        <v>0.85370000000000001</v>
      </c>
    </row>
    <row r="764" spans="1:7" x14ac:dyDescent="0.25">
      <c r="A764" s="5">
        <v>38998</v>
      </c>
      <c r="B764" s="5">
        <f>AUDCAD10080[[#This Row],[date_start]]+5</f>
        <v>39003</v>
      </c>
      <c r="C764" s="4">
        <v>16410</v>
      </c>
      <c r="D764" s="6">
        <v>0.83589999999999998</v>
      </c>
      <c r="E764" s="6">
        <v>0.85499999999999998</v>
      </c>
      <c r="F764" s="6">
        <v>0.83489999999999998</v>
      </c>
      <c r="G764" s="6">
        <v>0.85460000000000003</v>
      </c>
    </row>
    <row r="765" spans="1:7" x14ac:dyDescent="0.25">
      <c r="A765" s="5">
        <v>38991</v>
      </c>
      <c r="B765" s="5">
        <f>AUDCAD10080[[#This Row],[date_start]]+5</f>
        <v>38996</v>
      </c>
      <c r="C765" s="4">
        <v>388</v>
      </c>
      <c r="D765" s="6">
        <v>0.83330000000000004</v>
      </c>
      <c r="E765" s="6">
        <v>0.84250000000000003</v>
      </c>
      <c r="F765" s="6">
        <v>0.83199999999999996</v>
      </c>
      <c r="G765" s="6">
        <v>0.83589999999999998</v>
      </c>
    </row>
    <row r="766" spans="1:7" x14ac:dyDescent="0.25">
      <c r="A766" s="5">
        <v>38984</v>
      </c>
      <c r="B766" s="5">
        <f>AUDCAD10080[[#This Row],[date_start]]+5</f>
        <v>38989</v>
      </c>
      <c r="C766" s="4">
        <v>450</v>
      </c>
      <c r="D766" s="6">
        <v>0.83799999999999997</v>
      </c>
      <c r="E766" s="6">
        <v>0.84319999999999995</v>
      </c>
      <c r="F766" s="6">
        <v>0.82940000000000003</v>
      </c>
      <c r="G766" s="6">
        <v>0.83389999999999997</v>
      </c>
    </row>
    <row r="767" spans="1:7" x14ac:dyDescent="0.25">
      <c r="A767" s="5">
        <v>38977</v>
      </c>
      <c r="B767" s="5">
        <f>AUDCAD10080[[#This Row],[date_start]]+5</f>
        <v>38982</v>
      </c>
      <c r="C767" s="4">
        <v>611</v>
      </c>
      <c r="D767" s="6">
        <v>0.84250000000000003</v>
      </c>
      <c r="E767" s="6">
        <v>0.85360000000000003</v>
      </c>
      <c r="F767" s="6">
        <v>0.83650000000000002</v>
      </c>
      <c r="G767" s="6">
        <v>0.83830000000000005</v>
      </c>
    </row>
    <row r="768" spans="1:7" x14ac:dyDescent="0.25">
      <c r="A768" s="5">
        <v>38970</v>
      </c>
      <c r="B768" s="5">
        <f>AUDCAD10080[[#This Row],[date_start]]+5</f>
        <v>38975</v>
      </c>
      <c r="C768" s="4">
        <v>474</v>
      </c>
      <c r="D768" s="6">
        <v>0.84460000000000002</v>
      </c>
      <c r="E768" s="6">
        <v>0.84599999999999997</v>
      </c>
      <c r="F768" s="6">
        <v>0.83909999999999996</v>
      </c>
      <c r="G768" s="6">
        <v>0.84289999999999998</v>
      </c>
    </row>
    <row r="769" spans="1:7" x14ac:dyDescent="0.25">
      <c r="A769" s="5">
        <v>38963</v>
      </c>
      <c r="B769" s="5">
        <f>AUDCAD10080[[#This Row],[date_start]]+5</f>
        <v>38968</v>
      </c>
      <c r="C769" s="4">
        <v>567</v>
      </c>
      <c r="D769" s="6">
        <v>0.84640000000000004</v>
      </c>
      <c r="E769" s="6">
        <v>0.85829999999999995</v>
      </c>
      <c r="F769" s="6">
        <v>0.83909999999999996</v>
      </c>
      <c r="G769" s="6">
        <v>0.84460000000000002</v>
      </c>
    </row>
    <row r="770" spans="1:7" x14ac:dyDescent="0.25">
      <c r="A770" s="5">
        <v>38956</v>
      </c>
      <c r="B770" s="5">
        <f>AUDCAD10080[[#This Row],[date_start]]+5</f>
        <v>38961</v>
      </c>
      <c r="C770" s="4">
        <v>429</v>
      </c>
      <c r="D770" s="6">
        <v>0.83979999999999999</v>
      </c>
      <c r="E770" s="6">
        <v>0.8498</v>
      </c>
      <c r="F770" s="6">
        <v>0.83860000000000001</v>
      </c>
      <c r="G770" s="6">
        <v>0.84699999999999998</v>
      </c>
    </row>
    <row r="771" spans="1:7" x14ac:dyDescent="0.25">
      <c r="A771" s="5">
        <v>38949</v>
      </c>
      <c r="B771" s="5">
        <f>AUDCAD10080[[#This Row],[date_start]]+5</f>
        <v>38954</v>
      </c>
      <c r="C771" s="4">
        <v>539</v>
      </c>
      <c r="D771" s="6">
        <v>0.85399999999999998</v>
      </c>
      <c r="E771" s="6">
        <v>0.85660000000000003</v>
      </c>
      <c r="F771" s="6">
        <v>0.83720000000000006</v>
      </c>
      <c r="G771" s="6">
        <v>0.83979999999999999</v>
      </c>
    </row>
    <row r="772" spans="1:7" x14ac:dyDescent="0.25">
      <c r="A772" s="5">
        <v>38942</v>
      </c>
      <c r="B772" s="5">
        <f>AUDCAD10080[[#This Row],[date_start]]+5</f>
        <v>38947</v>
      </c>
      <c r="C772" s="4">
        <v>601</v>
      </c>
      <c r="D772" s="6">
        <v>0.86199999999999999</v>
      </c>
      <c r="E772" s="6">
        <v>0.86339999999999995</v>
      </c>
      <c r="F772" s="6">
        <v>0.85029999999999994</v>
      </c>
      <c r="G772" s="6">
        <v>0.8548</v>
      </c>
    </row>
    <row r="773" spans="1:7" x14ac:dyDescent="0.25">
      <c r="A773" s="5">
        <v>38935</v>
      </c>
      <c r="B773" s="5">
        <f>AUDCAD10080[[#This Row],[date_start]]+5</f>
        <v>38940</v>
      </c>
      <c r="C773" s="4">
        <v>665</v>
      </c>
      <c r="D773" s="6">
        <v>0.86280000000000001</v>
      </c>
      <c r="E773" s="6">
        <v>0.86770000000000003</v>
      </c>
      <c r="F773" s="6">
        <v>0.85</v>
      </c>
      <c r="G773" s="6">
        <v>0.86209999999999998</v>
      </c>
    </row>
    <row r="774" spans="1:7" x14ac:dyDescent="0.25">
      <c r="A774" s="5">
        <v>38928</v>
      </c>
      <c r="B774" s="5">
        <f>AUDCAD10080[[#This Row],[date_start]]+5</f>
        <v>38933</v>
      </c>
      <c r="C774" s="4">
        <v>717</v>
      </c>
      <c r="D774" s="6">
        <v>0.86739999999999995</v>
      </c>
      <c r="E774" s="6">
        <v>0.86819999999999997</v>
      </c>
      <c r="F774" s="6">
        <v>0.85360000000000003</v>
      </c>
      <c r="G774" s="6">
        <v>0.86299999999999999</v>
      </c>
    </row>
    <row r="775" spans="1:7" x14ac:dyDescent="0.25">
      <c r="A775" s="5">
        <v>38921</v>
      </c>
      <c r="B775" s="5">
        <f>AUDCAD10080[[#This Row],[date_start]]+5</f>
        <v>38926</v>
      </c>
      <c r="C775" s="4">
        <v>512</v>
      </c>
      <c r="D775" s="6">
        <v>0.85589999999999999</v>
      </c>
      <c r="E775" s="6">
        <v>0.86870000000000003</v>
      </c>
      <c r="F775" s="6">
        <v>0.85419999999999996</v>
      </c>
      <c r="G775" s="6">
        <v>0.86860000000000004</v>
      </c>
    </row>
    <row r="776" spans="1:7" x14ac:dyDescent="0.25">
      <c r="A776" s="5">
        <v>38914</v>
      </c>
      <c r="B776" s="5">
        <f>AUDCAD10080[[#This Row],[date_start]]+5</f>
        <v>38919</v>
      </c>
      <c r="C776" s="4">
        <v>723</v>
      </c>
      <c r="D776" s="6">
        <v>0.8498</v>
      </c>
      <c r="E776" s="6">
        <v>0.85799999999999998</v>
      </c>
      <c r="F776" s="6">
        <v>0.84319999999999995</v>
      </c>
      <c r="G776" s="6">
        <v>0.85599999999999998</v>
      </c>
    </row>
    <row r="777" spans="1:7" x14ac:dyDescent="0.25">
      <c r="A777" s="5">
        <v>38907</v>
      </c>
      <c r="B777" s="5">
        <f>AUDCAD10080[[#This Row],[date_start]]+5</f>
        <v>38912</v>
      </c>
      <c r="C777" s="4">
        <v>615</v>
      </c>
      <c r="D777" s="6">
        <v>0.83740000000000003</v>
      </c>
      <c r="E777" s="6">
        <v>0.85760000000000003</v>
      </c>
      <c r="F777" s="6">
        <v>0.83640000000000003</v>
      </c>
      <c r="G777" s="6">
        <v>0.85009999999999997</v>
      </c>
    </row>
    <row r="778" spans="1:7" x14ac:dyDescent="0.25">
      <c r="A778" s="5">
        <v>38900</v>
      </c>
      <c r="B778" s="5">
        <f>AUDCAD10080[[#This Row],[date_start]]+5</f>
        <v>38905</v>
      </c>
      <c r="C778" s="4">
        <v>526</v>
      </c>
      <c r="D778" s="6">
        <v>0.82920000000000005</v>
      </c>
      <c r="E778" s="6">
        <v>0.83850000000000002</v>
      </c>
      <c r="F778" s="6">
        <v>0.8226</v>
      </c>
      <c r="G778" s="6">
        <v>0.83699999999999997</v>
      </c>
    </row>
    <row r="779" spans="1:7" x14ac:dyDescent="0.25">
      <c r="A779" s="5">
        <v>38893</v>
      </c>
      <c r="B779" s="5">
        <f>AUDCAD10080[[#This Row],[date_start]]+5</f>
        <v>38898</v>
      </c>
      <c r="C779" s="4">
        <v>601</v>
      </c>
      <c r="D779" s="6">
        <v>0.82079999999999997</v>
      </c>
      <c r="E779" s="6">
        <v>0.83089999999999997</v>
      </c>
      <c r="F779" s="6">
        <v>0.8125</v>
      </c>
      <c r="G779" s="6">
        <v>0.82979999999999998</v>
      </c>
    </row>
    <row r="780" spans="1:7" x14ac:dyDescent="0.25">
      <c r="A780" s="5">
        <v>38886</v>
      </c>
      <c r="B780" s="5">
        <f>AUDCAD10080[[#This Row],[date_start]]+5</f>
        <v>38891</v>
      </c>
      <c r="C780" s="4">
        <v>672</v>
      </c>
      <c r="D780" s="6">
        <v>0.82869999999999999</v>
      </c>
      <c r="E780" s="6">
        <v>0.83089999999999997</v>
      </c>
      <c r="F780" s="6">
        <v>0.81259999999999999</v>
      </c>
      <c r="G780" s="6">
        <v>0.82199999999999995</v>
      </c>
    </row>
    <row r="781" spans="1:7" x14ac:dyDescent="0.25">
      <c r="A781" s="5">
        <v>38879</v>
      </c>
      <c r="B781" s="5">
        <f>AUDCAD10080[[#This Row],[date_start]]+5</f>
        <v>38884</v>
      </c>
      <c r="C781" s="4">
        <v>572</v>
      </c>
      <c r="D781" s="6">
        <v>0.82750000000000001</v>
      </c>
      <c r="E781" s="6">
        <v>0.83079999999999998</v>
      </c>
      <c r="F781" s="6">
        <v>0.81479999999999997</v>
      </c>
      <c r="G781" s="6">
        <v>0.82889999999999997</v>
      </c>
    </row>
    <row r="782" spans="1:7" x14ac:dyDescent="0.25">
      <c r="A782" s="5">
        <v>38872</v>
      </c>
      <c r="B782" s="5">
        <f>AUDCAD10080[[#This Row],[date_start]]+5</f>
        <v>38877</v>
      </c>
      <c r="C782" s="4">
        <v>656</v>
      </c>
      <c r="D782" s="6">
        <v>0.82799999999999996</v>
      </c>
      <c r="E782" s="6">
        <v>0.83830000000000005</v>
      </c>
      <c r="F782" s="6">
        <v>0.82330000000000003</v>
      </c>
      <c r="G782" s="6">
        <v>0.82769999999999999</v>
      </c>
    </row>
    <row r="783" spans="1:7" x14ac:dyDescent="0.25">
      <c r="A783" s="5">
        <v>38865</v>
      </c>
      <c r="B783" s="5">
        <f>AUDCAD10080[[#This Row],[date_start]]+5</f>
        <v>38870</v>
      </c>
      <c r="C783" s="4">
        <v>503</v>
      </c>
      <c r="D783" s="6">
        <v>0.83730000000000004</v>
      </c>
      <c r="E783" s="6">
        <v>0.84189999999999998</v>
      </c>
      <c r="F783" s="6">
        <v>0.82240000000000002</v>
      </c>
      <c r="G783" s="6">
        <v>0.82840000000000003</v>
      </c>
    </row>
    <row r="784" spans="1:7" x14ac:dyDescent="0.25">
      <c r="A784" s="5">
        <v>38858</v>
      </c>
      <c r="B784" s="5">
        <f>AUDCAD10080[[#This Row],[date_start]]+5</f>
        <v>38863</v>
      </c>
      <c r="C784" s="4">
        <v>743</v>
      </c>
      <c r="D784" s="6">
        <v>0.84640000000000004</v>
      </c>
      <c r="E784" s="6">
        <v>0.8508</v>
      </c>
      <c r="F784" s="6">
        <v>0.83699999999999997</v>
      </c>
      <c r="G784" s="6">
        <v>0.83819999999999995</v>
      </c>
    </row>
    <row r="785" spans="1:7" x14ac:dyDescent="0.25">
      <c r="A785" s="5">
        <v>38851</v>
      </c>
      <c r="B785" s="5">
        <f>AUDCAD10080[[#This Row],[date_start]]+5</f>
        <v>38856</v>
      </c>
      <c r="C785" s="4">
        <v>790</v>
      </c>
      <c r="D785" s="6">
        <v>0.85699999999999998</v>
      </c>
      <c r="E785" s="6">
        <v>0.86080000000000001</v>
      </c>
      <c r="F785" s="6">
        <v>0.84289999999999998</v>
      </c>
      <c r="G785" s="6">
        <v>0.84760000000000002</v>
      </c>
    </row>
    <row r="786" spans="1:7" x14ac:dyDescent="0.25">
      <c r="A786" s="5">
        <v>38844</v>
      </c>
      <c r="B786" s="5">
        <f>AUDCAD10080[[#This Row],[date_start]]+5</f>
        <v>38849</v>
      </c>
      <c r="C786" s="4">
        <v>555</v>
      </c>
      <c r="D786" s="6">
        <v>0.85370000000000001</v>
      </c>
      <c r="E786" s="6">
        <v>0.85929999999999995</v>
      </c>
      <c r="F786" s="6">
        <v>0.84850000000000003</v>
      </c>
      <c r="G786" s="6">
        <v>0.85760000000000003</v>
      </c>
    </row>
    <row r="787" spans="1:7" x14ac:dyDescent="0.25">
      <c r="A787" s="5">
        <v>38837</v>
      </c>
      <c r="B787" s="5">
        <f>AUDCAD10080[[#This Row],[date_start]]+5</f>
        <v>38842</v>
      </c>
      <c r="C787" s="4">
        <v>551</v>
      </c>
      <c r="D787" s="6">
        <v>0.84760000000000002</v>
      </c>
      <c r="E787" s="6">
        <v>0.85750000000000004</v>
      </c>
      <c r="F787" s="6">
        <v>0.84130000000000005</v>
      </c>
      <c r="G787" s="6">
        <v>0.8538</v>
      </c>
    </row>
    <row r="788" spans="1:7" x14ac:dyDescent="0.25">
      <c r="A788" s="5">
        <v>38830</v>
      </c>
      <c r="B788" s="5">
        <f>AUDCAD10080[[#This Row],[date_start]]+5</f>
        <v>38835</v>
      </c>
      <c r="C788" s="4">
        <v>533</v>
      </c>
      <c r="D788" s="6">
        <v>0.84770000000000001</v>
      </c>
      <c r="E788" s="6">
        <v>0.85160000000000002</v>
      </c>
      <c r="F788" s="6">
        <v>0.84089999999999998</v>
      </c>
      <c r="G788" s="6">
        <v>0.84840000000000004</v>
      </c>
    </row>
    <row r="789" spans="1:7" x14ac:dyDescent="0.25">
      <c r="A789" s="5">
        <v>38823</v>
      </c>
      <c r="B789" s="5">
        <f>AUDCAD10080[[#This Row],[date_start]]+5</f>
        <v>38828</v>
      </c>
      <c r="C789" s="4">
        <v>522</v>
      </c>
      <c r="D789" s="6">
        <v>0.83809999999999996</v>
      </c>
      <c r="E789" s="6">
        <v>0.84989999999999999</v>
      </c>
      <c r="F789" s="6">
        <v>0.83740000000000003</v>
      </c>
      <c r="G789" s="6">
        <v>0.84640000000000004</v>
      </c>
    </row>
    <row r="790" spans="1:7" x14ac:dyDescent="0.25">
      <c r="A790" s="5">
        <v>38816</v>
      </c>
      <c r="B790" s="5">
        <f>AUDCAD10080[[#This Row],[date_start]]+5</f>
        <v>38821</v>
      </c>
      <c r="C790" s="4">
        <v>498</v>
      </c>
      <c r="D790" s="6">
        <v>0.83450000000000002</v>
      </c>
      <c r="E790" s="6">
        <v>0.84299999999999997</v>
      </c>
      <c r="F790" s="6">
        <v>0.83299999999999996</v>
      </c>
      <c r="G790" s="6">
        <v>0.83830000000000005</v>
      </c>
    </row>
    <row r="791" spans="1:7" x14ac:dyDescent="0.25">
      <c r="A791" s="5">
        <v>38809</v>
      </c>
      <c r="B791" s="5">
        <f>AUDCAD10080[[#This Row],[date_start]]+5</f>
        <v>38814</v>
      </c>
      <c r="C791" s="4">
        <v>823</v>
      </c>
      <c r="D791" s="6">
        <v>0.83730000000000004</v>
      </c>
      <c r="E791" s="6">
        <v>0.84950000000000003</v>
      </c>
      <c r="F791" s="6">
        <v>0.83279999999999998</v>
      </c>
      <c r="G791" s="6">
        <v>0.8347</v>
      </c>
    </row>
    <row r="792" spans="1:7" x14ac:dyDescent="0.25">
      <c r="A792" s="5">
        <v>38802</v>
      </c>
      <c r="B792" s="5">
        <f>AUDCAD10080[[#This Row],[date_start]]+5</f>
        <v>38807</v>
      </c>
      <c r="C792" s="4">
        <v>651</v>
      </c>
      <c r="D792" s="6">
        <v>0.8276</v>
      </c>
      <c r="E792" s="6">
        <v>0.83830000000000005</v>
      </c>
      <c r="F792" s="6">
        <v>0.82120000000000004</v>
      </c>
      <c r="G792" s="6">
        <v>0.83730000000000004</v>
      </c>
    </row>
    <row r="793" spans="1:7" x14ac:dyDescent="0.25">
      <c r="A793" s="5">
        <v>38795</v>
      </c>
      <c r="B793" s="5">
        <f>AUDCAD10080[[#This Row],[date_start]]+5</f>
        <v>38800</v>
      </c>
      <c r="C793" s="4">
        <v>579</v>
      </c>
      <c r="D793" s="6">
        <v>0.84350000000000003</v>
      </c>
      <c r="E793" s="6">
        <v>0.84399999999999997</v>
      </c>
      <c r="F793" s="6">
        <v>0.82499999999999996</v>
      </c>
      <c r="G793" s="6">
        <v>0.82740000000000002</v>
      </c>
    </row>
    <row r="794" spans="1:7" x14ac:dyDescent="0.25">
      <c r="A794" s="5">
        <v>38788</v>
      </c>
      <c r="B794" s="5">
        <f>AUDCAD10080[[#This Row],[date_start]]+5</f>
        <v>38793</v>
      </c>
      <c r="C794" s="4">
        <v>503</v>
      </c>
      <c r="D794" s="6">
        <v>0.84950000000000003</v>
      </c>
      <c r="E794" s="6">
        <v>0.85519999999999996</v>
      </c>
      <c r="F794" s="6">
        <v>0.84160000000000001</v>
      </c>
      <c r="G794" s="6">
        <v>0.84250000000000003</v>
      </c>
    </row>
    <row r="795" spans="1:7" x14ac:dyDescent="0.25">
      <c r="A795" s="5">
        <v>38781</v>
      </c>
      <c r="B795" s="5">
        <f>AUDCAD10080[[#This Row],[date_start]]+5</f>
        <v>38786</v>
      </c>
      <c r="C795" s="4">
        <v>562</v>
      </c>
      <c r="D795" s="6">
        <v>0.84470000000000001</v>
      </c>
      <c r="E795" s="6">
        <v>0.85570000000000002</v>
      </c>
      <c r="F795" s="6">
        <v>0.8407</v>
      </c>
      <c r="G795" s="6">
        <v>0.84919999999999995</v>
      </c>
    </row>
    <row r="796" spans="1:7" x14ac:dyDescent="0.25">
      <c r="A796" s="5">
        <v>38774</v>
      </c>
      <c r="B796" s="5">
        <f>AUDCAD10080[[#This Row],[date_start]]+5</f>
        <v>38779</v>
      </c>
      <c r="C796" s="4">
        <v>516</v>
      </c>
      <c r="D796" s="6">
        <v>0.84909999999999997</v>
      </c>
      <c r="E796" s="6">
        <v>0.85050000000000003</v>
      </c>
      <c r="F796" s="6">
        <v>0.83989999999999998</v>
      </c>
      <c r="G796" s="6">
        <v>0.84540000000000004</v>
      </c>
    </row>
    <row r="797" spans="1:7" x14ac:dyDescent="0.25">
      <c r="A797" s="5">
        <v>38767</v>
      </c>
      <c r="B797" s="5">
        <f>AUDCAD10080[[#This Row],[date_start]]+5</f>
        <v>38772</v>
      </c>
      <c r="C797" s="4">
        <v>527</v>
      </c>
      <c r="D797" s="6">
        <v>0.85060000000000002</v>
      </c>
      <c r="E797" s="6">
        <v>0.85560000000000003</v>
      </c>
      <c r="F797" s="6">
        <v>0.84340000000000004</v>
      </c>
      <c r="G797" s="6">
        <v>0.84930000000000005</v>
      </c>
    </row>
    <row r="798" spans="1:7" x14ac:dyDescent="0.25">
      <c r="A798" s="5">
        <v>38760</v>
      </c>
      <c r="B798" s="5">
        <f>AUDCAD10080[[#This Row],[date_start]]+5</f>
        <v>38765</v>
      </c>
      <c r="C798" s="4">
        <v>534</v>
      </c>
      <c r="D798" s="6">
        <v>0.85129999999999995</v>
      </c>
      <c r="E798" s="6">
        <v>0.85919999999999996</v>
      </c>
      <c r="F798" s="6">
        <v>0.84809999999999997</v>
      </c>
      <c r="G798" s="6">
        <v>0.85050000000000003</v>
      </c>
    </row>
    <row r="799" spans="1:7" x14ac:dyDescent="0.25">
      <c r="A799" s="5">
        <v>38753</v>
      </c>
      <c r="B799" s="5">
        <f>AUDCAD10080[[#This Row],[date_start]]+5</f>
        <v>38758</v>
      </c>
      <c r="C799" s="4">
        <v>590</v>
      </c>
      <c r="D799" s="6">
        <v>0.85709999999999997</v>
      </c>
      <c r="E799" s="6">
        <v>0.85750000000000004</v>
      </c>
      <c r="F799" s="6">
        <v>0.8458</v>
      </c>
      <c r="G799" s="6">
        <v>0.84689999999999999</v>
      </c>
    </row>
    <row r="800" spans="1:7" x14ac:dyDescent="0.25">
      <c r="A800" s="5">
        <v>38746</v>
      </c>
      <c r="B800" s="5">
        <f>AUDCAD10080[[#This Row],[date_start]]+5</f>
        <v>38751</v>
      </c>
      <c r="C800" s="4">
        <v>539</v>
      </c>
      <c r="D800" s="6">
        <v>0.86199999999999999</v>
      </c>
      <c r="E800" s="6">
        <v>0.8669</v>
      </c>
      <c r="F800" s="6">
        <v>0.85609999999999997</v>
      </c>
      <c r="G800" s="6">
        <v>0.85719999999999996</v>
      </c>
    </row>
    <row r="801" spans="1:7" x14ac:dyDescent="0.25">
      <c r="A801" s="5">
        <v>38739</v>
      </c>
      <c r="B801" s="5">
        <f>AUDCAD10080[[#This Row],[date_start]]+5</f>
        <v>38744</v>
      </c>
      <c r="C801" s="4">
        <v>602</v>
      </c>
      <c r="D801" s="6">
        <v>0.86319999999999997</v>
      </c>
      <c r="E801" s="6">
        <v>0.87339999999999995</v>
      </c>
      <c r="F801" s="6">
        <v>0.86119999999999997</v>
      </c>
      <c r="G801" s="6">
        <v>0.8619</v>
      </c>
    </row>
    <row r="802" spans="1:7" x14ac:dyDescent="0.25">
      <c r="A802" s="5">
        <v>38732</v>
      </c>
      <c r="B802" s="5">
        <f>AUDCAD10080[[#This Row],[date_start]]+5</f>
        <v>38737</v>
      </c>
      <c r="C802" s="4">
        <v>811</v>
      </c>
      <c r="D802" s="6">
        <v>0.87460000000000004</v>
      </c>
      <c r="E802" s="6">
        <v>0.88080000000000003</v>
      </c>
      <c r="F802" s="6">
        <v>0.86019999999999996</v>
      </c>
      <c r="G802" s="6">
        <v>0.86209999999999998</v>
      </c>
    </row>
    <row r="803" spans="1:7" x14ac:dyDescent="0.25">
      <c r="A803" s="5">
        <v>38725</v>
      </c>
      <c r="B803" s="5">
        <f>AUDCAD10080[[#This Row],[date_start]]+5</f>
        <v>38730</v>
      </c>
      <c r="C803" s="4">
        <v>510</v>
      </c>
      <c r="D803" s="6">
        <v>0.87880000000000003</v>
      </c>
      <c r="E803" s="6">
        <v>0.88300000000000001</v>
      </c>
      <c r="F803" s="6">
        <v>0.87039999999999995</v>
      </c>
      <c r="G803" s="6">
        <v>0.87629999999999997</v>
      </c>
    </row>
    <row r="804" spans="1:7" x14ac:dyDescent="0.25">
      <c r="A804" s="5">
        <v>38718</v>
      </c>
      <c r="B804" s="5">
        <f>AUDCAD10080[[#This Row],[date_start]]+5</f>
        <v>38723</v>
      </c>
      <c r="C804" s="4">
        <v>740</v>
      </c>
      <c r="D804" s="6">
        <v>0.85389999999999999</v>
      </c>
      <c r="E804" s="6">
        <v>0.88080000000000003</v>
      </c>
      <c r="F804" s="6">
        <v>0.85019999999999996</v>
      </c>
      <c r="G804" s="6">
        <v>0.879</v>
      </c>
    </row>
    <row r="805" spans="1:7" x14ac:dyDescent="0.25">
      <c r="A805" s="5">
        <v>38697</v>
      </c>
      <c r="B805" s="5">
        <f>AUDCAD10080[[#This Row],[date_start]]+5</f>
        <v>38702</v>
      </c>
      <c r="C805" s="4">
        <v>344</v>
      </c>
      <c r="D805" s="6">
        <v>0.86770000000000003</v>
      </c>
      <c r="E805" s="6">
        <v>0.87270000000000003</v>
      </c>
      <c r="F805" s="6">
        <v>0.86329999999999996</v>
      </c>
      <c r="G805" s="6">
        <v>0.86950000000000005</v>
      </c>
    </row>
    <row r="806" spans="1:7" x14ac:dyDescent="0.25">
      <c r="A806" s="5">
        <v>38690</v>
      </c>
      <c r="B806" s="5">
        <f>AUDCAD10080[[#This Row],[date_start]]+5</f>
        <v>38695</v>
      </c>
      <c r="C806" s="4">
        <v>507</v>
      </c>
      <c r="D806" s="6">
        <v>0.86870000000000003</v>
      </c>
      <c r="E806" s="6">
        <v>0.87250000000000005</v>
      </c>
      <c r="F806" s="6">
        <v>0.86299999999999999</v>
      </c>
      <c r="G806" s="6">
        <v>0.86829999999999996</v>
      </c>
    </row>
    <row r="807" spans="1:7" x14ac:dyDescent="0.25">
      <c r="A807" s="5">
        <v>38683</v>
      </c>
      <c r="B807" s="5">
        <f>AUDCAD10080[[#This Row],[date_start]]+5</f>
        <v>38688</v>
      </c>
      <c r="C807" s="4">
        <v>587</v>
      </c>
      <c r="D807" s="6">
        <v>0.85919999999999996</v>
      </c>
      <c r="E807" s="6">
        <v>0.87050000000000005</v>
      </c>
      <c r="F807" s="6">
        <v>0.85629999999999995</v>
      </c>
      <c r="G807" s="6">
        <v>0.86939999999999995</v>
      </c>
    </row>
    <row r="808" spans="1:7" x14ac:dyDescent="0.25">
      <c r="A808" s="5">
        <v>38676</v>
      </c>
      <c r="B808" s="5">
        <f>AUDCAD10080[[#This Row],[date_start]]+5</f>
        <v>38681</v>
      </c>
      <c r="C808" s="4">
        <v>525</v>
      </c>
      <c r="D808" s="6">
        <v>0.87129999999999996</v>
      </c>
      <c r="E808" s="6">
        <v>0.87790000000000001</v>
      </c>
      <c r="F808" s="6">
        <v>0.85850000000000004</v>
      </c>
      <c r="G808" s="6">
        <v>0.86080000000000001</v>
      </c>
    </row>
    <row r="809" spans="1:7" x14ac:dyDescent="0.25">
      <c r="A809" s="5">
        <v>38669</v>
      </c>
      <c r="B809" s="5">
        <f>AUDCAD10080[[#This Row],[date_start]]+5</f>
        <v>38674</v>
      </c>
      <c r="C809" s="4">
        <v>479</v>
      </c>
      <c r="D809" s="6">
        <v>0.87180000000000002</v>
      </c>
      <c r="E809" s="6">
        <v>0.87549999999999994</v>
      </c>
      <c r="F809" s="6">
        <v>0.8669</v>
      </c>
      <c r="G809" s="6">
        <v>0.87160000000000004</v>
      </c>
    </row>
    <row r="810" spans="1:7" x14ac:dyDescent="0.25">
      <c r="A810" s="5">
        <v>38662</v>
      </c>
      <c r="B810" s="5">
        <f>AUDCAD10080[[#This Row],[date_start]]+5</f>
        <v>38667</v>
      </c>
      <c r="C810" s="4">
        <v>548</v>
      </c>
      <c r="D810" s="6">
        <v>0.86780000000000002</v>
      </c>
      <c r="E810" s="6">
        <v>0.87509999999999999</v>
      </c>
      <c r="F810" s="6">
        <v>0.8659</v>
      </c>
      <c r="G810" s="6">
        <v>0.87190000000000001</v>
      </c>
    </row>
    <row r="811" spans="1:7" x14ac:dyDescent="0.25">
      <c r="A811" s="5">
        <v>38655</v>
      </c>
      <c r="B811" s="5">
        <f>AUDCAD10080[[#This Row],[date_start]]+5</f>
        <v>38660</v>
      </c>
      <c r="C811" s="4">
        <v>596</v>
      </c>
      <c r="D811" s="6">
        <v>0.88239999999999996</v>
      </c>
      <c r="E811" s="6">
        <v>0.88490000000000002</v>
      </c>
      <c r="F811" s="6">
        <v>0.86029999999999995</v>
      </c>
      <c r="G811" s="6">
        <v>0.86770000000000003</v>
      </c>
    </row>
    <row r="812" spans="1:7" x14ac:dyDescent="0.25">
      <c r="A812" s="5">
        <v>38648</v>
      </c>
      <c r="B812" s="5">
        <f>AUDCAD10080[[#This Row],[date_start]]+5</f>
        <v>38653</v>
      </c>
      <c r="C812" s="4">
        <v>532</v>
      </c>
      <c r="D812" s="6">
        <v>0.88939999999999997</v>
      </c>
      <c r="E812" s="6">
        <v>0.89300000000000002</v>
      </c>
      <c r="F812" s="6">
        <v>0.88070000000000004</v>
      </c>
      <c r="G812" s="6">
        <v>0.88219999999999998</v>
      </c>
    </row>
    <row r="813" spans="1:7" x14ac:dyDescent="0.25">
      <c r="A813" s="5">
        <v>38641</v>
      </c>
      <c r="B813" s="5">
        <f>AUDCAD10080[[#This Row],[date_start]]+5</f>
        <v>38646</v>
      </c>
      <c r="C813" s="4">
        <v>552</v>
      </c>
      <c r="D813" s="6">
        <v>0.89280000000000004</v>
      </c>
      <c r="E813" s="6">
        <v>0.89470000000000005</v>
      </c>
      <c r="F813" s="6">
        <v>0.87829999999999997</v>
      </c>
      <c r="G813" s="6">
        <v>0.88970000000000005</v>
      </c>
    </row>
    <row r="814" spans="1:7" x14ac:dyDescent="0.25">
      <c r="A814" s="5">
        <v>38634</v>
      </c>
      <c r="B814" s="5">
        <f>AUDCAD10080[[#This Row],[date_start]]+5</f>
        <v>38639</v>
      </c>
      <c r="C814" s="4">
        <v>589</v>
      </c>
      <c r="D814" s="6">
        <v>0.88859999999999995</v>
      </c>
      <c r="E814" s="6">
        <v>0.89449999999999996</v>
      </c>
      <c r="F814" s="6">
        <v>0.878</v>
      </c>
      <c r="G814" s="6">
        <v>0.89280000000000004</v>
      </c>
    </row>
    <row r="815" spans="1:7" x14ac:dyDescent="0.25">
      <c r="A815" s="5">
        <v>38627</v>
      </c>
      <c r="B815" s="5">
        <f>AUDCAD10080[[#This Row],[date_start]]+5</f>
        <v>38632</v>
      </c>
      <c r="C815" s="4">
        <v>629</v>
      </c>
      <c r="D815" s="6">
        <v>0.88639999999999997</v>
      </c>
      <c r="E815" s="6">
        <v>0.9</v>
      </c>
      <c r="F815" s="6">
        <v>0.88319999999999999</v>
      </c>
      <c r="G815" s="6">
        <v>0.88880000000000003</v>
      </c>
    </row>
    <row r="816" spans="1:7" x14ac:dyDescent="0.25">
      <c r="A816" s="5">
        <v>38620</v>
      </c>
      <c r="B816" s="5">
        <f>AUDCAD10080[[#This Row],[date_start]]+5</f>
        <v>38625</v>
      </c>
      <c r="C816" s="4">
        <v>680</v>
      </c>
      <c r="D816" s="6">
        <v>0.88580000000000003</v>
      </c>
      <c r="E816" s="6">
        <v>0.89459999999999995</v>
      </c>
      <c r="F816" s="6">
        <v>0.88239999999999996</v>
      </c>
      <c r="G816" s="6">
        <v>0.88629999999999998</v>
      </c>
    </row>
    <row r="817" spans="1:7" x14ac:dyDescent="0.25">
      <c r="A817" s="5">
        <v>38613</v>
      </c>
      <c r="B817" s="5">
        <f>AUDCAD10080[[#This Row],[date_start]]+5</f>
        <v>38618</v>
      </c>
      <c r="C817" s="4">
        <v>701</v>
      </c>
      <c r="D817" s="6">
        <v>0.90310000000000001</v>
      </c>
      <c r="E817" s="6">
        <v>0.90610000000000002</v>
      </c>
      <c r="F817" s="6">
        <v>0.88539999999999996</v>
      </c>
      <c r="G817" s="6">
        <v>0.88590000000000002</v>
      </c>
    </row>
    <row r="818" spans="1:7" x14ac:dyDescent="0.25">
      <c r="A818" s="5">
        <v>38606</v>
      </c>
      <c r="B818" s="5">
        <f>AUDCAD10080[[#This Row],[date_start]]+5</f>
        <v>38611</v>
      </c>
      <c r="C818" s="4">
        <v>533</v>
      </c>
      <c r="D818" s="6">
        <v>0.91349999999999998</v>
      </c>
      <c r="E818" s="6">
        <v>0.91590000000000005</v>
      </c>
      <c r="F818" s="6">
        <v>0.90380000000000005</v>
      </c>
      <c r="G818" s="6">
        <v>0.90510000000000002</v>
      </c>
    </row>
    <row r="819" spans="1:7" x14ac:dyDescent="0.25">
      <c r="A819" s="5">
        <v>38599</v>
      </c>
      <c r="B819" s="5">
        <f>AUDCAD10080[[#This Row],[date_start]]+5</f>
        <v>38604</v>
      </c>
      <c r="C819" s="4">
        <v>522</v>
      </c>
      <c r="D819" s="6">
        <v>0.90880000000000005</v>
      </c>
      <c r="E819" s="6">
        <v>0.91649999999999998</v>
      </c>
      <c r="F819" s="6">
        <v>0.90749999999999997</v>
      </c>
      <c r="G819" s="6">
        <v>0.91300000000000003</v>
      </c>
    </row>
    <row r="820" spans="1:7" x14ac:dyDescent="0.25">
      <c r="A820" s="5">
        <v>38592</v>
      </c>
      <c r="B820" s="5">
        <f>AUDCAD10080[[#This Row],[date_start]]+5</f>
        <v>38597</v>
      </c>
      <c r="C820" s="4">
        <v>511</v>
      </c>
      <c r="D820" s="6">
        <v>0.90700000000000003</v>
      </c>
      <c r="E820" s="6">
        <v>0.91010000000000002</v>
      </c>
      <c r="F820" s="6">
        <v>0.88849999999999996</v>
      </c>
      <c r="G820" s="6">
        <v>0.90920000000000001</v>
      </c>
    </row>
    <row r="821" spans="1:7" x14ac:dyDescent="0.25">
      <c r="A821" s="5">
        <v>38585</v>
      </c>
      <c r="B821" s="5">
        <f>AUDCAD10080[[#This Row],[date_start]]+5</f>
        <v>38590</v>
      </c>
      <c r="C821" s="4">
        <v>593</v>
      </c>
      <c r="D821" s="6">
        <v>0.91010000000000002</v>
      </c>
      <c r="E821" s="6">
        <v>0.91579999999999995</v>
      </c>
      <c r="F821" s="6">
        <v>0.89810000000000001</v>
      </c>
      <c r="G821" s="6">
        <v>0.90700000000000003</v>
      </c>
    </row>
    <row r="822" spans="1:7" x14ac:dyDescent="0.25">
      <c r="A822" s="5">
        <v>38578</v>
      </c>
      <c r="B822" s="5">
        <f>AUDCAD10080[[#This Row],[date_start]]+5</f>
        <v>38583</v>
      </c>
      <c r="C822" s="4">
        <v>631</v>
      </c>
      <c r="D822" s="6">
        <v>0.92400000000000004</v>
      </c>
      <c r="E822" s="6">
        <v>0.92559999999999998</v>
      </c>
      <c r="F822" s="6">
        <v>0.90869999999999995</v>
      </c>
      <c r="G822" s="6">
        <v>0.91020000000000001</v>
      </c>
    </row>
    <row r="823" spans="1:7" x14ac:dyDescent="0.25">
      <c r="A823" s="5">
        <v>38571</v>
      </c>
      <c r="B823" s="5">
        <f>AUDCAD10080[[#This Row],[date_start]]+5</f>
        <v>38576</v>
      </c>
      <c r="C823" s="4">
        <v>630</v>
      </c>
      <c r="D823" s="6">
        <v>0.93430000000000002</v>
      </c>
      <c r="E823" s="6">
        <v>0.9355</v>
      </c>
      <c r="F823" s="6">
        <v>0.92149999999999999</v>
      </c>
      <c r="G823" s="6">
        <v>0.92379999999999995</v>
      </c>
    </row>
    <row r="824" spans="1:7" x14ac:dyDescent="0.25">
      <c r="A824" s="5">
        <v>38564</v>
      </c>
      <c r="B824" s="5">
        <f>AUDCAD10080[[#This Row],[date_start]]+5</f>
        <v>38569</v>
      </c>
      <c r="C824" s="4">
        <v>662</v>
      </c>
      <c r="D824" s="6">
        <v>0.92549999999999999</v>
      </c>
      <c r="E824" s="6">
        <v>0.94169999999999998</v>
      </c>
      <c r="F824" s="6">
        <v>0.92130000000000001</v>
      </c>
      <c r="G824" s="6">
        <v>0.9345</v>
      </c>
    </row>
    <row r="825" spans="1:7" x14ac:dyDescent="0.25">
      <c r="A825" s="5">
        <v>38557</v>
      </c>
      <c r="B825" s="5">
        <f>AUDCAD10080[[#This Row],[date_start]]+5</f>
        <v>38562</v>
      </c>
      <c r="C825" s="4">
        <v>777</v>
      </c>
      <c r="D825" s="6">
        <v>0.93089999999999995</v>
      </c>
      <c r="E825" s="6">
        <v>0.93859999999999999</v>
      </c>
      <c r="F825" s="6">
        <v>0.92420000000000002</v>
      </c>
      <c r="G825" s="6">
        <v>0.92549999999999999</v>
      </c>
    </row>
    <row r="826" spans="1:7" x14ac:dyDescent="0.25">
      <c r="A826" s="5">
        <v>38550</v>
      </c>
      <c r="B826" s="5">
        <f>AUDCAD10080[[#This Row],[date_start]]+5</f>
        <v>38555</v>
      </c>
      <c r="C826" s="4">
        <v>731</v>
      </c>
      <c r="D826" s="6">
        <v>0.91520000000000001</v>
      </c>
      <c r="E826" s="6">
        <v>0.93769999999999998</v>
      </c>
      <c r="F826" s="6">
        <v>0.91020000000000001</v>
      </c>
      <c r="G826" s="6">
        <v>0.93089999999999995</v>
      </c>
    </row>
    <row r="827" spans="1:7" x14ac:dyDescent="0.25">
      <c r="A827" s="5">
        <v>38543</v>
      </c>
      <c r="B827" s="5">
        <f>AUDCAD10080[[#This Row],[date_start]]+5</f>
        <v>38548</v>
      </c>
      <c r="C827" s="4">
        <v>688</v>
      </c>
      <c r="D827" s="6">
        <v>0.90429999999999999</v>
      </c>
      <c r="E827" s="6">
        <v>0.91579999999999995</v>
      </c>
      <c r="F827" s="6">
        <v>0.90159999999999996</v>
      </c>
      <c r="G827" s="6">
        <v>0.91469999999999996</v>
      </c>
    </row>
    <row r="828" spans="1:7" x14ac:dyDescent="0.25">
      <c r="A828" s="5">
        <v>38536</v>
      </c>
      <c r="B828" s="5">
        <f>AUDCAD10080[[#This Row],[date_start]]+5</f>
        <v>38541</v>
      </c>
      <c r="C828" s="4">
        <v>786</v>
      </c>
      <c r="D828" s="6">
        <v>0.93389999999999995</v>
      </c>
      <c r="E828" s="6">
        <v>0.93659999999999999</v>
      </c>
      <c r="F828" s="6">
        <v>0.90280000000000005</v>
      </c>
      <c r="G828" s="6">
        <v>0.9042</v>
      </c>
    </row>
    <row r="829" spans="1:7" x14ac:dyDescent="0.25">
      <c r="A829" s="5">
        <v>38529</v>
      </c>
      <c r="B829" s="5">
        <f>AUDCAD10080[[#This Row],[date_start]]+5</f>
        <v>38534</v>
      </c>
      <c r="C829" s="4">
        <v>765</v>
      </c>
      <c r="D829" s="6">
        <v>0.94920000000000004</v>
      </c>
      <c r="E829" s="6">
        <v>0.9516</v>
      </c>
      <c r="F829" s="6">
        <v>0.92810000000000004</v>
      </c>
      <c r="G829" s="6">
        <v>0.93389999999999995</v>
      </c>
    </row>
    <row r="830" spans="1:7" x14ac:dyDescent="0.25">
      <c r="A830" s="5">
        <v>38522</v>
      </c>
      <c r="B830" s="5">
        <f>AUDCAD10080[[#This Row],[date_start]]+5</f>
        <v>38527</v>
      </c>
      <c r="C830" s="4">
        <v>683</v>
      </c>
      <c r="D830" s="6">
        <v>0.95799999999999996</v>
      </c>
      <c r="E830" s="6">
        <v>0.96379999999999999</v>
      </c>
      <c r="F830" s="6">
        <v>0.94530000000000003</v>
      </c>
      <c r="G830" s="6">
        <v>0.94920000000000004</v>
      </c>
    </row>
    <row r="831" spans="1:7" x14ac:dyDescent="0.25">
      <c r="A831" s="5">
        <v>38515</v>
      </c>
      <c r="B831" s="5">
        <f>AUDCAD10080[[#This Row],[date_start]]+5</f>
        <v>38520</v>
      </c>
      <c r="C831" s="4">
        <v>676</v>
      </c>
      <c r="D831" s="6">
        <v>0.95269999999999999</v>
      </c>
      <c r="E831" s="6">
        <v>0.96289999999999998</v>
      </c>
      <c r="F831" s="6">
        <v>0.94940000000000002</v>
      </c>
      <c r="G831" s="6">
        <v>0.95640000000000003</v>
      </c>
    </row>
    <row r="832" spans="1:7" x14ac:dyDescent="0.25">
      <c r="A832" s="5">
        <v>38508</v>
      </c>
      <c r="B832" s="5">
        <f>AUDCAD10080[[#This Row],[date_start]]+5</f>
        <v>38513</v>
      </c>
      <c r="C832" s="4">
        <v>650</v>
      </c>
      <c r="D832" s="6">
        <v>0.94269999999999998</v>
      </c>
      <c r="E832" s="6">
        <v>0.96540000000000004</v>
      </c>
      <c r="F832" s="6">
        <v>0.94179999999999997</v>
      </c>
      <c r="G832" s="6">
        <v>0.95269999999999999</v>
      </c>
    </row>
    <row r="833" spans="1:7" x14ac:dyDescent="0.25">
      <c r="A833" s="5">
        <v>38501</v>
      </c>
      <c r="B833" s="5">
        <f>AUDCAD10080[[#This Row],[date_start]]+5</f>
        <v>38506</v>
      </c>
      <c r="C833" s="4">
        <v>552</v>
      </c>
      <c r="D833" s="6">
        <v>0.95960000000000001</v>
      </c>
      <c r="E833" s="6">
        <v>0.95960000000000001</v>
      </c>
      <c r="F833" s="6">
        <v>0.93359999999999999</v>
      </c>
      <c r="G833" s="6">
        <v>0.94289999999999996</v>
      </c>
    </row>
    <row r="834" spans="1:7" x14ac:dyDescent="0.25">
      <c r="A834" s="5">
        <v>38494</v>
      </c>
      <c r="B834" s="5">
        <f>AUDCAD10080[[#This Row],[date_start]]+5</f>
        <v>38499</v>
      </c>
      <c r="C834" s="4">
        <v>562</v>
      </c>
      <c r="D834" s="6">
        <v>0.95720000000000005</v>
      </c>
      <c r="E834" s="6">
        <v>0.96640000000000004</v>
      </c>
      <c r="F834" s="6">
        <v>0.95320000000000005</v>
      </c>
      <c r="G834" s="6">
        <v>0.95709999999999995</v>
      </c>
    </row>
    <row r="835" spans="1:7" x14ac:dyDescent="0.25">
      <c r="A835" s="5">
        <v>38487</v>
      </c>
      <c r="B835" s="5">
        <f>AUDCAD10080[[#This Row],[date_start]]+5</f>
        <v>38492</v>
      </c>
      <c r="C835" s="4">
        <v>581</v>
      </c>
      <c r="D835" s="6">
        <v>0.96350000000000002</v>
      </c>
      <c r="E835" s="6">
        <v>0.96440000000000003</v>
      </c>
      <c r="F835" s="6">
        <v>0.95130000000000003</v>
      </c>
      <c r="G835" s="6">
        <v>0.95709999999999995</v>
      </c>
    </row>
    <row r="836" spans="1:7" x14ac:dyDescent="0.25">
      <c r="A836" s="5">
        <v>38480</v>
      </c>
      <c r="B836" s="5">
        <f>AUDCAD10080[[#This Row],[date_start]]+5</f>
        <v>38485</v>
      </c>
      <c r="C836" s="4">
        <v>564</v>
      </c>
      <c r="D836" s="6">
        <v>0.96319999999999995</v>
      </c>
      <c r="E836" s="6">
        <v>0.96919999999999995</v>
      </c>
      <c r="F836" s="6">
        <v>0.95499999999999996</v>
      </c>
      <c r="G836" s="6">
        <v>0.96330000000000005</v>
      </c>
    </row>
    <row r="837" spans="1:7" x14ac:dyDescent="0.25">
      <c r="A837" s="5">
        <v>38473</v>
      </c>
      <c r="B837" s="5">
        <f>AUDCAD10080[[#This Row],[date_start]]+5</f>
        <v>38478</v>
      </c>
      <c r="C837" s="4">
        <v>598</v>
      </c>
      <c r="D837" s="6">
        <v>0.98250000000000004</v>
      </c>
      <c r="E837" s="6">
        <v>0.9859</v>
      </c>
      <c r="F837" s="6">
        <v>0.96030000000000004</v>
      </c>
      <c r="G837" s="6">
        <v>0.96299999999999997</v>
      </c>
    </row>
    <row r="838" spans="1:7" x14ac:dyDescent="0.25">
      <c r="A838" s="5">
        <v>38466</v>
      </c>
      <c r="B838" s="5">
        <f>AUDCAD10080[[#This Row],[date_start]]+5</f>
        <v>38471</v>
      </c>
      <c r="C838" s="4">
        <v>620</v>
      </c>
      <c r="D838" s="6">
        <v>0.96319999999999995</v>
      </c>
      <c r="E838" s="6">
        <v>0.98550000000000004</v>
      </c>
      <c r="F838" s="6">
        <v>0.96299999999999997</v>
      </c>
      <c r="G838" s="6">
        <v>0.9829</v>
      </c>
    </row>
    <row r="839" spans="1:7" x14ac:dyDescent="0.25">
      <c r="A839" s="5">
        <v>38459</v>
      </c>
      <c r="B839" s="5">
        <f>AUDCAD10080[[#This Row],[date_start]]+5</f>
        <v>38464</v>
      </c>
      <c r="C839" s="4">
        <v>548</v>
      </c>
      <c r="D839" s="6">
        <v>0.95679999999999998</v>
      </c>
      <c r="E839" s="6">
        <v>0.96699999999999997</v>
      </c>
      <c r="F839" s="6">
        <v>0.95230000000000004</v>
      </c>
      <c r="G839" s="6">
        <v>0.96460000000000001</v>
      </c>
    </row>
    <row r="840" spans="1:7" x14ac:dyDescent="0.25">
      <c r="A840" s="5">
        <v>38452</v>
      </c>
      <c r="B840" s="5">
        <f>AUDCAD10080[[#This Row],[date_start]]+5</f>
        <v>38457</v>
      </c>
      <c r="C840" s="4">
        <v>649</v>
      </c>
      <c r="D840" s="6">
        <v>0.94899999999999995</v>
      </c>
      <c r="E840" s="6">
        <v>0.96530000000000005</v>
      </c>
      <c r="F840" s="6">
        <v>0.94669999999999999</v>
      </c>
      <c r="G840" s="6">
        <v>0.95779999999999998</v>
      </c>
    </row>
    <row r="841" spans="1:7" x14ac:dyDescent="0.25">
      <c r="A841" s="5">
        <v>38445</v>
      </c>
      <c r="B841" s="5">
        <f>AUDCAD10080[[#This Row],[date_start]]+5</f>
        <v>38450</v>
      </c>
      <c r="C841" s="4">
        <v>601</v>
      </c>
      <c r="D841" s="6">
        <v>0.93710000000000004</v>
      </c>
      <c r="E841" s="6">
        <v>0.94910000000000005</v>
      </c>
      <c r="F841" s="6">
        <v>0.93100000000000005</v>
      </c>
      <c r="G841" s="6">
        <v>0.94820000000000004</v>
      </c>
    </row>
    <row r="842" spans="1:7" x14ac:dyDescent="0.25">
      <c r="A842" s="5">
        <v>38438</v>
      </c>
      <c r="B842" s="5">
        <f>AUDCAD10080[[#This Row],[date_start]]+5</f>
        <v>38443</v>
      </c>
      <c r="C842" s="4">
        <v>606</v>
      </c>
      <c r="D842" s="6">
        <v>0.94020000000000004</v>
      </c>
      <c r="E842" s="6">
        <v>0.94269999999999998</v>
      </c>
      <c r="F842" s="6">
        <v>0.93159999999999998</v>
      </c>
      <c r="G842" s="6">
        <v>0.93640000000000001</v>
      </c>
    </row>
    <row r="843" spans="1:7" x14ac:dyDescent="0.25">
      <c r="A843" s="5">
        <v>38431</v>
      </c>
      <c r="B843" s="5">
        <f>AUDCAD10080[[#This Row],[date_start]]+5</f>
        <v>38436</v>
      </c>
      <c r="C843" s="4">
        <v>554</v>
      </c>
      <c r="D843" s="6">
        <v>0.95679999999999998</v>
      </c>
      <c r="E843" s="6">
        <v>0.95740000000000003</v>
      </c>
      <c r="F843" s="6">
        <v>0.93530000000000002</v>
      </c>
      <c r="G843" s="6">
        <v>0.93979999999999997</v>
      </c>
    </row>
    <row r="844" spans="1:7" x14ac:dyDescent="0.25">
      <c r="A844" s="5">
        <v>38424</v>
      </c>
      <c r="B844" s="5">
        <f>AUDCAD10080[[#This Row],[date_start]]+5</f>
        <v>38429</v>
      </c>
      <c r="C844" s="4">
        <v>517</v>
      </c>
      <c r="D844" s="6">
        <v>0.95540000000000003</v>
      </c>
      <c r="E844" s="6">
        <v>0.95809999999999995</v>
      </c>
      <c r="F844" s="6">
        <v>0.94799999999999995</v>
      </c>
      <c r="G844" s="6">
        <v>0.95620000000000005</v>
      </c>
    </row>
    <row r="845" spans="1:7" x14ac:dyDescent="0.25">
      <c r="A845" s="5">
        <v>38417</v>
      </c>
      <c r="B845" s="5">
        <f>AUDCAD10080[[#This Row],[date_start]]+5</f>
        <v>38422</v>
      </c>
      <c r="C845" s="4">
        <v>826</v>
      </c>
      <c r="D845" s="6">
        <v>0.97270000000000001</v>
      </c>
      <c r="E845" s="6">
        <v>0.97760000000000002</v>
      </c>
      <c r="F845" s="6">
        <v>0.94850000000000001</v>
      </c>
      <c r="G845" s="6">
        <v>0.95650000000000002</v>
      </c>
    </row>
    <row r="846" spans="1:7" x14ac:dyDescent="0.25">
      <c r="A846" s="5">
        <v>38410</v>
      </c>
      <c r="B846" s="5">
        <f>AUDCAD10080[[#This Row],[date_start]]+5</f>
        <v>38415</v>
      </c>
      <c r="C846" s="4">
        <v>793</v>
      </c>
      <c r="D846" s="6">
        <v>0.97489999999999999</v>
      </c>
      <c r="E846" s="6">
        <v>0.97940000000000005</v>
      </c>
      <c r="F846" s="6">
        <v>0.9667</v>
      </c>
      <c r="G846" s="6">
        <v>0.9738</v>
      </c>
    </row>
    <row r="847" spans="1:7" x14ac:dyDescent="0.25">
      <c r="A847" s="5">
        <v>38403</v>
      </c>
      <c r="B847" s="5">
        <f>AUDCAD10080[[#This Row],[date_start]]+5</f>
        <v>38408</v>
      </c>
      <c r="C847" s="4">
        <v>736</v>
      </c>
      <c r="D847" s="6">
        <v>0.97150000000000003</v>
      </c>
      <c r="E847" s="6">
        <v>0.9839</v>
      </c>
      <c r="F847" s="6">
        <v>0.96789999999999998</v>
      </c>
      <c r="G847" s="6">
        <v>0.9738</v>
      </c>
    </row>
    <row r="848" spans="1:7" x14ac:dyDescent="0.25">
      <c r="A848" s="5">
        <v>38396</v>
      </c>
      <c r="B848" s="5">
        <f>AUDCAD10080[[#This Row],[date_start]]+5</f>
        <v>38401</v>
      </c>
      <c r="C848" s="4">
        <v>735</v>
      </c>
      <c r="D848" s="6">
        <v>0.97140000000000004</v>
      </c>
      <c r="E848" s="6">
        <v>0.97499999999999998</v>
      </c>
      <c r="F848" s="6">
        <v>0.96260000000000001</v>
      </c>
      <c r="G848" s="6">
        <v>0.97070000000000001</v>
      </c>
    </row>
    <row r="849" spans="1:7" x14ac:dyDescent="0.25">
      <c r="A849" s="5">
        <v>38389</v>
      </c>
      <c r="B849" s="5">
        <f>AUDCAD10080[[#This Row],[date_start]]+5</f>
        <v>38394</v>
      </c>
      <c r="C849" s="4">
        <v>747</v>
      </c>
      <c r="D849" s="6">
        <v>0.96050000000000002</v>
      </c>
      <c r="E849" s="6">
        <v>0.9748</v>
      </c>
      <c r="F849" s="6">
        <v>0.95289999999999997</v>
      </c>
      <c r="G849" s="6">
        <v>0.97199999999999998</v>
      </c>
    </row>
    <row r="850" spans="1:7" x14ac:dyDescent="0.25">
      <c r="A850" s="5">
        <v>38382</v>
      </c>
      <c r="B850" s="5">
        <f>AUDCAD10080[[#This Row],[date_start]]+5</f>
        <v>38387</v>
      </c>
      <c r="C850" s="4">
        <v>650</v>
      </c>
      <c r="D850" s="6">
        <v>0.95840000000000003</v>
      </c>
      <c r="E850" s="6">
        <v>0.96560000000000001</v>
      </c>
      <c r="F850" s="6">
        <v>0.95289999999999997</v>
      </c>
      <c r="G850" s="6">
        <v>0.96250000000000002</v>
      </c>
    </row>
    <row r="851" spans="1:7" x14ac:dyDescent="0.25">
      <c r="A851" s="5">
        <v>38375</v>
      </c>
      <c r="B851" s="5">
        <f>AUDCAD10080[[#This Row],[date_start]]+5</f>
        <v>38380</v>
      </c>
      <c r="C851" s="4">
        <v>748</v>
      </c>
      <c r="D851" s="6">
        <v>0.94</v>
      </c>
      <c r="E851" s="6">
        <v>0.96560000000000001</v>
      </c>
      <c r="F851" s="6">
        <v>0.93489999999999995</v>
      </c>
      <c r="G851" s="6">
        <v>0.96009999999999995</v>
      </c>
    </row>
    <row r="852" spans="1:7" x14ac:dyDescent="0.25">
      <c r="A852" s="5">
        <v>38368</v>
      </c>
      <c r="B852" s="5">
        <f>AUDCAD10080[[#This Row],[date_start]]+5</f>
        <v>38373</v>
      </c>
      <c r="C852" s="4">
        <v>701</v>
      </c>
      <c r="D852" s="6">
        <v>0.92490000000000006</v>
      </c>
      <c r="E852" s="6">
        <v>0.94279999999999997</v>
      </c>
      <c r="F852" s="6">
        <v>0.91790000000000005</v>
      </c>
      <c r="G852" s="6">
        <v>0.94040000000000001</v>
      </c>
    </row>
    <row r="853" spans="1:7" x14ac:dyDescent="0.25">
      <c r="A853" s="5">
        <v>38361</v>
      </c>
      <c r="B853" s="5">
        <f>AUDCAD10080[[#This Row],[date_start]]+5</f>
        <v>38366</v>
      </c>
      <c r="C853" s="4">
        <v>809</v>
      </c>
      <c r="D853" s="6">
        <v>0.9325</v>
      </c>
      <c r="E853" s="6">
        <v>0.93500000000000005</v>
      </c>
      <c r="F853" s="6">
        <v>0.91490000000000005</v>
      </c>
      <c r="G853" s="6">
        <v>0.92400000000000004</v>
      </c>
    </row>
    <row r="854" spans="1:7" x14ac:dyDescent="0.25">
      <c r="A854" s="5">
        <v>38354</v>
      </c>
      <c r="B854" s="5">
        <f>AUDCAD10080[[#This Row],[date_start]]+5</f>
        <v>38359</v>
      </c>
      <c r="C854" s="4">
        <v>837</v>
      </c>
      <c r="D854" s="6">
        <v>0.93810000000000004</v>
      </c>
      <c r="E854" s="6">
        <v>0.94399999999999995</v>
      </c>
      <c r="F854" s="6">
        <v>0.93110000000000004</v>
      </c>
      <c r="G854" s="6">
        <v>0.93310000000000004</v>
      </c>
    </row>
    <row r="855" spans="1:7" x14ac:dyDescent="0.25">
      <c r="A855" s="5">
        <v>38333</v>
      </c>
      <c r="B855" s="5">
        <f>AUDCAD10080[[#This Row],[date_start]]+5</f>
        <v>38338</v>
      </c>
      <c r="C855" s="4">
        <v>510</v>
      </c>
      <c r="D855" s="6">
        <v>0.91659999999999997</v>
      </c>
      <c r="E855" s="6">
        <v>0.94179999999999997</v>
      </c>
      <c r="F855" s="6">
        <v>0.91659999999999997</v>
      </c>
      <c r="G855" s="6">
        <v>0.9355</v>
      </c>
    </row>
    <row r="856" spans="1:7" x14ac:dyDescent="0.25">
      <c r="A856" s="5">
        <v>38326</v>
      </c>
      <c r="B856" s="5">
        <f>AUDCAD10080[[#This Row],[date_start]]+5</f>
        <v>38331</v>
      </c>
      <c r="C856" s="4">
        <v>744</v>
      </c>
      <c r="D856" s="6">
        <v>0.92969999999999997</v>
      </c>
      <c r="E856" s="6">
        <v>0.93810000000000004</v>
      </c>
      <c r="F856" s="6">
        <v>0.91749999999999998</v>
      </c>
      <c r="G856" s="6">
        <v>0.92069999999999996</v>
      </c>
    </row>
    <row r="857" spans="1:7" x14ac:dyDescent="0.25">
      <c r="A857" s="5">
        <v>38319</v>
      </c>
      <c r="B857" s="5">
        <f>AUDCAD10080[[#This Row],[date_start]]+5</f>
        <v>38324</v>
      </c>
      <c r="C857" s="4">
        <v>806</v>
      </c>
      <c r="D857" s="6">
        <v>0.93</v>
      </c>
      <c r="E857" s="6">
        <v>0.93530000000000002</v>
      </c>
      <c r="F857" s="6">
        <v>0.91379999999999995</v>
      </c>
      <c r="G857" s="6">
        <v>0.93069999999999997</v>
      </c>
    </row>
    <row r="858" spans="1:7" x14ac:dyDescent="0.25">
      <c r="A858" s="5">
        <v>38312</v>
      </c>
      <c r="B858" s="5">
        <f>AUDCAD10080[[#This Row],[date_start]]+5</f>
        <v>38317</v>
      </c>
      <c r="C858" s="4">
        <v>694</v>
      </c>
      <c r="D858" s="6">
        <v>0.93589999999999995</v>
      </c>
      <c r="E858" s="6">
        <v>0.93740000000000001</v>
      </c>
      <c r="F858" s="6">
        <v>0.92449999999999999</v>
      </c>
      <c r="G858" s="6">
        <v>0.93100000000000005</v>
      </c>
    </row>
    <row r="859" spans="1:7" x14ac:dyDescent="0.25">
      <c r="A859" s="5">
        <v>38305</v>
      </c>
      <c r="B859" s="5">
        <f>AUDCAD10080[[#This Row],[date_start]]+5</f>
        <v>38310</v>
      </c>
      <c r="C859" s="4">
        <v>771</v>
      </c>
      <c r="D859" s="6">
        <v>0.9163</v>
      </c>
      <c r="E859" s="6">
        <v>0.94359999999999999</v>
      </c>
      <c r="F859" s="6">
        <v>0.9163</v>
      </c>
      <c r="G859" s="6">
        <v>0.93610000000000004</v>
      </c>
    </row>
    <row r="860" spans="1:7" x14ac:dyDescent="0.25">
      <c r="A860" s="5">
        <v>38298</v>
      </c>
      <c r="B860" s="5">
        <f>AUDCAD10080[[#This Row],[date_start]]+5</f>
        <v>38303</v>
      </c>
      <c r="C860" s="4">
        <v>720</v>
      </c>
      <c r="D860" s="6">
        <v>0.91139999999999999</v>
      </c>
      <c r="E860" s="6">
        <v>0.91839999999999999</v>
      </c>
      <c r="F860" s="6">
        <v>0.90110000000000001</v>
      </c>
      <c r="G860" s="6">
        <v>0.9173</v>
      </c>
    </row>
    <row r="861" spans="1:7" x14ac:dyDescent="0.25">
      <c r="A861" s="5">
        <v>38291</v>
      </c>
      <c r="B861" s="5">
        <f>AUDCAD10080[[#This Row],[date_start]]+5</f>
        <v>38296</v>
      </c>
      <c r="C861" s="4">
        <v>509</v>
      </c>
      <c r="D861" s="6">
        <v>0.91180000000000005</v>
      </c>
      <c r="E861" s="6">
        <v>0.92059999999999997</v>
      </c>
      <c r="F861" s="6">
        <v>0.90990000000000004</v>
      </c>
      <c r="G861" s="6">
        <v>0.91349999999999998</v>
      </c>
    </row>
    <row r="862" spans="1:7" x14ac:dyDescent="0.25">
      <c r="A862" s="5">
        <v>38284</v>
      </c>
      <c r="B862" s="5">
        <f>AUDCAD10080[[#This Row],[date_start]]+5</f>
        <v>38289</v>
      </c>
      <c r="C862" s="4">
        <v>532</v>
      </c>
      <c r="D862" s="6">
        <v>0.91539999999999999</v>
      </c>
      <c r="E862" s="6">
        <v>0.91759999999999997</v>
      </c>
      <c r="F862" s="6">
        <v>0.90800000000000003</v>
      </c>
      <c r="G862" s="6">
        <v>0.9113</v>
      </c>
    </row>
    <row r="863" spans="1:7" x14ac:dyDescent="0.25">
      <c r="A863" s="5">
        <v>38277</v>
      </c>
      <c r="B863" s="5">
        <f>AUDCAD10080[[#This Row],[date_start]]+5</f>
        <v>38282</v>
      </c>
      <c r="C863" s="4">
        <v>651</v>
      </c>
      <c r="D863" s="6">
        <v>0.91500000000000004</v>
      </c>
      <c r="E863" s="6">
        <v>0.92130000000000001</v>
      </c>
      <c r="F863" s="6">
        <v>0.90900000000000003</v>
      </c>
      <c r="G863" s="6">
        <v>0.9133</v>
      </c>
    </row>
    <row r="864" spans="1:7" x14ac:dyDescent="0.25">
      <c r="A864" s="5">
        <v>38270</v>
      </c>
      <c r="B864" s="5">
        <f>AUDCAD10080[[#This Row],[date_start]]+5</f>
        <v>38275</v>
      </c>
      <c r="C864" s="4">
        <v>567</v>
      </c>
      <c r="D864" s="6">
        <v>0.92269999999999996</v>
      </c>
      <c r="E864" s="6">
        <v>0.92359999999999998</v>
      </c>
      <c r="F864" s="6">
        <v>0.90990000000000004</v>
      </c>
      <c r="G864" s="6">
        <v>0.91620000000000001</v>
      </c>
    </row>
    <row r="865" spans="1:7" x14ac:dyDescent="0.25">
      <c r="A865" s="5">
        <v>38263</v>
      </c>
      <c r="B865" s="5">
        <f>AUDCAD10080[[#This Row],[date_start]]+5</f>
        <v>38268</v>
      </c>
      <c r="C865" s="4">
        <v>639</v>
      </c>
      <c r="D865" s="6">
        <v>0.91320000000000001</v>
      </c>
      <c r="E865" s="6">
        <v>0.92210000000000003</v>
      </c>
      <c r="F865" s="6">
        <v>0.90959999999999996</v>
      </c>
      <c r="G865" s="6">
        <v>0.91930000000000001</v>
      </c>
    </row>
    <row r="866" spans="1:7" x14ac:dyDescent="0.25">
      <c r="A866" s="5">
        <v>38256</v>
      </c>
      <c r="B866" s="5">
        <f>AUDCAD10080[[#This Row],[date_start]]+5</f>
        <v>38261</v>
      </c>
      <c r="C866" s="4">
        <v>692</v>
      </c>
      <c r="D866" s="6">
        <v>0.9103</v>
      </c>
      <c r="E866" s="6">
        <v>0.9194</v>
      </c>
      <c r="F866" s="6">
        <v>0.90539999999999998</v>
      </c>
      <c r="G866" s="6">
        <v>0.91579999999999995</v>
      </c>
    </row>
    <row r="867" spans="1:7" x14ac:dyDescent="0.25">
      <c r="A867" s="5">
        <v>38249</v>
      </c>
      <c r="B867" s="5">
        <f>AUDCAD10080[[#This Row],[date_start]]+5</f>
        <v>38254</v>
      </c>
      <c r="C867" s="4">
        <v>596</v>
      </c>
      <c r="D867" s="6">
        <v>0.90600000000000003</v>
      </c>
      <c r="E867" s="6">
        <v>0.91700000000000004</v>
      </c>
      <c r="F867" s="6">
        <v>0.90229999999999999</v>
      </c>
      <c r="G867" s="6">
        <v>0.9103</v>
      </c>
    </row>
    <row r="868" spans="1:7" x14ac:dyDescent="0.25">
      <c r="A868" s="5">
        <v>38242</v>
      </c>
      <c r="B868" s="5">
        <f>AUDCAD10080[[#This Row],[date_start]]+5</f>
        <v>38247</v>
      </c>
      <c r="C868" s="4">
        <v>722</v>
      </c>
      <c r="D868" s="6">
        <v>0.89880000000000004</v>
      </c>
      <c r="E868" s="6">
        <v>0.91239999999999999</v>
      </c>
      <c r="F868" s="6">
        <v>0.89759999999999995</v>
      </c>
      <c r="G868" s="6">
        <v>0.90529999999999999</v>
      </c>
    </row>
    <row r="869" spans="1:7" x14ac:dyDescent="0.25">
      <c r="A869" s="5">
        <v>38235</v>
      </c>
      <c r="B869" s="5">
        <f>AUDCAD10080[[#This Row],[date_start]]+5</f>
        <v>38240</v>
      </c>
      <c r="C869" s="4">
        <v>941</v>
      </c>
      <c r="D869" s="6">
        <v>0.89890000000000003</v>
      </c>
      <c r="E869" s="6">
        <v>0.90429999999999999</v>
      </c>
      <c r="F869" s="6">
        <v>0.88229999999999997</v>
      </c>
      <c r="G869" s="6">
        <v>0.89780000000000004</v>
      </c>
    </row>
    <row r="870" spans="1:7" x14ac:dyDescent="0.25">
      <c r="A870" s="5">
        <v>38228</v>
      </c>
      <c r="B870" s="5">
        <f>AUDCAD10080[[#This Row],[date_start]]+5</f>
        <v>38233</v>
      </c>
      <c r="C870" s="4">
        <v>1127</v>
      </c>
      <c r="D870" s="6">
        <v>0.92090000000000005</v>
      </c>
      <c r="E870" s="6">
        <v>0.93220000000000003</v>
      </c>
      <c r="F870" s="6">
        <v>0.89549999999999996</v>
      </c>
      <c r="G870" s="6">
        <v>0.89890000000000003</v>
      </c>
    </row>
    <row r="871" spans="1:7" x14ac:dyDescent="0.25">
      <c r="A871" s="5">
        <v>38221</v>
      </c>
      <c r="B871" s="5">
        <f>AUDCAD10080[[#This Row],[date_start]]+5</f>
        <v>38226</v>
      </c>
      <c r="C871" s="4">
        <v>820</v>
      </c>
      <c r="D871" s="6">
        <v>0.93959999999999999</v>
      </c>
      <c r="E871" s="6">
        <v>0.94099999999999995</v>
      </c>
      <c r="F871" s="6">
        <v>0.9173</v>
      </c>
      <c r="G871" s="6">
        <v>0.92269999999999996</v>
      </c>
    </row>
    <row r="872" spans="1:7" x14ac:dyDescent="0.25">
      <c r="A872" s="5">
        <v>38214</v>
      </c>
      <c r="B872" s="5">
        <f>AUDCAD10080[[#This Row],[date_start]]+5</f>
        <v>38219</v>
      </c>
      <c r="C872" s="4">
        <v>551</v>
      </c>
      <c r="D872" s="6">
        <v>0.93640000000000001</v>
      </c>
      <c r="E872" s="6">
        <v>0.94279999999999997</v>
      </c>
      <c r="F872" s="6">
        <v>0.93110000000000004</v>
      </c>
      <c r="G872" s="6">
        <v>0.9395</v>
      </c>
    </row>
    <row r="873" spans="1:7" x14ac:dyDescent="0.25">
      <c r="A873" s="5">
        <v>38207</v>
      </c>
      <c r="B873" s="5">
        <f>AUDCAD10080[[#This Row],[date_start]]+5</f>
        <v>38212</v>
      </c>
      <c r="C873" s="4">
        <v>750</v>
      </c>
      <c r="D873" s="6">
        <v>0.93720000000000003</v>
      </c>
      <c r="E873" s="6">
        <v>0.95269999999999999</v>
      </c>
      <c r="F873" s="6">
        <v>0.93379999999999996</v>
      </c>
      <c r="G873" s="6">
        <v>0.93869999999999998</v>
      </c>
    </row>
    <row r="874" spans="1:7" x14ac:dyDescent="0.25">
      <c r="A874" s="5">
        <v>38200</v>
      </c>
      <c r="B874" s="5">
        <f>AUDCAD10080[[#This Row],[date_start]]+5</f>
        <v>38205</v>
      </c>
      <c r="C874" s="4">
        <v>686</v>
      </c>
      <c r="D874" s="6">
        <v>0.93520000000000003</v>
      </c>
      <c r="E874" s="6">
        <v>0.93910000000000005</v>
      </c>
      <c r="F874" s="6">
        <v>0.92269999999999996</v>
      </c>
      <c r="G874" s="6">
        <v>0.93669999999999998</v>
      </c>
    </row>
    <row r="875" spans="1:7" x14ac:dyDescent="0.25">
      <c r="A875" s="5">
        <v>38193</v>
      </c>
      <c r="B875" s="5">
        <f>AUDCAD10080[[#This Row],[date_start]]+5</f>
        <v>38198</v>
      </c>
      <c r="C875" s="4">
        <v>930</v>
      </c>
      <c r="D875" s="6">
        <v>0.93700000000000006</v>
      </c>
      <c r="E875" s="6">
        <v>0.94979999999999998</v>
      </c>
      <c r="F875" s="6">
        <v>0.92300000000000004</v>
      </c>
      <c r="G875" s="6">
        <v>0.93540000000000001</v>
      </c>
    </row>
    <row r="876" spans="1:7" x14ac:dyDescent="0.25">
      <c r="A876" s="5">
        <v>38186</v>
      </c>
      <c r="B876" s="5">
        <f>AUDCAD10080[[#This Row],[date_start]]+5</f>
        <v>38191</v>
      </c>
      <c r="C876" s="4">
        <v>728</v>
      </c>
      <c r="D876" s="6">
        <v>0.95879999999999999</v>
      </c>
      <c r="E876" s="6">
        <v>0.96140000000000003</v>
      </c>
      <c r="F876" s="6">
        <v>0.93269999999999997</v>
      </c>
      <c r="G876" s="6">
        <v>0.93689999999999996</v>
      </c>
    </row>
    <row r="877" spans="1:7" x14ac:dyDescent="0.25">
      <c r="A877" s="5">
        <v>38179</v>
      </c>
      <c r="B877" s="5">
        <f>AUDCAD10080[[#This Row],[date_start]]+5</f>
        <v>38184</v>
      </c>
      <c r="C877" s="4">
        <v>705</v>
      </c>
      <c r="D877" s="6">
        <v>0.95279999999999998</v>
      </c>
      <c r="E877" s="6">
        <v>0.96350000000000002</v>
      </c>
      <c r="F877" s="6">
        <v>0.95179999999999998</v>
      </c>
      <c r="G877" s="6">
        <v>0.96050000000000002</v>
      </c>
    </row>
    <row r="878" spans="1:7" x14ac:dyDescent="0.25">
      <c r="A878" s="5">
        <v>38172</v>
      </c>
      <c r="B878" s="5">
        <f>AUDCAD10080[[#This Row],[date_start]]+5</f>
        <v>38177</v>
      </c>
      <c r="C878" s="4">
        <v>749</v>
      </c>
      <c r="D878" s="6">
        <v>0.94379999999999997</v>
      </c>
      <c r="E878" s="6">
        <v>0.95740000000000003</v>
      </c>
      <c r="F878" s="6">
        <v>0.94030000000000002</v>
      </c>
      <c r="G878" s="6">
        <v>0.95199999999999996</v>
      </c>
    </row>
    <row r="879" spans="1:7" x14ac:dyDescent="0.25">
      <c r="A879" s="5">
        <v>38165</v>
      </c>
      <c r="B879" s="5">
        <f>AUDCAD10080[[#This Row],[date_start]]+5</f>
        <v>38170</v>
      </c>
      <c r="C879" s="4">
        <v>838</v>
      </c>
      <c r="D879" s="6">
        <v>0.94450000000000001</v>
      </c>
      <c r="E879" s="6">
        <v>0.94599999999999995</v>
      </c>
      <c r="F879" s="6">
        <v>0.92649999999999999</v>
      </c>
      <c r="G879" s="6">
        <v>0.94440000000000002</v>
      </c>
    </row>
    <row r="880" spans="1:7" x14ac:dyDescent="0.25">
      <c r="A880" s="5">
        <v>38158</v>
      </c>
      <c r="B880" s="5">
        <f>AUDCAD10080[[#This Row],[date_start]]+5</f>
        <v>38163</v>
      </c>
      <c r="C880" s="4">
        <v>766</v>
      </c>
      <c r="D880" s="6">
        <v>0.93979999999999997</v>
      </c>
      <c r="E880" s="6">
        <v>0.94679999999999997</v>
      </c>
      <c r="F880" s="6">
        <v>0.92930000000000001</v>
      </c>
      <c r="G880" s="6">
        <v>0.94589999999999996</v>
      </c>
    </row>
    <row r="881" spans="1:7" x14ac:dyDescent="0.25">
      <c r="A881" s="5">
        <v>38151</v>
      </c>
      <c r="B881" s="5">
        <f>AUDCAD10080[[#This Row],[date_start]]+5</f>
        <v>38156</v>
      </c>
      <c r="C881" s="4">
        <v>1148</v>
      </c>
      <c r="D881" s="6">
        <v>0.94479999999999997</v>
      </c>
      <c r="E881" s="6">
        <v>0.95760000000000001</v>
      </c>
      <c r="F881" s="6">
        <v>0.93079999999999996</v>
      </c>
      <c r="G881" s="6">
        <v>0.93869999999999998</v>
      </c>
    </row>
    <row r="882" spans="1:7" x14ac:dyDescent="0.25">
      <c r="A882" s="5">
        <v>38144</v>
      </c>
      <c r="B882" s="5">
        <f>AUDCAD10080[[#This Row],[date_start]]+5</f>
        <v>38149</v>
      </c>
      <c r="C882" s="4">
        <v>851</v>
      </c>
      <c r="D882" s="6">
        <v>0.94120000000000004</v>
      </c>
      <c r="E882" s="6">
        <v>0.95330000000000004</v>
      </c>
      <c r="F882" s="6">
        <v>0.93359999999999999</v>
      </c>
      <c r="G882" s="6">
        <v>0.94430000000000003</v>
      </c>
    </row>
    <row r="883" spans="1:7" x14ac:dyDescent="0.25">
      <c r="A883" s="5">
        <v>38137</v>
      </c>
      <c r="B883" s="5">
        <f>AUDCAD10080[[#This Row],[date_start]]+5</f>
        <v>38142</v>
      </c>
      <c r="C883" s="4">
        <v>1118</v>
      </c>
      <c r="D883" s="6">
        <v>0.97350000000000003</v>
      </c>
      <c r="E883" s="6">
        <v>0.97850000000000004</v>
      </c>
      <c r="F883" s="6">
        <v>0.93159999999999998</v>
      </c>
      <c r="G883" s="6">
        <v>0.94030000000000002</v>
      </c>
    </row>
    <row r="884" spans="1:7" x14ac:dyDescent="0.25">
      <c r="A884" s="5">
        <v>38130</v>
      </c>
      <c r="B884" s="5">
        <f>AUDCAD10080[[#This Row],[date_start]]+5</f>
        <v>38135</v>
      </c>
      <c r="C884" s="4">
        <v>842</v>
      </c>
      <c r="D884" s="6">
        <v>0.95699999999999996</v>
      </c>
      <c r="E884" s="6">
        <v>0.97729999999999995</v>
      </c>
      <c r="F884" s="6">
        <v>0.95299999999999996</v>
      </c>
      <c r="G884" s="6">
        <v>0.97330000000000005</v>
      </c>
    </row>
    <row r="885" spans="1:7" x14ac:dyDescent="0.25">
      <c r="A885" s="5">
        <v>38123</v>
      </c>
      <c r="B885" s="5">
        <f>AUDCAD10080[[#This Row],[date_start]]+5</f>
        <v>38128</v>
      </c>
      <c r="C885" s="4">
        <v>1283</v>
      </c>
      <c r="D885" s="6">
        <v>0.96030000000000004</v>
      </c>
      <c r="E885" s="6">
        <v>0.97189999999999999</v>
      </c>
      <c r="F885" s="6">
        <v>0.94610000000000005</v>
      </c>
      <c r="G885" s="6">
        <v>0.95830000000000004</v>
      </c>
    </row>
    <row r="886" spans="1:7" x14ac:dyDescent="0.25">
      <c r="A886" s="5">
        <v>38116</v>
      </c>
      <c r="B886" s="5">
        <f>AUDCAD10080[[#This Row],[date_start]]+5</f>
        <v>38121</v>
      </c>
      <c r="C886" s="4">
        <v>1100</v>
      </c>
      <c r="D886" s="6">
        <v>0.97130000000000005</v>
      </c>
      <c r="E886" s="6">
        <v>0.97589999999999999</v>
      </c>
      <c r="F886" s="6">
        <v>0.95130000000000003</v>
      </c>
      <c r="G886" s="6">
        <v>0.96060000000000001</v>
      </c>
    </row>
    <row r="887" spans="1:7" x14ac:dyDescent="0.25">
      <c r="A887" s="5">
        <v>38109</v>
      </c>
      <c r="B887" s="5">
        <f>AUDCAD10080[[#This Row],[date_start]]+5</f>
        <v>38114</v>
      </c>
      <c r="C887" s="4">
        <v>862</v>
      </c>
      <c r="D887" s="6">
        <v>0.99019999999999997</v>
      </c>
      <c r="E887" s="6">
        <v>1.0089999999999999</v>
      </c>
      <c r="F887" s="6">
        <v>0.9718</v>
      </c>
      <c r="G887" s="6">
        <v>0.97260000000000002</v>
      </c>
    </row>
    <row r="888" spans="1:7" x14ac:dyDescent="0.25">
      <c r="A888" s="5">
        <v>38102</v>
      </c>
      <c r="B888" s="5">
        <f>AUDCAD10080[[#This Row],[date_start]]+5</f>
        <v>38107</v>
      </c>
      <c r="C888" s="4">
        <v>840</v>
      </c>
      <c r="D888" s="6">
        <v>0.99419999999999997</v>
      </c>
      <c r="E888" s="6">
        <v>0.99580000000000002</v>
      </c>
      <c r="F888" s="6">
        <v>0.97829999999999995</v>
      </c>
      <c r="G888" s="6">
        <v>0.98899999999999999</v>
      </c>
    </row>
    <row r="889" spans="1:7" x14ac:dyDescent="0.25">
      <c r="A889" s="5">
        <v>38095</v>
      </c>
      <c r="B889" s="5">
        <f>AUDCAD10080[[#This Row],[date_start]]+5</f>
        <v>38100</v>
      </c>
      <c r="C889" s="4">
        <v>834</v>
      </c>
      <c r="D889" s="6">
        <v>1.0028999999999999</v>
      </c>
      <c r="E889" s="6">
        <v>1.0094000000000001</v>
      </c>
      <c r="F889" s="6">
        <v>0.98619999999999997</v>
      </c>
      <c r="G889" s="6">
        <v>0.99890000000000001</v>
      </c>
    </row>
    <row r="890" spans="1:7" x14ac:dyDescent="0.25">
      <c r="A890" s="5">
        <v>38088</v>
      </c>
      <c r="B890" s="5">
        <f>AUDCAD10080[[#This Row],[date_start]]+5</f>
        <v>38093</v>
      </c>
      <c r="C890" s="4">
        <v>1204</v>
      </c>
      <c r="D890" s="6">
        <v>1.0126999999999999</v>
      </c>
      <c r="E890" s="6">
        <v>1.0294000000000001</v>
      </c>
      <c r="F890" s="6">
        <v>0.98219999999999996</v>
      </c>
      <c r="G890" s="6">
        <v>1.0007999999999999</v>
      </c>
    </row>
    <row r="891" spans="1:7" x14ac:dyDescent="0.25">
      <c r="A891" s="5">
        <v>38081</v>
      </c>
      <c r="B891" s="5">
        <f>AUDCAD10080[[#This Row],[date_start]]+5</f>
        <v>38086</v>
      </c>
      <c r="C891" s="4">
        <v>1063</v>
      </c>
      <c r="D891" s="6">
        <v>0.99309999999999998</v>
      </c>
      <c r="E891" s="6">
        <v>1.0165999999999999</v>
      </c>
      <c r="F891" s="6">
        <v>0.98629999999999995</v>
      </c>
      <c r="G891" s="6">
        <v>1.0148999999999999</v>
      </c>
    </row>
    <row r="892" spans="1:7" x14ac:dyDescent="0.25">
      <c r="A892" s="5">
        <v>38074</v>
      </c>
      <c r="B892" s="5">
        <f>AUDCAD10080[[#This Row],[date_start]]+5</f>
        <v>38079</v>
      </c>
      <c r="C892" s="4">
        <v>947</v>
      </c>
      <c r="D892" s="6">
        <v>0.98350000000000004</v>
      </c>
      <c r="E892" s="6">
        <v>1.0099</v>
      </c>
      <c r="F892" s="6">
        <v>0.97550000000000003</v>
      </c>
      <c r="G892" s="6">
        <v>0.99609999999999999</v>
      </c>
    </row>
    <row r="893" spans="1:7" x14ac:dyDescent="0.25">
      <c r="A893" s="5">
        <v>38067</v>
      </c>
      <c r="B893" s="5">
        <f>AUDCAD10080[[#This Row],[date_start]]+5</f>
        <v>38072</v>
      </c>
      <c r="C893" s="4">
        <v>946</v>
      </c>
      <c r="D893" s="6">
        <v>0.99819999999999998</v>
      </c>
      <c r="E893" s="6">
        <v>1.006</v>
      </c>
      <c r="F893" s="6">
        <v>0.97760000000000002</v>
      </c>
      <c r="G893" s="6">
        <v>0.98450000000000004</v>
      </c>
    </row>
    <row r="894" spans="1:7" x14ac:dyDescent="0.25">
      <c r="A894" s="5">
        <v>38060</v>
      </c>
      <c r="B894" s="5">
        <f>AUDCAD10080[[#This Row],[date_start]]+5</f>
        <v>38065</v>
      </c>
      <c r="C894" s="4">
        <v>856</v>
      </c>
      <c r="D894" s="6">
        <v>0.9768</v>
      </c>
      <c r="E894" s="6">
        <v>1.0021</v>
      </c>
      <c r="F894" s="6">
        <v>0.97089999999999999</v>
      </c>
      <c r="G894" s="6">
        <v>0.99939999999999996</v>
      </c>
    </row>
    <row r="895" spans="1:7" x14ac:dyDescent="0.25">
      <c r="A895" s="5">
        <v>38053</v>
      </c>
      <c r="B895" s="5">
        <f>AUDCAD10080[[#This Row],[date_start]]+5</f>
        <v>38058</v>
      </c>
      <c r="C895" s="4">
        <v>1401</v>
      </c>
      <c r="D895" s="6">
        <v>1.0048999999999999</v>
      </c>
      <c r="E895" s="6">
        <v>1.0117</v>
      </c>
      <c r="F895" s="6">
        <v>0.95809999999999995</v>
      </c>
      <c r="G895" s="6">
        <v>0.97799999999999998</v>
      </c>
    </row>
    <row r="896" spans="1:7" x14ac:dyDescent="0.25">
      <c r="A896" s="5">
        <v>38046</v>
      </c>
      <c r="B896" s="5">
        <f>AUDCAD10080[[#This Row],[date_start]]+5</f>
        <v>38051</v>
      </c>
      <c r="C896" s="4">
        <v>1160</v>
      </c>
      <c r="D896" s="6">
        <v>1.0326</v>
      </c>
      <c r="E896" s="6">
        <v>1.0387</v>
      </c>
      <c r="F896" s="6">
        <v>0.99639999999999995</v>
      </c>
      <c r="G896" s="6">
        <v>1.0039</v>
      </c>
    </row>
    <row r="897" spans="1:7" x14ac:dyDescent="0.25">
      <c r="A897" s="5">
        <v>38039</v>
      </c>
      <c r="B897" s="5">
        <f>AUDCAD10080[[#This Row],[date_start]]+5</f>
        <v>38044</v>
      </c>
      <c r="C897" s="4">
        <v>803</v>
      </c>
      <c r="D897" s="6">
        <v>1.0293000000000001</v>
      </c>
      <c r="E897" s="6">
        <v>1.0415000000000001</v>
      </c>
      <c r="F897" s="6">
        <v>1.0269999999999999</v>
      </c>
      <c r="G897" s="6">
        <v>1.0326</v>
      </c>
    </row>
    <row r="898" spans="1:7" x14ac:dyDescent="0.25">
      <c r="A898" s="5">
        <v>38032</v>
      </c>
      <c r="B898" s="5">
        <f>AUDCAD10080[[#This Row],[date_start]]+5</f>
        <v>38037</v>
      </c>
      <c r="C898" s="4">
        <v>712</v>
      </c>
      <c r="D898" s="6">
        <v>1.0390999999999999</v>
      </c>
      <c r="E898" s="6">
        <v>1.0549999999999999</v>
      </c>
      <c r="F898" s="6">
        <v>1.0263</v>
      </c>
      <c r="G898" s="6">
        <v>1.0290999999999999</v>
      </c>
    </row>
    <row r="899" spans="1:7" x14ac:dyDescent="0.25">
      <c r="A899" s="5">
        <v>38025</v>
      </c>
      <c r="B899" s="5">
        <f>AUDCAD10080[[#This Row],[date_start]]+5</f>
        <v>38030</v>
      </c>
      <c r="C899" s="4">
        <v>833</v>
      </c>
      <c r="D899" s="6">
        <v>1.0176000000000001</v>
      </c>
      <c r="E899" s="6">
        <v>1.0468999999999999</v>
      </c>
      <c r="F899" s="6">
        <v>1.0167999999999999</v>
      </c>
      <c r="G899" s="6">
        <v>1.0407</v>
      </c>
    </row>
    <row r="900" spans="1:7" x14ac:dyDescent="0.25">
      <c r="A900" s="5">
        <v>38018</v>
      </c>
      <c r="B900" s="5">
        <f>AUDCAD10080[[#This Row],[date_start]]+5</f>
        <v>38023</v>
      </c>
      <c r="C900" s="4">
        <v>741</v>
      </c>
      <c r="D900" s="6">
        <v>1.0108999999999999</v>
      </c>
      <c r="E900" s="6">
        <v>1.0264</v>
      </c>
      <c r="F900" s="6">
        <v>1.0088999999999999</v>
      </c>
      <c r="G900" s="6">
        <v>1.0199</v>
      </c>
    </row>
    <row r="901" spans="1:7" x14ac:dyDescent="0.25">
      <c r="A901" s="5">
        <v>38011</v>
      </c>
      <c r="B901" s="5">
        <f>AUDCAD10080[[#This Row],[date_start]]+5</f>
        <v>38016</v>
      </c>
      <c r="C901" s="4">
        <v>1076</v>
      </c>
      <c r="D901" s="6">
        <v>1.0135000000000001</v>
      </c>
      <c r="E901" s="6">
        <v>1.0307999999999999</v>
      </c>
      <c r="F901" s="6">
        <v>1.0059</v>
      </c>
      <c r="G901" s="6">
        <v>1.0125999999999999</v>
      </c>
    </row>
    <row r="902" spans="1:7" x14ac:dyDescent="0.25">
      <c r="A902" s="5">
        <v>38004</v>
      </c>
      <c r="B902" s="5">
        <f>AUDCAD10080[[#This Row],[date_start]]+5</f>
        <v>38009</v>
      </c>
      <c r="C902" s="4">
        <v>921</v>
      </c>
      <c r="D902" s="6">
        <v>0.99160000000000004</v>
      </c>
      <c r="E902" s="6">
        <v>1.0199</v>
      </c>
      <c r="F902" s="6">
        <v>0.98040000000000005</v>
      </c>
      <c r="G902" s="6">
        <v>1.0128999999999999</v>
      </c>
    </row>
    <row r="903" spans="1:7" x14ac:dyDescent="0.25">
      <c r="A903" s="5">
        <v>37997</v>
      </c>
      <c r="B903" s="5">
        <f>AUDCAD10080[[#This Row],[date_start]]+5</f>
        <v>38002</v>
      </c>
      <c r="C903" s="4">
        <v>796</v>
      </c>
      <c r="D903" s="6">
        <v>0.9879</v>
      </c>
      <c r="E903" s="6">
        <v>1.0034000000000001</v>
      </c>
      <c r="F903" s="6">
        <v>0.98680000000000001</v>
      </c>
      <c r="G903" s="6">
        <v>0.99229999999999996</v>
      </c>
    </row>
    <row r="904" spans="1:7" x14ac:dyDescent="0.25">
      <c r="A904" s="5">
        <v>37990</v>
      </c>
      <c r="B904" s="5">
        <f>AUDCAD10080[[#This Row],[date_start]]+5</f>
        <v>37995</v>
      </c>
      <c r="C904" s="4">
        <v>711</v>
      </c>
      <c r="D904" s="6">
        <v>0.97670000000000001</v>
      </c>
      <c r="E904" s="6">
        <v>0.99550000000000005</v>
      </c>
      <c r="F904" s="6">
        <v>0.97589999999999999</v>
      </c>
      <c r="G904" s="6">
        <v>0.98760000000000003</v>
      </c>
    </row>
    <row r="905" spans="1:7" x14ac:dyDescent="0.25">
      <c r="A905" s="5">
        <v>37983</v>
      </c>
      <c r="B905" s="5">
        <f>AUDCAD10080[[#This Row],[date_start]]+5</f>
        <v>37988</v>
      </c>
      <c r="C905" s="4">
        <v>249</v>
      </c>
      <c r="D905" s="6">
        <v>0.97150000000000003</v>
      </c>
      <c r="E905" s="6">
        <v>0.97850000000000004</v>
      </c>
      <c r="F905" s="6">
        <v>0.96879999999999999</v>
      </c>
      <c r="G905" s="6">
        <v>0.97619999999999996</v>
      </c>
    </row>
    <row r="906" spans="1:7" x14ac:dyDescent="0.25">
      <c r="A906" s="5">
        <v>37969</v>
      </c>
      <c r="B906" s="5">
        <f>AUDCAD10080[[#This Row],[date_start]]+5</f>
        <v>37974</v>
      </c>
      <c r="C906" s="4">
        <v>78</v>
      </c>
      <c r="D906" s="6">
        <v>0.9778</v>
      </c>
      <c r="E906" s="6">
        <v>0.97889999999999999</v>
      </c>
      <c r="F906" s="6">
        <v>0.97409999999999997</v>
      </c>
      <c r="G906" s="6">
        <v>0.97589999999999999</v>
      </c>
    </row>
    <row r="907" spans="1:7" x14ac:dyDescent="0.25">
      <c r="A907" s="5">
        <v>37962</v>
      </c>
      <c r="B907" s="5">
        <f>AUDCAD10080[[#This Row],[date_start]]+5</f>
        <v>37967</v>
      </c>
      <c r="C907" s="4">
        <v>851</v>
      </c>
      <c r="D907" s="6">
        <v>0.96089999999999998</v>
      </c>
      <c r="E907" s="6">
        <v>0.97950000000000004</v>
      </c>
      <c r="F907" s="6">
        <v>0.95920000000000005</v>
      </c>
      <c r="G907" s="6">
        <v>0.97589999999999999</v>
      </c>
    </row>
    <row r="908" spans="1:7" x14ac:dyDescent="0.25">
      <c r="A908" s="5">
        <v>37955</v>
      </c>
      <c r="B908" s="5">
        <f>AUDCAD10080[[#This Row],[date_start]]+5</f>
        <v>37960</v>
      </c>
      <c r="C908" s="4">
        <v>644</v>
      </c>
      <c r="D908" s="6">
        <v>0.94059999999999999</v>
      </c>
      <c r="E908" s="6">
        <v>0.96630000000000005</v>
      </c>
      <c r="F908" s="6">
        <v>0.93899999999999995</v>
      </c>
      <c r="G908" s="6">
        <v>0.96179999999999999</v>
      </c>
    </row>
    <row r="909" spans="1:7" x14ac:dyDescent="0.25">
      <c r="A909" s="5">
        <v>37948</v>
      </c>
      <c r="B909" s="5">
        <f>AUDCAD10080[[#This Row],[date_start]]+5</f>
        <v>37953</v>
      </c>
      <c r="C909" s="4">
        <v>739</v>
      </c>
      <c r="D909" s="6">
        <v>0.94230000000000003</v>
      </c>
      <c r="E909" s="6">
        <v>0.95099999999999996</v>
      </c>
      <c r="F909" s="6">
        <v>0.93640000000000001</v>
      </c>
      <c r="G909" s="6">
        <v>0.94179999999999997</v>
      </c>
    </row>
    <row r="910" spans="1:7" x14ac:dyDescent="0.25">
      <c r="A910" s="5">
        <v>37941</v>
      </c>
      <c r="B910" s="5">
        <f>AUDCAD10080[[#This Row],[date_start]]+5</f>
        <v>37946</v>
      </c>
      <c r="C910" s="4">
        <v>673</v>
      </c>
      <c r="D910" s="6">
        <v>0.93840000000000001</v>
      </c>
      <c r="E910" s="6">
        <v>0.94610000000000005</v>
      </c>
      <c r="F910" s="6">
        <v>0.92989999999999995</v>
      </c>
      <c r="G910" s="6">
        <v>0.94230000000000003</v>
      </c>
    </row>
    <row r="911" spans="1:7" x14ac:dyDescent="0.25">
      <c r="A911" s="5">
        <v>37934</v>
      </c>
      <c r="B911" s="5">
        <f>AUDCAD10080[[#This Row],[date_start]]+5</f>
        <v>37939</v>
      </c>
      <c r="C911" s="4">
        <v>599</v>
      </c>
      <c r="D911" s="6">
        <v>0.93600000000000005</v>
      </c>
      <c r="E911" s="6">
        <v>0.94440000000000002</v>
      </c>
      <c r="F911" s="6">
        <v>0.93110000000000004</v>
      </c>
      <c r="G911" s="6">
        <v>0.93969999999999998</v>
      </c>
    </row>
    <row r="912" spans="1:7" x14ac:dyDescent="0.25">
      <c r="A912" s="5">
        <v>37927</v>
      </c>
      <c r="B912" s="5">
        <f>AUDCAD10080[[#This Row],[date_start]]+5</f>
        <v>37932</v>
      </c>
      <c r="C912" s="4">
        <v>893</v>
      </c>
      <c r="D912" s="6">
        <v>0.93200000000000005</v>
      </c>
      <c r="E912" s="6">
        <v>0.95140000000000002</v>
      </c>
      <c r="F912" s="6">
        <v>0.92889999999999995</v>
      </c>
      <c r="G912" s="6">
        <v>0.93810000000000004</v>
      </c>
    </row>
    <row r="913" spans="1:7" x14ac:dyDescent="0.25">
      <c r="A913" s="5">
        <v>37920</v>
      </c>
      <c r="B913" s="5">
        <f>AUDCAD10080[[#This Row],[date_start]]+5</f>
        <v>37925</v>
      </c>
      <c r="C913" s="4">
        <v>606</v>
      </c>
      <c r="D913" s="6">
        <v>0.91400000000000003</v>
      </c>
      <c r="E913" s="6">
        <v>0.93689999999999996</v>
      </c>
      <c r="F913" s="6">
        <v>0.91349999999999998</v>
      </c>
      <c r="G913" s="6">
        <v>0.93520000000000003</v>
      </c>
    </row>
    <row r="914" spans="1:7" x14ac:dyDescent="0.25">
      <c r="A914" s="5">
        <v>37913</v>
      </c>
      <c r="B914" s="5">
        <f>AUDCAD10080[[#This Row],[date_start]]+5</f>
        <v>37918</v>
      </c>
      <c r="C914" s="4">
        <v>677</v>
      </c>
      <c r="D914" s="6">
        <v>0.91269999999999996</v>
      </c>
      <c r="E914" s="6">
        <v>0.92549999999999999</v>
      </c>
      <c r="F914" s="6">
        <v>0.9093</v>
      </c>
      <c r="G914" s="6">
        <v>0.91410000000000002</v>
      </c>
    </row>
    <row r="915" spans="1:7" x14ac:dyDescent="0.25">
      <c r="A915" s="5">
        <v>37906</v>
      </c>
      <c r="B915" s="5">
        <f>AUDCAD10080[[#This Row],[date_start]]+5</f>
        <v>37911</v>
      </c>
      <c r="C915" s="4">
        <v>552</v>
      </c>
      <c r="D915" s="6">
        <v>0.91410000000000002</v>
      </c>
      <c r="E915" s="6">
        <v>0.91749999999999998</v>
      </c>
      <c r="F915" s="6">
        <v>0.90569999999999995</v>
      </c>
      <c r="G915" s="6">
        <v>0.91139999999999999</v>
      </c>
    </row>
    <row r="916" spans="1:7" x14ac:dyDescent="0.25">
      <c r="A916" s="5">
        <v>37899</v>
      </c>
      <c r="B916" s="5">
        <f>AUDCAD10080[[#This Row],[date_start]]+5</f>
        <v>37904</v>
      </c>
      <c r="C916" s="4">
        <v>643</v>
      </c>
      <c r="D916" s="6">
        <v>0.91220000000000001</v>
      </c>
      <c r="E916" s="6">
        <v>0.92510000000000003</v>
      </c>
      <c r="F916" s="6">
        <v>0.91</v>
      </c>
      <c r="G916" s="6">
        <v>0.91369999999999996</v>
      </c>
    </row>
    <row r="917" spans="1:7" x14ac:dyDescent="0.25">
      <c r="A917" s="5">
        <v>37892</v>
      </c>
      <c r="B917" s="5">
        <f>AUDCAD10080[[#This Row],[date_start]]+5</f>
        <v>37897</v>
      </c>
      <c r="C917" s="4">
        <v>710</v>
      </c>
      <c r="D917" s="6">
        <v>0.91359999999999997</v>
      </c>
      <c r="E917" s="6">
        <v>0.92579999999999996</v>
      </c>
      <c r="F917" s="6">
        <v>0.90890000000000004</v>
      </c>
      <c r="G917" s="6">
        <v>0.91249999999999998</v>
      </c>
    </row>
    <row r="918" spans="1:7" x14ac:dyDescent="0.25">
      <c r="A918" s="5">
        <v>37885</v>
      </c>
      <c r="B918" s="5">
        <f>AUDCAD10080[[#This Row],[date_start]]+5</f>
        <v>37890</v>
      </c>
      <c r="C918" s="4">
        <v>722</v>
      </c>
      <c r="D918" s="6">
        <v>0.90939999999999999</v>
      </c>
      <c r="E918" s="6">
        <v>0.92179999999999995</v>
      </c>
      <c r="F918" s="6">
        <v>0.90749999999999997</v>
      </c>
      <c r="G918" s="6">
        <v>0.91180000000000005</v>
      </c>
    </row>
    <row r="919" spans="1:7" x14ac:dyDescent="0.25">
      <c r="A919" s="5">
        <v>37878</v>
      </c>
      <c r="B919" s="5">
        <f>AUDCAD10080[[#This Row],[date_start]]+5</f>
        <v>37883</v>
      </c>
      <c r="C919" s="4">
        <v>607</v>
      </c>
      <c r="D919" s="6">
        <v>0.90400000000000003</v>
      </c>
      <c r="E919" s="6">
        <v>0.91290000000000004</v>
      </c>
      <c r="F919" s="6">
        <v>0.90200000000000002</v>
      </c>
      <c r="G919" s="6">
        <v>0.90710000000000002</v>
      </c>
    </row>
    <row r="920" spans="1:7" x14ac:dyDescent="0.25">
      <c r="A920" s="5">
        <v>37871</v>
      </c>
      <c r="B920" s="5">
        <f>AUDCAD10080[[#This Row],[date_start]]+5</f>
        <v>37876</v>
      </c>
      <c r="C920" s="4">
        <v>639</v>
      </c>
      <c r="D920" s="6">
        <v>0.88560000000000005</v>
      </c>
      <c r="E920" s="6">
        <v>0.90690000000000004</v>
      </c>
      <c r="F920" s="6">
        <v>0.88319999999999999</v>
      </c>
      <c r="G920" s="6">
        <v>0.90580000000000005</v>
      </c>
    </row>
    <row r="921" spans="1:7" x14ac:dyDescent="0.25">
      <c r="A921" s="5">
        <v>37864</v>
      </c>
      <c r="B921" s="5">
        <f>AUDCAD10080[[#This Row],[date_start]]+5</f>
        <v>37869</v>
      </c>
      <c r="C921" s="4">
        <v>722</v>
      </c>
      <c r="D921" s="6">
        <v>0.89639999999999997</v>
      </c>
      <c r="E921" s="6">
        <v>0.8972</v>
      </c>
      <c r="F921" s="6">
        <v>0.87729999999999997</v>
      </c>
      <c r="G921" s="6">
        <v>0.88670000000000004</v>
      </c>
    </row>
    <row r="922" spans="1:7" x14ac:dyDescent="0.25">
      <c r="A922" s="5">
        <v>37857</v>
      </c>
      <c r="B922" s="5">
        <f>AUDCAD10080[[#This Row],[date_start]]+5</f>
        <v>37862</v>
      </c>
      <c r="C922" s="4">
        <v>787</v>
      </c>
      <c r="D922" s="6">
        <v>0.91269999999999996</v>
      </c>
      <c r="E922" s="6">
        <v>0.91559999999999997</v>
      </c>
      <c r="F922" s="6">
        <v>0.89090000000000003</v>
      </c>
      <c r="G922" s="6">
        <v>0.89749999999999996</v>
      </c>
    </row>
    <row r="923" spans="1:7" x14ac:dyDescent="0.25">
      <c r="A923" s="5">
        <v>37850</v>
      </c>
      <c r="B923" s="5">
        <f>AUDCAD10080[[#This Row],[date_start]]+5</f>
        <v>37855</v>
      </c>
      <c r="C923" s="4">
        <v>773</v>
      </c>
      <c r="D923" s="6">
        <v>0.91620000000000001</v>
      </c>
      <c r="E923" s="6">
        <v>0.93</v>
      </c>
      <c r="F923" s="6">
        <v>0.91100000000000003</v>
      </c>
      <c r="G923" s="6">
        <v>0.91439999999999999</v>
      </c>
    </row>
    <row r="924" spans="1:7" x14ac:dyDescent="0.25">
      <c r="A924" s="5">
        <v>37843</v>
      </c>
      <c r="B924" s="5">
        <f>AUDCAD10080[[#This Row],[date_start]]+5</f>
        <v>37848</v>
      </c>
      <c r="C924" s="4">
        <v>766</v>
      </c>
      <c r="D924" s="6">
        <v>0.90820000000000001</v>
      </c>
      <c r="E924" s="6">
        <v>0.9194</v>
      </c>
      <c r="F924" s="6">
        <v>0.90429999999999999</v>
      </c>
      <c r="G924" s="6">
        <v>0.91579999999999995</v>
      </c>
    </row>
    <row r="925" spans="1:7" x14ac:dyDescent="0.25">
      <c r="A925" s="5">
        <v>37836</v>
      </c>
      <c r="B925" s="5">
        <f>AUDCAD10080[[#This Row],[date_start]]+5</f>
        <v>37841</v>
      </c>
      <c r="C925" s="4">
        <v>681</v>
      </c>
      <c r="D925" s="6">
        <v>0.91120000000000001</v>
      </c>
      <c r="E925" s="6">
        <v>0.91410000000000002</v>
      </c>
      <c r="F925" s="6">
        <v>0.90259999999999996</v>
      </c>
      <c r="G925" s="6">
        <v>0.90820000000000001</v>
      </c>
    </row>
    <row r="926" spans="1:7" x14ac:dyDescent="0.25">
      <c r="A926" s="5">
        <v>37829</v>
      </c>
      <c r="B926" s="5">
        <f>AUDCAD10080[[#This Row],[date_start]]+5</f>
        <v>37834</v>
      </c>
      <c r="C926" s="4">
        <v>801</v>
      </c>
      <c r="D926" s="6">
        <v>0.91510000000000002</v>
      </c>
      <c r="E926" s="6">
        <v>0.92520000000000002</v>
      </c>
      <c r="F926" s="6">
        <v>0.90559999999999996</v>
      </c>
      <c r="G926" s="6">
        <v>0.91149999999999998</v>
      </c>
    </row>
    <row r="927" spans="1:7" x14ac:dyDescent="0.25">
      <c r="A927" s="5">
        <v>37822</v>
      </c>
      <c r="B927" s="5">
        <f>AUDCAD10080[[#This Row],[date_start]]+5</f>
        <v>37827</v>
      </c>
      <c r="C927" s="4">
        <v>648</v>
      </c>
      <c r="D927" s="6">
        <v>0.91049999999999998</v>
      </c>
      <c r="E927" s="6">
        <v>0.93089999999999995</v>
      </c>
      <c r="F927" s="6">
        <v>0.90959999999999996</v>
      </c>
      <c r="G927" s="6">
        <v>0.91649999999999998</v>
      </c>
    </row>
    <row r="928" spans="1:7" x14ac:dyDescent="0.25">
      <c r="A928" s="5">
        <v>37815</v>
      </c>
      <c r="B928" s="5">
        <f>AUDCAD10080[[#This Row],[date_start]]+5</f>
        <v>37820</v>
      </c>
      <c r="C928" s="4">
        <v>925</v>
      </c>
      <c r="D928" s="6">
        <v>0.90559999999999996</v>
      </c>
      <c r="E928" s="6">
        <v>0.91510000000000002</v>
      </c>
      <c r="F928" s="6">
        <v>0.90029999999999999</v>
      </c>
      <c r="G928" s="6">
        <v>0.91159999999999997</v>
      </c>
    </row>
    <row r="929" spans="1:7" x14ac:dyDescent="0.25">
      <c r="A929" s="5">
        <v>37808</v>
      </c>
      <c r="B929" s="5">
        <f>AUDCAD10080[[#This Row],[date_start]]+5</f>
        <v>37813</v>
      </c>
      <c r="C929" s="4">
        <v>1037</v>
      </c>
      <c r="D929" s="6">
        <v>0.91090000000000004</v>
      </c>
      <c r="E929" s="6">
        <v>0.92049999999999998</v>
      </c>
      <c r="F929" s="6">
        <v>0.89390000000000003</v>
      </c>
      <c r="G929" s="6">
        <v>0.90739999999999998</v>
      </c>
    </row>
    <row r="930" spans="1:7" x14ac:dyDescent="0.25">
      <c r="A930" s="5">
        <v>37801</v>
      </c>
      <c r="B930" s="5">
        <f>AUDCAD10080[[#This Row],[date_start]]+5</f>
        <v>37806</v>
      </c>
      <c r="C930" s="4">
        <v>956</v>
      </c>
      <c r="D930" s="6">
        <v>0.89770000000000005</v>
      </c>
      <c r="E930" s="6">
        <v>0.91959999999999997</v>
      </c>
      <c r="F930" s="6">
        <v>0.89629999999999999</v>
      </c>
      <c r="G930" s="6">
        <v>0.9103</v>
      </c>
    </row>
    <row r="931" spans="1:7" x14ac:dyDescent="0.25">
      <c r="A931" s="5">
        <v>37794</v>
      </c>
      <c r="B931" s="5">
        <f>AUDCAD10080[[#This Row],[date_start]]+5</f>
        <v>37799</v>
      </c>
      <c r="C931" s="4">
        <v>904</v>
      </c>
      <c r="D931" s="6">
        <v>0.90749999999999997</v>
      </c>
      <c r="E931" s="6">
        <v>0.91020000000000001</v>
      </c>
      <c r="F931" s="6">
        <v>0.89200000000000002</v>
      </c>
      <c r="G931" s="6">
        <v>0.89970000000000006</v>
      </c>
    </row>
    <row r="932" spans="1:7" x14ac:dyDescent="0.25">
      <c r="A932" s="5">
        <v>37787</v>
      </c>
      <c r="B932" s="5">
        <f>AUDCAD10080[[#This Row],[date_start]]+5</f>
        <v>37792</v>
      </c>
      <c r="C932" s="4">
        <v>847</v>
      </c>
      <c r="D932" s="6">
        <v>0.89119999999999999</v>
      </c>
      <c r="E932" s="6">
        <v>0.91039999999999999</v>
      </c>
      <c r="F932" s="6">
        <v>0.88870000000000005</v>
      </c>
      <c r="G932" s="6">
        <v>0.90880000000000005</v>
      </c>
    </row>
    <row r="933" spans="1:7" x14ac:dyDescent="0.25">
      <c r="A933" s="5">
        <v>37780</v>
      </c>
      <c r="B933" s="5">
        <f>AUDCAD10080[[#This Row],[date_start]]+5</f>
        <v>37785</v>
      </c>
      <c r="C933" s="4">
        <v>693</v>
      </c>
      <c r="D933" s="6">
        <v>0.89610000000000001</v>
      </c>
      <c r="E933" s="6">
        <v>0.90069999999999995</v>
      </c>
      <c r="F933" s="6">
        <v>0.89</v>
      </c>
      <c r="G933" s="6">
        <v>0.89180000000000004</v>
      </c>
    </row>
    <row r="934" spans="1:7" x14ac:dyDescent="0.25">
      <c r="A934" s="5">
        <v>37773</v>
      </c>
      <c r="B934" s="5">
        <f>AUDCAD10080[[#This Row],[date_start]]+5</f>
        <v>37778</v>
      </c>
      <c r="C934" s="4">
        <v>941</v>
      </c>
      <c r="D934" s="6">
        <v>0.89159999999999995</v>
      </c>
      <c r="E934" s="6">
        <v>0.90820000000000001</v>
      </c>
      <c r="F934" s="6">
        <v>0.88790000000000002</v>
      </c>
      <c r="G934" s="6">
        <v>0.89449999999999996</v>
      </c>
    </row>
    <row r="935" spans="1:7" x14ac:dyDescent="0.25">
      <c r="A935" s="5">
        <v>37766</v>
      </c>
      <c r="B935" s="5">
        <f>AUDCAD10080[[#This Row],[date_start]]+5</f>
        <v>37771</v>
      </c>
      <c r="C935" s="4">
        <v>703</v>
      </c>
      <c r="D935" s="6">
        <v>0.90980000000000005</v>
      </c>
      <c r="E935" s="6">
        <v>0.9103</v>
      </c>
      <c r="F935" s="6">
        <v>0.88749999999999996</v>
      </c>
      <c r="G935" s="6">
        <v>0.89300000000000002</v>
      </c>
    </row>
    <row r="936" spans="1:7" x14ac:dyDescent="0.25">
      <c r="A936" s="5">
        <v>37759</v>
      </c>
      <c r="B936" s="5">
        <f>AUDCAD10080[[#This Row],[date_start]]+5</f>
        <v>37764</v>
      </c>
      <c r="C936" s="4">
        <v>973</v>
      </c>
      <c r="D936" s="6">
        <v>0.89100000000000001</v>
      </c>
      <c r="E936" s="6">
        <v>0.9133</v>
      </c>
      <c r="F936" s="6">
        <v>0.88190000000000002</v>
      </c>
      <c r="G936" s="6">
        <v>0.90690000000000004</v>
      </c>
    </row>
    <row r="937" spans="1:7" x14ac:dyDescent="0.25">
      <c r="A937" s="5">
        <v>37752</v>
      </c>
      <c r="B937" s="5">
        <f>AUDCAD10080[[#This Row],[date_start]]+5</f>
        <v>37757</v>
      </c>
      <c r="C937" s="4">
        <v>607</v>
      </c>
      <c r="D937" s="6">
        <v>0.89910000000000001</v>
      </c>
      <c r="E937" s="6">
        <v>0.90449999999999997</v>
      </c>
      <c r="F937" s="6">
        <v>0.88300000000000001</v>
      </c>
      <c r="G937" s="6">
        <v>0.89400000000000002</v>
      </c>
    </row>
    <row r="938" spans="1:7" x14ac:dyDescent="0.25">
      <c r="A938" s="5">
        <v>37745</v>
      </c>
      <c r="B938" s="5">
        <f>AUDCAD10080[[#This Row],[date_start]]+5</f>
        <v>37750</v>
      </c>
      <c r="C938" s="4">
        <v>740</v>
      </c>
      <c r="D938" s="6">
        <v>0.89370000000000005</v>
      </c>
      <c r="E938" s="6">
        <v>0.90359999999999996</v>
      </c>
      <c r="F938" s="6">
        <v>0.88790000000000002</v>
      </c>
      <c r="G938" s="6">
        <v>0.89849999999999997</v>
      </c>
    </row>
    <row r="939" spans="1:7" x14ac:dyDescent="0.25">
      <c r="A939" s="5">
        <v>37738</v>
      </c>
      <c r="B939" s="5">
        <f>AUDCAD10080[[#This Row],[date_start]]+5</f>
        <v>37743</v>
      </c>
      <c r="C939" s="4">
        <v>645</v>
      </c>
      <c r="D939" s="6">
        <v>0.89149999999999996</v>
      </c>
      <c r="E939" s="6">
        <v>0.90080000000000005</v>
      </c>
      <c r="F939" s="6">
        <v>0.88949999999999996</v>
      </c>
      <c r="G939" s="6">
        <v>0.89470000000000005</v>
      </c>
    </row>
    <row r="940" spans="1:7" x14ac:dyDescent="0.25">
      <c r="A940" s="5">
        <v>37731</v>
      </c>
      <c r="B940" s="5">
        <f>AUDCAD10080[[#This Row],[date_start]]+5</f>
        <v>37736</v>
      </c>
      <c r="C940" s="4">
        <v>779</v>
      </c>
      <c r="D940" s="6">
        <v>0.89129999999999998</v>
      </c>
      <c r="E940" s="6">
        <v>0.90749999999999997</v>
      </c>
      <c r="F940" s="6">
        <v>0.88919999999999999</v>
      </c>
      <c r="G940" s="6">
        <v>0.89200000000000002</v>
      </c>
    </row>
    <row r="941" spans="1:7" x14ac:dyDescent="0.25">
      <c r="A941" s="5">
        <v>37724</v>
      </c>
      <c r="B941" s="5">
        <f>AUDCAD10080[[#This Row],[date_start]]+5</f>
        <v>37729</v>
      </c>
      <c r="C941" s="4">
        <v>535</v>
      </c>
      <c r="D941" s="6">
        <v>0.87909999999999999</v>
      </c>
      <c r="E941" s="6">
        <v>0.89549999999999996</v>
      </c>
      <c r="F941" s="6">
        <v>0.87590000000000001</v>
      </c>
      <c r="G941" s="6">
        <v>0.89139999999999997</v>
      </c>
    </row>
    <row r="942" spans="1:7" x14ac:dyDescent="0.25">
      <c r="A942" s="5">
        <v>37717</v>
      </c>
      <c r="B942" s="5">
        <f>AUDCAD10080[[#This Row],[date_start]]+5</f>
        <v>37722</v>
      </c>
      <c r="C942" s="4">
        <v>649</v>
      </c>
      <c r="D942" s="6">
        <v>0.88270000000000004</v>
      </c>
      <c r="E942" s="6">
        <v>0.89</v>
      </c>
      <c r="F942" s="6">
        <v>0.877</v>
      </c>
      <c r="G942" s="6">
        <v>0.87929999999999997</v>
      </c>
    </row>
    <row r="943" spans="1:7" x14ac:dyDescent="0.25">
      <c r="A943" s="5">
        <v>37710</v>
      </c>
      <c r="B943" s="5">
        <f>AUDCAD10080[[#This Row],[date_start]]+5</f>
        <v>37715</v>
      </c>
      <c r="C943" s="4">
        <v>662</v>
      </c>
      <c r="D943" s="6">
        <v>0.88349999999999995</v>
      </c>
      <c r="E943" s="6">
        <v>0.89410000000000001</v>
      </c>
      <c r="F943" s="6">
        <v>0.87639999999999996</v>
      </c>
      <c r="G943" s="6">
        <v>0.88449999999999995</v>
      </c>
    </row>
    <row r="944" spans="1:7" x14ac:dyDescent="0.25">
      <c r="A944" s="5">
        <v>37703</v>
      </c>
      <c r="B944" s="5">
        <f>AUDCAD10080[[#This Row],[date_start]]+5</f>
        <v>37708</v>
      </c>
      <c r="C944" s="4">
        <v>605</v>
      </c>
      <c r="D944" s="6">
        <v>0.88260000000000005</v>
      </c>
      <c r="E944" s="6">
        <v>0.88680000000000003</v>
      </c>
      <c r="F944" s="6">
        <v>0.87619999999999998</v>
      </c>
      <c r="G944" s="6">
        <v>0.88449999999999995</v>
      </c>
    </row>
    <row r="945" spans="1:7" x14ac:dyDescent="0.25">
      <c r="A945" s="5">
        <v>37696</v>
      </c>
      <c r="B945" s="5">
        <f>AUDCAD10080[[#This Row],[date_start]]+5</f>
        <v>37701</v>
      </c>
      <c r="C945" s="4">
        <v>655</v>
      </c>
      <c r="D945" s="6">
        <v>0.88170000000000004</v>
      </c>
      <c r="E945" s="6">
        <v>0.88600000000000001</v>
      </c>
      <c r="F945" s="6">
        <v>0.87270000000000003</v>
      </c>
      <c r="G945" s="6">
        <v>0.88149999999999995</v>
      </c>
    </row>
    <row r="946" spans="1:7" x14ac:dyDescent="0.25">
      <c r="A946" s="5">
        <v>37689</v>
      </c>
      <c r="B946" s="5">
        <f>AUDCAD10080[[#This Row],[date_start]]+5</f>
        <v>37694</v>
      </c>
      <c r="C946" s="4">
        <v>1060</v>
      </c>
      <c r="D946" s="6">
        <v>0.89910000000000001</v>
      </c>
      <c r="E946" s="6">
        <v>0.90490000000000004</v>
      </c>
      <c r="F946" s="6">
        <v>0.87209999999999999</v>
      </c>
      <c r="G946" s="6">
        <v>0.88119999999999998</v>
      </c>
    </row>
    <row r="947" spans="1:7" x14ac:dyDescent="0.25">
      <c r="A947" s="5">
        <v>37682</v>
      </c>
      <c r="B947" s="5">
        <f>AUDCAD10080[[#This Row],[date_start]]+5</f>
        <v>37687</v>
      </c>
      <c r="C947" s="4">
        <v>705</v>
      </c>
      <c r="D947" s="6">
        <v>0.90190000000000003</v>
      </c>
      <c r="E947" s="6">
        <v>0.91569999999999996</v>
      </c>
      <c r="F947" s="6">
        <v>0.89790000000000003</v>
      </c>
      <c r="G947" s="6">
        <v>0.89859999999999995</v>
      </c>
    </row>
    <row r="948" spans="1:7" x14ac:dyDescent="0.25">
      <c r="A948" s="5">
        <v>37675</v>
      </c>
      <c r="B948" s="5">
        <f>AUDCAD10080[[#This Row],[date_start]]+5</f>
        <v>37680</v>
      </c>
      <c r="C948" s="4">
        <v>591</v>
      </c>
      <c r="D948" s="6">
        <v>0.89910000000000001</v>
      </c>
      <c r="E948" s="6">
        <v>0.9093</v>
      </c>
      <c r="F948" s="6">
        <v>0.89580000000000004</v>
      </c>
      <c r="G948" s="6">
        <v>0.90290000000000004</v>
      </c>
    </row>
    <row r="949" spans="1:7" x14ac:dyDescent="0.25">
      <c r="A949" s="5">
        <v>37668</v>
      </c>
      <c r="B949" s="5">
        <f>AUDCAD10080[[#This Row],[date_start]]+5</f>
        <v>37673</v>
      </c>
      <c r="C949" s="4">
        <v>581</v>
      </c>
      <c r="D949" s="6">
        <v>0.90129999999999999</v>
      </c>
      <c r="E949" s="6">
        <v>0.90380000000000005</v>
      </c>
      <c r="F949" s="6">
        <v>0.89239999999999997</v>
      </c>
      <c r="G949" s="6">
        <v>0.89929999999999999</v>
      </c>
    </row>
    <row r="950" spans="1:7" x14ac:dyDescent="0.25">
      <c r="A950" s="5">
        <v>37661</v>
      </c>
      <c r="B950" s="5">
        <f>AUDCAD10080[[#This Row],[date_start]]+5</f>
        <v>37666</v>
      </c>
      <c r="C950" s="4">
        <v>668</v>
      </c>
      <c r="D950" s="6">
        <v>0.89810000000000001</v>
      </c>
      <c r="E950" s="6">
        <v>0.90649999999999997</v>
      </c>
      <c r="F950" s="6">
        <v>0.89690000000000003</v>
      </c>
      <c r="G950" s="6">
        <v>0.90139999999999998</v>
      </c>
    </row>
    <row r="951" spans="1:7" x14ac:dyDescent="0.25">
      <c r="A951" s="5">
        <v>37654</v>
      </c>
      <c r="B951" s="5">
        <f>AUDCAD10080[[#This Row],[date_start]]+5</f>
        <v>37659</v>
      </c>
      <c r="C951" s="4">
        <v>745</v>
      </c>
      <c r="D951" s="6">
        <v>0.89180000000000004</v>
      </c>
      <c r="E951" s="6">
        <v>0.90229999999999999</v>
      </c>
      <c r="F951" s="6">
        <v>0.88360000000000005</v>
      </c>
      <c r="G951" s="6">
        <v>0.89700000000000002</v>
      </c>
    </row>
    <row r="952" spans="1:7" x14ac:dyDescent="0.25">
      <c r="A952" s="5">
        <v>37647</v>
      </c>
      <c r="B952" s="5">
        <f>AUDCAD10080[[#This Row],[date_start]]+5</f>
        <v>37652</v>
      </c>
      <c r="C952" s="4">
        <v>654</v>
      </c>
      <c r="D952" s="6">
        <v>0.89839999999999998</v>
      </c>
      <c r="E952" s="6">
        <v>0.90490000000000004</v>
      </c>
      <c r="F952" s="6">
        <v>0.8911</v>
      </c>
      <c r="G952" s="6">
        <v>0.89180000000000004</v>
      </c>
    </row>
    <row r="953" spans="1:7" x14ac:dyDescent="0.25">
      <c r="A953" s="5">
        <v>37640</v>
      </c>
      <c r="B953" s="5">
        <f>AUDCAD10080[[#This Row],[date_start]]+5</f>
        <v>37645</v>
      </c>
      <c r="C953" s="4">
        <v>610</v>
      </c>
      <c r="D953" s="6">
        <v>0.90810000000000002</v>
      </c>
      <c r="E953" s="6">
        <v>0.90920000000000001</v>
      </c>
      <c r="F953" s="6">
        <v>0.8952</v>
      </c>
      <c r="G953" s="6">
        <v>0.89849999999999997</v>
      </c>
    </row>
    <row r="954" spans="1:7" x14ac:dyDescent="0.25">
      <c r="A954" s="5">
        <v>37633</v>
      </c>
      <c r="B954" s="5">
        <f>AUDCAD10080[[#This Row],[date_start]]+5</f>
        <v>37638</v>
      </c>
      <c r="C954" s="4">
        <v>897</v>
      </c>
      <c r="D954" s="6">
        <v>0.90180000000000005</v>
      </c>
      <c r="E954" s="6">
        <v>0.90949999999999998</v>
      </c>
      <c r="F954" s="6">
        <v>0.88870000000000005</v>
      </c>
      <c r="G954" s="6">
        <v>0.90839999999999999</v>
      </c>
    </row>
    <row r="955" spans="1:7" x14ac:dyDescent="0.25">
      <c r="A955" s="5">
        <v>37626</v>
      </c>
      <c r="B955" s="5">
        <f>AUDCAD10080[[#This Row],[date_start]]+5</f>
        <v>37631</v>
      </c>
      <c r="C955" s="4">
        <v>686</v>
      </c>
      <c r="D955" s="6">
        <v>0.88680000000000003</v>
      </c>
      <c r="E955" s="6">
        <v>0.90310000000000001</v>
      </c>
      <c r="F955" s="6">
        <v>0.88639999999999997</v>
      </c>
      <c r="G955" s="6">
        <v>0.90159999999999996</v>
      </c>
    </row>
    <row r="956" spans="1:7" x14ac:dyDescent="0.25">
      <c r="A956" s="5">
        <v>37619</v>
      </c>
      <c r="B956" s="5">
        <f>AUDCAD10080[[#This Row],[date_start]]+5</f>
        <v>37624</v>
      </c>
      <c r="C956" s="4">
        <v>394</v>
      </c>
      <c r="D956" s="6">
        <v>0.88319999999999999</v>
      </c>
      <c r="E956" s="6">
        <v>0.89319999999999999</v>
      </c>
      <c r="F956" s="6">
        <v>0.88060000000000005</v>
      </c>
      <c r="G956" s="6">
        <v>0.88729999999999998</v>
      </c>
    </row>
    <row r="957" spans="1:7" x14ac:dyDescent="0.25">
      <c r="A957" s="5">
        <v>37598</v>
      </c>
      <c r="B957" s="5">
        <f>AUDCAD10080[[#This Row],[date_start]]+5</f>
        <v>37603</v>
      </c>
      <c r="C957" s="4">
        <v>512</v>
      </c>
      <c r="D957" s="6">
        <v>0.87949999999999995</v>
      </c>
      <c r="E957" s="6">
        <v>0.88329999999999997</v>
      </c>
      <c r="F957" s="6">
        <v>0.87</v>
      </c>
      <c r="G957" s="6">
        <v>0.8821</v>
      </c>
    </row>
    <row r="958" spans="1:7" x14ac:dyDescent="0.25">
      <c r="A958" s="5">
        <v>37591</v>
      </c>
      <c r="B958" s="5">
        <f>AUDCAD10080[[#This Row],[date_start]]+5</f>
        <v>37596</v>
      </c>
      <c r="C958" s="4">
        <v>695</v>
      </c>
      <c r="D958" s="6">
        <v>0.877</v>
      </c>
      <c r="E958" s="6">
        <v>0.88049999999999995</v>
      </c>
      <c r="F958" s="6">
        <v>0.86580000000000001</v>
      </c>
      <c r="G958" s="6">
        <v>0.87760000000000005</v>
      </c>
    </row>
    <row r="959" spans="1:7" x14ac:dyDescent="0.25">
      <c r="A959" s="5">
        <v>37584</v>
      </c>
      <c r="B959" s="5">
        <f>AUDCAD10080[[#This Row],[date_start]]+5</f>
        <v>37589</v>
      </c>
      <c r="C959" s="4">
        <v>669</v>
      </c>
      <c r="D959" s="6">
        <v>0.89049999999999996</v>
      </c>
      <c r="E959" s="6">
        <v>0.89249999999999996</v>
      </c>
      <c r="F959" s="6">
        <v>0.87419999999999998</v>
      </c>
      <c r="G959" s="6">
        <v>0.87749999999999995</v>
      </c>
    </row>
    <row r="960" spans="1:7" x14ac:dyDescent="0.25">
      <c r="A960" s="5">
        <v>37577</v>
      </c>
      <c r="B960" s="5">
        <f>AUDCAD10080[[#This Row],[date_start]]+5</f>
        <v>37582</v>
      </c>
      <c r="C960" s="4">
        <v>691</v>
      </c>
      <c r="D960" s="6">
        <v>0.89219999999999999</v>
      </c>
      <c r="E960" s="6">
        <v>0.89810000000000001</v>
      </c>
      <c r="F960" s="6">
        <v>0.88219999999999998</v>
      </c>
      <c r="G960" s="6">
        <v>0.88919999999999999</v>
      </c>
    </row>
    <row r="961" spans="1:7" x14ac:dyDescent="0.25">
      <c r="A961" s="5">
        <v>37570</v>
      </c>
      <c r="B961" s="5">
        <f>AUDCAD10080[[#This Row],[date_start]]+5</f>
        <v>37575</v>
      </c>
      <c r="C961" s="4">
        <v>631</v>
      </c>
      <c r="D961" s="6">
        <v>0.88200000000000001</v>
      </c>
      <c r="E961" s="6">
        <v>0.89400000000000002</v>
      </c>
      <c r="F961" s="6">
        <v>0.87760000000000005</v>
      </c>
      <c r="G961" s="6">
        <v>0.89300000000000002</v>
      </c>
    </row>
    <row r="962" spans="1:7" x14ac:dyDescent="0.25">
      <c r="A962" s="5">
        <v>37563</v>
      </c>
      <c r="B962" s="5">
        <f>AUDCAD10080[[#This Row],[date_start]]+5</f>
        <v>37568</v>
      </c>
      <c r="C962" s="4">
        <v>558</v>
      </c>
      <c r="D962" s="6">
        <v>0.87160000000000004</v>
      </c>
      <c r="E962" s="6">
        <v>0.88829999999999998</v>
      </c>
      <c r="F962" s="6">
        <v>0.87039999999999995</v>
      </c>
      <c r="G962" s="6">
        <v>0.88360000000000005</v>
      </c>
    </row>
    <row r="963" spans="1:7" x14ac:dyDescent="0.25">
      <c r="A963" s="5">
        <v>37556</v>
      </c>
      <c r="B963" s="5">
        <f>AUDCAD10080[[#This Row],[date_start]]+5</f>
        <v>37561</v>
      </c>
      <c r="C963" s="4">
        <v>508</v>
      </c>
      <c r="D963" s="6">
        <v>0.871</v>
      </c>
      <c r="E963" s="6">
        <v>0.87270000000000003</v>
      </c>
      <c r="F963" s="6">
        <v>0.86160000000000003</v>
      </c>
      <c r="G963" s="6">
        <v>0.87190000000000001</v>
      </c>
    </row>
    <row r="964" spans="1:7" x14ac:dyDescent="0.25">
      <c r="A964" s="5">
        <v>37549</v>
      </c>
      <c r="B964" s="5">
        <f>AUDCAD10080[[#This Row],[date_start]]+5</f>
        <v>37554</v>
      </c>
      <c r="C964" s="4">
        <v>435</v>
      </c>
      <c r="D964" s="6">
        <v>0.86580000000000001</v>
      </c>
      <c r="E964" s="6">
        <v>0.87190000000000001</v>
      </c>
      <c r="F964" s="6">
        <v>0.86429999999999996</v>
      </c>
      <c r="G964" s="6">
        <v>0.87160000000000004</v>
      </c>
    </row>
    <row r="965" spans="1:7" x14ac:dyDescent="0.25">
      <c r="A965" s="5">
        <v>37542</v>
      </c>
      <c r="B965" s="5">
        <f>AUDCAD10080[[#This Row],[date_start]]+5</f>
        <v>37547</v>
      </c>
      <c r="C965" s="4">
        <v>585</v>
      </c>
      <c r="D965" s="6">
        <v>0.86939999999999995</v>
      </c>
      <c r="E965" s="6">
        <v>0.87129999999999996</v>
      </c>
      <c r="F965" s="6">
        <v>0.86080000000000001</v>
      </c>
      <c r="G965" s="6">
        <v>0.86560000000000004</v>
      </c>
    </row>
    <row r="966" spans="1:7" x14ac:dyDescent="0.25">
      <c r="A966" s="5">
        <v>37535</v>
      </c>
      <c r="B966" s="5">
        <f>AUDCAD10080[[#This Row],[date_start]]+5</f>
        <v>37540</v>
      </c>
      <c r="C966" s="4">
        <v>536</v>
      </c>
      <c r="D966" s="6">
        <v>0.86970000000000003</v>
      </c>
      <c r="E966" s="6">
        <v>0.879</v>
      </c>
      <c r="F966" s="6">
        <v>0.86760000000000004</v>
      </c>
      <c r="G966" s="6">
        <v>0.87190000000000001</v>
      </c>
    </row>
    <row r="967" spans="1:7" x14ac:dyDescent="0.25">
      <c r="A967" s="5">
        <v>37528</v>
      </c>
      <c r="B967" s="5">
        <f>AUDCAD10080[[#This Row],[date_start]]+5</f>
        <v>37533</v>
      </c>
      <c r="C967" s="4">
        <v>632</v>
      </c>
      <c r="D967" s="6">
        <v>0.8579</v>
      </c>
      <c r="E967" s="6">
        <v>0.87219999999999998</v>
      </c>
      <c r="F967" s="6">
        <v>0.85570000000000002</v>
      </c>
      <c r="G967" s="6">
        <v>0.87119999999999997</v>
      </c>
    </row>
    <row r="968" spans="1:7" x14ac:dyDescent="0.25">
      <c r="A968" s="5">
        <v>37521</v>
      </c>
      <c r="B968" s="5">
        <f>AUDCAD10080[[#This Row],[date_start]]+5</f>
        <v>37526</v>
      </c>
      <c r="C968" s="4">
        <v>699</v>
      </c>
      <c r="D968" s="6">
        <v>0.85880000000000001</v>
      </c>
      <c r="E968" s="6">
        <v>0.86870000000000003</v>
      </c>
      <c r="F968" s="6">
        <v>0.85409999999999997</v>
      </c>
      <c r="G968" s="6">
        <v>0.85780000000000001</v>
      </c>
    </row>
    <row r="969" spans="1:7" x14ac:dyDescent="0.25">
      <c r="A969" s="5">
        <v>37514</v>
      </c>
      <c r="B969" s="5">
        <f>AUDCAD10080[[#This Row],[date_start]]+5</f>
        <v>37519</v>
      </c>
      <c r="C969" s="4">
        <v>725</v>
      </c>
      <c r="D969" s="6">
        <v>0.87129999999999996</v>
      </c>
      <c r="E969" s="6">
        <v>0.87260000000000004</v>
      </c>
      <c r="F969" s="6">
        <v>0.85829999999999995</v>
      </c>
      <c r="G969" s="6">
        <v>0.85870000000000002</v>
      </c>
    </row>
    <row r="970" spans="1:7" x14ac:dyDescent="0.25">
      <c r="A970" s="5">
        <v>37507</v>
      </c>
      <c r="B970" s="5">
        <f>AUDCAD10080[[#This Row],[date_start]]+5</f>
        <v>37512</v>
      </c>
      <c r="C970" s="4">
        <v>635</v>
      </c>
      <c r="D970" s="6">
        <v>0.85199999999999998</v>
      </c>
      <c r="E970" s="6">
        <v>0.87780000000000002</v>
      </c>
      <c r="F970" s="6">
        <v>0.85129999999999995</v>
      </c>
      <c r="G970" s="6">
        <v>0.87060000000000004</v>
      </c>
    </row>
    <row r="971" spans="1:7" x14ac:dyDescent="0.25">
      <c r="A971" s="5">
        <v>37500</v>
      </c>
      <c r="B971" s="5">
        <f>AUDCAD10080[[#This Row],[date_start]]+5</f>
        <v>37505</v>
      </c>
      <c r="C971" s="4">
        <v>773</v>
      </c>
      <c r="D971" s="6">
        <v>0.85750000000000004</v>
      </c>
      <c r="E971" s="6">
        <v>0.86060000000000003</v>
      </c>
      <c r="F971" s="6">
        <v>0.84340000000000004</v>
      </c>
      <c r="G971" s="6">
        <v>0.8538</v>
      </c>
    </row>
    <row r="972" spans="1:7" x14ac:dyDescent="0.25">
      <c r="A972" s="5">
        <v>37493</v>
      </c>
      <c r="B972" s="5">
        <f>AUDCAD10080[[#This Row],[date_start]]+5</f>
        <v>37498</v>
      </c>
      <c r="C972" s="4">
        <v>542</v>
      </c>
      <c r="D972" s="6">
        <v>0.84730000000000005</v>
      </c>
      <c r="E972" s="6">
        <v>0.86339999999999995</v>
      </c>
      <c r="F972" s="6">
        <v>0.84460000000000002</v>
      </c>
      <c r="G972" s="6">
        <v>0.85799999999999998</v>
      </c>
    </row>
    <row r="973" spans="1:7" x14ac:dyDescent="0.25">
      <c r="A973" s="5">
        <v>37486</v>
      </c>
      <c r="B973" s="5">
        <f>AUDCAD10080[[#This Row],[date_start]]+5</f>
        <v>37491</v>
      </c>
      <c r="C973" s="4">
        <v>728</v>
      </c>
      <c r="D973" s="6">
        <v>0.85089999999999999</v>
      </c>
      <c r="E973" s="6">
        <v>0.86070000000000002</v>
      </c>
      <c r="F973" s="6">
        <v>0.83779999999999999</v>
      </c>
      <c r="G973" s="6">
        <v>0.84550000000000003</v>
      </c>
    </row>
    <row r="974" spans="1:7" x14ac:dyDescent="0.25">
      <c r="A974" s="5">
        <v>37479</v>
      </c>
      <c r="B974" s="5">
        <f>AUDCAD10080[[#This Row],[date_start]]+5</f>
        <v>37484</v>
      </c>
      <c r="C974" s="4">
        <v>800</v>
      </c>
      <c r="D974" s="6">
        <v>0.84199999999999997</v>
      </c>
      <c r="E974" s="6">
        <v>0.85329999999999995</v>
      </c>
      <c r="F974" s="6">
        <v>0.83660000000000001</v>
      </c>
      <c r="G974" s="6">
        <v>0.85140000000000005</v>
      </c>
    </row>
    <row r="975" spans="1:7" x14ac:dyDescent="0.25">
      <c r="A975" s="5">
        <v>37472</v>
      </c>
      <c r="B975" s="5">
        <f>AUDCAD10080[[#This Row],[date_start]]+5</f>
        <v>37477</v>
      </c>
      <c r="C975" s="4">
        <v>816</v>
      </c>
      <c r="D975" s="6">
        <v>0.85460000000000003</v>
      </c>
      <c r="E975" s="6">
        <v>0.85540000000000005</v>
      </c>
      <c r="F975" s="6">
        <v>0.83660000000000001</v>
      </c>
      <c r="G975" s="6">
        <v>0.84250000000000003</v>
      </c>
    </row>
    <row r="976" spans="1:7" x14ac:dyDescent="0.25">
      <c r="A976" s="5">
        <v>37465</v>
      </c>
      <c r="B976" s="5">
        <f>AUDCAD10080[[#This Row],[date_start]]+5</f>
        <v>37470</v>
      </c>
      <c r="C976" s="4">
        <v>724</v>
      </c>
      <c r="D976" s="6">
        <v>0.8498</v>
      </c>
      <c r="E976" s="6">
        <v>0.86429999999999996</v>
      </c>
      <c r="F976" s="6">
        <v>0.84709999999999996</v>
      </c>
      <c r="G976" s="6">
        <v>0.85409999999999997</v>
      </c>
    </row>
    <row r="977" spans="1:7" x14ac:dyDescent="0.25">
      <c r="A977" s="5">
        <v>37458</v>
      </c>
      <c r="B977" s="5">
        <f>AUDCAD10080[[#This Row],[date_start]]+5</f>
        <v>37463</v>
      </c>
      <c r="C977" s="4">
        <v>822</v>
      </c>
      <c r="D977" s="6">
        <v>0.85909999999999997</v>
      </c>
      <c r="E977" s="6">
        <v>0.86360000000000003</v>
      </c>
      <c r="F977" s="6">
        <v>0.8458</v>
      </c>
      <c r="G977" s="6">
        <v>0.85089999999999999</v>
      </c>
    </row>
    <row r="978" spans="1:7" x14ac:dyDescent="0.25">
      <c r="A978" s="5">
        <v>37451</v>
      </c>
      <c r="B978" s="5">
        <f>AUDCAD10080[[#This Row],[date_start]]+5</f>
        <v>37456</v>
      </c>
      <c r="C978" s="4">
        <v>812</v>
      </c>
      <c r="D978" s="6">
        <v>0.85929999999999995</v>
      </c>
      <c r="E978" s="6">
        <v>0.8669</v>
      </c>
      <c r="F978" s="6">
        <v>0.84630000000000005</v>
      </c>
      <c r="G978" s="6">
        <v>0.85880000000000001</v>
      </c>
    </row>
    <row r="979" spans="1:7" x14ac:dyDescent="0.25">
      <c r="A979" s="5">
        <v>37444</v>
      </c>
      <c r="B979" s="5">
        <f>AUDCAD10080[[#This Row],[date_start]]+5</f>
        <v>37449</v>
      </c>
      <c r="C979" s="4">
        <v>934</v>
      </c>
      <c r="D979" s="6">
        <v>0.84860000000000002</v>
      </c>
      <c r="E979" s="6">
        <v>0.86539999999999995</v>
      </c>
      <c r="F979" s="6">
        <v>0.84079999999999999</v>
      </c>
      <c r="G979" s="6">
        <v>0.85840000000000005</v>
      </c>
    </row>
    <row r="980" spans="1:7" x14ac:dyDescent="0.25">
      <c r="A980" s="5">
        <v>37437</v>
      </c>
      <c r="B980" s="5">
        <f>AUDCAD10080[[#This Row],[date_start]]+5</f>
        <v>37442</v>
      </c>
      <c r="C980" s="4">
        <v>708</v>
      </c>
      <c r="D980" s="6">
        <v>0.85499999999999998</v>
      </c>
      <c r="E980" s="6">
        <v>0.86260000000000003</v>
      </c>
      <c r="F980" s="6">
        <v>0.84650000000000003</v>
      </c>
      <c r="G980" s="6">
        <v>0.84989999999999999</v>
      </c>
    </row>
    <row r="981" spans="1:7" x14ac:dyDescent="0.25">
      <c r="A981" s="5">
        <v>37430</v>
      </c>
      <c r="B981" s="5">
        <f>AUDCAD10080[[#This Row],[date_start]]+5</f>
        <v>37435</v>
      </c>
      <c r="C981" s="4">
        <v>1200</v>
      </c>
      <c r="D981" s="6">
        <v>0.87270000000000003</v>
      </c>
      <c r="E981" s="6">
        <v>0.87939999999999996</v>
      </c>
      <c r="F981" s="6">
        <v>0.8468</v>
      </c>
      <c r="G981" s="6">
        <v>0.85529999999999995</v>
      </c>
    </row>
    <row r="982" spans="1:7" x14ac:dyDescent="0.25">
      <c r="A982" s="5">
        <v>37423</v>
      </c>
      <c r="B982" s="5">
        <f>AUDCAD10080[[#This Row],[date_start]]+5</f>
        <v>37428</v>
      </c>
      <c r="C982" s="4">
        <v>649</v>
      </c>
      <c r="D982" s="6">
        <v>0.86739999999999995</v>
      </c>
      <c r="E982" s="6">
        <v>0.87819999999999998</v>
      </c>
      <c r="F982" s="6">
        <v>0.86080000000000001</v>
      </c>
      <c r="G982" s="6">
        <v>0.87329999999999997</v>
      </c>
    </row>
    <row r="983" spans="1:7" x14ac:dyDescent="0.25">
      <c r="A983" s="5">
        <v>37416</v>
      </c>
      <c r="B983" s="5">
        <f>AUDCAD10080[[#This Row],[date_start]]+5</f>
        <v>37421</v>
      </c>
      <c r="C983" s="4">
        <v>681</v>
      </c>
      <c r="D983" s="6">
        <v>0.87560000000000004</v>
      </c>
      <c r="E983" s="6">
        <v>0.87929999999999997</v>
      </c>
      <c r="F983" s="6">
        <v>0.86519999999999997</v>
      </c>
      <c r="G983" s="6">
        <v>0.86670000000000003</v>
      </c>
    </row>
    <row r="984" spans="1:7" x14ac:dyDescent="0.25">
      <c r="A984" s="5">
        <v>37409</v>
      </c>
      <c r="B984" s="5">
        <f>AUDCAD10080[[#This Row],[date_start]]+5</f>
        <v>37414</v>
      </c>
      <c r="C984" s="4">
        <v>612</v>
      </c>
      <c r="D984" s="6">
        <v>0.87009999999999998</v>
      </c>
      <c r="E984" s="6">
        <v>0.88429999999999997</v>
      </c>
      <c r="F984" s="6">
        <v>0.86760000000000004</v>
      </c>
      <c r="G984" s="6">
        <v>0.87560000000000004</v>
      </c>
    </row>
    <row r="985" spans="1:7" x14ac:dyDescent="0.25">
      <c r="A985" s="5">
        <v>37402</v>
      </c>
      <c r="B985" s="5">
        <f>AUDCAD10080[[#This Row],[date_start]]+5</f>
        <v>37407</v>
      </c>
      <c r="C985" s="4">
        <v>620</v>
      </c>
      <c r="D985" s="6">
        <v>0.85260000000000002</v>
      </c>
      <c r="E985" s="6">
        <v>0.87350000000000005</v>
      </c>
      <c r="F985" s="6">
        <v>0.85160000000000002</v>
      </c>
      <c r="G985" s="6">
        <v>0.86699999999999999</v>
      </c>
    </row>
    <row r="986" spans="1:7" x14ac:dyDescent="0.25">
      <c r="A986" s="5">
        <v>37395</v>
      </c>
      <c r="B986" s="5">
        <f>AUDCAD10080[[#This Row],[date_start]]+5</f>
        <v>37400</v>
      </c>
      <c r="C986" s="4">
        <v>597</v>
      </c>
      <c r="D986" s="6">
        <v>0.85429999999999995</v>
      </c>
      <c r="E986" s="6">
        <v>0.86080000000000001</v>
      </c>
      <c r="F986" s="6">
        <v>0.84930000000000005</v>
      </c>
      <c r="G986" s="6">
        <v>0.85319999999999996</v>
      </c>
    </row>
    <row r="987" spans="1:7" x14ac:dyDescent="0.25">
      <c r="A987" s="5">
        <v>37388</v>
      </c>
      <c r="B987" s="5">
        <f>AUDCAD10080[[#This Row],[date_start]]+5</f>
        <v>37393</v>
      </c>
      <c r="C987" s="4">
        <v>555</v>
      </c>
      <c r="D987" s="6">
        <v>0.84760000000000002</v>
      </c>
      <c r="E987" s="6">
        <v>0.85709999999999997</v>
      </c>
      <c r="F987" s="6">
        <v>0.84609999999999996</v>
      </c>
      <c r="G987" s="6">
        <v>0.85340000000000005</v>
      </c>
    </row>
    <row r="988" spans="1:7" x14ac:dyDescent="0.25">
      <c r="A988" s="5">
        <v>37381</v>
      </c>
      <c r="B988" s="5">
        <f>AUDCAD10080[[#This Row],[date_start]]+5</f>
        <v>37386</v>
      </c>
      <c r="C988" s="4">
        <v>540</v>
      </c>
      <c r="D988" s="6">
        <v>0.84430000000000005</v>
      </c>
      <c r="E988" s="6">
        <v>0.85360000000000003</v>
      </c>
      <c r="F988" s="6">
        <v>0.84150000000000003</v>
      </c>
      <c r="G988" s="6">
        <v>0.84850000000000003</v>
      </c>
    </row>
    <row r="989" spans="1:7" x14ac:dyDescent="0.25">
      <c r="A989" s="5">
        <v>37374</v>
      </c>
      <c r="B989" s="5">
        <f>AUDCAD10080[[#This Row],[date_start]]+5</f>
        <v>37379</v>
      </c>
      <c r="C989" s="4">
        <v>702</v>
      </c>
      <c r="D989" s="6">
        <v>0.84830000000000005</v>
      </c>
      <c r="E989" s="6">
        <v>0.85150000000000003</v>
      </c>
      <c r="F989" s="6">
        <v>0.83420000000000005</v>
      </c>
      <c r="G989" s="6">
        <v>0.84530000000000005</v>
      </c>
    </row>
    <row r="990" spans="1:7" x14ac:dyDescent="0.25">
      <c r="A990" s="5">
        <v>37367</v>
      </c>
      <c r="B990" s="5">
        <f>AUDCAD10080[[#This Row],[date_start]]+5</f>
        <v>37372</v>
      </c>
      <c r="C990" s="4">
        <v>443</v>
      </c>
      <c r="D990" s="6">
        <v>0.84789999999999999</v>
      </c>
      <c r="E990" s="6">
        <v>0.85329999999999995</v>
      </c>
      <c r="F990" s="6">
        <v>0.84550000000000003</v>
      </c>
      <c r="G990" s="6">
        <v>0.85060000000000002</v>
      </c>
    </row>
    <row r="991" spans="1:7" x14ac:dyDescent="0.25">
      <c r="A991" s="5">
        <v>37360</v>
      </c>
      <c r="B991" s="5">
        <f>AUDCAD10080[[#This Row],[date_start]]+5</f>
        <v>37365</v>
      </c>
      <c r="C991" s="4">
        <v>400</v>
      </c>
      <c r="D991" s="6">
        <v>0.8458</v>
      </c>
      <c r="E991" s="6">
        <v>0.85209999999999997</v>
      </c>
      <c r="F991" s="6">
        <v>0.83930000000000005</v>
      </c>
      <c r="G991" s="6">
        <v>0.84960000000000002</v>
      </c>
    </row>
    <row r="992" spans="1:7" x14ac:dyDescent="0.25">
      <c r="A992" s="5">
        <v>37353</v>
      </c>
      <c r="B992" s="5">
        <f>AUDCAD10080[[#This Row],[date_start]]+5</f>
        <v>37358</v>
      </c>
      <c r="C992" s="4">
        <v>513</v>
      </c>
      <c r="D992" s="6">
        <v>0.84009999999999996</v>
      </c>
      <c r="E992" s="6">
        <v>0.85229999999999995</v>
      </c>
      <c r="F992" s="6">
        <v>0.83720000000000006</v>
      </c>
      <c r="G992" s="6">
        <v>0.84730000000000005</v>
      </c>
    </row>
    <row r="993" spans="1:7" x14ac:dyDescent="0.25">
      <c r="A993" s="5">
        <v>37346</v>
      </c>
      <c r="B993" s="5">
        <f>AUDCAD10080[[#This Row],[date_start]]+5</f>
        <v>37351</v>
      </c>
      <c r="C993" s="4">
        <v>585</v>
      </c>
      <c r="D993" s="6">
        <v>0.85</v>
      </c>
      <c r="E993" s="6">
        <v>0.85770000000000002</v>
      </c>
      <c r="F993" s="6">
        <v>0.84109999999999996</v>
      </c>
      <c r="G993" s="6">
        <v>0.84309999999999996</v>
      </c>
    </row>
    <row r="994" spans="1:7" x14ac:dyDescent="0.25">
      <c r="A994" s="5">
        <v>37339</v>
      </c>
      <c r="B994" s="5">
        <f>AUDCAD10080[[#This Row],[date_start]]+5</f>
        <v>37344</v>
      </c>
      <c r="C994" s="4">
        <v>580</v>
      </c>
      <c r="D994" s="6">
        <v>0.83730000000000004</v>
      </c>
      <c r="E994" s="6">
        <v>0.85270000000000001</v>
      </c>
      <c r="F994" s="6">
        <v>0.83509999999999995</v>
      </c>
      <c r="G994" s="6">
        <v>0.85099999999999998</v>
      </c>
    </row>
    <row r="995" spans="1:7" x14ac:dyDescent="0.25">
      <c r="A995" s="5">
        <v>37332</v>
      </c>
      <c r="B995" s="5">
        <f>AUDCAD10080[[#This Row],[date_start]]+5</f>
        <v>37337</v>
      </c>
      <c r="C995" s="4">
        <v>674</v>
      </c>
      <c r="D995" s="6">
        <v>0.83230000000000004</v>
      </c>
      <c r="E995" s="6">
        <v>0.84309999999999996</v>
      </c>
      <c r="F995" s="6">
        <v>0.82679999999999998</v>
      </c>
      <c r="G995" s="6">
        <v>0.83760000000000001</v>
      </c>
    </row>
    <row r="996" spans="1:7" x14ac:dyDescent="0.25">
      <c r="A996" s="5">
        <v>37325</v>
      </c>
      <c r="B996" s="5">
        <f>AUDCAD10080[[#This Row],[date_start]]+5</f>
        <v>37330</v>
      </c>
      <c r="C996" s="4">
        <v>511</v>
      </c>
      <c r="D996" s="6">
        <v>0.82779999999999998</v>
      </c>
      <c r="E996" s="6">
        <v>0.83640000000000003</v>
      </c>
      <c r="F996" s="6">
        <v>0.82210000000000005</v>
      </c>
      <c r="G996" s="6">
        <v>0.8327</v>
      </c>
    </row>
    <row r="997" spans="1:7" x14ac:dyDescent="0.25">
      <c r="A997" s="5">
        <v>37318</v>
      </c>
      <c r="B997" s="5">
        <f>AUDCAD10080[[#This Row],[date_start]]+5</f>
        <v>37323</v>
      </c>
      <c r="C997" s="4">
        <v>504</v>
      </c>
      <c r="D997" s="6">
        <v>0.82940000000000003</v>
      </c>
      <c r="E997" s="6">
        <v>0.83350000000000002</v>
      </c>
      <c r="F997" s="6">
        <v>0.82299999999999995</v>
      </c>
      <c r="G997" s="6">
        <v>0.82989999999999997</v>
      </c>
    </row>
    <row r="998" spans="1:7" x14ac:dyDescent="0.25">
      <c r="A998" s="5">
        <v>37311</v>
      </c>
      <c r="B998" s="5">
        <f>AUDCAD10080[[#This Row],[date_start]]+5</f>
        <v>37316</v>
      </c>
      <c r="C998" s="4">
        <v>530</v>
      </c>
      <c r="D998" s="6">
        <v>0.81950000000000001</v>
      </c>
      <c r="E998" s="6">
        <v>0.83189999999999997</v>
      </c>
      <c r="F998" s="6">
        <v>0.81730000000000003</v>
      </c>
      <c r="G998" s="6">
        <v>0.82720000000000005</v>
      </c>
    </row>
    <row r="999" spans="1:7" x14ac:dyDescent="0.25">
      <c r="A999" s="5">
        <v>37304</v>
      </c>
      <c r="B999" s="5">
        <f>AUDCAD10080[[#This Row],[date_start]]+5</f>
        <v>37309</v>
      </c>
      <c r="C999" s="4">
        <v>544</v>
      </c>
      <c r="D999" s="6">
        <v>0.82279999999999998</v>
      </c>
      <c r="E999" s="6">
        <v>0.82689999999999997</v>
      </c>
      <c r="F999" s="6">
        <v>0.81679999999999997</v>
      </c>
      <c r="G999" s="6">
        <v>0.81869999999999998</v>
      </c>
    </row>
    <row r="1000" spans="1:7" x14ac:dyDescent="0.25">
      <c r="A1000" s="5">
        <v>37297</v>
      </c>
      <c r="B1000" s="5">
        <f>AUDCAD10080[[#This Row],[date_start]]+5</f>
        <v>37302</v>
      </c>
      <c r="C1000" s="4">
        <v>634</v>
      </c>
      <c r="D1000" s="6">
        <v>0.8165</v>
      </c>
      <c r="E1000" s="6">
        <v>0.82589999999999997</v>
      </c>
      <c r="F1000" s="6">
        <v>0.80669999999999997</v>
      </c>
      <c r="G1000" s="6">
        <v>0.82299999999999995</v>
      </c>
    </row>
    <row r="1001" spans="1:7" x14ac:dyDescent="0.25">
      <c r="A1001" s="5">
        <v>37290</v>
      </c>
      <c r="B1001" s="5">
        <f>AUDCAD10080[[#This Row],[date_start]]+5</f>
        <v>37295</v>
      </c>
      <c r="C1001" s="4">
        <v>657</v>
      </c>
      <c r="D1001" s="6">
        <v>0.81</v>
      </c>
      <c r="E1001" s="6">
        <v>0.81979999999999997</v>
      </c>
      <c r="F1001" s="6">
        <v>0.8075</v>
      </c>
      <c r="G1001" s="6">
        <v>0.81699999999999995</v>
      </c>
    </row>
    <row r="1002" spans="1:7" x14ac:dyDescent="0.25">
      <c r="A1002" s="5">
        <v>37283</v>
      </c>
      <c r="B1002" s="5">
        <f>AUDCAD10080[[#This Row],[date_start]]+5</f>
        <v>37288</v>
      </c>
      <c r="C1002" s="4">
        <v>681</v>
      </c>
      <c r="D1002" s="6">
        <v>0.83260000000000001</v>
      </c>
      <c r="E1002" s="6">
        <v>0.83409999999999995</v>
      </c>
      <c r="F1002" s="6">
        <v>0.80300000000000005</v>
      </c>
      <c r="G1002" s="6">
        <v>0.81010000000000004</v>
      </c>
    </row>
    <row r="1003" spans="1:7" x14ac:dyDescent="0.25">
      <c r="A1003" s="5">
        <v>37276</v>
      </c>
      <c r="B1003" s="5">
        <f>AUDCAD10080[[#This Row],[date_start]]+5</f>
        <v>37281</v>
      </c>
      <c r="C1003" s="4">
        <v>760</v>
      </c>
      <c r="D1003" s="6">
        <v>0.83399999999999996</v>
      </c>
      <c r="E1003" s="6">
        <v>0.84009999999999996</v>
      </c>
      <c r="F1003" s="6">
        <v>0.82130000000000003</v>
      </c>
      <c r="G1003" s="6">
        <v>0.83189999999999997</v>
      </c>
    </row>
    <row r="1004" spans="1:7" x14ac:dyDescent="0.25">
      <c r="A1004" s="5">
        <v>37269</v>
      </c>
      <c r="B1004" s="5">
        <f>AUDCAD10080[[#This Row],[date_start]]+5</f>
        <v>37274</v>
      </c>
      <c r="C1004" s="4">
        <v>651</v>
      </c>
      <c r="D1004" s="6">
        <v>0.82720000000000005</v>
      </c>
      <c r="E1004" s="6">
        <v>0.83299999999999996</v>
      </c>
      <c r="F1004" s="6">
        <v>0.81640000000000001</v>
      </c>
      <c r="G1004" s="6">
        <v>0.83089999999999997</v>
      </c>
    </row>
    <row r="1005" spans="1:7" x14ac:dyDescent="0.25">
      <c r="A1005" s="5">
        <v>37262</v>
      </c>
      <c r="B1005" s="5">
        <f>AUDCAD10080[[#This Row],[date_start]]+5</f>
        <v>37267</v>
      </c>
      <c r="C1005" s="4">
        <v>589</v>
      </c>
      <c r="D1005" s="6">
        <v>0.82879999999999998</v>
      </c>
      <c r="E1005" s="6">
        <v>0.84279999999999999</v>
      </c>
      <c r="F1005" s="6">
        <v>0.82589999999999997</v>
      </c>
      <c r="G1005" s="6">
        <v>0.83040000000000003</v>
      </c>
    </row>
    <row r="1006" spans="1:7" x14ac:dyDescent="0.25">
      <c r="A1006" s="5">
        <v>37255</v>
      </c>
      <c r="B1006" s="5">
        <f>AUDCAD10080[[#This Row],[date_start]]+5</f>
        <v>37260</v>
      </c>
      <c r="C1006" s="4">
        <v>759</v>
      </c>
      <c r="D1006" s="6">
        <v>0.81100000000000005</v>
      </c>
      <c r="E1006" s="6">
        <v>0.8327</v>
      </c>
      <c r="F1006" s="6">
        <v>0.80930000000000002</v>
      </c>
      <c r="G1006" s="6">
        <v>0.83120000000000005</v>
      </c>
    </row>
    <row r="1007" spans="1:7" x14ac:dyDescent="0.25">
      <c r="A1007" s="5">
        <v>37234</v>
      </c>
      <c r="B1007" s="5">
        <f>AUDCAD10080[[#This Row],[date_start]]+5</f>
        <v>37239</v>
      </c>
      <c r="C1007" s="4">
        <v>376</v>
      </c>
      <c r="D1007" s="6">
        <v>0.81089999999999995</v>
      </c>
      <c r="E1007" s="6">
        <v>0.81599999999999995</v>
      </c>
      <c r="F1007" s="6">
        <v>0.80969999999999998</v>
      </c>
      <c r="G1007" s="6">
        <v>0.8145</v>
      </c>
    </row>
    <row r="1008" spans="1:7" x14ac:dyDescent="0.25">
      <c r="A1008" s="5">
        <v>37227</v>
      </c>
      <c r="B1008" s="5">
        <f>AUDCAD10080[[#This Row],[date_start]]+5</f>
        <v>37232</v>
      </c>
      <c r="C1008" s="4">
        <v>640</v>
      </c>
      <c r="D1008" s="6">
        <v>0.82079999999999997</v>
      </c>
      <c r="E1008" s="6">
        <v>0.82220000000000004</v>
      </c>
      <c r="F1008" s="6">
        <v>0.80589999999999995</v>
      </c>
      <c r="G1008" s="6">
        <v>0.81100000000000005</v>
      </c>
    </row>
    <row r="1009" spans="1:7" x14ac:dyDescent="0.25">
      <c r="A1009" s="5">
        <v>37220</v>
      </c>
      <c r="B1009" s="5">
        <f>AUDCAD10080[[#This Row],[date_start]]+5</f>
        <v>37225</v>
      </c>
      <c r="C1009" s="4">
        <v>640</v>
      </c>
      <c r="D1009" s="6">
        <v>0.82779999999999998</v>
      </c>
      <c r="E1009" s="6">
        <v>0.83530000000000004</v>
      </c>
      <c r="F1009" s="6">
        <v>0.81740000000000002</v>
      </c>
      <c r="G1009" s="6">
        <v>0.82</v>
      </c>
    </row>
    <row r="1010" spans="1:7" x14ac:dyDescent="0.25">
      <c r="A1010" s="5">
        <v>37213</v>
      </c>
      <c r="B1010" s="5">
        <f>AUDCAD10080[[#This Row],[date_start]]+5</f>
        <v>37218</v>
      </c>
      <c r="C1010" s="4">
        <v>571</v>
      </c>
      <c r="D1010" s="6">
        <v>0.83099999999999996</v>
      </c>
      <c r="E1010" s="6">
        <v>0.83240000000000003</v>
      </c>
      <c r="F1010" s="6">
        <v>0.82289999999999996</v>
      </c>
      <c r="G1010" s="6">
        <v>0.82809999999999995</v>
      </c>
    </row>
    <row r="1011" spans="1:7" x14ac:dyDescent="0.25">
      <c r="A1011" s="5">
        <v>37206</v>
      </c>
      <c r="B1011" s="5">
        <f>AUDCAD10080[[#This Row],[date_start]]+5</f>
        <v>37211</v>
      </c>
      <c r="C1011" s="4">
        <v>884</v>
      </c>
      <c r="D1011" s="6">
        <v>0.83209999999999995</v>
      </c>
      <c r="E1011" s="6">
        <v>0.8367</v>
      </c>
      <c r="F1011" s="6">
        <v>0.82069999999999999</v>
      </c>
      <c r="G1011" s="6">
        <v>0.83009999999999995</v>
      </c>
    </row>
    <row r="1012" spans="1:7" x14ac:dyDescent="0.25">
      <c r="A1012" s="5">
        <v>37199</v>
      </c>
      <c r="B1012" s="5">
        <f>AUDCAD10080[[#This Row],[date_start]]+5</f>
        <v>37204</v>
      </c>
      <c r="C1012" s="4">
        <v>656</v>
      </c>
      <c r="D1012" s="6">
        <v>0.80700000000000005</v>
      </c>
      <c r="E1012" s="6">
        <v>0.82620000000000005</v>
      </c>
      <c r="F1012" s="6">
        <v>0.80549999999999999</v>
      </c>
      <c r="G1012" s="6">
        <v>0.82279999999999998</v>
      </c>
    </row>
    <row r="1013" spans="1:7" x14ac:dyDescent="0.25">
      <c r="A1013" s="5">
        <v>37192</v>
      </c>
      <c r="B1013" s="5">
        <f>AUDCAD10080[[#This Row],[date_start]]+5</f>
        <v>37197</v>
      </c>
      <c r="C1013" s="4">
        <v>913</v>
      </c>
      <c r="D1013" s="6">
        <v>0.79100000000000004</v>
      </c>
      <c r="E1013" s="6">
        <v>0.81799999999999995</v>
      </c>
      <c r="F1013" s="6">
        <v>0.78820000000000001</v>
      </c>
      <c r="G1013" s="6">
        <v>0.80969999999999998</v>
      </c>
    </row>
    <row r="1014" spans="1:7" x14ac:dyDescent="0.25">
      <c r="A1014" s="5">
        <v>37185</v>
      </c>
      <c r="B1014" s="5">
        <f>AUDCAD10080[[#This Row],[date_start]]+5</f>
        <v>37190</v>
      </c>
      <c r="C1014" s="4">
        <v>594</v>
      </c>
      <c r="D1014" s="6">
        <v>0.80230000000000001</v>
      </c>
      <c r="E1014" s="6">
        <v>0.80689999999999995</v>
      </c>
      <c r="F1014" s="6">
        <v>0.78859999999999997</v>
      </c>
      <c r="G1014" s="6">
        <v>0.79249999999999998</v>
      </c>
    </row>
    <row r="1015" spans="1:7" x14ac:dyDescent="0.25">
      <c r="A1015" s="5">
        <v>37178</v>
      </c>
      <c r="B1015" s="5">
        <f>AUDCAD10080[[#This Row],[date_start]]+5</f>
        <v>37183</v>
      </c>
      <c r="C1015" s="4">
        <v>674</v>
      </c>
      <c r="D1015" s="6">
        <v>0.7994</v>
      </c>
      <c r="E1015" s="6">
        <v>0.80820000000000003</v>
      </c>
      <c r="F1015" s="6">
        <v>0.79710000000000003</v>
      </c>
      <c r="G1015" s="6">
        <v>0.80079999999999996</v>
      </c>
    </row>
    <row r="1016" spans="1:7" x14ac:dyDescent="0.25">
      <c r="A1016" s="5">
        <v>37171</v>
      </c>
      <c r="B1016" s="5">
        <f>AUDCAD10080[[#This Row],[date_start]]+5</f>
        <v>37176</v>
      </c>
      <c r="C1016" s="4">
        <v>783</v>
      </c>
      <c r="D1016" s="6">
        <v>0.79339999999999999</v>
      </c>
      <c r="E1016" s="6">
        <v>0.79469999999999996</v>
      </c>
      <c r="F1016" s="6">
        <v>0.77790000000000004</v>
      </c>
      <c r="G1016" s="6">
        <v>0.79049999999999998</v>
      </c>
    </row>
    <row r="1017" spans="1:7" x14ac:dyDescent="0.25">
      <c r="A1017" s="5">
        <v>37164</v>
      </c>
      <c r="B1017" s="5">
        <f>AUDCAD10080[[#This Row],[date_start]]+5</f>
        <v>37169</v>
      </c>
      <c r="C1017" s="4">
        <v>764</v>
      </c>
      <c r="D1017" s="6">
        <v>0.77639999999999998</v>
      </c>
      <c r="E1017" s="6">
        <v>0.79620000000000002</v>
      </c>
      <c r="F1017" s="6">
        <v>0.77270000000000005</v>
      </c>
      <c r="G1017" s="6">
        <v>0.79190000000000005</v>
      </c>
    </row>
    <row r="1018" spans="1:7" x14ac:dyDescent="0.25">
      <c r="A1018" s="5">
        <v>37157</v>
      </c>
      <c r="B1018" s="5">
        <f>AUDCAD10080[[#This Row],[date_start]]+5</f>
        <v>37162</v>
      </c>
      <c r="C1018" s="4">
        <v>1102</v>
      </c>
      <c r="D1018" s="6">
        <v>0.76139999999999997</v>
      </c>
      <c r="E1018" s="6">
        <v>0.78320000000000001</v>
      </c>
      <c r="F1018" s="6">
        <v>0.75760000000000005</v>
      </c>
      <c r="G1018" s="6">
        <v>0.77610000000000001</v>
      </c>
    </row>
    <row r="1019" spans="1:7" x14ac:dyDescent="0.25">
      <c r="A1019" s="5">
        <v>37150</v>
      </c>
      <c r="B1019" s="5">
        <f>AUDCAD10080[[#This Row],[date_start]]+5</f>
        <v>37155</v>
      </c>
      <c r="C1019" s="4">
        <v>1146</v>
      </c>
      <c r="D1019" s="6">
        <v>0.80679999999999996</v>
      </c>
      <c r="E1019" s="6">
        <v>0.80859999999999999</v>
      </c>
      <c r="F1019" s="6">
        <v>0.75449999999999995</v>
      </c>
      <c r="G1019" s="6">
        <v>0.76170000000000004</v>
      </c>
    </row>
    <row r="1020" spans="1:7" x14ac:dyDescent="0.25">
      <c r="A1020" s="5">
        <v>37143</v>
      </c>
      <c r="B1020" s="5">
        <f>AUDCAD10080[[#This Row],[date_start]]+5</f>
        <v>37148</v>
      </c>
      <c r="C1020" s="4">
        <v>913</v>
      </c>
      <c r="D1020" s="6">
        <v>0.81140000000000001</v>
      </c>
      <c r="E1020" s="6">
        <v>0.82040000000000002</v>
      </c>
      <c r="F1020" s="6">
        <v>0.79959999999999998</v>
      </c>
      <c r="G1020" s="6">
        <v>0.8054</v>
      </c>
    </row>
    <row r="1021" spans="1:7" x14ac:dyDescent="0.25">
      <c r="A1021" s="5">
        <v>37136</v>
      </c>
      <c r="B1021" s="5">
        <f>AUDCAD10080[[#This Row],[date_start]]+5</f>
        <v>37141</v>
      </c>
      <c r="C1021" s="4">
        <v>902</v>
      </c>
      <c r="D1021" s="6">
        <v>0.81769999999999998</v>
      </c>
      <c r="E1021" s="6">
        <v>0.81979999999999997</v>
      </c>
      <c r="F1021" s="6">
        <v>0.80479999999999996</v>
      </c>
      <c r="G1021" s="6">
        <v>0.81359999999999999</v>
      </c>
    </row>
    <row r="1022" spans="1:7" x14ac:dyDescent="0.25">
      <c r="A1022" s="5">
        <v>37129</v>
      </c>
      <c r="B1022" s="5">
        <f>AUDCAD10080[[#This Row],[date_start]]+5</f>
        <v>37134</v>
      </c>
      <c r="C1022" s="4">
        <v>1226</v>
      </c>
      <c r="D1022" s="6">
        <v>0.82250000000000001</v>
      </c>
      <c r="E1022" s="6">
        <v>0.82730000000000004</v>
      </c>
      <c r="F1022" s="6">
        <v>0.79420000000000002</v>
      </c>
      <c r="G1022" s="6">
        <v>0.82140000000000002</v>
      </c>
    </row>
    <row r="1023" spans="1:7" x14ac:dyDescent="0.25">
      <c r="A1023" s="5">
        <v>37122</v>
      </c>
      <c r="B1023" s="5">
        <f>AUDCAD10080[[#This Row],[date_start]]+5</f>
        <v>37127</v>
      </c>
      <c r="C1023" s="4">
        <v>848</v>
      </c>
      <c r="D1023" s="6">
        <v>0.8276</v>
      </c>
      <c r="E1023" s="6">
        <v>0.83520000000000005</v>
      </c>
      <c r="F1023" s="6">
        <v>0.8145</v>
      </c>
      <c r="G1023" s="6">
        <v>0.8226</v>
      </c>
    </row>
    <row r="1024" spans="1:7" x14ac:dyDescent="0.25">
      <c r="A1024" s="5">
        <v>37115</v>
      </c>
      <c r="B1024" s="5">
        <f>AUDCAD10080[[#This Row],[date_start]]+5</f>
        <v>37120</v>
      </c>
      <c r="C1024" s="4">
        <v>983</v>
      </c>
      <c r="D1024" s="6">
        <v>0.79079999999999995</v>
      </c>
      <c r="E1024" s="6">
        <v>0.82979999999999998</v>
      </c>
      <c r="F1024" s="6">
        <v>0.78990000000000005</v>
      </c>
      <c r="G1024" s="6">
        <v>0.82620000000000005</v>
      </c>
    </row>
    <row r="1025" spans="1:7" x14ac:dyDescent="0.25">
      <c r="A1025" s="5">
        <v>37108</v>
      </c>
      <c r="B1025" s="5">
        <f>AUDCAD10080[[#This Row],[date_start]]+5</f>
        <v>37113</v>
      </c>
      <c r="C1025" s="4">
        <v>788</v>
      </c>
      <c r="D1025" s="6">
        <v>0.78939999999999999</v>
      </c>
      <c r="E1025" s="6">
        <v>0.79810000000000003</v>
      </c>
      <c r="F1025" s="6">
        <v>0.78290000000000004</v>
      </c>
      <c r="G1025" s="6">
        <v>0.79039999999999999</v>
      </c>
    </row>
    <row r="1026" spans="1:7" x14ac:dyDescent="0.25">
      <c r="A1026" s="5">
        <v>37101</v>
      </c>
      <c r="B1026" s="5">
        <f>AUDCAD10080[[#This Row],[date_start]]+5</f>
        <v>37106</v>
      </c>
      <c r="C1026" s="4">
        <v>814</v>
      </c>
      <c r="D1026" s="6">
        <v>0.77890000000000004</v>
      </c>
      <c r="E1026" s="6">
        <v>0.80189999999999995</v>
      </c>
      <c r="F1026" s="6">
        <v>0.76749999999999996</v>
      </c>
      <c r="G1026" s="6">
        <v>0.7903</v>
      </c>
    </row>
    <row r="1027" spans="1:7" x14ac:dyDescent="0.25">
      <c r="A1027" s="5">
        <v>37094</v>
      </c>
      <c r="B1027" s="5">
        <f>AUDCAD10080[[#This Row],[date_start]]+5</f>
        <v>37099</v>
      </c>
      <c r="C1027" s="4">
        <v>678</v>
      </c>
      <c r="D1027" s="6">
        <v>0.78129999999999999</v>
      </c>
      <c r="E1027" s="6">
        <v>0.78690000000000004</v>
      </c>
      <c r="F1027" s="6">
        <v>0.77429999999999999</v>
      </c>
      <c r="G1027" s="6">
        <v>0.77869999999999995</v>
      </c>
    </row>
    <row r="1028" spans="1:7" x14ac:dyDescent="0.25">
      <c r="A1028" s="5">
        <v>37087</v>
      </c>
      <c r="B1028" s="5">
        <f>AUDCAD10080[[#This Row],[date_start]]+5</f>
        <v>37092</v>
      </c>
      <c r="C1028" s="4">
        <v>808</v>
      </c>
      <c r="D1028" s="6">
        <v>0.78459999999999996</v>
      </c>
      <c r="E1028" s="6">
        <v>0.79890000000000005</v>
      </c>
      <c r="F1028" s="6">
        <v>0.77629999999999999</v>
      </c>
      <c r="G1028" s="6">
        <v>0.78139999999999998</v>
      </c>
    </row>
    <row r="1029" spans="1:7" x14ac:dyDescent="0.25">
      <c r="A1029" s="5">
        <v>37080</v>
      </c>
      <c r="B1029" s="5">
        <f>AUDCAD10080[[#This Row],[date_start]]+5</f>
        <v>37085</v>
      </c>
      <c r="C1029" s="4">
        <v>809</v>
      </c>
      <c r="D1029" s="6">
        <v>0.7742</v>
      </c>
      <c r="E1029" s="6">
        <v>0.78269999999999995</v>
      </c>
      <c r="F1029" s="6">
        <v>0.76459999999999995</v>
      </c>
      <c r="G1029" s="6">
        <v>0.78100000000000003</v>
      </c>
    </row>
    <row r="1030" spans="1:7" x14ac:dyDescent="0.25">
      <c r="A1030" s="5">
        <v>37073</v>
      </c>
      <c r="B1030" s="5">
        <f>AUDCAD10080[[#This Row],[date_start]]+5</f>
        <v>37078</v>
      </c>
      <c r="C1030" s="4">
        <v>901</v>
      </c>
      <c r="D1030" s="6">
        <v>0.77259999999999995</v>
      </c>
      <c r="E1030" s="6">
        <v>0.78549999999999998</v>
      </c>
      <c r="F1030" s="6">
        <v>0.76200000000000001</v>
      </c>
      <c r="G1030" s="6">
        <v>0.77510000000000001</v>
      </c>
    </row>
    <row r="1031" spans="1:7" x14ac:dyDescent="0.25">
      <c r="A1031" s="5">
        <v>37066</v>
      </c>
      <c r="B1031" s="5">
        <f>AUDCAD10080[[#This Row],[date_start]]+5</f>
        <v>37071</v>
      </c>
      <c r="C1031" s="4">
        <v>658</v>
      </c>
      <c r="D1031" s="6">
        <v>0.7863</v>
      </c>
      <c r="E1031" s="6">
        <v>0.79269999999999996</v>
      </c>
      <c r="F1031" s="6">
        <v>0.76849999999999996</v>
      </c>
      <c r="G1031" s="6">
        <v>0.7752</v>
      </c>
    </row>
    <row r="1032" spans="1:7" x14ac:dyDescent="0.25">
      <c r="A1032" s="5">
        <v>37059</v>
      </c>
      <c r="B1032" s="5">
        <f>AUDCAD10080[[#This Row],[date_start]]+5</f>
        <v>37064</v>
      </c>
      <c r="C1032" s="4">
        <v>694</v>
      </c>
      <c r="D1032" s="6">
        <v>0.7974</v>
      </c>
      <c r="E1032" s="6">
        <v>0.80530000000000002</v>
      </c>
      <c r="F1032" s="6">
        <v>0.78439999999999999</v>
      </c>
      <c r="G1032" s="6">
        <v>0.78600000000000003</v>
      </c>
    </row>
    <row r="1033" spans="1:7" x14ac:dyDescent="0.25">
      <c r="A1033" s="5">
        <v>37052</v>
      </c>
      <c r="B1033" s="5">
        <f>AUDCAD10080[[#This Row],[date_start]]+5</f>
        <v>37057</v>
      </c>
      <c r="C1033" s="4">
        <v>838</v>
      </c>
      <c r="D1033" s="6">
        <v>0.7974</v>
      </c>
      <c r="E1033" s="6">
        <v>0.80669999999999997</v>
      </c>
      <c r="F1033" s="6">
        <v>0.79020000000000001</v>
      </c>
      <c r="G1033" s="6">
        <v>0.7984</v>
      </c>
    </row>
    <row r="1034" spans="1:7" x14ac:dyDescent="0.25">
      <c r="A1034" s="5">
        <v>37045</v>
      </c>
      <c r="B1034" s="5">
        <f>AUDCAD10080[[#This Row],[date_start]]+5</f>
        <v>37050</v>
      </c>
      <c r="C1034" s="4">
        <v>704</v>
      </c>
      <c r="D1034" s="6">
        <v>0.78039999999999998</v>
      </c>
      <c r="E1034" s="6">
        <v>0.79959999999999998</v>
      </c>
      <c r="F1034" s="6">
        <v>0.77580000000000005</v>
      </c>
      <c r="G1034" s="6">
        <v>0.79649999999999999</v>
      </c>
    </row>
    <row r="1035" spans="1:7" x14ac:dyDescent="0.25">
      <c r="A1035" s="5">
        <v>37038</v>
      </c>
      <c r="B1035" s="5">
        <f>AUDCAD10080[[#This Row],[date_start]]+5</f>
        <v>37043</v>
      </c>
      <c r="C1035" s="4">
        <v>753</v>
      </c>
      <c r="D1035" s="6">
        <v>0.80300000000000005</v>
      </c>
      <c r="E1035" s="6">
        <v>0.80600000000000005</v>
      </c>
      <c r="F1035" s="6">
        <v>0.77490000000000003</v>
      </c>
      <c r="G1035" s="6">
        <v>0.78129999999999999</v>
      </c>
    </row>
    <row r="1036" spans="1:7" x14ac:dyDescent="0.25">
      <c r="A1036" s="5">
        <v>37031</v>
      </c>
      <c r="B1036" s="5">
        <f>AUDCAD10080[[#This Row],[date_start]]+5</f>
        <v>37036</v>
      </c>
      <c r="C1036" s="4">
        <v>781</v>
      </c>
      <c r="D1036" s="6">
        <v>0.81120000000000003</v>
      </c>
      <c r="E1036" s="6">
        <v>0.81499999999999995</v>
      </c>
      <c r="F1036" s="6">
        <v>0.78969999999999996</v>
      </c>
      <c r="G1036" s="6">
        <v>0.80449999999999999</v>
      </c>
    </row>
    <row r="1037" spans="1:7" x14ac:dyDescent="0.25">
      <c r="A1037" s="5">
        <v>37024</v>
      </c>
      <c r="B1037" s="5">
        <f>AUDCAD10080[[#This Row],[date_start]]+5</f>
        <v>37029</v>
      </c>
      <c r="C1037" s="4">
        <v>664</v>
      </c>
      <c r="D1037" s="6">
        <v>0.80740000000000001</v>
      </c>
      <c r="E1037" s="6">
        <v>0.81310000000000004</v>
      </c>
      <c r="F1037" s="6">
        <v>0.79979999999999996</v>
      </c>
      <c r="G1037" s="6">
        <v>0.81310000000000004</v>
      </c>
    </row>
    <row r="1038" spans="1:7" x14ac:dyDescent="0.25">
      <c r="A1038" s="5">
        <v>37017</v>
      </c>
      <c r="B1038" s="5">
        <f>AUDCAD10080[[#This Row],[date_start]]+5</f>
        <v>37022</v>
      </c>
      <c r="C1038" s="4">
        <v>750</v>
      </c>
      <c r="D1038" s="6">
        <v>0.79790000000000005</v>
      </c>
      <c r="E1038" s="6">
        <v>0.81189999999999996</v>
      </c>
      <c r="F1038" s="6">
        <v>0.79330000000000001</v>
      </c>
      <c r="G1038" s="6">
        <v>0.80889999999999995</v>
      </c>
    </row>
    <row r="1039" spans="1:7" x14ac:dyDescent="0.25">
      <c r="A1039" s="5">
        <v>37010</v>
      </c>
      <c r="B1039" s="5">
        <f>AUDCAD10080[[#This Row],[date_start]]+5</f>
        <v>37015</v>
      </c>
      <c r="C1039" s="4">
        <v>762</v>
      </c>
      <c r="D1039" s="6">
        <v>0.78449999999999998</v>
      </c>
      <c r="E1039" s="6">
        <v>0.80330000000000001</v>
      </c>
      <c r="F1039" s="6">
        <v>0.78029999999999999</v>
      </c>
      <c r="G1039" s="6">
        <v>0.79669999999999996</v>
      </c>
    </row>
    <row r="1040" spans="1:7" x14ac:dyDescent="0.25">
      <c r="A1040" s="5">
        <v>37003</v>
      </c>
      <c r="B1040" s="5">
        <f>AUDCAD10080[[#This Row],[date_start]]+5</f>
        <v>37008</v>
      </c>
      <c r="C1040" s="4">
        <v>1112</v>
      </c>
      <c r="D1040" s="6">
        <v>0.79400000000000004</v>
      </c>
      <c r="E1040" s="6">
        <v>0.80289999999999995</v>
      </c>
      <c r="F1040" s="6">
        <v>0.77559999999999996</v>
      </c>
      <c r="G1040" s="6">
        <v>0.78520000000000001</v>
      </c>
    </row>
    <row r="1041" spans="1:7" x14ac:dyDescent="0.25">
      <c r="A1041" s="5">
        <v>36996</v>
      </c>
      <c r="B1041" s="5">
        <f>AUDCAD10080[[#This Row],[date_start]]+5</f>
        <v>37001</v>
      </c>
      <c r="C1041" s="4">
        <v>1089</v>
      </c>
      <c r="D1041" s="6">
        <v>0.7944</v>
      </c>
      <c r="E1041" s="6">
        <v>0.80179999999999996</v>
      </c>
      <c r="F1041" s="6">
        <v>0.77500000000000002</v>
      </c>
      <c r="G1041" s="6">
        <v>0.79559999999999997</v>
      </c>
    </row>
    <row r="1042" spans="1:7" x14ac:dyDescent="0.25">
      <c r="A1042" s="5">
        <v>36989</v>
      </c>
      <c r="B1042" s="5">
        <f>AUDCAD10080[[#This Row],[date_start]]+5</f>
        <v>36994</v>
      </c>
      <c r="C1042" s="4">
        <v>825</v>
      </c>
      <c r="D1042" s="6">
        <v>0.78139999999999998</v>
      </c>
      <c r="E1042" s="6">
        <v>0.79730000000000001</v>
      </c>
      <c r="F1042" s="6">
        <v>0.76770000000000005</v>
      </c>
      <c r="G1042" s="6">
        <v>0.79479999999999995</v>
      </c>
    </row>
    <row r="1043" spans="1:7" x14ac:dyDescent="0.25">
      <c r="A1043" s="5">
        <v>36982</v>
      </c>
      <c r="B1043" s="5">
        <f>AUDCAD10080[[#This Row],[date_start]]+5</f>
        <v>36987</v>
      </c>
      <c r="C1043" s="4">
        <v>993</v>
      </c>
      <c r="D1043" s="6">
        <v>0.76629999999999998</v>
      </c>
      <c r="E1043" s="6">
        <v>0.78100000000000003</v>
      </c>
      <c r="F1043" s="6">
        <v>0.75380000000000003</v>
      </c>
      <c r="G1043" s="6">
        <v>0.7792</v>
      </c>
    </row>
    <row r="1044" spans="1:7" x14ac:dyDescent="0.25">
      <c r="A1044" s="5">
        <v>36975</v>
      </c>
      <c r="B1044" s="5">
        <f>AUDCAD10080[[#This Row],[date_start]]+5</f>
        <v>36980</v>
      </c>
      <c r="C1044" s="4">
        <v>1001</v>
      </c>
      <c r="D1044" s="6">
        <v>0.77929999999999999</v>
      </c>
      <c r="E1044" s="6">
        <v>0.78610000000000002</v>
      </c>
      <c r="F1044" s="6">
        <v>0.76419999999999999</v>
      </c>
      <c r="G1044" s="6">
        <v>0.76480000000000004</v>
      </c>
    </row>
    <row r="1045" spans="1:7" x14ac:dyDescent="0.25">
      <c r="A1045" s="5">
        <v>36968</v>
      </c>
      <c r="B1045" s="5">
        <f>AUDCAD10080[[#This Row],[date_start]]+5</f>
        <v>36973</v>
      </c>
      <c r="C1045" s="4">
        <v>973</v>
      </c>
      <c r="D1045" s="6">
        <v>0.77539999999999998</v>
      </c>
      <c r="E1045" s="6">
        <v>0.7893</v>
      </c>
      <c r="F1045" s="6">
        <v>0.77059999999999995</v>
      </c>
      <c r="G1045" s="6">
        <v>0.77639999999999998</v>
      </c>
    </row>
    <row r="1046" spans="1:7" x14ac:dyDescent="0.25">
      <c r="A1046" s="5">
        <v>36961</v>
      </c>
      <c r="B1046" s="5">
        <f>AUDCAD10080[[#This Row],[date_start]]+5</f>
        <v>36966</v>
      </c>
      <c r="C1046" s="4">
        <v>750</v>
      </c>
      <c r="D1046" s="6">
        <v>0.78680000000000005</v>
      </c>
      <c r="E1046" s="6">
        <v>0.79139999999999999</v>
      </c>
      <c r="F1046" s="6">
        <v>0.76490000000000002</v>
      </c>
      <c r="G1046" s="6">
        <v>0.77500000000000002</v>
      </c>
    </row>
    <row r="1047" spans="1:7" x14ac:dyDescent="0.25">
      <c r="A1047" s="5">
        <v>36954</v>
      </c>
      <c r="B1047" s="5">
        <f>AUDCAD10080[[#This Row],[date_start]]+5</f>
        <v>36959</v>
      </c>
      <c r="C1047" s="4">
        <v>863</v>
      </c>
      <c r="D1047" s="6">
        <v>0.81730000000000003</v>
      </c>
      <c r="E1047" s="6">
        <v>0.81769999999999998</v>
      </c>
      <c r="F1047" s="6">
        <v>0.7853</v>
      </c>
      <c r="G1047" s="6">
        <v>0.7873</v>
      </c>
    </row>
    <row r="1048" spans="1:7" x14ac:dyDescent="0.25">
      <c r="A1048" s="5">
        <v>36947</v>
      </c>
      <c r="B1048" s="5">
        <f>AUDCAD10080[[#This Row],[date_start]]+5</f>
        <v>36952</v>
      </c>
      <c r="C1048" s="4">
        <v>711</v>
      </c>
      <c r="D1048" s="6">
        <v>0.80979999999999996</v>
      </c>
      <c r="E1048" s="6">
        <v>0.82050000000000001</v>
      </c>
      <c r="F1048" s="6">
        <v>0.79630000000000001</v>
      </c>
      <c r="G1048" s="6">
        <v>0.81930000000000003</v>
      </c>
    </row>
    <row r="1049" spans="1:7" x14ac:dyDescent="0.25">
      <c r="A1049" s="5">
        <v>36940</v>
      </c>
      <c r="B1049" s="5">
        <f>AUDCAD10080[[#This Row],[date_start]]+5</f>
        <v>36945</v>
      </c>
      <c r="C1049" s="4">
        <v>820</v>
      </c>
      <c r="D1049" s="6">
        <v>0.81510000000000005</v>
      </c>
      <c r="E1049" s="6">
        <v>0.81840000000000002</v>
      </c>
      <c r="F1049" s="6">
        <v>0.79990000000000006</v>
      </c>
      <c r="G1049" s="6">
        <v>0.80900000000000005</v>
      </c>
    </row>
    <row r="1050" spans="1:7" x14ac:dyDescent="0.25">
      <c r="A1050" s="5">
        <v>36933</v>
      </c>
      <c r="B1050" s="5">
        <f>AUDCAD10080[[#This Row],[date_start]]+5</f>
        <v>36938</v>
      </c>
      <c r="C1050" s="4">
        <v>859</v>
      </c>
      <c r="D1050" s="6">
        <v>0.81140000000000001</v>
      </c>
      <c r="E1050" s="6">
        <v>0.82179999999999997</v>
      </c>
      <c r="F1050" s="6">
        <v>0.79810000000000003</v>
      </c>
      <c r="G1050" s="6">
        <v>0.8125</v>
      </c>
    </row>
    <row r="1051" spans="1:7" x14ac:dyDescent="0.25">
      <c r="A1051" s="5">
        <v>36926</v>
      </c>
      <c r="B1051" s="5">
        <f>AUDCAD10080[[#This Row],[date_start]]+5</f>
        <v>36931</v>
      </c>
      <c r="C1051" s="4">
        <v>836</v>
      </c>
      <c r="D1051" s="6">
        <v>0.82430000000000003</v>
      </c>
      <c r="E1051" s="6">
        <v>0.83199999999999996</v>
      </c>
      <c r="F1051" s="6">
        <v>0.80530000000000002</v>
      </c>
      <c r="G1051" s="6">
        <v>0.81059999999999999</v>
      </c>
    </row>
    <row r="1052" spans="1:7" x14ac:dyDescent="0.25">
      <c r="A1052" s="5">
        <v>36919</v>
      </c>
      <c r="B1052" s="5">
        <f>AUDCAD10080[[#This Row],[date_start]]+5</f>
        <v>36924</v>
      </c>
      <c r="C1052" s="4">
        <v>796</v>
      </c>
      <c r="D1052" s="6">
        <v>0.81840000000000002</v>
      </c>
      <c r="E1052" s="6">
        <v>0.83179999999999998</v>
      </c>
      <c r="F1052" s="6">
        <v>0.81220000000000003</v>
      </c>
      <c r="G1052" s="6">
        <v>0.82779999999999998</v>
      </c>
    </row>
    <row r="1053" spans="1:7" x14ac:dyDescent="0.25">
      <c r="A1053" s="5">
        <v>36912</v>
      </c>
      <c r="B1053" s="5">
        <f>AUDCAD10080[[#This Row],[date_start]]+5</f>
        <v>36917</v>
      </c>
      <c r="C1053" s="4">
        <v>788</v>
      </c>
      <c r="D1053" s="6">
        <v>0.8397</v>
      </c>
      <c r="E1053" s="6">
        <v>0.8427</v>
      </c>
      <c r="F1053" s="6">
        <v>0.81440000000000001</v>
      </c>
      <c r="G1053" s="6">
        <v>0.81899999999999995</v>
      </c>
    </row>
    <row r="1054" spans="1:7" x14ac:dyDescent="0.25">
      <c r="A1054" s="5">
        <v>36905</v>
      </c>
      <c r="B1054" s="5">
        <f>AUDCAD10080[[#This Row],[date_start]]+5</f>
        <v>36910</v>
      </c>
      <c r="C1054" s="4">
        <v>770</v>
      </c>
      <c r="D1054" s="6">
        <v>0.83489999999999998</v>
      </c>
      <c r="E1054" s="6">
        <v>0.84960000000000002</v>
      </c>
      <c r="F1054" s="6">
        <v>0.82599999999999996</v>
      </c>
      <c r="G1054" s="6">
        <v>0.84050000000000002</v>
      </c>
    </row>
    <row r="1055" spans="1:7" x14ac:dyDescent="0.25">
      <c r="A1055" s="5">
        <v>36898</v>
      </c>
      <c r="B1055" s="5">
        <f>AUDCAD10080[[#This Row],[date_start]]+5</f>
        <v>36903</v>
      </c>
      <c r="C1055" s="4">
        <v>877</v>
      </c>
      <c r="D1055" s="6">
        <v>0.85640000000000005</v>
      </c>
      <c r="E1055" s="6">
        <v>0.85829999999999995</v>
      </c>
      <c r="F1055" s="6">
        <v>0.83020000000000005</v>
      </c>
      <c r="G1055" s="6">
        <v>0.8367</v>
      </c>
    </row>
    <row r="1056" spans="1:7" x14ac:dyDescent="0.25">
      <c r="A1056" s="5">
        <v>36891</v>
      </c>
      <c r="B1056" s="5">
        <f>AUDCAD10080[[#This Row],[date_start]]+5</f>
        <v>36896</v>
      </c>
      <c r="C1056" s="4">
        <v>760</v>
      </c>
      <c r="D1056" s="6">
        <v>0.83720000000000006</v>
      </c>
      <c r="E1056" s="6">
        <v>0.85770000000000002</v>
      </c>
      <c r="F1056" s="6">
        <v>0.83030000000000004</v>
      </c>
      <c r="G1056" s="6">
        <v>0.85770000000000002</v>
      </c>
    </row>
    <row r="1057" spans="1:7" x14ac:dyDescent="0.25">
      <c r="A1057" s="5">
        <v>36870</v>
      </c>
      <c r="B1057" s="5">
        <f>AUDCAD10080[[#This Row],[date_start]]+5</f>
        <v>36875</v>
      </c>
      <c r="C1057" s="4">
        <v>512</v>
      </c>
      <c r="D1057" s="6">
        <v>0.82650000000000001</v>
      </c>
      <c r="E1057" s="6">
        <v>0.83169999999999999</v>
      </c>
      <c r="F1057" s="6">
        <v>0.81810000000000005</v>
      </c>
      <c r="G1057" s="6">
        <v>0.82179999999999997</v>
      </c>
    </row>
    <row r="1058" spans="1:7" x14ac:dyDescent="0.25">
      <c r="A1058" s="5">
        <v>36863</v>
      </c>
      <c r="B1058" s="5">
        <f>AUDCAD10080[[#This Row],[date_start]]+5</f>
        <v>36868</v>
      </c>
      <c r="C1058" s="4">
        <v>931</v>
      </c>
      <c r="D1058" s="6">
        <v>0.83069999999999999</v>
      </c>
      <c r="E1058" s="6">
        <v>0.8478</v>
      </c>
      <c r="F1058" s="6">
        <v>0.8266</v>
      </c>
      <c r="G1058" s="6">
        <v>0.83030000000000004</v>
      </c>
    </row>
    <row r="1059" spans="1:7" x14ac:dyDescent="0.25">
      <c r="A1059" s="5">
        <v>36856</v>
      </c>
      <c r="B1059" s="5">
        <f>AUDCAD10080[[#This Row],[date_start]]+5</f>
        <v>36861</v>
      </c>
      <c r="C1059" s="4">
        <v>835</v>
      </c>
      <c r="D1059" s="6">
        <v>0.8024</v>
      </c>
      <c r="E1059" s="6">
        <v>0.83360000000000001</v>
      </c>
      <c r="F1059" s="6">
        <v>0.79759999999999998</v>
      </c>
      <c r="G1059" s="6">
        <v>0.83279999999999998</v>
      </c>
    </row>
    <row r="1060" spans="1:7" x14ac:dyDescent="0.25">
      <c r="A1060" s="5">
        <v>36849</v>
      </c>
      <c r="B1060" s="5">
        <f>AUDCAD10080[[#This Row],[date_start]]+5</f>
        <v>36854</v>
      </c>
      <c r="C1060" s="4">
        <v>1069</v>
      </c>
      <c r="D1060" s="6">
        <v>0.80710000000000004</v>
      </c>
      <c r="E1060" s="6">
        <v>0.81679999999999997</v>
      </c>
      <c r="F1060" s="6">
        <v>0.78639999999999999</v>
      </c>
      <c r="G1060" s="6">
        <v>0.80559999999999998</v>
      </c>
    </row>
    <row r="1061" spans="1:7" x14ac:dyDescent="0.25">
      <c r="A1061" s="5">
        <v>36842</v>
      </c>
      <c r="B1061" s="5">
        <f>AUDCAD10080[[#This Row],[date_start]]+5</f>
        <v>36847</v>
      </c>
      <c r="C1061" s="4">
        <v>478</v>
      </c>
      <c r="D1061" s="6">
        <v>0.80169999999999997</v>
      </c>
      <c r="E1061" s="6">
        <v>0.81120000000000003</v>
      </c>
      <c r="F1061" s="6">
        <v>0.8004</v>
      </c>
      <c r="G1061" s="6">
        <v>0.80810000000000004</v>
      </c>
    </row>
    <row r="1062" spans="1:7" x14ac:dyDescent="0.25">
      <c r="A1062" s="5">
        <v>36835</v>
      </c>
      <c r="B1062" s="5">
        <f>AUDCAD10080[[#This Row],[date_start]]+5</f>
        <v>36840</v>
      </c>
      <c r="C1062" s="4">
        <v>787</v>
      </c>
      <c r="D1062" s="6">
        <v>0.80810000000000004</v>
      </c>
      <c r="E1062" s="6">
        <v>0.81799999999999995</v>
      </c>
      <c r="F1062" s="6">
        <v>0.80030000000000001</v>
      </c>
      <c r="G1062" s="6">
        <v>0.80149999999999999</v>
      </c>
    </row>
    <row r="1063" spans="1:7" x14ac:dyDescent="0.25">
      <c r="A1063" s="5">
        <v>36828</v>
      </c>
      <c r="B1063" s="5">
        <f>AUDCAD10080[[#This Row],[date_start]]+5</f>
        <v>36833</v>
      </c>
      <c r="C1063" s="4">
        <v>1416</v>
      </c>
      <c r="D1063" s="6">
        <v>0.80059999999999998</v>
      </c>
      <c r="E1063" s="6">
        <v>0.81820000000000004</v>
      </c>
      <c r="F1063" s="6">
        <v>0.78320000000000001</v>
      </c>
      <c r="G1063" s="6">
        <v>0.80610000000000004</v>
      </c>
    </row>
    <row r="1064" spans="1:7" x14ac:dyDescent="0.25">
      <c r="A1064" s="5">
        <v>36821</v>
      </c>
      <c r="B1064" s="5">
        <f>AUDCAD10080[[#This Row],[date_start]]+5</f>
        <v>36826</v>
      </c>
      <c r="C1064" s="4">
        <v>1010</v>
      </c>
      <c r="D1064" s="6">
        <v>0.80369999999999997</v>
      </c>
      <c r="E1064" s="6">
        <v>0.80400000000000005</v>
      </c>
      <c r="F1064" s="6">
        <v>0.78120000000000001</v>
      </c>
      <c r="G1064" s="6">
        <v>0.8004</v>
      </c>
    </row>
    <row r="1065" spans="1:7" x14ac:dyDescent="0.25">
      <c r="A1065" s="5">
        <v>36814</v>
      </c>
      <c r="B1065" s="5">
        <f>AUDCAD10080[[#This Row],[date_start]]+5</f>
        <v>36819</v>
      </c>
      <c r="C1065" s="4">
        <v>883</v>
      </c>
      <c r="D1065" s="6">
        <v>0.79659999999999997</v>
      </c>
      <c r="E1065" s="6">
        <v>0.80110000000000003</v>
      </c>
      <c r="F1065" s="6">
        <v>0.78239999999999998</v>
      </c>
      <c r="G1065" s="6">
        <v>0.80049999999999999</v>
      </c>
    </row>
    <row r="1066" spans="1:7" x14ac:dyDescent="0.25">
      <c r="A1066" s="5">
        <v>36807</v>
      </c>
      <c r="B1066" s="5">
        <f>AUDCAD10080[[#This Row],[date_start]]+5</f>
        <v>36812</v>
      </c>
      <c r="C1066" s="4">
        <v>717</v>
      </c>
      <c r="D1066" s="6">
        <v>0.80200000000000005</v>
      </c>
      <c r="E1066" s="6">
        <v>0.80879999999999996</v>
      </c>
      <c r="F1066" s="6">
        <v>0.79500000000000004</v>
      </c>
      <c r="G1066" s="6">
        <v>0.79500000000000004</v>
      </c>
    </row>
    <row r="1067" spans="1:7" x14ac:dyDescent="0.25">
      <c r="A1067" s="5">
        <v>36800</v>
      </c>
      <c r="B1067" s="5">
        <f>AUDCAD10080[[#This Row],[date_start]]+5</f>
        <v>36805</v>
      </c>
      <c r="C1067" s="4">
        <v>698</v>
      </c>
      <c r="D1067" s="6">
        <v>0.81640000000000001</v>
      </c>
      <c r="E1067" s="6">
        <v>0.82640000000000002</v>
      </c>
      <c r="F1067" s="6">
        <v>0.79369999999999996</v>
      </c>
      <c r="G1067" s="6">
        <v>0.80230000000000001</v>
      </c>
    </row>
    <row r="1068" spans="1:7" x14ac:dyDescent="0.25">
      <c r="A1068" s="5">
        <v>36793</v>
      </c>
      <c r="B1068" s="5">
        <f>AUDCAD10080[[#This Row],[date_start]]+5</f>
        <v>36798</v>
      </c>
      <c r="C1068" s="4">
        <v>753</v>
      </c>
      <c r="D1068" s="6">
        <v>0.81769999999999998</v>
      </c>
      <c r="E1068" s="6">
        <v>0.82609999999999995</v>
      </c>
      <c r="F1068" s="6">
        <v>0.80910000000000004</v>
      </c>
      <c r="G1068" s="6">
        <v>0.81579999999999997</v>
      </c>
    </row>
    <row r="1069" spans="1:7" x14ac:dyDescent="0.25">
      <c r="A1069" s="5">
        <v>36786</v>
      </c>
      <c r="B1069" s="5">
        <f>AUDCAD10080[[#This Row],[date_start]]+5</f>
        <v>36791</v>
      </c>
      <c r="C1069" s="4">
        <v>319</v>
      </c>
      <c r="D1069" s="6">
        <v>0.80889999999999995</v>
      </c>
      <c r="E1069" s="6">
        <v>0.81079999999999997</v>
      </c>
      <c r="F1069" s="6">
        <v>0.79600000000000004</v>
      </c>
      <c r="G1069" s="6">
        <v>0.8004</v>
      </c>
    </row>
    <row r="1070" spans="1:7" x14ac:dyDescent="0.25">
      <c r="A1070" s="5">
        <v>36779</v>
      </c>
      <c r="B1070" s="5">
        <f>AUDCAD10080[[#This Row],[date_start]]+5</f>
        <v>36784</v>
      </c>
      <c r="C1070" s="4">
        <v>717</v>
      </c>
      <c r="D1070" s="6">
        <v>0.82169999999999999</v>
      </c>
      <c r="E1070" s="6">
        <v>0.83250000000000002</v>
      </c>
      <c r="F1070" s="6">
        <v>0.80769999999999997</v>
      </c>
      <c r="G1070" s="6">
        <v>0.80800000000000005</v>
      </c>
    </row>
    <row r="1071" spans="1:7" x14ac:dyDescent="0.25">
      <c r="A1071" s="5">
        <v>36772</v>
      </c>
      <c r="B1071" s="5">
        <f>AUDCAD10080[[#This Row],[date_start]]+5</f>
        <v>36777</v>
      </c>
      <c r="C1071" s="4">
        <v>995</v>
      </c>
      <c r="D1071" s="6">
        <v>0.85</v>
      </c>
      <c r="E1071" s="6">
        <v>0.85909999999999997</v>
      </c>
      <c r="F1071" s="6">
        <v>0.82079999999999997</v>
      </c>
      <c r="G1071" s="6">
        <v>0.82110000000000005</v>
      </c>
    </row>
    <row r="1072" spans="1:7" x14ac:dyDescent="0.25">
      <c r="A1072" s="5">
        <v>36765</v>
      </c>
      <c r="B1072" s="5">
        <f>AUDCAD10080[[#This Row],[date_start]]+5</f>
        <v>36770</v>
      </c>
      <c r="C1072" s="4">
        <v>1203</v>
      </c>
      <c r="D1072" s="6">
        <v>0.85070000000000001</v>
      </c>
      <c r="E1072" s="6">
        <v>0.86650000000000005</v>
      </c>
      <c r="F1072" s="6">
        <v>0.84060000000000001</v>
      </c>
      <c r="G1072" s="6">
        <v>0.85109999999999997</v>
      </c>
    </row>
    <row r="1073" spans="1:7" x14ac:dyDescent="0.25">
      <c r="A1073" s="5">
        <v>36758</v>
      </c>
      <c r="B1073" s="5">
        <f>AUDCAD10080[[#This Row],[date_start]]+5</f>
        <v>36763</v>
      </c>
      <c r="C1073" s="4">
        <v>943</v>
      </c>
      <c r="D1073" s="6">
        <v>0.87180000000000002</v>
      </c>
      <c r="E1073" s="6">
        <v>0.87549999999999994</v>
      </c>
      <c r="F1073" s="6">
        <v>0.84079999999999999</v>
      </c>
      <c r="G1073" s="6">
        <v>0.85209999999999997</v>
      </c>
    </row>
    <row r="1074" spans="1:7" x14ac:dyDescent="0.25">
      <c r="A1074" s="5">
        <v>36751</v>
      </c>
      <c r="B1074" s="5">
        <f>AUDCAD10080[[#This Row],[date_start]]+5</f>
        <v>36756</v>
      </c>
      <c r="C1074" s="4">
        <v>725</v>
      </c>
      <c r="D1074" s="6">
        <v>0.85929999999999995</v>
      </c>
      <c r="E1074" s="6">
        <v>0.877</v>
      </c>
      <c r="F1074" s="6">
        <v>0.85660000000000003</v>
      </c>
      <c r="G1074" s="6">
        <v>0.87190000000000001</v>
      </c>
    </row>
    <row r="1075" spans="1:7" x14ac:dyDescent="0.25">
      <c r="A1075" s="5">
        <v>36744</v>
      </c>
      <c r="B1075" s="5">
        <f>AUDCAD10080[[#This Row],[date_start]]+5</f>
        <v>36749</v>
      </c>
      <c r="C1075" s="4">
        <v>676</v>
      </c>
      <c r="D1075" s="6">
        <v>0.87360000000000004</v>
      </c>
      <c r="E1075" s="6">
        <v>0.87629999999999997</v>
      </c>
      <c r="F1075" s="6">
        <v>0.85629999999999995</v>
      </c>
      <c r="G1075" s="6">
        <v>0.85880000000000001</v>
      </c>
    </row>
    <row r="1076" spans="1:7" x14ac:dyDescent="0.25">
      <c r="A1076" s="5">
        <v>36737</v>
      </c>
      <c r="B1076" s="5">
        <f>AUDCAD10080[[#This Row],[date_start]]+5</f>
        <v>36742</v>
      </c>
      <c r="C1076" s="4">
        <v>810</v>
      </c>
      <c r="D1076" s="6">
        <v>0.86780000000000002</v>
      </c>
      <c r="E1076" s="6">
        <v>0.87439999999999996</v>
      </c>
      <c r="F1076" s="6">
        <v>0.85489999999999999</v>
      </c>
      <c r="G1076" s="6">
        <v>0.87439999999999996</v>
      </c>
    </row>
    <row r="1077" spans="1:7" x14ac:dyDescent="0.25">
      <c r="A1077" s="5">
        <v>36730</v>
      </c>
      <c r="B1077" s="5">
        <f>AUDCAD10080[[#This Row],[date_start]]+5</f>
        <v>36735</v>
      </c>
      <c r="C1077" s="4">
        <v>828</v>
      </c>
      <c r="D1077" s="6">
        <v>0.86280000000000001</v>
      </c>
      <c r="E1077" s="6">
        <v>0.87190000000000001</v>
      </c>
      <c r="F1077" s="6">
        <v>0.85370000000000001</v>
      </c>
      <c r="G1077" s="6">
        <v>0.86919999999999997</v>
      </c>
    </row>
    <row r="1078" spans="1:7" x14ac:dyDescent="0.25">
      <c r="A1078" s="5">
        <v>36723</v>
      </c>
      <c r="B1078" s="5">
        <f>AUDCAD10080[[#This Row],[date_start]]+5</f>
        <v>36728</v>
      </c>
      <c r="C1078" s="4">
        <v>988</v>
      </c>
      <c r="D1078" s="6">
        <v>0.8669</v>
      </c>
      <c r="E1078" s="6">
        <v>0.87290000000000001</v>
      </c>
      <c r="F1078" s="6">
        <v>0.84889999999999999</v>
      </c>
      <c r="G1078" s="6">
        <v>0.86109999999999998</v>
      </c>
    </row>
    <row r="1079" spans="1:7" x14ac:dyDescent="0.25">
      <c r="A1079" s="5">
        <v>36716</v>
      </c>
      <c r="B1079" s="5">
        <f>AUDCAD10080[[#This Row],[date_start]]+5</f>
        <v>36721</v>
      </c>
      <c r="C1079" s="4">
        <v>697</v>
      </c>
      <c r="D1079" s="6">
        <v>0.87629999999999997</v>
      </c>
      <c r="E1079" s="6">
        <v>0.88190000000000002</v>
      </c>
      <c r="F1079" s="6">
        <v>0.86429999999999996</v>
      </c>
      <c r="G1079" s="6">
        <v>0.86670000000000003</v>
      </c>
    </row>
    <row r="1080" spans="1:7" x14ac:dyDescent="0.25">
      <c r="A1080" s="5">
        <v>36709</v>
      </c>
      <c r="B1080" s="5">
        <f>AUDCAD10080[[#This Row],[date_start]]+5</f>
        <v>36714</v>
      </c>
      <c r="C1080" s="4">
        <v>596</v>
      </c>
      <c r="D1080" s="6">
        <v>0.88280000000000003</v>
      </c>
      <c r="E1080" s="6">
        <v>0.89029999999999998</v>
      </c>
      <c r="F1080" s="6">
        <v>0.87090000000000001</v>
      </c>
      <c r="G1080" s="6">
        <v>0.876</v>
      </c>
    </row>
    <row r="1081" spans="1:7" x14ac:dyDescent="0.25">
      <c r="A1081" s="5">
        <v>36702</v>
      </c>
      <c r="B1081" s="5">
        <f>AUDCAD10080[[#This Row],[date_start]]+5</f>
        <v>36707</v>
      </c>
      <c r="C1081" s="4">
        <v>680</v>
      </c>
      <c r="D1081" s="6">
        <v>0.88100000000000001</v>
      </c>
      <c r="E1081" s="6">
        <v>0.89539999999999997</v>
      </c>
      <c r="F1081" s="6">
        <v>0.87949999999999995</v>
      </c>
      <c r="G1081" s="6">
        <v>0.88419999999999999</v>
      </c>
    </row>
    <row r="1082" spans="1:7" x14ac:dyDescent="0.25">
      <c r="A1082" s="5">
        <v>36695</v>
      </c>
      <c r="B1082" s="5">
        <f>AUDCAD10080[[#This Row],[date_start]]+5</f>
        <v>36700</v>
      </c>
      <c r="C1082" s="4">
        <v>705</v>
      </c>
      <c r="D1082" s="6">
        <v>0.88870000000000005</v>
      </c>
      <c r="E1082" s="6">
        <v>0.89249999999999996</v>
      </c>
      <c r="F1082" s="6">
        <v>0.87770000000000004</v>
      </c>
      <c r="G1082" s="6">
        <v>0.88190000000000002</v>
      </c>
    </row>
    <row r="1083" spans="1:7" x14ac:dyDescent="0.25">
      <c r="A1083" s="5">
        <v>36688</v>
      </c>
      <c r="B1083" s="5">
        <f>AUDCAD10080[[#This Row],[date_start]]+5</f>
        <v>36693</v>
      </c>
      <c r="C1083" s="4">
        <v>910</v>
      </c>
      <c r="D1083" s="6">
        <v>0.86539999999999995</v>
      </c>
      <c r="E1083" s="6">
        <v>0.9</v>
      </c>
      <c r="F1083" s="6">
        <v>0.86450000000000005</v>
      </c>
      <c r="G1083" s="6">
        <v>0.88880000000000003</v>
      </c>
    </row>
    <row r="1084" spans="1:7" x14ac:dyDescent="0.25">
      <c r="A1084" s="5">
        <v>36681</v>
      </c>
      <c r="B1084" s="5">
        <f>AUDCAD10080[[#This Row],[date_start]]+5</f>
        <v>36686</v>
      </c>
      <c r="C1084" s="4">
        <v>850</v>
      </c>
      <c r="D1084" s="6">
        <v>0.85850000000000004</v>
      </c>
      <c r="E1084" s="6">
        <v>0.87809999999999999</v>
      </c>
      <c r="F1084" s="6">
        <v>0.8538</v>
      </c>
      <c r="G1084" s="6">
        <v>0.86699999999999999</v>
      </c>
    </row>
    <row r="1085" spans="1:7" x14ac:dyDescent="0.25">
      <c r="A1085" s="5">
        <v>36674</v>
      </c>
      <c r="B1085" s="5">
        <f>AUDCAD10080[[#This Row],[date_start]]+5</f>
        <v>36679</v>
      </c>
      <c r="C1085" s="4">
        <v>918</v>
      </c>
      <c r="D1085" s="6">
        <v>0.86309999999999998</v>
      </c>
      <c r="E1085" s="6">
        <v>0.87090000000000001</v>
      </c>
      <c r="F1085" s="6">
        <v>0.84919999999999995</v>
      </c>
      <c r="G1085" s="6">
        <v>0.8569</v>
      </c>
    </row>
    <row r="1086" spans="1:7" x14ac:dyDescent="0.25">
      <c r="A1086" s="5">
        <v>36667</v>
      </c>
      <c r="B1086" s="5">
        <f>AUDCAD10080[[#This Row],[date_start]]+5</f>
        <v>36672</v>
      </c>
      <c r="C1086" s="4">
        <v>993</v>
      </c>
      <c r="D1086" s="6">
        <v>0.8569</v>
      </c>
      <c r="E1086" s="6">
        <v>0.87370000000000003</v>
      </c>
      <c r="F1086" s="6">
        <v>0.85099999999999998</v>
      </c>
      <c r="G1086" s="6">
        <v>0.86499999999999999</v>
      </c>
    </row>
    <row r="1087" spans="1:7" x14ac:dyDescent="0.25">
      <c r="A1087" s="5">
        <v>36660</v>
      </c>
      <c r="B1087" s="5">
        <f>AUDCAD10080[[#This Row],[date_start]]+5</f>
        <v>36665</v>
      </c>
      <c r="C1087" s="4">
        <v>900</v>
      </c>
      <c r="D1087" s="6">
        <v>0.86729999999999996</v>
      </c>
      <c r="E1087" s="6">
        <v>0.86729999999999996</v>
      </c>
      <c r="F1087" s="6">
        <v>0.84530000000000005</v>
      </c>
      <c r="G1087" s="6">
        <v>0.85909999999999997</v>
      </c>
    </row>
    <row r="1088" spans="1:7" x14ac:dyDescent="0.25">
      <c r="A1088" s="5">
        <v>36653</v>
      </c>
      <c r="B1088" s="5">
        <f>AUDCAD10080[[#This Row],[date_start]]+5</f>
        <v>36658</v>
      </c>
      <c r="C1088" s="4">
        <v>1446</v>
      </c>
      <c r="D1088" s="6">
        <v>0.88870000000000005</v>
      </c>
      <c r="E1088" s="6">
        <v>0.88959999999999995</v>
      </c>
      <c r="F1088" s="6">
        <v>0.85840000000000005</v>
      </c>
      <c r="G1088" s="6">
        <v>0.8619</v>
      </c>
    </row>
    <row r="1089" spans="1:7" x14ac:dyDescent="0.25">
      <c r="A1089" s="5">
        <v>36646</v>
      </c>
      <c r="B1089" s="5">
        <f>AUDCAD10080[[#This Row],[date_start]]+5</f>
        <v>36651</v>
      </c>
      <c r="C1089" s="4">
        <v>852</v>
      </c>
      <c r="D1089" s="6">
        <v>0.8659</v>
      </c>
      <c r="E1089" s="6">
        <v>0.89029999999999998</v>
      </c>
      <c r="F1089" s="6">
        <v>0.8569</v>
      </c>
      <c r="G1089" s="6">
        <v>0.88939999999999997</v>
      </c>
    </row>
    <row r="1090" spans="1:7" x14ac:dyDescent="0.25">
      <c r="A1090" s="5">
        <v>36639</v>
      </c>
      <c r="B1090" s="5">
        <f>AUDCAD10080[[#This Row],[date_start]]+5</f>
        <v>36644</v>
      </c>
      <c r="C1090" s="4">
        <v>764</v>
      </c>
      <c r="D1090" s="6">
        <v>0.87329999999999997</v>
      </c>
      <c r="E1090" s="6">
        <v>0.88090000000000002</v>
      </c>
      <c r="F1090" s="6">
        <v>0.85950000000000004</v>
      </c>
      <c r="G1090" s="6">
        <v>0.86380000000000001</v>
      </c>
    </row>
    <row r="1091" spans="1:7" x14ac:dyDescent="0.25">
      <c r="A1091" s="5">
        <v>36632</v>
      </c>
      <c r="B1091" s="5">
        <f>AUDCAD10080[[#This Row],[date_start]]+5</f>
        <v>36637</v>
      </c>
      <c r="C1091" s="4">
        <v>1014</v>
      </c>
      <c r="D1091" s="6">
        <v>0.88929999999999998</v>
      </c>
      <c r="E1091" s="6">
        <v>0.89259999999999995</v>
      </c>
      <c r="F1091" s="6">
        <v>0.87219999999999998</v>
      </c>
      <c r="G1091" s="6">
        <v>0.87429999999999997</v>
      </c>
    </row>
    <row r="1092" spans="1:7" x14ac:dyDescent="0.25">
      <c r="A1092" s="5">
        <v>36625</v>
      </c>
      <c r="B1092" s="5">
        <f>AUDCAD10080[[#This Row],[date_start]]+5</f>
        <v>36630</v>
      </c>
      <c r="C1092" s="4">
        <v>1013</v>
      </c>
      <c r="D1092" s="6">
        <v>0.87129999999999996</v>
      </c>
      <c r="E1092" s="6">
        <v>0.88390000000000002</v>
      </c>
      <c r="F1092" s="6">
        <v>0.86850000000000005</v>
      </c>
      <c r="G1092" s="6">
        <v>0.88329999999999997</v>
      </c>
    </row>
    <row r="1093" spans="1:7" x14ac:dyDescent="0.25">
      <c r="A1093" s="5">
        <v>36618</v>
      </c>
      <c r="B1093" s="5">
        <f>AUDCAD10080[[#This Row],[date_start]]+5</f>
        <v>36623</v>
      </c>
      <c r="C1093" s="4">
        <v>757</v>
      </c>
      <c r="D1093" s="6">
        <v>0.87960000000000005</v>
      </c>
      <c r="E1093" s="6">
        <v>0.88470000000000004</v>
      </c>
      <c r="F1093" s="6">
        <v>0.8669</v>
      </c>
      <c r="G1093" s="6">
        <v>0.87270000000000003</v>
      </c>
    </row>
    <row r="1094" spans="1:7" x14ac:dyDescent="0.25">
      <c r="A1094" s="5">
        <v>36611</v>
      </c>
      <c r="B1094" s="5">
        <f>AUDCAD10080[[#This Row],[date_start]]+5</f>
        <v>36616</v>
      </c>
      <c r="C1094" s="4">
        <v>911</v>
      </c>
      <c r="D1094" s="6">
        <v>0.89370000000000005</v>
      </c>
      <c r="E1094" s="6">
        <v>0.9</v>
      </c>
      <c r="F1094" s="6">
        <v>0.87419999999999998</v>
      </c>
      <c r="G1094" s="6">
        <v>0.88009999999999999</v>
      </c>
    </row>
    <row r="1095" spans="1:7" x14ac:dyDescent="0.25">
      <c r="A1095" s="5">
        <v>36604</v>
      </c>
      <c r="B1095" s="5">
        <f>AUDCAD10080[[#This Row],[date_start]]+5</f>
        <v>36609</v>
      </c>
      <c r="C1095" s="4">
        <v>611</v>
      </c>
      <c r="D1095" s="6">
        <v>0.8921</v>
      </c>
      <c r="E1095" s="6">
        <v>0.89810000000000001</v>
      </c>
      <c r="F1095" s="6">
        <v>0.88549999999999995</v>
      </c>
      <c r="G1095" s="6">
        <v>0.88949999999999996</v>
      </c>
    </row>
    <row r="1096" spans="1:7" x14ac:dyDescent="0.25">
      <c r="A1096" s="5">
        <v>36597</v>
      </c>
      <c r="B1096" s="5">
        <f>AUDCAD10080[[#This Row],[date_start]]+5</f>
        <v>36602</v>
      </c>
      <c r="C1096" s="4">
        <v>886</v>
      </c>
      <c r="D1096" s="6">
        <v>0.89259999999999995</v>
      </c>
      <c r="E1096" s="6">
        <v>0.90429999999999999</v>
      </c>
      <c r="F1096" s="6">
        <v>0.87690000000000001</v>
      </c>
      <c r="G1096" s="6">
        <v>0.89190000000000003</v>
      </c>
    </row>
    <row r="1097" spans="1:7" x14ac:dyDescent="0.25">
      <c r="A1097" s="5">
        <v>36590</v>
      </c>
      <c r="B1097" s="5">
        <f>AUDCAD10080[[#This Row],[date_start]]+5</f>
        <v>36595</v>
      </c>
      <c r="C1097" s="4">
        <v>798</v>
      </c>
      <c r="D1097" s="6">
        <v>0.88239999999999996</v>
      </c>
      <c r="E1097" s="6">
        <v>0.89859999999999995</v>
      </c>
      <c r="F1097" s="6">
        <v>0.87329999999999997</v>
      </c>
      <c r="G1097" s="6">
        <v>0.89639999999999997</v>
      </c>
    </row>
    <row r="1098" spans="1:7" x14ac:dyDescent="0.25">
      <c r="A1098" s="5">
        <v>36583</v>
      </c>
      <c r="B1098" s="5">
        <f>AUDCAD10080[[#This Row],[date_start]]+5</f>
        <v>36588</v>
      </c>
      <c r="C1098" s="4">
        <v>910</v>
      </c>
      <c r="D1098" s="6">
        <v>0.89349999999999996</v>
      </c>
      <c r="E1098" s="6">
        <v>0.89790000000000003</v>
      </c>
      <c r="F1098" s="6">
        <v>0.87219999999999998</v>
      </c>
      <c r="G1098" s="6">
        <v>0.88239999999999996</v>
      </c>
    </row>
    <row r="1099" spans="1:7" x14ac:dyDescent="0.25">
      <c r="A1099" s="5">
        <v>36576</v>
      </c>
      <c r="B1099" s="5">
        <f>AUDCAD10080[[#This Row],[date_start]]+5</f>
        <v>36581</v>
      </c>
      <c r="C1099" s="4">
        <v>866</v>
      </c>
      <c r="D1099" s="6">
        <v>0.91300000000000003</v>
      </c>
      <c r="E1099" s="6">
        <v>0.91710000000000003</v>
      </c>
      <c r="F1099" s="6">
        <v>0.89049999999999996</v>
      </c>
      <c r="G1099" s="6">
        <v>0.89049999999999996</v>
      </c>
    </row>
    <row r="1100" spans="1:7" x14ac:dyDescent="0.25">
      <c r="A1100" s="5">
        <v>36569</v>
      </c>
      <c r="B1100" s="5">
        <f>AUDCAD10080[[#This Row],[date_start]]+5</f>
        <v>36574</v>
      </c>
      <c r="C1100" s="4">
        <v>651</v>
      </c>
      <c r="D1100" s="6">
        <v>0.91559999999999997</v>
      </c>
      <c r="E1100" s="6">
        <v>0.92269999999999996</v>
      </c>
      <c r="F1100" s="6">
        <v>0.91100000000000003</v>
      </c>
      <c r="G1100" s="6">
        <v>0.91290000000000004</v>
      </c>
    </row>
    <row r="1101" spans="1:7" x14ac:dyDescent="0.25">
      <c r="A1101" s="5">
        <v>36562</v>
      </c>
      <c r="B1101" s="5">
        <f>AUDCAD10080[[#This Row],[date_start]]+5</f>
        <v>36567</v>
      </c>
      <c r="C1101" s="4">
        <v>661</v>
      </c>
      <c r="D1101" s="6">
        <v>0.91930000000000001</v>
      </c>
      <c r="E1101" s="6">
        <v>0.92369999999999997</v>
      </c>
      <c r="F1101" s="6">
        <v>0.90920000000000001</v>
      </c>
      <c r="G1101" s="6">
        <v>0.91439999999999999</v>
      </c>
    </row>
    <row r="1102" spans="1:7" x14ac:dyDescent="0.25">
      <c r="A1102" s="5">
        <v>36555</v>
      </c>
      <c r="B1102" s="5">
        <f>AUDCAD10080[[#This Row],[date_start]]+5</f>
        <v>36560</v>
      </c>
      <c r="C1102" s="4">
        <v>917</v>
      </c>
      <c r="D1102" s="6">
        <v>0.92359999999999998</v>
      </c>
      <c r="E1102" s="6">
        <v>0.93030000000000002</v>
      </c>
      <c r="F1102" s="6">
        <v>0.90900000000000003</v>
      </c>
      <c r="G1102" s="6">
        <v>0.91900000000000004</v>
      </c>
    </row>
    <row r="1103" spans="1:7" x14ac:dyDescent="0.25">
      <c r="A1103" s="5">
        <v>36548</v>
      </c>
      <c r="B1103" s="5">
        <f>AUDCAD10080[[#This Row],[date_start]]+5</f>
        <v>36553</v>
      </c>
      <c r="C1103" s="4">
        <v>1087</v>
      </c>
      <c r="D1103" s="6">
        <v>0.94920000000000004</v>
      </c>
      <c r="E1103" s="6">
        <v>0.95130000000000003</v>
      </c>
      <c r="F1103" s="6">
        <v>0.90500000000000003</v>
      </c>
      <c r="G1103" s="6">
        <v>0.91669999999999996</v>
      </c>
    </row>
    <row r="1104" spans="1:7" x14ac:dyDescent="0.25">
      <c r="A1104" s="5">
        <v>36541</v>
      </c>
      <c r="B1104" s="5">
        <f>AUDCAD10080[[#This Row],[date_start]]+5</f>
        <v>36546</v>
      </c>
      <c r="C1104" s="4">
        <v>487</v>
      </c>
      <c r="D1104" s="6">
        <v>0.9637</v>
      </c>
      <c r="E1104" s="6">
        <v>0.96640000000000004</v>
      </c>
      <c r="F1104" s="6">
        <v>0.95309999999999995</v>
      </c>
      <c r="G1104" s="6">
        <v>0.95530000000000004</v>
      </c>
    </row>
    <row r="1105" spans="1:7" x14ac:dyDescent="0.25">
      <c r="A1105" s="5">
        <v>36534</v>
      </c>
      <c r="B1105" s="5">
        <f>AUDCAD10080[[#This Row],[date_start]]+5</f>
        <v>36539</v>
      </c>
      <c r="C1105" s="4">
        <v>551</v>
      </c>
      <c r="D1105" s="6">
        <v>0.95389999999999997</v>
      </c>
      <c r="E1105" s="6">
        <v>0.96960000000000002</v>
      </c>
      <c r="F1105" s="6">
        <v>0.95169999999999999</v>
      </c>
      <c r="G1105" s="6">
        <v>0.96550000000000002</v>
      </c>
    </row>
    <row r="1106" spans="1:7" x14ac:dyDescent="0.25">
      <c r="A1106" s="5">
        <v>36527</v>
      </c>
      <c r="B1106" s="5">
        <f>AUDCAD10080[[#This Row],[date_start]]+5</f>
        <v>36532</v>
      </c>
      <c r="C1106" s="4">
        <v>637</v>
      </c>
      <c r="D1106" s="6">
        <v>0.95230000000000004</v>
      </c>
      <c r="E1106" s="6">
        <v>0.95809999999999995</v>
      </c>
      <c r="F1106" s="6">
        <v>0.94410000000000005</v>
      </c>
      <c r="G1106" s="6">
        <v>0.95330000000000004</v>
      </c>
    </row>
    <row r="1107" spans="1:7" x14ac:dyDescent="0.25">
      <c r="A1107" s="5">
        <v>36506</v>
      </c>
      <c r="B1107" s="5">
        <f>AUDCAD10080[[#This Row],[date_start]]+5</f>
        <v>36511</v>
      </c>
      <c r="C1107" s="4">
        <v>286</v>
      </c>
      <c r="D1107" s="6">
        <v>0.94030000000000002</v>
      </c>
      <c r="E1107" s="6">
        <v>0.94569999999999999</v>
      </c>
      <c r="F1107" s="6">
        <v>0.93600000000000005</v>
      </c>
      <c r="G1107" s="6">
        <v>0.94259999999999999</v>
      </c>
    </row>
    <row r="1108" spans="1:7" x14ac:dyDescent="0.25">
      <c r="A1108" s="5">
        <v>36499</v>
      </c>
      <c r="B1108" s="5">
        <f>AUDCAD10080[[#This Row],[date_start]]+5</f>
        <v>36504</v>
      </c>
      <c r="C1108" s="4">
        <v>678</v>
      </c>
      <c r="D1108" s="6">
        <v>0.93730000000000002</v>
      </c>
      <c r="E1108" s="6">
        <v>0.94720000000000004</v>
      </c>
      <c r="F1108" s="6">
        <v>0.93149999999999999</v>
      </c>
      <c r="G1108" s="6">
        <v>0.93820000000000003</v>
      </c>
    </row>
    <row r="1109" spans="1:7" x14ac:dyDescent="0.25">
      <c r="A1109" s="5">
        <v>36492</v>
      </c>
      <c r="B1109" s="5">
        <f>AUDCAD10080[[#This Row],[date_start]]+5</f>
        <v>36497</v>
      </c>
      <c r="C1109" s="4">
        <v>602</v>
      </c>
      <c r="D1109" s="6">
        <v>0.93169999999999997</v>
      </c>
      <c r="E1109" s="6">
        <v>0.9415</v>
      </c>
      <c r="F1109" s="6">
        <v>0.93049999999999999</v>
      </c>
      <c r="G1109" s="6">
        <v>0.93679999999999997</v>
      </c>
    </row>
    <row r="1110" spans="1:7" x14ac:dyDescent="0.25">
      <c r="A1110" s="5">
        <v>36485</v>
      </c>
      <c r="B1110" s="5">
        <f>AUDCAD10080[[#This Row],[date_start]]+5</f>
        <v>36490</v>
      </c>
      <c r="C1110" s="4">
        <v>656</v>
      </c>
      <c r="D1110" s="6">
        <v>0.93569999999999998</v>
      </c>
      <c r="E1110" s="6">
        <v>0.93869999999999998</v>
      </c>
      <c r="F1110" s="6">
        <v>0.92600000000000005</v>
      </c>
      <c r="G1110" s="6">
        <v>0.93310000000000004</v>
      </c>
    </row>
    <row r="1111" spans="1:7" x14ac:dyDescent="0.25">
      <c r="A1111" s="5">
        <v>36478</v>
      </c>
      <c r="B1111" s="5">
        <f>AUDCAD10080[[#This Row],[date_start]]+5</f>
        <v>36483</v>
      </c>
      <c r="C1111" s="4">
        <v>559</v>
      </c>
      <c r="D1111" s="6">
        <v>0.94730000000000003</v>
      </c>
      <c r="E1111" s="6">
        <v>0.94840000000000002</v>
      </c>
      <c r="F1111" s="6">
        <v>0.93230000000000002</v>
      </c>
      <c r="G1111" s="6">
        <v>0.93440000000000001</v>
      </c>
    </row>
    <row r="1112" spans="1:7" x14ac:dyDescent="0.25">
      <c r="A1112" s="5">
        <v>36471</v>
      </c>
      <c r="B1112" s="5">
        <f>AUDCAD10080[[#This Row],[date_start]]+5</f>
        <v>36476</v>
      </c>
      <c r="C1112" s="4">
        <v>634</v>
      </c>
      <c r="D1112" s="6">
        <v>0.93889999999999996</v>
      </c>
      <c r="E1112" s="6">
        <v>0.94479999999999997</v>
      </c>
      <c r="F1112" s="6">
        <v>0.93479999999999996</v>
      </c>
      <c r="G1112" s="6">
        <v>0.94210000000000005</v>
      </c>
    </row>
    <row r="1113" spans="1:7" x14ac:dyDescent="0.25">
      <c r="A1113" s="5">
        <v>36464</v>
      </c>
      <c r="B1113" s="5">
        <f>AUDCAD10080[[#This Row],[date_start]]+5</f>
        <v>36469</v>
      </c>
      <c r="C1113" s="4">
        <v>773</v>
      </c>
      <c r="D1113" s="6">
        <v>0.94030000000000002</v>
      </c>
      <c r="E1113" s="6">
        <v>0.94820000000000004</v>
      </c>
      <c r="F1113" s="6">
        <v>0.9254</v>
      </c>
      <c r="G1113" s="6">
        <v>0.93799999999999994</v>
      </c>
    </row>
    <row r="1114" spans="1:7" x14ac:dyDescent="0.25">
      <c r="A1114" s="5">
        <v>36457</v>
      </c>
      <c r="B1114" s="5">
        <f>AUDCAD10080[[#This Row],[date_start]]+5</f>
        <v>36462</v>
      </c>
      <c r="C1114" s="4">
        <v>683</v>
      </c>
      <c r="D1114" s="6">
        <v>0.96020000000000005</v>
      </c>
      <c r="E1114" s="6">
        <v>0.9627</v>
      </c>
      <c r="F1114" s="6">
        <v>0.93610000000000004</v>
      </c>
      <c r="G1114" s="6">
        <v>0.93930000000000002</v>
      </c>
    </row>
    <row r="1115" spans="1:7" x14ac:dyDescent="0.25">
      <c r="A1115" s="5">
        <v>36450</v>
      </c>
      <c r="B1115" s="5">
        <f>AUDCAD10080[[#This Row],[date_start]]+5</f>
        <v>36455</v>
      </c>
      <c r="C1115" s="4">
        <v>582</v>
      </c>
      <c r="D1115" s="6">
        <v>0.96050000000000002</v>
      </c>
      <c r="E1115" s="6">
        <v>0.96789999999999998</v>
      </c>
      <c r="F1115" s="6">
        <v>0.95530000000000004</v>
      </c>
      <c r="G1115" s="6">
        <v>0.95840000000000003</v>
      </c>
    </row>
    <row r="1116" spans="1:7" x14ac:dyDescent="0.25">
      <c r="A1116" s="5">
        <v>36443</v>
      </c>
      <c r="B1116" s="5">
        <f>AUDCAD10080[[#This Row],[date_start]]+5</f>
        <v>36448</v>
      </c>
      <c r="C1116" s="4">
        <v>638</v>
      </c>
      <c r="D1116" s="6">
        <v>0.96309999999999996</v>
      </c>
      <c r="E1116" s="6">
        <v>0.97150000000000003</v>
      </c>
      <c r="F1116" s="6">
        <v>0.95830000000000004</v>
      </c>
      <c r="G1116" s="6">
        <v>0.96350000000000002</v>
      </c>
    </row>
    <row r="1117" spans="1:7" x14ac:dyDescent="0.25">
      <c r="A1117" s="5">
        <v>36436</v>
      </c>
      <c r="B1117" s="5">
        <f>AUDCAD10080[[#This Row],[date_start]]+5</f>
        <v>36441</v>
      </c>
      <c r="C1117" s="4">
        <v>507</v>
      </c>
      <c r="D1117" s="6">
        <v>0.97009999999999996</v>
      </c>
      <c r="E1117" s="6">
        <v>0.97660000000000002</v>
      </c>
      <c r="F1117" s="6">
        <v>0.9627</v>
      </c>
      <c r="G1117" s="6">
        <v>0.96509999999999996</v>
      </c>
    </row>
    <row r="1118" spans="1:7" x14ac:dyDescent="0.25">
      <c r="A1118" s="5">
        <v>36429</v>
      </c>
      <c r="B1118" s="5">
        <f>AUDCAD10080[[#This Row],[date_start]]+5</f>
        <v>36434</v>
      </c>
      <c r="C1118" s="4">
        <v>659</v>
      </c>
      <c r="D1118" s="6">
        <v>0.96330000000000005</v>
      </c>
      <c r="E1118" s="6">
        <v>0.96850000000000003</v>
      </c>
      <c r="F1118" s="6">
        <v>0.95120000000000005</v>
      </c>
      <c r="G1118" s="6">
        <v>0.96809999999999996</v>
      </c>
    </row>
    <row r="1119" spans="1:7" x14ac:dyDescent="0.25">
      <c r="A1119" s="5">
        <v>36422</v>
      </c>
      <c r="B1119" s="5">
        <f>AUDCAD10080[[#This Row],[date_start]]+5</f>
        <v>36427</v>
      </c>
      <c r="C1119" s="4">
        <v>671</v>
      </c>
      <c r="D1119" s="6">
        <v>0.95250000000000001</v>
      </c>
      <c r="E1119" s="6">
        <v>0.96389999999999998</v>
      </c>
      <c r="F1119" s="6">
        <v>0.94640000000000002</v>
      </c>
      <c r="G1119" s="6">
        <v>0.95820000000000005</v>
      </c>
    </row>
    <row r="1120" spans="1:7" x14ac:dyDescent="0.25">
      <c r="A1120" s="5">
        <v>36415</v>
      </c>
      <c r="B1120" s="5">
        <f>AUDCAD10080[[#This Row],[date_start]]+5</f>
        <v>36420</v>
      </c>
      <c r="C1120" s="4">
        <v>631</v>
      </c>
      <c r="D1120" s="6">
        <v>0.9627</v>
      </c>
      <c r="E1120" s="6">
        <v>0.96940000000000004</v>
      </c>
      <c r="F1120" s="6">
        <v>0.95079999999999998</v>
      </c>
      <c r="G1120" s="6">
        <v>0.95130000000000003</v>
      </c>
    </row>
    <row r="1121" spans="1:7" x14ac:dyDescent="0.25">
      <c r="A1121" s="5">
        <v>36408</v>
      </c>
      <c r="B1121" s="5">
        <f>AUDCAD10080[[#This Row],[date_start]]+5</f>
        <v>36413</v>
      </c>
      <c r="C1121" s="4">
        <v>584</v>
      </c>
      <c r="D1121" s="6">
        <v>0.96279999999999999</v>
      </c>
      <c r="E1121" s="6">
        <v>0.97</v>
      </c>
      <c r="F1121" s="6">
        <v>0.95750000000000002</v>
      </c>
      <c r="G1121" s="6">
        <v>0.9607</v>
      </c>
    </row>
    <row r="1122" spans="1:7" x14ac:dyDescent="0.25">
      <c r="A1122" s="5">
        <v>36401</v>
      </c>
      <c r="B1122" s="5">
        <f>AUDCAD10080[[#This Row],[date_start]]+5</f>
        <v>36406</v>
      </c>
      <c r="C1122" s="4">
        <v>881</v>
      </c>
      <c r="D1122" s="6">
        <v>0.93759999999999999</v>
      </c>
      <c r="E1122" s="6">
        <v>0.96830000000000005</v>
      </c>
      <c r="F1122" s="6">
        <v>0.93620000000000003</v>
      </c>
      <c r="G1122" s="6">
        <v>0.96260000000000001</v>
      </c>
    </row>
    <row r="1123" spans="1:7" x14ac:dyDescent="0.25">
      <c r="A1123" s="5">
        <v>36394</v>
      </c>
      <c r="B1123" s="5">
        <f>AUDCAD10080[[#This Row],[date_start]]+5</f>
        <v>36399</v>
      </c>
      <c r="C1123" s="4">
        <v>661</v>
      </c>
      <c r="D1123" s="6">
        <v>0.95599999999999996</v>
      </c>
      <c r="E1123" s="6">
        <v>0.95889999999999997</v>
      </c>
      <c r="F1123" s="6">
        <v>0.93979999999999997</v>
      </c>
      <c r="G1123" s="6">
        <v>0.94079999999999997</v>
      </c>
    </row>
    <row r="1124" spans="1:7" x14ac:dyDescent="0.25">
      <c r="A1124" s="5">
        <v>36387</v>
      </c>
      <c r="B1124" s="5">
        <f>AUDCAD10080[[#This Row],[date_start]]+5</f>
        <v>36392</v>
      </c>
      <c r="C1124" s="4">
        <v>761</v>
      </c>
      <c r="D1124" s="6">
        <v>0.96730000000000005</v>
      </c>
      <c r="E1124" s="6">
        <v>0.96730000000000005</v>
      </c>
      <c r="F1124" s="6">
        <v>0.94310000000000005</v>
      </c>
      <c r="G1124" s="6">
        <v>0.95099999999999996</v>
      </c>
    </row>
    <row r="1125" spans="1:7" x14ac:dyDescent="0.25">
      <c r="A1125" s="5">
        <v>36380</v>
      </c>
      <c r="B1125" s="5">
        <f>AUDCAD10080[[#This Row],[date_start]]+5</f>
        <v>36385</v>
      </c>
      <c r="C1125" s="4">
        <v>676</v>
      </c>
      <c r="D1125" s="6">
        <v>0.97929999999999995</v>
      </c>
      <c r="E1125" s="6">
        <v>0.98370000000000002</v>
      </c>
      <c r="F1125" s="6">
        <v>0.96179999999999999</v>
      </c>
      <c r="G1125" s="6">
        <v>0.96379999999999999</v>
      </c>
    </row>
    <row r="1126" spans="1:7" x14ac:dyDescent="0.25">
      <c r="A1126" s="5">
        <v>36373</v>
      </c>
      <c r="B1126" s="5">
        <f>AUDCAD10080[[#This Row],[date_start]]+5</f>
        <v>36378</v>
      </c>
      <c r="C1126" s="4">
        <v>487</v>
      </c>
      <c r="D1126" s="6">
        <v>0.98099999999999998</v>
      </c>
      <c r="E1126" s="6">
        <v>0.98650000000000004</v>
      </c>
      <c r="F1126" s="6">
        <v>0.97619999999999996</v>
      </c>
      <c r="G1126" s="6">
        <v>0.98199999999999998</v>
      </c>
    </row>
    <row r="1127" spans="1:7" x14ac:dyDescent="0.25">
      <c r="A1127" s="5">
        <v>36366</v>
      </c>
      <c r="B1127" s="5">
        <f>AUDCAD10080[[#This Row],[date_start]]+5</f>
        <v>36371</v>
      </c>
      <c r="C1127" s="4">
        <v>648</v>
      </c>
      <c r="D1127" s="6">
        <v>0.98080000000000001</v>
      </c>
      <c r="E1127" s="6">
        <v>0.98419999999999996</v>
      </c>
      <c r="F1127" s="6">
        <v>0.97050000000000003</v>
      </c>
      <c r="G1127" s="6">
        <v>0.98209999999999997</v>
      </c>
    </row>
    <row r="1128" spans="1:7" x14ac:dyDescent="0.25">
      <c r="A1128" s="5">
        <v>36359</v>
      </c>
      <c r="B1128" s="5">
        <f>AUDCAD10080[[#This Row],[date_start]]+5</f>
        <v>36364</v>
      </c>
      <c r="C1128" s="4">
        <v>794</v>
      </c>
      <c r="D1128" s="6">
        <v>0.98080000000000001</v>
      </c>
      <c r="E1128" s="6">
        <v>0.98080000000000001</v>
      </c>
      <c r="F1128" s="6">
        <v>0.95989999999999998</v>
      </c>
      <c r="G1128" s="6">
        <v>0.97640000000000005</v>
      </c>
    </row>
    <row r="1129" spans="1:7" x14ac:dyDescent="0.25">
      <c r="A1129" s="5">
        <v>36352</v>
      </c>
      <c r="B1129" s="5">
        <f>AUDCAD10080[[#This Row],[date_start]]+5</f>
        <v>36357</v>
      </c>
      <c r="C1129" s="4">
        <v>552</v>
      </c>
      <c r="D1129" s="6">
        <v>0.98129999999999995</v>
      </c>
      <c r="E1129" s="6">
        <v>0.98329999999999995</v>
      </c>
      <c r="F1129" s="6">
        <v>0.97270000000000001</v>
      </c>
      <c r="G1129" s="6">
        <v>0.97970000000000002</v>
      </c>
    </row>
    <row r="1130" spans="1:7" x14ac:dyDescent="0.25">
      <c r="A1130" s="5">
        <v>36345</v>
      </c>
      <c r="B1130" s="5">
        <f>AUDCAD10080[[#This Row],[date_start]]+5</f>
        <v>36350</v>
      </c>
      <c r="C1130" s="4">
        <v>661</v>
      </c>
      <c r="D1130" s="6">
        <v>0.97719999999999996</v>
      </c>
      <c r="E1130" s="6">
        <v>0.98419999999999996</v>
      </c>
      <c r="F1130" s="6">
        <v>0.97170000000000001</v>
      </c>
      <c r="G1130" s="6">
        <v>0.98019999999999996</v>
      </c>
    </row>
    <row r="1131" spans="1:7" x14ac:dyDescent="0.25">
      <c r="A1131" s="5">
        <v>36338</v>
      </c>
      <c r="B1131" s="5">
        <f>AUDCAD10080[[#This Row],[date_start]]+5</f>
        <v>36343</v>
      </c>
      <c r="C1131" s="4">
        <v>474</v>
      </c>
      <c r="D1131" s="6">
        <v>0.97140000000000004</v>
      </c>
      <c r="E1131" s="6">
        <v>0.98519999999999996</v>
      </c>
      <c r="F1131" s="6">
        <v>0.96419999999999995</v>
      </c>
      <c r="G1131" s="6">
        <v>0.97819999999999996</v>
      </c>
    </row>
    <row r="1132" spans="1:7" x14ac:dyDescent="0.25">
      <c r="A1132" s="5">
        <v>36331</v>
      </c>
      <c r="B1132" s="5">
        <f>AUDCAD10080[[#This Row],[date_start]]+5</f>
        <v>36336</v>
      </c>
      <c r="C1132" s="4">
        <v>437</v>
      </c>
      <c r="D1132" s="6">
        <v>0.95760000000000001</v>
      </c>
      <c r="E1132" s="6">
        <v>0.9758</v>
      </c>
      <c r="F1132" s="6">
        <v>0.95499999999999996</v>
      </c>
      <c r="G1132" s="6">
        <v>0.97040000000000004</v>
      </c>
    </row>
    <row r="1133" spans="1:7" x14ac:dyDescent="0.25">
      <c r="A1133" s="5">
        <v>36324</v>
      </c>
      <c r="B1133" s="5">
        <f>AUDCAD10080[[#This Row],[date_start]]+5</f>
        <v>36329</v>
      </c>
      <c r="C1133" s="4">
        <v>531</v>
      </c>
      <c r="D1133" s="6">
        <v>0.97230000000000005</v>
      </c>
      <c r="E1133" s="6">
        <v>0.97289999999999999</v>
      </c>
      <c r="F1133" s="6">
        <v>0.95279999999999998</v>
      </c>
      <c r="G1133" s="6">
        <v>0.95530000000000004</v>
      </c>
    </row>
    <row r="1134" spans="1:7" x14ac:dyDescent="0.25">
      <c r="A1134" s="5">
        <v>36317</v>
      </c>
      <c r="B1134" s="5">
        <f>AUDCAD10080[[#This Row],[date_start]]+5</f>
        <v>36322</v>
      </c>
      <c r="C1134" s="4">
        <v>524</v>
      </c>
      <c r="D1134" s="6">
        <v>0.96709999999999996</v>
      </c>
      <c r="E1134" s="6">
        <v>0.97760000000000002</v>
      </c>
      <c r="F1134" s="6">
        <v>0.96540000000000004</v>
      </c>
      <c r="G1134" s="6">
        <v>0.97399999999999998</v>
      </c>
    </row>
    <row r="1135" spans="1:7" x14ac:dyDescent="0.25">
      <c r="A1135" s="5">
        <v>36310</v>
      </c>
      <c r="B1135" s="5">
        <f>AUDCAD10080[[#This Row],[date_start]]+5</f>
        <v>36315</v>
      </c>
      <c r="C1135" s="4">
        <v>380</v>
      </c>
      <c r="D1135" s="6">
        <v>0.9627</v>
      </c>
      <c r="E1135" s="6">
        <v>0.97009999999999996</v>
      </c>
      <c r="F1135" s="6">
        <v>0.95120000000000005</v>
      </c>
      <c r="G1135" s="6">
        <v>0.96889999999999998</v>
      </c>
    </row>
    <row r="1136" spans="1:7" x14ac:dyDescent="0.25">
      <c r="A1136" s="5">
        <v>36303</v>
      </c>
      <c r="B1136" s="5">
        <f>AUDCAD10080[[#This Row],[date_start]]+5</f>
        <v>36308</v>
      </c>
      <c r="C1136" s="4">
        <v>680</v>
      </c>
      <c r="D1136" s="6">
        <v>0.96140000000000003</v>
      </c>
      <c r="E1136" s="6">
        <v>0.96499999999999997</v>
      </c>
      <c r="F1136" s="6">
        <v>0.94889999999999997</v>
      </c>
      <c r="G1136" s="6">
        <v>0.96130000000000004</v>
      </c>
    </row>
    <row r="1137" spans="1:7" x14ac:dyDescent="0.25">
      <c r="A1137" s="5">
        <v>36296</v>
      </c>
      <c r="B1137" s="5">
        <f>AUDCAD10080[[#This Row],[date_start]]+5</f>
        <v>36301</v>
      </c>
      <c r="C1137" s="4">
        <v>619</v>
      </c>
      <c r="D1137" s="6">
        <v>0.96950000000000003</v>
      </c>
      <c r="E1137" s="6">
        <v>0.98260000000000003</v>
      </c>
      <c r="F1137" s="6">
        <v>0.96040000000000003</v>
      </c>
      <c r="G1137" s="6">
        <v>0.96050000000000002</v>
      </c>
    </row>
    <row r="1138" spans="1:7" x14ac:dyDescent="0.25">
      <c r="A1138" s="5">
        <v>36289</v>
      </c>
      <c r="B1138" s="5">
        <f>AUDCAD10080[[#This Row],[date_start]]+5</f>
        <v>36294</v>
      </c>
      <c r="C1138" s="4">
        <v>662</v>
      </c>
      <c r="D1138" s="6">
        <v>0.97809999999999997</v>
      </c>
      <c r="E1138" s="6">
        <v>0.98009999999999997</v>
      </c>
      <c r="F1138" s="6">
        <v>0.96930000000000005</v>
      </c>
      <c r="G1138" s="6">
        <v>0.9728</v>
      </c>
    </row>
    <row r="1139" spans="1:7" x14ac:dyDescent="0.25">
      <c r="A1139" s="5">
        <v>36282</v>
      </c>
      <c r="B1139" s="5">
        <f>AUDCAD10080[[#This Row],[date_start]]+5</f>
        <v>36287</v>
      </c>
      <c r="C1139" s="4">
        <v>607</v>
      </c>
      <c r="D1139" s="6">
        <v>0.95940000000000003</v>
      </c>
      <c r="E1139" s="6">
        <v>0.9839</v>
      </c>
      <c r="F1139" s="6">
        <v>0.95760000000000001</v>
      </c>
      <c r="G1139" s="6">
        <v>0.97970000000000002</v>
      </c>
    </row>
    <row r="1140" spans="1:7" x14ac:dyDescent="0.25">
      <c r="A1140" s="5">
        <v>36275</v>
      </c>
      <c r="B1140" s="5">
        <f>AUDCAD10080[[#This Row],[date_start]]+5</f>
        <v>36280</v>
      </c>
      <c r="C1140" s="4">
        <v>604</v>
      </c>
      <c r="D1140" s="6">
        <v>0.9607</v>
      </c>
      <c r="E1140" s="6">
        <v>0.97030000000000005</v>
      </c>
      <c r="F1140" s="6">
        <v>0.95489999999999997</v>
      </c>
      <c r="G1140" s="6">
        <v>0.96299999999999997</v>
      </c>
    </row>
    <row r="1141" spans="1:7" x14ac:dyDescent="0.25">
      <c r="A1141" s="5">
        <v>36268</v>
      </c>
      <c r="B1141" s="5">
        <f>AUDCAD10080[[#This Row],[date_start]]+5</f>
        <v>36273</v>
      </c>
      <c r="C1141" s="4">
        <v>714</v>
      </c>
      <c r="D1141" s="6">
        <v>0.95550000000000002</v>
      </c>
      <c r="E1141" s="6">
        <v>0.97150000000000003</v>
      </c>
      <c r="F1141" s="6">
        <v>0.95550000000000002</v>
      </c>
      <c r="G1141" s="6">
        <v>0.96130000000000004</v>
      </c>
    </row>
    <row r="1142" spans="1:7" x14ac:dyDescent="0.25">
      <c r="A1142" s="5">
        <v>36261</v>
      </c>
      <c r="B1142" s="5">
        <f>AUDCAD10080[[#This Row],[date_start]]+5</f>
        <v>36266</v>
      </c>
      <c r="C1142" s="4">
        <v>768</v>
      </c>
      <c r="D1142" s="6">
        <v>0.94930000000000003</v>
      </c>
      <c r="E1142" s="6">
        <v>0.96330000000000005</v>
      </c>
      <c r="F1142" s="6">
        <v>0.94730000000000003</v>
      </c>
      <c r="G1142" s="6">
        <v>0.95669999999999999</v>
      </c>
    </row>
    <row r="1143" spans="1:7" x14ac:dyDescent="0.25">
      <c r="A1143" s="5">
        <v>36254</v>
      </c>
      <c r="B1143" s="5">
        <f>AUDCAD10080[[#This Row],[date_start]]+5</f>
        <v>36259</v>
      </c>
      <c r="C1143" s="4">
        <v>521</v>
      </c>
      <c r="D1143" s="6">
        <v>0.95020000000000004</v>
      </c>
      <c r="E1143" s="6">
        <v>0.95250000000000001</v>
      </c>
      <c r="F1143" s="6">
        <v>0.93379999999999996</v>
      </c>
      <c r="G1143" s="6">
        <v>0.94740000000000002</v>
      </c>
    </row>
    <row r="1144" spans="1:7" x14ac:dyDescent="0.25">
      <c r="A1144" s="5">
        <v>36247</v>
      </c>
      <c r="B1144" s="5">
        <f>AUDCAD10080[[#This Row],[date_start]]+5</f>
        <v>36252</v>
      </c>
      <c r="C1144" s="4">
        <v>670</v>
      </c>
      <c r="D1144" s="6">
        <v>0.95899999999999996</v>
      </c>
      <c r="E1144" s="6">
        <v>0.96220000000000006</v>
      </c>
      <c r="F1144" s="6">
        <v>0.94620000000000004</v>
      </c>
      <c r="G1144" s="6">
        <v>0.95</v>
      </c>
    </row>
    <row r="1145" spans="1:7" x14ac:dyDescent="0.25">
      <c r="A1145" s="5">
        <v>36240</v>
      </c>
      <c r="B1145" s="5">
        <f>AUDCAD10080[[#This Row],[date_start]]+5</f>
        <v>36245</v>
      </c>
      <c r="C1145" s="4">
        <v>514</v>
      </c>
      <c r="D1145" s="6">
        <v>0.95540000000000003</v>
      </c>
      <c r="E1145" s="6">
        <v>0.96709999999999996</v>
      </c>
      <c r="F1145" s="6">
        <v>0.9526</v>
      </c>
      <c r="G1145" s="6">
        <v>0.96120000000000005</v>
      </c>
    </row>
    <row r="1146" spans="1:7" x14ac:dyDescent="0.25">
      <c r="A1146" s="5">
        <v>36233</v>
      </c>
      <c r="B1146" s="5">
        <f>AUDCAD10080[[#This Row],[date_start]]+5</f>
        <v>36238</v>
      </c>
      <c r="C1146" s="4">
        <v>532</v>
      </c>
      <c r="D1146" s="6">
        <v>0.96809999999999996</v>
      </c>
      <c r="E1146" s="6">
        <v>0.96919999999999995</v>
      </c>
      <c r="F1146" s="6">
        <v>0.95</v>
      </c>
      <c r="G1146" s="6">
        <v>0.95469999999999999</v>
      </c>
    </row>
    <row r="1147" spans="1:7" x14ac:dyDescent="0.25">
      <c r="A1147" s="5">
        <v>36226</v>
      </c>
      <c r="B1147" s="5">
        <f>AUDCAD10080[[#This Row],[date_start]]+5</f>
        <v>36231</v>
      </c>
      <c r="C1147" s="4">
        <v>532</v>
      </c>
      <c r="D1147" s="6">
        <v>0.95369999999999999</v>
      </c>
      <c r="E1147" s="6">
        <v>0.97409999999999997</v>
      </c>
      <c r="F1147" s="6">
        <v>0.95140000000000002</v>
      </c>
      <c r="G1147" s="6">
        <v>0.96970000000000001</v>
      </c>
    </row>
    <row r="1148" spans="1:7" x14ac:dyDescent="0.25">
      <c r="A1148" s="5">
        <v>36219</v>
      </c>
      <c r="B1148" s="5">
        <f>AUDCAD10080[[#This Row],[date_start]]+5</f>
        <v>36224</v>
      </c>
      <c r="C1148" s="4">
        <v>917</v>
      </c>
      <c r="D1148" s="6">
        <v>0.93430000000000002</v>
      </c>
      <c r="E1148" s="6">
        <v>0.95730000000000004</v>
      </c>
      <c r="F1148" s="6">
        <v>0.93</v>
      </c>
      <c r="G1148" s="6">
        <v>0.95509999999999995</v>
      </c>
    </row>
    <row r="1149" spans="1:7" x14ac:dyDescent="0.25">
      <c r="A1149" s="5">
        <v>36212</v>
      </c>
      <c r="B1149" s="5">
        <f>AUDCAD10080[[#This Row],[date_start]]+5</f>
        <v>36217</v>
      </c>
      <c r="C1149" s="4">
        <v>1072</v>
      </c>
      <c r="D1149" s="6">
        <v>0.95430000000000004</v>
      </c>
      <c r="E1149" s="6">
        <v>0.96099999999999997</v>
      </c>
      <c r="F1149" s="6">
        <v>0.93</v>
      </c>
      <c r="G1149" s="6">
        <v>0.93440000000000001</v>
      </c>
    </row>
    <row r="1150" spans="1:7" x14ac:dyDescent="0.25">
      <c r="A1150" s="5">
        <v>36205</v>
      </c>
      <c r="B1150" s="5">
        <f>AUDCAD10080[[#This Row],[date_start]]+5</f>
        <v>36210</v>
      </c>
      <c r="C1150" s="4">
        <v>906</v>
      </c>
      <c r="D1150" s="6">
        <v>0.9657</v>
      </c>
      <c r="E1150" s="6">
        <v>0.97019999999999995</v>
      </c>
      <c r="F1150" s="6">
        <v>0.93</v>
      </c>
      <c r="G1150" s="6">
        <v>0.95379999999999998</v>
      </c>
    </row>
    <row r="1151" spans="1:7" x14ac:dyDescent="0.25">
      <c r="A1151" s="5">
        <v>36198</v>
      </c>
      <c r="B1151" s="5">
        <f>AUDCAD10080[[#This Row],[date_start]]+5</f>
        <v>36203</v>
      </c>
      <c r="C1151" s="4">
        <v>760</v>
      </c>
      <c r="D1151" s="6">
        <v>0.97109999999999996</v>
      </c>
      <c r="E1151" s="6">
        <v>0.97389999999999999</v>
      </c>
      <c r="F1151" s="6">
        <v>0.95479999999999998</v>
      </c>
      <c r="G1151" s="6">
        <v>0.96509999999999996</v>
      </c>
    </row>
    <row r="1152" spans="1:7" x14ac:dyDescent="0.25">
      <c r="A1152" s="5">
        <v>36191</v>
      </c>
      <c r="B1152" s="5">
        <f>AUDCAD10080[[#This Row],[date_start]]+5</f>
        <v>36196</v>
      </c>
      <c r="C1152" s="4">
        <v>565</v>
      </c>
      <c r="D1152" s="6">
        <v>0.95409999999999995</v>
      </c>
      <c r="E1152" s="6">
        <v>0.97389999999999999</v>
      </c>
      <c r="F1152" s="6">
        <v>0.9536</v>
      </c>
      <c r="G1152" s="6">
        <v>0.96940000000000004</v>
      </c>
    </row>
    <row r="1153" spans="1:7" x14ac:dyDescent="0.25">
      <c r="A1153" s="5">
        <v>36184</v>
      </c>
      <c r="B1153" s="5">
        <f>AUDCAD10080[[#This Row],[date_start]]+5</f>
        <v>36189</v>
      </c>
      <c r="C1153" s="4">
        <v>676</v>
      </c>
      <c r="D1153" s="6">
        <v>0.96279999999999999</v>
      </c>
      <c r="E1153" s="6">
        <v>0.96330000000000005</v>
      </c>
      <c r="F1153" s="6">
        <v>0.94769999999999999</v>
      </c>
      <c r="G1153" s="6">
        <v>0.95050000000000001</v>
      </c>
    </row>
    <row r="1154" spans="1:7" x14ac:dyDescent="0.25">
      <c r="A1154" s="5">
        <v>36177</v>
      </c>
      <c r="B1154" s="5">
        <f>AUDCAD10080[[#This Row],[date_start]]+5</f>
        <v>36182</v>
      </c>
      <c r="C1154" s="4">
        <v>966</v>
      </c>
      <c r="D1154" s="6">
        <v>0.96940000000000004</v>
      </c>
      <c r="E1154" s="6">
        <v>0.98109999999999997</v>
      </c>
      <c r="F1154" s="6">
        <v>0.95820000000000005</v>
      </c>
      <c r="G1154" s="6">
        <v>0.96079999999999999</v>
      </c>
    </row>
    <row r="1155" spans="1:7" x14ac:dyDescent="0.25">
      <c r="A1155" s="5">
        <v>36170</v>
      </c>
      <c r="B1155" s="5">
        <f>AUDCAD10080[[#This Row],[date_start]]+5</f>
        <v>36175</v>
      </c>
      <c r="C1155" s="4">
        <v>1313</v>
      </c>
      <c r="D1155" s="6">
        <v>0.95879999999999999</v>
      </c>
      <c r="E1155" s="6">
        <v>0.97419999999999995</v>
      </c>
      <c r="F1155" s="6">
        <v>0.95050000000000001</v>
      </c>
      <c r="G1155" s="6">
        <v>0.96630000000000005</v>
      </c>
    </row>
    <row r="1156" spans="1:7" x14ac:dyDescent="0.25">
      <c r="A1156" s="5">
        <v>36163</v>
      </c>
      <c r="B1156" s="5">
        <f>AUDCAD10080[[#This Row],[date_start]]+5</f>
        <v>36168</v>
      </c>
      <c r="C1156" s="4">
        <v>793</v>
      </c>
      <c r="D1156" s="6">
        <v>0.94189999999999996</v>
      </c>
      <c r="E1156" s="6">
        <v>0.96309999999999996</v>
      </c>
      <c r="F1156" s="6">
        <v>0.93610000000000004</v>
      </c>
      <c r="G1156" s="6">
        <v>0.95850000000000002</v>
      </c>
    </row>
    <row r="1157" spans="1:7" x14ac:dyDescent="0.25">
      <c r="A1157" s="5">
        <v>36156</v>
      </c>
      <c r="B1157" s="5">
        <f>AUDCAD10080[[#This Row],[date_start]]+5</f>
        <v>36161</v>
      </c>
      <c r="C1157" s="4">
        <v>2</v>
      </c>
      <c r="D1157" s="6">
        <v>0.93789999999999996</v>
      </c>
      <c r="E1157" s="6">
        <v>0.93799999999999994</v>
      </c>
      <c r="F1157" s="6">
        <v>0.93789999999999996</v>
      </c>
      <c r="G1157" s="6">
        <v>0.93799999999999994</v>
      </c>
    </row>
    <row r="1158" spans="1:7" x14ac:dyDescent="0.25">
      <c r="A1158" s="5">
        <v>36142</v>
      </c>
      <c r="B1158" s="5">
        <f>AUDCAD10080[[#This Row],[date_start]]+5</f>
        <v>36147</v>
      </c>
      <c r="C1158" s="4">
        <v>377</v>
      </c>
      <c r="D1158" s="6">
        <v>0.95550000000000002</v>
      </c>
      <c r="E1158" s="6">
        <v>0.96519999999999995</v>
      </c>
      <c r="F1158" s="6">
        <v>0.94840000000000002</v>
      </c>
      <c r="G1158" s="6">
        <v>0.96140000000000003</v>
      </c>
    </row>
    <row r="1159" spans="1:7" x14ac:dyDescent="0.25">
      <c r="A1159" s="5">
        <v>36135</v>
      </c>
      <c r="B1159" s="5">
        <f>AUDCAD10080[[#This Row],[date_start]]+5</f>
        <v>36140</v>
      </c>
      <c r="C1159" s="4">
        <v>1702</v>
      </c>
      <c r="D1159" s="6">
        <v>0.94889999999999997</v>
      </c>
      <c r="E1159" s="6">
        <v>0.96509999999999996</v>
      </c>
      <c r="F1159" s="6">
        <v>0.93220000000000003</v>
      </c>
      <c r="G1159" s="6">
        <v>0.95689999999999997</v>
      </c>
    </row>
    <row r="1160" spans="1:7" x14ac:dyDescent="0.25">
      <c r="A1160" s="5">
        <v>36128</v>
      </c>
      <c r="B1160" s="5">
        <f>AUDCAD10080[[#This Row],[date_start]]+5</f>
        <v>36133</v>
      </c>
      <c r="C1160" s="4">
        <v>1449</v>
      </c>
      <c r="D1160" s="6">
        <v>0.97160000000000002</v>
      </c>
      <c r="E1160" s="6">
        <v>0.97750000000000004</v>
      </c>
      <c r="F1160" s="6">
        <v>0.94099999999999995</v>
      </c>
      <c r="G1160" s="6">
        <v>0.94730000000000003</v>
      </c>
    </row>
    <row r="1161" spans="1:7" x14ac:dyDescent="0.25">
      <c r="A1161" s="5">
        <v>36121</v>
      </c>
      <c r="B1161" s="5">
        <f>AUDCAD10080[[#This Row],[date_start]]+5</f>
        <v>36126</v>
      </c>
      <c r="C1161" s="4">
        <v>1093</v>
      </c>
      <c r="D1161" s="6">
        <v>0.98970000000000002</v>
      </c>
      <c r="E1161" s="6">
        <v>1.0004999999999999</v>
      </c>
      <c r="F1161" s="6">
        <v>0.96689999999999998</v>
      </c>
      <c r="G1161" s="6">
        <v>0.97189999999999999</v>
      </c>
    </row>
    <row r="1162" spans="1:7" x14ac:dyDescent="0.25">
      <c r="A1162" s="5">
        <v>36114</v>
      </c>
      <c r="B1162" s="5">
        <f>AUDCAD10080[[#This Row],[date_start]]+5</f>
        <v>36119</v>
      </c>
      <c r="C1162" s="4">
        <v>1163</v>
      </c>
      <c r="D1162" s="6">
        <v>0.99080000000000001</v>
      </c>
      <c r="E1162" s="6">
        <v>1.0072000000000001</v>
      </c>
      <c r="F1162" s="6">
        <v>0.97450000000000003</v>
      </c>
      <c r="G1162" s="6">
        <v>0.99370000000000003</v>
      </c>
    </row>
    <row r="1163" spans="1:7" x14ac:dyDescent="0.25">
      <c r="A1163" s="5">
        <v>36107</v>
      </c>
      <c r="B1163" s="5">
        <f>AUDCAD10080[[#This Row],[date_start]]+5</f>
        <v>36112</v>
      </c>
      <c r="C1163" s="4">
        <v>1177</v>
      </c>
      <c r="D1163" s="6">
        <v>0.97419999999999995</v>
      </c>
      <c r="E1163" s="6">
        <v>0.99419999999999997</v>
      </c>
      <c r="F1163" s="6">
        <v>0.95809999999999995</v>
      </c>
      <c r="G1163" s="6">
        <v>0.98599999999999999</v>
      </c>
    </row>
    <row r="1164" spans="1:7" x14ac:dyDescent="0.25">
      <c r="A1164" s="5">
        <v>36100</v>
      </c>
      <c r="B1164" s="5">
        <f>AUDCAD10080[[#This Row],[date_start]]+5</f>
        <v>36105</v>
      </c>
      <c r="C1164" s="4">
        <v>791</v>
      </c>
      <c r="D1164" s="6">
        <v>0.96640000000000004</v>
      </c>
      <c r="E1164" s="6">
        <v>0.97499999999999998</v>
      </c>
      <c r="F1164" s="6">
        <v>0.95</v>
      </c>
      <c r="G1164" s="6">
        <v>0.97440000000000004</v>
      </c>
    </row>
    <row r="1165" spans="1:7" x14ac:dyDescent="0.25">
      <c r="A1165" s="5">
        <v>36093</v>
      </c>
      <c r="B1165" s="5">
        <f>AUDCAD10080[[#This Row],[date_start]]+5</f>
        <v>36098</v>
      </c>
      <c r="C1165" s="4">
        <v>958</v>
      </c>
      <c r="D1165" s="6">
        <v>0.95669999999999999</v>
      </c>
      <c r="E1165" s="6">
        <v>0.97299999999999998</v>
      </c>
      <c r="F1165" s="6">
        <v>0.94630000000000003</v>
      </c>
      <c r="G1165" s="6">
        <v>0.9617</v>
      </c>
    </row>
    <row r="1166" spans="1:7" x14ac:dyDescent="0.25">
      <c r="A1166" s="5">
        <v>36086</v>
      </c>
      <c r="B1166" s="5">
        <f>AUDCAD10080[[#This Row],[date_start]]+5</f>
        <v>36091</v>
      </c>
      <c r="C1166" s="4">
        <v>1086</v>
      </c>
      <c r="D1166" s="6">
        <v>0.97909999999999997</v>
      </c>
      <c r="E1166" s="6">
        <v>0.9829</v>
      </c>
      <c r="F1166" s="6">
        <v>0.95279999999999998</v>
      </c>
      <c r="G1166" s="6">
        <v>0.95540000000000003</v>
      </c>
    </row>
    <row r="1167" spans="1:7" x14ac:dyDescent="0.25">
      <c r="A1167" s="5">
        <v>36079</v>
      </c>
      <c r="B1167" s="5">
        <f>AUDCAD10080[[#This Row],[date_start]]+5</f>
        <v>36084</v>
      </c>
      <c r="C1167" s="4">
        <v>1248</v>
      </c>
      <c r="D1167" s="6">
        <v>0.94669999999999999</v>
      </c>
      <c r="E1167" s="6">
        <v>0.98719999999999997</v>
      </c>
      <c r="F1167" s="6">
        <v>0.94650000000000001</v>
      </c>
      <c r="G1167" s="6">
        <v>0.98029999999999995</v>
      </c>
    </row>
    <row r="1168" spans="1:7" x14ac:dyDescent="0.25">
      <c r="A1168" s="5">
        <v>36072</v>
      </c>
      <c r="B1168" s="5">
        <f>AUDCAD10080[[#This Row],[date_start]]+5</f>
        <v>36077</v>
      </c>
      <c r="C1168" s="4">
        <v>1584</v>
      </c>
      <c r="D1168" s="6">
        <v>0.92149999999999999</v>
      </c>
      <c r="E1168" s="6">
        <v>0.9607</v>
      </c>
      <c r="F1168" s="6">
        <v>0.90210000000000001</v>
      </c>
      <c r="G1168" s="6">
        <v>0.94740000000000002</v>
      </c>
    </row>
    <row r="1169" spans="1:7" x14ac:dyDescent="0.25">
      <c r="A1169" s="5">
        <v>36065</v>
      </c>
      <c r="B1169" s="5">
        <f>AUDCAD10080[[#This Row],[date_start]]+5</f>
        <v>36070</v>
      </c>
      <c r="C1169" s="4">
        <v>771</v>
      </c>
      <c r="D1169" s="6">
        <v>0.8881</v>
      </c>
      <c r="E1169" s="6">
        <v>0.92800000000000005</v>
      </c>
      <c r="F1169" s="6">
        <v>0.8881</v>
      </c>
      <c r="G1169" s="6">
        <v>0.92020000000000002</v>
      </c>
    </row>
    <row r="1170" spans="1:7" x14ac:dyDescent="0.25">
      <c r="A1170" s="5">
        <v>36058</v>
      </c>
      <c r="B1170" s="5">
        <f>AUDCAD10080[[#This Row],[date_start]]+5</f>
        <v>36063</v>
      </c>
      <c r="C1170" s="4">
        <v>868</v>
      </c>
      <c r="D1170" s="6">
        <v>0.89380000000000004</v>
      </c>
      <c r="E1170" s="6">
        <v>0.89729999999999999</v>
      </c>
      <c r="F1170" s="6">
        <v>0.87370000000000003</v>
      </c>
      <c r="G1170" s="6">
        <v>0.88749999999999996</v>
      </c>
    </row>
    <row r="1171" spans="1:7" x14ac:dyDescent="0.25">
      <c r="A1171" s="5">
        <v>36051</v>
      </c>
      <c r="B1171" s="5">
        <f>AUDCAD10080[[#This Row],[date_start]]+5</f>
        <v>36056</v>
      </c>
      <c r="C1171" s="4">
        <v>481</v>
      </c>
      <c r="D1171" s="6">
        <v>0.90369999999999995</v>
      </c>
      <c r="E1171" s="6">
        <v>0.91049999999999998</v>
      </c>
      <c r="F1171" s="6">
        <v>0.89410000000000001</v>
      </c>
      <c r="G1171" s="6">
        <v>0.89490000000000003</v>
      </c>
    </row>
    <row r="1172" spans="1:7" x14ac:dyDescent="0.25">
      <c r="A1172" s="5">
        <v>36044</v>
      </c>
      <c r="B1172" s="5">
        <f>AUDCAD10080[[#This Row],[date_start]]+5</f>
        <v>36049</v>
      </c>
      <c r="C1172" s="4">
        <v>1010</v>
      </c>
      <c r="D1172" s="6">
        <v>0.89400000000000002</v>
      </c>
      <c r="E1172" s="6">
        <v>0.91400000000000003</v>
      </c>
      <c r="F1172" s="6">
        <v>0.88480000000000003</v>
      </c>
      <c r="G1172" s="6">
        <v>0.90559999999999996</v>
      </c>
    </row>
    <row r="1173" spans="1:7" x14ac:dyDescent="0.25">
      <c r="A1173" s="5">
        <v>36037</v>
      </c>
      <c r="B1173" s="5">
        <f>AUDCAD10080[[#This Row],[date_start]]+5</f>
        <v>36042</v>
      </c>
      <c r="C1173" s="4">
        <v>1136</v>
      </c>
      <c r="D1173" s="6">
        <v>0.88819999999999999</v>
      </c>
      <c r="E1173" s="6">
        <v>0.90990000000000004</v>
      </c>
      <c r="F1173" s="6">
        <v>0.87980000000000003</v>
      </c>
      <c r="G1173" s="6">
        <v>0.89480000000000004</v>
      </c>
    </row>
    <row r="1174" spans="1:7" x14ac:dyDescent="0.25">
      <c r="A1174" s="5">
        <v>36030</v>
      </c>
      <c r="B1174" s="5">
        <f>AUDCAD10080[[#This Row],[date_start]]+5</f>
        <v>36035</v>
      </c>
      <c r="C1174" s="4">
        <v>894</v>
      </c>
      <c r="D1174" s="6">
        <v>0.89639999999999997</v>
      </c>
      <c r="E1174" s="6">
        <v>0.91049999999999998</v>
      </c>
      <c r="F1174" s="6">
        <v>0.88049999999999995</v>
      </c>
      <c r="G1174" s="6">
        <v>0.88490000000000002</v>
      </c>
    </row>
    <row r="1175" spans="1:7" x14ac:dyDescent="0.25">
      <c r="A1175" s="5">
        <v>36023</v>
      </c>
      <c r="B1175" s="5">
        <f>AUDCAD10080[[#This Row],[date_start]]+5</f>
        <v>36028</v>
      </c>
      <c r="C1175" s="4">
        <v>735</v>
      </c>
      <c r="D1175" s="6">
        <v>0.90049999999999997</v>
      </c>
      <c r="E1175" s="6">
        <v>0.91810000000000003</v>
      </c>
      <c r="F1175" s="6">
        <v>0.89249999999999996</v>
      </c>
      <c r="G1175" s="6">
        <v>0.89929999999999999</v>
      </c>
    </row>
    <row r="1176" spans="1:7" x14ac:dyDescent="0.25">
      <c r="A1176" s="5">
        <v>36016</v>
      </c>
      <c r="B1176" s="5">
        <f>AUDCAD10080[[#This Row],[date_start]]+5</f>
        <v>36021</v>
      </c>
      <c r="C1176" s="4">
        <v>753</v>
      </c>
      <c r="D1176" s="6">
        <v>0.9113</v>
      </c>
      <c r="E1176" s="6">
        <v>0.9133</v>
      </c>
      <c r="F1176" s="6">
        <v>0.89839999999999998</v>
      </c>
      <c r="G1176" s="6">
        <v>0.90059999999999996</v>
      </c>
    </row>
    <row r="1177" spans="1:7" x14ac:dyDescent="0.25">
      <c r="A1177" s="5">
        <v>36009</v>
      </c>
      <c r="B1177" s="5">
        <f>AUDCAD10080[[#This Row],[date_start]]+5</f>
        <v>36014</v>
      </c>
      <c r="C1177" s="4">
        <v>698</v>
      </c>
      <c r="D1177" s="6">
        <v>0.91720000000000002</v>
      </c>
      <c r="E1177" s="6">
        <v>0.92789999999999995</v>
      </c>
      <c r="F1177" s="6">
        <v>0.90820000000000001</v>
      </c>
      <c r="G1177" s="6">
        <v>0.91249999999999998</v>
      </c>
    </row>
    <row r="1178" spans="1:7" x14ac:dyDescent="0.25">
      <c r="A1178" s="5">
        <v>36002</v>
      </c>
      <c r="B1178" s="5">
        <f>AUDCAD10080[[#This Row],[date_start]]+5</f>
        <v>36007</v>
      </c>
      <c r="C1178" s="4">
        <v>782</v>
      </c>
      <c r="D1178" s="6">
        <v>0.91569999999999996</v>
      </c>
      <c r="E1178" s="6">
        <v>0.92930000000000001</v>
      </c>
      <c r="F1178" s="6">
        <v>0.91090000000000004</v>
      </c>
      <c r="G1178" s="6">
        <v>0.91620000000000001</v>
      </c>
    </row>
    <row r="1179" spans="1:7" x14ac:dyDescent="0.25">
      <c r="A1179" s="5">
        <v>35988</v>
      </c>
      <c r="B1179" s="5">
        <f>AUDCAD10080[[#This Row],[date_start]]+5</f>
        <v>35993</v>
      </c>
      <c r="C1179" s="4">
        <v>3</v>
      </c>
      <c r="D1179" s="6">
        <v>0.9234</v>
      </c>
      <c r="E1179" s="6">
        <v>0.93779999999999997</v>
      </c>
      <c r="F1179" s="6">
        <v>0.9234</v>
      </c>
      <c r="G1179" s="6">
        <v>0.93779999999999997</v>
      </c>
    </row>
    <row r="1180" spans="1:7" x14ac:dyDescent="0.25">
      <c r="A1180" s="5">
        <v>35981</v>
      </c>
      <c r="B1180" s="5">
        <f>AUDCAD10080[[#This Row],[date_start]]+5</f>
        <v>35986</v>
      </c>
      <c r="C1180" s="4">
        <v>2</v>
      </c>
      <c r="D1180" s="6">
        <v>0.90749999999999997</v>
      </c>
      <c r="E1180" s="6">
        <v>0.90890000000000004</v>
      </c>
      <c r="F1180" s="6">
        <v>0.90749999999999997</v>
      </c>
      <c r="G1180" s="6">
        <v>0.90890000000000004</v>
      </c>
    </row>
    <row r="1181" spans="1:7" x14ac:dyDescent="0.25">
      <c r="A1181" s="5">
        <v>35974</v>
      </c>
      <c r="B1181" s="5">
        <f>AUDCAD10080[[#This Row],[date_start]]+5</f>
        <v>35979</v>
      </c>
      <c r="C1181" s="4">
        <v>5</v>
      </c>
      <c r="D1181" s="6">
        <v>0.89419999999999999</v>
      </c>
      <c r="E1181" s="6">
        <v>0.91069999999999995</v>
      </c>
      <c r="F1181" s="6">
        <v>0.89419999999999999</v>
      </c>
      <c r="G1181" s="6">
        <v>0.90720000000000001</v>
      </c>
    </row>
    <row r="1182" spans="1:7" x14ac:dyDescent="0.25">
      <c r="A1182" s="5">
        <v>35967</v>
      </c>
      <c r="B1182" s="5">
        <f>AUDCAD10080[[#This Row],[date_start]]+5</f>
        <v>35972</v>
      </c>
      <c r="C1182" s="4">
        <v>5</v>
      </c>
      <c r="D1182" s="6">
        <v>0.89690000000000003</v>
      </c>
      <c r="E1182" s="6">
        <v>0.89690000000000003</v>
      </c>
      <c r="F1182" s="6">
        <v>0.88839999999999997</v>
      </c>
      <c r="G1182" s="6">
        <v>0.89049999999999996</v>
      </c>
    </row>
    <row r="1183" spans="1:7" x14ac:dyDescent="0.25">
      <c r="A1183" s="5">
        <v>35960</v>
      </c>
      <c r="B1183" s="5">
        <f>AUDCAD10080[[#This Row],[date_start]]+5</f>
        <v>35965</v>
      </c>
      <c r="C1183" s="4">
        <v>5</v>
      </c>
      <c r="D1183" s="6">
        <v>0.86680000000000001</v>
      </c>
      <c r="E1183" s="6">
        <v>0.90400000000000003</v>
      </c>
      <c r="F1183" s="6">
        <v>0.86680000000000001</v>
      </c>
      <c r="G1183" s="6">
        <v>0.90400000000000003</v>
      </c>
    </row>
    <row r="1184" spans="1:7" x14ac:dyDescent="0.25">
      <c r="A1184" s="5">
        <v>35953</v>
      </c>
      <c r="B1184" s="5">
        <f>AUDCAD10080[[#This Row],[date_start]]+5</f>
        <v>35958</v>
      </c>
      <c r="C1184" s="4">
        <v>5</v>
      </c>
      <c r="D1184" s="6">
        <v>0.86919999999999997</v>
      </c>
      <c r="E1184" s="6">
        <v>0.86919999999999997</v>
      </c>
      <c r="F1184" s="6">
        <v>0.86070000000000002</v>
      </c>
      <c r="G1184" s="6">
        <v>0.86460000000000004</v>
      </c>
    </row>
    <row r="1185" spans="1:7" x14ac:dyDescent="0.25">
      <c r="A1185" s="5">
        <v>35946</v>
      </c>
      <c r="B1185" s="5">
        <f>AUDCAD10080[[#This Row],[date_start]]+5</f>
        <v>35951</v>
      </c>
      <c r="C1185" s="4">
        <v>5</v>
      </c>
      <c r="D1185" s="6">
        <v>0.89600000000000002</v>
      </c>
      <c r="E1185" s="6">
        <v>0.89680000000000004</v>
      </c>
      <c r="F1185" s="6">
        <v>0.87570000000000003</v>
      </c>
      <c r="G1185" s="6">
        <v>0.87570000000000003</v>
      </c>
    </row>
    <row r="1186" spans="1:7" x14ac:dyDescent="0.25">
      <c r="A1186" s="5">
        <v>35939</v>
      </c>
      <c r="B1186" s="5">
        <f>AUDCAD10080[[#This Row],[date_start]]+5</f>
        <v>35944</v>
      </c>
      <c r="C1186" s="4">
        <v>5</v>
      </c>
      <c r="D1186" s="6">
        <v>0.9093</v>
      </c>
      <c r="E1186" s="6">
        <v>0.9093</v>
      </c>
      <c r="F1186" s="6">
        <v>0.9022</v>
      </c>
      <c r="G1186" s="6">
        <v>0.90759999999999996</v>
      </c>
    </row>
    <row r="1187" spans="1:7" x14ac:dyDescent="0.25">
      <c r="A1187" s="5">
        <v>35932</v>
      </c>
      <c r="B1187" s="5">
        <f>AUDCAD10080[[#This Row],[date_start]]+5</f>
        <v>35937</v>
      </c>
      <c r="C1187" s="4">
        <v>5</v>
      </c>
      <c r="D1187" s="6">
        <v>0.90659999999999996</v>
      </c>
      <c r="E1187" s="6">
        <v>0.91700000000000004</v>
      </c>
      <c r="F1187" s="6">
        <v>0.90239999999999998</v>
      </c>
      <c r="G1187" s="6">
        <v>0.91049999999999998</v>
      </c>
    </row>
    <row r="1188" spans="1:7" x14ac:dyDescent="0.25">
      <c r="A1188" s="5">
        <v>35925</v>
      </c>
      <c r="B1188" s="5">
        <f>AUDCAD10080[[#This Row],[date_start]]+5</f>
        <v>35930</v>
      </c>
      <c r="C1188" s="4">
        <v>5</v>
      </c>
      <c r="D1188" s="6">
        <v>0.91310000000000002</v>
      </c>
      <c r="E1188" s="6">
        <v>0.91310000000000002</v>
      </c>
      <c r="F1188" s="6">
        <v>0.90890000000000004</v>
      </c>
      <c r="G1188" s="6">
        <v>0.90890000000000004</v>
      </c>
    </row>
    <row r="1189" spans="1:7" x14ac:dyDescent="0.25">
      <c r="A1189" s="5">
        <v>35918</v>
      </c>
      <c r="B1189" s="5">
        <f>AUDCAD10080[[#This Row],[date_start]]+5</f>
        <v>35923</v>
      </c>
      <c r="C1189" s="4">
        <v>5</v>
      </c>
      <c r="D1189" s="6">
        <v>0.92010000000000003</v>
      </c>
      <c r="E1189" s="6">
        <v>0.92179999999999995</v>
      </c>
      <c r="F1189" s="6">
        <v>0.91310000000000002</v>
      </c>
      <c r="G1189" s="6">
        <v>0.91310000000000002</v>
      </c>
    </row>
    <row r="1190" spans="1:7" x14ac:dyDescent="0.25">
      <c r="A1190" s="5">
        <v>35911</v>
      </c>
      <c r="B1190" s="5">
        <f>AUDCAD10080[[#This Row],[date_start]]+5</f>
        <v>35916</v>
      </c>
      <c r="C1190" s="4">
        <v>5</v>
      </c>
      <c r="D1190" s="6">
        <v>0.93149999999999999</v>
      </c>
      <c r="E1190" s="6">
        <v>0.93169999999999997</v>
      </c>
      <c r="F1190" s="6">
        <v>0.9274</v>
      </c>
      <c r="G1190" s="6">
        <v>0.9304</v>
      </c>
    </row>
    <row r="1191" spans="1:7" x14ac:dyDescent="0.25">
      <c r="A1191" s="5">
        <v>35904</v>
      </c>
      <c r="B1191" s="5">
        <f>AUDCAD10080[[#This Row],[date_start]]+5</f>
        <v>35909</v>
      </c>
      <c r="C1191" s="4">
        <v>5</v>
      </c>
      <c r="D1191" s="6">
        <v>0.92310000000000003</v>
      </c>
      <c r="E1191" s="6">
        <v>0.94010000000000005</v>
      </c>
      <c r="F1191" s="6">
        <v>0.92310000000000003</v>
      </c>
      <c r="G1191" s="6">
        <v>0.93459999999999999</v>
      </c>
    </row>
    <row r="1192" spans="1:7" x14ac:dyDescent="0.25">
      <c r="A1192" s="5">
        <v>35897</v>
      </c>
      <c r="B1192" s="5">
        <f>AUDCAD10080[[#This Row],[date_start]]+5</f>
        <v>35902</v>
      </c>
      <c r="C1192" s="4">
        <v>5</v>
      </c>
      <c r="D1192" s="6">
        <v>0.93910000000000005</v>
      </c>
      <c r="E1192" s="6">
        <v>0.93910000000000005</v>
      </c>
      <c r="F1192" s="6">
        <v>0.92930000000000001</v>
      </c>
      <c r="G1192" s="6">
        <v>0.92930000000000001</v>
      </c>
    </row>
    <row r="1193" spans="1:7" x14ac:dyDescent="0.25">
      <c r="A1193" s="5">
        <v>35890</v>
      </c>
      <c r="B1193" s="5">
        <f>AUDCAD10080[[#This Row],[date_start]]+5</f>
        <v>35895</v>
      </c>
      <c r="C1193" s="4">
        <v>5</v>
      </c>
      <c r="D1193" s="6">
        <v>0.93130000000000002</v>
      </c>
      <c r="E1193" s="6">
        <v>0.94320000000000004</v>
      </c>
      <c r="F1193" s="6">
        <v>0.93059999999999998</v>
      </c>
      <c r="G1193" s="6">
        <v>0.93059999999999998</v>
      </c>
    </row>
    <row r="1194" spans="1:7" x14ac:dyDescent="0.25">
      <c r="A1194" s="5">
        <v>35883</v>
      </c>
      <c r="B1194" s="5">
        <f>AUDCAD10080[[#This Row],[date_start]]+5</f>
        <v>35888</v>
      </c>
      <c r="C1194" s="4">
        <v>5</v>
      </c>
      <c r="D1194" s="6">
        <v>0.94230000000000003</v>
      </c>
      <c r="E1194" s="6">
        <v>0.94230000000000003</v>
      </c>
      <c r="F1194" s="6">
        <v>0.93079999999999996</v>
      </c>
      <c r="G1194" s="6">
        <v>0.93120000000000003</v>
      </c>
    </row>
    <row r="1195" spans="1:7" x14ac:dyDescent="0.25">
      <c r="A1195" s="5">
        <v>35876</v>
      </c>
      <c r="B1195" s="5">
        <f>AUDCAD10080[[#This Row],[date_start]]+5</f>
        <v>35881</v>
      </c>
      <c r="C1195" s="4">
        <v>5</v>
      </c>
      <c r="D1195" s="6">
        <v>0.95099999999999996</v>
      </c>
      <c r="E1195" s="6">
        <v>0.95530000000000004</v>
      </c>
      <c r="F1195" s="6">
        <v>0.94379999999999997</v>
      </c>
      <c r="G1195" s="6">
        <v>0.95179999999999998</v>
      </c>
    </row>
    <row r="1196" spans="1:7" x14ac:dyDescent="0.25">
      <c r="A1196" s="5">
        <v>35869</v>
      </c>
      <c r="B1196" s="5">
        <f>AUDCAD10080[[#This Row],[date_start]]+5</f>
        <v>35874</v>
      </c>
      <c r="C1196" s="4">
        <v>5</v>
      </c>
      <c r="D1196" s="6">
        <v>0.94679999999999997</v>
      </c>
      <c r="E1196" s="6">
        <v>0.94679999999999997</v>
      </c>
      <c r="F1196" s="6">
        <v>0.93510000000000004</v>
      </c>
      <c r="G1196" s="6">
        <v>0.94350000000000001</v>
      </c>
    </row>
    <row r="1197" spans="1:7" x14ac:dyDescent="0.25">
      <c r="A1197" s="5">
        <v>35862</v>
      </c>
      <c r="B1197" s="5">
        <f>AUDCAD10080[[#This Row],[date_start]]+5</f>
        <v>35867</v>
      </c>
      <c r="C1197" s="4">
        <v>5</v>
      </c>
      <c r="D1197" s="6">
        <v>0.94079999999999997</v>
      </c>
      <c r="E1197" s="6">
        <v>0.95579999999999998</v>
      </c>
      <c r="F1197" s="6">
        <v>0.93759999999999999</v>
      </c>
      <c r="G1197" s="6">
        <v>0.95579999999999998</v>
      </c>
    </row>
    <row r="1198" spans="1:7" x14ac:dyDescent="0.25">
      <c r="A1198" s="5">
        <v>35855</v>
      </c>
      <c r="B1198" s="5">
        <f>AUDCAD10080[[#This Row],[date_start]]+5</f>
        <v>35860</v>
      </c>
      <c r="C1198" s="4">
        <v>5</v>
      </c>
      <c r="D1198" s="6">
        <v>0.96799999999999997</v>
      </c>
      <c r="E1198" s="6">
        <v>0.96799999999999997</v>
      </c>
      <c r="F1198" s="6">
        <v>0.94799999999999995</v>
      </c>
      <c r="G1198" s="6">
        <v>0.9486</v>
      </c>
    </row>
    <row r="1199" spans="1:7" x14ac:dyDescent="0.25">
      <c r="A1199" s="5">
        <v>35848</v>
      </c>
      <c r="B1199" s="5">
        <f>AUDCAD10080[[#This Row],[date_start]]+5</f>
        <v>35853</v>
      </c>
      <c r="C1199" s="4">
        <v>5</v>
      </c>
      <c r="D1199" s="6">
        <v>0.94650000000000001</v>
      </c>
      <c r="E1199" s="6">
        <v>0.96789999999999998</v>
      </c>
      <c r="F1199" s="6">
        <v>0.94650000000000001</v>
      </c>
      <c r="G1199" s="6">
        <v>0.96789999999999998</v>
      </c>
    </row>
    <row r="1200" spans="1:7" x14ac:dyDescent="0.25">
      <c r="A1200" s="5">
        <v>35841</v>
      </c>
      <c r="B1200" s="5">
        <f>AUDCAD10080[[#This Row],[date_start]]+5</f>
        <v>35846</v>
      </c>
      <c r="C1200" s="4">
        <v>5</v>
      </c>
      <c r="D1200" s="6">
        <v>0.9597</v>
      </c>
      <c r="E1200" s="6">
        <v>0.96220000000000006</v>
      </c>
      <c r="F1200" s="6">
        <v>0.9506</v>
      </c>
      <c r="G1200" s="6">
        <v>0.9506</v>
      </c>
    </row>
    <row r="1201" spans="1:7" x14ac:dyDescent="0.25">
      <c r="A1201" s="5">
        <v>35834</v>
      </c>
      <c r="B1201" s="5">
        <f>AUDCAD10080[[#This Row],[date_start]]+5</f>
        <v>35839</v>
      </c>
      <c r="C1201" s="4">
        <v>5</v>
      </c>
      <c r="D1201" s="6">
        <v>0.96450000000000002</v>
      </c>
      <c r="E1201" s="6">
        <v>0.97719999999999996</v>
      </c>
      <c r="F1201" s="6">
        <v>0.96450000000000002</v>
      </c>
      <c r="G1201" s="6">
        <v>0.97140000000000004</v>
      </c>
    </row>
    <row r="1202" spans="1:7" x14ac:dyDescent="0.25">
      <c r="A1202" s="5">
        <v>35827</v>
      </c>
      <c r="B1202" s="5">
        <f>AUDCAD10080[[#This Row],[date_start]]+5</f>
        <v>35832</v>
      </c>
      <c r="C1202" s="4">
        <v>5</v>
      </c>
      <c r="D1202" s="6">
        <v>0.99739999999999995</v>
      </c>
      <c r="E1202" s="6">
        <v>0.99739999999999995</v>
      </c>
      <c r="F1202" s="6">
        <v>0.96140000000000003</v>
      </c>
      <c r="G1202" s="6">
        <v>0.96140000000000003</v>
      </c>
    </row>
    <row r="1203" spans="1:7" x14ac:dyDescent="0.25">
      <c r="A1203" s="5">
        <v>35820</v>
      </c>
      <c r="B1203" s="5">
        <f>AUDCAD10080[[#This Row],[date_start]]+5</f>
        <v>35825</v>
      </c>
      <c r="C1203" s="4">
        <v>5</v>
      </c>
      <c r="D1203" s="6">
        <v>0.97130000000000005</v>
      </c>
      <c r="E1203" s="6">
        <v>0.99309999999999998</v>
      </c>
      <c r="F1203" s="6">
        <v>0.97130000000000005</v>
      </c>
      <c r="G1203" s="6">
        <v>0.99309999999999998</v>
      </c>
    </row>
    <row r="1204" spans="1:7" x14ac:dyDescent="0.25">
      <c r="A1204" s="5">
        <v>35813</v>
      </c>
      <c r="B1204" s="5">
        <f>AUDCAD10080[[#This Row],[date_start]]+5</f>
        <v>35818</v>
      </c>
      <c r="C1204" s="4">
        <v>5</v>
      </c>
      <c r="D1204" s="6">
        <v>0.95640000000000003</v>
      </c>
      <c r="E1204" s="6">
        <v>0.97450000000000003</v>
      </c>
      <c r="F1204" s="6">
        <v>0.95550000000000002</v>
      </c>
      <c r="G1204" s="6">
        <v>0.97450000000000003</v>
      </c>
    </row>
    <row r="1205" spans="1:7" x14ac:dyDescent="0.25">
      <c r="A1205" s="5">
        <v>35806</v>
      </c>
      <c r="B1205" s="5">
        <f>AUDCAD10080[[#This Row],[date_start]]+5</f>
        <v>35811</v>
      </c>
      <c r="C1205" s="4">
        <v>5</v>
      </c>
      <c r="D1205" s="6">
        <v>0.92100000000000004</v>
      </c>
      <c r="E1205" s="6">
        <v>0.95540000000000003</v>
      </c>
      <c r="F1205" s="6">
        <v>0.92100000000000004</v>
      </c>
      <c r="G1205" s="6">
        <v>0.95540000000000003</v>
      </c>
    </row>
    <row r="1206" spans="1:7" x14ac:dyDescent="0.25">
      <c r="A1206" s="5">
        <v>35799</v>
      </c>
      <c r="B1206" s="5">
        <f>AUDCAD10080[[#This Row],[date_start]]+5</f>
        <v>35804</v>
      </c>
      <c r="C1206" s="4">
        <v>5</v>
      </c>
      <c r="D1206" s="6">
        <v>0.91090000000000004</v>
      </c>
      <c r="E1206" s="6">
        <v>0.92159999999999997</v>
      </c>
      <c r="F1206" s="6">
        <v>0.90629999999999999</v>
      </c>
      <c r="G1206" s="6">
        <v>0.92159999999999997</v>
      </c>
    </row>
    <row r="1207" spans="1:7" x14ac:dyDescent="0.25">
      <c r="A1207" s="5">
        <v>35792</v>
      </c>
      <c r="B1207" s="5">
        <f>AUDCAD10080[[#This Row],[date_start]]+5</f>
        <v>35797</v>
      </c>
      <c r="C1207" s="4">
        <v>2</v>
      </c>
      <c r="D1207" s="6">
        <v>0.93030000000000002</v>
      </c>
      <c r="E1207" s="6">
        <v>0.93030000000000002</v>
      </c>
      <c r="F1207" s="6">
        <v>0.9274</v>
      </c>
      <c r="G1207" s="6">
        <v>0.9274</v>
      </c>
    </row>
    <row r="1208" spans="1:7" x14ac:dyDescent="0.25">
      <c r="A1208" s="5">
        <v>35778</v>
      </c>
      <c r="B1208" s="5">
        <f>AUDCAD10080[[#This Row],[date_start]]+5</f>
        <v>35783</v>
      </c>
      <c r="C1208" s="4">
        <v>1</v>
      </c>
      <c r="D1208" s="6">
        <v>0.92830000000000001</v>
      </c>
      <c r="E1208" s="6">
        <v>0.92830000000000001</v>
      </c>
      <c r="F1208" s="6">
        <v>0.92830000000000001</v>
      </c>
      <c r="G1208" s="6">
        <v>0.92830000000000001</v>
      </c>
    </row>
    <row r="1209" spans="1:7" x14ac:dyDescent="0.25">
      <c r="A1209" s="5">
        <v>35771</v>
      </c>
      <c r="B1209" s="5">
        <f>AUDCAD10080[[#This Row],[date_start]]+5</f>
        <v>35776</v>
      </c>
      <c r="C1209" s="4">
        <v>5</v>
      </c>
      <c r="D1209" s="6">
        <v>0.95589999999999997</v>
      </c>
      <c r="E1209" s="6">
        <v>0.95589999999999997</v>
      </c>
      <c r="F1209" s="6">
        <v>0.94230000000000003</v>
      </c>
      <c r="G1209" s="6">
        <v>0.94230000000000003</v>
      </c>
    </row>
    <row r="1210" spans="1:7" x14ac:dyDescent="0.25">
      <c r="A1210" s="5">
        <v>35764</v>
      </c>
      <c r="B1210" s="5">
        <f>AUDCAD10080[[#This Row],[date_start]]+5</f>
        <v>35769</v>
      </c>
      <c r="C1210" s="4">
        <v>5</v>
      </c>
      <c r="D1210" s="6">
        <v>0.96319999999999995</v>
      </c>
      <c r="E1210" s="6">
        <v>0.96319999999999995</v>
      </c>
      <c r="F1210" s="6">
        <v>0.95499999999999996</v>
      </c>
      <c r="G1210" s="6">
        <v>0.95499999999999996</v>
      </c>
    </row>
    <row r="1211" spans="1:7" x14ac:dyDescent="0.25">
      <c r="A1211" s="5">
        <v>35757</v>
      </c>
      <c r="B1211" s="5">
        <f>AUDCAD10080[[#This Row],[date_start]]+5</f>
        <v>35762</v>
      </c>
      <c r="C1211" s="4">
        <v>5</v>
      </c>
      <c r="D1211" s="6">
        <v>0.98480000000000001</v>
      </c>
      <c r="E1211" s="6">
        <v>0.98480000000000001</v>
      </c>
      <c r="F1211" s="6">
        <v>0.96379999999999999</v>
      </c>
      <c r="G1211" s="6">
        <v>0.96940000000000004</v>
      </c>
    </row>
    <row r="1212" spans="1:7" x14ac:dyDescent="0.25">
      <c r="A1212" s="5">
        <v>35750</v>
      </c>
      <c r="B1212" s="5">
        <f>AUDCAD10080[[#This Row],[date_start]]+5</f>
        <v>35755</v>
      </c>
      <c r="C1212" s="4">
        <v>5</v>
      </c>
      <c r="D1212" s="6">
        <v>0.98839999999999995</v>
      </c>
      <c r="E1212" s="6">
        <v>0.98839999999999995</v>
      </c>
      <c r="F1212" s="6">
        <v>0.97650000000000003</v>
      </c>
      <c r="G1212" s="6">
        <v>0.98460000000000003</v>
      </c>
    </row>
    <row r="1213" spans="1:7" x14ac:dyDescent="0.25">
      <c r="A1213" s="5">
        <v>35743</v>
      </c>
      <c r="B1213" s="5">
        <f>AUDCAD10080[[#This Row],[date_start]]+5</f>
        <v>35748</v>
      </c>
      <c r="C1213" s="4">
        <v>5</v>
      </c>
      <c r="D1213" s="6">
        <v>0.98080000000000001</v>
      </c>
      <c r="E1213" s="6">
        <v>0.98409999999999997</v>
      </c>
      <c r="F1213" s="6">
        <v>0.97140000000000004</v>
      </c>
      <c r="G1213" s="6">
        <v>0.98370000000000002</v>
      </c>
    </row>
    <row r="1214" spans="1:7" x14ac:dyDescent="0.25">
      <c r="A1214" s="5">
        <v>35736</v>
      </c>
      <c r="B1214" s="5">
        <f>AUDCAD10080[[#This Row],[date_start]]+5</f>
        <v>35741</v>
      </c>
      <c r="C1214" s="4">
        <v>5</v>
      </c>
      <c r="D1214" s="6">
        <v>0.99670000000000003</v>
      </c>
      <c r="E1214" s="6">
        <v>0.99670000000000003</v>
      </c>
      <c r="F1214" s="6">
        <v>0.97589999999999999</v>
      </c>
      <c r="G1214" s="6">
        <v>0.97629999999999995</v>
      </c>
    </row>
    <row r="1215" spans="1:7" x14ac:dyDescent="0.25">
      <c r="A1215" s="5">
        <v>35729</v>
      </c>
      <c r="B1215" s="5">
        <f>AUDCAD10080[[#This Row],[date_start]]+5</f>
        <v>35734</v>
      </c>
      <c r="C1215" s="4">
        <v>5</v>
      </c>
      <c r="D1215" s="6">
        <v>0.96489999999999998</v>
      </c>
      <c r="E1215" s="6">
        <v>0.99509999999999998</v>
      </c>
      <c r="F1215" s="6">
        <v>0.96489999999999998</v>
      </c>
      <c r="G1215" s="6">
        <v>0.98740000000000006</v>
      </c>
    </row>
    <row r="1216" spans="1:7" x14ac:dyDescent="0.25">
      <c r="A1216" s="5">
        <v>35722</v>
      </c>
      <c r="B1216" s="5">
        <f>AUDCAD10080[[#This Row],[date_start]]+5</f>
        <v>35727</v>
      </c>
      <c r="C1216" s="4">
        <v>5</v>
      </c>
      <c r="D1216" s="6">
        <v>1.0093000000000001</v>
      </c>
      <c r="E1216" s="6">
        <v>1.0093000000000001</v>
      </c>
      <c r="F1216" s="6">
        <v>0.95960000000000001</v>
      </c>
      <c r="G1216" s="6">
        <v>0.95960000000000001</v>
      </c>
    </row>
    <row r="1217" spans="1:7" x14ac:dyDescent="0.25">
      <c r="A1217" s="5">
        <v>35715</v>
      </c>
      <c r="B1217" s="5">
        <f>AUDCAD10080[[#This Row],[date_start]]+5</f>
        <v>35720</v>
      </c>
      <c r="C1217" s="4">
        <v>5</v>
      </c>
      <c r="D1217" s="6">
        <v>1.0218</v>
      </c>
      <c r="E1217" s="6">
        <v>1.0241</v>
      </c>
      <c r="F1217" s="6">
        <v>1.0156000000000001</v>
      </c>
      <c r="G1217" s="6">
        <v>1.0156000000000001</v>
      </c>
    </row>
    <row r="1218" spans="1:7" x14ac:dyDescent="0.25">
      <c r="A1218" s="5">
        <v>35708</v>
      </c>
      <c r="B1218" s="5">
        <f>AUDCAD10080[[#This Row],[date_start]]+5</f>
        <v>35713</v>
      </c>
      <c r="C1218" s="4">
        <v>5</v>
      </c>
      <c r="D1218" s="6">
        <v>0.99319999999999997</v>
      </c>
      <c r="E1218" s="6">
        <v>1.0186999999999999</v>
      </c>
      <c r="F1218" s="6">
        <v>0.99239999999999995</v>
      </c>
      <c r="G1218" s="6">
        <v>1.0186999999999999</v>
      </c>
    </row>
    <row r="1219" spans="1:7" x14ac:dyDescent="0.25">
      <c r="A1219" s="5">
        <v>35701</v>
      </c>
      <c r="B1219" s="5">
        <f>AUDCAD10080[[#This Row],[date_start]]+5</f>
        <v>35706</v>
      </c>
      <c r="C1219" s="4">
        <v>5</v>
      </c>
      <c r="D1219" s="6">
        <v>0.99460000000000004</v>
      </c>
      <c r="E1219" s="6">
        <v>1.0019</v>
      </c>
      <c r="F1219" s="6">
        <v>0.99460000000000004</v>
      </c>
      <c r="G1219" s="6">
        <v>1.0006999999999999</v>
      </c>
    </row>
    <row r="1220" spans="1:7" x14ac:dyDescent="0.25">
      <c r="A1220" s="5">
        <v>35694</v>
      </c>
      <c r="B1220" s="5">
        <f>AUDCAD10080[[#This Row],[date_start]]+5</f>
        <v>35699</v>
      </c>
      <c r="C1220" s="4">
        <v>5</v>
      </c>
      <c r="D1220" s="6">
        <v>1.0007999999999999</v>
      </c>
      <c r="E1220" s="6">
        <v>1.0062</v>
      </c>
      <c r="F1220" s="6">
        <v>0.99960000000000004</v>
      </c>
      <c r="G1220" s="6">
        <v>0.99960000000000004</v>
      </c>
    </row>
    <row r="1221" spans="1:7" x14ac:dyDescent="0.25">
      <c r="A1221" s="5">
        <v>35687</v>
      </c>
      <c r="B1221" s="5">
        <f>AUDCAD10080[[#This Row],[date_start]]+5</f>
        <v>35692</v>
      </c>
      <c r="C1221" s="4">
        <v>5</v>
      </c>
      <c r="D1221" s="6">
        <v>1.0018</v>
      </c>
      <c r="E1221" s="6">
        <v>1.0018</v>
      </c>
      <c r="F1221" s="6">
        <v>0.99309999999999998</v>
      </c>
      <c r="G1221" s="6">
        <v>0.99670000000000003</v>
      </c>
    </row>
    <row r="1222" spans="1:7" x14ac:dyDescent="0.25">
      <c r="A1222" s="5">
        <v>35680</v>
      </c>
      <c r="B1222" s="5">
        <f>AUDCAD10080[[#This Row],[date_start]]+5</f>
        <v>35685</v>
      </c>
      <c r="C1222" s="4">
        <v>5</v>
      </c>
      <c r="D1222" s="6">
        <v>1.0081</v>
      </c>
      <c r="E1222" s="6">
        <v>1.0112000000000001</v>
      </c>
      <c r="F1222" s="6">
        <v>1.0026999999999999</v>
      </c>
      <c r="G1222" s="6">
        <v>1.0059</v>
      </c>
    </row>
    <row r="1223" spans="1:7" x14ac:dyDescent="0.25">
      <c r="A1223" s="5">
        <v>35673</v>
      </c>
      <c r="B1223" s="5">
        <f>AUDCAD10080[[#This Row],[date_start]]+5</f>
        <v>35678</v>
      </c>
      <c r="C1223" s="4">
        <v>5</v>
      </c>
      <c r="D1223" s="6">
        <v>1.0130999999999999</v>
      </c>
      <c r="E1223" s="6">
        <v>1.0139</v>
      </c>
      <c r="F1223" s="6">
        <v>1.0051000000000001</v>
      </c>
      <c r="G1223" s="6">
        <v>1.0096000000000001</v>
      </c>
    </row>
    <row r="1224" spans="1:7" x14ac:dyDescent="0.25">
      <c r="A1224" s="5">
        <v>35666</v>
      </c>
      <c r="B1224" s="5">
        <f>AUDCAD10080[[#This Row],[date_start]]+5</f>
        <v>35671</v>
      </c>
      <c r="C1224" s="4">
        <v>5</v>
      </c>
      <c r="D1224" s="6">
        <v>1.0388999999999999</v>
      </c>
      <c r="E1224" s="6">
        <v>1.0419</v>
      </c>
      <c r="F1224" s="6">
        <v>1.0164</v>
      </c>
      <c r="G1224" s="6">
        <v>1.0164</v>
      </c>
    </row>
    <row r="1225" spans="1:7" x14ac:dyDescent="0.25">
      <c r="A1225" s="5">
        <v>35659</v>
      </c>
      <c r="B1225" s="5">
        <f>AUDCAD10080[[#This Row],[date_start]]+5</f>
        <v>35664</v>
      </c>
      <c r="C1225" s="4">
        <v>5</v>
      </c>
      <c r="D1225" s="6">
        <v>1.0253000000000001</v>
      </c>
      <c r="E1225" s="6">
        <v>1.0468</v>
      </c>
      <c r="F1225" s="6">
        <v>1.0253000000000001</v>
      </c>
      <c r="G1225" s="6">
        <v>1.0408999999999999</v>
      </c>
    </row>
    <row r="1226" spans="1:7" x14ac:dyDescent="0.25">
      <c r="A1226" s="5">
        <v>35652</v>
      </c>
      <c r="B1226" s="5">
        <f>AUDCAD10080[[#This Row],[date_start]]+5</f>
        <v>35657</v>
      </c>
      <c r="C1226" s="4">
        <v>5</v>
      </c>
      <c r="D1226" s="6">
        <v>1.0284</v>
      </c>
      <c r="E1226" s="6">
        <v>1.0386</v>
      </c>
      <c r="F1226" s="6">
        <v>1.0284</v>
      </c>
      <c r="G1226" s="6">
        <v>1.0323</v>
      </c>
    </row>
    <row r="1227" spans="1:7" x14ac:dyDescent="0.25">
      <c r="A1227" s="5">
        <v>35645</v>
      </c>
      <c r="B1227" s="5">
        <f>AUDCAD10080[[#This Row],[date_start]]+5</f>
        <v>35650</v>
      </c>
      <c r="C1227" s="4">
        <v>5</v>
      </c>
      <c r="D1227" s="6">
        <v>1.0210999999999999</v>
      </c>
      <c r="E1227" s="6">
        <v>1.0218</v>
      </c>
      <c r="F1227" s="6">
        <v>1.0137</v>
      </c>
      <c r="G1227" s="6">
        <v>1.0218</v>
      </c>
    </row>
    <row r="1228" spans="1:7" x14ac:dyDescent="0.25">
      <c r="A1228" s="5">
        <v>35638</v>
      </c>
      <c r="B1228" s="5">
        <f>AUDCAD10080[[#This Row],[date_start]]+5</f>
        <v>35643</v>
      </c>
      <c r="C1228" s="4">
        <v>5</v>
      </c>
      <c r="D1228" s="6">
        <v>1.0214000000000001</v>
      </c>
      <c r="E1228" s="6">
        <v>1.0322</v>
      </c>
      <c r="F1228" s="6">
        <v>1.0210999999999999</v>
      </c>
      <c r="G1228" s="6">
        <v>1.0210999999999999</v>
      </c>
    </row>
    <row r="1229" spans="1:7" x14ac:dyDescent="0.25">
      <c r="A1229" s="5">
        <v>35631</v>
      </c>
      <c r="B1229" s="5">
        <f>AUDCAD10080[[#This Row],[date_start]]+5</f>
        <v>35636</v>
      </c>
      <c r="C1229" s="4">
        <v>5</v>
      </c>
      <c r="D1229" s="6">
        <v>1.0189999999999999</v>
      </c>
      <c r="E1229" s="6">
        <v>1.0213000000000001</v>
      </c>
      <c r="F1229" s="6">
        <v>1.0176000000000001</v>
      </c>
      <c r="G1229" s="6">
        <v>1.0213000000000001</v>
      </c>
    </row>
    <row r="1230" spans="1:7" x14ac:dyDescent="0.25">
      <c r="A1230" s="5">
        <v>35624</v>
      </c>
      <c r="B1230" s="5">
        <f>AUDCAD10080[[#This Row],[date_start]]+5</f>
        <v>35629</v>
      </c>
      <c r="C1230" s="4">
        <v>5</v>
      </c>
      <c r="D1230" s="6">
        <v>1.0087999999999999</v>
      </c>
      <c r="E1230" s="6">
        <v>1.0201</v>
      </c>
      <c r="F1230" s="6">
        <v>1.0079</v>
      </c>
      <c r="G1230" s="6">
        <v>1.0201</v>
      </c>
    </row>
    <row r="1231" spans="1:7" x14ac:dyDescent="0.25">
      <c r="A1231" s="5">
        <v>35617</v>
      </c>
      <c r="B1231" s="5">
        <f>AUDCAD10080[[#This Row],[date_start]]+5</f>
        <v>35622</v>
      </c>
      <c r="C1231" s="4">
        <v>5</v>
      </c>
      <c r="D1231" s="6">
        <v>1.0258</v>
      </c>
      <c r="E1231" s="6">
        <v>1.0258</v>
      </c>
      <c r="F1231" s="6">
        <v>1.0141</v>
      </c>
      <c r="G1231" s="6">
        <v>1.0141</v>
      </c>
    </row>
    <row r="1232" spans="1:7" x14ac:dyDescent="0.25">
      <c r="A1232" s="5">
        <v>35610</v>
      </c>
      <c r="B1232" s="5">
        <f>AUDCAD10080[[#This Row],[date_start]]+5</f>
        <v>35615</v>
      </c>
      <c r="C1232" s="4">
        <v>5</v>
      </c>
      <c r="D1232" s="6">
        <v>1.0412999999999999</v>
      </c>
      <c r="E1232" s="6">
        <v>1.0412999999999999</v>
      </c>
      <c r="F1232" s="6">
        <v>1.0293000000000001</v>
      </c>
      <c r="G1232" s="6">
        <v>1.0293000000000001</v>
      </c>
    </row>
    <row r="1233" spans="1:7" x14ac:dyDescent="0.25">
      <c r="A1233" s="5">
        <v>35603</v>
      </c>
      <c r="B1233" s="5">
        <f>AUDCAD10080[[#This Row],[date_start]]+5</f>
        <v>35608</v>
      </c>
      <c r="C1233" s="4">
        <v>5</v>
      </c>
      <c r="D1233" s="6">
        <v>1.0461</v>
      </c>
      <c r="E1233" s="6">
        <v>1.0461</v>
      </c>
      <c r="F1233" s="6">
        <v>1.028</v>
      </c>
      <c r="G1233" s="6">
        <v>1.028</v>
      </c>
    </row>
    <row r="1234" spans="1:7" x14ac:dyDescent="0.25">
      <c r="A1234" s="5">
        <v>35596</v>
      </c>
      <c r="B1234" s="5">
        <f>AUDCAD10080[[#This Row],[date_start]]+5</f>
        <v>35601</v>
      </c>
      <c r="C1234" s="4">
        <v>5</v>
      </c>
      <c r="D1234" s="6">
        <v>1.038</v>
      </c>
      <c r="E1234" s="6">
        <v>1.0438000000000001</v>
      </c>
      <c r="F1234" s="6">
        <v>1.0370999999999999</v>
      </c>
      <c r="G1234" s="6">
        <v>1.0438000000000001</v>
      </c>
    </row>
    <row r="1235" spans="1:7" x14ac:dyDescent="0.25">
      <c r="A1235" s="5">
        <v>35589</v>
      </c>
      <c r="B1235" s="5">
        <f>AUDCAD10080[[#This Row],[date_start]]+5</f>
        <v>35594</v>
      </c>
      <c r="C1235" s="4">
        <v>5</v>
      </c>
      <c r="D1235" s="6">
        <v>1.0570999999999999</v>
      </c>
      <c r="E1235" s="6">
        <v>1.0570999999999999</v>
      </c>
      <c r="F1235" s="6">
        <v>1.0368999999999999</v>
      </c>
      <c r="G1235" s="6">
        <v>1.0368999999999999</v>
      </c>
    </row>
    <row r="1236" spans="1:7" x14ac:dyDescent="0.25">
      <c r="A1236" s="5">
        <v>35582</v>
      </c>
      <c r="B1236" s="5">
        <f>AUDCAD10080[[#This Row],[date_start]]+5</f>
        <v>35587</v>
      </c>
      <c r="C1236" s="4">
        <v>5</v>
      </c>
      <c r="D1236" s="6">
        <v>1.0395000000000001</v>
      </c>
      <c r="E1236" s="6">
        <v>1.0538000000000001</v>
      </c>
      <c r="F1236" s="6">
        <v>1.0395000000000001</v>
      </c>
      <c r="G1236" s="6">
        <v>1.0538000000000001</v>
      </c>
    </row>
    <row r="1237" spans="1:7" x14ac:dyDescent="0.25">
      <c r="A1237" s="5">
        <v>35575</v>
      </c>
      <c r="B1237" s="5">
        <f>AUDCAD10080[[#This Row],[date_start]]+5</f>
        <v>35580</v>
      </c>
      <c r="C1237" s="4">
        <v>5</v>
      </c>
      <c r="D1237" s="6">
        <v>1.056</v>
      </c>
      <c r="E1237" s="6">
        <v>1.0599000000000001</v>
      </c>
      <c r="F1237" s="6">
        <v>1.0468</v>
      </c>
      <c r="G1237" s="6">
        <v>1.0468</v>
      </c>
    </row>
    <row r="1238" spans="1:7" x14ac:dyDescent="0.25">
      <c r="A1238" s="5">
        <v>35568</v>
      </c>
      <c r="B1238" s="5">
        <f>AUDCAD10080[[#This Row],[date_start]]+5</f>
        <v>35573</v>
      </c>
      <c r="C1238" s="4">
        <v>5</v>
      </c>
      <c r="D1238" s="6">
        <v>1.0618000000000001</v>
      </c>
      <c r="E1238" s="6">
        <v>1.0771999999999999</v>
      </c>
      <c r="F1238" s="6">
        <v>1.0550999999999999</v>
      </c>
      <c r="G1238" s="6">
        <v>1.0550999999999999</v>
      </c>
    </row>
    <row r="1239" spans="1:7" x14ac:dyDescent="0.25">
      <c r="A1239" s="5">
        <v>35561</v>
      </c>
      <c r="B1239" s="5">
        <f>AUDCAD10080[[#This Row],[date_start]]+5</f>
        <v>35566</v>
      </c>
      <c r="C1239" s="4">
        <v>5</v>
      </c>
      <c r="D1239" s="6">
        <v>1.0820000000000001</v>
      </c>
      <c r="E1239" s="6">
        <v>1.0820000000000001</v>
      </c>
      <c r="F1239" s="6">
        <v>1.0661</v>
      </c>
      <c r="G1239" s="6">
        <v>1.0669</v>
      </c>
    </row>
    <row r="1240" spans="1:7" x14ac:dyDescent="0.25">
      <c r="A1240" s="5">
        <v>35554</v>
      </c>
      <c r="B1240" s="5">
        <f>AUDCAD10080[[#This Row],[date_start]]+5</f>
        <v>35559</v>
      </c>
      <c r="C1240" s="4">
        <v>5</v>
      </c>
      <c r="D1240" s="6">
        <v>1.0759000000000001</v>
      </c>
      <c r="E1240" s="6">
        <v>1.0824</v>
      </c>
      <c r="F1240" s="6">
        <v>1.0704</v>
      </c>
      <c r="G1240" s="6">
        <v>1.0824</v>
      </c>
    </row>
    <row r="1241" spans="1:7" x14ac:dyDescent="0.25">
      <c r="A1241" s="5">
        <v>35547</v>
      </c>
      <c r="B1241" s="5">
        <f>AUDCAD10080[[#This Row],[date_start]]+5</f>
        <v>35552</v>
      </c>
      <c r="C1241" s="4">
        <v>5</v>
      </c>
      <c r="D1241" s="6">
        <v>1.0924</v>
      </c>
      <c r="E1241" s="6">
        <v>1.0931</v>
      </c>
      <c r="F1241" s="6">
        <v>1.081</v>
      </c>
      <c r="G1241" s="6">
        <v>1.081</v>
      </c>
    </row>
    <row r="1242" spans="1:7" x14ac:dyDescent="0.25">
      <c r="A1242" s="5">
        <v>35540</v>
      </c>
      <c r="B1242" s="5">
        <f>AUDCAD10080[[#This Row],[date_start]]+5</f>
        <v>35545</v>
      </c>
      <c r="C1242" s="4">
        <v>5</v>
      </c>
      <c r="D1242" s="6">
        <v>1.0869</v>
      </c>
      <c r="E1242" s="6">
        <v>1.0869</v>
      </c>
      <c r="F1242" s="6">
        <v>1.0821000000000001</v>
      </c>
      <c r="G1242" s="6">
        <v>1.0869</v>
      </c>
    </row>
    <row r="1243" spans="1:7" x14ac:dyDescent="0.25">
      <c r="A1243" s="5">
        <v>35533</v>
      </c>
      <c r="B1243" s="5">
        <f>AUDCAD10080[[#This Row],[date_start]]+5</f>
        <v>35538</v>
      </c>
      <c r="C1243" s="4">
        <v>5</v>
      </c>
      <c r="D1243" s="6">
        <v>1.0891999999999999</v>
      </c>
      <c r="E1243" s="6">
        <v>1.0891999999999999</v>
      </c>
      <c r="F1243" s="6">
        <v>1.0799000000000001</v>
      </c>
      <c r="G1243" s="6">
        <v>1.0821000000000001</v>
      </c>
    </row>
    <row r="1244" spans="1:7" x14ac:dyDescent="0.25">
      <c r="A1244" s="5">
        <v>35526</v>
      </c>
      <c r="B1244" s="5">
        <f>AUDCAD10080[[#This Row],[date_start]]+5</f>
        <v>35531</v>
      </c>
      <c r="C1244" s="4">
        <v>5</v>
      </c>
      <c r="D1244" s="6">
        <v>1.0760000000000001</v>
      </c>
      <c r="E1244" s="6">
        <v>1.1002000000000001</v>
      </c>
      <c r="F1244" s="6">
        <v>1.0760000000000001</v>
      </c>
      <c r="G1244" s="6">
        <v>1.1002000000000001</v>
      </c>
    </row>
    <row r="1245" spans="1:7" x14ac:dyDescent="0.25">
      <c r="A1245" s="5">
        <v>35519</v>
      </c>
      <c r="B1245" s="5">
        <f>AUDCAD10080[[#This Row],[date_start]]+5</f>
        <v>35524</v>
      </c>
      <c r="C1245" s="4">
        <v>5</v>
      </c>
      <c r="D1245" s="6">
        <v>1.0875999999999999</v>
      </c>
      <c r="E1245" s="6">
        <v>1.0909</v>
      </c>
      <c r="F1245" s="6">
        <v>1.0798000000000001</v>
      </c>
      <c r="G1245" s="6">
        <v>1.0798000000000001</v>
      </c>
    </row>
    <row r="1246" spans="1:7" x14ac:dyDescent="0.25">
      <c r="A1246" s="5">
        <v>35512</v>
      </c>
      <c r="B1246" s="5">
        <f>AUDCAD10080[[#This Row],[date_start]]+5</f>
        <v>35517</v>
      </c>
      <c r="C1246" s="4">
        <v>5</v>
      </c>
      <c r="D1246" s="6">
        <v>1.0883</v>
      </c>
      <c r="E1246" s="6">
        <v>1.0883</v>
      </c>
      <c r="F1246" s="6">
        <v>1.0782</v>
      </c>
      <c r="G1246" s="6">
        <v>1.0820000000000001</v>
      </c>
    </row>
    <row r="1247" spans="1:7" x14ac:dyDescent="0.25">
      <c r="A1247" s="5">
        <v>35505</v>
      </c>
      <c r="B1247" s="5">
        <f>AUDCAD10080[[#This Row],[date_start]]+5</f>
        <v>35510</v>
      </c>
      <c r="C1247" s="4">
        <v>5</v>
      </c>
      <c r="D1247" s="6">
        <v>1.0858000000000001</v>
      </c>
      <c r="E1247" s="6">
        <v>1.0858000000000001</v>
      </c>
      <c r="F1247" s="6">
        <v>1.0834999999999999</v>
      </c>
      <c r="G1247" s="6">
        <v>1.0846</v>
      </c>
    </row>
    <row r="1248" spans="1:7" x14ac:dyDescent="0.25">
      <c r="A1248" s="5">
        <v>35498</v>
      </c>
      <c r="B1248" s="5">
        <f>AUDCAD10080[[#This Row],[date_start]]+5</f>
        <v>35503</v>
      </c>
      <c r="C1248" s="4">
        <v>5</v>
      </c>
      <c r="D1248" s="6">
        <v>1.0811999999999999</v>
      </c>
      <c r="E1248" s="6">
        <v>1.0898000000000001</v>
      </c>
      <c r="F1248" s="6">
        <v>1.0811999999999999</v>
      </c>
      <c r="G1248" s="6">
        <v>1.0898000000000001</v>
      </c>
    </row>
    <row r="1249" spans="1:7" x14ac:dyDescent="0.25">
      <c r="A1249" s="5">
        <v>35491</v>
      </c>
      <c r="B1249" s="5">
        <f>AUDCAD10080[[#This Row],[date_start]]+5</f>
        <v>35496</v>
      </c>
      <c r="C1249" s="4">
        <v>5</v>
      </c>
      <c r="D1249" s="6">
        <v>1.0774999999999999</v>
      </c>
      <c r="E1249" s="6">
        <v>1.0801000000000001</v>
      </c>
      <c r="F1249" s="6">
        <v>1.0730999999999999</v>
      </c>
      <c r="G1249" s="6">
        <v>1.077</v>
      </c>
    </row>
    <row r="1250" spans="1:7" x14ac:dyDescent="0.25">
      <c r="A1250" s="5">
        <v>35484</v>
      </c>
      <c r="B1250" s="5">
        <f>AUDCAD10080[[#This Row],[date_start]]+5</f>
        <v>35489</v>
      </c>
      <c r="C1250" s="4">
        <v>5</v>
      </c>
      <c r="D1250" s="6">
        <v>1.0589999999999999</v>
      </c>
      <c r="E1250" s="6">
        <v>1.0649999999999999</v>
      </c>
      <c r="F1250" s="6">
        <v>1.0538000000000001</v>
      </c>
      <c r="G1250" s="6">
        <v>1.0649999999999999</v>
      </c>
    </row>
    <row r="1251" spans="1:7" x14ac:dyDescent="0.25">
      <c r="A1251" s="5">
        <v>35477</v>
      </c>
      <c r="B1251" s="5">
        <f>AUDCAD10080[[#This Row],[date_start]]+5</f>
        <v>35482</v>
      </c>
      <c r="C1251" s="4">
        <v>5</v>
      </c>
      <c r="D1251" s="6">
        <v>1.0355000000000001</v>
      </c>
      <c r="E1251" s="6">
        <v>1.0609</v>
      </c>
      <c r="F1251" s="6">
        <v>1.0350999999999999</v>
      </c>
      <c r="G1251" s="6">
        <v>1.0609</v>
      </c>
    </row>
    <row r="1252" spans="1:7" x14ac:dyDescent="0.25">
      <c r="A1252" s="5">
        <v>35470</v>
      </c>
      <c r="B1252" s="5">
        <f>AUDCAD10080[[#This Row],[date_start]]+5</f>
        <v>35475</v>
      </c>
      <c r="C1252" s="4">
        <v>5</v>
      </c>
      <c r="D1252" s="6">
        <v>1.026</v>
      </c>
      <c r="E1252" s="6">
        <v>1.0348999999999999</v>
      </c>
      <c r="F1252" s="6">
        <v>1.026</v>
      </c>
      <c r="G1252" s="6">
        <v>1.0326</v>
      </c>
    </row>
    <row r="1253" spans="1:7" x14ac:dyDescent="0.25">
      <c r="A1253" s="5">
        <v>35463</v>
      </c>
      <c r="B1253" s="5">
        <f>AUDCAD10080[[#This Row],[date_start]]+5</f>
        <v>35468</v>
      </c>
      <c r="C1253" s="4">
        <v>5</v>
      </c>
      <c r="D1253" s="6">
        <v>1.0294000000000001</v>
      </c>
      <c r="E1253" s="6">
        <v>1.0326</v>
      </c>
      <c r="F1253" s="6">
        <v>1.0265</v>
      </c>
      <c r="G1253" s="6">
        <v>1.0281</v>
      </c>
    </row>
    <row r="1254" spans="1:7" x14ac:dyDescent="0.25">
      <c r="A1254" s="5">
        <v>35456</v>
      </c>
      <c r="B1254" s="5">
        <f>AUDCAD10080[[#This Row],[date_start]]+5</f>
        <v>35461</v>
      </c>
      <c r="C1254" s="4">
        <v>5</v>
      </c>
      <c r="D1254" s="6">
        <v>1.0376000000000001</v>
      </c>
      <c r="E1254" s="6">
        <v>1.0376000000000001</v>
      </c>
      <c r="F1254" s="6">
        <v>1.0269999999999999</v>
      </c>
      <c r="G1254" s="6">
        <v>1.0269999999999999</v>
      </c>
    </row>
    <row r="1255" spans="1:7" x14ac:dyDescent="0.25">
      <c r="A1255" s="5">
        <v>35449</v>
      </c>
      <c r="B1255" s="5">
        <f>AUDCAD10080[[#This Row],[date_start]]+5</f>
        <v>35454</v>
      </c>
      <c r="C1255" s="4">
        <v>5</v>
      </c>
      <c r="D1255" s="6">
        <v>1.04</v>
      </c>
      <c r="E1255" s="6">
        <v>1.0424</v>
      </c>
      <c r="F1255" s="6">
        <v>1.0379</v>
      </c>
      <c r="G1255" s="6">
        <v>1.0424</v>
      </c>
    </row>
    <row r="1256" spans="1:7" x14ac:dyDescent="0.25">
      <c r="A1256" s="5">
        <v>35442</v>
      </c>
      <c r="B1256" s="5">
        <f>AUDCAD10080[[#This Row],[date_start]]+5</f>
        <v>35447</v>
      </c>
      <c r="C1256" s="4">
        <v>5</v>
      </c>
      <c r="D1256" s="6">
        <v>1.048</v>
      </c>
      <c r="E1256" s="6">
        <v>1.0533999999999999</v>
      </c>
      <c r="F1256" s="6">
        <v>1.0405</v>
      </c>
      <c r="G1256" s="6">
        <v>1.0468</v>
      </c>
    </row>
    <row r="1257" spans="1:7" x14ac:dyDescent="0.25">
      <c r="A1257" s="5">
        <v>35435</v>
      </c>
      <c r="B1257" s="5">
        <f>AUDCAD10080[[#This Row],[date_start]]+5</f>
        <v>35440</v>
      </c>
      <c r="C1257" s="4">
        <v>5</v>
      </c>
      <c r="D1257" s="6">
        <v>1.0778000000000001</v>
      </c>
      <c r="E1257" s="6">
        <v>1.0778000000000001</v>
      </c>
      <c r="F1257" s="6">
        <v>1.0546</v>
      </c>
      <c r="G1257" s="6">
        <v>1.0546</v>
      </c>
    </row>
    <row r="1258" spans="1:7" x14ac:dyDescent="0.25">
      <c r="A1258" s="5">
        <v>35428</v>
      </c>
      <c r="B1258" s="5">
        <f>AUDCAD10080[[#This Row],[date_start]]+5</f>
        <v>35433</v>
      </c>
      <c r="C1258" s="4">
        <v>3</v>
      </c>
      <c r="D1258" s="6">
        <v>1.089</v>
      </c>
      <c r="E1258" s="6">
        <v>1.089</v>
      </c>
      <c r="F1258" s="6">
        <v>1.083</v>
      </c>
      <c r="G1258" s="6">
        <v>1.083</v>
      </c>
    </row>
    <row r="1259" spans="1:7" x14ac:dyDescent="0.25">
      <c r="A1259" s="5">
        <v>35407</v>
      </c>
      <c r="B1259" s="5">
        <f>AUDCAD10080[[#This Row],[date_start]]+5</f>
        <v>35412</v>
      </c>
      <c r="C1259" s="4">
        <v>5</v>
      </c>
      <c r="D1259" s="6">
        <v>1.0879000000000001</v>
      </c>
      <c r="E1259" s="6">
        <v>1.0894999999999999</v>
      </c>
      <c r="F1259" s="6">
        <v>1.0769</v>
      </c>
      <c r="G1259" s="6">
        <v>1.0798000000000001</v>
      </c>
    </row>
    <row r="1260" spans="1:7" x14ac:dyDescent="0.25">
      <c r="A1260" s="5">
        <v>35400</v>
      </c>
      <c r="B1260" s="5">
        <f>AUDCAD10080[[#This Row],[date_start]]+5</f>
        <v>35405</v>
      </c>
      <c r="C1260" s="4">
        <v>5</v>
      </c>
      <c r="D1260" s="6">
        <v>1.1029</v>
      </c>
      <c r="E1260" s="6">
        <v>1.1029</v>
      </c>
      <c r="F1260" s="6">
        <v>1.0832999999999999</v>
      </c>
      <c r="G1260" s="6">
        <v>1.0834999999999999</v>
      </c>
    </row>
    <row r="1261" spans="1:7" x14ac:dyDescent="0.25">
      <c r="A1261" s="5">
        <v>35393</v>
      </c>
      <c r="B1261" s="5">
        <f>AUDCAD10080[[#This Row],[date_start]]+5</f>
        <v>35398</v>
      </c>
      <c r="C1261" s="4">
        <v>5</v>
      </c>
      <c r="D1261" s="6">
        <v>1.0851999999999999</v>
      </c>
      <c r="E1261" s="6">
        <v>1.1026</v>
      </c>
      <c r="F1261" s="6">
        <v>1.0851999999999999</v>
      </c>
      <c r="G1261" s="6">
        <v>1.1026</v>
      </c>
    </row>
    <row r="1262" spans="1:7" x14ac:dyDescent="0.25">
      <c r="A1262" s="5">
        <v>35386</v>
      </c>
      <c r="B1262" s="5">
        <f>AUDCAD10080[[#This Row],[date_start]]+5</f>
        <v>35391</v>
      </c>
      <c r="C1262" s="4">
        <v>5</v>
      </c>
      <c r="D1262" s="6">
        <v>1.0659000000000001</v>
      </c>
      <c r="E1262" s="6">
        <v>1.0916999999999999</v>
      </c>
      <c r="F1262" s="6">
        <v>1.0649999999999999</v>
      </c>
      <c r="G1262" s="6">
        <v>1.0916999999999999</v>
      </c>
    </row>
    <row r="1263" spans="1:7" x14ac:dyDescent="0.25">
      <c r="A1263" s="5">
        <v>35379</v>
      </c>
      <c r="B1263" s="5">
        <f>AUDCAD10080[[#This Row],[date_start]]+5</f>
        <v>35384</v>
      </c>
      <c r="C1263" s="4">
        <v>5</v>
      </c>
      <c r="D1263" s="6">
        <v>1.0508999999999999</v>
      </c>
      <c r="E1263" s="6">
        <v>1.0583</v>
      </c>
      <c r="F1263" s="6">
        <v>1.05</v>
      </c>
      <c r="G1263" s="6">
        <v>1.0583</v>
      </c>
    </row>
    <row r="1264" spans="1:7" x14ac:dyDescent="0.25">
      <c r="A1264" s="5">
        <v>35372</v>
      </c>
      <c r="B1264" s="5">
        <f>AUDCAD10080[[#This Row],[date_start]]+5</f>
        <v>35377</v>
      </c>
      <c r="C1264" s="4">
        <v>5</v>
      </c>
      <c r="D1264" s="6">
        <v>1.0533999999999999</v>
      </c>
      <c r="E1264" s="6">
        <v>1.0533999999999999</v>
      </c>
      <c r="F1264" s="6">
        <v>1.0428999999999999</v>
      </c>
      <c r="G1264" s="6">
        <v>1.0481</v>
      </c>
    </row>
    <row r="1265" spans="1:7" x14ac:dyDescent="0.25">
      <c r="A1265" s="5">
        <v>35365</v>
      </c>
      <c r="B1265" s="5">
        <f>AUDCAD10080[[#This Row],[date_start]]+5</f>
        <v>35370</v>
      </c>
      <c r="C1265" s="4">
        <v>5</v>
      </c>
      <c r="D1265" s="6">
        <v>1.0657000000000001</v>
      </c>
      <c r="E1265" s="6">
        <v>1.0657000000000001</v>
      </c>
      <c r="F1265" s="6">
        <v>1.0515000000000001</v>
      </c>
      <c r="G1265" s="6">
        <v>1.0515000000000001</v>
      </c>
    </row>
    <row r="1266" spans="1:7" x14ac:dyDescent="0.25">
      <c r="A1266" s="5">
        <v>35358</v>
      </c>
      <c r="B1266" s="5">
        <f>AUDCAD10080[[#This Row],[date_start]]+5</f>
        <v>35363</v>
      </c>
      <c r="C1266" s="4">
        <v>5</v>
      </c>
      <c r="D1266" s="6">
        <v>1.0729</v>
      </c>
      <c r="E1266" s="6">
        <v>1.0729</v>
      </c>
      <c r="F1266" s="6">
        <v>1.0646</v>
      </c>
      <c r="G1266" s="6">
        <v>1.0646</v>
      </c>
    </row>
    <row r="1267" spans="1:7" x14ac:dyDescent="0.25">
      <c r="A1267" s="5">
        <v>35351</v>
      </c>
      <c r="B1267" s="5">
        <f>AUDCAD10080[[#This Row],[date_start]]+5</f>
        <v>35356</v>
      </c>
      <c r="C1267" s="4">
        <v>5</v>
      </c>
      <c r="D1267" s="6">
        <v>1.0707</v>
      </c>
      <c r="E1267" s="6">
        <v>1.0728</v>
      </c>
      <c r="F1267" s="6">
        <v>1.07</v>
      </c>
      <c r="G1267" s="6">
        <v>1.0727</v>
      </c>
    </row>
    <row r="1268" spans="1:7" x14ac:dyDescent="0.25">
      <c r="A1268" s="5">
        <v>35344</v>
      </c>
      <c r="B1268" s="5">
        <f>AUDCAD10080[[#This Row],[date_start]]+5</f>
        <v>35349</v>
      </c>
      <c r="C1268" s="4">
        <v>5</v>
      </c>
      <c r="D1268" s="6">
        <v>1.0662</v>
      </c>
      <c r="E1268" s="6">
        <v>1.0709</v>
      </c>
      <c r="F1268" s="6">
        <v>1.0662</v>
      </c>
      <c r="G1268" s="6">
        <v>1.0698000000000001</v>
      </c>
    </row>
    <row r="1269" spans="1:7" x14ac:dyDescent="0.25">
      <c r="A1269" s="5">
        <v>35337</v>
      </c>
      <c r="B1269" s="5">
        <f>AUDCAD10080[[#This Row],[date_start]]+5</f>
        <v>35342</v>
      </c>
      <c r="C1269" s="4">
        <v>5</v>
      </c>
      <c r="D1269" s="6">
        <v>1.0774999999999999</v>
      </c>
      <c r="E1269" s="6">
        <v>1.0804</v>
      </c>
      <c r="F1269" s="6">
        <v>1.0687</v>
      </c>
      <c r="G1269" s="6">
        <v>1.0687</v>
      </c>
    </row>
    <row r="1270" spans="1:7" x14ac:dyDescent="0.25">
      <c r="A1270" s="5">
        <v>35330</v>
      </c>
      <c r="B1270" s="5">
        <f>AUDCAD10080[[#This Row],[date_start]]+5</f>
        <v>35335</v>
      </c>
      <c r="C1270" s="4">
        <v>5</v>
      </c>
      <c r="D1270" s="6">
        <v>1.083</v>
      </c>
      <c r="E1270" s="6">
        <v>1.0838000000000001</v>
      </c>
      <c r="F1270" s="6">
        <v>1.0757000000000001</v>
      </c>
      <c r="G1270" s="6">
        <v>1.0784</v>
      </c>
    </row>
    <row r="1271" spans="1:7" x14ac:dyDescent="0.25">
      <c r="A1271" s="5">
        <v>35323</v>
      </c>
      <c r="B1271" s="5">
        <f>AUDCAD10080[[#This Row],[date_start]]+5</f>
        <v>35328</v>
      </c>
      <c r="C1271" s="4">
        <v>5</v>
      </c>
      <c r="D1271" s="6">
        <v>1.0810999999999999</v>
      </c>
      <c r="E1271" s="6">
        <v>1.0840000000000001</v>
      </c>
      <c r="F1271" s="6">
        <v>1.0810999999999999</v>
      </c>
      <c r="G1271" s="6">
        <v>1.0825</v>
      </c>
    </row>
    <row r="1272" spans="1:7" x14ac:dyDescent="0.25">
      <c r="A1272" s="5">
        <v>35316</v>
      </c>
      <c r="B1272" s="5">
        <f>AUDCAD10080[[#This Row],[date_start]]+5</f>
        <v>35321</v>
      </c>
      <c r="C1272" s="4">
        <v>5</v>
      </c>
      <c r="D1272" s="6">
        <v>1.0948</v>
      </c>
      <c r="E1272" s="6">
        <v>1.0961000000000001</v>
      </c>
      <c r="F1272" s="6">
        <v>1.0863</v>
      </c>
      <c r="G1272" s="6">
        <v>1.0863</v>
      </c>
    </row>
    <row r="1273" spans="1:7" x14ac:dyDescent="0.25">
      <c r="A1273" s="5">
        <v>35309</v>
      </c>
      <c r="B1273" s="5">
        <f>AUDCAD10080[[#This Row],[date_start]]+5</f>
        <v>35314</v>
      </c>
      <c r="C1273" s="4">
        <v>5</v>
      </c>
      <c r="D1273" s="6">
        <v>1.0812999999999999</v>
      </c>
      <c r="E1273" s="6">
        <v>1.0939000000000001</v>
      </c>
      <c r="F1273" s="6">
        <v>1.0812999999999999</v>
      </c>
      <c r="G1273" s="6">
        <v>1.0939000000000001</v>
      </c>
    </row>
    <row r="1274" spans="1:7" x14ac:dyDescent="0.25">
      <c r="A1274" s="5">
        <v>35302</v>
      </c>
      <c r="B1274" s="5">
        <f>AUDCAD10080[[#This Row],[date_start]]+5</f>
        <v>35307</v>
      </c>
      <c r="C1274" s="4">
        <v>5</v>
      </c>
      <c r="D1274" s="6">
        <v>1.0842000000000001</v>
      </c>
      <c r="E1274" s="6">
        <v>1.0842000000000001</v>
      </c>
      <c r="F1274" s="6">
        <v>1.0783</v>
      </c>
      <c r="G1274" s="6">
        <v>1.0803</v>
      </c>
    </row>
    <row r="1275" spans="1:7" x14ac:dyDescent="0.25">
      <c r="A1275" s="5">
        <v>35295</v>
      </c>
      <c r="B1275" s="5">
        <f>AUDCAD10080[[#This Row],[date_start]]+5</f>
        <v>35300</v>
      </c>
      <c r="C1275" s="4">
        <v>5</v>
      </c>
      <c r="D1275" s="6">
        <v>1.0867</v>
      </c>
      <c r="E1275" s="6">
        <v>1.0876999999999999</v>
      </c>
      <c r="F1275" s="6">
        <v>1.0790999999999999</v>
      </c>
      <c r="G1275" s="6">
        <v>1.0849</v>
      </c>
    </row>
    <row r="1276" spans="1:7" x14ac:dyDescent="0.25">
      <c r="A1276" s="5">
        <v>35288</v>
      </c>
      <c r="B1276" s="5">
        <f>AUDCAD10080[[#This Row],[date_start]]+5</f>
        <v>35293</v>
      </c>
      <c r="C1276" s="4">
        <v>5</v>
      </c>
      <c r="D1276" s="6">
        <v>1.0671999999999999</v>
      </c>
      <c r="E1276" s="6">
        <v>1.0768</v>
      </c>
      <c r="F1276" s="6">
        <v>1.0671999999999999</v>
      </c>
      <c r="G1276" s="6">
        <v>1.0754999999999999</v>
      </c>
    </row>
    <row r="1277" spans="1:7" x14ac:dyDescent="0.25">
      <c r="A1277" s="5">
        <v>35281</v>
      </c>
      <c r="B1277" s="5">
        <f>AUDCAD10080[[#This Row],[date_start]]+5</f>
        <v>35286</v>
      </c>
      <c r="C1277" s="4">
        <v>5</v>
      </c>
      <c r="D1277" s="6">
        <v>1.0639000000000001</v>
      </c>
      <c r="E1277" s="6">
        <v>1.0696000000000001</v>
      </c>
      <c r="F1277" s="6">
        <v>1.0639000000000001</v>
      </c>
      <c r="G1277" s="6">
        <v>1.0682</v>
      </c>
    </row>
    <row r="1278" spans="1:7" x14ac:dyDescent="0.25">
      <c r="A1278" s="5">
        <v>35274</v>
      </c>
      <c r="B1278" s="5">
        <f>AUDCAD10080[[#This Row],[date_start]]+5</f>
        <v>35279</v>
      </c>
      <c r="C1278" s="4">
        <v>5</v>
      </c>
      <c r="D1278" s="6">
        <v>1.0807</v>
      </c>
      <c r="E1278" s="6">
        <v>1.0807</v>
      </c>
      <c r="F1278" s="6">
        <v>1.0625</v>
      </c>
      <c r="G1278" s="6">
        <v>1.0631999999999999</v>
      </c>
    </row>
    <row r="1279" spans="1:7" x14ac:dyDescent="0.25">
      <c r="A1279" s="5">
        <v>35267</v>
      </c>
      <c r="B1279" s="5">
        <f>AUDCAD10080[[#This Row],[date_start]]+5</f>
        <v>35272</v>
      </c>
      <c r="C1279" s="4">
        <v>5</v>
      </c>
      <c r="D1279" s="6">
        <v>1.0805</v>
      </c>
      <c r="E1279" s="6">
        <v>1.0846</v>
      </c>
      <c r="F1279" s="6">
        <v>1.0805</v>
      </c>
      <c r="G1279" s="6">
        <v>1.0813999999999999</v>
      </c>
    </row>
    <row r="1280" spans="1:7" x14ac:dyDescent="0.25">
      <c r="A1280" s="5">
        <v>35260</v>
      </c>
      <c r="B1280" s="5">
        <f>AUDCAD10080[[#This Row],[date_start]]+5</f>
        <v>35265</v>
      </c>
      <c r="C1280" s="4">
        <v>5</v>
      </c>
      <c r="D1280" s="6">
        <v>1.0901000000000001</v>
      </c>
      <c r="E1280" s="6">
        <v>1.0901000000000001</v>
      </c>
      <c r="F1280" s="6">
        <v>1.0795999999999999</v>
      </c>
      <c r="G1280" s="6">
        <v>1.0809</v>
      </c>
    </row>
    <row r="1281" spans="1:7" x14ac:dyDescent="0.25">
      <c r="A1281" s="5">
        <v>35253</v>
      </c>
      <c r="B1281" s="5">
        <f>AUDCAD10080[[#This Row],[date_start]]+5</f>
        <v>35258</v>
      </c>
      <c r="C1281" s="4">
        <v>5</v>
      </c>
      <c r="D1281" s="6">
        <v>1.0871</v>
      </c>
      <c r="E1281" s="6">
        <v>1.0912999999999999</v>
      </c>
      <c r="F1281" s="6">
        <v>1.0862000000000001</v>
      </c>
      <c r="G1281" s="6">
        <v>1.0911</v>
      </c>
    </row>
    <row r="1282" spans="1:7" x14ac:dyDescent="0.25">
      <c r="A1282" s="5">
        <v>35246</v>
      </c>
      <c r="B1282" s="5">
        <f>AUDCAD10080[[#This Row],[date_start]]+5</f>
        <v>35251</v>
      </c>
      <c r="C1282" s="4">
        <v>5</v>
      </c>
      <c r="D1282" s="6">
        <v>1.0738000000000001</v>
      </c>
      <c r="E1282" s="6">
        <v>1.0882000000000001</v>
      </c>
      <c r="F1282" s="6">
        <v>1.0640000000000001</v>
      </c>
      <c r="G1282" s="6">
        <v>1.0882000000000001</v>
      </c>
    </row>
    <row r="1283" spans="1:7" x14ac:dyDescent="0.25">
      <c r="A1283" s="5">
        <v>35239</v>
      </c>
      <c r="B1283" s="5">
        <f>AUDCAD10080[[#This Row],[date_start]]+5</f>
        <v>35244</v>
      </c>
      <c r="C1283" s="4">
        <v>5</v>
      </c>
      <c r="D1283" s="6">
        <v>1.0749</v>
      </c>
      <c r="E1283" s="6">
        <v>1.0757000000000001</v>
      </c>
      <c r="F1283" s="6">
        <v>1.0740000000000001</v>
      </c>
      <c r="G1283" s="6">
        <v>1.0744</v>
      </c>
    </row>
    <row r="1284" spans="1:7" x14ac:dyDescent="0.25">
      <c r="A1284" s="5">
        <v>35232</v>
      </c>
      <c r="B1284" s="5">
        <f>AUDCAD10080[[#This Row],[date_start]]+5</f>
        <v>35237</v>
      </c>
      <c r="C1284" s="4">
        <v>5</v>
      </c>
      <c r="D1284" s="6">
        <v>1.0827</v>
      </c>
      <c r="E1284" s="6">
        <v>1.0827</v>
      </c>
      <c r="F1284" s="6">
        <v>1.0770999999999999</v>
      </c>
      <c r="G1284" s="6">
        <v>1.0770999999999999</v>
      </c>
    </row>
    <row r="1285" spans="1:7" x14ac:dyDescent="0.25">
      <c r="A1285" s="5">
        <v>35225</v>
      </c>
      <c r="B1285" s="5">
        <f>AUDCAD10080[[#This Row],[date_start]]+5</f>
        <v>35230</v>
      </c>
      <c r="C1285" s="4">
        <v>5</v>
      </c>
      <c r="D1285" s="6">
        <v>1.0828</v>
      </c>
      <c r="E1285" s="6">
        <v>1.0828</v>
      </c>
      <c r="F1285" s="6">
        <v>1.0815999999999999</v>
      </c>
      <c r="G1285" s="6">
        <v>1.0823</v>
      </c>
    </row>
    <row r="1286" spans="1:7" x14ac:dyDescent="0.25">
      <c r="A1286" s="5">
        <v>35218</v>
      </c>
      <c r="B1286" s="5">
        <f>AUDCAD10080[[#This Row],[date_start]]+5</f>
        <v>35223</v>
      </c>
      <c r="C1286" s="4">
        <v>5</v>
      </c>
      <c r="D1286" s="6">
        <v>1.0968</v>
      </c>
      <c r="E1286" s="6">
        <v>1.0968</v>
      </c>
      <c r="F1286" s="6">
        <v>1.073</v>
      </c>
      <c r="G1286" s="6">
        <v>1.081</v>
      </c>
    </row>
    <row r="1287" spans="1:7" x14ac:dyDescent="0.25">
      <c r="A1287" s="5">
        <v>35211</v>
      </c>
      <c r="B1287" s="5">
        <f>AUDCAD10080[[#This Row],[date_start]]+5</f>
        <v>35216</v>
      </c>
      <c r="C1287" s="4">
        <v>5</v>
      </c>
      <c r="D1287" s="6">
        <v>1.0881000000000001</v>
      </c>
      <c r="E1287" s="6">
        <v>1.0953999999999999</v>
      </c>
      <c r="F1287" s="6">
        <v>1.0881000000000001</v>
      </c>
      <c r="G1287" s="6">
        <v>1.0931999999999999</v>
      </c>
    </row>
    <row r="1288" spans="1:7" x14ac:dyDescent="0.25">
      <c r="A1288" s="5">
        <v>35204</v>
      </c>
      <c r="B1288" s="5">
        <f>AUDCAD10080[[#This Row],[date_start]]+5</f>
        <v>35209</v>
      </c>
      <c r="C1288" s="4">
        <v>5</v>
      </c>
      <c r="D1288" s="6">
        <v>1.0904</v>
      </c>
      <c r="E1288" s="6">
        <v>1.0915999999999999</v>
      </c>
      <c r="F1288" s="6">
        <v>1.0862000000000001</v>
      </c>
      <c r="G1288" s="6">
        <v>1.0862000000000001</v>
      </c>
    </row>
    <row r="1289" spans="1:7" x14ac:dyDescent="0.25">
      <c r="A1289" s="5">
        <v>35197</v>
      </c>
      <c r="B1289" s="5">
        <f>AUDCAD10080[[#This Row],[date_start]]+5</f>
        <v>35202</v>
      </c>
      <c r="C1289" s="4">
        <v>5</v>
      </c>
      <c r="D1289" s="6">
        <v>1.0951</v>
      </c>
      <c r="E1289" s="6">
        <v>1.0984</v>
      </c>
      <c r="F1289" s="6">
        <v>1.0935999999999999</v>
      </c>
      <c r="G1289" s="6">
        <v>1.0965</v>
      </c>
    </row>
    <row r="1290" spans="1:7" x14ac:dyDescent="0.25">
      <c r="A1290" s="5">
        <v>35190</v>
      </c>
      <c r="B1290" s="5">
        <f>AUDCAD10080[[#This Row],[date_start]]+5</f>
        <v>35195</v>
      </c>
      <c r="C1290" s="4">
        <v>5</v>
      </c>
      <c r="D1290" s="6">
        <v>1.0879000000000001</v>
      </c>
      <c r="E1290" s="6">
        <v>1.0984</v>
      </c>
      <c r="F1290" s="6">
        <v>1.0879000000000001</v>
      </c>
      <c r="G1290" s="6">
        <v>1.0984</v>
      </c>
    </row>
    <row r="1291" spans="1:7" x14ac:dyDescent="0.25">
      <c r="A1291" s="5">
        <v>35183</v>
      </c>
      <c r="B1291" s="5">
        <f>AUDCAD10080[[#This Row],[date_start]]+5</f>
        <v>35188</v>
      </c>
      <c r="C1291" s="4">
        <v>5</v>
      </c>
      <c r="D1291" s="6">
        <v>1.0731999999999999</v>
      </c>
      <c r="E1291" s="6">
        <v>1.0861000000000001</v>
      </c>
      <c r="F1291" s="6">
        <v>1.0722</v>
      </c>
      <c r="G1291" s="6">
        <v>1.0861000000000001</v>
      </c>
    </row>
    <row r="1292" spans="1:7" x14ac:dyDescent="0.25">
      <c r="A1292" s="5">
        <v>35176</v>
      </c>
      <c r="B1292" s="5">
        <f>AUDCAD10080[[#This Row],[date_start]]+5</f>
        <v>35181</v>
      </c>
      <c r="C1292" s="4">
        <v>5</v>
      </c>
      <c r="D1292" s="6">
        <v>1.0733999999999999</v>
      </c>
      <c r="E1292" s="6">
        <v>1.0765</v>
      </c>
      <c r="F1292" s="6">
        <v>1.0707</v>
      </c>
      <c r="G1292" s="6">
        <v>1.0752999999999999</v>
      </c>
    </row>
    <row r="1293" spans="1:7" x14ac:dyDescent="0.25">
      <c r="A1293" s="5">
        <v>35169</v>
      </c>
      <c r="B1293" s="5">
        <f>AUDCAD10080[[#This Row],[date_start]]+5</f>
        <v>35174</v>
      </c>
      <c r="C1293" s="4">
        <v>5</v>
      </c>
      <c r="D1293" s="6">
        <v>1.0724</v>
      </c>
      <c r="E1293" s="6">
        <v>1.0724</v>
      </c>
      <c r="F1293" s="6">
        <v>1.0672999999999999</v>
      </c>
      <c r="G1293" s="6">
        <v>1.0705</v>
      </c>
    </row>
    <row r="1294" spans="1:7" x14ac:dyDescent="0.25">
      <c r="A1294" s="5">
        <v>35162</v>
      </c>
      <c r="B1294" s="5">
        <f>AUDCAD10080[[#This Row],[date_start]]+5</f>
        <v>35167</v>
      </c>
      <c r="C1294" s="4">
        <v>5</v>
      </c>
      <c r="D1294" s="6">
        <v>1.0651999999999999</v>
      </c>
      <c r="E1294" s="6">
        <v>1.0737000000000001</v>
      </c>
      <c r="F1294" s="6">
        <v>1.0651999999999999</v>
      </c>
      <c r="G1294" s="6">
        <v>1.0737000000000001</v>
      </c>
    </row>
    <row r="1295" spans="1:7" x14ac:dyDescent="0.25">
      <c r="A1295" s="5">
        <v>35155</v>
      </c>
      <c r="B1295" s="5">
        <f>AUDCAD10080[[#This Row],[date_start]]+5</f>
        <v>35160</v>
      </c>
      <c r="C1295" s="4">
        <v>5</v>
      </c>
      <c r="D1295" s="6">
        <v>1.0629</v>
      </c>
      <c r="E1295" s="6">
        <v>1.0637000000000001</v>
      </c>
      <c r="F1295" s="6">
        <v>1.0609</v>
      </c>
      <c r="G1295" s="6">
        <v>1.0637000000000001</v>
      </c>
    </row>
    <row r="1296" spans="1:7" x14ac:dyDescent="0.25">
      <c r="A1296" s="5">
        <v>35148</v>
      </c>
      <c r="B1296" s="5">
        <f>AUDCAD10080[[#This Row],[date_start]]+5</f>
        <v>35153</v>
      </c>
      <c r="C1296" s="4">
        <v>5</v>
      </c>
      <c r="D1296" s="6">
        <v>1.0545</v>
      </c>
      <c r="E1296" s="6">
        <v>1.0653999999999999</v>
      </c>
      <c r="F1296" s="6">
        <v>1.0533999999999999</v>
      </c>
      <c r="G1296" s="6">
        <v>1.0644</v>
      </c>
    </row>
    <row r="1297" spans="1:7" x14ac:dyDescent="0.25">
      <c r="A1297" s="5">
        <v>35141</v>
      </c>
      <c r="B1297" s="5">
        <f>AUDCAD10080[[#This Row],[date_start]]+5</f>
        <v>35146</v>
      </c>
      <c r="C1297" s="4">
        <v>5</v>
      </c>
      <c r="D1297" s="6">
        <v>1.0524</v>
      </c>
      <c r="E1297" s="6">
        <v>1.0593999999999999</v>
      </c>
      <c r="F1297" s="6">
        <v>1.0512999999999999</v>
      </c>
      <c r="G1297" s="6">
        <v>1.0589</v>
      </c>
    </row>
    <row r="1298" spans="1:7" x14ac:dyDescent="0.25">
      <c r="A1298" s="5">
        <v>35134</v>
      </c>
      <c r="B1298" s="5">
        <f>AUDCAD10080[[#This Row],[date_start]]+5</f>
        <v>35139</v>
      </c>
      <c r="C1298" s="4">
        <v>5</v>
      </c>
      <c r="D1298" s="6">
        <v>1.0494000000000001</v>
      </c>
      <c r="E1298" s="6">
        <v>1.0601</v>
      </c>
      <c r="F1298" s="6">
        <v>1.0494000000000001</v>
      </c>
      <c r="G1298" s="6">
        <v>1.0546</v>
      </c>
    </row>
    <row r="1299" spans="1:7" x14ac:dyDescent="0.25">
      <c r="A1299" s="5">
        <v>35127</v>
      </c>
      <c r="B1299" s="5">
        <f>AUDCAD10080[[#This Row],[date_start]]+5</f>
        <v>35132</v>
      </c>
      <c r="C1299" s="4">
        <v>5</v>
      </c>
      <c r="D1299" s="6">
        <v>1.0418000000000001</v>
      </c>
      <c r="E1299" s="6">
        <v>1.0518000000000001</v>
      </c>
      <c r="F1299" s="6">
        <v>1.0418000000000001</v>
      </c>
      <c r="G1299" s="6">
        <v>1.0518000000000001</v>
      </c>
    </row>
    <row r="1300" spans="1:7" x14ac:dyDescent="0.25">
      <c r="A1300" s="5">
        <v>35120</v>
      </c>
      <c r="B1300" s="5">
        <f>AUDCAD10080[[#This Row],[date_start]]+5</f>
        <v>35125</v>
      </c>
      <c r="C1300" s="4">
        <v>5</v>
      </c>
      <c r="D1300" s="6">
        <v>1.0418000000000001</v>
      </c>
      <c r="E1300" s="6">
        <v>1.05</v>
      </c>
      <c r="F1300" s="6">
        <v>1.0418000000000001</v>
      </c>
      <c r="G1300" s="6">
        <v>1.0429999999999999</v>
      </c>
    </row>
    <row r="1301" spans="1:7" x14ac:dyDescent="0.25">
      <c r="A1301" s="5">
        <v>35113</v>
      </c>
      <c r="B1301" s="5">
        <f>AUDCAD10080[[#This Row],[date_start]]+5</f>
        <v>35118</v>
      </c>
      <c r="C1301" s="4">
        <v>5</v>
      </c>
      <c r="D1301" s="6">
        <v>1.0436000000000001</v>
      </c>
      <c r="E1301" s="6">
        <v>1.0436000000000001</v>
      </c>
      <c r="F1301" s="6">
        <v>1.0368999999999999</v>
      </c>
      <c r="G1301" s="6">
        <v>1.0418000000000001</v>
      </c>
    </row>
    <row r="1302" spans="1:7" x14ac:dyDescent="0.25">
      <c r="A1302" s="5">
        <v>35106</v>
      </c>
      <c r="B1302" s="5">
        <f>AUDCAD10080[[#This Row],[date_start]]+5</f>
        <v>35111</v>
      </c>
      <c r="C1302" s="4">
        <v>5</v>
      </c>
      <c r="D1302" s="6">
        <v>1.0363</v>
      </c>
      <c r="E1302" s="6">
        <v>1.0435000000000001</v>
      </c>
      <c r="F1302" s="6">
        <v>1.0356000000000001</v>
      </c>
      <c r="G1302" s="6">
        <v>1.0435000000000001</v>
      </c>
    </row>
    <row r="1303" spans="1:7" x14ac:dyDescent="0.25">
      <c r="A1303" s="5">
        <v>35099</v>
      </c>
      <c r="B1303" s="5">
        <f>AUDCAD10080[[#This Row],[date_start]]+5</f>
        <v>35104</v>
      </c>
      <c r="C1303" s="4">
        <v>5</v>
      </c>
      <c r="D1303" s="6">
        <v>1.0416000000000001</v>
      </c>
      <c r="E1303" s="6">
        <v>1.0434000000000001</v>
      </c>
      <c r="F1303" s="6">
        <v>1.0271999999999999</v>
      </c>
      <c r="G1303" s="6">
        <v>1.0345</v>
      </c>
    </row>
    <row r="1304" spans="1:7" x14ac:dyDescent="0.25">
      <c r="A1304" s="5">
        <v>35092</v>
      </c>
      <c r="B1304" s="5">
        <f>AUDCAD10080[[#This Row],[date_start]]+5</f>
        <v>35097</v>
      </c>
      <c r="C1304" s="4">
        <v>5</v>
      </c>
      <c r="D1304" s="6">
        <v>1.0192000000000001</v>
      </c>
      <c r="E1304" s="6">
        <v>1.0424</v>
      </c>
      <c r="F1304" s="6">
        <v>1.0192000000000001</v>
      </c>
      <c r="G1304" s="6">
        <v>1.0424</v>
      </c>
    </row>
    <row r="1305" spans="1:7" x14ac:dyDescent="0.25">
      <c r="A1305" s="5">
        <v>35085</v>
      </c>
      <c r="B1305" s="5">
        <f>AUDCAD10080[[#This Row],[date_start]]+5</f>
        <v>35090</v>
      </c>
      <c r="C1305" s="4">
        <v>5</v>
      </c>
      <c r="D1305" s="6">
        <v>1.0043</v>
      </c>
      <c r="E1305" s="6">
        <v>1.0187999999999999</v>
      </c>
      <c r="F1305" s="6">
        <v>1.0043</v>
      </c>
      <c r="G1305" s="6">
        <v>1.0182</v>
      </c>
    </row>
    <row r="1306" spans="1:7" x14ac:dyDescent="0.25">
      <c r="A1306" s="5">
        <v>35078</v>
      </c>
      <c r="B1306" s="5">
        <f>AUDCAD10080[[#This Row],[date_start]]+5</f>
        <v>35083</v>
      </c>
      <c r="C1306" s="4">
        <v>5</v>
      </c>
      <c r="D1306" s="6">
        <v>1.0107999999999999</v>
      </c>
      <c r="E1306" s="6">
        <v>1.0188999999999999</v>
      </c>
      <c r="F1306" s="6">
        <v>1.0075000000000001</v>
      </c>
      <c r="G1306" s="6">
        <v>1.0075000000000001</v>
      </c>
    </row>
    <row r="1307" spans="1:7" x14ac:dyDescent="0.25">
      <c r="A1307" s="5">
        <v>35071</v>
      </c>
      <c r="B1307" s="5">
        <f>AUDCAD10080[[#This Row],[date_start]]+5</f>
        <v>35076</v>
      </c>
      <c r="C1307" s="4">
        <v>5</v>
      </c>
      <c r="D1307" s="6">
        <v>1.0201</v>
      </c>
      <c r="E1307" s="6">
        <v>1.0201</v>
      </c>
      <c r="F1307" s="6">
        <v>1.0123</v>
      </c>
      <c r="G1307" s="6">
        <v>1.0135000000000001</v>
      </c>
    </row>
    <row r="1308" spans="1:7" x14ac:dyDescent="0.25">
      <c r="A1308" s="5">
        <v>35064</v>
      </c>
      <c r="B1308" s="5">
        <f>AUDCAD10080[[#This Row],[date_start]]+5</f>
        <v>35069</v>
      </c>
      <c r="C1308" s="4">
        <v>5</v>
      </c>
      <c r="D1308" s="6">
        <v>1.0109999999999999</v>
      </c>
      <c r="E1308" s="6">
        <v>1.0161</v>
      </c>
      <c r="F1308" s="6">
        <v>1.0024</v>
      </c>
      <c r="G1308" s="6">
        <v>1.0161</v>
      </c>
    </row>
    <row r="1309" spans="1:7" x14ac:dyDescent="0.25">
      <c r="A1309" s="5">
        <v>35043</v>
      </c>
      <c r="B1309" s="5">
        <f>AUDCAD10080[[#This Row],[date_start]]+5</f>
        <v>35048</v>
      </c>
      <c r="C1309" s="4">
        <v>3</v>
      </c>
      <c r="D1309" s="6">
        <v>1.0175000000000001</v>
      </c>
      <c r="E1309" s="6">
        <v>1.0246999999999999</v>
      </c>
      <c r="F1309" s="6">
        <v>1.0175000000000001</v>
      </c>
      <c r="G1309" s="6">
        <v>1.0246999999999999</v>
      </c>
    </row>
    <row r="1310" spans="1:7" x14ac:dyDescent="0.25">
      <c r="A1310" s="5">
        <v>35036</v>
      </c>
      <c r="B1310" s="5">
        <f>AUDCAD10080[[#This Row],[date_start]]+5</f>
        <v>35041</v>
      </c>
      <c r="C1310" s="4">
        <v>5</v>
      </c>
      <c r="D1310" s="6">
        <v>1.0098</v>
      </c>
      <c r="E1310" s="6">
        <v>1.0143</v>
      </c>
      <c r="F1310" s="6">
        <v>1.0093000000000001</v>
      </c>
      <c r="G1310" s="6">
        <v>1.0143</v>
      </c>
    </row>
    <row r="1311" spans="1:7" x14ac:dyDescent="0.25">
      <c r="A1311" s="5">
        <v>35029</v>
      </c>
      <c r="B1311" s="5">
        <f>AUDCAD10080[[#This Row],[date_start]]+5</f>
        <v>35034</v>
      </c>
      <c r="C1311" s="4">
        <v>5</v>
      </c>
      <c r="D1311" s="6">
        <v>1.0074000000000001</v>
      </c>
      <c r="E1311" s="6">
        <v>1.0161</v>
      </c>
      <c r="F1311" s="6">
        <v>1.0074000000000001</v>
      </c>
      <c r="G1311" s="6">
        <v>1.0091000000000001</v>
      </c>
    </row>
    <row r="1312" spans="1:7" x14ac:dyDescent="0.25">
      <c r="A1312" s="5">
        <v>35022</v>
      </c>
      <c r="B1312" s="5">
        <f>AUDCAD10080[[#This Row],[date_start]]+5</f>
        <v>35027</v>
      </c>
      <c r="C1312" s="4">
        <v>5</v>
      </c>
      <c r="D1312" s="6">
        <v>1.0083</v>
      </c>
      <c r="E1312" s="6">
        <v>1.0083</v>
      </c>
      <c r="F1312" s="6">
        <v>1.0008999999999999</v>
      </c>
      <c r="G1312" s="6">
        <v>1.0008999999999999</v>
      </c>
    </row>
    <row r="1313" spans="1:7" x14ac:dyDescent="0.25">
      <c r="A1313" s="5">
        <v>35015</v>
      </c>
      <c r="B1313" s="5">
        <f>AUDCAD10080[[#This Row],[date_start]]+5</f>
        <v>35020</v>
      </c>
      <c r="C1313" s="4">
        <v>5</v>
      </c>
      <c r="D1313" s="6">
        <v>0.996</v>
      </c>
      <c r="E1313" s="6">
        <v>1.0046999999999999</v>
      </c>
      <c r="F1313" s="6">
        <v>0.99439999999999995</v>
      </c>
      <c r="G1313" s="6">
        <v>1.0016</v>
      </c>
    </row>
    <row r="1314" spans="1:7" x14ac:dyDescent="0.25">
      <c r="A1314" s="5">
        <v>35008</v>
      </c>
      <c r="B1314" s="5">
        <f>AUDCAD10080[[#This Row],[date_start]]+5</f>
        <v>35013</v>
      </c>
      <c r="C1314" s="4">
        <v>5</v>
      </c>
      <c r="D1314" s="6">
        <v>1.0195000000000001</v>
      </c>
      <c r="E1314" s="6">
        <v>1.0195000000000001</v>
      </c>
      <c r="F1314" s="6">
        <v>0.99590000000000001</v>
      </c>
      <c r="G1314" s="6">
        <v>0.99639999999999995</v>
      </c>
    </row>
    <row r="1315" spans="1:7" x14ac:dyDescent="0.25">
      <c r="A1315" s="5">
        <v>35001</v>
      </c>
      <c r="B1315" s="5">
        <f>AUDCAD10080[[#This Row],[date_start]]+5</f>
        <v>35006</v>
      </c>
      <c r="C1315" s="4">
        <v>5</v>
      </c>
      <c r="D1315" s="6">
        <v>1.0367</v>
      </c>
      <c r="E1315" s="6">
        <v>1.0367</v>
      </c>
      <c r="F1315" s="6">
        <v>1.0124</v>
      </c>
      <c r="G1315" s="6">
        <v>1.0204</v>
      </c>
    </row>
    <row r="1316" spans="1:7" x14ac:dyDescent="0.25">
      <c r="A1316" s="5">
        <v>34994</v>
      </c>
      <c r="B1316" s="5">
        <f>AUDCAD10080[[#This Row],[date_start]]+5</f>
        <v>34999</v>
      </c>
      <c r="C1316" s="4">
        <v>5</v>
      </c>
      <c r="D1316" s="6">
        <v>1.0255000000000001</v>
      </c>
      <c r="E1316" s="6">
        <v>1.0354000000000001</v>
      </c>
      <c r="F1316" s="6">
        <v>1.0223</v>
      </c>
      <c r="G1316" s="6">
        <v>1.0287999999999999</v>
      </c>
    </row>
    <row r="1317" spans="1:7" x14ac:dyDescent="0.25">
      <c r="A1317" s="5">
        <v>34987</v>
      </c>
      <c r="B1317" s="5">
        <f>AUDCAD10080[[#This Row],[date_start]]+5</f>
        <v>34992</v>
      </c>
      <c r="C1317" s="4">
        <v>5</v>
      </c>
      <c r="D1317" s="6">
        <v>1.0142</v>
      </c>
      <c r="E1317" s="6">
        <v>1.0177</v>
      </c>
      <c r="F1317" s="6">
        <v>1.0082</v>
      </c>
      <c r="G1317" s="6">
        <v>1.0177</v>
      </c>
    </row>
    <row r="1318" spans="1:7" x14ac:dyDescent="0.25">
      <c r="A1318" s="5">
        <v>34980</v>
      </c>
      <c r="B1318" s="5">
        <f>AUDCAD10080[[#This Row],[date_start]]+5</f>
        <v>34985</v>
      </c>
      <c r="C1318" s="4">
        <v>5</v>
      </c>
      <c r="D1318" s="6">
        <v>1.0201</v>
      </c>
      <c r="E1318" s="6">
        <v>1.0201</v>
      </c>
      <c r="F1318" s="6">
        <v>1.0157</v>
      </c>
      <c r="G1318" s="6">
        <v>1.0157</v>
      </c>
    </row>
    <row r="1319" spans="1:7" x14ac:dyDescent="0.25">
      <c r="A1319" s="5">
        <v>34973</v>
      </c>
      <c r="B1319" s="5">
        <f>AUDCAD10080[[#This Row],[date_start]]+5</f>
        <v>34978</v>
      </c>
      <c r="C1319" s="4">
        <v>5</v>
      </c>
      <c r="D1319" s="6">
        <v>1.0196000000000001</v>
      </c>
      <c r="E1319" s="6">
        <v>1.0248999999999999</v>
      </c>
      <c r="F1319" s="6">
        <v>1.0123</v>
      </c>
      <c r="G1319" s="6">
        <v>1.0145999999999999</v>
      </c>
    </row>
    <row r="1320" spans="1:7" x14ac:dyDescent="0.25">
      <c r="A1320" s="5">
        <v>34966</v>
      </c>
      <c r="B1320" s="5">
        <f>AUDCAD10080[[#This Row],[date_start]]+5</f>
        <v>34971</v>
      </c>
      <c r="C1320" s="4">
        <v>5</v>
      </c>
      <c r="D1320" s="6">
        <v>1.01</v>
      </c>
      <c r="E1320" s="6">
        <v>1.0145</v>
      </c>
      <c r="F1320" s="6">
        <v>1.0067999999999999</v>
      </c>
      <c r="G1320" s="6">
        <v>1.0136000000000001</v>
      </c>
    </row>
    <row r="1321" spans="1:7" x14ac:dyDescent="0.25">
      <c r="A1321" s="5">
        <v>34959</v>
      </c>
      <c r="B1321" s="5">
        <f>AUDCAD10080[[#This Row],[date_start]]+5</f>
        <v>34964</v>
      </c>
      <c r="C1321" s="4">
        <v>5</v>
      </c>
      <c r="D1321" s="6">
        <v>1.0275000000000001</v>
      </c>
      <c r="E1321" s="6">
        <v>1.034</v>
      </c>
      <c r="F1321" s="6">
        <v>1.0073000000000001</v>
      </c>
      <c r="G1321" s="6">
        <v>1.0073000000000001</v>
      </c>
    </row>
    <row r="1322" spans="1:7" x14ac:dyDescent="0.25">
      <c r="A1322" s="5">
        <v>34952</v>
      </c>
      <c r="B1322" s="5">
        <f>AUDCAD10080[[#This Row],[date_start]]+5</f>
        <v>34957</v>
      </c>
      <c r="C1322" s="4">
        <v>5</v>
      </c>
      <c r="D1322" s="6">
        <v>1.0121</v>
      </c>
      <c r="E1322" s="6">
        <v>1.0403</v>
      </c>
      <c r="F1322" s="6">
        <v>1.0121</v>
      </c>
      <c r="G1322" s="6">
        <v>1.0402</v>
      </c>
    </row>
    <row r="1323" spans="1:7" x14ac:dyDescent="0.25">
      <c r="A1323" s="5">
        <v>34945</v>
      </c>
      <c r="B1323" s="5">
        <f>AUDCAD10080[[#This Row],[date_start]]+5</f>
        <v>34950</v>
      </c>
      <c r="C1323" s="4">
        <v>5</v>
      </c>
      <c r="D1323" s="6">
        <v>1.0062</v>
      </c>
      <c r="E1323" s="6">
        <v>1.0087999999999999</v>
      </c>
      <c r="F1323" s="6">
        <v>1.0054000000000001</v>
      </c>
      <c r="G1323" s="6">
        <v>1.0064</v>
      </c>
    </row>
    <row r="1324" spans="1:7" x14ac:dyDescent="0.25">
      <c r="A1324" s="5">
        <v>34938</v>
      </c>
      <c r="B1324" s="5">
        <f>AUDCAD10080[[#This Row],[date_start]]+5</f>
        <v>34943</v>
      </c>
      <c r="C1324" s="4">
        <v>5</v>
      </c>
      <c r="D1324" s="6">
        <v>0.99580000000000002</v>
      </c>
      <c r="E1324" s="6">
        <v>1.0118</v>
      </c>
      <c r="F1324" s="6">
        <v>0.99580000000000002</v>
      </c>
      <c r="G1324" s="6">
        <v>1.0106999999999999</v>
      </c>
    </row>
    <row r="1325" spans="1:7" x14ac:dyDescent="0.25">
      <c r="A1325" s="5">
        <v>34931</v>
      </c>
      <c r="B1325" s="5">
        <f>AUDCAD10080[[#This Row],[date_start]]+5</f>
        <v>34936</v>
      </c>
      <c r="C1325" s="4">
        <v>5</v>
      </c>
      <c r="D1325" s="6">
        <v>1.0017</v>
      </c>
      <c r="E1325" s="6">
        <v>1.0071000000000001</v>
      </c>
      <c r="F1325" s="6">
        <v>1.0003</v>
      </c>
      <c r="G1325" s="6">
        <v>1.0003</v>
      </c>
    </row>
    <row r="1326" spans="1:7" x14ac:dyDescent="0.25">
      <c r="A1326" s="5">
        <v>34924</v>
      </c>
      <c r="B1326" s="5">
        <f>AUDCAD10080[[#This Row],[date_start]]+5</f>
        <v>34929</v>
      </c>
      <c r="C1326" s="4">
        <v>5</v>
      </c>
      <c r="D1326" s="6">
        <v>1.0113000000000001</v>
      </c>
      <c r="E1326" s="6">
        <v>1.0113000000000001</v>
      </c>
      <c r="F1326" s="6">
        <v>0.99280000000000002</v>
      </c>
      <c r="G1326" s="6">
        <v>1.0001</v>
      </c>
    </row>
    <row r="1327" spans="1:7" x14ac:dyDescent="0.25">
      <c r="A1327" s="5">
        <v>34917</v>
      </c>
      <c r="B1327" s="5">
        <f>AUDCAD10080[[#This Row],[date_start]]+5</f>
        <v>34922</v>
      </c>
      <c r="C1327" s="4">
        <v>5</v>
      </c>
      <c r="D1327" s="6">
        <v>1.0039</v>
      </c>
      <c r="E1327" s="6">
        <v>1.0112000000000001</v>
      </c>
      <c r="F1327" s="6">
        <v>1.0039</v>
      </c>
      <c r="G1327" s="6">
        <v>1.0112000000000001</v>
      </c>
    </row>
    <row r="1328" spans="1:7" x14ac:dyDescent="0.25">
      <c r="A1328" s="5">
        <v>34910</v>
      </c>
      <c r="B1328" s="5">
        <f>AUDCAD10080[[#This Row],[date_start]]+5</f>
        <v>34915</v>
      </c>
      <c r="C1328" s="4">
        <v>5</v>
      </c>
      <c r="D1328" s="6">
        <v>1.0082</v>
      </c>
      <c r="E1328" s="6">
        <v>1.0133000000000001</v>
      </c>
      <c r="F1328" s="6">
        <v>1.0017</v>
      </c>
      <c r="G1328" s="6">
        <v>1.0094000000000001</v>
      </c>
    </row>
    <row r="1329" spans="1:7" x14ac:dyDescent="0.25">
      <c r="A1329" s="5">
        <v>34903</v>
      </c>
      <c r="B1329" s="5">
        <f>AUDCAD10080[[#This Row],[date_start]]+5</f>
        <v>34908</v>
      </c>
      <c r="C1329" s="4">
        <v>5</v>
      </c>
      <c r="D1329" s="6">
        <v>1.0031000000000001</v>
      </c>
      <c r="E1329" s="6">
        <v>1.0065</v>
      </c>
      <c r="F1329" s="6">
        <v>0.99990000000000001</v>
      </c>
      <c r="G1329" s="6">
        <v>1.0065</v>
      </c>
    </row>
    <row r="1330" spans="1:7" x14ac:dyDescent="0.25">
      <c r="A1330" s="5">
        <v>34896</v>
      </c>
      <c r="B1330" s="5">
        <f>AUDCAD10080[[#This Row],[date_start]]+5</f>
        <v>34901</v>
      </c>
      <c r="C1330" s="4">
        <v>5</v>
      </c>
      <c r="D1330" s="6">
        <v>0.99619999999999997</v>
      </c>
      <c r="E1330" s="6">
        <v>1.0008999999999999</v>
      </c>
      <c r="F1330" s="6">
        <v>0.99619999999999997</v>
      </c>
      <c r="G1330" s="6">
        <v>0.99990000000000001</v>
      </c>
    </row>
    <row r="1331" spans="1:7" x14ac:dyDescent="0.25">
      <c r="A1331" s="5">
        <v>34889</v>
      </c>
      <c r="B1331" s="5">
        <f>AUDCAD10080[[#This Row],[date_start]]+5</f>
        <v>34894</v>
      </c>
      <c r="C1331" s="4">
        <v>5</v>
      </c>
      <c r="D1331" s="6">
        <v>0.96709999999999996</v>
      </c>
      <c r="E1331" s="6">
        <v>0.99950000000000006</v>
      </c>
      <c r="F1331" s="6">
        <v>0.96709999999999996</v>
      </c>
      <c r="G1331" s="6">
        <v>0.99299999999999999</v>
      </c>
    </row>
    <row r="1332" spans="1:7" x14ac:dyDescent="0.25">
      <c r="A1332" s="5">
        <v>34882</v>
      </c>
      <c r="B1332" s="5">
        <f>AUDCAD10080[[#This Row],[date_start]]+5</f>
        <v>34887</v>
      </c>
      <c r="C1332" s="4">
        <v>5</v>
      </c>
      <c r="D1332" s="6">
        <v>0.97299999999999998</v>
      </c>
      <c r="E1332" s="6">
        <v>0.97470000000000001</v>
      </c>
      <c r="F1332" s="6">
        <v>0.97299999999999998</v>
      </c>
      <c r="G1332" s="6">
        <v>0.97319999999999995</v>
      </c>
    </row>
    <row r="1333" spans="1:7" x14ac:dyDescent="0.25">
      <c r="A1333" s="5">
        <v>34875</v>
      </c>
      <c r="B1333" s="5">
        <f>AUDCAD10080[[#This Row],[date_start]]+5</f>
        <v>34880</v>
      </c>
      <c r="C1333" s="4">
        <v>5</v>
      </c>
      <c r="D1333" s="6">
        <v>0.9879</v>
      </c>
      <c r="E1333" s="6">
        <v>0.9879</v>
      </c>
      <c r="F1333" s="6">
        <v>0.97450000000000003</v>
      </c>
      <c r="G1333" s="6">
        <v>0.97450000000000003</v>
      </c>
    </row>
    <row r="1334" spans="1:7" x14ac:dyDescent="0.25">
      <c r="A1334" s="5">
        <v>34868</v>
      </c>
      <c r="B1334" s="5">
        <f>AUDCAD10080[[#This Row],[date_start]]+5</f>
        <v>34873</v>
      </c>
      <c r="C1334" s="4">
        <v>5</v>
      </c>
      <c r="D1334" s="6">
        <v>1.0033000000000001</v>
      </c>
      <c r="E1334" s="6">
        <v>1.0033000000000001</v>
      </c>
      <c r="F1334" s="6">
        <v>0.99050000000000005</v>
      </c>
      <c r="G1334" s="6">
        <v>0.9909</v>
      </c>
    </row>
    <row r="1335" spans="1:7" x14ac:dyDescent="0.25">
      <c r="A1335" s="5">
        <v>34861</v>
      </c>
      <c r="B1335" s="5">
        <f>AUDCAD10080[[#This Row],[date_start]]+5</f>
        <v>34866</v>
      </c>
      <c r="C1335" s="4">
        <v>5</v>
      </c>
      <c r="D1335" s="6">
        <v>0.9929</v>
      </c>
      <c r="E1335" s="6">
        <v>1.0058</v>
      </c>
      <c r="F1335" s="6">
        <v>0.9929</v>
      </c>
      <c r="G1335" s="6">
        <v>1.0058</v>
      </c>
    </row>
    <row r="1336" spans="1:7" x14ac:dyDescent="0.25">
      <c r="A1336" s="5">
        <v>34854</v>
      </c>
      <c r="B1336" s="5">
        <f>AUDCAD10080[[#This Row],[date_start]]+5</f>
        <v>34859</v>
      </c>
      <c r="C1336" s="4">
        <v>5</v>
      </c>
      <c r="D1336" s="6">
        <v>0.98480000000000001</v>
      </c>
      <c r="E1336" s="6">
        <v>0.99360000000000004</v>
      </c>
      <c r="F1336" s="6">
        <v>0.98480000000000001</v>
      </c>
      <c r="G1336" s="6">
        <v>0.99199999999999999</v>
      </c>
    </row>
    <row r="1337" spans="1:7" x14ac:dyDescent="0.25">
      <c r="A1337" s="5">
        <v>34847</v>
      </c>
      <c r="B1337" s="5">
        <f>AUDCAD10080[[#This Row],[date_start]]+5</f>
        <v>34852</v>
      </c>
      <c r="C1337" s="4">
        <v>5</v>
      </c>
      <c r="D1337" s="6">
        <v>0.98370000000000002</v>
      </c>
      <c r="E1337" s="6">
        <v>0.98970000000000002</v>
      </c>
      <c r="F1337" s="6">
        <v>0.98240000000000005</v>
      </c>
      <c r="G1337" s="6">
        <v>0.98540000000000005</v>
      </c>
    </row>
    <row r="1338" spans="1:7" x14ac:dyDescent="0.25">
      <c r="A1338" s="5">
        <v>34840</v>
      </c>
      <c r="B1338" s="5">
        <f>AUDCAD10080[[#This Row],[date_start]]+5</f>
        <v>34845</v>
      </c>
      <c r="C1338" s="4">
        <v>5</v>
      </c>
      <c r="D1338" s="6">
        <v>0.97970000000000002</v>
      </c>
      <c r="E1338" s="6">
        <v>0.98829999999999996</v>
      </c>
      <c r="F1338" s="6">
        <v>0.97819999999999996</v>
      </c>
      <c r="G1338" s="6">
        <v>0.9879</v>
      </c>
    </row>
    <row r="1339" spans="1:7" x14ac:dyDescent="0.25">
      <c r="A1339" s="5">
        <v>34833</v>
      </c>
      <c r="B1339" s="5">
        <f>AUDCAD10080[[#This Row],[date_start]]+5</f>
        <v>34838</v>
      </c>
      <c r="C1339" s="4">
        <v>5</v>
      </c>
      <c r="D1339" s="6">
        <v>0.99709999999999999</v>
      </c>
      <c r="E1339" s="6">
        <v>0.99709999999999999</v>
      </c>
      <c r="F1339" s="6">
        <v>0.97150000000000003</v>
      </c>
      <c r="G1339" s="6">
        <v>0.97150000000000003</v>
      </c>
    </row>
    <row r="1340" spans="1:7" x14ac:dyDescent="0.25">
      <c r="A1340" s="5">
        <v>34826</v>
      </c>
      <c r="B1340" s="5">
        <f>AUDCAD10080[[#This Row],[date_start]]+5</f>
        <v>34831</v>
      </c>
      <c r="C1340" s="4">
        <v>5</v>
      </c>
      <c r="D1340" s="6">
        <v>1.0028999999999999</v>
      </c>
      <c r="E1340" s="6">
        <v>1.0028999999999999</v>
      </c>
      <c r="F1340" s="6">
        <v>0.98519999999999996</v>
      </c>
      <c r="G1340" s="6">
        <v>1.0012000000000001</v>
      </c>
    </row>
    <row r="1341" spans="1:7" x14ac:dyDescent="0.25">
      <c r="A1341" s="5">
        <v>34819</v>
      </c>
      <c r="B1341" s="5">
        <f>AUDCAD10080[[#This Row],[date_start]]+5</f>
        <v>34824</v>
      </c>
      <c r="C1341" s="4">
        <v>5</v>
      </c>
      <c r="D1341" s="6">
        <v>0.98860000000000003</v>
      </c>
      <c r="E1341" s="6">
        <v>1.0103</v>
      </c>
      <c r="F1341" s="6">
        <v>0.98860000000000003</v>
      </c>
      <c r="G1341" s="6">
        <v>1.0076000000000001</v>
      </c>
    </row>
    <row r="1342" spans="1:7" x14ac:dyDescent="0.25">
      <c r="A1342" s="5">
        <v>34812</v>
      </c>
      <c r="B1342" s="5">
        <f>AUDCAD10080[[#This Row],[date_start]]+5</f>
        <v>34817</v>
      </c>
      <c r="C1342" s="4">
        <v>5</v>
      </c>
      <c r="D1342" s="6">
        <v>0.99439999999999995</v>
      </c>
      <c r="E1342" s="6">
        <v>0.99439999999999995</v>
      </c>
      <c r="F1342" s="6">
        <v>0.98740000000000006</v>
      </c>
      <c r="G1342" s="6">
        <v>0.98740000000000006</v>
      </c>
    </row>
    <row r="1343" spans="1:7" x14ac:dyDescent="0.25">
      <c r="A1343" s="5">
        <v>34805</v>
      </c>
      <c r="B1343" s="5">
        <f>AUDCAD10080[[#This Row],[date_start]]+5</f>
        <v>34810</v>
      </c>
      <c r="C1343" s="4">
        <v>5</v>
      </c>
      <c r="D1343" s="6">
        <v>1.0164</v>
      </c>
      <c r="E1343" s="6">
        <v>1.0177</v>
      </c>
      <c r="F1343" s="6">
        <v>0.99919999999999998</v>
      </c>
      <c r="G1343" s="6">
        <v>0.99919999999999998</v>
      </c>
    </row>
    <row r="1344" spans="1:7" x14ac:dyDescent="0.25">
      <c r="A1344" s="5">
        <v>34798</v>
      </c>
      <c r="B1344" s="5">
        <f>AUDCAD10080[[#This Row],[date_start]]+5</f>
        <v>34803</v>
      </c>
      <c r="C1344" s="4">
        <v>5</v>
      </c>
      <c r="D1344" s="6">
        <v>1.0194000000000001</v>
      </c>
      <c r="E1344" s="6">
        <v>1.0262</v>
      </c>
      <c r="F1344" s="6">
        <v>1.0139</v>
      </c>
      <c r="G1344" s="6">
        <v>1.0139</v>
      </c>
    </row>
    <row r="1345" spans="1:7" x14ac:dyDescent="0.25">
      <c r="A1345" s="5">
        <v>34791</v>
      </c>
      <c r="B1345" s="5">
        <f>AUDCAD10080[[#This Row],[date_start]]+5</f>
        <v>34796</v>
      </c>
      <c r="C1345" s="4">
        <v>5</v>
      </c>
      <c r="D1345" s="6">
        <v>1.0261</v>
      </c>
      <c r="E1345" s="6">
        <v>1.0333000000000001</v>
      </c>
      <c r="F1345" s="6">
        <v>1.0219</v>
      </c>
      <c r="G1345" s="6">
        <v>1.0333000000000001</v>
      </c>
    </row>
    <row r="1346" spans="1:7" x14ac:dyDescent="0.25">
      <c r="A1346" s="5">
        <v>34784</v>
      </c>
      <c r="B1346" s="5">
        <f>AUDCAD10080[[#This Row],[date_start]]+5</f>
        <v>34789</v>
      </c>
      <c r="C1346" s="4">
        <v>5</v>
      </c>
      <c r="D1346" s="6">
        <v>1.0166999999999999</v>
      </c>
      <c r="E1346" s="6">
        <v>1.0276000000000001</v>
      </c>
      <c r="F1346" s="6">
        <v>1.0139</v>
      </c>
      <c r="G1346" s="6">
        <v>1.0276000000000001</v>
      </c>
    </row>
    <row r="1347" spans="1:7" x14ac:dyDescent="0.25">
      <c r="A1347" s="5">
        <v>34777</v>
      </c>
      <c r="B1347" s="5">
        <f>AUDCAD10080[[#This Row],[date_start]]+5</f>
        <v>34782</v>
      </c>
      <c r="C1347" s="4">
        <v>5</v>
      </c>
      <c r="D1347" s="6">
        <v>1.0203</v>
      </c>
      <c r="E1347" s="6">
        <v>1.0223</v>
      </c>
      <c r="F1347" s="6">
        <v>1.0177</v>
      </c>
      <c r="G1347" s="6">
        <v>1.0223</v>
      </c>
    </row>
    <row r="1348" spans="1:7" x14ac:dyDescent="0.25">
      <c r="A1348" s="5">
        <v>34770</v>
      </c>
      <c r="B1348" s="5">
        <f>AUDCAD10080[[#This Row],[date_start]]+5</f>
        <v>34775</v>
      </c>
      <c r="C1348" s="4">
        <v>5</v>
      </c>
      <c r="D1348" s="6">
        <v>1.0559000000000001</v>
      </c>
      <c r="E1348" s="6">
        <v>1.0559000000000001</v>
      </c>
      <c r="F1348" s="6">
        <v>1.0379</v>
      </c>
      <c r="G1348" s="6">
        <v>1.0379</v>
      </c>
    </row>
    <row r="1349" spans="1:7" x14ac:dyDescent="0.25">
      <c r="A1349" s="5">
        <v>34763</v>
      </c>
      <c r="B1349" s="5">
        <f>AUDCAD10080[[#This Row],[date_start]]+5</f>
        <v>34768</v>
      </c>
      <c r="C1349" s="4">
        <v>5</v>
      </c>
      <c r="D1349" s="6">
        <v>1.0471999999999999</v>
      </c>
      <c r="E1349" s="6">
        <v>1.0481</v>
      </c>
      <c r="F1349" s="6">
        <v>1.0442</v>
      </c>
      <c r="G1349" s="6">
        <v>1.0481</v>
      </c>
    </row>
    <row r="1350" spans="1:7" x14ac:dyDescent="0.25">
      <c r="A1350" s="5">
        <v>34756</v>
      </c>
      <c r="B1350" s="5">
        <f>AUDCAD10080[[#This Row],[date_start]]+5</f>
        <v>34761</v>
      </c>
      <c r="C1350" s="4">
        <v>5</v>
      </c>
      <c r="D1350" s="6">
        <v>1.0266</v>
      </c>
      <c r="E1350" s="6">
        <v>1.0363</v>
      </c>
      <c r="F1350" s="6">
        <v>1.0266</v>
      </c>
      <c r="G1350" s="6">
        <v>1.0363</v>
      </c>
    </row>
    <row r="1351" spans="1:7" x14ac:dyDescent="0.25">
      <c r="A1351" s="5">
        <v>34749</v>
      </c>
      <c r="B1351" s="5">
        <f>AUDCAD10080[[#This Row],[date_start]]+5</f>
        <v>34754</v>
      </c>
      <c r="C1351" s="4">
        <v>5</v>
      </c>
      <c r="D1351" s="6">
        <v>1.0357000000000001</v>
      </c>
      <c r="E1351" s="6">
        <v>1.0427</v>
      </c>
      <c r="F1351" s="6">
        <v>1.026</v>
      </c>
      <c r="G1351" s="6">
        <v>1.026</v>
      </c>
    </row>
    <row r="1352" spans="1:7" x14ac:dyDescent="0.25">
      <c r="A1352" s="5">
        <v>34742</v>
      </c>
      <c r="B1352" s="5">
        <f>AUDCAD10080[[#This Row],[date_start]]+5</f>
        <v>34747</v>
      </c>
      <c r="C1352" s="4">
        <v>5</v>
      </c>
      <c r="D1352" s="6">
        <v>1.0412999999999999</v>
      </c>
      <c r="E1352" s="6">
        <v>1.0502</v>
      </c>
      <c r="F1352" s="6">
        <v>1.0333000000000001</v>
      </c>
      <c r="G1352" s="6">
        <v>1.0333000000000001</v>
      </c>
    </row>
    <row r="1353" spans="1:7" x14ac:dyDescent="0.25">
      <c r="A1353" s="5">
        <v>34735</v>
      </c>
      <c r="B1353" s="5">
        <f>AUDCAD10080[[#This Row],[date_start]]+5</f>
        <v>34740</v>
      </c>
      <c r="C1353" s="4">
        <v>5</v>
      </c>
      <c r="D1353" s="6">
        <v>1.0492999999999999</v>
      </c>
      <c r="E1353" s="6">
        <v>1.0492999999999999</v>
      </c>
      <c r="F1353" s="6">
        <v>1.0375000000000001</v>
      </c>
      <c r="G1353" s="6">
        <v>1.0430999999999999</v>
      </c>
    </row>
    <row r="1354" spans="1:7" x14ac:dyDescent="0.25">
      <c r="A1354" s="5">
        <v>34728</v>
      </c>
      <c r="B1354" s="5">
        <f>AUDCAD10080[[#This Row],[date_start]]+5</f>
        <v>34733</v>
      </c>
      <c r="C1354" s="4">
        <v>5</v>
      </c>
      <c r="D1354" s="6">
        <v>1.0795999999999999</v>
      </c>
      <c r="E1354" s="6">
        <v>1.0795999999999999</v>
      </c>
      <c r="F1354" s="6">
        <v>1.0529999999999999</v>
      </c>
      <c r="G1354" s="6">
        <v>1.0529999999999999</v>
      </c>
    </row>
    <row r="1355" spans="1:7" x14ac:dyDescent="0.25">
      <c r="A1355" s="5">
        <v>34721</v>
      </c>
      <c r="B1355" s="5">
        <f>AUDCAD10080[[#This Row],[date_start]]+5</f>
        <v>34726</v>
      </c>
      <c r="C1355" s="4">
        <v>5</v>
      </c>
      <c r="D1355" s="6">
        <v>1.0898000000000001</v>
      </c>
      <c r="E1355" s="6">
        <v>1.0914999999999999</v>
      </c>
      <c r="F1355" s="6">
        <v>1.0739000000000001</v>
      </c>
      <c r="G1355" s="6">
        <v>1.0739000000000001</v>
      </c>
    </row>
    <row r="1356" spans="1:7" x14ac:dyDescent="0.25">
      <c r="A1356" s="5">
        <v>34714</v>
      </c>
      <c r="B1356" s="5">
        <f>AUDCAD10080[[#This Row],[date_start]]+5</f>
        <v>34719</v>
      </c>
      <c r="C1356" s="4">
        <v>5</v>
      </c>
      <c r="D1356" s="6">
        <v>1.0710999999999999</v>
      </c>
      <c r="E1356" s="6">
        <v>1.095</v>
      </c>
      <c r="F1356" s="6">
        <v>1.0710999999999999</v>
      </c>
      <c r="G1356" s="6">
        <v>1.095</v>
      </c>
    </row>
    <row r="1357" spans="1:7" x14ac:dyDescent="0.25">
      <c r="A1357" s="5">
        <v>34707</v>
      </c>
      <c r="B1357" s="5">
        <f>AUDCAD10080[[#This Row],[date_start]]+5</f>
        <v>34712</v>
      </c>
      <c r="C1357" s="4">
        <v>5</v>
      </c>
      <c r="D1357" s="6">
        <v>1.0755999999999999</v>
      </c>
      <c r="E1357" s="6">
        <v>1.0866</v>
      </c>
      <c r="F1357" s="6">
        <v>1.0685</v>
      </c>
      <c r="G1357" s="6">
        <v>1.0685</v>
      </c>
    </row>
    <row r="1358" spans="1:7" x14ac:dyDescent="0.25">
      <c r="A1358" s="5">
        <v>34700</v>
      </c>
      <c r="B1358" s="5">
        <f>AUDCAD10080[[#This Row],[date_start]]+5</f>
        <v>34705</v>
      </c>
      <c r="C1358" s="4">
        <v>5</v>
      </c>
      <c r="D1358" s="6">
        <v>1.0871</v>
      </c>
      <c r="E1358" s="6">
        <v>1.0871</v>
      </c>
      <c r="F1358" s="6">
        <v>1.0710999999999999</v>
      </c>
      <c r="G1358" s="6">
        <v>1.0710999999999999</v>
      </c>
    </row>
    <row r="1359" spans="1:7" x14ac:dyDescent="0.25">
      <c r="A1359" s="5">
        <v>34679</v>
      </c>
      <c r="B1359" s="5">
        <f>AUDCAD10080[[#This Row],[date_start]]+5</f>
        <v>34684</v>
      </c>
      <c r="C1359" s="4">
        <v>3</v>
      </c>
      <c r="D1359" s="6">
        <v>1.0733999999999999</v>
      </c>
      <c r="E1359" s="6">
        <v>1.0780000000000001</v>
      </c>
      <c r="F1359" s="6">
        <v>1.0733999999999999</v>
      </c>
      <c r="G1359" s="6">
        <v>1.0780000000000001</v>
      </c>
    </row>
    <row r="1360" spans="1:7" x14ac:dyDescent="0.25">
      <c r="A1360" s="5">
        <v>34672</v>
      </c>
      <c r="B1360" s="5">
        <f>AUDCAD10080[[#This Row],[date_start]]+5</f>
        <v>34677</v>
      </c>
      <c r="C1360" s="4">
        <v>5</v>
      </c>
      <c r="D1360" s="6">
        <v>1.0568</v>
      </c>
      <c r="E1360" s="6">
        <v>1.0709</v>
      </c>
      <c r="F1360" s="6">
        <v>1.0568</v>
      </c>
      <c r="G1360" s="6">
        <v>1.0709</v>
      </c>
    </row>
    <row r="1361" spans="1:7" x14ac:dyDescent="0.25">
      <c r="A1361" s="5">
        <v>34665</v>
      </c>
      <c r="B1361" s="5">
        <f>AUDCAD10080[[#This Row],[date_start]]+5</f>
        <v>34670</v>
      </c>
      <c r="C1361" s="4">
        <v>5</v>
      </c>
      <c r="D1361" s="6">
        <v>1.0509999999999999</v>
      </c>
      <c r="E1361" s="6">
        <v>1.0579000000000001</v>
      </c>
      <c r="F1361" s="6">
        <v>1.0509999999999999</v>
      </c>
      <c r="G1361" s="6">
        <v>1.0558000000000001</v>
      </c>
    </row>
    <row r="1362" spans="1:7" x14ac:dyDescent="0.25">
      <c r="A1362" s="5">
        <v>34658</v>
      </c>
      <c r="B1362" s="5">
        <f>AUDCAD10080[[#This Row],[date_start]]+5</f>
        <v>34663</v>
      </c>
      <c r="C1362" s="4">
        <v>5</v>
      </c>
      <c r="D1362" s="6">
        <v>1.0434000000000001</v>
      </c>
      <c r="E1362" s="6">
        <v>1.0472999999999999</v>
      </c>
      <c r="F1362" s="6">
        <v>1.0412999999999999</v>
      </c>
      <c r="G1362" s="6">
        <v>1.0448</v>
      </c>
    </row>
    <row r="1363" spans="1:7" x14ac:dyDescent="0.25">
      <c r="A1363" s="5">
        <v>34651</v>
      </c>
      <c r="B1363" s="5">
        <f>AUDCAD10080[[#This Row],[date_start]]+5</f>
        <v>34656</v>
      </c>
      <c r="C1363" s="4">
        <v>5</v>
      </c>
      <c r="D1363" s="6">
        <v>1.0202</v>
      </c>
      <c r="E1363" s="6">
        <v>1.0364</v>
      </c>
      <c r="F1363" s="6">
        <v>1.0202</v>
      </c>
      <c r="G1363" s="6">
        <v>1.0364</v>
      </c>
    </row>
    <row r="1364" spans="1:7" x14ac:dyDescent="0.25">
      <c r="A1364" s="5">
        <v>34644</v>
      </c>
      <c r="B1364" s="5">
        <f>AUDCAD10080[[#This Row],[date_start]]+5</f>
        <v>34649</v>
      </c>
      <c r="C1364" s="4">
        <v>5</v>
      </c>
      <c r="D1364" s="6">
        <v>1.0225</v>
      </c>
      <c r="E1364" s="6">
        <v>1.0261</v>
      </c>
      <c r="F1364" s="6">
        <v>1.0214000000000001</v>
      </c>
      <c r="G1364" s="6">
        <v>1.0219</v>
      </c>
    </row>
    <row r="1365" spans="1:7" x14ac:dyDescent="0.25">
      <c r="A1365" s="5">
        <v>34637</v>
      </c>
      <c r="B1365" s="5">
        <f>AUDCAD10080[[#This Row],[date_start]]+5</f>
        <v>34642</v>
      </c>
      <c r="C1365" s="4">
        <v>5</v>
      </c>
      <c r="D1365" s="6">
        <v>1.0049999999999999</v>
      </c>
      <c r="E1365" s="6">
        <v>1.0192000000000001</v>
      </c>
      <c r="F1365" s="6">
        <v>1.0043</v>
      </c>
      <c r="G1365" s="6">
        <v>1.0192000000000001</v>
      </c>
    </row>
    <row r="1366" spans="1:7" x14ac:dyDescent="0.25">
      <c r="A1366" s="5">
        <v>34630</v>
      </c>
      <c r="B1366" s="5">
        <f>AUDCAD10080[[#This Row],[date_start]]+5</f>
        <v>34635</v>
      </c>
      <c r="C1366" s="4">
        <v>5</v>
      </c>
      <c r="D1366" s="6">
        <v>0.99450000000000005</v>
      </c>
      <c r="E1366" s="6">
        <v>1.0036</v>
      </c>
      <c r="F1366" s="6">
        <v>0.99399999999999999</v>
      </c>
      <c r="G1366" s="6">
        <v>1.0036</v>
      </c>
    </row>
    <row r="1367" spans="1:7" x14ac:dyDescent="0.25">
      <c r="A1367" s="5">
        <v>34623</v>
      </c>
      <c r="B1367" s="5">
        <f>AUDCAD10080[[#This Row],[date_start]]+5</f>
        <v>34628</v>
      </c>
      <c r="C1367" s="4">
        <v>5</v>
      </c>
      <c r="D1367" s="6">
        <v>0.99760000000000004</v>
      </c>
      <c r="E1367" s="6">
        <v>0.99819999999999998</v>
      </c>
      <c r="F1367" s="6">
        <v>0.98980000000000001</v>
      </c>
      <c r="G1367" s="6">
        <v>0.98980000000000001</v>
      </c>
    </row>
    <row r="1368" spans="1:7" x14ac:dyDescent="0.25">
      <c r="A1368" s="5">
        <v>34616</v>
      </c>
      <c r="B1368" s="5">
        <f>AUDCAD10080[[#This Row],[date_start]]+5</f>
        <v>34621</v>
      </c>
      <c r="C1368" s="4">
        <v>5</v>
      </c>
      <c r="D1368" s="6">
        <v>0.99439999999999995</v>
      </c>
      <c r="E1368" s="6">
        <v>0.996</v>
      </c>
      <c r="F1368" s="6">
        <v>0.98850000000000005</v>
      </c>
      <c r="G1368" s="6">
        <v>0.996</v>
      </c>
    </row>
    <row r="1369" spans="1:7" x14ac:dyDescent="0.25">
      <c r="A1369" s="5">
        <v>34609</v>
      </c>
      <c r="B1369" s="5">
        <f>AUDCAD10080[[#This Row],[date_start]]+5</f>
        <v>34614</v>
      </c>
      <c r="C1369" s="4">
        <v>5</v>
      </c>
      <c r="D1369" s="6">
        <v>0.99560000000000004</v>
      </c>
      <c r="E1369" s="6">
        <v>0.99580000000000002</v>
      </c>
      <c r="F1369" s="6">
        <v>0.99429999999999996</v>
      </c>
      <c r="G1369" s="6">
        <v>0.99460000000000004</v>
      </c>
    </row>
    <row r="1370" spans="1:7" x14ac:dyDescent="0.25">
      <c r="A1370" s="5">
        <v>34602</v>
      </c>
      <c r="B1370" s="5">
        <f>AUDCAD10080[[#This Row],[date_start]]+5</f>
        <v>34607</v>
      </c>
      <c r="C1370" s="4">
        <v>5</v>
      </c>
      <c r="D1370" s="6">
        <v>0.99829999999999997</v>
      </c>
      <c r="E1370" s="6">
        <v>0.99829999999999997</v>
      </c>
      <c r="F1370" s="6">
        <v>0.99209999999999998</v>
      </c>
      <c r="G1370" s="6">
        <v>0.99439999999999995</v>
      </c>
    </row>
    <row r="1371" spans="1:7" x14ac:dyDescent="0.25">
      <c r="A1371" s="5">
        <v>34595</v>
      </c>
      <c r="B1371" s="5">
        <f>AUDCAD10080[[#This Row],[date_start]]+5</f>
        <v>34600</v>
      </c>
      <c r="C1371" s="4">
        <v>5</v>
      </c>
      <c r="D1371" s="6">
        <v>1.0032000000000001</v>
      </c>
      <c r="E1371" s="6">
        <v>1.0032000000000001</v>
      </c>
      <c r="F1371" s="6">
        <v>0.98480000000000001</v>
      </c>
      <c r="G1371" s="6">
        <v>0.99750000000000005</v>
      </c>
    </row>
    <row r="1372" spans="1:7" x14ac:dyDescent="0.25">
      <c r="A1372" s="5">
        <v>34588</v>
      </c>
      <c r="B1372" s="5">
        <f>AUDCAD10080[[#This Row],[date_start]]+5</f>
        <v>34593</v>
      </c>
      <c r="C1372" s="4">
        <v>5</v>
      </c>
      <c r="D1372" s="6">
        <v>1.0159</v>
      </c>
      <c r="E1372" s="6">
        <v>1.0159</v>
      </c>
      <c r="F1372" s="6">
        <v>1.0025999999999999</v>
      </c>
      <c r="G1372" s="6">
        <v>1.0062</v>
      </c>
    </row>
    <row r="1373" spans="1:7" x14ac:dyDescent="0.25">
      <c r="A1373" s="5">
        <v>34581</v>
      </c>
      <c r="B1373" s="5">
        <f>AUDCAD10080[[#This Row],[date_start]]+5</f>
        <v>34586</v>
      </c>
      <c r="C1373" s="4">
        <v>5</v>
      </c>
      <c r="D1373" s="6">
        <v>1.0102</v>
      </c>
      <c r="E1373" s="6">
        <v>1.022</v>
      </c>
      <c r="F1373" s="6">
        <v>1.0102</v>
      </c>
      <c r="G1373" s="6">
        <v>1.0188999999999999</v>
      </c>
    </row>
    <row r="1374" spans="1:7" x14ac:dyDescent="0.25">
      <c r="A1374" s="5">
        <v>34574</v>
      </c>
      <c r="B1374" s="5">
        <f>AUDCAD10080[[#This Row],[date_start]]+5</f>
        <v>34579</v>
      </c>
      <c r="C1374" s="4">
        <v>5</v>
      </c>
      <c r="D1374" s="6">
        <v>1.0169999999999999</v>
      </c>
      <c r="E1374" s="6">
        <v>1.0184</v>
      </c>
      <c r="F1374" s="6">
        <v>1.0137</v>
      </c>
      <c r="G1374" s="6">
        <v>1.0137</v>
      </c>
    </row>
    <row r="1375" spans="1:7" x14ac:dyDescent="0.25">
      <c r="A1375" s="5">
        <v>34567</v>
      </c>
      <c r="B1375" s="5">
        <f>AUDCAD10080[[#This Row],[date_start]]+5</f>
        <v>34572</v>
      </c>
      <c r="C1375" s="4">
        <v>5</v>
      </c>
      <c r="D1375" s="6">
        <v>1.0086999999999999</v>
      </c>
      <c r="E1375" s="6">
        <v>1.0206999999999999</v>
      </c>
      <c r="F1375" s="6">
        <v>1.0086999999999999</v>
      </c>
      <c r="G1375" s="6">
        <v>1.0176000000000001</v>
      </c>
    </row>
    <row r="1376" spans="1:7" x14ac:dyDescent="0.25">
      <c r="A1376" s="5">
        <v>34560</v>
      </c>
      <c r="B1376" s="5">
        <f>AUDCAD10080[[#This Row],[date_start]]+5</f>
        <v>34565</v>
      </c>
      <c r="C1376" s="4">
        <v>5</v>
      </c>
      <c r="D1376" s="6">
        <v>1.022</v>
      </c>
      <c r="E1376" s="6">
        <v>1.0257000000000001</v>
      </c>
      <c r="F1376" s="6">
        <v>1.0159</v>
      </c>
      <c r="G1376" s="6">
        <v>1.0159</v>
      </c>
    </row>
    <row r="1377" spans="1:7" x14ac:dyDescent="0.25">
      <c r="A1377" s="5">
        <v>34553</v>
      </c>
      <c r="B1377" s="5">
        <f>AUDCAD10080[[#This Row],[date_start]]+5</f>
        <v>34558</v>
      </c>
      <c r="C1377" s="4">
        <v>5</v>
      </c>
      <c r="D1377" s="6">
        <v>1.0197000000000001</v>
      </c>
      <c r="E1377" s="6">
        <v>1.0304</v>
      </c>
      <c r="F1377" s="6">
        <v>1.0184</v>
      </c>
      <c r="G1377" s="6">
        <v>1.0241</v>
      </c>
    </row>
    <row r="1378" spans="1:7" x14ac:dyDescent="0.25">
      <c r="A1378" s="5">
        <v>34546</v>
      </c>
      <c r="B1378" s="5">
        <f>AUDCAD10080[[#This Row],[date_start]]+5</f>
        <v>34551</v>
      </c>
      <c r="C1378" s="4">
        <v>5</v>
      </c>
      <c r="D1378" s="6">
        <v>1.0256000000000001</v>
      </c>
      <c r="E1378" s="6">
        <v>1.0302</v>
      </c>
      <c r="F1378" s="6">
        <v>1.0128999999999999</v>
      </c>
      <c r="G1378" s="6">
        <v>1.0302</v>
      </c>
    </row>
    <row r="1379" spans="1:7" x14ac:dyDescent="0.25">
      <c r="A1379" s="5">
        <v>34539</v>
      </c>
      <c r="B1379" s="5">
        <f>AUDCAD10080[[#This Row],[date_start]]+5</f>
        <v>34544</v>
      </c>
      <c r="C1379" s="4">
        <v>5</v>
      </c>
      <c r="D1379" s="6">
        <v>1.0247999999999999</v>
      </c>
      <c r="E1379" s="6">
        <v>1.0254000000000001</v>
      </c>
      <c r="F1379" s="6">
        <v>1.0204</v>
      </c>
      <c r="G1379" s="6">
        <v>1.0254000000000001</v>
      </c>
    </row>
    <row r="1380" spans="1:7" x14ac:dyDescent="0.25">
      <c r="A1380" s="5">
        <v>34532</v>
      </c>
      <c r="B1380" s="5">
        <f>AUDCAD10080[[#This Row],[date_start]]+5</f>
        <v>34537</v>
      </c>
      <c r="C1380" s="4">
        <v>5</v>
      </c>
      <c r="D1380" s="6">
        <v>1.0079</v>
      </c>
      <c r="E1380" s="6">
        <v>1.026</v>
      </c>
      <c r="F1380" s="6">
        <v>1.0079</v>
      </c>
      <c r="G1380" s="6">
        <v>1.026</v>
      </c>
    </row>
    <row r="1381" spans="1:7" x14ac:dyDescent="0.25">
      <c r="A1381" s="5">
        <v>34525</v>
      </c>
      <c r="B1381" s="5">
        <f>AUDCAD10080[[#This Row],[date_start]]+5</f>
        <v>34530</v>
      </c>
      <c r="C1381" s="4">
        <v>5</v>
      </c>
      <c r="D1381" s="6">
        <v>1.0223</v>
      </c>
      <c r="E1381" s="6">
        <v>1.0223</v>
      </c>
      <c r="F1381" s="6">
        <v>1.0087999999999999</v>
      </c>
      <c r="G1381" s="6">
        <v>1.0087999999999999</v>
      </c>
    </row>
    <row r="1382" spans="1:7" x14ac:dyDescent="0.25">
      <c r="A1382" s="5">
        <v>34518</v>
      </c>
      <c r="B1382" s="5">
        <f>AUDCAD10080[[#This Row],[date_start]]+5</f>
        <v>34523</v>
      </c>
      <c r="C1382" s="4">
        <v>5</v>
      </c>
      <c r="D1382" s="6">
        <v>1.0117</v>
      </c>
      <c r="E1382" s="6">
        <v>1.0196000000000001</v>
      </c>
      <c r="F1382" s="6">
        <v>1.0035000000000001</v>
      </c>
      <c r="G1382" s="6">
        <v>1.0196000000000001</v>
      </c>
    </row>
    <row r="1383" spans="1:7" x14ac:dyDescent="0.25">
      <c r="A1383" s="5">
        <v>34511</v>
      </c>
      <c r="B1383" s="5">
        <f>AUDCAD10080[[#This Row],[date_start]]+5</f>
        <v>34516</v>
      </c>
      <c r="C1383" s="4">
        <v>5</v>
      </c>
      <c r="D1383" s="6">
        <v>1.0025999999999999</v>
      </c>
      <c r="E1383" s="6">
        <v>1.0112000000000001</v>
      </c>
      <c r="F1383" s="6">
        <v>1.0019</v>
      </c>
      <c r="G1383" s="6">
        <v>1.0112000000000001</v>
      </c>
    </row>
    <row r="1384" spans="1:7" x14ac:dyDescent="0.25">
      <c r="A1384" s="5">
        <v>34504</v>
      </c>
      <c r="B1384" s="5">
        <f>AUDCAD10080[[#This Row],[date_start]]+5</f>
        <v>34509</v>
      </c>
      <c r="C1384" s="4">
        <v>5</v>
      </c>
      <c r="D1384" s="6">
        <v>1.0259</v>
      </c>
      <c r="E1384" s="6">
        <v>1.0331999999999999</v>
      </c>
      <c r="F1384" s="6">
        <v>1.0125999999999999</v>
      </c>
      <c r="G1384" s="6">
        <v>1.0125999999999999</v>
      </c>
    </row>
    <row r="1385" spans="1:7" x14ac:dyDescent="0.25">
      <c r="A1385" s="5">
        <v>34497</v>
      </c>
      <c r="B1385" s="5">
        <f>AUDCAD10080[[#This Row],[date_start]]+5</f>
        <v>34502</v>
      </c>
      <c r="C1385" s="4">
        <v>5</v>
      </c>
      <c r="D1385" s="6">
        <v>1.0157</v>
      </c>
      <c r="E1385" s="6">
        <v>1.0215000000000001</v>
      </c>
      <c r="F1385" s="6">
        <v>1.0105</v>
      </c>
      <c r="G1385" s="6">
        <v>1.0215000000000001</v>
      </c>
    </row>
    <row r="1386" spans="1:7" x14ac:dyDescent="0.25">
      <c r="A1386" s="5">
        <v>34490</v>
      </c>
      <c r="B1386" s="5">
        <f>AUDCAD10080[[#This Row],[date_start]]+5</f>
        <v>34495</v>
      </c>
      <c r="C1386" s="4">
        <v>5</v>
      </c>
      <c r="D1386" s="6">
        <v>1.006</v>
      </c>
      <c r="E1386" s="6">
        <v>1.0109999999999999</v>
      </c>
      <c r="F1386" s="6">
        <v>1.006</v>
      </c>
      <c r="G1386" s="6">
        <v>1.0109999999999999</v>
      </c>
    </row>
    <row r="1387" spans="1:7" x14ac:dyDescent="0.25">
      <c r="A1387" s="5">
        <v>34483</v>
      </c>
      <c r="B1387" s="5">
        <f>AUDCAD10080[[#This Row],[date_start]]+5</f>
        <v>34488</v>
      </c>
      <c r="C1387" s="4">
        <v>5</v>
      </c>
      <c r="D1387" s="6">
        <v>1.0179</v>
      </c>
      <c r="E1387" s="6">
        <v>1.0247999999999999</v>
      </c>
      <c r="F1387" s="6">
        <v>1.0169999999999999</v>
      </c>
      <c r="G1387" s="6">
        <v>1.0169999999999999</v>
      </c>
    </row>
    <row r="1388" spans="1:7" x14ac:dyDescent="0.25">
      <c r="A1388" s="5">
        <v>34476</v>
      </c>
      <c r="B1388" s="5">
        <f>AUDCAD10080[[#This Row],[date_start]]+5</f>
        <v>34481</v>
      </c>
      <c r="C1388" s="4">
        <v>5</v>
      </c>
      <c r="D1388" s="6">
        <v>1.0095000000000001</v>
      </c>
      <c r="E1388" s="6">
        <v>1.018</v>
      </c>
      <c r="F1388" s="6">
        <v>1.0095000000000001</v>
      </c>
      <c r="G1388" s="6">
        <v>1.018</v>
      </c>
    </row>
    <row r="1389" spans="1:7" x14ac:dyDescent="0.25">
      <c r="A1389" s="5">
        <v>34469</v>
      </c>
      <c r="B1389" s="5">
        <f>AUDCAD10080[[#This Row],[date_start]]+5</f>
        <v>34474</v>
      </c>
      <c r="C1389" s="4">
        <v>5</v>
      </c>
      <c r="D1389" s="6">
        <v>0.99939999999999996</v>
      </c>
      <c r="E1389" s="6">
        <v>1.0057</v>
      </c>
      <c r="F1389" s="6">
        <v>0.99939999999999996</v>
      </c>
      <c r="G1389" s="6">
        <v>1.0057</v>
      </c>
    </row>
    <row r="1390" spans="1:7" x14ac:dyDescent="0.25">
      <c r="A1390" s="5">
        <v>34462</v>
      </c>
      <c r="B1390" s="5">
        <f>AUDCAD10080[[#This Row],[date_start]]+5</f>
        <v>34467</v>
      </c>
      <c r="C1390" s="4">
        <v>5</v>
      </c>
      <c r="D1390" s="6">
        <v>0.99519999999999997</v>
      </c>
      <c r="E1390" s="6">
        <v>0.99790000000000001</v>
      </c>
      <c r="F1390" s="6">
        <v>0.99209999999999998</v>
      </c>
      <c r="G1390" s="6">
        <v>0.99480000000000002</v>
      </c>
    </row>
    <row r="1391" spans="1:7" x14ac:dyDescent="0.25">
      <c r="A1391" s="5">
        <v>34455</v>
      </c>
      <c r="B1391" s="5">
        <f>AUDCAD10080[[#This Row],[date_start]]+5</f>
        <v>34460</v>
      </c>
      <c r="C1391" s="4">
        <v>5</v>
      </c>
      <c r="D1391" s="6">
        <v>0.9849</v>
      </c>
      <c r="E1391" s="6">
        <v>0.99350000000000005</v>
      </c>
      <c r="F1391" s="6">
        <v>0.97699999999999998</v>
      </c>
      <c r="G1391" s="6">
        <v>0.98980000000000001</v>
      </c>
    </row>
    <row r="1392" spans="1:7" x14ac:dyDescent="0.25">
      <c r="A1392" s="5">
        <v>34448</v>
      </c>
      <c r="B1392" s="5">
        <f>AUDCAD10080[[#This Row],[date_start]]+5</f>
        <v>34453</v>
      </c>
      <c r="C1392" s="4">
        <v>5</v>
      </c>
      <c r="D1392" s="6">
        <v>0.98770000000000002</v>
      </c>
      <c r="E1392" s="6">
        <v>0.98899999999999999</v>
      </c>
      <c r="F1392" s="6">
        <v>0.98409999999999997</v>
      </c>
      <c r="G1392" s="6">
        <v>0.98899999999999999</v>
      </c>
    </row>
    <row r="1393" spans="1:7" x14ac:dyDescent="0.25">
      <c r="A1393" s="5">
        <v>34441</v>
      </c>
      <c r="B1393" s="5">
        <f>AUDCAD10080[[#This Row],[date_start]]+5</f>
        <v>34446</v>
      </c>
      <c r="C1393" s="4">
        <v>5</v>
      </c>
      <c r="D1393" s="6">
        <v>0.99590000000000001</v>
      </c>
      <c r="E1393" s="6">
        <v>0.99590000000000001</v>
      </c>
      <c r="F1393" s="6">
        <v>0.98209999999999997</v>
      </c>
      <c r="G1393" s="6">
        <v>0.99029999999999996</v>
      </c>
    </row>
    <row r="1394" spans="1:7" x14ac:dyDescent="0.25">
      <c r="A1394" s="5">
        <v>34434</v>
      </c>
      <c r="B1394" s="5">
        <f>AUDCAD10080[[#This Row],[date_start]]+5</f>
        <v>34439</v>
      </c>
      <c r="C1394" s="4">
        <v>5</v>
      </c>
      <c r="D1394" s="6">
        <v>1.0004999999999999</v>
      </c>
      <c r="E1394" s="6">
        <v>1.0022</v>
      </c>
      <c r="F1394" s="6">
        <v>0.99229999999999996</v>
      </c>
      <c r="G1394" s="6">
        <v>1.0022</v>
      </c>
    </row>
    <row r="1395" spans="1:7" x14ac:dyDescent="0.25">
      <c r="A1395" s="5">
        <v>34427</v>
      </c>
      <c r="B1395" s="5">
        <f>AUDCAD10080[[#This Row],[date_start]]+5</f>
        <v>34432</v>
      </c>
      <c r="C1395" s="4">
        <v>5</v>
      </c>
      <c r="D1395" s="6">
        <v>0.98399999999999999</v>
      </c>
      <c r="E1395" s="6">
        <v>1.0026999999999999</v>
      </c>
      <c r="F1395" s="6">
        <v>0.97519999999999996</v>
      </c>
      <c r="G1395" s="6">
        <v>1.0026999999999999</v>
      </c>
    </row>
    <row r="1396" spans="1:7" x14ac:dyDescent="0.25">
      <c r="A1396" s="5">
        <v>34420</v>
      </c>
      <c r="B1396" s="5">
        <f>AUDCAD10080[[#This Row],[date_start]]+5</f>
        <v>34425</v>
      </c>
      <c r="C1396" s="4">
        <v>5</v>
      </c>
      <c r="D1396" s="6">
        <v>0.97670000000000001</v>
      </c>
      <c r="E1396" s="6">
        <v>0.98109999999999997</v>
      </c>
      <c r="F1396" s="6">
        <v>0.96709999999999996</v>
      </c>
      <c r="G1396" s="6">
        <v>0.98109999999999997</v>
      </c>
    </row>
    <row r="1397" spans="1:7" x14ac:dyDescent="0.25">
      <c r="A1397" s="5">
        <v>34413</v>
      </c>
      <c r="B1397" s="5">
        <f>AUDCAD10080[[#This Row],[date_start]]+5</f>
        <v>34418</v>
      </c>
      <c r="C1397" s="4">
        <v>5</v>
      </c>
      <c r="D1397" s="6">
        <v>0.96989999999999998</v>
      </c>
      <c r="E1397" s="6">
        <v>0.97850000000000004</v>
      </c>
      <c r="F1397" s="6">
        <v>0.96950000000000003</v>
      </c>
      <c r="G1397" s="6">
        <v>0.97850000000000004</v>
      </c>
    </row>
    <row r="1398" spans="1:7" x14ac:dyDescent="0.25">
      <c r="A1398" s="5">
        <v>34406</v>
      </c>
      <c r="B1398" s="5">
        <f>AUDCAD10080[[#This Row],[date_start]]+5</f>
        <v>34411</v>
      </c>
      <c r="C1398" s="4">
        <v>5</v>
      </c>
      <c r="D1398" s="6">
        <v>0.97799999999999998</v>
      </c>
      <c r="E1398" s="6">
        <v>0.9798</v>
      </c>
      <c r="F1398" s="6">
        <v>0.97419999999999995</v>
      </c>
      <c r="G1398" s="6">
        <v>0.97589999999999999</v>
      </c>
    </row>
    <row r="1399" spans="1:7" x14ac:dyDescent="0.25">
      <c r="A1399" s="5">
        <v>34399</v>
      </c>
      <c r="B1399" s="5">
        <f>AUDCAD10080[[#This Row],[date_start]]+5</f>
        <v>34404</v>
      </c>
      <c r="C1399" s="4">
        <v>5</v>
      </c>
      <c r="D1399" s="6">
        <v>0.97370000000000001</v>
      </c>
      <c r="E1399" s="6">
        <v>0.97370000000000001</v>
      </c>
      <c r="F1399" s="6">
        <v>0.95909999999999995</v>
      </c>
      <c r="G1399" s="6">
        <v>0.97330000000000005</v>
      </c>
    </row>
    <row r="1400" spans="1:7" x14ac:dyDescent="0.25">
      <c r="A1400" s="5">
        <v>34392</v>
      </c>
      <c r="B1400" s="5">
        <f>AUDCAD10080[[#This Row],[date_start]]+5</f>
        <v>34397</v>
      </c>
      <c r="C1400" s="4">
        <v>5</v>
      </c>
      <c r="D1400" s="6">
        <v>0.96319999999999995</v>
      </c>
      <c r="E1400" s="6">
        <v>0.97109999999999996</v>
      </c>
      <c r="F1400" s="6">
        <v>0.95669999999999999</v>
      </c>
      <c r="G1400" s="6">
        <v>0.97109999999999996</v>
      </c>
    </row>
    <row r="1401" spans="1:7" x14ac:dyDescent="0.25">
      <c r="A1401" s="5">
        <v>34385</v>
      </c>
      <c r="B1401" s="5">
        <f>AUDCAD10080[[#This Row],[date_start]]+5</f>
        <v>34390</v>
      </c>
      <c r="C1401" s="4">
        <v>5</v>
      </c>
      <c r="D1401" s="6">
        <v>0.96099999999999997</v>
      </c>
      <c r="E1401" s="6">
        <v>0.97609999999999997</v>
      </c>
      <c r="F1401" s="6">
        <v>0.96099999999999997</v>
      </c>
      <c r="G1401" s="6">
        <v>0.97009999999999996</v>
      </c>
    </row>
    <row r="1402" spans="1:7" x14ac:dyDescent="0.25">
      <c r="A1402" s="5">
        <v>34378</v>
      </c>
      <c r="B1402" s="5">
        <f>AUDCAD10080[[#This Row],[date_start]]+5</f>
        <v>34383</v>
      </c>
      <c r="C1402" s="4">
        <v>5</v>
      </c>
      <c r="D1402" s="6">
        <v>0.95879999999999999</v>
      </c>
      <c r="E1402" s="6">
        <v>0.96130000000000004</v>
      </c>
      <c r="F1402" s="6">
        <v>0.95879999999999999</v>
      </c>
      <c r="G1402" s="6">
        <v>0.96</v>
      </c>
    </row>
    <row r="1403" spans="1:7" x14ac:dyDescent="0.25">
      <c r="A1403" s="5">
        <v>34371</v>
      </c>
      <c r="B1403" s="5">
        <f>AUDCAD10080[[#This Row],[date_start]]+5</f>
        <v>34376</v>
      </c>
      <c r="C1403" s="4">
        <v>5</v>
      </c>
      <c r="D1403" s="6">
        <v>0.96279999999999999</v>
      </c>
      <c r="E1403" s="6">
        <v>0.9657</v>
      </c>
      <c r="F1403" s="6">
        <v>0.96209999999999996</v>
      </c>
      <c r="G1403" s="6">
        <v>0.96450000000000002</v>
      </c>
    </row>
    <row r="1404" spans="1:7" x14ac:dyDescent="0.25">
      <c r="A1404" s="5">
        <v>34364</v>
      </c>
      <c r="B1404" s="5">
        <f>AUDCAD10080[[#This Row],[date_start]]+5</f>
        <v>34369</v>
      </c>
      <c r="C1404" s="4">
        <v>5</v>
      </c>
      <c r="D1404" s="6">
        <v>0.94220000000000004</v>
      </c>
      <c r="E1404" s="6">
        <v>0.95450000000000002</v>
      </c>
      <c r="F1404" s="6">
        <v>0.94220000000000004</v>
      </c>
      <c r="G1404" s="6">
        <v>0.95450000000000002</v>
      </c>
    </row>
    <row r="1405" spans="1:7" x14ac:dyDescent="0.25">
      <c r="A1405" s="5">
        <v>34357</v>
      </c>
      <c r="B1405" s="5">
        <f>AUDCAD10080[[#This Row],[date_start]]+5</f>
        <v>34362</v>
      </c>
      <c r="C1405" s="4">
        <v>5</v>
      </c>
      <c r="D1405" s="6">
        <v>0.92149999999999999</v>
      </c>
      <c r="E1405" s="6">
        <v>0.93669999999999998</v>
      </c>
      <c r="F1405" s="6">
        <v>0.92149999999999999</v>
      </c>
      <c r="G1405" s="6">
        <v>0.93579999999999997</v>
      </c>
    </row>
    <row r="1406" spans="1:7" x14ac:dyDescent="0.25">
      <c r="A1406" s="5">
        <v>34350</v>
      </c>
      <c r="B1406" s="5">
        <f>AUDCAD10080[[#This Row],[date_start]]+5</f>
        <v>34355</v>
      </c>
      <c r="C1406" s="4">
        <v>5</v>
      </c>
      <c r="D1406" s="6">
        <v>0.91679999999999995</v>
      </c>
      <c r="E1406" s="6">
        <v>0.92320000000000002</v>
      </c>
      <c r="F1406" s="6">
        <v>0.9163</v>
      </c>
      <c r="G1406" s="6">
        <v>0.92120000000000002</v>
      </c>
    </row>
    <row r="1407" spans="1:7" x14ac:dyDescent="0.25">
      <c r="A1407" s="5">
        <v>34343</v>
      </c>
      <c r="B1407" s="5">
        <f>AUDCAD10080[[#This Row],[date_start]]+5</f>
        <v>34348</v>
      </c>
      <c r="C1407" s="4">
        <v>5</v>
      </c>
      <c r="D1407" s="6">
        <v>0.90690000000000004</v>
      </c>
      <c r="E1407" s="6">
        <v>0.91520000000000001</v>
      </c>
      <c r="F1407" s="6">
        <v>0.90690000000000004</v>
      </c>
      <c r="G1407" s="6">
        <v>0.91239999999999999</v>
      </c>
    </row>
    <row r="1408" spans="1:7" x14ac:dyDescent="0.25">
      <c r="A1408" s="5">
        <v>34336</v>
      </c>
      <c r="B1408" s="5">
        <f>AUDCAD10080[[#This Row],[date_start]]+5</f>
        <v>34341</v>
      </c>
      <c r="C1408" s="4">
        <v>5</v>
      </c>
      <c r="D1408" s="6">
        <v>0.90069999999999995</v>
      </c>
      <c r="E1408" s="6">
        <v>0.90590000000000004</v>
      </c>
      <c r="F1408" s="6">
        <v>0.90069999999999995</v>
      </c>
      <c r="G1408" s="6">
        <v>0.90590000000000004</v>
      </c>
    </row>
    <row r="1409" spans="1:7" x14ac:dyDescent="0.25">
      <c r="A1409" s="5">
        <v>34322</v>
      </c>
      <c r="B1409" s="5">
        <f>AUDCAD10080[[#This Row],[date_start]]+5</f>
        <v>34327</v>
      </c>
      <c r="C1409" s="4">
        <v>1</v>
      </c>
      <c r="D1409" s="6">
        <v>0.91239999999999999</v>
      </c>
      <c r="E1409" s="6">
        <v>0.91239999999999999</v>
      </c>
      <c r="F1409" s="6">
        <v>0.91239999999999999</v>
      </c>
      <c r="G1409" s="6">
        <v>0.91239999999999999</v>
      </c>
    </row>
    <row r="1410" spans="1:7" x14ac:dyDescent="0.25">
      <c r="A1410" s="5">
        <v>34315</v>
      </c>
      <c r="B1410" s="5">
        <f>AUDCAD10080[[#This Row],[date_start]]+5</f>
        <v>34320</v>
      </c>
      <c r="C1410" s="4">
        <v>5</v>
      </c>
      <c r="D1410" s="6">
        <v>0.89080000000000004</v>
      </c>
      <c r="E1410" s="6">
        <v>0.90990000000000004</v>
      </c>
      <c r="F1410" s="6">
        <v>0.89080000000000004</v>
      </c>
      <c r="G1410" s="6">
        <v>0.90990000000000004</v>
      </c>
    </row>
    <row r="1411" spans="1:7" x14ac:dyDescent="0.25">
      <c r="A1411" s="5">
        <v>34308</v>
      </c>
      <c r="B1411" s="5">
        <f>AUDCAD10080[[#This Row],[date_start]]+5</f>
        <v>34313</v>
      </c>
      <c r="C1411" s="4">
        <v>5</v>
      </c>
      <c r="D1411" s="6">
        <v>0.88739999999999997</v>
      </c>
      <c r="E1411" s="6">
        <v>0.89339999999999997</v>
      </c>
      <c r="F1411" s="6">
        <v>0.88329999999999997</v>
      </c>
      <c r="G1411" s="6">
        <v>0.89249999999999996</v>
      </c>
    </row>
    <row r="1412" spans="1:7" x14ac:dyDescent="0.25">
      <c r="A1412" s="5">
        <v>34301</v>
      </c>
      <c r="B1412" s="5">
        <f>AUDCAD10080[[#This Row],[date_start]]+5</f>
        <v>34306</v>
      </c>
      <c r="C1412" s="4">
        <v>5</v>
      </c>
      <c r="D1412" s="6">
        <v>0.87709999999999999</v>
      </c>
      <c r="E1412" s="6">
        <v>0.88959999999999995</v>
      </c>
      <c r="F1412" s="6">
        <v>0.87709999999999999</v>
      </c>
      <c r="G1412" s="6">
        <v>0.88900000000000001</v>
      </c>
    </row>
    <row r="1413" spans="1:7" x14ac:dyDescent="0.25">
      <c r="A1413" s="5">
        <v>34294</v>
      </c>
      <c r="B1413" s="5">
        <f>AUDCAD10080[[#This Row],[date_start]]+5</f>
        <v>34299</v>
      </c>
      <c r="C1413" s="4">
        <v>5</v>
      </c>
      <c r="D1413" s="6">
        <v>0.87909999999999999</v>
      </c>
      <c r="E1413" s="6">
        <v>0.88480000000000003</v>
      </c>
      <c r="F1413" s="6">
        <v>0.87909999999999999</v>
      </c>
      <c r="G1413" s="6">
        <v>0.88109999999999999</v>
      </c>
    </row>
    <row r="1414" spans="1:7" x14ac:dyDescent="0.25">
      <c r="A1414" s="5">
        <v>34287</v>
      </c>
      <c r="B1414" s="5">
        <f>AUDCAD10080[[#This Row],[date_start]]+5</f>
        <v>34292</v>
      </c>
      <c r="C1414" s="4">
        <v>5</v>
      </c>
      <c r="D1414" s="6">
        <v>0.86609999999999998</v>
      </c>
      <c r="E1414" s="6">
        <v>0.88070000000000004</v>
      </c>
      <c r="F1414" s="6">
        <v>0.86550000000000005</v>
      </c>
      <c r="G1414" s="6">
        <v>0.88070000000000004</v>
      </c>
    </row>
    <row r="1415" spans="1:7" x14ac:dyDescent="0.25">
      <c r="A1415" s="5">
        <v>34280</v>
      </c>
      <c r="B1415" s="5">
        <f>AUDCAD10080[[#This Row],[date_start]]+5</f>
        <v>34285</v>
      </c>
      <c r="C1415" s="4">
        <v>5</v>
      </c>
      <c r="D1415" s="6">
        <v>0.8659</v>
      </c>
      <c r="E1415" s="6">
        <v>0.871</v>
      </c>
      <c r="F1415" s="6">
        <v>0.8659</v>
      </c>
      <c r="G1415" s="6">
        <v>0.8659</v>
      </c>
    </row>
    <row r="1416" spans="1:7" x14ac:dyDescent="0.25">
      <c r="A1416" s="5">
        <v>34273</v>
      </c>
      <c r="B1416" s="5">
        <f>AUDCAD10080[[#This Row],[date_start]]+5</f>
        <v>34278</v>
      </c>
      <c r="C1416" s="4">
        <v>5</v>
      </c>
      <c r="D1416" s="6">
        <v>0.8841</v>
      </c>
      <c r="E1416" s="6">
        <v>0.88560000000000005</v>
      </c>
      <c r="F1416" s="6">
        <v>0.87229999999999996</v>
      </c>
      <c r="G1416" s="6">
        <v>0.87229999999999996</v>
      </c>
    </row>
    <row r="1417" spans="1:7" x14ac:dyDescent="0.25">
      <c r="A1417" s="5">
        <v>34266</v>
      </c>
      <c r="B1417" s="5">
        <f>AUDCAD10080[[#This Row],[date_start]]+5</f>
        <v>34271</v>
      </c>
      <c r="C1417" s="4">
        <v>5</v>
      </c>
      <c r="D1417" s="6">
        <v>0.87939999999999996</v>
      </c>
      <c r="E1417" s="6">
        <v>0.88039999999999996</v>
      </c>
      <c r="F1417" s="6">
        <v>0.87829999999999997</v>
      </c>
      <c r="G1417" s="6">
        <v>0.88019999999999998</v>
      </c>
    </row>
    <row r="1418" spans="1:7" x14ac:dyDescent="0.25">
      <c r="A1418" s="5">
        <v>34259</v>
      </c>
      <c r="B1418" s="5">
        <f>AUDCAD10080[[#This Row],[date_start]]+5</f>
        <v>34264</v>
      </c>
      <c r="C1418" s="4">
        <v>5</v>
      </c>
      <c r="D1418" s="6">
        <v>0.87609999999999999</v>
      </c>
      <c r="E1418" s="6">
        <v>0.88149999999999995</v>
      </c>
      <c r="F1418" s="6">
        <v>0.87450000000000006</v>
      </c>
      <c r="G1418" s="6">
        <v>0.87450000000000006</v>
      </c>
    </row>
    <row r="1419" spans="1:7" x14ac:dyDescent="0.25">
      <c r="A1419" s="5">
        <v>34252</v>
      </c>
      <c r="B1419" s="5">
        <f>AUDCAD10080[[#This Row],[date_start]]+5</f>
        <v>34257</v>
      </c>
      <c r="C1419" s="4">
        <v>5</v>
      </c>
      <c r="D1419" s="6">
        <v>0.88009999999999999</v>
      </c>
      <c r="E1419" s="6">
        <v>0.88249999999999995</v>
      </c>
      <c r="F1419" s="6">
        <v>0.87990000000000002</v>
      </c>
      <c r="G1419" s="6">
        <v>0.88249999999999995</v>
      </c>
    </row>
    <row r="1420" spans="1:7" x14ac:dyDescent="0.25">
      <c r="A1420" s="5">
        <v>34245</v>
      </c>
      <c r="B1420" s="5">
        <f>AUDCAD10080[[#This Row],[date_start]]+5</f>
        <v>34250</v>
      </c>
      <c r="C1420" s="4">
        <v>5</v>
      </c>
      <c r="D1420" s="6">
        <v>0.86619999999999997</v>
      </c>
      <c r="E1420" s="6">
        <v>0.87670000000000003</v>
      </c>
      <c r="F1420" s="6">
        <v>0.86550000000000005</v>
      </c>
      <c r="G1420" s="6">
        <v>0.87670000000000003</v>
      </c>
    </row>
    <row r="1421" spans="1:7" x14ac:dyDescent="0.25">
      <c r="A1421" s="5">
        <v>34238</v>
      </c>
      <c r="B1421" s="5">
        <f>AUDCAD10080[[#This Row],[date_start]]+5</f>
        <v>34243</v>
      </c>
      <c r="C1421" s="4">
        <v>5</v>
      </c>
      <c r="D1421" s="6">
        <v>0.8609</v>
      </c>
      <c r="E1421" s="6">
        <v>0.8659</v>
      </c>
      <c r="F1421" s="6">
        <v>0.85750000000000004</v>
      </c>
      <c r="G1421" s="6">
        <v>0.8659</v>
      </c>
    </row>
    <row r="1422" spans="1:7" x14ac:dyDescent="0.25">
      <c r="A1422" s="5">
        <v>34231</v>
      </c>
      <c r="B1422" s="5">
        <f>AUDCAD10080[[#This Row],[date_start]]+5</f>
        <v>34236</v>
      </c>
      <c r="C1422" s="4">
        <v>5</v>
      </c>
      <c r="D1422" s="6">
        <v>0.86070000000000002</v>
      </c>
      <c r="E1422" s="6">
        <v>0.86639999999999995</v>
      </c>
      <c r="F1422" s="6">
        <v>0.86070000000000002</v>
      </c>
      <c r="G1422" s="6">
        <v>0.86460000000000004</v>
      </c>
    </row>
    <row r="1423" spans="1:7" x14ac:dyDescent="0.25">
      <c r="A1423" s="5">
        <v>34224</v>
      </c>
      <c r="B1423" s="5">
        <f>AUDCAD10080[[#This Row],[date_start]]+5</f>
        <v>34229</v>
      </c>
      <c r="C1423" s="4">
        <v>5</v>
      </c>
      <c r="D1423" s="6">
        <v>0.85640000000000005</v>
      </c>
      <c r="E1423" s="6">
        <v>0.85750000000000004</v>
      </c>
      <c r="F1423" s="6">
        <v>0.85240000000000005</v>
      </c>
      <c r="G1423" s="6">
        <v>0.85750000000000004</v>
      </c>
    </row>
    <row r="1424" spans="1:7" x14ac:dyDescent="0.25">
      <c r="A1424" s="5">
        <v>34217</v>
      </c>
      <c r="B1424" s="5">
        <f>AUDCAD10080[[#This Row],[date_start]]+5</f>
        <v>34222</v>
      </c>
      <c r="C1424" s="4">
        <v>5</v>
      </c>
      <c r="D1424" s="6">
        <v>0.86150000000000004</v>
      </c>
      <c r="E1424" s="6">
        <v>0.86760000000000004</v>
      </c>
      <c r="F1424" s="6">
        <v>0.85419999999999996</v>
      </c>
      <c r="G1424" s="6">
        <v>0.85419999999999996</v>
      </c>
    </row>
    <row r="1425" spans="1:7" x14ac:dyDescent="0.25">
      <c r="A1425" s="5">
        <v>34210</v>
      </c>
      <c r="B1425" s="5">
        <f>AUDCAD10080[[#This Row],[date_start]]+5</f>
        <v>34215</v>
      </c>
      <c r="C1425" s="4">
        <v>5</v>
      </c>
      <c r="D1425" s="6">
        <v>0.8871</v>
      </c>
      <c r="E1425" s="6">
        <v>0.88870000000000005</v>
      </c>
      <c r="F1425" s="6">
        <v>0.8619</v>
      </c>
      <c r="G1425" s="6">
        <v>0.8619</v>
      </c>
    </row>
    <row r="1426" spans="1:7" x14ac:dyDescent="0.25">
      <c r="A1426" s="5">
        <v>34203</v>
      </c>
      <c r="B1426" s="5">
        <f>AUDCAD10080[[#This Row],[date_start]]+5</f>
        <v>34208</v>
      </c>
      <c r="C1426" s="4">
        <v>5</v>
      </c>
      <c r="D1426" s="6">
        <v>0.88180000000000003</v>
      </c>
      <c r="E1426" s="6">
        <v>0.88390000000000002</v>
      </c>
      <c r="F1426" s="6">
        <v>0.87980000000000003</v>
      </c>
      <c r="G1426" s="6">
        <v>0.87980000000000003</v>
      </c>
    </row>
    <row r="1427" spans="1:7" x14ac:dyDescent="0.25">
      <c r="A1427" s="5">
        <v>34196</v>
      </c>
      <c r="B1427" s="5">
        <f>AUDCAD10080[[#This Row],[date_start]]+5</f>
        <v>34201</v>
      </c>
      <c r="C1427" s="4">
        <v>5</v>
      </c>
      <c r="D1427" s="6">
        <v>0.89190000000000003</v>
      </c>
      <c r="E1427" s="6">
        <v>0.89490000000000003</v>
      </c>
      <c r="F1427" s="6">
        <v>0.88619999999999999</v>
      </c>
      <c r="G1427" s="6">
        <v>0.89170000000000005</v>
      </c>
    </row>
    <row r="1428" spans="1:7" x14ac:dyDescent="0.25">
      <c r="A1428" s="5">
        <v>34189</v>
      </c>
      <c r="B1428" s="5">
        <f>AUDCAD10080[[#This Row],[date_start]]+5</f>
        <v>34194</v>
      </c>
      <c r="C1428" s="4">
        <v>5</v>
      </c>
      <c r="D1428" s="6">
        <v>0.88109999999999999</v>
      </c>
      <c r="E1428" s="6">
        <v>0.89319999999999999</v>
      </c>
      <c r="F1428" s="6">
        <v>0.88109999999999999</v>
      </c>
      <c r="G1428" s="6">
        <v>0.88990000000000002</v>
      </c>
    </row>
    <row r="1429" spans="1:7" x14ac:dyDescent="0.25">
      <c r="A1429" s="5">
        <v>34182</v>
      </c>
      <c r="B1429" s="5">
        <f>AUDCAD10080[[#This Row],[date_start]]+5</f>
        <v>34187</v>
      </c>
      <c r="C1429" s="4">
        <v>5</v>
      </c>
      <c r="D1429" s="6">
        <v>0.89219999999999999</v>
      </c>
      <c r="E1429" s="6">
        <v>0.89219999999999999</v>
      </c>
      <c r="F1429" s="6">
        <v>0.87980000000000003</v>
      </c>
      <c r="G1429" s="6">
        <v>0.88070000000000004</v>
      </c>
    </row>
    <row r="1430" spans="1:7" x14ac:dyDescent="0.25">
      <c r="A1430" s="5">
        <v>34175</v>
      </c>
      <c r="B1430" s="5">
        <f>AUDCAD10080[[#This Row],[date_start]]+5</f>
        <v>34180</v>
      </c>
      <c r="C1430" s="4">
        <v>5</v>
      </c>
      <c r="D1430" s="6">
        <v>0.87039999999999995</v>
      </c>
      <c r="E1430" s="6">
        <v>0.88739999999999997</v>
      </c>
      <c r="F1430" s="6">
        <v>0.86890000000000001</v>
      </c>
      <c r="G1430" s="6">
        <v>0.88739999999999997</v>
      </c>
    </row>
    <row r="1431" spans="1:7" x14ac:dyDescent="0.25">
      <c r="A1431" s="5">
        <v>34168</v>
      </c>
      <c r="B1431" s="5">
        <f>AUDCAD10080[[#This Row],[date_start]]+5</f>
        <v>34173</v>
      </c>
      <c r="C1431" s="4">
        <v>5</v>
      </c>
      <c r="D1431" s="6">
        <v>0.86450000000000005</v>
      </c>
      <c r="E1431" s="6">
        <v>0.87039999999999995</v>
      </c>
      <c r="F1431" s="6">
        <v>0.86450000000000005</v>
      </c>
      <c r="G1431" s="6">
        <v>0.87039999999999995</v>
      </c>
    </row>
    <row r="1432" spans="1:7" x14ac:dyDescent="0.25">
      <c r="A1432" s="5">
        <v>34161</v>
      </c>
      <c r="B1432" s="5">
        <f>AUDCAD10080[[#This Row],[date_start]]+5</f>
        <v>34166</v>
      </c>
      <c r="C1432" s="4">
        <v>5</v>
      </c>
      <c r="D1432" s="6">
        <v>0.86880000000000002</v>
      </c>
      <c r="E1432" s="6">
        <v>0.87280000000000002</v>
      </c>
      <c r="F1432" s="6">
        <v>0.86760000000000004</v>
      </c>
      <c r="G1432" s="6">
        <v>0.86839999999999995</v>
      </c>
    </row>
    <row r="1433" spans="1:7" x14ac:dyDescent="0.25">
      <c r="A1433" s="5">
        <v>34154</v>
      </c>
      <c r="B1433" s="5">
        <f>AUDCAD10080[[#This Row],[date_start]]+5</f>
        <v>34159</v>
      </c>
      <c r="C1433" s="4">
        <v>5</v>
      </c>
      <c r="D1433" s="6">
        <v>0.86980000000000002</v>
      </c>
      <c r="E1433" s="6">
        <v>0.87329999999999997</v>
      </c>
      <c r="F1433" s="6">
        <v>0.86680000000000001</v>
      </c>
      <c r="G1433" s="6">
        <v>0.87060000000000004</v>
      </c>
    </row>
    <row r="1434" spans="1:7" x14ac:dyDescent="0.25">
      <c r="A1434" s="5">
        <v>34147</v>
      </c>
      <c r="B1434" s="5">
        <f>AUDCAD10080[[#This Row],[date_start]]+5</f>
        <v>34152</v>
      </c>
      <c r="C1434" s="4">
        <v>5</v>
      </c>
      <c r="D1434" s="6">
        <v>0.85680000000000001</v>
      </c>
      <c r="E1434" s="6">
        <v>0.86519999999999997</v>
      </c>
      <c r="F1434" s="6">
        <v>0.85329999999999995</v>
      </c>
      <c r="G1434" s="6">
        <v>0.86519999999999997</v>
      </c>
    </row>
    <row r="1435" spans="1:7" x14ac:dyDescent="0.25">
      <c r="A1435" s="5">
        <v>34140</v>
      </c>
      <c r="B1435" s="5">
        <f>AUDCAD10080[[#This Row],[date_start]]+5</f>
        <v>34145</v>
      </c>
      <c r="C1435" s="4">
        <v>5</v>
      </c>
      <c r="D1435" s="6">
        <v>0.87260000000000004</v>
      </c>
      <c r="E1435" s="6">
        <v>0.87360000000000004</v>
      </c>
      <c r="F1435" s="6">
        <v>0.8579</v>
      </c>
      <c r="G1435" s="6">
        <v>0.86099999999999999</v>
      </c>
    </row>
    <row r="1436" spans="1:7" x14ac:dyDescent="0.25">
      <c r="A1436" s="5">
        <v>34133</v>
      </c>
      <c r="B1436" s="5">
        <f>AUDCAD10080[[#This Row],[date_start]]+5</f>
        <v>34138</v>
      </c>
      <c r="C1436" s="4">
        <v>5</v>
      </c>
      <c r="D1436" s="6">
        <v>0.8639</v>
      </c>
      <c r="E1436" s="6">
        <v>0.86750000000000005</v>
      </c>
      <c r="F1436" s="6">
        <v>0.85880000000000001</v>
      </c>
      <c r="G1436" s="6">
        <v>0.86309999999999998</v>
      </c>
    </row>
    <row r="1437" spans="1:7" x14ac:dyDescent="0.25">
      <c r="A1437" s="5">
        <v>34126</v>
      </c>
      <c r="B1437" s="5">
        <f>AUDCAD10080[[#This Row],[date_start]]+5</f>
        <v>34131</v>
      </c>
      <c r="C1437" s="4">
        <v>5</v>
      </c>
      <c r="D1437" s="6">
        <v>0.86250000000000004</v>
      </c>
      <c r="E1437" s="6">
        <v>0.87009999999999998</v>
      </c>
      <c r="F1437" s="6">
        <v>0.85919999999999996</v>
      </c>
      <c r="G1437" s="6">
        <v>0.87009999999999998</v>
      </c>
    </row>
    <row r="1438" spans="1:7" x14ac:dyDescent="0.25">
      <c r="A1438" s="5">
        <v>34119</v>
      </c>
      <c r="B1438" s="5">
        <f>AUDCAD10080[[#This Row],[date_start]]+5</f>
        <v>34124</v>
      </c>
      <c r="C1438" s="4">
        <v>5</v>
      </c>
      <c r="D1438" s="6">
        <v>0.86260000000000003</v>
      </c>
      <c r="E1438" s="6">
        <v>0.86819999999999997</v>
      </c>
      <c r="F1438" s="6">
        <v>0.86109999999999998</v>
      </c>
      <c r="G1438" s="6">
        <v>0.86429999999999996</v>
      </c>
    </row>
    <row r="1439" spans="1:7" x14ac:dyDescent="0.25">
      <c r="A1439" s="5">
        <v>34112</v>
      </c>
      <c r="B1439" s="5">
        <f>AUDCAD10080[[#This Row],[date_start]]+5</f>
        <v>34117</v>
      </c>
      <c r="C1439" s="4">
        <v>5</v>
      </c>
      <c r="D1439" s="6">
        <v>0.87609999999999999</v>
      </c>
      <c r="E1439" s="6">
        <v>0.88329999999999997</v>
      </c>
      <c r="F1439" s="6">
        <v>0.87480000000000002</v>
      </c>
      <c r="G1439" s="6">
        <v>0.87480000000000002</v>
      </c>
    </row>
    <row r="1440" spans="1:7" x14ac:dyDescent="0.25">
      <c r="A1440" s="5">
        <v>34105</v>
      </c>
      <c r="B1440" s="5">
        <f>AUDCAD10080[[#This Row],[date_start]]+5</f>
        <v>34110</v>
      </c>
      <c r="C1440" s="4">
        <v>5</v>
      </c>
      <c r="D1440" s="6">
        <v>0.89590000000000003</v>
      </c>
      <c r="E1440" s="6">
        <v>0.89590000000000003</v>
      </c>
      <c r="F1440" s="6">
        <v>0.87450000000000006</v>
      </c>
      <c r="G1440" s="6">
        <v>0.87949999999999995</v>
      </c>
    </row>
    <row r="1441" spans="1:7" x14ac:dyDescent="0.25">
      <c r="A1441" s="5">
        <v>34098</v>
      </c>
      <c r="B1441" s="5">
        <f>AUDCAD10080[[#This Row],[date_start]]+5</f>
        <v>34103</v>
      </c>
      <c r="C1441" s="4">
        <v>5</v>
      </c>
      <c r="D1441" s="6">
        <v>0.89159999999999995</v>
      </c>
      <c r="E1441" s="6">
        <v>0.89649999999999996</v>
      </c>
      <c r="F1441" s="6">
        <v>0.89159999999999995</v>
      </c>
      <c r="G1441" s="6">
        <v>0.89649999999999996</v>
      </c>
    </row>
    <row r="1442" spans="1:7" x14ac:dyDescent="0.25">
      <c r="A1442" s="5">
        <v>34091</v>
      </c>
      <c r="B1442" s="5">
        <f>AUDCAD10080[[#This Row],[date_start]]+5</f>
        <v>34096</v>
      </c>
      <c r="C1442" s="4">
        <v>5</v>
      </c>
      <c r="D1442" s="6">
        <v>0.89549999999999996</v>
      </c>
      <c r="E1442" s="6">
        <v>0.90029999999999999</v>
      </c>
      <c r="F1442" s="6">
        <v>0.88800000000000001</v>
      </c>
      <c r="G1442" s="6">
        <v>0.90029999999999999</v>
      </c>
    </row>
    <row r="1443" spans="1:7" x14ac:dyDescent="0.25">
      <c r="A1443" s="5">
        <v>34084</v>
      </c>
      <c r="B1443" s="5">
        <f>AUDCAD10080[[#This Row],[date_start]]+5</f>
        <v>34089</v>
      </c>
      <c r="C1443" s="4">
        <v>4</v>
      </c>
      <c r="D1443" s="6">
        <v>0.91090000000000004</v>
      </c>
      <c r="E1443" s="6">
        <v>0.91090000000000004</v>
      </c>
      <c r="F1443" s="6">
        <v>0.89900000000000002</v>
      </c>
      <c r="G1443" s="6">
        <v>0.89900000000000002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382B9-8053-4B13-90C5-A68851704B19}">
  <dimension ref="A1:G722"/>
  <sheetViews>
    <sheetView workbookViewId="0">
      <selection sqref="A1:XFD1"/>
    </sheetView>
  </sheetViews>
  <sheetFormatPr defaultColWidth="18" defaultRowHeight="15" x14ac:dyDescent="0.25"/>
  <cols>
    <col min="4" max="7" width="18" style="11"/>
  </cols>
  <sheetData>
    <row r="1" spans="1:7" s="4" customFormat="1" x14ac:dyDescent="0.25">
      <c r="A1" s="4" t="s">
        <v>4</v>
      </c>
      <c r="B1" s="4" t="s">
        <v>5</v>
      </c>
      <c r="C1" s="4" t="s">
        <v>6</v>
      </c>
      <c r="D1" s="6" t="s">
        <v>2</v>
      </c>
      <c r="E1" s="6" t="s">
        <v>0</v>
      </c>
      <c r="F1" s="6" t="s">
        <v>1</v>
      </c>
      <c r="G1" s="6" t="s">
        <v>3</v>
      </c>
    </row>
    <row r="2" spans="1:7" x14ac:dyDescent="0.25">
      <c r="A2" s="10">
        <v>44388</v>
      </c>
      <c r="B2" s="10">
        <f>NZDCAD10080[[#This Row],[date_start]]+5</f>
        <v>44393</v>
      </c>
      <c r="C2">
        <v>172210</v>
      </c>
      <c r="D2" s="11">
        <v>0.86778</v>
      </c>
      <c r="E2" s="11">
        <v>0.88451999999999997</v>
      </c>
      <c r="F2" s="11">
        <v>0.86609999999999998</v>
      </c>
      <c r="G2" s="11">
        <v>0.88302999999999998</v>
      </c>
    </row>
    <row r="3" spans="1:7" x14ac:dyDescent="0.25">
      <c r="A3" s="10">
        <v>44381</v>
      </c>
      <c r="B3" s="10">
        <f>NZDCAD10080[[#This Row],[date_start]]+5</f>
        <v>44386</v>
      </c>
      <c r="C3">
        <v>176017</v>
      </c>
      <c r="D3" s="11">
        <v>0.86336000000000002</v>
      </c>
      <c r="E3" s="11">
        <v>0.87788999999999995</v>
      </c>
      <c r="F3" s="11">
        <v>0.86287000000000003</v>
      </c>
      <c r="G3" s="11">
        <v>0.87133000000000005</v>
      </c>
    </row>
    <row r="4" spans="1:7" x14ac:dyDescent="0.25">
      <c r="A4" s="10">
        <v>44374</v>
      </c>
      <c r="B4" s="10">
        <f>NZDCAD10080[[#This Row],[date_start]]+5</f>
        <v>44379</v>
      </c>
      <c r="C4">
        <v>139480</v>
      </c>
      <c r="D4" s="11">
        <v>0.86717</v>
      </c>
      <c r="E4" s="11">
        <v>0.87075999999999998</v>
      </c>
      <c r="F4" s="11">
        <v>0.86270000000000002</v>
      </c>
      <c r="G4" s="11">
        <v>0.86658000000000002</v>
      </c>
    </row>
    <row r="5" spans="1:7" x14ac:dyDescent="0.25">
      <c r="A5" s="10">
        <v>44367</v>
      </c>
      <c r="B5" s="10">
        <f>NZDCAD10080[[#This Row],[date_start]]+5</f>
        <v>44372</v>
      </c>
      <c r="C5">
        <v>148684</v>
      </c>
      <c r="D5" s="11">
        <v>0.86253000000000002</v>
      </c>
      <c r="E5" s="11">
        <v>0.87205999999999995</v>
      </c>
      <c r="F5" s="11">
        <v>0.85994000000000004</v>
      </c>
      <c r="G5" s="11">
        <v>0.86917999999999995</v>
      </c>
    </row>
    <row r="6" spans="1:7" x14ac:dyDescent="0.25">
      <c r="A6" s="10">
        <v>44360</v>
      </c>
      <c r="B6" s="10">
        <f>NZDCAD10080[[#This Row],[date_start]]+5</f>
        <v>44365</v>
      </c>
      <c r="C6">
        <v>155649</v>
      </c>
      <c r="D6" s="11">
        <v>0.86650000000000005</v>
      </c>
      <c r="E6" s="11">
        <v>0.87143000000000004</v>
      </c>
      <c r="F6" s="11">
        <v>0.86063999999999996</v>
      </c>
      <c r="G6" s="11">
        <v>0.86387999999999998</v>
      </c>
    </row>
    <row r="7" spans="1:7" x14ac:dyDescent="0.25">
      <c r="A7" s="10">
        <v>44353</v>
      </c>
      <c r="B7" s="10">
        <f>NZDCAD10080[[#This Row],[date_start]]+5</f>
        <v>44358</v>
      </c>
      <c r="C7">
        <v>125831</v>
      </c>
      <c r="D7" s="11">
        <v>0.86728000000000005</v>
      </c>
      <c r="E7" s="11">
        <v>0.87470000000000003</v>
      </c>
      <c r="F7" s="11">
        <v>0.86409000000000002</v>
      </c>
      <c r="G7" s="11">
        <v>0.86692999999999998</v>
      </c>
    </row>
    <row r="8" spans="1:7" x14ac:dyDescent="0.25">
      <c r="A8" s="10">
        <v>44346</v>
      </c>
      <c r="B8" s="10">
        <f>NZDCAD10080[[#This Row],[date_start]]+5</f>
        <v>44351</v>
      </c>
      <c r="C8">
        <v>140708</v>
      </c>
      <c r="D8" s="11">
        <v>0.87485000000000002</v>
      </c>
      <c r="E8" s="11">
        <v>0.87948999999999999</v>
      </c>
      <c r="F8" s="11">
        <v>0.86285999999999996</v>
      </c>
      <c r="G8" s="11">
        <v>0.87028000000000005</v>
      </c>
    </row>
    <row r="9" spans="1:7" x14ac:dyDescent="0.25">
      <c r="A9" s="10">
        <v>44339</v>
      </c>
      <c r="B9" s="10">
        <f>NZDCAD10080[[#This Row],[date_start]]+5</f>
        <v>44344</v>
      </c>
      <c r="C9">
        <v>162291</v>
      </c>
      <c r="D9" s="11">
        <v>0.86392999999999998</v>
      </c>
      <c r="E9" s="11">
        <v>0.88505</v>
      </c>
      <c r="F9" s="11">
        <v>0.86312</v>
      </c>
      <c r="G9" s="11">
        <v>0.87522999999999995</v>
      </c>
    </row>
    <row r="10" spans="1:7" x14ac:dyDescent="0.25">
      <c r="A10" s="10">
        <v>44332</v>
      </c>
      <c r="B10" s="10">
        <f>NZDCAD10080[[#This Row],[date_start]]+5</f>
        <v>44337</v>
      </c>
      <c r="C10">
        <v>170077</v>
      </c>
      <c r="D10" s="11">
        <v>0.87436000000000003</v>
      </c>
      <c r="E10" s="11">
        <v>0.87773000000000001</v>
      </c>
      <c r="F10" s="11">
        <v>0.86328000000000005</v>
      </c>
      <c r="G10" s="11">
        <v>0.86392999999999998</v>
      </c>
    </row>
    <row r="11" spans="1:7" x14ac:dyDescent="0.25">
      <c r="A11" s="10">
        <v>44325</v>
      </c>
      <c r="B11" s="10">
        <f>NZDCAD10080[[#This Row],[date_start]]+5</f>
        <v>44330</v>
      </c>
      <c r="C11">
        <v>196331</v>
      </c>
      <c r="D11" s="11">
        <v>0.88222</v>
      </c>
      <c r="E11" s="11">
        <v>0.88422000000000001</v>
      </c>
      <c r="F11" s="11">
        <v>0.86634</v>
      </c>
      <c r="G11" s="11">
        <v>0.87783</v>
      </c>
    </row>
    <row r="12" spans="1:7" x14ac:dyDescent="0.25">
      <c r="A12" s="10">
        <v>44318</v>
      </c>
      <c r="B12" s="10">
        <f>NZDCAD10080[[#This Row],[date_start]]+5</f>
        <v>44323</v>
      </c>
      <c r="C12">
        <v>168455</v>
      </c>
      <c r="D12" s="11">
        <v>0.88053999999999999</v>
      </c>
      <c r="E12" s="11">
        <v>0.88619000000000003</v>
      </c>
      <c r="F12" s="11">
        <v>0.87661</v>
      </c>
      <c r="G12" s="11">
        <v>0.88292999999999999</v>
      </c>
    </row>
    <row r="13" spans="1:7" x14ac:dyDescent="0.25">
      <c r="A13" s="10">
        <v>44311</v>
      </c>
      <c r="B13" s="10">
        <f>NZDCAD10080[[#This Row],[date_start]]+5</f>
        <v>44316</v>
      </c>
      <c r="C13">
        <v>163248</v>
      </c>
      <c r="D13" s="11">
        <v>0.89595999999999998</v>
      </c>
      <c r="E13" s="11">
        <v>0.89978999999999998</v>
      </c>
      <c r="F13" s="11">
        <v>0.87863000000000002</v>
      </c>
      <c r="G13" s="11">
        <v>0.87983999999999996</v>
      </c>
    </row>
    <row r="14" spans="1:7" x14ac:dyDescent="0.25">
      <c r="A14" s="10">
        <v>44304</v>
      </c>
      <c r="B14" s="10">
        <f>NZDCAD10080[[#This Row],[date_start]]+5</f>
        <v>44309</v>
      </c>
      <c r="C14">
        <v>175074</v>
      </c>
      <c r="D14" s="11">
        <v>0.89043000000000005</v>
      </c>
      <c r="E14" s="11">
        <v>0.90807000000000004</v>
      </c>
      <c r="F14" s="11">
        <v>0.89004000000000005</v>
      </c>
      <c r="G14" s="11">
        <v>0.89768000000000003</v>
      </c>
    </row>
    <row r="15" spans="1:7" x14ac:dyDescent="0.25">
      <c r="A15" s="10">
        <v>44297</v>
      </c>
      <c r="B15" s="10">
        <f>NZDCAD10080[[#This Row],[date_start]]+5</f>
        <v>44302</v>
      </c>
      <c r="C15">
        <v>162529</v>
      </c>
      <c r="D15" s="11">
        <v>0.87883</v>
      </c>
      <c r="E15" s="11">
        <v>0.90034999999999998</v>
      </c>
      <c r="F15" s="11">
        <v>0.87883</v>
      </c>
      <c r="G15" s="11">
        <v>0.89337</v>
      </c>
    </row>
    <row r="16" spans="1:7" x14ac:dyDescent="0.25">
      <c r="A16" s="10">
        <v>44290</v>
      </c>
      <c r="B16" s="10">
        <f>NZDCAD10080[[#This Row],[date_start]]+5</f>
        <v>44295</v>
      </c>
      <c r="C16">
        <v>148879</v>
      </c>
      <c r="D16" s="11">
        <v>0.88163999999999998</v>
      </c>
      <c r="E16" s="11">
        <v>0.88873000000000002</v>
      </c>
      <c r="F16" s="11">
        <v>0.87992999999999999</v>
      </c>
      <c r="G16" s="11">
        <v>0.88138000000000005</v>
      </c>
    </row>
    <row r="17" spans="1:7" x14ac:dyDescent="0.25">
      <c r="A17" s="10">
        <v>44283</v>
      </c>
      <c r="B17" s="10">
        <f>NZDCAD10080[[#This Row],[date_start]]+5</f>
        <v>44288</v>
      </c>
      <c r="C17">
        <v>136554</v>
      </c>
      <c r="D17" s="11">
        <v>0.87812000000000001</v>
      </c>
      <c r="E17" s="11">
        <v>0.88492000000000004</v>
      </c>
      <c r="F17" s="11">
        <v>0.87477000000000005</v>
      </c>
      <c r="G17" s="11">
        <v>0.88341000000000003</v>
      </c>
    </row>
    <row r="18" spans="1:7" x14ac:dyDescent="0.25">
      <c r="A18" s="10">
        <v>44276</v>
      </c>
      <c r="B18" s="10">
        <f>NZDCAD10080[[#This Row],[date_start]]+5</f>
        <v>44281</v>
      </c>
      <c r="C18">
        <v>170101</v>
      </c>
      <c r="D18" s="11">
        <v>0.89517000000000002</v>
      </c>
      <c r="E18" s="11">
        <v>0.89949999999999997</v>
      </c>
      <c r="F18" s="11">
        <v>0.87341000000000002</v>
      </c>
      <c r="G18" s="11">
        <v>0.87977000000000005</v>
      </c>
    </row>
    <row r="19" spans="1:7" x14ac:dyDescent="0.25">
      <c r="A19" s="10">
        <v>44269</v>
      </c>
      <c r="B19" s="10">
        <f>NZDCAD10080[[#This Row],[date_start]]+5</f>
        <v>44274</v>
      </c>
      <c r="C19">
        <v>267282</v>
      </c>
      <c r="D19" s="11">
        <v>0.89532999999999996</v>
      </c>
      <c r="E19" s="11">
        <v>0.90130999999999994</v>
      </c>
      <c r="F19" s="11">
        <v>0.89246999999999999</v>
      </c>
      <c r="G19" s="11">
        <v>0.89595000000000002</v>
      </c>
    </row>
    <row r="20" spans="1:7" x14ac:dyDescent="0.25">
      <c r="A20" s="10">
        <v>44262</v>
      </c>
      <c r="B20" s="10">
        <f>NZDCAD10080[[#This Row],[date_start]]+5</f>
        <v>44267</v>
      </c>
      <c r="C20">
        <v>319704</v>
      </c>
      <c r="D20" s="11">
        <v>0.90612000000000004</v>
      </c>
      <c r="E20" s="11">
        <v>0.91110000000000002</v>
      </c>
      <c r="F20" s="11">
        <v>0.89395999999999998</v>
      </c>
      <c r="G20" s="11">
        <v>0.89566999999999997</v>
      </c>
    </row>
    <row r="21" spans="1:7" x14ac:dyDescent="0.25">
      <c r="A21" s="10">
        <v>44255</v>
      </c>
      <c r="B21" s="10">
        <f>NZDCAD10080[[#This Row],[date_start]]+5</f>
        <v>44260</v>
      </c>
      <c r="C21">
        <v>401002</v>
      </c>
      <c r="D21" s="11">
        <v>0.92081000000000002</v>
      </c>
      <c r="E21" s="11">
        <v>0.92547000000000001</v>
      </c>
      <c r="F21" s="11">
        <v>0.90395000000000003</v>
      </c>
      <c r="G21" s="11">
        <v>0.90605000000000002</v>
      </c>
    </row>
    <row r="22" spans="1:7" x14ac:dyDescent="0.25">
      <c r="A22" s="10">
        <v>44248</v>
      </c>
      <c r="B22" s="10">
        <f>NZDCAD10080[[#This Row],[date_start]]+5</f>
        <v>44253</v>
      </c>
      <c r="C22">
        <v>403134</v>
      </c>
      <c r="D22" s="11">
        <v>0.91903999999999997</v>
      </c>
      <c r="E22" s="11">
        <v>0.93281999999999998</v>
      </c>
      <c r="F22" s="11">
        <v>0.91874999999999996</v>
      </c>
      <c r="G22" s="11">
        <v>0.92066999999999999</v>
      </c>
    </row>
    <row r="23" spans="1:7" x14ac:dyDescent="0.25">
      <c r="A23" s="10">
        <v>44241</v>
      </c>
      <c r="B23" s="10">
        <f>NZDCAD10080[[#This Row],[date_start]]+5</f>
        <v>44246</v>
      </c>
      <c r="C23">
        <v>244019</v>
      </c>
      <c r="D23" s="11">
        <v>0.91354000000000002</v>
      </c>
      <c r="E23" s="11">
        <v>0.92156000000000005</v>
      </c>
      <c r="F23" s="11">
        <v>0.91039999999999999</v>
      </c>
      <c r="G23" s="11">
        <v>0.92032000000000003</v>
      </c>
    </row>
    <row r="24" spans="1:7" x14ac:dyDescent="0.25">
      <c r="A24" s="10">
        <v>44234</v>
      </c>
      <c r="B24" s="10">
        <f>NZDCAD10080[[#This Row],[date_start]]+5</f>
        <v>44239</v>
      </c>
      <c r="C24">
        <v>244254</v>
      </c>
      <c r="D24" s="11">
        <v>0.91661000000000004</v>
      </c>
      <c r="E24" s="11">
        <v>0.92322000000000004</v>
      </c>
      <c r="F24" s="11">
        <v>0.91459000000000001</v>
      </c>
      <c r="G24" s="11">
        <v>0.91607000000000005</v>
      </c>
    </row>
    <row r="25" spans="1:7" x14ac:dyDescent="0.25">
      <c r="A25" s="10">
        <v>44227</v>
      </c>
      <c r="B25" s="10">
        <f>NZDCAD10080[[#This Row],[date_start]]+5</f>
        <v>44232</v>
      </c>
      <c r="C25">
        <v>309119</v>
      </c>
      <c r="D25" s="11">
        <v>0.91469</v>
      </c>
      <c r="E25" s="11">
        <v>0.92366000000000004</v>
      </c>
      <c r="F25" s="11">
        <v>0.91352999999999995</v>
      </c>
      <c r="G25" s="11">
        <v>0.91901999999999995</v>
      </c>
    </row>
    <row r="26" spans="1:7" x14ac:dyDescent="0.25">
      <c r="A26" s="10">
        <v>44220</v>
      </c>
      <c r="B26" s="10">
        <f>NZDCAD10080[[#This Row],[date_start]]+5</f>
        <v>44225</v>
      </c>
      <c r="C26">
        <v>354926</v>
      </c>
      <c r="D26" s="11">
        <v>0.91173000000000004</v>
      </c>
      <c r="E26" s="11">
        <v>0.92169000000000001</v>
      </c>
      <c r="F26" s="11">
        <v>0.91144000000000003</v>
      </c>
      <c r="G26" s="11">
        <v>0.91776000000000002</v>
      </c>
    </row>
    <row r="27" spans="1:7" x14ac:dyDescent="0.25">
      <c r="A27" s="10">
        <v>44213</v>
      </c>
      <c r="B27" s="10">
        <f>NZDCAD10080[[#This Row],[date_start]]+5</f>
        <v>44218</v>
      </c>
      <c r="C27">
        <v>267656</v>
      </c>
      <c r="D27" s="11">
        <v>0.90795000000000003</v>
      </c>
      <c r="E27" s="11">
        <v>0.91435</v>
      </c>
      <c r="F27" s="11">
        <v>0.90383000000000002</v>
      </c>
      <c r="G27" s="11">
        <v>0.91420999999999997</v>
      </c>
    </row>
    <row r="28" spans="1:7" x14ac:dyDescent="0.25">
      <c r="A28" s="10">
        <v>44206</v>
      </c>
      <c r="B28" s="10">
        <f>NZDCAD10080[[#This Row],[date_start]]+5</f>
        <v>44211</v>
      </c>
      <c r="C28">
        <v>318422</v>
      </c>
      <c r="D28" s="11">
        <v>0.91786999999999996</v>
      </c>
      <c r="E28" s="11">
        <v>0.92012000000000005</v>
      </c>
      <c r="F28" s="11">
        <v>0.90793999999999997</v>
      </c>
      <c r="G28" s="11">
        <v>0.90834999999999999</v>
      </c>
    </row>
    <row r="29" spans="1:7" x14ac:dyDescent="0.25">
      <c r="A29" s="10">
        <v>44199</v>
      </c>
      <c r="B29" s="10">
        <f>NZDCAD10080[[#This Row],[date_start]]+5</f>
        <v>44204</v>
      </c>
      <c r="C29">
        <v>438794</v>
      </c>
      <c r="D29" s="11">
        <v>0.91459999999999997</v>
      </c>
      <c r="E29" s="11">
        <v>0.92567999999999995</v>
      </c>
      <c r="F29" s="11">
        <v>0.91313</v>
      </c>
      <c r="G29" s="11">
        <v>0.91868000000000005</v>
      </c>
    </row>
    <row r="30" spans="1:7" x14ac:dyDescent="0.25">
      <c r="A30" s="10">
        <v>44192</v>
      </c>
      <c r="B30" s="10">
        <f>NZDCAD10080[[#This Row],[date_start]]+5</f>
        <v>44197</v>
      </c>
      <c r="C30">
        <v>167848</v>
      </c>
      <c r="D30" s="11">
        <v>0.91066000000000003</v>
      </c>
      <c r="E30" s="11">
        <v>0.92230000000000001</v>
      </c>
      <c r="F30" s="11">
        <v>0.91049999999999998</v>
      </c>
      <c r="G30" s="11">
        <v>0.91644000000000003</v>
      </c>
    </row>
    <row r="31" spans="1:7" x14ac:dyDescent="0.25">
      <c r="A31" s="10">
        <v>44185</v>
      </c>
      <c r="B31" s="10">
        <f>NZDCAD10080[[#This Row],[date_start]]+5</f>
        <v>44190</v>
      </c>
      <c r="C31">
        <v>223175</v>
      </c>
      <c r="D31" s="11">
        <v>0.90991999999999995</v>
      </c>
      <c r="E31" s="11">
        <v>0.91366999999999998</v>
      </c>
      <c r="F31" s="11">
        <v>0.90544000000000002</v>
      </c>
      <c r="G31" s="11">
        <v>0.91364999999999996</v>
      </c>
    </row>
    <row r="32" spans="1:7" x14ac:dyDescent="0.25">
      <c r="A32" s="10">
        <v>44178</v>
      </c>
      <c r="B32" s="10">
        <f>NZDCAD10080[[#This Row],[date_start]]+5</f>
        <v>44183</v>
      </c>
      <c r="C32">
        <v>245197</v>
      </c>
      <c r="D32" s="11">
        <v>0.90502000000000005</v>
      </c>
      <c r="E32" s="11">
        <v>0.91290000000000004</v>
      </c>
      <c r="F32" s="11">
        <v>0.89927000000000001</v>
      </c>
      <c r="G32" s="11">
        <v>0.91263000000000005</v>
      </c>
    </row>
    <row r="33" spans="1:7" x14ac:dyDescent="0.25">
      <c r="A33" s="10">
        <v>44171</v>
      </c>
      <c r="B33" s="10">
        <f>NZDCAD10080[[#This Row],[date_start]]+5</f>
        <v>44176</v>
      </c>
      <c r="C33">
        <v>270211</v>
      </c>
      <c r="D33" s="11">
        <v>0.89942999999999995</v>
      </c>
      <c r="E33" s="11">
        <v>0.90661000000000003</v>
      </c>
      <c r="F33" s="11">
        <v>0.89841000000000004</v>
      </c>
      <c r="G33" s="11">
        <v>0.90476999999999996</v>
      </c>
    </row>
    <row r="34" spans="1:7" x14ac:dyDescent="0.25">
      <c r="A34" s="10">
        <v>44164</v>
      </c>
      <c r="B34" s="10">
        <f>NZDCAD10080[[#This Row],[date_start]]+5</f>
        <v>44169</v>
      </c>
      <c r="C34">
        <v>276848</v>
      </c>
      <c r="D34" s="11">
        <v>0.91271999999999998</v>
      </c>
      <c r="E34" s="11">
        <v>0.91629000000000005</v>
      </c>
      <c r="F34" s="11">
        <v>0.89876</v>
      </c>
      <c r="G34" s="11">
        <v>0.89981</v>
      </c>
    </row>
    <row r="35" spans="1:7" x14ac:dyDescent="0.25">
      <c r="A35" s="10">
        <v>44157</v>
      </c>
      <c r="B35" s="10">
        <f>NZDCAD10080[[#This Row],[date_start]]+5</f>
        <v>44162</v>
      </c>
      <c r="C35">
        <v>241263</v>
      </c>
      <c r="D35" s="11">
        <v>0.90554000000000001</v>
      </c>
      <c r="E35" s="11">
        <v>0.91381999999999997</v>
      </c>
      <c r="F35" s="11">
        <v>0.90397000000000005</v>
      </c>
      <c r="G35" s="11">
        <v>0.91154999999999997</v>
      </c>
    </row>
    <row r="36" spans="1:7" x14ac:dyDescent="0.25">
      <c r="A36" s="10">
        <v>44150</v>
      </c>
      <c r="B36" s="10">
        <f>NZDCAD10080[[#This Row],[date_start]]+5</f>
        <v>44155</v>
      </c>
      <c r="C36">
        <v>267948</v>
      </c>
      <c r="D36" s="11">
        <v>0.89807000000000003</v>
      </c>
      <c r="E36" s="11">
        <v>0.90927000000000002</v>
      </c>
      <c r="F36" s="11">
        <v>0.89803999999999995</v>
      </c>
      <c r="G36" s="11">
        <v>0.90751999999999999</v>
      </c>
    </row>
    <row r="37" spans="1:7" x14ac:dyDescent="0.25">
      <c r="A37" s="10">
        <v>44143</v>
      </c>
      <c r="B37" s="10">
        <f>NZDCAD10080[[#This Row],[date_start]]+5</f>
        <v>44148</v>
      </c>
      <c r="C37">
        <v>326712</v>
      </c>
      <c r="D37" s="11">
        <v>0.88468999999999998</v>
      </c>
      <c r="E37" s="11">
        <v>0.90298999999999996</v>
      </c>
      <c r="F37" s="11">
        <v>0.88282000000000005</v>
      </c>
      <c r="G37" s="11">
        <v>0.89932000000000001</v>
      </c>
    </row>
    <row r="38" spans="1:7" x14ac:dyDescent="0.25">
      <c r="A38" s="10">
        <v>44136</v>
      </c>
      <c r="B38" s="10">
        <f>NZDCAD10080[[#This Row],[date_start]]+5</f>
        <v>44141</v>
      </c>
      <c r="C38">
        <v>285439</v>
      </c>
      <c r="D38" s="11">
        <v>0.87917000000000001</v>
      </c>
      <c r="E38" s="11">
        <v>0.88834000000000002</v>
      </c>
      <c r="F38" s="11">
        <v>0.87460000000000004</v>
      </c>
      <c r="G38" s="11">
        <v>0.88441999999999998</v>
      </c>
    </row>
    <row r="39" spans="1:7" x14ac:dyDescent="0.25">
      <c r="A39" s="10">
        <v>44129</v>
      </c>
      <c r="B39" s="10">
        <f>NZDCAD10080[[#This Row],[date_start]]+5</f>
        <v>44134</v>
      </c>
      <c r="C39">
        <v>171941</v>
      </c>
      <c r="D39" s="11">
        <v>0.87822999999999996</v>
      </c>
      <c r="E39" s="11">
        <v>0.88702000000000003</v>
      </c>
      <c r="F39" s="11">
        <v>0.87760000000000005</v>
      </c>
      <c r="G39" s="11">
        <v>0.88088</v>
      </c>
    </row>
    <row r="40" spans="1:7" x14ac:dyDescent="0.25">
      <c r="A40" s="10">
        <v>44122</v>
      </c>
      <c r="B40" s="10">
        <f>NZDCAD10080[[#This Row],[date_start]]+5</f>
        <v>44127</v>
      </c>
      <c r="C40">
        <v>139055</v>
      </c>
      <c r="D40" s="11">
        <v>0.87155000000000005</v>
      </c>
      <c r="E40" s="11">
        <v>0.87922999999999996</v>
      </c>
      <c r="F40" s="11">
        <v>0.86248999999999998</v>
      </c>
      <c r="G40" s="11">
        <v>0.87770999999999999</v>
      </c>
    </row>
    <row r="41" spans="1:7" x14ac:dyDescent="0.25">
      <c r="A41" s="10">
        <v>44115</v>
      </c>
      <c r="B41" s="10">
        <f>NZDCAD10080[[#This Row],[date_start]]+5</f>
        <v>44120</v>
      </c>
      <c r="C41">
        <v>139233</v>
      </c>
      <c r="D41" s="11">
        <v>0.87333000000000005</v>
      </c>
      <c r="E41" s="11">
        <v>0.87788999999999995</v>
      </c>
      <c r="F41" s="11">
        <v>0.86980999999999997</v>
      </c>
      <c r="G41" s="11">
        <v>0.87121000000000004</v>
      </c>
    </row>
    <row r="42" spans="1:7" x14ac:dyDescent="0.25">
      <c r="A42" s="10">
        <v>44108</v>
      </c>
      <c r="B42" s="10">
        <f>NZDCAD10080[[#This Row],[date_start]]+5</f>
        <v>44113</v>
      </c>
      <c r="C42">
        <v>142827</v>
      </c>
      <c r="D42" s="11">
        <v>0.88251000000000002</v>
      </c>
      <c r="E42" s="11">
        <v>0.88358999999999999</v>
      </c>
      <c r="F42" s="11">
        <v>0.86665000000000003</v>
      </c>
      <c r="G42" s="11">
        <v>0.87460000000000004</v>
      </c>
    </row>
    <row r="43" spans="1:7" x14ac:dyDescent="0.25">
      <c r="A43" s="10">
        <v>44101</v>
      </c>
      <c r="B43" s="10">
        <f>NZDCAD10080[[#This Row],[date_start]]+5</f>
        <v>44106</v>
      </c>
      <c r="C43">
        <v>181980</v>
      </c>
      <c r="D43" s="11">
        <v>0.87543000000000004</v>
      </c>
      <c r="E43" s="11">
        <v>0.88458999999999999</v>
      </c>
      <c r="F43" s="11">
        <v>0.87492999999999999</v>
      </c>
      <c r="G43" s="11">
        <v>0.88278999999999996</v>
      </c>
    </row>
    <row r="44" spans="1:7" x14ac:dyDescent="0.25">
      <c r="A44" s="10">
        <v>44094</v>
      </c>
      <c r="B44" s="10">
        <f>NZDCAD10080[[#This Row],[date_start]]+5</f>
        <v>44099</v>
      </c>
      <c r="C44">
        <v>204232</v>
      </c>
      <c r="D44" s="11">
        <v>0.89285000000000003</v>
      </c>
      <c r="E44" s="11">
        <v>0.89317000000000002</v>
      </c>
      <c r="F44" s="11">
        <v>0.87241999999999997</v>
      </c>
      <c r="G44" s="11">
        <v>0.87607999999999997</v>
      </c>
    </row>
    <row r="45" spans="1:7" x14ac:dyDescent="0.25">
      <c r="A45" s="10">
        <v>44087</v>
      </c>
      <c r="B45" s="10">
        <f>NZDCAD10080[[#This Row],[date_start]]+5</f>
        <v>44092</v>
      </c>
      <c r="C45">
        <v>174891</v>
      </c>
      <c r="D45" s="11">
        <v>0.87724999999999997</v>
      </c>
      <c r="E45" s="11">
        <v>0.89385000000000003</v>
      </c>
      <c r="F45" s="11">
        <v>0.87710999999999995</v>
      </c>
      <c r="G45" s="11">
        <v>0.89193999999999996</v>
      </c>
    </row>
    <row r="46" spans="1:7" x14ac:dyDescent="0.25">
      <c r="A46" s="10">
        <v>44080</v>
      </c>
      <c r="B46" s="10">
        <f>NZDCAD10080[[#This Row],[date_start]]+5</f>
        <v>44085</v>
      </c>
      <c r="C46">
        <v>179125</v>
      </c>
      <c r="D46" s="11">
        <v>0.87570000000000003</v>
      </c>
      <c r="E46" s="11">
        <v>0.88202000000000003</v>
      </c>
      <c r="F46" s="11">
        <v>0.87368999999999997</v>
      </c>
      <c r="G46" s="11">
        <v>0.87861</v>
      </c>
    </row>
    <row r="47" spans="1:7" x14ac:dyDescent="0.25">
      <c r="A47" s="10">
        <v>44073</v>
      </c>
      <c r="B47" s="10">
        <f>NZDCAD10080[[#This Row],[date_start]]+5</f>
        <v>44078</v>
      </c>
      <c r="C47">
        <v>209622</v>
      </c>
      <c r="D47" s="11">
        <v>0.88058000000000003</v>
      </c>
      <c r="E47" s="11">
        <v>0.88658999999999999</v>
      </c>
      <c r="F47" s="11">
        <v>0.87504999999999999</v>
      </c>
      <c r="G47" s="11">
        <v>0.87727999999999995</v>
      </c>
    </row>
    <row r="48" spans="1:7" x14ac:dyDescent="0.25">
      <c r="A48" s="10">
        <v>44066</v>
      </c>
      <c r="B48" s="10">
        <f>NZDCAD10080[[#This Row],[date_start]]+5</f>
        <v>44071</v>
      </c>
      <c r="C48">
        <v>179312</v>
      </c>
      <c r="D48" s="11">
        <v>0.85979000000000005</v>
      </c>
      <c r="E48" s="11">
        <v>0.88344999999999996</v>
      </c>
      <c r="F48" s="11">
        <v>0.85875999999999997</v>
      </c>
      <c r="G48" s="11">
        <v>0.88226000000000004</v>
      </c>
    </row>
    <row r="49" spans="1:7" x14ac:dyDescent="0.25">
      <c r="A49" s="10">
        <v>44059</v>
      </c>
      <c r="B49" s="10">
        <f>NZDCAD10080[[#This Row],[date_start]]+5</f>
        <v>44064</v>
      </c>
      <c r="C49">
        <v>174373</v>
      </c>
      <c r="D49" s="11">
        <v>0.86556</v>
      </c>
      <c r="E49" s="11">
        <v>0.87450000000000006</v>
      </c>
      <c r="F49" s="11">
        <v>0.85751999999999995</v>
      </c>
      <c r="G49" s="11">
        <v>0.86287000000000003</v>
      </c>
    </row>
    <row r="50" spans="1:7" x14ac:dyDescent="0.25">
      <c r="A50" s="10">
        <v>44052</v>
      </c>
      <c r="B50" s="10">
        <f>NZDCAD10080[[#This Row],[date_start]]+5</f>
        <v>44057</v>
      </c>
      <c r="C50">
        <v>170769</v>
      </c>
      <c r="D50" s="11">
        <v>0.88449999999999995</v>
      </c>
      <c r="E50" s="11">
        <v>0.88449999999999995</v>
      </c>
      <c r="F50" s="11">
        <v>0.86290999999999995</v>
      </c>
      <c r="G50" s="11">
        <v>0.86777000000000004</v>
      </c>
    </row>
    <row r="51" spans="1:7" x14ac:dyDescent="0.25">
      <c r="A51" s="10">
        <v>44045</v>
      </c>
      <c r="B51" s="10">
        <f>NZDCAD10080[[#This Row],[date_start]]+5</f>
        <v>44050</v>
      </c>
      <c r="C51">
        <v>190131</v>
      </c>
      <c r="D51" s="11">
        <v>0.88809000000000005</v>
      </c>
      <c r="E51" s="11">
        <v>0.89131000000000005</v>
      </c>
      <c r="F51" s="11">
        <v>0.87961999999999996</v>
      </c>
      <c r="G51" s="11">
        <v>0.88307999999999998</v>
      </c>
    </row>
    <row r="52" spans="1:7" x14ac:dyDescent="0.25">
      <c r="A52" s="10">
        <v>44038</v>
      </c>
      <c r="B52" s="10">
        <f>NZDCAD10080[[#This Row],[date_start]]+5</f>
        <v>44043</v>
      </c>
      <c r="C52">
        <v>209304</v>
      </c>
      <c r="D52" s="11">
        <v>0.88943000000000005</v>
      </c>
      <c r="E52" s="11">
        <v>0.90093000000000001</v>
      </c>
      <c r="F52" s="11">
        <v>0.88578999999999997</v>
      </c>
      <c r="G52" s="11">
        <v>0.88890999999999998</v>
      </c>
    </row>
    <row r="53" spans="1:7" x14ac:dyDescent="0.25">
      <c r="A53" s="10">
        <v>44031</v>
      </c>
      <c r="B53" s="10">
        <f>NZDCAD10080[[#This Row],[date_start]]+5</f>
        <v>44036</v>
      </c>
      <c r="C53">
        <v>176087</v>
      </c>
      <c r="D53" s="11">
        <v>0.88914000000000004</v>
      </c>
      <c r="E53" s="11">
        <v>0.89781</v>
      </c>
      <c r="F53" s="11">
        <v>0.88614999999999999</v>
      </c>
      <c r="G53" s="11">
        <v>0.89076999999999995</v>
      </c>
    </row>
    <row r="54" spans="1:7" x14ac:dyDescent="0.25">
      <c r="A54" s="10">
        <v>44024</v>
      </c>
      <c r="B54" s="10">
        <f>NZDCAD10080[[#This Row],[date_start]]+5</f>
        <v>44029</v>
      </c>
      <c r="C54">
        <v>183501</v>
      </c>
      <c r="D54" s="11">
        <v>0.89163000000000003</v>
      </c>
      <c r="E54" s="11">
        <v>0.89373999999999998</v>
      </c>
      <c r="F54" s="11">
        <v>0.88421000000000005</v>
      </c>
      <c r="G54" s="11">
        <v>0.89017999999999997</v>
      </c>
    </row>
    <row r="55" spans="1:7" x14ac:dyDescent="0.25">
      <c r="A55" s="10">
        <v>44017</v>
      </c>
      <c r="B55" s="10">
        <f>NZDCAD10080[[#This Row],[date_start]]+5</f>
        <v>44022</v>
      </c>
      <c r="C55">
        <v>182772</v>
      </c>
      <c r="D55" s="11">
        <v>0.88412000000000002</v>
      </c>
      <c r="E55" s="11">
        <v>0.89476</v>
      </c>
      <c r="F55" s="11">
        <v>0.88331000000000004</v>
      </c>
      <c r="G55" s="11">
        <v>0.89315</v>
      </c>
    </row>
    <row r="56" spans="1:7" x14ac:dyDescent="0.25">
      <c r="A56" s="10">
        <v>44010</v>
      </c>
      <c r="B56" s="10">
        <f>NZDCAD10080[[#This Row],[date_start]]+5</f>
        <v>44015</v>
      </c>
      <c r="C56">
        <v>175379</v>
      </c>
      <c r="D56" s="11">
        <v>0.87509999999999999</v>
      </c>
      <c r="E56" s="11">
        <v>0.88753000000000004</v>
      </c>
      <c r="F56" s="11">
        <v>0.87439</v>
      </c>
      <c r="G56" s="11">
        <v>0.88429000000000002</v>
      </c>
    </row>
    <row r="57" spans="1:7" x14ac:dyDescent="0.25">
      <c r="A57" s="10">
        <v>44003</v>
      </c>
      <c r="B57" s="10">
        <f>NZDCAD10080[[#This Row],[date_start]]+5</f>
        <v>44008</v>
      </c>
      <c r="C57">
        <v>217091</v>
      </c>
      <c r="D57" s="11">
        <v>0.86858999999999997</v>
      </c>
      <c r="E57" s="11">
        <v>0.88197000000000003</v>
      </c>
      <c r="F57" s="11">
        <v>0.86858999999999997</v>
      </c>
      <c r="G57" s="11">
        <v>0.87885999999999997</v>
      </c>
    </row>
    <row r="58" spans="1:7" x14ac:dyDescent="0.25">
      <c r="A58" s="10">
        <v>43996</v>
      </c>
      <c r="B58" s="10">
        <f>NZDCAD10080[[#This Row],[date_start]]+5</f>
        <v>44001</v>
      </c>
      <c r="C58">
        <v>274001</v>
      </c>
      <c r="D58" s="11">
        <v>0.87417</v>
      </c>
      <c r="E58" s="11">
        <v>0.87963999999999998</v>
      </c>
      <c r="F58" s="11">
        <v>0.87092000000000003</v>
      </c>
      <c r="G58" s="11">
        <v>0.87151000000000001</v>
      </c>
    </row>
    <row r="59" spans="1:7" x14ac:dyDescent="0.25">
      <c r="A59" s="10">
        <v>43989</v>
      </c>
      <c r="B59" s="10">
        <f>NZDCAD10080[[#This Row],[date_start]]+5</f>
        <v>43994</v>
      </c>
      <c r="C59">
        <v>272054</v>
      </c>
      <c r="D59" s="11">
        <v>0.87190999999999996</v>
      </c>
      <c r="E59" s="11">
        <v>0.87924000000000002</v>
      </c>
      <c r="F59" s="11">
        <v>0.87060000000000004</v>
      </c>
      <c r="G59" s="11">
        <v>0.87592000000000003</v>
      </c>
    </row>
    <row r="60" spans="1:7" x14ac:dyDescent="0.25">
      <c r="A60" s="10">
        <v>43982</v>
      </c>
      <c r="B60" s="10">
        <f>NZDCAD10080[[#This Row],[date_start]]+5</f>
        <v>43987</v>
      </c>
      <c r="C60">
        <v>240208</v>
      </c>
      <c r="D60" s="11">
        <v>0.85302</v>
      </c>
      <c r="E60" s="11">
        <v>0.87785999999999997</v>
      </c>
      <c r="F60" s="11">
        <v>0.84801000000000004</v>
      </c>
      <c r="G60" s="11">
        <v>0.87290000000000001</v>
      </c>
    </row>
    <row r="61" spans="1:7" x14ac:dyDescent="0.25">
      <c r="A61" s="10">
        <v>43975</v>
      </c>
      <c r="B61" s="10">
        <f>NZDCAD10080[[#This Row],[date_start]]+5</f>
        <v>43980</v>
      </c>
      <c r="C61">
        <v>210298</v>
      </c>
      <c r="D61" s="11">
        <v>0.85231000000000001</v>
      </c>
      <c r="E61" s="11">
        <v>0.85941999999999996</v>
      </c>
      <c r="F61" s="11">
        <v>0.84838000000000002</v>
      </c>
      <c r="G61" s="11">
        <v>0.85392999999999997</v>
      </c>
    </row>
    <row r="62" spans="1:7" x14ac:dyDescent="0.25">
      <c r="A62" s="10">
        <v>43968</v>
      </c>
      <c r="B62" s="10">
        <f>NZDCAD10080[[#This Row],[date_start]]+5</f>
        <v>43973</v>
      </c>
      <c r="C62">
        <v>178966</v>
      </c>
      <c r="D62" s="11">
        <v>0.83731999999999995</v>
      </c>
      <c r="E62" s="11">
        <v>0.85731999999999997</v>
      </c>
      <c r="F62" s="11">
        <v>0.83521999999999996</v>
      </c>
      <c r="G62" s="11">
        <v>0.85316999999999998</v>
      </c>
    </row>
    <row r="63" spans="1:7" x14ac:dyDescent="0.25">
      <c r="A63" s="10">
        <v>43961</v>
      </c>
      <c r="B63" s="10">
        <f>NZDCAD10080[[#This Row],[date_start]]+5</f>
        <v>43966</v>
      </c>
      <c r="C63">
        <v>199252</v>
      </c>
      <c r="D63" s="11">
        <v>0.85624</v>
      </c>
      <c r="E63" s="11">
        <v>0.85694000000000004</v>
      </c>
      <c r="F63" s="11">
        <v>0.83425000000000005</v>
      </c>
      <c r="G63" s="11">
        <v>0.83689000000000002</v>
      </c>
    </row>
    <row r="64" spans="1:7" x14ac:dyDescent="0.25">
      <c r="A64" s="10">
        <v>43954</v>
      </c>
      <c r="B64" s="10">
        <f>NZDCAD10080[[#This Row],[date_start]]+5</f>
        <v>43959</v>
      </c>
      <c r="C64">
        <v>180747</v>
      </c>
      <c r="D64" s="11">
        <v>0.85282000000000002</v>
      </c>
      <c r="E64" s="11">
        <v>0.85692999999999997</v>
      </c>
      <c r="F64" s="11">
        <v>0.84587000000000001</v>
      </c>
      <c r="G64" s="11">
        <v>0.85404999999999998</v>
      </c>
    </row>
    <row r="65" spans="1:7" x14ac:dyDescent="0.25">
      <c r="A65" s="10">
        <v>43947</v>
      </c>
      <c r="B65" s="10">
        <f>NZDCAD10080[[#This Row],[date_start]]+5</f>
        <v>43952</v>
      </c>
      <c r="C65">
        <v>188880</v>
      </c>
      <c r="D65" s="11">
        <v>0.84528999999999999</v>
      </c>
      <c r="E65" s="11">
        <v>0.85740000000000005</v>
      </c>
      <c r="F65" s="11">
        <v>0.84248999999999996</v>
      </c>
      <c r="G65" s="11">
        <v>0.85358000000000001</v>
      </c>
    </row>
    <row r="66" spans="1:7" x14ac:dyDescent="0.25">
      <c r="A66" s="10">
        <v>43940</v>
      </c>
      <c r="B66" s="10">
        <f>NZDCAD10080[[#This Row],[date_start]]+5</f>
        <v>43945</v>
      </c>
      <c r="C66">
        <v>237572</v>
      </c>
      <c r="D66" s="11">
        <v>0.84426000000000001</v>
      </c>
      <c r="E66" s="11">
        <v>0.85535000000000005</v>
      </c>
      <c r="F66" s="11">
        <v>0.83869000000000005</v>
      </c>
      <c r="G66" s="11">
        <v>0.84787999999999997</v>
      </c>
    </row>
    <row r="67" spans="1:7" x14ac:dyDescent="0.25">
      <c r="A67" s="10">
        <v>43933</v>
      </c>
      <c r="B67" s="10">
        <f>NZDCAD10080[[#This Row],[date_start]]+5</f>
        <v>43938</v>
      </c>
      <c r="C67">
        <v>213098</v>
      </c>
      <c r="D67" s="11">
        <v>0.84440999999999999</v>
      </c>
      <c r="E67" s="11">
        <v>0.85016000000000003</v>
      </c>
      <c r="F67" s="11">
        <v>0.83469000000000004</v>
      </c>
      <c r="G67" s="11">
        <v>0.84484999999999999</v>
      </c>
    </row>
    <row r="68" spans="1:7" x14ac:dyDescent="0.25">
      <c r="A68" s="10">
        <v>43926</v>
      </c>
      <c r="B68" s="10">
        <f>NZDCAD10080[[#This Row],[date_start]]+5</f>
        <v>43931</v>
      </c>
      <c r="C68">
        <v>235236</v>
      </c>
      <c r="D68" s="11">
        <v>0.83477000000000001</v>
      </c>
      <c r="E68" s="11">
        <v>0.85163</v>
      </c>
      <c r="F68" s="11">
        <v>0.83150999999999997</v>
      </c>
      <c r="G68" s="11">
        <v>0.84389000000000003</v>
      </c>
    </row>
    <row r="69" spans="1:7" x14ac:dyDescent="0.25">
      <c r="A69" s="10">
        <v>43919</v>
      </c>
      <c r="B69" s="10">
        <f>NZDCAD10080[[#This Row],[date_start]]+5</f>
        <v>43924</v>
      </c>
      <c r="C69">
        <v>314513</v>
      </c>
      <c r="D69" s="11">
        <v>0.84523000000000004</v>
      </c>
      <c r="E69" s="11">
        <v>0.85528000000000004</v>
      </c>
      <c r="F69" s="11">
        <v>0.82652000000000003</v>
      </c>
      <c r="G69" s="11">
        <v>0.83147000000000004</v>
      </c>
    </row>
    <row r="70" spans="1:7" x14ac:dyDescent="0.25">
      <c r="A70" s="10">
        <v>43912</v>
      </c>
      <c r="B70" s="10">
        <f>NZDCAD10080[[#This Row],[date_start]]+5</f>
        <v>43917</v>
      </c>
      <c r="C70">
        <v>402825</v>
      </c>
      <c r="D70" s="11">
        <v>0.81474999999999997</v>
      </c>
      <c r="E70" s="11">
        <v>0.84872999999999998</v>
      </c>
      <c r="F70" s="11">
        <v>0.80793999999999999</v>
      </c>
      <c r="G70" s="11">
        <v>0.84506999999999999</v>
      </c>
    </row>
    <row r="71" spans="1:7" x14ac:dyDescent="0.25">
      <c r="A71" s="10">
        <v>43905</v>
      </c>
      <c r="B71" s="10">
        <f>NZDCAD10080[[#This Row],[date_start]]+5</f>
        <v>43910</v>
      </c>
      <c r="C71">
        <v>445020</v>
      </c>
      <c r="D71" s="11">
        <v>0.83906000000000003</v>
      </c>
      <c r="E71" s="11">
        <v>0.85646999999999995</v>
      </c>
      <c r="F71" s="11">
        <v>0.80110000000000003</v>
      </c>
      <c r="G71" s="11">
        <v>0.81723000000000001</v>
      </c>
    </row>
    <row r="72" spans="1:7" x14ac:dyDescent="0.25">
      <c r="A72" s="10">
        <v>43898</v>
      </c>
      <c r="B72" s="10">
        <f>NZDCAD10080[[#This Row],[date_start]]+5</f>
        <v>43903</v>
      </c>
      <c r="C72">
        <v>511864</v>
      </c>
      <c r="D72" s="11">
        <v>0.85829</v>
      </c>
      <c r="E72" s="11">
        <v>0.87365999999999999</v>
      </c>
      <c r="F72" s="11">
        <v>0.82459000000000005</v>
      </c>
      <c r="G72" s="11">
        <v>0.83672000000000002</v>
      </c>
    </row>
    <row r="73" spans="1:7" x14ac:dyDescent="0.25">
      <c r="A73" s="10">
        <v>43891</v>
      </c>
      <c r="B73" s="10">
        <f>NZDCAD10080[[#This Row],[date_start]]+5</f>
        <v>43896</v>
      </c>
      <c r="C73">
        <v>207972</v>
      </c>
      <c r="D73" s="11">
        <v>0.83272999999999997</v>
      </c>
      <c r="E73" s="11">
        <v>0.85511000000000004</v>
      </c>
      <c r="F73" s="11">
        <v>0.83009999999999995</v>
      </c>
      <c r="G73" s="11">
        <v>0.85287999999999997</v>
      </c>
    </row>
    <row r="74" spans="1:7" x14ac:dyDescent="0.25">
      <c r="A74" s="10">
        <v>43884</v>
      </c>
      <c r="B74" s="10">
        <f>NZDCAD10080[[#This Row],[date_start]]+5</f>
        <v>43889</v>
      </c>
      <c r="C74">
        <v>270029</v>
      </c>
      <c r="D74" s="11">
        <v>0.83672999999999997</v>
      </c>
      <c r="E74" s="11">
        <v>0.84602999999999995</v>
      </c>
      <c r="F74" s="11">
        <v>0.83126999999999995</v>
      </c>
      <c r="G74" s="11">
        <v>0.83660000000000001</v>
      </c>
    </row>
    <row r="75" spans="1:7" x14ac:dyDescent="0.25">
      <c r="A75" s="10">
        <v>43877</v>
      </c>
      <c r="B75" s="10">
        <f>NZDCAD10080[[#This Row],[date_start]]+5</f>
        <v>43882</v>
      </c>
      <c r="C75">
        <v>140012</v>
      </c>
      <c r="D75" s="11">
        <v>0.85399999999999998</v>
      </c>
      <c r="E75" s="11">
        <v>0.85424</v>
      </c>
      <c r="F75" s="11">
        <v>0.83509999999999995</v>
      </c>
      <c r="G75" s="11">
        <v>0.83964000000000005</v>
      </c>
    </row>
    <row r="76" spans="1:7" x14ac:dyDescent="0.25">
      <c r="A76" s="10">
        <v>43870</v>
      </c>
      <c r="B76" s="10">
        <f>NZDCAD10080[[#This Row],[date_start]]+5</f>
        <v>43875</v>
      </c>
      <c r="C76">
        <v>149466</v>
      </c>
      <c r="D76" s="11">
        <v>0.85145999999999999</v>
      </c>
      <c r="E76" s="11">
        <v>0.86056999999999995</v>
      </c>
      <c r="F76" s="11">
        <v>0.84874000000000005</v>
      </c>
      <c r="G76" s="11">
        <v>0.85226999999999997</v>
      </c>
    </row>
    <row r="77" spans="1:7" x14ac:dyDescent="0.25">
      <c r="A77" s="10">
        <v>43863</v>
      </c>
      <c r="B77" s="10">
        <f>NZDCAD10080[[#This Row],[date_start]]+5</f>
        <v>43868</v>
      </c>
      <c r="C77">
        <v>170741</v>
      </c>
      <c r="D77" s="11">
        <v>0.85612999999999995</v>
      </c>
      <c r="E77" s="11">
        <v>0.86309999999999998</v>
      </c>
      <c r="F77" s="11">
        <v>0.8508</v>
      </c>
      <c r="G77" s="11">
        <v>0.85153000000000001</v>
      </c>
    </row>
    <row r="78" spans="1:7" x14ac:dyDescent="0.25">
      <c r="A78" s="10">
        <v>43856</v>
      </c>
      <c r="B78" s="10">
        <f>NZDCAD10080[[#This Row],[date_start]]+5</f>
        <v>43861</v>
      </c>
      <c r="C78">
        <v>154663</v>
      </c>
      <c r="D78" s="11">
        <v>0.86555000000000004</v>
      </c>
      <c r="E78" s="11">
        <v>0.86726999999999999</v>
      </c>
      <c r="F78" s="11">
        <v>0.85399000000000003</v>
      </c>
      <c r="G78" s="11">
        <v>0.85477999999999998</v>
      </c>
    </row>
    <row r="79" spans="1:7" x14ac:dyDescent="0.25">
      <c r="A79" s="10">
        <v>43849</v>
      </c>
      <c r="B79" s="10">
        <f>NZDCAD10080[[#This Row],[date_start]]+5</f>
        <v>43854</v>
      </c>
      <c r="C79">
        <v>142525</v>
      </c>
      <c r="D79" s="11">
        <v>0.86292000000000002</v>
      </c>
      <c r="E79" s="11">
        <v>0.86989000000000005</v>
      </c>
      <c r="F79" s="11">
        <v>0.86060999999999999</v>
      </c>
      <c r="G79" s="11">
        <v>0.86858000000000002</v>
      </c>
    </row>
    <row r="80" spans="1:7" x14ac:dyDescent="0.25">
      <c r="A80" s="10">
        <v>43842</v>
      </c>
      <c r="B80" s="10">
        <f>NZDCAD10080[[#This Row],[date_start]]+5</f>
        <v>43847</v>
      </c>
      <c r="C80">
        <v>145848</v>
      </c>
      <c r="D80" s="11">
        <v>0.86623000000000006</v>
      </c>
      <c r="E80" s="11">
        <v>0.86885999999999997</v>
      </c>
      <c r="F80" s="11">
        <v>0.86063999999999996</v>
      </c>
      <c r="G80" s="11">
        <v>0.86368</v>
      </c>
    </row>
    <row r="81" spans="1:7" x14ac:dyDescent="0.25">
      <c r="A81" s="10">
        <v>43835</v>
      </c>
      <c r="B81" s="10">
        <f>NZDCAD10080[[#This Row],[date_start]]+5</f>
        <v>43840</v>
      </c>
      <c r="C81">
        <v>178157</v>
      </c>
      <c r="D81" s="11">
        <v>0.86455000000000004</v>
      </c>
      <c r="E81" s="11">
        <v>0.86775999999999998</v>
      </c>
      <c r="F81" s="11">
        <v>0.85999000000000003</v>
      </c>
      <c r="G81" s="11">
        <v>0.86582999999999999</v>
      </c>
    </row>
    <row r="82" spans="1:7" x14ac:dyDescent="0.25">
      <c r="A82" s="10">
        <v>43828</v>
      </c>
      <c r="B82" s="10">
        <f>NZDCAD10080[[#This Row],[date_start]]+5</f>
        <v>43833</v>
      </c>
      <c r="C82">
        <v>172186</v>
      </c>
      <c r="D82" s="11">
        <v>0.87609999999999999</v>
      </c>
      <c r="E82" s="11">
        <v>0.87988999999999995</v>
      </c>
      <c r="F82" s="11">
        <v>0.86289000000000005</v>
      </c>
      <c r="G82" s="11">
        <v>0.86597000000000002</v>
      </c>
    </row>
    <row r="83" spans="1:7" x14ac:dyDescent="0.25">
      <c r="A83" s="10">
        <v>43821</v>
      </c>
      <c r="B83" s="10">
        <f>NZDCAD10080[[#This Row],[date_start]]+5</f>
        <v>43826</v>
      </c>
      <c r="C83">
        <v>161252</v>
      </c>
      <c r="D83" s="11">
        <v>0.86785000000000001</v>
      </c>
      <c r="E83" s="11">
        <v>0.87816000000000005</v>
      </c>
      <c r="F83" s="11">
        <v>0.86684000000000005</v>
      </c>
      <c r="G83" s="11">
        <v>0.87666999999999995</v>
      </c>
    </row>
    <row r="84" spans="1:7" x14ac:dyDescent="0.25">
      <c r="A84" s="10">
        <v>43814</v>
      </c>
      <c r="B84" s="10">
        <f>NZDCAD10080[[#This Row],[date_start]]+5</f>
        <v>43819</v>
      </c>
      <c r="C84">
        <v>264236</v>
      </c>
      <c r="D84" s="11">
        <v>0.86924999999999997</v>
      </c>
      <c r="E84" s="11">
        <v>0.87070999999999998</v>
      </c>
      <c r="F84" s="11">
        <v>0.86136999999999997</v>
      </c>
      <c r="G84" s="11">
        <v>0.86834999999999996</v>
      </c>
    </row>
    <row r="85" spans="1:7" x14ac:dyDescent="0.25">
      <c r="A85" s="10">
        <v>43807</v>
      </c>
      <c r="B85" s="10">
        <f>NZDCAD10080[[#This Row],[date_start]]+5</f>
        <v>43812</v>
      </c>
      <c r="C85">
        <v>319741</v>
      </c>
      <c r="D85" s="11">
        <v>0.86875999999999998</v>
      </c>
      <c r="E85" s="11">
        <v>0.87375999999999998</v>
      </c>
      <c r="F85" s="11">
        <v>0.86319000000000001</v>
      </c>
      <c r="G85" s="11">
        <v>0.86799000000000004</v>
      </c>
    </row>
    <row r="86" spans="1:7" x14ac:dyDescent="0.25">
      <c r="A86" s="10">
        <v>43800</v>
      </c>
      <c r="B86" s="10">
        <f>NZDCAD10080[[#This Row],[date_start]]+5</f>
        <v>43805</v>
      </c>
      <c r="C86">
        <v>220678</v>
      </c>
      <c r="D86" s="11">
        <v>0.85343999999999998</v>
      </c>
      <c r="E86" s="11">
        <v>0.87168999999999996</v>
      </c>
      <c r="F86" s="11">
        <v>0.85328000000000004</v>
      </c>
      <c r="G86" s="11">
        <v>0.87021999999999999</v>
      </c>
    </row>
    <row r="87" spans="1:7" x14ac:dyDescent="0.25">
      <c r="A87" s="10">
        <v>43793</v>
      </c>
      <c r="B87" s="10">
        <f>NZDCAD10080[[#This Row],[date_start]]+5</f>
        <v>43798</v>
      </c>
      <c r="C87">
        <v>192546</v>
      </c>
      <c r="D87" s="11">
        <v>0.85243999999999998</v>
      </c>
      <c r="E87" s="11">
        <v>0.85558000000000001</v>
      </c>
      <c r="F87" s="11">
        <v>0.85060000000000002</v>
      </c>
      <c r="G87" s="11">
        <v>0.85175000000000001</v>
      </c>
    </row>
    <row r="88" spans="1:7" x14ac:dyDescent="0.25">
      <c r="A88" s="10">
        <v>43786</v>
      </c>
      <c r="B88" s="10">
        <f>NZDCAD10080[[#This Row],[date_start]]+5</f>
        <v>43791</v>
      </c>
      <c r="C88">
        <v>208618</v>
      </c>
      <c r="D88" s="11">
        <v>0.84558</v>
      </c>
      <c r="E88" s="11">
        <v>0.85677000000000003</v>
      </c>
      <c r="F88" s="11">
        <v>0.84133000000000002</v>
      </c>
      <c r="G88" s="11">
        <v>0.85145000000000004</v>
      </c>
    </row>
    <row r="89" spans="1:7" x14ac:dyDescent="0.25">
      <c r="A89" s="10">
        <v>43779</v>
      </c>
      <c r="B89" s="10">
        <f>NZDCAD10080[[#This Row],[date_start]]+5</f>
        <v>43784</v>
      </c>
      <c r="C89">
        <v>213698</v>
      </c>
      <c r="D89" s="11">
        <v>0.83603000000000005</v>
      </c>
      <c r="E89" s="11">
        <v>0.85043000000000002</v>
      </c>
      <c r="F89" s="11">
        <v>0.83603000000000005</v>
      </c>
      <c r="G89" s="11">
        <v>0.84616999999999998</v>
      </c>
    </row>
    <row r="90" spans="1:7" x14ac:dyDescent="0.25">
      <c r="A90" s="10">
        <v>43772</v>
      </c>
      <c r="B90" s="10">
        <f>NZDCAD10080[[#This Row],[date_start]]+5</f>
        <v>43777</v>
      </c>
      <c r="C90">
        <v>277095</v>
      </c>
      <c r="D90" s="11">
        <v>0.84484999999999999</v>
      </c>
      <c r="E90" s="11">
        <v>0.84906000000000004</v>
      </c>
      <c r="F90" s="11">
        <v>0.83484999999999998</v>
      </c>
      <c r="G90" s="11">
        <v>0.83631</v>
      </c>
    </row>
    <row r="91" spans="1:7" x14ac:dyDescent="0.25">
      <c r="A91" s="10">
        <v>43765</v>
      </c>
      <c r="B91" s="10">
        <f>NZDCAD10080[[#This Row],[date_start]]+5</f>
        <v>43770</v>
      </c>
      <c r="C91">
        <v>306236</v>
      </c>
      <c r="D91" s="11">
        <v>0.82933000000000001</v>
      </c>
      <c r="E91" s="11">
        <v>0.84968999999999995</v>
      </c>
      <c r="F91" s="11">
        <v>0.82718999999999998</v>
      </c>
      <c r="G91" s="11">
        <v>0.84450000000000003</v>
      </c>
    </row>
    <row r="92" spans="1:7" x14ac:dyDescent="0.25">
      <c r="A92" s="10">
        <v>43758</v>
      </c>
      <c r="B92" s="10">
        <f>NZDCAD10080[[#This Row],[date_start]]+5</f>
        <v>43763</v>
      </c>
      <c r="C92">
        <v>244967</v>
      </c>
      <c r="D92" s="11">
        <v>0.83733000000000002</v>
      </c>
      <c r="E92" s="11">
        <v>0.84184999999999999</v>
      </c>
      <c r="F92" s="11">
        <v>0.82892999999999994</v>
      </c>
      <c r="G92" s="11">
        <v>0.82911000000000001</v>
      </c>
    </row>
    <row r="93" spans="1:7" x14ac:dyDescent="0.25">
      <c r="A93" s="10">
        <v>43751</v>
      </c>
      <c r="B93" s="10">
        <f>NZDCAD10080[[#This Row],[date_start]]+5</f>
        <v>43756</v>
      </c>
      <c r="C93">
        <v>273543</v>
      </c>
      <c r="D93" s="11">
        <v>0.83547000000000005</v>
      </c>
      <c r="E93" s="11">
        <v>0.83857000000000004</v>
      </c>
      <c r="F93" s="11">
        <v>0.82455000000000001</v>
      </c>
      <c r="G93" s="11">
        <v>0.83789999999999998</v>
      </c>
    </row>
    <row r="94" spans="1:7" x14ac:dyDescent="0.25">
      <c r="A94" s="10">
        <v>43744</v>
      </c>
      <c r="B94" s="10">
        <f>NZDCAD10080[[#This Row],[date_start]]+5</f>
        <v>43749</v>
      </c>
      <c r="C94">
        <v>324285</v>
      </c>
      <c r="D94" s="11">
        <v>0.83938999999999997</v>
      </c>
      <c r="E94" s="11">
        <v>0.84282000000000001</v>
      </c>
      <c r="F94" s="11">
        <v>0.83506000000000002</v>
      </c>
      <c r="G94" s="11">
        <v>0.83635999999999999</v>
      </c>
    </row>
    <row r="95" spans="1:7" x14ac:dyDescent="0.25">
      <c r="A95" s="10">
        <v>43737</v>
      </c>
      <c r="B95" s="10">
        <f>NZDCAD10080[[#This Row],[date_start]]+5</f>
        <v>43742</v>
      </c>
      <c r="C95">
        <v>313682</v>
      </c>
      <c r="D95" s="11">
        <v>0.83135999999999999</v>
      </c>
      <c r="E95" s="11">
        <v>0.84370999999999996</v>
      </c>
      <c r="F95" s="11">
        <v>0.82360999999999995</v>
      </c>
      <c r="G95" s="11">
        <v>0.84016999999999997</v>
      </c>
    </row>
    <row r="96" spans="1:7" x14ac:dyDescent="0.25">
      <c r="A96" s="10">
        <v>43730</v>
      </c>
      <c r="B96" s="10">
        <f>NZDCAD10080[[#This Row],[date_start]]+5</f>
        <v>43735</v>
      </c>
      <c r="C96">
        <v>283371</v>
      </c>
      <c r="D96" s="11">
        <v>0.83026999999999995</v>
      </c>
      <c r="E96" s="11">
        <v>0.84128000000000003</v>
      </c>
      <c r="F96" s="11">
        <v>0.83026999999999995</v>
      </c>
      <c r="G96" s="11">
        <v>0.83318000000000003</v>
      </c>
    </row>
    <row r="97" spans="1:7" x14ac:dyDescent="0.25">
      <c r="A97" s="10">
        <v>43723</v>
      </c>
      <c r="B97" s="10">
        <f>NZDCAD10080[[#This Row],[date_start]]+5</f>
        <v>43728</v>
      </c>
      <c r="C97">
        <v>289755</v>
      </c>
      <c r="D97" s="11">
        <v>0.84684999999999999</v>
      </c>
      <c r="E97" s="11">
        <v>0.84697999999999996</v>
      </c>
      <c r="F97" s="11">
        <v>0.82967999999999997</v>
      </c>
      <c r="G97" s="11">
        <v>0.83030000000000004</v>
      </c>
    </row>
    <row r="98" spans="1:7" x14ac:dyDescent="0.25">
      <c r="A98" s="10">
        <v>43716</v>
      </c>
      <c r="B98" s="10">
        <f>NZDCAD10080[[#This Row],[date_start]]+5</f>
        <v>43721</v>
      </c>
      <c r="C98">
        <v>238353</v>
      </c>
      <c r="D98" s="11">
        <v>0.84489999999999998</v>
      </c>
      <c r="E98" s="11">
        <v>0.85014999999999996</v>
      </c>
      <c r="F98" s="11">
        <v>0.84231</v>
      </c>
      <c r="G98" s="11">
        <v>0.84682000000000002</v>
      </c>
    </row>
    <row r="99" spans="1:7" x14ac:dyDescent="0.25">
      <c r="A99" s="10">
        <v>43709</v>
      </c>
      <c r="B99" s="10">
        <f>NZDCAD10080[[#This Row],[date_start]]+5</f>
        <v>43714</v>
      </c>
      <c r="C99">
        <v>298878</v>
      </c>
      <c r="D99" s="11">
        <v>0.83814999999999995</v>
      </c>
      <c r="E99" s="11">
        <v>0.84906000000000004</v>
      </c>
      <c r="F99" s="11">
        <v>0.83648999999999996</v>
      </c>
      <c r="G99" s="11">
        <v>0.84594000000000003</v>
      </c>
    </row>
    <row r="100" spans="1:7" x14ac:dyDescent="0.25">
      <c r="A100" s="10">
        <v>43702</v>
      </c>
      <c r="B100" s="10">
        <f>NZDCAD10080[[#This Row],[date_start]]+5</f>
        <v>43707</v>
      </c>
      <c r="C100">
        <v>411932</v>
      </c>
      <c r="D100" s="11">
        <v>0.84821000000000002</v>
      </c>
      <c r="E100" s="11">
        <v>0.85028000000000004</v>
      </c>
      <c r="F100" s="11">
        <v>0.83460000000000001</v>
      </c>
      <c r="G100" s="11">
        <v>0.83930000000000005</v>
      </c>
    </row>
    <row r="101" spans="1:7" x14ac:dyDescent="0.25">
      <c r="A101" s="10">
        <v>43695</v>
      </c>
      <c r="B101" s="10">
        <f>NZDCAD10080[[#This Row],[date_start]]+5</f>
        <v>43700</v>
      </c>
      <c r="C101">
        <v>335609</v>
      </c>
      <c r="D101" s="11">
        <v>0.85209000000000001</v>
      </c>
      <c r="E101" s="11">
        <v>0.85658000000000001</v>
      </c>
      <c r="F101" s="11">
        <v>0.84575</v>
      </c>
      <c r="G101" s="11">
        <v>0.84916999999999998</v>
      </c>
    </row>
    <row r="102" spans="1:7" x14ac:dyDescent="0.25">
      <c r="A102" s="10">
        <v>43688</v>
      </c>
      <c r="B102" s="10">
        <f>NZDCAD10080[[#This Row],[date_start]]+5</f>
        <v>43693</v>
      </c>
      <c r="C102">
        <v>455159</v>
      </c>
      <c r="D102" s="11">
        <v>0.85338000000000003</v>
      </c>
      <c r="E102" s="11">
        <v>0.85994999999999999</v>
      </c>
      <c r="F102" s="11">
        <v>0.85133000000000003</v>
      </c>
      <c r="G102" s="11">
        <v>0.85253999999999996</v>
      </c>
    </row>
    <row r="103" spans="1:7" x14ac:dyDescent="0.25">
      <c r="A103" s="10">
        <v>43681</v>
      </c>
      <c r="B103" s="10">
        <f>NZDCAD10080[[#This Row],[date_start]]+5</f>
        <v>43686</v>
      </c>
      <c r="C103">
        <v>458437</v>
      </c>
      <c r="D103" s="11">
        <v>0.86177999999999999</v>
      </c>
      <c r="E103" s="11">
        <v>0.87034999999999996</v>
      </c>
      <c r="F103" s="11">
        <v>0.84894999999999998</v>
      </c>
      <c r="G103" s="11">
        <v>0.85350000000000004</v>
      </c>
    </row>
    <row r="104" spans="1:7" x14ac:dyDescent="0.25">
      <c r="A104" s="10">
        <v>43674</v>
      </c>
      <c r="B104" s="10">
        <f>NZDCAD10080[[#This Row],[date_start]]+5</f>
        <v>43679</v>
      </c>
      <c r="C104">
        <v>306833</v>
      </c>
      <c r="D104" s="11">
        <v>0.87278999999999995</v>
      </c>
      <c r="E104" s="11">
        <v>0.87419999999999998</v>
      </c>
      <c r="F104" s="11">
        <v>0.86226999999999998</v>
      </c>
      <c r="G104" s="11">
        <v>0.86265000000000003</v>
      </c>
    </row>
    <row r="105" spans="1:7" x14ac:dyDescent="0.25">
      <c r="A105" s="10">
        <v>43667</v>
      </c>
      <c r="B105" s="10">
        <f>NZDCAD10080[[#This Row],[date_start]]+5</f>
        <v>43672</v>
      </c>
      <c r="C105">
        <v>274236</v>
      </c>
      <c r="D105" s="11">
        <v>0.88300999999999996</v>
      </c>
      <c r="E105" s="11">
        <v>0.88890999999999998</v>
      </c>
      <c r="F105" s="11">
        <v>0.87319999999999998</v>
      </c>
      <c r="G105" s="11">
        <v>0.87329999999999997</v>
      </c>
    </row>
    <row r="106" spans="1:7" x14ac:dyDescent="0.25">
      <c r="A106" s="10">
        <v>43660</v>
      </c>
      <c r="B106" s="10">
        <f>NZDCAD10080[[#This Row],[date_start]]+5</f>
        <v>43665</v>
      </c>
      <c r="C106">
        <v>298725</v>
      </c>
      <c r="D106" s="11">
        <v>0.87060999999999999</v>
      </c>
      <c r="E106" s="11">
        <v>0.88683999999999996</v>
      </c>
      <c r="F106" s="11">
        <v>0.87060999999999999</v>
      </c>
      <c r="G106" s="11">
        <v>0.88270000000000004</v>
      </c>
    </row>
    <row r="107" spans="1:7" x14ac:dyDescent="0.25">
      <c r="A107" s="10">
        <v>43653</v>
      </c>
      <c r="B107" s="10">
        <f>NZDCAD10080[[#This Row],[date_start]]+5</f>
        <v>43658</v>
      </c>
      <c r="C107">
        <v>263210</v>
      </c>
      <c r="D107" s="11">
        <v>0.86516999999999999</v>
      </c>
      <c r="E107" s="11">
        <v>0.87322</v>
      </c>
      <c r="F107" s="11">
        <v>0.86275000000000002</v>
      </c>
      <c r="G107" s="11">
        <v>0.87209999999999999</v>
      </c>
    </row>
    <row r="108" spans="1:7" x14ac:dyDescent="0.25">
      <c r="A108" s="10">
        <v>43646</v>
      </c>
      <c r="B108" s="10">
        <f>NZDCAD10080[[#This Row],[date_start]]+5</f>
        <v>43651</v>
      </c>
      <c r="C108">
        <v>286817</v>
      </c>
      <c r="D108" s="11">
        <v>0.87895000000000001</v>
      </c>
      <c r="E108" s="11">
        <v>0.88010999999999995</v>
      </c>
      <c r="F108" s="11">
        <v>0.86550000000000005</v>
      </c>
      <c r="G108" s="11">
        <v>0.86609999999999998</v>
      </c>
    </row>
    <row r="109" spans="1:7" x14ac:dyDescent="0.25">
      <c r="A109" s="10">
        <v>43639</v>
      </c>
      <c r="B109" s="10">
        <f>NZDCAD10080[[#This Row],[date_start]]+5</f>
        <v>43644</v>
      </c>
      <c r="C109">
        <v>344952</v>
      </c>
      <c r="D109" s="11">
        <v>0.87053000000000003</v>
      </c>
      <c r="E109" s="11">
        <v>0.88</v>
      </c>
      <c r="F109" s="11">
        <v>0.86941000000000002</v>
      </c>
      <c r="G109" s="11">
        <v>0.87909999999999999</v>
      </c>
    </row>
    <row r="110" spans="1:7" x14ac:dyDescent="0.25">
      <c r="A110" s="10">
        <v>43632</v>
      </c>
      <c r="B110" s="10">
        <f>NZDCAD10080[[#This Row],[date_start]]+5</f>
        <v>43637</v>
      </c>
      <c r="C110">
        <v>371780</v>
      </c>
      <c r="D110" s="11">
        <v>0.87046999999999997</v>
      </c>
      <c r="E110" s="11">
        <v>0.87507000000000001</v>
      </c>
      <c r="F110" s="11">
        <v>0.86450000000000005</v>
      </c>
      <c r="G110" s="11">
        <v>0.87117999999999995</v>
      </c>
    </row>
    <row r="111" spans="1:7" x14ac:dyDescent="0.25">
      <c r="A111" s="10">
        <v>43625</v>
      </c>
      <c r="B111" s="10">
        <f>NZDCAD10080[[#This Row],[date_start]]+5</f>
        <v>43630</v>
      </c>
      <c r="C111">
        <v>357493</v>
      </c>
      <c r="D111" s="11">
        <v>0.88132999999999995</v>
      </c>
      <c r="E111" s="11">
        <v>0.88361999999999996</v>
      </c>
      <c r="F111" s="11">
        <v>0.86883999999999995</v>
      </c>
      <c r="G111" s="11">
        <v>0.87029999999999996</v>
      </c>
    </row>
    <row r="112" spans="1:7" x14ac:dyDescent="0.25">
      <c r="A112" s="10">
        <v>43618</v>
      </c>
      <c r="B112" s="10">
        <f>NZDCAD10080[[#This Row],[date_start]]+5</f>
        <v>43623</v>
      </c>
      <c r="C112">
        <v>396807</v>
      </c>
      <c r="D112" s="11">
        <v>0.88231000000000004</v>
      </c>
      <c r="E112" s="11">
        <v>0.89193999999999996</v>
      </c>
      <c r="F112" s="11">
        <v>0.88210999999999995</v>
      </c>
      <c r="G112" s="11">
        <v>0.88370000000000004</v>
      </c>
    </row>
    <row r="113" spans="1:7" x14ac:dyDescent="0.25">
      <c r="A113" s="10">
        <v>43611</v>
      </c>
      <c r="B113" s="10">
        <f>NZDCAD10080[[#This Row],[date_start]]+5</f>
        <v>43616</v>
      </c>
      <c r="C113">
        <v>333750</v>
      </c>
      <c r="D113" s="11">
        <v>0.88036000000000003</v>
      </c>
      <c r="E113" s="11">
        <v>0.88534000000000002</v>
      </c>
      <c r="F113" s="11">
        <v>0.87672000000000005</v>
      </c>
      <c r="G113" s="11">
        <v>0.8831</v>
      </c>
    </row>
    <row r="114" spans="1:7" x14ac:dyDescent="0.25">
      <c r="A114" s="10">
        <v>43604</v>
      </c>
      <c r="B114" s="10">
        <f>NZDCAD10080[[#This Row],[date_start]]+5</f>
        <v>43609</v>
      </c>
      <c r="C114">
        <v>302980</v>
      </c>
      <c r="D114" s="11">
        <v>0.87729000000000001</v>
      </c>
      <c r="E114" s="11">
        <v>0.88239999999999996</v>
      </c>
      <c r="F114" s="11">
        <v>0.86899999999999999</v>
      </c>
      <c r="G114" s="11">
        <v>0.88034999999999997</v>
      </c>
    </row>
    <row r="115" spans="1:7" x14ac:dyDescent="0.25">
      <c r="A115" s="10">
        <v>43597</v>
      </c>
      <c r="B115" s="10">
        <f>NZDCAD10080[[#This Row],[date_start]]+5</f>
        <v>43602</v>
      </c>
      <c r="C115">
        <v>313905</v>
      </c>
      <c r="D115" s="11">
        <v>0.88461999999999996</v>
      </c>
      <c r="E115" s="11">
        <v>0.88768000000000002</v>
      </c>
      <c r="F115" s="11">
        <v>0.87580000000000002</v>
      </c>
      <c r="G115" s="11">
        <v>0.87714999999999999</v>
      </c>
    </row>
    <row r="116" spans="1:7" x14ac:dyDescent="0.25">
      <c r="A116" s="10">
        <v>43590</v>
      </c>
      <c r="B116" s="10">
        <f>NZDCAD10080[[#This Row],[date_start]]+5</f>
        <v>43595</v>
      </c>
      <c r="C116">
        <v>385840</v>
      </c>
      <c r="D116" s="11">
        <v>0.88870000000000005</v>
      </c>
      <c r="E116" s="11">
        <v>0.89380999999999999</v>
      </c>
      <c r="F116" s="11">
        <v>0.87907999999999997</v>
      </c>
      <c r="G116" s="11">
        <v>0.88490000000000002</v>
      </c>
    </row>
    <row r="117" spans="1:7" x14ac:dyDescent="0.25">
      <c r="A117" s="10">
        <v>43583</v>
      </c>
      <c r="B117" s="10">
        <f>NZDCAD10080[[#This Row],[date_start]]+5</f>
        <v>43588</v>
      </c>
      <c r="C117">
        <v>278216</v>
      </c>
      <c r="D117" s="11">
        <v>0.89502999999999999</v>
      </c>
      <c r="E117" s="11">
        <v>0.89881999999999995</v>
      </c>
      <c r="F117" s="11">
        <v>0.88805999999999996</v>
      </c>
      <c r="G117" s="11">
        <v>0.89149999999999996</v>
      </c>
    </row>
    <row r="118" spans="1:7" x14ac:dyDescent="0.25">
      <c r="A118" s="10">
        <v>43576</v>
      </c>
      <c r="B118" s="10">
        <f>NZDCAD10080[[#This Row],[date_start]]+5</f>
        <v>43581</v>
      </c>
      <c r="C118">
        <v>280856</v>
      </c>
      <c r="D118" s="11">
        <v>0.89454</v>
      </c>
      <c r="E118" s="11">
        <v>0.89897000000000005</v>
      </c>
      <c r="F118" s="11">
        <v>0.88751000000000002</v>
      </c>
      <c r="G118" s="11">
        <v>0.89585000000000004</v>
      </c>
    </row>
    <row r="119" spans="1:7" x14ac:dyDescent="0.25">
      <c r="A119" s="10">
        <v>43569</v>
      </c>
      <c r="B119" s="10">
        <f>NZDCAD10080[[#This Row],[date_start]]+5</f>
        <v>43574</v>
      </c>
      <c r="C119">
        <v>302352</v>
      </c>
      <c r="D119" s="11">
        <v>0.90029999999999999</v>
      </c>
      <c r="E119" s="11">
        <v>0.90546000000000004</v>
      </c>
      <c r="F119" s="11">
        <v>0.89085000000000003</v>
      </c>
      <c r="G119" s="11">
        <v>0.89490000000000003</v>
      </c>
    </row>
    <row r="120" spans="1:7" x14ac:dyDescent="0.25">
      <c r="A120" s="10">
        <v>43562</v>
      </c>
      <c r="B120" s="10">
        <f>NZDCAD10080[[#This Row],[date_start]]+5</f>
        <v>43567</v>
      </c>
      <c r="C120">
        <v>330642</v>
      </c>
      <c r="D120" s="11">
        <v>0.9002</v>
      </c>
      <c r="E120" s="11">
        <v>0.90337999999999996</v>
      </c>
      <c r="F120" s="11">
        <v>0.89590999999999998</v>
      </c>
      <c r="G120" s="11">
        <v>0.90080000000000005</v>
      </c>
    </row>
    <row r="121" spans="1:7" x14ac:dyDescent="0.25">
      <c r="A121" s="10">
        <v>43555</v>
      </c>
      <c r="B121" s="10">
        <f>NZDCAD10080[[#This Row],[date_start]]+5</f>
        <v>43560</v>
      </c>
      <c r="C121">
        <v>356900</v>
      </c>
      <c r="D121" s="11">
        <v>0.91025</v>
      </c>
      <c r="E121" s="11">
        <v>0.91308999999999996</v>
      </c>
      <c r="F121" s="11">
        <v>0.89876</v>
      </c>
      <c r="G121" s="11">
        <v>0.90044999999999997</v>
      </c>
    </row>
    <row r="122" spans="1:7" x14ac:dyDescent="0.25">
      <c r="A122" s="10">
        <v>43548</v>
      </c>
      <c r="B122" s="10">
        <f>NZDCAD10080[[#This Row],[date_start]]+5</f>
        <v>43553</v>
      </c>
      <c r="C122">
        <v>431060</v>
      </c>
      <c r="D122" s="11">
        <v>0.92401999999999995</v>
      </c>
      <c r="E122" s="11">
        <v>0.92803999999999998</v>
      </c>
      <c r="F122" s="11">
        <v>0.90795999999999999</v>
      </c>
      <c r="G122" s="11">
        <v>0.90844999999999998</v>
      </c>
    </row>
    <row r="123" spans="1:7" x14ac:dyDescent="0.25">
      <c r="A123" s="10">
        <v>43541</v>
      </c>
      <c r="B123" s="10">
        <f>NZDCAD10080[[#This Row],[date_start]]+5</f>
        <v>43546</v>
      </c>
      <c r="C123">
        <v>412328</v>
      </c>
      <c r="D123" s="11">
        <v>0.91281999999999996</v>
      </c>
      <c r="E123" s="11">
        <v>0.92408999999999997</v>
      </c>
      <c r="F123" s="11">
        <v>0.90958000000000006</v>
      </c>
      <c r="G123" s="11">
        <v>0.92284999999999995</v>
      </c>
    </row>
    <row r="124" spans="1:7" x14ac:dyDescent="0.25">
      <c r="A124" s="10">
        <v>43534</v>
      </c>
      <c r="B124" s="10">
        <f>NZDCAD10080[[#This Row],[date_start]]+5</f>
        <v>43539</v>
      </c>
      <c r="C124">
        <v>340508</v>
      </c>
      <c r="D124" s="11">
        <v>0.91168000000000005</v>
      </c>
      <c r="E124" s="11">
        <v>0.91964999999999997</v>
      </c>
      <c r="F124" s="11">
        <v>0.90729000000000004</v>
      </c>
      <c r="G124" s="11">
        <v>0.91310000000000002</v>
      </c>
    </row>
    <row r="125" spans="1:7" x14ac:dyDescent="0.25">
      <c r="A125" s="10">
        <v>43527</v>
      </c>
      <c r="B125" s="10">
        <f>NZDCAD10080[[#This Row],[date_start]]+5</f>
        <v>43532</v>
      </c>
      <c r="C125">
        <v>384074</v>
      </c>
      <c r="D125" s="11">
        <v>0.90563000000000005</v>
      </c>
      <c r="E125" s="11">
        <v>0.91413999999999995</v>
      </c>
      <c r="F125" s="11">
        <v>0.90295999999999998</v>
      </c>
      <c r="G125" s="11">
        <v>0.91279999999999994</v>
      </c>
    </row>
    <row r="126" spans="1:7" x14ac:dyDescent="0.25">
      <c r="A126" s="10">
        <v>43520</v>
      </c>
      <c r="B126" s="10">
        <f>NZDCAD10080[[#This Row],[date_start]]+5</f>
        <v>43525</v>
      </c>
      <c r="C126">
        <v>437086</v>
      </c>
      <c r="D126" s="11">
        <v>0.90112999999999999</v>
      </c>
      <c r="E126" s="11">
        <v>0.91090000000000004</v>
      </c>
      <c r="F126" s="11">
        <v>0.89419999999999999</v>
      </c>
      <c r="G126" s="11">
        <v>0.9042</v>
      </c>
    </row>
    <row r="127" spans="1:7" x14ac:dyDescent="0.25">
      <c r="A127" s="10">
        <v>43513</v>
      </c>
      <c r="B127" s="10">
        <f>NZDCAD10080[[#This Row],[date_start]]+5</f>
        <v>43518</v>
      </c>
      <c r="C127">
        <v>335247</v>
      </c>
      <c r="D127" s="11">
        <v>0.90759999999999996</v>
      </c>
      <c r="E127" s="11">
        <v>0.91178999999999999</v>
      </c>
      <c r="F127" s="11">
        <v>0.89468000000000003</v>
      </c>
      <c r="G127" s="11">
        <v>0.89834999999999998</v>
      </c>
    </row>
    <row r="128" spans="1:7" x14ac:dyDescent="0.25">
      <c r="A128" s="10">
        <v>43506</v>
      </c>
      <c r="B128" s="10">
        <f>NZDCAD10080[[#This Row],[date_start]]+5</f>
        <v>43511</v>
      </c>
      <c r="C128">
        <v>314209</v>
      </c>
      <c r="D128" s="11">
        <v>0.89426000000000005</v>
      </c>
      <c r="E128" s="11">
        <v>0.91181000000000001</v>
      </c>
      <c r="F128" s="11">
        <v>0.88980000000000004</v>
      </c>
      <c r="G128" s="11">
        <v>0.90895000000000004</v>
      </c>
    </row>
    <row r="129" spans="1:7" x14ac:dyDescent="0.25">
      <c r="A129" s="10">
        <v>43499</v>
      </c>
      <c r="B129" s="10">
        <f>NZDCAD10080[[#This Row],[date_start]]+5</f>
        <v>43504</v>
      </c>
      <c r="C129">
        <v>353388</v>
      </c>
      <c r="D129" s="11">
        <v>0.90229999999999999</v>
      </c>
      <c r="E129" s="11">
        <v>0.90659000000000001</v>
      </c>
      <c r="F129" s="11">
        <v>0.89288999999999996</v>
      </c>
      <c r="G129" s="11">
        <v>0.89495000000000002</v>
      </c>
    </row>
    <row r="130" spans="1:7" x14ac:dyDescent="0.25">
      <c r="A130" s="10">
        <v>43492</v>
      </c>
      <c r="B130" s="10">
        <f>NZDCAD10080[[#This Row],[date_start]]+5</f>
        <v>43497</v>
      </c>
      <c r="C130">
        <v>422360</v>
      </c>
      <c r="D130" s="11">
        <v>0.90239999999999998</v>
      </c>
      <c r="E130" s="11">
        <v>0.91186999999999996</v>
      </c>
      <c r="F130" s="11">
        <v>0.90110000000000001</v>
      </c>
      <c r="G130" s="11">
        <v>0.90234999999999999</v>
      </c>
    </row>
    <row r="131" spans="1:7" x14ac:dyDescent="0.25">
      <c r="A131" s="10">
        <v>43485</v>
      </c>
      <c r="B131" s="10">
        <f>NZDCAD10080[[#This Row],[date_start]]+5</f>
        <v>43490</v>
      </c>
      <c r="C131">
        <v>389997</v>
      </c>
      <c r="D131" s="11">
        <v>0.89498999999999995</v>
      </c>
      <c r="E131" s="11">
        <v>0.90754999999999997</v>
      </c>
      <c r="F131" s="11">
        <v>0.89071999999999996</v>
      </c>
      <c r="G131" s="11">
        <v>0.90369999999999995</v>
      </c>
    </row>
    <row r="132" spans="1:7" x14ac:dyDescent="0.25">
      <c r="A132" s="10">
        <v>43478</v>
      </c>
      <c r="B132" s="10">
        <f>NZDCAD10080[[#This Row],[date_start]]+5</f>
        <v>43483</v>
      </c>
      <c r="C132">
        <v>298401</v>
      </c>
      <c r="D132" s="11">
        <v>0.90456000000000003</v>
      </c>
      <c r="E132" s="11">
        <v>0.90827999999999998</v>
      </c>
      <c r="F132" s="11">
        <v>0.89302999999999999</v>
      </c>
      <c r="G132" s="11">
        <v>0.89329000000000003</v>
      </c>
    </row>
    <row r="133" spans="1:7" x14ac:dyDescent="0.25">
      <c r="A133" s="10">
        <v>43471</v>
      </c>
      <c r="B133" s="10">
        <f>NZDCAD10080[[#This Row],[date_start]]+5</f>
        <v>43476</v>
      </c>
      <c r="C133">
        <v>323292</v>
      </c>
      <c r="D133" s="11">
        <v>0.90156999999999998</v>
      </c>
      <c r="E133" s="11">
        <v>0.90673000000000004</v>
      </c>
      <c r="F133" s="11">
        <v>0.89146999999999998</v>
      </c>
      <c r="G133" s="11">
        <v>0.90595000000000003</v>
      </c>
    </row>
    <row r="134" spans="1:7" x14ac:dyDescent="0.25">
      <c r="A134" s="10">
        <v>43464</v>
      </c>
      <c r="B134" s="10">
        <f>NZDCAD10080[[#This Row],[date_start]]+5</f>
        <v>43469</v>
      </c>
      <c r="C134">
        <v>301949</v>
      </c>
      <c r="D134" s="11">
        <v>0.91491</v>
      </c>
      <c r="E134" s="11">
        <v>0.91637999999999997</v>
      </c>
      <c r="F134" s="11">
        <v>0.87877000000000005</v>
      </c>
      <c r="G134" s="11">
        <v>0.90029999999999999</v>
      </c>
    </row>
    <row r="135" spans="1:7" x14ac:dyDescent="0.25">
      <c r="A135" s="10">
        <v>43457</v>
      </c>
      <c r="B135" s="10">
        <f>NZDCAD10080[[#This Row],[date_start]]+5</f>
        <v>43462</v>
      </c>
      <c r="C135">
        <v>233929</v>
      </c>
      <c r="D135" s="11">
        <v>0.91185000000000005</v>
      </c>
      <c r="E135" s="11">
        <v>0.91649000000000003</v>
      </c>
      <c r="F135" s="11">
        <v>0.91044999999999998</v>
      </c>
      <c r="G135" s="11">
        <v>0.91396999999999995</v>
      </c>
    </row>
    <row r="136" spans="1:7" x14ac:dyDescent="0.25">
      <c r="A136" s="10">
        <v>43450</v>
      </c>
      <c r="B136" s="10">
        <f>NZDCAD10080[[#This Row],[date_start]]+5</f>
        <v>43455</v>
      </c>
      <c r="C136">
        <v>393707</v>
      </c>
      <c r="D136" s="11">
        <v>0.90912999999999999</v>
      </c>
      <c r="E136" s="11">
        <v>0.92496</v>
      </c>
      <c r="F136" s="11">
        <v>0.90751000000000004</v>
      </c>
      <c r="G136" s="11">
        <v>0.91230999999999995</v>
      </c>
    </row>
    <row r="137" spans="1:7" x14ac:dyDescent="0.25">
      <c r="A137" s="10">
        <v>43443</v>
      </c>
      <c r="B137" s="10">
        <f>NZDCAD10080[[#This Row],[date_start]]+5</f>
        <v>43448</v>
      </c>
      <c r="C137">
        <v>336496</v>
      </c>
      <c r="D137" s="11">
        <v>0.91561000000000003</v>
      </c>
      <c r="E137" s="11">
        <v>0.92498999999999998</v>
      </c>
      <c r="F137" s="11">
        <v>0.90752999999999995</v>
      </c>
      <c r="G137" s="11">
        <v>0.90803999999999996</v>
      </c>
    </row>
    <row r="138" spans="1:7" x14ac:dyDescent="0.25">
      <c r="A138" s="10">
        <v>43436</v>
      </c>
      <c r="B138" s="10">
        <f>NZDCAD10080[[#This Row],[date_start]]+5</f>
        <v>43441</v>
      </c>
      <c r="C138">
        <v>393128</v>
      </c>
      <c r="D138" s="11">
        <v>0.91542000000000001</v>
      </c>
      <c r="E138" s="11">
        <v>0.92556000000000005</v>
      </c>
      <c r="F138" s="11">
        <v>0.91073999999999999</v>
      </c>
      <c r="G138" s="11">
        <v>0.91335</v>
      </c>
    </row>
    <row r="139" spans="1:7" x14ac:dyDescent="0.25">
      <c r="A139" s="10">
        <v>43429</v>
      </c>
      <c r="B139" s="10">
        <f>NZDCAD10080[[#This Row],[date_start]]+5</f>
        <v>43434</v>
      </c>
      <c r="C139">
        <v>333452</v>
      </c>
      <c r="D139" s="11">
        <v>0.89341000000000004</v>
      </c>
      <c r="E139" s="11">
        <v>0.91483000000000003</v>
      </c>
      <c r="F139" s="11">
        <v>0.89303999999999994</v>
      </c>
      <c r="G139" s="11">
        <v>0.91439999999999999</v>
      </c>
    </row>
    <row r="140" spans="1:7" x14ac:dyDescent="0.25">
      <c r="A140" s="10">
        <v>43422</v>
      </c>
      <c r="B140" s="10">
        <f>NZDCAD10080[[#This Row],[date_start]]+5</f>
        <v>43427</v>
      </c>
      <c r="C140">
        <v>332221</v>
      </c>
      <c r="D140" s="11">
        <v>0.90293999999999996</v>
      </c>
      <c r="E140" s="11">
        <v>0.90993999999999997</v>
      </c>
      <c r="F140" s="11">
        <v>0.89285000000000003</v>
      </c>
      <c r="G140" s="11">
        <v>0.89649999999999996</v>
      </c>
    </row>
    <row r="141" spans="1:7" x14ac:dyDescent="0.25">
      <c r="A141" s="10">
        <v>43415</v>
      </c>
      <c r="B141" s="10">
        <f>NZDCAD10080[[#This Row],[date_start]]+5</f>
        <v>43420</v>
      </c>
      <c r="C141">
        <v>463967</v>
      </c>
      <c r="D141" s="11">
        <v>0.88780999999999999</v>
      </c>
      <c r="E141" s="11">
        <v>0.90600000000000003</v>
      </c>
      <c r="F141" s="11">
        <v>0.88563000000000003</v>
      </c>
      <c r="G141" s="11">
        <v>0.90410000000000001</v>
      </c>
    </row>
    <row r="142" spans="1:7" x14ac:dyDescent="0.25">
      <c r="A142" s="10">
        <v>43408</v>
      </c>
      <c r="B142" s="10">
        <f>NZDCAD10080[[#This Row],[date_start]]+5</f>
        <v>43413</v>
      </c>
      <c r="C142">
        <v>404498</v>
      </c>
      <c r="D142" s="11">
        <v>0.86826000000000003</v>
      </c>
      <c r="E142" s="11">
        <v>0.89276</v>
      </c>
      <c r="F142" s="11">
        <v>0.86660000000000004</v>
      </c>
      <c r="G142" s="11">
        <v>0.88885000000000003</v>
      </c>
    </row>
    <row r="143" spans="1:7" x14ac:dyDescent="0.25">
      <c r="A143" s="10">
        <v>43401</v>
      </c>
      <c r="B143" s="10">
        <f>NZDCAD10080[[#This Row],[date_start]]+5</f>
        <v>43406</v>
      </c>
      <c r="C143">
        <v>387979</v>
      </c>
      <c r="D143" s="11">
        <v>0.85399999999999998</v>
      </c>
      <c r="E143" s="11">
        <v>0.87468999999999997</v>
      </c>
      <c r="F143" s="11">
        <v>0.85372999999999999</v>
      </c>
      <c r="G143" s="11">
        <v>0.87065000000000003</v>
      </c>
    </row>
    <row r="144" spans="1:7" x14ac:dyDescent="0.25">
      <c r="A144" s="10">
        <v>43394</v>
      </c>
      <c r="B144" s="10">
        <f>NZDCAD10080[[#This Row],[date_start]]+5</f>
        <v>43399</v>
      </c>
      <c r="C144">
        <v>434033</v>
      </c>
      <c r="D144" s="11">
        <v>0.86319000000000001</v>
      </c>
      <c r="E144" s="11">
        <v>0.86585000000000001</v>
      </c>
      <c r="F144" s="11">
        <v>0.84670999999999996</v>
      </c>
      <c r="G144" s="11">
        <v>0.85455000000000003</v>
      </c>
    </row>
    <row r="145" spans="1:7" x14ac:dyDescent="0.25">
      <c r="A145" s="10">
        <v>43387</v>
      </c>
      <c r="B145" s="10">
        <f>NZDCAD10080[[#This Row],[date_start]]+5</f>
        <v>43392</v>
      </c>
      <c r="C145">
        <v>373927</v>
      </c>
      <c r="D145" s="11">
        <v>0.84596000000000005</v>
      </c>
      <c r="E145" s="11">
        <v>0.86580999999999997</v>
      </c>
      <c r="F145" s="11">
        <v>0.84552000000000005</v>
      </c>
      <c r="G145" s="11">
        <v>0.86306000000000005</v>
      </c>
    </row>
    <row r="146" spans="1:7" x14ac:dyDescent="0.25">
      <c r="A146" s="10">
        <v>43380</v>
      </c>
      <c r="B146" s="10">
        <f>NZDCAD10080[[#This Row],[date_start]]+5</f>
        <v>43385</v>
      </c>
      <c r="C146">
        <v>349978</v>
      </c>
      <c r="D146" s="11">
        <v>0.83314999999999995</v>
      </c>
      <c r="E146" s="11">
        <v>0.85133999999999999</v>
      </c>
      <c r="F146" s="11">
        <v>0.83204999999999996</v>
      </c>
      <c r="G146" s="11">
        <v>0.84604999999999997</v>
      </c>
    </row>
    <row r="147" spans="1:7" x14ac:dyDescent="0.25">
      <c r="A147" s="10">
        <v>43373</v>
      </c>
      <c r="B147" s="10">
        <f>NZDCAD10080[[#This Row],[date_start]]+5</f>
        <v>43378</v>
      </c>
      <c r="C147">
        <v>342408</v>
      </c>
      <c r="D147" s="11">
        <v>0.84860000000000002</v>
      </c>
      <c r="E147" s="11">
        <v>0.85319</v>
      </c>
      <c r="F147" s="11">
        <v>0.83235000000000003</v>
      </c>
      <c r="G147" s="11">
        <v>0.83235000000000003</v>
      </c>
    </row>
    <row r="148" spans="1:7" x14ac:dyDescent="0.25">
      <c r="A148" s="10">
        <v>43366</v>
      </c>
      <c r="B148" s="10">
        <f>NZDCAD10080[[#This Row],[date_start]]+5</f>
        <v>43371</v>
      </c>
      <c r="C148">
        <v>342813</v>
      </c>
      <c r="D148" s="11">
        <v>0.86148000000000002</v>
      </c>
      <c r="E148" s="11">
        <v>0.86924000000000001</v>
      </c>
      <c r="F148" s="11">
        <v>0.85345000000000004</v>
      </c>
      <c r="G148" s="11">
        <v>0.85363999999999995</v>
      </c>
    </row>
    <row r="149" spans="1:7" x14ac:dyDescent="0.25">
      <c r="A149" s="10">
        <v>43359</v>
      </c>
      <c r="B149" s="10">
        <f>NZDCAD10080[[#This Row],[date_start]]+5</f>
        <v>43364</v>
      </c>
      <c r="C149">
        <v>390344</v>
      </c>
      <c r="D149" s="11">
        <v>0.85299999999999998</v>
      </c>
      <c r="E149" s="11">
        <v>0.86446999999999996</v>
      </c>
      <c r="F149" s="11">
        <v>0.85279000000000005</v>
      </c>
      <c r="G149" s="11">
        <v>0.86236999999999997</v>
      </c>
    </row>
    <row r="150" spans="1:7" x14ac:dyDescent="0.25">
      <c r="A150" s="10">
        <v>43352</v>
      </c>
      <c r="B150" s="10">
        <f>NZDCAD10080[[#This Row],[date_start]]+5</f>
        <v>43357</v>
      </c>
      <c r="C150">
        <v>306473</v>
      </c>
      <c r="D150" s="11">
        <v>0.85960000000000003</v>
      </c>
      <c r="E150" s="11">
        <v>0.86248999999999998</v>
      </c>
      <c r="F150" s="11">
        <v>0.84936999999999996</v>
      </c>
      <c r="G150" s="11">
        <v>0.85285</v>
      </c>
    </row>
    <row r="151" spans="1:7" x14ac:dyDescent="0.25">
      <c r="A151" s="10">
        <v>43345</v>
      </c>
      <c r="B151" s="10">
        <f>NZDCAD10080[[#This Row],[date_start]]+5</f>
        <v>43350</v>
      </c>
      <c r="C151">
        <v>334145</v>
      </c>
      <c r="D151" s="11">
        <v>0.86395</v>
      </c>
      <c r="E151" s="11">
        <v>0.87190000000000001</v>
      </c>
      <c r="F151" s="11">
        <v>0.85955999999999999</v>
      </c>
      <c r="G151" s="11">
        <v>0.85973999999999995</v>
      </c>
    </row>
    <row r="152" spans="1:7" x14ac:dyDescent="0.25">
      <c r="A152" s="10">
        <v>43338</v>
      </c>
      <c r="B152" s="10">
        <f>NZDCAD10080[[#This Row],[date_start]]+5</f>
        <v>43343</v>
      </c>
      <c r="C152">
        <v>352908</v>
      </c>
      <c r="D152" s="11">
        <v>0.86933000000000005</v>
      </c>
      <c r="E152" s="11">
        <v>0.87185000000000001</v>
      </c>
      <c r="F152" s="11">
        <v>0.85872999999999999</v>
      </c>
      <c r="G152" s="11">
        <v>0.86321000000000003</v>
      </c>
    </row>
    <row r="153" spans="1:7" x14ac:dyDescent="0.25">
      <c r="A153" s="10">
        <v>43331</v>
      </c>
      <c r="B153" s="10">
        <f>NZDCAD10080[[#This Row],[date_start]]+5</f>
        <v>43336</v>
      </c>
      <c r="C153">
        <v>313996</v>
      </c>
      <c r="D153" s="11">
        <v>0.86653000000000002</v>
      </c>
      <c r="E153" s="11">
        <v>0.87616000000000005</v>
      </c>
      <c r="F153" s="11">
        <v>0.86399999999999999</v>
      </c>
      <c r="G153" s="11">
        <v>0.87019999999999997</v>
      </c>
    </row>
    <row r="154" spans="1:7" x14ac:dyDescent="0.25">
      <c r="A154" s="10">
        <v>43324</v>
      </c>
      <c r="B154" s="10">
        <f>NZDCAD10080[[#This Row],[date_start]]+5</f>
        <v>43329</v>
      </c>
      <c r="C154">
        <v>328537</v>
      </c>
      <c r="D154" s="11">
        <v>0.86382000000000003</v>
      </c>
      <c r="E154" s="11">
        <v>0.86895</v>
      </c>
      <c r="F154" s="11">
        <v>0.85602999999999996</v>
      </c>
      <c r="G154" s="11">
        <v>0.86624000000000001</v>
      </c>
    </row>
    <row r="155" spans="1:7" x14ac:dyDescent="0.25">
      <c r="A155" s="10">
        <v>43317</v>
      </c>
      <c r="B155" s="10">
        <f>NZDCAD10080[[#This Row],[date_start]]+5</f>
        <v>43322</v>
      </c>
      <c r="C155">
        <v>271659</v>
      </c>
      <c r="D155" s="11">
        <v>0.87595999999999996</v>
      </c>
      <c r="E155" s="11">
        <v>0.88253000000000004</v>
      </c>
      <c r="F155" s="11">
        <v>0.85909999999999997</v>
      </c>
      <c r="G155" s="11">
        <v>0.86365000000000003</v>
      </c>
    </row>
    <row r="156" spans="1:7" x14ac:dyDescent="0.25">
      <c r="A156" s="10">
        <v>43310</v>
      </c>
      <c r="B156" s="10">
        <f>NZDCAD10080[[#This Row],[date_start]]+5</f>
        <v>43315</v>
      </c>
      <c r="C156">
        <v>260902</v>
      </c>
      <c r="D156" s="11">
        <v>0.88641999999999999</v>
      </c>
      <c r="E156" s="11">
        <v>0.89231000000000005</v>
      </c>
      <c r="F156" s="11">
        <v>0.87400999999999995</v>
      </c>
      <c r="G156" s="11">
        <v>0.87588999999999995</v>
      </c>
    </row>
    <row r="157" spans="1:7" x14ac:dyDescent="0.25">
      <c r="A157" s="10">
        <v>43303</v>
      </c>
      <c r="B157" s="10">
        <f>NZDCAD10080[[#This Row],[date_start]]+5</f>
        <v>43308</v>
      </c>
      <c r="C157">
        <v>305404</v>
      </c>
      <c r="D157" s="11">
        <v>0.89149999999999996</v>
      </c>
      <c r="E157" s="11">
        <v>0.89637999999999995</v>
      </c>
      <c r="F157" s="11">
        <v>0.88307000000000002</v>
      </c>
      <c r="G157" s="11">
        <v>0.88641999999999999</v>
      </c>
    </row>
    <row r="158" spans="1:7" x14ac:dyDescent="0.25">
      <c r="A158" s="10">
        <v>43296</v>
      </c>
      <c r="B158" s="10">
        <f>NZDCAD10080[[#This Row],[date_start]]+5</f>
        <v>43301</v>
      </c>
      <c r="C158">
        <v>397710</v>
      </c>
      <c r="D158" s="11">
        <v>0.88912999999999998</v>
      </c>
      <c r="E158" s="11">
        <v>0.89764999999999995</v>
      </c>
      <c r="F158" s="11">
        <v>0.88753000000000004</v>
      </c>
      <c r="G158" s="11">
        <v>0.89427000000000001</v>
      </c>
    </row>
    <row r="159" spans="1:7" x14ac:dyDescent="0.25">
      <c r="A159" s="10">
        <v>43289</v>
      </c>
      <c r="B159" s="10">
        <f>NZDCAD10080[[#This Row],[date_start]]+5</f>
        <v>43294</v>
      </c>
      <c r="C159">
        <v>330571</v>
      </c>
      <c r="D159" s="11">
        <v>0.89427000000000001</v>
      </c>
      <c r="E159" s="11">
        <v>0.89922000000000002</v>
      </c>
      <c r="F159" s="11">
        <v>0.88753000000000004</v>
      </c>
      <c r="G159" s="11">
        <v>0.88975000000000004</v>
      </c>
    </row>
    <row r="160" spans="1:7" x14ac:dyDescent="0.25">
      <c r="A160" s="10">
        <v>43282</v>
      </c>
      <c r="B160" s="10">
        <f>NZDCAD10080[[#This Row],[date_start]]+5</f>
        <v>43287</v>
      </c>
      <c r="C160">
        <v>340644</v>
      </c>
      <c r="D160" s="11">
        <v>0.89195000000000002</v>
      </c>
      <c r="E160" s="11">
        <v>0.89780000000000004</v>
      </c>
      <c r="F160" s="11">
        <v>0.88310999999999995</v>
      </c>
      <c r="G160" s="11">
        <v>0.89461000000000002</v>
      </c>
    </row>
    <row r="161" spans="1:7" x14ac:dyDescent="0.25">
      <c r="A161" s="10">
        <v>43275</v>
      </c>
      <c r="B161" s="10">
        <f>NZDCAD10080[[#This Row],[date_start]]+5</f>
        <v>43280</v>
      </c>
      <c r="C161">
        <v>417443</v>
      </c>
      <c r="D161" s="11">
        <v>0.91669999999999996</v>
      </c>
      <c r="E161" s="11">
        <v>0.91896</v>
      </c>
      <c r="F161" s="11">
        <v>0.88915</v>
      </c>
      <c r="G161" s="11">
        <v>0.88980999999999999</v>
      </c>
    </row>
    <row r="162" spans="1:7" x14ac:dyDescent="0.25">
      <c r="A162" s="10">
        <v>43268</v>
      </c>
      <c r="B162" s="10">
        <f>NZDCAD10080[[#This Row],[date_start]]+5</f>
        <v>43273</v>
      </c>
      <c r="C162">
        <v>411202</v>
      </c>
      <c r="D162" s="11">
        <v>0.91335</v>
      </c>
      <c r="E162" s="11">
        <v>0.92271999999999998</v>
      </c>
      <c r="F162" s="11">
        <v>0.90924000000000005</v>
      </c>
      <c r="G162" s="11">
        <v>0.91637000000000002</v>
      </c>
    </row>
    <row r="163" spans="1:7" x14ac:dyDescent="0.25">
      <c r="A163" s="10">
        <v>43261</v>
      </c>
      <c r="B163" s="10">
        <f>NZDCAD10080[[#This Row],[date_start]]+5</f>
        <v>43266</v>
      </c>
      <c r="C163">
        <v>377156</v>
      </c>
      <c r="D163" s="11">
        <v>0.91171999999999997</v>
      </c>
      <c r="E163" s="11">
        <v>0.91757</v>
      </c>
      <c r="F163" s="11">
        <v>0.90983000000000003</v>
      </c>
      <c r="G163" s="11">
        <v>0.91632999999999998</v>
      </c>
    </row>
    <row r="164" spans="1:7" x14ac:dyDescent="0.25">
      <c r="A164" s="10">
        <v>43254</v>
      </c>
      <c r="B164" s="10">
        <f>NZDCAD10080[[#This Row],[date_start]]+5</f>
        <v>43259</v>
      </c>
      <c r="C164">
        <v>397773</v>
      </c>
      <c r="D164" s="11">
        <v>0.90303999999999995</v>
      </c>
      <c r="E164" s="11">
        <v>0.91581000000000001</v>
      </c>
      <c r="F164" s="11">
        <v>0.90303999999999995</v>
      </c>
      <c r="G164" s="11">
        <v>0.90825</v>
      </c>
    </row>
    <row r="165" spans="1:7" x14ac:dyDescent="0.25">
      <c r="A165" s="10">
        <v>43247</v>
      </c>
      <c r="B165" s="10">
        <f>NZDCAD10080[[#This Row],[date_start]]+5</f>
        <v>43252</v>
      </c>
      <c r="C165">
        <v>472413</v>
      </c>
      <c r="D165" s="11">
        <v>0.89564999999999995</v>
      </c>
      <c r="E165" s="11">
        <v>0.91076000000000001</v>
      </c>
      <c r="F165" s="11">
        <v>0.89564999999999995</v>
      </c>
      <c r="G165" s="11">
        <v>0.90317999999999998</v>
      </c>
    </row>
    <row r="166" spans="1:7" x14ac:dyDescent="0.25">
      <c r="A166" s="10">
        <v>43240</v>
      </c>
      <c r="B166" s="10">
        <f>NZDCAD10080[[#This Row],[date_start]]+5</f>
        <v>43245</v>
      </c>
      <c r="C166">
        <v>422332</v>
      </c>
      <c r="D166" s="11">
        <v>0.89027999999999996</v>
      </c>
      <c r="E166" s="11">
        <v>0.89890999999999999</v>
      </c>
      <c r="F166" s="11">
        <v>0.88519000000000003</v>
      </c>
      <c r="G166" s="11">
        <v>0.89712999999999998</v>
      </c>
    </row>
    <row r="167" spans="1:7" x14ac:dyDescent="0.25">
      <c r="A167" s="10">
        <v>43233</v>
      </c>
      <c r="B167" s="10">
        <f>NZDCAD10080[[#This Row],[date_start]]+5</f>
        <v>43238</v>
      </c>
      <c r="C167">
        <v>390535</v>
      </c>
      <c r="D167" s="11">
        <v>0.88871</v>
      </c>
      <c r="E167" s="11">
        <v>0.89187000000000005</v>
      </c>
      <c r="F167" s="11">
        <v>0.87861999999999996</v>
      </c>
      <c r="G167" s="11">
        <v>0.89097000000000004</v>
      </c>
    </row>
    <row r="168" spans="1:7" x14ac:dyDescent="0.25">
      <c r="A168" s="10">
        <v>43226</v>
      </c>
      <c r="B168" s="10">
        <f>NZDCAD10080[[#This Row],[date_start]]+5</f>
        <v>43231</v>
      </c>
      <c r="C168">
        <v>392118</v>
      </c>
      <c r="D168" s="11">
        <v>0.90175000000000005</v>
      </c>
      <c r="E168" s="11">
        <v>0.90825999999999996</v>
      </c>
      <c r="F168" s="11">
        <v>0.88463999999999998</v>
      </c>
      <c r="G168" s="11">
        <v>0.89015</v>
      </c>
    </row>
    <row r="169" spans="1:7" x14ac:dyDescent="0.25">
      <c r="A169" s="10">
        <v>43219</v>
      </c>
      <c r="B169" s="10">
        <f>NZDCAD10080[[#This Row],[date_start]]+5</f>
        <v>43224</v>
      </c>
      <c r="C169">
        <v>406210</v>
      </c>
      <c r="D169" s="11">
        <v>0.90858000000000005</v>
      </c>
      <c r="E169" s="11">
        <v>0.90976999999999997</v>
      </c>
      <c r="F169" s="11">
        <v>0.8982</v>
      </c>
      <c r="G169" s="11">
        <v>0.90010000000000001</v>
      </c>
    </row>
    <row r="170" spans="1:7" x14ac:dyDescent="0.25">
      <c r="A170" s="10">
        <v>43212</v>
      </c>
      <c r="B170" s="10">
        <f>NZDCAD10080[[#This Row],[date_start]]+5</f>
        <v>43217</v>
      </c>
      <c r="C170">
        <v>365532</v>
      </c>
      <c r="D170" s="11">
        <v>0.91932000000000003</v>
      </c>
      <c r="E170" s="11">
        <v>0.92101999999999995</v>
      </c>
      <c r="F170" s="11">
        <v>0.90600999999999998</v>
      </c>
      <c r="G170" s="11">
        <v>0.90861000000000003</v>
      </c>
    </row>
    <row r="171" spans="1:7" x14ac:dyDescent="0.25">
      <c r="A171" s="10">
        <v>43205</v>
      </c>
      <c r="B171" s="10">
        <f>NZDCAD10080[[#This Row],[date_start]]+5</f>
        <v>43210</v>
      </c>
      <c r="C171">
        <v>365506</v>
      </c>
      <c r="D171" s="11">
        <v>0.92635000000000001</v>
      </c>
      <c r="E171" s="11">
        <v>0.92828999999999995</v>
      </c>
      <c r="F171" s="11">
        <v>0.9123</v>
      </c>
      <c r="G171" s="11">
        <v>0.91998000000000002</v>
      </c>
    </row>
    <row r="172" spans="1:7" x14ac:dyDescent="0.25">
      <c r="A172" s="10">
        <v>43198</v>
      </c>
      <c r="B172" s="10">
        <f>NZDCAD10080[[#This Row],[date_start]]+5</f>
        <v>43203</v>
      </c>
      <c r="C172">
        <v>347459</v>
      </c>
      <c r="D172" s="11">
        <v>0.92693999999999999</v>
      </c>
      <c r="E172" s="11">
        <v>0.93367999999999995</v>
      </c>
      <c r="F172" s="11">
        <v>0.9244</v>
      </c>
      <c r="G172" s="11">
        <v>0.92718</v>
      </c>
    </row>
    <row r="173" spans="1:7" x14ac:dyDescent="0.25">
      <c r="A173" s="10">
        <v>43191</v>
      </c>
      <c r="B173" s="10">
        <f>NZDCAD10080[[#This Row],[date_start]]+5</f>
        <v>43196</v>
      </c>
      <c r="C173">
        <v>380518</v>
      </c>
      <c r="D173" s="11">
        <v>0.93279999999999996</v>
      </c>
      <c r="E173" s="11">
        <v>0.93713000000000002</v>
      </c>
      <c r="F173" s="11">
        <v>0.92383000000000004</v>
      </c>
      <c r="G173" s="11">
        <v>0.92656000000000005</v>
      </c>
    </row>
    <row r="174" spans="1:7" x14ac:dyDescent="0.25">
      <c r="A174" s="10">
        <v>43184</v>
      </c>
      <c r="B174" s="10">
        <f>NZDCAD10080[[#This Row],[date_start]]+5</f>
        <v>43189</v>
      </c>
      <c r="C174">
        <v>473339</v>
      </c>
      <c r="D174" s="11">
        <v>0.93147999999999997</v>
      </c>
      <c r="E174" s="11">
        <v>0.94164000000000003</v>
      </c>
      <c r="F174" s="11">
        <v>0.92774000000000001</v>
      </c>
      <c r="G174" s="11">
        <v>0.93191000000000002</v>
      </c>
    </row>
    <row r="175" spans="1:7" x14ac:dyDescent="0.25">
      <c r="A175" s="10">
        <v>43177</v>
      </c>
      <c r="B175" s="10">
        <f>NZDCAD10080[[#This Row],[date_start]]+5</f>
        <v>43182</v>
      </c>
      <c r="C175">
        <v>666901</v>
      </c>
      <c r="D175" s="11">
        <v>0.94474000000000002</v>
      </c>
      <c r="E175" s="11">
        <v>0.94793000000000005</v>
      </c>
      <c r="F175" s="11">
        <v>0.92820000000000003</v>
      </c>
      <c r="G175" s="11">
        <v>0.93296000000000001</v>
      </c>
    </row>
    <row r="176" spans="1:7" x14ac:dyDescent="0.25">
      <c r="A176" s="10">
        <v>43170</v>
      </c>
      <c r="B176" s="10">
        <f>NZDCAD10080[[#This Row],[date_start]]+5</f>
        <v>43175</v>
      </c>
      <c r="C176">
        <v>634277</v>
      </c>
      <c r="D176" s="11">
        <v>0.93371999999999999</v>
      </c>
      <c r="E176" s="11">
        <v>0.95174999999999998</v>
      </c>
      <c r="F176" s="11">
        <v>0.93345</v>
      </c>
      <c r="G176" s="11">
        <v>0.94440999999999997</v>
      </c>
    </row>
    <row r="177" spans="1:7" x14ac:dyDescent="0.25">
      <c r="A177" s="10">
        <v>43163</v>
      </c>
      <c r="B177" s="10">
        <f>NZDCAD10080[[#This Row],[date_start]]+5</f>
        <v>43168</v>
      </c>
      <c r="C177">
        <v>743536</v>
      </c>
      <c r="D177" s="11">
        <v>0.93066000000000004</v>
      </c>
      <c r="E177" s="11">
        <v>0.94457000000000002</v>
      </c>
      <c r="F177" s="11">
        <v>0.92947000000000002</v>
      </c>
      <c r="G177" s="11">
        <v>0.93247000000000002</v>
      </c>
    </row>
    <row r="178" spans="1:7" x14ac:dyDescent="0.25">
      <c r="A178" s="10">
        <v>43156</v>
      </c>
      <c r="B178" s="10">
        <f>NZDCAD10080[[#This Row],[date_start]]+5</f>
        <v>43161</v>
      </c>
      <c r="C178">
        <v>617075</v>
      </c>
      <c r="D178" s="11">
        <v>0.92096</v>
      </c>
      <c r="E178" s="11">
        <v>0.9345</v>
      </c>
      <c r="F178" s="11">
        <v>0.91974</v>
      </c>
      <c r="G178" s="11">
        <v>0.93269000000000002</v>
      </c>
    </row>
    <row r="179" spans="1:7" x14ac:dyDescent="0.25">
      <c r="A179" s="10">
        <v>43149</v>
      </c>
      <c r="B179" s="10">
        <f>NZDCAD10080[[#This Row],[date_start]]+5</f>
        <v>43154</v>
      </c>
      <c r="C179">
        <v>553151</v>
      </c>
      <c r="D179" s="11">
        <v>0.92613999999999996</v>
      </c>
      <c r="E179" s="11">
        <v>0.93481000000000003</v>
      </c>
      <c r="F179" s="11">
        <v>0.91973000000000005</v>
      </c>
      <c r="G179" s="11">
        <v>0.92105999999999999</v>
      </c>
    </row>
    <row r="180" spans="1:7" x14ac:dyDescent="0.25">
      <c r="A180" s="10">
        <v>43142</v>
      </c>
      <c r="B180" s="10">
        <f>NZDCAD10080[[#This Row],[date_start]]+5</f>
        <v>43147</v>
      </c>
      <c r="C180">
        <v>636829</v>
      </c>
      <c r="D180" s="11">
        <v>0.91154999999999997</v>
      </c>
      <c r="E180" s="11">
        <v>0.92864000000000002</v>
      </c>
      <c r="F180" s="11">
        <v>0.90971000000000002</v>
      </c>
      <c r="G180" s="11">
        <v>0.92591000000000001</v>
      </c>
    </row>
    <row r="181" spans="1:7" x14ac:dyDescent="0.25">
      <c r="A181" s="10">
        <v>43135</v>
      </c>
      <c r="B181" s="10">
        <f>NZDCAD10080[[#This Row],[date_start]]+5</f>
        <v>43140</v>
      </c>
      <c r="C181">
        <v>898408</v>
      </c>
      <c r="D181" s="11">
        <v>0.90525</v>
      </c>
      <c r="E181" s="11">
        <v>0.91890000000000005</v>
      </c>
      <c r="F181" s="11">
        <v>0.90185000000000004</v>
      </c>
      <c r="G181" s="11">
        <v>0.91217000000000004</v>
      </c>
    </row>
    <row r="182" spans="1:7" x14ac:dyDescent="0.25">
      <c r="A182" s="10">
        <v>43128</v>
      </c>
      <c r="B182" s="10">
        <f>NZDCAD10080[[#This Row],[date_start]]+5</f>
        <v>43133</v>
      </c>
      <c r="C182">
        <v>800453</v>
      </c>
      <c r="D182" s="11">
        <v>0.90364999999999995</v>
      </c>
      <c r="E182" s="11">
        <v>0.91093000000000002</v>
      </c>
      <c r="F182" s="11">
        <v>0.90066999999999997</v>
      </c>
      <c r="G182" s="11">
        <v>0.90473000000000003</v>
      </c>
    </row>
    <row r="183" spans="1:7" x14ac:dyDescent="0.25">
      <c r="A183" s="10">
        <v>43121</v>
      </c>
      <c r="B183" s="10">
        <f>NZDCAD10080[[#This Row],[date_start]]+5</f>
        <v>43126</v>
      </c>
      <c r="C183">
        <v>703709</v>
      </c>
      <c r="D183" s="11">
        <v>0.90790000000000004</v>
      </c>
      <c r="E183" s="11">
        <v>0.91735999999999995</v>
      </c>
      <c r="F183" s="11">
        <v>0.90264</v>
      </c>
      <c r="G183" s="11">
        <v>0.90613999999999995</v>
      </c>
    </row>
    <row r="184" spans="1:7" x14ac:dyDescent="0.25">
      <c r="A184" s="10">
        <v>43114</v>
      </c>
      <c r="B184" s="10">
        <f>NZDCAD10080[[#This Row],[date_start]]+5</f>
        <v>43119</v>
      </c>
      <c r="C184">
        <v>699529</v>
      </c>
      <c r="D184" s="11">
        <v>0.90125999999999995</v>
      </c>
      <c r="E184" s="11">
        <v>0.91224000000000005</v>
      </c>
      <c r="F184" s="11">
        <v>0.89983999999999997</v>
      </c>
      <c r="G184" s="11">
        <v>0.90774999999999995</v>
      </c>
    </row>
    <row r="185" spans="1:7" x14ac:dyDescent="0.25">
      <c r="A185" s="10">
        <v>43107</v>
      </c>
      <c r="B185" s="10">
        <f>NZDCAD10080[[#This Row],[date_start]]+5</f>
        <v>43112</v>
      </c>
      <c r="C185">
        <v>627827</v>
      </c>
      <c r="D185" s="11">
        <v>0.88783000000000001</v>
      </c>
      <c r="E185" s="11">
        <v>0.91130999999999995</v>
      </c>
      <c r="F185" s="11">
        <v>0.88734000000000002</v>
      </c>
      <c r="G185" s="11">
        <v>0.90308999999999995</v>
      </c>
    </row>
    <row r="186" spans="1:7" x14ac:dyDescent="0.25">
      <c r="A186" s="10">
        <v>43100</v>
      </c>
      <c r="B186" s="10">
        <f>NZDCAD10080[[#This Row],[date_start]]+5</f>
        <v>43105</v>
      </c>
      <c r="C186">
        <v>375549</v>
      </c>
      <c r="D186" s="11">
        <v>0.89</v>
      </c>
      <c r="E186" s="11">
        <v>0.89590999999999998</v>
      </c>
      <c r="F186" s="11">
        <v>0.88056000000000001</v>
      </c>
      <c r="G186" s="11">
        <v>0.88756000000000002</v>
      </c>
    </row>
    <row r="187" spans="1:7" x14ac:dyDescent="0.25">
      <c r="A187" s="10">
        <v>43093</v>
      </c>
      <c r="B187" s="10">
        <f>NZDCAD10080[[#This Row],[date_start]]+5</f>
        <v>43098</v>
      </c>
      <c r="C187">
        <v>232435</v>
      </c>
      <c r="D187" s="11">
        <v>0.89392000000000005</v>
      </c>
      <c r="E187" s="11">
        <v>0.89502000000000004</v>
      </c>
      <c r="F187" s="11">
        <v>0.88824999999999998</v>
      </c>
      <c r="G187" s="11">
        <v>0.89156999999999997</v>
      </c>
    </row>
    <row r="188" spans="1:7" x14ac:dyDescent="0.25">
      <c r="A188" s="10">
        <v>43086</v>
      </c>
      <c r="B188" s="10">
        <f>NZDCAD10080[[#This Row],[date_start]]+5</f>
        <v>43091</v>
      </c>
      <c r="C188">
        <v>408449</v>
      </c>
      <c r="D188" s="11">
        <v>0.89978999999999998</v>
      </c>
      <c r="E188" s="11">
        <v>0.90354999999999996</v>
      </c>
      <c r="F188" s="11">
        <v>0.89007999999999998</v>
      </c>
      <c r="G188" s="11">
        <v>0.89029000000000003</v>
      </c>
    </row>
    <row r="189" spans="1:7" x14ac:dyDescent="0.25">
      <c r="A189" s="10">
        <v>43079</v>
      </c>
      <c r="B189" s="10">
        <f>NZDCAD10080[[#This Row],[date_start]]+5</f>
        <v>43084</v>
      </c>
      <c r="C189">
        <v>250458</v>
      </c>
      <c r="D189" s="11">
        <v>0.87744</v>
      </c>
      <c r="E189" s="11">
        <v>0.90154999999999996</v>
      </c>
      <c r="F189" s="11">
        <v>0.87717000000000001</v>
      </c>
      <c r="G189" s="11">
        <v>0.89800000000000002</v>
      </c>
    </row>
    <row r="190" spans="1:7" x14ac:dyDescent="0.25">
      <c r="A190" s="10">
        <v>43072</v>
      </c>
      <c r="B190" s="10">
        <f>NZDCAD10080[[#This Row],[date_start]]+5</f>
        <v>43077</v>
      </c>
      <c r="C190">
        <v>245160</v>
      </c>
      <c r="D190" s="11">
        <v>0.87075000000000002</v>
      </c>
      <c r="E190" s="11">
        <v>0.88227</v>
      </c>
      <c r="F190" s="11">
        <v>0.86811000000000005</v>
      </c>
      <c r="G190" s="11">
        <v>0.87814999999999999</v>
      </c>
    </row>
    <row r="191" spans="1:7" x14ac:dyDescent="0.25">
      <c r="A191" s="10">
        <v>43065</v>
      </c>
      <c r="B191" s="10">
        <f>NZDCAD10080[[#This Row],[date_start]]+5</f>
        <v>43070</v>
      </c>
      <c r="C191">
        <v>326291</v>
      </c>
      <c r="D191" s="11">
        <v>0.87356</v>
      </c>
      <c r="E191" s="11">
        <v>0.88880000000000003</v>
      </c>
      <c r="F191" s="11">
        <v>0.87172000000000005</v>
      </c>
      <c r="G191" s="11">
        <v>0.87251999999999996</v>
      </c>
    </row>
    <row r="192" spans="1:7" x14ac:dyDescent="0.25">
      <c r="A192" s="10">
        <v>43058</v>
      </c>
      <c r="B192" s="10">
        <f>NZDCAD10080[[#This Row],[date_start]]+5</f>
        <v>43063</v>
      </c>
      <c r="C192">
        <v>256463</v>
      </c>
      <c r="D192" s="11">
        <v>0.86829000000000001</v>
      </c>
      <c r="E192" s="11">
        <v>0.87714999999999999</v>
      </c>
      <c r="F192" s="11">
        <v>0.86826999999999999</v>
      </c>
      <c r="G192" s="11">
        <v>0.87143000000000004</v>
      </c>
    </row>
    <row r="193" spans="1:7" x14ac:dyDescent="0.25">
      <c r="A193" s="10">
        <v>43051</v>
      </c>
      <c r="B193" s="10">
        <f>NZDCAD10080[[#This Row],[date_start]]+5</f>
        <v>43056</v>
      </c>
      <c r="C193">
        <v>291626</v>
      </c>
      <c r="D193" s="11">
        <v>0.87639999999999996</v>
      </c>
      <c r="E193" s="11">
        <v>0.88205</v>
      </c>
      <c r="F193" s="11">
        <v>0.86416000000000004</v>
      </c>
      <c r="G193" s="11">
        <v>0.86677000000000004</v>
      </c>
    </row>
    <row r="194" spans="1:7" x14ac:dyDescent="0.25">
      <c r="A194" s="10">
        <v>43044</v>
      </c>
      <c r="B194" s="10">
        <f>NZDCAD10080[[#This Row],[date_start]]+5</f>
        <v>43049</v>
      </c>
      <c r="C194">
        <v>272161</v>
      </c>
      <c r="D194" s="11">
        <v>0.88073000000000001</v>
      </c>
      <c r="E194" s="11">
        <v>0.88727</v>
      </c>
      <c r="F194" s="11">
        <v>0.87751999999999997</v>
      </c>
      <c r="G194" s="11">
        <v>0.87802000000000002</v>
      </c>
    </row>
    <row r="195" spans="1:7" x14ac:dyDescent="0.25">
      <c r="A195" s="10">
        <v>43037</v>
      </c>
      <c r="B195" s="10">
        <f>NZDCAD10080[[#This Row],[date_start]]+5</f>
        <v>43042</v>
      </c>
      <c r="C195">
        <v>285926</v>
      </c>
      <c r="D195" s="11">
        <v>0.88151000000000002</v>
      </c>
      <c r="E195" s="11">
        <v>0.89288999999999996</v>
      </c>
      <c r="F195" s="11">
        <v>0.87668000000000001</v>
      </c>
      <c r="G195" s="11">
        <v>0.88110999999999995</v>
      </c>
    </row>
    <row r="196" spans="1:7" x14ac:dyDescent="0.25">
      <c r="A196" s="10">
        <v>43030</v>
      </c>
      <c r="B196" s="10">
        <f>NZDCAD10080[[#This Row],[date_start]]+5</f>
        <v>43035</v>
      </c>
      <c r="C196">
        <v>325025</v>
      </c>
      <c r="D196" s="11">
        <v>0.87683999999999995</v>
      </c>
      <c r="E196" s="11">
        <v>0.88571999999999995</v>
      </c>
      <c r="F196" s="11">
        <v>0.86314000000000002</v>
      </c>
      <c r="G196" s="11">
        <v>0.87644</v>
      </c>
    </row>
    <row r="197" spans="1:7" x14ac:dyDescent="0.25">
      <c r="A197" s="10">
        <v>43023</v>
      </c>
      <c r="B197" s="10">
        <f>NZDCAD10080[[#This Row],[date_start]]+5</f>
        <v>43028</v>
      </c>
      <c r="C197">
        <v>313969</v>
      </c>
      <c r="D197" s="11">
        <v>0.89449999999999996</v>
      </c>
      <c r="E197" s="11">
        <v>0.90239999999999998</v>
      </c>
      <c r="F197" s="11">
        <v>0.87124000000000001</v>
      </c>
      <c r="G197" s="11">
        <v>0.87871999999999995</v>
      </c>
    </row>
    <row r="198" spans="1:7" x14ac:dyDescent="0.25">
      <c r="A198" s="10">
        <v>43016</v>
      </c>
      <c r="B198" s="10">
        <f>NZDCAD10080[[#This Row],[date_start]]+5</f>
        <v>43021</v>
      </c>
      <c r="C198">
        <v>266698</v>
      </c>
      <c r="D198" s="11">
        <v>0.88495000000000001</v>
      </c>
      <c r="E198" s="11">
        <v>0.90078999999999998</v>
      </c>
      <c r="F198" s="11">
        <v>0.88044</v>
      </c>
      <c r="G198" s="11">
        <v>0.89315</v>
      </c>
    </row>
    <row r="199" spans="1:7" x14ac:dyDescent="0.25">
      <c r="A199" s="10">
        <v>43009</v>
      </c>
      <c r="B199" s="10">
        <f>NZDCAD10080[[#This Row],[date_start]]+5</f>
        <v>43014</v>
      </c>
      <c r="C199">
        <v>280758</v>
      </c>
      <c r="D199" s="11">
        <v>0.90034999999999998</v>
      </c>
      <c r="E199" s="11">
        <v>0.90181999999999995</v>
      </c>
      <c r="F199" s="11">
        <v>0.88697999999999999</v>
      </c>
      <c r="G199" s="11">
        <v>0.88729000000000002</v>
      </c>
    </row>
    <row r="200" spans="1:7" x14ac:dyDescent="0.25">
      <c r="A200" s="10">
        <v>43002</v>
      </c>
      <c r="B200" s="10">
        <f>NZDCAD10080[[#This Row],[date_start]]+5</f>
        <v>43007</v>
      </c>
      <c r="C200">
        <v>386659</v>
      </c>
      <c r="D200" s="11">
        <v>0.90005000000000002</v>
      </c>
      <c r="E200" s="11">
        <v>0.90505000000000002</v>
      </c>
      <c r="F200" s="11">
        <v>0.88793999999999995</v>
      </c>
      <c r="G200" s="11">
        <v>0.89929000000000003</v>
      </c>
    </row>
    <row r="201" spans="1:7" x14ac:dyDescent="0.25">
      <c r="A201" s="10">
        <v>42995</v>
      </c>
      <c r="B201" s="10">
        <f>NZDCAD10080[[#This Row],[date_start]]+5</f>
        <v>43000</v>
      </c>
      <c r="C201">
        <v>360431</v>
      </c>
      <c r="D201" s="11">
        <v>0.88690000000000002</v>
      </c>
      <c r="E201" s="11">
        <v>0.90837000000000001</v>
      </c>
      <c r="F201" s="11">
        <v>0.88639999999999997</v>
      </c>
      <c r="G201" s="11">
        <v>0.90417999999999998</v>
      </c>
    </row>
    <row r="202" spans="1:7" x14ac:dyDescent="0.25">
      <c r="A202" s="10">
        <v>42988</v>
      </c>
      <c r="B202" s="10">
        <f>NZDCAD10080[[#This Row],[date_start]]+5</f>
        <v>42993</v>
      </c>
      <c r="C202">
        <v>305692</v>
      </c>
      <c r="D202" s="11">
        <v>0.88248000000000004</v>
      </c>
      <c r="E202" s="11">
        <v>0.89204000000000006</v>
      </c>
      <c r="F202" s="11">
        <v>0.87419999999999998</v>
      </c>
      <c r="G202" s="11">
        <v>0.88868000000000003</v>
      </c>
    </row>
    <row r="203" spans="1:7" x14ac:dyDescent="0.25">
      <c r="A203" s="10">
        <v>42981</v>
      </c>
      <c r="B203" s="10">
        <f>NZDCAD10080[[#This Row],[date_start]]+5</f>
        <v>42986</v>
      </c>
      <c r="C203">
        <v>255937</v>
      </c>
      <c r="D203" s="11">
        <v>0.88709000000000005</v>
      </c>
      <c r="E203" s="11">
        <v>0.89793999999999996</v>
      </c>
      <c r="F203" s="11">
        <v>0.87190999999999996</v>
      </c>
      <c r="G203" s="11">
        <v>0.88227</v>
      </c>
    </row>
    <row r="204" spans="1:7" x14ac:dyDescent="0.25">
      <c r="A204" s="10">
        <v>42974</v>
      </c>
      <c r="B204" s="10">
        <f>NZDCAD10080[[#This Row],[date_start]]+5</f>
        <v>42979</v>
      </c>
      <c r="C204">
        <v>244023</v>
      </c>
      <c r="D204" s="11">
        <v>0.90300000000000002</v>
      </c>
      <c r="E204" s="11">
        <v>0.91117999999999999</v>
      </c>
      <c r="F204" s="11">
        <v>0.88705999999999996</v>
      </c>
      <c r="G204" s="11">
        <v>0.89146000000000003</v>
      </c>
    </row>
    <row r="205" spans="1:7" x14ac:dyDescent="0.25">
      <c r="A205" s="10">
        <v>42967</v>
      </c>
      <c r="B205" s="10">
        <f>NZDCAD10080[[#This Row],[date_start]]+5</f>
        <v>42972</v>
      </c>
      <c r="C205">
        <v>225902</v>
      </c>
      <c r="D205" s="11">
        <v>0.91796</v>
      </c>
      <c r="E205" s="11">
        <v>0.92335</v>
      </c>
      <c r="F205" s="11">
        <v>0.90049000000000001</v>
      </c>
      <c r="G205" s="11">
        <v>0.90278000000000003</v>
      </c>
    </row>
    <row r="206" spans="1:7" x14ac:dyDescent="0.25">
      <c r="A206" s="10">
        <v>42960</v>
      </c>
      <c r="B206" s="10">
        <f>NZDCAD10080[[#This Row],[date_start]]+5</f>
        <v>42965</v>
      </c>
      <c r="C206">
        <v>244191</v>
      </c>
      <c r="D206" s="11">
        <v>0.92523999999999995</v>
      </c>
      <c r="E206" s="11">
        <v>0.93023</v>
      </c>
      <c r="F206" s="11">
        <v>0.91900000000000004</v>
      </c>
      <c r="G206" s="11">
        <v>0.91913</v>
      </c>
    </row>
    <row r="207" spans="1:7" x14ac:dyDescent="0.25">
      <c r="A207" s="10">
        <v>42953</v>
      </c>
      <c r="B207" s="10">
        <f>NZDCAD10080[[#This Row],[date_start]]+5</f>
        <v>42958</v>
      </c>
      <c r="C207">
        <v>259741</v>
      </c>
      <c r="D207" s="11">
        <v>0.93632000000000004</v>
      </c>
      <c r="E207" s="11">
        <v>0.93713000000000002</v>
      </c>
      <c r="F207" s="11">
        <v>0.92225000000000001</v>
      </c>
      <c r="G207" s="11">
        <v>0.92710000000000004</v>
      </c>
    </row>
    <row r="208" spans="1:7" x14ac:dyDescent="0.25">
      <c r="A208" s="10">
        <v>42946</v>
      </c>
      <c r="B208" s="10">
        <f>NZDCAD10080[[#This Row],[date_start]]+5</f>
        <v>42951</v>
      </c>
      <c r="C208">
        <v>269974</v>
      </c>
      <c r="D208" s="11">
        <v>0.93196999999999997</v>
      </c>
      <c r="E208" s="11">
        <v>0.94016</v>
      </c>
      <c r="F208" s="11">
        <v>0.93020999999999998</v>
      </c>
      <c r="G208" s="11">
        <v>0.93613000000000002</v>
      </c>
    </row>
    <row r="209" spans="1:7" x14ac:dyDescent="0.25">
      <c r="A209" s="10">
        <v>42939</v>
      </c>
      <c r="B209" s="10">
        <f>NZDCAD10080[[#This Row],[date_start]]+5</f>
        <v>42944</v>
      </c>
      <c r="C209">
        <v>299893</v>
      </c>
      <c r="D209" s="11">
        <v>0.93159999999999998</v>
      </c>
      <c r="E209" s="11">
        <v>0.94155999999999995</v>
      </c>
      <c r="F209" s="11">
        <v>0.92600000000000005</v>
      </c>
      <c r="G209" s="11">
        <v>0.93354000000000004</v>
      </c>
    </row>
    <row r="210" spans="1:7" x14ac:dyDescent="0.25">
      <c r="A210" s="10">
        <v>42932</v>
      </c>
      <c r="B210" s="10">
        <f>NZDCAD10080[[#This Row],[date_start]]+5</f>
        <v>42937</v>
      </c>
      <c r="C210">
        <v>268949</v>
      </c>
      <c r="D210" s="11">
        <v>0.92818000000000001</v>
      </c>
      <c r="E210" s="11">
        <v>0.93747000000000003</v>
      </c>
      <c r="F210" s="11">
        <v>0.92176999999999998</v>
      </c>
      <c r="G210" s="11">
        <v>0.93406</v>
      </c>
    </row>
    <row r="211" spans="1:7" x14ac:dyDescent="0.25">
      <c r="A211" s="10">
        <v>42925</v>
      </c>
      <c r="B211" s="10">
        <f>NZDCAD10080[[#This Row],[date_start]]+5</f>
        <v>42930</v>
      </c>
      <c r="C211">
        <v>271389</v>
      </c>
      <c r="D211" s="11">
        <v>0.93632000000000004</v>
      </c>
      <c r="E211" s="11">
        <v>0.94052000000000002</v>
      </c>
      <c r="F211" s="11">
        <v>0.92088000000000003</v>
      </c>
      <c r="G211" s="11">
        <v>0.92810000000000004</v>
      </c>
    </row>
    <row r="212" spans="1:7" x14ac:dyDescent="0.25">
      <c r="A212" s="10">
        <v>42918</v>
      </c>
      <c r="B212" s="10">
        <f>NZDCAD10080[[#This Row],[date_start]]+5</f>
        <v>42923</v>
      </c>
      <c r="C212">
        <v>279585</v>
      </c>
      <c r="D212" s="11">
        <v>0.94938</v>
      </c>
      <c r="E212" s="11">
        <v>0.95270999999999995</v>
      </c>
      <c r="F212" s="11">
        <v>0.93484999999999996</v>
      </c>
      <c r="G212" s="11">
        <v>0.93593999999999999</v>
      </c>
    </row>
    <row r="213" spans="1:7" x14ac:dyDescent="0.25">
      <c r="A213" s="10">
        <v>42911</v>
      </c>
      <c r="B213" s="10">
        <f>NZDCAD10080[[#This Row],[date_start]]+5</f>
        <v>42916</v>
      </c>
      <c r="C213">
        <v>328275</v>
      </c>
      <c r="D213" s="11">
        <v>0.96535000000000004</v>
      </c>
      <c r="E213" s="11">
        <v>0.97155000000000002</v>
      </c>
      <c r="F213" s="11">
        <v>0.94662999999999997</v>
      </c>
      <c r="G213" s="11">
        <v>0.94954000000000005</v>
      </c>
    </row>
    <row r="214" spans="1:7" x14ac:dyDescent="0.25">
      <c r="A214" s="10">
        <v>42904</v>
      </c>
      <c r="B214" s="10">
        <f>NZDCAD10080[[#This Row],[date_start]]+5</f>
        <v>42909</v>
      </c>
      <c r="C214">
        <v>280176</v>
      </c>
      <c r="D214" s="11">
        <v>0.95650999999999997</v>
      </c>
      <c r="E214" s="11">
        <v>0.96967000000000003</v>
      </c>
      <c r="F214" s="11">
        <v>0.95438000000000001</v>
      </c>
      <c r="G214" s="11">
        <v>0.96440999999999999</v>
      </c>
    </row>
    <row r="215" spans="1:7" x14ac:dyDescent="0.25">
      <c r="A215" s="10">
        <v>42897</v>
      </c>
      <c r="B215" s="10">
        <f>NZDCAD10080[[#This Row],[date_start]]+5</f>
        <v>42902</v>
      </c>
      <c r="C215">
        <v>310159</v>
      </c>
      <c r="D215" s="11">
        <v>0.96892</v>
      </c>
      <c r="E215" s="11">
        <v>0.97077000000000002</v>
      </c>
      <c r="F215" s="11">
        <v>0.95282999999999995</v>
      </c>
      <c r="G215" s="11">
        <v>0.95630000000000004</v>
      </c>
    </row>
    <row r="216" spans="1:7" x14ac:dyDescent="0.25">
      <c r="A216" s="10">
        <v>42890</v>
      </c>
      <c r="B216" s="10">
        <f>NZDCAD10080[[#This Row],[date_start]]+5</f>
        <v>42895</v>
      </c>
      <c r="C216">
        <v>294140</v>
      </c>
      <c r="D216" s="11">
        <v>0.96116999999999997</v>
      </c>
      <c r="E216" s="11">
        <v>0.97567999999999999</v>
      </c>
      <c r="F216" s="11">
        <v>0.9587</v>
      </c>
      <c r="G216" s="11">
        <v>0.97009999999999996</v>
      </c>
    </row>
    <row r="217" spans="1:7" x14ac:dyDescent="0.25">
      <c r="A217" s="10">
        <v>42883</v>
      </c>
      <c r="B217" s="10">
        <f>NZDCAD10080[[#This Row],[date_start]]+5</f>
        <v>42888</v>
      </c>
      <c r="C217">
        <v>289276</v>
      </c>
      <c r="D217" s="11">
        <v>0.94682999999999995</v>
      </c>
      <c r="E217" s="11">
        <v>0.96601999999999999</v>
      </c>
      <c r="F217" s="11">
        <v>0.94682999999999995</v>
      </c>
      <c r="G217" s="11">
        <v>0.96155999999999997</v>
      </c>
    </row>
    <row r="218" spans="1:7" x14ac:dyDescent="0.25">
      <c r="A218" s="10">
        <v>42876</v>
      </c>
      <c r="B218" s="10">
        <f>NZDCAD10080[[#This Row],[date_start]]+5</f>
        <v>42881</v>
      </c>
      <c r="C218">
        <v>339737</v>
      </c>
      <c r="D218" s="11">
        <v>0.93498999999999999</v>
      </c>
      <c r="E218" s="11">
        <v>0.95250000000000001</v>
      </c>
      <c r="F218" s="11">
        <v>0.93378000000000005</v>
      </c>
      <c r="G218" s="11">
        <v>0.94713999999999998</v>
      </c>
    </row>
    <row r="219" spans="1:7" x14ac:dyDescent="0.25">
      <c r="A219" s="10">
        <v>42869</v>
      </c>
      <c r="B219" s="10">
        <f>NZDCAD10080[[#This Row],[date_start]]+5</f>
        <v>42874</v>
      </c>
      <c r="C219">
        <v>371290</v>
      </c>
      <c r="D219" s="11">
        <v>0.93874000000000002</v>
      </c>
      <c r="E219" s="11">
        <v>0.94667000000000001</v>
      </c>
      <c r="F219" s="11">
        <v>0.93359000000000003</v>
      </c>
      <c r="G219" s="11">
        <v>0.93467999999999996</v>
      </c>
    </row>
    <row r="220" spans="1:7" x14ac:dyDescent="0.25">
      <c r="A220" s="10">
        <v>42862</v>
      </c>
      <c r="B220" s="10">
        <f>NZDCAD10080[[#This Row],[date_start]]+5</f>
        <v>42867</v>
      </c>
      <c r="C220">
        <v>347317</v>
      </c>
      <c r="D220" s="11">
        <v>0.94260999999999995</v>
      </c>
      <c r="E220" s="11">
        <v>0.95240999999999998</v>
      </c>
      <c r="F220" s="11">
        <v>0.93264000000000002</v>
      </c>
      <c r="G220" s="11">
        <v>0.93972999999999995</v>
      </c>
    </row>
    <row r="221" spans="1:7" x14ac:dyDescent="0.25">
      <c r="A221" s="10">
        <v>42855</v>
      </c>
      <c r="B221" s="10">
        <f>NZDCAD10080[[#This Row],[date_start]]+5</f>
        <v>42860</v>
      </c>
      <c r="C221">
        <v>329912</v>
      </c>
      <c r="D221" s="11">
        <v>0.93603999999999998</v>
      </c>
      <c r="E221" s="11">
        <v>0.95506000000000002</v>
      </c>
      <c r="F221" s="11">
        <v>0.93544000000000005</v>
      </c>
      <c r="G221" s="11">
        <v>0.94191000000000003</v>
      </c>
    </row>
    <row r="222" spans="1:7" x14ac:dyDescent="0.25">
      <c r="A222" s="10">
        <v>42848</v>
      </c>
      <c r="B222" s="10">
        <f>NZDCAD10080[[#This Row],[date_start]]+5</f>
        <v>42853</v>
      </c>
      <c r="C222">
        <v>319945</v>
      </c>
      <c r="D222" s="11">
        <v>0.94823000000000002</v>
      </c>
      <c r="E222" s="11">
        <v>0.95055000000000001</v>
      </c>
      <c r="F222" s="11">
        <v>0.93164999999999998</v>
      </c>
      <c r="G222" s="11">
        <v>0.93676000000000004</v>
      </c>
    </row>
    <row r="223" spans="1:7" x14ac:dyDescent="0.25">
      <c r="A223" s="10">
        <v>42841</v>
      </c>
      <c r="B223" s="10">
        <f>NZDCAD10080[[#This Row],[date_start]]+5</f>
        <v>42846</v>
      </c>
      <c r="C223">
        <v>277367</v>
      </c>
      <c r="D223" s="11">
        <v>0.93040999999999996</v>
      </c>
      <c r="E223" s="11">
        <v>0.94972000000000001</v>
      </c>
      <c r="F223" s="11">
        <v>0.92988000000000004</v>
      </c>
      <c r="G223" s="11">
        <v>0.94647999999999999</v>
      </c>
    </row>
    <row r="224" spans="1:7" x14ac:dyDescent="0.25">
      <c r="A224" s="10">
        <v>42834</v>
      </c>
      <c r="B224" s="10">
        <f>NZDCAD10080[[#This Row],[date_start]]+5</f>
        <v>42839</v>
      </c>
      <c r="C224">
        <v>279529</v>
      </c>
      <c r="D224" s="11">
        <v>0.92866000000000004</v>
      </c>
      <c r="E224" s="11">
        <v>0.93396000000000001</v>
      </c>
      <c r="F224" s="11">
        <v>0.91705000000000003</v>
      </c>
      <c r="G224" s="11">
        <v>0.92996000000000001</v>
      </c>
    </row>
    <row r="225" spans="1:7" x14ac:dyDescent="0.25">
      <c r="A225" s="10">
        <v>42827</v>
      </c>
      <c r="B225" s="10">
        <f>NZDCAD10080[[#This Row],[date_start]]+5</f>
        <v>42832</v>
      </c>
      <c r="C225">
        <v>292259</v>
      </c>
      <c r="D225" s="11">
        <v>0.92991000000000001</v>
      </c>
      <c r="E225" s="11">
        <v>0.93952999999999998</v>
      </c>
      <c r="F225" s="11">
        <v>0.92718</v>
      </c>
      <c r="G225" s="11">
        <v>0.92718</v>
      </c>
    </row>
    <row r="226" spans="1:7" x14ac:dyDescent="0.25">
      <c r="A226" s="10">
        <v>42820</v>
      </c>
      <c r="B226" s="10">
        <f>NZDCAD10080[[#This Row],[date_start]]+5</f>
        <v>42825</v>
      </c>
      <c r="C226">
        <v>308014</v>
      </c>
      <c r="D226" s="11">
        <v>0.93906000000000001</v>
      </c>
      <c r="E226" s="11">
        <v>0.94471000000000005</v>
      </c>
      <c r="F226" s="11">
        <v>0.92766999999999999</v>
      </c>
      <c r="G226" s="11">
        <v>0.93062999999999996</v>
      </c>
    </row>
    <row r="227" spans="1:7" x14ac:dyDescent="0.25">
      <c r="A227" s="10">
        <v>42813</v>
      </c>
      <c r="B227" s="10">
        <f>NZDCAD10080[[#This Row],[date_start]]+5</f>
        <v>42818</v>
      </c>
      <c r="C227">
        <v>333703</v>
      </c>
      <c r="D227" s="11">
        <v>0.93637000000000004</v>
      </c>
      <c r="E227" s="11">
        <v>0.94404999999999994</v>
      </c>
      <c r="F227" s="11">
        <v>0.93500000000000005</v>
      </c>
      <c r="G227" s="11">
        <v>0.93779999999999997</v>
      </c>
    </row>
    <row r="228" spans="1:7" x14ac:dyDescent="0.25">
      <c r="A228" s="10">
        <v>42799</v>
      </c>
      <c r="B228" s="10">
        <f>NZDCAD10080[[#This Row],[date_start]]+5</f>
        <v>42804</v>
      </c>
      <c r="C228">
        <v>341306</v>
      </c>
      <c r="D228" s="11">
        <v>0.93820999999999999</v>
      </c>
      <c r="E228" s="11">
        <v>0.94213999999999998</v>
      </c>
      <c r="F228" s="11">
        <v>0.92962</v>
      </c>
      <c r="G228" s="11">
        <v>0.93040999999999996</v>
      </c>
    </row>
    <row r="229" spans="1:7" x14ac:dyDescent="0.25">
      <c r="A229" s="10">
        <v>42792</v>
      </c>
      <c r="B229" s="10">
        <f>NZDCAD10080[[#This Row],[date_start]]+5</f>
        <v>42797</v>
      </c>
      <c r="C229">
        <v>358735</v>
      </c>
      <c r="D229" s="11">
        <v>0.94257000000000002</v>
      </c>
      <c r="E229" s="11">
        <v>0.96082000000000001</v>
      </c>
      <c r="F229" s="11">
        <v>0.93944000000000005</v>
      </c>
      <c r="G229" s="11">
        <v>0.94</v>
      </c>
    </row>
    <row r="230" spans="1:7" x14ac:dyDescent="0.25">
      <c r="A230" s="10">
        <v>42785</v>
      </c>
      <c r="B230" s="10">
        <f>NZDCAD10080[[#This Row],[date_start]]+5</f>
        <v>42790</v>
      </c>
      <c r="C230">
        <v>304755</v>
      </c>
      <c r="D230" s="11">
        <v>0.94059999999999999</v>
      </c>
      <c r="E230" s="11">
        <v>0.94911999999999996</v>
      </c>
      <c r="F230" s="11">
        <v>0.93713000000000002</v>
      </c>
      <c r="G230" s="11">
        <v>0.93996000000000002</v>
      </c>
    </row>
    <row r="231" spans="1:7" x14ac:dyDescent="0.25">
      <c r="A231" s="10">
        <v>42778</v>
      </c>
      <c r="B231" s="10">
        <f>NZDCAD10080[[#This Row],[date_start]]+5</f>
        <v>42783</v>
      </c>
      <c r="C231">
        <v>347488</v>
      </c>
      <c r="D231" s="11">
        <v>0.94172999999999996</v>
      </c>
      <c r="E231" s="11">
        <v>0.94582999999999995</v>
      </c>
      <c r="F231" s="11">
        <v>0.93452999999999997</v>
      </c>
      <c r="G231" s="11">
        <v>0.93779000000000001</v>
      </c>
    </row>
    <row r="232" spans="1:7" x14ac:dyDescent="0.25">
      <c r="A232" s="10">
        <v>42771</v>
      </c>
      <c r="B232" s="10">
        <f>NZDCAD10080[[#This Row],[date_start]]+5</f>
        <v>42776</v>
      </c>
      <c r="C232">
        <v>391033</v>
      </c>
      <c r="D232" s="11">
        <v>0.95064000000000004</v>
      </c>
      <c r="E232" s="11">
        <v>0.96518000000000004</v>
      </c>
      <c r="F232" s="11">
        <v>0.93857999999999997</v>
      </c>
      <c r="G232" s="11">
        <v>0.93959999999999999</v>
      </c>
    </row>
    <row r="233" spans="1:7" x14ac:dyDescent="0.25">
      <c r="A233" s="10">
        <v>42764</v>
      </c>
      <c r="B233" s="10">
        <f>NZDCAD10080[[#This Row],[date_start]]+5</f>
        <v>42769</v>
      </c>
      <c r="C233">
        <v>417388</v>
      </c>
      <c r="D233" s="11">
        <v>0.95433000000000001</v>
      </c>
      <c r="E233" s="11">
        <v>0.95692999999999995</v>
      </c>
      <c r="F233" s="11">
        <v>0.94472999999999996</v>
      </c>
      <c r="G233" s="11">
        <v>0.94993000000000005</v>
      </c>
    </row>
    <row r="234" spans="1:7" x14ac:dyDescent="0.25">
      <c r="A234" s="10">
        <v>42757</v>
      </c>
      <c r="B234" s="10">
        <f>NZDCAD10080[[#This Row],[date_start]]+5</f>
        <v>42762</v>
      </c>
      <c r="C234">
        <v>420815</v>
      </c>
      <c r="D234" s="11">
        <v>0.95265</v>
      </c>
      <c r="E234" s="11">
        <v>0.96262999999999999</v>
      </c>
      <c r="F234" s="11">
        <v>0.94599</v>
      </c>
      <c r="G234" s="11">
        <v>0.95396000000000003</v>
      </c>
    </row>
    <row r="235" spans="1:7" x14ac:dyDescent="0.25">
      <c r="A235" s="10">
        <v>42750</v>
      </c>
      <c r="B235" s="10">
        <f>NZDCAD10080[[#This Row],[date_start]]+5</f>
        <v>42755</v>
      </c>
      <c r="C235">
        <v>449597</v>
      </c>
      <c r="D235" s="11">
        <v>0.93296999999999997</v>
      </c>
      <c r="E235" s="11">
        <v>0.96011000000000002</v>
      </c>
      <c r="F235" s="11">
        <v>0.93013999999999997</v>
      </c>
      <c r="G235" s="11">
        <v>0.95238</v>
      </c>
    </row>
    <row r="236" spans="1:7" x14ac:dyDescent="0.25">
      <c r="A236" s="10">
        <v>42743</v>
      </c>
      <c r="B236" s="10">
        <f>NZDCAD10080[[#This Row],[date_start]]+5</f>
        <v>42748</v>
      </c>
      <c r="C236">
        <v>422074</v>
      </c>
      <c r="D236" s="11">
        <v>0.92183999999999999</v>
      </c>
      <c r="E236" s="11">
        <v>0.93871000000000004</v>
      </c>
      <c r="F236" s="11">
        <v>0.92013</v>
      </c>
      <c r="G236" s="11">
        <v>0.93408000000000002</v>
      </c>
    </row>
    <row r="237" spans="1:7" x14ac:dyDescent="0.25">
      <c r="A237" s="10">
        <v>42736</v>
      </c>
      <c r="B237" s="10">
        <f>NZDCAD10080[[#This Row],[date_start]]+5</f>
        <v>42741</v>
      </c>
      <c r="C237">
        <v>357155</v>
      </c>
      <c r="D237" s="11">
        <v>0.92969000000000002</v>
      </c>
      <c r="E237" s="11">
        <v>0.93486000000000002</v>
      </c>
      <c r="F237" s="11">
        <v>0.91864000000000001</v>
      </c>
      <c r="G237" s="11">
        <v>0.91878000000000004</v>
      </c>
    </row>
    <row r="238" spans="1:7" x14ac:dyDescent="0.25">
      <c r="A238" s="10">
        <v>42729</v>
      </c>
      <c r="B238" s="10">
        <f>NZDCAD10080[[#This Row],[date_start]]+5</f>
        <v>42734</v>
      </c>
      <c r="C238">
        <v>266892</v>
      </c>
      <c r="D238" s="11">
        <v>0.93118000000000001</v>
      </c>
      <c r="E238" s="11">
        <v>0.94140000000000001</v>
      </c>
      <c r="F238" s="11">
        <v>0.92823</v>
      </c>
      <c r="G238" s="11">
        <v>0.93130000000000002</v>
      </c>
    </row>
    <row r="239" spans="1:7" x14ac:dyDescent="0.25">
      <c r="A239" s="10">
        <v>42722</v>
      </c>
      <c r="B239" s="10">
        <f>NZDCAD10080[[#This Row],[date_start]]+5</f>
        <v>42727</v>
      </c>
      <c r="C239">
        <v>326780</v>
      </c>
      <c r="D239" s="11">
        <v>0.92845</v>
      </c>
      <c r="E239" s="11">
        <v>0.93401999999999996</v>
      </c>
      <c r="F239" s="11">
        <v>0.92254000000000003</v>
      </c>
      <c r="G239" s="11">
        <v>0.92932999999999999</v>
      </c>
    </row>
    <row r="240" spans="1:7" x14ac:dyDescent="0.25">
      <c r="A240" s="10">
        <v>42715</v>
      </c>
      <c r="B240" s="10">
        <f>NZDCAD10080[[#This Row],[date_start]]+5</f>
        <v>42720</v>
      </c>
      <c r="C240">
        <v>395658</v>
      </c>
      <c r="D240" s="11">
        <v>0.93681000000000003</v>
      </c>
      <c r="E240" s="11">
        <v>0.95023000000000002</v>
      </c>
      <c r="F240" s="11">
        <v>0.92581000000000002</v>
      </c>
      <c r="G240" s="11">
        <v>0.92581000000000002</v>
      </c>
    </row>
    <row r="241" spans="1:7" x14ac:dyDescent="0.25">
      <c r="A241" s="10">
        <v>42708</v>
      </c>
      <c r="B241" s="10">
        <f>NZDCAD10080[[#This Row],[date_start]]+5</f>
        <v>42713</v>
      </c>
      <c r="C241">
        <v>348531</v>
      </c>
      <c r="D241" s="11">
        <v>0.94598000000000004</v>
      </c>
      <c r="E241" s="11">
        <v>0.95433000000000001</v>
      </c>
      <c r="F241" s="11">
        <v>0.93774999999999997</v>
      </c>
      <c r="G241" s="11">
        <v>0.93774999999999997</v>
      </c>
    </row>
    <row r="242" spans="1:7" x14ac:dyDescent="0.25">
      <c r="A242" s="10">
        <v>42701</v>
      </c>
      <c r="B242" s="10">
        <f>NZDCAD10080[[#This Row],[date_start]]+5</f>
        <v>42706</v>
      </c>
      <c r="C242">
        <v>353946</v>
      </c>
      <c r="D242" s="11">
        <v>0.95004</v>
      </c>
      <c r="E242" s="11">
        <v>0.96313000000000004</v>
      </c>
      <c r="F242" s="11">
        <v>0.9395</v>
      </c>
      <c r="G242" s="11">
        <v>0.94613000000000003</v>
      </c>
    </row>
    <row r="243" spans="1:7" x14ac:dyDescent="0.25">
      <c r="A243" s="10">
        <v>42694</v>
      </c>
      <c r="B243" s="10">
        <f>NZDCAD10080[[#This Row],[date_start]]+5</f>
        <v>42699</v>
      </c>
      <c r="C243">
        <v>295234</v>
      </c>
      <c r="D243" s="11">
        <v>0.94345000000000001</v>
      </c>
      <c r="E243" s="11">
        <v>0.95308000000000004</v>
      </c>
      <c r="F243" s="11">
        <v>0.94223000000000001</v>
      </c>
      <c r="G243" s="11">
        <v>0.95001999999999998</v>
      </c>
    </row>
    <row r="244" spans="1:7" x14ac:dyDescent="0.25">
      <c r="A244" s="10">
        <v>42687</v>
      </c>
      <c r="B244" s="10">
        <f>NZDCAD10080[[#This Row],[date_start]]+5</f>
        <v>42692</v>
      </c>
      <c r="C244">
        <v>397701</v>
      </c>
      <c r="D244" s="11">
        <v>0.96408000000000005</v>
      </c>
      <c r="E244" s="11">
        <v>0.96648000000000001</v>
      </c>
      <c r="F244" s="11">
        <v>0.94391000000000003</v>
      </c>
      <c r="G244" s="11">
        <v>0.94391000000000003</v>
      </c>
    </row>
    <row r="245" spans="1:7" x14ac:dyDescent="0.25">
      <c r="A245" s="10">
        <v>42680</v>
      </c>
      <c r="B245" s="10">
        <f>NZDCAD10080[[#This Row],[date_start]]+5</f>
        <v>42685</v>
      </c>
      <c r="C245">
        <v>482065</v>
      </c>
      <c r="D245" s="11">
        <v>0.97723000000000004</v>
      </c>
      <c r="E245" s="11">
        <v>0.99234</v>
      </c>
      <c r="F245" s="11">
        <v>0.96065999999999996</v>
      </c>
      <c r="G245" s="11">
        <v>0.96065999999999996</v>
      </c>
    </row>
    <row r="246" spans="1:7" x14ac:dyDescent="0.25">
      <c r="A246" s="10">
        <v>42673</v>
      </c>
      <c r="B246" s="10">
        <f>NZDCAD10080[[#This Row],[date_start]]+5</f>
        <v>42678</v>
      </c>
      <c r="C246">
        <v>407796</v>
      </c>
      <c r="D246" s="11">
        <v>0.96009999999999995</v>
      </c>
      <c r="E246" s="11">
        <v>0.98331999999999997</v>
      </c>
      <c r="F246" s="11">
        <v>0.95631999999999995</v>
      </c>
      <c r="G246" s="11">
        <v>0.97953000000000001</v>
      </c>
    </row>
    <row r="247" spans="1:7" x14ac:dyDescent="0.25">
      <c r="A247" s="10">
        <v>42666</v>
      </c>
      <c r="B247" s="10">
        <f>NZDCAD10080[[#This Row],[date_start]]+5</f>
        <v>42671</v>
      </c>
      <c r="C247">
        <v>395073</v>
      </c>
      <c r="D247" s="11">
        <v>0.95367999999999997</v>
      </c>
      <c r="E247" s="11">
        <v>0.96031</v>
      </c>
      <c r="F247" s="11">
        <v>0.94669000000000003</v>
      </c>
      <c r="G247" s="11">
        <v>0.95733999999999997</v>
      </c>
    </row>
    <row r="248" spans="1:7" x14ac:dyDescent="0.25">
      <c r="A248" s="10">
        <v>42659</v>
      </c>
      <c r="B248" s="10">
        <f>NZDCAD10080[[#This Row],[date_start]]+5</f>
        <v>42664</v>
      </c>
      <c r="C248">
        <v>377434</v>
      </c>
      <c r="D248" s="11">
        <v>0.93013000000000001</v>
      </c>
      <c r="E248" s="11">
        <v>0.95526999999999995</v>
      </c>
      <c r="F248" s="11">
        <v>0.93005000000000004</v>
      </c>
      <c r="G248" s="11">
        <v>0.95230000000000004</v>
      </c>
    </row>
    <row r="249" spans="1:7" x14ac:dyDescent="0.25">
      <c r="A249" s="10">
        <v>42652</v>
      </c>
      <c r="B249" s="10">
        <f>NZDCAD10080[[#This Row],[date_start]]+5</f>
        <v>42657</v>
      </c>
      <c r="C249">
        <v>434506</v>
      </c>
      <c r="D249" s="11">
        <v>0.94965999999999995</v>
      </c>
      <c r="E249" s="11">
        <v>0.95189999999999997</v>
      </c>
      <c r="F249" s="11">
        <v>0.92871999999999999</v>
      </c>
      <c r="G249" s="11">
        <v>0.92871999999999999</v>
      </c>
    </row>
    <row r="250" spans="1:7" x14ac:dyDescent="0.25">
      <c r="A250" s="10">
        <v>42645</v>
      </c>
      <c r="B250" s="10">
        <f>NZDCAD10080[[#This Row],[date_start]]+5</f>
        <v>42650</v>
      </c>
      <c r="C250">
        <v>452415</v>
      </c>
      <c r="D250" s="11">
        <v>0.95279000000000003</v>
      </c>
      <c r="E250" s="11">
        <v>0.95921999999999996</v>
      </c>
      <c r="F250" s="11">
        <v>0.94154000000000004</v>
      </c>
      <c r="G250" s="11">
        <v>0.95101000000000002</v>
      </c>
    </row>
    <row r="251" spans="1:7" x14ac:dyDescent="0.25">
      <c r="A251" s="10">
        <v>42638</v>
      </c>
      <c r="B251" s="10">
        <f>NZDCAD10080[[#This Row],[date_start]]+5</f>
        <v>42643</v>
      </c>
      <c r="C251">
        <v>446915</v>
      </c>
      <c r="D251" s="11">
        <v>0.95316999999999996</v>
      </c>
      <c r="E251" s="11">
        <v>0.96838999999999997</v>
      </c>
      <c r="F251" s="11">
        <v>0.94891000000000003</v>
      </c>
      <c r="G251" s="11">
        <v>0.95553999999999994</v>
      </c>
    </row>
    <row r="252" spans="1:7" x14ac:dyDescent="0.25">
      <c r="A252" s="10">
        <v>42631</v>
      </c>
      <c r="B252" s="10">
        <f>NZDCAD10080[[#This Row],[date_start]]+5</f>
        <v>42636</v>
      </c>
      <c r="C252">
        <v>463779</v>
      </c>
      <c r="D252" s="11">
        <v>0.95852000000000004</v>
      </c>
      <c r="E252" s="11">
        <v>0.97335000000000005</v>
      </c>
      <c r="F252" s="11">
        <v>0.94591999999999998</v>
      </c>
      <c r="G252" s="11">
        <v>0.95045999999999997</v>
      </c>
    </row>
    <row r="253" spans="1:7" x14ac:dyDescent="0.25">
      <c r="A253" s="10">
        <v>42624</v>
      </c>
      <c r="B253" s="10">
        <f>NZDCAD10080[[#This Row],[date_start]]+5</f>
        <v>42629</v>
      </c>
      <c r="C253">
        <v>439116</v>
      </c>
      <c r="D253" s="11">
        <v>0.95472999999999997</v>
      </c>
      <c r="E253" s="11">
        <v>0.96577999999999997</v>
      </c>
      <c r="F253" s="11">
        <v>0.95247999999999999</v>
      </c>
      <c r="G253" s="11">
        <v>0.95964000000000005</v>
      </c>
    </row>
    <row r="254" spans="1:7" x14ac:dyDescent="0.25">
      <c r="A254" s="10">
        <v>42617</v>
      </c>
      <c r="B254" s="10">
        <f>NZDCAD10080[[#This Row],[date_start]]+5</f>
        <v>42622</v>
      </c>
      <c r="C254">
        <v>357347</v>
      </c>
      <c r="D254" s="11">
        <v>0.94481999999999999</v>
      </c>
      <c r="E254" s="11">
        <v>0.96477000000000002</v>
      </c>
      <c r="F254" s="11">
        <v>0.94303999999999999</v>
      </c>
      <c r="G254" s="11">
        <v>0.95284000000000002</v>
      </c>
    </row>
    <row r="255" spans="1:7" x14ac:dyDescent="0.25">
      <c r="A255" s="10">
        <v>42610</v>
      </c>
      <c r="B255" s="10">
        <f>NZDCAD10080[[#This Row],[date_start]]+5</f>
        <v>42615</v>
      </c>
      <c r="C255">
        <v>359687</v>
      </c>
      <c r="D255" s="11">
        <v>0.93777999999999995</v>
      </c>
      <c r="E255" s="11">
        <v>0.95823000000000003</v>
      </c>
      <c r="F255" s="11">
        <v>0.93776999999999999</v>
      </c>
      <c r="G255" s="11">
        <v>0.94455999999999996</v>
      </c>
    </row>
    <row r="256" spans="1:7" x14ac:dyDescent="0.25">
      <c r="A256" s="10">
        <v>42603</v>
      </c>
      <c r="B256" s="10">
        <f>NZDCAD10080[[#This Row],[date_start]]+5</f>
        <v>42608</v>
      </c>
      <c r="C256">
        <v>329087</v>
      </c>
      <c r="D256" s="11">
        <v>0.93284999999999996</v>
      </c>
      <c r="E256" s="11">
        <v>0.94791000000000003</v>
      </c>
      <c r="F256" s="11">
        <v>0.93142999999999998</v>
      </c>
      <c r="G256" s="11">
        <v>0.93757000000000001</v>
      </c>
    </row>
    <row r="257" spans="1:7" x14ac:dyDescent="0.25">
      <c r="A257" s="10">
        <v>42596</v>
      </c>
      <c r="B257" s="10">
        <f>NZDCAD10080[[#This Row],[date_start]]+5</f>
        <v>42601</v>
      </c>
      <c r="C257">
        <v>343341</v>
      </c>
      <c r="D257" s="11">
        <v>0.93010999999999999</v>
      </c>
      <c r="E257" s="11">
        <v>0.94069999999999998</v>
      </c>
      <c r="F257" s="11">
        <v>0.92757000000000001</v>
      </c>
      <c r="G257" s="11">
        <v>0.93391000000000002</v>
      </c>
    </row>
    <row r="258" spans="1:7" x14ac:dyDescent="0.25">
      <c r="A258" s="10">
        <v>42589</v>
      </c>
      <c r="B258" s="10">
        <f>NZDCAD10080[[#This Row],[date_start]]+5</f>
        <v>42594</v>
      </c>
      <c r="C258">
        <v>316331</v>
      </c>
      <c r="D258" s="11">
        <v>0.93981999999999999</v>
      </c>
      <c r="E258" s="11">
        <v>0.95691000000000004</v>
      </c>
      <c r="F258" s="11">
        <v>0.92945</v>
      </c>
      <c r="G258" s="11">
        <v>0.92972999999999995</v>
      </c>
    </row>
    <row r="259" spans="1:7" x14ac:dyDescent="0.25">
      <c r="A259" s="10">
        <v>42582</v>
      </c>
      <c r="B259" s="10">
        <f>NZDCAD10080[[#This Row],[date_start]]+5</f>
        <v>42587</v>
      </c>
      <c r="C259">
        <v>336946</v>
      </c>
      <c r="D259" s="11">
        <v>0.93691999999999998</v>
      </c>
      <c r="E259" s="11">
        <v>0.94935999999999998</v>
      </c>
      <c r="F259" s="11">
        <v>0.93267999999999995</v>
      </c>
      <c r="G259" s="11">
        <v>0.93823999999999996</v>
      </c>
    </row>
    <row r="260" spans="1:7" x14ac:dyDescent="0.25">
      <c r="A260" s="10">
        <v>42575</v>
      </c>
      <c r="B260" s="10">
        <f>NZDCAD10080[[#This Row],[date_start]]+5</f>
        <v>42580</v>
      </c>
      <c r="C260">
        <v>348811</v>
      </c>
      <c r="D260" s="11">
        <v>0.91705999999999999</v>
      </c>
      <c r="E260" s="11">
        <v>0.94298000000000004</v>
      </c>
      <c r="F260" s="11">
        <v>0.91427000000000003</v>
      </c>
      <c r="G260" s="11">
        <v>0.93720000000000003</v>
      </c>
    </row>
    <row r="261" spans="1:7" x14ac:dyDescent="0.25">
      <c r="A261" s="10">
        <v>42568</v>
      </c>
      <c r="B261" s="10">
        <f>NZDCAD10080[[#This Row],[date_start]]+5</f>
        <v>42573</v>
      </c>
      <c r="C261">
        <v>333135</v>
      </c>
      <c r="D261" s="11">
        <v>0.92284999999999995</v>
      </c>
      <c r="E261" s="11">
        <v>0.92588000000000004</v>
      </c>
      <c r="F261" s="11">
        <v>0.90825</v>
      </c>
      <c r="G261" s="11">
        <v>0.9153</v>
      </c>
    </row>
    <row r="262" spans="1:7" x14ac:dyDescent="0.25">
      <c r="A262" s="10">
        <v>42561</v>
      </c>
      <c r="B262" s="10">
        <f>NZDCAD10080[[#This Row],[date_start]]+5</f>
        <v>42566</v>
      </c>
      <c r="C262">
        <v>359464</v>
      </c>
      <c r="D262" s="11">
        <v>0.95118000000000003</v>
      </c>
      <c r="E262" s="11">
        <v>0.95511999999999997</v>
      </c>
      <c r="F262" s="11">
        <v>0.91825999999999997</v>
      </c>
      <c r="G262" s="11">
        <v>0.92076000000000002</v>
      </c>
    </row>
    <row r="263" spans="1:7" x14ac:dyDescent="0.25">
      <c r="A263" s="10">
        <v>42554</v>
      </c>
      <c r="B263" s="10">
        <f>NZDCAD10080[[#This Row],[date_start]]+5</f>
        <v>42559</v>
      </c>
      <c r="C263">
        <v>345712</v>
      </c>
      <c r="D263" s="11">
        <v>0.92423</v>
      </c>
      <c r="E263" s="11">
        <v>0.95476000000000005</v>
      </c>
      <c r="F263" s="11">
        <v>0.92169999999999996</v>
      </c>
      <c r="G263" s="11">
        <v>0.95084999999999997</v>
      </c>
    </row>
    <row r="264" spans="1:7" x14ac:dyDescent="0.25">
      <c r="A264" s="10">
        <v>42547</v>
      </c>
      <c r="B264" s="10">
        <f>NZDCAD10080[[#This Row],[date_start]]+5</f>
        <v>42552</v>
      </c>
      <c r="C264">
        <v>386843</v>
      </c>
      <c r="D264" s="11">
        <v>0.92120000000000002</v>
      </c>
      <c r="E264" s="11">
        <v>0.92879</v>
      </c>
      <c r="F264" s="11">
        <v>0.91349999999999998</v>
      </c>
      <c r="G264" s="11">
        <v>0.92366999999999999</v>
      </c>
    </row>
    <row r="265" spans="1:7" x14ac:dyDescent="0.25">
      <c r="A265" s="10">
        <v>42540</v>
      </c>
      <c r="B265" s="10">
        <f>NZDCAD10080[[#This Row],[date_start]]+5</f>
        <v>42545</v>
      </c>
      <c r="C265">
        <v>370673</v>
      </c>
      <c r="D265" s="11">
        <v>0.90758000000000005</v>
      </c>
      <c r="E265" s="11">
        <v>0.92984</v>
      </c>
      <c r="F265" s="11">
        <v>0.90547</v>
      </c>
      <c r="G265" s="11">
        <v>0.92401</v>
      </c>
    </row>
    <row r="266" spans="1:7" x14ac:dyDescent="0.25">
      <c r="A266" s="10">
        <v>42533</v>
      </c>
      <c r="B266" s="10">
        <f>NZDCAD10080[[#This Row],[date_start]]+5</f>
        <v>42538</v>
      </c>
      <c r="C266">
        <v>376147</v>
      </c>
      <c r="D266" s="11">
        <v>0.90127000000000002</v>
      </c>
      <c r="E266" s="11">
        <v>0.91698000000000002</v>
      </c>
      <c r="F266" s="11">
        <v>0.89625999999999995</v>
      </c>
      <c r="G266" s="11">
        <v>0.90725999999999996</v>
      </c>
    </row>
    <row r="267" spans="1:7" x14ac:dyDescent="0.25">
      <c r="A267" s="10">
        <v>42526</v>
      </c>
      <c r="B267" s="10">
        <f>NZDCAD10080[[#This Row],[date_start]]+5</f>
        <v>42531</v>
      </c>
      <c r="C267">
        <v>390870</v>
      </c>
      <c r="D267" s="11">
        <v>0.89802999999999999</v>
      </c>
      <c r="E267" s="11">
        <v>0.90946000000000005</v>
      </c>
      <c r="F267" s="11">
        <v>0.88444999999999996</v>
      </c>
      <c r="G267" s="11">
        <v>0.90066999999999997</v>
      </c>
    </row>
    <row r="268" spans="1:7" x14ac:dyDescent="0.25">
      <c r="A268" s="10">
        <v>42519</v>
      </c>
      <c r="B268" s="10">
        <f>NZDCAD10080[[#This Row],[date_start]]+5</f>
        <v>42524</v>
      </c>
      <c r="C268">
        <v>410543</v>
      </c>
      <c r="D268" s="11">
        <v>0.87141000000000002</v>
      </c>
      <c r="E268" s="11">
        <v>0.90054000000000001</v>
      </c>
      <c r="F268" s="11">
        <v>0.87092000000000003</v>
      </c>
      <c r="G268" s="11">
        <v>0.89917999999999998</v>
      </c>
    </row>
    <row r="269" spans="1:7" x14ac:dyDescent="0.25">
      <c r="A269" s="10">
        <v>42512</v>
      </c>
      <c r="B269" s="10">
        <f>NZDCAD10080[[#This Row],[date_start]]+5</f>
        <v>42517</v>
      </c>
      <c r="C269">
        <v>400570</v>
      </c>
      <c r="D269" s="11">
        <v>0.88524999999999998</v>
      </c>
      <c r="E269" s="11">
        <v>0.89278999999999997</v>
      </c>
      <c r="F269" s="11">
        <v>0.86906000000000005</v>
      </c>
      <c r="G269" s="11">
        <v>0.86906000000000005</v>
      </c>
    </row>
    <row r="270" spans="1:7" x14ac:dyDescent="0.25">
      <c r="A270" s="10">
        <v>42505</v>
      </c>
      <c r="B270" s="10">
        <f>NZDCAD10080[[#This Row],[date_start]]+5</f>
        <v>42510</v>
      </c>
      <c r="C270">
        <v>405597</v>
      </c>
      <c r="D270" s="11">
        <v>0.87466999999999995</v>
      </c>
      <c r="E270" s="11">
        <v>0.88897999999999999</v>
      </c>
      <c r="F270" s="11">
        <v>0.87292999999999998</v>
      </c>
      <c r="G270" s="11">
        <v>0.88449</v>
      </c>
    </row>
    <row r="271" spans="1:7" x14ac:dyDescent="0.25">
      <c r="A271" s="10">
        <v>42498</v>
      </c>
      <c r="B271" s="10">
        <f>NZDCAD10080[[#This Row],[date_start]]+5</f>
        <v>42503</v>
      </c>
      <c r="C271">
        <v>407746</v>
      </c>
      <c r="D271" s="11">
        <v>0.88371</v>
      </c>
      <c r="E271" s="11">
        <v>0.88527</v>
      </c>
      <c r="F271" s="11">
        <v>0.87116000000000005</v>
      </c>
      <c r="G271" s="11">
        <v>0.87429999999999997</v>
      </c>
    </row>
    <row r="272" spans="1:7" x14ac:dyDescent="0.25">
      <c r="A272" s="10">
        <v>42491</v>
      </c>
      <c r="B272" s="10">
        <f>NZDCAD10080[[#This Row],[date_start]]+5</f>
        <v>42496</v>
      </c>
      <c r="C272">
        <v>422445</v>
      </c>
      <c r="D272" s="11">
        <v>0.87544999999999995</v>
      </c>
      <c r="E272" s="11">
        <v>0.88724000000000003</v>
      </c>
      <c r="F272" s="11">
        <v>0.87331999999999999</v>
      </c>
      <c r="G272" s="11">
        <v>0.88085000000000002</v>
      </c>
    </row>
    <row r="273" spans="1:7" x14ac:dyDescent="0.25">
      <c r="A273" s="10">
        <v>42484</v>
      </c>
      <c r="B273" s="10">
        <f>NZDCAD10080[[#This Row],[date_start]]+5</f>
        <v>42489</v>
      </c>
      <c r="C273">
        <v>464334</v>
      </c>
      <c r="D273" s="11">
        <v>0.86555000000000004</v>
      </c>
      <c r="E273" s="11">
        <v>0.87729999999999997</v>
      </c>
      <c r="F273" s="11">
        <v>0.85831999999999997</v>
      </c>
      <c r="G273" s="11">
        <v>0.87360000000000004</v>
      </c>
    </row>
    <row r="274" spans="1:7" x14ac:dyDescent="0.25">
      <c r="A274" s="10">
        <v>42477</v>
      </c>
      <c r="B274" s="10">
        <f>NZDCAD10080[[#This Row],[date_start]]+5</f>
        <v>42482</v>
      </c>
      <c r="C274">
        <v>488999</v>
      </c>
      <c r="D274" s="11">
        <v>0.89046000000000003</v>
      </c>
      <c r="E274" s="11">
        <v>0.89893999999999996</v>
      </c>
      <c r="F274" s="11">
        <v>0.86597999999999997</v>
      </c>
      <c r="G274" s="11">
        <v>0.86599000000000004</v>
      </c>
    </row>
    <row r="275" spans="1:7" x14ac:dyDescent="0.25">
      <c r="A275" s="10">
        <v>42470</v>
      </c>
      <c r="B275" s="10">
        <f>NZDCAD10080[[#This Row],[date_start]]+5</f>
        <v>42475</v>
      </c>
      <c r="C275">
        <v>485072</v>
      </c>
      <c r="D275" s="11">
        <v>0.88258999999999999</v>
      </c>
      <c r="E275" s="11">
        <v>0.89187000000000005</v>
      </c>
      <c r="F275" s="11">
        <v>0.87817999999999996</v>
      </c>
      <c r="G275" s="11">
        <v>0.88614000000000004</v>
      </c>
    </row>
    <row r="276" spans="1:7" x14ac:dyDescent="0.25">
      <c r="A276" s="10">
        <v>42463</v>
      </c>
      <c r="B276" s="10">
        <f>NZDCAD10080[[#This Row],[date_start]]+5</f>
        <v>42468</v>
      </c>
      <c r="C276">
        <v>486628</v>
      </c>
      <c r="D276" s="11">
        <v>0.89683000000000002</v>
      </c>
      <c r="E276" s="11">
        <v>0.89958000000000005</v>
      </c>
      <c r="F276" s="11">
        <v>0.88031999999999999</v>
      </c>
      <c r="G276" s="11">
        <v>0.88205999999999996</v>
      </c>
    </row>
    <row r="277" spans="1:7" x14ac:dyDescent="0.25">
      <c r="A277" s="10">
        <v>42456</v>
      </c>
      <c r="B277" s="10">
        <f>NZDCAD10080[[#This Row],[date_start]]+5</f>
        <v>42461</v>
      </c>
      <c r="C277">
        <v>457464</v>
      </c>
      <c r="D277" s="11">
        <v>0.88568999999999998</v>
      </c>
      <c r="E277" s="11">
        <v>0.90561999999999998</v>
      </c>
      <c r="F277" s="11">
        <v>0.88366999999999996</v>
      </c>
      <c r="G277" s="11">
        <v>0.89607000000000003</v>
      </c>
    </row>
    <row r="278" spans="1:7" x14ac:dyDescent="0.25">
      <c r="A278" s="10">
        <v>42449</v>
      </c>
      <c r="B278" s="10">
        <f>NZDCAD10080[[#This Row],[date_start]]+5</f>
        <v>42454</v>
      </c>
      <c r="C278">
        <v>407475</v>
      </c>
      <c r="D278" s="11">
        <v>0.88383999999999996</v>
      </c>
      <c r="E278" s="11">
        <v>0.89098999999999995</v>
      </c>
      <c r="F278" s="11">
        <v>0.87517999999999996</v>
      </c>
      <c r="G278" s="11">
        <v>0.88441000000000003</v>
      </c>
    </row>
    <row r="279" spans="1:7" x14ac:dyDescent="0.25">
      <c r="A279" s="10">
        <v>42442</v>
      </c>
      <c r="B279" s="10">
        <f>NZDCAD10080[[#This Row],[date_start]]+5</f>
        <v>42447</v>
      </c>
      <c r="C279">
        <v>479014</v>
      </c>
      <c r="D279" s="11">
        <v>0.88997999999999999</v>
      </c>
      <c r="E279" s="11">
        <v>0.89327000000000001</v>
      </c>
      <c r="F279" s="11">
        <v>0.87797999999999998</v>
      </c>
      <c r="G279" s="11">
        <v>0.88197000000000003</v>
      </c>
    </row>
    <row r="280" spans="1:7" x14ac:dyDescent="0.25">
      <c r="A280" s="10">
        <v>42435</v>
      </c>
      <c r="B280" s="10">
        <f>NZDCAD10080[[#This Row],[date_start]]+5</f>
        <v>42440</v>
      </c>
      <c r="C280">
        <v>497516</v>
      </c>
      <c r="D280" s="11">
        <v>0.90371999999999997</v>
      </c>
      <c r="E280" s="11">
        <v>0.9093</v>
      </c>
      <c r="F280" s="11">
        <v>0.87770999999999999</v>
      </c>
      <c r="G280" s="11">
        <v>0.89093</v>
      </c>
    </row>
    <row r="281" spans="1:7" x14ac:dyDescent="0.25">
      <c r="A281" s="10">
        <v>42428</v>
      </c>
      <c r="B281" s="10">
        <f>NZDCAD10080[[#This Row],[date_start]]+5</f>
        <v>42433</v>
      </c>
      <c r="C281">
        <v>501153</v>
      </c>
      <c r="D281" s="11">
        <v>0.88971</v>
      </c>
      <c r="E281" s="11">
        <v>0.91173999999999999</v>
      </c>
      <c r="F281" s="11">
        <v>0.88514999999999999</v>
      </c>
      <c r="G281" s="11">
        <v>0.90439999999999998</v>
      </c>
    </row>
    <row r="282" spans="1:7" x14ac:dyDescent="0.25">
      <c r="A282" s="10">
        <v>42421</v>
      </c>
      <c r="B282" s="10">
        <f>NZDCAD10080[[#This Row],[date_start]]+5</f>
        <v>42426</v>
      </c>
      <c r="C282">
        <v>503724</v>
      </c>
      <c r="D282" s="11">
        <v>0.91427000000000003</v>
      </c>
      <c r="E282" s="11">
        <v>0.92254000000000003</v>
      </c>
      <c r="F282" s="11">
        <v>0.89293</v>
      </c>
      <c r="G282" s="11">
        <v>0.89293</v>
      </c>
    </row>
    <row r="283" spans="1:7" x14ac:dyDescent="0.25">
      <c r="A283" s="10">
        <v>42414</v>
      </c>
      <c r="B283" s="10">
        <f>NZDCAD10080[[#This Row],[date_start]]+5</f>
        <v>42419</v>
      </c>
      <c r="C283">
        <v>519066</v>
      </c>
      <c r="D283" s="11">
        <v>0.91513</v>
      </c>
      <c r="E283" s="11">
        <v>0.92330999999999996</v>
      </c>
      <c r="F283" s="11">
        <v>0.90415000000000001</v>
      </c>
      <c r="G283" s="11">
        <v>0.91217000000000004</v>
      </c>
    </row>
    <row r="284" spans="1:7" x14ac:dyDescent="0.25">
      <c r="A284" s="10">
        <v>42407</v>
      </c>
      <c r="B284" s="10">
        <f>NZDCAD10080[[#This Row],[date_start]]+5</f>
        <v>42412</v>
      </c>
      <c r="C284">
        <v>569056</v>
      </c>
      <c r="D284" s="11">
        <v>0.91935</v>
      </c>
      <c r="E284" s="11">
        <v>0.93786999999999998</v>
      </c>
      <c r="F284" s="11">
        <v>0.91293999999999997</v>
      </c>
      <c r="G284" s="11">
        <v>0.91540999999999995</v>
      </c>
    </row>
    <row r="285" spans="1:7" x14ac:dyDescent="0.25">
      <c r="A285" s="10">
        <v>42400</v>
      </c>
      <c r="B285" s="10">
        <f>NZDCAD10080[[#This Row],[date_start]]+5</f>
        <v>42405</v>
      </c>
      <c r="C285">
        <v>487846</v>
      </c>
      <c r="D285" s="11">
        <v>0.90525</v>
      </c>
      <c r="E285" s="11">
        <v>0.92710999999999999</v>
      </c>
      <c r="F285" s="11">
        <v>0.90268999999999999</v>
      </c>
      <c r="G285" s="11">
        <v>0.92018</v>
      </c>
    </row>
    <row r="286" spans="1:7" x14ac:dyDescent="0.25">
      <c r="A286" s="10">
        <v>42393</v>
      </c>
      <c r="B286" s="10">
        <f>NZDCAD10080[[#This Row],[date_start]]+5</f>
        <v>42398</v>
      </c>
      <c r="C286">
        <v>538231</v>
      </c>
      <c r="D286" s="11">
        <v>0.91766000000000003</v>
      </c>
      <c r="E286" s="11">
        <v>0.92347999999999997</v>
      </c>
      <c r="F286" s="11">
        <v>0.90246000000000004</v>
      </c>
      <c r="G286" s="11">
        <v>0.90458000000000005</v>
      </c>
    </row>
    <row r="287" spans="1:7" x14ac:dyDescent="0.25">
      <c r="A287" s="10">
        <v>42386</v>
      </c>
      <c r="B287" s="10">
        <f>NZDCAD10080[[#This Row],[date_start]]+5</f>
        <v>42391</v>
      </c>
      <c r="C287">
        <v>494087</v>
      </c>
      <c r="D287" s="11">
        <v>0.93510000000000004</v>
      </c>
      <c r="E287" s="11">
        <v>0.94545999999999997</v>
      </c>
      <c r="F287" s="11">
        <v>0.91374999999999995</v>
      </c>
      <c r="G287" s="11">
        <v>0.91422000000000003</v>
      </c>
    </row>
    <row r="288" spans="1:7" x14ac:dyDescent="0.25">
      <c r="A288" s="10">
        <v>42379</v>
      </c>
      <c r="B288" s="10">
        <f>NZDCAD10080[[#This Row],[date_start]]+5</f>
        <v>42384</v>
      </c>
      <c r="C288">
        <v>568838</v>
      </c>
      <c r="D288" s="11">
        <v>0.92801999999999996</v>
      </c>
      <c r="E288" s="11">
        <v>0.94025999999999998</v>
      </c>
      <c r="F288" s="11">
        <v>0.92295000000000005</v>
      </c>
      <c r="G288" s="11">
        <v>0.93811999999999995</v>
      </c>
    </row>
    <row r="289" spans="1:7" x14ac:dyDescent="0.25">
      <c r="A289" s="10">
        <v>42372</v>
      </c>
      <c r="B289" s="10">
        <f>NZDCAD10080[[#This Row],[date_start]]+5</f>
        <v>42377</v>
      </c>
      <c r="C289">
        <v>549967</v>
      </c>
      <c r="D289" s="11">
        <v>0.94262999999999997</v>
      </c>
      <c r="E289" s="11">
        <v>0.94743999999999995</v>
      </c>
      <c r="F289" s="11">
        <v>0.92425999999999997</v>
      </c>
      <c r="G289" s="11">
        <v>0.92676000000000003</v>
      </c>
    </row>
    <row r="290" spans="1:7" x14ac:dyDescent="0.25">
      <c r="A290" s="10">
        <v>42365</v>
      </c>
      <c r="B290" s="10">
        <f>NZDCAD10080[[#This Row],[date_start]]+5</f>
        <v>42370</v>
      </c>
      <c r="C290">
        <v>334686</v>
      </c>
      <c r="D290" s="11">
        <v>0.94333</v>
      </c>
      <c r="E290" s="11">
        <v>0.95718000000000003</v>
      </c>
      <c r="F290" s="11">
        <v>0.94294</v>
      </c>
      <c r="G290" s="11">
        <v>0.94494999999999996</v>
      </c>
    </row>
    <row r="291" spans="1:7" x14ac:dyDescent="0.25">
      <c r="A291" s="10">
        <v>42358</v>
      </c>
      <c r="B291" s="10">
        <f>NZDCAD10080[[#This Row],[date_start]]+5</f>
        <v>42363</v>
      </c>
      <c r="C291">
        <v>356841</v>
      </c>
      <c r="D291" s="11">
        <v>0.93674000000000002</v>
      </c>
      <c r="E291" s="11">
        <v>0.95257999999999998</v>
      </c>
      <c r="F291" s="11">
        <v>0.93606</v>
      </c>
      <c r="G291" s="11">
        <v>0.94708999999999999</v>
      </c>
    </row>
    <row r="292" spans="1:7" x14ac:dyDescent="0.25">
      <c r="A292" s="10">
        <v>42351</v>
      </c>
      <c r="B292" s="10">
        <f>NZDCAD10080[[#This Row],[date_start]]+5</f>
        <v>42356</v>
      </c>
      <c r="C292">
        <v>564034</v>
      </c>
      <c r="D292" s="11">
        <v>0.92130000000000001</v>
      </c>
      <c r="E292" s="11">
        <v>0.94025999999999998</v>
      </c>
      <c r="F292" s="11">
        <v>0.91920000000000002</v>
      </c>
      <c r="G292" s="11">
        <v>0.93684000000000001</v>
      </c>
    </row>
    <row r="293" spans="1:7" x14ac:dyDescent="0.25">
      <c r="A293" s="10">
        <v>42344</v>
      </c>
      <c r="B293" s="10">
        <f>NZDCAD10080[[#This Row],[date_start]]+5</f>
        <v>42349</v>
      </c>
      <c r="C293">
        <v>106164</v>
      </c>
      <c r="D293" s="11">
        <v>0.90080000000000005</v>
      </c>
      <c r="E293" s="11">
        <v>0.92430000000000001</v>
      </c>
      <c r="F293" s="11">
        <v>0.89439999999999997</v>
      </c>
      <c r="G293" s="11">
        <v>0.92369999999999997</v>
      </c>
    </row>
    <row r="294" spans="1:7" x14ac:dyDescent="0.25">
      <c r="A294" s="10">
        <v>42337</v>
      </c>
      <c r="B294" s="10">
        <f>NZDCAD10080[[#This Row],[date_start]]+5</f>
        <v>42342</v>
      </c>
      <c r="C294">
        <v>417208</v>
      </c>
      <c r="D294" s="11">
        <v>0.87311000000000005</v>
      </c>
      <c r="E294" s="11">
        <v>0.90425</v>
      </c>
      <c r="F294" s="11">
        <v>0.87099000000000004</v>
      </c>
      <c r="G294" s="11">
        <v>0.90090000000000003</v>
      </c>
    </row>
    <row r="295" spans="1:7" x14ac:dyDescent="0.25">
      <c r="A295" s="10">
        <v>42330</v>
      </c>
      <c r="B295" s="10">
        <f>NZDCAD10080[[#This Row],[date_start]]+5</f>
        <v>42335</v>
      </c>
      <c r="C295">
        <v>1080016</v>
      </c>
      <c r="D295" s="11">
        <v>0.87168000000000001</v>
      </c>
      <c r="E295" s="11">
        <v>0.87731999999999999</v>
      </c>
      <c r="F295" s="11">
        <v>0.86811000000000005</v>
      </c>
      <c r="G295" s="11">
        <v>0.87339999999999995</v>
      </c>
    </row>
    <row r="296" spans="1:7" x14ac:dyDescent="0.25">
      <c r="A296" s="10">
        <v>42323</v>
      </c>
      <c r="B296" s="10">
        <f>NZDCAD10080[[#This Row],[date_start]]+5</f>
        <v>42328</v>
      </c>
      <c r="C296">
        <v>777318</v>
      </c>
      <c r="D296" s="11">
        <v>0.87019999999999997</v>
      </c>
      <c r="E296" s="11">
        <v>0.87761999999999996</v>
      </c>
      <c r="F296" s="11">
        <v>0.85826999999999998</v>
      </c>
      <c r="G296" s="11">
        <v>0.87549999999999994</v>
      </c>
    </row>
    <row r="297" spans="1:7" x14ac:dyDescent="0.25">
      <c r="A297" s="10">
        <v>42316</v>
      </c>
      <c r="B297" s="10">
        <f>NZDCAD10080[[#This Row],[date_start]]+5</f>
        <v>42321</v>
      </c>
      <c r="C297">
        <v>683599</v>
      </c>
      <c r="D297" s="11">
        <v>0.86726999999999999</v>
      </c>
      <c r="E297" s="11">
        <v>0.87233000000000005</v>
      </c>
      <c r="F297" s="11">
        <v>0.86294000000000004</v>
      </c>
      <c r="G297" s="11">
        <v>0.87107000000000001</v>
      </c>
    </row>
    <row r="298" spans="1:7" x14ac:dyDescent="0.25">
      <c r="A298" s="10">
        <v>42309</v>
      </c>
      <c r="B298" s="10">
        <f>NZDCAD10080[[#This Row],[date_start]]+5</f>
        <v>42314</v>
      </c>
      <c r="C298">
        <v>552994</v>
      </c>
      <c r="D298" s="11">
        <v>0.88185000000000002</v>
      </c>
      <c r="E298" s="11">
        <v>0.88683000000000001</v>
      </c>
      <c r="F298" s="11">
        <v>0.86211000000000004</v>
      </c>
      <c r="G298" s="11">
        <v>0.86748000000000003</v>
      </c>
    </row>
    <row r="299" spans="1:7" x14ac:dyDescent="0.25">
      <c r="A299" s="10">
        <v>42302</v>
      </c>
      <c r="B299" s="10">
        <f>NZDCAD10080[[#This Row],[date_start]]+5</f>
        <v>42307</v>
      </c>
      <c r="C299">
        <v>575578</v>
      </c>
      <c r="D299" s="11">
        <v>0.88776999999999995</v>
      </c>
      <c r="E299" s="11">
        <v>0.90086999999999995</v>
      </c>
      <c r="F299" s="11">
        <v>0.87338000000000005</v>
      </c>
      <c r="G299" s="11">
        <v>0.88497000000000003</v>
      </c>
    </row>
    <row r="300" spans="1:7" x14ac:dyDescent="0.25">
      <c r="A300" s="10">
        <v>42295</v>
      </c>
      <c r="B300" s="10">
        <f>NZDCAD10080[[#This Row],[date_start]]+5</f>
        <v>42300</v>
      </c>
      <c r="C300">
        <v>526275</v>
      </c>
      <c r="D300" s="11">
        <v>0.87758999999999998</v>
      </c>
      <c r="E300" s="11">
        <v>0.89659</v>
      </c>
      <c r="F300" s="11">
        <v>0.87129000000000001</v>
      </c>
      <c r="G300" s="11">
        <v>0.88883000000000001</v>
      </c>
    </row>
    <row r="301" spans="1:7" x14ac:dyDescent="0.25">
      <c r="A301" s="10">
        <v>42288</v>
      </c>
      <c r="B301" s="10">
        <f>NZDCAD10080[[#This Row],[date_start]]+5</f>
        <v>42293</v>
      </c>
      <c r="C301">
        <v>540619</v>
      </c>
      <c r="D301" s="11">
        <v>0.86548000000000003</v>
      </c>
      <c r="E301" s="11">
        <v>0.88790999999999998</v>
      </c>
      <c r="F301" s="11">
        <v>0.86165000000000003</v>
      </c>
      <c r="G301" s="11">
        <v>0.87963999999999998</v>
      </c>
    </row>
    <row r="302" spans="1:7" x14ac:dyDescent="0.25">
      <c r="A302" s="10">
        <v>42281</v>
      </c>
      <c r="B302" s="10">
        <f>NZDCAD10080[[#This Row],[date_start]]+5</f>
        <v>42286</v>
      </c>
      <c r="C302">
        <v>539471</v>
      </c>
      <c r="D302" s="11">
        <v>0.84899000000000002</v>
      </c>
      <c r="E302" s="11">
        <v>0.87090000000000001</v>
      </c>
      <c r="F302" s="11">
        <v>0.84765999999999997</v>
      </c>
      <c r="G302" s="11">
        <v>0.86623000000000006</v>
      </c>
    </row>
    <row r="303" spans="1:7" x14ac:dyDescent="0.25">
      <c r="A303" s="10">
        <v>42274</v>
      </c>
      <c r="B303" s="10">
        <f>NZDCAD10080[[#This Row],[date_start]]+5</f>
        <v>42279</v>
      </c>
      <c r="C303">
        <v>503141</v>
      </c>
      <c r="D303" s="11">
        <v>0.84863</v>
      </c>
      <c r="E303" s="11">
        <v>0.85829999999999995</v>
      </c>
      <c r="F303" s="11">
        <v>0.84299999999999997</v>
      </c>
      <c r="G303" s="11">
        <v>0.84758</v>
      </c>
    </row>
    <row r="304" spans="1:7" x14ac:dyDescent="0.25">
      <c r="A304" s="10">
        <v>42267</v>
      </c>
      <c r="B304" s="10">
        <f>NZDCAD10080[[#This Row],[date_start]]+5</f>
        <v>42272</v>
      </c>
      <c r="C304">
        <v>479097</v>
      </c>
      <c r="D304" s="11">
        <v>0.84575</v>
      </c>
      <c r="E304" s="11">
        <v>0.85119</v>
      </c>
      <c r="F304" s="11">
        <v>0.83077999999999996</v>
      </c>
      <c r="G304" s="11">
        <v>0.85099999999999998</v>
      </c>
    </row>
    <row r="305" spans="1:7" x14ac:dyDescent="0.25">
      <c r="A305" s="10">
        <v>42260</v>
      </c>
      <c r="B305" s="10">
        <f>NZDCAD10080[[#This Row],[date_start]]+5</f>
        <v>42265</v>
      </c>
      <c r="C305">
        <v>516360</v>
      </c>
      <c r="D305" s="11">
        <v>0.83542000000000005</v>
      </c>
      <c r="E305" s="11">
        <v>0.84682999999999997</v>
      </c>
      <c r="F305" s="11">
        <v>0.83284000000000002</v>
      </c>
      <c r="G305" s="11">
        <v>0.84558999999999995</v>
      </c>
    </row>
    <row r="306" spans="1:7" x14ac:dyDescent="0.25">
      <c r="A306" s="10">
        <v>42253</v>
      </c>
      <c r="B306" s="10">
        <f>NZDCAD10080[[#This Row],[date_start]]+5</f>
        <v>42258</v>
      </c>
      <c r="C306">
        <v>616458</v>
      </c>
      <c r="D306" s="11">
        <v>0.83464000000000005</v>
      </c>
      <c r="E306" s="11">
        <v>0.84914999999999996</v>
      </c>
      <c r="F306" s="11">
        <v>0.82899</v>
      </c>
      <c r="G306" s="11">
        <v>0.83701000000000003</v>
      </c>
    </row>
    <row r="307" spans="1:7" x14ac:dyDescent="0.25">
      <c r="A307" s="10">
        <v>42246</v>
      </c>
      <c r="B307" s="10">
        <f>NZDCAD10080[[#This Row],[date_start]]+5</f>
        <v>42251</v>
      </c>
      <c r="C307">
        <v>602021</v>
      </c>
      <c r="D307" s="11">
        <v>0.85343000000000002</v>
      </c>
      <c r="E307" s="11">
        <v>0.85575999999999997</v>
      </c>
      <c r="F307" s="11">
        <v>0.83086000000000004</v>
      </c>
      <c r="G307" s="11">
        <v>0.83350999999999997</v>
      </c>
    </row>
    <row r="308" spans="1:7" x14ac:dyDescent="0.25">
      <c r="A308" s="10">
        <v>42239</v>
      </c>
      <c r="B308" s="10">
        <f>NZDCAD10080[[#This Row],[date_start]]+5</f>
        <v>42244</v>
      </c>
      <c r="C308">
        <v>978200</v>
      </c>
      <c r="D308" s="11">
        <v>0.87790999999999997</v>
      </c>
      <c r="E308" s="11">
        <v>0.88112000000000001</v>
      </c>
      <c r="F308" s="11">
        <v>0.82754000000000005</v>
      </c>
      <c r="G308" s="11">
        <v>0.85123000000000004</v>
      </c>
    </row>
    <row r="309" spans="1:7" x14ac:dyDescent="0.25">
      <c r="A309" s="10">
        <v>42232</v>
      </c>
      <c r="B309" s="10">
        <f>NZDCAD10080[[#This Row],[date_start]]+5</f>
        <v>42237</v>
      </c>
      <c r="C309">
        <v>504677</v>
      </c>
      <c r="D309" s="11">
        <v>0.85533999999999999</v>
      </c>
      <c r="E309" s="11">
        <v>0.88297999999999999</v>
      </c>
      <c r="F309" s="11">
        <v>0.85518000000000005</v>
      </c>
      <c r="G309" s="11">
        <v>0.88032999999999995</v>
      </c>
    </row>
    <row r="310" spans="1:7" x14ac:dyDescent="0.25">
      <c r="A310" s="10">
        <v>42225</v>
      </c>
      <c r="B310" s="10">
        <f>NZDCAD10080[[#This Row],[date_start]]+5</f>
        <v>42230</v>
      </c>
      <c r="C310">
        <v>548227</v>
      </c>
      <c r="D310" s="11">
        <v>0.86743000000000003</v>
      </c>
      <c r="E310" s="11">
        <v>0.87056999999999995</v>
      </c>
      <c r="F310" s="11">
        <v>0.85036999999999996</v>
      </c>
      <c r="G310" s="11">
        <v>0.85548000000000002</v>
      </c>
    </row>
    <row r="311" spans="1:7" x14ac:dyDescent="0.25">
      <c r="A311" s="10">
        <v>42218</v>
      </c>
      <c r="B311" s="10">
        <f>NZDCAD10080[[#This Row],[date_start]]+5</f>
        <v>42223</v>
      </c>
      <c r="C311">
        <v>522849</v>
      </c>
      <c r="D311" s="11">
        <v>0.86363000000000001</v>
      </c>
      <c r="E311" s="11">
        <v>0.87078</v>
      </c>
      <c r="F311" s="11">
        <v>0.85548999999999997</v>
      </c>
      <c r="G311" s="11">
        <v>0.86931999999999998</v>
      </c>
    </row>
    <row r="312" spans="1:7" x14ac:dyDescent="0.25">
      <c r="A312" s="10">
        <v>42211</v>
      </c>
      <c r="B312" s="10">
        <f>NZDCAD10080[[#This Row],[date_start]]+5</f>
        <v>42216</v>
      </c>
      <c r="C312">
        <v>510051</v>
      </c>
      <c r="D312" s="11">
        <v>0.85572000000000004</v>
      </c>
      <c r="E312" s="11">
        <v>0.87100999999999995</v>
      </c>
      <c r="F312" s="11">
        <v>0.85160000000000002</v>
      </c>
      <c r="G312" s="11">
        <v>0.86248999999999998</v>
      </c>
    </row>
    <row r="313" spans="1:7" x14ac:dyDescent="0.25">
      <c r="A313" s="10">
        <v>42204</v>
      </c>
      <c r="B313" s="10">
        <f>NZDCAD10080[[#This Row],[date_start]]+5</f>
        <v>42209</v>
      </c>
      <c r="C313">
        <v>495656</v>
      </c>
      <c r="D313" s="11">
        <v>0.84530000000000005</v>
      </c>
      <c r="E313" s="11">
        <v>0.86936999999999998</v>
      </c>
      <c r="F313" s="11">
        <v>0.84489000000000003</v>
      </c>
      <c r="G313" s="11">
        <v>0.85697000000000001</v>
      </c>
    </row>
    <row r="314" spans="1:7" x14ac:dyDescent="0.25">
      <c r="A314" s="10">
        <v>42197</v>
      </c>
      <c r="B314" s="10">
        <f>NZDCAD10080[[#This Row],[date_start]]+5</f>
        <v>42202</v>
      </c>
      <c r="C314">
        <v>493950</v>
      </c>
      <c r="D314" s="11">
        <v>0.85074000000000005</v>
      </c>
      <c r="E314" s="11">
        <v>0.85795999999999994</v>
      </c>
      <c r="F314" s="11">
        <v>0.84004000000000001</v>
      </c>
      <c r="G314" s="11">
        <v>0.84660000000000002</v>
      </c>
    </row>
    <row r="315" spans="1:7" x14ac:dyDescent="0.25">
      <c r="A315" s="10">
        <v>42190</v>
      </c>
      <c r="B315" s="10">
        <f>NZDCAD10080[[#This Row],[date_start]]+5</f>
        <v>42195</v>
      </c>
      <c r="C315">
        <v>512021</v>
      </c>
      <c r="D315" s="11">
        <v>0.83962999999999999</v>
      </c>
      <c r="E315" s="11">
        <v>0.86007999999999996</v>
      </c>
      <c r="F315" s="11">
        <v>0.83735000000000004</v>
      </c>
      <c r="G315" s="11">
        <v>0.85011999999999999</v>
      </c>
    </row>
    <row r="316" spans="1:7" x14ac:dyDescent="0.25">
      <c r="A316" s="10">
        <v>42183</v>
      </c>
      <c r="B316" s="10">
        <f>NZDCAD10080[[#This Row],[date_start]]+5</f>
        <v>42188</v>
      </c>
      <c r="C316">
        <v>462643</v>
      </c>
      <c r="D316" s="11">
        <v>0.84084000000000003</v>
      </c>
      <c r="E316" s="11">
        <v>0.85158999999999996</v>
      </c>
      <c r="F316" s="11">
        <v>0.83550999999999997</v>
      </c>
      <c r="G316" s="11">
        <v>0.83996000000000004</v>
      </c>
    </row>
    <row r="317" spans="1:7" x14ac:dyDescent="0.25">
      <c r="A317" s="10">
        <v>42176</v>
      </c>
      <c r="B317" s="10">
        <f>NZDCAD10080[[#This Row],[date_start]]+5</f>
        <v>42181</v>
      </c>
      <c r="C317">
        <v>407467</v>
      </c>
      <c r="D317" s="11">
        <v>0.84538999999999997</v>
      </c>
      <c r="E317" s="11">
        <v>0.85677000000000003</v>
      </c>
      <c r="F317" s="11">
        <v>0.84050999999999998</v>
      </c>
      <c r="G317" s="11">
        <v>0.84164000000000005</v>
      </c>
    </row>
    <row r="318" spans="1:7" x14ac:dyDescent="0.25">
      <c r="A318" s="10">
        <v>42169</v>
      </c>
      <c r="B318" s="10">
        <f>NZDCAD10080[[#This Row],[date_start]]+5</f>
        <v>42174</v>
      </c>
      <c r="C318">
        <v>425003</v>
      </c>
      <c r="D318" s="11">
        <v>0.85946</v>
      </c>
      <c r="E318" s="11">
        <v>0.86462000000000006</v>
      </c>
      <c r="F318" s="11">
        <v>0.84135000000000004</v>
      </c>
      <c r="G318" s="11">
        <v>0.84714</v>
      </c>
    </row>
    <row r="319" spans="1:7" x14ac:dyDescent="0.25">
      <c r="A319" s="10">
        <v>42162</v>
      </c>
      <c r="B319" s="10">
        <f>NZDCAD10080[[#This Row],[date_start]]+5</f>
        <v>42167</v>
      </c>
      <c r="C319">
        <v>534342</v>
      </c>
      <c r="D319" s="11">
        <v>0.87587000000000004</v>
      </c>
      <c r="E319" s="11">
        <v>0.88744000000000001</v>
      </c>
      <c r="F319" s="11">
        <v>0.85663999999999996</v>
      </c>
      <c r="G319" s="11">
        <v>0.85940000000000005</v>
      </c>
    </row>
    <row r="320" spans="1:7" x14ac:dyDescent="0.25">
      <c r="A320" s="10">
        <v>42155</v>
      </c>
      <c r="B320" s="10">
        <f>NZDCAD10080[[#This Row],[date_start]]+5</f>
        <v>42160</v>
      </c>
      <c r="C320">
        <v>409967</v>
      </c>
      <c r="D320" s="11">
        <v>0.88116000000000005</v>
      </c>
      <c r="E320" s="11">
        <v>0.89385999999999999</v>
      </c>
      <c r="F320" s="11">
        <v>0.87465000000000004</v>
      </c>
      <c r="G320" s="11">
        <v>0.87495999999999996</v>
      </c>
    </row>
    <row r="321" spans="1:7" x14ac:dyDescent="0.25">
      <c r="A321" s="10">
        <v>42148</v>
      </c>
      <c r="B321" s="10">
        <f>NZDCAD10080[[#This Row],[date_start]]+5</f>
        <v>42153</v>
      </c>
      <c r="C321">
        <v>328590</v>
      </c>
      <c r="D321" s="11">
        <v>0.89786999999999995</v>
      </c>
      <c r="E321" s="11">
        <v>0.90534999999999999</v>
      </c>
      <c r="F321" s="11">
        <v>0.88170999999999999</v>
      </c>
      <c r="G321" s="11">
        <v>0.88297999999999999</v>
      </c>
    </row>
    <row r="322" spans="1:7" x14ac:dyDescent="0.25">
      <c r="A322" s="10">
        <v>42141</v>
      </c>
      <c r="B322" s="10">
        <f>NZDCAD10080[[#This Row],[date_start]]+5</f>
        <v>42146</v>
      </c>
      <c r="C322">
        <v>284608</v>
      </c>
      <c r="D322" s="11">
        <v>0.89432999999999996</v>
      </c>
      <c r="E322" s="11">
        <v>0.90410999999999997</v>
      </c>
      <c r="F322" s="11">
        <v>0.88919000000000004</v>
      </c>
      <c r="G322" s="11">
        <v>0.89629999999999999</v>
      </c>
    </row>
    <row r="323" spans="1:7" x14ac:dyDescent="0.25">
      <c r="A323" s="10">
        <v>42134</v>
      </c>
      <c r="B323" s="10">
        <f>NZDCAD10080[[#This Row],[date_start]]+5</f>
        <v>42139</v>
      </c>
      <c r="C323">
        <v>306345</v>
      </c>
      <c r="D323" s="11">
        <v>0.90097000000000005</v>
      </c>
      <c r="E323" s="11">
        <v>0.90344999999999998</v>
      </c>
      <c r="F323" s="11">
        <v>0.87900999999999996</v>
      </c>
      <c r="G323" s="11">
        <v>0.89612000000000003</v>
      </c>
    </row>
    <row r="324" spans="1:7" x14ac:dyDescent="0.25">
      <c r="A324" s="10">
        <v>42127</v>
      </c>
      <c r="B324" s="10">
        <f>NZDCAD10080[[#This Row],[date_start]]+5</f>
        <v>42132</v>
      </c>
      <c r="C324">
        <v>311297</v>
      </c>
      <c r="D324" s="11">
        <v>0.91413999999999995</v>
      </c>
      <c r="E324" s="11">
        <v>0.91708999999999996</v>
      </c>
      <c r="F324" s="11">
        <v>0.89654</v>
      </c>
      <c r="G324" s="11">
        <v>0.90422999999999998</v>
      </c>
    </row>
    <row r="325" spans="1:7" x14ac:dyDescent="0.25">
      <c r="A325" s="10">
        <v>42120</v>
      </c>
      <c r="B325" s="10">
        <f>NZDCAD10080[[#This Row],[date_start]]+5</f>
        <v>42125</v>
      </c>
      <c r="C325">
        <v>285542</v>
      </c>
      <c r="D325" s="11">
        <v>0.92335</v>
      </c>
      <c r="E325" s="11">
        <v>0.93074999999999997</v>
      </c>
      <c r="F325" s="11">
        <v>0.91134000000000004</v>
      </c>
      <c r="G325" s="11">
        <v>0.91637000000000002</v>
      </c>
    </row>
    <row r="326" spans="1:7" x14ac:dyDescent="0.25">
      <c r="A326" s="10">
        <v>42113</v>
      </c>
      <c r="B326" s="10">
        <f>NZDCAD10080[[#This Row],[date_start]]+5</f>
        <v>42118</v>
      </c>
      <c r="C326">
        <v>325601</v>
      </c>
      <c r="D326" s="11">
        <v>0.93966000000000005</v>
      </c>
      <c r="E326" s="11">
        <v>0.94547000000000003</v>
      </c>
      <c r="F326" s="11">
        <v>0.91488000000000003</v>
      </c>
      <c r="G326" s="11">
        <v>0.92479999999999996</v>
      </c>
    </row>
    <row r="327" spans="1:7" x14ac:dyDescent="0.25">
      <c r="A327" s="10">
        <v>42106</v>
      </c>
      <c r="B327" s="10">
        <f>NZDCAD10080[[#This Row],[date_start]]+5</f>
        <v>42111</v>
      </c>
      <c r="C327">
        <v>361561</v>
      </c>
      <c r="D327" s="11">
        <v>0.94520000000000004</v>
      </c>
      <c r="E327" s="11">
        <v>0.94821</v>
      </c>
      <c r="F327" s="11">
        <v>0.92895000000000005</v>
      </c>
      <c r="G327" s="11">
        <v>0.93872</v>
      </c>
    </row>
    <row r="328" spans="1:7" x14ac:dyDescent="0.25">
      <c r="A328" s="10">
        <v>42099</v>
      </c>
      <c r="B328" s="10">
        <f>NZDCAD10080[[#This Row],[date_start]]+5</f>
        <v>42104</v>
      </c>
      <c r="C328">
        <v>292646</v>
      </c>
      <c r="D328" s="11">
        <v>0.94593000000000005</v>
      </c>
      <c r="E328" s="11">
        <v>0.95518999999999998</v>
      </c>
      <c r="F328" s="11">
        <v>0.93530999999999997</v>
      </c>
      <c r="G328" s="11">
        <v>0.94564000000000004</v>
      </c>
    </row>
    <row r="329" spans="1:7" x14ac:dyDescent="0.25">
      <c r="A329" s="10">
        <v>42092</v>
      </c>
      <c r="B329" s="10">
        <f>NZDCAD10080[[#This Row],[date_start]]+5</f>
        <v>42097</v>
      </c>
      <c r="C329">
        <v>305767</v>
      </c>
      <c r="D329" s="11">
        <v>0.95113999999999999</v>
      </c>
      <c r="E329" s="11">
        <v>0.95567999999999997</v>
      </c>
      <c r="F329" s="11">
        <v>0.93662999999999996</v>
      </c>
      <c r="G329" s="11">
        <v>0.94960999999999995</v>
      </c>
    </row>
    <row r="330" spans="1:7" x14ac:dyDescent="0.25">
      <c r="A330" s="10">
        <v>42085</v>
      </c>
      <c r="B330" s="10">
        <f>NZDCAD10080[[#This Row],[date_start]]+5</f>
        <v>42090</v>
      </c>
      <c r="C330">
        <v>379121</v>
      </c>
      <c r="D330" s="11">
        <v>0.95177999999999996</v>
      </c>
      <c r="E330" s="11">
        <v>0.96175999999999995</v>
      </c>
      <c r="F330" s="11">
        <v>0.94320999999999999</v>
      </c>
      <c r="G330" s="11">
        <v>0.95340999999999998</v>
      </c>
    </row>
    <row r="331" spans="1:7" x14ac:dyDescent="0.25">
      <c r="A331" s="10">
        <v>42078</v>
      </c>
      <c r="B331" s="10">
        <f>NZDCAD10080[[#This Row],[date_start]]+5</f>
        <v>42083</v>
      </c>
      <c r="C331">
        <v>367312</v>
      </c>
      <c r="D331" s="11">
        <v>0.93667999999999996</v>
      </c>
      <c r="E331" s="11">
        <v>0.95303000000000004</v>
      </c>
      <c r="F331" s="11">
        <v>0.93154000000000003</v>
      </c>
      <c r="G331" s="11">
        <v>0.94911999999999996</v>
      </c>
    </row>
    <row r="332" spans="1:7" x14ac:dyDescent="0.25">
      <c r="A332" s="10">
        <v>42071</v>
      </c>
      <c r="B332" s="10">
        <f>NZDCAD10080[[#This Row],[date_start]]+5</f>
        <v>42076</v>
      </c>
      <c r="C332">
        <v>406729</v>
      </c>
      <c r="D332" s="11">
        <v>0.92971000000000004</v>
      </c>
      <c r="E332" s="11">
        <v>0.94145999999999996</v>
      </c>
      <c r="F332" s="11">
        <v>0.91735999999999995</v>
      </c>
      <c r="G332" s="11">
        <v>0.93615000000000004</v>
      </c>
    </row>
    <row r="333" spans="1:7" x14ac:dyDescent="0.25">
      <c r="A333" s="10">
        <v>42064</v>
      </c>
      <c r="B333" s="10">
        <f>NZDCAD10080[[#This Row],[date_start]]+5</f>
        <v>42069</v>
      </c>
      <c r="C333">
        <v>379956</v>
      </c>
      <c r="D333" s="11">
        <v>0.94421999999999995</v>
      </c>
      <c r="E333" s="11">
        <v>0.95182999999999995</v>
      </c>
      <c r="F333" s="11">
        <v>0.92784999999999995</v>
      </c>
      <c r="G333" s="11">
        <v>0.92932999999999999</v>
      </c>
    </row>
    <row r="334" spans="1:7" x14ac:dyDescent="0.25">
      <c r="A334" s="10">
        <v>42057</v>
      </c>
      <c r="B334" s="10">
        <f>NZDCAD10080[[#This Row],[date_start]]+5</f>
        <v>42062</v>
      </c>
      <c r="C334">
        <v>395607</v>
      </c>
      <c r="D334" s="11">
        <v>0.94298000000000004</v>
      </c>
      <c r="E334" s="11">
        <v>0.94925000000000004</v>
      </c>
      <c r="F334" s="11">
        <v>0.93364000000000003</v>
      </c>
      <c r="G334" s="11">
        <v>0.94621</v>
      </c>
    </row>
    <row r="335" spans="1:7" x14ac:dyDescent="0.25">
      <c r="A335" s="10">
        <v>42050</v>
      </c>
      <c r="B335" s="10">
        <f>NZDCAD10080[[#This Row],[date_start]]+5</f>
        <v>42055</v>
      </c>
      <c r="C335">
        <v>370332</v>
      </c>
      <c r="D335" s="11">
        <v>0.93069999999999997</v>
      </c>
      <c r="E335" s="11">
        <v>0.94625999999999999</v>
      </c>
      <c r="F335" s="11">
        <v>0.92962999999999996</v>
      </c>
      <c r="G335" s="11">
        <v>0.9425</v>
      </c>
    </row>
    <row r="336" spans="1:7" x14ac:dyDescent="0.25">
      <c r="A336" s="10">
        <v>42043</v>
      </c>
      <c r="B336" s="10">
        <f>NZDCAD10080[[#This Row],[date_start]]+5</f>
        <v>42048</v>
      </c>
      <c r="C336">
        <v>356869</v>
      </c>
      <c r="D336" s="11">
        <v>0.92222000000000004</v>
      </c>
      <c r="E336" s="11">
        <v>0.93606</v>
      </c>
      <c r="F336" s="11">
        <v>0.91879</v>
      </c>
      <c r="G336" s="11">
        <v>0.92783000000000004</v>
      </c>
    </row>
    <row r="337" spans="1:7" x14ac:dyDescent="0.25">
      <c r="A337" s="10">
        <v>42036</v>
      </c>
      <c r="B337" s="10">
        <f>NZDCAD10080[[#This Row],[date_start]]+5</f>
        <v>42041</v>
      </c>
      <c r="C337">
        <v>331010</v>
      </c>
      <c r="D337" s="11">
        <v>0.92105999999999999</v>
      </c>
      <c r="E337" s="11">
        <v>0.92981999999999998</v>
      </c>
      <c r="F337" s="11">
        <v>0.90295000000000003</v>
      </c>
      <c r="G337" s="11">
        <v>0.92151000000000005</v>
      </c>
    </row>
    <row r="338" spans="1:7" x14ac:dyDescent="0.25">
      <c r="A338" s="10">
        <v>42029</v>
      </c>
      <c r="B338" s="10">
        <f>NZDCAD10080[[#This Row],[date_start]]+5</f>
        <v>42034</v>
      </c>
      <c r="C338">
        <v>215695</v>
      </c>
      <c r="D338" s="11">
        <v>0.92532999999999999</v>
      </c>
      <c r="E338" s="11">
        <v>0.93240000000000001</v>
      </c>
      <c r="F338" s="11">
        <v>0.91071000000000002</v>
      </c>
      <c r="G338" s="11">
        <v>0.92367999999999995</v>
      </c>
    </row>
    <row r="339" spans="1:7" x14ac:dyDescent="0.25">
      <c r="A339" s="10">
        <v>42022</v>
      </c>
      <c r="B339" s="10">
        <f>NZDCAD10080[[#This Row],[date_start]]+5</f>
        <v>42027</v>
      </c>
      <c r="C339">
        <v>443101</v>
      </c>
      <c r="D339" s="11">
        <v>0.93191999999999997</v>
      </c>
      <c r="E339" s="11">
        <v>0.94369999999999998</v>
      </c>
      <c r="F339" s="11">
        <v>0.92261000000000004</v>
      </c>
      <c r="G339" s="11">
        <v>0.92508000000000001</v>
      </c>
    </row>
    <row r="340" spans="1:7" x14ac:dyDescent="0.25">
      <c r="A340" s="10">
        <v>42015</v>
      </c>
      <c r="B340" s="10">
        <f>NZDCAD10080[[#This Row],[date_start]]+5</f>
        <v>42020</v>
      </c>
      <c r="C340">
        <v>707220</v>
      </c>
      <c r="D340" s="11">
        <v>0.93071000000000004</v>
      </c>
      <c r="E340" s="11">
        <v>0.94038999999999995</v>
      </c>
      <c r="F340" s="11">
        <v>0.92056000000000004</v>
      </c>
      <c r="G340" s="11">
        <v>0.93388000000000004</v>
      </c>
    </row>
    <row r="341" spans="1:7" x14ac:dyDescent="0.25">
      <c r="A341" s="10">
        <v>42008</v>
      </c>
      <c r="B341" s="10">
        <f>NZDCAD10080[[#This Row],[date_start]]+5</f>
        <v>42013</v>
      </c>
      <c r="C341">
        <v>895326</v>
      </c>
      <c r="D341" s="11">
        <v>0.90564999999999996</v>
      </c>
      <c r="E341" s="11">
        <v>0.93076999999999999</v>
      </c>
      <c r="F341" s="11">
        <v>0.89964</v>
      </c>
      <c r="G341" s="11">
        <v>0.92891000000000001</v>
      </c>
    </row>
    <row r="342" spans="1:7" x14ac:dyDescent="0.25">
      <c r="A342" s="10">
        <v>42001</v>
      </c>
      <c r="B342" s="10">
        <f>NZDCAD10080[[#This Row],[date_start]]+5</f>
        <v>42006</v>
      </c>
      <c r="C342">
        <v>434627</v>
      </c>
      <c r="D342" s="11">
        <v>0.90064999999999995</v>
      </c>
      <c r="E342" s="11">
        <v>0.91166000000000003</v>
      </c>
      <c r="F342" s="11">
        <v>0.89942999999999995</v>
      </c>
      <c r="G342" s="11">
        <v>0.90678999999999998</v>
      </c>
    </row>
    <row r="343" spans="1:7" x14ac:dyDescent="0.25">
      <c r="A343" s="10">
        <v>41994</v>
      </c>
      <c r="B343" s="10">
        <f>NZDCAD10080[[#This Row],[date_start]]+5</f>
        <v>41999</v>
      </c>
      <c r="C343">
        <v>381601</v>
      </c>
      <c r="D343" s="11">
        <v>0.89883999999999997</v>
      </c>
      <c r="E343" s="11">
        <v>0.90268999999999999</v>
      </c>
      <c r="F343" s="11">
        <v>0.89349999999999996</v>
      </c>
      <c r="G343" s="11">
        <v>0.90210999999999997</v>
      </c>
    </row>
    <row r="344" spans="1:7" x14ac:dyDescent="0.25">
      <c r="A344" s="10">
        <v>41987</v>
      </c>
      <c r="B344" s="10">
        <f>NZDCAD10080[[#This Row],[date_start]]+5</f>
        <v>41992</v>
      </c>
      <c r="C344">
        <v>339670</v>
      </c>
      <c r="D344" s="11">
        <v>0.90088999999999997</v>
      </c>
      <c r="E344" s="11">
        <v>0.91510000000000002</v>
      </c>
      <c r="F344" s="11">
        <v>0.89332</v>
      </c>
      <c r="G344" s="11">
        <v>0.89986999999999995</v>
      </c>
    </row>
    <row r="345" spans="1:7" x14ac:dyDescent="0.25">
      <c r="A345" s="10">
        <v>41980</v>
      </c>
      <c r="B345" s="10">
        <f>NZDCAD10080[[#This Row],[date_start]]+5</f>
        <v>41985</v>
      </c>
      <c r="C345">
        <v>360029</v>
      </c>
      <c r="D345" s="11">
        <v>0.87985999999999998</v>
      </c>
      <c r="E345" s="11">
        <v>0.90469999999999995</v>
      </c>
      <c r="F345" s="11">
        <v>0.87263999999999997</v>
      </c>
      <c r="G345" s="11">
        <v>0.90039999999999998</v>
      </c>
    </row>
    <row r="346" spans="1:7" x14ac:dyDescent="0.25">
      <c r="A346" s="10">
        <v>41973</v>
      </c>
      <c r="B346" s="10">
        <f>NZDCAD10080[[#This Row],[date_start]]+5</f>
        <v>41978</v>
      </c>
      <c r="C346">
        <v>238317</v>
      </c>
      <c r="D346" s="11">
        <v>0.89332999999999996</v>
      </c>
      <c r="E346" s="11">
        <v>0.89764999999999995</v>
      </c>
      <c r="F346" s="11">
        <v>0.87785999999999997</v>
      </c>
      <c r="G346" s="11">
        <v>0.88032999999999995</v>
      </c>
    </row>
    <row r="347" spans="1:7" x14ac:dyDescent="0.25">
      <c r="A347" s="10">
        <v>41966</v>
      </c>
      <c r="B347" s="10">
        <f>NZDCAD10080[[#This Row],[date_start]]+5</f>
        <v>41971</v>
      </c>
      <c r="C347">
        <v>219577</v>
      </c>
      <c r="D347" s="11">
        <v>0.88463000000000003</v>
      </c>
      <c r="E347" s="11">
        <v>0.89893999999999996</v>
      </c>
      <c r="F347" s="11">
        <v>0.87592999999999999</v>
      </c>
      <c r="G347" s="11">
        <v>0.89500999999999997</v>
      </c>
    </row>
    <row r="348" spans="1:7" x14ac:dyDescent="0.25">
      <c r="A348" s="10">
        <v>41959</v>
      </c>
      <c r="B348" s="10">
        <f>NZDCAD10080[[#This Row],[date_start]]+5</f>
        <v>41964</v>
      </c>
      <c r="C348">
        <v>253536</v>
      </c>
      <c r="D348" s="11">
        <v>0.89595999999999998</v>
      </c>
      <c r="E348" s="11">
        <v>0.90117999999999998</v>
      </c>
      <c r="F348" s="11">
        <v>0.88446999999999998</v>
      </c>
      <c r="G348" s="11">
        <v>0.88478000000000001</v>
      </c>
    </row>
    <row r="349" spans="1:7" x14ac:dyDescent="0.25">
      <c r="A349" s="10">
        <v>41952</v>
      </c>
      <c r="B349" s="10">
        <f>NZDCAD10080[[#This Row],[date_start]]+5</f>
        <v>41957</v>
      </c>
      <c r="C349">
        <v>249913</v>
      </c>
      <c r="D349" s="11">
        <v>0.87931000000000004</v>
      </c>
      <c r="E349" s="11">
        <v>0.89807000000000003</v>
      </c>
      <c r="F349" s="11">
        <v>0.87838000000000005</v>
      </c>
      <c r="G349" s="11">
        <v>0.89246000000000003</v>
      </c>
    </row>
    <row r="350" spans="1:7" x14ac:dyDescent="0.25">
      <c r="A350" s="10">
        <v>41945</v>
      </c>
      <c r="B350" s="10">
        <f>NZDCAD10080[[#This Row],[date_start]]+5</f>
        <v>41950</v>
      </c>
      <c r="C350">
        <v>328565</v>
      </c>
      <c r="D350" s="11">
        <v>0.87678999999999996</v>
      </c>
      <c r="E350" s="11">
        <v>0.89390000000000003</v>
      </c>
      <c r="F350" s="11">
        <v>0.87129999999999996</v>
      </c>
      <c r="G350" s="11">
        <v>0.87812999999999997</v>
      </c>
    </row>
    <row r="351" spans="1:7" x14ac:dyDescent="0.25">
      <c r="A351" s="10">
        <v>41938</v>
      </c>
      <c r="B351" s="10">
        <f>NZDCAD10080[[#This Row],[date_start]]+5</f>
        <v>41943</v>
      </c>
      <c r="C351">
        <v>254487</v>
      </c>
      <c r="D351" s="11">
        <v>0.88295000000000001</v>
      </c>
      <c r="E351" s="11">
        <v>0.89149999999999996</v>
      </c>
      <c r="F351" s="11">
        <v>0.86960000000000004</v>
      </c>
      <c r="G351" s="11">
        <v>0.87753000000000003</v>
      </c>
    </row>
    <row r="352" spans="1:7" x14ac:dyDescent="0.25">
      <c r="A352" s="10">
        <v>41931</v>
      </c>
      <c r="B352" s="10">
        <f>NZDCAD10080[[#This Row],[date_start]]+5</f>
        <v>41936</v>
      </c>
      <c r="C352">
        <v>257417</v>
      </c>
      <c r="D352" s="11">
        <v>0.89463000000000004</v>
      </c>
      <c r="E352" s="11">
        <v>0.90491999999999995</v>
      </c>
      <c r="F352" s="11">
        <v>0.87511000000000005</v>
      </c>
      <c r="G352" s="11">
        <v>0.87983999999999996</v>
      </c>
    </row>
    <row r="353" spans="1:7" x14ac:dyDescent="0.25">
      <c r="A353" s="10">
        <v>41924</v>
      </c>
      <c r="B353" s="10">
        <f>NZDCAD10080[[#This Row],[date_start]]+5</f>
        <v>41929</v>
      </c>
      <c r="C353">
        <v>327048</v>
      </c>
      <c r="D353" s="11">
        <v>0.87502999999999997</v>
      </c>
      <c r="E353" s="11">
        <v>0.90078000000000003</v>
      </c>
      <c r="F353" s="11">
        <v>0.87270999999999999</v>
      </c>
      <c r="G353" s="11">
        <v>0.89215999999999995</v>
      </c>
    </row>
    <row r="354" spans="1:7" x14ac:dyDescent="0.25">
      <c r="A354" s="10">
        <v>41917</v>
      </c>
      <c r="B354" s="10">
        <f>NZDCAD10080[[#This Row],[date_start]]+5</f>
        <v>41922</v>
      </c>
      <c r="C354">
        <v>316653</v>
      </c>
      <c r="D354" s="11">
        <v>0.87373999999999996</v>
      </c>
      <c r="E354" s="11">
        <v>0.88390999999999997</v>
      </c>
      <c r="F354" s="11">
        <v>0.86875999999999998</v>
      </c>
      <c r="G354" s="11">
        <v>0.87512000000000001</v>
      </c>
    </row>
    <row r="355" spans="1:7" x14ac:dyDescent="0.25">
      <c r="A355" s="10">
        <v>41910</v>
      </c>
      <c r="B355" s="10">
        <f>NZDCAD10080[[#This Row],[date_start]]+5</f>
        <v>41915</v>
      </c>
      <c r="C355">
        <v>311494</v>
      </c>
      <c r="D355" s="11">
        <v>0.87739</v>
      </c>
      <c r="E355" s="11">
        <v>0.88302000000000003</v>
      </c>
      <c r="F355" s="11">
        <v>0.86146999999999996</v>
      </c>
      <c r="G355" s="11">
        <v>0.87360000000000004</v>
      </c>
    </row>
    <row r="356" spans="1:7" x14ac:dyDescent="0.25">
      <c r="A356" s="10">
        <v>41903</v>
      </c>
      <c r="B356" s="10">
        <f>NZDCAD10080[[#This Row],[date_start]]+5</f>
        <v>41908</v>
      </c>
      <c r="C356">
        <v>332131</v>
      </c>
      <c r="D356" s="11">
        <v>0.89331000000000005</v>
      </c>
      <c r="E356" s="11">
        <v>0.89761999999999997</v>
      </c>
      <c r="F356" s="11">
        <v>0.87607999999999997</v>
      </c>
      <c r="G356" s="11">
        <v>0.877</v>
      </c>
    </row>
    <row r="357" spans="1:7" x14ac:dyDescent="0.25">
      <c r="A357" s="10">
        <v>41896</v>
      </c>
      <c r="B357" s="10">
        <f>NZDCAD10080[[#This Row],[date_start]]+5</f>
        <v>41901</v>
      </c>
      <c r="C357">
        <v>262691</v>
      </c>
      <c r="D357" s="11">
        <v>0.90371999999999997</v>
      </c>
      <c r="E357" s="11">
        <v>0.90559999999999996</v>
      </c>
      <c r="F357" s="11">
        <v>0.88688999999999996</v>
      </c>
      <c r="G357" s="11">
        <v>0.88758999999999999</v>
      </c>
    </row>
    <row r="358" spans="1:7" x14ac:dyDescent="0.25">
      <c r="A358" s="10">
        <v>41889</v>
      </c>
      <c r="B358" s="10">
        <f>NZDCAD10080[[#This Row],[date_start]]+5</f>
        <v>41894</v>
      </c>
      <c r="C358">
        <v>307820</v>
      </c>
      <c r="D358" s="11">
        <v>0.90388000000000002</v>
      </c>
      <c r="E358" s="11">
        <v>0.90981999999999996</v>
      </c>
      <c r="F358" s="11">
        <v>0.89539000000000002</v>
      </c>
      <c r="G358" s="11">
        <v>0.90307999999999999</v>
      </c>
    </row>
    <row r="359" spans="1:7" x14ac:dyDescent="0.25">
      <c r="A359" s="10">
        <v>41882</v>
      </c>
      <c r="B359" s="10">
        <f>NZDCAD10080[[#This Row],[date_start]]+5</f>
        <v>41887</v>
      </c>
      <c r="C359">
        <v>227479</v>
      </c>
      <c r="D359" s="11">
        <v>0.90825999999999996</v>
      </c>
      <c r="E359" s="11">
        <v>0.91208999999999996</v>
      </c>
      <c r="F359" s="11">
        <v>0.90046999999999999</v>
      </c>
      <c r="G359" s="11">
        <v>0.90581</v>
      </c>
    </row>
    <row r="360" spans="1:7" x14ac:dyDescent="0.25">
      <c r="A360" s="10">
        <v>41875</v>
      </c>
      <c r="B360" s="10">
        <f>NZDCAD10080[[#This Row],[date_start]]+5</f>
        <v>41880</v>
      </c>
      <c r="C360">
        <v>189143</v>
      </c>
      <c r="D360" s="11">
        <v>0.91549000000000003</v>
      </c>
      <c r="E360" s="11">
        <v>0.91742999999999997</v>
      </c>
      <c r="F360" s="11">
        <v>0.90651000000000004</v>
      </c>
      <c r="G360" s="11">
        <v>0.90888000000000002</v>
      </c>
    </row>
    <row r="361" spans="1:7" x14ac:dyDescent="0.25">
      <c r="A361" s="10">
        <v>41868</v>
      </c>
      <c r="B361" s="10">
        <f>NZDCAD10080[[#This Row],[date_start]]+5</f>
        <v>41873</v>
      </c>
      <c r="C361">
        <v>187572</v>
      </c>
      <c r="D361" s="11">
        <v>0.92425999999999997</v>
      </c>
      <c r="E361" s="11">
        <v>0.92479999999999996</v>
      </c>
      <c r="F361" s="11">
        <v>0.91671000000000002</v>
      </c>
      <c r="G361" s="11">
        <v>0.91957999999999995</v>
      </c>
    </row>
    <row r="362" spans="1:7" x14ac:dyDescent="0.25">
      <c r="A362" s="10">
        <v>41861</v>
      </c>
      <c r="B362" s="10">
        <f>NZDCAD10080[[#This Row],[date_start]]+5</f>
        <v>41866</v>
      </c>
      <c r="C362">
        <v>173807</v>
      </c>
      <c r="D362" s="11">
        <v>0.92834000000000005</v>
      </c>
      <c r="E362" s="11">
        <v>0.92989999999999995</v>
      </c>
      <c r="F362" s="11">
        <v>0.91964000000000001</v>
      </c>
      <c r="G362" s="11">
        <v>0.92481000000000002</v>
      </c>
    </row>
    <row r="363" spans="1:7" x14ac:dyDescent="0.25">
      <c r="A363" s="10">
        <v>41854</v>
      </c>
      <c r="B363" s="10">
        <f>NZDCAD10080[[#This Row],[date_start]]+5</f>
        <v>41859</v>
      </c>
      <c r="C363">
        <v>221202</v>
      </c>
      <c r="D363" s="11">
        <v>0.92903999999999998</v>
      </c>
      <c r="E363" s="11">
        <v>0.93250999999999995</v>
      </c>
      <c r="F363" s="11">
        <v>0.92256000000000005</v>
      </c>
      <c r="G363" s="11">
        <v>0.92808999999999997</v>
      </c>
    </row>
    <row r="364" spans="1:7" x14ac:dyDescent="0.25">
      <c r="A364" s="10">
        <v>41847</v>
      </c>
      <c r="B364" s="10">
        <f>NZDCAD10080[[#This Row],[date_start]]+5</f>
        <v>41852</v>
      </c>
      <c r="C364">
        <v>221709</v>
      </c>
      <c r="D364" s="11">
        <v>0.92432000000000003</v>
      </c>
      <c r="E364" s="11">
        <v>0.92949999999999999</v>
      </c>
      <c r="F364" s="11">
        <v>0.91937000000000002</v>
      </c>
      <c r="G364" s="11">
        <v>0.92810999999999999</v>
      </c>
    </row>
    <row r="365" spans="1:7" x14ac:dyDescent="0.25">
      <c r="A365" s="10">
        <v>41840</v>
      </c>
      <c r="B365" s="10">
        <f>NZDCAD10080[[#This Row],[date_start]]+5</f>
        <v>41845</v>
      </c>
      <c r="C365">
        <v>252551</v>
      </c>
      <c r="D365" s="11">
        <v>0.93342999999999998</v>
      </c>
      <c r="E365" s="11">
        <v>0.93554999999999999</v>
      </c>
      <c r="F365" s="11">
        <v>0.91839999999999999</v>
      </c>
      <c r="G365" s="11">
        <v>0.92537000000000003</v>
      </c>
    </row>
    <row r="366" spans="1:7" x14ac:dyDescent="0.25">
      <c r="A366" s="10">
        <v>41833</v>
      </c>
      <c r="B366" s="10">
        <f>NZDCAD10080[[#This Row],[date_start]]+5</f>
        <v>41838</v>
      </c>
      <c r="C366">
        <v>177787</v>
      </c>
      <c r="D366" s="11">
        <v>0.94550999999999996</v>
      </c>
      <c r="E366" s="11">
        <v>0.94786999999999999</v>
      </c>
      <c r="F366" s="11">
        <v>0.92922000000000005</v>
      </c>
      <c r="G366" s="11">
        <v>0.93318000000000001</v>
      </c>
    </row>
    <row r="367" spans="1:7" x14ac:dyDescent="0.25">
      <c r="A367" s="10">
        <v>41826</v>
      </c>
      <c r="B367" s="10">
        <f>NZDCAD10080[[#This Row],[date_start]]+5</f>
        <v>41831</v>
      </c>
      <c r="C367">
        <v>164036</v>
      </c>
      <c r="D367" s="11">
        <v>0.93152000000000001</v>
      </c>
      <c r="E367" s="11">
        <v>0.94638</v>
      </c>
      <c r="F367" s="11">
        <v>0.92888000000000004</v>
      </c>
      <c r="G367" s="11">
        <v>0.94572000000000001</v>
      </c>
    </row>
    <row r="368" spans="1:7" x14ac:dyDescent="0.25">
      <c r="A368" s="10">
        <v>41819</v>
      </c>
      <c r="B368" s="10">
        <f>NZDCAD10080[[#This Row],[date_start]]+5</f>
        <v>41824</v>
      </c>
      <c r="C368">
        <v>136437</v>
      </c>
      <c r="D368" s="11">
        <v>0.93569999999999998</v>
      </c>
      <c r="E368" s="11">
        <v>0.93674000000000002</v>
      </c>
      <c r="F368" s="11">
        <v>0.92842000000000002</v>
      </c>
      <c r="G368" s="11">
        <v>0.93015999999999999</v>
      </c>
    </row>
    <row r="369" spans="1:7" x14ac:dyDescent="0.25">
      <c r="A369" s="10">
        <v>41812</v>
      </c>
      <c r="B369" s="10">
        <f>NZDCAD10080[[#This Row],[date_start]]+5</f>
        <v>41817</v>
      </c>
      <c r="C369">
        <v>108312</v>
      </c>
      <c r="D369" s="11">
        <v>0.93594999999999995</v>
      </c>
      <c r="E369" s="11">
        <v>0.94030000000000002</v>
      </c>
      <c r="F369" s="11">
        <v>0.93067</v>
      </c>
      <c r="G369" s="11">
        <v>0.93567</v>
      </c>
    </row>
    <row r="370" spans="1:7" x14ac:dyDescent="0.25">
      <c r="A370" s="10">
        <v>41805</v>
      </c>
      <c r="B370" s="10">
        <f>NZDCAD10080[[#This Row],[date_start]]+5</f>
        <v>41810</v>
      </c>
      <c r="C370">
        <v>98338</v>
      </c>
      <c r="D370" s="11">
        <v>0.94154000000000004</v>
      </c>
      <c r="E370" s="11">
        <v>0.94728000000000001</v>
      </c>
      <c r="F370" s="11">
        <v>0.93386999999999998</v>
      </c>
      <c r="G370" s="11">
        <v>0.93511999999999995</v>
      </c>
    </row>
    <row r="371" spans="1:7" x14ac:dyDescent="0.25">
      <c r="A371" s="10">
        <v>41798</v>
      </c>
      <c r="B371" s="10">
        <f>NZDCAD10080[[#This Row],[date_start]]+5</f>
        <v>41803</v>
      </c>
      <c r="C371">
        <v>121582</v>
      </c>
      <c r="D371" s="11">
        <v>0.92889999999999995</v>
      </c>
      <c r="E371" s="11">
        <v>0.94401999999999997</v>
      </c>
      <c r="F371" s="11">
        <v>0.92481999999999998</v>
      </c>
      <c r="G371" s="11">
        <v>0.93861000000000006</v>
      </c>
    </row>
    <row r="372" spans="1:7" x14ac:dyDescent="0.25">
      <c r="A372" s="10">
        <v>41791</v>
      </c>
      <c r="B372" s="10">
        <f>NZDCAD10080[[#This Row],[date_start]]+5</f>
        <v>41796</v>
      </c>
      <c r="C372">
        <v>110603</v>
      </c>
      <c r="D372" s="11">
        <v>0.92044999999999999</v>
      </c>
      <c r="E372" s="11">
        <v>0.93525000000000003</v>
      </c>
      <c r="F372" s="11">
        <v>0.91800999999999999</v>
      </c>
      <c r="G372" s="11">
        <v>0.92862</v>
      </c>
    </row>
    <row r="373" spans="1:7" x14ac:dyDescent="0.25">
      <c r="A373" s="10">
        <v>41784</v>
      </c>
      <c r="B373" s="10">
        <f>NZDCAD10080[[#This Row],[date_start]]+5</f>
        <v>41789</v>
      </c>
      <c r="C373">
        <v>178668</v>
      </c>
      <c r="D373" s="11">
        <v>0.92840999999999996</v>
      </c>
      <c r="E373" s="11">
        <v>0.93030999999999997</v>
      </c>
      <c r="F373" s="11">
        <v>0.91649000000000003</v>
      </c>
      <c r="G373" s="11">
        <v>0.92120999999999997</v>
      </c>
    </row>
    <row r="374" spans="1:7" x14ac:dyDescent="0.25">
      <c r="A374" s="10">
        <v>41777</v>
      </c>
      <c r="B374" s="10">
        <f>NZDCAD10080[[#This Row],[date_start]]+5</f>
        <v>41782</v>
      </c>
      <c r="C374">
        <v>154757</v>
      </c>
      <c r="D374" s="11">
        <v>0.93744000000000005</v>
      </c>
      <c r="E374" s="11">
        <v>0.93991000000000002</v>
      </c>
      <c r="F374" s="11">
        <v>0.92779999999999996</v>
      </c>
      <c r="G374" s="11">
        <v>0.92798999999999998</v>
      </c>
    </row>
    <row r="375" spans="1:7" x14ac:dyDescent="0.25">
      <c r="A375" s="10">
        <v>41770</v>
      </c>
      <c r="B375" s="10">
        <f>NZDCAD10080[[#This Row],[date_start]]+5</f>
        <v>41775</v>
      </c>
      <c r="C375">
        <v>103066</v>
      </c>
      <c r="D375" s="11">
        <v>0.93955</v>
      </c>
      <c r="E375" s="11">
        <v>0.94588000000000005</v>
      </c>
      <c r="F375" s="11">
        <v>0.93623000000000001</v>
      </c>
      <c r="G375" s="11">
        <v>0.93623000000000001</v>
      </c>
    </row>
    <row r="376" spans="1:7" x14ac:dyDescent="0.25">
      <c r="A376" s="10">
        <v>41763</v>
      </c>
      <c r="B376" s="10">
        <f>NZDCAD10080[[#This Row],[date_start]]+5</f>
        <v>41768</v>
      </c>
      <c r="C376">
        <v>118639</v>
      </c>
      <c r="D376" s="11">
        <v>0.95089999999999997</v>
      </c>
      <c r="E376" s="11">
        <v>0.95898000000000005</v>
      </c>
      <c r="F376" s="11">
        <v>0.93271999999999999</v>
      </c>
      <c r="G376" s="11">
        <v>0.93771000000000004</v>
      </c>
    </row>
    <row r="377" spans="1:7" x14ac:dyDescent="0.25">
      <c r="A377" s="10">
        <v>41756</v>
      </c>
      <c r="B377" s="10">
        <f>NZDCAD10080[[#This Row],[date_start]]+5</f>
        <v>41761</v>
      </c>
      <c r="C377">
        <v>119100</v>
      </c>
      <c r="D377" s="11">
        <v>0.94652000000000003</v>
      </c>
      <c r="E377" s="11">
        <v>0.95198000000000005</v>
      </c>
      <c r="F377" s="11">
        <v>0.93542000000000003</v>
      </c>
      <c r="G377" s="11">
        <v>0.94925000000000004</v>
      </c>
    </row>
    <row r="378" spans="1:7" x14ac:dyDescent="0.25">
      <c r="A378" s="10">
        <v>41749</v>
      </c>
      <c r="B378" s="10">
        <f>NZDCAD10080[[#This Row],[date_start]]+5</f>
        <v>41754</v>
      </c>
      <c r="C378">
        <v>93260</v>
      </c>
      <c r="D378" s="11">
        <v>0.94464999999999999</v>
      </c>
      <c r="E378" s="11">
        <v>0.95257000000000003</v>
      </c>
      <c r="F378" s="11">
        <v>0.94208000000000003</v>
      </c>
      <c r="G378" s="11">
        <v>0.94669000000000003</v>
      </c>
    </row>
    <row r="379" spans="1:7" x14ac:dyDescent="0.25">
      <c r="A379" s="10">
        <v>41742</v>
      </c>
      <c r="B379" s="10">
        <f>NZDCAD10080[[#This Row],[date_start]]+5</f>
        <v>41747</v>
      </c>
      <c r="C379">
        <v>112767</v>
      </c>
      <c r="D379" s="11">
        <v>0.95276000000000005</v>
      </c>
      <c r="E379" s="11">
        <v>0.95440000000000003</v>
      </c>
      <c r="F379" s="11">
        <v>0.94172</v>
      </c>
      <c r="G379" s="11">
        <v>0.94555999999999996</v>
      </c>
    </row>
    <row r="380" spans="1:7" x14ac:dyDescent="0.25">
      <c r="A380" s="10">
        <v>41735</v>
      </c>
      <c r="B380" s="10">
        <f>NZDCAD10080[[#This Row],[date_start]]+5</f>
        <v>41740</v>
      </c>
      <c r="C380">
        <v>161026</v>
      </c>
      <c r="D380" s="11">
        <v>0.94267999999999996</v>
      </c>
      <c r="E380" s="11">
        <v>0.95442000000000005</v>
      </c>
      <c r="F380" s="11">
        <v>0.94123999999999997</v>
      </c>
      <c r="G380" s="11">
        <v>0.95320000000000005</v>
      </c>
    </row>
    <row r="381" spans="1:7" x14ac:dyDescent="0.25">
      <c r="A381" s="10">
        <v>41728</v>
      </c>
      <c r="B381" s="10">
        <f>NZDCAD10080[[#This Row],[date_start]]+5</f>
        <v>41733</v>
      </c>
      <c r="C381">
        <v>165781</v>
      </c>
      <c r="D381" s="11">
        <v>0.95716000000000001</v>
      </c>
      <c r="E381" s="11">
        <v>0.96238999999999997</v>
      </c>
      <c r="F381" s="11">
        <v>0.93789</v>
      </c>
      <c r="G381" s="11">
        <v>0.94349000000000005</v>
      </c>
    </row>
    <row r="382" spans="1:7" x14ac:dyDescent="0.25">
      <c r="A382" s="10">
        <v>41721</v>
      </c>
      <c r="B382" s="10">
        <f>NZDCAD10080[[#This Row],[date_start]]+5</f>
        <v>41726</v>
      </c>
      <c r="C382">
        <v>177972</v>
      </c>
      <c r="D382" s="11">
        <v>0.95820000000000005</v>
      </c>
      <c r="E382" s="11">
        <v>0.96274999999999999</v>
      </c>
      <c r="F382" s="11">
        <v>0.95279999999999998</v>
      </c>
      <c r="G382" s="11">
        <v>0.95696999999999999</v>
      </c>
    </row>
    <row r="383" spans="1:7" x14ac:dyDescent="0.25">
      <c r="A383" s="10">
        <v>41714</v>
      </c>
      <c r="B383" s="10">
        <f>NZDCAD10080[[#This Row],[date_start]]+5</f>
        <v>41719</v>
      </c>
      <c r="C383">
        <v>189670</v>
      </c>
      <c r="D383" s="11">
        <v>0.94608000000000003</v>
      </c>
      <c r="E383" s="11">
        <v>0.96558999999999995</v>
      </c>
      <c r="F383" s="11">
        <v>0.94379000000000002</v>
      </c>
      <c r="G383" s="11">
        <v>0.95701999999999998</v>
      </c>
    </row>
    <row r="384" spans="1:7" x14ac:dyDescent="0.25">
      <c r="A384" s="10">
        <v>41707</v>
      </c>
      <c r="B384" s="10">
        <f>NZDCAD10080[[#This Row],[date_start]]+5</f>
        <v>41712</v>
      </c>
      <c r="C384">
        <v>172793</v>
      </c>
      <c r="D384" s="11">
        <v>0.93938999999999995</v>
      </c>
      <c r="E384" s="11">
        <v>0.95213999999999999</v>
      </c>
      <c r="F384" s="11">
        <v>0.93762000000000001</v>
      </c>
      <c r="G384" s="11">
        <v>0.94677</v>
      </c>
    </row>
    <row r="385" spans="1:7" x14ac:dyDescent="0.25">
      <c r="A385" s="10">
        <v>41700</v>
      </c>
      <c r="B385" s="10">
        <f>NZDCAD10080[[#This Row],[date_start]]+5</f>
        <v>41705</v>
      </c>
      <c r="C385">
        <v>121041</v>
      </c>
      <c r="D385" s="11">
        <v>0.92596999999999996</v>
      </c>
      <c r="E385" s="11">
        <v>0.93977999999999995</v>
      </c>
      <c r="F385" s="11">
        <v>0.92198999999999998</v>
      </c>
      <c r="G385" s="11">
        <v>0.93815000000000004</v>
      </c>
    </row>
    <row r="386" spans="1:7" x14ac:dyDescent="0.25">
      <c r="A386" s="10">
        <v>41693</v>
      </c>
      <c r="B386" s="10">
        <f>NZDCAD10080[[#This Row],[date_start]]+5</f>
        <v>41698</v>
      </c>
      <c r="C386">
        <v>117480</v>
      </c>
      <c r="D386" s="11">
        <v>0.91900000000000004</v>
      </c>
      <c r="E386" s="11">
        <v>0.93801999999999996</v>
      </c>
      <c r="F386" s="11">
        <v>0.91854999999999998</v>
      </c>
      <c r="G386" s="11">
        <v>0.92656000000000005</v>
      </c>
    </row>
    <row r="387" spans="1:7" x14ac:dyDescent="0.25">
      <c r="A387" s="10">
        <v>41686</v>
      </c>
      <c r="B387" s="10">
        <f>NZDCAD10080[[#This Row],[date_start]]+5</f>
        <v>41691</v>
      </c>
      <c r="C387">
        <v>122250</v>
      </c>
      <c r="D387" s="11">
        <v>0.91805999999999999</v>
      </c>
      <c r="E387" s="11">
        <v>0.92761000000000005</v>
      </c>
      <c r="F387" s="11">
        <v>0.90619000000000005</v>
      </c>
      <c r="G387" s="11">
        <v>0.91901999999999995</v>
      </c>
    </row>
    <row r="388" spans="1:7" x14ac:dyDescent="0.25">
      <c r="A388" s="10">
        <v>41679</v>
      </c>
      <c r="B388" s="10">
        <f>NZDCAD10080[[#This Row],[date_start]]+5</f>
        <v>41684</v>
      </c>
      <c r="C388">
        <v>109684</v>
      </c>
      <c r="D388" s="11">
        <v>0.91386999999999996</v>
      </c>
      <c r="E388" s="11">
        <v>0.92217000000000005</v>
      </c>
      <c r="F388" s="11">
        <v>0.91022000000000003</v>
      </c>
      <c r="G388" s="11">
        <v>0.91791</v>
      </c>
    </row>
    <row r="389" spans="1:7" x14ac:dyDescent="0.25">
      <c r="A389" s="10">
        <v>41672</v>
      </c>
      <c r="B389" s="10">
        <f>NZDCAD10080[[#This Row],[date_start]]+5</f>
        <v>41677</v>
      </c>
      <c r="C389">
        <v>149913</v>
      </c>
      <c r="D389" s="11">
        <v>0.90051000000000003</v>
      </c>
      <c r="E389" s="11">
        <v>0.91776999999999997</v>
      </c>
      <c r="F389" s="11">
        <v>0.89388000000000001</v>
      </c>
      <c r="G389" s="11">
        <v>0.91452999999999995</v>
      </c>
    </row>
    <row r="390" spans="1:7" x14ac:dyDescent="0.25">
      <c r="A390" s="10">
        <v>41665</v>
      </c>
      <c r="B390" s="10">
        <f>NZDCAD10080[[#This Row],[date_start]]+5</f>
        <v>41670</v>
      </c>
      <c r="C390">
        <v>144556</v>
      </c>
      <c r="D390" s="11">
        <v>0.91147</v>
      </c>
      <c r="E390" s="11">
        <v>0.92576000000000003</v>
      </c>
      <c r="F390" s="11">
        <v>0.89768999999999999</v>
      </c>
      <c r="G390" s="11">
        <v>0.89881999999999995</v>
      </c>
    </row>
    <row r="391" spans="1:7" x14ac:dyDescent="0.25">
      <c r="A391" s="10">
        <v>41658</v>
      </c>
      <c r="B391" s="10">
        <f>NZDCAD10080[[#This Row],[date_start]]+5</f>
        <v>41663</v>
      </c>
      <c r="C391">
        <v>141841</v>
      </c>
      <c r="D391" s="11">
        <v>0.90432999999999997</v>
      </c>
      <c r="E391" s="11">
        <v>0.92832000000000003</v>
      </c>
      <c r="F391" s="11">
        <v>0.89946999999999999</v>
      </c>
      <c r="G391" s="11">
        <v>0.91007000000000005</v>
      </c>
    </row>
    <row r="392" spans="1:7" x14ac:dyDescent="0.25">
      <c r="A392" s="10">
        <v>41651</v>
      </c>
      <c r="B392" s="10">
        <f>NZDCAD10080[[#This Row],[date_start]]+5</f>
        <v>41656</v>
      </c>
      <c r="C392">
        <v>134487</v>
      </c>
      <c r="D392" s="11">
        <v>0.90373999999999999</v>
      </c>
      <c r="E392" s="11">
        <v>0.92088999999999999</v>
      </c>
      <c r="F392" s="11">
        <v>0.90358000000000005</v>
      </c>
      <c r="G392" s="11">
        <v>0.90378999999999998</v>
      </c>
    </row>
    <row r="393" spans="1:7" x14ac:dyDescent="0.25">
      <c r="A393" s="10">
        <v>41644</v>
      </c>
      <c r="B393" s="10">
        <f>NZDCAD10080[[#This Row],[date_start]]+5</f>
        <v>41649</v>
      </c>
      <c r="C393">
        <v>134211</v>
      </c>
      <c r="D393" s="11">
        <v>0.87846000000000002</v>
      </c>
      <c r="E393" s="11">
        <v>0.90612999999999999</v>
      </c>
      <c r="F393" s="11">
        <v>0.87617999999999996</v>
      </c>
      <c r="G393" s="11">
        <v>0.90332000000000001</v>
      </c>
    </row>
    <row r="394" spans="1:7" x14ac:dyDescent="0.25">
      <c r="A394" s="10">
        <v>41637</v>
      </c>
      <c r="B394" s="10">
        <f>NZDCAD10080[[#This Row],[date_start]]+5</f>
        <v>41642</v>
      </c>
      <c r="C394">
        <v>90016</v>
      </c>
      <c r="D394" s="11">
        <v>0.87211000000000005</v>
      </c>
      <c r="E394" s="11">
        <v>0.88310999999999995</v>
      </c>
      <c r="F394" s="11">
        <v>0.86634999999999995</v>
      </c>
      <c r="G394" s="11">
        <v>0.87922</v>
      </c>
    </row>
    <row r="395" spans="1:7" x14ac:dyDescent="0.25">
      <c r="A395" s="10">
        <v>41630</v>
      </c>
      <c r="B395" s="10">
        <f>NZDCAD10080[[#This Row],[date_start]]+5</f>
        <v>41635</v>
      </c>
      <c r="C395">
        <v>61763</v>
      </c>
      <c r="D395" s="11">
        <v>0.87346000000000001</v>
      </c>
      <c r="E395" s="11">
        <v>0.87602999999999998</v>
      </c>
      <c r="F395" s="11">
        <v>0.86587999999999998</v>
      </c>
      <c r="G395" s="11">
        <v>0.87172000000000005</v>
      </c>
    </row>
    <row r="396" spans="1:7" x14ac:dyDescent="0.25">
      <c r="A396" s="10">
        <v>41623</v>
      </c>
      <c r="B396" s="10">
        <f>NZDCAD10080[[#This Row],[date_start]]+5</f>
        <v>41628</v>
      </c>
      <c r="C396">
        <v>121069</v>
      </c>
      <c r="D396" s="11">
        <v>0.87478999999999996</v>
      </c>
      <c r="E396" s="11">
        <v>0.88312999999999997</v>
      </c>
      <c r="F396" s="11">
        <v>0.87011000000000005</v>
      </c>
      <c r="G396" s="11">
        <v>0.87085000000000001</v>
      </c>
    </row>
    <row r="397" spans="1:7" x14ac:dyDescent="0.25">
      <c r="A397" s="10">
        <v>41616</v>
      </c>
      <c r="B397" s="10">
        <f>NZDCAD10080[[#This Row],[date_start]]+5</f>
        <v>41621</v>
      </c>
      <c r="C397">
        <v>118562</v>
      </c>
      <c r="D397" s="11">
        <v>0.88231999999999999</v>
      </c>
      <c r="E397" s="11">
        <v>0.88629999999999998</v>
      </c>
      <c r="F397" s="11">
        <v>0.87050000000000005</v>
      </c>
      <c r="G397" s="11">
        <v>0.87411000000000005</v>
      </c>
    </row>
    <row r="398" spans="1:7" x14ac:dyDescent="0.25">
      <c r="A398" s="10">
        <v>41609</v>
      </c>
      <c r="B398" s="10">
        <f>NZDCAD10080[[#This Row],[date_start]]+5</f>
        <v>41614</v>
      </c>
      <c r="C398">
        <v>136904</v>
      </c>
      <c r="D398" s="11">
        <v>0.86660000000000004</v>
      </c>
      <c r="E398" s="11">
        <v>0.88395999999999997</v>
      </c>
      <c r="F398" s="11">
        <v>0.86585999999999996</v>
      </c>
      <c r="G398" s="11">
        <v>0.88017000000000001</v>
      </c>
    </row>
    <row r="399" spans="1:7" x14ac:dyDescent="0.25">
      <c r="A399" s="10">
        <v>41602</v>
      </c>
      <c r="B399" s="10">
        <f>NZDCAD10080[[#This Row],[date_start]]+5</f>
        <v>41607</v>
      </c>
      <c r="C399">
        <v>141975</v>
      </c>
      <c r="D399" s="11">
        <v>0.86107999999999996</v>
      </c>
      <c r="E399" s="11">
        <v>0.87043999999999999</v>
      </c>
      <c r="F399" s="11">
        <v>0.85665000000000002</v>
      </c>
      <c r="G399" s="11">
        <v>0.86121999999999999</v>
      </c>
    </row>
    <row r="400" spans="1:7" x14ac:dyDescent="0.25">
      <c r="A400" s="10">
        <v>41595</v>
      </c>
      <c r="B400" s="10">
        <f>NZDCAD10080[[#This Row],[date_start]]+5</f>
        <v>41600</v>
      </c>
      <c r="C400">
        <v>128986</v>
      </c>
      <c r="D400" s="11">
        <v>0.87129000000000001</v>
      </c>
      <c r="E400" s="11">
        <v>0.87746999999999997</v>
      </c>
      <c r="F400" s="11">
        <v>0.85597000000000001</v>
      </c>
      <c r="G400" s="11">
        <v>0.86012</v>
      </c>
    </row>
    <row r="401" spans="1:7" x14ac:dyDescent="0.25">
      <c r="A401" s="10">
        <v>41588</v>
      </c>
      <c r="B401" s="10">
        <f>NZDCAD10080[[#This Row],[date_start]]+5</f>
        <v>41593</v>
      </c>
      <c r="C401">
        <v>111440</v>
      </c>
      <c r="D401" s="11">
        <v>0.86531000000000002</v>
      </c>
      <c r="E401" s="11">
        <v>0.87258000000000002</v>
      </c>
      <c r="F401" s="11">
        <v>0.85724999999999996</v>
      </c>
      <c r="G401" s="11">
        <v>0.86968999999999996</v>
      </c>
    </row>
    <row r="402" spans="1:7" x14ac:dyDescent="0.25">
      <c r="A402" s="10">
        <v>41581</v>
      </c>
      <c r="B402" s="10">
        <f>NZDCAD10080[[#This Row],[date_start]]+5</f>
        <v>41586</v>
      </c>
      <c r="C402">
        <v>117663</v>
      </c>
      <c r="D402" s="11">
        <v>0.85987999999999998</v>
      </c>
      <c r="E402" s="11">
        <v>0.87821000000000005</v>
      </c>
      <c r="F402" s="11">
        <v>0.85943999999999998</v>
      </c>
      <c r="G402" s="11">
        <v>0.86367000000000005</v>
      </c>
    </row>
    <row r="403" spans="1:7" x14ac:dyDescent="0.25">
      <c r="A403" s="10">
        <v>41574</v>
      </c>
      <c r="B403" s="10">
        <f>NZDCAD10080[[#This Row],[date_start]]+5</f>
        <v>41579</v>
      </c>
      <c r="C403">
        <v>122061</v>
      </c>
      <c r="D403" s="11">
        <v>0.86528000000000005</v>
      </c>
      <c r="E403" s="11">
        <v>0.87012</v>
      </c>
      <c r="F403" s="11">
        <v>0.85712999999999995</v>
      </c>
      <c r="G403" s="11">
        <v>0.86087000000000002</v>
      </c>
    </row>
    <row r="404" spans="1:7" x14ac:dyDescent="0.25">
      <c r="A404" s="10">
        <v>41567</v>
      </c>
      <c r="B404" s="10">
        <f>NZDCAD10080[[#This Row],[date_start]]+5</f>
        <v>41572</v>
      </c>
      <c r="C404">
        <v>124585</v>
      </c>
      <c r="D404" s="11">
        <v>0.87324999999999997</v>
      </c>
      <c r="E404" s="11">
        <v>0.87766999999999995</v>
      </c>
      <c r="F404" s="11">
        <v>0.86319999999999997</v>
      </c>
      <c r="G404" s="11">
        <v>0.86462000000000006</v>
      </c>
    </row>
    <row r="405" spans="1:7" x14ac:dyDescent="0.25">
      <c r="A405" s="10">
        <v>41560</v>
      </c>
      <c r="B405" s="10">
        <f>NZDCAD10080[[#This Row],[date_start]]+5</f>
        <v>41565</v>
      </c>
      <c r="C405">
        <v>110962</v>
      </c>
      <c r="D405" s="11">
        <v>0.86136000000000001</v>
      </c>
      <c r="E405" s="11">
        <v>0.87741999999999998</v>
      </c>
      <c r="F405" s="11">
        <v>0.86102999999999996</v>
      </c>
      <c r="G405" s="11">
        <v>0.87377000000000005</v>
      </c>
    </row>
    <row r="406" spans="1:7" x14ac:dyDescent="0.25">
      <c r="A406" s="10">
        <v>41553</v>
      </c>
      <c r="B406" s="10">
        <f>NZDCAD10080[[#This Row],[date_start]]+5</f>
        <v>41558</v>
      </c>
      <c r="C406">
        <v>115719</v>
      </c>
      <c r="D406" s="11">
        <v>0.85650000000000004</v>
      </c>
      <c r="E406" s="11">
        <v>0.86795</v>
      </c>
      <c r="F406" s="11">
        <v>0.85338000000000003</v>
      </c>
      <c r="G406" s="11">
        <v>0.86041000000000001</v>
      </c>
    </row>
    <row r="407" spans="1:7" x14ac:dyDescent="0.25">
      <c r="A407" s="10">
        <v>41546</v>
      </c>
      <c r="B407" s="10">
        <f>NZDCAD10080[[#This Row],[date_start]]+5</f>
        <v>41551</v>
      </c>
      <c r="C407">
        <v>115193</v>
      </c>
      <c r="D407" s="11">
        <v>0.85274000000000005</v>
      </c>
      <c r="E407" s="11">
        <v>0.86206000000000005</v>
      </c>
      <c r="F407" s="11">
        <v>0.84767999999999999</v>
      </c>
      <c r="G407" s="11">
        <v>0.85572000000000004</v>
      </c>
    </row>
    <row r="408" spans="1:7" x14ac:dyDescent="0.25">
      <c r="A408" s="10">
        <v>41539</v>
      </c>
      <c r="B408" s="10">
        <f>NZDCAD10080[[#This Row],[date_start]]+5</f>
        <v>41544</v>
      </c>
      <c r="C408">
        <v>104518</v>
      </c>
      <c r="D408" s="11">
        <v>0.86063999999999996</v>
      </c>
      <c r="E408" s="11">
        <v>0.86358999999999997</v>
      </c>
      <c r="F408" s="11">
        <v>0.84721999999999997</v>
      </c>
      <c r="G408" s="11">
        <v>0.85211999999999999</v>
      </c>
    </row>
    <row r="409" spans="1:7" x14ac:dyDescent="0.25">
      <c r="A409" s="10">
        <v>41532</v>
      </c>
      <c r="B409" s="10">
        <f>NZDCAD10080[[#This Row],[date_start]]+5</f>
        <v>41537</v>
      </c>
      <c r="C409">
        <v>116136</v>
      </c>
      <c r="D409" s="11">
        <v>0.84769000000000005</v>
      </c>
      <c r="E409" s="11">
        <v>0.86358999999999997</v>
      </c>
      <c r="F409" s="11">
        <v>0.84175</v>
      </c>
      <c r="G409" s="11">
        <v>0.86136999999999997</v>
      </c>
    </row>
    <row r="410" spans="1:7" x14ac:dyDescent="0.25">
      <c r="A410" s="10">
        <v>41525</v>
      </c>
      <c r="B410" s="10">
        <f>NZDCAD10080[[#This Row],[date_start]]+5</f>
        <v>41530</v>
      </c>
      <c r="C410">
        <v>111432</v>
      </c>
      <c r="D410" s="11">
        <v>0.83242000000000005</v>
      </c>
      <c r="E410" s="11">
        <v>0.84392999999999996</v>
      </c>
      <c r="F410" s="11">
        <v>0.82862000000000002</v>
      </c>
      <c r="G410" s="11">
        <v>0.84087999999999996</v>
      </c>
    </row>
    <row r="411" spans="1:7" x14ac:dyDescent="0.25">
      <c r="A411" s="10">
        <v>41518</v>
      </c>
      <c r="B411" s="10">
        <f>NZDCAD10080[[#This Row],[date_start]]+5</f>
        <v>41523</v>
      </c>
      <c r="C411">
        <v>128272</v>
      </c>
      <c r="D411" s="11">
        <v>0.81718000000000002</v>
      </c>
      <c r="E411" s="11">
        <v>0.83433999999999997</v>
      </c>
      <c r="F411" s="11">
        <v>0.81477999999999995</v>
      </c>
      <c r="G411" s="11">
        <v>0.83226</v>
      </c>
    </row>
    <row r="412" spans="1:7" x14ac:dyDescent="0.25">
      <c r="A412" s="10">
        <v>41511</v>
      </c>
      <c r="B412" s="10">
        <f>NZDCAD10080[[#This Row],[date_start]]+5</f>
        <v>41516</v>
      </c>
      <c r="C412">
        <v>145423</v>
      </c>
      <c r="D412" s="11">
        <v>0.82088000000000005</v>
      </c>
      <c r="E412" s="11">
        <v>0.82808999999999999</v>
      </c>
      <c r="F412" s="11">
        <v>0.81177999999999995</v>
      </c>
      <c r="G412" s="11">
        <v>0.81308000000000002</v>
      </c>
    </row>
    <row r="413" spans="1:7" x14ac:dyDescent="0.25">
      <c r="A413" s="10">
        <v>41504</v>
      </c>
      <c r="B413" s="10">
        <f>NZDCAD10080[[#This Row],[date_start]]+5</f>
        <v>41509</v>
      </c>
      <c r="C413">
        <v>205362</v>
      </c>
      <c r="D413" s="11">
        <v>0.83767999999999998</v>
      </c>
      <c r="E413" s="11">
        <v>0.8427</v>
      </c>
      <c r="F413" s="11">
        <v>0.81813999999999998</v>
      </c>
      <c r="G413" s="11">
        <v>0.81833</v>
      </c>
    </row>
    <row r="414" spans="1:7" x14ac:dyDescent="0.25">
      <c r="A414" s="10">
        <v>41497</v>
      </c>
      <c r="B414" s="10">
        <f>NZDCAD10080[[#This Row],[date_start]]+5</f>
        <v>41502</v>
      </c>
      <c r="C414">
        <v>158966</v>
      </c>
      <c r="D414" s="11">
        <v>0.82611999999999997</v>
      </c>
      <c r="E414" s="11">
        <v>0.84092</v>
      </c>
      <c r="F414" s="11">
        <v>0.82067999999999997</v>
      </c>
      <c r="G414" s="11">
        <v>0.83687999999999996</v>
      </c>
    </row>
    <row r="415" spans="1:7" x14ac:dyDescent="0.25">
      <c r="A415" s="10">
        <v>41490</v>
      </c>
      <c r="B415" s="10">
        <f>NZDCAD10080[[#This Row],[date_start]]+5</f>
        <v>41495</v>
      </c>
      <c r="C415">
        <v>157069</v>
      </c>
      <c r="D415" s="11">
        <v>0.80686000000000002</v>
      </c>
      <c r="E415" s="11">
        <v>0.83408000000000004</v>
      </c>
      <c r="F415" s="11">
        <v>0.80467</v>
      </c>
      <c r="G415" s="11">
        <v>0.82662999999999998</v>
      </c>
    </row>
    <row r="416" spans="1:7" x14ac:dyDescent="0.25">
      <c r="A416" s="10">
        <v>41483</v>
      </c>
      <c r="B416" s="10">
        <f>NZDCAD10080[[#This Row],[date_start]]+5</f>
        <v>41488</v>
      </c>
      <c r="C416">
        <v>181053</v>
      </c>
      <c r="D416" s="11">
        <v>0.83003000000000005</v>
      </c>
      <c r="E416" s="11">
        <v>0.83130999999999999</v>
      </c>
      <c r="F416" s="11">
        <v>0.81025999999999998</v>
      </c>
      <c r="G416" s="11">
        <v>0.81025999999999998</v>
      </c>
    </row>
    <row r="417" spans="1:7" x14ac:dyDescent="0.25">
      <c r="A417" s="10">
        <v>41476</v>
      </c>
      <c r="B417" s="10">
        <f>NZDCAD10080[[#This Row],[date_start]]+5</f>
        <v>41481</v>
      </c>
      <c r="C417">
        <v>182816</v>
      </c>
      <c r="D417" s="11">
        <v>0.81949000000000005</v>
      </c>
      <c r="E417" s="11">
        <v>0.83238000000000001</v>
      </c>
      <c r="F417" s="11">
        <v>0.81577</v>
      </c>
      <c r="G417" s="11">
        <v>0.82962999999999998</v>
      </c>
    </row>
    <row r="418" spans="1:7" x14ac:dyDescent="0.25">
      <c r="A418" s="10">
        <v>41469</v>
      </c>
      <c r="B418" s="10">
        <f>NZDCAD10080[[#This Row],[date_start]]+5</f>
        <v>41474</v>
      </c>
      <c r="C418">
        <v>202960</v>
      </c>
      <c r="D418" s="11">
        <v>0.81042000000000003</v>
      </c>
      <c r="E418" s="11">
        <v>0.82842000000000005</v>
      </c>
      <c r="F418" s="11">
        <v>0.80576999999999999</v>
      </c>
      <c r="G418" s="11">
        <v>0.82004999999999995</v>
      </c>
    </row>
    <row r="419" spans="1:7" x14ac:dyDescent="0.25">
      <c r="A419" s="10">
        <v>41462</v>
      </c>
      <c r="B419" s="10">
        <f>NZDCAD10080[[#This Row],[date_start]]+5</f>
        <v>41467</v>
      </c>
      <c r="C419">
        <v>213119</v>
      </c>
      <c r="D419" s="11">
        <v>0.81562000000000001</v>
      </c>
      <c r="E419" s="11">
        <v>0.83008000000000004</v>
      </c>
      <c r="F419" s="11">
        <v>0.80286999999999997</v>
      </c>
      <c r="G419" s="11">
        <v>0.80693000000000004</v>
      </c>
    </row>
    <row r="420" spans="1:7" x14ac:dyDescent="0.25">
      <c r="A420" s="10">
        <v>41455</v>
      </c>
      <c r="B420" s="10">
        <f>NZDCAD10080[[#This Row],[date_start]]+5</f>
        <v>41460</v>
      </c>
      <c r="C420">
        <v>209345</v>
      </c>
      <c r="D420" s="11">
        <v>0.81364000000000003</v>
      </c>
      <c r="E420" s="11">
        <v>0.82645000000000002</v>
      </c>
      <c r="F420" s="11">
        <v>0.81286000000000003</v>
      </c>
      <c r="G420" s="11">
        <v>0.81528</v>
      </c>
    </row>
    <row r="421" spans="1:7" x14ac:dyDescent="0.25">
      <c r="A421" s="10">
        <v>41448</v>
      </c>
      <c r="B421" s="10">
        <f>NZDCAD10080[[#This Row],[date_start]]+5</f>
        <v>41453</v>
      </c>
      <c r="C421">
        <v>273678</v>
      </c>
      <c r="D421" s="11">
        <v>0.81218000000000001</v>
      </c>
      <c r="E421" s="11">
        <v>0.82250999999999996</v>
      </c>
      <c r="F421" s="11">
        <v>0.80939000000000005</v>
      </c>
      <c r="G421" s="11">
        <v>0.81242999999999999</v>
      </c>
    </row>
    <row r="422" spans="1:7" x14ac:dyDescent="0.25">
      <c r="A422" s="10">
        <v>41441</v>
      </c>
      <c r="B422" s="10">
        <f>NZDCAD10080[[#This Row],[date_start]]+5</f>
        <v>41446</v>
      </c>
      <c r="C422">
        <v>265459</v>
      </c>
      <c r="D422" s="11">
        <v>0.81847000000000003</v>
      </c>
      <c r="E422" s="11">
        <v>0.82233000000000001</v>
      </c>
      <c r="F422" s="11">
        <v>0.79893999999999998</v>
      </c>
      <c r="G422" s="11">
        <v>0.80884</v>
      </c>
    </row>
    <row r="423" spans="1:7" x14ac:dyDescent="0.25">
      <c r="A423" s="10">
        <v>41434</v>
      </c>
      <c r="B423" s="10">
        <f>NZDCAD10080[[#This Row],[date_start]]+5</f>
        <v>41439</v>
      </c>
      <c r="C423">
        <v>249310</v>
      </c>
      <c r="D423" s="11">
        <v>0.79896999999999996</v>
      </c>
      <c r="E423" s="11">
        <v>0.82567999999999997</v>
      </c>
      <c r="F423" s="11">
        <v>0.79466999999999999</v>
      </c>
      <c r="G423" s="11">
        <v>0.81782999999999995</v>
      </c>
    </row>
    <row r="424" spans="1:7" x14ac:dyDescent="0.25">
      <c r="A424" s="10">
        <v>41427</v>
      </c>
      <c r="B424" s="10">
        <f>NZDCAD10080[[#This Row],[date_start]]+5</f>
        <v>41432</v>
      </c>
      <c r="C424">
        <v>277180</v>
      </c>
      <c r="D424" s="11">
        <v>0.82447999999999999</v>
      </c>
      <c r="E424" s="11">
        <v>0.83514999999999995</v>
      </c>
      <c r="F424" s="11">
        <v>0.80259000000000003</v>
      </c>
      <c r="G424" s="11">
        <v>0.80301999999999996</v>
      </c>
    </row>
    <row r="425" spans="1:7" x14ac:dyDescent="0.25">
      <c r="A425" s="10">
        <v>41420</v>
      </c>
      <c r="B425" s="10">
        <f>NZDCAD10080[[#This Row],[date_start]]+5</f>
        <v>41425</v>
      </c>
      <c r="C425">
        <v>236872</v>
      </c>
      <c r="D425" s="11">
        <v>0.83582999999999996</v>
      </c>
      <c r="E425" s="11">
        <v>0.84643000000000002</v>
      </c>
      <c r="F425" s="11">
        <v>0.82177999999999995</v>
      </c>
      <c r="G425" s="11">
        <v>0.82191000000000003</v>
      </c>
    </row>
    <row r="426" spans="1:7" x14ac:dyDescent="0.25">
      <c r="A426" s="10">
        <v>41413</v>
      </c>
      <c r="B426" s="10">
        <f>NZDCAD10080[[#This Row],[date_start]]+5</f>
        <v>41418</v>
      </c>
      <c r="C426">
        <v>213074</v>
      </c>
      <c r="D426" s="11">
        <v>0.83221999999999996</v>
      </c>
      <c r="E426" s="11">
        <v>0.84291000000000005</v>
      </c>
      <c r="F426" s="11">
        <v>0.83</v>
      </c>
      <c r="G426" s="11">
        <v>0.83348</v>
      </c>
    </row>
    <row r="427" spans="1:7" x14ac:dyDescent="0.25">
      <c r="A427" s="10">
        <v>41406</v>
      </c>
      <c r="B427" s="10">
        <f>NZDCAD10080[[#This Row],[date_start]]+5</f>
        <v>41411</v>
      </c>
      <c r="C427">
        <v>161106</v>
      </c>
      <c r="D427" s="11">
        <v>0.83784999999999998</v>
      </c>
      <c r="E427" s="11">
        <v>0.84167000000000003</v>
      </c>
      <c r="F427" s="11">
        <v>0.82604999999999995</v>
      </c>
      <c r="G427" s="11">
        <v>0.82887</v>
      </c>
    </row>
    <row r="428" spans="1:7" x14ac:dyDescent="0.25">
      <c r="A428" s="10">
        <v>41399</v>
      </c>
      <c r="B428" s="10">
        <f>NZDCAD10080[[#This Row],[date_start]]+5</f>
        <v>41404</v>
      </c>
      <c r="C428">
        <v>135851</v>
      </c>
      <c r="D428" s="11">
        <v>0.85943000000000003</v>
      </c>
      <c r="E428" s="11">
        <v>0.86175000000000002</v>
      </c>
      <c r="F428" s="11">
        <v>0.83616000000000001</v>
      </c>
      <c r="G428" s="11">
        <v>0.83750999999999998</v>
      </c>
    </row>
    <row r="429" spans="1:7" x14ac:dyDescent="0.25">
      <c r="A429" s="10">
        <v>41392</v>
      </c>
      <c r="B429" s="10">
        <f>NZDCAD10080[[#This Row],[date_start]]+5</f>
        <v>41397</v>
      </c>
      <c r="C429">
        <v>127489</v>
      </c>
      <c r="D429" s="11">
        <v>0.86314999999999997</v>
      </c>
      <c r="E429" s="11">
        <v>0.86885000000000001</v>
      </c>
      <c r="F429" s="11">
        <v>0.85260999999999998</v>
      </c>
      <c r="G429" s="11">
        <v>0.85955999999999999</v>
      </c>
    </row>
    <row r="430" spans="1:7" x14ac:dyDescent="0.25">
      <c r="A430" s="10">
        <v>41385</v>
      </c>
      <c r="B430" s="10">
        <f>NZDCAD10080[[#This Row],[date_start]]+5</f>
        <v>41390</v>
      </c>
      <c r="C430">
        <v>129785</v>
      </c>
      <c r="D430" s="11">
        <v>0.86199000000000003</v>
      </c>
      <c r="E430" s="11">
        <v>0.87450000000000006</v>
      </c>
      <c r="F430" s="11">
        <v>0.85923000000000005</v>
      </c>
      <c r="G430" s="11">
        <v>0.86148999999999998</v>
      </c>
    </row>
    <row r="431" spans="1:7" x14ac:dyDescent="0.25">
      <c r="A431" s="10">
        <v>41378</v>
      </c>
      <c r="B431" s="10">
        <f>NZDCAD10080[[#This Row],[date_start]]+5</f>
        <v>41383</v>
      </c>
      <c r="C431">
        <v>164412</v>
      </c>
      <c r="D431" s="11">
        <v>0.86899000000000004</v>
      </c>
      <c r="E431" s="11">
        <v>0.87026000000000003</v>
      </c>
      <c r="F431" s="11">
        <v>0.85870000000000002</v>
      </c>
      <c r="G431" s="11">
        <v>0.86370000000000002</v>
      </c>
    </row>
    <row r="432" spans="1:7" x14ac:dyDescent="0.25">
      <c r="A432" s="10">
        <v>41371</v>
      </c>
      <c r="B432" s="10">
        <f>NZDCAD10080[[#This Row],[date_start]]+5</f>
        <v>41376</v>
      </c>
      <c r="C432">
        <v>130169</v>
      </c>
      <c r="D432" s="11">
        <v>0.85536000000000001</v>
      </c>
      <c r="E432" s="11">
        <v>0.87799000000000005</v>
      </c>
      <c r="F432" s="11">
        <v>0.85443999999999998</v>
      </c>
      <c r="G432" s="11">
        <v>0.87</v>
      </c>
    </row>
    <row r="433" spans="1:7" x14ac:dyDescent="0.25">
      <c r="A433" s="10">
        <v>41364</v>
      </c>
      <c r="B433" s="10">
        <f>NZDCAD10080[[#This Row],[date_start]]+5</f>
        <v>41369</v>
      </c>
      <c r="C433">
        <v>115838</v>
      </c>
      <c r="D433" s="11">
        <v>0.85011000000000003</v>
      </c>
      <c r="E433" s="11">
        <v>0.85941999999999996</v>
      </c>
      <c r="F433" s="11">
        <v>0.84884000000000004</v>
      </c>
      <c r="G433" s="11">
        <v>0.85775999999999997</v>
      </c>
    </row>
    <row r="434" spans="1:7" x14ac:dyDescent="0.25">
      <c r="A434" s="10">
        <v>41357</v>
      </c>
      <c r="B434" s="10">
        <f>NZDCAD10080[[#This Row],[date_start]]+5</f>
        <v>41362</v>
      </c>
      <c r="C434">
        <v>120145</v>
      </c>
      <c r="D434" s="11">
        <v>0.85448000000000002</v>
      </c>
      <c r="E434" s="11">
        <v>0.85499999999999998</v>
      </c>
      <c r="F434" s="11">
        <v>0.84838999999999998</v>
      </c>
      <c r="G434" s="11">
        <v>0.85121000000000002</v>
      </c>
    </row>
    <row r="435" spans="1:7" x14ac:dyDescent="0.25">
      <c r="A435" s="10">
        <v>41350</v>
      </c>
      <c r="B435" s="10">
        <f>NZDCAD10080[[#This Row],[date_start]]+5</f>
        <v>41355</v>
      </c>
      <c r="C435">
        <v>129829</v>
      </c>
      <c r="D435" s="11">
        <v>0.84182999999999997</v>
      </c>
      <c r="E435" s="11">
        <v>0.85531999999999997</v>
      </c>
      <c r="F435" s="11">
        <v>0.84075</v>
      </c>
      <c r="G435" s="11">
        <v>0.85467000000000004</v>
      </c>
    </row>
    <row r="436" spans="1:7" x14ac:dyDescent="0.25">
      <c r="A436" s="10">
        <v>41343</v>
      </c>
      <c r="B436" s="10">
        <f>NZDCAD10080[[#This Row],[date_start]]+5</f>
        <v>41348</v>
      </c>
      <c r="C436">
        <v>117682</v>
      </c>
      <c r="D436" s="11">
        <v>0.84333999999999998</v>
      </c>
      <c r="E436" s="11">
        <v>0.85</v>
      </c>
      <c r="F436" s="11">
        <v>0.83740000000000003</v>
      </c>
      <c r="G436" s="11">
        <v>0.84331999999999996</v>
      </c>
    </row>
    <row r="437" spans="1:7" x14ac:dyDescent="0.25">
      <c r="A437" s="10">
        <v>41336</v>
      </c>
      <c r="B437" s="10">
        <f>NZDCAD10080[[#This Row],[date_start]]+5</f>
        <v>41341</v>
      </c>
      <c r="C437">
        <v>78371</v>
      </c>
      <c r="D437" s="11">
        <v>0.84574000000000005</v>
      </c>
      <c r="E437" s="11">
        <v>0.86051</v>
      </c>
      <c r="F437" s="11">
        <v>0.84101999999999999</v>
      </c>
      <c r="G437" s="11">
        <v>0.84497</v>
      </c>
    </row>
    <row r="438" spans="1:7" x14ac:dyDescent="0.25">
      <c r="A438" s="10">
        <v>41329</v>
      </c>
      <c r="B438" s="10">
        <f>NZDCAD10080[[#This Row],[date_start]]+5</f>
        <v>41334</v>
      </c>
      <c r="C438">
        <v>248278</v>
      </c>
      <c r="D438" s="11">
        <v>0.85436999999999996</v>
      </c>
      <c r="E438" s="11">
        <v>0.86133999999999999</v>
      </c>
      <c r="F438" s="11">
        <v>0.84297999999999995</v>
      </c>
      <c r="G438" s="11">
        <v>0.84640000000000004</v>
      </c>
    </row>
    <row r="439" spans="1:7" x14ac:dyDescent="0.25">
      <c r="A439" s="10">
        <v>41322</v>
      </c>
      <c r="B439" s="10">
        <f>NZDCAD10080[[#This Row],[date_start]]+5</f>
        <v>41327</v>
      </c>
      <c r="C439">
        <v>216165</v>
      </c>
      <c r="D439" s="11">
        <v>0.84994999999999998</v>
      </c>
      <c r="E439" s="11">
        <v>0.85919999999999996</v>
      </c>
      <c r="F439" s="11">
        <v>0.84702</v>
      </c>
      <c r="G439" s="11">
        <v>0.85563</v>
      </c>
    </row>
    <row r="440" spans="1:7" x14ac:dyDescent="0.25">
      <c r="A440" s="10">
        <v>41315</v>
      </c>
      <c r="B440" s="10">
        <f>NZDCAD10080[[#This Row],[date_start]]+5</f>
        <v>41320</v>
      </c>
      <c r="C440">
        <v>212951</v>
      </c>
      <c r="D440" s="11">
        <v>0.83855000000000002</v>
      </c>
      <c r="E440" s="11">
        <v>0.85446999999999995</v>
      </c>
      <c r="F440" s="11">
        <v>0.83597999999999995</v>
      </c>
      <c r="G440" s="11">
        <v>0.85021000000000002</v>
      </c>
    </row>
    <row r="441" spans="1:7" x14ac:dyDescent="0.25">
      <c r="A441" s="10">
        <v>41308</v>
      </c>
      <c r="B441" s="10">
        <f>NZDCAD10080[[#This Row],[date_start]]+5</f>
        <v>41313</v>
      </c>
      <c r="C441">
        <v>222084</v>
      </c>
      <c r="D441" s="11">
        <v>0.84375</v>
      </c>
      <c r="E441" s="11">
        <v>0.84519999999999995</v>
      </c>
      <c r="F441" s="11">
        <v>0.82867999999999997</v>
      </c>
      <c r="G441" s="11">
        <v>0.83669000000000004</v>
      </c>
    </row>
    <row r="442" spans="1:7" x14ac:dyDescent="0.25">
      <c r="A442" s="10">
        <v>41301</v>
      </c>
      <c r="B442" s="10">
        <f>NZDCAD10080[[#This Row],[date_start]]+5</f>
        <v>41306</v>
      </c>
      <c r="C442">
        <v>246272</v>
      </c>
      <c r="D442" s="11">
        <v>0.84128000000000003</v>
      </c>
      <c r="E442" s="11">
        <v>0.84618000000000004</v>
      </c>
      <c r="F442" s="11">
        <v>0.83082999999999996</v>
      </c>
      <c r="G442" s="11">
        <v>0.84174000000000004</v>
      </c>
    </row>
    <row r="443" spans="1:7" x14ac:dyDescent="0.25">
      <c r="A443" s="10">
        <v>41294</v>
      </c>
      <c r="B443" s="10">
        <f>NZDCAD10080[[#This Row],[date_start]]+5</f>
        <v>41299</v>
      </c>
      <c r="C443">
        <v>139817</v>
      </c>
      <c r="D443" s="11">
        <v>0.82955000000000001</v>
      </c>
      <c r="E443" s="11">
        <v>0.84658</v>
      </c>
      <c r="F443" s="11">
        <v>0.82694999999999996</v>
      </c>
      <c r="G443" s="11">
        <v>0.84153</v>
      </c>
    </row>
    <row r="444" spans="1:7" x14ac:dyDescent="0.25">
      <c r="A444" s="10">
        <v>41287</v>
      </c>
      <c r="B444" s="10">
        <f>NZDCAD10080[[#This Row],[date_start]]+5</f>
        <v>41292</v>
      </c>
      <c r="C444">
        <v>151303</v>
      </c>
      <c r="D444" s="11">
        <v>0.82335000000000003</v>
      </c>
      <c r="E444" s="11">
        <v>0.83070999999999995</v>
      </c>
      <c r="F444" s="11">
        <v>0.82074999999999998</v>
      </c>
      <c r="G444" s="11">
        <v>0.82950000000000002</v>
      </c>
    </row>
    <row r="445" spans="1:7" x14ac:dyDescent="0.25">
      <c r="A445" s="10">
        <v>41280</v>
      </c>
      <c r="B445" s="10">
        <f>NZDCAD10080[[#This Row],[date_start]]+5</f>
        <v>41285</v>
      </c>
      <c r="C445">
        <v>156496</v>
      </c>
      <c r="D445" s="11">
        <v>0.82079000000000002</v>
      </c>
      <c r="E445" s="11">
        <v>0.83374999999999999</v>
      </c>
      <c r="F445" s="11">
        <v>0.81855</v>
      </c>
      <c r="G445" s="11">
        <v>0.82311000000000001</v>
      </c>
    </row>
    <row r="446" spans="1:7" x14ac:dyDescent="0.25">
      <c r="A446" s="10">
        <v>41273</v>
      </c>
      <c r="B446" s="10">
        <f>NZDCAD10080[[#This Row],[date_start]]+5</f>
        <v>41278</v>
      </c>
      <c r="C446">
        <v>114094</v>
      </c>
      <c r="D446" s="11">
        <v>0.81689999999999996</v>
      </c>
      <c r="E446" s="11">
        <v>0.82981000000000005</v>
      </c>
      <c r="F446" s="11">
        <v>0.81235000000000002</v>
      </c>
      <c r="G446" s="11">
        <v>0.82067999999999997</v>
      </c>
    </row>
    <row r="447" spans="1:7" x14ac:dyDescent="0.25">
      <c r="A447" s="10">
        <v>41266</v>
      </c>
      <c r="B447" s="10">
        <f>NZDCAD10080[[#This Row],[date_start]]+5</f>
        <v>41271</v>
      </c>
      <c r="C447">
        <v>78204</v>
      </c>
      <c r="D447" s="11">
        <v>0.81855</v>
      </c>
      <c r="E447" s="11">
        <v>0.81904999999999994</v>
      </c>
      <c r="F447" s="11">
        <v>0.81042000000000003</v>
      </c>
      <c r="G447" s="11">
        <v>0.81715000000000004</v>
      </c>
    </row>
    <row r="448" spans="1:7" x14ac:dyDescent="0.25">
      <c r="A448" s="10">
        <v>41259</v>
      </c>
      <c r="B448" s="10">
        <f>NZDCAD10080[[#This Row],[date_start]]+5</f>
        <v>41264</v>
      </c>
      <c r="C448">
        <v>152823</v>
      </c>
      <c r="D448" s="11">
        <v>0.83523999999999998</v>
      </c>
      <c r="E448" s="11">
        <v>0.83523999999999998</v>
      </c>
      <c r="F448" s="11">
        <v>0.8155</v>
      </c>
      <c r="G448" s="11">
        <v>0.81705000000000005</v>
      </c>
    </row>
    <row r="449" spans="1:7" x14ac:dyDescent="0.25">
      <c r="A449" s="10">
        <v>41252</v>
      </c>
      <c r="B449" s="10">
        <f>NZDCAD10080[[#This Row],[date_start]]+5</f>
        <v>41257</v>
      </c>
      <c r="C449">
        <v>141886</v>
      </c>
      <c r="D449" s="11">
        <v>0.82226999999999995</v>
      </c>
      <c r="E449" s="11">
        <v>0.83540000000000003</v>
      </c>
      <c r="F449" s="11">
        <v>0.82189999999999996</v>
      </c>
      <c r="G449" s="11">
        <v>0.83401999999999998</v>
      </c>
    </row>
    <row r="450" spans="1:7" x14ac:dyDescent="0.25">
      <c r="A450" s="10">
        <v>41245</v>
      </c>
      <c r="B450" s="10">
        <f>NZDCAD10080[[#This Row],[date_start]]+5</f>
        <v>41250</v>
      </c>
      <c r="C450">
        <v>146687</v>
      </c>
      <c r="D450" s="11">
        <v>0.81496000000000002</v>
      </c>
      <c r="E450" s="11">
        <v>0.82694000000000001</v>
      </c>
      <c r="F450" s="11">
        <v>0.81159000000000003</v>
      </c>
      <c r="G450" s="11">
        <v>0.82259000000000004</v>
      </c>
    </row>
    <row r="451" spans="1:7" x14ac:dyDescent="0.25">
      <c r="A451" s="10">
        <v>41238</v>
      </c>
      <c r="B451" s="10">
        <f>NZDCAD10080[[#This Row],[date_start]]+5</f>
        <v>41243</v>
      </c>
      <c r="C451">
        <v>128475</v>
      </c>
      <c r="D451" s="11">
        <v>0.81777999999999995</v>
      </c>
      <c r="E451" s="11">
        <v>0.81954000000000005</v>
      </c>
      <c r="F451" s="11">
        <v>0.81244000000000005</v>
      </c>
      <c r="G451" s="11">
        <v>0.81484000000000001</v>
      </c>
    </row>
    <row r="452" spans="1:7" x14ac:dyDescent="0.25">
      <c r="A452" s="10">
        <v>41231</v>
      </c>
      <c r="B452" s="10">
        <f>NZDCAD10080[[#This Row],[date_start]]+5</f>
        <v>41236</v>
      </c>
      <c r="C452">
        <v>117365</v>
      </c>
      <c r="D452" s="11">
        <v>0.81379999999999997</v>
      </c>
      <c r="E452" s="11">
        <v>0.81830000000000003</v>
      </c>
      <c r="F452" s="11">
        <v>0.80957000000000001</v>
      </c>
      <c r="G452" s="11">
        <v>0.81737000000000004</v>
      </c>
    </row>
    <row r="453" spans="1:7" x14ac:dyDescent="0.25">
      <c r="A453" s="10">
        <v>41210</v>
      </c>
      <c r="B453" s="10">
        <f>NZDCAD10080[[#This Row],[date_start]]+5</f>
        <v>41215</v>
      </c>
      <c r="C453">
        <v>47536</v>
      </c>
      <c r="D453" s="11">
        <v>0.82035999999999998</v>
      </c>
      <c r="E453" s="11">
        <v>0.82345999999999997</v>
      </c>
      <c r="F453" s="11">
        <v>0.81849000000000005</v>
      </c>
      <c r="G453" s="11">
        <v>0.82011000000000001</v>
      </c>
    </row>
    <row r="454" spans="1:7" x14ac:dyDescent="0.25">
      <c r="A454" s="10">
        <v>41203</v>
      </c>
      <c r="B454" s="10">
        <f>NZDCAD10080[[#This Row],[date_start]]+5</f>
        <v>41208</v>
      </c>
      <c r="C454">
        <v>168837</v>
      </c>
      <c r="D454" s="11">
        <v>0.81145999999999996</v>
      </c>
      <c r="E454" s="11">
        <v>0.82176000000000005</v>
      </c>
      <c r="F454" s="11">
        <v>0.80401</v>
      </c>
      <c r="G454" s="11">
        <v>0.81994999999999996</v>
      </c>
    </row>
    <row r="455" spans="1:7" x14ac:dyDescent="0.25">
      <c r="A455" s="10">
        <v>41196</v>
      </c>
      <c r="B455" s="10">
        <f>NZDCAD10080[[#This Row],[date_start]]+5</f>
        <v>41201</v>
      </c>
      <c r="C455">
        <v>157677</v>
      </c>
      <c r="D455" s="11">
        <v>0.79983000000000004</v>
      </c>
      <c r="E455" s="11">
        <v>0.81147000000000002</v>
      </c>
      <c r="F455" s="11">
        <v>0.79656000000000005</v>
      </c>
      <c r="G455" s="11">
        <v>0.81025999999999998</v>
      </c>
    </row>
    <row r="456" spans="1:7" x14ac:dyDescent="0.25">
      <c r="A456" s="10">
        <v>41189</v>
      </c>
      <c r="B456" s="10">
        <f>NZDCAD10080[[#This Row],[date_start]]+5</f>
        <v>41194</v>
      </c>
      <c r="C456">
        <v>175069</v>
      </c>
      <c r="D456" s="11">
        <v>0.79945999999999995</v>
      </c>
      <c r="E456" s="11">
        <v>0.80330999999999997</v>
      </c>
      <c r="F456" s="11">
        <v>0.79778000000000004</v>
      </c>
      <c r="G456" s="11">
        <v>0.79986000000000002</v>
      </c>
    </row>
    <row r="457" spans="1:7" x14ac:dyDescent="0.25">
      <c r="A457" s="10">
        <v>41182</v>
      </c>
      <c r="B457" s="10">
        <f>NZDCAD10080[[#This Row],[date_start]]+5</f>
        <v>41187</v>
      </c>
      <c r="C457">
        <v>205534</v>
      </c>
      <c r="D457" s="11">
        <v>0.81545999999999996</v>
      </c>
      <c r="E457" s="11">
        <v>0.81855999999999995</v>
      </c>
      <c r="F457" s="11">
        <v>0.79856000000000005</v>
      </c>
      <c r="G457" s="11">
        <v>0.80023</v>
      </c>
    </row>
    <row r="458" spans="1:7" x14ac:dyDescent="0.25">
      <c r="A458" s="10">
        <v>41175</v>
      </c>
      <c r="B458" s="10">
        <f>NZDCAD10080[[#This Row],[date_start]]+5</f>
        <v>41180</v>
      </c>
      <c r="C458">
        <v>199798</v>
      </c>
      <c r="D458" s="11">
        <v>0.81</v>
      </c>
      <c r="E458" s="11">
        <v>0.81806000000000001</v>
      </c>
      <c r="F458" s="11">
        <v>0.80281000000000002</v>
      </c>
      <c r="G458" s="11">
        <v>0.81628999999999996</v>
      </c>
    </row>
    <row r="459" spans="1:7" x14ac:dyDescent="0.25">
      <c r="A459" s="10">
        <v>41168</v>
      </c>
      <c r="B459" s="10">
        <f>NZDCAD10080[[#This Row],[date_start]]+5</f>
        <v>41173</v>
      </c>
      <c r="C459">
        <v>184217</v>
      </c>
      <c r="D459" s="11">
        <v>0.80491000000000001</v>
      </c>
      <c r="E459" s="11">
        <v>0.81261000000000005</v>
      </c>
      <c r="F459" s="11">
        <v>0.80276000000000003</v>
      </c>
      <c r="G459" s="11">
        <v>0.80930000000000002</v>
      </c>
    </row>
    <row r="460" spans="1:7" x14ac:dyDescent="0.25">
      <c r="A460" s="10">
        <v>41161</v>
      </c>
      <c r="B460" s="10">
        <f>NZDCAD10080[[#This Row],[date_start]]+5</f>
        <v>41166</v>
      </c>
      <c r="C460">
        <v>198405</v>
      </c>
      <c r="D460" s="11">
        <v>0.79205999999999999</v>
      </c>
      <c r="E460" s="11">
        <v>0.80745999999999996</v>
      </c>
      <c r="F460" s="11">
        <v>0.78925999999999996</v>
      </c>
      <c r="G460" s="11">
        <v>0.80540999999999996</v>
      </c>
    </row>
    <row r="461" spans="1:7" x14ac:dyDescent="0.25">
      <c r="A461" s="10">
        <v>41154</v>
      </c>
      <c r="B461" s="10">
        <f>NZDCAD10080[[#This Row],[date_start]]+5</f>
        <v>41159</v>
      </c>
      <c r="C461">
        <v>186747</v>
      </c>
      <c r="D461" s="11">
        <v>0.78986000000000001</v>
      </c>
      <c r="E461" s="11">
        <v>0.79491000000000001</v>
      </c>
      <c r="F461" s="11">
        <v>0.78095999999999999</v>
      </c>
      <c r="G461" s="11">
        <v>0.79484999999999995</v>
      </c>
    </row>
    <row r="462" spans="1:7" x14ac:dyDescent="0.25">
      <c r="A462" s="10">
        <v>41147</v>
      </c>
      <c r="B462" s="10">
        <f>NZDCAD10080[[#This Row],[date_start]]+5</f>
        <v>41152</v>
      </c>
      <c r="C462">
        <v>170992</v>
      </c>
      <c r="D462" s="11">
        <v>0.80535999999999996</v>
      </c>
      <c r="E462" s="11">
        <v>0.80559999999999998</v>
      </c>
      <c r="F462" s="11">
        <v>0.79005999999999998</v>
      </c>
      <c r="G462" s="11">
        <v>0.79212000000000005</v>
      </c>
    </row>
    <row r="463" spans="1:7" x14ac:dyDescent="0.25">
      <c r="A463" s="10">
        <v>41140</v>
      </c>
      <c r="B463" s="10">
        <f>NZDCAD10080[[#This Row],[date_start]]+5</f>
        <v>41145</v>
      </c>
      <c r="C463">
        <v>183767</v>
      </c>
      <c r="D463" s="11">
        <v>0.79783000000000004</v>
      </c>
      <c r="E463" s="11">
        <v>0.81020999999999999</v>
      </c>
      <c r="F463" s="11">
        <v>0.79700000000000004</v>
      </c>
      <c r="G463" s="11">
        <v>0.80401</v>
      </c>
    </row>
    <row r="464" spans="1:7" x14ac:dyDescent="0.25">
      <c r="A464" s="10">
        <v>41133</v>
      </c>
      <c r="B464" s="10">
        <f>NZDCAD10080[[#This Row],[date_start]]+5</f>
        <v>41138</v>
      </c>
      <c r="C464">
        <v>172504</v>
      </c>
      <c r="D464" s="11">
        <v>0.80479000000000001</v>
      </c>
      <c r="E464" s="11">
        <v>0.80557999999999996</v>
      </c>
      <c r="F464" s="11">
        <v>0.79630000000000001</v>
      </c>
      <c r="G464" s="11">
        <v>0.79801</v>
      </c>
    </row>
    <row r="465" spans="1:7" x14ac:dyDescent="0.25">
      <c r="A465" s="10">
        <v>41126</v>
      </c>
      <c r="B465" s="10">
        <f>NZDCAD10080[[#This Row],[date_start]]+5</f>
        <v>41131</v>
      </c>
      <c r="C465">
        <v>201401</v>
      </c>
      <c r="D465" s="11">
        <v>0.81986999999999999</v>
      </c>
      <c r="E465" s="11">
        <v>0.82174000000000003</v>
      </c>
      <c r="F465" s="11">
        <v>0.80318000000000001</v>
      </c>
      <c r="G465" s="11">
        <v>0.80576000000000003</v>
      </c>
    </row>
    <row r="466" spans="1:7" x14ac:dyDescent="0.25">
      <c r="A466" s="10">
        <v>41119</v>
      </c>
      <c r="B466" s="10">
        <f>NZDCAD10080[[#This Row],[date_start]]+5</f>
        <v>41124</v>
      </c>
      <c r="C466">
        <v>281347</v>
      </c>
      <c r="D466" s="11">
        <v>0.81345999999999996</v>
      </c>
      <c r="E466" s="11">
        <v>0.82084999999999997</v>
      </c>
      <c r="F466" s="11">
        <v>0.80913999999999997</v>
      </c>
      <c r="G466" s="11">
        <v>0.81957000000000002</v>
      </c>
    </row>
    <row r="467" spans="1:7" x14ac:dyDescent="0.25">
      <c r="A467" s="10">
        <v>41112</v>
      </c>
      <c r="B467" s="10">
        <f>NZDCAD10080[[#This Row],[date_start]]+5</f>
        <v>41117</v>
      </c>
      <c r="C467">
        <v>232893</v>
      </c>
      <c r="D467" s="11">
        <v>0.80810999999999999</v>
      </c>
      <c r="E467" s="11">
        <v>0.81310000000000004</v>
      </c>
      <c r="F467" s="11">
        <v>0.79796999999999996</v>
      </c>
      <c r="G467" s="11">
        <v>0.81154000000000004</v>
      </c>
    </row>
    <row r="468" spans="1:7" x14ac:dyDescent="0.25">
      <c r="A468" s="10">
        <v>41105</v>
      </c>
      <c r="B468" s="10">
        <f>NZDCAD10080[[#This Row],[date_start]]+5</f>
        <v>41110</v>
      </c>
      <c r="C468">
        <v>253834</v>
      </c>
      <c r="D468" s="11">
        <v>0.80864999999999998</v>
      </c>
      <c r="E468" s="11">
        <v>0.81150999999999995</v>
      </c>
      <c r="F468" s="11">
        <v>0.80071000000000003</v>
      </c>
      <c r="G468" s="11">
        <v>0.80925999999999998</v>
      </c>
    </row>
    <row r="469" spans="1:7" x14ac:dyDescent="0.25">
      <c r="A469" s="10">
        <v>41098</v>
      </c>
      <c r="B469" s="10">
        <f>NZDCAD10080[[#This Row],[date_start]]+5</f>
        <v>41103</v>
      </c>
      <c r="C469">
        <v>262399</v>
      </c>
      <c r="D469" s="11">
        <v>0.81172999999999995</v>
      </c>
      <c r="E469" s="11">
        <v>0.81428</v>
      </c>
      <c r="F469" s="11">
        <v>0.80276999999999998</v>
      </c>
      <c r="G469" s="11">
        <v>0.80676999999999999</v>
      </c>
    </row>
    <row r="470" spans="1:7" x14ac:dyDescent="0.25">
      <c r="A470" s="10">
        <v>41091</v>
      </c>
      <c r="B470" s="10">
        <f>NZDCAD10080[[#This Row],[date_start]]+5</f>
        <v>41096</v>
      </c>
      <c r="C470">
        <v>223659</v>
      </c>
      <c r="D470" s="11">
        <v>0.81394999999999995</v>
      </c>
      <c r="E470" s="11">
        <v>0.81837000000000004</v>
      </c>
      <c r="F470" s="11">
        <v>0.81125000000000003</v>
      </c>
      <c r="G470" s="11">
        <v>0.81289</v>
      </c>
    </row>
    <row r="471" spans="1:7" x14ac:dyDescent="0.25">
      <c r="A471" s="10">
        <v>41084</v>
      </c>
      <c r="B471" s="10">
        <f>NZDCAD10080[[#This Row],[date_start]]+5</f>
        <v>41089</v>
      </c>
      <c r="C471">
        <v>329118</v>
      </c>
      <c r="D471" s="11">
        <v>0.80947999999999998</v>
      </c>
      <c r="E471" s="11">
        <v>0.81950000000000001</v>
      </c>
      <c r="F471" s="11">
        <v>0.80696999999999997</v>
      </c>
      <c r="G471" s="11">
        <v>0.81408999999999998</v>
      </c>
    </row>
    <row r="472" spans="1:7" x14ac:dyDescent="0.25">
      <c r="A472" s="10">
        <v>41077</v>
      </c>
      <c r="B472" s="10">
        <f>NZDCAD10080[[#This Row],[date_start]]+5</f>
        <v>41082</v>
      </c>
      <c r="C472">
        <v>289827</v>
      </c>
      <c r="D472" s="11">
        <v>0.80781999999999998</v>
      </c>
      <c r="E472" s="11">
        <v>0.81652000000000002</v>
      </c>
      <c r="F472" s="11">
        <v>0.80649000000000004</v>
      </c>
      <c r="G472" s="11">
        <v>0.80864000000000003</v>
      </c>
    </row>
    <row r="473" spans="1:7" x14ac:dyDescent="0.25">
      <c r="A473" s="10">
        <v>41070</v>
      </c>
      <c r="B473" s="10">
        <f>NZDCAD10080[[#This Row],[date_start]]+5</f>
        <v>41075</v>
      </c>
      <c r="C473">
        <v>349031</v>
      </c>
      <c r="D473" s="11">
        <v>0.79425999999999997</v>
      </c>
      <c r="E473" s="11">
        <v>0.80849000000000004</v>
      </c>
      <c r="F473" s="11">
        <v>0.79139999999999999</v>
      </c>
      <c r="G473" s="11">
        <v>0.80354999999999999</v>
      </c>
    </row>
    <row r="474" spans="1:7" x14ac:dyDescent="0.25">
      <c r="A474" s="10">
        <v>41063</v>
      </c>
      <c r="B474" s="10">
        <f>NZDCAD10080[[#This Row],[date_start]]+5</f>
        <v>41068</v>
      </c>
      <c r="C474">
        <v>308035</v>
      </c>
      <c r="D474" s="11">
        <v>0.78425</v>
      </c>
      <c r="E474" s="11">
        <v>0.79425999999999997</v>
      </c>
      <c r="F474" s="11">
        <v>0.78142999999999996</v>
      </c>
      <c r="G474" s="11">
        <v>0.79001999999999994</v>
      </c>
    </row>
    <row r="475" spans="1:7" x14ac:dyDescent="0.25">
      <c r="A475" s="10">
        <v>41056</v>
      </c>
      <c r="B475" s="10">
        <f>NZDCAD10080[[#This Row],[date_start]]+5</f>
        <v>41061</v>
      </c>
      <c r="C475">
        <v>287869</v>
      </c>
      <c r="D475" s="11">
        <v>0.77873000000000003</v>
      </c>
      <c r="E475" s="11">
        <v>0.78593000000000002</v>
      </c>
      <c r="F475" s="11">
        <v>0.77276999999999996</v>
      </c>
      <c r="G475" s="11">
        <v>0.78442000000000001</v>
      </c>
    </row>
    <row r="476" spans="1:7" x14ac:dyDescent="0.25">
      <c r="A476" s="10">
        <v>41049</v>
      </c>
      <c r="B476" s="10">
        <f>NZDCAD10080[[#This Row],[date_start]]+5</f>
        <v>41054</v>
      </c>
      <c r="C476">
        <v>427675</v>
      </c>
      <c r="D476" s="11">
        <v>0.77266999999999997</v>
      </c>
      <c r="E476" s="11">
        <v>0.78069</v>
      </c>
      <c r="F476" s="11">
        <v>0.76354999999999995</v>
      </c>
      <c r="G476" s="11">
        <v>0.77522000000000002</v>
      </c>
    </row>
    <row r="477" spans="1:7" x14ac:dyDescent="0.25">
      <c r="A477" s="10">
        <v>41042</v>
      </c>
      <c r="B477" s="10">
        <f>NZDCAD10080[[#This Row],[date_start]]+5</f>
        <v>41047</v>
      </c>
      <c r="C477">
        <v>439845</v>
      </c>
      <c r="D477" s="11">
        <v>0.78232999999999997</v>
      </c>
      <c r="E477" s="11">
        <v>0.78344000000000003</v>
      </c>
      <c r="F477" s="11">
        <v>0.76863999999999999</v>
      </c>
      <c r="G477" s="11">
        <v>0.77210999999999996</v>
      </c>
    </row>
    <row r="478" spans="1:7" x14ac:dyDescent="0.25">
      <c r="A478" s="10">
        <v>41035</v>
      </c>
      <c r="B478" s="10">
        <f>NZDCAD10080[[#This Row],[date_start]]+5</f>
        <v>41040</v>
      </c>
      <c r="C478">
        <v>221355</v>
      </c>
      <c r="D478" s="11">
        <v>0.78905000000000003</v>
      </c>
      <c r="E478" s="11">
        <v>0.79337999999999997</v>
      </c>
      <c r="F478" s="11">
        <v>0.78020999999999996</v>
      </c>
      <c r="G478" s="11">
        <v>0.78252999999999995</v>
      </c>
    </row>
    <row r="479" spans="1:7" x14ac:dyDescent="0.25">
      <c r="A479" s="10">
        <v>41028</v>
      </c>
      <c r="B479" s="10">
        <f>NZDCAD10080[[#This Row],[date_start]]+5</f>
        <v>41033</v>
      </c>
      <c r="C479">
        <v>267415</v>
      </c>
      <c r="D479" s="11">
        <v>0.80679000000000001</v>
      </c>
      <c r="E479" s="11">
        <v>0.81025999999999998</v>
      </c>
      <c r="F479" s="11">
        <v>0.78751000000000004</v>
      </c>
      <c r="G479" s="11">
        <v>0.79215999999999998</v>
      </c>
    </row>
    <row r="480" spans="1:7" x14ac:dyDescent="0.25">
      <c r="A480" s="10">
        <v>41021</v>
      </c>
      <c r="B480" s="10">
        <f>NZDCAD10080[[#This Row],[date_start]]+5</f>
        <v>41026</v>
      </c>
      <c r="C480">
        <v>260761</v>
      </c>
      <c r="D480" s="11">
        <v>0.81130999999999998</v>
      </c>
      <c r="E480" s="11">
        <v>0.81313000000000002</v>
      </c>
      <c r="F480" s="11">
        <v>0.79845999999999995</v>
      </c>
      <c r="G480" s="11">
        <v>0.80566000000000004</v>
      </c>
    </row>
    <row r="481" spans="1:7" x14ac:dyDescent="0.25">
      <c r="A481" s="10">
        <v>41014</v>
      </c>
      <c r="B481" s="10">
        <f>NZDCAD10080[[#This Row],[date_start]]+5</f>
        <v>41019</v>
      </c>
      <c r="C481">
        <v>286264</v>
      </c>
      <c r="D481" s="11">
        <v>0.82245999999999997</v>
      </c>
      <c r="E481" s="11">
        <v>0.82281000000000004</v>
      </c>
      <c r="F481" s="11">
        <v>0.80659999999999998</v>
      </c>
      <c r="G481" s="11">
        <v>0.81144000000000005</v>
      </c>
    </row>
    <row r="482" spans="1:7" x14ac:dyDescent="0.25">
      <c r="A482" s="10">
        <v>41007</v>
      </c>
      <c r="B482" s="10">
        <f>NZDCAD10080[[#This Row],[date_start]]+5</f>
        <v>41012</v>
      </c>
      <c r="C482">
        <v>222798</v>
      </c>
      <c r="D482" s="11">
        <v>0.81567999999999996</v>
      </c>
      <c r="E482" s="11">
        <v>0.82762999999999998</v>
      </c>
      <c r="F482" s="11">
        <v>0.81274000000000002</v>
      </c>
      <c r="G482" s="11">
        <v>0.82232000000000005</v>
      </c>
    </row>
    <row r="483" spans="1:7" x14ac:dyDescent="0.25">
      <c r="A483" s="10">
        <v>41000</v>
      </c>
      <c r="B483" s="10">
        <f>NZDCAD10080[[#This Row],[date_start]]+5</f>
        <v>41005</v>
      </c>
      <c r="C483">
        <v>168547</v>
      </c>
      <c r="D483" s="11">
        <v>0.82003999999999999</v>
      </c>
      <c r="E483" s="11">
        <v>0.82028999999999996</v>
      </c>
      <c r="F483" s="11">
        <v>0.80667</v>
      </c>
      <c r="G483" s="11">
        <v>0.81606999999999996</v>
      </c>
    </row>
    <row r="484" spans="1:7" x14ac:dyDescent="0.25">
      <c r="A484" s="10">
        <v>40993</v>
      </c>
      <c r="B484" s="10">
        <f>NZDCAD10080[[#This Row],[date_start]]+5</f>
        <v>40998</v>
      </c>
      <c r="C484">
        <v>211266</v>
      </c>
      <c r="D484" s="11">
        <v>0.81566000000000005</v>
      </c>
      <c r="E484" s="11">
        <v>0.82030999999999998</v>
      </c>
      <c r="F484" s="11">
        <v>0.81225999999999998</v>
      </c>
      <c r="G484" s="11">
        <v>0.81635000000000002</v>
      </c>
    </row>
    <row r="485" spans="1:7" x14ac:dyDescent="0.25">
      <c r="A485" s="10">
        <v>40986</v>
      </c>
      <c r="B485" s="10">
        <f>NZDCAD10080[[#This Row],[date_start]]+5</f>
        <v>40991</v>
      </c>
      <c r="C485">
        <v>177630</v>
      </c>
      <c r="D485" s="11">
        <v>0.81921999999999995</v>
      </c>
      <c r="E485" s="11">
        <v>0.81955</v>
      </c>
      <c r="F485" s="11">
        <v>0.80042000000000002</v>
      </c>
      <c r="G485" s="11">
        <v>0.81601000000000001</v>
      </c>
    </row>
    <row r="486" spans="1:7" x14ac:dyDescent="0.25">
      <c r="A486" s="10">
        <v>40979</v>
      </c>
      <c r="B486" s="10">
        <f>NZDCAD10080[[#This Row],[date_start]]+5</f>
        <v>40984</v>
      </c>
      <c r="C486">
        <v>174938</v>
      </c>
      <c r="D486" s="11">
        <v>0.81103000000000003</v>
      </c>
      <c r="E486" s="11">
        <v>0.81854000000000005</v>
      </c>
      <c r="F486" s="11">
        <v>0.79991999999999996</v>
      </c>
      <c r="G486" s="11">
        <v>0.81720000000000004</v>
      </c>
    </row>
    <row r="487" spans="1:7" x14ac:dyDescent="0.25">
      <c r="A487" s="10">
        <v>40972</v>
      </c>
      <c r="B487" s="10">
        <f>NZDCAD10080[[#This Row],[date_start]]+5</f>
        <v>40977</v>
      </c>
      <c r="C487">
        <v>195240</v>
      </c>
      <c r="D487" s="11">
        <v>0.82035999999999998</v>
      </c>
      <c r="E487" s="11">
        <v>0.82335000000000003</v>
      </c>
      <c r="F487" s="11">
        <v>0.80969000000000002</v>
      </c>
      <c r="G487" s="11">
        <v>0.81322000000000005</v>
      </c>
    </row>
    <row r="488" spans="1:7" x14ac:dyDescent="0.25">
      <c r="A488" s="10">
        <v>40965</v>
      </c>
      <c r="B488" s="10">
        <f>NZDCAD10080[[#This Row],[date_start]]+5</f>
        <v>40970</v>
      </c>
      <c r="C488">
        <v>194864</v>
      </c>
      <c r="D488" s="11">
        <v>0.83579999999999999</v>
      </c>
      <c r="E488" s="11">
        <v>0.84001000000000003</v>
      </c>
      <c r="F488" s="11">
        <v>0.81842000000000004</v>
      </c>
      <c r="G488" s="11">
        <v>0.81938</v>
      </c>
    </row>
    <row r="489" spans="1:7" x14ac:dyDescent="0.25">
      <c r="A489" s="10">
        <v>40958</v>
      </c>
      <c r="B489" s="10">
        <f>NZDCAD10080[[#This Row],[date_start]]+5</f>
        <v>40963</v>
      </c>
      <c r="C489">
        <v>214804</v>
      </c>
      <c r="D489" s="11">
        <v>0.83416000000000001</v>
      </c>
      <c r="E489" s="11">
        <v>0.83699999999999997</v>
      </c>
      <c r="F489" s="11">
        <v>0.82674000000000003</v>
      </c>
      <c r="G489" s="11">
        <v>0.83477999999999997</v>
      </c>
    </row>
    <row r="490" spans="1:7" x14ac:dyDescent="0.25">
      <c r="A490" s="10">
        <v>40951</v>
      </c>
      <c r="B490" s="10">
        <f>NZDCAD10080[[#This Row],[date_start]]+5</f>
        <v>40956</v>
      </c>
      <c r="C490">
        <v>285693</v>
      </c>
      <c r="D490" s="11">
        <v>0.83057999999999998</v>
      </c>
      <c r="E490" s="11">
        <v>0.83709</v>
      </c>
      <c r="F490" s="11">
        <v>0.82684000000000002</v>
      </c>
      <c r="G490" s="11">
        <v>0.82937000000000005</v>
      </c>
    </row>
    <row r="491" spans="1:7" x14ac:dyDescent="0.25">
      <c r="A491" s="10">
        <v>40944</v>
      </c>
      <c r="B491" s="10">
        <f>NZDCAD10080[[#This Row],[date_start]]+5</f>
        <v>40949</v>
      </c>
      <c r="C491">
        <v>300164</v>
      </c>
      <c r="D491" s="11">
        <v>0.82823000000000002</v>
      </c>
      <c r="E491" s="11">
        <v>0.83548999999999995</v>
      </c>
      <c r="F491" s="11">
        <v>0.82577999999999996</v>
      </c>
      <c r="G491" s="11">
        <v>0.82737000000000005</v>
      </c>
    </row>
    <row r="492" spans="1:7" x14ac:dyDescent="0.25">
      <c r="A492" s="10">
        <v>40937</v>
      </c>
      <c r="B492" s="10">
        <f>NZDCAD10080[[#This Row],[date_start]]+5</f>
        <v>40942</v>
      </c>
      <c r="C492">
        <v>229787</v>
      </c>
      <c r="D492" s="11">
        <v>0.82382999999999995</v>
      </c>
      <c r="E492" s="11">
        <v>0.83442000000000005</v>
      </c>
      <c r="F492" s="11">
        <v>0.81850000000000001</v>
      </c>
      <c r="G492" s="11">
        <v>0.82911999999999997</v>
      </c>
    </row>
    <row r="493" spans="1:7" x14ac:dyDescent="0.25">
      <c r="A493" s="10">
        <v>40930</v>
      </c>
      <c r="B493" s="10">
        <f>NZDCAD10080[[#This Row],[date_start]]+5</f>
        <v>40935</v>
      </c>
      <c r="C493">
        <v>197598</v>
      </c>
      <c r="D493" s="11">
        <v>0.81720999999999999</v>
      </c>
      <c r="E493" s="11">
        <v>0.82571000000000006</v>
      </c>
      <c r="F493" s="11">
        <v>0.81394</v>
      </c>
      <c r="G493" s="11">
        <v>0.82552000000000003</v>
      </c>
    </row>
    <row r="494" spans="1:7" x14ac:dyDescent="0.25">
      <c r="A494" s="10">
        <v>40923</v>
      </c>
      <c r="B494" s="10">
        <f>NZDCAD10080[[#This Row],[date_start]]+5</f>
        <v>40928</v>
      </c>
      <c r="C494">
        <v>141672</v>
      </c>
      <c r="D494" s="11">
        <v>0.81132000000000004</v>
      </c>
      <c r="E494" s="11">
        <v>0.81896000000000002</v>
      </c>
      <c r="F494" s="11">
        <v>0.80689999999999995</v>
      </c>
      <c r="G494" s="11">
        <v>0.81633999999999995</v>
      </c>
    </row>
    <row r="495" spans="1:7" x14ac:dyDescent="0.25">
      <c r="A495" s="10">
        <v>40902</v>
      </c>
      <c r="B495" s="10">
        <f>NZDCAD10080[[#This Row],[date_start]]+5</f>
        <v>40907</v>
      </c>
      <c r="C495">
        <v>150584</v>
      </c>
      <c r="D495" s="11">
        <v>0.79124000000000005</v>
      </c>
      <c r="E495" s="11">
        <v>0.79488999999999999</v>
      </c>
      <c r="F495" s="11">
        <v>0.77790000000000004</v>
      </c>
      <c r="G495" s="11">
        <v>0.79281999999999997</v>
      </c>
    </row>
    <row r="496" spans="1:7" x14ac:dyDescent="0.25">
      <c r="A496" s="10">
        <v>40895</v>
      </c>
      <c r="B496" s="10">
        <f>NZDCAD10080[[#This Row],[date_start]]+5</f>
        <v>40900</v>
      </c>
      <c r="C496">
        <v>257930</v>
      </c>
      <c r="D496" s="11">
        <v>0.79137999999999997</v>
      </c>
      <c r="E496" s="11">
        <v>0.79500000000000004</v>
      </c>
      <c r="F496" s="11">
        <v>0.78283000000000003</v>
      </c>
      <c r="G496" s="11">
        <v>0.78849999999999998</v>
      </c>
    </row>
    <row r="497" spans="1:7" x14ac:dyDescent="0.25">
      <c r="A497" s="10">
        <v>40888</v>
      </c>
      <c r="B497" s="10">
        <f>NZDCAD10080[[#This Row],[date_start]]+5</f>
        <v>40893</v>
      </c>
      <c r="C497">
        <v>263916</v>
      </c>
      <c r="D497" s="11">
        <v>0.78910000000000002</v>
      </c>
      <c r="E497" s="11">
        <v>0.79242000000000001</v>
      </c>
      <c r="F497" s="11">
        <v>0.77573000000000003</v>
      </c>
      <c r="G497" s="11">
        <v>0.78920000000000001</v>
      </c>
    </row>
    <row r="498" spans="1:7" x14ac:dyDescent="0.25">
      <c r="A498" s="10">
        <v>40881</v>
      </c>
      <c r="B498" s="10">
        <f>NZDCAD10080[[#This Row],[date_start]]+5</f>
        <v>40886</v>
      </c>
      <c r="C498">
        <v>256616</v>
      </c>
      <c r="D498" s="11">
        <v>0.79274999999999995</v>
      </c>
      <c r="E498" s="11">
        <v>0.79469999999999996</v>
      </c>
      <c r="F498" s="11">
        <v>0.78339999999999999</v>
      </c>
      <c r="G498" s="11">
        <v>0.78849999999999998</v>
      </c>
    </row>
    <row r="499" spans="1:7" x14ac:dyDescent="0.25">
      <c r="A499" s="10">
        <v>40874</v>
      </c>
      <c r="B499" s="10">
        <f>NZDCAD10080[[#This Row],[date_start]]+5</f>
        <v>40879</v>
      </c>
      <c r="C499">
        <v>307533</v>
      </c>
      <c r="D499" s="11">
        <v>0.78100000000000003</v>
      </c>
      <c r="E499" s="11">
        <v>0.79720999999999997</v>
      </c>
      <c r="F499" s="11">
        <v>0.77830999999999995</v>
      </c>
      <c r="G499" s="11">
        <v>0.7923</v>
      </c>
    </row>
    <row r="500" spans="1:7" x14ac:dyDescent="0.25">
      <c r="A500" s="10">
        <v>40867</v>
      </c>
      <c r="B500" s="10">
        <f>NZDCAD10080[[#This Row],[date_start]]+5</f>
        <v>40872</v>
      </c>
      <c r="C500">
        <v>290491</v>
      </c>
      <c r="D500" s="11">
        <v>0.77693000000000001</v>
      </c>
      <c r="E500" s="11">
        <v>0.78071999999999997</v>
      </c>
      <c r="F500" s="11">
        <v>0.77181999999999995</v>
      </c>
      <c r="G500" s="11">
        <v>0.77449999999999997</v>
      </c>
    </row>
    <row r="501" spans="1:7" x14ac:dyDescent="0.25">
      <c r="A501" s="10">
        <v>40860</v>
      </c>
      <c r="B501" s="10">
        <f>NZDCAD10080[[#This Row],[date_start]]+5</f>
        <v>40865</v>
      </c>
      <c r="C501">
        <v>300598</v>
      </c>
      <c r="D501" s="11">
        <v>0.79752000000000001</v>
      </c>
      <c r="E501" s="11">
        <v>0.79959999999999998</v>
      </c>
      <c r="F501" s="11">
        <v>0.77561000000000002</v>
      </c>
      <c r="G501" s="11">
        <v>0.77710000000000001</v>
      </c>
    </row>
    <row r="502" spans="1:7" x14ac:dyDescent="0.25">
      <c r="A502" s="10">
        <v>40853</v>
      </c>
      <c r="B502" s="10">
        <f>NZDCAD10080[[#This Row],[date_start]]+5</f>
        <v>40858</v>
      </c>
      <c r="C502">
        <v>276171</v>
      </c>
      <c r="D502" s="11">
        <v>0.80930000000000002</v>
      </c>
      <c r="E502" s="11">
        <v>0.81247000000000003</v>
      </c>
      <c r="F502" s="11">
        <v>0.78727999999999998</v>
      </c>
      <c r="G502" s="11">
        <v>0.79274999999999995</v>
      </c>
    </row>
    <row r="503" spans="1:7" x14ac:dyDescent="0.25">
      <c r="A503" s="10">
        <v>40846</v>
      </c>
      <c r="B503" s="10">
        <f>NZDCAD10080[[#This Row],[date_start]]+5</f>
        <v>40851</v>
      </c>
      <c r="C503">
        <v>310938</v>
      </c>
      <c r="D503" s="11">
        <v>0.81361000000000006</v>
      </c>
      <c r="E503" s="11">
        <v>0.81689000000000001</v>
      </c>
      <c r="F503" s="11">
        <v>0.78241000000000005</v>
      </c>
      <c r="G503" s="11">
        <v>0.8075</v>
      </c>
    </row>
    <row r="504" spans="1:7" x14ac:dyDescent="0.25">
      <c r="A504" s="10">
        <v>40839</v>
      </c>
      <c r="B504" s="10">
        <f>NZDCAD10080[[#This Row],[date_start]]+5</f>
        <v>40844</v>
      </c>
      <c r="C504">
        <v>287353</v>
      </c>
      <c r="D504" s="11">
        <v>0.80944000000000005</v>
      </c>
      <c r="E504" s="11">
        <v>0.81833999999999996</v>
      </c>
      <c r="F504" s="11">
        <v>0.79305000000000003</v>
      </c>
      <c r="G504" s="11">
        <v>0.81359999999999999</v>
      </c>
    </row>
    <row r="505" spans="1:7" x14ac:dyDescent="0.25">
      <c r="A505" s="10">
        <v>40832</v>
      </c>
      <c r="B505" s="10">
        <f>NZDCAD10080[[#This Row],[date_start]]+5</f>
        <v>40837</v>
      </c>
      <c r="C505">
        <v>295074</v>
      </c>
      <c r="D505" s="11">
        <v>0.81137999999999999</v>
      </c>
      <c r="E505" s="11">
        <v>0.81242000000000003</v>
      </c>
      <c r="F505" s="11">
        <v>0.80130999999999997</v>
      </c>
      <c r="G505" s="11">
        <v>0.80813999999999997</v>
      </c>
    </row>
    <row r="506" spans="1:7" x14ac:dyDescent="0.25">
      <c r="A506" s="10">
        <v>40825</v>
      </c>
      <c r="B506" s="10">
        <f>NZDCAD10080[[#This Row],[date_start]]+5</f>
        <v>40830</v>
      </c>
      <c r="C506">
        <v>299065</v>
      </c>
      <c r="D506" s="11">
        <v>0.79734000000000005</v>
      </c>
      <c r="E506" s="11">
        <v>0.81437999999999999</v>
      </c>
      <c r="F506" s="11">
        <v>0.79710000000000003</v>
      </c>
      <c r="G506" s="11">
        <v>0.81252999999999997</v>
      </c>
    </row>
    <row r="507" spans="1:7" x14ac:dyDescent="0.25">
      <c r="A507" s="10">
        <v>40818</v>
      </c>
      <c r="B507" s="10">
        <f>NZDCAD10080[[#This Row],[date_start]]+5</f>
        <v>40823</v>
      </c>
      <c r="C507">
        <v>325542</v>
      </c>
      <c r="D507" s="11">
        <v>0.79823999999999995</v>
      </c>
      <c r="E507" s="11">
        <v>0.80486000000000002</v>
      </c>
      <c r="F507" s="11">
        <v>0.79037999999999997</v>
      </c>
      <c r="G507" s="11">
        <v>0.79893999999999998</v>
      </c>
    </row>
    <row r="508" spans="1:7" x14ac:dyDescent="0.25">
      <c r="A508" s="10">
        <v>40811</v>
      </c>
      <c r="B508" s="10">
        <f>NZDCAD10080[[#This Row],[date_start]]+5</f>
        <v>40816</v>
      </c>
      <c r="C508">
        <v>339915</v>
      </c>
      <c r="D508" s="11">
        <v>0.79442000000000002</v>
      </c>
      <c r="E508" s="11">
        <v>0.81023999999999996</v>
      </c>
      <c r="F508" s="11">
        <v>0.79212000000000005</v>
      </c>
      <c r="G508" s="11">
        <v>0.79829000000000006</v>
      </c>
    </row>
    <row r="509" spans="1:7" x14ac:dyDescent="0.25">
      <c r="A509" s="10">
        <v>40804</v>
      </c>
      <c r="B509" s="10">
        <f>NZDCAD10080[[#This Row],[date_start]]+5</f>
        <v>40809</v>
      </c>
      <c r="C509">
        <v>346481</v>
      </c>
      <c r="D509" s="11">
        <v>0.80886000000000002</v>
      </c>
      <c r="E509" s="11">
        <v>0.81974999999999998</v>
      </c>
      <c r="F509" s="11">
        <v>0.79608000000000001</v>
      </c>
      <c r="G509" s="11">
        <v>0.79674</v>
      </c>
    </row>
    <row r="510" spans="1:7" x14ac:dyDescent="0.25">
      <c r="A510" s="10">
        <v>40797</v>
      </c>
      <c r="B510" s="10">
        <f>NZDCAD10080[[#This Row],[date_start]]+5</f>
        <v>40802</v>
      </c>
      <c r="C510">
        <v>296295</v>
      </c>
      <c r="D510" s="11">
        <v>0.81830999999999998</v>
      </c>
      <c r="E510" s="11">
        <v>0.82138999999999995</v>
      </c>
      <c r="F510" s="11">
        <v>0.80737999999999999</v>
      </c>
      <c r="G510" s="11">
        <v>0.81264999999999998</v>
      </c>
    </row>
    <row r="511" spans="1:7" x14ac:dyDescent="0.25">
      <c r="A511" s="10">
        <v>40790</v>
      </c>
      <c r="B511" s="10">
        <f>NZDCAD10080[[#This Row],[date_start]]+5</f>
        <v>40795</v>
      </c>
      <c r="C511">
        <v>269516</v>
      </c>
      <c r="D511" s="11">
        <v>0.83128000000000002</v>
      </c>
      <c r="E511" s="11">
        <v>0.83350999999999997</v>
      </c>
      <c r="F511" s="11">
        <v>0.81125999999999998</v>
      </c>
      <c r="G511" s="11">
        <v>0.81874000000000002</v>
      </c>
    </row>
    <row r="512" spans="1:7" x14ac:dyDescent="0.25">
      <c r="A512" s="10">
        <v>40783</v>
      </c>
      <c r="B512" s="10">
        <f>NZDCAD10080[[#This Row],[date_start]]+5</f>
        <v>40788</v>
      </c>
      <c r="C512">
        <v>219431</v>
      </c>
      <c r="D512" s="11">
        <v>0.82443999999999995</v>
      </c>
      <c r="E512" s="11">
        <v>0.83701999999999999</v>
      </c>
      <c r="F512" s="11">
        <v>0.82264999999999999</v>
      </c>
      <c r="G512" s="11">
        <v>0.83294000000000001</v>
      </c>
    </row>
    <row r="513" spans="1:7" x14ac:dyDescent="0.25">
      <c r="A513" s="10">
        <v>40776</v>
      </c>
      <c r="B513" s="10">
        <f>NZDCAD10080[[#This Row],[date_start]]+5</f>
        <v>40781</v>
      </c>
      <c r="C513">
        <v>251236</v>
      </c>
      <c r="D513" s="11">
        <v>0.81062999999999996</v>
      </c>
      <c r="E513" s="11">
        <v>0.82830999999999999</v>
      </c>
      <c r="F513" s="11">
        <v>0.80745999999999996</v>
      </c>
      <c r="G513" s="11">
        <v>0.82315000000000005</v>
      </c>
    </row>
    <row r="514" spans="1:7" x14ac:dyDescent="0.25">
      <c r="A514" s="10">
        <v>40769</v>
      </c>
      <c r="B514" s="10">
        <f>NZDCAD10080[[#This Row],[date_start]]+5</f>
        <v>40774</v>
      </c>
      <c r="C514">
        <v>264942</v>
      </c>
      <c r="D514" s="11">
        <v>0.82423000000000002</v>
      </c>
      <c r="E514" s="11">
        <v>0.82896999999999998</v>
      </c>
      <c r="F514" s="11">
        <v>0.80332000000000003</v>
      </c>
      <c r="G514" s="11">
        <v>0.80844000000000005</v>
      </c>
    </row>
    <row r="515" spans="1:7" x14ac:dyDescent="0.25">
      <c r="A515" s="10">
        <v>40762</v>
      </c>
      <c r="B515" s="10">
        <f>NZDCAD10080[[#This Row],[date_start]]+5</f>
        <v>40767</v>
      </c>
      <c r="C515">
        <v>378666</v>
      </c>
      <c r="D515" s="11">
        <v>0.82577999999999996</v>
      </c>
      <c r="E515" s="11">
        <v>0.82786000000000004</v>
      </c>
      <c r="F515" s="11">
        <v>0.78169999999999995</v>
      </c>
      <c r="G515" s="11">
        <v>0.82398000000000005</v>
      </c>
    </row>
    <row r="516" spans="1:7" x14ac:dyDescent="0.25">
      <c r="A516" s="10">
        <v>40755</v>
      </c>
      <c r="B516" s="10">
        <f>NZDCAD10080[[#This Row],[date_start]]+5</f>
        <v>40760</v>
      </c>
      <c r="C516">
        <v>249647</v>
      </c>
      <c r="D516" s="11">
        <v>0.83921000000000001</v>
      </c>
      <c r="E516" s="11">
        <v>0.84170999999999996</v>
      </c>
      <c r="F516" s="11">
        <v>0.80832999999999999</v>
      </c>
      <c r="G516" s="11">
        <v>0.82794000000000001</v>
      </c>
    </row>
    <row r="517" spans="1:7" x14ac:dyDescent="0.25">
      <c r="A517" s="10">
        <v>40748</v>
      </c>
      <c r="B517" s="10">
        <f>NZDCAD10080[[#This Row],[date_start]]+5</f>
        <v>40753</v>
      </c>
      <c r="C517">
        <v>180197</v>
      </c>
      <c r="D517" s="11">
        <v>0.82013999999999998</v>
      </c>
      <c r="E517" s="11">
        <v>0.84143999999999997</v>
      </c>
      <c r="F517" s="11">
        <v>0.81510000000000005</v>
      </c>
      <c r="G517" s="11">
        <v>0.83974000000000004</v>
      </c>
    </row>
    <row r="518" spans="1:7" x14ac:dyDescent="0.25">
      <c r="A518" s="10">
        <v>40741</v>
      </c>
      <c r="B518" s="10">
        <f>NZDCAD10080[[#This Row],[date_start]]+5</f>
        <v>40746</v>
      </c>
      <c r="C518">
        <v>179841</v>
      </c>
      <c r="D518" s="11">
        <v>0.80584</v>
      </c>
      <c r="E518" s="11">
        <v>0.82347999999999999</v>
      </c>
      <c r="F518" s="11">
        <v>0.80164999999999997</v>
      </c>
      <c r="G518" s="11">
        <v>0.81864000000000003</v>
      </c>
    </row>
    <row r="519" spans="1:7" x14ac:dyDescent="0.25">
      <c r="A519" s="10">
        <v>40734</v>
      </c>
      <c r="B519" s="10">
        <f>NZDCAD10080[[#This Row],[date_start]]+5</f>
        <v>40739</v>
      </c>
      <c r="C519">
        <v>226524</v>
      </c>
      <c r="D519" s="11">
        <v>0.80234000000000005</v>
      </c>
      <c r="E519" s="11">
        <v>0.81313999999999997</v>
      </c>
      <c r="F519" s="11">
        <v>0.77654000000000001</v>
      </c>
      <c r="G519" s="11">
        <v>0.80623999999999996</v>
      </c>
    </row>
    <row r="520" spans="1:7" x14ac:dyDescent="0.25">
      <c r="A520" s="10">
        <v>40727</v>
      </c>
      <c r="B520" s="10">
        <f>NZDCAD10080[[#This Row],[date_start]]+5</f>
        <v>40732</v>
      </c>
      <c r="C520">
        <v>155515</v>
      </c>
      <c r="D520" s="11">
        <v>0.79323999999999995</v>
      </c>
      <c r="E520" s="11">
        <v>0.80613999999999997</v>
      </c>
      <c r="F520" s="11">
        <v>0.78976999999999997</v>
      </c>
      <c r="G520" s="11">
        <v>0.80533999999999994</v>
      </c>
    </row>
    <row r="521" spans="1:7" x14ac:dyDescent="0.25">
      <c r="A521" s="10">
        <v>40720</v>
      </c>
      <c r="B521" s="10">
        <f>NZDCAD10080[[#This Row],[date_start]]+5</f>
        <v>40725</v>
      </c>
      <c r="C521">
        <v>185859</v>
      </c>
      <c r="D521" s="11">
        <v>0.79754000000000003</v>
      </c>
      <c r="E521" s="11">
        <v>0.80503999999999998</v>
      </c>
      <c r="F521" s="11">
        <v>0.79154999999999998</v>
      </c>
      <c r="G521" s="11">
        <v>0.79244000000000003</v>
      </c>
    </row>
    <row r="522" spans="1:7" x14ac:dyDescent="0.25">
      <c r="A522" s="10">
        <v>40713</v>
      </c>
      <c r="B522" s="10">
        <f>NZDCAD10080[[#This Row],[date_start]]+5</f>
        <v>40718</v>
      </c>
      <c r="C522">
        <v>189330</v>
      </c>
      <c r="D522" s="11">
        <v>0.79432000000000003</v>
      </c>
      <c r="E522" s="11">
        <v>0.80259999999999998</v>
      </c>
      <c r="F522" s="11">
        <v>0.78737999999999997</v>
      </c>
      <c r="G522" s="11">
        <v>0.80093999999999999</v>
      </c>
    </row>
    <row r="523" spans="1:7" x14ac:dyDescent="0.25">
      <c r="A523" s="10">
        <v>40706</v>
      </c>
      <c r="B523" s="10">
        <f>NZDCAD10080[[#This Row],[date_start]]+5</f>
        <v>40711</v>
      </c>
      <c r="C523">
        <v>189489</v>
      </c>
      <c r="D523" s="11">
        <v>0.80284</v>
      </c>
      <c r="E523" s="11">
        <v>0.80434000000000005</v>
      </c>
      <c r="F523" s="11">
        <v>0.78225999999999996</v>
      </c>
      <c r="G523" s="11">
        <v>0.79564000000000001</v>
      </c>
    </row>
    <row r="524" spans="1:7" x14ac:dyDescent="0.25">
      <c r="A524" s="10">
        <v>40699</v>
      </c>
      <c r="B524" s="10">
        <f>NZDCAD10080[[#This Row],[date_start]]+5</f>
        <v>40704</v>
      </c>
      <c r="C524">
        <v>177632</v>
      </c>
      <c r="D524" s="11">
        <v>0.79695000000000005</v>
      </c>
      <c r="E524" s="11">
        <v>0.80905000000000005</v>
      </c>
      <c r="F524" s="11">
        <v>0.79539000000000004</v>
      </c>
      <c r="G524" s="11">
        <v>0.80423999999999995</v>
      </c>
    </row>
    <row r="525" spans="1:7" x14ac:dyDescent="0.25">
      <c r="A525" s="10">
        <v>40692</v>
      </c>
      <c r="B525" s="10">
        <f>NZDCAD10080[[#This Row],[date_start]]+5</f>
        <v>40697</v>
      </c>
      <c r="C525">
        <v>171542</v>
      </c>
      <c r="D525" s="11">
        <v>0.79996999999999996</v>
      </c>
      <c r="E525" s="11">
        <v>0.80484</v>
      </c>
      <c r="F525" s="11">
        <v>0.79274</v>
      </c>
      <c r="G525" s="11">
        <v>0.79734000000000005</v>
      </c>
    </row>
    <row r="526" spans="1:7" x14ac:dyDescent="0.25">
      <c r="A526" s="10">
        <v>40685</v>
      </c>
      <c r="B526" s="10">
        <f>NZDCAD10080[[#This Row],[date_start]]+5</f>
        <v>40690</v>
      </c>
      <c r="C526">
        <v>204950</v>
      </c>
      <c r="D526" s="11">
        <v>0.77363999999999999</v>
      </c>
      <c r="E526" s="11">
        <v>0.80023999999999995</v>
      </c>
      <c r="F526" s="11">
        <v>0.76968000000000003</v>
      </c>
      <c r="G526" s="11">
        <v>0.79896</v>
      </c>
    </row>
    <row r="527" spans="1:7" x14ac:dyDescent="0.25">
      <c r="A527" s="10">
        <v>40678</v>
      </c>
      <c r="B527" s="10">
        <f>NZDCAD10080[[#This Row],[date_start]]+5</f>
        <v>40683</v>
      </c>
      <c r="C527">
        <v>204953</v>
      </c>
      <c r="D527" s="11">
        <v>0.76195999999999997</v>
      </c>
      <c r="E527" s="11">
        <v>0.77642</v>
      </c>
      <c r="F527" s="11">
        <v>0.75653999999999999</v>
      </c>
      <c r="G527" s="11">
        <v>0.77434000000000003</v>
      </c>
    </row>
    <row r="528" spans="1:7" x14ac:dyDescent="0.25">
      <c r="A528" s="10">
        <v>40671</v>
      </c>
      <c r="B528" s="10">
        <f>NZDCAD10080[[#This Row],[date_start]]+5</f>
        <v>40676</v>
      </c>
      <c r="C528">
        <v>171887</v>
      </c>
      <c r="D528" s="11">
        <v>0.76304000000000005</v>
      </c>
      <c r="E528" s="11">
        <v>0.76993</v>
      </c>
      <c r="F528" s="11">
        <v>0.75448000000000004</v>
      </c>
      <c r="G528" s="11">
        <v>0.76173999999999997</v>
      </c>
    </row>
    <row r="529" spans="1:7" x14ac:dyDescent="0.25">
      <c r="A529" s="10">
        <v>40664</v>
      </c>
      <c r="B529" s="10">
        <f>NZDCAD10080[[#This Row],[date_start]]+5</f>
        <v>40669</v>
      </c>
      <c r="C529">
        <v>241284</v>
      </c>
      <c r="D529" s="11">
        <v>0.76356999999999997</v>
      </c>
      <c r="E529" s="11">
        <v>0.76993999999999996</v>
      </c>
      <c r="F529" s="11">
        <v>0.75358999999999998</v>
      </c>
      <c r="G529" s="11">
        <v>0.76363999999999999</v>
      </c>
    </row>
    <row r="530" spans="1:7" x14ac:dyDescent="0.25">
      <c r="A530" s="10">
        <v>40657</v>
      </c>
      <c r="B530" s="10">
        <f>NZDCAD10080[[#This Row],[date_start]]+5</f>
        <v>40662</v>
      </c>
      <c r="C530">
        <v>176450</v>
      </c>
      <c r="D530" s="11">
        <v>0.76463999999999999</v>
      </c>
      <c r="E530" s="11">
        <v>0.77017000000000002</v>
      </c>
      <c r="F530" s="11">
        <v>0.75527</v>
      </c>
      <c r="G530" s="11">
        <v>0.76444000000000001</v>
      </c>
    </row>
    <row r="531" spans="1:7" x14ac:dyDescent="0.25">
      <c r="A531" s="10">
        <v>40650</v>
      </c>
      <c r="B531" s="10">
        <f>NZDCAD10080[[#This Row],[date_start]]+5</f>
        <v>40655</v>
      </c>
      <c r="C531">
        <v>176420</v>
      </c>
      <c r="D531" s="11">
        <v>0.76471</v>
      </c>
      <c r="E531" s="11">
        <v>0.76539999999999997</v>
      </c>
      <c r="F531" s="11">
        <v>0.75161999999999995</v>
      </c>
      <c r="G531" s="11">
        <v>0.76444000000000001</v>
      </c>
    </row>
    <row r="532" spans="1:7" x14ac:dyDescent="0.25">
      <c r="A532" s="10">
        <v>40643</v>
      </c>
      <c r="B532" s="10">
        <f>NZDCAD10080[[#This Row],[date_start]]+5</f>
        <v>40648</v>
      </c>
      <c r="C532">
        <v>206332</v>
      </c>
      <c r="D532" s="11">
        <v>0.74700999999999995</v>
      </c>
      <c r="E532" s="11">
        <v>0.76866999999999996</v>
      </c>
      <c r="F532" s="11">
        <v>0.74441000000000002</v>
      </c>
      <c r="G532" s="11">
        <v>0.76644000000000001</v>
      </c>
    </row>
    <row r="533" spans="1:7" x14ac:dyDescent="0.25">
      <c r="A533" s="10">
        <v>40636</v>
      </c>
      <c r="B533" s="10">
        <f>NZDCAD10080[[#This Row],[date_start]]+5</f>
        <v>40641</v>
      </c>
      <c r="C533">
        <v>177174</v>
      </c>
      <c r="D533" s="11">
        <v>0.73997000000000002</v>
      </c>
      <c r="E533" s="11">
        <v>0.74953999999999998</v>
      </c>
      <c r="F533" s="11">
        <v>0.73875999999999997</v>
      </c>
      <c r="G533" s="11">
        <v>0.74753999999999998</v>
      </c>
    </row>
    <row r="534" spans="1:7" x14ac:dyDescent="0.25">
      <c r="A534" s="10">
        <v>40629</v>
      </c>
      <c r="B534" s="10">
        <f>NZDCAD10080[[#This Row],[date_start]]+5</f>
        <v>40634</v>
      </c>
      <c r="C534">
        <v>171958</v>
      </c>
      <c r="D534" s="11">
        <v>0.73643999999999998</v>
      </c>
      <c r="E534" s="11">
        <v>0.74263999999999997</v>
      </c>
      <c r="F534" s="11">
        <v>0.73167000000000004</v>
      </c>
      <c r="G534" s="11">
        <v>0.73848000000000003</v>
      </c>
    </row>
    <row r="535" spans="1:7" x14ac:dyDescent="0.25">
      <c r="A535" s="10">
        <v>40622</v>
      </c>
      <c r="B535" s="10">
        <f>NZDCAD10080[[#This Row],[date_start]]+5</f>
        <v>40627</v>
      </c>
      <c r="C535">
        <v>179314</v>
      </c>
      <c r="D535" s="11">
        <v>0.72023000000000004</v>
      </c>
      <c r="E535" s="11">
        <v>0.74153000000000002</v>
      </c>
      <c r="F535" s="11">
        <v>0.71545000000000003</v>
      </c>
      <c r="G535" s="11">
        <v>0.73904000000000003</v>
      </c>
    </row>
    <row r="536" spans="1:7" x14ac:dyDescent="0.25">
      <c r="A536" s="10">
        <v>40615</v>
      </c>
      <c r="B536" s="10">
        <f>NZDCAD10080[[#This Row],[date_start]]+5</f>
        <v>40620</v>
      </c>
      <c r="C536">
        <v>230215</v>
      </c>
      <c r="D536" s="11">
        <v>0.71960999999999997</v>
      </c>
      <c r="E536" s="11">
        <v>0.72528000000000004</v>
      </c>
      <c r="F536" s="11">
        <v>0.70515000000000005</v>
      </c>
      <c r="G536" s="11">
        <v>0.71828000000000003</v>
      </c>
    </row>
    <row r="537" spans="1:7" x14ac:dyDescent="0.25">
      <c r="A537" s="10">
        <v>40608</v>
      </c>
      <c r="B537" s="10">
        <f>NZDCAD10080[[#This Row],[date_start]]+5</f>
        <v>40613</v>
      </c>
      <c r="C537">
        <v>167123</v>
      </c>
      <c r="D537" s="11">
        <v>0.71636999999999995</v>
      </c>
      <c r="E537" s="11">
        <v>0.72538999999999998</v>
      </c>
      <c r="F537" s="11">
        <v>0.70689999999999997</v>
      </c>
      <c r="G537" s="11">
        <v>0.72233999999999998</v>
      </c>
    </row>
    <row r="538" spans="1:7" x14ac:dyDescent="0.25">
      <c r="A538" s="10">
        <v>40601</v>
      </c>
      <c r="B538" s="10">
        <f>NZDCAD10080[[#This Row],[date_start]]+5</f>
        <v>40606</v>
      </c>
      <c r="C538">
        <v>162833</v>
      </c>
      <c r="D538" s="11">
        <v>0.73484000000000005</v>
      </c>
      <c r="E538" s="11">
        <v>0.73860000000000003</v>
      </c>
      <c r="F538" s="11">
        <v>0.71353</v>
      </c>
      <c r="G538" s="11">
        <v>0.71874000000000005</v>
      </c>
    </row>
    <row r="539" spans="1:7" x14ac:dyDescent="0.25">
      <c r="A539" s="10">
        <v>40594</v>
      </c>
      <c r="B539" s="10">
        <f>NZDCAD10080[[#This Row],[date_start]]+5</f>
        <v>40599</v>
      </c>
      <c r="C539">
        <v>179490</v>
      </c>
      <c r="D539" s="11">
        <v>0.75197000000000003</v>
      </c>
      <c r="E539" s="11">
        <v>0.75473999999999997</v>
      </c>
      <c r="F539" s="11">
        <v>0.73302</v>
      </c>
      <c r="G539" s="11">
        <v>0.73453999999999997</v>
      </c>
    </row>
    <row r="540" spans="1:7" x14ac:dyDescent="0.25">
      <c r="A540" s="10">
        <v>40587</v>
      </c>
      <c r="B540" s="10">
        <f>NZDCAD10080[[#This Row],[date_start]]+5</f>
        <v>40592</v>
      </c>
      <c r="C540">
        <v>146625</v>
      </c>
      <c r="D540" s="11">
        <v>0.74743999999999999</v>
      </c>
      <c r="E540" s="11">
        <v>0.75456999999999996</v>
      </c>
      <c r="F540" s="11">
        <v>0.72297999999999996</v>
      </c>
      <c r="G540" s="11">
        <v>0.75124000000000002</v>
      </c>
    </row>
    <row r="541" spans="1:7" x14ac:dyDescent="0.25">
      <c r="A541" s="10">
        <v>40580</v>
      </c>
      <c r="B541" s="10">
        <f>NZDCAD10080[[#This Row],[date_start]]+5</f>
        <v>40585</v>
      </c>
      <c r="C541">
        <v>160059</v>
      </c>
      <c r="D541" s="11">
        <v>0.76027</v>
      </c>
      <c r="E541" s="11">
        <v>0.77359</v>
      </c>
      <c r="F541" s="11">
        <v>0.74960000000000004</v>
      </c>
      <c r="G541" s="11">
        <v>0.75044</v>
      </c>
    </row>
    <row r="542" spans="1:7" x14ac:dyDescent="0.25">
      <c r="A542" s="10">
        <v>40573</v>
      </c>
      <c r="B542" s="10">
        <f>NZDCAD10080[[#This Row],[date_start]]+5</f>
        <v>40578</v>
      </c>
      <c r="C542">
        <v>175371</v>
      </c>
      <c r="D542" s="11">
        <v>0.77115999999999996</v>
      </c>
      <c r="E542" s="11">
        <v>0.77654000000000001</v>
      </c>
      <c r="F542" s="11">
        <v>0.75819000000000003</v>
      </c>
      <c r="G542" s="11">
        <v>0.75963999999999998</v>
      </c>
    </row>
    <row r="543" spans="1:7" x14ac:dyDescent="0.25">
      <c r="A543" s="10">
        <v>40566</v>
      </c>
      <c r="B543" s="10">
        <f>NZDCAD10080[[#This Row],[date_start]]+5</f>
        <v>40571</v>
      </c>
      <c r="C543">
        <v>178402</v>
      </c>
      <c r="D543" s="11">
        <v>0.75373999999999997</v>
      </c>
      <c r="E543" s="11">
        <v>0.77539000000000002</v>
      </c>
      <c r="F543" s="11">
        <v>0.75243000000000004</v>
      </c>
      <c r="G543" s="11">
        <v>0.77373000000000003</v>
      </c>
    </row>
    <row r="544" spans="1:7" x14ac:dyDescent="0.25">
      <c r="A544" s="10">
        <v>40559</v>
      </c>
      <c r="B544" s="10">
        <f>NZDCAD10080[[#This Row],[date_start]]+5</f>
        <v>40564</v>
      </c>
      <c r="C544">
        <v>170866</v>
      </c>
      <c r="D544" s="11">
        <v>0.75888999999999995</v>
      </c>
      <c r="E544" s="11">
        <v>0.77305999999999997</v>
      </c>
      <c r="F544" s="11">
        <v>0.75007999999999997</v>
      </c>
      <c r="G544" s="11">
        <v>0.75373999999999997</v>
      </c>
    </row>
    <row r="545" spans="1:7" x14ac:dyDescent="0.25">
      <c r="A545" s="10">
        <v>40552</v>
      </c>
      <c r="B545" s="10">
        <f>NZDCAD10080[[#This Row],[date_start]]+5</f>
        <v>40557</v>
      </c>
      <c r="C545">
        <v>172465</v>
      </c>
      <c r="D545" s="11">
        <v>0.75244</v>
      </c>
      <c r="E545" s="11">
        <v>0.76487000000000005</v>
      </c>
      <c r="F545" s="11">
        <v>0.74614000000000003</v>
      </c>
      <c r="G545" s="11">
        <v>0.75748000000000004</v>
      </c>
    </row>
    <row r="546" spans="1:7" x14ac:dyDescent="0.25">
      <c r="A546" s="10">
        <v>40545</v>
      </c>
      <c r="B546" s="10">
        <f>NZDCAD10080[[#This Row],[date_start]]+5</f>
        <v>40550</v>
      </c>
      <c r="C546">
        <v>158952</v>
      </c>
      <c r="D546" s="11">
        <v>0.77246000000000004</v>
      </c>
      <c r="E546" s="11">
        <v>0.77300999999999997</v>
      </c>
      <c r="F546" s="11">
        <v>0.74890999999999996</v>
      </c>
      <c r="G546" s="11">
        <v>0.754</v>
      </c>
    </row>
    <row r="547" spans="1:7" x14ac:dyDescent="0.25">
      <c r="A547" s="10">
        <v>40538</v>
      </c>
      <c r="B547" s="10">
        <f>NZDCAD10080[[#This Row],[date_start]]+5</f>
        <v>40543</v>
      </c>
      <c r="C547">
        <v>100518</v>
      </c>
      <c r="D547" s="11">
        <v>0.75409000000000004</v>
      </c>
      <c r="E547" s="11">
        <v>0.77847999999999995</v>
      </c>
      <c r="F547" s="11">
        <v>0.74958000000000002</v>
      </c>
      <c r="G547" s="11">
        <v>0.77773999999999999</v>
      </c>
    </row>
    <row r="548" spans="1:7" x14ac:dyDescent="0.25">
      <c r="A548" s="10">
        <v>40531</v>
      </c>
      <c r="B548" s="10">
        <f>NZDCAD10080[[#This Row],[date_start]]+5</f>
        <v>40536</v>
      </c>
      <c r="C548">
        <v>112538</v>
      </c>
      <c r="D548" s="11">
        <v>0.74470000000000003</v>
      </c>
      <c r="E548" s="11">
        <v>0.76051000000000002</v>
      </c>
      <c r="F548" s="11">
        <v>0.74358999999999997</v>
      </c>
      <c r="G548" s="11">
        <v>0.75261999999999996</v>
      </c>
    </row>
    <row r="549" spans="1:7" x14ac:dyDescent="0.25">
      <c r="A549" s="10">
        <v>40524</v>
      </c>
      <c r="B549" s="10">
        <f>NZDCAD10080[[#This Row],[date_start]]+5</f>
        <v>40529</v>
      </c>
      <c r="C549">
        <v>167428</v>
      </c>
      <c r="D549" s="11">
        <v>0.75434000000000001</v>
      </c>
      <c r="E549" s="11">
        <v>0.76246999999999998</v>
      </c>
      <c r="F549" s="11">
        <v>0.73916999999999999</v>
      </c>
      <c r="G549" s="11">
        <v>0.74609000000000003</v>
      </c>
    </row>
    <row r="550" spans="1:7" x14ac:dyDescent="0.25">
      <c r="A550" s="10">
        <v>40517</v>
      </c>
      <c r="B550" s="10">
        <f>NZDCAD10080[[#This Row],[date_start]]+5</f>
        <v>40522</v>
      </c>
      <c r="C550">
        <v>191861</v>
      </c>
      <c r="D550" s="11">
        <v>0.76671999999999996</v>
      </c>
      <c r="E550" s="11">
        <v>0.76956000000000002</v>
      </c>
      <c r="F550" s="11">
        <v>0.75244</v>
      </c>
      <c r="G550" s="11">
        <v>0.75385999999999997</v>
      </c>
    </row>
    <row r="551" spans="1:7" x14ac:dyDescent="0.25">
      <c r="A551" s="10">
        <v>40510</v>
      </c>
      <c r="B551" s="10">
        <f>NZDCAD10080[[#This Row],[date_start]]+5</f>
        <v>40515</v>
      </c>
      <c r="C551">
        <v>214195</v>
      </c>
      <c r="D551" s="11">
        <v>0.76493</v>
      </c>
      <c r="E551" s="11">
        <v>0.76964999999999995</v>
      </c>
      <c r="F551" s="11">
        <v>0.75305999999999995</v>
      </c>
      <c r="G551" s="11">
        <v>0.76836000000000004</v>
      </c>
    </row>
    <row r="552" spans="1:7" x14ac:dyDescent="0.25">
      <c r="A552" s="10">
        <v>40503</v>
      </c>
      <c r="B552" s="10">
        <f>NZDCAD10080[[#This Row],[date_start]]+5</f>
        <v>40508</v>
      </c>
      <c r="C552">
        <v>143142</v>
      </c>
      <c r="D552" s="11">
        <v>0.79291999999999996</v>
      </c>
      <c r="E552" s="11">
        <v>0.79454000000000002</v>
      </c>
      <c r="F552" s="11">
        <v>0.76339999999999997</v>
      </c>
      <c r="G552" s="11">
        <v>0.76463000000000003</v>
      </c>
    </row>
    <row r="553" spans="1:7" x14ac:dyDescent="0.25">
      <c r="A553" s="10">
        <v>40496</v>
      </c>
      <c r="B553" s="10">
        <f>NZDCAD10080[[#This Row],[date_start]]+5</f>
        <v>40501</v>
      </c>
      <c r="C553">
        <v>214195</v>
      </c>
      <c r="D553" s="11">
        <v>0.78276000000000001</v>
      </c>
      <c r="E553" s="11">
        <v>0.79469000000000001</v>
      </c>
      <c r="F553" s="11">
        <v>0.77678000000000003</v>
      </c>
      <c r="G553" s="11">
        <v>0.79054000000000002</v>
      </c>
    </row>
    <row r="554" spans="1:7" x14ac:dyDescent="0.25">
      <c r="A554" s="10">
        <v>40489</v>
      </c>
      <c r="B554" s="10">
        <f>NZDCAD10080[[#This Row],[date_start]]+5</f>
        <v>40494</v>
      </c>
      <c r="C554">
        <v>225177</v>
      </c>
      <c r="D554" s="11">
        <v>0.79100000000000004</v>
      </c>
      <c r="E554" s="11">
        <v>0.79310000000000003</v>
      </c>
      <c r="F554" s="11">
        <v>0.77712999999999999</v>
      </c>
      <c r="G554" s="11">
        <v>0.78076999999999996</v>
      </c>
    </row>
    <row r="555" spans="1:7" x14ac:dyDescent="0.25">
      <c r="A555" s="10">
        <v>40482</v>
      </c>
      <c r="B555" s="10">
        <f>NZDCAD10080[[#This Row],[date_start]]+5</f>
        <v>40487</v>
      </c>
      <c r="C555">
        <v>217896</v>
      </c>
      <c r="D555" s="11">
        <v>0.77959000000000001</v>
      </c>
      <c r="E555" s="11">
        <v>0.79925000000000002</v>
      </c>
      <c r="F555" s="11">
        <v>0.77288999999999997</v>
      </c>
      <c r="G555" s="11">
        <v>0.79235</v>
      </c>
    </row>
    <row r="556" spans="1:7" x14ac:dyDescent="0.25">
      <c r="A556" s="10">
        <v>40475</v>
      </c>
      <c r="B556" s="10">
        <f>NZDCAD10080[[#This Row],[date_start]]+5</f>
        <v>40480</v>
      </c>
      <c r="C556">
        <v>218133</v>
      </c>
      <c r="D556" s="11">
        <v>0.76649999999999996</v>
      </c>
      <c r="E556" s="11">
        <v>0.78220000000000001</v>
      </c>
      <c r="F556" s="11">
        <v>0.76205000000000001</v>
      </c>
      <c r="G556" s="11">
        <v>0.78108</v>
      </c>
    </row>
    <row r="557" spans="1:7" x14ac:dyDescent="0.25">
      <c r="A557" s="10">
        <v>40468</v>
      </c>
      <c r="B557" s="10">
        <f>NZDCAD10080[[#This Row],[date_start]]+5</f>
        <v>40473</v>
      </c>
      <c r="C557">
        <v>205438</v>
      </c>
      <c r="D557" s="11">
        <v>0.76292000000000004</v>
      </c>
      <c r="E557" s="11">
        <v>0.77354999999999996</v>
      </c>
      <c r="F557" s="11">
        <v>0.76271</v>
      </c>
      <c r="G557" s="11">
        <v>0.76595999999999997</v>
      </c>
    </row>
    <row r="558" spans="1:7" x14ac:dyDescent="0.25">
      <c r="A558" s="10">
        <v>40461</v>
      </c>
      <c r="B558" s="10">
        <f>NZDCAD10080[[#This Row],[date_start]]+5</f>
        <v>40466</v>
      </c>
      <c r="C558">
        <v>183368</v>
      </c>
      <c r="D558" s="11">
        <v>0.76321000000000006</v>
      </c>
      <c r="E558" s="11">
        <v>0.76549999999999996</v>
      </c>
      <c r="F558" s="11">
        <v>0.75854999999999995</v>
      </c>
      <c r="G558" s="11">
        <v>0.76331000000000004</v>
      </c>
    </row>
    <row r="559" spans="1:7" x14ac:dyDescent="0.25">
      <c r="A559" s="10">
        <v>40454</v>
      </c>
      <c r="B559" s="10">
        <f>NZDCAD10080[[#This Row],[date_start]]+5</f>
        <v>40459</v>
      </c>
      <c r="C559">
        <v>197270</v>
      </c>
      <c r="D559" s="11">
        <v>0.75822999999999996</v>
      </c>
      <c r="E559" s="11">
        <v>0.76722000000000001</v>
      </c>
      <c r="F559" s="11">
        <v>0.75355000000000005</v>
      </c>
      <c r="G559" s="11">
        <v>0.76341999999999999</v>
      </c>
    </row>
    <row r="560" spans="1:7" x14ac:dyDescent="0.25">
      <c r="A560" s="10">
        <v>40447</v>
      </c>
      <c r="B560" s="10">
        <f>NZDCAD10080[[#This Row],[date_start]]+5</f>
        <v>40452</v>
      </c>
      <c r="C560">
        <v>186792</v>
      </c>
      <c r="D560" s="11">
        <v>0.75314999999999999</v>
      </c>
      <c r="E560" s="11">
        <v>0.76337999999999995</v>
      </c>
      <c r="F560" s="11">
        <v>0.75017999999999996</v>
      </c>
      <c r="G560" s="11">
        <v>0.75822000000000001</v>
      </c>
    </row>
    <row r="561" spans="1:7" x14ac:dyDescent="0.25">
      <c r="A561" s="10">
        <v>40440</v>
      </c>
      <c r="B561" s="10">
        <f>NZDCAD10080[[#This Row],[date_start]]+5</f>
        <v>40445</v>
      </c>
      <c r="C561">
        <v>198851</v>
      </c>
      <c r="D561" s="11">
        <v>0.74907999999999997</v>
      </c>
      <c r="E561" s="11">
        <v>0.76117000000000001</v>
      </c>
      <c r="F561" s="11">
        <v>0.74738000000000004</v>
      </c>
      <c r="G561" s="11">
        <v>0.75109000000000004</v>
      </c>
    </row>
    <row r="562" spans="1:7" x14ac:dyDescent="0.25">
      <c r="A562" s="10">
        <v>40433</v>
      </c>
      <c r="B562" s="10">
        <f>NZDCAD10080[[#This Row],[date_start]]+5</f>
        <v>40438</v>
      </c>
      <c r="C562">
        <v>189686</v>
      </c>
      <c r="D562" s="11">
        <v>0.75195999999999996</v>
      </c>
      <c r="E562" s="11">
        <v>0.75727</v>
      </c>
      <c r="F562" s="11">
        <v>0.74124999999999996</v>
      </c>
      <c r="G562" s="11">
        <v>0.74888999999999994</v>
      </c>
    </row>
    <row r="563" spans="1:7" x14ac:dyDescent="0.25">
      <c r="A563" s="10">
        <v>40426</v>
      </c>
      <c r="B563" s="10">
        <f>NZDCAD10080[[#This Row],[date_start]]+5</f>
        <v>40431</v>
      </c>
      <c r="C563">
        <v>152355</v>
      </c>
      <c r="D563" s="11">
        <v>0.74661999999999995</v>
      </c>
      <c r="E563" s="11">
        <v>0.75502000000000002</v>
      </c>
      <c r="F563" s="11">
        <v>0.74587999999999999</v>
      </c>
      <c r="G563" s="11">
        <v>0.75477000000000005</v>
      </c>
    </row>
    <row r="564" spans="1:7" x14ac:dyDescent="0.25">
      <c r="A564" s="10">
        <v>40419</v>
      </c>
      <c r="B564" s="10">
        <f>NZDCAD10080[[#This Row],[date_start]]+5</f>
        <v>40424</v>
      </c>
      <c r="C564">
        <v>156024</v>
      </c>
      <c r="D564" s="11">
        <v>0.74755000000000005</v>
      </c>
      <c r="E564" s="11">
        <v>0.75721000000000005</v>
      </c>
      <c r="F564" s="11">
        <v>0.73897999999999997</v>
      </c>
      <c r="G564" s="11">
        <v>0.74804000000000004</v>
      </c>
    </row>
    <row r="565" spans="1:7" x14ac:dyDescent="0.25">
      <c r="A565" s="10">
        <v>40412</v>
      </c>
      <c r="B565" s="10">
        <f>NZDCAD10080[[#This Row],[date_start]]+5</f>
        <v>40417</v>
      </c>
      <c r="C565">
        <v>203335</v>
      </c>
      <c r="D565" s="11">
        <v>0.73972000000000004</v>
      </c>
      <c r="E565" s="11">
        <v>0.75187000000000004</v>
      </c>
      <c r="F565" s="11">
        <v>0.73751999999999995</v>
      </c>
      <c r="G565" s="11">
        <v>0.74622999999999995</v>
      </c>
    </row>
    <row r="566" spans="1:7" x14ac:dyDescent="0.25">
      <c r="A566" s="10">
        <v>40405</v>
      </c>
      <c r="B566" s="10">
        <f>NZDCAD10080[[#This Row],[date_start]]+5</f>
        <v>40410</v>
      </c>
      <c r="C566">
        <v>190549</v>
      </c>
      <c r="D566" s="11">
        <v>0.73441000000000001</v>
      </c>
      <c r="E566" s="11">
        <v>0.74124999999999996</v>
      </c>
      <c r="F566" s="11">
        <v>0.72879000000000005</v>
      </c>
      <c r="G566" s="11">
        <v>0.73953000000000002</v>
      </c>
    </row>
    <row r="567" spans="1:7" x14ac:dyDescent="0.25">
      <c r="A567" s="10">
        <v>40398</v>
      </c>
      <c r="B567" s="10">
        <f>NZDCAD10080[[#This Row],[date_start]]+5</f>
        <v>40403</v>
      </c>
      <c r="C567">
        <v>190219</v>
      </c>
      <c r="D567" s="11">
        <v>0.75336999999999998</v>
      </c>
      <c r="E567" s="11">
        <v>0.75339999999999996</v>
      </c>
      <c r="F567" s="11">
        <v>0.73324999999999996</v>
      </c>
      <c r="G567" s="11">
        <v>0.73473999999999995</v>
      </c>
    </row>
    <row r="568" spans="1:7" x14ac:dyDescent="0.25">
      <c r="A568" s="10">
        <v>40391</v>
      </c>
      <c r="B568" s="10">
        <f>NZDCAD10080[[#This Row],[date_start]]+5</f>
        <v>40396</v>
      </c>
      <c r="C568">
        <v>177015</v>
      </c>
      <c r="D568" s="11">
        <v>0.74797999999999998</v>
      </c>
      <c r="E568" s="11">
        <v>0.75356999999999996</v>
      </c>
      <c r="F568" s="11">
        <v>0.73480999999999996</v>
      </c>
      <c r="G568" s="11">
        <v>0.75270000000000004</v>
      </c>
    </row>
    <row r="569" spans="1:7" x14ac:dyDescent="0.25">
      <c r="A569" s="10">
        <v>40384</v>
      </c>
      <c r="B569" s="10">
        <f>NZDCAD10080[[#This Row],[date_start]]+5</f>
        <v>40389</v>
      </c>
      <c r="C569">
        <v>189802</v>
      </c>
      <c r="D569" s="11">
        <v>0.75310999999999995</v>
      </c>
      <c r="E569" s="11">
        <v>0.76032999999999995</v>
      </c>
      <c r="F569" s="11">
        <v>0.74383999999999995</v>
      </c>
      <c r="G569" s="11">
        <v>0.74687999999999999</v>
      </c>
    </row>
    <row r="570" spans="1:7" x14ac:dyDescent="0.25">
      <c r="A570" s="10">
        <v>40377</v>
      </c>
      <c r="B570" s="10">
        <f>NZDCAD10080[[#This Row],[date_start]]+5</f>
        <v>40382</v>
      </c>
      <c r="C570">
        <v>191454</v>
      </c>
      <c r="D570" s="11">
        <v>0.74783999999999995</v>
      </c>
      <c r="E570" s="11">
        <v>0.75632999999999995</v>
      </c>
      <c r="F570" s="11">
        <v>0.74158000000000002</v>
      </c>
      <c r="G570" s="11">
        <v>0.75287999999999999</v>
      </c>
    </row>
    <row r="571" spans="1:7" x14ac:dyDescent="0.25">
      <c r="A571" s="10">
        <v>40370</v>
      </c>
      <c r="B571" s="10">
        <f>NZDCAD10080[[#This Row],[date_start]]+5</f>
        <v>40375</v>
      </c>
      <c r="C571">
        <v>180623</v>
      </c>
      <c r="D571" s="11">
        <v>0.73338999999999999</v>
      </c>
      <c r="E571" s="11">
        <v>0.75719000000000003</v>
      </c>
      <c r="F571" s="11">
        <v>0.72896000000000005</v>
      </c>
      <c r="G571" s="11">
        <v>0.75105999999999995</v>
      </c>
    </row>
    <row r="572" spans="1:7" x14ac:dyDescent="0.25">
      <c r="A572" s="10">
        <v>40363</v>
      </c>
      <c r="B572" s="10">
        <f>NZDCAD10080[[#This Row],[date_start]]+5</f>
        <v>40368</v>
      </c>
      <c r="C572">
        <v>173000</v>
      </c>
      <c r="D572" s="11">
        <v>0.73075999999999997</v>
      </c>
      <c r="E572" s="11">
        <v>0.74133000000000004</v>
      </c>
      <c r="F572" s="11">
        <v>0.72750000000000004</v>
      </c>
      <c r="G572" s="11">
        <v>0.73411000000000004</v>
      </c>
    </row>
    <row r="573" spans="1:7" x14ac:dyDescent="0.25">
      <c r="A573" s="10">
        <v>40356</v>
      </c>
      <c r="B573" s="10">
        <f>NZDCAD10080[[#This Row],[date_start]]+5</f>
        <v>40361</v>
      </c>
      <c r="C573">
        <v>241715</v>
      </c>
      <c r="D573" s="11">
        <v>0.73778999999999995</v>
      </c>
      <c r="E573" s="11">
        <v>0.73973999999999995</v>
      </c>
      <c r="F573" s="11">
        <v>0.72323000000000004</v>
      </c>
      <c r="G573" s="11">
        <v>0.73075000000000001</v>
      </c>
    </row>
    <row r="574" spans="1:7" x14ac:dyDescent="0.25">
      <c r="A574" s="10">
        <v>40349</v>
      </c>
      <c r="B574" s="10">
        <f>NZDCAD10080[[#This Row],[date_start]]+5</f>
        <v>40354</v>
      </c>
      <c r="C574">
        <v>225518</v>
      </c>
      <c r="D574" s="11">
        <v>0.72482000000000002</v>
      </c>
      <c r="E574" s="11">
        <v>0.74241999999999997</v>
      </c>
      <c r="F574" s="11">
        <v>0.72016000000000002</v>
      </c>
      <c r="G574" s="11">
        <v>0.73829</v>
      </c>
    </row>
    <row r="575" spans="1:7" x14ac:dyDescent="0.25">
      <c r="A575" s="10">
        <v>40342</v>
      </c>
      <c r="B575" s="10">
        <f>NZDCAD10080[[#This Row],[date_start]]+5</f>
        <v>40347</v>
      </c>
      <c r="C575">
        <v>207604</v>
      </c>
      <c r="D575" s="11">
        <v>0.71335000000000004</v>
      </c>
      <c r="E575" s="11">
        <v>0.72538000000000002</v>
      </c>
      <c r="F575" s="11">
        <v>0.71135999999999999</v>
      </c>
      <c r="G575" s="11">
        <v>0.72157000000000004</v>
      </c>
    </row>
    <row r="576" spans="1:7" x14ac:dyDescent="0.25">
      <c r="A576" s="10">
        <v>40335</v>
      </c>
      <c r="B576" s="10">
        <f>NZDCAD10080[[#This Row],[date_start]]+5</f>
        <v>40340</v>
      </c>
      <c r="C576">
        <v>200074</v>
      </c>
      <c r="D576" s="11">
        <v>0.70850999999999997</v>
      </c>
      <c r="E576" s="11">
        <v>0.71431999999999995</v>
      </c>
      <c r="F576" s="11">
        <v>0.6946</v>
      </c>
      <c r="G576" s="11">
        <v>0.71169000000000004</v>
      </c>
    </row>
    <row r="577" spans="1:7" x14ac:dyDescent="0.25">
      <c r="A577" s="10">
        <v>40328</v>
      </c>
      <c r="B577" s="10">
        <f>NZDCAD10080[[#This Row],[date_start]]+5</f>
        <v>40333</v>
      </c>
      <c r="C577">
        <v>221216</v>
      </c>
      <c r="D577" s="11">
        <v>0.71257999999999999</v>
      </c>
      <c r="E577" s="11">
        <v>0.71745000000000003</v>
      </c>
      <c r="F577" s="11">
        <v>0.70391000000000004</v>
      </c>
      <c r="G577" s="11">
        <v>0.71214</v>
      </c>
    </row>
    <row r="578" spans="1:7" x14ac:dyDescent="0.25">
      <c r="A578" s="10">
        <v>40321</v>
      </c>
      <c r="B578" s="10">
        <f>NZDCAD10080[[#This Row],[date_start]]+5</f>
        <v>40326</v>
      </c>
      <c r="C578">
        <v>236862</v>
      </c>
      <c r="D578" s="11">
        <v>0.71767000000000003</v>
      </c>
      <c r="E578" s="11">
        <v>0.71897</v>
      </c>
      <c r="F578" s="11">
        <v>0.70354000000000005</v>
      </c>
      <c r="G578" s="11">
        <v>0.71516999999999997</v>
      </c>
    </row>
    <row r="579" spans="1:7" x14ac:dyDescent="0.25">
      <c r="A579" s="10">
        <v>40314</v>
      </c>
      <c r="B579" s="10">
        <f>NZDCAD10080[[#This Row],[date_start]]+5</f>
        <v>40319</v>
      </c>
      <c r="C579">
        <v>285193</v>
      </c>
      <c r="D579" s="11">
        <v>0.72989999999999999</v>
      </c>
      <c r="E579" s="11">
        <v>0.73280999999999996</v>
      </c>
      <c r="F579" s="11">
        <v>0.69886000000000004</v>
      </c>
      <c r="G579" s="11">
        <v>0.71792999999999996</v>
      </c>
    </row>
    <row r="580" spans="1:7" x14ac:dyDescent="0.25">
      <c r="A580" s="10">
        <v>40307</v>
      </c>
      <c r="B580" s="10">
        <f>NZDCAD10080[[#This Row],[date_start]]+5</f>
        <v>40312</v>
      </c>
      <c r="C580">
        <v>203871</v>
      </c>
      <c r="D580" s="11">
        <v>0.74256</v>
      </c>
      <c r="E580" s="11">
        <v>0.74734</v>
      </c>
      <c r="F580" s="11">
        <v>0.72441999999999995</v>
      </c>
      <c r="G580" s="11">
        <v>0.73121999999999998</v>
      </c>
    </row>
    <row r="581" spans="1:7" x14ac:dyDescent="0.25">
      <c r="A581" s="10">
        <v>40300</v>
      </c>
      <c r="B581" s="10">
        <f>NZDCAD10080[[#This Row],[date_start]]+5</f>
        <v>40305</v>
      </c>
      <c r="C581">
        <v>236247</v>
      </c>
      <c r="D581" s="11">
        <v>0.73948000000000003</v>
      </c>
      <c r="E581" s="11">
        <v>0.75641999999999998</v>
      </c>
      <c r="F581" s="11">
        <v>0.73482999999999998</v>
      </c>
      <c r="G581" s="11">
        <v>0.74461999999999995</v>
      </c>
    </row>
    <row r="582" spans="1:7" x14ac:dyDescent="0.25">
      <c r="A582" s="10">
        <v>40293</v>
      </c>
      <c r="B582" s="10">
        <f>NZDCAD10080[[#This Row],[date_start]]+5</f>
        <v>40298</v>
      </c>
      <c r="C582">
        <v>181728</v>
      </c>
      <c r="D582" s="11">
        <v>0.71608000000000005</v>
      </c>
      <c r="E582" s="11">
        <v>0.74173999999999995</v>
      </c>
      <c r="F582" s="11">
        <v>0.71548</v>
      </c>
      <c r="G582" s="11">
        <v>0.73924999999999996</v>
      </c>
    </row>
    <row r="583" spans="1:7" x14ac:dyDescent="0.25">
      <c r="A583" s="10">
        <v>40286</v>
      </c>
      <c r="B583" s="10">
        <f>NZDCAD10080[[#This Row],[date_start]]+5</f>
        <v>40291</v>
      </c>
      <c r="C583">
        <v>166874</v>
      </c>
      <c r="D583" s="11">
        <v>0.71765000000000001</v>
      </c>
      <c r="E583" s="11">
        <v>0.72428000000000003</v>
      </c>
      <c r="F583" s="11">
        <v>0.70653999999999995</v>
      </c>
      <c r="G583" s="11">
        <v>0.71589999999999998</v>
      </c>
    </row>
    <row r="584" spans="1:7" x14ac:dyDescent="0.25">
      <c r="A584" s="10">
        <v>40279</v>
      </c>
      <c r="B584" s="10">
        <f>NZDCAD10080[[#This Row],[date_start]]+5</f>
        <v>40284</v>
      </c>
      <c r="C584">
        <v>142874</v>
      </c>
      <c r="D584" s="11">
        <v>0.72001000000000004</v>
      </c>
      <c r="E584" s="11">
        <v>0.72150999999999998</v>
      </c>
      <c r="F584" s="11">
        <v>0.70789999999999997</v>
      </c>
      <c r="G584" s="11">
        <v>0.71701999999999999</v>
      </c>
    </row>
    <row r="585" spans="1:7" x14ac:dyDescent="0.25">
      <c r="A585" s="10">
        <v>40272</v>
      </c>
      <c r="B585" s="10">
        <f>NZDCAD10080[[#This Row],[date_start]]+5</f>
        <v>40277</v>
      </c>
      <c r="C585">
        <v>134706</v>
      </c>
      <c r="D585" s="11">
        <v>0.71174000000000004</v>
      </c>
      <c r="E585" s="11">
        <v>0.72038000000000002</v>
      </c>
      <c r="F585" s="11">
        <v>0.69752000000000003</v>
      </c>
      <c r="G585" s="11">
        <v>0.71726999999999996</v>
      </c>
    </row>
    <row r="586" spans="1:7" x14ac:dyDescent="0.25">
      <c r="A586" s="10">
        <v>40265</v>
      </c>
      <c r="B586" s="10">
        <f>NZDCAD10080[[#This Row],[date_start]]+5</f>
        <v>40270</v>
      </c>
      <c r="C586">
        <v>131720</v>
      </c>
      <c r="D586" s="11">
        <v>0.72202999999999995</v>
      </c>
      <c r="E586" s="11">
        <v>0.72702999999999995</v>
      </c>
      <c r="F586" s="11">
        <v>0.71145999999999998</v>
      </c>
      <c r="G586" s="11">
        <v>0.71299999999999997</v>
      </c>
    </row>
    <row r="587" spans="1:7" x14ac:dyDescent="0.25">
      <c r="A587" s="10">
        <v>40258</v>
      </c>
      <c r="B587" s="10">
        <f>NZDCAD10080[[#This Row],[date_start]]+5</f>
        <v>40263</v>
      </c>
      <c r="C587">
        <v>157891</v>
      </c>
      <c r="D587" s="11">
        <v>0.71772000000000002</v>
      </c>
      <c r="E587" s="11">
        <v>0.72535000000000005</v>
      </c>
      <c r="F587" s="11">
        <v>0.71453</v>
      </c>
      <c r="G587" s="11">
        <v>0.72201000000000004</v>
      </c>
    </row>
    <row r="588" spans="1:7" x14ac:dyDescent="0.25">
      <c r="A588" s="10">
        <v>40251</v>
      </c>
      <c r="B588" s="10">
        <f>NZDCAD10080[[#This Row],[date_start]]+5</f>
        <v>40256</v>
      </c>
      <c r="C588">
        <v>149657</v>
      </c>
      <c r="D588" s="11">
        <v>0.71484000000000003</v>
      </c>
      <c r="E588" s="11">
        <v>0.72780999999999996</v>
      </c>
      <c r="F588" s="11">
        <v>0.71235999999999999</v>
      </c>
      <c r="G588" s="11">
        <v>0.71980999999999995</v>
      </c>
    </row>
    <row r="589" spans="1:7" x14ac:dyDescent="0.25">
      <c r="A589" s="10">
        <v>40244</v>
      </c>
      <c r="B589" s="10">
        <f>NZDCAD10080[[#This Row],[date_start]]+5</f>
        <v>40249</v>
      </c>
      <c r="C589">
        <v>143197</v>
      </c>
      <c r="D589" s="11">
        <v>0.71760000000000002</v>
      </c>
      <c r="E589" s="11">
        <v>0.72599999999999998</v>
      </c>
      <c r="F589" s="11">
        <v>0.71121999999999996</v>
      </c>
      <c r="G589" s="11">
        <v>0.71460999999999997</v>
      </c>
    </row>
    <row r="590" spans="1:7" x14ac:dyDescent="0.25">
      <c r="A590" s="10">
        <v>40237</v>
      </c>
      <c r="B590" s="10">
        <f>NZDCAD10080[[#This Row],[date_start]]+5</f>
        <v>40242</v>
      </c>
      <c r="C590">
        <v>162299</v>
      </c>
      <c r="D590" s="11">
        <v>0.73509000000000002</v>
      </c>
      <c r="E590" s="11">
        <v>0.73689000000000004</v>
      </c>
      <c r="F590" s="11">
        <v>0.70596000000000003</v>
      </c>
      <c r="G590" s="11">
        <v>0.71655000000000002</v>
      </c>
    </row>
    <row r="591" spans="1:7" x14ac:dyDescent="0.25">
      <c r="A591" s="10">
        <v>40230</v>
      </c>
      <c r="B591" s="10">
        <f>NZDCAD10080[[#This Row],[date_start]]+5</f>
        <v>40235</v>
      </c>
      <c r="C591">
        <v>170141</v>
      </c>
      <c r="D591" s="11">
        <v>0.72680999999999996</v>
      </c>
      <c r="E591" s="11">
        <v>0.73877000000000004</v>
      </c>
      <c r="F591" s="11">
        <v>0.72589999999999999</v>
      </c>
      <c r="G591" s="11">
        <v>0.73360999999999998</v>
      </c>
    </row>
    <row r="592" spans="1:7" x14ac:dyDescent="0.25">
      <c r="A592" s="10">
        <v>40223</v>
      </c>
      <c r="B592" s="10">
        <f>NZDCAD10080[[#This Row],[date_start]]+5</f>
        <v>40228</v>
      </c>
      <c r="C592">
        <v>170973</v>
      </c>
      <c r="D592" s="11">
        <v>0.73138999999999998</v>
      </c>
      <c r="E592" s="11">
        <v>0.73819999999999997</v>
      </c>
      <c r="F592" s="11">
        <v>0.72424999999999995</v>
      </c>
      <c r="G592" s="11">
        <v>0.72618000000000005</v>
      </c>
    </row>
    <row r="593" spans="1:7" x14ac:dyDescent="0.25">
      <c r="A593" s="10">
        <v>40216</v>
      </c>
      <c r="B593" s="10">
        <f>NZDCAD10080[[#This Row],[date_start]]+5</f>
        <v>40221</v>
      </c>
      <c r="C593">
        <v>178260</v>
      </c>
      <c r="D593" s="11">
        <v>0.73524999999999996</v>
      </c>
      <c r="E593" s="11">
        <v>0.74319999999999997</v>
      </c>
      <c r="F593" s="11">
        <v>0.72841999999999996</v>
      </c>
      <c r="G593" s="11">
        <v>0.73197000000000001</v>
      </c>
    </row>
    <row r="594" spans="1:7" x14ac:dyDescent="0.25">
      <c r="A594" s="10">
        <v>40209</v>
      </c>
      <c r="B594" s="10">
        <f>NZDCAD10080[[#This Row],[date_start]]+5</f>
        <v>40214</v>
      </c>
      <c r="C594">
        <v>186582</v>
      </c>
      <c r="D594" s="11">
        <v>0.75068999999999997</v>
      </c>
      <c r="E594" s="11">
        <v>0.75483</v>
      </c>
      <c r="F594" s="11">
        <v>0.73199000000000003</v>
      </c>
      <c r="G594" s="11">
        <v>0.7379</v>
      </c>
    </row>
    <row r="595" spans="1:7" x14ac:dyDescent="0.25">
      <c r="A595" s="10">
        <v>40202</v>
      </c>
      <c r="B595" s="10">
        <f>NZDCAD10080[[#This Row],[date_start]]+5</f>
        <v>40207</v>
      </c>
      <c r="C595">
        <v>193651</v>
      </c>
      <c r="D595" s="11">
        <v>0.75285000000000002</v>
      </c>
      <c r="E595" s="11">
        <v>0.75700000000000001</v>
      </c>
      <c r="F595" s="11">
        <v>0.74878999999999996</v>
      </c>
      <c r="G595" s="11">
        <v>0.74975999999999998</v>
      </c>
    </row>
    <row r="596" spans="1:7" x14ac:dyDescent="0.25">
      <c r="A596" s="10">
        <v>40195</v>
      </c>
      <c r="B596" s="10">
        <f>NZDCAD10080[[#This Row],[date_start]]+5</f>
        <v>40200</v>
      </c>
      <c r="C596">
        <v>171353</v>
      </c>
      <c r="D596" s="11">
        <v>0.75653999999999999</v>
      </c>
      <c r="E596" s="11">
        <v>0.76329000000000002</v>
      </c>
      <c r="F596" s="11">
        <v>0.74553999999999998</v>
      </c>
      <c r="G596" s="11">
        <v>0.75005999999999995</v>
      </c>
    </row>
    <row r="597" spans="1:7" x14ac:dyDescent="0.25">
      <c r="A597" s="10">
        <v>40188</v>
      </c>
      <c r="B597" s="10">
        <f>NZDCAD10080[[#This Row],[date_start]]+5</f>
        <v>40193</v>
      </c>
      <c r="C597">
        <v>144167</v>
      </c>
      <c r="D597" s="11">
        <v>0.76034000000000002</v>
      </c>
      <c r="E597" s="11">
        <v>0.76995999999999998</v>
      </c>
      <c r="F597" s="11">
        <v>0.75478999999999996</v>
      </c>
      <c r="G597" s="11">
        <v>0.75870000000000004</v>
      </c>
    </row>
    <row r="598" spans="1:7" x14ac:dyDescent="0.25">
      <c r="A598" s="10">
        <v>40181</v>
      </c>
      <c r="B598" s="10">
        <f>NZDCAD10080[[#This Row],[date_start]]+5</f>
        <v>40186</v>
      </c>
      <c r="C598">
        <v>169243</v>
      </c>
      <c r="D598" s="11">
        <v>0.75734000000000001</v>
      </c>
      <c r="E598" s="11">
        <v>0.76549</v>
      </c>
      <c r="F598" s="11">
        <v>0.752</v>
      </c>
      <c r="G598" s="11">
        <v>0.75799000000000005</v>
      </c>
    </row>
    <row r="599" spans="1:7" x14ac:dyDescent="0.25">
      <c r="A599" s="10">
        <v>40174</v>
      </c>
      <c r="B599" s="10">
        <f>NZDCAD10080[[#This Row],[date_start]]+5</f>
        <v>40179</v>
      </c>
      <c r="C599">
        <v>109564</v>
      </c>
      <c r="D599" s="11">
        <v>0.73895999999999995</v>
      </c>
      <c r="E599" s="11">
        <v>0.76502999999999999</v>
      </c>
      <c r="F599" s="11">
        <v>0.73626000000000003</v>
      </c>
      <c r="G599" s="11">
        <v>0.75907000000000002</v>
      </c>
    </row>
    <row r="600" spans="1:7" x14ac:dyDescent="0.25">
      <c r="A600" s="10">
        <v>40167</v>
      </c>
      <c r="B600" s="10">
        <f>NZDCAD10080[[#This Row],[date_start]]+5</f>
        <v>40172</v>
      </c>
      <c r="C600">
        <v>82205</v>
      </c>
      <c r="D600" s="11">
        <v>0.74838000000000005</v>
      </c>
      <c r="E600" s="11">
        <v>0.74846000000000001</v>
      </c>
      <c r="F600" s="11">
        <v>0.73516999999999999</v>
      </c>
      <c r="G600" s="11">
        <v>0.74048999999999998</v>
      </c>
    </row>
    <row r="601" spans="1:7" x14ac:dyDescent="0.25">
      <c r="A601" s="10">
        <v>40160</v>
      </c>
      <c r="B601" s="10">
        <f>NZDCAD10080[[#This Row],[date_start]]+5</f>
        <v>40165</v>
      </c>
      <c r="C601">
        <v>187918</v>
      </c>
      <c r="D601" s="11">
        <v>0.76627999999999996</v>
      </c>
      <c r="E601" s="11">
        <v>0.77278000000000002</v>
      </c>
      <c r="F601" s="11">
        <v>0.75436000000000003</v>
      </c>
      <c r="G601" s="11">
        <v>0.75812000000000002</v>
      </c>
    </row>
    <row r="602" spans="1:7" x14ac:dyDescent="0.25">
      <c r="A602" s="10">
        <v>40153</v>
      </c>
      <c r="B602" s="10">
        <f>NZDCAD10080[[#This Row],[date_start]]+5</f>
        <v>40158</v>
      </c>
      <c r="C602">
        <v>246623</v>
      </c>
      <c r="D602" s="11">
        <v>0.75622999999999996</v>
      </c>
      <c r="E602" s="11">
        <v>0.76934999999999998</v>
      </c>
      <c r="F602" s="11">
        <v>0.74807000000000001</v>
      </c>
      <c r="G602" s="11">
        <v>0.76817999999999997</v>
      </c>
    </row>
    <row r="603" spans="1:7" x14ac:dyDescent="0.25">
      <c r="A603" s="10">
        <v>40146</v>
      </c>
      <c r="B603" s="10">
        <f>NZDCAD10080[[#This Row],[date_start]]+5</f>
        <v>40151</v>
      </c>
      <c r="C603">
        <v>190961</v>
      </c>
      <c r="D603" s="11">
        <v>0.75585999999999998</v>
      </c>
      <c r="E603" s="11">
        <v>0.76502000000000003</v>
      </c>
      <c r="F603" s="11">
        <v>0.75161</v>
      </c>
      <c r="G603" s="11">
        <v>0.75739999999999996</v>
      </c>
    </row>
    <row r="604" spans="1:7" x14ac:dyDescent="0.25">
      <c r="A604" s="10">
        <v>40139</v>
      </c>
      <c r="B604" s="10">
        <f>NZDCAD10080[[#This Row],[date_start]]+5</f>
        <v>40144</v>
      </c>
      <c r="C604">
        <v>203748</v>
      </c>
      <c r="D604" s="11">
        <v>0.77392000000000005</v>
      </c>
      <c r="E604" s="11">
        <v>0.77676999999999996</v>
      </c>
      <c r="F604" s="11">
        <v>0.74744999999999995</v>
      </c>
      <c r="G604" s="11">
        <v>0.75429000000000002</v>
      </c>
    </row>
    <row r="605" spans="1:7" x14ac:dyDescent="0.25">
      <c r="A605" s="10">
        <v>40132</v>
      </c>
      <c r="B605" s="10">
        <f>NZDCAD10080[[#This Row],[date_start]]+5</f>
        <v>40137</v>
      </c>
      <c r="C605">
        <v>235111</v>
      </c>
      <c r="D605" s="11">
        <v>0.77942</v>
      </c>
      <c r="E605" s="11">
        <v>0.78890000000000005</v>
      </c>
      <c r="F605" s="11">
        <v>0.77098999999999995</v>
      </c>
      <c r="G605" s="11">
        <v>0.77456999999999998</v>
      </c>
    </row>
    <row r="606" spans="1:7" x14ac:dyDescent="0.25">
      <c r="A606" s="10">
        <v>40125</v>
      </c>
      <c r="B606" s="10">
        <f>NZDCAD10080[[#This Row],[date_start]]+5</f>
        <v>40130</v>
      </c>
      <c r="C606">
        <v>189911</v>
      </c>
      <c r="D606" s="11">
        <v>0.78649999999999998</v>
      </c>
      <c r="E606" s="11">
        <v>0.78832000000000002</v>
      </c>
      <c r="F606" s="11">
        <v>0.76970000000000005</v>
      </c>
      <c r="G606" s="11">
        <v>0.78125999999999995</v>
      </c>
    </row>
    <row r="607" spans="1:7" x14ac:dyDescent="0.25">
      <c r="A607" s="10">
        <v>40118</v>
      </c>
      <c r="B607" s="10">
        <f>NZDCAD10080[[#This Row],[date_start]]+5</f>
        <v>40123</v>
      </c>
      <c r="C607">
        <v>167877</v>
      </c>
      <c r="D607" s="11">
        <v>0.77200999999999997</v>
      </c>
      <c r="E607" s="11">
        <v>0.78063000000000005</v>
      </c>
      <c r="F607" s="11">
        <v>0.76288</v>
      </c>
      <c r="G607" s="11">
        <v>0.77891999999999995</v>
      </c>
    </row>
    <row r="608" spans="1:7" x14ac:dyDescent="0.25">
      <c r="A608" s="10">
        <v>40111</v>
      </c>
      <c r="B608" s="10">
        <f>NZDCAD10080[[#This Row],[date_start]]+5</f>
        <v>40116</v>
      </c>
      <c r="C608">
        <v>165827</v>
      </c>
      <c r="D608" s="11">
        <v>0.79291999999999996</v>
      </c>
      <c r="E608" s="11">
        <v>0.80239000000000005</v>
      </c>
      <c r="F608" s="11">
        <v>0.77249000000000001</v>
      </c>
      <c r="G608" s="11">
        <v>0.77825999999999995</v>
      </c>
    </row>
    <row r="609" spans="1:7" x14ac:dyDescent="0.25">
      <c r="A609" s="10">
        <v>40104</v>
      </c>
      <c r="B609" s="10">
        <f>NZDCAD10080[[#This Row],[date_start]]+5</f>
        <v>40109</v>
      </c>
      <c r="C609">
        <v>159782</v>
      </c>
      <c r="D609" s="11">
        <v>0.76853000000000005</v>
      </c>
      <c r="E609" s="11">
        <v>0.79623999999999995</v>
      </c>
      <c r="F609" s="11">
        <v>0.76731000000000005</v>
      </c>
      <c r="G609" s="11">
        <v>0.7944</v>
      </c>
    </row>
    <row r="610" spans="1:7" x14ac:dyDescent="0.25">
      <c r="A610" s="10">
        <v>40097</v>
      </c>
      <c r="B610" s="10">
        <f>NZDCAD10080[[#This Row],[date_start]]+5</f>
        <v>40102</v>
      </c>
      <c r="C610">
        <v>152871</v>
      </c>
      <c r="D610" s="11">
        <v>0.76424000000000003</v>
      </c>
      <c r="E610" s="11">
        <v>0.77225999999999995</v>
      </c>
      <c r="F610" s="11">
        <v>0.75570000000000004</v>
      </c>
      <c r="G610" s="11">
        <v>0.76805000000000001</v>
      </c>
    </row>
    <row r="611" spans="1:7" x14ac:dyDescent="0.25">
      <c r="A611" s="10">
        <v>40090</v>
      </c>
      <c r="B611" s="10">
        <f>NZDCAD10080[[#This Row],[date_start]]+5</f>
        <v>40095</v>
      </c>
      <c r="C611">
        <v>135678</v>
      </c>
      <c r="D611" s="11">
        <v>0.77383000000000002</v>
      </c>
      <c r="E611" s="11">
        <v>0.78542000000000001</v>
      </c>
      <c r="F611" s="11">
        <v>0.76180999999999999</v>
      </c>
      <c r="G611" s="11">
        <v>0.76463999999999999</v>
      </c>
    </row>
    <row r="612" spans="1:7" x14ac:dyDescent="0.25">
      <c r="A612" s="10">
        <v>40083</v>
      </c>
      <c r="B612" s="10">
        <f>NZDCAD10080[[#This Row],[date_start]]+5</f>
        <v>40088</v>
      </c>
      <c r="C612">
        <v>191930</v>
      </c>
      <c r="D612" s="11">
        <v>0.78496999999999995</v>
      </c>
      <c r="E612" s="11">
        <v>0.78902000000000005</v>
      </c>
      <c r="F612" s="11">
        <v>0.76927999999999996</v>
      </c>
      <c r="G612" s="11">
        <v>0.77283000000000002</v>
      </c>
    </row>
    <row r="613" spans="1:7" x14ac:dyDescent="0.25">
      <c r="A613" s="10">
        <v>40076</v>
      </c>
      <c r="B613" s="10">
        <f>NZDCAD10080[[#This Row],[date_start]]+5</f>
        <v>40081</v>
      </c>
      <c r="C613">
        <v>153486</v>
      </c>
      <c r="D613" s="11">
        <v>0.75639999999999996</v>
      </c>
      <c r="E613" s="11">
        <v>0.78573000000000004</v>
      </c>
      <c r="F613" s="11">
        <v>0.75514999999999999</v>
      </c>
      <c r="G613" s="11">
        <v>0.78390000000000004</v>
      </c>
    </row>
    <row r="614" spans="1:7" x14ac:dyDescent="0.25">
      <c r="A614" s="10">
        <v>40069</v>
      </c>
      <c r="B614" s="10">
        <f>NZDCAD10080[[#This Row],[date_start]]+5</f>
        <v>40074</v>
      </c>
      <c r="C614">
        <v>126556</v>
      </c>
      <c r="D614" s="11">
        <v>0.75975999999999999</v>
      </c>
      <c r="E614" s="11">
        <v>0.76346999999999998</v>
      </c>
      <c r="F614" s="11">
        <v>0.75370999999999999</v>
      </c>
      <c r="G614" s="11">
        <v>0.75753000000000004</v>
      </c>
    </row>
    <row r="615" spans="1:7" x14ac:dyDescent="0.25">
      <c r="A615" s="10">
        <v>40062</v>
      </c>
      <c r="B615" s="10">
        <f>NZDCAD10080[[#This Row],[date_start]]+5</f>
        <v>40067</v>
      </c>
      <c r="C615">
        <v>115251</v>
      </c>
      <c r="D615" s="11">
        <v>0.747</v>
      </c>
      <c r="E615" s="11">
        <v>0.76185000000000003</v>
      </c>
      <c r="F615" s="11">
        <v>0.74390999999999996</v>
      </c>
      <c r="G615" s="11">
        <v>0.76100000000000001</v>
      </c>
    </row>
    <row r="616" spans="1:7" x14ac:dyDescent="0.25">
      <c r="A616" s="10">
        <v>40055</v>
      </c>
      <c r="B616" s="10">
        <f>NZDCAD10080[[#This Row],[date_start]]+5</f>
        <v>40060</v>
      </c>
      <c r="C616">
        <v>201097</v>
      </c>
      <c r="D616" s="11">
        <v>0.74661</v>
      </c>
      <c r="E616" s="11">
        <v>0.75399000000000005</v>
      </c>
      <c r="F616" s="11">
        <v>0.74063999999999997</v>
      </c>
      <c r="G616" s="11">
        <v>0.74760000000000004</v>
      </c>
    </row>
    <row r="617" spans="1:7" x14ac:dyDescent="0.25">
      <c r="A617" s="10">
        <v>40048</v>
      </c>
      <c r="B617" s="10">
        <f>NZDCAD10080[[#This Row],[date_start]]+5</f>
        <v>40053</v>
      </c>
      <c r="C617">
        <v>191049</v>
      </c>
      <c r="D617" s="11">
        <v>0.73811000000000004</v>
      </c>
      <c r="E617" s="11">
        <v>0.74975000000000003</v>
      </c>
      <c r="F617" s="11">
        <v>0.73585999999999996</v>
      </c>
      <c r="G617" s="11">
        <v>0.74607999999999997</v>
      </c>
    </row>
    <row r="618" spans="1:7" x14ac:dyDescent="0.25">
      <c r="A618" s="10">
        <v>40041</v>
      </c>
      <c r="B618" s="10">
        <f>NZDCAD10080[[#This Row],[date_start]]+5</f>
        <v>40046</v>
      </c>
      <c r="C618">
        <v>213721</v>
      </c>
      <c r="D618" s="11">
        <v>0.74182999999999999</v>
      </c>
      <c r="E618" s="11">
        <v>0.74507000000000001</v>
      </c>
      <c r="F618" s="11">
        <v>0.73228000000000004</v>
      </c>
      <c r="G618" s="11">
        <v>0.73697000000000001</v>
      </c>
    </row>
    <row r="619" spans="1:7" x14ac:dyDescent="0.25">
      <c r="A619" s="10">
        <v>40034</v>
      </c>
      <c r="B619" s="10">
        <f>NZDCAD10080[[#This Row],[date_start]]+5</f>
        <v>40039</v>
      </c>
      <c r="C619">
        <v>199911</v>
      </c>
      <c r="D619" s="11">
        <v>0.72709999999999997</v>
      </c>
      <c r="E619" s="11">
        <v>0.74763999999999997</v>
      </c>
      <c r="F619" s="11">
        <v>0.72636000000000001</v>
      </c>
      <c r="G619" s="11">
        <v>0.74419999999999997</v>
      </c>
    </row>
    <row r="620" spans="1:7" x14ac:dyDescent="0.25">
      <c r="A620" s="10">
        <v>40027</v>
      </c>
      <c r="B620" s="10">
        <f>NZDCAD10080[[#This Row],[date_start]]+5</f>
        <v>40032</v>
      </c>
      <c r="C620">
        <v>154798</v>
      </c>
      <c r="D620" s="11">
        <v>0.71121999999999996</v>
      </c>
      <c r="E620" s="11">
        <v>0.73445000000000005</v>
      </c>
      <c r="F620" s="11">
        <v>0.70948999999999995</v>
      </c>
      <c r="G620" s="11">
        <v>0.72699999999999998</v>
      </c>
    </row>
    <row r="621" spans="1:7" x14ac:dyDescent="0.25">
      <c r="A621" s="10">
        <v>40020</v>
      </c>
      <c r="B621" s="10">
        <f>NZDCAD10080[[#This Row],[date_start]]+5</f>
        <v>40025</v>
      </c>
      <c r="C621">
        <v>179478</v>
      </c>
      <c r="D621" s="11">
        <v>0.71075999999999995</v>
      </c>
      <c r="E621" s="11">
        <v>0.71638000000000002</v>
      </c>
      <c r="F621" s="11">
        <v>0.70433000000000001</v>
      </c>
      <c r="G621" s="11">
        <v>0.71238000000000001</v>
      </c>
    </row>
    <row r="622" spans="1:7" x14ac:dyDescent="0.25">
      <c r="A622" s="10">
        <v>40013</v>
      </c>
      <c r="B622" s="10">
        <f>NZDCAD10080[[#This Row],[date_start]]+5</f>
        <v>40018</v>
      </c>
      <c r="C622">
        <v>136091</v>
      </c>
      <c r="D622" s="11">
        <v>0.71930000000000005</v>
      </c>
      <c r="E622" s="11">
        <v>0.72826999999999997</v>
      </c>
      <c r="F622" s="11">
        <v>0.70752000000000004</v>
      </c>
      <c r="G622" s="11">
        <v>0.71201999999999999</v>
      </c>
    </row>
    <row r="623" spans="1:7" x14ac:dyDescent="0.25">
      <c r="A623" s="10">
        <v>40006</v>
      </c>
      <c r="B623" s="10">
        <f>NZDCAD10080[[#This Row],[date_start]]+5</f>
        <v>40011</v>
      </c>
      <c r="C623">
        <v>150696</v>
      </c>
      <c r="D623" s="11">
        <v>0.72987999999999997</v>
      </c>
      <c r="E623" s="11">
        <v>0.73002999999999996</v>
      </c>
      <c r="F623" s="11">
        <v>0.71492</v>
      </c>
      <c r="G623" s="11">
        <v>0.71699000000000002</v>
      </c>
    </row>
    <row r="624" spans="1:7" x14ac:dyDescent="0.25">
      <c r="A624" s="10">
        <v>39999</v>
      </c>
      <c r="B624" s="10">
        <f>NZDCAD10080[[#This Row],[date_start]]+5</f>
        <v>40004</v>
      </c>
      <c r="C624">
        <v>124014</v>
      </c>
      <c r="D624" s="11">
        <v>0.73601000000000005</v>
      </c>
      <c r="E624" s="11">
        <v>0.73963000000000001</v>
      </c>
      <c r="F624" s="11">
        <v>0.72326000000000001</v>
      </c>
      <c r="G624" s="11">
        <v>0.72958000000000001</v>
      </c>
    </row>
    <row r="625" spans="1:7" x14ac:dyDescent="0.25">
      <c r="A625" s="10">
        <v>39992</v>
      </c>
      <c r="B625" s="10">
        <f>NZDCAD10080[[#This Row],[date_start]]+5</f>
        <v>39997</v>
      </c>
      <c r="C625">
        <v>143819</v>
      </c>
      <c r="D625" s="11">
        <v>0.74516000000000004</v>
      </c>
      <c r="E625" s="11">
        <v>0.75534999999999997</v>
      </c>
      <c r="F625" s="11">
        <v>0.72568999999999995</v>
      </c>
      <c r="G625" s="11">
        <v>0.73038000000000003</v>
      </c>
    </row>
    <row r="626" spans="1:7" x14ac:dyDescent="0.25">
      <c r="A626" s="10">
        <v>39985</v>
      </c>
      <c r="B626" s="10">
        <f>NZDCAD10080[[#This Row],[date_start]]+5</f>
        <v>39990</v>
      </c>
      <c r="C626">
        <v>157664</v>
      </c>
      <c r="D626" s="11">
        <v>0.72782999999999998</v>
      </c>
      <c r="E626" s="11">
        <v>0.74660000000000004</v>
      </c>
      <c r="F626" s="11">
        <v>0.72228000000000003</v>
      </c>
      <c r="G626" s="11">
        <v>0.74339999999999995</v>
      </c>
    </row>
    <row r="627" spans="1:7" x14ac:dyDescent="0.25">
      <c r="A627" s="10">
        <v>39978</v>
      </c>
      <c r="B627" s="10">
        <f>NZDCAD10080[[#This Row],[date_start]]+5</f>
        <v>39983</v>
      </c>
      <c r="C627">
        <v>165310</v>
      </c>
      <c r="D627" s="11">
        <v>0.71519999999999995</v>
      </c>
      <c r="E627" s="11">
        <v>0.73141</v>
      </c>
      <c r="F627" s="11">
        <v>0.70799999999999996</v>
      </c>
      <c r="G627" s="11">
        <v>0.72835000000000005</v>
      </c>
    </row>
    <row r="628" spans="1:7" x14ac:dyDescent="0.25">
      <c r="A628" s="10">
        <v>39971</v>
      </c>
      <c r="B628" s="10">
        <f>NZDCAD10080[[#This Row],[date_start]]+5</f>
        <v>39976</v>
      </c>
      <c r="C628">
        <v>205908</v>
      </c>
      <c r="D628" s="11">
        <v>0.70018999999999998</v>
      </c>
      <c r="E628" s="11">
        <v>0.71919999999999995</v>
      </c>
      <c r="F628" s="11">
        <v>0.68627000000000005</v>
      </c>
      <c r="G628" s="11">
        <v>0.71919</v>
      </c>
    </row>
    <row r="629" spans="1:7" x14ac:dyDescent="0.25">
      <c r="A629" s="10">
        <v>39964</v>
      </c>
      <c r="B629" s="10">
        <f>NZDCAD10080[[#This Row],[date_start]]+5</f>
        <v>39969</v>
      </c>
      <c r="C629">
        <v>213034</v>
      </c>
      <c r="D629" s="11">
        <v>0.69672000000000001</v>
      </c>
      <c r="E629" s="11">
        <v>0.71258999999999995</v>
      </c>
      <c r="F629" s="11">
        <v>0.69172999999999996</v>
      </c>
      <c r="G629" s="11">
        <v>0.70023999999999997</v>
      </c>
    </row>
    <row r="630" spans="1:7" x14ac:dyDescent="0.25">
      <c r="A630" s="10">
        <v>39957</v>
      </c>
      <c r="B630" s="10">
        <f>NZDCAD10080[[#This Row],[date_start]]+5</f>
        <v>39962</v>
      </c>
      <c r="C630">
        <v>176552</v>
      </c>
      <c r="D630" s="11">
        <v>0.69106000000000001</v>
      </c>
      <c r="E630" s="11">
        <v>0.70203000000000004</v>
      </c>
      <c r="F630" s="11">
        <v>0.68508999999999998</v>
      </c>
      <c r="G630" s="11">
        <v>0.69825000000000004</v>
      </c>
    </row>
    <row r="631" spans="1:7" x14ac:dyDescent="0.25">
      <c r="A631" s="10">
        <v>39950</v>
      </c>
      <c r="B631" s="10">
        <f>NZDCAD10080[[#This Row],[date_start]]+5</f>
        <v>39955</v>
      </c>
      <c r="C631">
        <v>155962</v>
      </c>
      <c r="D631" s="11">
        <v>0.68816999999999995</v>
      </c>
      <c r="E631" s="11">
        <v>0.70054000000000005</v>
      </c>
      <c r="F631" s="11">
        <v>0.68547000000000002</v>
      </c>
      <c r="G631" s="11">
        <v>0.69359999999999999</v>
      </c>
    </row>
    <row r="632" spans="1:7" x14ac:dyDescent="0.25">
      <c r="A632" s="10">
        <v>39943</v>
      </c>
      <c r="B632" s="10">
        <f>NZDCAD10080[[#This Row],[date_start]]+5</f>
        <v>39948</v>
      </c>
      <c r="C632">
        <v>182309</v>
      </c>
      <c r="D632" s="11">
        <v>0.69510000000000005</v>
      </c>
      <c r="E632" s="11">
        <v>0.70672000000000001</v>
      </c>
      <c r="F632" s="11">
        <v>0.6875</v>
      </c>
      <c r="G632" s="11">
        <v>0.68879000000000001</v>
      </c>
    </row>
    <row r="633" spans="1:7" x14ac:dyDescent="0.25">
      <c r="A633" s="10">
        <v>39936</v>
      </c>
      <c r="B633" s="10">
        <f>NZDCAD10080[[#This Row],[date_start]]+5</f>
        <v>39941</v>
      </c>
      <c r="C633">
        <v>163679</v>
      </c>
      <c r="D633" s="11">
        <v>0.67856000000000005</v>
      </c>
      <c r="E633" s="11">
        <v>0.69811999999999996</v>
      </c>
      <c r="F633" s="11">
        <v>0.67264000000000002</v>
      </c>
      <c r="G633" s="11">
        <v>0.69318000000000002</v>
      </c>
    </row>
    <row r="634" spans="1:7" x14ac:dyDescent="0.25">
      <c r="A634" s="10">
        <v>39929</v>
      </c>
      <c r="B634" s="10">
        <f>NZDCAD10080[[#This Row],[date_start]]+5</f>
        <v>39934</v>
      </c>
      <c r="C634">
        <v>164360</v>
      </c>
      <c r="D634" s="11">
        <v>0.68447999999999998</v>
      </c>
      <c r="E634" s="11">
        <v>0.69447999999999999</v>
      </c>
      <c r="F634" s="11">
        <v>0.67086999999999997</v>
      </c>
      <c r="G634" s="11">
        <v>0.67427999999999999</v>
      </c>
    </row>
    <row r="635" spans="1:7" x14ac:dyDescent="0.25">
      <c r="A635" s="10">
        <v>39922</v>
      </c>
      <c r="B635" s="10">
        <f>NZDCAD10080[[#This Row],[date_start]]+5</f>
        <v>39927</v>
      </c>
      <c r="C635">
        <v>147821</v>
      </c>
      <c r="D635" s="11">
        <v>0.69106999999999996</v>
      </c>
      <c r="E635" s="11">
        <v>0.69791999999999998</v>
      </c>
      <c r="F635" s="11">
        <v>0.67839000000000005</v>
      </c>
      <c r="G635" s="11">
        <v>0.69167999999999996</v>
      </c>
    </row>
    <row r="636" spans="1:7" x14ac:dyDescent="0.25">
      <c r="A636" s="10">
        <v>39915</v>
      </c>
      <c r="B636" s="10">
        <f>NZDCAD10080[[#This Row],[date_start]]+5</f>
        <v>39920</v>
      </c>
      <c r="C636">
        <v>155615</v>
      </c>
      <c r="D636" s="11">
        <v>0.71533000000000002</v>
      </c>
      <c r="E636" s="11">
        <v>0.72240000000000004</v>
      </c>
      <c r="F636" s="11">
        <v>0.68440000000000001</v>
      </c>
      <c r="G636" s="11">
        <v>0.68828999999999996</v>
      </c>
    </row>
    <row r="637" spans="1:7" x14ac:dyDescent="0.25">
      <c r="A637" s="10">
        <v>39908</v>
      </c>
      <c r="B637" s="10">
        <f>NZDCAD10080[[#This Row],[date_start]]+5</f>
        <v>39913</v>
      </c>
      <c r="C637">
        <v>152839</v>
      </c>
      <c r="D637" s="11">
        <v>0.72301000000000004</v>
      </c>
      <c r="E637" s="11">
        <v>0.73119999999999996</v>
      </c>
      <c r="F637" s="11">
        <v>0.70772000000000002</v>
      </c>
      <c r="G637" s="11">
        <v>0.71504999999999996</v>
      </c>
    </row>
    <row r="638" spans="1:7" x14ac:dyDescent="0.25">
      <c r="A638" s="10">
        <v>39901</v>
      </c>
      <c r="B638" s="10">
        <f>NZDCAD10080[[#This Row],[date_start]]+5</f>
        <v>39906</v>
      </c>
      <c r="C638">
        <v>167682</v>
      </c>
      <c r="D638" s="11">
        <v>0.7036</v>
      </c>
      <c r="E638" s="11">
        <v>0.72867999999999999</v>
      </c>
      <c r="F638" s="11">
        <v>0.69854000000000005</v>
      </c>
      <c r="G638" s="11">
        <v>0.71979000000000004</v>
      </c>
    </row>
    <row r="639" spans="1:7" x14ac:dyDescent="0.25">
      <c r="A639" s="10">
        <v>39894</v>
      </c>
      <c r="B639" s="10">
        <f>NZDCAD10080[[#This Row],[date_start]]+5</f>
        <v>39899</v>
      </c>
      <c r="C639">
        <v>150837</v>
      </c>
      <c r="D639" s="11">
        <v>0.69359999999999999</v>
      </c>
      <c r="E639" s="11">
        <v>0.71391000000000004</v>
      </c>
      <c r="F639" s="11">
        <v>0.68479000000000001</v>
      </c>
      <c r="G639" s="11">
        <v>0.70774999999999999</v>
      </c>
    </row>
    <row r="640" spans="1:7" x14ac:dyDescent="0.25">
      <c r="A640" s="10">
        <v>39887</v>
      </c>
      <c r="B640" s="10">
        <f>NZDCAD10080[[#This Row],[date_start]]+5</f>
        <v>39892</v>
      </c>
      <c r="C640">
        <v>182642</v>
      </c>
      <c r="D640" s="11">
        <v>0.66683999999999999</v>
      </c>
      <c r="E640" s="11">
        <v>0.69559000000000004</v>
      </c>
      <c r="F640" s="11">
        <v>0.66517999999999999</v>
      </c>
      <c r="G640" s="11">
        <v>0.69249000000000005</v>
      </c>
    </row>
    <row r="641" spans="1:7" x14ac:dyDescent="0.25">
      <c r="A641" s="10">
        <v>39880</v>
      </c>
      <c r="B641" s="10">
        <f>NZDCAD10080[[#This Row],[date_start]]+5</f>
        <v>39885</v>
      </c>
      <c r="C641">
        <v>144528</v>
      </c>
      <c r="D641" s="11">
        <v>0.64714000000000005</v>
      </c>
      <c r="E641" s="11">
        <v>0.67183999999999999</v>
      </c>
      <c r="F641" s="11">
        <v>0.63836000000000004</v>
      </c>
      <c r="G641" s="11">
        <v>0.66698000000000002</v>
      </c>
    </row>
    <row r="642" spans="1:7" x14ac:dyDescent="0.25">
      <c r="A642" s="10">
        <v>39873</v>
      </c>
      <c r="B642" s="10">
        <f>NZDCAD10080[[#This Row],[date_start]]+5</f>
        <v>39878</v>
      </c>
      <c r="C642">
        <v>164552</v>
      </c>
      <c r="D642" s="11">
        <v>0.63321000000000005</v>
      </c>
      <c r="E642" s="11">
        <v>0.65037999999999996</v>
      </c>
      <c r="F642" s="11">
        <v>0.62765000000000004</v>
      </c>
      <c r="G642" s="11">
        <v>0.64600000000000002</v>
      </c>
    </row>
    <row r="643" spans="1:7" x14ac:dyDescent="0.25">
      <c r="A643" s="10">
        <v>39866</v>
      </c>
      <c r="B643" s="10">
        <f>NZDCAD10080[[#This Row],[date_start]]+5</f>
        <v>39871</v>
      </c>
      <c r="C643">
        <v>168067</v>
      </c>
      <c r="D643" s="11">
        <v>0.63719999999999999</v>
      </c>
      <c r="E643" s="11">
        <v>0.64527000000000001</v>
      </c>
      <c r="F643" s="11">
        <v>0.63068999999999997</v>
      </c>
      <c r="G643" s="11">
        <v>0.63665000000000005</v>
      </c>
    </row>
    <row r="644" spans="1:7" x14ac:dyDescent="0.25">
      <c r="A644" s="10">
        <v>39859</v>
      </c>
      <c r="B644" s="10">
        <f>NZDCAD10080[[#This Row],[date_start]]+5</f>
        <v>39864</v>
      </c>
      <c r="C644">
        <v>106436</v>
      </c>
      <c r="D644" s="11">
        <v>0.64595000000000002</v>
      </c>
      <c r="E644" s="11">
        <v>0.64824999999999999</v>
      </c>
      <c r="F644" s="11">
        <v>0.63149999999999995</v>
      </c>
      <c r="G644" s="11">
        <v>0.64005000000000001</v>
      </c>
    </row>
    <row r="645" spans="1:7" x14ac:dyDescent="0.25">
      <c r="A645" s="10">
        <v>39852</v>
      </c>
      <c r="B645" s="10">
        <f>NZDCAD10080[[#This Row],[date_start]]+5</f>
        <v>39857</v>
      </c>
      <c r="C645">
        <v>125674</v>
      </c>
      <c r="D645" s="11">
        <v>0.64915999999999996</v>
      </c>
      <c r="E645" s="11">
        <v>0.66459999999999997</v>
      </c>
      <c r="F645" s="11">
        <v>0.63924999999999998</v>
      </c>
      <c r="G645" s="11">
        <v>0.64510000000000001</v>
      </c>
    </row>
    <row r="646" spans="1:7" x14ac:dyDescent="0.25">
      <c r="A646" s="10">
        <v>39845</v>
      </c>
      <c r="B646" s="10">
        <f>NZDCAD10080[[#This Row],[date_start]]+5</f>
        <v>39850</v>
      </c>
      <c r="C646">
        <v>96650</v>
      </c>
      <c r="D646" s="11">
        <v>0.62360000000000004</v>
      </c>
      <c r="E646" s="11">
        <v>0.65890000000000004</v>
      </c>
      <c r="F646" s="11">
        <v>0.61450000000000005</v>
      </c>
      <c r="G646" s="11">
        <v>0.64870000000000005</v>
      </c>
    </row>
    <row r="647" spans="1:7" x14ac:dyDescent="0.25">
      <c r="A647" s="10">
        <v>39838</v>
      </c>
      <c r="B647" s="10">
        <f>NZDCAD10080[[#This Row],[date_start]]+5</f>
        <v>39843</v>
      </c>
      <c r="C647">
        <v>101583</v>
      </c>
      <c r="D647" s="11">
        <v>0.6512</v>
      </c>
      <c r="E647" s="11">
        <v>0.65500000000000003</v>
      </c>
      <c r="F647" s="11">
        <v>0.62109999999999999</v>
      </c>
      <c r="G647" s="11">
        <v>0.62490000000000001</v>
      </c>
    </row>
    <row r="648" spans="1:7" x14ac:dyDescent="0.25">
      <c r="A648" s="10">
        <v>39831</v>
      </c>
      <c r="B648" s="10">
        <f>NZDCAD10080[[#This Row],[date_start]]+5</f>
        <v>39836</v>
      </c>
      <c r="C648">
        <v>95752</v>
      </c>
      <c r="D648" s="11">
        <v>0.67100000000000004</v>
      </c>
      <c r="E648" s="11">
        <v>0.67420000000000002</v>
      </c>
      <c r="F648" s="11">
        <v>0.65049999999999997</v>
      </c>
      <c r="G648" s="11">
        <v>0.65069999999999995</v>
      </c>
    </row>
    <row r="649" spans="1:7" x14ac:dyDescent="0.25">
      <c r="A649" s="10">
        <v>39824</v>
      </c>
      <c r="B649" s="10">
        <f>NZDCAD10080[[#This Row],[date_start]]+5</f>
        <v>39829</v>
      </c>
      <c r="C649">
        <v>122598</v>
      </c>
      <c r="D649" s="11">
        <v>0.69950000000000001</v>
      </c>
      <c r="E649" s="11">
        <v>0.70569999999999999</v>
      </c>
      <c r="F649" s="11">
        <v>0.66320000000000001</v>
      </c>
      <c r="G649" s="11">
        <v>0.67889999999999995</v>
      </c>
    </row>
    <row r="650" spans="1:7" x14ac:dyDescent="0.25">
      <c r="A650" s="10">
        <v>39817</v>
      </c>
      <c r="B650" s="10">
        <f>NZDCAD10080[[#This Row],[date_start]]+5</f>
        <v>39822</v>
      </c>
      <c r="C650">
        <v>89814</v>
      </c>
      <c r="D650" s="11">
        <v>0.71260000000000001</v>
      </c>
      <c r="E650" s="11">
        <v>0.71640000000000004</v>
      </c>
      <c r="F650" s="11">
        <v>0.69420000000000004</v>
      </c>
      <c r="G650" s="11">
        <v>0.70209999999999995</v>
      </c>
    </row>
    <row r="651" spans="1:7" x14ac:dyDescent="0.25">
      <c r="A651" s="10">
        <v>39810</v>
      </c>
      <c r="B651" s="10">
        <f>NZDCAD10080[[#This Row],[date_start]]+5</f>
        <v>39815</v>
      </c>
      <c r="C651">
        <v>44727</v>
      </c>
      <c r="D651" s="11">
        <v>0.69840000000000002</v>
      </c>
      <c r="E651" s="11">
        <v>0.72</v>
      </c>
      <c r="F651" s="11">
        <v>0.6956</v>
      </c>
      <c r="G651" s="11">
        <v>0.70530000000000004</v>
      </c>
    </row>
    <row r="652" spans="1:7" x14ac:dyDescent="0.25">
      <c r="A652" s="10">
        <v>39803</v>
      </c>
      <c r="B652" s="10">
        <f>NZDCAD10080[[#This Row],[date_start]]+5</f>
        <v>39808</v>
      </c>
      <c r="C652">
        <v>46293</v>
      </c>
      <c r="D652" s="11">
        <v>0.70030000000000003</v>
      </c>
      <c r="E652" s="11">
        <v>0.70550000000000002</v>
      </c>
      <c r="F652" s="11">
        <v>0.68589999999999995</v>
      </c>
      <c r="G652" s="11">
        <v>0.70120000000000005</v>
      </c>
    </row>
    <row r="653" spans="1:7" x14ac:dyDescent="0.25">
      <c r="A653" s="10">
        <v>39796</v>
      </c>
      <c r="B653" s="10">
        <f>NZDCAD10080[[#This Row],[date_start]]+5</f>
        <v>39801</v>
      </c>
      <c r="C653">
        <v>103105</v>
      </c>
      <c r="D653" s="11">
        <v>0.68240000000000001</v>
      </c>
      <c r="E653" s="11">
        <v>0.72189999999999999</v>
      </c>
      <c r="F653" s="11">
        <v>0.67530000000000001</v>
      </c>
      <c r="G653" s="11">
        <v>0.6976</v>
      </c>
    </row>
    <row r="654" spans="1:7" x14ac:dyDescent="0.25">
      <c r="A654" s="10">
        <v>39789</v>
      </c>
      <c r="B654" s="10">
        <f>NZDCAD10080[[#This Row],[date_start]]+5</f>
        <v>39794</v>
      </c>
      <c r="C654">
        <v>94907</v>
      </c>
      <c r="D654" s="11">
        <v>0.67969999999999997</v>
      </c>
      <c r="E654" s="11">
        <v>0.69179999999999997</v>
      </c>
      <c r="F654" s="11">
        <v>0.67220000000000002</v>
      </c>
      <c r="G654" s="11">
        <v>0.6825</v>
      </c>
    </row>
    <row r="655" spans="1:7" x14ac:dyDescent="0.25">
      <c r="A655" s="10">
        <v>39782</v>
      </c>
      <c r="B655" s="10">
        <f>NZDCAD10080[[#This Row],[date_start]]+5</f>
        <v>39787</v>
      </c>
      <c r="C655">
        <v>98172</v>
      </c>
      <c r="D655" s="11">
        <v>0.67589999999999995</v>
      </c>
      <c r="E655" s="11">
        <v>0.68369999999999997</v>
      </c>
      <c r="F655" s="11">
        <v>0.65380000000000005</v>
      </c>
      <c r="G655" s="11">
        <v>0.67769999999999997</v>
      </c>
    </row>
    <row r="656" spans="1:7" x14ac:dyDescent="0.25">
      <c r="A656" s="10">
        <v>39775</v>
      </c>
      <c r="B656" s="10">
        <f>NZDCAD10080[[#This Row],[date_start]]+5</f>
        <v>39780</v>
      </c>
      <c r="C656">
        <v>93763</v>
      </c>
      <c r="D656" s="11">
        <v>0.68089999999999995</v>
      </c>
      <c r="E656" s="11">
        <v>0.68410000000000004</v>
      </c>
      <c r="F656" s="11">
        <v>0.6623</v>
      </c>
      <c r="G656" s="11">
        <v>0.68059999999999998</v>
      </c>
    </row>
    <row r="657" spans="1:7" x14ac:dyDescent="0.25">
      <c r="A657" s="10">
        <v>39768</v>
      </c>
      <c r="B657" s="10">
        <f>NZDCAD10080[[#This Row],[date_start]]+5</f>
        <v>39773</v>
      </c>
      <c r="C657">
        <v>98878</v>
      </c>
      <c r="D657" s="11">
        <v>0.68069999999999997</v>
      </c>
      <c r="E657" s="11">
        <v>0.68979999999999997</v>
      </c>
      <c r="F657" s="11">
        <v>0.66930000000000001</v>
      </c>
      <c r="G657" s="11">
        <v>0.67959999999999998</v>
      </c>
    </row>
    <row r="658" spans="1:7" x14ac:dyDescent="0.25">
      <c r="A658" s="10">
        <v>39761</v>
      </c>
      <c r="B658" s="10">
        <f>NZDCAD10080[[#This Row],[date_start]]+5</f>
        <v>39766</v>
      </c>
      <c r="C658">
        <v>107899</v>
      </c>
      <c r="D658" s="11">
        <v>0.70599999999999996</v>
      </c>
      <c r="E658" s="11">
        <v>0.7147</v>
      </c>
      <c r="F658" s="11">
        <v>0.67769999999999997</v>
      </c>
      <c r="G658" s="11">
        <v>0.6845</v>
      </c>
    </row>
    <row r="659" spans="1:7" x14ac:dyDescent="0.25">
      <c r="A659" s="10">
        <v>39754</v>
      </c>
      <c r="B659" s="10">
        <f>NZDCAD10080[[#This Row],[date_start]]+5</f>
        <v>39759</v>
      </c>
      <c r="C659">
        <v>106140</v>
      </c>
      <c r="D659" s="11">
        <v>0.7097</v>
      </c>
      <c r="E659" s="11">
        <v>0.71240000000000003</v>
      </c>
      <c r="F659" s="11">
        <v>0.68820000000000003</v>
      </c>
      <c r="G659" s="11">
        <v>0.70169999999999999</v>
      </c>
    </row>
    <row r="660" spans="1:7" x14ac:dyDescent="0.25">
      <c r="A660" s="10">
        <v>39747</v>
      </c>
      <c r="B660" s="10">
        <f>NZDCAD10080[[#This Row],[date_start]]+5</f>
        <v>39752</v>
      </c>
      <c r="C660">
        <v>133427</v>
      </c>
      <c r="D660" s="11">
        <v>0.71099999999999997</v>
      </c>
      <c r="E660" s="11">
        <v>0.73839999999999995</v>
      </c>
      <c r="F660" s="11">
        <v>0.6905</v>
      </c>
      <c r="G660" s="11">
        <v>0.70669999999999999</v>
      </c>
    </row>
    <row r="661" spans="1:7" x14ac:dyDescent="0.25">
      <c r="A661" s="10">
        <v>39740</v>
      </c>
      <c r="B661" s="10">
        <f>NZDCAD10080[[#This Row],[date_start]]+5</f>
        <v>39745</v>
      </c>
      <c r="C661">
        <v>113732</v>
      </c>
      <c r="D661" s="11">
        <v>0.72009999999999996</v>
      </c>
      <c r="E661" s="11">
        <v>0.75600000000000001</v>
      </c>
      <c r="F661" s="11">
        <v>0.69810000000000005</v>
      </c>
      <c r="G661" s="11">
        <v>0.71040000000000003</v>
      </c>
    </row>
    <row r="662" spans="1:7" x14ac:dyDescent="0.25">
      <c r="A662" s="10">
        <v>39733</v>
      </c>
      <c r="B662" s="10">
        <f>NZDCAD10080[[#This Row],[date_start]]+5</f>
        <v>39738</v>
      </c>
      <c r="C662">
        <v>123912</v>
      </c>
      <c r="D662" s="11">
        <v>0.71330000000000005</v>
      </c>
      <c r="E662" s="11">
        <v>0.73640000000000005</v>
      </c>
      <c r="F662" s="11">
        <v>0.69310000000000005</v>
      </c>
      <c r="G662" s="11">
        <v>0.72389999999999999</v>
      </c>
    </row>
    <row r="663" spans="1:7" x14ac:dyDescent="0.25">
      <c r="A663" s="10">
        <v>39726</v>
      </c>
      <c r="B663" s="10">
        <f>NZDCAD10080[[#This Row],[date_start]]+5</f>
        <v>39731</v>
      </c>
      <c r="C663">
        <v>132570</v>
      </c>
      <c r="D663" s="11">
        <v>0.7117</v>
      </c>
      <c r="E663" s="11">
        <v>0.72350000000000003</v>
      </c>
      <c r="F663" s="11">
        <v>0.64270000000000005</v>
      </c>
      <c r="G663" s="11">
        <v>0.69699999999999995</v>
      </c>
    </row>
    <row r="664" spans="1:7" x14ac:dyDescent="0.25">
      <c r="A664" s="10">
        <v>39719</v>
      </c>
      <c r="B664" s="10">
        <f>NZDCAD10080[[#This Row],[date_start]]+5</f>
        <v>39724</v>
      </c>
      <c r="C664">
        <v>85306</v>
      </c>
      <c r="D664" s="11">
        <v>0.70850000000000002</v>
      </c>
      <c r="E664" s="11">
        <v>0.72</v>
      </c>
      <c r="F664" s="11">
        <v>0.69589999999999996</v>
      </c>
      <c r="G664" s="11">
        <v>0.71560000000000001</v>
      </c>
    </row>
    <row r="665" spans="1:7" x14ac:dyDescent="0.25">
      <c r="A665" s="10">
        <v>39712</v>
      </c>
      <c r="B665" s="10">
        <f>NZDCAD10080[[#This Row],[date_start]]+5</f>
        <v>39717</v>
      </c>
      <c r="C665">
        <v>71181</v>
      </c>
      <c r="D665" s="11">
        <v>0.71689999999999998</v>
      </c>
      <c r="E665" s="11">
        <v>0.72389999999999999</v>
      </c>
      <c r="F665" s="11">
        <v>0.70140000000000002</v>
      </c>
      <c r="G665" s="11">
        <v>0.70850000000000002</v>
      </c>
    </row>
    <row r="666" spans="1:7" x14ac:dyDescent="0.25">
      <c r="A666" s="10">
        <v>39705</v>
      </c>
      <c r="B666" s="10">
        <f>NZDCAD10080[[#This Row],[date_start]]+5</f>
        <v>39710</v>
      </c>
      <c r="C666">
        <v>98694</v>
      </c>
      <c r="D666" s="11">
        <v>0.71060000000000001</v>
      </c>
      <c r="E666" s="11">
        <v>0.72570000000000001</v>
      </c>
      <c r="F666" s="11">
        <v>0.69340000000000002</v>
      </c>
      <c r="G666" s="11">
        <v>0.71940000000000004</v>
      </c>
    </row>
    <row r="667" spans="1:7" x14ac:dyDescent="0.25">
      <c r="A667" s="10">
        <v>39698</v>
      </c>
      <c r="B667" s="10">
        <f>NZDCAD10080[[#This Row],[date_start]]+5</f>
        <v>39703</v>
      </c>
      <c r="C667">
        <v>86734</v>
      </c>
      <c r="D667" s="11">
        <v>0.71879999999999999</v>
      </c>
      <c r="E667" s="11">
        <v>0.72299999999999998</v>
      </c>
      <c r="F667" s="11">
        <v>0.69189999999999996</v>
      </c>
      <c r="G667" s="11">
        <v>0.70750000000000002</v>
      </c>
    </row>
    <row r="668" spans="1:7" x14ac:dyDescent="0.25">
      <c r="A668" s="10">
        <v>39691</v>
      </c>
      <c r="B668" s="10">
        <f>NZDCAD10080[[#This Row],[date_start]]+5</f>
        <v>39696</v>
      </c>
      <c r="C668">
        <v>73351</v>
      </c>
      <c r="D668" s="11">
        <v>0.74199999999999999</v>
      </c>
      <c r="E668" s="11">
        <v>0.74450000000000005</v>
      </c>
      <c r="F668" s="11">
        <v>0.70469999999999999</v>
      </c>
      <c r="G668" s="11">
        <v>0.7097</v>
      </c>
    </row>
    <row r="669" spans="1:7" x14ac:dyDescent="0.25">
      <c r="A669" s="10">
        <v>39684</v>
      </c>
      <c r="B669" s="10">
        <f>NZDCAD10080[[#This Row],[date_start]]+5</f>
        <v>39689</v>
      </c>
      <c r="C669">
        <v>57698</v>
      </c>
      <c r="D669" s="11">
        <v>0.74180000000000001</v>
      </c>
      <c r="E669" s="11">
        <v>0.74539999999999995</v>
      </c>
      <c r="F669" s="11">
        <v>0.72240000000000004</v>
      </c>
      <c r="G669" s="11">
        <v>0.74470000000000003</v>
      </c>
    </row>
    <row r="670" spans="1:7" x14ac:dyDescent="0.25">
      <c r="A670" s="10">
        <v>39677</v>
      </c>
      <c r="B670" s="10">
        <f>NZDCAD10080[[#This Row],[date_start]]+5</f>
        <v>39682</v>
      </c>
      <c r="C670">
        <v>51813</v>
      </c>
      <c r="D670" s="11">
        <v>0.74529999999999996</v>
      </c>
      <c r="E670" s="11">
        <v>0.75939999999999996</v>
      </c>
      <c r="F670" s="11">
        <v>0.74</v>
      </c>
      <c r="G670" s="11">
        <v>0.74160000000000004</v>
      </c>
    </row>
    <row r="671" spans="1:7" x14ac:dyDescent="0.25">
      <c r="A671" s="10">
        <v>39670</v>
      </c>
      <c r="B671" s="10">
        <f>NZDCAD10080[[#This Row],[date_start]]+5</f>
        <v>39675</v>
      </c>
      <c r="C671">
        <v>67633</v>
      </c>
      <c r="D671" s="11">
        <v>0.74780000000000002</v>
      </c>
      <c r="E671" s="11">
        <v>0.75319999999999998</v>
      </c>
      <c r="F671" s="11">
        <v>0.72750000000000004</v>
      </c>
      <c r="G671" s="11">
        <v>0.74750000000000005</v>
      </c>
    </row>
    <row r="672" spans="1:7" x14ac:dyDescent="0.25">
      <c r="A672" s="10">
        <v>39663</v>
      </c>
      <c r="B672" s="10">
        <f>NZDCAD10080[[#This Row],[date_start]]+5</f>
        <v>39668</v>
      </c>
      <c r="C672">
        <v>56429</v>
      </c>
      <c r="D672" s="11">
        <v>0.74660000000000004</v>
      </c>
      <c r="E672" s="11">
        <v>0.75819999999999999</v>
      </c>
      <c r="F672" s="11">
        <v>0.73680000000000001</v>
      </c>
      <c r="G672" s="11">
        <v>0.75070000000000003</v>
      </c>
    </row>
    <row r="673" spans="1:7" x14ac:dyDescent="0.25">
      <c r="A673" s="10">
        <v>39656</v>
      </c>
      <c r="B673" s="10">
        <f>NZDCAD10080[[#This Row],[date_start]]+5</f>
        <v>39661</v>
      </c>
      <c r="C673">
        <v>40992</v>
      </c>
      <c r="D673" s="11">
        <v>0.75690000000000002</v>
      </c>
      <c r="E673" s="11">
        <v>0.76280000000000003</v>
      </c>
      <c r="F673" s="11">
        <v>0.74280000000000002</v>
      </c>
      <c r="G673" s="11">
        <v>0.74660000000000004</v>
      </c>
    </row>
    <row r="674" spans="1:7" x14ac:dyDescent="0.25">
      <c r="A674" s="10">
        <v>39649</v>
      </c>
      <c r="B674" s="10">
        <f>NZDCAD10080[[#This Row],[date_start]]+5</f>
        <v>39654</v>
      </c>
      <c r="C674">
        <v>59829</v>
      </c>
      <c r="D674" s="11">
        <v>0.76429999999999998</v>
      </c>
      <c r="E674" s="11">
        <v>0.76700000000000002</v>
      </c>
      <c r="F674" s="11">
        <v>0.74650000000000005</v>
      </c>
      <c r="G674" s="11">
        <v>0.75580000000000003</v>
      </c>
    </row>
    <row r="675" spans="1:7" x14ac:dyDescent="0.25">
      <c r="A675" s="10">
        <v>39642</v>
      </c>
      <c r="B675" s="10">
        <f>NZDCAD10080[[#This Row],[date_start]]+5</f>
        <v>39647</v>
      </c>
      <c r="C675">
        <v>50034</v>
      </c>
      <c r="D675" s="11">
        <v>0.76490000000000002</v>
      </c>
      <c r="E675" s="11">
        <v>0.77529999999999999</v>
      </c>
      <c r="F675" s="11">
        <v>0.76239999999999997</v>
      </c>
      <c r="G675" s="11">
        <v>0.76490000000000002</v>
      </c>
    </row>
    <row r="676" spans="1:7" x14ac:dyDescent="0.25">
      <c r="A676" s="10">
        <v>39635</v>
      </c>
      <c r="B676" s="10">
        <f>NZDCAD10080[[#This Row],[date_start]]+5</f>
        <v>39640</v>
      </c>
      <c r="C676">
        <v>49546</v>
      </c>
      <c r="D676" s="11">
        <v>0.77190000000000003</v>
      </c>
      <c r="E676" s="11">
        <v>0.77449999999999997</v>
      </c>
      <c r="F676" s="11">
        <v>0.7621</v>
      </c>
      <c r="G676" s="11">
        <v>0.76780000000000004</v>
      </c>
    </row>
    <row r="677" spans="1:7" x14ac:dyDescent="0.25">
      <c r="A677" s="10">
        <v>39628</v>
      </c>
      <c r="B677" s="10">
        <f>NZDCAD10080[[#This Row],[date_start]]+5</f>
        <v>39633</v>
      </c>
      <c r="C677">
        <v>44886</v>
      </c>
      <c r="D677" s="11">
        <v>0.76910000000000001</v>
      </c>
      <c r="E677" s="11">
        <v>0.77810000000000001</v>
      </c>
      <c r="F677" s="11">
        <v>0.76649999999999996</v>
      </c>
      <c r="G677" s="11">
        <v>0.77359999999999995</v>
      </c>
    </row>
    <row r="678" spans="1:7" x14ac:dyDescent="0.25">
      <c r="A678" s="10">
        <v>39621</v>
      </c>
      <c r="B678" s="10">
        <f>NZDCAD10080[[#This Row],[date_start]]+5</f>
        <v>39626</v>
      </c>
      <c r="C678">
        <v>46305</v>
      </c>
      <c r="D678" s="11">
        <v>0.77280000000000004</v>
      </c>
      <c r="E678" s="11">
        <v>0.77539999999999998</v>
      </c>
      <c r="F678" s="11">
        <v>0.76200000000000001</v>
      </c>
      <c r="G678" s="11">
        <v>0.76829999999999998</v>
      </c>
    </row>
    <row r="679" spans="1:7" x14ac:dyDescent="0.25">
      <c r="A679" s="10">
        <v>39614</v>
      </c>
      <c r="B679" s="10">
        <f>NZDCAD10080[[#This Row],[date_start]]+5</f>
        <v>39619</v>
      </c>
      <c r="C679">
        <v>45172</v>
      </c>
      <c r="D679" s="11">
        <v>0.77200000000000002</v>
      </c>
      <c r="E679" s="11">
        <v>0.77749999999999997</v>
      </c>
      <c r="F679" s="11">
        <v>0.7651</v>
      </c>
      <c r="G679" s="11">
        <v>0.77300000000000002</v>
      </c>
    </row>
    <row r="680" spans="1:7" x14ac:dyDescent="0.25">
      <c r="A680" s="10">
        <v>39607</v>
      </c>
      <c r="B680" s="10">
        <f>NZDCAD10080[[#This Row],[date_start]]+5</f>
        <v>39612</v>
      </c>
      <c r="C680">
        <v>58623</v>
      </c>
      <c r="D680" s="11">
        <v>0.78190000000000004</v>
      </c>
      <c r="E680" s="11">
        <v>0.78459999999999996</v>
      </c>
      <c r="F680" s="11">
        <v>0.7631</v>
      </c>
      <c r="G680" s="11">
        <v>0.77100000000000002</v>
      </c>
    </row>
    <row r="681" spans="1:7" x14ac:dyDescent="0.25">
      <c r="A681" s="10">
        <v>39600</v>
      </c>
      <c r="B681" s="10">
        <f>NZDCAD10080[[#This Row],[date_start]]+5</f>
        <v>39605</v>
      </c>
      <c r="C681">
        <v>58796</v>
      </c>
      <c r="D681" s="11">
        <v>0.77839999999999998</v>
      </c>
      <c r="E681" s="11">
        <v>0.79430000000000001</v>
      </c>
      <c r="F681" s="11">
        <v>0.77549999999999997</v>
      </c>
      <c r="G681" s="11">
        <v>0.78220000000000001</v>
      </c>
    </row>
    <row r="682" spans="1:7" x14ac:dyDescent="0.25">
      <c r="A682" s="10">
        <v>39593</v>
      </c>
      <c r="B682" s="10">
        <f>NZDCAD10080[[#This Row],[date_start]]+5</f>
        <v>39598</v>
      </c>
      <c r="C682">
        <v>48630</v>
      </c>
      <c r="D682" s="11">
        <v>0.77390000000000003</v>
      </c>
      <c r="E682" s="11">
        <v>0.78590000000000004</v>
      </c>
      <c r="F682" s="11">
        <v>0.7661</v>
      </c>
      <c r="G682" s="11">
        <v>0.77729999999999999</v>
      </c>
    </row>
    <row r="683" spans="1:7" x14ac:dyDescent="0.25">
      <c r="A683" s="10">
        <v>39586</v>
      </c>
      <c r="B683" s="10">
        <f>NZDCAD10080[[#This Row],[date_start]]+5</f>
        <v>39591</v>
      </c>
      <c r="C683">
        <v>46992</v>
      </c>
      <c r="D683" s="11">
        <v>0.77139999999999997</v>
      </c>
      <c r="E683" s="11">
        <v>0.77880000000000005</v>
      </c>
      <c r="F683" s="11">
        <v>0.76270000000000004</v>
      </c>
      <c r="G683" s="11">
        <v>0.77629999999999999</v>
      </c>
    </row>
    <row r="684" spans="1:7" x14ac:dyDescent="0.25">
      <c r="A684" s="10">
        <v>39579</v>
      </c>
      <c r="B684" s="10">
        <f>NZDCAD10080[[#This Row],[date_start]]+5</f>
        <v>39584</v>
      </c>
      <c r="C684">
        <v>58146</v>
      </c>
      <c r="D684" s="11">
        <v>0.77010000000000001</v>
      </c>
      <c r="E684" s="11">
        <v>0.77569999999999995</v>
      </c>
      <c r="F684" s="11">
        <v>0.75409999999999999</v>
      </c>
      <c r="G684" s="11">
        <v>0.77300000000000002</v>
      </c>
    </row>
    <row r="685" spans="1:7" x14ac:dyDescent="0.25">
      <c r="A685" s="10">
        <v>39572</v>
      </c>
      <c r="B685" s="10">
        <f>NZDCAD10080[[#This Row],[date_start]]+5</f>
        <v>39577</v>
      </c>
      <c r="C685">
        <v>58230</v>
      </c>
      <c r="D685" s="11">
        <v>0.79410000000000003</v>
      </c>
      <c r="E685" s="11">
        <v>0.80010000000000003</v>
      </c>
      <c r="F685" s="11">
        <v>0.7702</v>
      </c>
      <c r="G685" s="11">
        <v>0.77290000000000003</v>
      </c>
    </row>
    <row r="686" spans="1:7" x14ac:dyDescent="0.25">
      <c r="A686" s="10">
        <v>39565</v>
      </c>
      <c r="B686" s="10">
        <f>NZDCAD10080[[#This Row],[date_start]]+5</f>
        <v>39570</v>
      </c>
      <c r="C686">
        <v>54765</v>
      </c>
      <c r="D686" s="11">
        <v>0.7923</v>
      </c>
      <c r="E686" s="11">
        <v>0.80010000000000003</v>
      </c>
      <c r="F686" s="11">
        <v>0.78169999999999995</v>
      </c>
      <c r="G686" s="11">
        <v>0.79449999999999998</v>
      </c>
    </row>
    <row r="687" spans="1:7" x14ac:dyDescent="0.25">
      <c r="A687" s="10">
        <v>39558</v>
      </c>
      <c r="B687" s="10">
        <f>NZDCAD10080[[#This Row],[date_start]]+5</f>
        <v>39563</v>
      </c>
      <c r="C687">
        <v>57271</v>
      </c>
      <c r="D687" s="11">
        <v>0.79410000000000003</v>
      </c>
      <c r="E687" s="11">
        <v>0.81530000000000002</v>
      </c>
      <c r="F687" s="11">
        <v>0.79</v>
      </c>
      <c r="G687" s="11">
        <v>0.79210000000000003</v>
      </c>
    </row>
    <row r="688" spans="1:7" x14ac:dyDescent="0.25">
      <c r="A688" s="10">
        <v>39551</v>
      </c>
      <c r="B688" s="10">
        <f>NZDCAD10080[[#This Row],[date_start]]+5</f>
        <v>39556</v>
      </c>
      <c r="C688">
        <v>63180</v>
      </c>
      <c r="D688" s="11">
        <v>0.80789999999999995</v>
      </c>
      <c r="E688" s="11">
        <v>0.81259999999999999</v>
      </c>
      <c r="F688" s="11">
        <v>0.78620000000000001</v>
      </c>
      <c r="G688" s="11">
        <v>0.79269999999999996</v>
      </c>
    </row>
    <row r="689" spans="1:7" x14ac:dyDescent="0.25">
      <c r="A689" s="10">
        <v>39544</v>
      </c>
      <c r="B689" s="10">
        <f>NZDCAD10080[[#This Row],[date_start]]+5</f>
        <v>39549</v>
      </c>
      <c r="C689">
        <v>54770</v>
      </c>
      <c r="D689" s="11">
        <v>0.79430000000000001</v>
      </c>
      <c r="E689" s="11">
        <v>0.81710000000000005</v>
      </c>
      <c r="F689" s="11">
        <v>0.7923</v>
      </c>
      <c r="G689" s="11">
        <v>0.81130000000000002</v>
      </c>
    </row>
    <row r="690" spans="1:7" x14ac:dyDescent="0.25">
      <c r="A690" s="10">
        <v>39537</v>
      </c>
      <c r="B690" s="10">
        <f>NZDCAD10080[[#This Row],[date_start]]+5</f>
        <v>39542</v>
      </c>
      <c r="C690">
        <v>63284</v>
      </c>
      <c r="D690" s="11">
        <v>0.80879999999999996</v>
      </c>
      <c r="E690" s="11">
        <v>0.8125</v>
      </c>
      <c r="F690" s="11">
        <v>0.7853</v>
      </c>
      <c r="G690" s="11">
        <v>0.79549999999999998</v>
      </c>
    </row>
    <row r="691" spans="1:7" x14ac:dyDescent="0.25">
      <c r="A691" s="10">
        <v>39530</v>
      </c>
      <c r="B691" s="10">
        <f>NZDCAD10080[[#This Row],[date_start]]+5</f>
        <v>39535</v>
      </c>
      <c r="C691">
        <v>53590</v>
      </c>
      <c r="D691" s="11">
        <v>0.81040000000000001</v>
      </c>
      <c r="E691" s="11">
        <v>0.82279999999999998</v>
      </c>
      <c r="F691" s="11">
        <v>0.80589999999999995</v>
      </c>
      <c r="G691" s="11">
        <v>0.81479999999999997</v>
      </c>
    </row>
    <row r="692" spans="1:7" x14ac:dyDescent="0.25">
      <c r="A692" s="10">
        <v>39523</v>
      </c>
      <c r="B692" s="10">
        <f>NZDCAD10080[[#This Row],[date_start]]+5</f>
        <v>39528</v>
      </c>
      <c r="C692">
        <v>43662</v>
      </c>
      <c r="D692" s="11">
        <v>0.80610000000000004</v>
      </c>
      <c r="E692" s="11">
        <v>0.81889999999999996</v>
      </c>
      <c r="F692" s="11">
        <v>0.79190000000000005</v>
      </c>
      <c r="G692" s="11">
        <v>0.80989999999999995</v>
      </c>
    </row>
    <row r="693" spans="1:7" x14ac:dyDescent="0.25">
      <c r="A693" s="10">
        <v>39516</v>
      </c>
      <c r="B693" s="10">
        <f>NZDCAD10080[[#This Row],[date_start]]+5</f>
        <v>39521</v>
      </c>
      <c r="C693">
        <v>49687</v>
      </c>
      <c r="D693" s="11">
        <v>0.78449999999999998</v>
      </c>
      <c r="E693" s="11">
        <v>0.81520000000000004</v>
      </c>
      <c r="F693" s="11">
        <v>0.78139999999999998</v>
      </c>
      <c r="G693" s="11">
        <v>0.80359999999999998</v>
      </c>
    </row>
    <row r="694" spans="1:7" x14ac:dyDescent="0.25">
      <c r="A694" s="10">
        <v>39509</v>
      </c>
      <c r="B694" s="10">
        <f>NZDCAD10080[[#This Row],[date_start]]+5</f>
        <v>39514</v>
      </c>
      <c r="C694">
        <v>48736</v>
      </c>
      <c r="D694" s="11">
        <v>0.78220000000000001</v>
      </c>
      <c r="E694" s="11">
        <v>0.80020000000000002</v>
      </c>
      <c r="F694" s="11">
        <v>0.77680000000000005</v>
      </c>
      <c r="G694" s="11">
        <v>0.78580000000000005</v>
      </c>
    </row>
    <row r="695" spans="1:7" x14ac:dyDescent="0.25">
      <c r="A695" s="10">
        <v>39502</v>
      </c>
      <c r="B695" s="10">
        <f>NZDCAD10080[[#This Row],[date_start]]+5</f>
        <v>39507</v>
      </c>
      <c r="C695">
        <v>50583</v>
      </c>
      <c r="D695" s="11">
        <v>0.81579999999999997</v>
      </c>
      <c r="E695" s="11">
        <v>0.81859999999999999</v>
      </c>
      <c r="F695" s="11">
        <v>0.78090000000000004</v>
      </c>
      <c r="G695" s="11">
        <v>0.7883</v>
      </c>
    </row>
    <row r="696" spans="1:7" x14ac:dyDescent="0.25">
      <c r="A696" s="10">
        <v>39495</v>
      </c>
      <c r="B696" s="10">
        <f>NZDCAD10080[[#This Row],[date_start]]+5</f>
        <v>39500</v>
      </c>
      <c r="C696">
        <v>47478</v>
      </c>
      <c r="D696" s="11">
        <v>0.79700000000000004</v>
      </c>
      <c r="E696" s="11">
        <v>0.82050000000000001</v>
      </c>
      <c r="F696" s="11">
        <v>0.79559999999999997</v>
      </c>
      <c r="G696" s="11">
        <v>0.81859999999999999</v>
      </c>
    </row>
    <row r="697" spans="1:7" x14ac:dyDescent="0.25">
      <c r="A697" s="10">
        <v>39488</v>
      </c>
      <c r="B697" s="10">
        <f>NZDCAD10080[[#This Row],[date_start]]+5</f>
        <v>39493</v>
      </c>
      <c r="C697">
        <v>36908</v>
      </c>
      <c r="D697" s="11">
        <v>0.7873</v>
      </c>
      <c r="E697" s="11">
        <v>0.79669999999999996</v>
      </c>
      <c r="F697" s="11">
        <v>0.77929999999999999</v>
      </c>
      <c r="G697" s="11">
        <v>0.79500000000000004</v>
      </c>
    </row>
    <row r="698" spans="1:7" x14ac:dyDescent="0.25">
      <c r="A698" s="10">
        <v>39481</v>
      </c>
      <c r="B698" s="10">
        <f>NZDCAD10080[[#This Row],[date_start]]+5</f>
        <v>39486</v>
      </c>
      <c r="C698">
        <v>51573</v>
      </c>
      <c r="D698" s="11">
        <v>0.78759999999999997</v>
      </c>
      <c r="E698" s="11">
        <v>0.8004</v>
      </c>
      <c r="F698" s="11">
        <v>0.78190000000000004</v>
      </c>
      <c r="G698" s="11">
        <v>0.78710000000000002</v>
      </c>
    </row>
    <row r="699" spans="1:7" x14ac:dyDescent="0.25">
      <c r="A699" s="10">
        <v>39474</v>
      </c>
      <c r="B699" s="10">
        <f>NZDCAD10080[[#This Row],[date_start]]+5</f>
        <v>39479</v>
      </c>
      <c r="C699">
        <v>52270</v>
      </c>
      <c r="D699" s="11">
        <v>0.77610000000000001</v>
      </c>
      <c r="E699" s="11">
        <v>0.79210000000000003</v>
      </c>
      <c r="F699" s="11">
        <v>0.77190000000000003</v>
      </c>
      <c r="G699" s="11">
        <v>0.79049999999999998</v>
      </c>
    </row>
    <row r="700" spans="1:7" x14ac:dyDescent="0.25">
      <c r="A700" s="10">
        <v>39467</v>
      </c>
      <c r="B700" s="10">
        <f>NZDCAD10080[[#This Row],[date_start]]+5</f>
        <v>39472</v>
      </c>
      <c r="C700">
        <v>63602</v>
      </c>
      <c r="D700" s="11">
        <v>0.78149999999999997</v>
      </c>
      <c r="E700" s="11">
        <v>0.78939999999999999</v>
      </c>
      <c r="F700" s="11">
        <v>0.7641</v>
      </c>
      <c r="G700" s="11">
        <v>0.77370000000000005</v>
      </c>
    </row>
    <row r="701" spans="1:7" x14ac:dyDescent="0.25">
      <c r="A701" s="10">
        <v>39460</v>
      </c>
      <c r="B701" s="10">
        <f>NZDCAD10080[[#This Row],[date_start]]+5</f>
        <v>39465</v>
      </c>
      <c r="C701">
        <v>60685</v>
      </c>
      <c r="D701" s="11">
        <v>0.79800000000000004</v>
      </c>
      <c r="E701" s="11">
        <v>0.8075</v>
      </c>
      <c r="F701" s="11">
        <v>0.77800000000000002</v>
      </c>
      <c r="G701" s="11">
        <v>0.78010000000000002</v>
      </c>
    </row>
    <row r="702" spans="1:7" x14ac:dyDescent="0.25">
      <c r="A702" s="10">
        <v>39453</v>
      </c>
      <c r="B702" s="10">
        <f>NZDCAD10080[[#This Row],[date_start]]+5</f>
        <v>39458</v>
      </c>
      <c r="C702">
        <v>52071</v>
      </c>
      <c r="D702" s="11">
        <v>0.76739999999999997</v>
      </c>
      <c r="E702" s="11">
        <v>0.80330000000000001</v>
      </c>
      <c r="F702" s="11">
        <v>0.76300000000000001</v>
      </c>
      <c r="G702" s="11">
        <v>0.79669999999999996</v>
      </c>
    </row>
    <row r="703" spans="1:7" x14ac:dyDescent="0.25">
      <c r="A703" s="10">
        <v>39446</v>
      </c>
      <c r="B703" s="10">
        <f>NZDCAD10080[[#This Row],[date_start]]+5</f>
        <v>39451</v>
      </c>
      <c r="C703">
        <v>24559</v>
      </c>
      <c r="D703" s="11">
        <v>0.75870000000000004</v>
      </c>
      <c r="E703" s="11">
        <v>0.77259999999999995</v>
      </c>
      <c r="F703" s="11">
        <v>0.75480000000000003</v>
      </c>
      <c r="G703" s="11">
        <v>0.76800000000000002</v>
      </c>
    </row>
    <row r="704" spans="1:7" x14ac:dyDescent="0.25">
      <c r="A704" s="10">
        <v>39439</v>
      </c>
      <c r="B704" s="10">
        <f>NZDCAD10080[[#This Row],[date_start]]+5</f>
        <v>39444</v>
      </c>
      <c r="C704">
        <v>10463</v>
      </c>
      <c r="D704" s="11">
        <v>0.75849999999999995</v>
      </c>
      <c r="E704" s="11">
        <v>0.75990000000000002</v>
      </c>
      <c r="F704" s="11">
        <v>0.749</v>
      </c>
      <c r="G704" s="11">
        <v>0.75880000000000003</v>
      </c>
    </row>
    <row r="705" spans="1:7" x14ac:dyDescent="0.25">
      <c r="A705" s="10">
        <v>39432</v>
      </c>
      <c r="B705" s="10">
        <f>NZDCAD10080[[#This Row],[date_start]]+5</f>
        <v>39437</v>
      </c>
      <c r="C705">
        <v>42656</v>
      </c>
      <c r="D705" s="11">
        <v>0.78180000000000005</v>
      </c>
      <c r="E705" s="11">
        <v>0.78239999999999998</v>
      </c>
      <c r="F705" s="11">
        <v>0.75180000000000002</v>
      </c>
      <c r="G705" s="11">
        <v>0.75639999999999996</v>
      </c>
    </row>
    <row r="706" spans="1:7" x14ac:dyDescent="0.25">
      <c r="A706" s="10">
        <v>39425</v>
      </c>
      <c r="B706" s="10">
        <f>NZDCAD10080[[#This Row],[date_start]]+5</f>
        <v>39430</v>
      </c>
      <c r="C706">
        <v>49042</v>
      </c>
      <c r="D706" s="11">
        <v>0.77859999999999996</v>
      </c>
      <c r="E706" s="11">
        <v>0.80189999999999995</v>
      </c>
      <c r="F706" s="11">
        <v>0.77659999999999996</v>
      </c>
      <c r="G706" s="11">
        <v>0.77780000000000005</v>
      </c>
    </row>
    <row r="707" spans="1:7" x14ac:dyDescent="0.25">
      <c r="A707" s="10">
        <v>39418</v>
      </c>
      <c r="B707" s="10">
        <f>NZDCAD10080[[#This Row],[date_start]]+5</f>
        <v>39423</v>
      </c>
      <c r="C707">
        <v>50511</v>
      </c>
      <c r="D707" s="11">
        <v>0.76229999999999998</v>
      </c>
      <c r="E707" s="11">
        <v>0.78869999999999996</v>
      </c>
      <c r="F707" s="11">
        <v>0.76090000000000002</v>
      </c>
      <c r="G707" s="11">
        <v>0.78039999999999998</v>
      </c>
    </row>
    <row r="708" spans="1:7" x14ac:dyDescent="0.25">
      <c r="A708" s="10">
        <v>39411</v>
      </c>
      <c r="B708" s="10">
        <f>NZDCAD10080[[#This Row],[date_start]]+5</f>
        <v>39416</v>
      </c>
      <c r="C708">
        <v>59414</v>
      </c>
      <c r="D708" s="11">
        <v>0.74970000000000003</v>
      </c>
      <c r="E708" s="11">
        <v>0.77349999999999997</v>
      </c>
      <c r="F708" s="11">
        <v>0.74060000000000004</v>
      </c>
      <c r="G708" s="11">
        <v>0.76259999999999994</v>
      </c>
    </row>
    <row r="709" spans="1:7" x14ac:dyDescent="0.25">
      <c r="A709" s="10">
        <v>39404</v>
      </c>
      <c r="B709" s="10">
        <f>NZDCAD10080[[#This Row],[date_start]]+5</f>
        <v>39409</v>
      </c>
      <c r="C709">
        <v>50210</v>
      </c>
      <c r="D709" s="11">
        <v>0.7399</v>
      </c>
      <c r="E709" s="11">
        <v>0.75129999999999997</v>
      </c>
      <c r="F709" s="11">
        <v>0.7349</v>
      </c>
      <c r="G709" s="11">
        <v>0.74929999999999997</v>
      </c>
    </row>
    <row r="710" spans="1:7" x14ac:dyDescent="0.25">
      <c r="A710" s="10">
        <v>39397</v>
      </c>
      <c r="B710" s="10">
        <f>NZDCAD10080[[#This Row],[date_start]]+5</f>
        <v>39402</v>
      </c>
      <c r="C710">
        <v>70720</v>
      </c>
      <c r="D710" s="11">
        <v>0.71830000000000005</v>
      </c>
      <c r="E710" s="11">
        <v>0.74680000000000002</v>
      </c>
      <c r="F710" s="11">
        <v>0.71140000000000003</v>
      </c>
      <c r="G710" s="11">
        <v>0.73670000000000002</v>
      </c>
    </row>
    <row r="711" spans="1:7" x14ac:dyDescent="0.25">
      <c r="A711" s="10">
        <v>39390</v>
      </c>
      <c r="B711" s="10">
        <f>NZDCAD10080[[#This Row],[date_start]]+5</f>
        <v>39395</v>
      </c>
      <c r="C711">
        <v>67126</v>
      </c>
      <c r="D711" s="11">
        <v>0.71419999999999995</v>
      </c>
      <c r="E711" s="11">
        <v>0.72989999999999999</v>
      </c>
      <c r="F711" s="11">
        <v>0.71030000000000004</v>
      </c>
      <c r="G711" s="11">
        <v>0.72140000000000004</v>
      </c>
    </row>
    <row r="712" spans="1:7" x14ac:dyDescent="0.25">
      <c r="A712" s="10">
        <v>39383</v>
      </c>
      <c r="B712" s="10">
        <f>NZDCAD10080[[#This Row],[date_start]]+5</f>
        <v>39388</v>
      </c>
      <c r="C712">
        <v>56187</v>
      </c>
      <c r="D712" s="11">
        <v>0.73880000000000001</v>
      </c>
      <c r="E712" s="11">
        <v>0.74139999999999995</v>
      </c>
      <c r="F712" s="11">
        <v>0.71020000000000005</v>
      </c>
      <c r="G712" s="11">
        <v>0.71509999999999996</v>
      </c>
    </row>
    <row r="713" spans="1:7" x14ac:dyDescent="0.25">
      <c r="A713" s="10">
        <v>39376</v>
      </c>
      <c r="B713" s="10">
        <f>NZDCAD10080[[#This Row],[date_start]]+5</f>
        <v>39381</v>
      </c>
      <c r="C713">
        <v>55924</v>
      </c>
      <c r="D713" s="11">
        <v>0.71960000000000002</v>
      </c>
      <c r="E713" s="11">
        <v>0.7389</v>
      </c>
      <c r="F713" s="11">
        <v>0.71430000000000005</v>
      </c>
      <c r="G713" s="11">
        <v>0.73670000000000002</v>
      </c>
    </row>
    <row r="714" spans="1:7" x14ac:dyDescent="0.25">
      <c r="A714" s="10">
        <v>39369</v>
      </c>
      <c r="B714" s="10">
        <f>NZDCAD10080[[#This Row],[date_start]]+5</f>
        <v>39374</v>
      </c>
      <c r="C714">
        <v>57846</v>
      </c>
      <c r="D714" s="11">
        <v>0.751</v>
      </c>
      <c r="E714" s="11">
        <v>0.75290000000000001</v>
      </c>
      <c r="F714" s="11">
        <v>0.72150000000000003</v>
      </c>
      <c r="G714" s="11">
        <v>0.72230000000000005</v>
      </c>
    </row>
    <row r="715" spans="1:7" x14ac:dyDescent="0.25">
      <c r="A715" s="10">
        <v>39362</v>
      </c>
      <c r="B715" s="10">
        <f>NZDCAD10080[[#This Row],[date_start]]+5</f>
        <v>39367</v>
      </c>
      <c r="C715">
        <v>37159</v>
      </c>
      <c r="D715" s="11">
        <v>0.749</v>
      </c>
      <c r="E715" s="11">
        <v>0.75580000000000003</v>
      </c>
      <c r="F715" s="11">
        <v>0.74539999999999995</v>
      </c>
      <c r="G715" s="11">
        <v>0.75439999999999996</v>
      </c>
    </row>
    <row r="716" spans="1:7" x14ac:dyDescent="0.25">
      <c r="A716" s="10">
        <v>39355</v>
      </c>
      <c r="B716" s="10">
        <f>NZDCAD10080[[#This Row],[date_start]]+5</f>
        <v>39360</v>
      </c>
      <c r="C716">
        <v>45560</v>
      </c>
      <c r="D716" s="11">
        <v>0.75319999999999998</v>
      </c>
      <c r="E716" s="11">
        <v>0.76160000000000005</v>
      </c>
      <c r="F716" s="11">
        <v>0.74319999999999997</v>
      </c>
      <c r="G716" s="11">
        <v>0.74550000000000005</v>
      </c>
    </row>
    <row r="717" spans="1:7" x14ac:dyDescent="0.25">
      <c r="A717" s="10">
        <v>39348</v>
      </c>
      <c r="B717" s="10">
        <f>NZDCAD10080[[#This Row],[date_start]]+5</f>
        <v>39353</v>
      </c>
      <c r="C717">
        <v>43188</v>
      </c>
      <c r="D717" s="11">
        <v>0.74309999999999998</v>
      </c>
      <c r="E717" s="11">
        <v>0.75819999999999999</v>
      </c>
      <c r="F717" s="11">
        <v>0.73340000000000005</v>
      </c>
      <c r="G717" s="11">
        <v>0.75139999999999996</v>
      </c>
    </row>
    <row r="718" spans="1:7" x14ac:dyDescent="0.25">
      <c r="A718" s="10">
        <v>39341</v>
      </c>
      <c r="B718" s="10">
        <f>NZDCAD10080[[#This Row],[date_start]]+5</f>
        <v>39346</v>
      </c>
      <c r="C718">
        <v>48732</v>
      </c>
      <c r="D718" s="11">
        <v>0.7339</v>
      </c>
      <c r="E718" s="11">
        <v>0.74839999999999995</v>
      </c>
      <c r="F718" s="11">
        <v>0.72009999999999996</v>
      </c>
      <c r="G718" s="11">
        <v>0.74409999999999998</v>
      </c>
    </row>
    <row r="719" spans="1:7" x14ac:dyDescent="0.25">
      <c r="A719" s="10">
        <v>39334</v>
      </c>
      <c r="B719" s="10">
        <f>NZDCAD10080[[#This Row],[date_start]]+5</f>
        <v>39339</v>
      </c>
      <c r="C719">
        <v>35770</v>
      </c>
      <c r="D719" s="11">
        <v>0.72440000000000004</v>
      </c>
      <c r="E719" s="11">
        <v>0.74260000000000004</v>
      </c>
      <c r="F719" s="11">
        <v>0.72130000000000005</v>
      </c>
      <c r="G719" s="11">
        <v>0.73450000000000004</v>
      </c>
    </row>
    <row r="720" spans="1:7" x14ac:dyDescent="0.25">
      <c r="A720" s="10">
        <v>39327</v>
      </c>
      <c r="B720" s="10">
        <f>NZDCAD10080[[#This Row],[date_start]]+5</f>
        <v>39332</v>
      </c>
      <c r="C720">
        <v>23055</v>
      </c>
      <c r="D720" s="11">
        <v>0.74150000000000005</v>
      </c>
      <c r="E720" s="11">
        <v>0.74360000000000004</v>
      </c>
      <c r="F720" s="11">
        <v>0.72040000000000004</v>
      </c>
      <c r="G720" s="11">
        <v>0.72929999999999995</v>
      </c>
    </row>
    <row r="721" spans="1:7" x14ac:dyDescent="0.25">
      <c r="A721" s="10">
        <v>39320</v>
      </c>
      <c r="B721" s="10">
        <f>NZDCAD10080[[#This Row],[date_start]]+5</f>
        <v>39325</v>
      </c>
      <c r="C721">
        <v>20523</v>
      </c>
      <c r="D721" s="11">
        <v>0.76319999999999999</v>
      </c>
      <c r="E721" s="11">
        <v>0.76459999999999995</v>
      </c>
      <c r="F721" s="11">
        <v>0.73299999999999998</v>
      </c>
      <c r="G721" s="11">
        <v>0.74080000000000001</v>
      </c>
    </row>
    <row r="722" spans="1:7" x14ac:dyDescent="0.25">
      <c r="A722" s="10">
        <v>39313</v>
      </c>
      <c r="B722" s="10">
        <f>NZDCAD10080[[#This Row],[date_start]]+5</f>
        <v>39318</v>
      </c>
      <c r="C722">
        <v>27092</v>
      </c>
      <c r="D722" s="11">
        <v>0.73240000000000005</v>
      </c>
      <c r="E722" s="11">
        <v>0.75929999999999997</v>
      </c>
      <c r="F722" s="11">
        <v>0.73080000000000001</v>
      </c>
      <c r="G722" s="11">
        <v>0.75890000000000002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4522C-D3E6-4472-BB81-9273A106E1D5}">
  <dimension ref="A1:G1432"/>
  <sheetViews>
    <sheetView workbookViewId="0">
      <selection activeCell="J23" sqref="J23"/>
    </sheetView>
  </sheetViews>
  <sheetFormatPr defaultColWidth="15.85546875" defaultRowHeight="15" x14ac:dyDescent="0.25"/>
  <cols>
    <col min="4" max="7" width="15.85546875" style="11"/>
  </cols>
  <sheetData>
    <row r="1" spans="1:7" s="4" customFormat="1" x14ac:dyDescent="0.25">
      <c r="A1" s="4" t="s">
        <v>4</v>
      </c>
      <c r="B1" s="4" t="s">
        <v>5</v>
      </c>
      <c r="C1" s="4" t="s">
        <v>6</v>
      </c>
      <c r="D1" s="6" t="s">
        <v>2</v>
      </c>
      <c r="E1" s="6" t="s">
        <v>0</v>
      </c>
      <c r="F1" s="6" t="s">
        <v>1</v>
      </c>
      <c r="G1" s="6" t="s">
        <v>3</v>
      </c>
    </row>
    <row r="2" spans="1:7" x14ac:dyDescent="0.25">
      <c r="A2" s="10">
        <v>44388</v>
      </c>
      <c r="B2" s="10">
        <f>AUDNZD10080[[#This Row],[date_start]]+5</f>
        <v>44393</v>
      </c>
      <c r="C2">
        <v>235752</v>
      </c>
      <c r="D2" s="11">
        <v>1.0681</v>
      </c>
      <c r="E2" s="11">
        <v>1.0738300000000001</v>
      </c>
      <c r="F2" s="11">
        <v>1.05545</v>
      </c>
      <c r="G2" s="11">
        <v>1.0560099999999999</v>
      </c>
    </row>
    <row r="3" spans="1:7" x14ac:dyDescent="0.25">
      <c r="A3" s="10">
        <v>44381</v>
      </c>
      <c r="B3" s="10">
        <f>AUDNZD10080[[#This Row],[date_start]]+5</f>
        <v>44386</v>
      </c>
      <c r="C3">
        <v>246759</v>
      </c>
      <c r="D3" s="11">
        <v>1.0681799999999999</v>
      </c>
      <c r="E3" s="11">
        <v>1.0726899999999999</v>
      </c>
      <c r="F3" s="11">
        <v>1.06324</v>
      </c>
      <c r="G3" s="11">
        <v>1.06969</v>
      </c>
    </row>
    <row r="4" spans="1:7" x14ac:dyDescent="0.25">
      <c r="A4" s="10">
        <v>44374</v>
      </c>
      <c r="B4" s="10">
        <f>AUDNZD10080[[#This Row],[date_start]]+5</f>
        <v>44379</v>
      </c>
      <c r="C4">
        <v>200267</v>
      </c>
      <c r="D4" s="11">
        <v>1.0708</v>
      </c>
      <c r="E4" s="11">
        <v>1.0764199999999999</v>
      </c>
      <c r="F4" s="11">
        <v>1.0693999999999999</v>
      </c>
      <c r="G4" s="11">
        <v>1.0700700000000001</v>
      </c>
    </row>
    <row r="5" spans="1:7" x14ac:dyDescent="0.25">
      <c r="A5" s="10">
        <v>44367</v>
      </c>
      <c r="B5" s="10">
        <f>AUDNZD10080[[#This Row],[date_start]]+5</f>
        <v>44372</v>
      </c>
      <c r="C5">
        <v>239927</v>
      </c>
      <c r="D5" s="11">
        <v>1.0768200000000001</v>
      </c>
      <c r="E5" s="11">
        <v>1.07985</v>
      </c>
      <c r="F5" s="11">
        <v>1.0722</v>
      </c>
      <c r="G5" s="11">
        <v>1.0737300000000001</v>
      </c>
    </row>
    <row r="6" spans="1:7" x14ac:dyDescent="0.25">
      <c r="A6" s="10">
        <v>44360</v>
      </c>
      <c r="B6" s="10">
        <f>AUDNZD10080[[#This Row],[date_start]]+5</f>
        <v>44365</v>
      </c>
      <c r="C6">
        <v>225753</v>
      </c>
      <c r="D6" s="11">
        <v>1.07887</v>
      </c>
      <c r="E6" s="11">
        <v>1.08081</v>
      </c>
      <c r="F6" s="11">
        <v>1.07423</v>
      </c>
      <c r="G6" s="11">
        <v>1.07874</v>
      </c>
    </row>
    <row r="7" spans="1:7" x14ac:dyDescent="0.25">
      <c r="A7" s="10">
        <v>44353</v>
      </c>
      <c r="B7" s="10">
        <f>AUDNZD10080[[#This Row],[date_start]]+5</f>
        <v>44358</v>
      </c>
      <c r="C7">
        <v>166761</v>
      </c>
      <c r="D7" s="11">
        <v>1.07067</v>
      </c>
      <c r="E7" s="11">
        <v>1.08101</v>
      </c>
      <c r="F7" s="11">
        <v>1.06962</v>
      </c>
      <c r="G7" s="11">
        <v>1.0804</v>
      </c>
    </row>
    <row r="8" spans="1:7" x14ac:dyDescent="0.25">
      <c r="A8" s="10">
        <v>44346</v>
      </c>
      <c r="B8" s="10">
        <f>AUDNZD10080[[#This Row],[date_start]]+5</f>
        <v>44351</v>
      </c>
      <c r="C8">
        <v>188981</v>
      </c>
      <c r="D8" s="11">
        <v>1.0598099999999999</v>
      </c>
      <c r="E8" s="11">
        <v>1.0755999999999999</v>
      </c>
      <c r="F8" s="11">
        <v>1.0598099999999999</v>
      </c>
      <c r="G8" s="11">
        <v>1.0735399999999999</v>
      </c>
    </row>
    <row r="9" spans="1:7" x14ac:dyDescent="0.25">
      <c r="A9" s="10">
        <v>44339</v>
      </c>
      <c r="B9" s="10">
        <f>AUDNZD10080[[#This Row],[date_start]]+5</f>
        <v>44344</v>
      </c>
      <c r="C9">
        <v>183720</v>
      </c>
      <c r="D9" s="11">
        <v>1.0750900000000001</v>
      </c>
      <c r="E9" s="11">
        <v>1.07887</v>
      </c>
      <c r="F9" s="11">
        <v>1.05985</v>
      </c>
      <c r="G9" s="11">
        <v>1.0630900000000001</v>
      </c>
    </row>
    <row r="10" spans="1:7" x14ac:dyDescent="0.25">
      <c r="A10" s="10">
        <v>44332</v>
      </c>
      <c r="B10" s="10">
        <f>AUDNZD10080[[#This Row],[date_start]]+5</f>
        <v>44337</v>
      </c>
      <c r="C10">
        <v>206415</v>
      </c>
      <c r="D10" s="11">
        <v>1.07176</v>
      </c>
      <c r="E10" s="11">
        <v>1.0806500000000001</v>
      </c>
      <c r="F10" s="11">
        <v>1.0716600000000001</v>
      </c>
      <c r="G10" s="11">
        <v>1.0789299999999999</v>
      </c>
    </row>
    <row r="11" spans="1:7" x14ac:dyDescent="0.25">
      <c r="A11" s="10">
        <v>44325</v>
      </c>
      <c r="B11" s="10">
        <f>AUDNZD10080[[#This Row],[date_start]]+5</f>
        <v>44330</v>
      </c>
      <c r="C11">
        <v>206952</v>
      </c>
      <c r="D11" s="11">
        <v>1.07647</v>
      </c>
      <c r="E11" s="11">
        <v>1.0811999999999999</v>
      </c>
      <c r="F11" s="11">
        <v>1.0719099999999999</v>
      </c>
      <c r="G11" s="11">
        <v>1.07257</v>
      </c>
    </row>
    <row r="12" spans="1:7" x14ac:dyDescent="0.25">
      <c r="A12" s="10">
        <v>44318</v>
      </c>
      <c r="B12" s="10">
        <f>AUDNZD10080[[#This Row],[date_start]]+5</f>
        <v>44323</v>
      </c>
      <c r="C12">
        <v>202403</v>
      </c>
      <c r="D12" s="11">
        <v>1.0757099999999999</v>
      </c>
      <c r="E12" s="11">
        <v>1.08199</v>
      </c>
      <c r="F12" s="11">
        <v>1.07161</v>
      </c>
      <c r="G12" s="11">
        <v>1.0767800000000001</v>
      </c>
    </row>
    <row r="13" spans="1:7" x14ac:dyDescent="0.25">
      <c r="A13" s="10">
        <v>44311</v>
      </c>
      <c r="B13" s="10">
        <f>AUDNZD10080[[#This Row],[date_start]]+5</f>
        <v>44316</v>
      </c>
      <c r="C13">
        <v>187856</v>
      </c>
      <c r="D13" s="11">
        <v>1.07498</v>
      </c>
      <c r="E13" s="11">
        <v>1.0800099999999999</v>
      </c>
      <c r="F13" s="11">
        <v>1.0692299999999999</v>
      </c>
      <c r="G13" s="11">
        <v>1.07697</v>
      </c>
    </row>
    <row r="14" spans="1:7" x14ac:dyDescent="0.25">
      <c r="A14" s="10">
        <v>44304</v>
      </c>
      <c r="B14" s="10">
        <f>AUDNZD10080[[#This Row],[date_start]]+5</f>
        <v>44309</v>
      </c>
      <c r="C14">
        <v>186645</v>
      </c>
      <c r="D14" s="11">
        <v>1.0830299999999999</v>
      </c>
      <c r="E14" s="11">
        <v>1.0834600000000001</v>
      </c>
      <c r="F14" s="11">
        <v>1.0739000000000001</v>
      </c>
      <c r="G14" s="11">
        <v>1.0763799999999999</v>
      </c>
    </row>
    <row r="15" spans="1:7" x14ac:dyDescent="0.25">
      <c r="A15" s="10">
        <v>44297</v>
      </c>
      <c r="B15" s="10">
        <f>AUDNZD10080[[#This Row],[date_start]]+5</f>
        <v>44302</v>
      </c>
      <c r="C15">
        <v>193830</v>
      </c>
      <c r="D15" s="11">
        <v>1.0815600000000001</v>
      </c>
      <c r="E15" s="11">
        <v>1.0853999999999999</v>
      </c>
      <c r="F15" s="11">
        <v>1.0783799999999999</v>
      </c>
      <c r="G15" s="11">
        <v>1.08229</v>
      </c>
    </row>
    <row r="16" spans="1:7" x14ac:dyDescent="0.25">
      <c r="A16" s="10">
        <v>44290</v>
      </c>
      <c r="B16" s="10">
        <f>AUDNZD10080[[#This Row],[date_start]]+5</f>
        <v>44295</v>
      </c>
      <c r="C16">
        <v>189488</v>
      </c>
      <c r="D16" s="11">
        <v>1.08049</v>
      </c>
      <c r="E16" s="11">
        <v>1.0874999999999999</v>
      </c>
      <c r="F16" s="11">
        <v>1.08049</v>
      </c>
      <c r="G16" s="11">
        <v>1.08284</v>
      </c>
    </row>
    <row r="17" spans="1:7" x14ac:dyDescent="0.25">
      <c r="A17" s="10">
        <v>44283</v>
      </c>
      <c r="B17" s="10">
        <f>AUDNZD10080[[#This Row],[date_start]]+5</f>
        <v>44288</v>
      </c>
      <c r="C17">
        <v>189443</v>
      </c>
      <c r="D17" s="11">
        <v>1.0896399999999999</v>
      </c>
      <c r="E17" s="11">
        <v>1.0946100000000001</v>
      </c>
      <c r="F17" s="11">
        <v>1.08053</v>
      </c>
      <c r="G17" s="11">
        <v>1.0822799999999999</v>
      </c>
    </row>
    <row r="18" spans="1:7" x14ac:dyDescent="0.25">
      <c r="A18" s="10">
        <v>44276</v>
      </c>
      <c r="B18" s="10">
        <f>AUDNZD10080[[#This Row],[date_start]]+5</f>
        <v>44281</v>
      </c>
      <c r="C18">
        <v>232789</v>
      </c>
      <c r="D18" s="11">
        <v>1.0792999999999999</v>
      </c>
      <c r="E18" s="11">
        <v>1.0936900000000001</v>
      </c>
      <c r="F18" s="11">
        <v>1.07816</v>
      </c>
      <c r="G18" s="11">
        <v>1.0914200000000001</v>
      </c>
    </row>
    <row r="19" spans="1:7" x14ac:dyDescent="0.25">
      <c r="A19" s="10">
        <v>44269</v>
      </c>
      <c r="B19" s="10">
        <f>AUDNZD10080[[#This Row],[date_start]]+5</f>
        <v>44274</v>
      </c>
      <c r="C19">
        <v>351366</v>
      </c>
      <c r="D19" s="11">
        <v>1.0795699999999999</v>
      </c>
      <c r="E19" s="11">
        <v>1.08403</v>
      </c>
      <c r="F19" s="11">
        <v>1.07419</v>
      </c>
      <c r="G19" s="11">
        <v>1.0808500000000001</v>
      </c>
    </row>
    <row r="20" spans="1:7" x14ac:dyDescent="0.25">
      <c r="A20" s="10">
        <v>44262</v>
      </c>
      <c r="B20" s="10">
        <f>AUDNZD10080[[#This Row],[date_start]]+5</f>
        <v>44267</v>
      </c>
      <c r="C20">
        <v>453778</v>
      </c>
      <c r="D20" s="11">
        <v>1.07161</v>
      </c>
      <c r="E20" s="11">
        <v>1.08179</v>
      </c>
      <c r="F20" s="11">
        <v>1.07016</v>
      </c>
      <c r="G20" s="11">
        <v>1.0807500000000001</v>
      </c>
    </row>
    <row r="21" spans="1:7" x14ac:dyDescent="0.25">
      <c r="A21" s="10">
        <v>44255</v>
      </c>
      <c r="B21" s="10">
        <f>AUDNZD10080[[#This Row],[date_start]]+5</f>
        <v>44260</v>
      </c>
      <c r="C21">
        <v>450056</v>
      </c>
      <c r="D21" s="11">
        <v>1.06419</v>
      </c>
      <c r="E21" s="11">
        <v>1.07843</v>
      </c>
      <c r="F21" s="11">
        <v>1.06324</v>
      </c>
      <c r="G21" s="11">
        <v>1.07223</v>
      </c>
    </row>
    <row r="22" spans="1:7" x14ac:dyDescent="0.25">
      <c r="A22" s="10">
        <v>44248</v>
      </c>
      <c r="B22" s="10">
        <f>AUDNZD10080[[#This Row],[date_start]]+5</f>
        <v>44253</v>
      </c>
      <c r="C22">
        <v>590845</v>
      </c>
      <c r="D22" s="11">
        <v>1.07843</v>
      </c>
      <c r="E22" s="11">
        <v>1.0827</v>
      </c>
      <c r="F22" s="11">
        <v>1.0639099999999999</v>
      </c>
      <c r="G22" s="11">
        <v>1.0648500000000001</v>
      </c>
    </row>
    <row r="23" spans="1:7" x14ac:dyDescent="0.25">
      <c r="A23" s="10">
        <v>44241</v>
      </c>
      <c r="B23" s="10">
        <f>AUDNZD10080[[#This Row],[date_start]]+5</f>
        <v>44246</v>
      </c>
      <c r="C23">
        <v>396547</v>
      </c>
      <c r="D23" s="11">
        <v>1.0754699999999999</v>
      </c>
      <c r="E23" s="11">
        <v>1.0795399999999999</v>
      </c>
      <c r="F23" s="11">
        <v>1.0718799999999999</v>
      </c>
      <c r="G23" s="11">
        <v>1.07826</v>
      </c>
    </row>
    <row r="24" spans="1:7" x14ac:dyDescent="0.25">
      <c r="A24" s="10">
        <v>44234</v>
      </c>
      <c r="B24" s="10">
        <f>AUDNZD10080[[#This Row],[date_start]]+5</f>
        <v>44239</v>
      </c>
      <c r="C24">
        <v>238158</v>
      </c>
      <c r="D24" s="11">
        <v>1.0656099999999999</v>
      </c>
      <c r="E24" s="11">
        <v>1.0758700000000001</v>
      </c>
      <c r="F24" s="11">
        <v>1.0645</v>
      </c>
      <c r="G24" s="11">
        <v>1.0747500000000001</v>
      </c>
    </row>
    <row r="25" spans="1:7" x14ac:dyDescent="0.25">
      <c r="A25" s="10">
        <v>44227</v>
      </c>
      <c r="B25" s="10">
        <f>AUDNZD10080[[#This Row],[date_start]]+5</f>
        <v>44232</v>
      </c>
      <c r="C25">
        <v>255138</v>
      </c>
      <c r="D25" s="11">
        <v>1.06338</v>
      </c>
      <c r="E25" s="11">
        <v>1.0676399999999999</v>
      </c>
      <c r="F25" s="11">
        <v>1.0539799999999999</v>
      </c>
      <c r="G25" s="11">
        <v>1.06575</v>
      </c>
    </row>
    <row r="26" spans="1:7" x14ac:dyDescent="0.25">
      <c r="A26" s="10">
        <v>44220</v>
      </c>
      <c r="B26" s="10">
        <f>AUDNZD10080[[#This Row],[date_start]]+5</f>
        <v>44225</v>
      </c>
      <c r="C26">
        <v>305121</v>
      </c>
      <c r="D26" s="11">
        <v>1.07437</v>
      </c>
      <c r="E26" s="11">
        <v>1.0750900000000001</v>
      </c>
      <c r="F26" s="11">
        <v>1.06324</v>
      </c>
      <c r="G26" s="11">
        <v>1.06389</v>
      </c>
    </row>
    <row r="27" spans="1:7" x14ac:dyDescent="0.25">
      <c r="A27" s="10">
        <v>44213</v>
      </c>
      <c r="B27" s="10">
        <f>AUDNZD10080[[#This Row],[date_start]]+5</f>
        <v>44218</v>
      </c>
      <c r="C27">
        <v>208954</v>
      </c>
      <c r="D27" s="11">
        <v>1.0783799999999999</v>
      </c>
      <c r="E27" s="11">
        <v>1.0841700000000001</v>
      </c>
      <c r="F27" s="11">
        <v>1.07338</v>
      </c>
      <c r="G27" s="11">
        <v>1.0741799999999999</v>
      </c>
    </row>
    <row r="28" spans="1:7" x14ac:dyDescent="0.25">
      <c r="A28" s="10">
        <v>44206</v>
      </c>
      <c r="B28" s="10">
        <f>AUDNZD10080[[#This Row],[date_start]]+5</f>
        <v>44211</v>
      </c>
      <c r="C28">
        <v>258102</v>
      </c>
      <c r="D28" s="11">
        <v>1.0701099999999999</v>
      </c>
      <c r="E28" s="11">
        <v>1.08033</v>
      </c>
      <c r="F28" s="11">
        <v>1.06986</v>
      </c>
      <c r="G28" s="11">
        <v>1.0801499999999999</v>
      </c>
    </row>
    <row r="29" spans="1:7" x14ac:dyDescent="0.25">
      <c r="A29" s="10">
        <v>44199</v>
      </c>
      <c r="B29" s="10">
        <f>AUDNZD10080[[#This Row],[date_start]]+5</f>
        <v>44204</v>
      </c>
      <c r="C29">
        <v>309377</v>
      </c>
      <c r="D29" s="11">
        <v>1.07012</v>
      </c>
      <c r="E29" s="11">
        <v>1.0733299999999999</v>
      </c>
      <c r="F29" s="11">
        <v>1.0669</v>
      </c>
      <c r="G29" s="11">
        <v>1.0725199999999999</v>
      </c>
    </row>
    <row r="30" spans="1:7" x14ac:dyDescent="0.25">
      <c r="A30" s="10">
        <v>44192</v>
      </c>
      <c r="B30" s="10">
        <f>AUDNZD10080[[#This Row],[date_start]]+5</f>
        <v>44197</v>
      </c>
      <c r="C30">
        <v>137496</v>
      </c>
      <c r="D30" s="11">
        <v>1.0663899999999999</v>
      </c>
      <c r="E30" s="11">
        <v>1.07196</v>
      </c>
      <c r="F30" s="11">
        <v>1.06277</v>
      </c>
      <c r="G30" s="11">
        <v>1.0708299999999999</v>
      </c>
    </row>
    <row r="31" spans="1:7" x14ac:dyDescent="0.25">
      <c r="A31" s="10">
        <v>44185</v>
      </c>
      <c r="B31" s="10">
        <f>AUDNZD10080[[#This Row],[date_start]]+5</f>
        <v>44190</v>
      </c>
      <c r="C31">
        <v>185246</v>
      </c>
      <c r="D31" s="11">
        <v>1.06508</v>
      </c>
      <c r="E31" s="11">
        <v>1.07138</v>
      </c>
      <c r="F31" s="11">
        <v>1.0644100000000001</v>
      </c>
      <c r="G31" s="11">
        <v>1.0672999999999999</v>
      </c>
    </row>
    <row r="32" spans="1:7" x14ac:dyDescent="0.25">
      <c r="A32" s="10">
        <v>44178</v>
      </c>
      <c r="B32" s="10">
        <f>AUDNZD10080[[#This Row],[date_start]]+5</f>
        <v>44183</v>
      </c>
      <c r="C32">
        <v>191614</v>
      </c>
      <c r="D32" s="11">
        <v>1.06216</v>
      </c>
      <c r="E32" s="11">
        <v>1.06931</v>
      </c>
      <c r="F32" s="11">
        <v>1.0613999999999999</v>
      </c>
      <c r="G32" s="11">
        <v>1.0672999999999999</v>
      </c>
    </row>
    <row r="33" spans="1:7" x14ac:dyDescent="0.25">
      <c r="A33" s="10">
        <v>44171</v>
      </c>
      <c r="B33" s="10">
        <f>AUDNZD10080[[#This Row],[date_start]]+5</f>
        <v>44176</v>
      </c>
      <c r="C33">
        <v>220625</v>
      </c>
      <c r="D33" s="11">
        <v>1.0541700000000001</v>
      </c>
      <c r="E33" s="11">
        <v>1.0655600000000001</v>
      </c>
      <c r="F33" s="11">
        <v>1.05122</v>
      </c>
      <c r="G33" s="11">
        <v>1.0629200000000001</v>
      </c>
    </row>
    <row r="34" spans="1:7" x14ac:dyDescent="0.25">
      <c r="A34" s="10">
        <v>44164</v>
      </c>
      <c r="B34" s="10">
        <f>AUDNZD10080[[#This Row],[date_start]]+5</f>
        <v>44169</v>
      </c>
      <c r="C34">
        <v>214360</v>
      </c>
      <c r="D34" s="11">
        <v>1.0496300000000001</v>
      </c>
      <c r="E34" s="11">
        <v>1.05681</v>
      </c>
      <c r="F34" s="11">
        <v>1.0416799999999999</v>
      </c>
      <c r="G34" s="11">
        <v>1.0549599999999999</v>
      </c>
    </row>
    <row r="35" spans="1:7" x14ac:dyDescent="0.25">
      <c r="A35" s="10">
        <v>44157</v>
      </c>
      <c r="B35" s="10">
        <f>AUDNZD10080[[#This Row],[date_start]]+5</f>
        <v>44162</v>
      </c>
      <c r="C35">
        <v>194037</v>
      </c>
      <c r="D35" s="11">
        <v>1.0534600000000001</v>
      </c>
      <c r="E35" s="11">
        <v>1.0562</v>
      </c>
      <c r="F35" s="11">
        <v>1.0471299999999999</v>
      </c>
      <c r="G35" s="11">
        <v>1.05084</v>
      </c>
    </row>
    <row r="36" spans="1:7" x14ac:dyDescent="0.25">
      <c r="A36" s="10">
        <v>44150</v>
      </c>
      <c r="B36" s="10">
        <f>AUDNZD10080[[#This Row],[date_start]]+5</f>
        <v>44155</v>
      </c>
      <c r="C36">
        <v>231748</v>
      </c>
      <c r="D36" s="11">
        <v>1.05928</v>
      </c>
      <c r="E36" s="11">
        <v>1.06271</v>
      </c>
      <c r="F36" s="11">
        <v>1.05104</v>
      </c>
      <c r="G36" s="11">
        <v>1.05355</v>
      </c>
    </row>
    <row r="37" spans="1:7" x14ac:dyDescent="0.25">
      <c r="A37" s="10">
        <v>44143</v>
      </c>
      <c r="B37" s="10">
        <f>AUDNZD10080[[#This Row],[date_start]]+5</f>
        <v>44148</v>
      </c>
      <c r="C37">
        <v>257943</v>
      </c>
      <c r="D37" s="11">
        <v>1.0707100000000001</v>
      </c>
      <c r="E37" s="11">
        <v>1.0729200000000001</v>
      </c>
      <c r="F37" s="11">
        <v>1.0546</v>
      </c>
      <c r="G37" s="11">
        <v>1.0613699999999999</v>
      </c>
    </row>
    <row r="38" spans="1:7" x14ac:dyDescent="0.25">
      <c r="A38" s="10">
        <v>44136</v>
      </c>
      <c r="B38" s="10">
        <f>AUDNZD10080[[#This Row],[date_start]]+5</f>
        <v>44141</v>
      </c>
      <c r="C38">
        <v>279359</v>
      </c>
      <c r="D38" s="11">
        <v>1.0619400000000001</v>
      </c>
      <c r="E38" s="11">
        <v>1.0758700000000001</v>
      </c>
      <c r="F38" s="11">
        <v>1.06009</v>
      </c>
      <c r="G38" s="11">
        <v>1.0716600000000001</v>
      </c>
    </row>
    <row r="39" spans="1:7" x14ac:dyDescent="0.25">
      <c r="A39" s="10">
        <v>44129</v>
      </c>
      <c r="B39" s="10">
        <f>AUDNZD10080[[#This Row],[date_start]]+5</f>
        <v>44134</v>
      </c>
      <c r="C39">
        <v>237131</v>
      </c>
      <c r="D39" s="11">
        <v>1.06674</v>
      </c>
      <c r="E39" s="11">
        <v>1.06717</v>
      </c>
      <c r="F39" s="11">
        <v>1.05898</v>
      </c>
      <c r="G39" s="11">
        <v>1.06247</v>
      </c>
    </row>
    <row r="40" spans="1:7" x14ac:dyDescent="0.25">
      <c r="A40" s="10">
        <v>44122</v>
      </c>
      <c r="B40" s="10">
        <f>AUDNZD10080[[#This Row],[date_start]]+5</f>
        <v>44127</v>
      </c>
      <c r="C40">
        <v>192753</v>
      </c>
      <c r="D40" s="11">
        <v>1.0708800000000001</v>
      </c>
      <c r="E40" s="11">
        <v>1.0729599999999999</v>
      </c>
      <c r="F40" s="11">
        <v>1.06436</v>
      </c>
      <c r="G40" s="11">
        <v>1.0665800000000001</v>
      </c>
    </row>
    <row r="41" spans="1:7" x14ac:dyDescent="0.25">
      <c r="A41" s="10">
        <v>44115</v>
      </c>
      <c r="B41" s="10">
        <f>AUDNZD10080[[#This Row],[date_start]]+5</f>
        <v>44120</v>
      </c>
      <c r="C41">
        <v>201518</v>
      </c>
      <c r="D41" s="11">
        <v>1.0855900000000001</v>
      </c>
      <c r="E41" s="11">
        <v>1.0860399999999999</v>
      </c>
      <c r="F41" s="11">
        <v>1.0701099999999999</v>
      </c>
      <c r="G41" s="11">
        <v>1.0710500000000001</v>
      </c>
    </row>
    <row r="42" spans="1:7" x14ac:dyDescent="0.25">
      <c r="A42" s="10">
        <v>44108</v>
      </c>
      <c r="B42" s="10">
        <f>AUDNZD10080[[#This Row],[date_start]]+5</f>
        <v>44113</v>
      </c>
      <c r="C42">
        <v>194883</v>
      </c>
      <c r="D42" s="11">
        <v>1.07765</v>
      </c>
      <c r="E42" s="11">
        <v>1.0893999999999999</v>
      </c>
      <c r="F42" s="11">
        <v>1.07586</v>
      </c>
      <c r="G42" s="11">
        <v>1.0848599999999999</v>
      </c>
    </row>
    <row r="43" spans="1:7" x14ac:dyDescent="0.25">
      <c r="A43" s="10">
        <v>44101</v>
      </c>
      <c r="B43" s="10">
        <f>AUDNZD10080[[#This Row],[date_start]]+5</f>
        <v>44106</v>
      </c>
      <c r="C43">
        <v>194489</v>
      </c>
      <c r="D43" s="11">
        <v>1.0733600000000001</v>
      </c>
      <c r="E43" s="11">
        <v>1.0849</v>
      </c>
      <c r="F43" s="11">
        <v>1.0725499999999999</v>
      </c>
      <c r="G43" s="11">
        <v>1.0788800000000001</v>
      </c>
    </row>
    <row r="44" spans="1:7" x14ac:dyDescent="0.25">
      <c r="A44" s="10">
        <v>44094</v>
      </c>
      <c r="B44" s="10">
        <f>AUDNZD10080[[#This Row],[date_start]]+5</f>
        <v>44099</v>
      </c>
      <c r="C44">
        <v>177526</v>
      </c>
      <c r="D44" s="11">
        <v>1.07873</v>
      </c>
      <c r="E44" s="11">
        <v>1.0849200000000001</v>
      </c>
      <c r="F44" s="11">
        <v>1.07162</v>
      </c>
      <c r="G44" s="11">
        <v>1.0735399999999999</v>
      </c>
    </row>
    <row r="45" spans="1:7" x14ac:dyDescent="0.25">
      <c r="A45" s="10">
        <v>44087</v>
      </c>
      <c r="B45" s="10">
        <f>AUDNZD10080[[#This Row],[date_start]]+5</f>
        <v>44092</v>
      </c>
      <c r="C45">
        <v>147997</v>
      </c>
      <c r="D45" s="11">
        <v>1.0916600000000001</v>
      </c>
      <c r="E45" s="11">
        <v>1.09239</v>
      </c>
      <c r="F45" s="11">
        <v>1.0765100000000001</v>
      </c>
      <c r="G45" s="11">
        <v>1.0781400000000001</v>
      </c>
    </row>
    <row r="46" spans="1:7" x14ac:dyDescent="0.25">
      <c r="A46" s="10">
        <v>44080</v>
      </c>
      <c r="B46" s="10">
        <f>AUDNZD10080[[#This Row],[date_start]]+5</f>
        <v>44085</v>
      </c>
      <c r="C46">
        <v>205991</v>
      </c>
      <c r="D46" s="11">
        <v>1.0844</v>
      </c>
      <c r="E46" s="11">
        <v>1.0934600000000001</v>
      </c>
      <c r="F46" s="11">
        <v>1.0831599999999999</v>
      </c>
      <c r="G46" s="11">
        <v>1.0918699999999999</v>
      </c>
    </row>
    <row r="47" spans="1:7" x14ac:dyDescent="0.25">
      <c r="A47" s="10">
        <v>44073</v>
      </c>
      <c r="B47" s="10">
        <f>AUDNZD10080[[#This Row],[date_start]]+5</f>
        <v>44078</v>
      </c>
      <c r="C47">
        <v>246558</v>
      </c>
      <c r="D47" s="11">
        <v>1.0927899999999999</v>
      </c>
      <c r="E47" s="11">
        <v>1.0958399999999999</v>
      </c>
      <c r="F47" s="11">
        <v>1.0813699999999999</v>
      </c>
      <c r="G47" s="11">
        <v>1.0834999999999999</v>
      </c>
    </row>
    <row r="48" spans="1:7" x14ac:dyDescent="0.25">
      <c r="A48" s="10">
        <v>44066</v>
      </c>
      <c r="B48" s="10">
        <f>AUDNZD10080[[#This Row],[date_start]]+5</f>
        <v>44071</v>
      </c>
      <c r="C48">
        <v>211044</v>
      </c>
      <c r="D48" s="11">
        <v>1.0937399999999999</v>
      </c>
      <c r="E48" s="11">
        <v>1.1001300000000001</v>
      </c>
      <c r="F48" s="11">
        <v>1.08972</v>
      </c>
      <c r="G48" s="11">
        <v>1.09256</v>
      </c>
    </row>
    <row r="49" spans="1:7" x14ac:dyDescent="0.25">
      <c r="A49" s="10">
        <v>44059</v>
      </c>
      <c r="B49" s="10">
        <f>AUDNZD10080[[#This Row],[date_start]]+5</f>
        <v>44064</v>
      </c>
      <c r="C49">
        <v>216076</v>
      </c>
      <c r="D49" s="11">
        <v>1.09412</v>
      </c>
      <c r="E49" s="11">
        <v>1.10425</v>
      </c>
      <c r="F49" s="11">
        <v>1.09287</v>
      </c>
      <c r="G49" s="11">
        <v>1.0938000000000001</v>
      </c>
    </row>
    <row r="50" spans="1:7" x14ac:dyDescent="0.25">
      <c r="A50" s="10">
        <v>44052</v>
      </c>
      <c r="B50" s="10">
        <f>AUDNZD10080[[#This Row],[date_start]]+5</f>
        <v>44057</v>
      </c>
      <c r="C50">
        <v>196943</v>
      </c>
      <c r="D50" s="11">
        <v>1.0821099999999999</v>
      </c>
      <c r="E50" s="11">
        <v>1.09619</v>
      </c>
      <c r="F50" s="11">
        <v>1.0815999999999999</v>
      </c>
      <c r="G50" s="11">
        <v>1.0957399999999999</v>
      </c>
    </row>
    <row r="51" spans="1:7" x14ac:dyDescent="0.25">
      <c r="A51" s="10">
        <v>44045</v>
      </c>
      <c r="B51" s="10">
        <f>AUDNZD10080[[#This Row],[date_start]]+5</f>
        <v>44050</v>
      </c>
      <c r="C51">
        <v>239107</v>
      </c>
      <c r="D51" s="11">
        <v>1.0739799999999999</v>
      </c>
      <c r="E51" s="11">
        <v>1.08602</v>
      </c>
      <c r="F51" s="11">
        <v>1.07165</v>
      </c>
      <c r="G51" s="11">
        <v>1.08423</v>
      </c>
    </row>
    <row r="52" spans="1:7" x14ac:dyDescent="0.25">
      <c r="A52" s="10">
        <v>44038</v>
      </c>
      <c r="B52" s="10">
        <f>AUDNZD10080[[#This Row],[date_start]]+5</f>
        <v>44043</v>
      </c>
      <c r="C52">
        <v>239293</v>
      </c>
      <c r="D52" s="11">
        <v>1.06792</v>
      </c>
      <c r="E52" s="11">
        <v>1.0799799999999999</v>
      </c>
      <c r="F52" s="11">
        <v>1.0670500000000001</v>
      </c>
      <c r="G52" s="11">
        <v>1.07711</v>
      </c>
    </row>
    <row r="53" spans="1:7" x14ac:dyDescent="0.25">
      <c r="A53" s="10">
        <v>44031</v>
      </c>
      <c r="B53" s="10">
        <f>AUDNZD10080[[#This Row],[date_start]]+5</f>
        <v>44036</v>
      </c>
      <c r="C53">
        <v>211315</v>
      </c>
      <c r="D53" s="11">
        <v>1.0655600000000001</v>
      </c>
      <c r="E53" s="11">
        <v>1.0753200000000001</v>
      </c>
      <c r="F53" s="11">
        <v>1.06464</v>
      </c>
      <c r="G53" s="11">
        <v>1.0692900000000001</v>
      </c>
    </row>
    <row r="54" spans="1:7" x14ac:dyDescent="0.25">
      <c r="A54" s="10">
        <v>44024</v>
      </c>
      <c r="B54" s="10">
        <f>AUDNZD10080[[#This Row],[date_start]]+5</f>
        <v>44029</v>
      </c>
      <c r="C54">
        <v>223555</v>
      </c>
      <c r="D54" s="11">
        <v>1.0573399999999999</v>
      </c>
      <c r="E54" s="11">
        <v>1.0690999999999999</v>
      </c>
      <c r="F54" s="11">
        <v>1.05603</v>
      </c>
      <c r="G54" s="11">
        <v>1.06674</v>
      </c>
    </row>
    <row r="55" spans="1:7" x14ac:dyDescent="0.25">
      <c r="A55" s="10">
        <v>44017</v>
      </c>
      <c r="B55" s="10">
        <f>AUDNZD10080[[#This Row],[date_start]]+5</f>
        <v>44022</v>
      </c>
      <c r="C55">
        <v>216163</v>
      </c>
      <c r="D55" s="11">
        <v>1.0616399999999999</v>
      </c>
      <c r="E55" s="11">
        <v>1.0661099999999999</v>
      </c>
      <c r="F55" s="11">
        <v>1.05647</v>
      </c>
      <c r="G55" s="11">
        <v>1.0568</v>
      </c>
    </row>
    <row r="56" spans="1:7" x14ac:dyDescent="0.25">
      <c r="A56" s="10">
        <v>44010</v>
      </c>
      <c r="B56" s="10">
        <f>AUDNZD10080[[#This Row],[date_start]]+5</f>
        <v>44015</v>
      </c>
      <c r="C56">
        <v>211160</v>
      </c>
      <c r="D56" s="11">
        <v>1.0672999999999999</v>
      </c>
      <c r="E56" s="11">
        <v>1.0716600000000001</v>
      </c>
      <c r="F56" s="11">
        <v>1.0605199999999999</v>
      </c>
      <c r="G56" s="11">
        <v>1.0622100000000001</v>
      </c>
    </row>
    <row r="57" spans="1:7" x14ac:dyDescent="0.25">
      <c r="A57" s="10">
        <v>44003</v>
      </c>
      <c r="B57" s="10">
        <f>AUDNZD10080[[#This Row],[date_start]]+5</f>
        <v>44008</v>
      </c>
      <c r="C57">
        <v>224597</v>
      </c>
      <c r="D57" s="11">
        <v>1.0663100000000001</v>
      </c>
      <c r="E57" s="11">
        <v>1.0755300000000001</v>
      </c>
      <c r="F57" s="11">
        <v>1.06291</v>
      </c>
      <c r="G57" s="11">
        <v>1.0679700000000001</v>
      </c>
    </row>
    <row r="58" spans="1:7" x14ac:dyDescent="0.25">
      <c r="A58" s="10">
        <v>43996</v>
      </c>
      <c r="B58" s="10">
        <f>AUDNZD10080[[#This Row],[date_start]]+5</f>
        <v>44001</v>
      </c>
      <c r="C58">
        <v>315636</v>
      </c>
      <c r="D58" s="11">
        <v>1.0619099999999999</v>
      </c>
      <c r="E58" s="11">
        <v>1.0727599999999999</v>
      </c>
      <c r="F58" s="11">
        <v>1.05809</v>
      </c>
      <c r="G58" s="11">
        <v>1.06623</v>
      </c>
    </row>
    <row r="59" spans="1:7" x14ac:dyDescent="0.25">
      <c r="A59" s="10">
        <v>43989</v>
      </c>
      <c r="B59" s="10">
        <f>AUDNZD10080[[#This Row],[date_start]]+5</f>
        <v>43994</v>
      </c>
      <c r="C59">
        <v>314749</v>
      </c>
      <c r="D59" s="11">
        <v>1.0699399999999999</v>
      </c>
      <c r="E59" s="11">
        <v>1.0727100000000001</v>
      </c>
      <c r="F59" s="11">
        <v>1.06287</v>
      </c>
      <c r="G59" s="11">
        <v>1.0646500000000001</v>
      </c>
    </row>
    <row r="60" spans="1:7" x14ac:dyDescent="0.25">
      <c r="A60" s="10">
        <v>43982</v>
      </c>
      <c r="B60" s="10">
        <f>AUDNZD10080[[#This Row],[date_start]]+5</f>
        <v>43987</v>
      </c>
      <c r="C60">
        <v>291193</v>
      </c>
      <c r="D60" s="11">
        <v>1.07419</v>
      </c>
      <c r="E60" s="11">
        <v>1.0879300000000001</v>
      </c>
      <c r="F60" s="11">
        <v>1.0696699999999999</v>
      </c>
      <c r="G60" s="11">
        <v>1.0705499999999999</v>
      </c>
    </row>
    <row r="61" spans="1:7" x14ac:dyDescent="0.25">
      <c r="A61" s="10">
        <v>43975</v>
      </c>
      <c r="B61" s="10">
        <f>AUDNZD10080[[#This Row],[date_start]]+5</f>
        <v>43980</v>
      </c>
      <c r="C61">
        <v>232487</v>
      </c>
      <c r="D61" s="11">
        <v>1.0707</v>
      </c>
      <c r="E61" s="11">
        <v>1.07518</v>
      </c>
      <c r="F61" s="11">
        <v>1.0659099999999999</v>
      </c>
      <c r="G61" s="11">
        <v>1.0736399999999999</v>
      </c>
    </row>
    <row r="62" spans="1:7" x14ac:dyDescent="0.25">
      <c r="A62" s="10">
        <v>43968</v>
      </c>
      <c r="B62" s="10">
        <f>AUDNZD10080[[#This Row],[date_start]]+5</f>
        <v>43973</v>
      </c>
      <c r="C62">
        <v>176327</v>
      </c>
      <c r="D62" s="11">
        <v>1.0806</v>
      </c>
      <c r="E62" s="11">
        <v>1.08297</v>
      </c>
      <c r="F62" s="11">
        <v>1.0666899999999999</v>
      </c>
      <c r="G62" s="11">
        <v>1.0721700000000001</v>
      </c>
    </row>
    <row r="63" spans="1:7" x14ac:dyDescent="0.25">
      <c r="A63" s="10">
        <v>43961</v>
      </c>
      <c r="B63" s="10">
        <f>AUDNZD10080[[#This Row],[date_start]]+5</f>
        <v>43966</v>
      </c>
      <c r="C63">
        <v>200433</v>
      </c>
      <c r="D63" s="11">
        <v>1.0620099999999999</v>
      </c>
      <c r="E63" s="11">
        <v>1.0823400000000001</v>
      </c>
      <c r="F63" s="11">
        <v>1.06111</v>
      </c>
      <c r="G63" s="11">
        <v>1.08064</v>
      </c>
    </row>
    <row r="64" spans="1:7" x14ac:dyDescent="0.25">
      <c r="A64" s="10">
        <v>43954</v>
      </c>
      <c r="B64" s="10">
        <f>AUDNZD10080[[#This Row],[date_start]]+5</f>
        <v>43959</v>
      </c>
      <c r="C64">
        <v>216247</v>
      </c>
      <c r="D64" s="11">
        <v>1.0579000000000001</v>
      </c>
      <c r="E64" s="11">
        <v>1.0696000000000001</v>
      </c>
      <c r="F64" s="11">
        <v>1.05711</v>
      </c>
      <c r="G64" s="11">
        <v>1.06349</v>
      </c>
    </row>
    <row r="65" spans="1:7" x14ac:dyDescent="0.25">
      <c r="A65" s="10">
        <v>43947</v>
      </c>
      <c r="B65" s="10">
        <f>AUDNZD10080[[#This Row],[date_start]]+5</f>
        <v>43952</v>
      </c>
      <c r="C65">
        <v>203646</v>
      </c>
      <c r="D65" s="11">
        <v>1.05958</v>
      </c>
      <c r="E65" s="11">
        <v>1.0750299999999999</v>
      </c>
      <c r="F65" s="11">
        <v>1.0581400000000001</v>
      </c>
      <c r="G65" s="11">
        <v>1.0585899999999999</v>
      </c>
    </row>
    <row r="66" spans="1:7" x14ac:dyDescent="0.25">
      <c r="A66" s="10">
        <v>43940</v>
      </c>
      <c r="B66" s="10">
        <f>AUDNZD10080[[#This Row],[date_start]]+5</f>
        <v>43945</v>
      </c>
      <c r="C66">
        <v>274745</v>
      </c>
      <c r="D66" s="11">
        <v>1.0511299999999999</v>
      </c>
      <c r="E66" s="11">
        <v>1.0640099999999999</v>
      </c>
      <c r="F66" s="11">
        <v>1.04698</v>
      </c>
      <c r="G66" s="11">
        <v>1.0622199999999999</v>
      </c>
    </row>
    <row r="67" spans="1:7" x14ac:dyDescent="0.25">
      <c r="A67" s="10">
        <v>43933</v>
      </c>
      <c r="B67" s="10">
        <f>AUDNZD10080[[#This Row],[date_start]]+5</f>
        <v>43938</v>
      </c>
      <c r="C67">
        <v>267787</v>
      </c>
      <c r="D67" s="11">
        <v>1.04261</v>
      </c>
      <c r="E67" s="11">
        <v>1.0622199999999999</v>
      </c>
      <c r="F67" s="11">
        <v>1.0405500000000001</v>
      </c>
      <c r="G67" s="11">
        <v>1.0541400000000001</v>
      </c>
    </row>
    <row r="68" spans="1:7" x14ac:dyDescent="0.25">
      <c r="A68" s="10">
        <v>43926</v>
      </c>
      <c r="B68" s="10">
        <f>AUDNZD10080[[#This Row],[date_start]]+5</f>
        <v>43931</v>
      </c>
      <c r="C68">
        <v>292422</v>
      </c>
      <c r="D68" s="11">
        <v>1.0219</v>
      </c>
      <c r="E68" s="11">
        <v>1.0455700000000001</v>
      </c>
      <c r="F68" s="11">
        <v>1.0205</v>
      </c>
      <c r="G68" s="11">
        <v>1.0414000000000001</v>
      </c>
    </row>
    <row r="69" spans="1:7" x14ac:dyDescent="0.25">
      <c r="A69" s="10">
        <v>43919</v>
      </c>
      <c r="B69" s="10">
        <f>AUDNZD10080[[#This Row],[date_start]]+5</f>
        <v>43924</v>
      </c>
      <c r="C69">
        <v>484623</v>
      </c>
      <c r="D69" s="11">
        <v>1.0186599999999999</v>
      </c>
      <c r="E69" s="11">
        <v>1.0345899999999999</v>
      </c>
      <c r="F69" s="11">
        <v>1.0158199999999999</v>
      </c>
      <c r="G69" s="11">
        <v>1.0226</v>
      </c>
    </row>
    <row r="70" spans="1:7" x14ac:dyDescent="0.25">
      <c r="A70" s="10">
        <v>43912</v>
      </c>
      <c r="B70" s="10">
        <f>AUDNZD10080[[#This Row],[date_start]]+5</f>
        <v>43917</v>
      </c>
      <c r="C70">
        <v>693661</v>
      </c>
      <c r="D70" s="11">
        <v>1.0216099999999999</v>
      </c>
      <c r="E70" s="11">
        <v>1.02993</v>
      </c>
      <c r="F70" s="11">
        <v>1.0118400000000001</v>
      </c>
      <c r="G70" s="11">
        <v>1.01976</v>
      </c>
    </row>
    <row r="71" spans="1:7" x14ac:dyDescent="0.25">
      <c r="A71" s="10">
        <v>43905</v>
      </c>
      <c r="B71" s="10">
        <f>AUDNZD10080[[#This Row],[date_start]]+5</f>
        <v>43910</v>
      </c>
      <c r="C71">
        <v>666951</v>
      </c>
      <c r="D71" s="11">
        <v>1.0219499999999999</v>
      </c>
      <c r="E71" s="11">
        <v>1.02616</v>
      </c>
      <c r="F71" s="11">
        <v>0.99934000000000001</v>
      </c>
      <c r="G71" s="11">
        <v>1.0164800000000001</v>
      </c>
    </row>
    <row r="72" spans="1:7" x14ac:dyDescent="0.25">
      <c r="A72" s="10">
        <v>43898</v>
      </c>
      <c r="B72" s="10">
        <f>AUDNZD10080[[#This Row],[date_start]]+5</f>
        <v>43903</v>
      </c>
      <c r="C72">
        <v>621613</v>
      </c>
      <c r="D72" s="11">
        <v>1.04352</v>
      </c>
      <c r="E72" s="11">
        <v>1.05104</v>
      </c>
      <c r="F72" s="11">
        <v>1.0153099999999999</v>
      </c>
      <c r="G72" s="11">
        <v>1.01691</v>
      </c>
    </row>
    <row r="73" spans="1:7" x14ac:dyDescent="0.25">
      <c r="A73" s="10">
        <v>43891</v>
      </c>
      <c r="B73" s="10">
        <f>AUDNZD10080[[#This Row],[date_start]]+5</f>
        <v>43896</v>
      </c>
      <c r="C73">
        <v>335356</v>
      </c>
      <c r="D73" s="11">
        <v>1.0430299999999999</v>
      </c>
      <c r="E73" s="11">
        <v>1.0530900000000001</v>
      </c>
      <c r="F73" s="11">
        <v>1.0407299999999999</v>
      </c>
      <c r="G73" s="11">
        <v>1.04484</v>
      </c>
    </row>
    <row r="74" spans="1:7" x14ac:dyDescent="0.25">
      <c r="A74" s="10">
        <v>43884</v>
      </c>
      <c r="B74" s="10">
        <f>AUDNZD10080[[#This Row],[date_start]]+5</f>
        <v>43889</v>
      </c>
      <c r="C74">
        <v>389075</v>
      </c>
      <c r="D74" s="11">
        <v>1.0425500000000001</v>
      </c>
      <c r="E74" s="11">
        <v>1.04619</v>
      </c>
      <c r="F74" s="11">
        <v>1.0384599999999999</v>
      </c>
      <c r="G74" s="11">
        <v>1.04088</v>
      </c>
    </row>
    <row r="75" spans="1:7" x14ac:dyDescent="0.25">
      <c r="A75" s="10">
        <v>43877</v>
      </c>
      <c r="B75" s="10">
        <f>AUDNZD10080[[#This Row],[date_start]]+5</f>
        <v>43882</v>
      </c>
      <c r="C75">
        <v>230981</v>
      </c>
      <c r="D75" s="11">
        <v>1.0421400000000001</v>
      </c>
      <c r="E75" s="11">
        <v>1.0478099999999999</v>
      </c>
      <c r="F75" s="11">
        <v>1.0413399999999999</v>
      </c>
      <c r="G75" s="11">
        <v>1.0429999999999999</v>
      </c>
    </row>
    <row r="76" spans="1:7" x14ac:dyDescent="0.25">
      <c r="A76" s="10">
        <v>43870</v>
      </c>
      <c r="B76" s="10">
        <f>AUDNZD10080[[#This Row],[date_start]]+5</f>
        <v>43875</v>
      </c>
      <c r="C76">
        <v>260423</v>
      </c>
      <c r="D76" s="11">
        <v>1.0405899999999999</v>
      </c>
      <c r="E76" s="11">
        <v>1.0504199999999999</v>
      </c>
      <c r="F76" s="11">
        <v>1.0396099999999999</v>
      </c>
      <c r="G76" s="11">
        <v>1.04291</v>
      </c>
    </row>
    <row r="77" spans="1:7" x14ac:dyDescent="0.25">
      <c r="A77" s="10">
        <v>43863</v>
      </c>
      <c r="B77" s="10">
        <f>AUDNZD10080[[#This Row],[date_start]]+5</f>
        <v>43868</v>
      </c>
      <c r="C77">
        <v>299836</v>
      </c>
      <c r="D77" s="11">
        <v>1.03237</v>
      </c>
      <c r="E77" s="11">
        <v>1.04461</v>
      </c>
      <c r="F77" s="11">
        <v>1.0323199999999999</v>
      </c>
      <c r="G77" s="11">
        <v>1.0423</v>
      </c>
    </row>
    <row r="78" spans="1:7" x14ac:dyDescent="0.25">
      <c r="A78" s="10">
        <v>43856</v>
      </c>
      <c r="B78" s="10">
        <f>AUDNZD10080[[#This Row],[date_start]]+5</f>
        <v>43861</v>
      </c>
      <c r="C78">
        <v>300554</v>
      </c>
      <c r="D78" s="11">
        <v>1.03332</v>
      </c>
      <c r="E78" s="11">
        <v>1.0368599999999999</v>
      </c>
      <c r="F78" s="11">
        <v>1.03068</v>
      </c>
      <c r="G78" s="11">
        <v>1.03392</v>
      </c>
    </row>
    <row r="79" spans="1:7" x14ac:dyDescent="0.25">
      <c r="A79" s="10">
        <v>43849</v>
      </c>
      <c r="B79" s="10">
        <f>AUDNZD10080[[#This Row],[date_start]]+5</f>
        <v>43854</v>
      </c>
      <c r="C79">
        <v>254726</v>
      </c>
      <c r="D79" s="11">
        <v>1.0382400000000001</v>
      </c>
      <c r="E79" s="11">
        <v>1.04298</v>
      </c>
      <c r="F79" s="11">
        <v>1.03176</v>
      </c>
      <c r="G79" s="11">
        <v>1.0323500000000001</v>
      </c>
    </row>
    <row r="80" spans="1:7" x14ac:dyDescent="0.25">
      <c r="A80" s="10">
        <v>43842</v>
      </c>
      <c r="B80" s="10">
        <f>AUDNZD10080[[#This Row],[date_start]]+5</f>
        <v>43847</v>
      </c>
      <c r="C80">
        <v>237708</v>
      </c>
      <c r="D80" s="11">
        <v>1.0386</v>
      </c>
      <c r="E80" s="11">
        <v>1.0458000000000001</v>
      </c>
      <c r="F80" s="11">
        <v>1.0371999999999999</v>
      </c>
      <c r="G80" s="11">
        <v>1.03898</v>
      </c>
    </row>
    <row r="81" spans="1:7" x14ac:dyDescent="0.25">
      <c r="A81" s="10">
        <v>43835</v>
      </c>
      <c r="B81" s="10">
        <f>AUDNZD10080[[#This Row],[date_start]]+5</f>
        <v>43840</v>
      </c>
      <c r="C81">
        <v>301716</v>
      </c>
      <c r="D81" s="11">
        <v>1.0421899999999999</v>
      </c>
      <c r="E81" s="11">
        <v>1.0439799999999999</v>
      </c>
      <c r="F81" s="11">
        <v>1.0314700000000001</v>
      </c>
      <c r="G81" s="11">
        <v>1.03928</v>
      </c>
    </row>
    <row r="82" spans="1:7" x14ac:dyDescent="0.25">
      <c r="A82" s="10">
        <v>43828</v>
      </c>
      <c r="B82" s="10">
        <f>AUDNZD10080[[#This Row],[date_start]]+5</f>
        <v>43833</v>
      </c>
      <c r="C82">
        <v>202138</v>
      </c>
      <c r="D82" s="11">
        <v>1.04027</v>
      </c>
      <c r="E82" s="11">
        <v>1.0448200000000001</v>
      </c>
      <c r="F82" s="11">
        <v>1.03908</v>
      </c>
      <c r="G82" s="11">
        <v>1.0422199999999999</v>
      </c>
    </row>
    <row r="83" spans="1:7" x14ac:dyDescent="0.25">
      <c r="A83" s="10">
        <v>43821</v>
      </c>
      <c r="B83" s="10">
        <f>AUDNZD10080[[#This Row],[date_start]]+5</f>
        <v>43826</v>
      </c>
      <c r="C83">
        <v>157545</v>
      </c>
      <c r="D83" s="11">
        <v>1.0445800000000001</v>
      </c>
      <c r="E83" s="11">
        <v>1.04644</v>
      </c>
      <c r="F83" s="11">
        <v>1.0399099999999999</v>
      </c>
      <c r="G83" s="11">
        <v>1.0414000000000001</v>
      </c>
    </row>
    <row r="84" spans="1:7" x14ac:dyDescent="0.25">
      <c r="A84" s="10">
        <v>43814</v>
      </c>
      <c r="B84" s="10">
        <f>AUDNZD10080[[#This Row],[date_start]]+5</f>
        <v>43819</v>
      </c>
      <c r="C84">
        <v>240227</v>
      </c>
      <c r="D84" s="11">
        <v>1.042</v>
      </c>
      <c r="E84" s="11">
        <v>1.0463199999999999</v>
      </c>
      <c r="F84" s="11">
        <v>1.0362499999999999</v>
      </c>
      <c r="G84" s="11">
        <v>1.0447299999999999</v>
      </c>
    </row>
    <row r="85" spans="1:7" x14ac:dyDescent="0.25">
      <c r="A85" s="10">
        <v>43807</v>
      </c>
      <c r="B85" s="10">
        <f>AUDNZD10080[[#This Row],[date_start]]+5</f>
        <v>43812</v>
      </c>
      <c r="C85">
        <v>263595</v>
      </c>
      <c r="D85" s="11">
        <v>1.04142</v>
      </c>
      <c r="E85" s="11">
        <v>1.04871</v>
      </c>
      <c r="F85" s="11">
        <v>1.03874</v>
      </c>
      <c r="G85" s="11">
        <v>1.0425800000000001</v>
      </c>
    </row>
    <row r="86" spans="1:7" x14ac:dyDescent="0.25">
      <c r="A86" s="10">
        <v>43800</v>
      </c>
      <c r="B86" s="10">
        <f>AUDNZD10080[[#This Row],[date_start]]+5</f>
        <v>43805</v>
      </c>
      <c r="C86">
        <v>262716</v>
      </c>
      <c r="D86" s="11">
        <v>1.0519499999999999</v>
      </c>
      <c r="E86" s="11">
        <v>1.0525800000000001</v>
      </c>
      <c r="F86" s="11">
        <v>1.0402800000000001</v>
      </c>
      <c r="G86" s="11">
        <v>1.0411999999999999</v>
      </c>
    </row>
    <row r="87" spans="1:7" x14ac:dyDescent="0.25">
      <c r="A87" s="10">
        <v>43793</v>
      </c>
      <c r="B87" s="10">
        <f>AUDNZD10080[[#This Row],[date_start]]+5</f>
        <v>43798</v>
      </c>
      <c r="C87">
        <v>229143</v>
      </c>
      <c r="D87" s="11">
        <v>1.05853</v>
      </c>
      <c r="E87" s="11">
        <v>1.0599499999999999</v>
      </c>
      <c r="F87" s="11">
        <v>1.05128</v>
      </c>
      <c r="G87" s="11">
        <v>1.0524899999999999</v>
      </c>
    </row>
    <row r="88" spans="1:7" x14ac:dyDescent="0.25">
      <c r="A88" s="10">
        <v>43786</v>
      </c>
      <c r="B88" s="10">
        <f>AUDNZD10080[[#This Row],[date_start]]+5</f>
        <v>43791</v>
      </c>
      <c r="C88">
        <v>207146</v>
      </c>
      <c r="D88" s="11">
        <v>1.0630599999999999</v>
      </c>
      <c r="E88" s="11">
        <v>1.0656000000000001</v>
      </c>
      <c r="F88" s="11">
        <v>1.05718</v>
      </c>
      <c r="G88" s="11">
        <v>1.05871</v>
      </c>
    </row>
    <row r="89" spans="1:7" x14ac:dyDescent="0.25">
      <c r="A89" s="10">
        <v>43779</v>
      </c>
      <c r="B89" s="10">
        <f>AUDNZD10080[[#This Row],[date_start]]+5</f>
        <v>43784</v>
      </c>
      <c r="C89">
        <v>216197</v>
      </c>
      <c r="D89" s="11">
        <v>1.08325</v>
      </c>
      <c r="E89" s="11">
        <v>1.08371</v>
      </c>
      <c r="F89" s="11">
        <v>1.0605</v>
      </c>
      <c r="G89" s="11">
        <v>1.0648</v>
      </c>
    </row>
    <row r="90" spans="1:7" x14ac:dyDescent="0.25">
      <c r="A90" s="10">
        <v>43772</v>
      </c>
      <c r="B90" s="10">
        <f>AUDNZD10080[[#This Row],[date_start]]+5</f>
        <v>43777</v>
      </c>
      <c r="C90">
        <v>238331</v>
      </c>
      <c r="D90" s="11">
        <v>1.0742400000000001</v>
      </c>
      <c r="E90" s="11">
        <v>1.08649</v>
      </c>
      <c r="F90" s="11">
        <v>1.0706899999999999</v>
      </c>
      <c r="G90" s="11">
        <v>1.08334</v>
      </c>
    </row>
    <row r="91" spans="1:7" x14ac:dyDescent="0.25">
      <c r="A91" s="10">
        <v>43765</v>
      </c>
      <c r="B91" s="10">
        <f>AUDNZD10080[[#This Row],[date_start]]+5</f>
        <v>43770</v>
      </c>
      <c r="C91">
        <v>239208</v>
      </c>
      <c r="D91" s="11">
        <v>1.0736000000000001</v>
      </c>
      <c r="E91" s="11">
        <v>1.08236</v>
      </c>
      <c r="F91" s="11">
        <v>1.0713600000000001</v>
      </c>
      <c r="G91" s="11">
        <v>1.07497</v>
      </c>
    </row>
    <row r="92" spans="1:7" x14ac:dyDescent="0.25">
      <c r="A92" s="10">
        <v>43758</v>
      </c>
      <c r="B92" s="10">
        <f>AUDNZD10080[[#This Row],[date_start]]+5</f>
        <v>43763</v>
      </c>
      <c r="C92">
        <v>212373</v>
      </c>
      <c r="D92" s="11">
        <v>1.0716000000000001</v>
      </c>
      <c r="E92" s="11">
        <v>1.0747199999999999</v>
      </c>
      <c r="F92" s="11">
        <v>1.06592</v>
      </c>
      <c r="G92" s="11">
        <v>1.07375</v>
      </c>
    </row>
    <row r="93" spans="1:7" x14ac:dyDescent="0.25">
      <c r="A93" s="10">
        <v>43751</v>
      </c>
      <c r="B93" s="10">
        <f>AUDNZD10080[[#This Row],[date_start]]+5</f>
        <v>43756</v>
      </c>
      <c r="C93">
        <v>258413</v>
      </c>
      <c r="D93" s="11">
        <v>1.0711299999999999</v>
      </c>
      <c r="E93" s="11">
        <v>1.07924</v>
      </c>
      <c r="F93" s="11">
        <v>1.06819</v>
      </c>
      <c r="G93" s="11">
        <v>1.07301</v>
      </c>
    </row>
    <row r="94" spans="1:7" x14ac:dyDescent="0.25">
      <c r="A94" s="10">
        <v>43744</v>
      </c>
      <c r="B94" s="10">
        <f>AUDNZD10080[[#This Row],[date_start]]+5</f>
        <v>43749</v>
      </c>
      <c r="C94">
        <v>274501</v>
      </c>
      <c r="D94" s="11">
        <v>1.0709900000000001</v>
      </c>
      <c r="E94" s="11">
        <v>1.0732299999999999</v>
      </c>
      <c r="F94" s="11">
        <v>1.0664400000000001</v>
      </c>
      <c r="G94" s="11">
        <v>1.07135</v>
      </c>
    </row>
    <row r="95" spans="1:7" x14ac:dyDescent="0.25">
      <c r="A95" s="10">
        <v>43737</v>
      </c>
      <c r="B95" s="10">
        <f>AUDNZD10080[[#This Row],[date_start]]+5</f>
        <v>43742</v>
      </c>
      <c r="C95">
        <v>299103</v>
      </c>
      <c r="D95" s="11">
        <v>1.0740099999999999</v>
      </c>
      <c r="E95" s="11">
        <v>1.08043</v>
      </c>
      <c r="F95" s="11">
        <v>1.0674300000000001</v>
      </c>
      <c r="G95" s="11">
        <v>1.0709299999999999</v>
      </c>
    </row>
    <row r="96" spans="1:7" x14ac:dyDescent="0.25">
      <c r="A96" s="10">
        <v>43730</v>
      </c>
      <c r="B96" s="10">
        <f>AUDNZD10080[[#This Row],[date_start]]+5</f>
        <v>43735</v>
      </c>
      <c r="C96">
        <v>298218</v>
      </c>
      <c r="D96" s="11">
        <v>1.0803700000000001</v>
      </c>
      <c r="E96" s="11">
        <v>1.08188</v>
      </c>
      <c r="F96" s="11">
        <v>1.0701499999999999</v>
      </c>
      <c r="G96" s="11">
        <v>1.07423</v>
      </c>
    </row>
    <row r="97" spans="1:7" x14ac:dyDescent="0.25">
      <c r="A97" s="10">
        <v>43723</v>
      </c>
      <c r="B97" s="10">
        <f>AUDNZD10080[[#This Row],[date_start]]+5</f>
        <v>43728</v>
      </c>
      <c r="C97">
        <v>325622</v>
      </c>
      <c r="D97" s="11">
        <v>1.07799</v>
      </c>
      <c r="E97" s="11">
        <v>1.0837699999999999</v>
      </c>
      <c r="F97" s="11">
        <v>1.0747199999999999</v>
      </c>
      <c r="G97" s="11">
        <v>1.08043</v>
      </c>
    </row>
    <row r="98" spans="1:7" x14ac:dyDescent="0.25">
      <c r="A98" s="10">
        <v>43716</v>
      </c>
      <c r="B98" s="10">
        <f>AUDNZD10080[[#This Row],[date_start]]+5</f>
        <v>43721</v>
      </c>
      <c r="C98">
        <v>280249</v>
      </c>
      <c r="D98" s="11">
        <v>1.0651900000000001</v>
      </c>
      <c r="E98" s="11">
        <v>1.0795399999999999</v>
      </c>
      <c r="F98" s="11">
        <v>1.06311</v>
      </c>
      <c r="G98" s="11">
        <v>1.0783400000000001</v>
      </c>
    </row>
    <row r="99" spans="1:7" x14ac:dyDescent="0.25">
      <c r="A99" s="10">
        <v>43709</v>
      </c>
      <c r="B99" s="10">
        <f>AUDNZD10080[[#This Row],[date_start]]+5</f>
        <v>43714</v>
      </c>
      <c r="C99">
        <v>390778</v>
      </c>
      <c r="D99" s="11">
        <v>1.0660499999999999</v>
      </c>
      <c r="E99" s="11">
        <v>1.0708</v>
      </c>
      <c r="F99" s="11">
        <v>1.0631699999999999</v>
      </c>
      <c r="G99" s="11">
        <v>1.06528</v>
      </c>
    </row>
    <row r="100" spans="1:7" x14ac:dyDescent="0.25">
      <c r="A100" s="10">
        <v>43702</v>
      </c>
      <c r="B100" s="10">
        <f>AUDNZD10080[[#This Row],[date_start]]+5</f>
        <v>43707</v>
      </c>
      <c r="C100">
        <v>472415</v>
      </c>
      <c r="D100" s="11">
        <v>1.0546500000000001</v>
      </c>
      <c r="E100" s="11">
        <v>1.06928</v>
      </c>
      <c r="F100" s="11">
        <v>1.0530600000000001</v>
      </c>
      <c r="G100" s="11">
        <v>1.06734</v>
      </c>
    </row>
    <row r="101" spans="1:7" x14ac:dyDescent="0.25">
      <c r="A101" s="10">
        <v>43695</v>
      </c>
      <c r="B101" s="10">
        <f>AUDNZD10080[[#This Row],[date_start]]+5</f>
        <v>43700</v>
      </c>
      <c r="C101">
        <v>392036</v>
      </c>
      <c r="D101" s="11">
        <v>1.0538700000000001</v>
      </c>
      <c r="E101" s="11">
        <v>1.06158</v>
      </c>
      <c r="F101" s="11">
        <v>1.05226</v>
      </c>
      <c r="G101" s="11">
        <v>1.0549900000000001</v>
      </c>
    </row>
    <row r="102" spans="1:7" x14ac:dyDescent="0.25">
      <c r="A102" s="10">
        <v>43688</v>
      </c>
      <c r="B102" s="10">
        <f>AUDNZD10080[[#This Row],[date_start]]+5</f>
        <v>43693</v>
      </c>
      <c r="C102">
        <v>489171</v>
      </c>
      <c r="D102" s="11">
        <v>1.0482899999999999</v>
      </c>
      <c r="E102" s="11">
        <v>1.0555600000000001</v>
      </c>
      <c r="F102" s="11">
        <v>1.04528</v>
      </c>
      <c r="G102" s="11">
        <v>1.0544</v>
      </c>
    </row>
    <row r="103" spans="1:7" x14ac:dyDescent="0.25">
      <c r="A103" s="10">
        <v>43681</v>
      </c>
      <c r="B103" s="10">
        <f>AUDNZD10080[[#This Row],[date_start]]+5</f>
        <v>43686</v>
      </c>
      <c r="C103">
        <v>468047</v>
      </c>
      <c r="D103" s="11">
        <v>1.03969</v>
      </c>
      <c r="E103" s="11">
        <v>1.0520400000000001</v>
      </c>
      <c r="F103" s="11">
        <v>1.0261400000000001</v>
      </c>
      <c r="G103" s="11">
        <v>1.04905</v>
      </c>
    </row>
    <row r="104" spans="1:7" x14ac:dyDescent="0.25">
      <c r="A104" s="10">
        <v>43674</v>
      </c>
      <c r="B104" s="10">
        <f>AUDNZD10080[[#This Row],[date_start]]+5</f>
        <v>43679</v>
      </c>
      <c r="C104">
        <v>348676</v>
      </c>
      <c r="D104" s="11">
        <v>1.0406599999999999</v>
      </c>
      <c r="E104" s="11">
        <v>1.0456099999999999</v>
      </c>
      <c r="F104" s="11">
        <v>1.03599</v>
      </c>
      <c r="G104" s="11">
        <v>1.03979</v>
      </c>
    </row>
    <row r="105" spans="1:7" x14ac:dyDescent="0.25">
      <c r="A105" s="10">
        <v>43667</v>
      </c>
      <c r="B105" s="10">
        <f>AUDNZD10080[[#This Row],[date_start]]+5</f>
        <v>43672</v>
      </c>
      <c r="C105">
        <v>214166</v>
      </c>
      <c r="D105" s="11">
        <v>1.0405599999999999</v>
      </c>
      <c r="E105" s="11">
        <v>1.04535</v>
      </c>
      <c r="F105" s="11">
        <v>1.0384899999999999</v>
      </c>
      <c r="G105" s="11">
        <v>1.04129</v>
      </c>
    </row>
    <row r="106" spans="1:7" x14ac:dyDescent="0.25">
      <c r="A106" s="10">
        <v>43660</v>
      </c>
      <c r="B106" s="10">
        <f>AUDNZD10080[[#This Row],[date_start]]+5</f>
        <v>43665</v>
      </c>
      <c r="C106">
        <v>271255</v>
      </c>
      <c r="D106" s="11">
        <v>1.0487299999999999</v>
      </c>
      <c r="E106" s="11">
        <v>1.0492600000000001</v>
      </c>
      <c r="F106" s="11">
        <v>1.03993</v>
      </c>
      <c r="G106" s="11">
        <v>1.0414300000000001</v>
      </c>
    </row>
    <row r="107" spans="1:7" x14ac:dyDescent="0.25">
      <c r="A107" s="10">
        <v>43653</v>
      </c>
      <c r="B107" s="10">
        <f>AUDNZD10080[[#This Row],[date_start]]+5</f>
        <v>43658</v>
      </c>
      <c r="C107">
        <v>274796</v>
      </c>
      <c r="D107" s="11">
        <v>1.0524899999999999</v>
      </c>
      <c r="E107" s="11">
        <v>1.0537099999999999</v>
      </c>
      <c r="F107" s="11">
        <v>1.04447</v>
      </c>
      <c r="G107" s="11">
        <v>1.0480499999999999</v>
      </c>
    </row>
    <row r="108" spans="1:7" x14ac:dyDescent="0.25">
      <c r="A108" s="10">
        <v>43646</v>
      </c>
      <c r="B108" s="10">
        <f>AUDNZD10080[[#This Row],[date_start]]+5</f>
        <v>43651</v>
      </c>
      <c r="C108">
        <v>246590</v>
      </c>
      <c r="D108" s="11">
        <v>1.0448599999999999</v>
      </c>
      <c r="E108" s="11">
        <v>1.05426</v>
      </c>
      <c r="F108" s="11">
        <v>1.0423100000000001</v>
      </c>
      <c r="G108" s="11">
        <v>1.0523899999999999</v>
      </c>
    </row>
    <row r="109" spans="1:7" x14ac:dyDescent="0.25">
      <c r="A109" s="10">
        <v>43639</v>
      </c>
      <c r="B109" s="10">
        <f>AUDNZD10080[[#This Row],[date_start]]+5</f>
        <v>43644</v>
      </c>
      <c r="C109">
        <v>323043</v>
      </c>
      <c r="D109" s="11">
        <v>1.0508500000000001</v>
      </c>
      <c r="E109" s="11">
        <v>1.0548200000000001</v>
      </c>
      <c r="F109" s="11">
        <v>1.04345</v>
      </c>
      <c r="G109" s="11">
        <v>1.04491</v>
      </c>
    </row>
    <row r="110" spans="1:7" x14ac:dyDescent="0.25">
      <c r="A110" s="10">
        <v>43632</v>
      </c>
      <c r="B110" s="10">
        <f>AUDNZD10080[[#This Row],[date_start]]+5</f>
        <v>43637</v>
      </c>
      <c r="C110">
        <v>345404</v>
      </c>
      <c r="D110" s="11">
        <v>1.0565800000000001</v>
      </c>
      <c r="E110" s="11">
        <v>1.0586800000000001</v>
      </c>
      <c r="F110" s="11">
        <v>1.04769</v>
      </c>
      <c r="G110" s="11">
        <v>1.05064</v>
      </c>
    </row>
    <row r="111" spans="1:7" x14ac:dyDescent="0.25">
      <c r="A111" s="10">
        <v>43625</v>
      </c>
      <c r="B111" s="10">
        <f>AUDNZD10080[[#This Row],[date_start]]+5</f>
        <v>43630</v>
      </c>
      <c r="C111">
        <v>348211</v>
      </c>
      <c r="D111" s="11">
        <v>1.0508500000000001</v>
      </c>
      <c r="E111" s="11">
        <v>1.0586199999999999</v>
      </c>
      <c r="F111" s="11">
        <v>1.0496799999999999</v>
      </c>
      <c r="G111" s="11">
        <v>1.0581</v>
      </c>
    </row>
    <row r="112" spans="1:7" x14ac:dyDescent="0.25">
      <c r="A112" s="10">
        <v>43618</v>
      </c>
      <c r="B112" s="10">
        <f>AUDNZD10080[[#This Row],[date_start]]+5</f>
        <v>43623</v>
      </c>
      <c r="C112">
        <v>411804</v>
      </c>
      <c r="D112" s="11">
        <v>1.06118</v>
      </c>
      <c r="E112" s="11">
        <v>1.06189</v>
      </c>
      <c r="F112" s="11">
        <v>1.04975</v>
      </c>
      <c r="G112" s="11">
        <v>1.05033</v>
      </c>
    </row>
    <row r="113" spans="1:7" x14ac:dyDescent="0.25">
      <c r="A113" s="10">
        <v>43611</v>
      </c>
      <c r="B113" s="10">
        <f>AUDNZD10080[[#This Row],[date_start]]+5</f>
        <v>43616</v>
      </c>
      <c r="C113">
        <v>282113</v>
      </c>
      <c r="D113" s="11">
        <v>1.05762</v>
      </c>
      <c r="E113" s="11">
        <v>1.0629500000000001</v>
      </c>
      <c r="F113" s="11">
        <v>1.0554699999999999</v>
      </c>
      <c r="G113" s="11">
        <v>1.06023</v>
      </c>
    </row>
    <row r="114" spans="1:7" x14ac:dyDescent="0.25">
      <c r="A114" s="10">
        <v>43604</v>
      </c>
      <c r="B114" s="10">
        <f>AUDNZD10080[[#This Row],[date_start]]+5</f>
        <v>43609</v>
      </c>
      <c r="C114">
        <v>286853</v>
      </c>
      <c r="D114" s="11">
        <v>1.05796</v>
      </c>
      <c r="E114" s="11">
        <v>1.05959</v>
      </c>
      <c r="F114" s="11">
        <v>1.05501</v>
      </c>
      <c r="G114" s="11">
        <v>1.05704</v>
      </c>
    </row>
    <row r="115" spans="1:7" x14ac:dyDescent="0.25">
      <c r="A115" s="10">
        <v>43597</v>
      </c>
      <c r="B115" s="10">
        <f>AUDNZD10080[[#This Row],[date_start]]+5</f>
        <v>43602</v>
      </c>
      <c r="C115">
        <v>320338</v>
      </c>
      <c r="D115" s="11">
        <v>1.0598700000000001</v>
      </c>
      <c r="E115" s="11">
        <v>1.06046</v>
      </c>
      <c r="F115" s="11">
        <v>1.05193</v>
      </c>
      <c r="G115" s="11">
        <v>1.05362</v>
      </c>
    </row>
    <row r="116" spans="1:7" x14ac:dyDescent="0.25">
      <c r="A116" s="10">
        <v>43590</v>
      </c>
      <c r="B116" s="10">
        <f>AUDNZD10080[[#This Row],[date_start]]+5</f>
        <v>43595</v>
      </c>
      <c r="C116">
        <v>395928</v>
      </c>
      <c r="D116" s="11">
        <v>1.0537300000000001</v>
      </c>
      <c r="E116" s="11">
        <v>1.0722100000000001</v>
      </c>
      <c r="F116" s="11">
        <v>1.05304</v>
      </c>
      <c r="G116" s="11">
        <v>1.06019</v>
      </c>
    </row>
    <row r="117" spans="1:7" x14ac:dyDescent="0.25">
      <c r="A117" s="10">
        <v>43583</v>
      </c>
      <c r="B117" s="10">
        <f>AUDNZD10080[[#This Row],[date_start]]+5</f>
        <v>43588</v>
      </c>
      <c r="C117">
        <v>264800</v>
      </c>
      <c r="D117" s="11">
        <v>1.05663</v>
      </c>
      <c r="E117" s="11">
        <v>1.0613999999999999</v>
      </c>
      <c r="F117" s="11">
        <v>1.05396</v>
      </c>
      <c r="G117" s="11">
        <v>1.0567</v>
      </c>
    </row>
    <row r="118" spans="1:7" x14ac:dyDescent="0.25">
      <c r="A118" s="10">
        <v>43576</v>
      </c>
      <c r="B118" s="10">
        <f>AUDNZD10080[[#This Row],[date_start]]+5</f>
        <v>43581</v>
      </c>
      <c r="C118">
        <v>277230</v>
      </c>
      <c r="D118" s="11">
        <v>1.0682700000000001</v>
      </c>
      <c r="E118" s="11">
        <v>1.0699000000000001</v>
      </c>
      <c r="F118" s="11">
        <v>1.05572</v>
      </c>
      <c r="G118" s="11">
        <v>1.05688</v>
      </c>
    </row>
    <row r="119" spans="1:7" x14ac:dyDescent="0.25">
      <c r="A119" s="10">
        <v>43569</v>
      </c>
      <c r="B119" s="10">
        <f>AUDNZD10080[[#This Row],[date_start]]+5</f>
        <v>43574</v>
      </c>
      <c r="C119">
        <v>306265</v>
      </c>
      <c r="D119" s="11">
        <v>1.0604</v>
      </c>
      <c r="E119" s="11">
        <v>1.0729</v>
      </c>
      <c r="F119" s="11">
        <v>1.0569299999999999</v>
      </c>
      <c r="G119" s="11">
        <v>1.06873</v>
      </c>
    </row>
    <row r="120" spans="1:7" x14ac:dyDescent="0.25">
      <c r="A120" s="10">
        <v>43562</v>
      </c>
      <c r="B120" s="10">
        <f>AUDNZD10080[[#This Row],[date_start]]+5</f>
        <v>43567</v>
      </c>
      <c r="C120">
        <v>326618</v>
      </c>
      <c r="D120" s="11">
        <v>1.0545100000000001</v>
      </c>
      <c r="E120" s="11">
        <v>1.0623400000000001</v>
      </c>
      <c r="F120" s="11">
        <v>1.0530999999999999</v>
      </c>
      <c r="G120" s="11">
        <v>1.0601100000000001</v>
      </c>
    </row>
    <row r="121" spans="1:7" x14ac:dyDescent="0.25">
      <c r="A121" s="10">
        <v>43555</v>
      </c>
      <c r="B121" s="10">
        <f>AUDNZD10080[[#This Row],[date_start]]+5</f>
        <v>43560</v>
      </c>
      <c r="C121">
        <v>325014</v>
      </c>
      <c r="D121" s="11">
        <v>1.0429200000000001</v>
      </c>
      <c r="E121" s="11">
        <v>1.05728</v>
      </c>
      <c r="F121" s="11">
        <v>1.04196</v>
      </c>
      <c r="G121" s="11">
        <v>1.05454</v>
      </c>
    </row>
    <row r="122" spans="1:7" x14ac:dyDescent="0.25">
      <c r="A122" s="10">
        <v>43548</v>
      </c>
      <c r="B122" s="10">
        <f>AUDNZD10080[[#This Row],[date_start]]+5</f>
        <v>43553</v>
      </c>
      <c r="C122">
        <v>415077</v>
      </c>
      <c r="D122" s="11">
        <v>1.0281</v>
      </c>
      <c r="E122" s="11">
        <v>1.0450699999999999</v>
      </c>
      <c r="F122" s="11">
        <v>1.0273699999999999</v>
      </c>
      <c r="G122" s="11">
        <v>1.0422100000000001</v>
      </c>
    </row>
    <row r="123" spans="1:7" x14ac:dyDescent="0.25">
      <c r="A123" s="10">
        <v>43541</v>
      </c>
      <c r="B123" s="10">
        <f>AUDNZD10080[[#This Row],[date_start]]+5</f>
        <v>43546</v>
      </c>
      <c r="C123">
        <v>392108</v>
      </c>
      <c r="D123" s="11">
        <v>1.03444</v>
      </c>
      <c r="E123" s="11">
        <v>1.03722</v>
      </c>
      <c r="F123" s="11">
        <v>1.0287900000000001</v>
      </c>
      <c r="G123" s="11">
        <v>1.0293099999999999</v>
      </c>
    </row>
    <row r="124" spans="1:7" x14ac:dyDescent="0.25">
      <c r="A124" s="10">
        <v>43534</v>
      </c>
      <c r="B124" s="10">
        <f>AUDNZD10080[[#This Row],[date_start]]+5</f>
        <v>43539</v>
      </c>
      <c r="C124">
        <v>318056</v>
      </c>
      <c r="D124" s="11">
        <v>1.03461</v>
      </c>
      <c r="E124" s="11">
        <v>1.0357700000000001</v>
      </c>
      <c r="F124" s="11">
        <v>1.02918</v>
      </c>
      <c r="G124" s="11">
        <v>1.0343</v>
      </c>
    </row>
    <row r="125" spans="1:7" x14ac:dyDescent="0.25">
      <c r="A125" s="10">
        <v>43527</v>
      </c>
      <c r="B125" s="10">
        <f>AUDNZD10080[[#This Row],[date_start]]+5</f>
        <v>43532</v>
      </c>
      <c r="C125">
        <v>389326</v>
      </c>
      <c r="D125" s="11">
        <v>1.0404899999999999</v>
      </c>
      <c r="E125" s="11">
        <v>1.04349</v>
      </c>
      <c r="F125" s="11">
        <v>1.03409</v>
      </c>
      <c r="G125" s="11">
        <v>1.03485</v>
      </c>
    </row>
    <row r="126" spans="1:7" x14ac:dyDescent="0.25">
      <c r="A126" s="10">
        <v>43520</v>
      </c>
      <c r="B126" s="10">
        <f>AUDNZD10080[[#This Row],[date_start]]+5</f>
        <v>43525</v>
      </c>
      <c r="C126">
        <v>439539</v>
      </c>
      <c r="D126" s="11">
        <v>1.03935</v>
      </c>
      <c r="E126" s="11">
        <v>1.04592</v>
      </c>
      <c r="F126" s="11">
        <v>1.0384199999999999</v>
      </c>
      <c r="G126" s="11">
        <v>1.0411900000000001</v>
      </c>
    </row>
    <row r="127" spans="1:7" x14ac:dyDescent="0.25">
      <c r="A127" s="10">
        <v>43513</v>
      </c>
      <c r="B127" s="10">
        <f>AUDNZD10080[[#This Row],[date_start]]+5</f>
        <v>43518</v>
      </c>
      <c r="C127">
        <v>407619</v>
      </c>
      <c r="D127" s="11">
        <v>1.0400700000000001</v>
      </c>
      <c r="E127" s="11">
        <v>1.0488200000000001</v>
      </c>
      <c r="F127" s="11">
        <v>1.0378400000000001</v>
      </c>
      <c r="G127" s="11">
        <v>1.0406899999999999</v>
      </c>
    </row>
    <row r="128" spans="1:7" x14ac:dyDescent="0.25">
      <c r="A128" s="10">
        <v>43506</v>
      </c>
      <c r="B128" s="10">
        <f>AUDNZD10080[[#This Row],[date_start]]+5</f>
        <v>43511</v>
      </c>
      <c r="C128">
        <v>370182</v>
      </c>
      <c r="D128" s="11">
        <v>1.0506599999999999</v>
      </c>
      <c r="E128" s="11">
        <v>1.0543800000000001</v>
      </c>
      <c r="F128" s="11">
        <v>1.03664</v>
      </c>
      <c r="G128" s="11">
        <v>1.03911</v>
      </c>
    </row>
    <row r="129" spans="1:7" x14ac:dyDescent="0.25">
      <c r="A129" s="10">
        <v>43499</v>
      </c>
      <c r="B129" s="10">
        <f>AUDNZD10080[[#This Row],[date_start]]+5</f>
        <v>43504</v>
      </c>
      <c r="C129">
        <v>356477</v>
      </c>
      <c r="D129" s="11">
        <v>1.0503</v>
      </c>
      <c r="E129" s="11">
        <v>1.0533399999999999</v>
      </c>
      <c r="F129" s="11">
        <v>1.0396799999999999</v>
      </c>
      <c r="G129" s="11">
        <v>1.05054</v>
      </c>
    </row>
    <row r="130" spans="1:7" x14ac:dyDescent="0.25">
      <c r="A130" s="10">
        <v>43492</v>
      </c>
      <c r="B130" s="10">
        <f>AUDNZD10080[[#This Row],[date_start]]+5</f>
        <v>43497</v>
      </c>
      <c r="C130">
        <v>400534</v>
      </c>
      <c r="D130" s="11">
        <v>1.0498099999999999</v>
      </c>
      <c r="E130" s="11">
        <v>1.0536099999999999</v>
      </c>
      <c r="F130" s="11">
        <v>1.0448</v>
      </c>
      <c r="G130" s="11">
        <v>1.0511699999999999</v>
      </c>
    </row>
    <row r="131" spans="1:7" x14ac:dyDescent="0.25">
      <c r="A131" s="10">
        <v>43485</v>
      </c>
      <c r="B131" s="10">
        <f>AUDNZD10080[[#This Row],[date_start]]+5</f>
        <v>43490</v>
      </c>
      <c r="C131">
        <v>370592</v>
      </c>
      <c r="D131" s="11">
        <v>1.05867</v>
      </c>
      <c r="E131" s="11">
        <v>1.0668</v>
      </c>
      <c r="F131" s="11">
        <v>1.04637</v>
      </c>
      <c r="G131" s="11">
        <v>1.0494600000000001</v>
      </c>
    </row>
    <row r="132" spans="1:7" x14ac:dyDescent="0.25">
      <c r="A132" s="10">
        <v>43478</v>
      </c>
      <c r="B132" s="10">
        <f>AUDNZD10080[[#This Row],[date_start]]+5</f>
        <v>43483</v>
      </c>
      <c r="C132">
        <v>336190</v>
      </c>
      <c r="D132" s="11">
        <v>1.05589</v>
      </c>
      <c r="E132" s="11">
        <v>1.0650299999999999</v>
      </c>
      <c r="F132" s="11">
        <v>1.05338</v>
      </c>
      <c r="G132" s="11">
        <v>1.0610999999999999</v>
      </c>
    </row>
    <row r="133" spans="1:7" x14ac:dyDescent="0.25">
      <c r="A133" s="10">
        <v>43471</v>
      </c>
      <c r="B133" s="10">
        <f>AUDNZD10080[[#This Row],[date_start]]+5</f>
        <v>43476</v>
      </c>
      <c r="C133">
        <v>429390</v>
      </c>
      <c r="D133" s="11">
        <v>1.05419</v>
      </c>
      <c r="E133" s="11">
        <v>1.06376</v>
      </c>
      <c r="F133" s="11">
        <v>1.05392</v>
      </c>
      <c r="G133" s="11">
        <v>1.05532</v>
      </c>
    </row>
    <row r="134" spans="1:7" x14ac:dyDescent="0.25">
      <c r="A134" s="10">
        <v>43464</v>
      </c>
      <c r="B134" s="10">
        <f>AUDNZD10080[[#This Row],[date_start]]+5</f>
        <v>43469</v>
      </c>
      <c r="C134">
        <v>411630</v>
      </c>
      <c r="D134" s="11">
        <v>1.04817</v>
      </c>
      <c r="E134" s="11">
        <v>1.05657</v>
      </c>
      <c r="F134" s="11">
        <v>1.0149999999999999</v>
      </c>
      <c r="G134" s="11">
        <v>1.0558700000000001</v>
      </c>
    </row>
    <row r="135" spans="1:7" x14ac:dyDescent="0.25">
      <c r="A135" s="10">
        <v>43457</v>
      </c>
      <c r="B135" s="10">
        <f>AUDNZD10080[[#This Row],[date_start]]+5</f>
        <v>43462</v>
      </c>
      <c r="C135">
        <v>298722</v>
      </c>
      <c r="D135" s="11">
        <v>1.04633</v>
      </c>
      <c r="E135" s="11">
        <v>1.05237</v>
      </c>
      <c r="F135" s="11">
        <v>1.0458000000000001</v>
      </c>
      <c r="G135" s="11">
        <v>1.0485</v>
      </c>
    </row>
    <row r="136" spans="1:7" x14ac:dyDescent="0.25">
      <c r="A136" s="10">
        <v>43450</v>
      </c>
      <c r="B136" s="10">
        <f>AUDNZD10080[[#This Row],[date_start]]+5</f>
        <v>43455</v>
      </c>
      <c r="C136">
        <v>462996</v>
      </c>
      <c r="D136" s="11">
        <v>1.0546599999999999</v>
      </c>
      <c r="E136" s="11">
        <v>1.05732</v>
      </c>
      <c r="F136" s="11">
        <v>1.0441199999999999</v>
      </c>
      <c r="G136" s="11">
        <v>1.0479499999999999</v>
      </c>
    </row>
    <row r="137" spans="1:7" x14ac:dyDescent="0.25">
      <c r="A137" s="10">
        <v>43443</v>
      </c>
      <c r="B137" s="10">
        <f>AUDNZD10080[[#This Row],[date_start]]+5</f>
        <v>43448</v>
      </c>
      <c r="C137">
        <v>417209</v>
      </c>
      <c r="D137" s="11">
        <v>1.0451600000000001</v>
      </c>
      <c r="E137" s="11">
        <v>1.0585599999999999</v>
      </c>
      <c r="F137" s="11">
        <v>1.0431900000000001</v>
      </c>
      <c r="G137" s="11">
        <v>1.05579</v>
      </c>
    </row>
    <row r="138" spans="1:7" x14ac:dyDescent="0.25">
      <c r="A138" s="10">
        <v>43436</v>
      </c>
      <c r="B138" s="10">
        <f>AUDNZD10080[[#This Row],[date_start]]+5</f>
        <v>43441</v>
      </c>
      <c r="C138">
        <v>456367</v>
      </c>
      <c r="D138" s="11">
        <v>1.0660700000000001</v>
      </c>
      <c r="E138" s="11">
        <v>1.0670299999999999</v>
      </c>
      <c r="F138" s="11">
        <v>1.0472900000000001</v>
      </c>
      <c r="G138" s="11">
        <v>1.04895</v>
      </c>
    </row>
    <row r="139" spans="1:7" x14ac:dyDescent="0.25">
      <c r="A139" s="10">
        <v>43429</v>
      </c>
      <c r="B139" s="10">
        <f>AUDNZD10080[[#This Row],[date_start]]+5</f>
        <v>43434</v>
      </c>
      <c r="C139">
        <v>397277</v>
      </c>
      <c r="D139" s="11">
        <v>1.0688200000000001</v>
      </c>
      <c r="E139" s="11">
        <v>1.0695300000000001</v>
      </c>
      <c r="F139" s="11">
        <v>1.0616000000000001</v>
      </c>
      <c r="G139" s="11">
        <v>1.06247</v>
      </c>
    </row>
    <row r="140" spans="1:7" x14ac:dyDescent="0.25">
      <c r="A140" s="10">
        <v>43422</v>
      </c>
      <c r="B140" s="10">
        <f>AUDNZD10080[[#This Row],[date_start]]+5</f>
        <v>43427</v>
      </c>
      <c r="C140">
        <v>353961</v>
      </c>
      <c r="D140" s="11">
        <v>1.0643199999999999</v>
      </c>
      <c r="E140" s="11">
        <v>1.06941</v>
      </c>
      <c r="F140" s="11">
        <v>1.05871</v>
      </c>
      <c r="G140" s="11">
        <v>1.06579</v>
      </c>
    </row>
    <row r="141" spans="1:7" x14ac:dyDescent="0.25">
      <c r="A141" s="10">
        <v>43415</v>
      </c>
      <c r="B141" s="10">
        <f>AUDNZD10080[[#This Row],[date_start]]+5</f>
        <v>43420</v>
      </c>
      <c r="C141">
        <v>526945</v>
      </c>
      <c r="D141" s="11">
        <v>1.07195</v>
      </c>
      <c r="E141" s="11">
        <v>1.07386</v>
      </c>
      <c r="F141" s="11">
        <v>1.06108</v>
      </c>
      <c r="G141" s="11">
        <v>1.06524</v>
      </c>
    </row>
    <row r="142" spans="1:7" x14ac:dyDescent="0.25">
      <c r="A142" s="10">
        <v>43408</v>
      </c>
      <c r="B142" s="10">
        <f>AUDNZD10080[[#This Row],[date_start]]+5</f>
        <v>43413</v>
      </c>
      <c r="C142">
        <v>491124</v>
      </c>
      <c r="D142" s="11">
        <v>1.0830599999999999</v>
      </c>
      <c r="E142" s="11">
        <v>1.08491</v>
      </c>
      <c r="F142" s="11">
        <v>1.06795</v>
      </c>
      <c r="G142" s="11">
        <v>1.07148</v>
      </c>
    </row>
    <row r="143" spans="1:7" x14ac:dyDescent="0.25">
      <c r="A143" s="10">
        <v>43401</v>
      </c>
      <c r="B143" s="10">
        <f>AUDNZD10080[[#This Row],[date_start]]+5</f>
        <v>43406</v>
      </c>
      <c r="C143">
        <v>481988</v>
      </c>
      <c r="D143" s="11">
        <v>1.0865499999999999</v>
      </c>
      <c r="E143" s="11">
        <v>1.08809</v>
      </c>
      <c r="F143" s="11">
        <v>1.0797000000000001</v>
      </c>
      <c r="G143" s="11">
        <v>1.08233</v>
      </c>
    </row>
    <row r="144" spans="1:7" x14ac:dyDescent="0.25">
      <c r="A144" s="10">
        <v>43394</v>
      </c>
      <c r="B144" s="10">
        <f>AUDNZD10080[[#This Row],[date_start]]+5</f>
        <v>43399</v>
      </c>
      <c r="C144">
        <v>521191</v>
      </c>
      <c r="D144" s="11">
        <v>1.07629</v>
      </c>
      <c r="E144" s="11">
        <v>1.08778</v>
      </c>
      <c r="F144" s="11">
        <v>1.07602</v>
      </c>
      <c r="G144" s="11">
        <v>1.0858300000000001</v>
      </c>
    </row>
    <row r="145" spans="1:7" x14ac:dyDescent="0.25">
      <c r="A145" s="10">
        <v>43387</v>
      </c>
      <c r="B145" s="10">
        <f>AUDNZD10080[[#This Row],[date_start]]+5</f>
        <v>43392</v>
      </c>
      <c r="C145">
        <v>428400</v>
      </c>
      <c r="D145" s="11">
        <v>1.09297</v>
      </c>
      <c r="E145" s="11">
        <v>1.09388</v>
      </c>
      <c r="F145" s="11">
        <v>1.0796600000000001</v>
      </c>
      <c r="G145" s="11">
        <v>1.07989</v>
      </c>
    </row>
    <row r="146" spans="1:7" x14ac:dyDescent="0.25">
      <c r="A146" s="10">
        <v>43380</v>
      </c>
      <c r="B146" s="10">
        <f>AUDNZD10080[[#This Row],[date_start]]+5</f>
        <v>43385</v>
      </c>
      <c r="C146">
        <v>407379</v>
      </c>
      <c r="D146" s="11">
        <v>1.09426</v>
      </c>
      <c r="E146" s="11">
        <v>1.09918</v>
      </c>
      <c r="F146" s="11">
        <v>1.08935</v>
      </c>
      <c r="G146" s="11">
        <v>1.09263</v>
      </c>
    </row>
    <row r="147" spans="1:7" x14ac:dyDescent="0.25">
      <c r="A147" s="10">
        <v>43373</v>
      </c>
      <c r="B147" s="10">
        <f>AUDNZD10080[[#This Row],[date_start]]+5</f>
        <v>43378</v>
      </c>
      <c r="C147">
        <v>344218</v>
      </c>
      <c r="D147" s="11">
        <v>1.09033</v>
      </c>
      <c r="E147" s="11">
        <v>1.09507</v>
      </c>
      <c r="F147" s="11">
        <v>1.0887899999999999</v>
      </c>
      <c r="G147" s="11">
        <v>1.09501</v>
      </c>
    </row>
    <row r="148" spans="1:7" x14ac:dyDescent="0.25">
      <c r="A148" s="10">
        <v>43366</v>
      </c>
      <c r="B148" s="10">
        <f>AUDNZD10080[[#This Row],[date_start]]+5</f>
        <v>43371</v>
      </c>
      <c r="C148">
        <v>330966</v>
      </c>
      <c r="D148" s="11">
        <v>1.0881700000000001</v>
      </c>
      <c r="E148" s="11">
        <v>1.09287</v>
      </c>
      <c r="F148" s="11">
        <v>1.0856600000000001</v>
      </c>
      <c r="G148" s="11">
        <v>1.0900000000000001</v>
      </c>
    </row>
    <row r="149" spans="1:7" x14ac:dyDescent="0.25">
      <c r="A149" s="10">
        <v>43359</v>
      </c>
      <c r="B149" s="10">
        <f>AUDNZD10080[[#This Row],[date_start]]+5</f>
        <v>43364</v>
      </c>
      <c r="C149">
        <v>366498</v>
      </c>
      <c r="D149" s="11">
        <v>1.0912299999999999</v>
      </c>
      <c r="E149" s="11">
        <v>1.1001099999999999</v>
      </c>
      <c r="F149" s="11">
        <v>1.0875600000000001</v>
      </c>
      <c r="G149" s="11">
        <v>1.08972</v>
      </c>
    </row>
    <row r="150" spans="1:7" x14ac:dyDescent="0.25">
      <c r="A150" s="10">
        <v>43352</v>
      </c>
      <c r="B150" s="10">
        <f>AUDNZD10080[[#This Row],[date_start]]+5</f>
        <v>43357</v>
      </c>
      <c r="C150">
        <v>322521</v>
      </c>
      <c r="D150" s="11">
        <v>1.0867199999999999</v>
      </c>
      <c r="E150" s="11">
        <v>1.0978300000000001</v>
      </c>
      <c r="F150" s="11">
        <v>1.08647</v>
      </c>
      <c r="G150" s="11">
        <v>1.0920700000000001</v>
      </c>
    </row>
    <row r="151" spans="1:7" x14ac:dyDescent="0.25">
      <c r="A151" s="10">
        <v>43345</v>
      </c>
      <c r="B151" s="10">
        <f>AUDNZD10080[[#This Row],[date_start]]+5</f>
        <v>43350</v>
      </c>
      <c r="C151">
        <v>387971</v>
      </c>
      <c r="D151" s="11">
        <v>1.0861499999999999</v>
      </c>
      <c r="E151" s="11">
        <v>1.1018600000000001</v>
      </c>
      <c r="F151" s="11">
        <v>1.0834699999999999</v>
      </c>
      <c r="G151" s="11">
        <v>1.08687</v>
      </c>
    </row>
    <row r="152" spans="1:7" x14ac:dyDescent="0.25">
      <c r="A152" s="10">
        <v>43338</v>
      </c>
      <c r="B152" s="10">
        <f>AUDNZD10080[[#This Row],[date_start]]+5</f>
        <v>43343</v>
      </c>
      <c r="C152">
        <v>421975</v>
      </c>
      <c r="D152" s="11">
        <v>1.0951500000000001</v>
      </c>
      <c r="E152" s="11">
        <v>1.0976699999999999</v>
      </c>
      <c r="F152" s="11">
        <v>1.0851999999999999</v>
      </c>
      <c r="G152" s="11">
        <v>1.08538</v>
      </c>
    </row>
    <row r="153" spans="1:7" x14ac:dyDescent="0.25">
      <c r="A153" s="10">
        <v>43331</v>
      </c>
      <c r="B153" s="10">
        <f>AUDNZD10080[[#This Row],[date_start]]+5</f>
        <v>43336</v>
      </c>
      <c r="C153">
        <v>395580</v>
      </c>
      <c r="D153" s="11">
        <v>1.1012999999999999</v>
      </c>
      <c r="E153" s="11">
        <v>1.1055600000000001</v>
      </c>
      <c r="F153" s="11">
        <v>1.08941</v>
      </c>
      <c r="G153" s="11">
        <v>1.0945100000000001</v>
      </c>
    </row>
    <row r="154" spans="1:7" x14ac:dyDescent="0.25">
      <c r="A154" s="10">
        <v>43324</v>
      </c>
      <c r="B154" s="10">
        <f>AUDNZD10080[[#This Row],[date_start]]+5</f>
        <v>43329</v>
      </c>
      <c r="C154">
        <v>452309</v>
      </c>
      <c r="D154" s="11">
        <v>1.1051299999999999</v>
      </c>
      <c r="E154" s="11">
        <v>1.1081300000000001</v>
      </c>
      <c r="F154" s="11">
        <v>1.09843</v>
      </c>
      <c r="G154" s="11">
        <v>1.1021300000000001</v>
      </c>
    </row>
    <row r="155" spans="1:7" x14ac:dyDescent="0.25">
      <c r="A155" s="10">
        <v>43317</v>
      </c>
      <c r="B155" s="10">
        <f>AUDNZD10080[[#This Row],[date_start]]+5</f>
        <v>43322</v>
      </c>
      <c r="C155">
        <v>352767</v>
      </c>
      <c r="D155" s="11">
        <v>1.0950500000000001</v>
      </c>
      <c r="E155" s="11">
        <v>1.11734</v>
      </c>
      <c r="F155" s="11">
        <v>1.0948899999999999</v>
      </c>
      <c r="G155" s="11">
        <v>1.10914</v>
      </c>
    </row>
    <row r="156" spans="1:7" x14ac:dyDescent="0.25">
      <c r="A156" s="10">
        <v>43310</v>
      </c>
      <c r="B156" s="10">
        <f>AUDNZD10080[[#This Row],[date_start]]+5</f>
        <v>43315</v>
      </c>
      <c r="C156">
        <v>307875</v>
      </c>
      <c r="D156" s="11">
        <v>1.0883700000000001</v>
      </c>
      <c r="E156" s="11">
        <v>1.0968599999999999</v>
      </c>
      <c r="F156" s="11">
        <v>1.08392</v>
      </c>
      <c r="G156" s="11">
        <v>1.09622</v>
      </c>
    </row>
    <row r="157" spans="1:7" x14ac:dyDescent="0.25">
      <c r="A157" s="10">
        <v>43303</v>
      </c>
      <c r="B157" s="10">
        <f>AUDNZD10080[[#This Row],[date_start]]+5</f>
        <v>43308</v>
      </c>
      <c r="C157">
        <v>333174</v>
      </c>
      <c r="D157" s="11">
        <v>1.0904499999999999</v>
      </c>
      <c r="E157" s="11">
        <v>1.0933999999999999</v>
      </c>
      <c r="F157" s="11">
        <v>1.0859399999999999</v>
      </c>
      <c r="G157" s="11">
        <v>1.0890599999999999</v>
      </c>
    </row>
    <row r="158" spans="1:7" x14ac:dyDescent="0.25">
      <c r="A158" s="10">
        <v>43296</v>
      </c>
      <c r="B158" s="10">
        <f>AUDNZD10080[[#This Row],[date_start]]+5</f>
        <v>43301</v>
      </c>
      <c r="C158">
        <v>410325</v>
      </c>
      <c r="D158" s="11">
        <v>1.09676</v>
      </c>
      <c r="E158" s="11">
        <v>1.09745</v>
      </c>
      <c r="F158" s="11">
        <v>1.0860300000000001</v>
      </c>
      <c r="G158" s="11">
        <v>1.0892200000000001</v>
      </c>
    </row>
    <row r="159" spans="1:7" x14ac:dyDescent="0.25">
      <c r="A159" s="10">
        <v>43289</v>
      </c>
      <c r="B159" s="10">
        <f>AUDNZD10080[[#This Row],[date_start]]+5</f>
        <v>43294</v>
      </c>
      <c r="C159">
        <v>294480</v>
      </c>
      <c r="D159" s="11">
        <v>1.0855999999999999</v>
      </c>
      <c r="E159" s="11">
        <v>1.0971299999999999</v>
      </c>
      <c r="F159" s="11">
        <v>1.0855999999999999</v>
      </c>
      <c r="G159" s="11">
        <v>1.09667</v>
      </c>
    </row>
    <row r="160" spans="1:7" x14ac:dyDescent="0.25">
      <c r="A160" s="10">
        <v>43282</v>
      </c>
      <c r="B160" s="10">
        <f>AUDNZD10080[[#This Row],[date_start]]+5</f>
        <v>43287</v>
      </c>
      <c r="C160">
        <v>299633</v>
      </c>
      <c r="D160" s="11">
        <v>1.0888100000000001</v>
      </c>
      <c r="E160" s="11">
        <v>1.0991899999999999</v>
      </c>
      <c r="F160" s="11">
        <v>1.0851299999999999</v>
      </c>
      <c r="G160" s="11">
        <v>1.08612</v>
      </c>
    </row>
    <row r="161" spans="1:7" x14ac:dyDescent="0.25">
      <c r="A161" s="10">
        <v>43275</v>
      </c>
      <c r="B161" s="10">
        <f>AUDNZD10080[[#This Row],[date_start]]+5</f>
        <v>43280</v>
      </c>
      <c r="C161">
        <v>362167</v>
      </c>
      <c r="D161" s="11">
        <v>1.07487</v>
      </c>
      <c r="E161" s="11">
        <v>1.09345</v>
      </c>
      <c r="F161" s="11">
        <v>1.07301</v>
      </c>
      <c r="G161" s="11">
        <v>1.09345</v>
      </c>
    </row>
    <row r="162" spans="1:7" x14ac:dyDescent="0.25">
      <c r="A162" s="10">
        <v>43268</v>
      </c>
      <c r="B162" s="10">
        <f>AUDNZD10080[[#This Row],[date_start]]+5</f>
        <v>43273</v>
      </c>
      <c r="C162">
        <v>318497</v>
      </c>
      <c r="D162" s="11">
        <v>1.0722499999999999</v>
      </c>
      <c r="E162" s="11">
        <v>1.07795</v>
      </c>
      <c r="F162" s="11">
        <v>1.06576</v>
      </c>
      <c r="G162" s="11">
        <v>1.07643</v>
      </c>
    </row>
    <row r="163" spans="1:7" x14ac:dyDescent="0.25">
      <c r="A163" s="10">
        <v>43261</v>
      </c>
      <c r="B163" s="10">
        <f>AUDNZD10080[[#This Row],[date_start]]+5</f>
        <v>43266</v>
      </c>
      <c r="C163">
        <v>278969</v>
      </c>
      <c r="D163" s="11">
        <v>1.0799000000000001</v>
      </c>
      <c r="E163" s="11">
        <v>1.0842099999999999</v>
      </c>
      <c r="F163" s="11">
        <v>1.0701000000000001</v>
      </c>
      <c r="G163" s="11">
        <v>1.0718300000000001</v>
      </c>
    </row>
    <row r="164" spans="1:7" x14ac:dyDescent="0.25">
      <c r="A164" s="10">
        <v>43254</v>
      </c>
      <c r="B164" s="10">
        <f>AUDNZD10080[[#This Row],[date_start]]+5</f>
        <v>43259</v>
      </c>
      <c r="C164">
        <v>311440</v>
      </c>
      <c r="D164" s="11">
        <v>1.0818300000000001</v>
      </c>
      <c r="E164" s="11">
        <v>1.0902000000000001</v>
      </c>
      <c r="F164" s="11">
        <v>1.07779</v>
      </c>
      <c r="G164" s="11">
        <v>1.0805899999999999</v>
      </c>
    </row>
    <row r="165" spans="1:7" x14ac:dyDescent="0.25">
      <c r="A165" s="10">
        <v>43247</v>
      </c>
      <c r="B165" s="10">
        <f>AUDNZD10080[[#This Row],[date_start]]+5</f>
        <v>43252</v>
      </c>
      <c r="C165">
        <v>401160</v>
      </c>
      <c r="D165" s="11">
        <v>1.09097</v>
      </c>
      <c r="E165" s="11">
        <v>1.09239</v>
      </c>
      <c r="F165" s="11">
        <v>1.07761</v>
      </c>
      <c r="G165" s="11">
        <v>1.0832900000000001</v>
      </c>
    </row>
    <row r="166" spans="1:7" x14ac:dyDescent="0.25">
      <c r="A166" s="10">
        <v>43240</v>
      </c>
      <c r="B166" s="10">
        <f>AUDNZD10080[[#This Row],[date_start]]+5</f>
        <v>43245</v>
      </c>
      <c r="C166">
        <v>399497</v>
      </c>
      <c r="D166" s="11">
        <v>1.08632</v>
      </c>
      <c r="E166" s="11">
        <v>1.09616</v>
      </c>
      <c r="F166" s="11">
        <v>1.0854699999999999</v>
      </c>
      <c r="G166" s="11">
        <v>1.0911599999999999</v>
      </c>
    </row>
    <row r="167" spans="1:7" x14ac:dyDescent="0.25">
      <c r="A167" s="10">
        <v>43233</v>
      </c>
      <c r="B167" s="10">
        <f>AUDNZD10080[[#This Row],[date_start]]+5</f>
        <v>43238</v>
      </c>
      <c r="C167">
        <v>371438</v>
      </c>
      <c r="D167" s="11">
        <v>1.0817699999999999</v>
      </c>
      <c r="E167" s="11">
        <v>1.0939399999999999</v>
      </c>
      <c r="F167" s="11">
        <v>1.08097</v>
      </c>
      <c r="G167" s="11">
        <v>1.0858000000000001</v>
      </c>
    </row>
    <row r="168" spans="1:7" x14ac:dyDescent="0.25">
      <c r="A168" s="10">
        <v>43226</v>
      </c>
      <c r="B168" s="10">
        <f>AUDNZD10080[[#This Row],[date_start]]+5</f>
        <v>43231</v>
      </c>
      <c r="C168">
        <v>365991</v>
      </c>
      <c r="D168" s="11">
        <v>1.07351</v>
      </c>
      <c r="E168" s="11">
        <v>1.0842700000000001</v>
      </c>
      <c r="F168" s="11">
        <v>1.0657700000000001</v>
      </c>
      <c r="G168" s="11">
        <v>1.0824400000000001</v>
      </c>
    </row>
    <row r="169" spans="1:7" x14ac:dyDescent="0.25">
      <c r="A169" s="10">
        <v>43219</v>
      </c>
      <c r="B169" s="10">
        <f>AUDNZD10080[[#This Row],[date_start]]+5</f>
        <v>43224</v>
      </c>
      <c r="C169">
        <v>356701</v>
      </c>
      <c r="D169" s="11">
        <v>1.06935</v>
      </c>
      <c r="E169" s="11">
        <v>1.0755399999999999</v>
      </c>
      <c r="F169" s="11">
        <v>1.0649599999999999</v>
      </c>
      <c r="G169" s="11">
        <v>1.07392</v>
      </c>
    </row>
    <row r="170" spans="1:7" x14ac:dyDescent="0.25">
      <c r="A170" s="10">
        <v>43212</v>
      </c>
      <c r="B170" s="10">
        <f>AUDNZD10080[[#This Row],[date_start]]+5</f>
        <v>43217</v>
      </c>
      <c r="C170">
        <v>336767</v>
      </c>
      <c r="D170" s="11">
        <v>1.0617700000000001</v>
      </c>
      <c r="E170" s="11">
        <v>1.07287</v>
      </c>
      <c r="F170" s="11">
        <v>1.0617000000000001</v>
      </c>
      <c r="G170" s="11">
        <v>1.0698700000000001</v>
      </c>
    </row>
    <row r="171" spans="1:7" x14ac:dyDescent="0.25">
      <c r="A171" s="10">
        <v>43205</v>
      </c>
      <c r="B171" s="10">
        <f>AUDNZD10080[[#This Row],[date_start]]+5</f>
        <v>43210</v>
      </c>
      <c r="C171">
        <v>287216</v>
      </c>
      <c r="D171" s="11">
        <v>1.05568</v>
      </c>
      <c r="E171" s="11">
        <v>1.06725</v>
      </c>
      <c r="F171" s="11">
        <v>1.05508</v>
      </c>
      <c r="G171" s="11">
        <v>1.06366</v>
      </c>
    </row>
    <row r="172" spans="1:7" x14ac:dyDescent="0.25">
      <c r="A172" s="10">
        <v>43198</v>
      </c>
      <c r="B172" s="10">
        <f>AUDNZD10080[[#This Row],[date_start]]+5</f>
        <v>43203</v>
      </c>
      <c r="C172">
        <v>293924</v>
      </c>
      <c r="D172" s="11">
        <v>1.0544100000000001</v>
      </c>
      <c r="E172" s="11">
        <v>1.05829</v>
      </c>
      <c r="F172" s="11">
        <v>1.0488500000000001</v>
      </c>
      <c r="G172" s="11">
        <v>1.0556099999999999</v>
      </c>
    </row>
    <row r="173" spans="1:7" x14ac:dyDescent="0.25">
      <c r="A173" s="10">
        <v>43191</v>
      </c>
      <c r="B173" s="10">
        <f>AUDNZD10080[[#This Row],[date_start]]+5</f>
        <v>43196</v>
      </c>
      <c r="C173">
        <v>342643</v>
      </c>
      <c r="D173" s="11">
        <v>1.0613600000000001</v>
      </c>
      <c r="E173" s="11">
        <v>1.0656399999999999</v>
      </c>
      <c r="F173" s="11">
        <v>1.0502899999999999</v>
      </c>
      <c r="G173" s="11">
        <v>1.05619</v>
      </c>
    </row>
    <row r="174" spans="1:7" x14ac:dyDescent="0.25">
      <c r="A174" s="10">
        <v>43184</v>
      </c>
      <c r="B174" s="10">
        <f>AUDNZD10080[[#This Row],[date_start]]+5</f>
        <v>43189</v>
      </c>
      <c r="C174">
        <v>506873</v>
      </c>
      <c r="D174" s="11">
        <v>1.0644</v>
      </c>
      <c r="E174" s="11">
        <v>1.0668899999999999</v>
      </c>
      <c r="F174" s="11">
        <v>1.0542100000000001</v>
      </c>
      <c r="G174" s="11">
        <v>1.06138</v>
      </c>
    </row>
    <row r="175" spans="1:7" x14ac:dyDescent="0.25">
      <c r="A175" s="10">
        <v>43177</v>
      </c>
      <c r="B175" s="10">
        <f>AUDNZD10080[[#This Row],[date_start]]+5</f>
        <v>43182</v>
      </c>
      <c r="C175">
        <v>640383</v>
      </c>
      <c r="D175" s="11">
        <v>1.0686800000000001</v>
      </c>
      <c r="E175" s="11">
        <v>1.0761700000000001</v>
      </c>
      <c r="F175" s="11">
        <v>1.0623100000000001</v>
      </c>
      <c r="G175" s="11">
        <v>1.06338</v>
      </c>
    </row>
    <row r="176" spans="1:7" x14ac:dyDescent="0.25">
      <c r="A176" s="10">
        <v>43170</v>
      </c>
      <c r="B176" s="10">
        <f>AUDNZD10080[[#This Row],[date_start]]+5</f>
        <v>43175</v>
      </c>
      <c r="C176">
        <v>581674</v>
      </c>
      <c r="D176" s="11">
        <v>1.07673</v>
      </c>
      <c r="E176" s="11">
        <v>1.0801700000000001</v>
      </c>
      <c r="F176" s="11">
        <v>1.0676300000000001</v>
      </c>
      <c r="G176" s="11">
        <v>1.0687199999999999</v>
      </c>
    </row>
    <row r="177" spans="1:7" x14ac:dyDescent="0.25">
      <c r="A177" s="10">
        <v>43163</v>
      </c>
      <c r="B177" s="10">
        <f>AUDNZD10080[[#This Row],[date_start]]+5</f>
        <v>43168</v>
      </c>
      <c r="C177">
        <v>634784</v>
      </c>
      <c r="D177" s="11">
        <v>1.06989</v>
      </c>
      <c r="E177" s="11">
        <v>1.0774999999999999</v>
      </c>
      <c r="F177" s="11">
        <v>1.0664499999999999</v>
      </c>
      <c r="G177" s="11">
        <v>1.0774999999999999</v>
      </c>
    </row>
    <row r="178" spans="1:7" x14ac:dyDescent="0.25">
      <c r="A178" s="10">
        <v>43156</v>
      </c>
      <c r="B178" s="10">
        <f>AUDNZD10080[[#This Row],[date_start]]+5</f>
        <v>43161</v>
      </c>
      <c r="C178">
        <v>663733</v>
      </c>
      <c r="D178" s="11">
        <v>1.0746800000000001</v>
      </c>
      <c r="E178" s="11">
        <v>1.0826100000000001</v>
      </c>
      <c r="F178" s="11">
        <v>1.06602</v>
      </c>
      <c r="G178" s="11">
        <v>1.07159</v>
      </c>
    </row>
    <row r="179" spans="1:7" x14ac:dyDescent="0.25">
      <c r="A179" s="10">
        <v>43149</v>
      </c>
      <c r="B179" s="10">
        <f>AUDNZD10080[[#This Row],[date_start]]+5</f>
        <v>43154</v>
      </c>
      <c r="C179">
        <v>540102</v>
      </c>
      <c r="D179" s="11">
        <v>1.07138</v>
      </c>
      <c r="E179" s="11">
        <v>1.0769899999999999</v>
      </c>
      <c r="F179" s="11">
        <v>1.0653699999999999</v>
      </c>
      <c r="G179" s="11">
        <v>1.07399</v>
      </c>
    </row>
    <row r="180" spans="1:7" x14ac:dyDescent="0.25">
      <c r="A180" s="10">
        <v>43142</v>
      </c>
      <c r="B180" s="10">
        <f>AUDNZD10080[[#This Row],[date_start]]+5</f>
        <v>43147</v>
      </c>
      <c r="C180">
        <v>590589</v>
      </c>
      <c r="D180" s="11">
        <v>1.07833</v>
      </c>
      <c r="E180" s="11">
        <v>1.08395</v>
      </c>
      <c r="F180" s="11">
        <v>1.0698700000000001</v>
      </c>
      <c r="G180" s="11">
        <v>1.07002</v>
      </c>
    </row>
    <row r="181" spans="1:7" x14ac:dyDescent="0.25">
      <c r="A181" s="10">
        <v>43135</v>
      </c>
      <c r="B181" s="10">
        <f>AUDNZD10080[[#This Row],[date_start]]+5</f>
        <v>43140</v>
      </c>
      <c r="C181">
        <v>834202</v>
      </c>
      <c r="D181" s="11">
        <v>1.0848</v>
      </c>
      <c r="E181" s="11">
        <v>1.0893600000000001</v>
      </c>
      <c r="F181" s="11">
        <v>1.07443</v>
      </c>
      <c r="G181" s="11">
        <v>1.07684</v>
      </c>
    </row>
    <row r="182" spans="1:7" x14ac:dyDescent="0.25">
      <c r="A182" s="10">
        <v>43128</v>
      </c>
      <c r="B182" s="10">
        <f>AUDNZD10080[[#This Row],[date_start]]+5</f>
        <v>43133</v>
      </c>
      <c r="C182">
        <v>743235</v>
      </c>
      <c r="D182" s="11">
        <v>1.1025499999999999</v>
      </c>
      <c r="E182" s="11">
        <v>1.1072</v>
      </c>
      <c r="F182" s="11">
        <v>1.0832200000000001</v>
      </c>
      <c r="G182" s="11">
        <v>1.0849899999999999</v>
      </c>
    </row>
    <row r="183" spans="1:7" x14ac:dyDescent="0.25">
      <c r="A183" s="10">
        <v>43121</v>
      </c>
      <c r="B183" s="10">
        <f>AUDNZD10080[[#This Row],[date_start]]+5</f>
        <v>43126</v>
      </c>
      <c r="C183">
        <v>723202</v>
      </c>
      <c r="D183" s="11">
        <v>1.09782</v>
      </c>
      <c r="E183" s="11">
        <v>1.1038699999999999</v>
      </c>
      <c r="F183" s="11">
        <v>1.0849</v>
      </c>
      <c r="G183" s="11">
        <v>1.10182</v>
      </c>
    </row>
    <row r="184" spans="1:7" x14ac:dyDescent="0.25">
      <c r="A184" s="10">
        <v>43114</v>
      </c>
      <c r="B184" s="10">
        <f>AUDNZD10080[[#This Row],[date_start]]+5</f>
        <v>43119</v>
      </c>
      <c r="C184">
        <v>670447</v>
      </c>
      <c r="D184" s="11">
        <v>1.0913200000000001</v>
      </c>
      <c r="E184" s="11">
        <v>1.1002099999999999</v>
      </c>
      <c r="F184" s="11">
        <v>1.08972</v>
      </c>
      <c r="G184" s="11">
        <v>1.09727</v>
      </c>
    </row>
    <row r="185" spans="1:7" x14ac:dyDescent="0.25">
      <c r="A185" s="10">
        <v>43107</v>
      </c>
      <c r="B185" s="10">
        <f>AUDNZD10080[[#This Row],[date_start]]+5</f>
        <v>43112</v>
      </c>
      <c r="C185">
        <v>626185</v>
      </c>
      <c r="D185" s="11">
        <v>1.0970500000000001</v>
      </c>
      <c r="E185" s="11">
        <v>1.09778</v>
      </c>
      <c r="F185" s="11">
        <v>1.0835900000000001</v>
      </c>
      <c r="G185" s="11">
        <v>1.0908899999999999</v>
      </c>
    </row>
    <row r="186" spans="1:7" x14ac:dyDescent="0.25">
      <c r="A186" s="10">
        <v>43100</v>
      </c>
      <c r="B186" s="10">
        <f>AUDNZD10080[[#This Row],[date_start]]+5</f>
        <v>43105</v>
      </c>
      <c r="C186">
        <v>375377</v>
      </c>
      <c r="D186" s="11">
        <v>1.09581</v>
      </c>
      <c r="E186" s="11">
        <v>1.1052500000000001</v>
      </c>
      <c r="F186" s="11">
        <v>1.0936600000000001</v>
      </c>
      <c r="G186" s="11">
        <v>1.0966499999999999</v>
      </c>
    </row>
    <row r="187" spans="1:7" x14ac:dyDescent="0.25">
      <c r="A187" s="10">
        <v>43093</v>
      </c>
      <c r="B187" s="10">
        <f>AUDNZD10080[[#This Row],[date_start]]+5</f>
        <v>43098</v>
      </c>
      <c r="C187">
        <v>192707</v>
      </c>
      <c r="D187" s="11">
        <v>1.0972200000000001</v>
      </c>
      <c r="E187" s="11">
        <v>1.10151</v>
      </c>
      <c r="F187" s="11">
        <v>1.0968100000000001</v>
      </c>
      <c r="G187" s="11">
        <v>1.10063</v>
      </c>
    </row>
    <row r="188" spans="1:7" x14ac:dyDescent="0.25">
      <c r="A188" s="10">
        <v>43086</v>
      </c>
      <c r="B188" s="10">
        <f>AUDNZD10080[[#This Row],[date_start]]+5</f>
        <v>43091</v>
      </c>
      <c r="C188">
        <v>392456</v>
      </c>
      <c r="D188" s="11">
        <v>1.0922099999999999</v>
      </c>
      <c r="E188" s="11">
        <v>1.10158</v>
      </c>
      <c r="F188" s="11">
        <v>1.0908899999999999</v>
      </c>
      <c r="G188" s="11">
        <v>1.0983799999999999</v>
      </c>
    </row>
    <row r="189" spans="1:7" x14ac:dyDescent="0.25">
      <c r="A189" s="10">
        <v>43079</v>
      </c>
      <c r="B189" s="10">
        <f>AUDNZD10080[[#This Row],[date_start]]+5</f>
        <v>43084</v>
      </c>
      <c r="C189">
        <v>495496</v>
      </c>
      <c r="D189" s="11">
        <v>1.09642</v>
      </c>
      <c r="E189" s="11">
        <v>1.0984700000000001</v>
      </c>
      <c r="F189" s="11">
        <v>1.08589</v>
      </c>
      <c r="G189" s="11">
        <v>1.0929199999999999</v>
      </c>
    </row>
    <row r="190" spans="1:7" x14ac:dyDescent="0.25">
      <c r="A190" s="10">
        <v>43072</v>
      </c>
      <c r="B190" s="10">
        <f>AUDNZD10080[[#This Row],[date_start]]+5</f>
        <v>43077</v>
      </c>
      <c r="C190">
        <v>573188</v>
      </c>
      <c r="D190" s="11">
        <v>1.10608</v>
      </c>
      <c r="E190" s="11">
        <v>1.1113500000000001</v>
      </c>
      <c r="F190" s="11">
        <v>1.09511</v>
      </c>
      <c r="G190" s="11">
        <v>1.0966199999999999</v>
      </c>
    </row>
    <row r="191" spans="1:7" x14ac:dyDescent="0.25">
      <c r="A191" s="10">
        <v>43065</v>
      </c>
      <c r="B191" s="10">
        <f>AUDNZD10080[[#This Row],[date_start]]+5</f>
        <v>43070</v>
      </c>
      <c r="C191">
        <v>556471</v>
      </c>
      <c r="D191" s="11">
        <v>1.10598</v>
      </c>
      <c r="E191" s="11">
        <v>1.1094299999999999</v>
      </c>
      <c r="F191" s="11">
        <v>1.0948100000000001</v>
      </c>
      <c r="G191" s="11">
        <v>1.10432</v>
      </c>
    </row>
    <row r="192" spans="1:7" x14ac:dyDescent="0.25">
      <c r="A192" s="10">
        <v>43058</v>
      </c>
      <c r="B192" s="10">
        <f>AUDNZD10080[[#This Row],[date_start]]+5</f>
        <v>43063</v>
      </c>
      <c r="C192">
        <v>419791</v>
      </c>
      <c r="D192" s="11">
        <v>1.11067</v>
      </c>
      <c r="E192" s="11">
        <v>1.1116600000000001</v>
      </c>
      <c r="F192" s="11">
        <v>1.1046100000000001</v>
      </c>
      <c r="G192" s="11">
        <v>1.1064000000000001</v>
      </c>
    </row>
    <row r="193" spans="1:7" x14ac:dyDescent="0.25">
      <c r="A193" s="10">
        <v>43051</v>
      </c>
      <c r="B193" s="10">
        <f>AUDNZD10080[[#This Row],[date_start]]+5</f>
        <v>43056</v>
      </c>
      <c r="C193">
        <v>405852</v>
      </c>
      <c r="D193" s="11">
        <v>1.1043700000000001</v>
      </c>
      <c r="E193" s="11">
        <v>1.11398</v>
      </c>
      <c r="F193" s="11">
        <v>1.0988899999999999</v>
      </c>
      <c r="G193" s="11">
        <v>1.1093999999999999</v>
      </c>
    </row>
    <row r="194" spans="1:7" x14ac:dyDescent="0.25">
      <c r="A194" s="10">
        <v>43044</v>
      </c>
      <c r="B194" s="10">
        <f>AUDNZD10080[[#This Row],[date_start]]+5</f>
        <v>43049</v>
      </c>
      <c r="C194">
        <v>454060</v>
      </c>
      <c r="D194" s="11">
        <v>1.1051599999999999</v>
      </c>
      <c r="E194" s="11">
        <v>1.1126499999999999</v>
      </c>
      <c r="F194" s="11">
        <v>1.10094</v>
      </c>
      <c r="G194" s="11">
        <v>1.1030599999999999</v>
      </c>
    </row>
    <row r="195" spans="1:7" x14ac:dyDescent="0.25">
      <c r="A195" s="10">
        <v>43037</v>
      </c>
      <c r="B195" s="10">
        <f>AUDNZD10080[[#This Row],[date_start]]+5</f>
        <v>43042</v>
      </c>
      <c r="C195">
        <v>456237</v>
      </c>
      <c r="D195" s="11">
        <v>1.1146</v>
      </c>
      <c r="E195" s="11">
        <v>1.1229899999999999</v>
      </c>
      <c r="F195" s="11">
        <v>1.1043000000000001</v>
      </c>
      <c r="G195" s="11">
        <v>1.1071299999999999</v>
      </c>
    </row>
    <row r="196" spans="1:7" x14ac:dyDescent="0.25">
      <c r="A196" s="10">
        <v>43030</v>
      </c>
      <c r="B196" s="10">
        <f>AUDNZD10080[[#This Row],[date_start]]+5</f>
        <v>43035</v>
      </c>
      <c r="C196">
        <v>485642</v>
      </c>
      <c r="D196" s="11">
        <v>1.1247499999999999</v>
      </c>
      <c r="E196" s="11">
        <v>1.1289800000000001</v>
      </c>
      <c r="F196" s="11">
        <v>1.11412</v>
      </c>
      <c r="G196" s="11">
        <v>1.11568</v>
      </c>
    </row>
    <row r="197" spans="1:7" x14ac:dyDescent="0.25">
      <c r="A197" s="10">
        <v>43023</v>
      </c>
      <c r="B197" s="10">
        <f>AUDNZD10080[[#This Row],[date_start]]+5</f>
        <v>43028</v>
      </c>
      <c r="C197">
        <v>490467</v>
      </c>
      <c r="D197" s="11">
        <v>1.0988</v>
      </c>
      <c r="E197" s="11">
        <v>1.1253299999999999</v>
      </c>
      <c r="F197" s="11">
        <v>1.0873200000000001</v>
      </c>
      <c r="G197" s="11">
        <v>1.12215</v>
      </c>
    </row>
    <row r="198" spans="1:7" x14ac:dyDescent="0.25">
      <c r="A198" s="10">
        <v>43016</v>
      </c>
      <c r="B198" s="10">
        <f>AUDNZD10080[[#This Row],[date_start]]+5</f>
        <v>43021</v>
      </c>
      <c r="C198">
        <v>407774</v>
      </c>
      <c r="D198" s="11">
        <v>1.09962</v>
      </c>
      <c r="E198" s="11">
        <v>1.1023799999999999</v>
      </c>
      <c r="F198" s="11">
        <v>1.0945800000000001</v>
      </c>
      <c r="G198" s="11">
        <v>1.09541</v>
      </c>
    </row>
    <row r="199" spans="1:7" x14ac:dyDescent="0.25">
      <c r="A199" s="10">
        <v>43009</v>
      </c>
      <c r="B199" s="10">
        <f>AUDNZD10080[[#This Row],[date_start]]+5</f>
        <v>43014</v>
      </c>
      <c r="C199">
        <v>389500</v>
      </c>
      <c r="D199" s="11">
        <v>1.0854600000000001</v>
      </c>
      <c r="E199" s="11">
        <v>1.09934</v>
      </c>
      <c r="F199" s="11">
        <v>1.0852299999999999</v>
      </c>
      <c r="G199" s="11">
        <v>1.0944199999999999</v>
      </c>
    </row>
    <row r="200" spans="1:7" x14ac:dyDescent="0.25">
      <c r="A200" s="10">
        <v>43002</v>
      </c>
      <c r="B200" s="10">
        <f>AUDNZD10080[[#This Row],[date_start]]+5</f>
        <v>43007</v>
      </c>
      <c r="C200">
        <v>538197</v>
      </c>
      <c r="D200" s="11">
        <v>1.0884100000000001</v>
      </c>
      <c r="E200" s="11">
        <v>1.0978300000000001</v>
      </c>
      <c r="F200" s="11">
        <v>1.0830299999999999</v>
      </c>
      <c r="G200" s="11">
        <v>1.0860300000000001</v>
      </c>
    </row>
    <row r="201" spans="1:7" x14ac:dyDescent="0.25">
      <c r="A201" s="10">
        <v>42995</v>
      </c>
      <c r="B201" s="10">
        <f>AUDNZD10080[[#This Row],[date_start]]+5</f>
        <v>43000</v>
      </c>
      <c r="C201">
        <v>541742</v>
      </c>
      <c r="D201" s="11">
        <v>1.0984400000000001</v>
      </c>
      <c r="E201" s="11">
        <v>1.09856</v>
      </c>
      <c r="F201" s="11">
        <v>1.0824199999999999</v>
      </c>
      <c r="G201" s="11">
        <v>1.08436</v>
      </c>
    </row>
    <row r="202" spans="1:7" x14ac:dyDescent="0.25">
      <c r="A202" s="10">
        <v>42988</v>
      </c>
      <c r="B202" s="10">
        <f>AUDNZD10080[[#This Row],[date_start]]+5</f>
        <v>42993</v>
      </c>
      <c r="C202">
        <v>569012</v>
      </c>
      <c r="D202" s="11">
        <v>1.1078600000000001</v>
      </c>
      <c r="E202" s="11">
        <v>1.1132599999999999</v>
      </c>
      <c r="F202" s="11">
        <v>1.09528</v>
      </c>
      <c r="G202" s="11">
        <v>1.09704</v>
      </c>
    </row>
    <row r="203" spans="1:7" x14ac:dyDescent="0.25">
      <c r="A203" s="10">
        <v>42981</v>
      </c>
      <c r="B203" s="10">
        <f>AUDNZD10080[[#This Row],[date_start]]+5</f>
        <v>42986</v>
      </c>
      <c r="C203">
        <v>621115</v>
      </c>
      <c r="D203" s="11">
        <v>1.11111</v>
      </c>
      <c r="E203" s="11">
        <v>1.1142000000000001</v>
      </c>
      <c r="F203" s="11">
        <v>1.1022400000000001</v>
      </c>
      <c r="G203" s="11">
        <v>1.1076999999999999</v>
      </c>
    </row>
    <row r="204" spans="1:7" x14ac:dyDescent="0.25">
      <c r="A204" s="10">
        <v>42974</v>
      </c>
      <c r="B204" s="10">
        <f>AUDNZD10080[[#This Row],[date_start]]+5</f>
        <v>42979</v>
      </c>
      <c r="C204">
        <v>582283</v>
      </c>
      <c r="D204" s="11">
        <v>1.0931599999999999</v>
      </c>
      <c r="E204" s="11">
        <v>1.11392</v>
      </c>
      <c r="F204" s="11">
        <v>1.0925100000000001</v>
      </c>
      <c r="G204" s="11">
        <v>1.1129100000000001</v>
      </c>
    </row>
    <row r="205" spans="1:7" x14ac:dyDescent="0.25">
      <c r="A205" s="10">
        <v>42967</v>
      </c>
      <c r="B205" s="10">
        <f>AUDNZD10080[[#This Row],[date_start]]+5</f>
        <v>42972</v>
      </c>
      <c r="C205">
        <v>511189</v>
      </c>
      <c r="D205" s="11">
        <v>1.08344</v>
      </c>
      <c r="E205" s="11">
        <v>1.0970200000000001</v>
      </c>
      <c r="F205" s="11">
        <v>1.0819399999999999</v>
      </c>
      <c r="G205" s="11">
        <v>1.0946499999999999</v>
      </c>
    </row>
    <row r="206" spans="1:7" x14ac:dyDescent="0.25">
      <c r="A206" s="10">
        <v>42960</v>
      </c>
      <c r="B206" s="10">
        <f>AUDNZD10080[[#This Row],[date_start]]+5</f>
        <v>42965</v>
      </c>
      <c r="C206">
        <v>492044</v>
      </c>
      <c r="D206" s="11">
        <v>1.0789599999999999</v>
      </c>
      <c r="E206" s="11">
        <v>1.0876300000000001</v>
      </c>
      <c r="F206" s="11">
        <v>1.0744499999999999</v>
      </c>
      <c r="G206" s="11">
        <v>1.08243</v>
      </c>
    </row>
    <row r="207" spans="1:7" x14ac:dyDescent="0.25">
      <c r="A207" s="10">
        <v>42953</v>
      </c>
      <c r="B207" s="10">
        <f>AUDNZD10080[[#This Row],[date_start]]+5</f>
        <v>42958</v>
      </c>
      <c r="C207">
        <v>519177</v>
      </c>
      <c r="D207" s="11">
        <v>1.06915</v>
      </c>
      <c r="E207" s="11">
        <v>1.0859300000000001</v>
      </c>
      <c r="F207" s="11">
        <v>1.0686199999999999</v>
      </c>
      <c r="G207" s="11">
        <v>1.0774900000000001</v>
      </c>
    </row>
    <row r="208" spans="1:7" x14ac:dyDescent="0.25">
      <c r="A208" s="10">
        <v>42946</v>
      </c>
      <c r="B208" s="10">
        <f>AUDNZD10080[[#This Row],[date_start]]+5</f>
        <v>42951</v>
      </c>
      <c r="C208">
        <v>555845</v>
      </c>
      <c r="D208" s="11">
        <v>1.06216</v>
      </c>
      <c r="E208" s="11">
        <v>1.07447</v>
      </c>
      <c r="F208" s="11">
        <v>1.05881</v>
      </c>
      <c r="G208" s="11">
        <v>1.06884</v>
      </c>
    </row>
    <row r="209" spans="1:7" x14ac:dyDescent="0.25">
      <c r="A209" s="10">
        <v>42939</v>
      </c>
      <c r="B209" s="10">
        <f>AUDNZD10080[[#This Row],[date_start]]+5</f>
        <v>42944</v>
      </c>
      <c r="C209">
        <v>644224</v>
      </c>
      <c r="D209" s="11">
        <v>1.0608299999999999</v>
      </c>
      <c r="E209" s="11">
        <v>1.0711200000000001</v>
      </c>
      <c r="F209" s="11">
        <v>1.06053</v>
      </c>
      <c r="G209" s="11">
        <v>1.06253</v>
      </c>
    </row>
    <row r="210" spans="1:7" x14ac:dyDescent="0.25">
      <c r="A210" s="10">
        <v>42932</v>
      </c>
      <c r="B210" s="10">
        <f>AUDNZD10080[[#This Row],[date_start]]+5</f>
        <v>42937</v>
      </c>
      <c r="C210">
        <v>585281</v>
      </c>
      <c r="D210" s="11">
        <v>1.0648200000000001</v>
      </c>
      <c r="E210" s="11">
        <v>1.08429</v>
      </c>
      <c r="F210" s="11">
        <v>1.0606500000000001</v>
      </c>
      <c r="G210" s="11">
        <v>1.0606500000000001</v>
      </c>
    </row>
    <row r="211" spans="1:7" x14ac:dyDescent="0.25">
      <c r="A211" s="10">
        <v>42925</v>
      </c>
      <c r="B211" s="10">
        <f>AUDNZD10080[[#This Row],[date_start]]+5</f>
        <v>42930</v>
      </c>
      <c r="C211">
        <v>418686</v>
      </c>
      <c r="D211" s="11">
        <v>1.0432300000000001</v>
      </c>
      <c r="E211" s="11">
        <v>1.0664499999999999</v>
      </c>
      <c r="F211" s="11">
        <v>1.04098</v>
      </c>
      <c r="G211" s="11">
        <v>1.06447</v>
      </c>
    </row>
    <row r="212" spans="1:7" x14ac:dyDescent="0.25">
      <c r="A212" s="10">
        <v>42918</v>
      </c>
      <c r="B212" s="10">
        <f>AUDNZD10080[[#This Row],[date_start]]+5</f>
        <v>42923</v>
      </c>
      <c r="C212">
        <v>423650</v>
      </c>
      <c r="D212" s="11">
        <v>1.04728</v>
      </c>
      <c r="E212" s="11">
        <v>1.05497</v>
      </c>
      <c r="F212" s="11">
        <v>1.0394000000000001</v>
      </c>
      <c r="G212" s="11">
        <v>1.0424500000000001</v>
      </c>
    </row>
    <row r="213" spans="1:7" x14ac:dyDescent="0.25">
      <c r="A213" s="10">
        <v>42911</v>
      </c>
      <c r="B213" s="10">
        <f>AUDNZD10080[[#This Row],[date_start]]+5</f>
        <v>42916</v>
      </c>
      <c r="C213">
        <v>470099</v>
      </c>
      <c r="D213" s="11">
        <v>1.03783</v>
      </c>
      <c r="E213" s="11">
        <v>1.0532900000000001</v>
      </c>
      <c r="F213" s="11">
        <v>1.0373000000000001</v>
      </c>
      <c r="G213" s="11">
        <v>1.04783</v>
      </c>
    </row>
    <row r="214" spans="1:7" x14ac:dyDescent="0.25">
      <c r="A214" s="10">
        <v>42904</v>
      </c>
      <c r="B214" s="10">
        <f>AUDNZD10080[[#This Row],[date_start]]+5</f>
        <v>42909</v>
      </c>
      <c r="C214">
        <v>410956</v>
      </c>
      <c r="D214" s="11">
        <v>1.0494300000000001</v>
      </c>
      <c r="E214" s="11">
        <v>1.05189</v>
      </c>
      <c r="F214" s="11">
        <v>1.03647</v>
      </c>
      <c r="G214" s="11">
        <v>1.0369600000000001</v>
      </c>
    </row>
    <row r="215" spans="1:7" x14ac:dyDescent="0.25">
      <c r="A215" s="10">
        <v>42897</v>
      </c>
      <c r="B215" s="10">
        <f>AUDNZD10080[[#This Row],[date_start]]+5</f>
        <v>42902</v>
      </c>
      <c r="C215">
        <v>493381</v>
      </c>
      <c r="D215" s="11">
        <v>1.04386</v>
      </c>
      <c r="E215" s="11">
        <v>1.0548599999999999</v>
      </c>
      <c r="F215" s="11">
        <v>1.0403800000000001</v>
      </c>
      <c r="G215" s="11">
        <v>1.0488900000000001</v>
      </c>
    </row>
    <row r="216" spans="1:7" x14ac:dyDescent="0.25">
      <c r="A216" s="10">
        <v>42890</v>
      </c>
      <c r="B216" s="10">
        <f>AUDNZD10080[[#This Row],[date_start]]+5</f>
        <v>42895</v>
      </c>
      <c r="C216">
        <v>470459</v>
      </c>
      <c r="D216" s="11">
        <v>1.0403100000000001</v>
      </c>
      <c r="E216" s="11">
        <v>1.05139</v>
      </c>
      <c r="F216" s="11">
        <v>1.03948</v>
      </c>
      <c r="G216" s="11">
        <v>1.0431299999999999</v>
      </c>
    </row>
    <row r="217" spans="1:7" x14ac:dyDescent="0.25">
      <c r="A217" s="10">
        <v>42883</v>
      </c>
      <c r="B217" s="10">
        <f>AUDNZD10080[[#This Row],[date_start]]+5</f>
        <v>42888</v>
      </c>
      <c r="C217">
        <v>453778</v>
      </c>
      <c r="D217" s="11">
        <v>1.0523899999999999</v>
      </c>
      <c r="E217" s="11">
        <v>1.0569200000000001</v>
      </c>
      <c r="F217" s="11">
        <v>1.03884</v>
      </c>
      <c r="G217" s="11">
        <v>1.0396700000000001</v>
      </c>
    </row>
    <row r="218" spans="1:7" x14ac:dyDescent="0.25">
      <c r="A218" s="10">
        <v>42876</v>
      </c>
      <c r="B218" s="10">
        <f>AUDNZD10080[[#This Row],[date_start]]+5</f>
        <v>42881</v>
      </c>
      <c r="C218">
        <v>494563</v>
      </c>
      <c r="D218" s="11">
        <v>1.07426</v>
      </c>
      <c r="E218" s="11">
        <v>1.0762499999999999</v>
      </c>
      <c r="F218" s="11">
        <v>1.0522499999999999</v>
      </c>
      <c r="G218" s="11">
        <v>1.0531699999999999</v>
      </c>
    </row>
    <row r="219" spans="1:7" x14ac:dyDescent="0.25">
      <c r="A219" s="10">
        <v>42869</v>
      </c>
      <c r="B219" s="10">
        <f>AUDNZD10080[[#This Row],[date_start]]+5</f>
        <v>42874</v>
      </c>
      <c r="C219">
        <v>560217</v>
      </c>
      <c r="D219" s="11">
        <v>1.0764</v>
      </c>
      <c r="E219" s="11">
        <v>1.0818399999999999</v>
      </c>
      <c r="F219" s="11">
        <v>1.0689900000000001</v>
      </c>
      <c r="G219" s="11">
        <v>1.0758399999999999</v>
      </c>
    </row>
    <row r="220" spans="1:7" x14ac:dyDescent="0.25">
      <c r="A220" s="10">
        <v>42862</v>
      </c>
      <c r="B220" s="10">
        <f>AUDNZD10080[[#This Row],[date_start]]+5</f>
        <v>42867</v>
      </c>
      <c r="C220">
        <v>519174</v>
      </c>
      <c r="D220" s="11">
        <v>1.0719399999999999</v>
      </c>
      <c r="E220" s="11">
        <v>1.08039</v>
      </c>
      <c r="F220" s="11">
        <v>1.0607800000000001</v>
      </c>
      <c r="G220" s="11">
        <v>1.07507</v>
      </c>
    </row>
    <row r="221" spans="1:7" x14ac:dyDescent="0.25">
      <c r="A221" s="10">
        <v>42855</v>
      </c>
      <c r="B221" s="10">
        <f>AUDNZD10080[[#This Row],[date_start]]+5</f>
        <v>42860</v>
      </c>
      <c r="C221">
        <v>470190</v>
      </c>
      <c r="D221" s="11">
        <v>1.0865400000000001</v>
      </c>
      <c r="E221" s="11">
        <v>1.0932900000000001</v>
      </c>
      <c r="F221" s="11">
        <v>1.06996</v>
      </c>
      <c r="G221" s="11">
        <v>1.0701099999999999</v>
      </c>
    </row>
    <row r="222" spans="1:7" x14ac:dyDescent="0.25">
      <c r="A222" s="10">
        <v>42848</v>
      </c>
      <c r="B222" s="10">
        <f>AUDNZD10080[[#This Row],[date_start]]+5</f>
        <v>42853</v>
      </c>
      <c r="C222">
        <v>513438</v>
      </c>
      <c r="D222" s="11">
        <v>1.07545</v>
      </c>
      <c r="E222" s="11">
        <v>1.0912999999999999</v>
      </c>
      <c r="F222" s="11">
        <v>1.07124</v>
      </c>
      <c r="G222" s="11">
        <v>1.0891900000000001</v>
      </c>
    </row>
    <row r="223" spans="1:7" x14ac:dyDescent="0.25">
      <c r="A223" s="10">
        <v>42841</v>
      </c>
      <c r="B223" s="10">
        <f>AUDNZD10080[[#This Row],[date_start]]+5</f>
        <v>42846</v>
      </c>
      <c r="C223">
        <v>458134</v>
      </c>
      <c r="D223" s="11">
        <v>1.08094</v>
      </c>
      <c r="E223" s="11">
        <v>1.08325</v>
      </c>
      <c r="F223" s="11">
        <v>1.06399</v>
      </c>
      <c r="G223" s="11">
        <v>1.07029</v>
      </c>
    </row>
    <row r="224" spans="1:7" x14ac:dyDescent="0.25">
      <c r="A224" s="10">
        <v>42834</v>
      </c>
      <c r="B224" s="10">
        <f>AUDNZD10080[[#This Row],[date_start]]+5</f>
        <v>42839</v>
      </c>
      <c r="C224">
        <v>497244</v>
      </c>
      <c r="D224" s="11">
        <v>1.0794699999999999</v>
      </c>
      <c r="E224" s="11">
        <v>1.08447</v>
      </c>
      <c r="F224" s="11">
        <v>1.07613</v>
      </c>
      <c r="G224" s="11">
        <v>1.08033</v>
      </c>
    </row>
    <row r="225" spans="1:7" x14ac:dyDescent="0.25">
      <c r="A225" s="10">
        <v>42827</v>
      </c>
      <c r="B225" s="10">
        <f>AUDNZD10080[[#This Row],[date_start]]+5</f>
        <v>42832</v>
      </c>
      <c r="C225">
        <v>511512</v>
      </c>
      <c r="D225" s="11">
        <v>1.0873699999999999</v>
      </c>
      <c r="E225" s="11">
        <v>1.09023</v>
      </c>
      <c r="F225" s="11">
        <v>1.07596</v>
      </c>
      <c r="G225" s="11">
        <v>1.07955</v>
      </c>
    </row>
    <row r="226" spans="1:7" x14ac:dyDescent="0.25">
      <c r="A226" s="10">
        <v>42820</v>
      </c>
      <c r="B226" s="10">
        <f>AUDNZD10080[[#This Row],[date_start]]+5</f>
        <v>42825</v>
      </c>
      <c r="C226">
        <v>520926</v>
      </c>
      <c r="D226" s="11">
        <v>1.08423</v>
      </c>
      <c r="E226" s="11">
        <v>1.0963700000000001</v>
      </c>
      <c r="F226" s="11">
        <v>1.07904</v>
      </c>
      <c r="G226" s="11">
        <v>1.0863</v>
      </c>
    </row>
    <row r="227" spans="1:7" x14ac:dyDescent="0.25">
      <c r="A227" s="10">
        <v>42813</v>
      </c>
      <c r="B227" s="10">
        <f>AUDNZD10080[[#This Row],[date_start]]+5</f>
        <v>42818</v>
      </c>
      <c r="C227">
        <v>614104</v>
      </c>
      <c r="D227" s="11">
        <v>1.09721</v>
      </c>
      <c r="E227" s="11">
        <v>1.0977600000000001</v>
      </c>
      <c r="F227" s="11">
        <v>1.08212</v>
      </c>
      <c r="G227" s="11">
        <v>1.08216</v>
      </c>
    </row>
    <row r="228" spans="1:7" x14ac:dyDescent="0.25">
      <c r="A228" s="10">
        <v>42806</v>
      </c>
      <c r="B228" s="10">
        <f>AUDNZD10080[[#This Row],[date_start]]+5</f>
        <v>42811</v>
      </c>
      <c r="C228">
        <v>639528</v>
      </c>
      <c r="D228" s="11">
        <v>1.08805</v>
      </c>
      <c r="E228" s="11">
        <v>1.1016900000000001</v>
      </c>
      <c r="F228" s="11">
        <v>1.0878399999999999</v>
      </c>
      <c r="G228" s="11">
        <v>1.0974200000000001</v>
      </c>
    </row>
    <row r="229" spans="1:7" x14ac:dyDescent="0.25">
      <c r="A229" s="10">
        <v>42799</v>
      </c>
      <c r="B229" s="10">
        <f>AUDNZD10080[[#This Row],[date_start]]+5</f>
        <v>42804</v>
      </c>
      <c r="C229">
        <v>631382</v>
      </c>
      <c r="D229" s="11">
        <v>1.07857</v>
      </c>
      <c r="E229" s="11">
        <v>1.0924100000000001</v>
      </c>
      <c r="F229" s="11">
        <v>1.0776600000000001</v>
      </c>
      <c r="G229" s="11">
        <v>1.08948</v>
      </c>
    </row>
    <row r="230" spans="1:7" x14ac:dyDescent="0.25">
      <c r="A230" s="10">
        <v>42792</v>
      </c>
      <c r="B230" s="10">
        <f>AUDNZD10080[[#This Row],[date_start]]+5</f>
        <v>42797</v>
      </c>
      <c r="C230">
        <v>631972</v>
      </c>
      <c r="D230" s="11">
        <v>1.0658399999999999</v>
      </c>
      <c r="E230" s="11">
        <v>1.07935</v>
      </c>
      <c r="F230" s="11">
        <v>1.06148</v>
      </c>
      <c r="G230" s="11">
        <v>1.07589</v>
      </c>
    </row>
    <row r="231" spans="1:7" x14ac:dyDescent="0.25">
      <c r="A231" s="10">
        <v>42785</v>
      </c>
      <c r="B231" s="10">
        <f>AUDNZD10080[[#This Row],[date_start]]+5</f>
        <v>42790</v>
      </c>
      <c r="C231">
        <v>535347</v>
      </c>
      <c r="D231" s="11">
        <v>1.06534</v>
      </c>
      <c r="E231" s="11">
        <v>1.07467</v>
      </c>
      <c r="F231" s="11">
        <v>1.0609599999999999</v>
      </c>
      <c r="G231" s="11">
        <v>1.06338</v>
      </c>
    </row>
    <row r="232" spans="1:7" x14ac:dyDescent="0.25">
      <c r="A232" s="10">
        <v>42778</v>
      </c>
      <c r="B232" s="10">
        <f>AUDNZD10080[[#This Row],[date_start]]+5</f>
        <v>42783</v>
      </c>
      <c r="C232">
        <v>659948</v>
      </c>
      <c r="D232" s="11">
        <v>1.0646800000000001</v>
      </c>
      <c r="E232" s="11">
        <v>1.0706899999999999</v>
      </c>
      <c r="F232" s="11">
        <v>1.06294</v>
      </c>
      <c r="G232" s="11">
        <v>1.06487</v>
      </c>
    </row>
    <row r="233" spans="1:7" x14ac:dyDescent="0.25">
      <c r="A233" s="10">
        <v>42771</v>
      </c>
      <c r="B233" s="10">
        <f>AUDNZD10080[[#This Row],[date_start]]+5</f>
        <v>42776</v>
      </c>
      <c r="C233">
        <v>651013</v>
      </c>
      <c r="D233" s="11">
        <v>1.04826</v>
      </c>
      <c r="E233" s="11">
        <v>1.0672600000000001</v>
      </c>
      <c r="F233" s="11">
        <v>1.0376399999999999</v>
      </c>
      <c r="G233" s="11">
        <v>1.06365</v>
      </c>
    </row>
    <row r="234" spans="1:7" x14ac:dyDescent="0.25">
      <c r="A234" s="10">
        <v>42764</v>
      </c>
      <c r="B234" s="10">
        <f>AUDNZD10080[[#This Row],[date_start]]+5</f>
        <v>42769</v>
      </c>
      <c r="C234">
        <v>694696</v>
      </c>
      <c r="D234" s="11">
        <v>1.0375799999999999</v>
      </c>
      <c r="E234" s="11">
        <v>1.0527299999999999</v>
      </c>
      <c r="F234" s="11">
        <v>1.03234</v>
      </c>
      <c r="G234" s="11">
        <v>1.04704</v>
      </c>
    </row>
    <row r="235" spans="1:7" x14ac:dyDescent="0.25">
      <c r="A235" s="10">
        <v>42757</v>
      </c>
      <c r="B235" s="10">
        <f>AUDNZD10080[[#This Row],[date_start]]+5</f>
        <v>42762</v>
      </c>
      <c r="C235">
        <v>717676</v>
      </c>
      <c r="D235" s="11">
        <v>1.05263</v>
      </c>
      <c r="E235" s="11">
        <v>1.0545</v>
      </c>
      <c r="F235" s="11">
        <v>1.0356399999999999</v>
      </c>
      <c r="G235" s="11">
        <v>1.03789</v>
      </c>
    </row>
    <row r="236" spans="1:7" x14ac:dyDescent="0.25">
      <c r="A236" s="10">
        <v>42750</v>
      </c>
      <c r="B236" s="10">
        <f>AUDNZD10080[[#This Row],[date_start]]+5</f>
        <v>42755</v>
      </c>
      <c r="C236">
        <v>765926</v>
      </c>
      <c r="D236" s="11">
        <v>1.0505899999999999</v>
      </c>
      <c r="E236" s="11">
        <v>1.05522</v>
      </c>
      <c r="F236" s="11">
        <v>1.04623</v>
      </c>
      <c r="G236" s="11">
        <v>1.0517099999999999</v>
      </c>
    </row>
    <row r="237" spans="1:7" x14ac:dyDescent="0.25">
      <c r="A237" s="10">
        <v>42743</v>
      </c>
      <c r="B237" s="10">
        <f>AUDNZD10080[[#This Row],[date_start]]+5</f>
        <v>42748</v>
      </c>
      <c r="C237">
        <v>775413</v>
      </c>
      <c r="D237" s="11">
        <v>1.04616</v>
      </c>
      <c r="E237" s="11">
        <v>1.0569200000000001</v>
      </c>
      <c r="F237" s="11">
        <v>1.0458799999999999</v>
      </c>
      <c r="G237" s="11">
        <v>1.0498499999999999</v>
      </c>
    </row>
    <row r="238" spans="1:7" x14ac:dyDescent="0.25">
      <c r="A238" s="10">
        <v>42736</v>
      </c>
      <c r="B238" s="10">
        <f>AUDNZD10080[[#This Row],[date_start]]+5</f>
        <v>42741</v>
      </c>
      <c r="C238">
        <v>661541</v>
      </c>
      <c r="D238" s="11">
        <v>1.03775</v>
      </c>
      <c r="E238" s="11">
        <v>1.0488999999999999</v>
      </c>
      <c r="F238" s="11">
        <v>1.0317499999999999</v>
      </c>
      <c r="G238" s="11">
        <v>1.0459799999999999</v>
      </c>
    </row>
    <row r="239" spans="1:7" x14ac:dyDescent="0.25">
      <c r="A239" s="10">
        <v>42729</v>
      </c>
      <c r="B239" s="10">
        <f>AUDNZD10080[[#This Row],[date_start]]+5</f>
        <v>42734</v>
      </c>
      <c r="C239">
        <v>398045</v>
      </c>
      <c r="D239" s="11">
        <v>1.0434300000000001</v>
      </c>
      <c r="E239" s="11">
        <v>1.04434</v>
      </c>
      <c r="F239" s="11">
        <v>1.0286900000000001</v>
      </c>
      <c r="G239" s="11">
        <v>1.03921</v>
      </c>
    </row>
    <row r="240" spans="1:7" x14ac:dyDescent="0.25">
      <c r="A240" s="10">
        <v>42722</v>
      </c>
      <c r="B240" s="10">
        <f>AUDNZD10080[[#This Row],[date_start]]+5</f>
        <v>42727</v>
      </c>
      <c r="C240">
        <v>549469</v>
      </c>
      <c r="D240" s="11">
        <v>1.0447900000000001</v>
      </c>
      <c r="E240" s="11">
        <v>1.0501</v>
      </c>
      <c r="F240" s="11">
        <v>1.0404</v>
      </c>
      <c r="G240" s="11">
        <v>1.0406500000000001</v>
      </c>
    </row>
    <row r="241" spans="1:7" x14ac:dyDescent="0.25">
      <c r="A241" s="10">
        <v>42715</v>
      </c>
      <c r="B241" s="10">
        <f>AUDNZD10080[[#This Row],[date_start]]+5</f>
        <v>42720</v>
      </c>
      <c r="C241">
        <v>710823</v>
      </c>
      <c r="D241" s="11">
        <v>1.0431699999999999</v>
      </c>
      <c r="E241" s="11">
        <v>1.04925</v>
      </c>
      <c r="F241" s="11">
        <v>1.0372399999999999</v>
      </c>
      <c r="G241" s="11">
        <v>1.04695</v>
      </c>
    </row>
    <row r="242" spans="1:7" x14ac:dyDescent="0.25">
      <c r="A242" s="10">
        <v>42708</v>
      </c>
      <c r="B242" s="10">
        <f>AUDNZD10080[[#This Row],[date_start]]+5</f>
        <v>42713</v>
      </c>
      <c r="C242">
        <v>538485</v>
      </c>
      <c r="D242" s="11">
        <v>1.04139</v>
      </c>
      <c r="E242" s="11">
        <v>1.0515099999999999</v>
      </c>
      <c r="F242" s="11">
        <v>1.03745</v>
      </c>
      <c r="G242" s="11">
        <v>1.0414699999999999</v>
      </c>
    </row>
    <row r="243" spans="1:7" x14ac:dyDescent="0.25">
      <c r="A243" s="10">
        <v>42701</v>
      </c>
      <c r="B243" s="10">
        <f>AUDNZD10080[[#This Row],[date_start]]+5</f>
        <v>42706</v>
      </c>
      <c r="C243">
        <v>630740</v>
      </c>
      <c r="D243" s="11">
        <v>1.05521</v>
      </c>
      <c r="E243" s="11">
        <v>1.0591900000000001</v>
      </c>
      <c r="F243" s="11">
        <v>1.0401899999999999</v>
      </c>
      <c r="G243" s="11">
        <v>1.04335</v>
      </c>
    </row>
    <row r="244" spans="1:7" x14ac:dyDescent="0.25">
      <c r="A244" s="10">
        <v>42694</v>
      </c>
      <c r="B244" s="10">
        <f>AUDNZD10080[[#This Row],[date_start]]+5</f>
        <v>42699</v>
      </c>
      <c r="C244">
        <v>615415</v>
      </c>
      <c r="D244" s="11">
        <v>1.0480799999999999</v>
      </c>
      <c r="E244" s="11">
        <v>1.06088</v>
      </c>
      <c r="F244" s="11">
        <v>1.04104</v>
      </c>
      <c r="G244" s="11">
        <v>1.05436</v>
      </c>
    </row>
    <row r="245" spans="1:7" x14ac:dyDescent="0.25">
      <c r="A245" s="10">
        <v>42687</v>
      </c>
      <c r="B245" s="10">
        <f>AUDNZD10080[[#This Row],[date_start]]+5</f>
        <v>42692</v>
      </c>
      <c r="C245">
        <v>729011</v>
      </c>
      <c r="D245" s="11">
        <v>1.0560700000000001</v>
      </c>
      <c r="E245" s="11">
        <v>1.06558</v>
      </c>
      <c r="F245" s="11">
        <v>1.0440199999999999</v>
      </c>
      <c r="G245" s="11">
        <v>1.0440199999999999</v>
      </c>
    </row>
    <row r="246" spans="1:7" x14ac:dyDescent="0.25">
      <c r="A246" s="10">
        <v>42680</v>
      </c>
      <c r="B246" s="10">
        <f>AUDNZD10080[[#This Row],[date_start]]+5</f>
        <v>42685</v>
      </c>
      <c r="C246">
        <v>826020</v>
      </c>
      <c r="D246" s="11">
        <v>1.0452600000000001</v>
      </c>
      <c r="E246" s="11">
        <v>1.06443</v>
      </c>
      <c r="F246" s="11">
        <v>1.0361400000000001</v>
      </c>
      <c r="G246" s="11">
        <v>1.05606</v>
      </c>
    </row>
    <row r="247" spans="1:7" x14ac:dyDescent="0.25">
      <c r="A247" s="10">
        <v>42673</v>
      </c>
      <c r="B247" s="10">
        <f>AUDNZD10080[[#This Row],[date_start]]+5</f>
        <v>42678</v>
      </c>
      <c r="C247">
        <v>581126</v>
      </c>
      <c r="D247" s="11">
        <v>1.0604100000000001</v>
      </c>
      <c r="E247" s="11">
        <v>1.0701499999999999</v>
      </c>
      <c r="F247" s="11">
        <v>1.0463199999999999</v>
      </c>
      <c r="G247" s="11">
        <v>1.04681</v>
      </c>
    </row>
    <row r="248" spans="1:7" x14ac:dyDescent="0.25">
      <c r="A248" s="10">
        <v>42666</v>
      </c>
      <c r="B248" s="10">
        <f>AUDNZD10080[[#This Row],[date_start]]+5</f>
        <v>42671</v>
      </c>
      <c r="C248">
        <v>523045</v>
      </c>
      <c r="D248" s="11">
        <v>1.06105</v>
      </c>
      <c r="E248" s="11">
        <v>1.07538</v>
      </c>
      <c r="F248" s="11">
        <v>1.0580400000000001</v>
      </c>
      <c r="G248" s="11">
        <v>1.0580400000000001</v>
      </c>
    </row>
    <row r="249" spans="1:7" x14ac:dyDescent="0.25">
      <c r="A249" s="10">
        <v>42659</v>
      </c>
      <c r="B249" s="10">
        <f>AUDNZD10080[[#This Row],[date_start]]+5</f>
        <v>42664</v>
      </c>
      <c r="C249">
        <v>456806</v>
      </c>
      <c r="D249" s="11">
        <v>1.07301</v>
      </c>
      <c r="E249" s="11">
        <v>1.0749299999999999</v>
      </c>
      <c r="F249" s="11">
        <v>1.0588500000000001</v>
      </c>
      <c r="G249" s="11">
        <v>1.0599799999999999</v>
      </c>
    </row>
    <row r="250" spans="1:7" x14ac:dyDescent="0.25">
      <c r="A250" s="10">
        <v>42652</v>
      </c>
      <c r="B250" s="10">
        <f>AUDNZD10080[[#This Row],[date_start]]+5</f>
        <v>42657</v>
      </c>
      <c r="C250">
        <v>500891</v>
      </c>
      <c r="D250" s="11">
        <v>1.0585500000000001</v>
      </c>
      <c r="E250" s="11">
        <v>1.07619</v>
      </c>
      <c r="F250" s="11">
        <v>1.0572600000000001</v>
      </c>
      <c r="G250" s="11">
        <v>1.07375</v>
      </c>
    </row>
    <row r="251" spans="1:7" x14ac:dyDescent="0.25">
      <c r="A251" s="10">
        <v>42645</v>
      </c>
      <c r="B251" s="10">
        <f>AUDNZD10080[[#This Row],[date_start]]+5</f>
        <v>42650</v>
      </c>
      <c r="C251">
        <v>546226</v>
      </c>
      <c r="D251" s="11">
        <v>1.0519799999999999</v>
      </c>
      <c r="E251" s="11">
        <v>1.0635600000000001</v>
      </c>
      <c r="F251" s="11">
        <v>1.04962</v>
      </c>
      <c r="G251" s="11">
        <v>1.0582499999999999</v>
      </c>
    </row>
    <row r="252" spans="1:7" x14ac:dyDescent="0.25">
      <c r="A252" s="10">
        <v>42638</v>
      </c>
      <c r="B252" s="10">
        <f>AUDNZD10080[[#This Row],[date_start]]+5</f>
        <v>42643</v>
      </c>
      <c r="C252">
        <v>565475</v>
      </c>
      <c r="D252" s="11">
        <v>1.0498400000000001</v>
      </c>
      <c r="E252" s="11">
        <v>1.0583199999999999</v>
      </c>
      <c r="F252" s="11">
        <v>1.0467</v>
      </c>
      <c r="G252" s="11">
        <v>1.0508999999999999</v>
      </c>
    </row>
    <row r="253" spans="1:7" x14ac:dyDescent="0.25">
      <c r="A253" s="10">
        <v>42631</v>
      </c>
      <c r="B253" s="10">
        <f>AUDNZD10080[[#This Row],[date_start]]+5</f>
        <v>42636</v>
      </c>
      <c r="C253">
        <v>499759</v>
      </c>
      <c r="D253" s="11">
        <v>1.0297499999999999</v>
      </c>
      <c r="E253" s="11">
        <v>1.0540799999999999</v>
      </c>
      <c r="F253" s="11">
        <v>1.02651</v>
      </c>
      <c r="G253" s="11">
        <v>1.0497399999999999</v>
      </c>
    </row>
    <row r="254" spans="1:7" x14ac:dyDescent="0.25">
      <c r="A254" s="10">
        <v>42624</v>
      </c>
      <c r="B254" s="10">
        <f>AUDNZD10080[[#This Row],[date_start]]+5</f>
        <v>42629</v>
      </c>
      <c r="C254">
        <v>573803</v>
      </c>
      <c r="D254" s="11">
        <v>1.0296000000000001</v>
      </c>
      <c r="E254" s="11">
        <v>1.03132</v>
      </c>
      <c r="F254" s="11">
        <v>1.02342</v>
      </c>
      <c r="G254" s="11">
        <v>1.0302800000000001</v>
      </c>
    </row>
    <row r="255" spans="1:7" x14ac:dyDescent="0.25">
      <c r="A255" s="10">
        <v>42617</v>
      </c>
      <c r="B255" s="10">
        <f>AUDNZD10080[[#This Row],[date_start]]+5</f>
        <v>42622</v>
      </c>
      <c r="C255">
        <v>501547</v>
      </c>
      <c r="D255" s="11">
        <v>1.03918</v>
      </c>
      <c r="E255" s="11">
        <v>1.04321</v>
      </c>
      <c r="F255" s="11">
        <v>1.0261199999999999</v>
      </c>
      <c r="G255" s="11">
        <v>1.0272300000000001</v>
      </c>
    </row>
    <row r="256" spans="1:7" x14ac:dyDescent="0.25">
      <c r="A256" s="10">
        <v>42610</v>
      </c>
      <c r="B256" s="10">
        <f>AUDNZD10080[[#This Row],[date_start]]+5</f>
        <v>42615</v>
      </c>
      <c r="C256">
        <v>485235</v>
      </c>
      <c r="D256" s="11">
        <v>1.04443</v>
      </c>
      <c r="E256" s="11">
        <v>1.04565</v>
      </c>
      <c r="F256" s="11">
        <v>1.0331699999999999</v>
      </c>
      <c r="G256" s="11">
        <v>1.0359799999999999</v>
      </c>
    </row>
    <row r="257" spans="1:7" x14ac:dyDescent="0.25">
      <c r="A257" s="10">
        <v>42603</v>
      </c>
      <c r="B257" s="10">
        <f>AUDNZD10080[[#This Row],[date_start]]+5</f>
        <v>42608</v>
      </c>
      <c r="C257">
        <v>468545</v>
      </c>
      <c r="D257" s="11">
        <v>1.04792</v>
      </c>
      <c r="E257" s="11">
        <v>1.0524899999999999</v>
      </c>
      <c r="F257" s="11">
        <v>1.0390699999999999</v>
      </c>
      <c r="G257" s="11">
        <v>1.0436300000000001</v>
      </c>
    </row>
    <row r="258" spans="1:7" x14ac:dyDescent="0.25">
      <c r="A258" s="10">
        <v>42596</v>
      </c>
      <c r="B258" s="10">
        <f>AUDNZD10080[[#This Row],[date_start]]+5</f>
        <v>42601</v>
      </c>
      <c r="C258">
        <v>485030</v>
      </c>
      <c r="D258" s="11">
        <v>1.06365</v>
      </c>
      <c r="E258" s="11">
        <v>1.0671600000000001</v>
      </c>
      <c r="F258" s="11">
        <v>1.04731</v>
      </c>
      <c r="G258" s="11">
        <v>1.04793</v>
      </c>
    </row>
    <row r="259" spans="1:7" x14ac:dyDescent="0.25">
      <c r="A259" s="10">
        <v>42589</v>
      </c>
      <c r="B259" s="10">
        <f>AUDNZD10080[[#This Row],[date_start]]+5</f>
        <v>42594</v>
      </c>
      <c r="C259">
        <v>431493</v>
      </c>
      <c r="D259" s="11">
        <v>1.0661400000000001</v>
      </c>
      <c r="E259" s="11">
        <v>1.0741400000000001</v>
      </c>
      <c r="F259" s="11">
        <v>1.0531200000000001</v>
      </c>
      <c r="G259" s="11">
        <v>1.0621499999999999</v>
      </c>
    </row>
    <row r="260" spans="1:7" x14ac:dyDescent="0.25">
      <c r="A260" s="10">
        <v>42582</v>
      </c>
      <c r="B260" s="10">
        <f>AUDNZD10080[[#This Row],[date_start]]+5</f>
        <v>42587</v>
      </c>
      <c r="C260">
        <v>472808</v>
      </c>
      <c r="D260" s="11">
        <v>1.05264</v>
      </c>
      <c r="E260" s="11">
        <v>1.0677099999999999</v>
      </c>
      <c r="F260" s="11">
        <v>1.04365</v>
      </c>
      <c r="G260" s="11">
        <v>1.0664100000000001</v>
      </c>
    </row>
    <row r="261" spans="1:7" x14ac:dyDescent="0.25">
      <c r="A261" s="10">
        <v>42575</v>
      </c>
      <c r="B261" s="10">
        <f>AUDNZD10080[[#This Row],[date_start]]+5</f>
        <v>42580</v>
      </c>
      <c r="C261">
        <v>478227</v>
      </c>
      <c r="D261" s="11">
        <v>1.06609</v>
      </c>
      <c r="E261" s="11">
        <v>1.07246</v>
      </c>
      <c r="F261" s="11">
        <v>1.05169</v>
      </c>
      <c r="G261" s="11">
        <v>1.05335</v>
      </c>
    </row>
    <row r="262" spans="1:7" x14ac:dyDescent="0.25">
      <c r="A262" s="10">
        <v>42568</v>
      </c>
      <c r="B262" s="10">
        <f>AUDNZD10080[[#This Row],[date_start]]+5</f>
        <v>42573</v>
      </c>
      <c r="C262">
        <v>457885</v>
      </c>
      <c r="D262" s="11">
        <v>1.0626500000000001</v>
      </c>
      <c r="E262" s="11">
        <v>1.0769</v>
      </c>
      <c r="F262" s="11">
        <v>1.0608200000000001</v>
      </c>
      <c r="G262" s="11">
        <v>1.06565</v>
      </c>
    </row>
    <row r="263" spans="1:7" x14ac:dyDescent="0.25">
      <c r="A263" s="10">
        <v>42561</v>
      </c>
      <c r="B263" s="10">
        <f>AUDNZD10080[[#This Row],[date_start]]+5</f>
        <v>42566</v>
      </c>
      <c r="C263">
        <v>542440</v>
      </c>
      <c r="D263" s="11">
        <v>1.0352300000000001</v>
      </c>
      <c r="E263" s="11">
        <v>1.06992</v>
      </c>
      <c r="F263" s="11">
        <v>1.0349299999999999</v>
      </c>
      <c r="G263" s="11">
        <v>1.06416</v>
      </c>
    </row>
    <row r="264" spans="1:7" x14ac:dyDescent="0.25">
      <c r="A264" s="10">
        <v>42554</v>
      </c>
      <c r="B264" s="10">
        <f>AUDNZD10080[[#This Row],[date_start]]+5</f>
        <v>42559</v>
      </c>
      <c r="C264">
        <v>533199</v>
      </c>
      <c r="D264" s="11">
        <v>1.0380499999999999</v>
      </c>
      <c r="E264" s="11">
        <v>1.0548</v>
      </c>
      <c r="F264" s="11">
        <v>1.03098</v>
      </c>
      <c r="G264" s="11">
        <v>1.0344599999999999</v>
      </c>
    </row>
    <row r="265" spans="1:7" x14ac:dyDescent="0.25">
      <c r="A265" s="10">
        <v>42547</v>
      </c>
      <c r="B265" s="10">
        <f>AUDNZD10080[[#This Row],[date_start]]+5</f>
        <v>42552</v>
      </c>
      <c r="C265">
        <v>547073</v>
      </c>
      <c r="D265" s="11">
        <v>1.0480799999999999</v>
      </c>
      <c r="E265" s="11">
        <v>1.0507599999999999</v>
      </c>
      <c r="F265" s="11">
        <v>1.04121</v>
      </c>
      <c r="G265" s="11">
        <v>1.0449299999999999</v>
      </c>
    </row>
    <row r="266" spans="1:7" x14ac:dyDescent="0.25">
      <c r="A266" s="10">
        <v>42540</v>
      </c>
      <c r="B266" s="10">
        <f>AUDNZD10080[[#This Row],[date_start]]+5</f>
        <v>42545</v>
      </c>
      <c r="C266">
        <v>551025</v>
      </c>
      <c r="D266" s="11">
        <v>1.0501199999999999</v>
      </c>
      <c r="E266" s="11">
        <v>1.05287</v>
      </c>
      <c r="F266" s="11">
        <v>1.04192</v>
      </c>
      <c r="G266" s="11">
        <v>1.0449299999999999</v>
      </c>
    </row>
    <row r="267" spans="1:7" x14ac:dyDescent="0.25">
      <c r="A267" s="10">
        <v>42533</v>
      </c>
      <c r="B267" s="10">
        <f>AUDNZD10080[[#This Row],[date_start]]+5</f>
        <v>42538</v>
      </c>
      <c r="C267">
        <v>581191</v>
      </c>
      <c r="D267" s="11">
        <v>1.0453600000000001</v>
      </c>
      <c r="E267" s="11">
        <v>1.05453</v>
      </c>
      <c r="F267" s="11">
        <v>1.0414699999999999</v>
      </c>
      <c r="G267" s="11">
        <v>1.04548</v>
      </c>
    </row>
    <row r="268" spans="1:7" x14ac:dyDescent="0.25">
      <c r="A268" s="10">
        <v>42526</v>
      </c>
      <c r="B268" s="10">
        <f>AUDNZD10080[[#This Row],[date_start]]+5</f>
        <v>42531</v>
      </c>
      <c r="C268">
        <v>535785</v>
      </c>
      <c r="D268" s="11">
        <v>1.05951</v>
      </c>
      <c r="E268" s="11">
        <v>1.07369</v>
      </c>
      <c r="F268" s="11">
        <v>1.0406599999999999</v>
      </c>
      <c r="G268" s="11">
        <v>1.0448900000000001</v>
      </c>
    </row>
    <row r="269" spans="1:7" x14ac:dyDescent="0.25">
      <c r="A269" s="10">
        <v>42519</v>
      </c>
      <c r="B269" s="10">
        <f>AUDNZD10080[[#This Row],[date_start]]+5</f>
        <v>42524</v>
      </c>
      <c r="C269">
        <v>517817</v>
      </c>
      <c r="D269" s="11">
        <v>1.0723100000000001</v>
      </c>
      <c r="E269" s="11">
        <v>1.0773999999999999</v>
      </c>
      <c r="F269" s="11">
        <v>1.05243</v>
      </c>
      <c r="G269" s="11">
        <v>1.05847</v>
      </c>
    </row>
    <row r="270" spans="1:7" x14ac:dyDescent="0.25">
      <c r="A270" s="10">
        <v>42512</v>
      </c>
      <c r="B270" s="10">
        <f>AUDNZD10080[[#This Row],[date_start]]+5</f>
        <v>42517</v>
      </c>
      <c r="C270">
        <v>474193</v>
      </c>
      <c r="D270" s="11">
        <v>1.06484</v>
      </c>
      <c r="E270" s="11">
        <v>1.07457</v>
      </c>
      <c r="F270" s="11">
        <v>1.0617700000000001</v>
      </c>
      <c r="G270" s="11">
        <v>1.0724499999999999</v>
      </c>
    </row>
    <row r="271" spans="1:7" x14ac:dyDescent="0.25">
      <c r="A271" s="10">
        <v>42505</v>
      </c>
      <c r="B271" s="10">
        <f>AUDNZD10080[[#This Row],[date_start]]+5</f>
        <v>42510</v>
      </c>
      <c r="C271">
        <v>516584</v>
      </c>
      <c r="D271" s="11">
        <v>1.0712900000000001</v>
      </c>
      <c r="E271" s="11">
        <v>1.0804800000000001</v>
      </c>
      <c r="F271" s="11">
        <v>1.0649900000000001</v>
      </c>
      <c r="G271" s="11">
        <v>1.06643</v>
      </c>
    </row>
    <row r="272" spans="1:7" x14ac:dyDescent="0.25">
      <c r="A272" s="10">
        <v>42498</v>
      </c>
      <c r="B272" s="10">
        <f>AUDNZD10080[[#This Row],[date_start]]+5</f>
        <v>42503</v>
      </c>
      <c r="C272">
        <v>527991</v>
      </c>
      <c r="D272" s="11">
        <v>1.0758700000000001</v>
      </c>
      <c r="E272" s="11">
        <v>1.09189</v>
      </c>
      <c r="F272" s="11">
        <v>1.0699700000000001</v>
      </c>
      <c r="G272" s="11">
        <v>1.07213</v>
      </c>
    </row>
    <row r="273" spans="1:7" x14ac:dyDescent="0.25">
      <c r="A273" s="10">
        <v>42491</v>
      </c>
      <c r="B273" s="10">
        <f>AUDNZD10080[[#This Row],[date_start]]+5</f>
        <v>42496</v>
      </c>
      <c r="C273">
        <v>590346</v>
      </c>
      <c r="D273" s="11">
        <v>1.0883799999999999</v>
      </c>
      <c r="E273" s="11">
        <v>1.0947100000000001</v>
      </c>
      <c r="F273" s="11">
        <v>1.0733699999999999</v>
      </c>
      <c r="G273" s="11">
        <v>1.07603</v>
      </c>
    </row>
    <row r="274" spans="1:7" x14ac:dyDescent="0.25">
      <c r="A274" s="10">
        <v>42484</v>
      </c>
      <c r="B274" s="10">
        <f>AUDNZD10080[[#This Row],[date_start]]+5</f>
        <v>42489</v>
      </c>
      <c r="C274">
        <v>525356</v>
      </c>
      <c r="D274" s="11">
        <v>1.1224499999999999</v>
      </c>
      <c r="E274" s="11">
        <v>1.1269400000000001</v>
      </c>
      <c r="F274" s="11">
        <v>1.0876699999999999</v>
      </c>
      <c r="G274" s="11">
        <v>1.0891900000000001</v>
      </c>
    </row>
    <row r="275" spans="1:7" x14ac:dyDescent="0.25">
      <c r="A275" s="10">
        <v>42477</v>
      </c>
      <c r="B275" s="10">
        <f>AUDNZD10080[[#This Row],[date_start]]+5</f>
        <v>42482</v>
      </c>
      <c r="C275">
        <v>610924</v>
      </c>
      <c r="D275" s="11">
        <v>1.1105400000000001</v>
      </c>
      <c r="E275" s="11">
        <v>1.1264000000000001</v>
      </c>
      <c r="F275" s="11">
        <v>1.10616</v>
      </c>
      <c r="G275" s="11">
        <v>1.1242099999999999</v>
      </c>
    </row>
    <row r="276" spans="1:7" x14ac:dyDescent="0.25">
      <c r="A276" s="10">
        <v>42470</v>
      </c>
      <c r="B276" s="10">
        <f>AUDNZD10080[[#This Row],[date_start]]+5</f>
        <v>42475</v>
      </c>
      <c r="C276">
        <v>614363</v>
      </c>
      <c r="D276" s="11">
        <v>1.10694</v>
      </c>
      <c r="E276" s="11">
        <v>1.1237200000000001</v>
      </c>
      <c r="F276" s="11">
        <v>1.10321</v>
      </c>
      <c r="G276" s="11">
        <v>1.11493</v>
      </c>
    </row>
    <row r="277" spans="1:7" x14ac:dyDescent="0.25">
      <c r="A277" s="10">
        <v>42463</v>
      </c>
      <c r="B277" s="10">
        <f>AUDNZD10080[[#This Row],[date_start]]+5</f>
        <v>42468</v>
      </c>
      <c r="C277">
        <v>625572</v>
      </c>
      <c r="D277" s="11">
        <v>1.1124000000000001</v>
      </c>
      <c r="E277" s="11">
        <v>1.11995</v>
      </c>
      <c r="F277" s="11">
        <v>1.10639</v>
      </c>
      <c r="G277" s="11">
        <v>1.1072299999999999</v>
      </c>
    </row>
    <row r="278" spans="1:7" x14ac:dyDescent="0.25">
      <c r="A278" s="10">
        <v>42456</v>
      </c>
      <c r="B278" s="10">
        <f>AUDNZD10080[[#This Row],[date_start]]+5</f>
        <v>42461</v>
      </c>
      <c r="C278">
        <v>609856</v>
      </c>
      <c r="D278" s="11">
        <v>1.12344</v>
      </c>
      <c r="E278" s="11">
        <v>1.12503</v>
      </c>
      <c r="F278" s="11">
        <v>1.10436</v>
      </c>
      <c r="G278" s="11">
        <v>1.1110800000000001</v>
      </c>
    </row>
    <row r="279" spans="1:7" x14ac:dyDescent="0.25">
      <c r="A279" s="10">
        <v>42449</v>
      </c>
      <c r="B279" s="10">
        <f>AUDNZD10080[[#This Row],[date_start]]+5</f>
        <v>42454</v>
      </c>
      <c r="C279">
        <v>525050</v>
      </c>
      <c r="D279" s="11">
        <v>1.1184000000000001</v>
      </c>
      <c r="E279" s="11">
        <v>1.13314</v>
      </c>
      <c r="F279" s="11">
        <v>1.1180300000000001</v>
      </c>
      <c r="G279" s="11">
        <v>1.12016</v>
      </c>
    </row>
    <row r="280" spans="1:7" x14ac:dyDescent="0.25">
      <c r="A280" s="10">
        <v>42442</v>
      </c>
      <c r="B280" s="10">
        <f>AUDNZD10080[[#This Row],[date_start]]+5</f>
        <v>42447</v>
      </c>
      <c r="C280">
        <v>659624</v>
      </c>
      <c r="D280" s="11">
        <v>1.1211899999999999</v>
      </c>
      <c r="E280" s="11">
        <v>1.13158</v>
      </c>
      <c r="F280" s="11">
        <v>1.1144000000000001</v>
      </c>
      <c r="G280" s="11">
        <v>1.1178999999999999</v>
      </c>
    </row>
    <row r="281" spans="1:7" x14ac:dyDescent="0.25">
      <c r="A281" s="10">
        <v>42435</v>
      </c>
      <c r="B281" s="10">
        <f>AUDNZD10080[[#This Row],[date_start]]+5</f>
        <v>42440</v>
      </c>
      <c r="C281">
        <v>664849</v>
      </c>
      <c r="D281" s="11">
        <v>1.0901700000000001</v>
      </c>
      <c r="E281" s="11">
        <v>1.12825</v>
      </c>
      <c r="F281" s="11">
        <v>1.0889800000000001</v>
      </c>
      <c r="G281" s="11">
        <v>1.1201000000000001</v>
      </c>
    </row>
    <row r="282" spans="1:7" x14ac:dyDescent="0.25">
      <c r="A282" s="10">
        <v>42428</v>
      </c>
      <c r="B282" s="10">
        <f>AUDNZD10080[[#This Row],[date_start]]+5</f>
        <v>42433</v>
      </c>
      <c r="C282">
        <v>714217</v>
      </c>
      <c r="D282" s="11">
        <v>1.0805899999999999</v>
      </c>
      <c r="E282" s="11">
        <v>1.0971900000000001</v>
      </c>
      <c r="F282" s="11">
        <v>1.07616</v>
      </c>
      <c r="G282" s="11">
        <v>1.08965</v>
      </c>
    </row>
    <row r="283" spans="1:7" x14ac:dyDescent="0.25">
      <c r="A283" s="10">
        <v>42421</v>
      </c>
      <c r="B283" s="10">
        <f>AUDNZD10080[[#This Row],[date_start]]+5</f>
        <v>42426</v>
      </c>
      <c r="C283">
        <v>633895</v>
      </c>
      <c r="D283" s="11">
        <v>1.07636</v>
      </c>
      <c r="E283" s="11">
        <v>1.0871999999999999</v>
      </c>
      <c r="F283" s="11">
        <v>1.0668800000000001</v>
      </c>
      <c r="G283" s="11">
        <v>1.0734699999999999</v>
      </c>
    </row>
    <row r="284" spans="1:7" x14ac:dyDescent="0.25">
      <c r="A284" s="10">
        <v>42414</v>
      </c>
      <c r="B284" s="10">
        <f>AUDNZD10080[[#This Row],[date_start]]+5</f>
        <v>42419</v>
      </c>
      <c r="C284">
        <v>657415</v>
      </c>
      <c r="D284" s="11">
        <v>1.07254</v>
      </c>
      <c r="E284" s="11">
        <v>1.0870899999999999</v>
      </c>
      <c r="F284" s="11">
        <v>1.07074</v>
      </c>
      <c r="G284" s="11">
        <v>1.0773600000000001</v>
      </c>
    </row>
    <row r="285" spans="1:7" x14ac:dyDescent="0.25">
      <c r="A285" s="10">
        <v>42407</v>
      </c>
      <c r="B285" s="10">
        <f>AUDNZD10080[[#This Row],[date_start]]+5</f>
        <v>42412</v>
      </c>
      <c r="C285">
        <v>733406</v>
      </c>
      <c r="D285" s="11">
        <v>1.06656</v>
      </c>
      <c r="E285" s="11">
        <v>1.0735399999999999</v>
      </c>
      <c r="F285" s="11">
        <v>1.05646</v>
      </c>
      <c r="G285" s="11">
        <v>1.06829</v>
      </c>
    </row>
    <row r="286" spans="1:7" x14ac:dyDescent="0.25">
      <c r="A286" s="10">
        <v>42400</v>
      </c>
      <c r="B286" s="10">
        <f>AUDNZD10080[[#This Row],[date_start]]+5</f>
        <v>42405</v>
      </c>
      <c r="C286">
        <v>668293</v>
      </c>
      <c r="D286" s="11">
        <v>1.09039</v>
      </c>
      <c r="E286" s="11">
        <v>1.0942700000000001</v>
      </c>
      <c r="F286" s="11">
        <v>1.06467</v>
      </c>
      <c r="G286" s="11">
        <v>1.0648500000000001</v>
      </c>
    </row>
    <row r="287" spans="1:7" x14ac:dyDescent="0.25">
      <c r="A287" s="10">
        <v>42393</v>
      </c>
      <c r="B287" s="10">
        <f>AUDNZD10080[[#This Row],[date_start]]+5</f>
        <v>42398</v>
      </c>
      <c r="C287">
        <v>693848</v>
      </c>
      <c r="D287" s="11">
        <v>1.0776699999999999</v>
      </c>
      <c r="E287" s="11">
        <v>1.09717</v>
      </c>
      <c r="F287" s="11">
        <v>1.07348</v>
      </c>
      <c r="G287" s="11">
        <v>1.0918000000000001</v>
      </c>
    </row>
    <row r="288" spans="1:7" x14ac:dyDescent="0.25">
      <c r="A288" s="10">
        <v>42386</v>
      </c>
      <c r="B288" s="10">
        <f>AUDNZD10080[[#This Row],[date_start]]+5</f>
        <v>42391</v>
      </c>
      <c r="C288">
        <v>717110</v>
      </c>
      <c r="D288" s="11">
        <v>1.0658099999999999</v>
      </c>
      <c r="E288" s="11">
        <v>1.08386</v>
      </c>
      <c r="F288" s="11">
        <v>1.0624499999999999</v>
      </c>
      <c r="G288" s="11">
        <v>1.0782499999999999</v>
      </c>
    </row>
    <row r="289" spans="1:7" x14ac:dyDescent="0.25">
      <c r="A289" s="10">
        <v>42379</v>
      </c>
      <c r="B289" s="10">
        <f>AUDNZD10080[[#This Row],[date_start]]+5</f>
        <v>42384</v>
      </c>
      <c r="C289">
        <v>624411</v>
      </c>
      <c r="D289" s="11">
        <v>1.06338</v>
      </c>
      <c r="E289" s="11">
        <v>1.0807100000000001</v>
      </c>
      <c r="F289" s="11">
        <v>1.06054</v>
      </c>
      <c r="G289" s="11">
        <v>1.0608500000000001</v>
      </c>
    </row>
    <row r="290" spans="1:7" x14ac:dyDescent="0.25">
      <c r="A290" s="10">
        <v>42372</v>
      </c>
      <c r="B290" s="10">
        <f>AUDNZD10080[[#This Row],[date_start]]+5</f>
        <v>42377</v>
      </c>
      <c r="C290">
        <v>569059</v>
      </c>
      <c r="D290" s="11">
        <v>1.06595</v>
      </c>
      <c r="E290" s="11">
        <v>1.07263</v>
      </c>
      <c r="F290" s="11">
        <v>1.05359</v>
      </c>
      <c r="G290" s="11">
        <v>1.0617000000000001</v>
      </c>
    </row>
    <row r="291" spans="1:7" x14ac:dyDescent="0.25">
      <c r="A291" s="10">
        <v>42365</v>
      </c>
      <c r="B291" s="10">
        <f>AUDNZD10080[[#This Row],[date_start]]+5</f>
        <v>42370</v>
      </c>
      <c r="C291">
        <v>219944</v>
      </c>
      <c r="D291" s="11">
        <v>1.0634999999999999</v>
      </c>
      <c r="E291" s="11">
        <v>1.0688</v>
      </c>
      <c r="F291" s="11">
        <v>1.05647</v>
      </c>
      <c r="G291" s="11">
        <v>1.0652200000000001</v>
      </c>
    </row>
    <row r="292" spans="1:7" x14ac:dyDescent="0.25">
      <c r="A292" s="10">
        <v>42358</v>
      </c>
      <c r="B292" s="10">
        <f>AUDNZD10080[[#This Row],[date_start]]+5</f>
        <v>42363</v>
      </c>
      <c r="C292">
        <v>259705</v>
      </c>
      <c r="D292" s="11">
        <v>1.06487</v>
      </c>
      <c r="E292" s="11">
        <v>1.0678799999999999</v>
      </c>
      <c r="F292" s="11">
        <v>1.0580400000000001</v>
      </c>
      <c r="G292" s="11">
        <v>1.0627</v>
      </c>
    </row>
    <row r="293" spans="1:7" x14ac:dyDescent="0.25">
      <c r="A293" s="10">
        <v>42351</v>
      </c>
      <c r="B293" s="10">
        <f>AUDNZD10080[[#This Row],[date_start]]+5</f>
        <v>42356</v>
      </c>
      <c r="C293">
        <v>519764</v>
      </c>
      <c r="D293" s="11">
        <v>1.07151</v>
      </c>
      <c r="E293" s="11">
        <v>1.0742700000000001</v>
      </c>
      <c r="F293" s="11">
        <v>1.0581400000000001</v>
      </c>
      <c r="G293" s="11">
        <v>1.06366</v>
      </c>
    </row>
    <row r="294" spans="1:7" x14ac:dyDescent="0.25">
      <c r="A294" s="10">
        <v>42344</v>
      </c>
      <c r="B294" s="10">
        <f>AUDNZD10080[[#This Row],[date_start]]+5</f>
        <v>42349</v>
      </c>
      <c r="C294">
        <v>596050</v>
      </c>
      <c r="D294" s="11">
        <v>1.08761</v>
      </c>
      <c r="E294" s="11">
        <v>1.0957600000000001</v>
      </c>
      <c r="F294" s="11">
        <v>1.06803</v>
      </c>
      <c r="G294" s="11">
        <v>1.06803</v>
      </c>
    </row>
    <row r="295" spans="1:7" x14ac:dyDescent="0.25">
      <c r="A295" s="10">
        <v>42337</v>
      </c>
      <c r="B295" s="10">
        <f>AUDNZD10080[[#This Row],[date_start]]+5</f>
        <v>42342</v>
      </c>
      <c r="C295">
        <v>702360</v>
      </c>
      <c r="D295" s="11">
        <v>1.09996</v>
      </c>
      <c r="E295" s="11">
        <v>1.1047899999999999</v>
      </c>
      <c r="F295" s="11">
        <v>1.0864100000000001</v>
      </c>
      <c r="G295" s="11">
        <v>1.0866100000000001</v>
      </c>
    </row>
    <row r="296" spans="1:7" x14ac:dyDescent="0.25">
      <c r="A296" s="10">
        <v>42330</v>
      </c>
      <c r="B296" s="10">
        <f>AUDNZD10080[[#This Row],[date_start]]+5</f>
        <v>42335</v>
      </c>
      <c r="C296">
        <v>595498</v>
      </c>
      <c r="D296" s="11">
        <v>1.10083</v>
      </c>
      <c r="E296" s="11">
        <v>1.1084400000000001</v>
      </c>
      <c r="F296" s="11">
        <v>1.0952500000000001</v>
      </c>
      <c r="G296" s="11">
        <v>1.09989</v>
      </c>
    </row>
    <row r="297" spans="1:7" x14ac:dyDescent="0.25">
      <c r="A297" s="10">
        <v>42323</v>
      </c>
      <c r="B297" s="10">
        <f>AUDNZD10080[[#This Row],[date_start]]+5</f>
        <v>42328</v>
      </c>
      <c r="C297">
        <v>571907</v>
      </c>
      <c r="D297" s="11">
        <v>1.08632</v>
      </c>
      <c r="E297" s="11">
        <v>1.10365</v>
      </c>
      <c r="F297" s="11">
        <v>1.08588</v>
      </c>
      <c r="G297" s="11">
        <v>1.1018300000000001</v>
      </c>
    </row>
    <row r="298" spans="1:7" x14ac:dyDescent="0.25">
      <c r="A298" s="10">
        <v>42316</v>
      </c>
      <c r="B298" s="10">
        <f>AUDNZD10080[[#This Row],[date_start]]+5</f>
        <v>42321</v>
      </c>
      <c r="C298">
        <v>542657</v>
      </c>
      <c r="D298" s="11">
        <v>1.0769500000000001</v>
      </c>
      <c r="E298" s="11">
        <v>1.09476</v>
      </c>
      <c r="F298" s="11">
        <v>1.0725100000000001</v>
      </c>
      <c r="G298" s="11">
        <v>1.08863</v>
      </c>
    </row>
    <row r="299" spans="1:7" x14ac:dyDescent="0.25">
      <c r="A299" s="10">
        <v>42309</v>
      </c>
      <c r="B299" s="10">
        <f>AUDNZD10080[[#This Row],[date_start]]+5</f>
        <v>42314</v>
      </c>
      <c r="C299">
        <v>574767</v>
      </c>
      <c r="D299" s="11">
        <v>1.0568299999999999</v>
      </c>
      <c r="E299" s="11">
        <v>1.0880099999999999</v>
      </c>
      <c r="F299" s="11">
        <v>1.05176</v>
      </c>
      <c r="G299" s="11">
        <v>1.0783700000000001</v>
      </c>
    </row>
    <row r="300" spans="1:7" x14ac:dyDescent="0.25">
      <c r="A300" s="10">
        <v>42302</v>
      </c>
      <c r="B300" s="10">
        <f>AUDNZD10080[[#This Row],[date_start]]+5</f>
        <v>42307</v>
      </c>
      <c r="C300">
        <v>505024</v>
      </c>
      <c r="D300" s="11">
        <v>1.06789</v>
      </c>
      <c r="E300" s="11">
        <v>1.0731900000000001</v>
      </c>
      <c r="F300" s="11">
        <v>1.04945</v>
      </c>
      <c r="G300" s="11">
        <v>1.0521799999999999</v>
      </c>
    </row>
    <row r="301" spans="1:7" x14ac:dyDescent="0.25">
      <c r="A301" s="10">
        <v>42295</v>
      </c>
      <c r="B301" s="10">
        <f>AUDNZD10080[[#This Row],[date_start]]+5</f>
        <v>42300</v>
      </c>
      <c r="C301">
        <v>504260</v>
      </c>
      <c r="D301" s="11">
        <v>1.06595</v>
      </c>
      <c r="E301" s="11">
        <v>1.0799799999999999</v>
      </c>
      <c r="F301" s="11">
        <v>1.05704</v>
      </c>
      <c r="G301" s="11">
        <v>1.06776</v>
      </c>
    </row>
    <row r="302" spans="1:7" x14ac:dyDescent="0.25">
      <c r="A302" s="10">
        <v>42288</v>
      </c>
      <c r="B302" s="10">
        <f>AUDNZD10080[[#This Row],[date_start]]+5</f>
        <v>42293</v>
      </c>
      <c r="C302">
        <v>608615</v>
      </c>
      <c r="D302" s="11">
        <v>1.09423</v>
      </c>
      <c r="E302" s="11">
        <v>1.0982400000000001</v>
      </c>
      <c r="F302" s="11">
        <v>1.06359</v>
      </c>
      <c r="G302" s="11">
        <v>1.0657099999999999</v>
      </c>
    </row>
    <row r="303" spans="1:7" x14ac:dyDescent="0.25">
      <c r="A303" s="10">
        <v>42281</v>
      </c>
      <c r="B303" s="10">
        <f>AUDNZD10080[[#This Row],[date_start]]+5</f>
        <v>42286</v>
      </c>
      <c r="C303">
        <v>621002</v>
      </c>
      <c r="D303" s="11">
        <v>1.0916300000000001</v>
      </c>
      <c r="E303" s="11">
        <v>1.0984499999999999</v>
      </c>
      <c r="F303" s="11">
        <v>1.0845800000000001</v>
      </c>
      <c r="G303" s="11">
        <v>1.09399</v>
      </c>
    </row>
    <row r="304" spans="1:7" x14ac:dyDescent="0.25">
      <c r="A304" s="10">
        <v>42274</v>
      </c>
      <c r="B304" s="10">
        <f>AUDNZD10080[[#This Row],[date_start]]+5</f>
        <v>42279</v>
      </c>
      <c r="C304">
        <v>559358</v>
      </c>
      <c r="D304" s="11">
        <v>1.1030899999999999</v>
      </c>
      <c r="E304" s="11">
        <v>1.10575</v>
      </c>
      <c r="F304" s="11">
        <v>1.0908599999999999</v>
      </c>
      <c r="G304" s="11">
        <v>1.0936900000000001</v>
      </c>
    </row>
    <row r="305" spans="1:7" x14ac:dyDescent="0.25">
      <c r="A305" s="10">
        <v>42267</v>
      </c>
      <c r="B305" s="10">
        <f>AUDNZD10080[[#This Row],[date_start]]+5</f>
        <v>42272</v>
      </c>
      <c r="C305">
        <v>534691</v>
      </c>
      <c r="D305" s="11">
        <v>1.12279</v>
      </c>
      <c r="E305" s="11">
        <v>1.13104</v>
      </c>
      <c r="F305" s="11">
        <v>1.09962</v>
      </c>
      <c r="G305" s="11">
        <v>1.0998000000000001</v>
      </c>
    </row>
    <row r="306" spans="1:7" x14ac:dyDescent="0.25">
      <c r="A306" s="10">
        <v>42260</v>
      </c>
      <c r="B306" s="10">
        <f>AUDNZD10080[[#This Row],[date_start]]+5</f>
        <v>42265</v>
      </c>
      <c r="C306">
        <v>534973</v>
      </c>
      <c r="D306" s="11">
        <v>1.12103</v>
      </c>
      <c r="E306" s="11">
        <v>1.1345000000000001</v>
      </c>
      <c r="F306" s="11">
        <v>1.11849</v>
      </c>
      <c r="G306" s="11">
        <v>1.1225700000000001</v>
      </c>
    </row>
    <row r="307" spans="1:7" x14ac:dyDescent="0.25">
      <c r="A307" s="10">
        <v>42253</v>
      </c>
      <c r="B307" s="10">
        <f>AUDNZD10080[[#This Row],[date_start]]+5</f>
        <v>42258</v>
      </c>
      <c r="C307">
        <v>590699</v>
      </c>
      <c r="D307" s="11">
        <v>1.0979099999999999</v>
      </c>
      <c r="E307" s="11">
        <v>1.1262799999999999</v>
      </c>
      <c r="F307" s="11">
        <v>1.0933600000000001</v>
      </c>
      <c r="G307" s="11">
        <v>1.12209</v>
      </c>
    </row>
    <row r="308" spans="1:7" x14ac:dyDescent="0.25">
      <c r="A308" s="10">
        <v>42246</v>
      </c>
      <c r="B308" s="10">
        <f>AUDNZD10080[[#This Row],[date_start]]+5</f>
        <v>42251</v>
      </c>
      <c r="C308">
        <v>631357</v>
      </c>
      <c r="D308" s="11">
        <v>1.1064499999999999</v>
      </c>
      <c r="E308" s="11">
        <v>1.1260699999999999</v>
      </c>
      <c r="F308" s="11">
        <v>1.09409</v>
      </c>
      <c r="G308" s="11">
        <v>1.0995200000000001</v>
      </c>
    </row>
    <row r="309" spans="1:7" x14ac:dyDescent="0.25">
      <c r="A309" s="10">
        <v>42239</v>
      </c>
      <c r="B309" s="10">
        <f>AUDNZD10080[[#This Row],[date_start]]+5</f>
        <v>42244</v>
      </c>
      <c r="C309">
        <v>809383</v>
      </c>
      <c r="D309" s="11">
        <v>1.0946499999999999</v>
      </c>
      <c r="E309" s="11">
        <v>1.15283</v>
      </c>
      <c r="F309" s="11">
        <v>1.0918600000000001</v>
      </c>
      <c r="G309" s="11">
        <v>1.1080700000000001</v>
      </c>
    </row>
    <row r="310" spans="1:7" x14ac:dyDescent="0.25">
      <c r="A310" s="10">
        <v>42232</v>
      </c>
      <c r="B310" s="10">
        <f>AUDNZD10080[[#This Row],[date_start]]+5</f>
        <v>42237</v>
      </c>
      <c r="C310">
        <v>693692</v>
      </c>
      <c r="D310" s="11">
        <v>1.12768</v>
      </c>
      <c r="E310" s="11">
        <v>1.1283099999999999</v>
      </c>
      <c r="F310" s="11">
        <v>1.0915699999999999</v>
      </c>
      <c r="G310" s="11">
        <v>1.09276</v>
      </c>
    </row>
    <row r="311" spans="1:7" x14ac:dyDescent="0.25">
      <c r="A311" s="10">
        <v>42225</v>
      </c>
      <c r="B311" s="10">
        <f>AUDNZD10080[[#This Row],[date_start]]+5</f>
        <v>42230</v>
      </c>
      <c r="C311">
        <v>561441</v>
      </c>
      <c r="D311" s="11">
        <v>1.1194599999999999</v>
      </c>
      <c r="E311" s="11">
        <v>1.13009</v>
      </c>
      <c r="F311" s="11">
        <v>1.10951</v>
      </c>
      <c r="G311" s="11">
        <v>1.1275599999999999</v>
      </c>
    </row>
    <row r="312" spans="1:7" x14ac:dyDescent="0.25">
      <c r="A312" s="10">
        <v>42218</v>
      </c>
      <c r="B312" s="10">
        <f>AUDNZD10080[[#This Row],[date_start]]+5</f>
        <v>42223</v>
      </c>
      <c r="C312">
        <v>638850</v>
      </c>
      <c r="D312" s="11">
        <v>1.1054900000000001</v>
      </c>
      <c r="E312" s="11">
        <v>1.13154</v>
      </c>
      <c r="F312" s="11">
        <v>1.10083</v>
      </c>
      <c r="G312" s="11">
        <v>1.1195999999999999</v>
      </c>
    </row>
    <row r="313" spans="1:7" x14ac:dyDescent="0.25">
      <c r="A313" s="10">
        <v>42211</v>
      </c>
      <c r="B313" s="10">
        <f>AUDNZD10080[[#This Row],[date_start]]+5</f>
        <v>42216</v>
      </c>
      <c r="C313">
        <v>634648</v>
      </c>
      <c r="D313" s="11">
        <v>1.10629</v>
      </c>
      <c r="E313" s="11">
        <v>1.1109800000000001</v>
      </c>
      <c r="F313" s="11">
        <v>1.0891</v>
      </c>
      <c r="G313" s="11">
        <v>1.10592</v>
      </c>
    </row>
    <row r="314" spans="1:7" x14ac:dyDescent="0.25">
      <c r="A314" s="10">
        <v>42204</v>
      </c>
      <c r="B314" s="10">
        <f>AUDNZD10080[[#This Row],[date_start]]+5</f>
        <v>42209</v>
      </c>
      <c r="C314">
        <v>604558</v>
      </c>
      <c r="D314" s="11">
        <v>1.1309199999999999</v>
      </c>
      <c r="E314" s="11">
        <v>1.13228</v>
      </c>
      <c r="F314" s="11">
        <v>1.1041799999999999</v>
      </c>
      <c r="G314" s="11">
        <v>1.1070599999999999</v>
      </c>
    </row>
    <row r="315" spans="1:7" x14ac:dyDescent="0.25">
      <c r="A315" s="10">
        <v>42197</v>
      </c>
      <c r="B315" s="10">
        <f>AUDNZD10080[[#This Row],[date_start]]+5</f>
        <v>42202</v>
      </c>
      <c r="C315">
        <v>483015</v>
      </c>
      <c r="D315" s="11">
        <v>1.1046</v>
      </c>
      <c r="E315" s="11">
        <v>1.1376599999999999</v>
      </c>
      <c r="F315" s="11">
        <v>1.10389</v>
      </c>
      <c r="G315" s="11">
        <v>1.12948</v>
      </c>
    </row>
    <row r="316" spans="1:7" x14ac:dyDescent="0.25">
      <c r="A316" s="10">
        <v>42190</v>
      </c>
      <c r="B316" s="10">
        <f>AUDNZD10080[[#This Row],[date_start]]+5</f>
        <v>42195</v>
      </c>
      <c r="C316">
        <v>472554</v>
      </c>
      <c r="D316" s="11">
        <v>1.1208</v>
      </c>
      <c r="E316" s="11">
        <v>1.12493</v>
      </c>
      <c r="F316" s="11">
        <v>1.1014699999999999</v>
      </c>
      <c r="G316" s="11">
        <v>1.10649</v>
      </c>
    </row>
    <row r="317" spans="1:7" x14ac:dyDescent="0.25">
      <c r="A317" s="10">
        <v>42183</v>
      </c>
      <c r="B317" s="10">
        <f>AUDNZD10080[[#This Row],[date_start]]+5</f>
        <v>42188</v>
      </c>
      <c r="C317">
        <v>607162</v>
      </c>
      <c r="D317" s="11">
        <v>1.1161000000000001</v>
      </c>
      <c r="E317" s="11">
        <v>1.1428100000000001</v>
      </c>
      <c r="F317" s="11">
        <v>1.1130199999999999</v>
      </c>
      <c r="G317" s="11">
        <v>1.12236</v>
      </c>
    </row>
    <row r="318" spans="1:7" x14ac:dyDescent="0.25">
      <c r="A318" s="10">
        <v>42176</v>
      </c>
      <c r="B318" s="10">
        <f>AUDNZD10080[[#This Row],[date_start]]+5</f>
        <v>42181</v>
      </c>
      <c r="C318">
        <v>588893</v>
      </c>
      <c r="D318" s="11">
        <v>1.12452</v>
      </c>
      <c r="E318" s="11">
        <v>1.1297600000000001</v>
      </c>
      <c r="F318" s="11">
        <v>1.11605</v>
      </c>
      <c r="G318" s="11">
        <v>1.1189899999999999</v>
      </c>
    </row>
    <row r="319" spans="1:7" x14ac:dyDescent="0.25">
      <c r="A319" s="10">
        <v>42169</v>
      </c>
      <c r="B319" s="10">
        <f>AUDNZD10080[[#This Row],[date_start]]+5</f>
        <v>42174</v>
      </c>
      <c r="C319">
        <v>576766</v>
      </c>
      <c r="D319" s="11">
        <v>1.1060300000000001</v>
      </c>
      <c r="E319" s="11">
        <v>1.1284099999999999</v>
      </c>
      <c r="F319" s="11">
        <v>1.10453</v>
      </c>
      <c r="G319" s="11">
        <v>1.12453</v>
      </c>
    </row>
    <row r="320" spans="1:7" x14ac:dyDescent="0.25">
      <c r="A320" s="10">
        <v>42162</v>
      </c>
      <c r="B320" s="10">
        <f>AUDNZD10080[[#This Row],[date_start]]+5</f>
        <v>42167</v>
      </c>
      <c r="C320">
        <v>587347</v>
      </c>
      <c r="D320" s="11">
        <v>1.0815399999999999</v>
      </c>
      <c r="E320" s="11">
        <v>1.1091599999999999</v>
      </c>
      <c r="F320" s="11">
        <v>1.07101</v>
      </c>
      <c r="G320" s="11">
        <v>1.1055699999999999</v>
      </c>
    </row>
    <row r="321" spans="1:7" x14ac:dyDescent="0.25">
      <c r="A321" s="10">
        <v>42155</v>
      </c>
      <c r="B321" s="10">
        <f>AUDNZD10080[[#This Row],[date_start]]+5</f>
        <v>42160</v>
      </c>
      <c r="C321">
        <v>529987</v>
      </c>
      <c r="D321" s="11">
        <v>1.0769299999999999</v>
      </c>
      <c r="E321" s="11">
        <v>1.09121</v>
      </c>
      <c r="F321" s="11">
        <v>1.06962</v>
      </c>
      <c r="G321" s="11">
        <v>1.0800799999999999</v>
      </c>
    </row>
    <row r="322" spans="1:7" x14ac:dyDescent="0.25">
      <c r="A322" s="10">
        <v>42148</v>
      </c>
      <c r="B322" s="10">
        <f>AUDNZD10080[[#This Row],[date_start]]+5</f>
        <v>42153</v>
      </c>
      <c r="C322">
        <v>478283</v>
      </c>
      <c r="D322" s="11">
        <v>1.06907</v>
      </c>
      <c r="E322" s="11">
        <v>1.0782499999999999</v>
      </c>
      <c r="F322" s="11">
        <v>1.0573300000000001</v>
      </c>
      <c r="G322" s="11">
        <v>1.07606</v>
      </c>
    </row>
    <row r="323" spans="1:7" x14ac:dyDescent="0.25">
      <c r="A323" s="10">
        <v>42141</v>
      </c>
      <c r="B323" s="10">
        <f>AUDNZD10080[[#This Row],[date_start]]+5</f>
        <v>42146</v>
      </c>
      <c r="C323">
        <v>433998</v>
      </c>
      <c r="D323" s="11">
        <v>1.0785800000000001</v>
      </c>
      <c r="E323" s="11">
        <v>1.0846899999999999</v>
      </c>
      <c r="F323" s="11">
        <v>1.06873</v>
      </c>
      <c r="G323" s="11">
        <v>1.07064</v>
      </c>
    </row>
    <row r="324" spans="1:7" x14ac:dyDescent="0.25">
      <c r="A324" s="10">
        <v>42134</v>
      </c>
      <c r="B324" s="10">
        <f>AUDNZD10080[[#This Row],[date_start]]+5</f>
        <v>42139</v>
      </c>
      <c r="C324">
        <v>411885</v>
      </c>
      <c r="D324" s="11">
        <v>1.0613699999999999</v>
      </c>
      <c r="E324" s="11">
        <v>1.0887500000000001</v>
      </c>
      <c r="F324" s="11">
        <v>1.06104</v>
      </c>
      <c r="G324" s="11">
        <v>1.0760099999999999</v>
      </c>
    </row>
    <row r="325" spans="1:7" x14ac:dyDescent="0.25">
      <c r="A325" s="10">
        <v>42127</v>
      </c>
      <c r="B325" s="10">
        <f>AUDNZD10080[[#This Row],[date_start]]+5</f>
        <v>42132</v>
      </c>
      <c r="C325">
        <v>148478</v>
      </c>
      <c r="D325" s="11">
        <v>1.0392999999999999</v>
      </c>
      <c r="E325" s="11">
        <v>1.06839</v>
      </c>
      <c r="F325" s="11">
        <v>1.0351900000000001</v>
      </c>
      <c r="G325" s="11">
        <v>1.0589</v>
      </c>
    </row>
    <row r="326" spans="1:7" x14ac:dyDescent="0.25">
      <c r="A326" s="10">
        <v>42120</v>
      </c>
      <c r="B326" s="10">
        <f>AUDNZD10080[[#This Row],[date_start]]+5</f>
        <v>42125</v>
      </c>
      <c r="C326">
        <v>641275</v>
      </c>
      <c r="D326" s="11">
        <v>1.0293699999999999</v>
      </c>
      <c r="E326" s="11">
        <v>1.0518799999999999</v>
      </c>
      <c r="F326" s="11">
        <v>1.02477</v>
      </c>
      <c r="G326" s="11">
        <v>1.0400400000000001</v>
      </c>
    </row>
    <row r="327" spans="1:7" x14ac:dyDescent="0.25">
      <c r="A327" s="10">
        <v>42113</v>
      </c>
      <c r="B327" s="10">
        <f>AUDNZD10080[[#This Row],[date_start]]+5</f>
        <v>42118</v>
      </c>
      <c r="C327">
        <v>567362</v>
      </c>
      <c r="D327" s="11">
        <v>1.0125</v>
      </c>
      <c r="E327" s="11">
        <v>1.0309200000000001</v>
      </c>
      <c r="F327" s="11">
        <v>1.00369</v>
      </c>
      <c r="G327" s="11">
        <v>1.02871</v>
      </c>
    </row>
    <row r="328" spans="1:7" x14ac:dyDescent="0.25">
      <c r="A328" s="10">
        <v>42106</v>
      </c>
      <c r="B328" s="10">
        <f>AUDNZD10080[[#This Row],[date_start]]+5</f>
        <v>42111</v>
      </c>
      <c r="C328">
        <v>416799</v>
      </c>
      <c r="D328" s="11">
        <v>1.0183199999999999</v>
      </c>
      <c r="E328" s="11">
        <v>1.02203</v>
      </c>
      <c r="F328" s="11">
        <v>1.0076700000000001</v>
      </c>
      <c r="G328" s="11">
        <v>1.0125</v>
      </c>
    </row>
    <row r="329" spans="1:7" x14ac:dyDescent="0.25">
      <c r="A329" s="10">
        <v>42099</v>
      </c>
      <c r="B329" s="10">
        <f>AUDNZD10080[[#This Row],[date_start]]+5</f>
        <v>42104</v>
      </c>
      <c r="C329">
        <v>306826</v>
      </c>
      <c r="D329" s="11">
        <v>1.00224</v>
      </c>
      <c r="E329" s="11">
        <v>1.0217799999999999</v>
      </c>
      <c r="F329" s="11">
        <v>1.0019800000000001</v>
      </c>
      <c r="G329" s="11">
        <v>1.0183199999999999</v>
      </c>
    </row>
    <row r="330" spans="1:7" x14ac:dyDescent="0.25">
      <c r="A330" s="10">
        <v>42092</v>
      </c>
      <c r="B330" s="10">
        <f>AUDNZD10080[[#This Row],[date_start]]+5</f>
        <v>42097</v>
      </c>
      <c r="C330">
        <v>299319</v>
      </c>
      <c r="D330" s="11">
        <v>1.02288</v>
      </c>
      <c r="E330" s="11">
        <v>1.0262100000000001</v>
      </c>
      <c r="F330" s="11">
        <v>1.00224</v>
      </c>
      <c r="G330" s="11">
        <v>1.00224</v>
      </c>
    </row>
    <row r="331" spans="1:7" x14ac:dyDescent="0.25">
      <c r="A331" s="10">
        <v>42085</v>
      </c>
      <c r="B331" s="10">
        <f>AUDNZD10080[[#This Row],[date_start]]+5</f>
        <v>42090</v>
      </c>
      <c r="C331">
        <v>367754</v>
      </c>
      <c r="D331" s="11">
        <v>1.0271600000000001</v>
      </c>
      <c r="E331" s="11">
        <v>1.03399</v>
      </c>
      <c r="F331" s="11">
        <v>1.02183</v>
      </c>
      <c r="G331" s="11">
        <v>1.0230900000000001</v>
      </c>
    </row>
    <row r="332" spans="1:7" x14ac:dyDescent="0.25">
      <c r="A332" s="10">
        <v>42078</v>
      </c>
      <c r="B332" s="10">
        <f>AUDNZD10080[[#This Row],[date_start]]+5</f>
        <v>42083</v>
      </c>
      <c r="C332">
        <v>368134</v>
      </c>
      <c r="D332" s="11">
        <v>1.0403500000000001</v>
      </c>
      <c r="E332" s="11">
        <v>1.0439700000000001</v>
      </c>
      <c r="F332" s="11">
        <v>1.0255799999999999</v>
      </c>
      <c r="G332" s="11">
        <v>1.0264</v>
      </c>
    </row>
    <row r="333" spans="1:7" x14ac:dyDescent="0.25">
      <c r="A333" s="10">
        <v>42071</v>
      </c>
      <c r="B333" s="10">
        <f>AUDNZD10080[[#This Row],[date_start]]+5</f>
        <v>42076</v>
      </c>
      <c r="C333">
        <v>376603</v>
      </c>
      <c r="D333" s="11">
        <v>1.0457700000000001</v>
      </c>
      <c r="E333" s="11">
        <v>1.0529500000000001</v>
      </c>
      <c r="F333" s="11">
        <v>1.0355099999999999</v>
      </c>
      <c r="G333" s="11">
        <v>1.04071</v>
      </c>
    </row>
    <row r="334" spans="1:7" x14ac:dyDescent="0.25">
      <c r="A334" s="10">
        <v>42064</v>
      </c>
      <c r="B334" s="10">
        <f>AUDNZD10080[[#This Row],[date_start]]+5</f>
        <v>42069</v>
      </c>
      <c r="C334">
        <v>347840</v>
      </c>
      <c r="D334" s="11">
        <v>1.0321</v>
      </c>
      <c r="E334" s="11">
        <v>1.05002</v>
      </c>
      <c r="F334" s="11">
        <v>1.0281800000000001</v>
      </c>
      <c r="G334" s="11">
        <v>1.0473600000000001</v>
      </c>
    </row>
    <row r="335" spans="1:7" x14ac:dyDescent="0.25">
      <c r="A335" s="10">
        <v>42057</v>
      </c>
      <c r="B335" s="10">
        <f>AUDNZD10080[[#This Row],[date_start]]+5</f>
        <v>42062</v>
      </c>
      <c r="C335">
        <v>359374</v>
      </c>
      <c r="D335" s="11">
        <v>1.04183</v>
      </c>
      <c r="E335" s="11">
        <v>1.04752</v>
      </c>
      <c r="F335" s="11">
        <v>1.03155</v>
      </c>
      <c r="G335" s="11">
        <v>1.0320400000000001</v>
      </c>
    </row>
    <row r="336" spans="1:7" x14ac:dyDescent="0.25">
      <c r="A336" s="10">
        <v>42050</v>
      </c>
      <c r="B336" s="10">
        <f>AUDNZD10080[[#This Row],[date_start]]+5</f>
        <v>42055</v>
      </c>
      <c r="C336">
        <v>404354</v>
      </c>
      <c r="D336" s="11">
        <v>1.0388900000000001</v>
      </c>
      <c r="E336" s="11">
        <v>1.04284</v>
      </c>
      <c r="F336" s="11">
        <v>1.0299400000000001</v>
      </c>
      <c r="G336" s="11">
        <v>1.04169</v>
      </c>
    </row>
    <row r="337" spans="1:7" x14ac:dyDescent="0.25">
      <c r="A337" s="10">
        <v>42043</v>
      </c>
      <c r="B337" s="10">
        <f>AUDNZD10080[[#This Row],[date_start]]+5</f>
        <v>42048</v>
      </c>
      <c r="C337">
        <v>406702</v>
      </c>
      <c r="D337" s="11">
        <v>1.0541</v>
      </c>
      <c r="E337" s="11">
        <v>1.05749</v>
      </c>
      <c r="F337" s="11">
        <v>1.0335399999999999</v>
      </c>
      <c r="G337" s="11">
        <v>1.0387299999999999</v>
      </c>
    </row>
    <row r="338" spans="1:7" x14ac:dyDescent="0.25">
      <c r="A338" s="10">
        <v>42036</v>
      </c>
      <c r="B338" s="10">
        <f>AUDNZD10080[[#This Row],[date_start]]+5</f>
        <v>42041</v>
      </c>
      <c r="C338">
        <v>391895</v>
      </c>
      <c r="D338" s="11">
        <v>1.0687199999999999</v>
      </c>
      <c r="E338" s="11">
        <v>1.0738099999999999</v>
      </c>
      <c r="F338" s="11">
        <v>1.0488900000000001</v>
      </c>
      <c r="G338" s="11">
        <v>1.0583</v>
      </c>
    </row>
    <row r="339" spans="1:7" x14ac:dyDescent="0.25">
      <c r="A339" s="10">
        <v>42029</v>
      </c>
      <c r="B339" s="10">
        <f>AUDNZD10080[[#This Row],[date_start]]+5</f>
        <v>42034</v>
      </c>
      <c r="C339">
        <v>303199</v>
      </c>
      <c r="D339" s="11">
        <v>1.0592999999999999</v>
      </c>
      <c r="E339" s="11">
        <v>1.07938</v>
      </c>
      <c r="F339" s="11">
        <v>1.05772</v>
      </c>
      <c r="G339" s="11">
        <v>1.06846</v>
      </c>
    </row>
    <row r="340" spans="1:7" x14ac:dyDescent="0.25">
      <c r="A340" s="10">
        <v>42022</v>
      </c>
      <c r="B340" s="10">
        <f>AUDNZD10080[[#This Row],[date_start]]+5</f>
        <v>42027</v>
      </c>
      <c r="C340">
        <v>315024</v>
      </c>
      <c r="D340" s="11">
        <v>1.05582</v>
      </c>
      <c r="E340" s="11">
        <v>1.0754699999999999</v>
      </c>
      <c r="F340" s="11">
        <v>1.0516700000000001</v>
      </c>
      <c r="G340" s="11">
        <v>1.05962</v>
      </c>
    </row>
    <row r="341" spans="1:7" x14ac:dyDescent="0.25">
      <c r="A341" s="10">
        <v>42015</v>
      </c>
      <c r="B341" s="10">
        <f>AUDNZD10080[[#This Row],[date_start]]+5</f>
        <v>42020</v>
      </c>
      <c r="C341">
        <v>457875</v>
      </c>
      <c r="D341" s="11">
        <v>1.04573</v>
      </c>
      <c r="E341" s="11">
        <v>1.06348</v>
      </c>
      <c r="F341" s="11">
        <v>1.0445800000000001</v>
      </c>
      <c r="G341" s="11">
        <v>1.0533999999999999</v>
      </c>
    </row>
    <row r="342" spans="1:7" x14ac:dyDescent="0.25">
      <c r="A342" s="10">
        <v>42008</v>
      </c>
      <c r="B342" s="10">
        <f>AUDNZD10080[[#This Row],[date_start]]+5</f>
        <v>42013</v>
      </c>
      <c r="C342">
        <v>413144</v>
      </c>
      <c r="D342" s="11">
        <v>1.0485100000000001</v>
      </c>
      <c r="E342" s="11">
        <v>1.0567599999999999</v>
      </c>
      <c r="F342" s="11">
        <v>1.0351300000000001</v>
      </c>
      <c r="G342" s="11">
        <v>1.0444100000000001</v>
      </c>
    </row>
    <row r="343" spans="1:7" x14ac:dyDescent="0.25">
      <c r="A343" s="10">
        <v>42001</v>
      </c>
      <c r="B343" s="10">
        <f>AUDNZD10080[[#This Row],[date_start]]+5</f>
        <v>42006</v>
      </c>
      <c r="C343">
        <v>364647</v>
      </c>
      <c r="D343" s="11">
        <v>1.0469999999999999</v>
      </c>
      <c r="E343" s="11">
        <v>1.0532600000000001</v>
      </c>
      <c r="F343" s="11">
        <v>1.0420700000000001</v>
      </c>
      <c r="G343" s="11">
        <v>1.0488900000000001</v>
      </c>
    </row>
    <row r="344" spans="1:7" x14ac:dyDescent="0.25">
      <c r="A344" s="10">
        <v>41994</v>
      </c>
      <c r="B344" s="10">
        <f>AUDNZD10080[[#This Row],[date_start]]+5</f>
        <v>41999</v>
      </c>
      <c r="C344">
        <v>375077</v>
      </c>
      <c r="D344" s="11">
        <v>1.0506500000000001</v>
      </c>
      <c r="E344" s="11">
        <v>1.0557300000000001</v>
      </c>
      <c r="F344" s="11">
        <v>1.0449200000000001</v>
      </c>
      <c r="G344" s="11">
        <v>1.0450600000000001</v>
      </c>
    </row>
    <row r="345" spans="1:7" x14ac:dyDescent="0.25">
      <c r="A345" s="10">
        <v>41987</v>
      </c>
      <c r="B345" s="10">
        <f>AUDNZD10080[[#This Row],[date_start]]+5</f>
        <v>41992</v>
      </c>
      <c r="C345">
        <v>340913</v>
      </c>
      <c r="D345" s="11">
        <v>1.05646</v>
      </c>
      <c r="E345" s="11">
        <v>1.0649</v>
      </c>
      <c r="F345" s="11">
        <v>1.04549</v>
      </c>
      <c r="G345" s="11">
        <v>1.04549</v>
      </c>
    </row>
    <row r="346" spans="1:7" x14ac:dyDescent="0.25">
      <c r="A346" s="10">
        <v>41980</v>
      </c>
      <c r="B346" s="10">
        <f>AUDNZD10080[[#This Row],[date_start]]+5</f>
        <v>41985</v>
      </c>
      <c r="C346">
        <v>340050</v>
      </c>
      <c r="D346" s="11">
        <v>1.07738</v>
      </c>
      <c r="E346" s="11">
        <v>1.0868100000000001</v>
      </c>
      <c r="F346" s="11">
        <v>1.0536399999999999</v>
      </c>
      <c r="G346" s="11">
        <v>1.0584100000000001</v>
      </c>
    </row>
    <row r="347" spans="1:7" x14ac:dyDescent="0.25">
      <c r="A347" s="10">
        <v>41973</v>
      </c>
      <c r="B347" s="10">
        <f>AUDNZD10080[[#This Row],[date_start]]+5</f>
        <v>41978</v>
      </c>
      <c r="C347">
        <v>284301</v>
      </c>
      <c r="D347" s="11">
        <v>1.0825899999999999</v>
      </c>
      <c r="E347" s="11">
        <v>1.08589</v>
      </c>
      <c r="F347" s="11">
        <v>1.07565</v>
      </c>
      <c r="G347" s="11">
        <v>1.0779099999999999</v>
      </c>
    </row>
    <row r="348" spans="1:7" x14ac:dyDescent="0.25">
      <c r="A348" s="10">
        <v>41966</v>
      </c>
      <c r="B348" s="10">
        <f>AUDNZD10080[[#This Row],[date_start]]+5</f>
        <v>41971</v>
      </c>
      <c r="C348">
        <v>255198</v>
      </c>
      <c r="D348" s="11">
        <v>1.0987</v>
      </c>
      <c r="E348" s="11">
        <v>1.10114</v>
      </c>
      <c r="F348" s="11">
        <v>1.08196</v>
      </c>
      <c r="G348" s="11">
        <v>1.0844199999999999</v>
      </c>
    </row>
    <row r="349" spans="1:7" x14ac:dyDescent="0.25">
      <c r="A349" s="10">
        <v>41959</v>
      </c>
      <c r="B349" s="10">
        <f>AUDNZD10080[[#This Row],[date_start]]+5</f>
        <v>41964</v>
      </c>
      <c r="C349">
        <v>320335</v>
      </c>
      <c r="D349" s="11">
        <v>1.1032500000000001</v>
      </c>
      <c r="E349" s="11">
        <v>1.10419</v>
      </c>
      <c r="F349" s="11">
        <v>1.09355</v>
      </c>
      <c r="G349" s="11">
        <v>1.0995999999999999</v>
      </c>
    </row>
    <row r="350" spans="1:7" x14ac:dyDescent="0.25">
      <c r="A350" s="10">
        <v>41952</v>
      </c>
      <c r="B350" s="10">
        <f>AUDNZD10080[[#This Row],[date_start]]+5</f>
        <v>41957</v>
      </c>
      <c r="C350">
        <v>313626</v>
      </c>
      <c r="D350" s="11">
        <v>1.11267</v>
      </c>
      <c r="E350" s="11">
        <v>1.11602</v>
      </c>
      <c r="F350" s="11">
        <v>1.1033299999999999</v>
      </c>
      <c r="G350" s="11">
        <v>1.1057900000000001</v>
      </c>
    </row>
    <row r="351" spans="1:7" x14ac:dyDescent="0.25">
      <c r="A351" s="10">
        <v>41945</v>
      </c>
      <c r="B351" s="10">
        <f>AUDNZD10080[[#This Row],[date_start]]+5</f>
        <v>41950</v>
      </c>
      <c r="C351">
        <v>387094</v>
      </c>
      <c r="D351" s="11">
        <v>1.1261699999999999</v>
      </c>
      <c r="E351" s="11">
        <v>1.12836</v>
      </c>
      <c r="F351" s="11">
        <v>1.1091299999999999</v>
      </c>
      <c r="G351" s="11">
        <v>1.1137999999999999</v>
      </c>
    </row>
    <row r="352" spans="1:7" x14ac:dyDescent="0.25">
      <c r="A352" s="10">
        <v>41938</v>
      </c>
      <c r="B352" s="10">
        <f>AUDNZD10080[[#This Row],[date_start]]+5</f>
        <v>41943</v>
      </c>
      <c r="C352">
        <v>318538</v>
      </c>
      <c r="D352" s="11">
        <v>1.12029</v>
      </c>
      <c r="E352" s="11">
        <v>1.13026</v>
      </c>
      <c r="F352" s="11">
        <v>1.11338</v>
      </c>
      <c r="G352" s="11">
        <v>1.1284000000000001</v>
      </c>
    </row>
    <row r="353" spans="1:7" x14ac:dyDescent="0.25">
      <c r="A353" s="10">
        <v>41931</v>
      </c>
      <c r="B353" s="10">
        <f>AUDNZD10080[[#This Row],[date_start]]+5</f>
        <v>41936</v>
      </c>
      <c r="C353">
        <v>317965</v>
      </c>
      <c r="D353" s="11">
        <v>1.10487</v>
      </c>
      <c r="E353" s="11">
        <v>1.12242</v>
      </c>
      <c r="F353" s="11">
        <v>1.0972900000000001</v>
      </c>
      <c r="G353" s="11">
        <v>1.1196200000000001</v>
      </c>
    </row>
    <row r="354" spans="1:7" x14ac:dyDescent="0.25">
      <c r="A354" s="10">
        <v>41924</v>
      </c>
      <c r="B354" s="10">
        <f>AUDNZD10080[[#This Row],[date_start]]+5</f>
        <v>41929</v>
      </c>
      <c r="C354">
        <v>375014</v>
      </c>
      <c r="D354" s="11">
        <v>1.1112299999999999</v>
      </c>
      <c r="E354" s="11">
        <v>1.11494</v>
      </c>
      <c r="F354" s="11">
        <v>1.0982000000000001</v>
      </c>
      <c r="G354" s="11">
        <v>1.10389</v>
      </c>
    </row>
    <row r="355" spans="1:7" x14ac:dyDescent="0.25">
      <c r="A355" s="10">
        <v>41917</v>
      </c>
      <c r="B355" s="10">
        <f>AUDNZD10080[[#This Row],[date_start]]+5</f>
        <v>41922</v>
      </c>
      <c r="C355">
        <v>437557</v>
      </c>
      <c r="D355" s="11">
        <v>1.1172800000000001</v>
      </c>
      <c r="E355" s="11">
        <v>1.12795</v>
      </c>
      <c r="F355" s="11">
        <v>1.11084</v>
      </c>
      <c r="G355" s="11">
        <v>1.1112</v>
      </c>
    </row>
    <row r="356" spans="1:7" x14ac:dyDescent="0.25">
      <c r="A356" s="10">
        <v>41910</v>
      </c>
      <c r="B356" s="10">
        <f>AUDNZD10080[[#This Row],[date_start]]+5</f>
        <v>41915</v>
      </c>
      <c r="C356">
        <v>435163</v>
      </c>
      <c r="D356" s="11">
        <v>1.11317</v>
      </c>
      <c r="E356" s="11">
        <v>1.1281600000000001</v>
      </c>
      <c r="F356" s="11">
        <v>1.11022</v>
      </c>
      <c r="G356" s="11">
        <v>1.11646</v>
      </c>
    </row>
    <row r="357" spans="1:7" x14ac:dyDescent="0.25">
      <c r="A357" s="10">
        <v>41903</v>
      </c>
      <c r="B357" s="10">
        <f>AUDNZD10080[[#This Row],[date_start]]+5</f>
        <v>41908</v>
      </c>
      <c r="C357">
        <v>393464</v>
      </c>
      <c r="D357" s="11">
        <v>1.09585</v>
      </c>
      <c r="E357" s="11">
        <v>1.1148499999999999</v>
      </c>
      <c r="F357" s="11">
        <v>1.09182</v>
      </c>
      <c r="G357" s="11">
        <v>1.11361</v>
      </c>
    </row>
    <row r="358" spans="1:7" x14ac:dyDescent="0.25">
      <c r="A358" s="10">
        <v>41896</v>
      </c>
      <c r="B358" s="10">
        <f>AUDNZD10080[[#This Row],[date_start]]+5</f>
        <v>41901</v>
      </c>
      <c r="C358">
        <v>345032</v>
      </c>
      <c r="D358" s="11">
        <v>1.10589</v>
      </c>
      <c r="E358" s="11">
        <v>1.1101700000000001</v>
      </c>
      <c r="F358" s="11">
        <v>1.0975200000000001</v>
      </c>
      <c r="G358" s="11">
        <v>1.0975200000000001</v>
      </c>
    </row>
    <row r="359" spans="1:7" x14ac:dyDescent="0.25">
      <c r="A359" s="10">
        <v>41889</v>
      </c>
      <c r="B359" s="10">
        <f>AUDNZD10080[[#This Row],[date_start]]+5</f>
        <v>41894</v>
      </c>
      <c r="C359">
        <v>342959</v>
      </c>
      <c r="D359" s="11">
        <v>1.1273200000000001</v>
      </c>
      <c r="E359" s="11">
        <v>1.12751</v>
      </c>
      <c r="F359" s="11">
        <v>1.10625</v>
      </c>
      <c r="G359" s="11">
        <v>1.10883</v>
      </c>
    </row>
    <row r="360" spans="1:7" x14ac:dyDescent="0.25">
      <c r="A360" s="10">
        <v>41882</v>
      </c>
      <c r="B360" s="10">
        <f>AUDNZD10080[[#This Row],[date_start]]+5</f>
        <v>41887</v>
      </c>
      <c r="C360">
        <v>298036</v>
      </c>
      <c r="D360" s="11">
        <v>1.11646</v>
      </c>
      <c r="E360" s="11">
        <v>1.1295299999999999</v>
      </c>
      <c r="F360" s="11">
        <v>1.1120099999999999</v>
      </c>
      <c r="G360" s="11">
        <v>1.1251800000000001</v>
      </c>
    </row>
    <row r="361" spans="1:7" x14ac:dyDescent="0.25">
      <c r="A361" s="10">
        <v>41875</v>
      </c>
      <c r="B361" s="10">
        <f>AUDNZD10080[[#This Row],[date_start]]+5</f>
        <v>41880</v>
      </c>
      <c r="C361">
        <v>225342</v>
      </c>
      <c r="D361" s="11">
        <v>1.11263</v>
      </c>
      <c r="E361" s="11">
        <v>1.1190599999999999</v>
      </c>
      <c r="F361" s="11">
        <v>1.1118399999999999</v>
      </c>
      <c r="G361" s="11">
        <v>1.1157699999999999</v>
      </c>
    </row>
    <row r="362" spans="1:7" x14ac:dyDescent="0.25">
      <c r="A362" s="10">
        <v>41868</v>
      </c>
      <c r="B362" s="10">
        <f>AUDNZD10080[[#This Row],[date_start]]+5</f>
        <v>41873</v>
      </c>
      <c r="C362">
        <v>210018</v>
      </c>
      <c r="D362" s="11">
        <v>1.09748</v>
      </c>
      <c r="E362" s="11">
        <v>1.1101300000000001</v>
      </c>
      <c r="F362" s="11">
        <v>1.09622</v>
      </c>
      <c r="G362" s="11">
        <v>1.1081700000000001</v>
      </c>
    </row>
    <row r="363" spans="1:7" x14ac:dyDescent="0.25">
      <c r="A363" s="10">
        <v>41861</v>
      </c>
      <c r="B363" s="10">
        <f>AUDNZD10080[[#This Row],[date_start]]+5</f>
        <v>41866</v>
      </c>
      <c r="C363">
        <v>156285</v>
      </c>
      <c r="D363" s="11">
        <v>1.09599</v>
      </c>
      <c r="E363" s="11">
        <v>1.10253</v>
      </c>
      <c r="F363" s="11">
        <v>1.09406</v>
      </c>
      <c r="G363" s="11">
        <v>1.09823</v>
      </c>
    </row>
    <row r="364" spans="1:7" x14ac:dyDescent="0.25">
      <c r="A364" s="10">
        <v>41854</v>
      </c>
      <c r="B364" s="10">
        <f>AUDNZD10080[[#This Row],[date_start]]+5</f>
        <v>41859</v>
      </c>
      <c r="C364">
        <v>199063</v>
      </c>
      <c r="D364" s="11">
        <v>1.0937699999999999</v>
      </c>
      <c r="E364" s="11">
        <v>1.1052500000000001</v>
      </c>
      <c r="F364" s="11">
        <v>1.09256</v>
      </c>
      <c r="G364" s="11">
        <v>1.09656</v>
      </c>
    </row>
    <row r="365" spans="1:7" x14ac:dyDescent="0.25">
      <c r="A365" s="10">
        <v>41847</v>
      </c>
      <c r="B365" s="10">
        <f>AUDNZD10080[[#This Row],[date_start]]+5</f>
        <v>41852</v>
      </c>
      <c r="C365">
        <v>277369</v>
      </c>
      <c r="D365" s="11">
        <v>1.09839</v>
      </c>
      <c r="E365" s="11">
        <v>1.1047400000000001</v>
      </c>
      <c r="F365" s="11">
        <v>1.0915999999999999</v>
      </c>
      <c r="G365" s="11">
        <v>1.0942499999999999</v>
      </c>
    </row>
    <row r="366" spans="1:7" x14ac:dyDescent="0.25">
      <c r="A366" s="10">
        <v>41840</v>
      </c>
      <c r="B366" s="10">
        <f>AUDNZD10080[[#This Row],[date_start]]+5</f>
        <v>41845</v>
      </c>
      <c r="C366">
        <v>288649</v>
      </c>
      <c r="D366" s="11">
        <v>1.0802</v>
      </c>
      <c r="E366" s="11">
        <v>1.1015299999999999</v>
      </c>
      <c r="F366" s="11">
        <v>1.0772200000000001</v>
      </c>
      <c r="G366" s="11">
        <v>1.0956600000000001</v>
      </c>
    </row>
    <row r="367" spans="1:7" x14ac:dyDescent="0.25">
      <c r="A367" s="10">
        <v>41833</v>
      </c>
      <c r="B367" s="10">
        <f>AUDNZD10080[[#This Row],[date_start]]+5</f>
        <v>41838</v>
      </c>
      <c r="C367">
        <v>238547</v>
      </c>
      <c r="D367" s="11">
        <v>1.0647800000000001</v>
      </c>
      <c r="E367" s="11">
        <v>1.08243</v>
      </c>
      <c r="F367" s="11">
        <v>1.0641799999999999</v>
      </c>
      <c r="G367" s="11">
        <v>1.08002</v>
      </c>
    </row>
    <row r="368" spans="1:7" x14ac:dyDescent="0.25">
      <c r="A368" s="10">
        <v>41826</v>
      </c>
      <c r="B368" s="10">
        <f>AUDNZD10080[[#This Row],[date_start]]+5</f>
        <v>41831</v>
      </c>
      <c r="C368">
        <v>172001</v>
      </c>
      <c r="D368" s="11">
        <v>1.07009</v>
      </c>
      <c r="E368" s="11">
        <v>1.07341</v>
      </c>
      <c r="F368" s="11">
        <v>1.0621</v>
      </c>
      <c r="G368" s="11">
        <v>1.0646</v>
      </c>
    </row>
    <row r="369" spans="1:7" x14ac:dyDescent="0.25">
      <c r="A369" s="10">
        <v>41819</v>
      </c>
      <c r="B369" s="10">
        <f>AUDNZD10080[[#This Row],[date_start]]+5</f>
        <v>41824</v>
      </c>
      <c r="C369">
        <v>168902</v>
      </c>
      <c r="D369" s="11">
        <v>1.0734399999999999</v>
      </c>
      <c r="E369" s="11">
        <v>1.0833999999999999</v>
      </c>
      <c r="F369" s="11">
        <v>1.06514</v>
      </c>
      <c r="G369" s="11">
        <v>1.07057</v>
      </c>
    </row>
    <row r="370" spans="1:7" x14ac:dyDescent="0.25">
      <c r="A370" s="10">
        <v>41812</v>
      </c>
      <c r="B370" s="10">
        <f>AUDNZD10080[[#This Row],[date_start]]+5</f>
        <v>41817</v>
      </c>
      <c r="C370">
        <v>144082</v>
      </c>
      <c r="D370" s="11">
        <v>1.07724</v>
      </c>
      <c r="E370" s="11">
        <v>1.08239</v>
      </c>
      <c r="F370" s="11">
        <v>1.0707599999999999</v>
      </c>
      <c r="G370" s="11">
        <v>1.07359</v>
      </c>
    </row>
    <row r="371" spans="1:7" x14ac:dyDescent="0.25">
      <c r="A371" s="10">
        <v>41805</v>
      </c>
      <c r="B371" s="10">
        <f>AUDNZD10080[[#This Row],[date_start]]+5</f>
        <v>41810</v>
      </c>
      <c r="C371">
        <v>152236</v>
      </c>
      <c r="D371" s="11">
        <v>1.0837699999999999</v>
      </c>
      <c r="E371" s="11">
        <v>1.0845899999999999</v>
      </c>
      <c r="F371" s="11">
        <v>1.0746899999999999</v>
      </c>
      <c r="G371" s="11">
        <v>1.07924</v>
      </c>
    </row>
    <row r="372" spans="1:7" x14ac:dyDescent="0.25">
      <c r="A372" s="10">
        <v>41798</v>
      </c>
      <c r="B372" s="10">
        <f>AUDNZD10080[[#This Row],[date_start]]+5</f>
        <v>41803</v>
      </c>
      <c r="C372">
        <v>171581</v>
      </c>
      <c r="D372" s="11">
        <v>1.09833</v>
      </c>
      <c r="E372" s="11">
        <v>1.1022400000000001</v>
      </c>
      <c r="F372" s="11">
        <v>1.0821400000000001</v>
      </c>
      <c r="G372" s="11">
        <v>1.08412</v>
      </c>
    </row>
    <row r="373" spans="1:7" x14ac:dyDescent="0.25">
      <c r="A373" s="10">
        <v>41791</v>
      </c>
      <c r="B373" s="10">
        <f>AUDNZD10080[[#This Row],[date_start]]+5</f>
        <v>41796</v>
      </c>
      <c r="C373">
        <v>175736</v>
      </c>
      <c r="D373" s="11">
        <v>1.0957699999999999</v>
      </c>
      <c r="E373" s="11">
        <v>1.10345</v>
      </c>
      <c r="F373" s="11">
        <v>1.0914299999999999</v>
      </c>
      <c r="G373" s="11">
        <v>1.0974299999999999</v>
      </c>
    </row>
    <row r="374" spans="1:7" x14ac:dyDescent="0.25">
      <c r="A374" s="10">
        <v>41784</v>
      </c>
      <c r="B374" s="10">
        <f>AUDNZD10080[[#This Row],[date_start]]+5</f>
        <v>41789</v>
      </c>
      <c r="C374">
        <v>207432</v>
      </c>
      <c r="D374" s="11">
        <v>1.0806500000000001</v>
      </c>
      <c r="E374" s="11">
        <v>1.0980700000000001</v>
      </c>
      <c r="F374" s="11">
        <v>1.0793699999999999</v>
      </c>
      <c r="G374" s="11">
        <v>1.09453</v>
      </c>
    </row>
    <row r="375" spans="1:7" x14ac:dyDescent="0.25">
      <c r="A375" s="10">
        <v>41777</v>
      </c>
      <c r="B375" s="10">
        <f>AUDNZD10080[[#This Row],[date_start]]+5</f>
        <v>41782</v>
      </c>
      <c r="C375">
        <v>181035</v>
      </c>
      <c r="D375" s="11">
        <v>1.08453</v>
      </c>
      <c r="E375" s="11">
        <v>1.08484</v>
      </c>
      <c r="F375" s="11">
        <v>1.0745800000000001</v>
      </c>
      <c r="G375" s="11">
        <v>1.0786800000000001</v>
      </c>
    </row>
    <row r="376" spans="1:7" x14ac:dyDescent="0.25">
      <c r="A376" s="10">
        <v>41770</v>
      </c>
      <c r="B376" s="10">
        <f>AUDNZD10080[[#This Row],[date_start]]+5</f>
        <v>41775</v>
      </c>
      <c r="C376">
        <v>157478</v>
      </c>
      <c r="D376" s="11">
        <v>1.08531</v>
      </c>
      <c r="E376" s="11">
        <v>1.0877600000000001</v>
      </c>
      <c r="F376" s="11">
        <v>1.07944</v>
      </c>
      <c r="G376" s="11">
        <v>1.0843</v>
      </c>
    </row>
    <row r="377" spans="1:7" x14ac:dyDescent="0.25">
      <c r="A377" s="10">
        <v>41763</v>
      </c>
      <c r="B377" s="10">
        <f>AUDNZD10080[[#This Row],[date_start]]+5</f>
        <v>41768</v>
      </c>
      <c r="C377">
        <v>206947</v>
      </c>
      <c r="D377" s="11">
        <v>1.07094</v>
      </c>
      <c r="E377" s="11">
        <v>1.08714</v>
      </c>
      <c r="F377" s="11">
        <v>1.0647800000000001</v>
      </c>
      <c r="G377" s="11">
        <v>1.08639</v>
      </c>
    </row>
    <row r="378" spans="1:7" x14ac:dyDescent="0.25">
      <c r="A378" s="10">
        <v>41756</v>
      </c>
      <c r="B378" s="10">
        <f>AUDNZD10080[[#This Row],[date_start]]+5</f>
        <v>41761</v>
      </c>
      <c r="C378">
        <v>182514</v>
      </c>
      <c r="D378" s="11">
        <v>1.08091</v>
      </c>
      <c r="E378" s="11">
        <v>1.0872200000000001</v>
      </c>
      <c r="F378" s="11">
        <v>1.0682</v>
      </c>
      <c r="G378" s="11">
        <v>1.06969</v>
      </c>
    </row>
    <row r="379" spans="1:7" x14ac:dyDescent="0.25">
      <c r="A379" s="10">
        <v>41749</v>
      </c>
      <c r="B379" s="10">
        <f>AUDNZD10080[[#This Row],[date_start]]+5</f>
        <v>41754</v>
      </c>
      <c r="C379">
        <v>144942</v>
      </c>
      <c r="D379" s="11">
        <v>1.0883499999999999</v>
      </c>
      <c r="E379" s="11">
        <v>1.0911</v>
      </c>
      <c r="F379" s="11">
        <v>1.07613</v>
      </c>
      <c r="G379" s="11">
        <v>1.08019</v>
      </c>
    </row>
    <row r="380" spans="1:7" x14ac:dyDescent="0.25">
      <c r="A380" s="10">
        <v>41742</v>
      </c>
      <c r="B380" s="10">
        <f>AUDNZD10080[[#This Row],[date_start]]+5</f>
        <v>41747</v>
      </c>
      <c r="C380">
        <v>162273</v>
      </c>
      <c r="D380" s="11">
        <v>1.08101</v>
      </c>
      <c r="E380" s="11">
        <v>1.0910899999999999</v>
      </c>
      <c r="F380" s="11">
        <v>1.0797399999999999</v>
      </c>
      <c r="G380" s="11">
        <v>1.0863700000000001</v>
      </c>
    </row>
    <row r="381" spans="1:7" x14ac:dyDescent="0.25">
      <c r="A381" s="10">
        <v>41735</v>
      </c>
      <c r="B381" s="10">
        <f>AUDNZD10080[[#This Row],[date_start]]+5</f>
        <v>41740</v>
      </c>
      <c r="C381">
        <v>223474</v>
      </c>
      <c r="D381" s="11">
        <v>1.0810500000000001</v>
      </c>
      <c r="E381" s="11">
        <v>1.0862799999999999</v>
      </c>
      <c r="F381" s="11">
        <v>1.0734900000000001</v>
      </c>
      <c r="G381" s="11">
        <v>1.0805</v>
      </c>
    </row>
    <row r="382" spans="1:7" x14ac:dyDescent="0.25">
      <c r="A382" s="10">
        <v>41728</v>
      </c>
      <c r="B382" s="10">
        <f>AUDNZD10080[[#This Row],[date_start]]+5</f>
        <v>41733</v>
      </c>
      <c r="C382">
        <v>261402</v>
      </c>
      <c r="D382" s="11">
        <v>1.0681400000000001</v>
      </c>
      <c r="E382" s="11">
        <v>1.0833999999999999</v>
      </c>
      <c r="F382" s="11">
        <v>1.0644100000000001</v>
      </c>
      <c r="G382" s="11">
        <v>1.0803100000000001</v>
      </c>
    </row>
    <row r="383" spans="1:7" x14ac:dyDescent="0.25">
      <c r="A383" s="10">
        <v>41721</v>
      </c>
      <c r="B383" s="10">
        <f>AUDNZD10080[[#This Row],[date_start]]+5</f>
        <v>41726</v>
      </c>
      <c r="C383">
        <v>274031</v>
      </c>
      <c r="D383" s="11">
        <v>1.06538</v>
      </c>
      <c r="E383" s="11">
        <v>1.07389</v>
      </c>
      <c r="F383" s="11">
        <v>1.06044</v>
      </c>
      <c r="G383" s="11">
        <v>1.06749</v>
      </c>
    </row>
    <row r="384" spans="1:7" x14ac:dyDescent="0.25">
      <c r="A384" s="10">
        <v>41714</v>
      </c>
      <c r="B384" s="10">
        <f>AUDNZD10080[[#This Row],[date_start]]+5</f>
        <v>41719</v>
      </c>
      <c r="C384">
        <v>296189</v>
      </c>
      <c r="D384" s="11">
        <v>1.0571999999999999</v>
      </c>
      <c r="E384" s="11">
        <v>1.0647800000000001</v>
      </c>
      <c r="F384" s="11">
        <v>1.05413</v>
      </c>
      <c r="G384" s="11">
        <v>1.0631600000000001</v>
      </c>
    </row>
    <row r="385" spans="1:7" x14ac:dyDescent="0.25">
      <c r="A385" s="10">
        <v>41707</v>
      </c>
      <c r="B385" s="10">
        <f>AUDNZD10080[[#This Row],[date_start]]+5</f>
        <v>41712</v>
      </c>
      <c r="C385">
        <v>319338</v>
      </c>
      <c r="D385" s="11">
        <v>1.06894</v>
      </c>
      <c r="E385" s="11">
        <v>1.07029</v>
      </c>
      <c r="F385" s="11">
        <v>1.05372</v>
      </c>
      <c r="G385" s="11">
        <v>1.05731</v>
      </c>
    </row>
    <row r="386" spans="1:7" x14ac:dyDescent="0.25">
      <c r="A386" s="10">
        <v>41700</v>
      </c>
      <c r="B386" s="10">
        <f>AUDNZD10080[[#This Row],[date_start]]+5</f>
        <v>41705</v>
      </c>
      <c r="C386">
        <v>194619</v>
      </c>
      <c r="D386" s="11">
        <v>1.06541</v>
      </c>
      <c r="E386" s="11">
        <v>1.07589</v>
      </c>
      <c r="F386" s="11">
        <v>1.06409</v>
      </c>
      <c r="G386" s="11">
        <v>1.0694900000000001</v>
      </c>
    </row>
    <row r="387" spans="1:7" x14ac:dyDescent="0.25">
      <c r="A387" s="10">
        <v>41693</v>
      </c>
      <c r="B387" s="10">
        <f>AUDNZD10080[[#This Row],[date_start]]+5</f>
        <v>41698</v>
      </c>
      <c r="C387">
        <v>192249</v>
      </c>
      <c r="D387" s="11">
        <v>1.0835999999999999</v>
      </c>
      <c r="E387" s="11">
        <v>1.0857300000000001</v>
      </c>
      <c r="F387" s="11">
        <v>1.0627899999999999</v>
      </c>
      <c r="G387" s="11">
        <v>1.0636399999999999</v>
      </c>
    </row>
    <row r="388" spans="1:7" x14ac:dyDescent="0.25">
      <c r="A388" s="10">
        <v>41686</v>
      </c>
      <c r="B388" s="10">
        <f>AUDNZD10080[[#This Row],[date_start]]+5</f>
        <v>41691</v>
      </c>
      <c r="C388">
        <v>179951</v>
      </c>
      <c r="D388" s="11">
        <v>1.0815399999999999</v>
      </c>
      <c r="E388" s="11">
        <v>1.0889899999999999</v>
      </c>
      <c r="F388" s="11">
        <v>1.0783199999999999</v>
      </c>
      <c r="G388" s="11">
        <v>1.0832299999999999</v>
      </c>
    </row>
    <row r="389" spans="1:7" x14ac:dyDescent="0.25">
      <c r="A389" s="10">
        <v>41679</v>
      </c>
      <c r="B389" s="10">
        <f>AUDNZD10080[[#This Row],[date_start]]+5</f>
        <v>41684</v>
      </c>
      <c r="C389">
        <v>171526</v>
      </c>
      <c r="D389" s="11">
        <v>1.08108</v>
      </c>
      <c r="E389" s="11">
        <v>1.0872200000000001</v>
      </c>
      <c r="F389" s="11">
        <v>1.0735399999999999</v>
      </c>
      <c r="G389" s="11">
        <v>1.0785</v>
      </c>
    </row>
    <row r="390" spans="1:7" x14ac:dyDescent="0.25">
      <c r="A390" s="10">
        <v>41672</v>
      </c>
      <c r="B390" s="10">
        <f>AUDNZD10080[[#This Row],[date_start]]+5</f>
        <v>41677</v>
      </c>
      <c r="C390">
        <v>237992</v>
      </c>
      <c r="D390" s="11">
        <v>1.0818399999999999</v>
      </c>
      <c r="E390" s="11">
        <v>1.09463</v>
      </c>
      <c r="F390" s="11">
        <v>1.0772900000000001</v>
      </c>
      <c r="G390" s="11">
        <v>1.0793900000000001</v>
      </c>
    </row>
    <row r="391" spans="1:7" x14ac:dyDescent="0.25">
      <c r="A391" s="10">
        <v>41665</v>
      </c>
      <c r="B391" s="10">
        <f>AUDNZD10080[[#This Row],[date_start]]+5</f>
        <v>41670</v>
      </c>
      <c r="C391">
        <v>215689</v>
      </c>
      <c r="D391" s="11">
        <v>1.0551900000000001</v>
      </c>
      <c r="E391" s="11">
        <v>1.0829500000000001</v>
      </c>
      <c r="F391" s="11">
        <v>1.0548500000000001</v>
      </c>
      <c r="G391" s="11">
        <v>1.0818300000000001</v>
      </c>
    </row>
    <row r="392" spans="1:7" x14ac:dyDescent="0.25">
      <c r="A392" s="10">
        <v>41658</v>
      </c>
      <c r="B392" s="10">
        <f>AUDNZD10080[[#This Row],[date_start]]+5</f>
        <v>41663</v>
      </c>
      <c r="C392">
        <v>202700</v>
      </c>
      <c r="D392" s="11">
        <v>1.0631200000000001</v>
      </c>
      <c r="E392" s="11">
        <v>1.0704199999999999</v>
      </c>
      <c r="F392" s="11">
        <v>1.0491299999999999</v>
      </c>
      <c r="G392" s="11">
        <v>1.0563400000000001</v>
      </c>
    </row>
    <row r="393" spans="1:7" x14ac:dyDescent="0.25">
      <c r="A393" s="10">
        <v>41651</v>
      </c>
      <c r="B393" s="10">
        <f>AUDNZD10080[[#This Row],[date_start]]+5</f>
        <v>41656</v>
      </c>
      <c r="C393">
        <v>210126</v>
      </c>
      <c r="D393" s="11">
        <v>1.0843400000000001</v>
      </c>
      <c r="E393" s="11">
        <v>1.0861400000000001</v>
      </c>
      <c r="F393" s="11">
        <v>1.05416</v>
      </c>
      <c r="G393" s="11">
        <v>1.0619400000000001</v>
      </c>
    </row>
    <row r="394" spans="1:7" x14ac:dyDescent="0.25">
      <c r="A394" s="10">
        <v>41644</v>
      </c>
      <c r="B394" s="10">
        <f>AUDNZD10080[[#This Row],[date_start]]+5</f>
        <v>41649</v>
      </c>
      <c r="C394">
        <v>201810</v>
      </c>
      <c r="D394" s="11">
        <v>1.08267</v>
      </c>
      <c r="E394" s="11">
        <v>1.08599</v>
      </c>
      <c r="F394" s="11">
        <v>1.0734900000000001</v>
      </c>
      <c r="G394" s="11">
        <v>1.0827899999999999</v>
      </c>
    </row>
    <row r="395" spans="1:7" x14ac:dyDescent="0.25">
      <c r="A395" s="10">
        <v>41637</v>
      </c>
      <c r="B395" s="10">
        <f>AUDNZD10080[[#This Row],[date_start]]+5</f>
        <v>41642</v>
      </c>
      <c r="C395">
        <v>138964</v>
      </c>
      <c r="D395" s="11">
        <v>1.08592</v>
      </c>
      <c r="E395" s="11">
        <v>1.0904799999999999</v>
      </c>
      <c r="F395" s="11">
        <v>1.08009</v>
      </c>
      <c r="G395" s="11">
        <v>1.0805899999999999</v>
      </c>
    </row>
    <row r="396" spans="1:7" x14ac:dyDescent="0.25">
      <c r="A396" s="10">
        <v>41630</v>
      </c>
      <c r="B396" s="10">
        <f>AUDNZD10080[[#This Row],[date_start]]+5</f>
        <v>41635</v>
      </c>
      <c r="C396">
        <v>82226</v>
      </c>
      <c r="D396" s="11">
        <v>1.0863499999999999</v>
      </c>
      <c r="E396" s="11">
        <v>1.0914299999999999</v>
      </c>
      <c r="F396" s="11">
        <v>1.08544</v>
      </c>
      <c r="G396" s="11">
        <v>1.0874200000000001</v>
      </c>
    </row>
    <row r="397" spans="1:7" x14ac:dyDescent="0.25">
      <c r="A397" s="10">
        <v>41623</v>
      </c>
      <c r="B397" s="10">
        <f>AUDNZD10080[[#This Row],[date_start]]+5</f>
        <v>41628</v>
      </c>
      <c r="C397">
        <v>174761</v>
      </c>
      <c r="D397" s="11">
        <v>1.0828199999999999</v>
      </c>
      <c r="E397" s="11">
        <v>1.0898300000000001</v>
      </c>
      <c r="F397" s="11">
        <v>1.0729</v>
      </c>
      <c r="G397" s="11">
        <v>1.0870599999999999</v>
      </c>
    </row>
    <row r="398" spans="1:7" x14ac:dyDescent="0.25">
      <c r="A398" s="10">
        <v>41616</v>
      </c>
      <c r="B398" s="10">
        <f>AUDNZD10080[[#This Row],[date_start]]+5</f>
        <v>41621</v>
      </c>
      <c r="C398">
        <v>189897</v>
      </c>
      <c r="D398" s="11">
        <v>1.0992299999999999</v>
      </c>
      <c r="E398" s="11">
        <v>1.1048100000000001</v>
      </c>
      <c r="F398" s="11">
        <v>1.08161</v>
      </c>
      <c r="G398" s="11">
        <v>1.08321</v>
      </c>
    </row>
    <row r="399" spans="1:7" x14ac:dyDescent="0.25">
      <c r="A399" s="10">
        <v>41609</v>
      </c>
      <c r="B399" s="10">
        <f>AUDNZD10080[[#This Row],[date_start]]+5</f>
        <v>41614</v>
      </c>
      <c r="C399">
        <v>200293</v>
      </c>
      <c r="D399" s="11">
        <v>1.1169500000000001</v>
      </c>
      <c r="E399" s="11">
        <v>1.1189</v>
      </c>
      <c r="F399" s="11">
        <v>1.09646</v>
      </c>
      <c r="G399" s="11">
        <v>1.09859</v>
      </c>
    </row>
    <row r="400" spans="1:7" x14ac:dyDescent="0.25">
      <c r="A400" s="10">
        <v>41602</v>
      </c>
      <c r="B400" s="10">
        <f>AUDNZD10080[[#This Row],[date_start]]+5</f>
        <v>41607</v>
      </c>
      <c r="C400">
        <v>158912</v>
      </c>
      <c r="D400" s="11">
        <v>1.1201399999999999</v>
      </c>
      <c r="E400" s="11">
        <v>1.12256</v>
      </c>
      <c r="F400" s="11">
        <v>1.11144</v>
      </c>
      <c r="G400" s="11">
        <v>1.1197900000000001</v>
      </c>
    </row>
    <row r="401" spans="1:7" x14ac:dyDescent="0.25">
      <c r="A401" s="10">
        <v>41595</v>
      </c>
      <c r="B401" s="10">
        <f>AUDNZD10080[[#This Row],[date_start]]+5</f>
        <v>41600</v>
      </c>
      <c r="C401">
        <v>210480</v>
      </c>
      <c r="D401" s="11">
        <v>1.12236</v>
      </c>
      <c r="E401" s="11">
        <v>1.13114</v>
      </c>
      <c r="F401" s="11">
        <v>1.1169500000000001</v>
      </c>
      <c r="G401" s="11">
        <v>1.1179600000000001</v>
      </c>
    </row>
    <row r="402" spans="1:7" x14ac:dyDescent="0.25">
      <c r="A402" s="10">
        <v>41588</v>
      </c>
      <c r="B402" s="10">
        <f>AUDNZD10080[[#This Row],[date_start]]+5</f>
        <v>41593</v>
      </c>
      <c r="C402">
        <v>188474</v>
      </c>
      <c r="D402" s="11">
        <v>1.13628</v>
      </c>
      <c r="E402" s="11">
        <v>1.1367700000000001</v>
      </c>
      <c r="F402" s="11">
        <v>1.1218300000000001</v>
      </c>
      <c r="G402" s="11">
        <v>1.12262</v>
      </c>
    </row>
    <row r="403" spans="1:7" x14ac:dyDescent="0.25">
      <c r="A403" s="10">
        <v>41581</v>
      </c>
      <c r="B403" s="10">
        <f>AUDNZD10080[[#This Row],[date_start]]+5</f>
        <v>41586</v>
      </c>
      <c r="C403">
        <v>197167</v>
      </c>
      <c r="D403" s="11">
        <v>1.1442099999999999</v>
      </c>
      <c r="E403" s="11">
        <v>1.1491400000000001</v>
      </c>
      <c r="F403" s="11">
        <v>1.131</v>
      </c>
      <c r="G403" s="11">
        <v>1.13564</v>
      </c>
    </row>
    <row r="404" spans="1:7" x14ac:dyDescent="0.25">
      <c r="A404" s="10">
        <v>41574</v>
      </c>
      <c r="B404" s="10">
        <f>AUDNZD10080[[#This Row],[date_start]]+5</f>
        <v>41579</v>
      </c>
      <c r="C404">
        <v>205644</v>
      </c>
      <c r="D404" s="11">
        <v>1.1571899999999999</v>
      </c>
      <c r="E404" s="11">
        <v>1.1580299999999999</v>
      </c>
      <c r="F404" s="11">
        <v>1.14042</v>
      </c>
      <c r="G404" s="11">
        <v>1.14124</v>
      </c>
    </row>
    <row r="405" spans="1:7" x14ac:dyDescent="0.25">
      <c r="A405" s="10">
        <v>41567</v>
      </c>
      <c r="B405" s="10">
        <f>AUDNZD10080[[#This Row],[date_start]]+5</f>
        <v>41572</v>
      </c>
      <c r="C405">
        <v>194524</v>
      </c>
      <c r="D405" s="11">
        <v>1.13869</v>
      </c>
      <c r="E405" s="11">
        <v>1.15754</v>
      </c>
      <c r="F405" s="11">
        <v>1.1362300000000001</v>
      </c>
      <c r="G405" s="11">
        <v>1.15629</v>
      </c>
    </row>
    <row r="406" spans="1:7" x14ac:dyDescent="0.25">
      <c r="A406" s="10">
        <v>41560</v>
      </c>
      <c r="B406" s="10">
        <f>AUDNZD10080[[#This Row],[date_start]]+5</f>
        <v>41565</v>
      </c>
      <c r="C406">
        <v>183271</v>
      </c>
      <c r="D406" s="11">
        <v>1.1341699999999999</v>
      </c>
      <c r="E406" s="11">
        <v>1.1397200000000001</v>
      </c>
      <c r="F406" s="11">
        <v>1.1298699999999999</v>
      </c>
      <c r="G406" s="11">
        <v>1.1375900000000001</v>
      </c>
    </row>
    <row r="407" spans="1:7" x14ac:dyDescent="0.25">
      <c r="A407" s="10">
        <v>41553</v>
      </c>
      <c r="B407" s="10">
        <f>AUDNZD10080[[#This Row],[date_start]]+5</f>
        <v>41558</v>
      </c>
      <c r="C407">
        <v>184816</v>
      </c>
      <c r="D407" s="11">
        <v>1.1335900000000001</v>
      </c>
      <c r="E407" s="11">
        <v>1.1440600000000001</v>
      </c>
      <c r="F407" s="11">
        <v>1.13249</v>
      </c>
      <c r="G407" s="11">
        <v>1.1362399999999999</v>
      </c>
    </row>
    <row r="408" spans="1:7" x14ac:dyDescent="0.25">
      <c r="A408" s="10">
        <v>41546</v>
      </c>
      <c r="B408" s="10">
        <f>AUDNZD10080[[#This Row],[date_start]]+5</f>
        <v>41551</v>
      </c>
      <c r="C408">
        <v>203460</v>
      </c>
      <c r="D408" s="11">
        <v>1.12534</v>
      </c>
      <c r="E408" s="11">
        <v>1.1426000000000001</v>
      </c>
      <c r="F408" s="11">
        <v>1.1205400000000001</v>
      </c>
      <c r="G408" s="11">
        <v>1.13384</v>
      </c>
    </row>
    <row r="409" spans="1:7" x14ac:dyDescent="0.25">
      <c r="A409" s="10">
        <v>41539</v>
      </c>
      <c r="B409" s="10">
        <f>AUDNZD10080[[#This Row],[date_start]]+5</f>
        <v>41544</v>
      </c>
      <c r="C409">
        <v>177621</v>
      </c>
      <c r="D409" s="11">
        <v>1.1218900000000001</v>
      </c>
      <c r="E409" s="11">
        <v>1.13974</v>
      </c>
      <c r="F409" s="11">
        <v>1.1218900000000001</v>
      </c>
      <c r="G409" s="11">
        <v>1.12341</v>
      </c>
    </row>
    <row r="410" spans="1:7" x14ac:dyDescent="0.25">
      <c r="A410" s="10">
        <v>41532</v>
      </c>
      <c r="B410" s="10">
        <f>AUDNZD10080[[#This Row],[date_start]]+5</f>
        <v>41537</v>
      </c>
      <c r="C410">
        <v>218257</v>
      </c>
      <c r="D410" s="11">
        <v>1.13673</v>
      </c>
      <c r="E410" s="11">
        <v>1.14327</v>
      </c>
      <c r="F410" s="11">
        <v>1.12121</v>
      </c>
      <c r="G410" s="11">
        <v>1.1218399999999999</v>
      </c>
    </row>
    <row r="411" spans="1:7" x14ac:dyDescent="0.25">
      <c r="A411" s="10">
        <v>41525</v>
      </c>
      <c r="B411" s="10">
        <f>AUDNZD10080[[#This Row],[date_start]]+5</f>
        <v>41530</v>
      </c>
      <c r="C411">
        <v>212787</v>
      </c>
      <c r="D411" s="11">
        <v>1.1492199999999999</v>
      </c>
      <c r="E411" s="11">
        <v>1.1557999999999999</v>
      </c>
      <c r="F411" s="11">
        <v>1.13361</v>
      </c>
      <c r="G411" s="11">
        <v>1.1358200000000001</v>
      </c>
    </row>
    <row r="412" spans="1:7" x14ac:dyDescent="0.25">
      <c r="A412" s="10">
        <v>41518</v>
      </c>
      <c r="B412" s="10">
        <f>AUDNZD10080[[#This Row],[date_start]]+5</f>
        <v>41523</v>
      </c>
      <c r="C412">
        <v>224343</v>
      </c>
      <c r="D412" s="11">
        <v>1.1500999999999999</v>
      </c>
      <c r="E412" s="11">
        <v>1.1658999999999999</v>
      </c>
      <c r="F412" s="11">
        <v>1.1466000000000001</v>
      </c>
      <c r="G412" s="11">
        <v>1.1466000000000001</v>
      </c>
    </row>
    <row r="413" spans="1:7" x14ac:dyDescent="0.25">
      <c r="A413" s="10">
        <v>41511</v>
      </c>
      <c r="B413" s="10">
        <f>AUDNZD10080[[#This Row],[date_start]]+5</f>
        <v>41516</v>
      </c>
      <c r="C413">
        <v>247276</v>
      </c>
      <c r="D413" s="11">
        <v>1.1555</v>
      </c>
      <c r="E413" s="11">
        <v>1.1586000000000001</v>
      </c>
      <c r="F413" s="11">
        <v>1.1435200000000001</v>
      </c>
      <c r="G413" s="11">
        <v>1.15004</v>
      </c>
    </row>
    <row r="414" spans="1:7" x14ac:dyDescent="0.25">
      <c r="A414" s="10">
        <v>41504</v>
      </c>
      <c r="B414" s="10">
        <f>AUDNZD10080[[#This Row],[date_start]]+5</f>
        <v>41509</v>
      </c>
      <c r="C414">
        <v>291226</v>
      </c>
      <c r="D414" s="11">
        <v>1.1327499999999999</v>
      </c>
      <c r="E414" s="11">
        <v>1.1590199999999999</v>
      </c>
      <c r="F414" s="11">
        <v>1.12646</v>
      </c>
      <c r="G414" s="11">
        <v>1.1551199999999999</v>
      </c>
    </row>
    <row r="415" spans="1:7" x14ac:dyDescent="0.25">
      <c r="A415" s="10">
        <v>41497</v>
      </c>
      <c r="B415" s="10">
        <f>AUDNZD10080[[#This Row],[date_start]]+5</f>
        <v>41502</v>
      </c>
      <c r="C415">
        <v>271159</v>
      </c>
      <c r="D415" s="11">
        <v>1.1429100000000001</v>
      </c>
      <c r="E415" s="11">
        <v>1.1460699999999999</v>
      </c>
      <c r="F415" s="11">
        <v>1.1275500000000001</v>
      </c>
      <c r="G415" s="11">
        <v>1.1326499999999999</v>
      </c>
    </row>
    <row r="416" spans="1:7" x14ac:dyDescent="0.25">
      <c r="A416" s="10">
        <v>41490</v>
      </c>
      <c r="B416" s="10">
        <f>AUDNZD10080[[#This Row],[date_start]]+5</f>
        <v>41495</v>
      </c>
      <c r="C416">
        <v>277441</v>
      </c>
      <c r="D416" s="11">
        <v>1.1465000000000001</v>
      </c>
      <c r="E416" s="11">
        <v>1.1493500000000001</v>
      </c>
      <c r="F416" s="11">
        <v>1.12659</v>
      </c>
      <c r="G416" s="11">
        <v>1.14435</v>
      </c>
    </row>
    <row r="417" spans="1:7" x14ac:dyDescent="0.25">
      <c r="A417" s="10">
        <v>41483</v>
      </c>
      <c r="B417" s="10">
        <f>AUDNZD10080[[#This Row],[date_start]]+5</f>
        <v>41488</v>
      </c>
      <c r="C417">
        <v>289555</v>
      </c>
      <c r="D417" s="11">
        <v>1.1462000000000001</v>
      </c>
      <c r="E417" s="11">
        <v>1.14805</v>
      </c>
      <c r="F417" s="11">
        <v>1.1198999999999999</v>
      </c>
      <c r="G417" s="11">
        <v>1.13395</v>
      </c>
    </row>
    <row r="418" spans="1:7" x14ac:dyDescent="0.25">
      <c r="A418" s="10">
        <v>41476</v>
      </c>
      <c r="B418" s="10">
        <f>AUDNZD10080[[#This Row],[date_start]]+5</f>
        <v>41481</v>
      </c>
      <c r="C418">
        <v>283086</v>
      </c>
      <c r="D418" s="11">
        <v>1.1599999999999999</v>
      </c>
      <c r="E418" s="11">
        <v>1.16415</v>
      </c>
      <c r="F418" s="11">
        <v>1.1395299999999999</v>
      </c>
      <c r="G418" s="11">
        <v>1.1442699999999999</v>
      </c>
    </row>
    <row r="419" spans="1:7" x14ac:dyDescent="0.25">
      <c r="A419" s="10">
        <v>41469</v>
      </c>
      <c r="B419" s="10">
        <f>AUDNZD10080[[#This Row],[date_start]]+5</f>
        <v>41474</v>
      </c>
      <c r="C419">
        <v>274596</v>
      </c>
      <c r="D419" s="11">
        <v>1.1635</v>
      </c>
      <c r="E419" s="11">
        <v>1.1737500000000001</v>
      </c>
      <c r="F419" s="11">
        <v>1.1541699999999999</v>
      </c>
      <c r="G419" s="11">
        <v>1.15547</v>
      </c>
    </row>
    <row r="420" spans="1:7" x14ac:dyDescent="0.25">
      <c r="A420" s="10">
        <v>41462</v>
      </c>
      <c r="B420" s="10">
        <f>AUDNZD10080[[#This Row],[date_start]]+5</f>
        <v>41467</v>
      </c>
      <c r="C420">
        <v>305111</v>
      </c>
      <c r="D420" s="11">
        <v>1.1737299999999999</v>
      </c>
      <c r="E420" s="11">
        <v>1.17499</v>
      </c>
      <c r="F420" s="11">
        <v>1.15846</v>
      </c>
      <c r="G420" s="11">
        <v>1.1630199999999999</v>
      </c>
    </row>
    <row r="421" spans="1:7" x14ac:dyDescent="0.25">
      <c r="A421" s="10">
        <v>41455</v>
      </c>
      <c r="B421" s="10">
        <f>AUDNZD10080[[#This Row],[date_start]]+5</f>
        <v>41460</v>
      </c>
      <c r="C421">
        <v>317598</v>
      </c>
      <c r="D421" s="11">
        <v>1.18</v>
      </c>
      <c r="E421" s="11">
        <v>1.1834100000000001</v>
      </c>
      <c r="F421" s="11">
        <v>1.1651</v>
      </c>
      <c r="G421" s="11">
        <v>1.17462</v>
      </c>
    </row>
    <row r="422" spans="1:7" x14ac:dyDescent="0.25">
      <c r="A422" s="10">
        <v>41448</v>
      </c>
      <c r="B422" s="10">
        <f>AUDNZD10080[[#This Row],[date_start]]+5</f>
        <v>41453</v>
      </c>
      <c r="C422">
        <v>384839</v>
      </c>
      <c r="D422" s="11">
        <v>1.18987</v>
      </c>
      <c r="E422" s="11">
        <v>1.19852</v>
      </c>
      <c r="F422" s="11">
        <v>1.17835</v>
      </c>
      <c r="G422" s="11">
        <v>1.17882</v>
      </c>
    </row>
    <row r="423" spans="1:7" x14ac:dyDescent="0.25">
      <c r="A423" s="10">
        <v>41441</v>
      </c>
      <c r="B423" s="10">
        <f>AUDNZD10080[[#This Row],[date_start]]+5</f>
        <v>41446</v>
      </c>
      <c r="C423">
        <v>351012</v>
      </c>
      <c r="D423" s="11">
        <v>1.18777</v>
      </c>
      <c r="E423" s="11">
        <v>1.1955199999999999</v>
      </c>
      <c r="F423" s="11">
        <v>1.1747000000000001</v>
      </c>
      <c r="G423" s="11">
        <v>1.1877800000000001</v>
      </c>
    </row>
    <row r="424" spans="1:7" x14ac:dyDescent="0.25">
      <c r="A424" s="10">
        <v>41434</v>
      </c>
      <c r="B424" s="10">
        <f>AUDNZD10080[[#This Row],[date_start]]+5</f>
        <v>41439</v>
      </c>
      <c r="C424">
        <v>399302</v>
      </c>
      <c r="D424" s="11">
        <v>1.2012400000000001</v>
      </c>
      <c r="E424" s="11">
        <v>1.2029799999999999</v>
      </c>
      <c r="F424" s="11">
        <v>1.1852799999999999</v>
      </c>
      <c r="G424" s="11">
        <v>1.18642</v>
      </c>
    </row>
    <row r="425" spans="1:7" x14ac:dyDescent="0.25">
      <c r="A425" s="10">
        <v>41427</v>
      </c>
      <c r="B425" s="10">
        <f>AUDNZD10080[[#This Row],[date_start]]+5</f>
        <v>41432</v>
      </c>
      <c r="C425">
        <v>389746</v>
      </c>
      <c r="D425" s="11">
        <v>1.20627</v>
      </c>
      <c r="E425" s="11">
        <v>1.21007</v>
      </c>
      <c r="F425" s="11">
        <v>1.1895800000000001</v>
      </c>
      <c r="G425" s="11">
        <v>1.20194</v>
      </c>
    </row>
    <row r="426" spans="1:7" x14ac:dyDescent="0.25">
      <c r="A426" s="10">
        <v>41420</v>
      </c>
      <c r="B426" s="10">
        <f>AUDNZD10080[[#This Row],[date_start]]+5</f>
        <v>41425</v>
      </c>
      <c r="C426">
        <v>331287</v>
      </c>
      <c r="D426" s="11">
        <v>1.19038</v>
      </c>
      <c r="E426" s="11">
        <v>1.2063600000000001</v>
      </c>
      <c r="F426" s="11">
        <v>1.1817599999999999</v>
      </c>
      <c r="G426" s="11">
        <v>1.2018500000000001</v>
      </c>
    </row>
    <row r="427" spans="1:7" x14ac:dyDescent="0.25">
      <c r="A427" s="10">
        <v>41413</v>
      </c>
      <c r="B427" s="10">
        <f>AUDNZD10080[[#This Row],[date_start]]+5</f>
        <v>41418</v>
      </c>
      <c r="C427">
        <v>290781</v>
      </c>
      <c r="D427" s="11">
        <v>1.20401</v>
      </c>
      <c r="E427" s="11">
        <v>1.2059800000000001</v>
      </c>
      <c r="F427" s="11">
        <v>1.18953</v>
      </c>
      <c r="G427" s="11">
        <v>1.1897200000000001</v>
      </c>
    </row>
    <row r="428" spans="1:7" x14ac:dyDescent="0.25">
      <c r="A428" s="10">
        <v>41406</v>
      </c>
      <c r="B428" s="10">
        <f>AUDNZD10080[[#This Row],[date_start]]+5</f>
        <v>41411</v>
      </c>
      <c r="C428">
        <v>219662</v>
      </c>
      <c r="D428" s="11">
        <v>1.2069300000000001</v>
      </c>
      <c r="E428" s="11">
        <v>1.20886</v>
      </c>
      <c r="F428" s="11">
        <v>1.1961299999999999</v>
      </c>
      <c r="G428" s="11">
        <v>1.2055</v>
      </c>
    </row>
    <row r="429" spans="1:7" x14ac:dyDescent="0.25">
      <c r="A429" s="10">
        <v>41399</v>
      </c>
      <c r="B429" s="10">
        <f>AUDNZD10080[[#This Row],[date_start]]+5</f>
        <v>41404</v>
      </c>
      <c r="C429">
        <v>184607</v>
      </c>
      <c r="D429" s="11">
        <v>1.20645</v>
      </c>
      <c r="E429" s="11">
        <v>1.21669</v>
      </c>
      <c r="F429" s="11">
        <v>1.1955</v>
      </c>
      <c r="G429" s="11">
        <v>1.2056</v>
      </c>
    </row>
    <row r="430" spans="1:7" x14ac:dyDescent="0.25">
      <c r="A430" s="10">
        <v>41392</v>
      </c>
      <c r="B430" s="10">
        <f>AUDNZD10080[[#This Row],[date_start]]+5</f>
        <v>41397</v>
      </c>
      <c r="C430">
        <v>161972</v>
      </c>
      <c r="D430" s="11">
        <v>1.21146</v>
      </c>
      <c r="E430" s="11">
        <v>1.2129000000000001</v>
      </c>
      <c r="F430" s="11">
        <v>1.20137</v>
      </c>
      <c r="G430" s="11">
        <v>1.2075899999999999</v>
      </c>
    </row>
    <row r="431" spans="1:7" x14ac:dyDescent="0.25">
      <c r="A431" s="10">
        <v>41385</v>
      </c>
      <c r="B431" s="10">
        <f>AUDNZD10080[[#This Row],[date_start]]+5</f>
        <v>41390</v>
      </c>
      <c r="C431">
        <v>168946</v>
      </c>
      <c r="D431" s="11">
        <v>1.2222</v>
      </c>
      <c r="E431" s="11">
        <v>1.2232799999999999</v>
      </c>
      <c r="F431" s="11">
        <v>1.2050799999999999</v>
      </c>
      <c r="G431" s="11">
        <v>1.2120899999999999</v>
      </c>
    </row>
    <row r="432" spans="1:7" x14ac:dyDescent="0.25">
      <c r="A432" s="10">
        <v>41378</v>
      </c>
      <c r="B432" s="10">
        <f>AUDNZD10080[[#This Row],[date_start]]+5</f>
        <v>41383</v>
      </c>
      <c r="C432">
        <v>220922</v>
      </c>
      <c r="D432" s="11">
        <v>1.22418</v>
      </c>
      <c r="E432" s="11">
        <v>1.2310099999999999</v>
      </c>
      <c r="F432" s="11">
        <v>1.2175</v>
      </c>
      <c r="G432" s="11">
        <v>1.2201200000000001</v>
      </c>
    </row>
    <row r="433" spans="1:7" x14ac:dyDescent="0.25">
      <c r="A433" s="10">
        <v>41371</v>
      </c>
      <c r="B433" s="10">
        <f>AUDNZD10080[[#This Row],[date_start]]+5</f>
        <v>41376</v>
      </c>
      <c r="C433">
        <v>160525</v>
      </c>
      <c r="D433" s="11">
        <v>1.23203</v>
      </c>
      <c r="E433" s="11">
        <v>1.2352300000000001</v>
      </c>
      <c r="F433" s="11">
        <v>1.2181900000000001</v>
      </c>
      <c r="G433" s="11">
        <v>1.2227600000000001</v>
      </c>
    </row>
    <row r="434" spans="1:7" x14ac:dyDescent="0.25">
      <c r="A434" s="10">
        <v>41364</v>
      </c>
      <c r="B434" s="10">
        <f>AUDNZD10080[[#This Row],[date_start]]+5</f>
        <v>41369</v>
      </c>
      <c r="C434">
        <v>140292</v>
      </c>
      <c r="D434" s="11">
        <v>1.24512</v>
      </c>
      <c r="E434" s="11">
        <v>1.24655</v>
      </c>
      <c r="F434" s="11">
        <v>1.23068</v>
      </c>
      <c r="G434" s="11">
        <v>1.23115</v>
      </c>
    </row>
    <row r="435" spans="1:7" x14ac:dyDescent="0.25">
      <c r="A435" s="10">
        <v>41357</v>
      </c>
      <c r="B435" s="10">
        <f>AUDNZD10080[[#This Row],[date_start]]+5</f>
        <v>41362</v>
      </c>
      <c r="C435">
        <v>146988</v>
      </c>
      <c r="D435" s="11">
        <v>1.25058</v>
      </c>
      <c r="E435" s="11">
        <v>1.2553399999999999</v>
      </c>
      <c r="F435" s="11">
        <v>1.2422899999999999</v>
      </c>
      <c r="G435" s="11">
        <v>1.24427</v>
      </c>
    </row>
    <row r="436" spans="1:7" x14ac:dyDescent="0.25">
      <c r="A436" s="10">
        <v>41350</v>
      </c>
      <c r="B436" s="10">
        <f>AUDNZD10080[[#This Row],[date_start]]+5</f>
        <v>41355</v>
      </c>
      <c r="C436">
        <v>180312</v>
      </c>
      <c r="D436" s="11">
        <v>1.2578800000000001</v>
      </c>
      <c r="E436" s="11">
        <v>1.26397</v>
      </c>
      <c r="F436" s="11">
        <v>1.2491300000000001</v>
      </c>
      <c r="G436" s="11">
        <v>1.2493099999999999</v>
      </c>
    </row>
    <row r="437" spans="1:7" x14ac:dyDescent="0.25">
      <c r="A437" s="10">
        <v>41343</v>
      </c>
      <c r="B437" s="10">
        <f>AUDNZD10080[[#This Row],[date_start]]+5</f>
        <v>41348</v>
      </c>
      <c r="C437">
        <v>155739</v>
      </c>
      <c r="D437" s="11">
        <v>1.2444500000000001</v>
      </c>
      <c r="E437" s="11">
        <v>1.26817</v>
      </c>
      <c r="F437" s="11">
        <v>1.24058</v>
      </c>
      <c r="G437" s="11">
        <v>1.25752</v>
      </c>
    </row>
    <row r="438" spans="1:7" x14ac:dyDescent="0.25">
      <c r="A438" s="10">
        <v>41336</v>
      </c>
      <c r="B438" s="10">
        <f>AUDNZD10080[[#This Row],[date_start]]+5</f>
        <v>41341</v>
      </c>
      <c r="C438">
        <v>98202</v>
      </c>
      <c r="D438" s="11">
        <v>1.2387900000000001</v>
      </c>
      <c r="E438" s="11">
        <v>1.2484500000000001</v>
      </c>
      <c r="F438" s="11">
        <v>1.23048</v>
      </c>
      <c r="G438" s="11">
        <v>1.2451099999999999</v>
      </c>
    </row>
    <row r="439" spans="1:7" x14ac:dyDescent="0.25">
      <c r="A439" s="10">
        <v>41329</v>
      </c>
      <c r="B439" s="10">
        <f>AUDNZD10080[[#This Row],[date_start]]+5</f>
        <v>41334</v>
      </c>
      <c r="C439">
        <v>369296</v>
      </c>
      <c r="D439" s="11">
        <v>1.23132</v>
      </c>
      <c r="E439" s="11">
        <v>1.2423599999999999</v>
      </c>
      <c r="F439" s="11">
        <v>1.22556</v>
      </c>
      <c r="G439" s="11">
        <v>1.2357199999999999</v>
      </c>
    </row>
    <row r="440" spans="1:7" x14ac:dyDescent="0.25">
      <c r="A440" s="10">
        <v>41322</v>
      </c>
      <c r="B440" s="10">
        <f>AUDNZD10080[[#This Row],[date_start]]+5</f>
        <v>41327</v>
      </c>
      <c r="C440">
        <v>306000</v>
      </c>
      <c r="D440" s="11">
        <v>1.21865</v>
      </c>
      <c r="E440" s="11">
        <v>1.2346699999999999</v>
      </c>
      <c r="F440" s="11">
        <v>1.21635</v>
      </c>
      <c r="G440" s="11">
        <v>1.2304999999999999</v>
      </c>
    </row>
    <row r="441" spans="1:7" x14ac:dyDescent="0.25">
      <c r="A441" s="10">
        <v>41315</v>
      </c>
      <c r="B441" s="10">
        <f>AUDNZD10080[[#This Row],[date_start]]+5</f>
        <v>41320</v>
      </c>
      <c r="C441">
        <v>331827</v>
      </c>
      <c r="D441" s="11">
        <v>1.23251</v>
      </c>
      <c r="E441" s="11">
        <v>1.2361</v>
      </c>
      <c r="F441" s="11">
        <v>1.21383</v>
      </c>
      <c r="G441" s="11">
        <v>1.21811</v>
      </c>
    </row>
    <row r="442" spans="1:7" x14ac:dyDescent="0.25">
      <c r="A442" s="10">
        <v>41308</v>
      </c>
      <c r="B442" s="10">
        <f>AUDNZD10080[[#This Row],[date_start]]+5</f>
        <v>41313</v>
      </c>
      <c r="C442">
        <v>375134</v>
      </c>
      <c r="D442" s="11">
        <v>1.23007</v>
      </c>
      <c r="E442" s="11">
        <v>1.2398899999999999</v>
      </c>
      <c r="F442" s="11">
        <v>1.2215499999999999</v>
      </c>
      <c r="G442" s="11">
        <v>1.2336</v>
      </c>
    </row>
    <row r="443" spans="1:7" x14ac:dyDescent="0.25">
      <c r="A443" s="10">
        <v>41301</v>
      </c>
      <c r="B443" s="10">
        <f>AUDNZD10080[[#This Row],[date_start]]+5</f>
        <v>41306</v>
      </c>
      <c r="C443">
        <v>361792</v>
      </c>
      <c r="D443" s="11">
        <v>1.2462599999999999</v>
      </c>
      <c r="E443" s="11">
        <v>1.2547999999999999</v>
      </c>
      <c r="F443" s="11">
        <v>1.22862</v>
      </c>
      <c r="G443" s="11">
        <v>1.23037</v>
      </c>
    </row>
    <row r="444" spans="1:7" x14ac:dyDescent="0.25">
      <c r="A444" s="10">
        <v>41294</v>
      </c>
      <c r="B444" s="10">
        <f>AUDNZD10080[[#This Row],[date_start]]+5</f>
        <v>41299</v>
      </c>
      <c r="C444">
        <v>326326</v>
      </c>
      <c r="D444" s="11">
        <v>1.25556</v>
      </c>
      <c r="E444" s="11">
        <v>1.25925</v>
      </c>
      <c r="F444" s="11">
        <v>1.2420899999999999</v>
      </c>
      <c r="G444" s="11">
        <v>1.2440899999999999</v>
      </c>
    </row>
    <row r="445" spans="1:7" x14ac:dyDescent="0.25">
      <c r="A445" s="10">
        <v>41287</v>
      </c>
      <c r="B445" s="10">
        <f>AUDNZD10080[[#This Row],[date_start]]+5</f>
        <v>41292</v>
      </c>
      <c r="C445">
        <v>364223</v>
      </c>
      <c r="D445" s="11">
        <v>1.25874</v>
      </c>
      <c r="E445" s="11">
        <v>1.2625999999999999</v>
      </c>
      <c r="F445" s="11">
        <v>1.25014</v>
      </c>
      <c r="G445" s="11">
        <v>1.2532700000000001</v>
      </c>
    </row>
    <row r="446" spans="1:7" x14ac:dyDescent="0.25">
      <c r="A446" s="10">
        <v>41280</v>
      </c>
      <c r="B446" s="10">
        <f>AUDNZD10080[[#This Row],[date_start]]+5</f>
        <v>41285</v>
      </c>
      <c r="C446">
        <v>354845</v>
      </c>
      <c r="D446" s="11">
        <v>1.2620199999999999</v>
      </c>
      <c r="E446" s="11">
        <v>1.26353</v>
      </c>
      <c r="F446" s="11">
        <v>1.2500899999999999</v>
      </c>
      <c r="G446" s="11">
        <v>1.25898</v>
      </c>
    </row>
    <row r="447" spans="1:7" x14ac:dyDescent="0.25">
      <c r="A447" s="10">
        <v>41273</v>
      </c>
      <c r="B447" s="10">
        <f>AUDNZD10080[[#This Row],[date_start]]+5</f>
        <v>41278</v>
      </c>
      <c r="C447">
        <v>252378</v>
      </c>
      <c r="D447" s="11">
        <v>1.26329</v>
      </c>
      <c r="E447" s="11">
        <v>1.2676700000000001</v>
      </c>
      <c r="F447" s="11">
        <v>1.2469399999999999</v>
      </c>
      <c r="G447" s="11">
        <v>1.2589900000000001</v>
      </c>
    </row>
    <row r="448" spans="1:7" x14ac:dyDescent="0.25">
      <c r="A448" s="10">
        <v>41266</v>
      </c>
      <c r="B448" s="10">
        <f>AUDNZD10080[[#This Row],[date_start]]+5</f>
        <v>41271</v>
      </c>
      <c r="C448">
        <v>190730</v>
      </c>
      <c r="D448" s="11">
        <v>1.26227</v>
      </c>
      <c r="E448" s="11">
        <v>1.2697000000000001</v>
      </c>
      <c r="F448" s="11">
        <v>1.2585299999999999</v>
      </c>
      <c r="G448" s="11">
        <v>1.26423</v>
      </c>
    </row>
    <row r="449" spans="1:7" x14ac:dyDescent="0.25">
      <c r="A449" s="10">
        <v>41259</v>
      </c>
      <c r="B449" s="10">
        <f>AUDNZD10080[[#This Row],[date_start]]+5</f>
        <v>41264</v>
      </c>
      <c r="C449">
        <v>306121</v>
      </c>
      <c r="D449" s="11">
        <v>1.24675</v>
      </c>
      <c r="E449" s="11">
        <v>1.2666200000000001</v>
      </c>
      <c r="F449" s="11">
        <v>1.2450300000000001</v>
      </c>
      <c r="G449" s="11">
        <v>1.2625299999999999</v>
      </c>
    </row>
    <row r="450" spans="1:7" x14ac:dyDescent="0.25">
      <c r="A450" s="10">
        <v>41252</v>
      </c>
      <c r="B450" s="10">
        <f>AUDNZD10080[[#This Row],[date_start]]+5</f>
        <v>41257</v>
      </c>
      <c r="C450">
        <v>282653</v>
      </c>
      <c r="D450" s="11">
        <v>1.25861</v>
      </c>
      <c r="E450" s="11">
        <v>1.25888</v>
      </c>
      <c r="F450" s="11">
        <v>1.2468300000000001</v>
      </c>
      <c r="G450" s="11">
        <v>1.2479199999999999</v>
      </c>
    </row>
    <row r="451" spans="1:7" x14ac:dyDescent="0.25">
      <c r="A451" s="10">
        <v>41245</v>
      </c>
      <c r="B451" s="10">
        <f>AUDNZD10080[[#This Row],[date_start]]+5</f>
        <v>41250</v>
      </c>
      <c r="C451">
        <v>304864</v>
      </c>
      <c r="D451" s="11">
        <v>1.27139</v>
      </c>
      <c r="E451" s="11">
        <v>1.27278</v>
      </c>
      <c r="F451" s="11">
        <v>1.2571399999999999</v>
      </c>
      <c r="G451" s="11">
        <v>1.25898</v>
      </c>
    </row>
    <row r="452" spans="1:7" x14ac:dyDescent="0.25">
      <c r="A452" s="10">
        <v>41238</v>
      </c>
      <c r="B452" s="10">
        <f>AUDNZD10080[[#This Row],[date_start]]+5</f>
        <v>41243</v>
      </c>
      <c r="C452">
        <v>344394</v>
      </c>
      <c r="D452" s="11">
        <v>1.2691699999999999</v>
      </c>
      <c r="E452" s="11">
        <v>1.27464</v>
      </c>
      <c r="F452" s="11">
        <v>1.26545</v>
      </c>
      <c r="G452" s="11">
        <v>1.2697499999999999</v>
      </c>
    </row>
    <row r="453" spans="1:7" x14ac:dyDescent="0.25">
      <c r="A453" s="10">
        <v>41231</v>
      </c>
      <c r="B453" s="10">
        <f>AUDNZD10080[[#This Row],[date_start]]+5</f>
        <v>41236</v>
      </c>
      <c r="C453">
        <v>319803</v>
      </c>
      <c r="D453" s="11">
        <v>1.27321</v>
      </c>
      <c r="E453" s="11">
        <v>1.2749200000000001</v>
      </c>
      <c r="F453" s="11">
        <v>1.26745</v>
      </c>
      <c r="G453" s="11">
        <v>1.26867</v>
      </c>
    </row>
    <row r="454" spans="1:7" x14ac:dyDescent="0.25">
      <c r="A454" s="10">
        <v>41224</v>
      </c>
      <c r="B454" s="10">
        <f>AUDNZD10080[[#This Row],[date_start]]+5</f>
        <v>41229</v>
      </c>
      <c r="C454">
        <v>371127</v>
      </c>
      <c r="D454" s="11">
        <v>1.2750699999999999</v>
      </c>
      <c r="E454" s="11">
        <v>1.28291</v>
      </c>
      <c r="F454" s="11">
        <v>1.27108</v>
      </c>
      <c r="G454" s="11">
        <v>1.27156</v>
      </c>
    </row>
    <row r="455" spans="1:7" x14ac:dyDescent="0.25">
      <c r="A455" s="10">
        <v>41217</v>
      </c>
      <c r="B455" s="10">
        <f>AUDNZD10080[[#This Row],[date_start]]+5</f>
        <v>41222</v>
      </c>
      <c r="C455">
        <v>386816</v>
      </c>
      <c r="D455" s="11">
        <v>1.25404</v>
      </c>
      <c r="E455" s="11">
        <v>1.2781499999999999</v>
      </c>
      <c r="F455" s="11">
        <v>1.2523599999999999</v>
      </c>
      <c r="G455" s="11">
        <v>1.2740800000000001</v>
      </c>
    </row>
    <row r="456" spans="1:7" x14ac:dyDescent="0.25">
      <c r="A456" s="10">
        <v>41210</v>
      </c>
      <c r="B456" s="10">
        <f>AUDNZD10080[[#This Row],[date_start]]+5</f>
        <v>41215</v>
      </c>
      <c r="C456">
        <v>236109</v>
      </c>
      <c r="D456" s="11">
        <v>1.2603</v>
      </c>
      <c r="E456" s="11">
        <v>1.26433</v>
      </c>
      <c r="F456" s="11">
        <v>1.2515700000000001</v>
      </c>
      <c r="G456" s="11">
        <v>1.2518199999999999</v>
      </c>
    </row>
    <row r="457" spans="1:7" x14ac:dyDescent="0.25">
      <c r="A457" s="10">
        <v>41203</v>
      </c>
      <c r="B457" s="10">
        <f>AUDNZD10080[[#This Row],[date_start]]+5</f>
        <v>41208</v>
      </c>
      <c r="C457">
        <v>230408</v>
      </c>
      <c r="D457" s="11">
        <v>1.26457</v>
      </c>
      <c r="E457" s="11">
        <v>1.2696000000000001</v>
      </c>
      <c r="F457" s="11">
        <v>1.2576799999999999</v>
      </c>
      <c r="G457" s="11">
        <v>1.2601199999999999</v>
      </c>
    </row>
    <row r="458" spans="1:7" x14ac:dyDescent="0.25">
      <c r="A458" s="10">
        <v>41196</v>
      </c>
      <c r="B458" s="10">
        <f>AUDNZD10080[[#This Row],[date_start]]+5</f>
        <v>41201</v>
      </c>
      <c r="C458">
        <v>234047</v>
      </c>
      <c r="D458" s="11">
        <v>1.25407</v>
      </c>
      <c r="E458" s="11">
        <v>1.2662899999999999</v>
      </c>
      <c r="F458" s="11">
        <v>1.2505500000000001</v>
      </c>
      <c r="G458" s="11">
        <v>1.2653099999999999</v>
      </c>
    </row>
    <row r="459" spans="1:7" x14ac:dyDescent="0.25">
      <c r="A459" s="10">
        <v>41189</v>
      </c>
      <c r="B459" s="10">
        <f>AUDNZD10080[[#This Row],[date_start]]+5</f>
        <v>41194</v>
      </c>
      <c r="C459">
        <v>239990</v>
      </c>
      <c r="D459" s="11">
        <v>1.2436700000000001</v>
      </c>
      <c r="E459" s="11">
        <v>1.2569300000000001</v>
      </c>
      <c r="F459" s="11">
        <v>1.2401800000000001</v>
      </c>
      <c r="G459" s="11">
        <v>1.2518499999999999</v>
      </c>
    </row>
    <row r="460" spans="1:7" x14ac:dyDescent="0.25">
      <c r="A460" s="10">
        <v>41182</v>
      </c>
      <c r="B460" s="10">
        <f>AUDNZD10080[[#This Row],[date_start]]+5</f>
        <v>41187</v>
      </c>
      <c r="C460">
        <v>264262</v>
      </c>
      <c r="D460" s="11">
        <v>1.2505599999999999</v>
      </c>
      <c r="E460" s="11">
        <v>1.2519800000000001</v>
      </c>
      <c r="F460" s="11">
        <v>1.2369000000000001</v>
      </c>
      <c r="G460" s="11">
        <v>1.2444500000000001</v>
      </c>
    </row>
    <row r="461" spans="1:7" x14ac:dyDescent="0.25">
      <c r="A461" s="10">
        <v>41175</v>
      </c>
      <c r="B461" s="10">
        <f>AUDNZD10080[[#This Row],[date_start]]+5</f>
        <v>41180</v>
      </c>
      <c r="C461">
        <v>268440</v>
      </c>
      <c r="D461" s="11">
        <v>1.2595700000000001</v>
      </c>
      <c r="E461" s="11">
        <v>1.2693099999999999</v>
      </c>
      <c r="F461" s="11">
        <v>1.24909</v>
      </c>
      <c r="G461" s="11">
        <v>1.2494000000000001</v>
      </c>
    </row>
    <row r="462" spans="1:7" x14ac:dyDescent="0.25">
      <c r="A462" s="10">
        <v>41168</v>
      </c>
      <c r="B462" s="10">
        <f>AUDNZD10080[[#This Row],[date_start]]+5</f>
        <v>41173</v>
      </c>
      <c r="C462">
        <v>262732</v>
      </c>
      <c r="D462" s="11">
        <v>1.2715700000000001</v>
      </c>
      <c r="E462" s="11">
        <v>1.2720400000000001</v>
      </c>
      <c r="F462" s="11">
        <v>1.2569300000000001</v>
      </c>
      <c r="G462" s="11">
        <v>1.2604200000000001</v>
      </c>
    </row>
    <row r="463" spans="1:7" x14ac:dyDescent="0.25">
      <c r="A463" s="10">
        <v>41161</v>
      </c>
      <c r="B463" s="10">
        <f>AUDNZD10080[[#This Row],[date_start]]+5</f>
        <v>41166</v>
      </c>
      <c r="C463">
        <v>277475</v>
      </c>
      <c r="D463" s="11">
        <v>1.2793399999999999</v>
      </c>
      <c r="E463" s="11">
        <v>1.27942</v>
      </c>
      <c r="F463" s="11">
        <v>1.2656700000000001</v>
      </c>
      <c r="G463" s="11">
        <v>1.27183</v>
      </c>
    </row>
    <row r="464" spans="1:7" x14ac:dyDescent="0.25">
      <c r="A464" s="10">
        <v>41154</v>
      </c>
      <c r="B464" s="10">
        <f>AUDNZD10080[[#This Row],[date_start]]+5</f>
        <v>41159</v>
      </c>
      <c r="C464">
        <v>252976</v>
      </c>
      <c r="D464" s="11">
        <v>1.28562</v>
      </c>
      <c r="E464" s="11">
        <v>1.29159</v>
      </c>
      <c r="F464" s="11">
        <v>1.2773600000000001</v>
      </c>
      <c r="G464" s="11">
        <v>1.27749</v>
      </c>
    </row>
    <row r="465" spans="1:7" x14ac:dyDescent="0.25">
      <c r="A465" s="10">
        <v>41147</v>
      </c>
      <c r="B465" s="10">
        <f>AUDNZD10080[[#This Row],[date_start]]+5</f>
        <v>41152</v>
      </c>
      <c r="C465">
        <v>220434</v>
      </c>
      <c r="D465" s="11">
        <v>1.28331</v>
      </c>
      <c r="E465" s="11">
        <v>1.2921499999999999</v>
      </c>
      <c r="F465" s="11">
        <v>1.2801</v>
      </c>
      <c r="G465" s="11">
        <v>1.2829299999999999</v>
      </c>
    </row>
    <row r="466" spans="1:7" x14ac:dyDescent="0.25">
      <c r="A466" s="10">
        <v>41140</v>
      </c>
      <c r="B466" s="10">
        <f>AUDNZD10080[[#This Row],[date_start]]+5</f>
        <v>41145</v>
      </c>
      <c r="C466">
        <v>260437</v>
      </c>
      <c r="D466" s="11">
        <v>1.2919499999999999</v>
      </c>
      <c r="E466" s="11">
        <v>1.2931600000000001</v>
      </c>
      <c r="F466" s="11">
        <v>1.2810999999999999</v>
      </c>
      <c r="G466" s="11">
        <v>1.28139</v>
      </c>
    </row>
    <row r="467" spans="1:7" x14ac:dyDescent="0.25">
      <c r="A467" s="10">
        <v>41133</v>
      </c>
      <c r="B467" s="10">
        <f>AUDNZD10080[[#This Row],[date_start]]+5</f>
        <v>41138</v>
      </c>
      <c r="C467">
        <v>243150</v>
      </c>
      <c r="D467" s="11">
        <v>1.2997399999999999</v>
      </c>
      <c r="E467" s="11">
        <v>1.30264</v>
      </c>
      <c r="F467" s="11">
        <v>1.28816</v>
      </c>
      <c r="G467" s="11">
        <v>1.2891699999999999</v>
      </c>
    </row>
    <row r="468" spans="1:7" x14ac:dyDescent="0.25">
      <c r="A468" s="10">
        <v>41126</v>
      </c>
      <c r="B468" s="10">
        <f>AUDNZD10080[[#This Row],[date_start]]+5</f>
        <v>41131</v>
      </c>
      <c r="C468">
        <v>271071</v>
      </c>
      <c r="D468" s="11">
        <v>1.29128</v>
      </c>
      <c r="E468" s="11">
        <v>1.3041100000000001</v>
      </c>
      <c r="F468" s="11">
        <v>1.2856300000000001</v>
      </c>
      <c r="G468" s="11">
        <v>1.2995000000000001</v>
      </c>
    </row>
    <row r="469" spans="1:7" x14ac:dyDescent="0.25">
      <c r="A469" s="10">
        <v>41119</v>
      </c>
      <c r="B469" s="10">
        <f>AUDNZD10080[[#This Row],[date_start]]+5</f>
        <v>41124</v>
      </c>
      <c r="C469">
        <v>308516</v>
      </c>
      <c r="D469" s="11">
        <v>1.29301</v>
      </c>
      <c r="E469" s="11">
        <v>1.30026</v>
      </c>
      <c r="F469" s="11">
        <v>1.28715</v>
      </c>
      <c r="G469" s="11">
        <v>1.2893399999999999</v>
      </c>
    </row>
    <row r="470" spans="1:7" x14ac:dyDescent="0.25">
      <c r="A470" s="10">
        <v>41112</v>
      </c>
      <c r="B470" s="10">
        <f>AUDNZD10080[[#This Row],[date_start]]+5</f>
        <v>41117</v>
      </c>
      <c r="C470">
        <v>353693</v>
      </c>
      <c r="D470" s="11">
        <v>1.29718</v>
      </c>
      <c r="E470" s="11">
        <v>1.30762</v>
      </c>
      <c r="F470" s="11">
        <v>1.29097</v>
      </c>
      <c r="G470" s="11">
        <v>1.29342</v>
      </c>
    </row>
    <row r="471" spans="1:7" x14ac:dyDescent="0.25">
      <c r="A471" s="10">
        <v>41105</v>
      </c>
      <c r="B471" s="10">
        <f>AUDNZD10080[[#This Row],[date_start]]+5</f>
        <v>41110</v>
      </c>
      <c r="C471">
        <v>298650</v>
      </c>
      <c r="D471" s="11">
        <v>1.2835399999999999</v>
      </c>
      <c r="E471" s="11">
        <v>1.29911</v>
      </c>
      <c r="F471" s="11">
        <v>1.2823800000000001</v>
      </c>
      <c r="G471" s="11">
        <v>1.2967599999999999</v>
      </c>
    </row>
    <row r="472" spans="1:7" x14ac:dyDescent="0.25">
      <c r="A472" s="10">
        <v>41098</v>
      </c>
      <c r="B472" s="10">
        <f>AUDNZD10080[[#This Row],[date_start]]+5</f>
        <v>41103</v>
      </c>
      <c r="C472">
        <v>302537</v>
      </c>
      <c r="D472" s="11">
        <v>1.27918</v>
      </c>
      <c r="E472" s="11">
        <v>1.28979</v>
      </c>
      <c r="F472" s="11">
        <v>1.27752</v>
      </c>
      <c r="G472" s="11">
        <v>1.28342</v>
      </c>
    </row>
    <row r="473" spans="1:7" x14ac:dyDescent="0.25">
      <c r="A473" s="10">
        <v>41091</v>
      </c>
      <c r="B473" s="10">
        <f>AUDNZD10080[[#This Row],[date_start]]+5</f>
        <v>41096</v>
      </c>
      <c r="C473">
        <v>289820</v>
      </c>
      <c r="D473" s="11">
        <v>1.27925</v>
      </c>
      <c r="E473" s="11">
        <v>1.28091</v>
      </c>
      <c r="F473" s="11">
        <v>1.27322</v>
      </c>
      <c r="G473" s="11">
        <v>1.2782500000000001</v>
      </c>
    </row>
    <row r="474" spans="1:7" x14ac:dyDescent="0.25">
      <c r="A474" s="10">
        <v>41084</v>
      </c>
      <c r="B474" s="10">
        <f>AUDNZD10080[[#This Row],[date_start]]+5</f>
        <v>41089</v>
      </c>
      <c r="C474">
        <v>332259</v>
      </c>
      <c r="D474" s="11">
        <v>1.2727299999999999</v>
      </c>
      <c r="E474" s="11">
        <v>1.2794099999999999</v>
      </c>
      <c r="F474" s="11">
        <v>1.2670999999999999</v>
      </c>
      <c r="G474" s="11">
        <v>1.2770699999999999</v>
      </c>
    </row>
    <row r="475" spans="1:7" x14ac:dyDescent="0.25">
      <c r="A475" s="10">
        <v>41077</v>
      </c>
      <c r="B475" s="10">
        <f>AUDNZD10080[[#This Row],[date_start]]+5</f>
        <v>41082</v>
      </c>
      <c r="C475">
        <v>357745</v>
      </c>
      <c r="D475" s="11">
        <v>1.27878</v>
      </c>
      <c r="E475" s="11">
        <v>1.28179</v>
      </c>
      <c r="F475" s="11">
        <v>1.2703899999999999</v>
      </c>
      <c r="G475" s="11">
        <v>1.2716499999999999</v>
      </c>
    </row>
    <row r="476" spans="1:7" x14ac:dyDescent="0.25">
      <c r="A476" s="10">
        <v>41070</v>
      </c>
      <c r="B476" s="10">
        <f>AUDNZD10080[[#This Row],[date_start]]+5</f>
        <v>41075</v>
      </c>
      <c r="C476">
        <v>347856</v>
      </c>
      <c r="D476" s="11">
        <v>1.2845599999999999</v>
      </c>
      <c r="E476" s="11">
        <v>1.28668</v>
      </c>
      <c r="F476" s="11">
        <v>1.27464</v>
      </c>
      <c r="G476" s="11">
        <v>1.27684</v>
      </c>
    </row>
    <row r="477" spans="1:7" x14ac:dyDescent="0.25">
      <c r="A477" s="10">
        <v>41063</v>
      </c>
      <c r="B477" s="10">
        <f>AUDNZD10080[[#This Row],[date_start]]+5</f>
        <v>41068</v>
      </c>
      <c r="C477">
        <v>375702</v>
      </c>
      <c r="D477" s="11">
        <v>1.28417</v>
      </c>
      <c r="E477" s="11">
        <v>1.2943899999999999</v>
      </c>
      <c r="F477" s="11">
        <v>1.28111</v>
      </c>
      <c r="G477" s="11">
        <v>1.2862899999999999</v>
      </c>
    </row>
    <row r="478" spans="1:7" x14ac:dyDescent="0.25">
      <c r="A478" s="10">
        <v>41056</v>
      </c>
      <c r="B478" s="10">
        <f>AUDNZD10080[[#This Row],[date_start]]+5</f>
        <v>41061</v>
      </c>
      <c r="C478">
        <v>357004</v>
      </c>
      <c r="D478" s="11">
        <v>1.2916399999999999</v>
      </c>
      <c r="E478" s="11">
        <v>1.29548</v>
      </c>
      <c r="F478" s="11">
        <v>1.2822800000000001</v>
      </c>
      <c r="G478" s="11">
        <v>1.2843</v>
      </c>
    </row>
    <row r="479" spans="1:7" x14ac:dyDescent="0.25">
      <c r="A479" s="10">
        <v>41049</v>
      </c>
      <c r="B479" s="10">
        <f>AUDNZD10080[[#This Row],[date_start]]+5</f>
        <v>41054</v>
      </c>
      <c r="C479">
        <v>369596</v>
      </c>
      <c r="D479" s="11">
        <v>1.29986</v>
      </c>
      <c r="E479" s="11">
        <v>1.30362</v>
      </c>
      <c r="F479" s="11">
        <v>1.29087</v>
      </c>
      <c r="G479" s="11">
        <v>1.29233</v>
      </c>
    </row>
    <row r="480" spans="1:7" x14ac:dyDescent="0.25">
      <c r="A480" s="10">
        <v>41042</v>
      </c>
      <c r="B480" s="10">
        <f>AUDNZD10080[[#This Row],[date_start]]+5</f>
        <v>41047</v>
      </c>
      <c r="C480">
        <v>327109</v>
      </c>
      <c r="D480" s="11">
        <v>1.2803899999999999</v>
      </c>
      <c r="E480" s="11">
        <v>1.30443</v>
      </c>
      <c r="F480" s="11">
        <v>1.27901</v>
      </c>
      <c r="G480" s="11">
        <v>1.29969</v>
      </c>
    </row>
    <row r="481" spans="1:7" x14ac:dyDescent="0.25">
      <c r="A481" s="10">
        <v>41035</v>
      </c>
      <c r="B481" s="10">
        <f>AUDNZD10080[[#This Row],[date_start]]+5</f>
        <v>41040</v>
      </c>
      <c r="C481">
        <v>334189</v>
      </c>
      <c r="D481" s="11">
        <v>1.27857</v>
      </c>
      <c r="E481" s="11">
        <v>1.28539</v>
      </c>
      <c r="F481" s="11">
        <v>1.2760100000000001</v>
      </c>
      <c r="G481" s="11">
        <v>1.27911</v>
      </c>
    </row>
    <row r="482" spans="1:7" x14ac:dyDescent="0.25">
      <c r="A482" s="10">
        <v>41028</v>
      </c>
      <c r="B482" s="10">
        <f>AUDNZD10080[[#This Row],[date_start]]+5</f>
        <v>41033</v>
      </c>
      <c r="C482">
        <v>282387</v>
      </c>
      <c r="D482" s="11">
        <v>1.27014</v>
      </c>
      <c r="E482" s="11">
        <v>1.2847599999999999</v>
      </c>
      <c r="F482" s="11">
        <v>1.26505</v>
      </c>
      <c r="G482" s="11">
        <v>1.27877</v>
      </c>
    </row>
    <row r="483" spans="1:7" x14ac:dyDescent="0.25">
      <c r="A483" s="10">
        <v>41021</v>
      </c>
      <c r="B483" s="10">
        <f>AUDNZD10080[[#This Row],[date_start]]+5</f>
        <v>41026</v>
      </c>
      <c r="C483">
        <v>305872</v>
      </c>
      <c r="D483" s="11">
        <v>1.2679199999999999</v>
      </c>
      <c r="E483" s="11">
        <v>1.2779</v>
      </c>
      <c r="F483" s="11">
        <v>1.26115</v>
      </c>
      <c r="G483" s="11">
        <v>1.27203</v>
      </c>
    </row>
    <row r="484" spans="1:7" x14ac:dyDescent="0.25">
      <c r="A484" s="10">
        <v>41014</v>
      </c>
      <c r="B484" s="10">
        <f>AUDNZD10080[[#This Row],[date_start]]+5</f>
        <v>41019</v>
      </c>
      <c r="C484">
        <v>314367</v>
      </c>
      <c r="D484" s="11">
        <v>1.2577700000000001</v>
      </c>
      <c r="E484" s="11">
        <v>1.2716499999999999</v>
      </c>
      <c r="F484" s="11">
        <v>1.2568600000000001</v>
      </c>
      <c r="G484" s="11">
        <v>1.2662899999999999</v>
      </c>
    </row>
    <row r="485" spans="1:7" x14ac:dyDescent="0.25">
      <c r="A485" s="10">
        <v>41007</v>
      </c>
      <c r="B485" s="10">
        <f>AUDNZD10080[[#This Row],[date_start]]+5</f>
        <v>41012</v>
      </c>
      <c r="C485">
        <v>306240</v>
      </c>
      <c r="D485" s="11">
        <v>1.2564200000000001</v>
      </c>
      <c r="E485" s="11">
        <v>1.26637</v>
      </c>
      <c r="F485" s="11">
        <v>1.2511000000000001</v>
      </c>
      <c r="G485" s="11">
        <v>1.2593399999999999</v>
      </c>
    </row>
    <row r="486" spans="1:7" x14ac:dyDescent="0.25">
      <c r="A486" s="10">
        <v>41000</v>
      </c>
      <c r="B486" s="10">
        <f>AUDNZD10080[[#This Row],[date_start]]+5</f>
        <v>41005</v>
      </c>
      <c r="C486">
        <v>297265</v>
      </c>
      <c r="D486" s="11">
        <v>1.26644</v>
      </c>
      <c r="E486" s="11">
        <v>1.26935</v>
      </c>
      <c r="F486" s="11">
        <v>1.25495</v>
      </c>
      <c r="G486" s="11">
        <v>1.25624</v>
      </c>
    </row>
    <row r="487" spans="1:7" x14ac:dyDescent="0.25">
      <c r="A487" s="10">
        <v>40993</v>
      </c>
      <c r="B487" s="10">
        <f>AUDNZD10080[[#This Row],[date_start]]+5</f>
        <v>40998</v>
      </c>
      <c r="C487">
        <v>295180</v>
      </c>
      <c r="D487" s="11">
        <v>1.27918</v>
      </c>
      <c r="E487" s="11">
        <v>1.28241</v>
      </c>
      <c r="F487" s="11">
        <v>1.2587900000000001</v>
      </c>
      <c r="G487" s="11">
        <v>1.2594099999999999</v>
      </c>
    </row>
    <row r="488" spans="1:7" x14ac:dyDescent="0.25">
      <c r="A488" s="10">
        <v>40986</v>
      </c>
      <c r="B488" s="10">
        <f>AUDNZD10080[[#This Row],[date_start]]+5</f>
        <v>40991</v>
      </c>
      <c r="C488">
        <v>307559</v>
      </c>
      <c r="D488" s="11">
        <v>1.28108</v>
      </c>
      <c r="E488" s="11">
        <v>1.2876799999999999</v>
      </c>
      <c r="F488" s="11">
        <v>1.2764599999999999</v>
      </c>
      <c r="G488" s="11">
        <v>1.27729</v>
      </c>
    </row>
    <row r="489" spans="1:7" x14ac:dyDescent="0.25">
      <c r="A489" s="10">
        <v>40979</v>
      </c>
      <c r="B489" s="10">
        <f>AUDNZD10080[[#This Row],[date_start]]+5</f>
        <v>40984</v>
      </c>
      <c r="C489">
        <v>303052</v>
      </c>
      <c r="D489" s="11">
        <v>1.2897700000000001</v>
      </c>
      <c r="E489" s="11">
        <v>1.29295</v>
      </c>
      <c r="F489" s="11">
        <v>1.27854</v>
      </c>
      <c r="G489" s="11">
        <v>1.28267</v>
      </c>
    </row>
    <row r="490" spans="1:7" x14ac:dyDescent="0.25">
      <c r="A490" s="10">
        <v>40972</v>
      </c>
      <c r="B490" s="10">
        <f>AUDNZD10080[[#This Row],[date_start]]+5</f>
        <v>40977</v>
      </c>
      <c r="C490">
        <v>324007</v>
      </c>
      <c r="D490" s="11">
        <v>1.29298</v>
      </c>
      <c r="E490" s="11">
        <v>1.30525</v>
      </c>
      <c r="F490" s="11">
        <v>1.2843199999999999</v>
      </c>
      <c r="G490" s="11">
        <v>1.28606</v>
      </c>
    </row>
    <row r="491" spans="1:7" x14ac:dyDescent="0.25">
      <c r="A491" s="10">
        <v>40965</v>
      </c>
      <c r="B491" s="10">
        <f>AUDNZD10080[[#This Row],[date_start]]+5</f>
        <v>40970</v>
      </c>
      <c r="C491">
        <v>320671</v>
      </c>
      <c r="D491" s="11">
        <v>1.2790900000000001</v>
      </c>
      <c r="E491" s="11">
        <v>1.29525</v>
      </c>
      <c r="F491" s="11">
        <v>1.2770600000000001</v>
      </c>
      <c r="G491" s="11">
        <v>1.2935399999999999</v>
      </c>
    </row>
    <row r="492" spans="1:7" x14ac:dyDescent="0.25">
      <c r="A492" s="10">
        <v>40958</v>
      </c>
      <c r="B492" s="10">
        <f>AUDNZD10080[[#This Row],[date_start]]+5</f>
        <v>40963</v>
      </c>
      <c r="C492">
        <v>324085</v>
      </c>
      <c r="D492" s="11">
        <v>1.2811900000000001</v>
      </c>
      <c r="E492" s="11">
        <v>1.28407</v>
      </c>
      <c r="F492" s="11">
        <v>1.27529</v>
      </c>
      <c r="G492" s="11">
        <v>1.278</v>
      </c>
    </row>
    <row r="493" spans="1:7" x14ac:dyDescent="0.25">
      <c r="A493" s="10">
        <v>40951</v>
      </c>
      <c r="B493" s="10">
        <f>AUDNZD10080[[#This Row],[date_start]]+5</f>
        <v>40956</v>
      </c>
      <c r="C493">
        <v>388687</v>
      </c>
      <c r="D493" s="11">
        <v>1.28847</v>
      </c>
      <c r="E493" s="11">
        <v>1.2928299999999999</v>
      </c>
      <c r="F493" s="11">
        <v>1.2782500000000001</v>
      </c>
      <c r="G493" s="11">
        <v>1.2848299999999999</v>
      </c>
    </row>
    <row r="494" spans="1:7" x14ac:dyDescent="0.25">
      <c r="A494" s="10">
        <v>40944</v>
      </c>
      <c r="B494" s="10">
        <f>AUDNZD10080[[#This Row],[date_start]]+5</f>
        <v>40949</v>
      </c>
      <c r="C494">
        <v>341776</v>
      </c>
      <c r="D494" s="11">
        <v>1.2889699999999999</v>
      </c>
      <c r="E494" s="11">
        <v>1.29599</v>
      </c>
      <c r="F494" s="11">
        <v>1.2822100000000001</v>
      </c>
      <c r="G494" s="11">
        <v>1.2895799999999999</v>
      </c>
    </row>
    <row r="495" spans="1:7" x14ac:dyDescent="0.25">
      <c r="A495" s="10">
        <v>40937</v>
      </c>
      <c r="B495" s="10">
        <f>AUDNZD10080[[#This Row],[date_start]]+5</f>
        <v>40942</v>
      </c>
      <c r="C495">
        <v>331704</v>
      </c>
      <c r="D495" s="11">
        <v>1.29095</v>
      </c>
      <c r="E495" s="11">
        <v>1.2938400000000001</v>
      </c>
      <c r="F495" s="11">
        <v>1.2816799999999999</v>
      </c>
      <c r="G495" s="11">
        <v>1.2865899999999999</v>
      </c>
    </row>
    <row r="496" spans="1:7" x14ac:dyDescent="0.25">
      <c r="A496" s="10">
        <v>40930</v>
      </c>
      <c r="B496" s="10">
        <f>AUDNZD10080[[#This Row],[date_start]]+5</f>
        <v>40935</v>
      </c>
      <c r="C496">
        <v>324152</v>
      </c>
      <c r="D496" s="11">
        <v>1.2989999999999999</v>
      </c>
      <c r="E496" s="11">
        <v>1.3020099999999999</v>
      </c>
      <c r="F496" s="11">
        <v>1.2889600000000001</v>
      </c>
      <c r="G496" s="11">
        <v>1.29068</v>
      </c>
    </row>
    <row r="497" spans="1:7" x14ac:dyDescent="0.25">
      <c r="A497" s="10">
        <v>40923</v>
      </c>
      <c r="B497" s="10">
        <f>AUDNZD10080[[#This Row],[date_start]]+5</f>
        <v>40928</v>
      </c>
      <c r="C497">
        <v>316303</v>
      </c>
      <c r="D497" s="11">
        <v>1.29545</v>
      </c>
      <c r="E497" s="11">
        <v>1.3025800000000001</v>
      </c>
      <c r="F497" s="11">
        <v>1.2865899999999999</v>
      </c>
      <c r="G497" s="11">
        <v>1.2987</v>
      </c>
    </row>
    <row r="498" spans="1:7" x14ac:dyDescent="0.25">
      <c r="A498" s="10">
        <v>40916</v>
      </c>
      <c r="B498" s="10">
        <f>AUDNZD10080[[#This Row],[date_start]]+5</f>
        <v>40921</v>
      </c>
      <c r="C498">
        <v>327923</v>
      </c>
      <c r="D498" s="11">
        <v>1.3068</v>
      </c>
      <c r="E498" s="11">
        <v>1.3075699999999999</v>
      </c>
      <c r="F498" s="11">
        <v>1.2909299999999999</v>
      </c>
      <c r="G498" s="11">
        <v>1.2979499999999999</v>
      </c>
    </row>
    <row r="499" spans="1:7" x14ac:dyDescent="0.25">
      <c r="A499" s="10">
        <v>40909</v>
      </c>
      <c r="B499" s="10">
        <f>AUDNZD10080[[#This Row],[date_start]]+5</f>
        <v>40914</v>
      </c>
      <c r="C499">
        <v>274911</v>
      </c>
      <c r="D499" s="11">
        <v>1.3125899999999999</v>
      </c>
      <c r="E499" s="11">
        <v>1.3156699999999999</v>
      </c>
      <c r="F499" s="11">
        <v>1.3075699999999999</v>
      </c>
      <c r="G499" s="11">
        <v>1.3086199999999999</v>
      </c>
    </row>
    <row r="500" spans="1:7" x14ac:dyDescent="0.25">
      <c r="A500" s="10">
        <v>40902</v>
      </c>
      <c r="B500" s="10">
        <f>AUDNZD10080[[#This Row],[date_start]]+5</f>
        <v>40907</v>
      </c>
      <c r="C500">
        <v>211670</v>
      </c>
      <c r="D500" s="11">
        <v>1.31277</v>
      </c>
      <c r="E500" s="11">
        <v>1.31745</v>
      </c>
      <c r="F500" s="11">
        <v>1.3086899999999999</v>
      </c>
      <c r="G500" s="11">
        <v>1.3122100000000001</v>
      </c>
    </row>
    <row r="501" spans="1:7" x14ac:dyDescent="0.25">
      <c r="A501" s="10">
        <v>40895</v>
      </c>
      <c r="B501" s="10">
        <f>AUDNZD10080[[#This Row],[date_start]]+5</f>
        <v>40900</v>
      </c>
      <c r="C501">
        <v>265297</v>
      </c>
      <c r="D501" s="11">
        <v>1.3076000000000001</v>
      </c>
      <c r="E501" s="11">
        <v>1.31471</v>
      </c>
      <c r="F501" s="11">
        <v>1.3045899999999999</v>
      </c>
      <c r="G501" s="11">
        <v>1.3085599999999999</v>
      </c>
    </row>
    <row r="502" spans="1:7" x14ac:dyDescent="0.25">
      <c r="A502" s="10">
        <v>40888</v>
      </c>
      <c r="B502" s="10">
        <f>AUDNZD10080[[#This Row],[date_start]]+5</f>
        <v>40893</v>
      </c>
      <c r="C502">
        <v>394401</v>
      </c>
      <c r="D502" s="11">
        <v>1.31602</v>
      </c>
      <c r="E502" s="11">
        <v>1.32741</v>
      </c>
      <c r="F502" s="11">
        <v>1.3065199999999999</v>
      </c>
      <c r="G502" s="11">
        <v>1.3090900000000001</v>
      </c>
    </row>
    <row r="503" spans="1:7" x14ac:dyDescent="0.25">
      <c r="A503" s="10">
        <v>40881</v>
      </c>
      <c r="B503" s="10">
        <f>AUDNZD10080[[#This Row],[date_start]]+5</f>
        <v>40886</v>
      </c>
      <c r="C503">
        <v>406195</v>
      </c>
      <c r="D503" s="11">
        <v>1.3151299999999999</v>
      </c>
      <c r="E503" s="11">
        <v>1.3225</v>
      </c>
      <c r="F503" s="11">
        <v>1.3088299999999999</v>
      </c>
      <c r="G503" s="11">
        <v>1.31515</v>
      </c>
    </row>
    <row r="504" spans="1:7" x14ac:dyDescent="0.25">
      <c r="A504" s="10">
        <v>40874</v>
      </c>
      <c r="B504" s="10">
        <f>AUDNZD10080[[#This Row],[date_start]]+5</f>
        <v>40879</v>
      </c>
      <c r="C504">
        <v>388268</v>
      </c>
      <c r="D504" s="11">
        <v>1.3095600000000001</v>
      </c>
      <c r="E504" s="11">
        <v>1.32318</v>
      </c>
      <c r="F504" s="11">
        <v>1.30623</v>
      </c>
      <c r="G504" s="11">
        <v>1.31281</v>
      </c>
    </row>
    <row r="505" spans="1:7" x14ac:dyDescent="0.25">
      <c r="A505" s="10">
        <v>40867</v>
      </c>
      <c r="B505" s="10">
        <f>AUDNZD10080[[#This Row],[date_start]]+5</f>
        <v>40872</v>
      </c>
      <c r="C505">
        <v>407628</v>
      </c>
      <c r="D505" s="11">
        <v>1.3207500000000001</v>
      </c>
      <c r="E505" s="11">
        <v>1.3225100000000001</v>
      </c>
      <c r="F505" s="11">
        <v>1.3050299999999999</v>
      </c>
      <c r="G505" s="11">
        <v>1.3096099999999999</v>
      </c>
    </row>
    <row r="506" spans="1:7" x14ac:dyDescent="0.25">
      <c r="A506" s="10">
        <v>40860</v>
      </c>
      <c r="B506" s="10">
        <f>AUDNZD10080[[#This Row],[date_start]]+5</f>
        <v>40865</v>
      </c>
      <c r="C506">
        <v>465344</v>
      </c>
      <c r="D506" s="11">
        <v>1.3048900000000001</v>
      </c>
      <c r="E506" s="11">
        <v>1.3268</v>
      </c>
      <c r="F506" s="11">
        <v>1.30402</v>
      </c>
      <c r="G506" s="11">
        <v>1.32117</v>
      </c>
    </row>
    <row r="507" spans="1:7" x14ac:dyDescent="0.25">
      <c r="A507" s="10">
        <v>40853</v>
      </c>
      <c r="B507" s="10">
        <f>AUDNZD10080[[#This Row],[date_start]]+5</f>
        <v>40858</v>
      </c>
      <c r="C507">
        <v>411960</v>
      </c>
      <c r="D507" s="11">
        <v>1.3066599999999999</v>
      </c>
      <c r="E507" s="11">
        <v>1.31029</v>
      </c>
      <c r="F507" s="11">
        <v>1.29457</v>
      </c>
      <c r="G507" s="11">
        <v>1.3065599999999999</v>
      </c>
    </row>
    <row r="508" spans="1:7" x14ac:dyDescent="0.25">
      <c r="A508" s="10">
        <v>40846</v>
      </c>
      <c r="B508" s="10">
        <f>AUDNZD10080[[#This Row],[date_start]]+5</f>
        <v>40851</v>
      </c>
      <c r="C508">
        <v>472144</v>
      </c>
      <c r="D508" s="11">
        <v>1.30359</v>
      </c>
      <c r="E508" s="11">
        <v>1.3134699999999999</v>
      </c>
      <c r="F508" s="11">
        <v>1.29287</v>
      </c>
      <c r="G508" s="11">
        <v>1.3055000000000001</v>
      </c>
    </row>
    <row r="509" spans="1:7" x14ac:dyDescent="0.25">
      <c r="A509" s="10">
        <v>40839</v>
      </c>
      <c r="B509" s="10">
        <f>AUDNZD10080[[#This Row],[date_start]]+5</f>
        <v>40844</v>
      </c>
      <c r="C509">
        <v>431446</v>
      </c>
      <c r="D509" s="11">
        <v>1.2868200000000001</v>
      </c>
      <c r="E509" s="11">
        <v>1.31202</v>
      </c>
      <c r="F509" s="11">
        <v>1.2863800000000001</v>
      </c>
      <c r="G509" s="11">
        <v>1.30139</v>
      </c>
    </row>
    <row r="510" spans="1:7" x14ac:dyDescent="0.25">
      <c r="A510" s="10">
        <v>40832</v>
      </c>
      <c r="B510" s="10">
        <f>AUDNZD10080[[#This Row],[date_start]]+5</f>
        <v>40837</v>
      </c>
      <c r="C510">
        <v>419939</v>
      </c>
      <c r="D510" s="11">
        <v>1.28366</v>
      </c>
      <c r="E510" s="11">
        <v>1.29278</v>
      </c>
      <c r="F510" s="11">
        <v>1.2802199999999999</v>
      </c>
      <c r="G510" s="11">
        <v>1.2902100000000001</v>
      </c>
    </row>
    <row r="511" spans="1:7" x14ac:dyDescent="0.25">
      <c r="A511" s="10">
        <v>40825</v>
      </c>
      <c r="B511" s="10">
        <f>AUDNZD10080[[#This Row],[date_start]]+5</f>
        <v>40830</v>
      </c>
      <c r="C511">
        <v>400947</v>
      </c>
      <c r="D511" s="11">
        <v>1.2695399999999999</v>
      </c>
      <c r="E511" s="11">
        <v>1.286</v>
      </c>
      <c r="F511" s="11">
        <v>1.2660800000000001</v>
      </c>
      <c r="G511" s="11">
        <v>1.2823800000000001</v>
      </c>
    </row>
    <row r="512" spans="1:7" x14ac:dyDescent="0.25">
      <c r="A512" s="10">
        <v>40818</v>
      </c>
      <c r="B512" s="10">
        <f>AUDNZD10080[[#This Row],[date_start]]+5</f>
        <v>40823</v>
      </c>
      <c r="C512">
        <v>490714</v>
      </c>
      <c r="D512" s="11">
        <v>1.2677</v>
      </c>
      <c r="E512" s="11">
        <v>1.2709699999999999</v>
      </c>
      <c r="F512" s="11">
        <v>1.25145</v>
      </c>
      <c r="G512" s="11">
        <v>1.2667600000000001</v>
      </c>
    </row>
    <row r="513" spans="1:7" x14ac:dyDescent="0.25">
      <c r="A513" s="10">
        <v>40811</v>
      </c>
      <c r="B513" s="10">
        <f>AUDNZD10080[[#This Row],[date_start]]+5</f>
        <v>40816</v>
      </c>
      <c r="C513">
        <v>478510</v>
      </c>
      <c r="D513" s="11">
        <v>1.2645500000000001</v>
      </c>
      <c r="E513" s="11">
        <v>1.2771300000000001</v>
      </c>
      <c r="F513" s="11">
        <v>1.25132</v>
      </c>
      <c r="G513" s="11">
        <v>1.26755</v>
      </c>
    </row>
    <row r="514" spans="1:7" x14ac:dyDescent="0.25">
      <c r="A514" s="10">
        <v>40804</v>
      </c>
      <c r="B514" s="10">
        <f>AUDNZD10080[[#This Row],[date_start]]+5</f>
        <v>40809</v>
      </c>
      <c r="C514">
        <v>467565</v>
      </c>
      <c r="D514" s="11">
        <v>1.24776</v>
      </c>
      <c r="E514" s="11">
        <v>1.2605200000000001</v>
      </c>
      <c r="F514" s="11">
        <v>1.2353099999999999</v>
      </c>
      <c r="G514" s="11">
        <v>1.2573399999999999</v>
      </c>
    </row>
    <row r="515" spans="1:7" x14ac:dyDescent="0.25">
      <c r="A515" s="10">
        <v>40797</v>
      </c>
      <c r="B515" s="10">
        <f>AUDNZD10080[[#This Row],[date_start]]+5</f>
        <v>40802</v>
      </c>
      <c r="C515">
        <v>443679</v>
      </c>
      <c r="D515" s="11">
        <v>1.26915</v>
      </c>
      <c r="E515" s="11">
        <v>1.2738700000000001</v>
      </c>
      <c r="F515" s="11">
        <v>1.24169</v>
      </c>
      <c r="G515" s="11">
        <v>1.24803</v>
      </c>
    </row>
    <row r="516" spans="1:7" x14ac:dyDescent="0.25">
      <c r="A516" s="10">
        <v>40790</v>
      </c>
      <c r="B516" s="10">
        <f>AUDNZD10080[[#This Row],[date_start]]+5</f>
        <v>40795</v>
      </c>
      <c r="C516">
        <v>379250</v>
      </c>
      <c r="D516" s="11">
        <v>1.2567299999999999</v>
      </c>
      <c r="E516" s="11">
        <v>1.2830299999999999</v>
      </c>
      <c r="F516" s="11">
        <v>1.2533000000000001</v>
      </c>
      <c r="G516" s="11">
        <v>1.2720499999999999</v>
      </c>
    </row>
    <row r="517" spans="1:7" x14ac:dyDescent="0.25">
      <c r="A517" s="10">
        <v>40783</v>
      </c>
      <c r="B517" s="10">
        <f>AUDNZD10080[[#This Row],[date_start]]+5</f>
        <v>40788</v>
      </c>
      <c r="C517">
        <v>327176</v>
      </c>
      <c r="D517" s="11">
        <v>1.2572000000000001</v>
      </c>
      <c r="E517" s="11">
        <v>1.26356</v>
      </c>
      <c r="F517" s="11">
        <v>1.24813</v>
      </c>
      <c r="G517" s="11">
        <v>1.25345</v>
      </c>
    </row>
    <row r="518" spans="1:7" x14ac:dyDescent="0.25">
      <c r="A518" s="10">
        <v>40776</v>
      </c>
      <c r="B518" s="10">
        <f>AUDNZD10080[[#This Row],[date_start]]+5</f>
        <v>40781</v>
      </c>
      <c r="C518">
        <v>353112</v>
      </c>
      <c r="D518" s="11">
        <v>1.26827</v>
      </c>
      <c r="E518" s="11">
        <v>1.27332</v>
      </c>
      <c r="F518" s="11">
        <v>1.2551300000000001</v>
      </c>
      <c r="G518" s="11">
        <v>1.2563899999999999</v>
      </c>
    </row>
    <row r="519" spans="1:7" x14ac:dyDescent="0.25">
      <c r="A519" s="10">
        <v>40769</v>
      </c>
      <c r="B519" s="10">
        <f>AUDNZD10080[[#This Row],[date_start]]+5</f>
        <v>40774</v>
      </c>
      <c r="C519">
        <v>385188</v>
      </c>
      <c r="D519" s="11">
        <v>1.24125</v>
      </c>
      <c r="E519" s="11">
        <v>1.2725</v>
      </c>
      <c r="F519" s="11">
        <v>1.2405299999999999</v>
      </c>
      <c r="G519" s="11">
        <v>1.2694300000000001</v>
      </c>
    </row>
    <row r="520" spans="1:7" x14ac:dyDescent="0.25">
      <c r="A520" s="10">
        <v>40762</v>
      </c>
      <c r="B520" s="10">
        <f>AUDNZD10080[[#This Row],[date_start]]+5</f>
        <v>40767</v>
      </c>
      <c r="C520">
        <v>518927</v>
      </c>
      <c r="D520" s="11">
        <v>1.23682</v>
      </c>
      <c r="E520" s="11">
        <v>1.2616099999999999</v>
      </c>
      <c r="F520" s="11">
        <v>1.23098</v>
      </c>
      <c r="G520" s="11">
        <v>1.24281</v>
      </c>
    </row>
    <row r="521" spans="1:7" x14ac:dyDescent="0.25">
      <c r="A521" s="10">
        <v>40755</v>
      </c>
      <c r="B521" s="10">
        <f>AUDNZD10080[[#This Row],[date_start]]+5</f>
        <v>40760</v>
      </c>
      <c r="C521">
        <v>349336</v>
      </c>
      <c r="D521" s="11">
        <v>1.24973</v>
      </c>
      <c r="E521" s="11">
        <v>1.25929</v>
      </c>
      <c r="F521" s="11">
        <v>1.2363599999999999</v>
      </c>
      <c r="G521" s="11">
        <v>1.2368300000000001</v>
      </c>
    </row>
    <row r="522" spans="1:7" x14ac:dyDescent="0.25">
      <c r="A522" s="10">
        <v>40748</v>
      </c>
      <c r="B522" s="10">
        <f>AUDNZD10080[[#This Row],[date_start]]+5</f>
        <v>40753</v>
      </c>
      <c r="C522">
        <v>243417</v>
      </c>
      <c r="D522" s="11">
        <v>1.25176</v>
      </c>
      <c r="E522" s="11">
        <v>1.2687999999999999</v>
      </c>
      <c r="F522" s="11">
        <v>1.24821</v>
      </c>
      <c r="G522" s="11">
        <v>1.2488900000000001</v>
      </c>
    </row>
    <row r="523" spans="1:7" x14ac:dyDescent="0.25">
      <c r="A523" s="10">
        <v>40741</v>
      </c>
      <c r="B523" s="10">
        <f>AUDNZD10080[[#This Row],[date_start]]+5</f>
        <v>40746</v>
      </c>
      <c r="C523">
        <v>220620</v>
      </c>
      <c r="D523" s="11">
        <v>1.2579</v>
      </c>
      <c r="E523" s="11">
        <v>1.26112</v>
      </c>
      <c r="F523" s="11">
        <v>1.2478800000000001</v>
      </c>
      <c r="G523" s="11">
        <v>1.2531699999999999</v>
      </c>
    </row>
    <row r="524" spans="1:7" x14ac:dyDescent="0.25">
      <c r="A524" s="10">
        <v>40734</v>
      </c>
      <c r="B524" s="10">
        <f>AUDNZD10080[[#This Row],[date_start]]+5</f>
        <v>40739</v>
      </c>
      <c r="C524">
        <v>340401</v>
      </c>
      <c r="D524" s="11">
        <v>1.2831699999999999</v>
      </c>
      <c r="E524" s="11">
        <v>1.3000499999999999</v>
      </c>
      <c r="F524" s="11">
        <v>1.2555400000000001</v>
      </c>
      <c r="G524" s="11">
        <v>1.25708</v>
      </c>
    </row>
    <row r="525" spans="1:7" x14ac:dyDescent="0.25">
      <c r="A525" s="10">
        <v>40727</v>
      </c>
      <c r="B525" s="10">
        <f>AUDNZD10080[[#This Row],[date_start]]+5</f>
        <v>40732</v>
      </c>
      <c r="C525">
        <v>260195</v>
      </c>
      <c r="D525" s="11">
        <v>1.30105</v>
      </c>
      <c r="E525" s="11">
        <v>1.3010699999999999</v>
      </c>
      <c r="F525" s="11">
        <v>1.28095</v>
      </c>
      <c r="G525" s="11">
        <v>1.2825299999999999</v>
      </c>
    </row>
    <row r="526" spans="1:7" x14ac:dyDescent="0.25">
      <c r="A526" s="10">
        <v>40720</v>
      </c>
      <c r="B526" s="10">
        <f>AUDNZD10080[[#This Row],[date_start]]+5</f>
        <v>40725</v>
      </c>
      <c r="C526">
        <v>285003</v>
      </c>
      <c r="D526" s="11">
        <v>1.2969599999999999</v>
      </c>
      <c r="E526" s="11">
        <v>1.3042199999999999</v>
      </c>
      <c r="F526" s="11">
        <v>1.28922</v>
      </c>
      <c r="G526" s="11">
        <v>1.3009299999999999</v>
      </c>
    </row>
    <row r="527" spans="1:7" x14ac:dyDescent="0.25">
      <c r="A527" s="10">
        <v>40713</v>
      </c>
      <c r="B527" s="10">
        <f>AUDNZD10080[[#This Row],[date_start]]+5</f>
        <v>40718</v>
      </c>
      <c r="C527">
        <v>310844</v>
      </c>
      <c r="D527" s="11">
        <v>1.3059499999999999</v>
      </c>
      <c r="E527" s="11">
        <v>1.30945</v>
      </c>
      <c r="F527" s="11">
        <v>1.28749</v>
      </c>
      <c r="G527" s="11">
        <v>1.2889999999999999</v>
      </c>
    </row>
    <row r="528" spans="1:7" x14ac:dyDescent="0.25">
      <c r="A528" s="10">
        <v>40706</v>
      </c>
      <c r="B528" s="10">
        <f>AUDNZD10080[[#This Row],[date_start]]+5</f>
        <v>40711</v>
      </c>
      <c r="C528">
        <v>309085</v>
      </c>
      <c r="D528" s="11">
        <v>1.28234</v>
      </c>
      <c r="E528" s="11">
        <v>1.3162799999999999</v>
      </c>
      <c r="F528" s="11">
        <v>1.28146</v>
      </c>
      <c r="G528" s="11">
        <v>1.3048200000000001</v>
      </c>
    </row>
    <row r="529" spans="1:7" x14ac:dyDescent="0.25">
      <c r="A529" s="10">
        <v>40699</v>
      </c>
      <c r="B529" s="10">
        <f>AUDNZD10080[[#This Row],[date_start]]+5</f>
        <v>40704</v>
      </c>
      <c r="C529">
        <v>229875</v>
      </c>
      <c r="D529" s="11">
        <v>1.31366</v>
      </c>
      <c r="E529" s="11">
        <v>1.3181099999999999</v>
      </c>
      <c r="F529" s="11">
        <v>1.27993</v>
      </c>
      <c r="G529" s="11">
        <v>1.2814000000000001</v>
      </c>
    </row>
    <row r="530" spans="1:7" x14ac:dyDescent="0.25">
      <c r="A530" s="10">
        <v>40692</v>
      </c>
      <c r="B530" s="10">
        <f>AUDNZD10080[[#This Row],[date_start]]+5</f>
        <v>40697</v>
      </c>
      <c r="C530">
        <v>295697</v>
      </c>
      <c r="D530" s="11">
        <v>1.3078700000000001</v>
      </c>
      <c r="E530" s="11">
        <v>1.31724</v>
      </c>
      <c r="F530" s="11">
        <v>1.29173</v>
      </c>
      <c r="G530" s="11">
        <v>1.3124400000000001</v>
      </c>
    </row>
    <row r="531" spans="1:7" x14ac:dyDescent="0.25">
      <c r="A531" s="10">
        <v>40685</v>
      </c>
      <c r="B531" s="10">
        <f>AUDNZD10080[[#This Row],[date_start]]+5</f>
        <v>40690</v>
      </c>
      <c r="C531">
        <v>248314</v>
      </c>
      <c r="D531" s="11">
        <v>1.3395999999999999</v>
      </c>
      <c r="E531" s="11">
        <v>1.3400099999999999</v>
      </c>
      <c r="F531" s="11">
        <v>1.3042899999999999</v>
      </c>
      <c r="G531" s="11">
        <v>1.3042899999999999</v>
      </c>
    </row>
    <row r="532" spans="1:7" x14ac:dyDescent="0.25">
      <c r="A532" s="10">
        <v>40678</v>
      </c>
      <c r="B532" s="10">
        <f>AUDNZD10080[[#This Row],[date_start]]+5</f>
        <v>40683</v>
      </c>
      <c r="C532">
        <v>207354</v>
      </c>
      <c r="D532" s="11">
        <v>1.34337</v>
      </c>
      <c r="E532" s="11">
        <v>1.3585100000000001</v>
      </c>
      <c r="F532" s="11">
        <v>1.337</v>
      </c>
      <c r="G532" s="11">
        <v>1.3388</v>
      </c>
    </row>
    <row r="533" spans="1:7" x14ac:dyDescent="0.25">
      <c r="A533" s="10">
        <v>40671</v>
      </c>
      <c r="B533" s="10">
        <f>AUDNZD10080[[#This Row],[date_start]]+5</f>
        <v>40676</v>
      </c>
      <c r="C533">
        <v>320413</v>
      </c>
      <c r="D533" s="11">
        <v>1.3545100000000001</v>
      </c>
      <c r="E533" s="11">
        <v>1.36785</v>
      </c>
      <c r="F533" s="11">
        <v>1.33545</v>
      </c>
      <c r="G533" s="11">
        <v>1.34179</v>
      </c>
    </row>
    <row r="534" spans="1:7" x14ac:dyDescent="0.25">
      <c r="A534" s="10">
        <v>40664</v>
      </c>
      <c r="B534" s="10">
        <f>AUDNZD10080[[#This Row],[date_start]]+5</f>
        <v>40669</v>
      </c>
      <c r="C534">
        <v>390510</v>
      </c>
      <c r="D534" s="11">
        <v>1.3537600000000001</v>
      </c>
      <c r="E534" s="11">
        <v>1.37005</v>
      </c>
      <c r="F534" s="11">
        <v>1.3438000000000001</v>
      </c>
      <c r="G534" s="11">
        <v>1.3524400000000001</v>
      </c>
    </row>
    <row r="535" spans="1:7" x14ac:dyDescent="0.25">
      <c r="A535" s="10">
        <v>40657</v>
      </c>
      <c r="B535" s="10">
        <f>AUDNZD10080[[#This Row],[date_start]]+5</f>
        <v>40662</v>
      </c>
      <c r="C535">
        <v>295012</v>
      </c>
      <c r="D535" s="11">
        <v>1.3385</v>
      </c>
      <c r="E535" s="11">
        <v>1.3639300000000001</v>
      </c>
      <c r="F535" s="11">
        <v>1.3325899999999999</v>
      </c>
      <c r="G535" s="11">
        <v>1.35351</v>
      </c>
    </row>
    <row r="536" spans="1:7" x14ac:dyDescent="0.25">
      <c r="A536" s="10">
        <v>40650</v>
      </c>
      <c r="B536" s="10">
        <f>AUDNZD10080[[#This Row],[date_start]]+5</f>
        <v>40655</v>
      </c>
      <c r="C536">
        <v>270091</v>
      </c>
      <c r="D536" s="11">
        <v>1.3198000000000001</v>
      </c>
      <c r="E536" s="11">
        <v>1.3446800000000001</v>
      </c>
      <c r="F536" s="11">
        <v>1.3188599999999999</v>
      </c>
      <c r="G536" s="11">
        <v>1.3365800000000001</v>
      </c>
    </row>
    <row r="537" spans="1:7" x14ac:dyDescent="0.25">
      <c r="A537" s="10">
        <v>40643</v>
      </c>
      <c r="B537" s="10">
        <f>AUDNZD10080[[#This Row],[date_start]]+5</f>
        <v>40648</v>
      </c>
      <c r="C537">
        <v>317694</v>
      </c>
      <c r="D537" s="11">
        <v>1.3481000000000001</v>
      </c>
      <c r="E537" s="11">
        <v>1.35164</v>
      </c>
      <c r="F537" s="11">
        <v>1.31952</v>
      </c>
      <c r="G537" s="11">
        <v>1.3207500000000001</v>
      </c>
    </row>
    <row r="538" spans="1:7" x14ac:dyDescent="0.25">
      <c r="A538" s="10">
        <v>40636</v>
      </c>
      <c r="B538" s="10">
        <f>AUDNZD10080[[#This Row],[date_start]]+5</f>
        <v>40641</v>
      </c>
      <c r="C538">
        <v>293582</v>
      </c>
      <c r="D538" s="11">
        <v>1.3520700000000001</v>
      </c>
      <c r="E538" s="11">
        <v>1.3528199999999999</v>
      </c>
      <c r="F538" s="11">
        <v>1.3360700000000001</v>
      </c>
      <c r="G538" s="11">
        <v>1.3485799999999999</v>
      </c>
    </row>
    <row r="539" spans="1:7" x14ac:dyDescent="0.25">
      <c r="A539" s="10">
        <v>40629</v>
      </c>
      <c r="B539" s="10">
        <f>AUDNZD10080[[#This Row],[date_start]]+5</f>
        <v>40634</v>
      </c>
      <c r="C539">
        <v>315838</v>
      </c>
      <c r="D539" s="11">
        <v>1.3634200000000001</v>
      </c>
      <c r="E539" s="11">
        <v>1.3727</v>
      </c>
      <c r="F539" s="11">
        <v>1.3508500000000001</v>
      </c>
      <c r="G539" s="11">
        <v>1.3513599999999999</v>
      </c>
    </row>
    <row r="540" spans="1:7" x14ac:dyDescent="0.25">
      <c r="A540" s="10">
        <v>40622</v>
      </c>
      <c r="B540" s="10">
        <f>AUDNZD10080[[#This Row],[date_start]]+5</f>
        <v>40627</v>
      </c>
      <c r="C540">
        <v>327028</v>
      </c>
      <c r="D540" s="11">
        <v>1.36215</v>
      </c>
      <c r="E540" s="11">
        <v>1.37158</v>
      </c>
      <c r="F540" s="11">
        <v>1.35527</v>
      </c>
      <c r="G540" s="11">
        <v>1.3606199999999999</v>
      </c>
    </row>
    <row r="541" spans="1:7" x14ac:dyDescent="0.25">
      <c r="A541" s="10">
        <v>40615</v>
      </c>
      <c r="B541" s="10">
        <f>AUDNZD10080[[#This Row],[date_start]]+5</f>
        <v>40620</v>
      </c>
      <c r="C541">
        <v>440071</v>
      </c>
      <c r="D541" s="11">
        <v>1.3653500000000001</v>
      </c>
      <c r="E541" s="11">
        <v>1.37178</v>
      </c>
      <c r="F541" s="11">
        <v>1.34351</v>
      </c>
      <c r="G541" s="11">
        <v>1.3616600000000001</v>
      </c>
    </row>
    <row r="542" spans="1:7" x14ac:dyDescent="0.25">
      <c r="A542" s="10">
        <v>40608</v>
      </c>
      <c r="B542" s="10">
        <f>AUDNZD10080[[#This Row],[date_start]]+5</f>
        <v>40613</v>
      </c>
      <c r="C542">
        <v>365531</v>
      </c>
      <c r="D542" s="11">
        <v>1.37615</v>
      </c>
      <c r="E542" s="11">
        <v>1.3791800000000001</v>
      </c>
      <c r="F542" s="11">
        <v>1.3547499999999999</v>
      </c>
      <c r="G542" s="11">
        <v>1.36405</v>
      </c>
    </row>
    <row r="543" spans="1:7" x14ac:dyDescent="0.25">
      <c r="A543" s="10">
        <v>40601</v>
      </c>
      <c r="B543" s="10">
        <f>AUDNZD10080[[#This Row],[date_start]]+5</f>
        <v>40606</v>
      </c>
      <c r="C543">
        <v>344638</v>
      </c>
      <c r="D543" s="11">
        <v>1.35121</v>
      </c>
      <c r="E543" s="11">
        <v>1.3763700000000001</v>
      </c>
      <c r="F543" s="11">
        <v>1.3465</v>
      </c>
      <c r="G543" s="11">
        <v>1.37192</v>
      </c>
    </row>
    <row r="544" spans="1:7" x14ac:dyDescent="0.25">
      <c r="A544" s="10">
        <v>40594</v>
      </c>
      <c r="B544" s="10">
        <f>AUDNZD10080[[#This Row],[date_start]]+5</f>
        <v>40599</v>
      </c>
      <c r="C544">
        <v>368940</v>
      </c>
      <c r="D544" s="11">
        <v>1.32887</v>
      </c>
      <c r="E544" s="11">
        <v>1.35497</v>
      </c>
      <c r="F544" s="11">
        <v>1.3183</v>
      </c>
      <c r="G544" s="11">
        <v>1.35297</v>
      </c>
    </row>
    <row r="545" spans="1:7" x14ac:dyDescent="0.25">
      <c r="A545" s="10">
        <v>40587</v>
      </c>
      <c r="B545" s="10">
        <f>AUDNZD10080[[#This Row],[date_start]]+5</f>
        <v>40592</v>
      </c>
      <c r="C545">
        <v>292955</v>
      </c>
      <c r="D545" s="11">
        <v>1.3219000000000001</v>
      </c>
      <c r="E545" s="11">
        <v>1.3338099999999999</v>
      </c>
      <c r="F545" s="11">
        <v>1.32023</v>
      </c>
      <c r="G545" s="11">
        <v>1.3309599999999999</v>
      </c>
    </row>
    <row r="546" spans="1:7" x14ac:dyDescent="0.25">
      <c r="A546" s="10">
        <v>40580</v>
      </c>
      <c r="B546" s="10">
        <f>AUDNZD10080[[#This Row],[date_start]]+5</f>
        <v>40585</v>
      </c>
      <c r="C546">
        <v>244127</v>
      </c>
      <c r="D546" s="11">
        <v>1.31612</v>
      </c>
      <c r="E546" s="11">
        <v>1.3204400000000001</v>
      </c>
      <c r="F546" s="11">
        <v>1.3041199999999999</v>
      </c>
      <c r="G546" s="11">
        <v>1.3164499999999999</v>
      </c>
    </row>
    <row r="547" spans="1:7" x14ac:dyDescent="0.25">
      <c r="A547" s="10">
        <v>40573</v>
      </c>
      <c r="B547" s="10">
        <f>AUDNZD10080[[#This Row],[date_start]]+5</f>
        <v>40578</v>
      </c>
      <c r="C547">
        <v>351141</v>
      </c>
      <c r="D547" s="11">
        <v>1.2850600000000001</v>
      </c>
      <c r="E547" s="11">
        <v>1.3205199999999999</v>
      </c>
      <c r="F547" s="11">
        <v>1.2817799999999999</v>
      </c>
      <c r="G547" s="11">
        <v>1.3155699999999999</v>
      </c>
    </row>
    <row r="548" spans="1:7" x14ac:dyDescent="0.25">
      <c r="A548" s="10">
        <v>40566</v>
      </c>
      <c r="B548" s="10">
        <f>AUDNZD10080[[#This Row],[date_start]]+5</f>
        <v>40571</v>
      </c>
      <c r="C548">
        <v>387062</v>
      </c>
      <c r="D548" s="11">
        <v>1.30261</v>
      </c>
      <c r="E548" s="11">
        <v>1.30894</v>
      </c>
      <c r="F548" s="11">
        <v>1.27711</v>
      </c>
      <c r="G548" s="11">
        <v>1.28373</v>
      </c>
    </row>
    <row r="549" spans="1:7" x14ac:dyDescent="0.25">
      <c r="A549" s="10">
        <v>40559</v>
      </c>
      <c r="B549" s="10">
        <f>AUDNZD10080[[#This Row],[date_start]]+5</f>
        <v>40564</v>
      </c>
      <c r="C549">
        <v>386237</v>
      </c>
      <c r="D549" s="11">
        <v>1.2882899999999999</v>
      </c>
      <c r="E549" s="11">
        <v>1.3075399999999999</v>
      </c>
      <c r="F549" s="11">
        <v>1.28294</v>
      </c>
      <c r="G549" s="11">
        <v>1.30315</v>
      </c>
    </row>
    <row r="550" spans="1:7" x14ac:dyDescent="0.25">
      <c r="A550" s="10">
        <v>40552</v>
      </c>
      <c r="B550" s="10">
        <f>AUDNZD10080[[#This Row],[date_start]]+5</f>
        <v>40557</v>
      </c>
      <c r="C550">
        <v>352515</v>
      </c>
      <c r="D550" s="11">
        <v>1.3080400000000001</v>
      </c>
      <c r="E550" s="11">
        <v>1.31044</v>
      </c>
      <c r="F550" s="11">
        <v>1.2844199999999999</v>
      </c>
      <c r="G550" s="11">
        <v>1.28976</v>
      </c>
    </row>
    <row r="551" spans="1:7" x14ac:dyDescent="0.25">
      <c r="A551" s="10">
        <v>40545</v>
      </c>
      <c r="B551" s="10">
        <f>AUDNZD10080[[#This Row],[date_start]]+5</f>
        <v>40550</v>
      </c>
      <c r="C551">
        <v>311933</v>
      </c>
      <c r="D551" s="11">
        <v>1.3142799999999999</v>
      </c>
      <c r="E551" s="11">
        <v>1.3203800000000001</v>
      </c>
      <c r="F551" s="11">
        <v>1.30664</v>
      </c>
      <c r="G551" s="11">
        <v>1.3095399999999999</v>
      </c>
    </row>
    <row r="552" spans="1:7" x14ac:dyDescent="0.25">
      <c r="A552" s="10">
        <v>40538</v>
      </c>
      <c r="B552" s="10">
        <f>AUDNZD10080[[#This Row],[date_start]]+5</f>
        <v>40543</v>
      </c>
      <c r="C552">
        <v>224531</v>
      </c>
      <c r="D552" s="11">
        <v>1.3400700000000001</v>
      </c>
      <c r="E552" s="11">
        <v>1.3431599999999999</v>
      </c>
      <c r="F552" s="11">
        <v>1.3057700000000001</v>
      </c>
      <c r="G552" s="11">
        <v>1.3105500000000001</v>
      </c>
    </row>
    <row r="553" spans="1:7" x14ac:dyDescent="0.25">
      <c r="A553" s="10">
        <v>40531</v>
      </c>
      <c r="B553" s="10">
        <f>AUDNZD10080[[#This Row],[date_start]]+5</f>
        <v>40536</v>
      </c>
      <c r="C553">
        <v>271453</v>
      </c>
      <c r="D553" s="11">
        <v>1.3413900000000001</v>
      </c>
      <c r="E553" s="11">
        <v>1.3508599999999999</v>
      </c>
      <c r="F553" s="11">
        <v>1.3313299999999999</v>
      </c>
      <c r="G553" s="11">
        <v>1.33972</v>
      </c>
    </row>
    <row r="554" spans="1:7" x14ac:dyDescent="0.25">
      <c r="A554" s="10">
        <v>40524</v>
      </c>
      <c r="B554" s="10">
        <f>AUDNZD10080[[#This Row],[date_start]]+5</f>
        <v>40529</v>
      </c>
      <c r="C554">
        <v>311841</v>
      </c>
      <c r="D554" s="11">
        <v>1.31674</v>
      </c>
      <c r="E554" s="11">
        <v>1.34266</v>
      </c>
      <c r="F554" s="11">
        <v>1.31366</v>
      </c>
      <c r="G554" s="11">
        <v>1.3407500000000001</v>
      </c>
    </row>
    <row r="555" spans="1:7" x14ac:dyDescent="0.25">
      <c r="A555" s="10">
        <v>40517</v>
      </c>
      <c r="B555" s="10">
        <f>AUDNZD10080[[#This Row],[date_start]]+5</f>
        <v>40522</v>
      </c>
      <c r="C555">
        <v>357645</v>
      </c>
      <c r="D555" s="11">
        <v>1.2967</v>
      </c>
      <c r="E555" s="11">
        <v>1.3208</v>
      </c>
      <c r="F555" s="11">
        <v>1.2921800000000001</v>
      </c>
      <c r="G555" s="11">
        <v>1.31629</v>
      </c>
    </row>
    <row r="556" spans="1:7" x14ac:dyDescent="0.25">
      <c r="A556" s="10">
        <v>40510</v>
      </c>
      <c r="B556" s="10">
        <f>AUDNZD10080[[#This Row],[date_start]]+5</f>
        <v>40515</v>
      </c>
      <c r="C556">
        <v>392619</v>
      </c>
      <c r="D556" s="11">
        <v>1.28569</v>
      </c>
      <c r="E556" s="11">
        <v>1.2982899999999999</v>
      </c>
      <c r="F556" s="11">
        <v>1.2816700000000001</v>
      </c>
      <c r="G556" s="11">
        <v>1.2954000000000001</v>
      </c>
    </row>
    <row r="557" spans="1:7" x14ac:dyDescent="0.25">
      <c r="A557" s="10">
        <v>40503</v>
      </c>
      <c r="B557" s="10">
        <f>AUDNZD10080[[#This Row],[date_start]]+5</f>
        <v>40508</v>
      </c>
      <c r="C557">
        <v>352267</v>
      </c>
      <c r="D557" s="11">
        <v>1.2663899999999999</v>
      </c>
      <c r="E557" s="11">
        <v>1.29433</v>
      </c>
      <c r="F557" s="11">
        <v>1.26481</v>
      </c>
      <c r="G557" s="11">
        <v>1.28531</v>
      </c>
    </row>
    <row r="558" spans="1:7" x14ac:dyDescent="0.25">
      <c r="A558" s="10">
        <v>40496</v>
      </c>
      <c r="B558" s="10">
        <f>AUDNZD10080[[#This Row],[date_start]]+5</f>
        <v>40501</v>
      </c>
      <c r="C558">
        <v>362636</v>
      </c>
      <c r="D558" s="11">
        <v>1.2733099999999999</v>
      </c>
      <c r="E558" s="11">
        <v>1.27935</v>
      </c>
      <c r="F558" s="11">
        <v>1.26342</v>
      </c>
      <c r="G558" s="11">
        <v>1.2654300000000001</v>
      </c>
    </row>
    <row r="559" spans="1:7" x14ac:dyDescent="0.25">
      <c r="A559" s="10">
        <v>40489</v>
      </c>
      <c r="B559" s="10">
        <f>AUDNZD10080[[#This Row],[date_start]]+5</f>
        <v>40494</v>
      </c>
      <c r="C559">
        <v>401040</v>
      </c>
      <c r="D559" s="11">
        <v>1.2803899999999999</v>
      </c>
      <c r="E559" s="11">
        <v>1.2952300000000001</v>
      </c>
      <c r="F559" s="11">
        <v>1.2711699999999999</v>
      </c>
      <c r="G559" s="11">
        <v>1.2723100000000001</v>
      </c>
    </row>
    <row r="560" spans="1:7" x14ac:dyDescent="0.25">
      <c r="A560" s="10">
        <v>40482</v>
      </c>
      <c r="B560" s="10">
        <f>AUDNZD10080[[#This Row],[date_start]]+5</f>
        <v>40487</v>
      </c>
      <c r="C560">
        <v>356892</v>
      </c>
      <c r="D560" s="11">
        <v>1.2856300000000001</v>
      </c>
      <c r="E560" s="11">
        <v>1.30643</v>
      </c>
      <c r="F560" s="11">
        <v>1.27129</v>
      </c>
      <c r="G560" s="11">
        <v>1.27572</v>
      </c>
    </row>
    <row r="561" spans="1:7" x14ac:dyDescent="0.25">
      <c r="A561" s="10">
        <v>40475</v>
      </c>
      <c r="B561" s="10">
        <f>AUDNZD10080[[#This Row],[date_start]]+5</f>
        <v>40480</v>
      </c>
      <c r="C561">
        <v>347891</v>
      </c>
      <c r="D561" s="11">
        <v>1.3159099999999999</v>
      </c>
      <c r="E561" s="11">
        <v>1.3214399999999999</v>
      </c>
      <c r="F561" s="11">
        <v>1.2797000000000001</v>
      </c>
      <c r="G561" s="11">
        <v>1.2822800000000001</v>
      </c>
    </row>
    <row r="562" spans="1:7" x14ac:dyDescent="0.25">
      <c r="A562" s="10">
        <v>40468</v>
      </c>
      <c r="B562" s="10">
        <f>AUDNZD10080[[#This Row],[date_start]]+5</f>
        <v>40473</v>
      </c>
      <c r="C562">
        <v>351983</v>
      </c>
      <c r="D562" s="11">
        <v>1.31064</v>
      </c>
      <c r="E562" s="11">
        <v>1.31477</v>
      </c>
      <c r="F562" s="11">
        <v>1.29678</v>
      </c>
      <c r="G562" s="11">
        <v>1.31471</v>
      </c>
    </row>
    <row r="563" spans="1:7" x14ac:dyDescent="0.25">
      <c r="A563" s="10">
        <v>40461</v>
      </c>
      <c r="B563" s="10">
        <f>AUDNZD10080[[#This Row],[date_start]]+5</f>
        <v>40466</v>
      </c>
      <c r="C563">
        <v>261565</v>
      </c>
      <c r="D563" s="11">
        <v>1.3064</v>
      </c>
      <c r="E563" s="11">
        <v>1.31369</v>
      </c>
      <c r="F563" s="11">
        <v>1.2974000000000001</v>
      </c>
      <c r="G563" s="11">
        <v>1.30925</v>
      </c>
    </row>
    <row r="564" spans="1:7" x14ac:dyDescent="0.25">
      <c r="A564" s="10">
        <v>40454</v>
      </c>
      <c r="B564" s="10">
        <f>AUDNZD10080[[#This Row],[date_start]]+5</f>
        <v>40459</v>
      </c>
      <c r="C564">
        <v>308585</v>
      </c>
      <c r="D564" s="11">
        <v>1.3063499999999999</v>
      </c>
      <c r="E564" s="11">
        <v>1.31196</v>
      </c>
      <c r="F564" s="11">
        <v>1.2890999999999999</v>
      </c>
      <c r="G564" s="11">
        <v>1.3058000000000001</v>
      </c>
    </row>
    <row r="565" spans="1:7" x14ac:dyDescent="0.25">
      <c r="A565" s="10">
        <v>40447</v>
      </c>
      <c r="B565" s="10">
        <f>AUDNZD10080[[#This Row],[date_start]]+5</f>
        <v>40452</v>
      </c>
      <c r="C565">
        <v>297949</v>
      </c>
      <c r="D565" s="11">
        <v>1.3024</v>
      </c>
      <c r="E565" s="11">
        <v>1.31734</v>
      </c>
      <c r="F565" s="11">
        <v>1.3023</v>
      </c>
      <c r="G565" s="11">
        <v>1.30582</v>
      </c>
    </row>
    <row r="566" spans="1:7" x14ac:dyDescent="0.25">
      <c r="A566" s="10">
        <v>40440</v>
      </c>
      <c r="B566" s="10">
        <f>AUDNZD10080[[#This Row],[date_start]]+5</f>
        <v>40445</v>
      </c>
      <c r="C566">
        <v>249976</v>
      </c>
      <c r="D566" s="11">
        <v>1.2889999999999999</v>
      </c>
      <c r="E566" s="11">
        <v>1.30772</v>
      </c>
      <c r="F566" s="11">
        <v>1.2875000000000001</v>
      </c>
      <c r="G566" s="11">
        <v>1.3055099999999999</v>
      </c>
    </row>
    <row r="567" spans="1:7" x14ac:dyDescent="0.25">
      <c r="A567" s="10">
        <v>40433</v>
      </c>
      <c r="B567" s="10">
        <f>AUDNZD10080[[#This Row],[date_start]]+5</f>
        <v>40438</v>
      </c>
      <c r="C567">
        <v>299387</v>
      </c>
      <c r="D567" s="11">
        <v>1.2690999999999999</v>
      </c>
      <c r="E567" s="11">
        <v>1.29582</v>
      </c>
      <c r="F567" s="11">
        <v>1.2690999999999999</v>
      </c>
      <c r="G567" s="11">
        <v>1.2887299999999999</v>
      </c>
    </row>
    <row r="568" spans="1:7" x14ac:dyDescent="0.25">
      <c r="A568" s="10">
        <v>40426</v>
      </c>
      <c r="B568" s="10">
        <f>AUDNZD10080[[#This Row],[date_start]]+5</f>
        <v>40431</v>
      </c>
      <c r="C568">
        <v>256117</v>
      </c>
      <c r="D568" s="11">
        <v>1.2730300000000001</v>
      </c>
      <c r="E568" s="11">
        <v>1.2775700000000001</v>
      </c>
      <c r="F568" s="11">
        <v>1.2607699999999999</v>
      </c>
      <c r="G568" s="11">
        <v>1.27044</v>
      </c>
    </row>
    <row r="569" spans="1:7" x14ac:dyDescent="0.25">
      <c r="A569" s="10">
        <v>40419</v>
      </c>
      <c r="B569" s="10">
        <f>AUDNZD10080[[#This Row],[date_start]]+5</f>
        <v>40424</v>
      </c>
      <c r="C569">
        <v>271537</v>
      </c>
      <c r="D569" s="11">
        <v>1.2625999999999999</v>
      </c>
      <c r="E569" s="11">
        <v>1.2826</v>
      </c>
      <c r="F569" s="11">
        <v>1.2585</v>
      </c>
      <c r="G569" s="11">
        <v>1.2715700000000001</v>
      </c>
    </row>
    <row r="570" spans="1:7" x14ac:dyDescent="0.25">
      <c r="A570" s="10">
        <v>40412</v>
      </c>
      <c r="B570" s="10">
        <f>AUDNZD10080[[#This Row],[date_start]]+5</f>
        <v>40417</v>
      </c>
      <c r="C570">
        <v>318204</v>
      </c>
      <c r="D570" s="11">
        <v>1.25637</v>
      </c>
      <c r="E570" s="11">
        <v>1.2652699999999999</v>
      </c>
      <c r="F570" s="11">
        <v>1.2517499999999999</v>
      </c>
      <c r="G570" s="11">
        <v>1.26355</v>
      </c>
    </row>
    <row r="571" spans="1:7" x14ac:dyDescent="0.25">
      <c r="A571" s="10">
        <v>40405</v>
      </c>
      <c r="B571" s="10">
        <f>AUDNZD10080[[#This Row],[date_start]]+5</f>
        <v>40410</v>
      </c>
      <c r="C571">
        <v>314248</v>
      </c>
      <c r="D571" s="11">
        <v>1.2596000000000001</v>
      </c>
      <c r="E571" s="11">
        <v>1.2721100000000001</v>
      </c>
      <c r="F571" s="11">
        <v>1.25274</v>
      </c>
      <c r="G571" s="11">
        <v>1.2638799999999999</v>
      </c>
    </row>
    <row r="572" spans="1:7" x14ac:dyDescent="0.25">
      <c r="A572" s="10">
        <v>40398</v>
      </c>
      <c r="B572" s="10">
        <f>AUDNZD10080[[#This Row],[date_start]]+5</f>
        <v>40403</v>
      </c>
      <c r="C572">
        <v>313531</v>
      </c>
      <c r="D572" s="11">
        <v>1.2516700000000001</v>
      </c>
      <c r="E572" s="11">
        <v>1.26606</v>
      </c>
      <c r="F572" s="11">
        <v>1.2503299999999999</v>
      </c>
      <c r="G572" s="11">
        <v>1.26376</v>
      </c>
    </row>
    <row r="573" spans="1:7" x14ac:dyDescent="0.25">
      <c r="A573" s="10">
        <v>40391</v>
      </c>
      <c r="B573" s="10">
        <f>AUDNZD10080[[#This Row],[date_start]]+5</f>
        <v>40396</v>
      </c>
      <c r="C573">
        <v>268530</v>
      </c>
      <c r="D573" s="11">
        <v>1.2455400000000001</v>
      </c>
      <c r="E573" s="11">
        <v>1.2592399999999999</v>
      </c>
      <c r="F573" s="11">
        <v>1.2395499999999999</v>
      </c>
      <c r="G573" s="11">
        <v>1.2509600000000001</v>
      </c>
    </row>
    <row r="574" spans="1:7" x14ac:dyDescent="0.25">
      <c r="A574" s="10">
        <v>40384</v>
      </c>
      <c r="B574" s="10">
        <f>AUDNZD10080[[#This Row],[date_start]]+5</f>
        <v>40389</v>
      </c>
      <c r="C574">
        <v>300254</v>
      </c>
      <c r="D574" s="11">
        <v>1.2303999999999999</v>
      </c>
      <c r="E574" s="11">
        <v>1.2500199999999999</v>
      </c>
      <c r="F574" s="11">
        <v>1.21984</v>
      </c>
      <c r="G574" s="11">
        <v>1.24457</v>
      </c>
    </row>
    <row r="575" spans="1:7" x14ac:dyDescent="0.25">
      <c r="A575" s="10">
        <v>40377</v>
      </c>
      <c r="B575" s="10">
        <f>AUDNZD10080[[#This Row],[date_start]]+5</f>
        <v>40382</v>
      </c>
      <c r="C575">
        <v>322163</v>
      </c>
      <c r="D575" s="11">
        <v>1.2202999999999999</v>
      </c>
      <c r="E575" s="11">
        <v>1.2343</v>
      </c>
      <c r="F575" s="11">
        <v>1.2197800000000001</v>
      </c>
      <c r="G575" s="11">
        <v>1.2302599999999999</v>
      </c>
    </row>
    <row r="576" spans="1:7" x14ac:dyDescent="0.25">
      <c r="A576" s="10">
        <v>40370</v>
      </c>
      <c r="B576" s="10">
        <f>AUDNZD10080[[#This Row],[date_start]]+5</f>
        <v>40375</v>
      </c>
      <c r="C576">
        <v>302889</v>
      </c>
      <c r="D576" s="11">
        <v>1.23356</v>
      </c>
      <c r="E576" s="11">
        <v>1.23665</v>
      </c>
      <c r="F576" s="11">
        <v>1.20902</v>
      </c>
      <c r="G576" s="11">
        <v>1.22153</v>
      </c>
    </row>
    <row r="577" spans="1:7" x14ac:dyDescent="0.25">
      <c r="A577" s="10">
        <v>40363</v>
      </c>
      <c r="B577" s="10">
        <f>AUDNZD10080[[#This Row],[date_start]]+5</f>
        <v>40368</v>
      </c>
      <c r="C577">
        <v>292902</v>
      </c>
      <c r="D577" s="11">
        <v>1.2215400000000001</v>
      </c>
      <c r="E577" s="11">
        <v>1.2404599999999999</v>
      </c>
      <c r="F577" s="11">
        <v>1.2160299999999999</v>
      </c>
      <c r="G577" s="11">
        <v>1.23281</v>
      </c>
    </row>
    <row r="578" spans="1:7" x14ac:dyDescent="0.25">
      <c r="A578" s="10">
        <v>40356</v>
      </c>
      <c r="B578" s="10">
        <f>AUDNZD10080[[#This Row],[date_start]]+5</f>
        <v>40361</v>
      </c>
      <c r="C578">
        <v>332939</v>
      </c>
      <c r="D578" s="11">
        <v>1.2218800000000001</v>
      </c>
      <c r="E578" s="11">
        <v>1.23621</v>
      </c>
      <c r="F578" s="11">
        <v>1.21322</v>
      </c>
      <c r="G578" s="11">
        <v>1.2209300000000001</v>
      </c>
    </row>
    <row r="579" spans="1:7" x14ac:dyDescent="0.25">
      <c r="A579" s="10">
        <v>40349</v>
      </c>
      <c r="B579" s="10">
        <f>AUDNZD10080[[#This Row],[date_start]]+5</f>
        <v>40354</v>
      </c>
      <c r="C579">
        <v>304044</v>
      </c>
      <c r="D579" s="11">
        <v>1.2369300000000001</v>
      </c>
      <c r="E579" s="11">
        <v>1.2413400000000001</v>
      </c>
      <c r="F579" s="11">
        <v>1.21984</v>
      </c>
      <c r="G579" s="11">
        <v>1.22322</v>
      </c>
    </row>
    <row r="580" spans="1:7" x14ac:dyDescent="0.25">
      <c r="A580" s="10">
        <v>40342</v>
      </c>
      <c r="B580" s="10">
        <f>AUDNZD10080[[#This Row],[date_start]]+5</f>
        <v>40347</v>
      </c>
      <c r="C580">
        <v>299008</v>
      </c>
      <c r="D580" s="11">
        <v>1.23238</v>
      </c>
      <c r="E580" s="11">
        <v>1.2444599999999999</v>
      </c>
      <c r="F580" s="11">
        <v>1.2283599999999999</v>
      </c>
      <c r="G580" s="11">
        <v>1.23275</v>
      </c>
    </row>
    <row r="581" spans="1:7" x14ac:dyDescent="0.25">
      <c r="A581" s="10">
        <v>40335</v>
      </c>
      <c r="B581" s="10">
        <f>AUDNZD10080[[#This Row],[date_start]]+5</f>
        <v>40340</v>
      </c>
      <c r="C581">
        <v>419949</v>
      </c>
      <c r="D581" s="11">
        <v>1.2264999999999999</v>
      </c>
      <c r="E581" s="11">
        <v>1.2428399999999999</v>
      </c>
      <c r="F581" s="11">
        <v>1.2203599999999999</v>
      </c>
      <c r="G581" s="11">
        <v>1.23115</v>
      </c>
    </row>
    <row r="582" spans="1:7" x14ac:dyDescent="0.25">
      <c r="A582" s="10">
        <v>40328</v>
      </c>
      <c r="B582" s="10">
        <f>AUDNZD10080[[#This Row],[date_start]]+5</f>
        <v>40333</v>
      </c>
      <c r="C582">
        <v>344074</v>
      </c>
      <c r="D582" s="11">
        <v>1.2474499999999999</v>
      </c>
      <c r="E582" s="11">
        <v>1.24838</v>
      </c>
      <c r="F582" s="11">
        <v>1.2252000000000001</v>
      </c>
      <c r="G582" s="11">
        <v>1.2259800000000001</v>
      </c>
    </row>
    <row r="583" spans="1:7" x14ac:dyDescent="0.25">
      <c r="A583" s="10">
        <v>40321</v>
      </c>
      <c r="B583" s="10">
        <f>AUDNZD10080[[#This Row],[date_start]]+5</f>
        <v>40326</v>
      </c>
      <c r="C583">
        <v>355726</v>
      </c>
      <c r="D583" s="11">
        <v>1.2283999999999999</v>
      </c>
      <c r="E583" s="11">
        <v>1.2506999999999999</v>
      </c>
      <c r="F583" s="11">
        <v>1.21871</v>
      </c>
      <c r="G583" s="11">
        <v>1.2468300000000001</v>
      </c>
    </row>
    <row r="584" spans="1:7" x14ac:dyDescent="0.25">
      <c r="A584" s="10">
        <v>40314</v>
      </c>
      <c r="B584" s="10">
        <f>AUDNZD10080[[#This Row],[date_start]]+5</f>
        <v>40319</v>
      </c>
      <c r="C584">
        <v>473009</v>
      </c>
      <c r="D584" s="11">
        <v>1.25247</v>
      </c>
      <c r="E584" s="11">
        <v>1.25908</v>
      </c>
      <c r="F584" s="11">
        <v>1.21214</v>
      </c>
      <c r="G584" s="11">
        <v>1.22488</v>
      </c>
    </row>
    <row r="585" spans="1:7" x14ac:dyDescent="0.25">
      <c r="A585" s="10">
        <v>40307</v>
      </c>
      <c r="B585" s="10">
        <f>AUDNZD10080[[#This Row],[date_start]]+5</f>
        <v>40312</v>
      </c>
      <c r="C585">
        <v>387352</v>
      </c>
      <c r="D585" s="11">
        <v>1.24654</v>
      </c>
      <c r="E585" s="11">
        <v>1.2579</v>
      </c>
      <c r="F585" s="11">
        <v>1.24265</v>
      </c>
      <c r="G585" s="11">
        <v>1.25213</v>
      </c>
    </row>
    <row r="586" spans="1:7" x14ac:dyDescent="0.25">
      <c r="A586" s="10">
        <v>40300</v>
      </c>
      <c r="B586" s="10">
        <f>AUDNZD10080[[#This Row],[date_start]]+5</f>
        <v>40305</v>
      </c>
      <c r="C586">
        <v>389790</v>
      </c>
      <c r="D586" s="11">
        <v>1.26515</v>
      </c>
      <c r="E586" s="11">
        <v>1.2714000000000001</v>
      </c>
      <c r="F586" s="11">
        <v>1.2392000000000001</v>
      </c>
      <c r="G586" s="11">
        <v>1.2415</v>
      </c>
    </row>
    <row r="587" spans="1:7" x14ac:dyDescent="0.25">
      <c r="A587" s="10">
        <v>40293</v>
      </c>
      <c r="B587" s="10">
        <f>AUDNZD10080[[#This Row],[date_start]]+5</f>
        <v>40298</v>
      </c>
      <c r="C587">
        <v>328953</v>
      </c>
      <c r="D587" s="11">
        <v>1.29016</v>
      </c>
      <c r="E587" s="11">
        <v>1.2924500000000001</v>
      </c>
      <c r="F587" s="11">
        <v>1.26813</v>
      </c>
      <c r="G587" s="11">
        <v>1.2706200000000001</v>
      </c>
    </row>
    <row r="588" spans="1:7" x14ac:dyDescent="0.25">
      <c r="A588" s="10">
        <v>40286</v>
      </c>
      <c r="B588" s="10">
        <f>AUDNZD10080[[#This Row],[date_start]]+5</f>
        <v>40291</v>
      </c>
      <c r="C588">
        <v>311533</v>
      </c>
      <c r="D588" s="11">
        <v>1.30033</v>
      </c>
      <c r="E588" s="11">
        <v>1.31138</v>
      </c>
      <c r="F588" s="11">
        <v>1.2903</v>
      </c>
      <c r="G588" s="11">
        <v>1.2923800000000001</v>
      </c>
    </row>
    <row r="589" spans="1:7" x14ac:dyDescent="0.25">
      <c r="A589" s="10">
        <v>40279</v>
      </c>
      <c r="B589" s="10">
        <f>AUDNZD10080[[#This Row],[date_start]]+5</f>
        <v>40284</v>
      </c>
      <c r="C589">
        <v>279535</v>
      </c>
      <c r="D589" s="11">
        <v>1.30385</v>
      </c>
      <c r="E589" s="11">
        <v>1.31247</v>
      </c>
      <c r="F589" s="11">
        <v>1.2941400000000001</v>
      </c>
      <c r="G589" s="11">
        <v>1.3035000000000001</v>
      </c>
    </row>
    <row r="590" spans="1:7" x14ac:dyDescent="0.25">
      <c r="A590" s="10">
        <v>40272</v>
      </c>
      <c r="B590" s="10">
        <f>AUDNZD10080[[#This Row],[date_start]]+5</f>
        <v>40277</v>
      </c>
      <c r="C590">
        <v>241745</v>
      </c>
      <c r="D590" s="11">
        <v>1.29979</v>
      </c>
      <c r="E590" s="11">
        <v>1.3229200000000001</v>
      </c>
      <c r="F590" s="11">
        <v>1.29928</v>
      </c>
      <c r="G590" s="11">
        <v>1.30158</v>
      </c>
    </row>
    <row r="591" spans="1:7" x14ac:dyDescent="0.25">
      <c r="A591" s="10">
        <v>40265</v>
      </c>
      <c r="B591" s="10">
        <f>AUDNZD10080[[#This Row],[date_start]]+5</f>
        <v>40270</v>
      </c>
      <c r="C591">
        <v>243428</v>
      </c>
      <c r="D591" s="11">
        <v>1.2824500000000001</v>
      </c>
      <c r="E591" s="11">
        <v>1.30304</v>
      </c>
      <c r="F591" s="11">
        <v>1.2821199999999999</v>
      </c>
      <c r="G591" s="11">
        <v>1.3003499999999999</v>
      </c>
    </row>
    <row r="592" spans="1:7" x14ac:dyDescent="0.25">
      <c r="A592" s="10">
        <v>40258</v>
      </c>
      <c r="B592" s="10">
        <f>AUDNZD10080[[#This Row],[date_start]]+5</f>
        <v>40263</v>
      </c>
      <c r="C592">
        <v>300032</v>
      </c>
      <c r="D592" s="11">
        <v>1.2926299999999999</v>
      </c>
      <c r="E592" s="11">
        <v>1.3035600000000001</v>
      </c>
      <c r="F592" s="11">
        <v>1.2812699999999999</v>
      </c>
      <c r="G592" s="11">
        <v>1.2836099999999999</v>
      </c>
    </row>
    <row r="593" spans="1:7" x14ac:dyDescent="0.25">
      <c r="A593" s="10">
        <v>40251</v>
      </c>
      <c r="B593" s="10">
        <f>AUDNZD10080[[#This Row],[date_start]]+5</f>
        <v>40256</v>
      </c>
      <c r="C593">
        <v>294772</v>
      </c>
      <c r="D593" s="11">
        <v>1.3035600000000001</v>
      </c>
      <c r="E593" s="11">
        <v>1.30444</v>
      </c>
      <c r="F593" s="11">
        <v>1.2850999999999999</v>
      </c>
      <c r="G593" s="11">
        <v>1.29206</v>
      </c>
    </row>
    <row r="594" spans="1:7" x14ac:dyDescent="0.25">
      <c r="A594" s="10">
        <v>40244</v>
      </c>
      <c r="B594" s="10">
        <f>AUDNZD10080[[#This Row],[date_start]]+5</f>
        <v>40249</v>
      </c>
      <c r="C594">
        <v>265371</v>
      </c>
      <c r="D594" s="11">
        <v>1.29871</v>
      </c>
      <c r="E594" s="11">
        <v>1.3095000000000001</v>
      </c>
      <c r="F594" s="11">
        <v>1.2922499999999999</v>
      </c>
      <c r="G594" s="11">
        <v>1.30315</v>
      </c>
    </row>
    <row r="595" spans="1:7" x14ac:dyDescent="0.25">
      <c r="A595" s="10">
        <v>40237</v>
      </c>
      <c r="B595" s="10">
        <f>AUDNZD10080[[#This Row],[date_start]]+5</f>
        <v>40242</v>
      </c>
      <c r="C595">
        <v>287435</v>
      </c>
      <c r="D595" s="11">
        <v>1.2816399999999999</v>
      </c>
      <c r="E595" s="11">
        <v>1.3120799999999999</v>
      </c>
      <c r="F595" s="11">
        <v>1.28146</v>
      </c>
      <c r="G595" s="11">
        <v>1.3012600000000001</v>
      </c>
    </row>
    <row r="596" spans="1:7" x14ac:dyDescent="0.25">
      <c r="A596" s="10">
        <v>40230</v>
      </c>
      <c r="B596" s="10">
        <f>AUDNZD10080[[#This Row],[date_start]]+5</f>
        <v>40235</v>
      </c>
      <c r="C596">
        <v>303064</v>
      </c>
      <c r="D596" s="11">
        <v>1.28451</v>
      </c>
      <c r="E596" s="11">
        <v>1.2919400000000001</v>
      </c>
      <c r="F596" s="11">
        <v>1.2754799999999999</v>
      </c>
      <c r="G596" s="11">
        <v>1.2813600000000001</v>
      </c>
    </row>
    <row r="597" spans="1:7" x14ac:dyDescent="0.25">
      <c r="A597" s="10">
        <v>40223</v>
      </c>
      <c r="B597" s="10">
        <f>AUDNZD10080[[#This Row],[date_start]]+5</f>
        <v>40228</v>
      </c>
      <c r="C597">
        <v>279430</v>
      </c>
      <c r="D597" s="11">
        <v>1.27451</v>
      </c>
      <c r="E597" s="11">
        <v>1.28708</v>
      </c>
      <c r="F597" s="11">
        <v>1.2681</v>
      </c>
      <c r="G597" s="11">
        <v>1.28389</v>
      </c>
    </row>
    <row r="598" spans="1:7" x14ac:dyDescent="0.25">
      <c r="A598" s="10">
        <v>40216</v>
      </c>
      <c r="B598" s="10">
        <f>AUDNZD10080[[#This Row],[date_start]]+5</f>
        <v>40221</v>
      </c>
      <c r="C598">
        <v>318436</v>
      </c>
      <c r="D598" s="11">
        <v>1.25885</v>
      </c>
      <c r="E598" s="11">
        <v>1.27613</v>
      </c>
      <c r="F598" s="11">
        <v>1.2564599999999999</v>
      </c>
      <c r="G598" s="11">
        <v>1.27145</v>
      </c>
    </row>
    <row r="599" spans="1:7" x14ac:dyDescent="0.25">
      <c r="A599" s="10">
        <v>40209</v>
      </c>
      <c r="B599" s="10">
        <f>AUDNZD10080[[#This Row],[date_start]]+5</f>
        <v>40214</v>
      </c>
      <c r="C599">
        <v>312226</v>
      </c>
      <c r="D599" s="11">
        <v>1.25536</v>
      </c>
      <c r="E599" s="11">
        <v>1.26593</v>
      </c>
      <c r="F599" s="11">
        <v>1.24088</v>
      </c>
      <c r="G599" s="11">
        <v>1.2584299999999999</v>
      </c>
    </row>
    <row r="600" spans="1:7" x14ac:dyDescent="0.25">
      <c r="A600" s="10">
        <v>40202</v>
      </c>
      <c r="B600" s="10">
        <f>AUDNZD10080[[#This Row],[date_start]]+5</f>
        <v>40207</v>
      </c>
      <c r="C600">
        <v>329989</v>
      </c>
      <c r="D600" s="11">
        <v>1.26519</v>
      </c>
      <c r="E600" s="11">
        <v>1.27559</v>
      </c>
      <c r="F600" s="11">
        <v>1.2575000000000001</v>
      </c>
      <c r="G600" s="11">
        <v>1.2595499999999999</v>
      </c>
    </row>
    <row r="601" spans="1:7" x14ac:dyDescent="0.25">
      <c r="A601" s="10">
        <v>40195</v>
      </c>
      <c r="B601" s="10">
        <f>AUDNZD10080[[#This Row],[date_start]]+5</f>
        <v>40200</v>
      </c>
      <c r="C601">
        <v>289805</v>
      </c>
      <c r="D601" s="11">
        <v>1.25187</v>
      </c>
      <c r="E601" s="11">
        <v>1.27182</v>
      </c>
      <c r="F601" s="11">
        <v>1.2472799999999999</v>
      </c>
      <c r="G601" s="11">
        <v>1.2678799999999999</v>
      </c>
    </row>
    <row r="602" spans="1:7" x14ac:dyDescent="0.25">
      <c r="A602" s="10">
        <v>40188</v>
      </c>
      <c r="B602" s="10">
        <f>AUDNZD10080[[#This Row],[date_start]]+5</f>
        <v>40193</v>
      </c>
      <c r="C602">
        <v>258187</v>
      </c>
      <c r="D602" s="11">
        <v>1.2543</v>
      </c>
      <c r="E602" s="11">
        <v>1.25901</v>
      </c>
      <c r="F602" s="11">
        <v>1.2433799999999999</v>
      </c>
      <c r="G602" s="11">
        <v>1.24936</v>
      </c>
    </row>
    <row r="603" spans="1:7" x14ac:dyDescent="0.25">
      <c r="A603" s="10">
        <v>40181</v>
      </c>
      <c r="B603" s="10">
        <f>AUDNZD10080[[#This Row],[date_start]]+5</f>
        <v>40186</v>
      </c>
      <c r="C603">
        <v>254742</v>
      </c>
      <c r="D603" s="11">
        <v>1.2388399999999999</v>
      </c>
      <c r="E603" s="11">
        <v>1.2554000000000001</v>
      </c>
      <c r="F603" s="11">
        <v>1.2379899999999999</v>
      </c>
      <c r="G603" s="11">
        <v>1.2537100000000001</v>
      </c>
    </row>
    <row r="604" spans="1:7" x14ac:dyDescent="0.25">
      <c r="A604" s="10">
        <v>40174</v>
      </c>
      <c r="B604" s="10">
        <f>AUDNZD10080[[#This Row],[date_start]]+5</f>
        <v>40179</v>
      </c>
      <c r="C604">
        <v>140665</v>
      </c>
      <c r="D604" s="11">
        <v>1.25119</v>
      </c>
      <c r="E604" s="11">
        <v>1.25467</v>
      </c>
      <c r="F604" s="11">
        <v>1.23122</v>
      </c>
      <c r="G604" s="11">
        <v>1.2352700000000001</v>
      </c>
    </row>
    <row r="605" spans="1:7" x14ac:dyDescent="0.25">
      <c r="A605" s="10">
        <v>40167</v>
      </c>
      <c r="B605" s="10">
        <f>AUDNZD10080[[#This Row],[date_start]]+5</f>
        <v>40172</v>
      </c>
      <c r="C605">
        <v>161654</v>
      </c>
      <c r="D605" s="11">
        <v>1.2498499999999999</v>
      </c>
      <c r="E605" s="11">
        <v>1.2539400000000001</v>
      </c>
      <c r="F605" s="11">
        <v>1.2449399999999999</v>
      </c>
      <c r="G605" s="11">
        <v>1.2515400000000001</v>
      </c>
    </row>
    <row r="606" spans="1:7" x14ac:dyDescent="0.25">
      <c r="A606" s="10">
        <v>40160</v>
      </c>
      <c r="B606" s="10">
        <f>AUDNZD10080[[#This Row],[date_start]]+5</f>
        <v>40165</v>
      </c>
      <c r="C606">
        <v>276537</v>
      </c>
      <c r="D606" s="11">
        <v>1.2560199999999999</v>
      </c>
      <c r="E606" s="11">
        <v>1.26006</v>
      </c>
      <c r="F606" s="11">
        <v>1.2440899999999999</v>
      </c>
      <c r="G606" s="11">
        <v>1.2494400000000001</v>
      </c>
    </row>
    <row r="607" spans="1:7" x14ac:dyDescent="0.25">
      <c r="A607" s="10">
        <v>40153</v>
      </c>
      <c r="B607" s="10">
        <f>AUDNZD10080[[#This Row],[date_start]]+5</f>
        <v>40158</v>
      </c>
      <c r="C607">
        <v>340047</v>
      </c>
      <c r="D607" s="11">
        <v>1.2755000000000001</v>
      </c>
      <c r="E607" s="11">
        <v>1.2808999999999999</v>
      </c>
      <c r="F607" s="11">
        <v>1.2531399999999999</v>
      </c>
      <c r="G607" s="11">
        <v>1.25735</v>
      </c>
    </row>
    <row r="608" spans="1:7" x14ac:dyDescent="0.25">
      <c r="A608" s="10">
        <v>40146</v>
      </c>
      <c r="B608" s="10">
        <f>AUDNZD10080[[#This Row],[date_start]]+5</f>
        <v>40151</v>
      </c>
      <c r="C608">
        <v>296273</v>
      </c>
      <c r="D608" s="11">
        <v>1.2758799999999999</v>
      </c>
      <c r="E608" s="11">
        <v>1.28365</v>
      </c>
      <c r="F608" s="11">
        <v>1.2661800000000001</v>
      </c>
      <c r="G608" s="11">
        <v>1.2755300000000001</v>
      </c>
    </row>
    <row r="609" spans="1:7" x14ac:dyDescent="0.25">
      <c r="A609" s="10">
        <v>40139</v>
      </c>
      <c r="B609" s="10">
        <f>AUDNZD10080[[#This Row],[date_start]]+5</f>
        <v>40144</v>
      </c>
      <c r="C609">
        <v>303618</v>
      </c>
      <c r="D609" s="11">
        <v>1.26315</v>
      </c>
      <c r="E609" s="11">
        <v>1.28138</v>
      </c>
      <c r="F609" s="11">
        <v>1.258</v>
      </c>
      <c r="G609" s="11">
        <v>1.2734799999999999</v>
      </c>
    </row>
    <row r="610" spans="1:7" x14ac:dyDescent="0.25">
      <c r="A610" s="10">
        <v>40132</v>
      </c>
      <c r="B610" s="10">
        <f>AUDNZD10080[[#This Row],[date_start]]+5</f>
        <v>40137</v>
      </c>
      <c r="C610">
        <v>321503</v>
      </c>
      <c r="D610" s="11">
        <v>1.2569300000000001</v>
      </c>
      <c r="E610" s="11">
        <v>1.2638</v>
      </c>
      <c r="F610" s="11">
        <v>1.2430399999999999</v>
      </c>
      <c r="G610" s="11">
        <v>1.2621199999999999</v>
      </c>
    </row>
    <row r="611" spans="1:7" x14ac:dyDescent="0.25">
      <c r="A611" s="10">
        <v>40125</v>
      </c>
      <c r="B611" s="10">
        <f>AUDNZD10080[[#This Row],[date_start]]+5</f>
        <v>40130</v>
      </c>
      <c r="C611">
        <v>303284</v>
      </c>
      <c r="D611" s="11">
        <v>1.2525999999999999</v>
      </c>
      <c r="E611" s="11">
        <v>1.2639400000000001</v>
      </c>
      <c r="F611" s="11">
        <v>1.2485299999999999</v>
      </c>
      <c r="G611" s="11">
        <v>1.25387</v>
      </c>
    </row>
    <row r="612" spans="1:7" x14ac:dyDescent="0.25">
      <c r="A612" s="10">
        <v>40118</v>
      </c>
      <c r="B612" s="10">
        <f>AUDNZD10080[[#This Row],[date_start]]+5</f>
        <v>40123</v>
      </c>
      <c r="C612">
        <v>321633</v>
      </c>
      <c r="D612" s="11">
        <v>1.2545900000000001</v>
      </c>
      <c r="E612" s="11">
        <v>1.26702</v>
      </c>
      <c r="F612" s="11">
        <v>1.2460599999999999</v>
      </c>
      <c r="G612" s="11">
        <v>1.26644</v>
      </c>
    </row>
    <row r="613" spans="1:7" x14ac:dyDescent="0.25">
      <c r="A613" s="10">
        <v>40111</v>
      </c>
      <c r="B613" s="10">
        <f>AUDNZD10080[[#This Row],[date_start]]+5</f>
        <v>40116</v>
      </c>
      <c r="C613">
        <v>139290</v>
      </c>
      <c r="D613" s="11">
        <v>1.2222</v>
      </c>
      <c r="E613" s="11">
        <v>1.25451</v>
      </c>
      <c r="F613" s="11">
        <v>1.2205999999999999</v>
      </c>
      <c r="G613" s="11">
        <v>1.2516499999999999</v>
      </c>
    </row>
    <row r="614" spans="1:7" x14ac:dyDescent="0.25">
      <c r="A614" s="10">
        <v>40104</v>
      </c>
      <c r="B614" s="10">
        <f>AUDNZD10080[[#This Row],[date_start]]+5</f>
        <v>40109</v>
      </c>
      <c r="C614">
        <v>80781</v>
      </c>
      <c r="D614" s="11">
        <v>1.2378</v>
      </c>
      <c r="E614" s="11">
        <v>1.2381</v>
      </c>
      <c r="F614" s="11">
        <v>1.2194</v>
      </c>
      <c r="G614" s="11">
        <v>1.2217</v>
      </c>
    </row>
    <row r="615" spans="1:7" x14ac:dyDescent="0.25">
      <c r="A615" s="10">
        <v>40097</v>
      </c>
      <c r="B615" s="10">
        <f>AUDNZD10080[[#This Row],[date_start]]+5</f>
        <v>40102</v>
      </c>
      <c r="C615">
        <v>78252</v>
      </c>
      <c r="D615" s="11">
        <v>1.2310000000000001</v>
      </c>
      <c r="E615" s="11">
        <v>1.2422</v>
      </c>
      <c r="F615" s="11">
        <v>1.2257</v>
      </c>
      <c r="G615" s="11">
        <v>1.2365999999999999</v>
      </c>
    </row>
    <row r="616" spans="1:7" x14ac:dyDescent="0.25">
      <c r="A616" s="10">
        <v>40090</v>
      </c>
      <c r="B616" s="10">
        <f>AUDNZD10080[[#This Row],[date_start]]+5</f>
        <v>40095</v>
      </c>
      <c r="C616">
        <v>100326</v>
      </c>
      <c r="D616" s="11">
        <v>1.2073</v>
      </c>
      <c r="E616" s="11">
        <v>1.2339</v>
      </c>
      <c r="F616" s="11">
        <v>1.1924999999999999</v>
      </c>
      <c r="G616" s="11">
        <v>1.2301</v>
      </c>
    </row>
    <row r="617" spans="1:7" x14ac:dyDescent="0.25">
      <c r="A617" s="10">
        <v>40083</v>
      </c>
      <c r="B617" s="10">
        <f>AUDNZD10080[[#This Row],[date_start]]+5</f>
        <v>40088</v>
      </c>
      <c r="C617">
        <v>94729</v>
      </c>
      <c r="D617" s="11">
        <v>1.2076</v>
      </c>
      <c r="E617" s="11">
        <v>1.2235</v>
      </c>
      <c r="F617" s="11">
        <v>1.1987000000000001</v>
      </c>
      <c r="G617" s="11">
        <v>1.2078</v>
      </c>
    </row>
    <row r="618" spans="1:7" x14ac:dyDescent="0.25">
      <c r="A618" s="10">
        <v>40076</v>
      </c>
      <c r="B618" s="10">
        <f>AUDNZD10080[[#This Row],[date_start]]+5</f>
        <v>40081</v>
      </c>
      <c r="C618">
        <v>90368</v>
      </c>
      <c r="D618" s="11">
        <v>1.2230000000000001</v>
      </c>
      <c r="E618" s="11">
        <v>1.2250000000000001</v>
      </c>
      <c r="F618" s="11">
        <v>1.2011000000000001</v>
      </c>
      <c r="G618" s="11">
        <v>1.2062999999999999</v>
      </c>
    </row>
    <row r="619" spans="1:7" x14ac:dyDescent="0.25">
      <c r="A619" s="10">
        <v>40069</v>
      </c>
      <c r="B619" s="10">
        <f>AUDNZD10080[[#This Row],[date_start]]+5</f>
        <v>40074</v>
      </c>
      <c r="C619">
        <v>81705</v>
      </c>
      <c r="D619" s="11">
        <v>1.2211000000000001</v>
      </c>
      <c r="E619" s="11">
        <v>1.2299</v>
      </c>
      <c r="F619" s="11">
        <v>1.2199</v>
      </c>
      <c r="G619" s="11">
        <v>1.2223999999999999</v>
      </c>
    </row>
    <row r="620" spans="1:7" x14ac:dyDescent="0.25">
      <c r="A620" s="10">
        <v>40062</v>
      </c>
      <c r="B620" s="10">
        <f>AUDNZD10080[[#This Row],[date_start]]+5</f>
        <v>40067</v>
      </c>
      <c r="C620">
        <v>156295</v>
      </c>
      <c r="D620" s="11">
        <v>1.2353000000000001</v>
      </c>
      <c r="E620" s="11">
        <v>1.2467999999999999</v>
      </c>
      <c r="F620" s="11">
        <v>1.2197</v>
      </c>
      <c r="G620" s="11">
        <v>1.2197</v>
      </c>
    </row>
    <row r="621" spans="1:7" x14ac:dyDescent="0.25">
      <c r="A621" s="10">
        <v>40055</v>
      </c>
      <c r="B621" s="10">
        <f>AUDNZD10080[[#This Row],[date_start]]+5</f>
        <v>40060</v>
      </c>
      <c r="C621">
        <v>300625</v>
      </c>
      <c r="D621" s="11">
        <v>1.2295700000000001</v>
      </c>
      <c r="E621" s="11">
        <v>1.2405999999999999</v>
      </c>
      <c r="F621" s="11">
        <v>1.2203999999999999</v>
      </c>
      <c r="G621" s="11">
        <v>1.2361</v>
      </c>
    </row>
    <row r="622" spans="1:7" x14ac:dyDescent="0.25">
      <c r="A622" s="10">
        <v>40048</v>
      </c>
      <c r="B622" s="10">
        <f>AUDNZD10080[[#This Row],[date_start]]+5</f>
        <v>40053</v>
      </c>
      <c r="C622">
        <v>291627</v>
      </c>
      <c r="D622" s="11">
        <v>1.2196800000000001</v>
      </c>
      <c r="E622" s="11">
        <v>1.23061</v>
      </c>
      <c r="F622" s="11">
        <v>1.21123</v>
      </c>
      <c r="G622" s="11">
        <v>1.22783</v>
      </c>
    </row>
    <row r="623" spans="1:7" x14ac:dyDescent="0.25">
      <c r="A623" s="10">
        <v>40041</v>
      </c>
      <c r="B623" s="10">
        <f>AUDNZD10080[[#This Row],[date_start]]+5</f>
        <v>40046</v>
      </c>
      <c r="C623">
        <v>373891</v>
      </c>
      <c r="D623" s="11">
        <v>1.22848</v>
      </c>
      <c r="E623" s="11">
        <v>1.23241</v>
      </c>
      <c r="F623" s="11">
        <v>1.2182599999999999</v>
      </c>
      <c r="G623" s="11">
        <v>1.2216899999999999</v>
      </c>
    </row>
    <row r="624" spans="1:7" x14ac:dyDescent="0.25">
      <c r="A624" s="10">
        <v>40034</v>
      </c>
      <c r="B624" s="10">
        <f>AUDNZD10080[[#This Row],[date_start]]+5</f>
        <v>40039</v>
      </c>
      <c r="C624">
        <v>369951</v>
      </c>
      <c r="D624" s="11">
        <v>1.24481</v>
      </c>
      <c r="E624" s="11">
        <v>1.2471399999999999</v>
      </c>
      <c r="F624" s="11">
        <v>1.2239199999999999</v>
      </c>
      <c r="G624" s="11">
        <v>1.2263299999999999</v>
      </c>
    </row>
    <row r="625" spans="1:7" x14ac:dyDescent="0.25">
      <c r="A625" s="10">
        <v>40027</v>
      </c>
      <c r="B625" s="10">
        <f>AUDNZD10080[[#This Row],[date_start]]+5</f>
        <v>40032</v>
      </c>
      <c r="C625">
        <v>363712</v>
      </c>
      <c r="D625" s="11">
        <v>1.2636000000000001</v>
      </c>
      <c r="E625" s="11">
        <v>1.26563</v>
      </c>
      <c r="F625" s="11">
        <v>1.2365900000000001</v>
      </c>
      <c r="G625" s="11">
        <v>1.24366</v>
      </c>
    </row>
    <row r="626" spans="1:7" x14ac:dyDescent="0.25">
      <c r="A626" s="10">
        <v>40020</v>
      </c>
      <c r="B626" s="10">
        <f>AUDNZD10080[[#This Row],[date_start]]+5</f>
        <v>40025</v>
      </c>
      <c r="C626">
        <v>396504</v>
      </c>
      <c r="D626" s="11">
        <v>1.2439899999999999</v>
      </c>
      <c r="E626" s="11">
        <v>1.2668900000000001</v>
      </c>
      <c r="F626" s="11">
        <v>1.2401</v>
      </c>
      <c r="G626" s="11">
        <v>1.26169</v>
      </c>
    </row>
    <row r="627" spans="1:7" x14ac:dyDescent="0.25">
      <c r="A627" s="10">
        <v>40013</v>
      </c>
      <c r="B627" s="10">
        <f>AUDNZD10080[[#This Row],[date_start]]+5</f>
        <v>40018</v>
      </c>
      <c r="C627">
        <v>356551</v>
      </c>
      <c r="D627" s="11">
        <v>1.24224</v>
      </c>
      <c r="E627" s="11">
        <v>1.2455799999999999</v>
      </c>
      <c r="F627" s="11">
        <v>1.23448</v>
      </c>
      <c r="G627" s="11">
        <v>1.2446299999999999</v>
      </c>
    </row>
    <row r="628" spans="1:7" x14ac:dyDescent="0.25">
      <c r="A628" s="10">
        <v>40006</v>
      </c>
      <c r="B628" s="10">
        <f>AUDNZD10080[[#This Row],[date_start]]+5</f>
        <v>40011</v>
      </c>
      <c r="C628">
        <v>363167</v>
      </c>
      <c r="D628" s="11">
        <v>1.23986</v>
      </c>
      <c r="E628" s="11">
        <v>1.24895</v>
      </c>
      <c r="F628" s="11">
        <v>1.2328699999999999</v>
      </c>
      <c r="G628" s="11">
        <v>1.2430699999999999</v>
      </c>
    </row>
    <row r="629" spans="1:7" x14ac:dyDescent="0.25">
      <c r="A629" s="10">
        <v>39999</v>
      </c>
      <c r="B629" s="10">
        <f>AUDNZD10080[[#This Row],[date_start]]+5</f>
        <v>40004</v>
      </c>
      <c r="C629">
        <v>400260</v>
      </c>
      <c r="D629" s="11">
        <v>1.26322</v>
      </c>
      <c r="E629" s="11">
        <v>1.26627</v>
      </c>
      <c r="F629" s="11">
        <v>1.2334000000000001</v>
      </c>
      <c r="G629" s="11">
        <v>1.2394700000000001</v>
      </c>
    </row>
    <row r="630" spans="1:7" x14ac:dyDescent="0.25">
      <c r="A630" s="10">
        <v>39992</v>
      </c>
      <c r="B630" s="10">
        <f>AUDNZD10080[[#This Row],[date_start]]+5</f>
        <v>39997</v>
      </c>
      <c r="C630">
        <v>347247</v>
      </c>
      <c r="D630" s="11">
        <v>1.24807</v>
      </c>
      <c r="E630" s="11">
        <v>1.2679400000000001</v>
      </c>
      <c r="F630" s="11">
        <v>1.23763</v>
      </c>
      <c r="G630" s="11">
        <v>1.2637499999999999</v>
      </c>
    </row>
    <row r="631" spans="1:7" x14ac:dyDescent="0.25">
      <c r="A631" s="10">
        <v>39985</v>
      </c>
      <c r="B631" s="10">
        <f>AUDNZD10080[[#This Row],[date_start]]+5</f>
        <v>39990</v>
      </c>
      <c r="C631">
        <v>425263</v>
      </c>
      <c r="D631" s="11">
        <v>1.2508999999999999</v>
      </c>
      <c r="E631" s="11">
        <v>1.25482</v>
      </c>
      <c r="F631" s="11">
        <v>1.2377100000000001</v>
      </c>
      <c r="G631" s="11">
        <v>1.2499899999999999</v>
      </c>
    </row>
    <row r="632" spans="1:7" x14ac:dyDescent="0.25">
      <c r="A632" s="10">
        <v>39978</v>
      </c>
      <c r="B632" s="10">
        <f>AUDNZD10080[[#This Row],[date_start]]+5</f>
        <v>39983</v>
      </c>
      <c r="C632">
        <v>416412</v>
      </c>
      <c r="D632" s="11">
        <v>1.2658499999999999</v>
      </c>
      <c r="E632" s="11">
        <v>1.2693300000000001</v>
      </c>
      <c r="F632" s="11">
        <v>1.2468900000000001</v>
      </c>
      <c r="G632" s="11">
        <v>1.25319</v>
      </c>
    </row>
    <row r="633" spans="1:7" x14ac:dyDescent="0.25">
      <c r="A633" s="10">
        <v>39971</v>
      </c>
      <c r="B633" s="10">
        <f>AUDNZD10080[[#This Row],[date_start]]+5</f>
        <v>39976</v>
      </c>
      <c r="C633">
        <v>464726</v>
      </c>
      <c r="D633" s="11">
        <v>1.2677</v>
      </c>
      <c r="E633" s="11">
        <v>1.28345</v>
      </c>
      <c r="F633" s="11">
        <v>1.26119</v>
      </c>
      <c r="G633" s="11">
        <v>1.2619100000000001</v>
      </c>
    </row>
    <row r="634" spans="1:7" x14ac:dyDescent="0.25">
      <c r="A634" s="10">
        <v>39964</v>
      </c>
      <c r="B634" s="10">
        <f>AUDNZD10080[[#This Row],[date_start]]+5</f>
        <v>39969</v>
      </c>
      <c r="C634">
        <v>490085</v>
      </c>
      <c r="D634" s="11">
        <v>1.25034</v>
      </c>
      <c r="E634" s="11">
        <v>1.2726200000000001</v>
      </c>
      <c r="F634" s="11">
        <v>1.2377800000000001</v>
      </c>
      <c r="G634" s="11">
        <v>1.2651300000000001</v>
      </c>
    </row>
    <row r="635" spans="1:7" x14ac:dyDescent="0.25">
      <c r="A635" s="10">
        <v>39957</v>
      </c>
      <c r="B635" s="10">
        <f>AUDNZD10080[[#This Row],[date_start]]+5</f>
        <v>39962</v>
      </c>
      <c r="C635">
        <v>412211</v>
      </c>
      <c r="D635" s="11">
        <v>1.26945</v>
      </c>
      <c r="E635" s="11">
        <v>1.27173</v>
      </c>
      <c r="F635" s="11">
        <v>1.24722</v>
      </c>
      <c r="G635" s="11">
        <v>1.2502500000000001</v>
      </c>
    </row>
    <row r="636" spans="1:7" x14ac:dyDescent="0.25">
      <c r="A636" s="10">
        <v>39950</v>
      </c>
      <c r="B636" s="10">
        <f>AUDNZD10080[[#This Row],[date_start]]+5</f>
        <v>39955</v>
      </c>
      <c r="C636">
        <v>374508</v>
      </c>
      <c r="D636" s="11">
        <v>1.2769299999999999</v>
      </c>
      <c r="E636" s="11">
        <v>1.2882899999999999</v>
      </c>
      <c r="F636" s="11">
        <v>1.2590399999999999</v>
      </c>
      <c r="G636" s="11">
        <v>1.2608699999999999</v>
      </c>
    </row>
    <row r="637" spans="1:7" x14ac:dyDescent="0.25">
      <c r="A637" s="10">
        <v>39943</v>
      </c>
      <c r="B637" s="10">
        <f>AUDNZD10080[[#This Row],[date_start]]+5</f>
        <v>39948</v>
      </c>
      <c r="C637">
        <v>477883</v>
      </c>
      <c r="D637" s="11">
        <v>1.2740800000000001</v>
      </c>
      <c r="E637" s="11">
        <v>1.2841</v>
      </c>
      <c r="F637" s="11">
        <v>1.25468</v>
      </c>
      <c r="G637" s="11">
        <v>1.27881</v>
      </c>
    </row>
    <row r="638" spans="1:7" x14ac:dyDescent="0.25">
      <c r="A638" s="10">
        <v>39936</v>
      </c>
      <c r="B638" s="10">
        <f>AUDNZD10080[[#This Row],[date_start]]+5</f>
        <v>39941</v>
      </c>
      <c r="C638">
        <v>423800</v>
      </c>
      <c r="D638" s="11">
        <v>1.2780899999999999</v>
      </c>
      <c r="E638" s="11">
        <v>1.2882100000000001</v>
      </c>
      <c r="F638" s="11">
        <v>1.2662199999999999</v>
      </c>
      <c r="G638" s="11">
        <v>1.2716099999999999</v>
      </c>
    </row>
    <row r="639" spans="1:7" x14ac:dyDescent="0.25">
      <c r="A639" s="10">
        <v>39929</v>
      </c>
      <c r="B639" s="10">
        <f>AUDNZD10080[[#This Row],[date_start]]+5</f>
        <v>39934</v>
      </c>
      <c r="C639">
        <v>246839</v>
      </c>
      <c r="D639" s="11">
        <v>1.2677499999999999</v>
      </c>
      <c r="E639" s="11">
        <v>1.29315</v>
      </c>
      <c r="F639" s="11">
        <v>1.24648</v>
      </c>
      <c r="G639" s="11">
        <v>1.2797799999999999</v>
      </c>
    </row>
    <row r="640" spans="1:7" x14ac:dyDescent="0.25">
      <c r="A640" s="10">
        <v>39922</v>
      </c>
      <c r="B640" s="10">
        <f>AUDNZD10080[[#This Row],[date_start]]+5</f>
        <v>39927</v>
      </c>
      <c r="C640">
        <v>262555</v>
      </c>
      <c r="D640" s="11">
        <v>1.2684899999999999</v>
      </c>
      <c r="E640" s="11">
        <v>1.27494</v>
      </c>
      <c r="F640" s="11">
        <v>1.2552000000000001</v>
      </c>
      <c r="G640" s="11">
        <v>1.2604299999999999</v>
      </c>
    </row>
    <row r="641" spans="1:7" x14ac:dyDescent="0.25">
      <c r="A641" s="10">
        <v>39915</v>
      </c>
      <c r="B641" s="10">
        <f>AUDNZD10080[[#This Row],[date_start]]+5</f>
        <v>39920</v>
      </c>
      <c r="C641">
        <v>203849</v>
      </c>
      <c r="D641" s="11">
        <v>1.2315400000000001</v>
      </c>
      <c r="E641" s="11">
        <v>1.27498</v>
      </c>
      <c r="F641" s="11">
        <v>1.22977</v>
      </c>
      <c r="G641" s="11">
        <v>1.27091</v>
      </c>
    </row>
    <row r="642" spans="1:7" x14ac:dyDescent="0.25">
      <c r="A642" s="10">
        <v>39908</v>
      </c>
      <c r="B642" s="10">
        <f>AUDNZD10080[[#This Row],[date_start]]+5</f>
        <v>39913</v>
      </c>
      <c r="C642">
        <v>187357</v>
      </c>
      <c r="D642" s="11">
        <v>1.2158199999999999</v>
      </c>
      <c r="E642" s="11">
        <v>1.2382299999999999</v>
      </c>
      <c r="F642" s="11">
        <v>1.2021500000000001</v>
      </c>
      <c r="G642" s="11">
        <v>1.2325999999999999</v>
      </c>
    </row>
    <row r="643" spans="1:7" x14ac:dyDescent="0.25">
      <c r="A643" s="10">
        <v>39901</v>
      </c>
      <c r="B643" s="10">
        <f>AUDNZD10080[[#This Row],[date_start]]+5</f>
        <v>39906</v>
      </c>
      <c r="C643">
        <v>234622</v>
      </c>
      <c r="D643" s="11">
        <v>1.21505</v>
      </c>
      <c r="E643" s="11">
        <v>1.24292</v>
      </c>
      <c r="F643" s="11">
        <v>1.2053400000000001</v>
      </c>
      <c r="G643" s="11">
        <v>1.2188300000000001</v>
      </c>
    </row>
    <row r="644" spans="1:7" x14ac:dyDescent="0.25">
      <c r="A644" s="10">
        <v>39894</v>
      </c>
      <c r="B644" s="10">
        <f>AUDNZD10080[[#This Row],[date_start]]+5</f>
        <v>39899</v>
      </c>
      <c r="C644">
        <v>214821</v>
      </c>
      <c r="D644" s="11">
        <v>1.2335</v>
      </c>
      <c r="E644" s="11">
        <v>1.24779</v>
      </c>
      <c r="F644" s="11">
        <v>1.2077599999999999</v>
      </c>
      <c r="G644" s="11">
        <v>1.2136199999999999</v>
      </c>
    </row>
    <row r="645" spans="1:7" x14ac:dyDescent="0.25">
      <c r="A645" s="10">
        <v>39887</v>
      </c>
      <c r="B645" s="10">
        <f>AUDNZD10080[[#This Row],[date_start]]+5</f>
        <v>39892</v>
      </c>
      <c r="C645">
        <v>166160</v>
      </c>
      <c r="D645" s="11">
        <v>1.2557</v>
      </c>
      <c r="E645" s="11">
        <v>1.2569999999999999</v>
      </c>
      <c r="F645" s="11">
        <v>1.22563</v>
      </c>
      <c r="G645" s="11">
        <v>1.2286999999999999</v>
      </c>
    </row>
    <row r="646" spans="1:7" x14ac:dyDescent="0.25">
      <c r="A646" s="10">
        <v>39880</v>
      </c>
      <c r="B646" s="10">
        <f>AUDNZD10080[[#This Row],[date_start]]+5</f>
        <v>39885</v>
      </c>
      <c r="C646">
        <v>171857</v>
      </c>
      <c r="D646" s="11">
        <v>1.2730999999999999</v>
      </c>
      <c r="E646" s="11">
        <v>1.2883</v>
      </c>
      <c r="F646" s="11">
        <v>1.2494000000000001</v>
      </c>
      <c r="G646" s="11">
        <v>1.2529999999999999</v>
      </c>
    </row>
    <row r="647" spans="1:7" x14ac:dyDescent="0.25">
      <c r="A647" s="10">
        <v>39873</v>
      </c>
      <c r="B647" s="10">
        <f>AUDNZD10080[[#This Row],[date_start]]+5</f>
        <v>39878</v>
      </c>
      <c r="C647">
        <v>172307</v>
      </c>
      <c r="D647" s="11">
        <v>1.2801</v>
      </c>
      <c r="E647" s="11">
        <v>1.2930999999999999</v>
      </c>
      <c r="F647" s="11">
        <v>1.2673000000000001</v>
      </c>
      <c r="G647" s="11">
        <v>1.2739</v>
      </c>
    </row>
    <row r="648" spans="1:7" x14ac:dyDescent="0.25">
      <c r="A648" s="10">
        <v>39866</v>
      </c>
      <c r="B648" s="10">
        <f>AUDNZD10080[[#This Row],[date_start]]+5</f>
        <v>39871</v>
      </c>
      <c r="C648">
        <v>160291</v>
      </c>
      <c r="D648" s="11">
        <v>1.2644</v>
      </c>
      <c r="E648" s="11">
        <v>1.2804</v>
      </c>
      <c r="F648" s="11">
        <v>1.2574000000000001</v>
      </c>
      <c r="G648" s="11">
        <v>1.2751999999999999</v>
      </c>
    </row>
    <row r="649" spans="1:7" x14ac:dyDescent="0.25">
      <c r="A649" s="10">
        <v>39859</v>
      </c>
      <c r="B649" s="10">
        <f>AUDNZD10080[[#This Row],[date_start]]+5</f>
        <v>39864</v>
      </c>
      <c r="C649">
        <v>161499</v>
      </c>
      <c r="D649" s="11">
        <v>1.2517</v>
      </c>
      <c r="E649" s="11">
        <v>1.2709999999999999</v>
      </c>
      <c r="F649" s="11">
        <v>1.2465999999999999</v>
      </c>
      <c r="G649" s="11">
        <v>1.2601</v>
      </c>
    </row>
    <row r="650" spans="1:7" x14ac:dyDescent="0.25">
      <c r="A650" s="10">
        <v>39852</v>
      </c>
      <c r="B650" s="10">
        <f>AUDNZD10080[[#This Row],[date_start]]+5</f>
        <v>39857</v>
      </c>
      <c r="C650">
        <v>220711</v>
      </c>
      <c r="D650" s="11">
        <v>1.2669999999999999</v>
      </c>
      <c r="E650" s="11">
        <v>1.2739</v>
      </c>
      <c r="F650" s="11">
        <v>1.2398</v>
      </c>
      <c r="G650" s="11">
        <v>1.2556</v>
      </c>
    </row>
    <row r="651" spans="1:7" x14ac:dyDescent="0.25">
      <c r="A651" s="10">
        <v>39845</v>
      </c>
      <c r="B651" s="10">
        <f>AUDNZD10080[[#This Row],[date_start]]+5</f>
        <v>39850</v>
      </c>
      <c r="C651">
        <v>322537</v>
      </c>
      <c r="D651" s="11">
        <v>1.2497</v>
      </c>
      <c r="E651" s="11">
        <v>1.2742</v>
      </c>
      <c r="F651" s="11">
        <v>1.2450000000000001</v>
      </c>
      <c r="G651" s="11">
        <v>1.2687999999999999</v>
      </c>
    </row>
    <row r="652" spans="1:7" x14ac:dyDescent="0.25">
      <c r="A652" s="10">
        <v>39838</v>
      </c>
      <c r="B652" s="10">
        <f>AUDNZD10080[[#This Row],[date_start]]+5</f>
        <v>39843</v>
      </c>
      <c r="C652">
        <v>386740</v>
      </c>
      <c r="D652" s="11">
        <v>1.2357</v>
      </c>
      <c r="E652" s="11">
        <v>1.2795000000000001</v>
      </c>
      <c r="F652" s="11">
        <v>1.2331000000000001</v>
      </c>
      <c r="G652" s="11">
        <v>1.2504</v>
      </c>
    </row>
    <row r="653" spans="1:7" x14ac:dyDescent="0.25">
      <c r="A653" s="10">
        <v>39810</v>
      </c>
      <c r="B653" s="10">
        <f>AUDNZD10080[[#This Row],[date_start]]+5</f>
        <v>39815</v>
      </c>
      <c r="C653">
        <v>35859</v>
      </c>
      <c r="D653" s="11">
        <v>1.1811</v>
      </c>
      <c r="E653" s="11">
        <v>1.1970000000000001</v>
      </c>
      <c r="F653" s="11">
        <v>1.1785000000000001</v>
      </c>
      <c r="G653" s="11">
        <v>1.1954</v>
      </c>
    </row>
    <row r="654" spans="1:7" x14ac:dyDescent="0.25">
      <c r="A654" s="10">
        <v>39803</v>
      </c>
      <c r="B654" s="10">
        <f>AUDNZD10080[[#This Row],[date_start]]+5</f>
        <v>39808</v>
      </c>
      <c r="C654">
        <v>56278</v>
      </c>
      <c r="D654" s="11">
        <v>1.1813</v>
      </c>
      <c r="E654" s="11">
        <v>1.2010000000000001</v>
      </c>
      <c r="F654" s="11">
        <v>1.1747000000000001</v>
      </c>
      <c r="G654" s="11">
        <v>1.1828000000000001</v>
      </c>
    </row>
    <row r="655" spans="1:7" x14ac:dyDescent="0.25">
      <c r="A655" s="10">
        <v>39796</v>
      </c>
      <c r="B655" s="10">
        <f>AUDNZD10080[[#This Row],[date_start]]+5</f>
        <v>39801</v>
      </c>
      <c r="C655">
        <v>136489</v>
      </c>
      <c r="D655" s="11">
        <v>1.2133</v>
      </c>
      <c r="E655" s="11">
        <v>1.2148000000000001</v>
      </c>
      <c r="F655" s="11">
        <v>1.1641999999999999</v>
      </c>
      <c r="G655" s="11">
        <v>1.1814</v>
      </c>
    </row>
    <row r="656" spans="1:7" x14ac:dyDescent="0.25">
      <c r="A656" s="10">
        <v>39789</v>
      </c>
      <c r="B656" s="10">
        <f>AUDNZD10080[[#This Row],[date_start]]+5</f>
        <v>39794</v>
      </c>
      <c r="C656">
        <v>99303</v>
      </c>
      <c r="D656" s="11">
        <v>1.2033</v>
      </c>
      <c r="E656" s="11">
        <v>1.2271000000000001</v>
      </c>
      <c r="F656" s="11">
        <v>1.1947000000000001</v>
      </c>
      <c r="G656" s="11">
        <v>1.2109000000000001</v>
      </c>
    </row>
    <row r="657" spans="1:7" x14ac:dyDescent="0.25">
      <c r="A657" s="10">
        <v>39782</v>
      </c>
      <c r="B657" s="10">
        <f>AUDNZD10080[[#This Row],[date_start]]+5</f>
        <v>39787</v>
      </c>
      <c r="C657">
        <v>103147</v>
      </c>
      <c r="D657" s="11">
        <v>1.1938</v>
      </c>
      <c r="E657" s="11">
        <v>1.2182999999999999</v>
      </c>
      <c r="F657" s="11">
        <v>1.1859999999999999</v>
      </c>
      <c r="G657" s="11">
        <v>1.2089000000000001</v>
      </c>
    </row>
    <row r="658" spans="1:7" x14ac:dyDescent="0.25">
      <c r="A658" s="10">
        <v>39775</v>
      </c>
      <c r="B658" s="10">
        <f>AUDNZD10080[[#This Row],[date_start]]+5</f>
        <v>39780</v>
      </c>
      <c r="C658">
        <v>143376</v>
      </c>
      <c r="D658" s="11">
        <v>1.1785000000000001</v>
      </c>
      <c r="E658" s="11">
        <v>1.1929000000000001</v>
      </c>
      <c r="F658" s="11">
        <v>1.1719999999999999</v>
      </c>
      <c r="G658" s="11">
        <v>1.1911</v>
      </c>
    </row>
    <row r="659" spans="1:7" x14ac:dyDescent="0.25">
      <c r="A659" s="10">
        <v>39768</v>
      </c>
      <c r="B659" s="10">
        <f>AUDNZD10080[[#This Row],[date_start]]+5</f>
        <v>39773</v>
      </c>
      <c r="C659">
        <v>186584</v>
      </c>
      <c r="D659" s="11">
        <v>1.1634</v>
      </c>
      <c r="E659" s="11">
        <v>1.1868000000000001</v>
      </c>
      <c r="F659" s="11">
        <v>1.1572</v>
      </c>
      <c r="G659" s="11">
        <v>1.1752</v>
      </c>
    </row>
    <row r="660" spans="1:7" x14ac:dyDescent="0.25">
      <c r="A660" s="10">
        <v>39761</v>
      </c>
      <c r="B660" s="10">
        <f>AUDNZD10080[[#This Row],[date_start]]+5</f>
        <v>39766</v>
      </c>
      <c r="C660">
        <v>207872</v>
      </c>
      <c r="D660" s="11">
        <v>1.1500999999999999</v>
      </c>
      <c r="E660" s="11">
        <v>1.1808000000000001</v>
      </c>
      <c r="F660" s="11">
        <v>1.1344000000000001</v>
      </c>
      <c r="G660" s="11">
        <v>1.1701999999999999</v>
      </c>
    </row>
    <row r="661" spans="1:7" x14ac:dyDescent="0.25">
      <c r="A661" s="10">
        <v>39754</v>
      </c>
      <c r="B661" s="10">
        <f>AUDNZD10080[[#This Row],[date_start]]+5</f>
        <v>39759</v>
      </c>
      <c r="C661">
        <v>195977</v>
      </c>
      <c r="D661" s="11">
        <v>1.1407</v>
      </c>
      <c r="E661" s="11">
        <v>1.1586000000000001</v>
      </c>
      <c r="F661" s="11">
        <v>1.1261000000000001</v>
      </c>
      <c r="G661" s="11">
        <v>1.139</v>
      </c>
    </row>
    <row r="662" spans="1:7" x14ac:dyDescent="0.25">
      <c r="A662" s="10">
        <v>39747</v>
      </c>
      <c r="B662" s="10">
        <f>AUDNZD10080[[#This Row],[date_start]]+5</f>
        <v>39752</v>
      </c>
      <c r="C662">
        <v>288837</v>
      </c>
      <c r="D662" s="11">
        <v>1.1063000000000001</v>
      </c>
      <c r="E662" s="11">
        <v>1.1594</v>
      </c>
      <c r="F662" s="11">
        <v>1.1015999999999999</v>
      </c>
      <c r="G662" s="11">
        <v>1.1448</v>
      </c>
    </row>
    <row r="663" spans="1:7" x14ac:dyDescent="0.25">
      <c r="A663" s="10">
        <v>39740</v>
      </c>
      <c r="B663" s="10">
        <f>AUDNZD10080[[#This Row],[date_start]]+5</f>
        <v>39745</v>
      </c>
      <c r="C663">
        <v>239661</v>
      </c>
      <c r="D663" s="11">
        <v>1.1349</v>
      </c>
      <c r="E663" s="11">
        <v>1.147</v>
      </c>
      <c r="F663" s="11">
        <v>1.0924</v>
      </c>
      <c r="G663" s="11">
        <v>1.1177999999999999</v>
      </c>
    </row>
    <row r="664" spans="1:7" x14ac:dyDescent="0.25">
      <c r="A664" s="10">
        <v>39733</v>
      </c>
      <c r="B664" s="10">
        <f>AUDNZD10080[[#This Row],[date_start]]+5</f>
        <v>39738</v>
      </c>
      <c r="C664">
        <v>261749</v>
      </c>
      <c r="D664" s="11">
        <v>1.1133999999999999</v>
      </c>
      <c r="E664" s="11">
        <v>1.1460999999999999</v>
      </c>
      <c r="F664" s="11">
        <v>1.0869</v>
      </c>
      <c r="G664" s="11">
        <v>1.1240000000000001</v>
      </c>
    </row>
    <row r="665" spans="1:7" x14ac:dyDescent="0.25">
      <c r="A665" s="10">
        <v>39726</v>
      </c>
      <c r="B665" s="10">
        <f>AUDNZD10080[[#This Row],[date_start]]+5</f>
        <v>39731</v>
      </c>
      <c r="C665">
        <v>271285</v>
      </c>
      <c r="D665" s="11">
        <v>1.1708000000000001</v>
      </c>
      <c r="E665" s="11">
        <v>1.1719999999999999</v>
      </c>
      <c r="F665" s="11">
        <v>1.0628</v>
      </c>
      <c r="G665" s="11">
        <v>1.0811999999999999</v>
      </c>
    </row>
    <row r="666" spans="1:7" x14ac:dyDescent="0.25">
      <c r="A666" s="10">
        <v>39719</v>
      </c>
      <c r="B666" s="10">
        <f>AUDNZD10080[[#This Row],[date_start]]+5</f>
        <v>39724</v>
      </c>
      <c r="C666">
        <v>159806</v>
      </c>
      <c r="D666" s="11">
        <v>1.2081</v>
      </c>
      <c r="E666" s="11">
        <v>1.2136</v>
      </c>
      <c r="F666" s="11">
        <v>1.1656</v>
      </c>
      <c r="G666" s="11">
        <v>1.1686000000000001</v>
      </c>
    </row>
    <row r="667" spans="1:7" x14ac:dyDescent="0.25">
      <c r="A667" s="10">
        <v>39712</v>
      </c>
      <c r="B667" s="10">
        <f>AUDNZD10080[[#This Row],[date_start]]+5</f>
        <v>39717</v>
      </c>
      <c r="C667">
        <v>143043</v>
      </c>
      <c r="D667" s="11">
        <v>1.2113</v>
      </c>
      <c r="E667" s="11">
        <v>1.2292000000000001</v>
      </c>
      <c r="F667" s="11">
        <v>1.2043999999999999</v>
      </c>
      <c r="G667" s="11">
        <v>1.2108000000000001</v>
      </c>
    </row>
    <row r="668" spans="1:7" x14ac:dyDescent="0.25">
      <c r="A668" s="10">
        <v>39705</v>
      </c>
      <c r="B668" s="10">
        <f>AUDNZD10080[[#This Row],[date_start]]+5</f>
        <v>39710</v>
      </c>
      <c r="C668">
        <v>187556</v>
      </c>
      <c r="D668" s="11">
        <v>1.2265999999999999</v>
      </c>
      <c r="E668" s="11">
        <v>1.2323999999999999</v>
      </c>
      <c r="F668" s="11">
        <v>1.1811</v>
      </c>
      <c r="G668" s="11">
        <v>1.2111000000000001</v>
      </c>
    </row>
    <row r="669" spans="1:7" x14ac:dyDescent="0.25">
      <c r="A669" s="10">
        <v>39698</v>
      </c>
      <c r="B669" s="10">
        <f>AUDNZD10080[[#This Row],[date_start]]+5</f>
        <v>39703</v>
      </c>
      <c r="C669">
        <v>179401</v>
      </c>
      <c r="D669" s="11">
        <v>1.2201</v>
      </c>
      <c r="E669" s="11">
        <v>1.2343</v>
      </c>
      <c r="F669" s="11">
        <v>1.1988000000000001</v>
      </c>
      <c r="G669" s="11">
        <v>1.2323</v>
      </c>
    </row>
    <row r="670" spans="1:7" x14ac:dyDescent="0.25">
      <c r="A670" s="10">
        <v>39691</v>
      </c>
      <c r="B670" s="10">
        <f>AUDNZD10080[[#This Row],[date_start]]+5</f>
        <v>39696</v>
      </c>
      <c r="C670">
        <v>139359</v>
      </c>
      <c r="D670" s="11">
        <v>1.224</v>
      </c>
      <c r="E670" s="11">
        <v>1.2314000000000001</v>
      </c>
      <c r="F670" s="11">
        <v>1.2092000000000001</v>
      </c>
      <c r="G670" s="11">
        <v>1.2197</v>
      </c>
    </row>
    <row r="671" spans="1:7" x14ac:dyDescent="0.25">
      <c r="A671" s="10">
        <v>39684</v>
      </c>
      <c r="B671" s="10">
        <f>AUDNZD10080[[#This Row],[date_start]]+5</f>
        <v>39689</v>
      </c>
      <c r="C671">
        <v>103156</v>
      </c>
      <c r="D671" s="11">
        <v>1.2223999999999999</v>
      </c>
      <c r="E671" s="11">
        <v>1.2383</v>
      </c>
      <c r="F671" s="11">
        <v>1.2202</v>
      </c>
      <c r="G671" s="11">
        <v>1.2243999999999999</v>
      </c>
    </row>
    <row r="672" spans="1:7" x14ac:dyDescent="0.25">
      <c r="A672" s="10">
        <v>39677</v>
      </c>
      <c r="B672" s="10">
        <f>AUDNZD10080[[#This Row],[date_start]]+5</f>
        <v>39682</v>
      </c>
      <c r="C672">
        <v>88033</v>
      </c>
      <c r="D672" s="11">
        <v>1.2293000000000001</v>
      </c>
      <c r="E672" s="11">
        <v>1.2322</v>
      </c>
      <c r="F672" s="11">
        <v>1.2158</v>
      </c>
      <c r="G672" s="11">
        <v>1.2219</v>
      </c>
    </row>
    <row r="673" spans="1:7" x14ac:dyDescent="0.25">
      <c r="A673" s="10">
        <v>39670</v>
      </c>
      <c r="B673" s="10">
        <f>AUDNZD10080[[#This Row],[date_start]]+5</f>
        <v>39675</v>
      </c>
      <c r="C673">
        <v>130815</v>
      </c>
      <c r="D673" s="11">
        <v>1.2637</v>
      </c>
      <c r="E673" s="11">
        <v>1.2688999999999999</v>
      </c>
      <c r="F673" s="11">
        <v>1.2245999999999999</v>
      </c>
      <c r="G673" s="11">
        <v>1.226</v>
      </c>
    </row>
    <row r="674" spans="1:7" x14ac:dyDescent="0.25">
      <c r="A674" s="10">
        <v>39663</v>
      </c>
      <c r="B674" s="10">
        <f>AUDNZD10080[[#This Row],[date_start]]+5</f>
        <v>39668</v>
      </c>
      <c r="C674">
        <v>99954</v>
      </c>
      <c r="D674" s="11">
        <v>1.2759</v>
      </c>
      <c r="E674" s="11">
        <v>1.2802</v>
      </c>
      <c r="F674" s="11">
        <v>1.2587999999999999</v>
      </c>
      <c r="G674" s="11">
        <v>1.2612000000000001</v>
      </c>
    </row>
    <row r="675" spans="1:7" x14ac:dyDescent="0.25">
      <c r="A675" s="10">
        <v>39656</v>
      </c>
      <c r="B675" s="10">
        <f>AUDNZD10080[[#This Row],[date_start]]+5</f>
        <v>39661</v>
      </c>
      <c r="C675">
        <v>94508</v>
      </c>
      <c r="D675" s="11">
        <v>1.2842</v>
      </c>
      <c r="E675" s="11">
        <v>1.294</v>
      </c>
      <c r="F675" s="11">
        <v>1.2751999999999999</v>
      </c>
      <c r="G675" s="11">
        <v>1.2770999999999999</v>
      </c>
    </row>
    <row r="676" spans="1:7" x14ac:dyDescent="0.25">
      <c r="A676" s="10">
        <v>39649</v>
      </c>
      <c r="B676" s="10">
        <f>AUDNZD10080[[#This Row],[date_start]]+5</f>
        <v>39654</v>
      </c>
      <c r="C676">
        <v>101593</v>
      </c>
      <c r="D676" s="11">
        <v>1.2766</v>
      </c>
      <c r="E676" s="11">
        <v>1.2966</v>
      </c>
      <c r="F676" s="11">
        <v>1.2754000000000001</v>
      </c>
      <c r="G676" s="11">
        <v>1.2887999999999999</v>
      </c>
    </row>
    <row r="677" spans="1:7" x14ac:dyDescent="0.25">
      <c r="A677" s="10">
        <v>39642</v>
      </c>
      <c r="B677" s="10">
        <f>AUDNZD10080[[#This Row],[date_start]]+5</f>
        <v>39647</v>
      </c>
      <c r="C677">
        <v>81694</v>
      </c>
      <c r="D677" s="11">
        <v>1.2729999999999999</v>
      </c>
      <c r="E677" s="11">
        <v>1.2775000000000001</v>
      </c>
      <c r="F677" s="11">
        <v>1.2603</v>
      </c>
      <c r="G677" s="11">
        <v>1.274</v>
      </c>
    </row>
    <row r="678" spans="1:7" x14ac:dyDescent="0.25">
      <c r="A678" s="10">
        <v>39635</v>
      </c>
      <c r="B678" s="10">
        <f>AUDNZD10080[[#This Row],[date_start]]+5</f>
        <v>39640</v>
      </c>
      <c r="C678">
        <v>82062</v>
      </c>
      <c r="D678" s="11">
        <v>1.268</v>
      </c>
      <c r="E678" s="11">
        <v>1.2721</v>
      </c>
      <c r="F678" s="11">
        <v>1.2572000000000001</v>
      </c>
      <c r="G678" s="11">
        <v>1.2685</v>
      </c>
    </row>
    <row r="679" spans="1:7" x14ac:dyDescent="0.25">
      <c r="A679" s="10">
        <v>39628</v>
      </c>
      <c r="B679" s="10">
        <f>AUDNZD10080[[#This Row],[date_start]]+5</f>
        <v>39633</v>
      </c>
      <c r="C679">
        <v>71908</v>
      </c>
      <c r="D679" s="11">
        <v>1.2625</v>
      </c>
      <c r="E679" s="11">
        <v>1.2722</v>
      </c>
      <c r="F679" s="11">
        <v>1.2529999999999999</v>
      </c>
      <c r="G679" s="11">
        <v>1.2684</v>
      </c>
    </row>
    <row r="680" spans="1:7" x14ac:dyDescent="0.25">
      <c r="A680" s="10">
        <v>39621</v>
      </c>
      <c r="B680" s="10">
        <f>AUDNZD10080[[#This Row],[date_start]]+5</f>
        <v>39626</v>
      </c>
      <c r="C680">
        <v>68475</v>
      </c>
      <c r="D680" s="11">
        <v>1.2527999999999999</v>
      </c>
      <c r="E680" s="11">
        <v>1.2689999999999999</v>
      </c>
      <c r="F680" s="11">
        <v>1.2503</v>
      </c>
      <c r="G680" s="11">
        <v>1.2624</v>
      </c>
    </row>
    <row r="681" spans="1:7" x14ac:dyDescent="0.25">
      <c r="A681" s="10">
        <v>39614</v>
      </c>
      <c r="B681" s="10">
        <f>AUDNZD10080[[#This Row],[date_start]]+5</f>
        <v>39619</v>
      </c>
      <c r="C681">
        <v>63151</v>
      </c>
      <c r="D681" s="11">
        <v>1.2498</v>
      </c>
      <c r="E681" s="11">
        <v>1.2534000000000001</v>
      </c>
      <c r="F681" s="11">
        <v>1.2431000000000001</v>
      </c>
      <c r="G681" s="11">
        <v>1.252</v>
      </c>
    </row>
    <row r="682" spans="1:7" x14ac:dyDescent="0.25">
      <c r="A682" s="10">
        <v>39607</v>
      </c>
      <c r="B682" s="10">
        <f>AUDNZD10080[[#This Row],[date_start]]+5</f>
        <v>39612</v>
      </c>
      <c r="C682">
        <v>86365</v>
      </c>
      <c r="D682" s="11">
        <v>1.2507999999999999</v>
      </c>
      <c r="E682" s="11">
        <v>1.2624</v>
      </c>
      <c r="F682" s="11">
        <v>1.2423</v>
      </c>
      <c r="G682" s="11">
        <v>1.252</v>
      </c>
    </row>
    <row r="683" spans="1:7" x14ac:dyDescent="0.25">
      <c r="A683" s="10">
        <v>39600</v>
      </c>
      <c r="B683" s="10">
        <f>AUDNZD10080[[#This Row],[date_start]]+5</f>
        <v>39605</v>
      </c>
      <c r="C683">
        <v>80117</v>
      </c>
      <c r="D683" s="11">
        <v>1.2190000000000001</v>
      </c>
      <c r="E683" s="11">
        <v>1.2558</v>
      </c>
      <c r="F683" s="11">
        <v>1.2121</v>
      </c>
      <c r="G683" s="11">
        <v>1.2536</v>
      </c>
    </row>
    <row r="684" spans="1:7" x14ac:dyDescent="0.25">
      <c r="A684" s="10">
        <v>39593</v>
      </c>
      <c r="B684" s="10">
        <f>AUDNZD10080[[#This Row],[date_start]]+5</f>
        <v>39598</v>
      </c>
      <c r="C684">
        <v>64823</v>
      </c>
      <c r="D684" s="11">
        <v>1.2210000000000001</v>
      </c>
      <c r="E684" s="11">
        <v>1.2296</v>
      </c>
      <c r="F684" s="11">
        <v>1.2121999999999999</v>
      </c>
      <c r="G684" s="11">
        <v>1.2201</v>
      </c>
    </row>
    <row r="685" spans="1:7" x14ac:dyDescent="0.25">
      <c r="A685" s="10">
        <v>39586</v>
      </c>
      <c r="B685" s="10">
        <f>AUDNZD10080[[#This Row],[date_start]]+5</f>
        <v>39591</v>
      </c>
      <c r="C685">
        <v>66564</v>
      </c>
      <c r="D685" s="11">
        <v>1.2334000000000001</v>
      </c>
      <c r="E685" s="11">
        <v>1.2411000000000001</v>
      </c>
      <c r="F685" s="11">
        <v>1.2151000000000001</v>
      </c>
      <c r="G685" s="11">
        <v>1.2215</v>
      </c>
    </row>
    <row r="686" spans="1:7" x14ac:dyDescent="0.25">
      <c r="A686" s="10">
        <v>39579</v>
      </c>
      <c r="B686" s="10">
        <f>AUDNZD10080[[#This Row],[date_start]]+5</f>
        <v>39584</v>
      </c>
      <c r="C686">
        <v>83849</v>
      </c>
      <c r="D686" s="11">
        <v>1.2256</v>
      </c>
      <c r="E686" s="11">
        <v>1.2405999999999999</v>
      </c>
      <c r="F686" s="11">
        <v>1.2235</v>
      </c>
      <c r="G686" s="11">
        <v>1.2338</v>
      </c>
    </row>
    <row r="687" spans="1:7" x14ac:dyDescent="0.25">
      <c r="A687" s="10">
        <v>39572</v>
      </c>
      <c r="B687" s="10">
        <f>AUDNZD10080[[#This Row],[date_start]]+5</f>
        <v>39577</v>
      </c>
      <c r="C687">
        <v>77866</v>
      </c>
      <c r="D687" s="11">
        <v>1.1971000000000001</v>
      </c>
      <c r="E687" s="11">
        <v>1.2285999999999999</v>
      </c>
      <c r="F687" s="11">
        <v>1.1955</v>
      </c>
      <c r="G687" s="11">
        <v>1.2259</v>
      </c>
    </row>
    <row r="688" spans="1:7" x14ac:dyDescent="0.25">
      <c r="A688" s="10">
        <v>39565</v>
      </c>
      <c r="B688" s="10">
        <f>AUDNZD10080[[#This Row],[date_start]]+5</f>
        <v>39570</v>
      </c>
      <c r="C688">
        <v>76059</v>
      </c>
      <c r="D688" s="11">
        <v>1.1926000000000001</v>
      </c>
      <c r="E688" s="11">
        <v>1.2069000000000001</v>
      </c>
      <c r="F688" s="11">
        <v>1.1909000000000001</v>
      </c>
      <c r="G688" s="11">
        <v>1.1979</v>
      </c>
    </row>
    <row r="689" spans="1:7" x14ac:dyDescent="0.25">
      <c r="A689" s="10">
        <v>39558</v>
      </c>
      <c r="B689" s="10">
        <f>AUDNZD10080[[#This Row],[date_start]]+5</f>
        <v>39563</v>
      </c>
      <c r="C689">
        <v>79293</v>
      </c>
      <c r="D689" s="11">
        <v>1.1798</v>
      </c>
      <c r="E689" s="11">
        <v>1.1978</v>
      </c>
      <c r="F689" s="11">
        <v>1.1791</v>
      </c>
      <c r="G689" s="11">
        <v>1.1932</v>
      </c>
    </row>
    <row r="690" spans="1:7" x14ac:dyDescent="0.25">
      <c r="A690" s="10">
        <v>39551</v>
      </c>
      <c r="B690" s="10">
        <f>AUDNZD10080[[#This Row],[date_start]]+5</f>
        <v>39556</v>
      </c>
      <c r="C690">
        <v>87025</v>
      </c>
      <c r="D690" s="11">
        <v>1.1722999999999999</v>
      </c>
      <c r="E690" s="11">
        <v>1.1913</v>
      </c>
      <c r="F690" s="11">
        <v>1.1655</v>
      </c>
      <c r="G690" s="11">
        <v>1.1828000000000001</v>
      </c>
    </row>
    <row r="691" spans="1:7" x14ac:dyDescent="0.25">
      <c r="A691" s="10">
        <v>39544</v>
      </c>
      <c r="B691" s="10">
        <f>AUDNZD10080[[#This Row],[date_start]]+5</f>
        <v>39549</v>
      </c>
      <c r="C691">
        <v>78873</v>
      </c>
      <c r="D691" s="11">
        <v>1.1668000000000001</v>
      </c>
      <c r="E691" s="11">
        <v>1.1715</v>
      </c>
      <c r="F691" s="11">
        <v>1.1596</v>
      </c>
      <c r="G691" s="11">
        <v>1.1693</v>
      </c>
    </row>
    <row r="692" spans="1:7" x14ac:dyDescent="0.25">
      <c r="A692" s="10">
        <v>39537</v>
      </c>
      <c r="B692" s="10">
        <f>AUDNZD10080[[#This Row],[date_start]]+5</f>
        <v>39542</v>
      </c>
      <c r="C692">
        <v>84118</v>
      </c>
      <c r="D692" s="11">
        <v>1.1512</v>
      </c>
      <c r="E692" s="11">
        <v>1.1711</v>
      </c>
      <c r="F692" s="11">
        <v>1.1503000000000001</v>
      </c>
      <c r="G692" s="11">
        <v>1.1685000000000001</v>
      </c>
    </row>
    <row r="693" spans="1:7" x14ac:dyDescent="0.25">
      <c r="A693" s="10">
        <v>39530</v>
      </c>
      <c r="B693" s="10">
        <f>AUDNZD10080[[#This Row],[date_start]]+5</f>
        <v>39535</v>
      </c>
      <c r="C693">
        <v>75835</v>
      </c>
      <c r="D693" s="11">
        <v>1.1385000000000001</v>
      </c>
      <c r="E693" s="11">
        <v>1.1532</v>
      </c>
      <c r="F693" s="11">
        <v>1.1331</v>
      </c>
      <c r="G693" s="11">
        <v>1.1499999999999999</v>
      </c>
    </row>
    <row r="694" spans="1:7" x14ac:dyDescent="0.25">
      <c r="A694" s="10">
        <v>39523</v>
      </c>
      <c r="B694" s="10">
        <f>AUDNZD10080[[#This Row],[date_start]]+5</f>
        <v>39528</v>
      </c>
      <c r="C694">
        <v>70479</v>
      </c>
      <c r="D694" s="11">
        <v>1.1534</v>
      </c>
      <c r="E694" s="11">
        <v>1.1568000000000001</v>
      </c>
      <c r="F694" s="11">
        <v>1.1336999999999999</v>
      </c>
      <c r="G694" s="11">
        <v>1.1383000000000001</v>
      </c>
    </row>
    <row r="695" spans="1:7" x14ac:dyDescent="0.25">
      <c r="A695" s="10">
        <v>39516</v>
      </c>
      <c r="B695" s="10">
        <f>AUDNZD10080[[#This Row],[date_start]]+5</f>
        <v>39521</v>
      </c>
      <c r="C695">
        <v>75822</v>
      </c>
      <c r="D695" s="11">
        <v>1.1698999999999999</v>
      </c>
      <c r="E695" s="11">
        <v>1.1726000000000001</v>
      </c>
      <c r="F695" s="11">
        <v>1.1457999999999999</v>
      </c>
      <c r="G695" s="11">
        <v>1.1523000000000001</v>
      </c>
    </row>
    <row r="696" spans="1:7" x14ac:dyDescent="0.25">
      <c r="A696" s="10">
        <v>39509</v>
      </c>
      <c r="B696" s="10">
        <f>AUDNZD10080[[#This Row],[date_start]]+5</f>
        <v>39514</v>
      </c>
      <c r="C696">
        <v>84213</v>
      </c>
      <c r="D696" s="11">
        <v>1.1686000000000001</v>
      </c>
      <c r="E696" s="11">
        <v>1.1741999999999999</v>
      </c>
      <c r="F696" s="11">
        <v>1.155</v>
      </c>
      <c r="G696" s="11">
        <v>1.1669</v>
      </c>
    </row>
    <row r="697" spans="1:7" x14ac:dyDescent="0.25">
      <c r="A697" s="10">
        <v>39502</v>
      </c>
      <c r="B697" s="10">
        <f>AUDNZD10080[[#This Row],[date_start]]+5</f>
        <v>39507</v>
      </c>
      <c r="C697">
        <v>72344</v>
      </c>
      <c r="D697" s="11">
        <v>1.1426000000000001</v>
      </c>
      <c r="E697" s="11">
        <v>1.1687000000000001</v>
      </c>
      <c r="F697" s="11">
        <v>1.1376999999999999</v>
      </c>
      <c r="G697" s="11">
        <v>1.1646000000000001</v>
      </c>
    </row>
    <row r="698" spans="1:7" x14ac:dyDescent="0.25">
      <c r="A698" s="10">
        <v>39495</v>
      </c>
      <c r="B698" s="10">
        <f>AUDNZD10080[[#This Row],[date_start]]+5</f>
        <v>39500</v>
      </c>
      <c r="C698">
        <v>68484</v>
      </c>
      <c r="D698" s="11">
        <v>1.1478999999999999</v>
      </c>
      <c r="E698" s="11">
        <v>1.1538999999999999</v>
      </c>
      <c r="F698" s="11">
        <v>1.1385000000000001</v>
      </c>
      <c r="G698" s="11">
        <v>1.1418999999999999</v>
      </c>
    </row>
    <row r="699" spans="1:7" x14ac:dyDescent="0.25">
      <c r="A699" s="10">
        <v>39488</v>
      </c>
      <c r="B699" s="10">
        <f>AUDNZD10080[[#This Row],[date_start]]+5</f>
        <v>39493</v>
      </c>
      <c r="C699">
        <v>70847</v>
      </c>
      <c r="D699" s="11">
        <v>1.1378999999999999</v>
      </c>
      <c r="E699" s="11">
        <v>1.1524000000000001</v>
      </c>
      <c r="F699" s="11">
        <v>1.1361000000000001</v>
      </c>
      <c r="G699" s="11">
        <v>1.1498999999999999</v>
      </c>
    </row>
    <row r="700" spans="1:7" x14ac:dyDescent="0.25">
      <c r="A700" s="10">
        <v>39481</v>
      </c>
      <c r="B700" s="10">
        <f>AUDNZD10080[[#This Row],[date_start]]+5</f>
        <v>39486</v>
      </c>
      <c r="C700">
        <v>78015</v>
      </c>
      <c r="D700" s="11">
        <v>1.1397999999999999</v>
      </c>
      <c r="E700" s="11">
        <v>1.1496</v>
      </c>
      <c r="F700" s="11">
        <v>1.1271</v>
      </c>
      <c r="G700" s="11">
        <v>1.1352</v>
      </c>
    </row>
    <row r="701" spans="1:7" x14ac:dyDescent="0.25">
      <c r="A701" s="10">
        <v>39474</v>
      </c>
      <c r="B701" s="10">
        <f>AUDNZD10080[[#This Row],[date_start]]+5</f>
        <v>39479</v>
      </c>
      <c r="C701">
        <v>78137</v>
      </c>
      <c r="D701" s="11">
        <v>1.1418999999999999</v>
      </c>
      <c r="E701" s="11">
        <v>1.1442000000000001</v>
      </c>
      <c r="F701" s="11">
        <v>1.1333</v>
      </c>
      <c r="G701" s="11">
        <v>1.1371</v>
      </c>
    </row>
    <row r="702" spans="1:7" x14ac:dyDescent="0.25">
      <c r="A702" s="10">
        <v>39467</v>
      </c>
      <c r="B702" s="10">
        <f>AUDNZD10080[[#This Row],[date_start]]+5</f>
        <v>39472</v>
      </c>
      <c r="C702">
        <v>103322</v>
      </c>
      <c r="D702" s="11">
        <v>1.1587000000000001</v>
      </c>
      <c r="E702" s="11">
        <v>1.1597</v>
      </c>
      <c r="F702" s="11">
        <v>1.1334</v>
      </c>
      <c r="G702" s="11">
        <v>1.1446000000000001</v>
      </c>
    </row>
    <row r="703" spans="1:7" x14ac:dyDescent="0.25">
      <c r="A703" s="10">
        <v>39460</v>
      </c>
      <c r="B703" s="10">
        <f>AUDNZD10080[[#This Row],[date_start]]+5</f>
        <v>39465</v>
      </c>
      <c r="C703">
        <v>95002</v>
      </c>
      <c r="D703" s="11">
        <v>1.1376999999999999</v>
      </c>
      <c r="E703" s="11">
        <v>1.1579999999999999</v>
      </c>
      <c r="F703" s="11">
        <v>1.1323000000000001</v>
      </c>
      <c r="G703" s="11">
        <v>1.1559999999999999</v>
      </c>
    </row>
    <row r="704" spans="1:7" x14ac:dyDescent="0.25">
      <c r="A704" s="10">
        <v>39453</v>
      </c>
      <c r="B704" s="10">
        <f>AUDNZD10080[[#This Row],[date_start]]+5</f>
        <v>39458</v>
      </c>
      <c r="C704">
        <v>66495</v>
      </c>
      <c r="D704" s="11">
        <v>1.1363000000000001</v>
      </c>
      <c r="E704" s="11">
        <v>1.1496</v>
      </c>
      <c r="F704" s="11">
        <v>1.1322000000000001</v>
      </c>
      <c r="G704" s="11">
        <v>1.1378999999999999</v>
      </c>
    </row>
    <row r="705" spans="1:7" x14ac:dyDescent="0.25">
      <c r="A705" s="10">
        <v>39446</v>
      </c>
      <c r="B705" s="10">
        <f>AUDNZD10080[[#This Row],[date_start]]+5</f>
        <v>39451</v>
      </c>
      <c r="C705">
        <v>31751</v>
      </c>
      <c r="D705" s="11">
        <v>1.1294999999999999</v>
      </c>
      <c r="E705" s="11">
        <v>1.1444000000000001</v>
      </c>
      <c r="F705" s="11">
        <v>1.1289</v>
      </c>
      <c r="G705" s="11">
        <v>1.1373</v>
      </c>
    </row>
    <row r="706" spans="1:7" x14ac:dyDescent="0.25">
      <c r="A706" s="10">
        <v>39439</v>
      </c>
      <c r="B706" s="10">
        <f>AUDNZD10080[[#This Row],[date_start]]+5</f>
        <v>39444</v>
      </c>
      <c r="C706">
        <v>14999</v>
      </c>
      <c r="D706" s="11">
        <v>1.1359999999999999</v>
      </c>
      <c r="E706" s="11">
        <v>1.1395</v>
      </c>
      <c r="F706" s="11">
        <v>1.1272</v>
      </c>
      <c r="G706" s="11">
        <v>1.1286</v>
      </c>
    </row>
    <row r="707" spans="1:7" x14ac:dyDescent="0.25">
      <c r="A707" s="10">
        <v>39432</v>
      </c>
      <c r="B707" s="10">
        <f>AUDNZD10080[[#This Row],[date_start]]+5</f>
        <v>39437</v>
      </c>
      <c r="C707">
        <v>53925</v>
      </c>
      <c r="D707" s="11">
        <v>1.1223000000000001</v>
      </c>
      <c r="E707" s="11">
        <v>1.1427</v>
      </c>
      <c r="F707" s="11">
        <v>1.1214999999999999</v>
      </c>
      <c r="G707" s="11">
        <v>1.1355999999999999</v>
      </c>
    </row>
    <row r="708" spans="1:7" x14ac:dyDescent="0.25">
      <c r="A708" s="10">
        <v>39425</v>
      </c>
      <c r="B708" s="10">
        <f>AUDNZD10080[[#This Row],[date_start]]+5</f>
        <v>39430</v>
      </c>
      <c r="C708">
        <v>69168</v>
      </c>
      <c r="D708" s="11">
        <v>1.1305000000000001</v>
      </c>
      <c r="E708" s="11">
        <v>1.1363000000000001</v>
      </c>
      <c r="F708" s="11">
        <v>1.1148</v>
      </c>
      <c r="G708" s="11">
        <v>1.1241000000000001</v>
      </c>
    </row>
    <row r="709" spans="1:7" x14ac:dyDescent="0.25">
      <c r="A709" s="10">
        <v>39418</v>
      </c>
      <c r="B709" s="10">
        <f>AUDNZD10080[[#This Row],[date_start]]+5</f>
        <v>39423</v>
      </c>
      <c r="C709">
        <v>69084</v>
      </c>
      <c r="D709" s="11">
        <v>1.1581999999999999</v>
      </c>
      <c r="E709" s="11">
        <v>1.1585000000000001</v>
      </c>
      <c r="F709" s="11">
        <v>1.1231</v>
      </c>
      <c r="G709" s="11">
        <v>1.1272</v>
      </c>
    </row>
    <row r="710" spans="1:7" x14ac:dyDescent="0.25">
      <c r="A710" s="10">
        <v>39411</v>
      </c>
      <c r="B710" s="10">
        <f>AUDNZD10080[[#This Row],[date_start]]+5</f>
        <v>39416</v>
      </c>
      <c r="C710">
        <v>91737</v>
      </c>
      <c r="D710" s="11">
        <v>1.1564000000000001</v>
      </c>
      <c r="E710" s="11">
        <v>1.1654</v>
      </c>
      <c r="F710" s="11">
        <v>1.1403000000000001</v>
      </c>
      <c r="G710" s="11">
        <v>1.1566000000000001</v>
      </c>
    </row>
    <row r="711" spans="1:7" x14ac:dyDescent="0.25">
      <c r="A711" s="10">
        <v>39404</v>
      </c>
      <c r="B711" s="10">
        <f>AUDNZD10080[[#This Row],[date_start]]+5</f>
        <v>39409</v>
      </c>
      <c r="C711">
        <v>79919</v>
      </c>
      <c r="D711" s="11">
        <v>1.1779999999999999</v>
      </c>
      <c r="E711" s="11">
        <v>1.1825000000000001</v>
      </c>
      <c r="F711" s="11">
        <v>1.153</v>
      </c>
      <c r="G711" s="11">
        <v>1.1558999999999999</v>
      </c>
    </row>
    <row r="712" spans="1:7" x14ac:dyDescent="0.25">
      <c r="A712" s="10">
        <v>39397</v>
      </c>
      <c r="B712" s="10">
        <f>AUDNZD10080[[#This Row],[date_start]]+5</f>
        <v>39402</v>
      </c>
      <c r="C712">
        <v>105053</v>
      </c>
      <c r="D712" s="11">
        <v>1.1924999999999999</v>
      </c>
      <c r="E712" s="11">
        <v>1.1939</v>
      </c>
      <c r="F712" s="11">
        <v>1.1678999999999999</v>
      </c>
      <c r="G712" s="11">
        <v>1.1780999999999999</v>
      </c>
    </row>
    <row r="713" spans="1:7" x14ac:dyDescent="0.25">
      <c r="A713" s="10">
        <v>39390</v>
      </c>
      <c r="B713" s="10">
        <f>AUDNZD10080[[#This Row],[date_start]]+5</f>
        <v>39395</v>
      </c>
      <c r="C713">
        <v>97705</v>
      </c>
      <c r="D713" s="11">
        <v>1.2024999999999999</v>
      </c>
      <c r="E713" s="11">
        <v>1.2064999999999999</v>
      </c>
      <c r="F713" s="11">
        <v>1.1866000000000001</v>
      </c>
      <c r="G713" s="11">
        <v>1.1923999999999999</v>
      </c>
    </row>
    <row r="714" spans="1:7" x14ac:dyDescent="0.25">
      <c r="A714" s="10">
        <v>39383</v>
      </c>
      <c r="B714" s="10">
        <f>AUDNZD10080[[#This Row],[date_start]]+5</f>
        <v>39388</v>
      </c>
      <c r="C714">
        <v>88605</v>
      </c>
      <c r="D714" s="11">
        <v>1.1958</v>
      </c>
      <c r="E714" s="11">
        <v>1.2103999999999999</v>
      </c>
      <c r="F714" s="11">
        <v>1.1936</v>
      </c>
      <c r="G714" s="11">
        <v>1.2058</v>
      </c>
    </row>
    <row r="715" spans="1:7" x14ac:dyDescent="0.25">
      <c r="A715" s="10">
        <v>39376</v>
      </c>
      <c r="B715" s="10">
        <f>AUDNZD10080[[#This Row],[date_start]]+5</f>
        <v>39381</v>
      </c>
      <c r="C715">
        <v>88407</v>
      </c>
      <c r="D715" s="11">
        <v>1.1917</v>
      </c>
      <c r="E715" s="11">
        <v>1.1989000000000001</v>
      </c>
      <c r="F715" s="11">
        <v>1.1813</v>
      </c>
      <c r="G715" s="11">
        <v>1.198</v>
      </c>
    </row>
    <row r="716" spans="1:7" x14ac:dyDescent="0.25">
      <c r="A716" s="10">
        <v>39369</v>
      </c>
      <c r="B716" s="10">
        <f>AUDNZD10080[[#This Row],[date_start]]+5</f>
        <v>39374</v>
      </c>
      <c r="C716">
        <v>90092</v>
      </c>
      <c r="D716" s="11">
        <v>1.1707000000000001</v>
      </c>
      <c r="E716" s="11">
        <v>1.1973</v>
      </c>
      <c r="F716" s="11">
        <v>1.1676</v>
      </c>
      <c r="G716" s="11">
        <v>1.1902999999999999</v>
      </c>
    </row>
    <row r="717" spans="1:7" x14ac:dyDescent="0.25">
      <c r="A717" s="10">
        <v>39362</v>
      </c>
      <c r="B717" s="10">
        <f>AUDNZD10080[[#This Row],[date_start]]+5</f>
        <v>39367</v>
      </c>
      <c r="C717">
        <v>56374</v>
      </c>
      <c r="D717" s="11">
        <v>1.1787000000000001</v>
      </c>
      <c r="E717" s="11">
        <v>1.1800999999999999</v>
      </c>
      <c r="F717" s="11">
        <v>1.1635</v>
      </c>
      <c r="G717" s="11">
        <v>1.1639999999999999</v>
      </c>
    </row>
    <row r="718" spans="1:7" x14ac:dyDescent="0.25">
      <c r="A718" s="10">
        <v>39355</v>
      </c>
      <c r="B718" s="10">
        <f>AUDNZD10080[[#This Row],[date_start]]+5</f>
        <v>39360</v>
      </c>
      <c r="C718">
        <v>75801</v>
      </c>
      <c r="D718" s="11">
        <v>1.1676</v>
      </c>
      <c r="E718" s="11">
        <v>1.1815</v>
      </c>
      <c r="F718" s="11">
        <v>1.1603000000000001</v>
      </c>
      <c r="G718" s="11">
        <v>1.1786000000000001</v>
      </c>
    </row>
    <row r="719" spans="1:7" x14ac:dyDescent="0.25">
      <c r="A719" s="10">
        <v>39348</v>
      </c>
      <c r="B719" s="10">
        <f>AUDNZD10080[[#This Row],[date_start]]+5</f>
        <v>39353</v>
      </c>
      <c r="C719">
        <v>65754</v>
      </c>
      <c r="D719" s="11">
        <v>1.1659999999999999</v>
      </c>
      <c r="E719" s="11">
        <v>1.1783999999999999</v>
      </c>
      <c r="F719" s="11">
        <v>1.1591</v>
      </c>
      <c r="G719" s="11">
        <v>1.171</v>
      </c>
    </row>
    <row r="720" spans="1:7" x14ac:dyDescent="0.25">
      <c r="A720" s="10">
        <v>39341</v>
      </c>
      <c r="B720" s="10">
        <f>AUDNZD10080[[#This Row],[date_start]]+5</f>
        <v>39346</v>
      </c>
      <c r="C720">
        <v>77871</v>
      </c>
      <c r="D720" s="11">
        <v>1.1796</v>
      </c>
      <c r="E720" s="11">
        <v>1.1848000000000001</v>
      </c>
      <c r="F720" s="11">
        <v>1.1589</v>
      </c>
      <c r="G720" s="11">
        <v>1.1644000000000001</v>
      </c>
    </row>
    <row r="721" spans="1:7" x14ac:dyDescent="0.25">
      <c r="A721" s="10">
        <v>39334</v>
      </c>
      <c r="B721" s="10">
        <f>AUDNZD10080[[#This Row],[date_start]]+5</f>
        <v>39339</v>
      </c>
      <c r="C721">
        <v>74148</v>
      </c>
      <c r="D721" s="11">
        <v>1.2001999999999999</v>
      </c>
      <c r="E721" s="11">
        <v>1.2015</v>
      </c>
      <c r="F721" s="11">
        <v>1.1686000000000001</v>
      </c>
      <c r="G721" s="11">
        <v>1.1802999999999999</v>
      </c>
    </row>
    <row r="722" spans="1:7" x14ac:dyDescent="0.25">
      <c r="A722" s="10">
        <v>39327</v>
      </c>
      <c r="B722" s="10">
        <f>AUDNZD10080[[#This Row],[date_start]]+5</f>
        <v>39332</v>
      </c>
      <c r="C722">
        <v>71349</v>
      </c>
      <c r="D722" s="11">
        <v>1.1642999999999999</v>
      </c>
      <c r="E722" s="11">
        <v>1.2030000000000001</v>
      </c>
      <c r="F722" s="11">
        <v>1.1629</v>
      </c>
      <c r="G722" s="11">
        <v>1.1954</v>
      </c>
    </row>
    <row r="723" spans="1:7" x14ac:dyDescent="0.25">
      <c r="A723" s="10">
        <v>39320</v>
      </c>
      <c r="B723" s="10">
        <f>AUDNZD10080[[#This Row],[date_start]]+5</f>
        <v>39325</v>
      </c>
      <c r="C723">
        <v>90595</v>
      </c>
      <c r="D723" s="11">
        <v>1.1440999999999999</v>
      </c>
      <c r="E723" s="11">
        <v>1.1721999999999999</v>
      </c>
      <c r="F723" s="11">
        <v>1.1407</v>
      </c>
      <c r="G723" s="11">
        <v>1.1659999999999999</v>
      </c>
    </row>
    <row r="724" spans="1:7" x14ac:dyDescent="0.25">
      <c r="A724" s="10">
        <v>39313</v>
      </c>
      <c r="B724" s="10">
        <f>AUDNZD10080[[#This Row],[date_start]]+5</f>
        <v>39318</v>
      </c>
      <c r="C724">
        <v>101528</v>
      </c>
      <c r="D724" s="11">
        <v>1.1440999999999999</v>
      </c>
      <c r="E724" s="11">
        <v>1.1584000000000001</v>
      </c>
      <c r="F724" s="11">
        <v>1.1402000000000001</v>
      </c>
      <c r="G724" s="11">
        <v>1.1458999999999999</v>
      </c>
    </row>
    <row r="725" spans="1:7" x14ac:dyDescent="0.25">
      <c r="A725" s="10">
        <v>39306</v>
      </c>
      <c r="B725" s="10">
        <f>AUDNZD10080[[#This Row],[date_start]]+5</f>
        <v>39311</v>
      </c>
      <c r="C725">
        <v>123541</v>
      </c>
      <c r="D725" s="11">
        <v>1.1328</v>
      </c>
      <c r="E725" s="11">
        <v>1.1762999999999999</v>
      </c>
      <c r="F725" s="11">
        <v>1.1322000000000001</v>
      </c>
      <c r="G725" s="11">
        <v>1.1434</v>
      </c>
    </row>
    <row r="726" spans="1:7" x14ac:dyDescent="0.25">
      <c r="A726" s="10">
        <v>39299</v>
      </c>
      <c r="B726" s="10">
        <f>AUDNZD10080[[#This Row],[date_start]]+5</f>
        <v>39304</v>
      </c>
      <c r="C726">
        <v>59619</v>
      </c>
      <c r="D726" s="11">
        <v>1.1265000000000001</v>
      </c>
      <c r="E726" s="11">
        <v>1.1387</v>
      </c>
      <c r="F726" s="11">
        <v>1.1186</v>
      </c>
      <c r="G726" s="11">
        <v>1.1324000000000001</v>
      </c>
    </row>
    <row r="727" spans="1:7" x14ac:dyDescent="0.25">
      <c r="A727" s="10">
        <v>39292</v>
      </c>
      <c r="B727" s="10">
        <f>AUDNZD10080[[#This Row],[date_start]]+5</f>
        <v>39297</v>
      </c>
      <c r="C727">
        <v>76081</v>
      </c>
      <c r="D727" s="11">
        <v>1.1154999999999999</v>
      </c>
      <c r="E727" s="11">
        <v>1.1251</v>
      </c>
      <c r="F727" s="11">
        <v>1.1104000000000001</v>
      </c>
      <c r="G727" s="11">
        <v>1.1234999999999999</v>
      </c>
    </row>
    <row r="728" spans="1:7" x14ac:dyDescent="0.25">
      <c r="A728" s="10">
        <v>39285</v>
      </c>
      <c r="B728" s="10">
        <f>AUDNZD10080[[#This Row],[date_start]]+5</f>
        <v>39290</v>
      </c>
      <c r="C728">
        <v>67471</v>
      </c>
      <c r="D728" s="11">
        <v>1.1027</v>
      </c>
      <c r="E728" s="11">
        <v>1.1194999999999999</v>
      </c>
      <c r="F728" s="11">
        <v>1.0908</v>
      </c>
      <c r="G728" s="11">
        <v>1.1124000000000001</v>
      </c>
    </row>
    <row r="729" spans="1:7" x14ac:dyDescent="0.25">
      <c r="A729" s="10">
        <v>39278</v>
      </c>
      <c r="B729" s="10">
        <f>AUDNZD10080[[#This Row],[date_start]]+5</f>
        <v>39283</v>
      </c>
      <c r="C729">
        <v>40561</v>
      </c>
      <c r="D729" s="11">
        <v>1.1067</v>
      </c>
      <c r="E729" s="11">
        <v>1.1114999999999999</v>
      </c>
      <c r="F729" s="11">
        <v>1.0972</v>
      </c>
      <c r="G729" s="11">
        <v>1.1034999999999999</v>
      </c>
    </row>
    <row r="730" spans="1:7" x14ac:dyDescent="0.25">
      <c r="A730" s="10">
        <v>39271</v>
      </c>
      <c r="B730" s="10">
        <f>AUDNZD10080[[#This Row],[date_start]]+5</f>
        <v>39276</v>
      </c>
      <c r="C730">
        <v>44046</v>
      </c>
      <c r="D730" s="11">
        <v>1.0960000000000001</v>
      </c>
      <c r="E730" s="11">
        <v>1.1122000000000001</v>
      </c>
      <c r="F730" s="11">
        <v>1.095</v>
      </c>
      <c r="G730" s="11">
        <v>1.1060000000000001</v>
      </c>
    </row>
    <row r="731" spans="1:7" x14ac:dyDescent="0.25">
      <c r="A731" s="10">
        <v>39264</v>
      </c>
      <c r="B731" s="10">
        <f>AUDNZD10080[[#This Row],[date_start]]+5</f>
        <v>39269</v>
      </c>
      <c r="C731">
        <v>33720</v>
      </c>
      <c r="D731" s="11">
        <v>1.1002000000000001</v>
      </c>
      <c r="E731" s="11">
        <v>1.1014999999999999</v>
      </c>
      <c r="F731" s="11">
        <v>1.0903</v>
      </c>
      <c r="G731" s="11">
        <v>1.0965</v>
      </c>
    </row>
    <row r="732" spans="1:7" x14ac:dyDescent="0.25">
      <c r="A732" s="10">
        <v>39257</v>
      </c>
      <c r="B732" s="10">
        <f>AUDNZD10080[[#This Row],[date_start]]+5</f>
        <v>39262</v>
      </c>
      <c r="C732">
        <v>48069</v>
      </c>
      <c r="D732" s="11">
        <v>1.1097999999999999</v>
      </c>
      <c r="E732" s="11">
        <v>1.1097999999999999</v>
      </c>
      <c r="F732" s="11">
        <v>1.0965</v>
      </c>
      <c r="G732" s="11">
        <v>1.0986</v>
      </c>
    </row>
    <row r="733" spans="1:7" x14ac:dyDescent="0.25">
      <c r="A733" s="10">
        <v>39250</v>
      </c>
      <c r="B733" s="10">
        <f>AUDNZD10080[[#This Row],[date_start]]+5</f>
        <v>39255</v>
      </c>
      <c r="C733">
        <v>37414</v>
      </c>
      <c r="D733" s="11">
        <v>1.1183000000000001</v>
      </c>
      <c r="E733" s="11">
        <v>1.1191</v>
      </c>
      <c r="F733" s="11">
        <v>1.1035999999999999</v>
      </c>
      <c r="G733" s="11">
        <v>1.1082000000000001</v>
      </c>
    </row>
    <row r="734" spans="1:7" x14ac:dyDescent="0.25">
      <c r="A734" s="10">
        <v>39243</v>
      </c>
      <c r="B734" s="10">
        <f>AUDNZD10080[[#This Row],[date_start]]+5</f>
        <v>39248</v>
      </c>
      <c r="C734">
        <v>40401</v>
      </c>
      <c r="D734" s="11">
        <v>1.1072</v>
      </c>
      <c r="E734" s="11">
        <v>1.1264000000000001</v>
      </c>
      <c r="F734" s="11">
        <v>1.1048</v>
      </c>
      <c r="G734" s="11">
        <v>1.1148</v>
      </c>
    </row>
    <row r="735" spans="1:7" x14ac:dyDescent="0.25">
      <c r="A735" s="10">
        <v>39236</v>
      </c>
      <c r="B735" s="10">
        <f>AUDNZD10080[[#This Row],[date_start]]+5</f>
        <v>39241</v>
      </c>
      <c r="C735">
        <v>52593</v>
      </c>
      <c r="D735" s="11">
        <v>1.117</v>
      </c>
      <c r="E735" s="11">
        <v>1.1232</v>
      </c>
      <c r="F735" s="11">
        <v>1.1036999999999999</v>
      </c>
      <c r="G735" s="11">
        <v>1.1059000000000001</v>
      </c>
    </row>
    <row r="736" spans="1:7" x14ac:dyDescent="0.25">
      <c r="A736" s="10">
        <v>39229</v>
      </c>
      <c r="B736" s="10">
        <f>AUDNZD10080[[#This Row],[date_start]]+5</f>
        <v>39234</v>
      </c>
      <c r="C736">
        <v>31947</v>
      </c>
      <c r="D736" s="11">
        <v>1.1271</v>
      </c>
      <c r="E736" s="11">
        <v>1.1297999999999999</v>
      </c>
      <c r="F736" s="11">
        <v>1.1156999999999999</v>
      </c>
      <c r="G736" s="11">
        <v>1.1174999999999999</v>
      </c>
    </row>
    <row r="737" spans="1:7" x14ac:dyDescent="0.25">
      <c r="A737" s="10">
        <v>39222</v>
      </c>
      <c r="B737" s="10">
        <f>AUDNZD10080[[#This Row],[date_start]]+5</f>
        <v>39227</v>
      </c>
      <c r="C737">
        <v>38036</v>
      </c>
      <c r="D737" s="11">
        <v>1.1256999999999999</v>
      </c>
      <c r="E737" s="11">
        <v>1.1327</v>
      </c>
      <c r="F737" s="11">
        <v>1.1215999999999999</v>
      </c>
      <c r="G737" s="11">
        <v>1.1262000000000001</v>
      </c>
    </row>
    <row r="738" spans="1:7" x14ac:dyDescent="0.25">
      <c r="A738" s="10">
        <v>39215</v>
      </c>
      <c r="B738" s="10">
        <f>AUDNZD10080[[#This Row],[date_start]]+5</f>
        <v>39220</v>
      </c>
      <c r="C738">
        <v>37090</v>
      </c>
      <c r="D738" s="11">
        <v>1.1333</v>
      </c>
      <c r="E738" s="11">
        <v>1.1352</v>
      </c>
      <c r="F738" s="11">
        <v>1.1224000000000001</v>
      </c>
      <c r="G738" s="11">
        <v>1.1255999999999999</v>
      </c>
    </row>
    <row r="739" spans="1:7" x14ac:dyDescent="0.25">
      <c r="A739" s="10">
        <v>39208</v>
      </c>
      <c r="B739" s="10">
        <f>AUDNZD10080[[#This Row],[date_start]]+5</f>
        <v>39213</v>
      </c>
      <c r="C739">
        <v>36635</v>
      </c>
      <c r="D739" s="11">
        <v>1.115</v>
      </c>
      <c r="E739" s="11">
        <v>1.1379999999999999</v>
      </c>
      <c r="F739" s="11">
        <v>1.1137999999999999</v>
      </c>
      <c r="G739" s="11">
        <v>1.1322000000000001</v>
      </c>
    </row>
    <row r="740" spans="1:7" x14ac:dyDescent="0.25">
      <c r="A740" s="10">
        <v>39201</v>
      </c>
      <c r="B740" s="10">
        <f>AUDNZD10080[[#This Row],[date_start]]+5</f>
        <v>39206</v>
      </c>
      <c r="C740">
        <v>25787</v>
      </c>
      <c r="D740" s="11">
        <v>1.1195999999999999</v>
      </c>
      <c r="E740" s="11">
        <v>1.1209</v>
      </c>
      <c r="F740" s="11">
        <v>1.1122000000000001</v>
      </c>
      <c r="G740" s="11">
        <v>1.1148</v>
      </c>
    </row>
    <row r="741" spans="1:7" x14ac:dyDescent="0.25">
      <c r="A741" s="10">
        <v>39061</v>
      </c>
      <c r="B741" s="10">
        <f>AUDNZD10080[[#This Row],[date_start]]+5</f>
        <v>39066</v>
      </c>
      <c r="C741">
        <v>55663</v>
      </c>
      <c r="D741" s="11">
        <v>1.1442000000000001</v>
      </c>
      <c r="E741" s="11">
        <v>1.1466000000000001</v>
      </c>
      <c r="F741" s="11">
        <v>1.1329</v>
      </c>
      <c r="G741" s="11">
        <v>1.133</v>
      </c>
    </row>
    <row r="742" spans="1:7" x14ac:dyDescent="0.25">
      <c r="A742" s="10">
        <v>39054</v>
      </c>
      <c r="B742" s="10">
        <f>AUDNZD10080[[#This Row],[date_start]]+5</f>
        <v>39059</v>
      </c>
      <c r="C742">
        <v>125655</v>
      </c>
      <c r="D742" s="11">
        <v>1.1479999999999999</v>
      </c>
      <c r="E742" s="11">
        <v>1.153</v>
      </c>
      <c r="F742" s="11">
        <v>1.1378999999999999</v>
      </c>
      <c r="G742" s="11">
        <v>1.1435999999999999</v>
      </c>
    </row>
    <row r="743" spans="1:7" x14ac:dyDescent="0.25">
      <c r="A743" s="10">
        <v>39047</v>
      </c>
      <c r="B743" s="10">
        <f>AUDNZD10080[[#This Row],[date_start]]+5</f>
        <v>39052</v>
      </c>
      <c r="C743">
        <v>107987</v>
      </c>
      <c r="D743" s="11">
        <v>1.1614</v>
      </c>
      <c r="E743" s="11">
        <v>1.1652</v>
      </c>
      <c r="F743" s="11">
        <v>1.1453</v>
      </c>
      <c r="G743" s="11">
        <v>1.1462000000000001</v>
      </c>
    </row>
    <row r="744" spans="1:7" x14ac:dyDescent="0.25">
      <c r="A744" s="10">
        <v>39040</v>
      </c>
      <c r="B744" s="10">
        <f>AUDNZD10080[[#This Row],[date_start]]+5</f>
        <v>39045</v>
      </c>
      <c r="C744">
        <v>89031</v>
      </c>
      <c r="D744" s="11">
        <v>1.1567000000000001</v>
      </c>
      <c r="E744" s="11">
        <v>1.1628000000000001</v>
      </c>
      <c r="F744" s="11">
        <v>1.1456999999999999</v>
      </c>
      <c r="G744" s="11">
        <v>1.1587000000000001</v>
      </c>
    </row>
    <row r="745" spans="1:7" x14ac:dyDescent="0.25">
      <c r="A745" s="10">
        <v>39033</v>
      </c>
      <c r="B745" s="10">
        <f>AUDNZD10080[[#This Row],[date_start]]+5</f>
        <v>39038</v>
      </c>
      <c r="C745">
        <v>112037</v>
      </c>
      <c r="D745" s="11">
        <v>1.1525000000000001</v>
      </c>
      <c r="E745" s="11">
        <v>1.1621999999999999</v>
      </c>
      <c r="F745" s="11">
        <v>1.1498999999999999</v>
      </c>
      <c r="G745" s="11">
        <v>1.1561999999999999</v>
      </c>
    </row>
    <row r="746" spans="1:7" x14ac:dyDescent="0.25">
      <c r="A746" s="10">
        <v>39026</v>
      </c>
      <c r="B746" s="10">
        <f>AUDNZD10080[[#This Row],[date_start]]+5</f>
        <v>39031</v>
      </c>
      <c r="C746">
        <v>95126</v>
      </c>
      <c r="D746" s="11">
        <v>1.1495</v>
      </c>
      <c r="E746" s="11">
        <v>1.1576</v>
      </c>
      <c r="F746" s="11">
        <v>1.1477999999999999</v>
      </c>
      <c r="G746" s="11">
        <v>1.1515</v>
      </c>
    </row>
    <row r="747" spans="1:7" x14ac:dyDescent="0.25">
      <c r="A747" s="10">
        <v>39019</v>
      </c>
      <c r="B747" s="10">
        <f>AUDNZD10080[[#This Row],[date_start]]+5</f>
        <v>39024</v>
      </c>
      <c r="C747">
        <v>94967</v>
      </c>
      <c r="D747" s="11">
        <v>1.1591</v>
      </c>
      <c r="E747" s="11">
        <v>1.1646000000000001</v>
      </c>
      <c r="F747" s="11">
        <v>1.1444000000000001</v>
      </c>
      <c r="G747" s="11">
        <v>1.1494</v>
      </c>
    </row>
    <row r="748" spans="1:7" x14ac:dyDescent="0.25">
      <c r="A748" s="10">
        <v>39012</v>
      </c>
      <c r="B748" s="10">
        <f>AUDNZD10080[[#This Row],[date_start]]+5</f>
        <v>39017</v>
      </c>
      <c r="C748">
        <v>108612</v>
      </c>
      <c r="D748" s="11">
        <v>1.1345000000000001</v>
      </c>
      <c r="E748" s="11">
        <v>1.1664000000000001</v>
      </c>
      <c r="F748" s="11">
        <v>1.1338999999999999</v>
      </c>
      <c r="G748" s="11">
        <v>1.1591</v>
      </c>
    </row>
    <row r="749" spans="1:7" x14ac:dyDescent="0.25">
      <c r="A749" s="10">
        <v>39005</v>
      </c>
      <c r="B749" s="10">
        <f>AUDNZD10080[[#This Row],[date_start]]+5</f>
        <v>39010</v>
      </c>
      <c r="C749">
        <v>93644</v>
      </c>
      <c r="D749" s="11">
        <v>1.1423000000000001</v>
      </c>
      <c r="E749" s="11">
        <v>1.1464000000000001</v>
      </c>
      <c r="F749" s="11">
        <v>1.1321000000000001</v>
      </c>
      <c r="G749" s="11">
        <v>1.1349</v>
      </c>
    </row>
    <row r="750" spans="1:7" x14ac:dyDescent="0.25">
      <c r="A750" s="10">
        <v>38998</v>
      </c>
      <c r="B750" s="10">
        <f>AUDNZD10080[[#This Row],[date_start]]+5</f>
        <v>39003</v>
      </c>
      <c r="C750">
        <v>19057</v>
      </c>
      <c r="D750" s="11">
        <v>1.1274</v>
      </c>
      <c r="E750" s="11">
        <v>1.1438999999999999</v>
      </c>
      <c r="F750" s="11">
        <v>1.1243000000000001</v>
      </c>
      <c r="G750" s="11">
        <v>1.1425000000000001</v>
      </c>
    </row>
    <row r="751" spans="1:7" x14ac:dyDescent="0.25">
      <c r="A751" s="10">
        <v>38991</v>
      </c>
      <c r="B751" s="10">
        <f>AUDNZD10080[[#This Row],[date_start]]+5</f>
        <v>38996</v>
      </c>
      <c r="C751">
        <v>764</v>
      </c>
      <c r="D751" s="11">
        <v>1.1428</v>
      </c>
      <c r="E751" s="11">
        <v>1.1476999999999999</v>
      </c>
      <c r="F751" s="11">
        <v>1.1211</v>
      </c>
      <c r="G751" s="11">
        <v>1.1275999999999999</v>
      </c>
    </row>
    <row r="752" spans="1:7" x14ac:dyDescent="0.25">
      <c r="A752" s="10">
        <v>38984</v>
      </c>
      <c r="B752" s="10">
        <f>AUDNZD10080[[#This Row],[date_start]]+5</f>
        <v>38989</v>
      </c>
      <c r="C752">
        <v>947</v>
      </c>
      <c r="D752" s="11">
        <v>1.133</v>
      </c>
      <c r="E752" s="11">
        <v>1.1478999999999999</v>
      </c>
      <c r="F752" s="11">
        <v>1.1216999999999999</v>
      </c>
      <c r="G752" s="11">
        <v>1.1424000000000001</v>
      </c>
    </row>
    <row r="753" spans="1:7" x14ac:dyDescent="0.25">
      <c r="A753" s="10">
        <v>38977</v>
      </c>
      <c r="B753" s="10">
        <f>AUDNZD10080[[#This Row],[date_start]]+5</f>
        <v>38982</v>
      </c>
      <c r="C753">
        <v>882</v>
      </c>
      <c r="D753" s="11">
        <v>1.1345000000000001</v>
      </c>
      <c r="E753" s="11">
        <v>1.1493</v>
      </c>
      <c r="F753" s="11">
        <v>1.1299999999999999</v>
      </c>
      <c r="G753" s="11">
        <v>1.1335</v>
      </c>
    </row>
    <row r="754" spans="1:7" x14ac:dyDescent="0.25">
      <c r="A754" s="10">
        <v>38970</v>
      </c>
      <c r="B754" s="10">
        <f>AUDNZD10080[[#This Row],[date_start]]+5</f>
        <v>38975</v>
      </c>
      <c r="C754">
        <v>1053</v>
      </c>
      <c r="D754" s="11">
        <v>1.1832</v>
      </c>
      <c r="E754" s="11">
        <v>1.1863999999999999</v>
      </c>
      <c r="F754" s="11">
        <v>1.1318999999999999</v>
      </c>
      <c r="G754" s="11">
        <v>1.1369</v>
      </c>
    </row>
    <row r="755" spans="1:7" x14ac:dyDescent="0.25">
      <c r="A755" s="10">
        <v>38963</v>
      </c>
      <c r="B755" s="10">
        <f>AUDNZD10080[[#This Row],[date_start]]+5</f>
        <v>38968</v>
      </c>
      <c r="C755">
        <v>1043</v>
      </c>
      <c r="D755" s="11">
        <v>1.1686000000000001</v>
      </c>
      <c r="E755" s="11">
        <v>1.1961999999999999</v>
      </c>
      <c r="F755" s="11">
        <v>1.1669</v>
      </c>
      <c r="G755" s="11">
        <v>1.1825000000000001</v>
      </c>
    </row>
    <row r="756" spans="1:7" x14ac:dyDescent="0.25">
      <c r="A756" s="10">
        <v>38956</v>
      </c>
      <c r="B756" s="10">
        <f>AUDNZD10080[[#This Row],[date_start]]+5</f>
        <v>38961</v>
      </c>
      <c r="C756">
        <v>754</v>
      </c>
      <c r="D756" s="11">
        <v>1.1894</v>
      </c>
      <c r="E756" s="11">
        <v>1.1924999999999999</v>
      </c>
      <c r="F756" s="11">
        <v>1.1612</v>
      </c>
      <c r="G756" s="11">
        <v>1.1706000000000001</v>
      </c>
    </row>
    <row r="757" spans="1:7" x14ac:dyDescent="0.25">
      <c r="A757" s="10">
        <v>38949</v>
      </c>
      <c r="B757" s="10">
        <f>AUDNZD10080[[#This Row],[date_start]]+5</f>
        <v>38954</v>
      </c>
      <c r="C757">
        <v>690</v>
      </c>
      <c r="D757" s="11">
        <v>1.1874</v>
      </c>
      <c r="E757" s="11">
        <v>1.2019</v>
      </c>
      <c r="F757" s="11">
        <v>1.1857</v>
      </c>
      <c r="G757" s="11">
        <v>1.1892</v>
      </c>
    </row>
    <row r="758" spans="1:7" x14ac:dyDescent="0.25">
      <c r="A758" s="10">
        <v>38942</v>
      </c>
      <c r="B758" s="10">
        <f>AUDNZD10080[[#This Row],[date_start]]+5</f>
        <v>38947</v>
      </c>
      <c r="C758">
        <v>816</v>
      </c>
      <c r="D758" s="11">
        <v>1.2084999999999999</v>
      </c>
      <c r="E758" s="11">
        <v>1.2135</v>
      </c>
      <c r="F758" s="11">
        <v>1.1834</v>
      </c>
      <c r="G758" s="11">
        <v>1.1875</v>
      </c>
    </row>
    <row r="759" spans="1:7" x14ac:dyDescent="0.25">
      <c r="A759" s="10">
        <v>38935</v>
      </c>
      <c r="B759" s="10">
        <f>AUDNZD10080[[#This Row],[date_start]]+5</f>
        <v>38940</v>
      </c>
      <c r="C759">
        <v>837</v>
      </c>
      <c r="D759" s="11">
        <v>1.2228000000000001</v>
      </c>
      <c r="E759" s="11">
        <v>1.2269000000000001</v>
      </c>
      <c r="F759" s="11">
        <v>1.206</v>
      </c>
      <c r="G759" s="11">
        <v>1.2097</v>
      </c>
    </row>
    <row r="760" spans="1:7" x14ac:dyDescent="0.25">
      <c r="A760" s="10">
        <v>38928</v>
      </c>
      <c r="B760" s="10">
        <f>AUDNZD10080[[#This Row],[date_start]]+5</f>
        <v>38933</v>
      </c>
      <c r="C760">
        <v>898</v>
      </c>
      <c r="D760" s="11">
        <v>1.2403999999999999</v>
      </c>
      <c r="E760" s="11">
        <v>1.2452000000000001</v>
      </c>
      <c r="F760" s="11">
        <v>1.2221</v>
      </c>
      <c r="G760" s="11">
        <v>1.2246999999999999</v>
      </c>
    </row>
    <row r="761" spans="1:7" x14ac:dyDescent="0.25">
      <c r="A761" s="10">
        <v>38921</v>
      </c>
      <c r="B761" s="10">
        <f>AUDNZD10080[[#This Row],[date_start]]+5</f>
        <v>38926</v>
      </c>
      <c r="C761">
        <v>886</v>
      </c>
      <c r="D761" s="11">
        <v>1.2053</v>
      </c>
      <c r="E761" s="11">
        <v>1.2435</v>
      </c>
      <c r="F761" s="11">
        <v>1.2034</v>
      </c>
      <c r="G761" s="11">
        <v>1.2426999999999999</v>
      </c>
    </row>
    <row r="762" spans="1:7" x14ac:dyDescent="0.25">
      <c r="A762" s="10">
        <v>38914</v>
      </c>
      <c r="B762" s="10">
        <f>AUDNZD10080[[#This Row],[date_start]]+5</f>
        <v>38919</v>
      </c>
      <c r="C762">
        <v>808</v>
      </c>
      <c r="D762" s="11">
        <v>1.2145999999999999</v>
      </c>
      <c r="E762" s="11">
        <v>1.2146999999999999</v>
      </c>
      <c r="F762" s="11">
        <v>1.1911</v>
      </c>
      <c r="G762" s="11">
        <v>1.2064999999999999</v>
      </c>
    </row>
    <row r="763" spans="1:7" x14ac:dyDescent="0.25">
      <c r="A763" s="10">
        <v>38907</v>
      </c>
      <c r="B763" s="10">
        <f>AUDNZD10080[[#This Row],[date_start]]+5</f>
        <v>38912</v>
      </c>
      <c r="C763">
        <v>787</v>
      </c>
      <c r="D763" s="11">
        <v>1.2302999999999999</v>
      </c>
      <c r="E763" s="11">
        <v>1.2317</v>
      </c>
      <c r="F763" s="11">
        <v>1.2111000000000001</v>
      </c>
      <c r="G763" s="11">
        <v>1.2148000000000001</v>
      </c>
    </row>
    <row r="764" spans="1:7" x14ac:dyDescent="0.25">
      <c r="A764" s="10">
        <v>38900</v>
      </c>
      <c r="B764" s="10">
        <f>AUDNZD10080[[#This Row],[date_start]]+5</f>
        <v>38905</v>
      </c>
      <c r="C764">
        <v>665</v>
      </c>
      <c r="D764" s="11">
        <v>1.2236</v>
      </c>
      <c r="E764" s="11">
        <v>1.2361</v>
      </c>
      <c r="F764" s="11">
        <v>1.2179</v>
      </c>
      <c r="G764" s="11">
        <v>1.2296</v>
      </c>
    </row>
    <row r="765" spans="1:7" x14ac:dyDescent="0.25">
      <c r="A765" s="10">
        <v>38893</v>
      </c>
      <c r="B765" s="10">
        <f>AUDNZD10080[[#This Row],[date_start]]+5</f>
        <v>38898</v>
      </c>
      <c r="C765">
        <v>1043</v>
      </c>
      <c r="D765" s="11">
        <v>1.204</v>
      </c>
      <c r="E765" s="11">
        <v>1.2294</v>
      </c>
      <c r="F765" s="11">
        <v>1.2011000000000001</v>
      </c>
      <c r="G765" s="11">
        <v>1.2212000000000001</v>
      </c>
    </row>
    <row r="766" spans="1:7" x14ac:dyDescent="0.25">
      <c r="A766" s="10">
        <v>38886</v>
      </c>
      <c r="B766" s="10">
        <f>AUDNZD10080[[#This Row],[date_start]]+5</f>
        <v>38891</v>
      </c>
      <c r="C766">
        <v>781</v>
      </c>
      <c r="D766" s="11">
        <v>1.1956</v>
      </c>
      <c r="E766" s="11">
        <v>1.2097</v>
      </c>
      <c r="F766" s="11">
        <v>1.1869000000000001</v>
      </c>
      <c r="G766" s="11">
        <v>1.2038</v>
      </c>
    </row>
    <row r="767" spans="1:7" x14ac:dyDescent="0.25">
      <c r="A767" s="10">
        <v>38879</v>
      </c>
      <c r="B767" s="10">
        <f>AUDNZD10080[[#This Row],[date_start]]+5</f>
        <v>38884</v>
      </c>
      <c r="C767">
        <v>746</v>
      </c>
      <c r="D767" s="11">
        <v>1.1797</v>
      </c>
      <c r="E767" s="11">
        <v>1.1989000000000001</v>
      </c>
      <c r="F767" s="11">
        <v>1.1797</v>
      </c>
      <c r="G767" s="11">
        <v>1.1959</v>
      </c>
    </row>
    <row r="768" spans="1:7" x14ac:dyDescent="0.25">
      <c r="A768" s="10">
        <v>38872</v>
      </c>
      <c r="B768" s="10">
        <f>AUDNZD10080[[#This Row],[date_start]]+5</f>
        <v>38877</v>
      </c>
      <c r="C768">
        <v>787</v>
      </c>
      <c r="D768" s="11">
        <v>1.1911</v>
      </c>
      <c r="E768" s="11">
        <v>1.1919</v>
      </c>
      <c r="F768" s="11">
        <v>1.1771</v>
      </c>
      <c r="G768" s="11">
        <v>1.1805000000000001</v>
      </c>
    </row>
    <row r="769" spans="1:7" x14ac:dyDescent="0.25">
      <c r="A769" s="10">
        <v>38865</v>
      </c>
      <c r="B769" s="10">
        <f>AUDNZD10080[[#This Row],[date_start]]+5</f>
        <v>38870</v>
      </c>
      <c r="C769">
        <v>798</v>
      </c>
      <c r="D769" s="11">
        <v>1.1947000000000001</v>
      </c>
      <c r="E769" s="11">
        <v>1.1991000000000001</v>
      </c>
      <c r="F769" s="11">
        <v>1.1796</v>
      </c>
      <c r="G769" s="11">
        <v>1.1930000000000001</v>
      </c>
    </row>
    <row r="770" spans="1:7" x14ac:dyDescent="0.25">
      <c r="A770" s="10">
        <v>38858</v>
      </c>
      <c r="B770" s="10">
        <f>AUDNZD10080[[#This Row],[date_start]]+5</f>
        <v>38863</v>
      </c>
      <c r="C770">
        <v>1098</v>
      </c>
      <c r="D770" s="11">
        <v>1.2209000000000001</v>
      </c>
      <c r="E770" s="11">
        <v>1.2248000000000001</v>
      </c>
      <c r="F770" s="11">
        <v>1.1800999999999999</v>
      </c>
      <c r="G770" s="11">
        <v>1.1943999999999999</v>
      </c>
    </row>
    <row r="771" spans="1:7" x14ac:dyDescent="0.25">
      <c r="A771" s="10">
        <v>38851</v>
      </c>
      <c r="B771" s="10">
        <f>AUDNZD10080[[#This Row],[date_start]]+5</f>
        <v>38856</v>
      </c>
      <c r="C771">
        <v>1043</v>
      </c>
      <c r="D771" s="11">
        <v>1.2281</v>
      </c>
      <c r="E771" s="11">
        <v>1.2370000000000001</v>
      </c>
      <c r="F771" s="11">
        <v>1.216</v>
      </c>
      <c r="G771" s="11">
        <v>1.2229000000000001</v>
      </c>
    </row>
    <row r="772" spans="1:7" x14ac:dyDescent="0.25">
      <c r="A772" s="10">
        <v>38844</v>
      </c>
      <c r="B772" s="10">
        <f>AUDNZD10080[[#This Row],[date_start]]+5</f>
        <v>38849</v>
      </c>
      <c r="C772">
        <v>1434</v>
      </c>
      <c r="D772" s="11">
        <v>1.2045999999999999</v>
      </c>
      <c r="E772" s="11">
        <v>1.2427999999999999</v>
      </c>
      <c r="F772" s="11">
        <v>1.2005999999999999</v>
      </c>
      <c r="G772" s="11">
        <v>1.2312000000000001</v>
      </c>
    </row>
    <row r="773" spans="1:7" x14ac:dyDescent="0.25">
      <c r="A773" s="10">
        <v>38837</v>
      </c>
      <c r="B773" s="10">
        <f>AUDNZD10080[[#This Row],[date_start]]+5</f>
        <v>38842</v>
      </c>
      <c r="C773">
        <v>745</v>
      </c>
      <c r="D773" s="11">
        <v>1.1901999999999999</v>
      </c>
      <c r="E773" s="11">
        <v>1.2076</v>
      </c>
      <c r="F773" s="11">
        <v>1.1871</v>
      </c>
      <c r="G773" s="11">
        <v>1.2040999999999999</v>
      </c>
    </row>
    <row r="774" spans="1:7" x14ac:dyDescent="0.25">
      <c r="A774" s="10">
        <v>38830</v>
      </c>
      <c r="B774" s="10">
        <f>AUDNZD10080[[#This Row],[date_start]]+5</f>
        <v>38835</v>
      </c>
      <c r="C774">
        <v>838</v>
      </c>
      <c r="D774" s="11">
        <v>1.1788000000000001</v>
      </c>
      <c r="E774" s="11">
        <v>1.1973</v>
      </c>
      <c r="F774" s="11">
        <v>1.1726000000000001</v>
      </c>
      <c r="G774" s="11">
        <v>1.19</v>
      </c>
    </row>
    <row r="775" spans="1:7" x14ac:dyDescent="0.25">
      <c r="A775" s="10">
        <v>38823</v>
      </c>
      <c r="B775" s="10">
        <f>AUDNZD10080[[#This Row],[date_start]]+5</f>
        <v>38828</v>
      </c>
      <c r="C775">
        <v>822</v>
      </c>
      <c r="D775" s="11">
        <v>1.1795</v>
      </c>
      <c r="E775" s="11">
        <v>1.1847000000000001</v>
      </c>
      <c r="F775" s="11">
        <v>1.1697</v>
      </c>
      <c r="G775" s="11">
        <v>1.1752</v>
      </c>
    </row>
    <row r="776" spans="1:7" x14ac:dyDescent="0.25">
      <c r="A776" s="10">
        <v>38816</v>
      </c>
      <c r="B776" s="10">
        <f>AUDNZD10080[[#This Row],[date_start]]+5</f>
        <v>38821</v>
      </c>
      <c r="C776">
        <v>866</v>
      </c>
      <c r="D776" s="11">
        <v>1.1939</v>
      </c>
      <c r="E776" s="11">
        <v>1.2019</v>
      </c>
      <c r="F776" s="11">
        <v>1.1673</v>
      </c>
      <c r="G776" s="11">
        <v>1.1779999999999999</v>
      </c>
    </row>
    <row r="777" spans="1:7" x14ac:dyDescent="0.25">
      <c r="A777" s="10">
        <v>38809</v>
      </c>
      <c r="B777" s="10">
        <f>AUDNZD10080[[#This Row],[date_start]]+5</f>
        <v>38814</v>
      </c>
      <c r="C777">
        <v>836</v>
      </c>
      <c r="D777" s="11">
        <v>1.1658999999999999</v>
      </c>
      <c r="E777" s="11">
        <v>1.1952</v>
      </c>
      <c r="F777" s="11">
        <v>1.1600999999999999</v>
      </c>
      <c r="G777" s="11">
        <v>1.194</v>
      </c>
    </row>
    <row r="778" spans="1:7" x14ac:dyDescent="0.25">
      <c r="A778" s="10">
        <v>38802</v>
      </c>
      <c r="B778" s="10">
        <f>AUDNZD10080[[#This Row],[date_start]]+5</f>
        <v>38807</v>
      </c>
      <c r="C778">
        <v>786</v>
      </c>
      <c r="D778" s="11">
        <v>1.1651</v>
      </c>
      <c r="E778" s="11">
        <v>1.1736</v>
      </c>
      <c r="F778" s="11">
        <v>1.1594</v>
      </c>
      <c r="G778" s="11">
        <v>1.1637999999999999</v>
      </c>
    </row>
    <row r="779" spans="1:7" x14ac:dyDescent="0.25">
      <c r="A779" s="10">
        <v>38795</v>
      </c>
      <c r="B779" s="10">
        <f>AUDNZD10080[[#This Row],[date_start]]+5</f>
        <v>38800</v>
      </c>
      <c r="C779">
        <v>961</v>
      </c>
      <c r="D779" s="11">
        <v>1.1464000000000001</v>
      </c>
      <c r="E779" s="11">
        <v>1.1661999999999999</v>
      </c>
      <c r="F779" s="11">
        <v>1.1417999999999999</v>
      </c>
      <c r="G779" s="11">
        <v>1.1651</v>
      </c>
    </row>
    <row r="780" spans="1:7" x14ac:dyDescent="0.25">
      <c r="A780" s="10">
        <v>38788</v>
      </c>
      <c r="B780" s="10">
        <f>AUDNZD10080[[#This Row],[date_start]]+5</f>
        <v>38793</v>
      </c>
      <c r="C780">
        <v>952</v>
      </c>
      <c r="D780" s="11">
        <v>1.1415999999999999</v>
      </c>
      <c r="E780" s="11">
        <v>1.1589</v>
      </c>
      <c r="F780" s="11">
        <v>1.1374</v>
      </c>
      <c r="G780" s="11">
        <v>1.1456999999999999</v>
      </c>
    </row>
    <row r="781" spans="1:7" x14ac:dyDescent="0.25">
      <c r="A781" s="10">
        <v>38781</v>
      </c>
      <c r="B781" s="10">
        <f>AUDNZD10080[[#This Row],[date_start]]+5</f>
        <v>38786</v>
      </c>
      <c r="C781">
        <v>705</v>
      </c>
      <c r="D781" s="11">
        <v>1.1188</v>
      </c>
      <c r="E781" s="11">
        <v>1.1447000000000001</v>
      </c>
      <c r="F781" s="11">
        <v>1.1176999999999999</v>
      </c>
      <c r="G781" s="11">
        <v>1.1413</v>
      </c>
    </row>
    <row r="782" spans="1:7" x14ac:dyDescent="0.25">
      <c r="A782" s="10">
        <v>38774</v>
      </c>
      <c r="B782" s="10">
        <f>AUDNZD10080[[#This Row],[date_start]]+5</f>
        <v>38779</v>
      </c>
      <c r="C782">
        <v>516</v>
      </c>
      <c r="D782" s="11">
        <v>1.1146</v>
      </c>
      <c r="E782" s="11">
        <v>1.1242000000000001</v>
      </c>
      <c r="F782" s="11">
        <v>1.1146</v>
      </c>
      <c r="G782" s="11">
        <v>1.1196999999999999</v>
      </c>
    </row>
    <row r="783" spans="1:7" x14ac:dyDescent="0.25">
      <c r="A783" s="10">
        <v>38767</v>
      </c>
      <c r="B783" s="10">
        <f>AUDNZD10080[[#This Row],[date_start]]+5</f>
        <v>38772</v>
      </c>
      <c r="C783">
        <v>628</v>
      </c>
      <c r="D783" s="11">
        <v>1.1067</v>
      </c>
      <c r="E783" s="11">
        <v>1.1229</v>
      </c>
      <c r="F783" s="11">
        <v>1.1039000000000001</v>
      </c>
      <c r="G783" s="11">
        <v>1.1154999999999999</v>
      </c>
    </row>
    <row r="784" spans="1:7" x14ac:dyDescent="0.25">
      <c r="A784" s="10">
        <v>38760</v>
      </c>
      <c r="B784" s="10">
        <f>AUDNZD10080[[#This Row],[date_start]]+5</f>
        <v>38765</v>
      </c>
      <c r="C784">
        <v>588</v>
      </c>
      <c r="D784" s="11">
        <v>1.0866</v>
      </c>
      <c r="E784" s="11">
        <v>1.1106</v>
      </c>
      <c r="F784" s="11">
        <v>1.0834999999999999</v>
      </c>
      <c r="G784" s="11">
        <v>1.1063000000000001</v>
      </c>
    </row>
    <row r="785" spans="1:7" x14ac:dyDescent="0.25">
      <c r="A785" s="10">
        <v>38753</v>
      </c>
      <c r="B785" s="10">
        <f>AUDNZD10080[[#This Row],[date_start]]+5</f>
        <v>38758</v>
      </c>
      <c r="C785">
        <v>486</v>
      </c>
      <c r="D785" s="11">
        <v>1.0901000000000001</v>
      </c>
      <c r="E785" s="11">
        <v>1.0964</v>
      </c>
      <c r="F785" s="11">
        <v>1.0860000000000001</v>
      </c>
      <c r="G785" s="11">
        <v>1.0885</v>
      </c>
    </row>
    <row r="786" spans="1:7" x14ac:dyDescent="0.25">
      <c r="A786" s="10">
        <v>38746</v>
      </c>
      <c r="B786" s="10">
        <f>AUDNZD10080[[#This Row],[date_start]]+5</f>
        <v>38751</v>
      </c>
      <c r="C786">
        <v>546</v>
      </c>
      <c r="D786" s="11">
        <v>1.1005</v>
      </c>
      <c r="E786" s="11">
        <v>1.1055999999999999</v>
      </c>
      <c r="F786" s="11">
        <v>1.0871999999999999</v>
      </c>
      <c r="G786" s="11">
        <v>1.0887</v>
      </c>
    </row>
    <row r="787" spans="1:7" x14ac:dyDescent="0.25">
      <c r="A787" s="10">
        <v>38739</v>
      </c>
      <c r="B787" s="10">
        <f>AUDNZD10080[[#This Row],[date_start]]+5</f>
        <v>38744</v>
      </c>
      <c r="C787">
        <v>800</v>
      </c>
      <c r="D787" s="11">
        <v>1.1016999999999999</v>
      </c>
      <c r="E787" s="11">
        <v>1.1109</v>
      </c>
      <c r="F787" s="11">
        <v>1.0939000000000001</v>
      </c>
      <c r="G787" s="11">
        <v>1.0999000000000001</v>
      </c>
    </row>
    <row r="788" spans="1:7" x14ac:dyDescent="0.25">
      <c r="A788" s="10">
        <v>38732</v>
      </c>
      <c r="B788" s="10">
        <f>AUDNZD10080[[#This Row],[date_start]]+5</f>
        <v>38737</v>
      </c>
      <c r="C788">
        <v>688</v>
      </c>
      <c r="D788" s="11">
        <v>1.0802</v>
      </c>
      <c r="E788" s="11">
        <v>1.1036999999999999</v>
      </c>
      <c r="F788" s="11">
        <v>1.0786</v>
      </c>
      <c r="G788" s="11">
        <v>1.1012</v>
      </c>
    </row>
    <row r="789" spans="1:7" x14ac:dyDescent="0.25">
      <c r="A789" s="10">
        <v>38725</v>
      </c>
      <c r="B789" s="10">
        <f>AUDNZD10080[[#This Row],[date_start]]+5</f>
        <v>38730</v>
      </c>
      <c r="C789">
        <v>566</v>
      </c>
      <c r="D789" s="11">
        <v>1.0900000000000001</v>
      </c>
      <c r="E789" s="11">
        <v>1.0915999999999999</v>
      </c>
      <c r="F789" s="11">
        <v>1.0770999999999999</v>
      </c>
      <c r="G789" s="11">
        <v>1.081</v>
      </c>
    </row>
    <row r="790" spans="1:7" x14ac:dyDescent="0.25">
      <c r="A790" s="10">
        <v>38718</v>
      </c>
      <c r="B790" s="10">
        <f>AUDNZD10080[[#This Row],[date_start]]+5</f>
        <v>38723</v>
      </c>
      <c r="C790">
        <v>631</v>
      </c>
      <c r="D790" s="11">
        <v>1.0725</v>
      </c>
      <c r="E790" s="11">
        <v>1.0928</v>
      </c>
      <c r="F790" s="11">
        <v>1.0699000000000001</v>
      </c>
      <c r="G790" s="11">
        <v>1.0909</v>
      </c>
    </row>
    <row r="791" spans="1:7" x14ac:dyDescent="0.25">
      <c r="A791" s="10">
        <v>38697</v>
      </c>
      <c r="B791" s="10">
        <f>AUDNZD10080[[#This Row],[date_start]]+5</f>
        <v>38702</v>
      </c>
      <c r="C791">
        <v>290</v>
      </c>
      <c r="D791" s="11">
        <v>1.0666</v>
      </c>
      <c r="E791" s="11">
        <v>1.0710999999999999</v>
      </c>
      <c r="F791" s="11">
        <v>1.0611999999999999</v>
      </c>
      <c r="G791" s="11">
        <v>1.0672999999999999</v>
      </c>
    </row>
    <row r="792" spans="1:7" x14ac:dyDescent="0.25">
      <c r="A792" s="10">
        <v>38690</v>
      </c>
      <c r="B792" s="10">
        <f>AUDNZD10080[[#This Row],[date_start]]+5</f>
        <v>38695</v>
      </c>
      <c r="C792">
        <v>726</v>
      </c>
      <c r="D792" s="11">
        <v>1.0485</v>
      </c>
      <c r="E792" s="11">
        <v>1.0724</v>
      </c>
      <c r="F792" s="11">
        <v>1.0431999999999999</v>
      </c>
      <c r="G792" s="11">
        <v>1.0665</v>
      </c>
    </row>
    <row r="793" spans="1:7" x14ac:dyDescent="0.25">
      <c r="A793" s="10">
        <v>38683</v>
      </c>
      <c r="B793" s="10">
        <f>AUDNZD10080[[#This Row],[date_start]]+5</f>
        <v>38688</v>
      </c>
      <c r="C793">
        <v>467</v>
      </c>
      <c r="D793" s="11">
        <v>1.0555000000000001</v>
      </c>
      <c r="E793" s="11">
        <v>1.0568</v>
      </c>
      <c r="F793" s="11">
        <v>1.0467</v>
      </c>
      <c r="G793" s="11">
        <v>1.0497000000000001</v>
      </c>
    </row>
    <row r="794" spans="1:7" x14ac:dyDescent="0.25">
      <c r="A794" s="10">
        <v>38676</v>
      </c>
      <c r="B794" s="10">
        <f>AUDNZD10080[[#This Row],[date_start]]+5</f>
        <v>38681</v>
      </c>
      <c r="C794">
        <v>430</v>
      </c>
      <c r="D794" s="11">
        <v>1.0676000000000001</v>
      </c>
      <c r="E794" s="11">
        <v>1.0705</v>
      </c>
      <c r="F794" s="11">
        <v>1.0542</v>
      </c>
      <c r="G794" s="11">
        <v>1.0552999999999999</v>
      </c>
    </row>
    <row r="795" spans="1:7" x14ac:dyDescent="0.25">
      <c r="A795" s="10">
        <v>38669</v>
      </c>
      <c r="B795" s="10">
        <f>AUDNZD10080[[#This Row],[date_start]]+5</f>
        <v>38674</v>
      </c>
      <c r="C795">
        <v>462</v>
      </c>
      <c r="D795" s="11">
        <v>1.0660000000000001</v>
      </c>
      <c r="E795" s="11">
        <v>1.0729</v>
      </c>
      <c r="F795" s="11">
        <v>1.0642</v>
      </c>
      <c r="G795" s="11">
        <v>1.0669</v>
      </c>
    </row>
    <row r="796" spans="1:7" x14ac:dyDescent="0.25">
      <c r="A796" s="10">
        <v>38662</v>
      </c>
      <c r="B796" s="10">
        <f>AUDNZD10080[[#This Row],[date_start]]+5</f>
        <v>38667</v>
      </c>
      <c r="C796">
        <v>560</v>
      </c>
      <c r="D796" s="11">
        <v>1.0727</v>
      </c>
      <c r="E796" s="11">
        <v>1.0814999999999999</v>
      </c>
      <c r="F796" s="11">
        <v>1.0626</v>
      </c>
      <c r="G796" s="11">
        <v>1.0662</v>
      </c>
    </row>
    <row r="797" spans="1:7" x14ac:dyDescent="0.25">
      <c r="A797" s="10">
        <v>38655</v>
      </c>
      <c r="B797" s="10">
        <f>AUDNZD10080[[#This Row],[date_start]]+5</f>
        <v>38660</v>
      </c>
      <c r="C797">
        <v>503</v>
      </c>
      <c r="D797" s="11">
        <v>1.0664</v>
      </c>
      <c r="E797" s="11">
        <v>1.0752999999999999</v>
      </c>
      <c r="F797" s="11">
        <v>1.0636000000000001</v>
      </c>
      <c r="G797" s="11">
        <v>1.0729</v>
      </c>
    </row>
    <row r="798" spans="1:7" x14ac:dyDescent="0.25">
      <c r="A798" s="10">
        <v>38648</v>
      </c>
      <c r="B798" s="10">
        <f>AUDNZD10080[[#This Row],[date_start]]+5</f>
        <v>38653</v>
      </c>
      <c r="C798">
        <v>518</v>
      </c>
      <c r="D798" s="11">
        <v>1.0701000000000001</v>
      </c>
      <c r="E798" s="11">
        <v>1.077</v>
      </c>
      <c r="F798" s="11">
        <v>1.0648</v>
      </c>
      <c r="G798" s="11">
        <v>1.0652999999999999</v>
      </c>
    </row>
    <row r="799" spans="1:7" x14ac:dyDescent="0.25">
      <c r="A799" s="10">
        <v>38641</v>
      </c>
      <c r="B799" s="10">
        <f>AUDNZD10080[[#This Row],[date_start]]+5</f>
        <v>38646</v>
      </c>
      <c r="C799">
        <v>447</v>
      </c>
      <c r="D799" s="11">
        <v>1.0802</v>
      </c>
      <c r="E799" s="11">
        <v>1.0826</v>
      </c>
      <c r="F799" s="11">
        <v>1.0676000000000001</v>
      </c>
      <c r="G799" s="11">
        <v>1.0699000000000001</v>
      </c>
    </row>
    <row r="800" spans="1:7" x14ac:dyDescent="0.25">
      <c r="A800" s="10">
        <v>38634</v>
      </c>
      <c r="B800" s="10">
        <f>AUDNZD10080[[#This Row],[date_start]]+5</f>
        <v>38639</v>
      </c>
      <c r="C800">
        <v>522</v>
      </c>
      <c r="D800" s="11">
        <v>1.0880000000000001</v>
      </c>
      <c r="E800" s="11">
        <v>1.0895999999999999</v>
      </c>
      <c r="F800" s="11">
        <v>1.0786</v>
      </c>
      <c r="G800" s="11">
        <v>1.0801000000000001</v>
      </c>
    </row>
    <row r="801" spans="1:7" x14ac:dyDescent="0.25">
      <c r="A801" s="10">
        <v>38627</v>
      </c>
      <c r="B801" s="10">
        <f>AUDNZD10080[[#This Row],[date_start]]+5</f>
        <v>38632</v>
      </c>
      <c r="C801">
        <v>515</v>
      </c>
      <c r="D801" s="11">
        <v>1.1024</v>
      </c>
      <c r="E801" s="11">
        <v>1.1044</v>
      </c>
      <c r="F801" s="11">
        <v>1.0838000000000001</v>
      </c>
      <c r="G801" s="11">
        <v>1.0876999999999999</v>
      </c>
    </row>
    <row r="802" spans="1:7" x14ac:dyDescent="0.25">
      <c r="A802" s="10">
        <v>38620</v>
      </c>
      <c r="B802" s="10">
        <f>AUDNZD10080[[#This Row],[date_start]]+5</f>
        <v>38625</v>
      </c>
      <c r="C802">
        <v>534</v>
      </c>
      <c r="D802" s="11">
        <v>1.1042000000000001</v>
      </c>
      <c r="E802" s="11">
        <v>1.1119000000000001</v>
      </c>
      <c r="F802" s="11">
        <v>1.0969</v>
      </c>
      <c r="G802" s="11">
        <v>1.1022000000000001</v>
      </c>
    </row>
    <row r="803" spans="1:7" x14ac:dyDescent="0.25">
      <c r="A803" s="10">
        <v>38613</v>
      </c>
      <c r="B803" s="10">
        <f>AUDNZD10080[[#This Row],[date_start]]+5</f>
        <v>38618</v>
      </c>
      <c r="C803">
        <v>510</v>
      </c>
      <c r="D803" s="11">
        <v>1.0869</v>
      </c>
      <c r="E803" s="11">
        <v>1.1047</v>
      </c>
      <c r="F803" s="11">
        <v>1.0865</v>
      </c>
      <c r="G803" s="11">
        <v>1.1006</v>
      </c>
    </row>
    <row r="804" spans="1:7" x14ac:dyDescent="0.25">
      <c r="A804" s="10">
        <v>38606</v>
      </c>
      <c r="B804" s="10">
        <f>AUDNZD10080[[#This Row],[date_start]]+5</f>
        <v>38611</v>
      </c>
      <c r="C804">
        <v>372</v>
      </c>
      <c r="D804" s="11">
        <v>1.0936999999999999</v>
      </c>
      <c r="E804" s="11">
        <v>1.0959000000000001</v>
      </c>
      <c r="F804" s="11">
        <v>1.0854999999999999</v>
      </c>
      <c r="G804" s="11">
        <v>1.0892999999999999</v>
      </c>
    </row>
    <row r="805" spans="1:7" x14ac:dyDescent="0.25">
      <c r="A805" s="10">
        <v>38599</v>
      </c>
      <c r="B805" s="10">
        <f>AUDNZD10080[[#This Row],[date_start]]+5</f>
        <v>38604</v>
      </c>
      <c r="C805">
        <v>511</v>
      </c>
      <c r="D805" s="11">
        <v>1.0829</v>
      </c>
      <c r="E805" s="11">
        <v>1.0968</v>
      </c>
      <c r="F805" s="11">
        <v>1.0801000000000001</v>
      </c>
      <c r="G805" s="11">
        <v>1.0952999999999999</v>
      </c>
    </row>
    <row r="806" spans="1:7" x14ac:dyDescent="0.25">
      <c r="A806" s="10">
        <v>38592</v>
      </c>
      <c r="B806" s="10">
        <f>AUDNZD10080[[#This Row],[date_start]]+5</f>
        <v>38597</v>
      </c>
      <c r="C806">
        <v>590</v>
      </c>
      <c r="D806" s="11">
        <v>1.0868</v>
      </c>
      <c r="E806" s="11">
        <v>1.0891</v>
      </c>
      <c r="F806" s="11">
        <v>1.0795999999999999</v>
      </c>
      <c r="G806" s="11">
        <v>1.0829</v>
      </c>
    </row>
    <row r="807" spans="1:7" x14ac:dyDescent="0.25">
      <c r="A807" s="10">
        <v>38585</v>
      </c>
      <c r="B807" s="10">
        <f>AUDNZD10080[[#This Row],[date_start]]+5</f>
        <v>38590</v>
      </c>
      <c r="C807">
        <v>425</v>
      </c>
      <c r="D807" s="11">
        <v>1.0823</v>
      </c>
      <c r="E807" s="11">
        <v>1.0900000000000001</v>
      </c>
      <c r="F807" s="11">
        <v>1.0804</v>
      </c>
      <c r="G807" s="11">
        <v>1.0878000000000001</v>
      </c>
    </row>
    <row r="808" spans="1:7" x14ac:dyDescent="0.25">
      <c r="A808" s="10">
        <v>38578</v>
      </c>
      <c r="B808" s="10">
        <f>AUDNZD10080[[#This Row],[date_start]]+5</f>
        <v>38583</v>
      </c>
      <c r="C808">
        <v>552</v>
      </c>
      <c r="D808" s="11">
        <v>1.0911</v>
      </c>
      <c r="E808" s="11">
        <v>1.0942000000000001</v>
      </c>
      <c r="F808" s="11">
        <v>1.0778000000000001</v>
      </c>
      <c r="G808" s="11">
        <v>1.0823</v>
      </c>
    </row>
    <row r="809" spans="1:7" x14ac:dyDescent="0.25">
      <c r="A809" s="10">
        <v>38571</v>
      </c>
      <c r="B809" s="10">
        <f>AUDNZD10080[[#This Row],[date_start]]+5</f>
        <v>38576</v>
      </c>
      <c r="C809">
        <v>541</v>
      </c>
      <c r="D809" s="11">
        <v>1.1123000000000001</v>
      </c>
      <c r="E809" s="11">
        <v>1.1147</v>
      </c>
      <c r="F809" s="11">
        <v>1.0902000000000001</v>
      </c>
      <c r="G809" s="11">
        <v>1.0911999999999999</v>
      </c>
    </row>
    <row r="810" spans="1:7" x14ac:dyDescent="0.25">
      <c r="A810" s="10">
        <v>38564</v>
      </c>
      <c r="B810" s="10">
        <f>AUDNZD10080[[#This Row],[date_start]]+5</f>
        <v>38569</v>
      </c>
      <c r="C810">
        <v>429</v>
      </c>
      <c r="D810" s="11">
        <v>1.1117999999999999</v>
      </c>
      <c r="E810" s="11">
        <v>1.1196999999999999</v>
      </c>
      <c r="F810" s="11">
        <v>1.1095999999999999</v>
      </c>
      <c r="G810" s="11">
        <v>1.1133999999999999</v>
      </c>
    </row>
    <row r="811" spans="1:7" x14ac:dyDescent="0.25">
      <c r="A811" s="10">
        <v>38557</v>
      </c>
      <c r="B811" s="10">
        <f>AUDNZD10080[[#This Row],[date_start]]+5</f>
        <v>38562</v>
      </c>
      <c r="C811">
        <v>498</v>
      </c>
      <c r="D811" s="11">
        <v>1.1135999999999999</v>
      </c>
      <c r="E811" s="11">
        <v>1.1173999999999999</v>
      </c>
      <c r="F811" s="11">
        <v>1.1082000000000001</v>
      </c>
      <c r="G811" s="11">
        <v>1.1116999999999999</v>
      </c>
    </row>
    <row r="812" spans="1:7" x14ac:dyDescent="0.25">
      <c r="A812" s="10">
        <v>38550</v>
      </c>
      <c r="B812" s="10">
        <f>AUDNZD10080[[#This Row],[date_start]]+5</f>
        <v>38555</v>
      </c>
      <c r="C812">
        <v>584</v>
      </c>
      <c r="D812" s="11">
        <v>1.1122000000000001</v>
      </c>
      <c r="E812" s="11">
        <v>1.1197999999999999</v>
      </c>
      <c r="F812" s="11">
        <v>1.1065</v>
      </c>
      <c r="G812" s="11">
        <v>1.1135999999999999</v>
      </c>
    </row>
    <row r="813" spans="1:7" x14ac:dyDescent="0.25">
      <c r="A813" s="10">
        <v>38543</v>
      </c>
      <c r="B813" s="10">
        <f>AUDNZD10080[[#This Row],[date_start]]+5</f>
        <v>38548</v>
      </c>
      <c r="C813">
        <v>570</v>
      </c>
      <c r="D813" s="11">
        <v>1.1007</v>
      </c>
      <c r="E813" s="11">
        <v>1.1153</v>
      </c>
      <c r="F813" s="11">
        <v>1.0986</v>
      </c>
      <c r="G813" s="11">
        <v>1.1115999999999999</v>
      </c>
    </row>
    <row r="814" spans="1:7" x14ac:dyDescent="0.25">
      <c r="A814" s="10">
        <v>38536</v>
      </c>
      <c r="B814" s="10">
        <f>AUDNZD10080[[#This Row],[date_start]]+5</f>
        <v>38541</v>
      </c>
      <c r="C814">
        <v>763</v>
      </c>
      <c r="D814" s="11">
        <v>1.0992999999999999</v>
      </c>
      <c r="E814" s="11">
        <v>1.107</v>
      </c>
      <c r="F814" s="11">
        <v>1.0938000000000001</v>
      </c>
      <c r="G814" s="11">
        <v>1.1019000000000001</v>
      </c>
    </row>
    <row r="815" spans="1:7" x14ac:dyDescent="0.25">
      <c r="A815" s="10">
        <v>38529</v>
      </c>
      <c r="B815" s="10">
        <f>AUDNZD10080[[#This Row],[date_start]]+5</f>
        <v>38534</v>
      </c>
      <c r="C815">
        <v>627</v>
      </c>
      <c r="D815" s="11">
        <v>1.0906</v>
      </c>
      <c r="E815" s="11">
        <v>1.1032999999999999</v>
      </c>
      <c r="F815" s="11">
        <v>1.0834999999999999</v>
      </c>
      <c r="G815" s="11">
        <v>1.0991</v>
      </c>
    </row>
    <row r="816" spans="1:7" x14ac:dyDescent="0.25">
      <c r="A816" s="10">
        <v>38522</v>
      </c>
      <c r="B816" s="10">
        <f>AUDNZD10080[[#This Row],[date_start]]+5</f>
        <v>38527</v>
      </c>
      <c r="C816">
        <v>498</v>
      </c>
      <c r="D816" s="11">
        <v>1.0846</v>
      </c>
      <c r="E816" s="11">
        <v>1.0954999999999999</v>
      </c>
      <c r="F816" s="11">
        <v>1.0812999999999999</v>
      </c>
      <c r="G816" s="11">
        <v>1.0908</v>
      </c>
    </row>
    <row r="817" spans="1:7" x14ac:dyDescent="0.25">
      <c r="A817" s="10">
        <v>38515</v>
      </c>
      <c r="B817" s="10">
        <f>AUDNZD10080[[#This Row],[date_start]]+5</f>
        <v>38520</v>
      </c>
      <c r="C817">
        <v>455</v>
      </c>
      <c r="D817" s="11">
        <v>1.0785</v>
      </c>
      <c r="E817" s="11">
        <v>1.0881000000000001</v>
      </c>
      <c r="F817" s="11">
        <v>1.0758000000000001</v>
      </c>
      <c r="G817" s="11">
        <v>1.0848</v>
      </c>
    </row>
    <row r="818" spans="1:7" x14ac:dyDescent="0.25">
      <c r="A818" s="10">
        <v>38508</v>
      </c>
      <c r="B818" s="10">
        <f>AUDNZD10080[[#This Row],[date_start]]+5</f>
        <v>38513</v>
      </c>
      <c r="C818">
        <v>583</v>
      </c>
      <c r="D818" s="11">
        <v>1.0804</v>
      </c>
      <c r="E818" s="11">
        <v>1.0821000000000001</v>
      </c>
      <c r="F818" s="11">
        <v>1.0714999999999999</v>
      </c>
      <c r="G818" s="11">
        <v>1.0786</v>
      </c>
    </row>
    <row r="819" spans="1:7" x14ac:dyDescent="0.25">
      <c r="A819" s="10">
        <v>38501</v>
      </c>
      <c r="B819" s="10">
        <f>AUDNZD10080[[#This Row],[date_start]]+5</f>
        <v>38506</v>
      </c>
      <c r="C819">
        <v>480</v>
      </c>
      <c r="D819" s="11">
        <v>1.0664</v>
      </c>
      <c r="E819" s="11">
        <v>1.0826</v>
      </c>
      <c r="F819" s="11">
        <v>1.0663</v>
      </c>
      <c r="G819" s="11">
        <v>1.0805</v>
      </c>
    </row>
    <row r="820" spans="1:7" x14ac:dyDescent="0.25">
      <c r="A820" s="10">
        <v>38494</v>
      </c>
      <c r="B820" s="10">
        <f>AUDNZD10080[[#This Row],[date_start]]+5</f>
        <v>38499</v>
      </c>
      <c r="C820">
        <v>396</v>
      </c>
      <c r="D820" s="11">
        <v>1.0664</v>
      </c>
      <c r="E820" s="11">
        <v>1.0709</v>
      </c>
      <c r="F820" s="11">
        <v>1.0650999999999999</v>
      </c>
      <c r="G820" s="11">
        <v>1.0666</v>
      </c>
    </row>
    <row r="821" spans="1:7" x14ac:dyDescent="0.25">
      <c r="A821" s="10">
        <v>38487</v>
      </c>
      <c r="B821" s="10">
        <f>AUDNZD10080[[#This Row],[date_start]]+5</f>
        <v>38492</v>
      </c>
      <c r="C821">
        <v>426</v>
      </c>
      <c r="D821" s="11">
        <v>1.0699000000000001</v>
      </c>
      <c r="E821" s="11">
        <v>1.0718000000000001</v>
      </c>
      <c r="F821" s="11">
        <v>1.0637000000000001</v>
      </c>
      <c r="G821" s="11">
        <v>1.0663</v>
      </c>
    </row>
    <row r="822" spans="1:7" x14ac:dyDescent="0.25">
      <c r="A822" s="10">
        <v>38480</v>
      </c>
      <c r="B822" s="10">
        <f>AUDNZD10080[[#This Row],[date_start]]+5</f>
        <v>38485</v>
      </c>
      <c r="C822">
        <v>552</v>
      </c>
      <c r="D822" s="11">
        <v>1.0576000000000001</v>
      </c>
      <c r="E822" s="11">
        <v>1.0707</v>
      </c>
      <c r="F822" s="11">
        <v>1.0562</v>
      </c>
      <c r="G822" s="11">
        <v>1.0699000000000001</v>
      </c>
    </row>
    <row r="823" spans="1:7" x14ac:dyDescent="0.25">
      <c r="A823" s="10">
        <v>38473</v>
      </c>
      <c r="B823" s="10">
        <f>AUDNZD10080[[#This Row],[date_start]]+5</f>
        <v>38478</v>
      </c>
      <c r="C823">
        <v>385</v>
      </c>
      <c r="D823" s="11">
        <v>1.0686</v>
      </c>
      <c r="E823" s="11">
        <v>1.0708</v>
      </c>
      <c r="F823" s="11">
        <v>1.0572999999999999</v>
      </c>
      <c r="G823" s="11">
        <v>1.0576000000000001</v>
      </c>
    </row>
    <row r="824" spans="1:7" x14ac:dyDescent="0.25">
      <c r="A824" s="10">
        <v>38466</v>
      </c>
      <c r="B824" s="10">
        <f>AUDNZD10080[[#This Row],[date_start]]+5</f>
        <v>38471</v>
      </c>
      <c r="C824">
        <v>497</v>
      </c>
      <c r="D824" s="11">
        <v>1.0672999999999999</v>
      </c>
      <c r="E824" s="11">
        <v>1.0787</v>
      </c>
      <c r="F824" s="11">
        <v>1.0649999999999999</v>
      </c>
      <c r="G824" s="11">
        <v>1.0682</v>
      </c>
    </row>
    <row r="825" spans="1:7" x14ac:dyDescent="0.25">
      <c r="A825" s="10">
        <v>38459</v>
      </c>
      <c r="B825" s="10">
        <f>AUDNZD10080[[#This Row],[date_start]]+5</f>
        <v>38464</v>
      </c>
      <c r="C825">
        <v>442</v>
      </c>
      <c r="D825" s="11">
        <v>1.0736000000000001</v>
      </c>
      <c r="E825" s="11">
        <v>1.0753999999999999</v>
      </c>
      <c r="F825" s="11">
        <v>1.0638000000000001</v>
      </c>
      <c r="G825" s="11">
        <v>1.0671999999999999</v>
      </c>
    </row>
    <row r="826" spans="1:7" x14ac:dyDescent="0.25">
      <c r="A826" s="10">
        <v>38452</v>
      </c>
      <c r="B826" s="10">
        <f>AUDNZD10080[[#This Row],[date_start]]+5</f>
        <v>38457</v>
      </c>
      <c r="C826">
        <v>500</v>
      </c>
      <c r="D826" s="11">
        <v>1.0771999999999999</v>
      </c>
      <c r="E826" s="11">
        <v>1.0778000000000001</v>
      </c>
      <c r="F826" s="11">
        <v>1.0667</v>
      </c>
      <c r="G826" s="11">
        <v>1.0731999999999999</v>
      </c>
    </row>
    <row r="827" spans="1:7" x14ac:dyDescent="0.25">
      <c r="A827" s="10">
        <v>38445</v>
      </c>
      <c r="B827" s="10">
        <f>AUDNZD10080[[#This Row],[date_start]]+5</f>
        <v>38450</v>
      </c>
      <c r="C827">
        <v>519</v>
      </c>
      <c r="D827" s="11">
        <v>1.0871</v>
      </c>
      <c r="E827" s="11">
        <v>1.0892999999999999</v>
      </c>
      <c r="F827" s="11">
        <v>1.0723</v>
      </c>
      <c r="G827" s="11">
        <v>1.0775999999999999</v>
      </c>
    </row>
    <row r="828" spans="1:7" x14ac:dyDescent="0.25">
      <c r="A828" s="10">
        <v>38438</v>
      </c>
      <c r="B828" s="10">
        <f>AUDNZD10080[[#This Row],[date_start]]+5</f>
        <v>38443</v>
      </c>
      <c r="C828">
        <v>526</v>
      </c>
      <c r="D828" s="11">
        <v>1.0812999999999999</v>
      </c>
      <c r="E828" s="11">
        <v>1.0908</v>
      </c>
      <c r="F828" s="11">
        <v>1.0807</v>
      </c>
      <c r="G828" s="11">
        <v>1.0884</v>
      </c>
    </row>
    <row r="829" spans="1:7" x14ac:dyDescent="0.25">
      <c r="A829" s="10">
        <v>38431</v>
      </c>
      <c r="B829" s="10">
        <f>AUDNZD10080[[#This Row],[date_start]]+5</f>
        <v>38436</v>
      </c>
      <c r="C829">
        <v>598</v>
      </c>
      <c r="D829" s="11">
        <v>1.0684</v>
      </c>
      <c r="E829" s="11">
        <v>1.0845</v>
      </c>
      <c r="F829" s="11">
        <v>1.0644</v>
      </c>
      <c r="G829" s="11">
        <v>1.0804</v>
      </c>
    </row>
    <row r="830" spans="1:7" x14ac:dyDescent="0.25">
      <c r="A830" s="10">
        <v>38424</v>
      </c>
      <c r="B830" s="10">
        <f>AUDNZD10080[[#This Row],[date_start]]+5</f>
        <v>38429</v>
      </c>
      <c r="C830">
        <v>400</v>
      </c>
      <c r="D830" s="11">
        <v>1.0721000000000001</v>
      </c>
      <c r="E830" s="11">
        <v>1.0725</v>
      </c>
      <c r="F830" s="11">
        <v>1.0649999999999999</v>
      </c>
      <c r="G830" s="11">
        <v>1.0676000000000001</v>
      </c>
    </row>
    <row r="831" spans="1:7" x14ac:dyDescent="0.25">
      <c r="A831" s="10">
        <v>38417</v>
      </c>
      <c r="B831" s="10">
        <f>AUDNZD10080[[#This Row],[date_start]]+5</f>
        <v>38422</v>
      </c>
      <c r="C831">
        <v>638</v>
      </c>
      <c r="D831" s="11">
        <v>1.0771999999999999</v>
      </c>
      <c r="E831" s="11">
        <v>1.0831999999999999</v>
      </c>
      <c r="F831" s="11">
        <v>1.0679000000000001</v>
      </c>
      <c r="G831" s="11">
        <v>1.0721000000000001</v>
      </c>
    </row>
    <row r="832" spans="1:7" x14ac:dyDescent="0.25">
      <c r="A832" s="10">
        <v>38410</v>
      </c>
      <c r="B832" s="10">
        <f>AUDNZD10080[[#This Row],[date_start]]+5</f>
        <v>38415</v>
      </c>
      <c r="C832">
        <v>664</v>
      </c>
      <c r="D832" s="11">
        <v>1.0903</v>
      </c>
      <c r="E832" s="11">
        <v>1.0924</v>
      </c>
      <c r="F832" s="11">
        <v>1.0738000000000001</v>
      </c>
      <c r="G832" s="11">
        <v>1.079</v>
      </c>
    </row>
    <row r="833" spans="1:7" x14ac:dyDescent="0.25">
      <c r="A833" s="10">
        <v>38403</v>
      </c>
      <c r="B833" s="10">
        <f>AUDNZD10080[[#This Row],[date_start]]+5</f>
        <v>38408</v>
      </c>
      <c r="C833">
        <v>588</v>
      </c>
      <c r="D833" s="11">
        <v>1.091</v>
      </c>
      <c r="E833" s="11">
        <v>1.0925</v>
      </c>
      <c r="F833" s="11">
        <v>1.0845</v>
      </c>
      <c r="G833" s="11">
        <v>1.0892999999999999</v>
      </c>
    </row>
    <row r="834" spans="1:7" x14ac:dyDescent="0.25">
      <c r="A834" s="10">
        <v>38396</v>
      </c>
      <c r="B834" s="10">
        <f>AUDNZD10080[[#This Row],[date_start]]+5</f>
        <v>38401</v>
      </c>
      <c r="C834">
        <v>631</v>
      </c>
      <c r="D834" s="11">
        <v>1.1012</v>
      </c>
      <c r="E834" s="11">
        <v>1.1042000000000001</v>
      </c>
      <c r="F834" s="11">
        <v>1.0868</v>
      </c>
      <c r="G834" s="11">
        <v>1.0902000000000001</v>
      </c>
    </row>
    <row r="835" spans="1:7" x14ac:dyDescent="0.25">
      <c r="A835" s="10">
        <v>38389</v>
      </c>
      <c r="B835" s="10">
        <f>AUDNZD10080[[#This Row],[date_start]]+5</f>
        <v>38394</v>
      </c>
      <c r="C835">
        <v>762</v>
      </c>
      <c r="D835" s="11">
        <v>1.0845</v>
      </c>
      <c r="E835" s="11">
        <v>1.1052</v>
      </c>
      <c r="F835" s="11">
        <v>1.0795999999999999</v>
      </c>
      <c r="G835" s="11">
        <v>1.1012</v>
      </c>
    </row>
    <row r="836" spans="1:7" x14ac:dyDescent="0.25">
      <c r="A836" s="10">
        <v>38382</v>
      </c>
      <c r="B836" s="10">
        <f>AUDNZD10080[[#This Row],[date_start]]+5</f>
        <v>38387</v>
      </c>
      <c r="C836">
        <v>533</v>
      </c>
      <c r="D836" s="11">
        <v>1.0858000000000001</v>
      </c>
      <c r="E836" s="11">
        <v>1.0926</v>
      </c>
      <c r="F836" s="11">
        <v>1.08</v>
      </c>
      <c r="G836" s="11">
        <v>1.0845</v>
      </c>
    </row>
    <row r="837" spans="1:7" x14ac:dyDescent="0.25">
      <c r="A837" s="10">
        <v>38375</v>
      </c>
      <c r="B837" s="10">
        <f>AUDNZD10080[[#This Row],[date_start]]+5</f>
        <v>38380</v>
      </c>
      <c r="C837">
        <v>593</v>
      </c>
      <c r="D837" s="11">
        <v>1.0779000000000001</v>
      </c>
      <c r="E837" s="11">
        <v>1.0899000000000001</v>
      </c>
      <c r="F837" s="11">
        <v>1.0750999999999999</v>
      </c>
      <c r="G837" s="11">
        <v>1.0878000000000001</v>
      </c>
    </row>
    <row r="838" spans="1:7" x14ac:dyDescent="0.25">
      <c r="A838" s="10">
        <v>38368</v>
      </c>
      <c r="B838" s="10">
        <f>AUDNZD10080[[#This Row],[date_start]]+5</f>
        <v>38373</v>
      </c>
      <c r="C838">
        <v>608</v>
      </c>
      <c r="D838" s="11">
        <v>1.0854999999999999</v>
      </c>
      <c r="E838" s="11">
        <v>1.0903</v>
      </c>
      <c r="F838" s="11">
        <v>1.0708</v>
      </c>
      <c r="G838" s="11">
        <v>1.0768</v>
      </c>
    </row>
    <row r="839" spans="1:7" x14ac:dyDescent="0.25">
      <c r="A839" s="10">
        <v>38361</v>
      </c>
      <c r="B839" s="10">
        <f>AUDNZD10080[[#This Row],[date_start]]+5</f>
        <v>38366</v>
      </c>
      <c r="C839">
        <v>570</v>
      </c>
      <c r="D839" s="11">
        <v>1.0891</v>
      </c>
      <c r="E839" s="11">
        <v>1.0952</v>
      </c>
      <c r="F839" s="11">
        <v>1.0832999999999999</v>
      </c>
      <c r="G839" s="11">
        <v>1.0853999999999999</v>
      </c>
    </row>
    <row r="840" spans="1:7" x14ac:dyDescent="0.25">
      <c r="A840" s="10">
        <v>38354</v>
      </c>
      <c r="B840" s="10">
        <f>AUDNZD10080[[#This Row],[date_start]]+5</f>
        <v>38359</v>
      </c>
      <c r="C840">
        <v>669</v>
      </c>
      <c r="D840" s="11">
        <v>1.0873999999999999</v>
      </c>
      <c r="E840" s="11">
        <v>1.0958000000000001</v>
      </c>
      <c r="F840" s="11">
        <v>1.0832999999999999</v>
      </c>
      <c r="G840" s="11">
        <v>1.0900000000000001</v>
      </c>
    </row>
    <row r="841" spans="1:7" x14ac:dyDescent="0.25">
      <c r="A841" s="10">
        <v>38333</v>
      </c>
      <c r="B841" s="10">
        <f>AUDNZD10080[[#This Row],[date_start]]+5</f>
        <v>38338</v>
      </c>
      <c r="C841">
        <v>299</v>
      </c>
      <c r="D841" s="11">
        <v>1.0626</v>
      </c>
      <c r="E841" s="11">
        <v>1.0719000000000001</v>
      </c>
      <c r="F841" s="11">
        <v>1.0620000000000001</v>
      </c>
      <c r="G841" s="11">
        <v>1.0637000000000001</v>
      </c>
    </row>
    <row r="842" spans="1:7" x14ac:dyDescent="0.25">
      <c r="A842" s="10">
        <v>38326</v>
      </c>
      <c r="B842" s="10">
        <f>AUDNZD10080[[#This Row],[date_start]]+5</f>
        <v>38331</v>
      </c>
      <c r="C842">
        <v>769</v>
      </c>
      <c r="D842" s="11">
        <v>1.0834999999999999</v>
      </c>
      <c r="E842" s="11">
        <v>1.0834999999999999</v>
      </c>
      <c r="F842" s="11">
        <v>1.0568</v>
      </c>
      <c r="G842" s="11">
        <v>1.0674999999999999</v>
      </c>
    </row>
    <row r="843" spans="1:7" x14ac:dyDescent="0.25">
      <c r="A843" s="10">
        <v>38319</v>
      </c>
      <c r="B843" s="10">
        <f>AUDNZD10080[[#This Row],[date_start]]+5</f>
        <v>38324</v>
      </c>
      <c r="C843">
        <v>710</v>
      </c>
      <c r="D843" s="11">
        <v>1.1009</v>
      </c>
      <c r="E843" s="11">
        <v>1.1036999999999999</v>
      </c>
      <c r="F843" s="11">
        <v>1.0774999999999999</v>
      </c>
      <c r="G843" s="11">
        <v>1.0849</v>
      </c>
    </row>
    <row r="844" spans="1:7" x14ac:dyDescent="0.25">
      <c r="A844" s="10">
        <v>38312</v>
      </c>
      <c r="B844" s="10">
        <f>AUDNZD10080[[#This Row],[date_start]]+5</f>
        <v>38317</v>
      </c>
      <c r="C844">
        <v>541</v>
      </c>
      <c r="D844" s="11">
        <v>1.1041000000000001</v>
      </c>
      <c r="E844" s="11">
        <v>1.1100000000000001</v>
      </c>
      <c r="F844" s="11">
        <v>1.0986</v>
      </c>
      <c r="G844" s="11">
        <v>1.1043000000000001</v>
      </c>
    </row>
    <row r="845" spans="1:7" x14ac:dyDescent="0.25">
      <c r="A845" s="10">
        <v>38305</v>
      </c>
      <c r="B845" s="10">
        <f>AUDNZD10080[[#This Row],[date_start]]+5</f>
        <v>38310</v>
      </c>
      <c r="C845">
        <v>559</v>
      </c>
      <c r="D845" s="11">
        <v>1.1081000000000001</v>
      </c>
      <c r="E845" s="11">
        <v>1.1092</v>
      </c>
      <c r="F845" s="11">
        <v>1.0982000000000001</v>
      </c>
      <c r="G845" s="11">
        <v>1.1060000000000001</v>
      </c>
    </row>
    <row r="846" spans="1:7" x14ac:dyDescent="0.25">
      <c r="A846" s="10">
        <v>38298</v>
      </c>
      <c r="B846" s="10">
        <f>AUDNZD10080[[#This Row],[date_start]]+5</f>
        <v>38303</v>
      </c>
      <c r="C846">
        <v>827</v>
      </c>
      <c r="D846" s="11">
        <v>1.0941000000000001</v>
      </c>
      <c r="E846" s="11">
        <v>1.1146</v>
      </c>
      <c r="F846" s="11">
        <v>1.0906</v>
      </c>
      <c r="G846" s="11">
        <v>1.1089</v>
      </c>
    </row>
    <row r="847" spans="1:7" x14ac:dyDescent="0.25">
      <c r="A847" s="10">
        <v>38291</v>
      </c>
      <c r="B847" s="10">
        <f>AUDNZD10080[[#This Row],[date_start]]+5</f>
        <v>38296</v>
      </c>
      <c r="C847">
        <v>649</v>
      </c>
      <c r="D847" s="11">
        <v>1.0949</v>
      </c>
      <c r="E847" s="11">
        <v>1.1019000000000001</v>
      </c>
      <c r="F847" s="11">
        <v>1.0863</v>
      </c>
      <c r="G847" s="11">
        <v>1.0981000000000001</v>
      </c>
    </row>
    <row r="848" spans="1:7" x14ac:dyDescent="0.25">
      <c r="A848" s="10">
        <v>38284</v>
      </c>
      <c r="B848" s="10">
        <f>AUDNZD10080[[#This Row],[date_start]]+5</f>
        <v>38289</v>
      </c>
      <c r="C848">
        <v>601</v>
      </c>
      <c r="D848" s="11">
        <v>1.0640000000000001</v>
      </c>
      <c r="E848" s="11">
        <v>1.0953999999999999</v>
      </c>
      <c r="F848" s="11">
        <v>1.0618000000000001</v>
      </c>
      <c r="G848" s="11">
        <v>1.0952</v>
      </c>
    </row>
    <row r="849" spans="1:7" x14ac:dyDescent="0.25">
      <c r="A849" s="10">
        <v>38277</v>
      </c>
      <c r="B849" s="10">
        <f>AUDNZD10080[[#This Row],[date_start]]+5</f>
        <v>38282</v>
      </c>
      <c r="C849">
        <v>506</v>
      </c>
      <c r="D849" s="11">
        <v>1.0664</v>
      </c>
      <c r="E849" s="11">
        <v>1.0679000000000001</v>
      </c>
      <c r="F849" s="11">
        <v>1.0575000000000001</v>
      </c>
      <c r="G849" s="11">
        <v>1.0636000000000001</v>
      </c>
    </row>
    <row r="850" spans="1:7" x14ac:dyDescent="0.25">
      <c r="A850" s="10">
        <v>38270</v>
      </c>
      <c r="B850" s="10">
        <f>AUDNZD10080[[#This Row],[date_start]]+5</f>
        <v>38275</v>
      </c>
      <c r="C850">
        <v>534</v>
      </c>
      <c r="D850" s="11">
        <v>1.0760000000000001</v>
      </c>
      <c r="E850" s="11">
        <v>1.0793999999999999</v>
      </c>
      <c r="F850" s="11">
        <v>1.0620000000000001</v>
      </c>
      <c r="G850" s="11">
        <v>1.0649999999999999</v>
      </c>
    </row>
    <row r="851" spans="1:7" x14ac:dyDescent="0.25">
      <c r="A851" s="10">
        <v>38263</v>
      </c>
      <c r="B851" s="10">
        <f>AUDNZD10080[[#This Row],[date_start]]+5</f>
        <v>38268</v>
      </c>
      <c r="C851">
        <v>539</v>
      </c>
      <c r="D851" s="11">
        <v>1.0767</v>
      </c>
      <c r="E851" s="11">
        <v>1.0798000000000001</v>
      </c>
      <c r="F851" s="11">
        <v>1.0698000000000001</v>
      </c>
      <c r="G851" s="11">
        <v>1.0734999999999999</v>
      </c>
    </row>
    <row r="852" spans="1:7" x14ac:dyDescent="0.25">
      <c r="A852" s="10">
        <v>38256</v>
      </c>
      <c r="B852" s="10">
        <f>AUDNZD10080[[#This Row],[date_start]]+5</f>
        <v>38261</v>
      </c>
      <c r="C852">
        <v>586</v>
      </c>
      <c r="D852" s="11">
        <v>1.0697000000000001</v>
      </c>
      <c r="E852" s="11">
        <v>1.0791999999999999</v>
      </c>
      <c r="F852" s="11">
        <v>1.0665</v>
      </c>
      <c r="G852" s="11">
        <v>1.0761000000000001</v>
      </c>
    </row>
    <row r="853" spans="1:7" x14ac:dyDescent="0.25">
      <c r="A853" s="10">
        <v>38249</v>
      </c>
      <c r="B853" s="10">
        <f>AUDNZD10080[[#This Row],[date_start]]+5</f>
        <v>38254</v>
      </c>
      <c r="C853">
        <v>467</v>
      </c>
      <c r="D853" s="11">
        <v>1.0570999999999999</v>
      </c>
      <c r="E853" s="11">
        <v>1.0728</v>
      </c>
      <c r="F853" s="11">
        <v>1.0566</v>
      </c>
      <c r="G853" s="11">
        <v>1.0689</v>
      </c>
    </row>
    <row r="854" spans="1:7" x14ac:dyDescent="0.25">
      <c r="A854" s="10">
        <v>38242</v>
      </c>
      <c r="B854" s="10">
        <f>AUDNZD10080[[#This Row],[date_start]]+5</f>
        <v>38247</v>
      </c>
      <c r="C854">
        <v>454</v>
      </c>
      <c r="D854" s="11">
        <v>1.0631999999999999</v>
      </c>
      <c r="E854" s="11">
        <v>1.0634999999999999</v>
      </c>
      <c r="F854" s="11">
        <v>1.0553999999999999</v>
      </c>
      <c r="G854" s="11">
        <v>1.0569</v>
      </c>
    </row>
    <row r="855" spans="1:7" x14ac:dyDescent="0.25">
      <c r="A855" s="10">
        <v>38235</v>
      </c>
      <c r="B855" s="10">
        <f>AUDNZD10080[[#This Row],[date_start]]+5</f>
        <v>38240</v>
      </c>
      <c r="C855">
        <v>709</v>
      </c>
      <c r="D855" s="11">
        <v>1.0702</v>
      </c>
      <c r="E855" s="11">
        <v>1.0757000000000001</v>
      </c>
      <c r="F855" s="11">
        <v>1.0529999999999999</v>
      </c>
      <c r="G855" s="11">
        <v>1.0623</v>
      </c>
    </row>
    <row r="856" spans="1:7" x14ac:dyDescent="0.25">
      <c r="A856" s="10">
        <v>38228</v>
      </c>
      <c r="B856" s="10">
        <f>AUDNZD10080[[#This Row],[date_start]]+5</f>
        <v>38233</v>
      </c>
      <c r="C856">
        <v>724</v>
      </c>
      <c r="D856" s="11">
        <v>1.0737000000000001</v>
      </c>
      <c r="E856" s="11">
        <v>1.0785</v>
      </c>
      <c r="F856" s="11">
        <v>1.0641</v>
      </c>
      <c r="G856" s="11">
        <v>1.0702</v>
      </c>
    </row>
    <row r="857" spans="1:7" x14ac:dyDescent="0.25">
      <c r="A857" s="10">
        <v>38221</v>
      </c>
      <c r="B857" s="10">
        <f>AUDNZD10080[[#This Row],[date_start]]+5</f>
        <v>38226</v>
      </c>
      <c r="C857">
        <v>708</v>
      </c>
      <c r="D857" s="11">
        <v>1.0764</v>
      </c>
      <c r="E857" s="11">
        <v>1.0906</v>
      </c>
      <c r="F857" s="11">
        <v>1.0727</v>
      </c>
      <c r="G857" s="11">
        <v>1.0759000000000001</v>
      </c>
    </row>
    <row r="858" spans="1:7" x14ac:dyDescent="0.25">
      <c r="A858" s="10">
        <v>38214</v>
      </c>
      <c r="B858" s="10">
        <f>AUDNZD10080[[#This Row],[date_start]]+5</f>
        <v>38219</v>
      </c>
      <c r="C858">
        <v>602</v>
      </c>
      <c r="D858" s="11">
        <v>1.0771999999999999</v>
      </c>
      <c r="E858" s="11">
        <v>1.0844</v>
      </c>
      <c r="F858" s="11">
        <v>1.0744</v>
      </c>
      <c r="G858" s="11">
        <v>1.077</v>
      </c>
    </row>
    <row r="859" spans="1:7" x14ac:dyDescent="0.25">
      <c r="A859" s="10">
        <v>38207</v>
      </c>
      <c r="B859" s="10">
        <f>AUDNZD10080[[#This Row],[date_start]]+5</f>
        <v>38212</v>
      </c>
      <c r="C859">
        <v>701</v>
      </c>
      <c r="D859" s="11">
        <v>1.0939000000000001</v>
      </c>
      <c r="E859" s="11">
        <v>1.0979000000000001</v>
      </c>
      <c r="F859" s="11">
        <v>1.0752999999999999</v>
      </c>
      <c r="G859" s="11">
        <v>1.0759000000000001</v>
      </c>
    </row>
    <row r="860" spans="1:7" x14ac:dyDescent="0.25">
      <c r="A860" s="10">
        <v>38200</v>
      </c>
      <c r="B860" s="10">
        <f>AUDNZD10080[[#This Row],[date_start]]+5</f>
        <v>38205</v>
      </c>
      <c r="C860">
        <v>688</v>
      </c>
      <c r="D860" s="11">
        <v>1.1036999999999999</v>
      </c>
      <c r="E860" s="11">
        <v>1.1064000000000001</v>
      </c>
      <c r="F860" s="11">
        <v>1.0871999999999999</v>
      </c>
      <c r="G860" s="11">
        <v>1.0940000000000001</v>
      </c>
    </row>
    <row r="861" spans="1:7" x14ac:dyDescent="0.25">
      <c r="A861" s="10">
        <v>38193</v>
      </c>
      <c r="B861" s="10">
        <f>AUDNZD10080[[#This Row],[date_start]]+5</f>
        <v>38198</v>
      </c>
      <c r="C861">
        <v>692</v>
      </c>
      <c r="D861" s="11">
        <v>1.1168</v>
      </c>
      <c r="E861" s="11">
        <v>1.119</v>
      </c>
      <c r="F861" s="11">
        <v>1.0998000000000001</v>
      </c>
      <c r="G861" s="11">
        <v>1.1032999999999999</v>
      </c>
    </row>
    <row r="862" spans="1:7" x14ac:dyDescent="0.25">
      <c r="A862" s="10">
        <v>38186</v>
      </c>
      <c r="B862" s="10">
        <f>AUDNZD10080[[#This Row],[date_start]]+5</f>
        <v>38191</v>
      </c>
      <c r="C862">
        <v>733</v>
      </c>
      <c r="D862" s="11">
        <v>1.1102000000000001</v>
      </c>
      <c r="E862" s="11">
        <v>1.1215999999999999</v>
      </c>
      <c r="F862" s="11">
        <v>1.1086</v>
      </c>
      <c r="G862" s="11">
        <v>1.1167</v>
      </c>
    </row>
    <row r="863" spans="1:7" x14ac:dyDescent="0.25">
      <c r="A863" s="10">
        <v>38179</v>
      </c>
      <c r="B863" s="10">
        <f>AUDNZD10080[[#This Row],[date_start]]+5</f>
        <v>38184</v>
      </c>
      <c r="C863">
        <v>622</v>
      </c>
      <c r="D863" s="11">
        <v>1.1005</v>
      </c>
      <c r="E863" s="11">
        <v>1.1151</v>
      </c>
      <c r="F863" s="11">
        <v>1.0991</v>
      </c>
      <c r="G863" s="11">
        <v>1.1111</v>
      </c>
    </row>
    <row r="864" spans="1:7" x14ac:dyDescent="0.25">
      <c r="A864" s="10">
        <v>38172</v>
      </c>
      <c r="B864" s="10">
        <f>AUDNZD10080[[#This Row],[date_start]]+5</f>
        <v>38177</v>
      </c>
      <c r="C864">
        <v>544</v>
      </c>
      <c r="D864" s="11">
        <v>1.1066</v>
      </c>
      <c r="E864" s="11">
        <v>1.1066</v>
      </c>
      <c r="F864" s="11">
        <v>1.0952999999999999</v>
      </c>
      <c r="G864" s="11">
        <v>1.0992999999999999</v>
      </c>
    </row>
    <row r="865" spans="1:7" x14ac:dyDescent="0.25">
      <c r="A865" s="10">
        <v>38165</v>
      </c>
      <c r="B865" s="10">
        <f>AUDNZD10080[[#This Row],[date_start]]+5</f>
        <v>38170</v>
      </c>
      <c r="C865">
        <v>605</v>
      </c>
      <c r="D865" s="11">
        <v>1.1000000000000001</v>
      </c>
      <c r="E865" s="11">
        <v>1.1047</v>
      </c>
      <c r="F865" s="11">
        <v>1.0899000000000001</v>
      </c>
      <c r="G865" s="11">
        <v>1.1015999999999999</v>
      </c>
    </row>
    <row r="866" spans="1:7" x14ac:dyDescent="0.25">
      <c r="A866" s="10">
        <v>38158</v>
      </c>
      <c r="B866" s="10">
        <f>AUDNZD10080[[#This Row],[date_start]]+5</f>
        <v>38163</v>
      </c>
      <c r="C866">
        <v>830</v>
      </c>
      <c r="D866" s="11">
        <v>1.0989</v>
      </c>
      <c r="E866" s="11">
        <v>1.1068</v>
      </c>
      <c r="F866" s="11">
        <v>1.0926</v>
      </c>
      <c r="G866" s="11">
        <v>1.1019000000000001</v>
      </c>
    </row>
    <row r="867" spans="1:7" x14ac:dyDescent="0.25">
      <c r="A867" s="10">
        <v>38151</v>
      </c>
      <c r="B867" s="10">
        <f>AUDNZD10080[[#This Row],[date_start]]+5</f>
        <v>38156</v>
      </c>
      <c r="C867">
        <v>843</v>
      </c>
      <c r="D867" s="11">
        <v>1.1021000000000001</v>
      </c>
      <c r="E867" s="11">
        <v>1.1055999999999999</v>
      </c>
      <c r="F867" s="11">
        <v>1.0894999999999999</v>
      </c>
      <c r="G867" s="11">
        <v>1.0986</v>
      </c>
    </row>
    <row r="868" spans="1:7" x14ac:dyDescent="0.25">
      <c r="A868" s="10">
        <v>38144</v>
      </c>
      <c r="B868" s="10">
        <f>AUDNZD10080[[#This Row],[date_start]]+5</f>
        <v>38149</v>
      </c>
      <c r="C868">
        <v>747</v>
      </c>
      <c r="D868" s="11">
        <v>1.1189</v>
      </c>
      <c r="E868" s="11">
        <v>1.1218999999999999</v>
      </c>
      <c r="F868" s="11">
        <v>1.0969</v>
      </c>
      <c r="G868" s="11">
        <v>1.0992999999999999</v>
      </c>
    </row>
    <row r="869" spans="1:7" x14ac:dyDescent="0.25">
      <c r="A869" s="10">
        <v>38137</v>
      </c>
      <c r="B869" s="10">
        <f>AUDNZD10080[[#This Row],[date_start]]+5</f>
        <v>38142</v>
      </c>
      <c r="C869">
        <v>902</v>
      </c>
      <c r="D869" s="11">
        <v>1.1314</v>
      </c>
      <c r="E869" s="11">
        <v>1.1358999999999999</v>
      </c>
      <c r="F869" s="11">
        <v>1.1085</v>
      </c>
      <c r="G869" s="11">
        <v>1.1188</v>
      </c>
    </row>
    <row r="870" spans="1:7" x14ac:dyDescent="0.25">
      <c r="A870" s="10">
        <v>38130</v>
      </c>
      <c r="B870" s="10">
        <f>AUDNZD10080[[#This Row],[date_start]]+5</f>
        <v>38135</v>
      </c>
      <c r="C870">
        <v>737</v>
      </c>
      <c r="D870" s="11">
        <v>1.1463000000000001</v>
      </c>
      <c r="E870" s="11">
        <v>1.1492</v>
      </c>
      <c r="F870" s="11">
        <v>1.1273</v>
      </c>
      <c r="G870" s="11">
        <v>1.1294</v>
      </c>
    </row>
    <row r="871" spans="1:7" x14ac:dyDescent="0.25">
      <c r="A871" s="10">
        <v>38123</v>
      </c>
      <c r="B871" s="10">
        <f>AUDNZD10080[[#This Row],[date_start]]+5</f>
        <v>38128</v>
      </c>
      <c r="C871">
        <v>832</v>
      </c>
      <c r="D871" s="11">
        <v>1.1429</v>
      </c>
      <c r="E871" s="11">
        <v>1.1535</v>
      </c>
      <c r="F871" s="11">
        <v>1.1382000000000001</v>
      </c>
      <c r="G871" s="11">
        <v>1.1476999999999999</v>
      </c>
    </row>
    <row r="872" spans="1:7" x14ac:dyDescent="0.25">
      <c r="A872" s="10">
        <v>38116</v>
      </c>
      <c r="B872" s="10">
        <f>AUDNZD10080[[#This Row],[date_start]]+5</f>
        <v>38121</v>
      </c>
      <c r="C872">
        <v>866</v>
      </c>
      <c r="D872" s="11">
        <v>1.1380999999999999</v>
      </c>
      <c r="E872" s="11">
        <v>1.1528</v>
      </c>
      <c r="F872" s="11">
        <v>1.1344000000000001</v>
      </c>
      <c r="G872" s="11">
        <v>1.1439999999999999</v>
      </c>
    </row>
    <row r="873" spans="1:7" x14ac:dyDescent="0.25">
      <c r="A873" s="10">
        <v>38109</v>
      </c>
      <c r="B873" s="10">
        <f>AUDNZD10080[[#This Row],[date_start]]+5</f>
        <v>38114</v>
      </c>
      <c r="C873">
        <v>780</v>
      </c>
      <c r="D873" s="11">
        <v>1.1533</v>
      </c>
      <c r="E873" s="11">
        <v>1.1568000000000001</v>
      </c>
      <c r="F873" s="11">
        <v>1.1348</v>
      </c>
      <c r="G873" s="11">
        <v>1.1378999999999999</v>
      </c>
    </row>
    <row r="874" spans="1:7" x14ac:dyDescent="0.25">
      <c r="A874" s="10">
        <v>38102</v>
      </c>
      <c r="B874" s="10">
        <f>AUDNZD10080[[#This Row],[date_start]]+5</f>
        <v>38107</v>
      </c>
      <c r="C874">
        <v>658</v>
      </c>
      <c r="D874" s="11">
        <v>1.1658999999999999</v>
      </c>
      <c r="E874" s="11">
        <v>1.1688000000000001</v>
      </c>
      <c r="F874" s="11">
        <v>1.1501999999999999</v>
      </c>
      <c r="G874" s="11">
        <v>1.1527000000000001</v>
      </c>
    </row>
    <row r="875" spans="1:7" x14ac:dyDescent="0.25">
      <c r="A875" s="10">
        <v>38095</v>
      </c>
      <c r="B875" s="10">
        <f>AUDNZD10080[[#This Row],[date_start]]+5</f>
        <v>38100</v>
      </c>
      <c r="C875">
        <v>835</v>
      </c>
      <c r="D875" s="11">
        <v>1.1625000000000001</v>
      </c>
      <c r="E875" s="11">
        <v>1.1792</v>
      </c>
      <c r="F875" s="11">
        <v>1.1565000000000001</v>
      </c>
      <c r="G875" s="11">
        <v>1.1666000000000001</v>
      </c>
    </row>
    <row r="876" spans="1:7" x14ac:dyDescent="0.25">
      <c r="A876" s="10">
        <v>38088</v>
      </c>
      <c r="B876" s="10">
        <f>AUDNZD10080[[#This Row],[date_start]]+5</f>
        <v>38093</v>
      </c>
      <c r="C876">
        <v>764</v>
      </c>
      <c r="D876" s="11">
        <v>1.1559999999999999</v>
      </c>
      <c r="E876" s="11">
        <v>1.1657</v>
      </c>
      <c r="F876" s="11">
        <v>1.1523000000000001</v>
      </c>
      <c r="G876" s="11">
        <v>1.1632</v>
      </c>
    </row>
    <row r="877" spans="1:7" x14ac:dyDescent="0.25">
      <c r="A877" s="10">
        <v>38081</v>
      </c>
      <c r="B877" s="10">
        <f>AUDNZD10080[[#This Row],[date_start]]+5</f>
        <v>38086</v>
      </c>
      <c r="C877">
        <v>752</v>
      </c>
      <c r="D877" s="11">
        <v>1.1496999999999999</v>
      </c>
      <c r="E877" s="11">
        <v>1.1651</v>
      </c>
      <c r="F877" s="11">
        <v>1.1480999999999999</v>
      </c>
      <c r="G877" s="11">
        <v>1.1559999999999999</v>
      </c>
    </row>
    <row r="878" spans="1:7" x14ac:dyDescent="0.25">
      <c r="A878" s="10">
        <v>38074</v>
      </c>
      <c r="B878" s="10">
        <f>AUDNZD10080[[#This Row],[date_start]]+5</f>
        <v>38079</v>
      </c>
      <c r="C878">
        <v>792</v>
      </c>
      <c r="D878" s="11">
        <v>1.1474</v>
      </c>
      <c r="E878" s="11">
        <v>1.1551</v>
      </c>
      <c r="F878" s="11">
        <v>1.1404000000000001</v>
      </c>
      <c r="G878" s="11">
        <v>1.1506000000000001</v>
      </c>
    </row>
    <row r="879" spans="1:7" x14ac:dyDescent="0.25">
      <c r="A879" s="10">
        <v>38067</v>
      </c>
      <c r="B879" s="10">
        <f>AUDNZD10080[[#This Row],[date_start]]+5</f>
        <v>38072</v>
      </c>
      <c r="C879">
        <v>827</v>
      </c>
      <c r="D879" s="11">
        <v>1.1415</v>
      </c>
      <c r="E879" s="11">
        <v>1.1511</v>
      </c>
      <c r="F879" s="11">
        <v>1.1339999999999999</v>
      </c>
      <c r="G879" s="11">
        <v>1.1447000000000001</v>
      </c>
    </row>
    <row r="880" spans="1:7" x14ac:dyDescent="0.25">
      <c r="A880" s="10">
        <v>38060</v>
      </c>
      <c r="B880" s="10">
        <f>AUDNZD10080[[#This Row],[date_start]]+5</f>
        <v>38065</v>
      </c>
      <c r="C880">
        <v>824</v>
      </c>
      <c r="D880" s="11">
        <v>1.1386000000000001</v>
      </c>
      <c r="E880" s="11">
        <v>1.1458999999999999</v>
      </c>
      <c r="F880" s="11">
        <v>1.1311</v>
      </c>
      <c r="G880" s="11">
        <v>1.1408</v>
      </c>
    </row>
    <row r="881" spans="1:7" x14ac:dyDescent="0.25">
      <c r="A881" s="10">
        <v>38053</v>
      </c>
      <c r="B881" s="10">
        <f>AUDNZD10080[[#This Row],[date_start]]+5</f>
        <v>38058</v>
      </c>
      <c r="C881">
        <v>1132</v>
      </c>
      <c r="D881" s="11">
        <v>1.1254999999999999</v>
      </c>
      <c r="E881" s="11">
        <v>1.1465000000000001</v>
      </c>
      <c r="F881" s="11">
        <v>1.1162000000000001</v>
      </c>
      <c r="G881" s="11">
        <v>1.139</v>
      </c>
    </row>
    <row r="882" spans="1:7" x14ac:dyDescent="0.25">
      <c r="A882" s="10">
        <v>38046</v>
      </c>
      <c r="B882" s="10">
        <f>AUDNZD10080[[#This Row],[date_start]]+5</f>
        <v>38051</v>
      </c>
      <c r="C882">
        <v>878</v>
      </c>
      <c r="D882" s="11">
        <v>1.1254</v>
      </c>
      <c r="E882" s="11">
        <v>1.1298999999999999</v>
      </c>
      <c r="F882" s="11">
        <v>1.1145</v>
      </c>
      <c r="G882" s="11">
        <v>1.1254999999999999</v>
      </c>
    </row>
    <row r="883" spans="1:7" x14ac:dyDescent="0.25">
      <c r="A883" s="10">
        <v>38039</v>
      </c>
      <c r="B883" s="10">
        <f>AUDNZD10080[[#This Row],[date_start]]+5</f>
        <v>38044</v>
      </c>
      <c r="C883">
        <v>668</v>
      </c>
      <c r="D883" s="11">
        <v>1.1292</v>
      </c>
      <c r="E883" s="11">
        <v>1.1348</v>
      </c>
      <c r="F883" s="11">
        <v>1.1167</v>
      </c>
      <c r="G883" s="11">
        <v>1.1257999999999999</v>
      </c>
    </row>
    <row r="884" spans="1:7" x14ac:dyDescent="0.25">
      <c r="A884" s="10">
        <v>38032</v>
      </c>
      <c r="B884" s="10">
        <f>AUDNZD10080[[#This Row],[date_start]]+5</f>
        <v>38037</v>
      </c>
      <c r="C884">
        <v>841</v>
      </c>
      <c r="D884" s="11">
        <v>1.1261000000000001</v>
      </c>
      <c r="E884" s="11">
        <v>1.1355</v>
      </c>
      <c r="F884" s="11">
        <v>1.1176999999999999</v>
      </c>
      <c r="G884" s="11">
        <v>1.1275999999999999</v>
      </c>
    </row>
    <row r="885" spans="1:7" x14ac:dyDescent="0.25">
      <c r="A885" s="10">
        <v>38025</v>
      </c>
      <c r="B885" s="10">
        <f>AUDNZD10080[[#This Row],[date_start]]+5</f>
        <v>38030</v>
      </c>
      <c r="C885">
        <v>828</v>
      </c>
      <c r="D885" s="11">
        <v>1.1125</v>
      </c>
      <c r="E885" s="11">
        <v>1.1354</v>
      </c>
      <c r="F885" s="11">
        <v>1.1099000000000001</v>
      </c>
      <c r="G885" s="11">
        <v>1.1279999999999999</v>
      </c>
    </row>
    <row r="886" spans="1:7" x14ac:dyDescent="0.25">
      <c r="A886" s="10">
        <v>38018</v>
      </c>
      <c r="B886" s="10">
        <f>AUDNZD10080[[#This Row],[date_start]]+5</f>
        <v>38023</v>
      </c>
      <c r="C886">
        <v>1512</v>
      </c>
      <c r="D886" s="11">
        <v>1.1341000000000001</v>
      </c>
      <c r="E886" s="11">
        <v>1.1564000000000001</v>
      </c>
      <c r="F886" s="11">
        <v>1.1079000000000001</v>
      </c>
      <c r="G886" s="11">
        <v>1.1092</v>
      </c>
    </row>
    <row r="887" spans="1:7" x14ac:dyDescent="0.25">
      <c r="A887" s="10">
        <v>38011</v>
      </c>
      <c r="B887" s="10">
        <f>AUDNZD10080[[#This Row],[date_start]]+5</f>
        <v>38016</v>
      </c>
      <c r="C887">
        <v>981</v>
      </c>
      <c r="D887" s="11">
        <v>1.1489</v>
      </c>
      <c r="E887" s="11">
        <v>1.1536999999999999</v>
      </c>
      <c r="F887" s="11">
        <v>1.1329</v>
      </c>
      <c r="G887" s="11">
        <v>1.1337999999999999</v>
      </c>
    </row>
    <row r="888" spans="1:7" x14ac:dyDescent="0.25">
      <c r="A888" s="10">
        <v>38004</v>
      </c>
      <c r="B888" s="10">
        <f>AUDNZD10080[[#This Row],[date_start]]+5</f>
        <v>38009</v>
      </c>
      <c r="C888">
        <v>807</v>
      </c>
      <c r="D888" s="11">
        <v>1.1500999999999999</v>
      </c>
      <c r="E888" s="11">
        <v>1.1565000000000001</v>
      </c>
      <c r="F888" s="11">
        <v>1.145</v>
      </c>
      <c r="G888" s="11">
        <v>1.1475</v>
      </c>
    </row>
    <row r="889" spans="1:7" x14ac:dyDescent="0.25">
      <c r="A889" s="10">
        <v>37997</v>
      </c>
      <c r="B889" s="10">
        <f>AUDNZD10080[[#This Row],[date_start]]+5</f>
        <v>38002</v>
      </c>
      <c r="C889">
        <v>862</v>
      </c>
      <c r="D889" s="11">
        <v>1.1393</v>
      </c>
      <c r="E889" s="11">
        <v>1.1525000000000001</v>
      </c>
      <c r="F889" s="11">
        <v>1.1319999999999999</v>
      </c>
      <c r="G889" s="11">
        <v>1.1476999999999999</v>
      </c>
    </row>
    <row r="890" spans="1:7" x14ac:dyDescent="0.25">
      <c r="A890" s="10">
        <v>37990</v>
      </c>
      <c r="B890" s="10">
        <f>AUDNZD10080[[#This Row],[date_start]]+5</f>
        <v>37995</v>
      </c>
      <c r="C890">
        <v>763</v>
      </c>
      <c r="D890" s="11">
        <v>1.1497999999999999</v>
      </c>
      <c r="E890" s="11">
        <v>1.1548</v>
      </c>
      <c r="F890" s="11">
        <v>1.1362000000000001</v>
      </c>
      <c r="G890" s="11">
        <v>1.139</v>
      </c>
    </row>
    <row r="891" spans="1:7" x14ac:dyDescent="0.25">
      <c r="A891" s="10">
        <v>37983</v>
      </c>
      <c r="B891" s="10">
        <f>AUDNZD10080[[#This Row],[date_start]]+5</f>
        <v>37988</v>
      </c>
      <c r="C891">
        <v>327</v>
      </c>
      <c r="D891" s="11">
        <v>1.1458999999999999</v>
      </c>
      <c r="E891" s="11">
        <v>1.1539999999999999</v>
      </c>
      <c r="F891" s="11">
        <v>1.1417999999999999</v>
      </c>
      <c r="G891" s="11">
        <v>1.1507000000000001</v>
      </c>
    </row>
    <row r="892" spans="1:7" x14ac:dyDescent="0.25">
      <c r="A892" s="10">
        <v>37969</v>
      </c>
      <c r="B892" s="10">
        <f>AUDNZD10080[[#This Row],[date_start]]+5</f>
        <v>37974</v>
      </c>
      <c r="C892">
        <v>134</v>
      </c>
      <c r="D892" s="11">
        <v>1.1458999999999999</v>
      </c>
      <c r="E892" s="11">
        <v>1.1476999999999999</v>
      </c>
      <c r="F892" s="11">
        <v>1.1406000000000001</v>
      </c>
      <c r="G892" s="11">
        <v>1.1468</v>
      </c>
    </row>
    <row r="893" spans="1:7" x14ac:dyDescent="0.25">
      <c r="A893" s="10">
        <v>37962</v>
      </c>
      <c r="B893" s="10">
        <f>AUDNZD10080[[#This Row],[date_start]]+5</f>
        <v>37967</v>
      </c>
      <c r="C893">
        <v>715</v>
      </c>
      <c r="D893" s="11">
        <v>1.1435999999999999</v>
      </c>
      <c r="E893" s="11">
        <v>1.1488</v>
      </c>
      <c r="F893" s="11">
        <v>1.1372</v>
      </c>
      <c r="G893" s="11">
        <v>1.1469</v>
      </c>
    </row>
    <row r="894" spans="1:7" x14ac:dyDescent="0.25">
      <c r="A894" s="10">
        <v>37955</v>
      </c>
      <c r="B894" s="10">
        <f>AUDNZD10080[[#This Row],[date_start]]+5</f>
        <v>37960</v>
      </c>
      <c r="C894">
        <v>1515</v>
      </c>
      <c r="D894" s="11">
        <v>1.1295999999999999</v>
      </c>
      <c r="E894" s="11">
        <v>1.1547000000000001</v>
      </c>
      <c r="F894" s="11">
        <v>1.1269</v>
      </c>
      <c r="G894" s="11">
        <v>1.1426000000000001</v>
      </c>
    </row>
    <row r="895" spans="1:7" x14ac:dyDescent="0.25">
      <c r="A895" s="10">
        <v>37948</v>
      </c>
      <c r="B895" s="10">
        <f>AUDNZD10080[[#This Row],[date_start]]+5</f>
        <v>37953</v>
      </c>
      <c r="C895">
        <v>1446</v>
      </c>
      <c r="D895" s="11">
        <v>1.1281000000000001</v>
      </c>
      <c r="E895" s="11">
        <v>1.1500999999999999</v>
      </c>
      <c r="F895" s="11">
        <v>1.1175999999999999</v>
      </c>
      <c r="G895" s="11">
        <v>1.1319999999999999</v>
      </c>
    </row>
    <row r="896" spans="1:7" x14ac:dyDescent="0.25">
      <c r="A896" s="10">
        <v>37941</v>
      </c>
      <c r="B896" s="10">
        <f>AUDNZD10080[[#This Row],[date_start]]+5</f>
        <v>37946</v>
      </c>
      <c r="C896">
        <v>1033</v>
      </c>
      <c r="D896" s="11">
        <v>1.1409</v>
      </c>
      <c r="E896" s="11">
        <v>1.1446000000000001</v>
      </c>
      <c r="F896" s="11">
        <v>1.1191</v>
      </c>
      <c r="G896" s="11">
        <v>1.1261000000000001</v>
      </c>
    </row>
    <row r="897" spans="1:7" x14ac:dyDescent="0.25">
      <c r="A897" s="10">
        <v>37934</v>
      </c>
      <c r="B897" s="10">
        <f>AUDNZD10080[[#This Row],[date_start]]+5</f>
        <v>37939</v>
      </c>
      <c r="C897">
        <v>737</v>
      </c>
      <c r="D897" s="11">
        <v>1.1504000000000001</v>
      </c>
      <c r="E897" s="11">
        <v>1.155</v>
      </c>
      <c r="F897" s="11">
        <v>1.1387</v>
      </c>
      <c r="G897" s="11">
        <v>1.1409</v>
      </c>
    </row>
    <row r="898" spans="1:7" x14ac:dyDescent="0.25">
      <c r="A898" s="10">
        <v>37927</v>
      </c>
      <c r="B898" s="10">
        <f>AUDNZD10080[[#This Row],[date_start]]+5</f>
        <v>37932</v>
      </c>
      <c r="C898">
        <v>881</v>
      </c>
      <c r="D898" s="11">
        <v>1.1531</v>
      </c>
      <c r="E898" s="11">
        <v>1.1585000000000001</v>
      </c>
      <c r="F898" s="11">
        <v>1.1431</v>
      </c>
      <c r="G898" s="11">
        <v>1.1509</v>
      </c>
    </row>
    <row r="899" spans="1:7" x14ac:dyDescent="0.25">
      <c r="A899" s="10">
        <v>37920</v>
      </c>
      <c r="B899" s="10">
        <f>AUDNZD10080[[#This Row],[date_start]]+5</f>
        <v>37925</v>
      </c>
      <c r="C899">
        <v>807</v>
      </c>
      <c r="D899" s="11">
        <v>1.1504000000000001</v>
      </c>
      <c r="E899" s="11">
        <v>1.1599999999999999</v>
      </c>
      <c r="F899" s="11">
        <v>1.1467000000000001</v>
      </c>
      <c r="G899" s="11">
        <v>1.1541999999999999</v>
      </c>
    </row>
    <row r="900" spans="1:7" x14ac:dyDescent="0.25">
      <c r="A900" s="10">
        <v>37913</v>
      </c>
      <c r="B900" s="10">
        <f>AUDNZD10080[[#This Row],[date_start]]+5</f>
        <v>37918</v>
      </c>
      <c r="C900">
        <v>946</v>
      </c>
      <c r="D900" s="11">
        <v>1.1617999999999999</v>
      </c>
      <c r="E900" s="11">
        <v>1.1676</v>
      </c>
      <c r="F900" s="11">
        <v>1.1439999999999999</v>
      </c>
      <c r="G900" s="11">
        <v>1.1483000000000001</v>
      </c>
    </row>
    <row r="901" spans="1:7" x14ac:dyDescent="0.25">
      <c r="A901" s="10">
        <v>37906</v>
      </c>
      <c r="B901" s="10">
        <f>AUDNZD10080[[#This Row],[date_start]]+5</f>
        <v>37911</v>
      </c>
      <c r="C901">
        <v>859</v>
      </c>
      <c r="D901" s="11">
        <v>1.1526000000000001</v>
      </c>
      <c r="E901" s="11">
        <v>1.1634</v>
      </c>
      <c r="F901" s="11">
        <v>1.1489</v>
      </c>
      <c r="G901" s="11">
        <v>1.1601999999999999</v>
      </c>
    </row>
    <row r="902" spans="1:7" x14ac:dyDescent="0.25">
      <c r="A902" s="10">
        <v>37899</v>
      </c>
      <c r="B902" s="10">
        <f>AUDNZD10080[[#This Row],[date_start]]+5</f>
        <v>37904</v>
      </c>
      <c r="C902">
        <v>834</v>
      </c>
      <c r="D902" s="11">
        <v>1.1435</v>
      </c>
      <c r="E902" s="11">
        <v>1.1587000000000001</v>
      </c>
      <c r="F902" s="11">
        <v>1.1397999999999999</v>
      </c>
      <c r="G902" s="11">
        <v>1.1538999999999999</v>
      </c>
    </row>
    <row r="903" spans="1:7" x14ac:dyDescent="0.25">
      <c r="A903" s="10">
        <v>37892</v>
      </c>
      <c r="B903" s="10">
        <f>AUDNZD10080[[#This Row],[date_start]]+5</f>
        <v>37897</v>
      </c>
      <c r="C903">
        <v>919</v>
      </c>
      <c r="D903" s="11">
        <v>1.1451</v>
      </c>
      <c r="E903" s="11">
        <v>1.1498999999999999</v>
      </c>
      <c r="F903" s="11">
        <v>1.1374</v>
      </c>
      <c r="G903" s="11">
        <v>1.1456999999999999</v>
      </c>
    </row>
    <row r="904" spans="1:7" x14ac:dyDescent="0.25">
      <c r="A904" s="10">
        <v>37885</v>
      </c>
      <c r="B904" s="10">
        <f>AUDNZD10080[[#This Row],[date_start]]+5</f>
        <v>37890</v>
      </c>
      <c r="C904">
        <v>855</v>
      </c>
      <c r="D904" s="11">
        <v>1.1357999999999999</v>
      </c>
      <c r="E904" s="11">
        <v>1.1498999999999999</v>
      </c>
      <c r="F904" s="11">
        <v>1.1348</v>
      </c>
      <c r="G904" s="11">
        <v>1.1482000000000001</v>
      </c>
    </row>
    <row r="905" spans="1:7" x14ac:dyDescent="0.25">
      <c r="A905" s="10">
        <v>37878</v>
      </c>
      <c r="B905" s="10">
        <f>AUDNZD10080[[#This Row],[date_start]]+5</f>
        <v>37883</v>
      </c>
      <c r="C905">
        <v>725</v>
      </c>
      <c r="D905" s="11">
        <v>1.1356999999999999</v>
      </c>
      <c r="E905" s="11">
        <v>1.1467000000000001</v>
      </c>
      <c r="F905" s="11">
        <v>1.1303000000000001</v>
      </c>
      <c r="G905" s="11">
        <v>1.1354</v>
      </c>
    </row>
    <row r="906" spans="1:7" x14ac:dyDescent="0.25">
      <c r="A906" s="10">
        <v>37871</v>
      </c>
      <c r="B906" s="10">
        <f>AUDNZD10080[[#This Row],[date_start]]+5</f>
        <v>37876</v>
      </c>
      <c r="C906">
        <v>778</v>
      </c>
      <c r="D906" s="11">
        <v>1.1238999999999999</v>
      </c>
      <c r="E906" s="11">
        <v>1.1397999999999999</v>
      </c>
      <c r="F906" s="11">
        <v>1.1203000000000001</v>
      </c>
      <c r="G906" s="11">
        <v>1.1377999999999999</v>
      </c>
    </row>
    <row r="907" spans="1:7" x14ac:dyDescent="0.25">
      <c r="A907" s="10">
        <v>37864</v>
      </c>
      <c r="B907" s="10">
        <f>AUDNZD10080[[#This Row],[date_start]]+5</f>
        <v>37869</v>
      </c>
      <c r="C907">
        <v>1035</v>
      </c>
      <c r="D907" s="11">
        <v>1.1216999999999999</v>
      </c>
      <c r="E907" s="11">
        <v>1.1419999999999999</v>
      </c>
      <c r="F907" s="11">
        <v>1.1153</v>
      </c>
      <c r="G907" s="11">
        <v>1.1232</v>
      </c>
    </row>
    <row r="908" spans="1:7" x14ac:dyDescent="0.25">
      <c r="A908" s="10">
        <v>37857</v>
      </c>
      <c r="B908" s="10">
        <f>AUDNZD10080[[#This Row],[date_start]]+5</f>
        <v>37862</v>
      </c>
      <c r="C908">
        <v>740</v>
      </c>
      <c r="D908" s="11">
        <v>1.1153</v>
      </c>
      <c r="E908" s="11">
        <v>1.1292</v>
      </c>
      <c r="F908" s="11">
        <v>1.1131</v>
      </c>
      <c r="G908" s="11">
        <v>1.1197999999999999</v>
      </c>
    </row>
    <row r="909" spans="1:7" x14ac:dyDescent="0.25">
      <c r="A909" s="10">
        <v>37850</v>
      </c>
      <c r="B909" s="10">
        <f>AUDNZD10080[[#This Row],[date_start]]+5</f>
        <v>37855</v>
      </c>
      <c r="C909">
        <v>824</v>
      </c>
      <c r="D909" s="11">
        <v>1.1184000000000001</v>
      </c>
      <c r="E909" s="11">
        <v>1.1284000000000001</v>
      </c>
      <c r="F909" s="11">
        <v>1.1114999999999999</v>
      </c>
      <c r="G909" s="11">
        <v>1.1142000000000001</v>
      </c>
    </row>
    <row r="910" spans="1:7" x14ac:dyDescent="0.25">
      <c r="A910" s="10">
        <v>37843</v>
      </c>
      <c r="B910" s="10">
        <f>AUDNZD10080[[#This Row],[date_start]]+5</f>
        <v>37848</v>
      </c>
      <c r="C910">
        <v>836</v>
      </c>
      <c r="D910" s="11">
        <v>1.1222000000000001</v>
      </c>
      <c r="E910" s="11">
        <v>1.1274999999999999</v>
      </c>
      <c r="F910" s="11">
        <v>1.1135999999999999</v>
      </c>
      <c r="G910" s="11">
        <v>1.1183000000000001</v>
      </c>
    </row>
    <row r="911" spans="1:7" x14ac:dyDescent="0.25">
      <c r="A911" s="10">
        <v>37836</v>
      </c>
      <c r="B911" s="10">
        <f>AUDNZD10080[[#This Row],[date_start]]+5</f>
        <v>37841</v>
      </c>
      <c r="C911">
        <v>1026</v>
      </c>
      <c r="D911" s="11">
        <v>1.1157999999999999</v>
      </c>
      <c r="E911" s="11">
        <v>1.1259999999999999</v>
      </c>
      <c r="F911" s="11">
        <v>1.107</v>
      </c>
      <c r="G911" s="11">
        <v>1.1215999999999999</v>
      </c>
    </row>
    <row r="912" spans="1:7" x14ac:dyDescent="0.25">
      <c r="A912" s="10">
        <v>37829</v>
      </c>
      <c r="B912" s="10">
        <f>AUDNZD10080[[#This Row],[date_start]]+5</f>
        <v>37834</v>
      </c>
      <c r="C912">
        <v>993</v>
      </c>
      <c r="D912" s="11">
        <v>1.1317999999999999</v>
      </c>
      <c r="E912" s="11">
        <v>1.1326000000000001</v>
      </c>
      <c r="F912" s="11">
        <v>1.1120000000000001</v>
      </c>
      <c r="G912" s="11">
        <v>1.1145</v>
      </c>
    </row>
    <row r="913" spans="1:7" x14ac:dyDescent="0.25">
      <c r="A913" s="10">
        <v>37822</v>
      </c>
      <c r="B913" s="10">
        <f>AUDNZD10080[[#This Row],[date_start]]+5</f>
        <v>37827</v>
      </c>
      <c r="C913">
        <v>881</v>
      </c>
      <c r="D913" s="11">
        <v>1.1277999999999999</v>
      </c>
      <c r="E913" s="11">
        <v>1.1434</v>
      </c>
      <c r="F913" s="11">
        <v>1.1246</v>
      </c>
      <c r="G913" s="11">
        <v>1.1291</v>
      </c>
    </row>
    <row r="914" spans="1:7" x14ac:dyDescent="0.25">
      <c r="A914" s="10">
        <v>37815</v>
      </c>
      <c r="B914" s="10">
        <f>AUDNZD10080[[#This Row],[date_start]]+5</f>
        <v>37820</v>
      </c>
      <c r="C914">
        <v>1070</v>
      </c>
      <c r="D914" s="11">
        <v>1.1143000000000001</v>
      </c>
      <c r="E914" s="11">
        <v>1.1403000000000001</v>
      </c>
      <c r="F914" s="11">
        <v>1.1109</v>
      </c>
      <c r="G914" s="11">
        <v>1.1248</v>
      </c>
    </row>
    <row r="915" spans="1:7" x14ac:dyDescent="0.25">
      <c r="A915" s="10">
        <v>37808</v>
      </c>
      <c r="B915" s="10">
        <f>AUDNZD10080[[#This Row],[date_start]]+5</f>
        <v>37813</v>
      </c>
      <c r="C915">
        <v>1624</v>
      </c>
      <c r="D915" s="11">
        <v>1.1422000000000001</v>
      </c>
      <c r="E915" s="11">
        <v>1.1443000000000001</v>
      </c>
      <c r="F915" s="11">
        <v>1.1029</v>
      </c>
      <c r="G915" s="11">
        <v>1.1144000000000001</v>
      </c>
    </row>
    <row r="916" spans="1:7" x14ac:dyDescent="0.25">
      <c r="A916" s="10">
        <v>37801</v>
      </c>
      <c r="B916" s="10">
        <f>AUDNZD10080[[#This Row],[date_start]]+5</f>
        <v>37806</v>
      </c>
      <c r="C916">
        <v>862</v>
      </c>
      <c r="D916" s="11">
        <v>1.1438999999999999</v>
      </c>
      <c r="E916" s="11">
        <v>1.1493</v>
      </c>
      <c r="F916" s="11">
        <v>1.1352</v>
      </c>
      <c r="G916" s="11">
        <v>1.1479999999999999</v>
      </c>
    </row>
    <row r="917" spans="1:7" x14ac:dyDescent="0.25">
      <c r="A917" s="10">
        <v>37794</v>
      </c>
      <c r="B917" s="10">
        <f>AUDNZD10080[[#This Row],[date_start]]+5</f>
        <v>37799</v>
      </c>
      <c r="C917">
        <v>949</v>
      </c>
      <c r="D917" s="11">
        <v>1.1447000000000001</v>
      </c>
      <c r="E917" s="11">
        <v>1.1493</v>
      </c>
      <c r="F917" s="11">
        <v>1.1295999999999999</v>
      </c>
      <c r="G917" s="11">
        <v>1.1466000000000001</v>
      </c>
    </row>
    <row r="918" spans="1:7" x14ac:dyDescent="0.25">
      <c r="A918" s="10">
        <v>37787</v>
      </c>
      <c r="B918" s="10">
        <f>AUDNZD10080[[#This Row],[date_start]]+5</f>
        <v>37792</v>
      </c>
      <c r="C918">
        <v>795</v>
      </c>
      <c r="D918" s="11">
        <v>1.1504000000000001</v>
      </c>
      <c r="E918" s="11">
        <v>1.153</v>
      </c>
      <c r="F918" s="11">
        <v>1.1386000000000001</v>
      </c>
      <c r="G918" s="11">
        <v>1.1453</v>
      </c>
    </row>
    <row r="919" spans="1:7" x14ac:dyDescent="0.25">
      <c r="A919" s="10">
        <v>37780</v>
      </c>
      <c r="B919" s="10">
        <f>AUDNZD10080[[#This Row],[date_start]]+5</f>
        <v>37785</v>
      </c>
      <c r="C919">
        <v>843</v>
      </c>
      <c r="D919" s="11">
        <v>1.1424000000000001</v>
      </c>
      <c r="E919" s="11">
        <v>1.1536</v>
      </c>
      <c r="F919" s="11">
        <v>1.1379999999999999</v>
      </c>
      <c r="G919" s="11">
        <v>1.1520999999999999</v>
      </c>
    </row>
    <row r="920" spans="1:7" x14ac:dyDescent="0.25">
      <c r="A920" s="10">
        <v>37773</v>
      </c>
      <c r="B920" s="10">
        <f>AUDNZD10080[[#This Row],[date_start]]+5</f>
        <v>37778</v>
      </c>
      <c r="C920">
        <v>1201</v>
      </c>
      <c r="D920" s="11">
        <v>1.1311</v>
      </c>
      <c r="E920" s="11">
        <v>1.1583000000000001</v>
      </c>
      <c r="F920" s="11">
        <v>1.1265000000000001</v>
      </c>
      <c r="G920" s="11">
        <v>1.1395</v>
      </c>
    </row>
    <row r="921" spans="1:7" x14ac:dyDescent="0.25">
      <c r="A921" s="10">
        <v>37766</v>
      </c>
      <c r="B921" s="10">
        <f>AUDNZD10080[[#This Row],[date_start]]+5</f>
        <v>37771</v>
      </c>
      <c r="C921">
        <v>813</v>
      </c>
      <c r="D921" s="11">
        <v>1.1271</v>
      </c>
      <c r="E921" s="11">
        <v>1.1362000000000001</v>
      </c>
      <c r="F921" s="11">
        <v>1.1232</v>
      </c>
      <c r="G921" s="11">
        <v>1.1335999999999999</v>
      </c>
    </row>
    <row r="922" spans="1:7" x14ac:dyDescent="0.25">
      <c r="A922" s="10">
        <v>37759</v>
      </c>
      <c r="B922" s="10">
        <f>AUDNZD10080[[#This Row],[date_start]]+5</f>
        <v>37764</v>
      </c>
      <c r="C922">
        <v>767</v>
      </c>
      <c r="D922" s="11">
        <v>1.1234999999999999</v>
      </c>
      <c r="E922" s="11">
        <v>1.1343000000000001</v>
      </c>
      <c r="F922" s="11">
        <v>1.1188</v>
      </c>
      <c r="G922" s="11">
        <v>1.1293</v>
      </c>
    </row>
    <row r="923" spans="1:7" x14ac:dyDescent="0.25">
      <c r="A923" s="10">
        <v>37752</v>
      </c>
      <c r="B923" s="10">
        <f>AUDNZD10080[[#This Row],[date_start]]+5</f>
        <v>37757</v>
      </c>
      <c r="C923">
        <v>741</v>
      </c>
      <c r="D923" s="11">
        <v>1.1168</v>
      </c>
      <c r="E923" s="11">
        <v>1.1283000000000001</v>
      </c>
      <c r="F923" s="11">
        <v>1.1151</v>
      </c>
      <c r="G923" s="11">
        <v>1.1244000000000001</v>
      </c>
    </row>
    <row r="924" spans="1:7" x14ac:dyDescent="0.25">
      <c r="A924" s="10">
        <v>37745</v>
      </c>
      <c r="B924" s="10">
        <f>AUDNZD10080[[#This Row],[date_start]]+5</f>
        <v>37750</v>
      </c>
      <c r="C924">
        <v>739</v>
      </c>
      <c r="D924" s="11">
        <v>1.1187</v>
      </c>
      <c r="E924" s="11">
        <v>1.1263000000000001</v>
      </c>
      <c r="F924" s="11">
        <v>1.1115999999999999</v>
      </c>
      <c r="G924" s="11">
        <v>1.1186</v>
      </c>
    </row>
    <row r="925" spans="1:7" x14ac:dyDescent="0.25">
      <c r="A925" s="10">
        <v>37738</v>
      </c>
      <c r="B925" s="10">
        <f>AUDNZD10080[[#This Row],[date_start]]+5</f>
        <v>37743</v>
      </c>
      <c r="C925">
        <v>769</v>
      </c>
      <c r="D925" s="11">
        <v>1.1088</v>
      </c>
      <c r="E925" s="11">
        <v>1.1274</v>
      </c>
      <c r="F925" s="11">
        <v>1.1082000000000001</v>
      </c>
      <c r="G925" s="11">
        <v>1.1187</v>
      </c>
    </row>
    <row r="926" spans="1:7" x14ac:dyDescent="0.25">
      <c r="A926" s="10">
        <v>37731</v>
      </c>
      <c r="B926" s="10">
        <f>AUDNZD10080[[#This Row],[date_start]]+5</f>
        <v>37736</v>
      </c>
      <c r="C926">
        <v>732</v>
      </c>
      <c r="D926" s="11">
        <v>1.1036999999999999</v>
      </c>
      <c r="E926" s="11">
        <v>1.1211</v>
      </c>
      <c r="F926" s="11">
        <v>1.0992999999999999</v>
      </c>
      <c r="G926" s="11">
        <v>1.1114999999999999</v>
      </c>
    </row>
    <row r="927" spans="1:7" x14ac:dyDescent="0.25">
      <c r="A927" s="10">
        <v>37724</v>
      </c>
      <c r="B927" s="10">
        <f>AUDNZD10080[[#This Row],[date_start]]+5</f>
        <v>37729</v>
      </c>
      <c r="C927">
        <v>1019</v>
      </c>
      <c r="D927" s="11">
        <v>1.1086</v>
      </c>
      <c r="E927" s="11">
        <v>1.1133999999999999</v>
      </c>
      <c r="F927" s="11">
        <v>1.0908</v>
      </c>
      <c r="G927" s="11">
        <v>1.1035999999999999</v>
      </c>
    </row>
    <row r="928" spans="1:7" x14ac:dyDescent="0.25">
      <c r="A928" s="10">
        <v>37717</v>
      </c>
      <c r="B928" s="10">
        <f>AUDNZD10080[[#This Row],[date_start]]+5</f>
        <v>37722</v>
      </c>
      <c r="C928">
        <v>813</v>
      </c>
      <c r="D928" s="11">
        <v>1.1133999999999999</v>
      </c>
      <c r="E928" s="11">
        <v>1.1182000000000001</v>
      </c>
      <c r="F928" s="11">
        <v>1.099</v>
      </c>
      <c r="G928" s="11">
        <v>1.1083000000000001</v>
      </c>
    </row>
    <row r="929" spans="1:7" x14ac:dyDescent="0.25">
      <c r="A929" s="10">
        <v>37710</v>
      </c>
      <c r="B929" s="10">
        <f>AUDNZD10080[[#This Row],[date_start]]+5</f>
        <v>37715</v>
      </c>
      <c r="C929">
        <v>906</v>
      </c>
      <c r="D929" s="11">
        <v>1.0894999999999999</v>
      </c>
      <c r="E929" s="11">
        <v>1.1154999999999999</v>
      </c>
      <c r="F929" s="11">
        <v>1.0843</v>
      </c>
      <c r="G929" s="11">
        <v>1.1115999999999999</v>
      </c>
    </row>
    <row r="930" spans="1:7" x14ac:dyDescent="0.25">
      <c r="A930" s="10">
        <v>37703</v>
      </c>
      <c r="B930" s="10">
        <f>AUDNZD10080[[#This Row],[date_start]]+5</f>
        <v>37708</v>
      </c>
      <c r="C930">
        <v>680</v>
      </c>
      <c r="D930" s="11">
        <v>1.0708</v>
      </c>
      <c r="E930" s="11">
        <v>1.0978000000000001</v>
      </c>
      <c r="F930" s="11">
        <v>1.0708</v>
      </c>
      <c r="G930" s="11">
        <v>1.0904</v>
      </c>
    </row>
    <row r="931" spans="1:7" x14ac:dyDescent="0.25">
      <c r="A931" s="10">
        <v>37696</v>
      </c>
      <c r="B931" s="10">
        <f>AUDNZD10080[[#This Row],[date_start]]+5</f>
        <v>37701</v>
      </c>
      <c r="C931">
        <v>856</v>
      </c>
      <c r="D931" s="11">
        <v>1.0865</v>
      </c>
      <c r="E931" s="11">
        <v>1.0914999999999999</v>
      </c>
      <c r="F931" s="11">
        <v>1.0702</v>
      </c>
      <c r="G931" s="11">
        <v>1.0740000000000001</v>
      </c>
    </row>
    <row r="932" spans="1:7" x14ac:dyDescent="0.25">
      <c r="A932" s="10">
        <v>37689</v>
      </c>
      <c r="B932" s="10">
        <f>AUDNZD10080[[#This Row],[date_start]]+5</f>
        <v>37694</v>
      </c>
      <c r="C932">
        <v>946</v>
      </c>
      <c r="D932" s="11">
        <v>1.0884</v>
      </c>
      <c r="E932" s="11">
        <v>1.1016999999999999</v>
      </c>
      <c r="F932" s="11">
        <v>1.0792999999999999</v>
      </c>
      <c r="G932" s="11">
        <v>1.0845</v>
      </c>
    </row>
    <row r="933" spans="1:7" x14ac:dyDescent="0.25">
      <c r="A933" s="10">
        <v>37682</v>
      </c>
      <c r="B933" s="10">
        <f>AUDNZD10080[[#This Row],[date_start]]+5</f>
        <v>37687</v>
      </c>
      <c r="C933">
        <v>867</v>
      </c>
      <c r="D933" s="11">
        <v>1.0873999999999999</v>
      </c>
      <c r="E933" s="11">
        <v>1.0985</v>
      </c>
      <c r="F933" s="11">
        <v>1.0833999999999999</v>
      </c>
      <c r="G933" s="11">
        <v>1.0904</v>
      </c>
    </row>
    <row r="934" spans="1:7" x14ac:dyDescent="0.25">
      <c r="A934" s="10">
        <v>37675</v>
      </c>
      <c r="B934" s="10">
        <f>AUDNZD10080[[#This Row],[date_start]]+5</f>
        <v>37680</v>
      </c>
      <c r="C934">
        <v>883</v>
      </c>
      <c r="D934" s="11">
        <v>1.0694999999999999</v>
      </c>
      <c r="E934" s="11">
        <v>1.0921000000000001</v>
      </c>
      <c r="F934" s="11">
        <v>1.0625</v>
      </c>
      <c r="G934" s="11">
        <v>1.0866</v>
      </c>
    </row>
    <row r="935" spans="1:7" x14ac:dyDescent="0.25">
      <c r="A935" s="10">
        <v>37668</v>
      </c>
      <c r="B935" s="10">
        <f>AUDNZD10080[[#This Row],[date_start]]+5</f>
        <v>37673</v>
      </c>
      <c r="C935">
        <v>665</v>
      </c>
      <c r="D935" s="11">
        <v>1.0728</v>
      </c>
      <c r="E935" s="11">
        <v>1.0779000000000001</v>
      </c>
      <c r="F935" s="11">
        <v>1.0651999999999999</v>
      </c>
      <c r="G935" s="11">
        <v>1.0691999999999999</v>
      </c>
    </row>
    <row r="936" spans="1:7" x14ac:dyDescent="0.25">
      <c r="A936" s="10">
        <v>37661</v>
      </c>
      <c r="B936" s="10">
        <f>AUDNZD10080[[#This Row],[date_start]]+5</f>
        <v>37666</v>
      </c>
      <c r="C936">
        <v>686</v>
      </c>
      <c r="D936" s="11">
        <v>1.0741000000000001</v>
      </c>
      <c r="E936" s="11">
        <v>1.0839000000000001</v>
      </c>
      <c r="F936" s="11">
        <v>1.0694999999999999</v>
      </c>
      <c r="G936" s="11">
        <v>1.0702</v>
      </c>
    </row>
    <row r="937" spans="1:7" x14ac:dyDescent="0.25">
      <c r="A937" s="10">
        <v>37654</v>
      </c>
      <c r="B937" s="10">
        <f>AUDNZD10080[[#This Row],[date_start]]+5</f>
        <v>37659</v>
      </c>
      <c r="C937">
        <v>629</v>
      </c>
      <c r="D937" s="11">
        <v>1.0772999999999999</v>
      </c>
      <c r="E937" s="11">
        <v>1.0805</v>
      </c>
      <c r="F937" s="11">
        <v>1.0704</v>
      </c>
      <c r="G937" s="11">
        <v>1.0734999999999999</v>
      </c>
    </row>
    <row r="938" spans="1:7" x14ac:dyDescent="0.25">
      <c r="A938" s="10">
        <v>37647</v>
      </c>
      <c r="B938" s="10">
        <f>AUDNZD10080[[#This Row],[date_start]]+5</f>
        <v>37652</v>
      </c>
      <c r="C938">
        <v>653</v>
      </c>
      <c r="D938" s="11">
        <v>1.079</v>
      </c>
      <c r="E938" s="11">
        <v>1.0821000000000001</v>
      </c>
      <c r="F938" s="11">
        <v>1.0719000000000001</v>
      </c>
      <c r="G938" s="11">
        <v>1.0769</v>
      </c>
    </row>
    <row r="939" spans="1:7" x14ac:dyDescent="0.25">
      <c r="A939" s="10">
        <v>37640</v>
      </c>
      <c r="B939" s="10">
        <f>AUDNZD10080[[#This Row],[date_start]]+5</f>
        <v>37645</v>
      </c>
      <c r="C939">
        <v>808</v>
      </c>
      <c r="D939" s="11">
        <v>1.0722</v>
      </c>
      <c r="E939" s="11">
        <v>1.087</v>
      </c>
      <c r="F939" s="11">
        <v>1.0666</v>
      </c>
      <c r="G939" s="11">
        <v>1.0757000000000001</v>
      </c>
    </row>
    <row r="940" spans="1:7" x14ac:dyDescent="0.25">
      <c r="A940" s="10">
        <v>37633</v>
      </c>
      <c r="B940" s="10">
        <f>AUDNZD10080[[#This Row],[date_start]]+5</f>
        <v>37638</v>
      </c>
      <c r="C940">
        <v>736</v>
      </c>
      <c r="D940" s="11">
        <v>1.0835999999999999</v>
      </c>
      <c r="E940" s="11">
        <v>1.0891999999999999</v>
      </c>
      <c r="F940" s="11">
        <v>1.0702</v>
      </c>
      <c r="G940" s="11">
        <v>1.0719000000000001</v>
      </c>
    </row>
    <row r="941" spans="1:7" x14ac:dyDescent="0.25">
      <c r="A941" s="10">
        <v>37626</v>
      </c>
      <c r="B941" s="10">
        <f>AUDNZD10080[[#This Row],[date_start]]+5</f>
        <v>37631</v>
      </c>
      <c r="C941">
        <v>800</v>
      </c>
      <c r="D941" s="11">
        <v>1.077</v>
      </c>
      <c r="E941" s="11">
        <v>1.0882000000000001</v>
      </c>
      <c r="F941" s="11">
        <v>1.0746</v>
      </c>
      <c r="G941" s="11">
        <v>1.085</v>
      </c>
    </row>
    <row r="942" spans="1:7" x14ac:dyDescent="0.25">
      <c r="A942" s="10">
        <v>37619</v>
      </c>
      <c r="B942" s="10">
        <f>AUDNZD10080[[#This Row],[date_start]]+5</f>
        <v>37624</v>
      </c>
      <c r="C942">
        <v>398</v>
      </c>
      <c r="D942" s="11">
        <v>1.0714999999999999</v>
      </c>
      <c r="E942" s="11">
        <v>1.0802</v>
      </c>
      <c r="F942" s="11">
        <v>1.0680000000000001</v>
      </c>
      <c r="G942" s="11">
        <v>1.0741000000000001</v>
      </c>
    </row>
    <row r="943" spans="1:7" x14ac:dyDescent="0.25">
      <c r="A943" s="10">
        <v>37598</v>
      </c>
      <c r="B943" s="10">
        <f>AUDNZD10080[[#This Row],[date_start]]+5</f>
        <v>37603</v>
      </c>
      <c r="C943">
        <v>307</v>
      </c>
      <c r="D943" s="11">
        <v>1.1198999999999999</v>
      </c>
      <c r="E943" s="11">
        <v>1.1214999999999999</v>
      </c>
      <c r="F943" s="11">
        <v>1.1052999999999999</v>
      </c>
      <c r="G943" s="11">
        <v>1.1082000000000001</v>
      </c>
    </row>
    <row r="944" spans="1:7" x14ac:dyDescent="0.25">
      <c r="A944" s="10">
        <v>37591</v>
      </c>
      <c r="B944" s="10">
        <f>AUDNZD10080[[#This Row],[date_start]]+5</f>
        <v>37596</v>
      </c>
      <c r="C944">
        <v>361</v>
      </c>
      <c r="D944" s="11">
        <v>1.1254999999999999</v>
      </c>
      <c r="E944" s="11">
        <v>1.1262000000000001</v>
      </c>
      <c r="F944" s="11">
        <v>1.1160000000000001</v>
      </c>
      <c r="G944" s="11">
        <v>1.1191</v>
      </c>
    </row>
    <row r="945" spans="1:7" x14ac:dyDescent="0.25">
      <c r="A945" s="10">
        <v>37584</v>
      </c>
      <c r="B945" s="10">
        <f>AUDNZD10080[[#This Row],[date_start]]+5</f>
        <v>37589</v>
      </c>
      <c r="C945">
        <v>284</v>
      </c>
      <c r="D945" s="11">
        <v>1.1206</v>
      </c>
      <c r="E945" s="11">
        <v>1.1338999999999999</v>
      </c>
      <c r="F945" s="11">
        <v>1.1206</v>
      </c>
      <c r="G945" s="11">
        <v>1.1261000000000001</v>
      </c>
    </row>
    <row r="946" spans="1:7" x14ac:dyDescent="0.25">
      <c r="A946" s="10">
        <v>37577</v>
      </c>
      <c r="B946" s="10">
        <f>AUDNZD10080[[#This Row],[date_start]]+5</f>
        <v>37582</v>
      </c>
      <c r="C946">
        <v>349</v>
      </c>
      <c r="D946" s="11">
        <v>1.1263000000000001</v>
      </c>
      <c r="E946" s="11">
        <v>1.1328</v>
      </c>
      <c r="F946" s="11">
        <v>1.1148</v>
      </c>
      <c r="G946" s="11">
        <v>1.1166</v>
      </c>
    </row>
    <row r="947" spans="1:7" x14ac:dyDescent="0.25">
      <c r="A947" s="10">
        <v>37570</v>
      </c>
      <c r="B947" s="10">
        <f>AUDNZD10080[[#This Row],[date_start]]+5</f>
        <v>37575</v>
      </c>
      <c r="C947">
        <v>403</v>
      </c>
      <c r="D947" s="11">
        <v>1.1385000000000001</v>
      </c>
      <c r="E947" s="11">
        <v>1.1423000000000001</v>
      </c>
      <c r="F947" s="11">
        <v>1.1229</v>
      </c>
      <c r="G947" s="11">
        <v>1.1274999999999999</v>
      </c>
    </row>
    <row r="948" spans="1:7" x14ac:dyDescent="0.25">
      <c r="A948" s="10">
        <v>37563</v>
      </c>
      <c r="B948" s="10">
        <f>AUDNZD10080[[#This Row],[date_start]]+5</f>
        <v>37568</v>
      </c>
      <c r="C948">
        <v>413</v>
      </c>
      <c r="D948" s="11">
        <v>1.1419999999999999</v>
      </c>
      <c r="E948" s="11">
        <v>1.1446000000000001</v>
      </c>
      <c r="F948" s="11">
        <v>1.1298999999999999</v>
      </c>
      <c r="G948" s="11">
        <v>1.1346000000000001</v>
      </c>
    </row>
    <row r="949" spans="1:7" x14ac:dyDescent="0.25">
      <c r="A949" s="10">
        <v>37556</v>
      </c>
      <c r="B949" s="10">
        <f>AUDNZD10080[[#This Row],[date_start]]+5</f>
        <v>37561</v>
      </c>
      <c r="C949">
        <v>339</v>
      </c>
      <c r="D949" s="11">
        <v>1.1373</v>
      </c>
      <c r="E949" s="11">
        <v>1.1458999999999999</v>
      </c>
      <c r="F949" s="11">
        <v>1.1373</v>
      </c>
      <c r="G949" s="11">
        <v>1.1412</v>
      </c>
    </row>
    <row r="950" spans="1:7" x14ac:dyDescent="0.25">
      <c r="A950" s="10">
        <v>37549</v>
      </c>
      <c r="B950" s="10">
        <f>AUDNZD10080[[#This Row],[date_start]]+5</f>
        <v>37554</v>
      </c>
      <c r="C950">
        <v>345</v>
      </c>
      <c r="D950" s="11">
        <v>1.1427</v>
      </c>
      <c r="E950" s="11">
        <v>1.1504000000000001</v>
      </c>
      <c r="F950" s="11">
        <v>1.1393</v>
      </c>
      <c r="G950" s="11">
        <v>1.1412</v>
      </c>
    </row>
    <row r="951" spans="1:7" x14ac:dyDescent="0.25">
      <c r="A951" s="10">
        <v>37542</v>
      </c>
      <c r="B951" s="10">
        <f>AUDNZD10080[[#This Row],[date_start]]+5</f>
        <v>37547</v>
      </c>
      <c r="C951">
        <v>469</v>
      </c>
      <c r="D951" s="11">
        <v>1.1385000000000001</v>
      </c>
      <c r="E951" s="11">
        <v>1.1474</v>
      </c>
      <c r="F951" s="11">
        <v>1.1383000000000001</v>
      </c>
      <c r="G951" s="11">
        <v>1.1435</v>
      </c>
    </row>
    <row r="952" spans="1:7" x14ac:dyDescent="0.25">
      <c r="A952" s="10">
        <v>37535</v>
      </c>
      <c r="B952" s="10">
        <f>AUDNZD10080[[#This Row],[date_start]]+5</f>
        <v>37540</v>
      </c>
      <c r="C952">
        <v>316</v>
      </c>
      <c r="D952" s="11">
        <v>1.1391</v>
      </c>
      <c r="E952" s="11">
        <v>1.1463000000000001</v>
      </c>
      <c r="F952" s="11">
        <v>1.1349</v>
      </c>
      <c r="G952" s="11">
        <v>1.1419999999999999</v>
      </c>
    </row>
    <row r="953" spans="1:7" x14ac:dyDescent="0.25">
      <c r="A953" s="10">
        <v>37528</v>
      </c>
      <c r="B953" s="10">
        <f>AUDNZD10080[[#This Row],[date_start]]+5</f>
        <v>37533</v>
      </c>
      <c r="C953">
        <v>451</v>
      </c>
      <c r="D953" s="11">
        <v>1.1566000000000001</v>
      </c>
      <c r="E953" s="11">
        <v>1.1605000000000001</v>
      </c>
      <c r="F953" s="11">
        <v>1.1432</v>
      </c>
      <c r="G953" s="11">
        <v>1.1456999999999999</v>
      </c>
    </row>
    <row r="954" spans="1:7" x14ac:dyDescent="0.25">
      <c r="A954" s="10">
        <v>37521</v>
      </c>
      <c r="B954" s="10">
        <f>AUDNZD10080[[#This Row],[date_start]]+5</f>
        <v>37526</v>
      </c>
      <c r="C954">
        <v>508</v>
      </c>
      <c r="D954" s="11">
        <v>1.1589</v>
      </c>
      <c r="E954" s="11">
        <v>1.1631</v>
      </c>
      <c r="F954" s="11">
        <v>1.1527000000000001</v>
      </c>
      <c r="G954" s="11">
        <v>1.1591</v>
      </c>
    </row>
    <row r="955" spans="1:7" x14ac:dyDescent="0.25">
      <c r="A955" s="10">
        <v>37514</v>
      </c>
      <c r="B955" s="10">
        <f>AUDNZD10080[[#This Row],[date_start]]+5</f>
        <v>37519</v>
      </c>
      <c r="C955">
        <v>478</v>
      </c>
      <c r="D955" s="11">
        <v>1.1617999999999999</v>
      </c>
      <c r="E955" s="11">
        <v>1.1738</v>
      </c>
      <c r="F955" s="11">
        <v>1.1599999999999999</v>
      </c>
      <c r="G955" s="11">
        <v>1.1616</v>
      </c>
    </row>
    <row r="956" spans="1:7" x14ac:dyDescent="0.25">
      <c r="A956" s="10">
        <v>37507</v>
      </c>
      <c r="B956" s="10">
        <f>AUDNZD10080[[#This Row],[date_start]]+5</f>
        <v>37512</v>
      </c>
      <c r="C956">
        <v>485</v>
      </c>
      <c r="D956" s="11">
        <v>1.1632</v>
      </c>
      <c r="E956" s="11">
        <v>1.1702999999999999</v>
      </c>
      <c r="F956" s="11">
        <v>1.1585000000000001</v>
      </c>
      <c r="G956" s="11">
        <v>1.1617</v>
      </c>
    </row>
    <row r="957" spans="1:7" x14ac:dyDescent="0.25">
      <c r="A957" s="10">
        <v>37500</v>
      </c>
      <c r="B957" s="10">
        <f>AUDNZD10080[[#This Row],[date_start]]+5</f>
        <v>37505</v>
      </c>
      <c r="C957">
        <v>467</v>
      </c>
      <c r="D957" s="11">
        <v>1.1747000000000001</v>
      </c>
      <c r="E957" s="11">
        <v>1.1772</v>
      </c>
      <c r="F957" s="11">
        <v>1.1627000000000001</v>
      </c>
      <c r="G957" s="11">
        <v>1.1648000000000001</v>
      </c>
    </row>
    <row r="958" spans="1:7" x14ac:dyDescent="0.25">
      <c r="A958" s="10">
        <v>37493</v>
      </c>
      <c r="B958" s="10">
        <f>AUDNZD10080[[#This Row],[date_start]]+5</f>
        <v>37498</v>
      </c>
      <c r="C958">
        <v>649</v>
      </c>
      <c r="D958" s="11">
        <v>1.1646000000000001</v>
      </c>
      <c r="E958" s="11">
        <v>1.18</v>
      </c>
      <c r="F958" s="11">
        <v>1.1580999999999999</v>
      </c>
      <c r="G958" s="11">
        <v>1.1766000000000001</v>
      </c>
    </row>
    <row r="959" spans="1:7" x14ac:dyDescent="0.25">
      <c r="A959" s="10">
        <v>37486</v>
      </c>
      <c r="B959" s="10">
        <f>AUDNZD10080[[#This Row],[date_start]]+5</f>
        <v>37491</v>
      </c>
      <c r="C959">
        <v>515</v>
      </c>
      <c r="D959" s="11">
        <v>1.1666000000000001</v>
      </c>
      <c r="E959" s="11">
        <v>1.1679999999999999</v>
      </c>
      <c r="F959" s="11">
        <v>1.1560999999999999</v>
      </c>
      <c r="G959" s="11">
        <v>1.1629</v>
      </c>
    </row>
    <row r="960" spans="1:7" x14ac:dyDescent="0.25">
      <c r="A960" s="10">
        <v>37479</v>
      </c>
      <c r="B960" s="10">
        <f>AUDNZD10080[[#This Row],[date_start]]+5</f>
        <v>37484</v>
      </c>
      <c r="C960">
        <v>564</v>
      </c>
      <c r="D960" s="11">
        <v>1.1679999999999999</v>
      </c>
      <c r="E960" s="11">
        <v>1.1766000000000001</v>
      </c>
      <c r="F960" s="11">
        <v>1.1616</v>
      </c>
      <c r="G960" s="11">
        <v>1.1651</v>
      </c>
    </row>
    <row r="961" spans="1:7" x14ac:dyDescent="0.25">
      <c r="A961" s="10">
        <v>37472</v>
      </c>
      <c r="B961" s="10">
        <f>AUDNZD10080[[#This Row],[date_start]]+5</f>
        <v>37477</v>
      </c>
      <c r="C961">
        <v>614</v>
      </c>
      <c r="D961" s="11">
        <v>1.1615</v>
      </c>
      <c r="E961" s="11">
        <v>1.1797</v>
      </c>
      <c r="F961" s="11">
        <v>1.1520999999999999</v>
      </c>
      <c r="G961" s="11">
        <v>1.1711</v>
      </c>
    </row>
    <row r="962" spans="1:7" x14ac:dyDescent="0.25">
      <c r="A962" s="10">
        <v>37465</v>
      </c>
      <c r="B962" s="10">
        <f>AUDNZD10080[[#This Row],[date_start]]+5</f>
        <v>37470</v>
      </c>
      <c r="C962">
        <v>441</v>
      </c>
      <c r="D962" s="11">
        <v>1.1545000000000001</v>
      </c>
      <c r="E962" s="11">
        <v>1.1696</v>
      </c>
      <c r="F962" s="11">
        <v>1.1545000000000001</v>
      </c>
      <c r="G962" s="11">
        <v>1.1625000000000001</v>
      </c>
    </row>
    <row r="963" spans="1:7" x14ac:dyDescent="0.25">
      <c r="A963" s="10">
        <v>37458</v>
      </c>
      <c r="B963" s="10">
        <f>AUDNZD10080[[#This Row],[date_start]]+5</f>
        <v>37463</v>
      </c>
      <c r="C963">
        <v>768</v>
      </c>
      <c r="D963" s="11">
        <v>1.1424000000000001</v>
      </c>
      <c r="E963" s="11">
        <v>1.1631</v>
      </c>
      <c r="F963" s="11">
        <v>1.137</v>
      </c>
      <c r="G963" s="11">
        <v>1.1619999999999999</v>
      </c>
    </row>
    <row r="964" spans="1:7" x14ac:dyDescent="0.25">
      <c r="A964" s="10">
        <v>37451</v>
      </c>
      <c r="B964" s="10">
        <f>AUDNZD10080[[#This Row],[date_start]]+5</f>
        <v>37456</v>
      </c>
      <c r="C964">
        <v>717</v>
      </c>
      <c r="D964" s="11">
        <v>1.1495</v>
      </c>
      <c r="E964" s="11">
        <v>1.157</v>
      </c>
      <c r="F964" s="11">
        <v>1.1375999999999999</v>
      </c>
      <c r="G964" s="11">
        <v>1.1394</v>
      </c>
    </row>
    <row r="965" spans="1:7" x14ac:dyDescent="0.25">
      <c r="A965" s="10">
        <v>37444</v>
      </c>
      <c r="B965" s="10">
        <f>AUDNZD10080[[#This Row],[date_start]]+5</f>
        <v>37449</v>
      </c>
      <c r="C965">
        <v>607</v>
      </c>
      <c r="D965" s="11">
        <v>1.1462000000000001</v>
      </c>
      <c r="E965" s="11">
        <v>1.1636</v>
      </c>
      <c r="F965" s="11">
        <v>1.1462000000000001</v>
      </c>
      <c r="G965" s="11">
        <v>1.1553</v>
      </c>
    </row>
    <row r="966" spans="1:7" x14ac:dyDescent="0.25">
      <c r="A966" s="10">
        <v>37437</v>
      </c>
      <c r="B966" s="10">
        <f>AUDNZD10080[[#This Row],[date_start]]+5</f>
        <v>37442</v>
      </c>
      <c r="C966">
        <v>642</v>
      </c>
      <c r="D966" s="11">
        <v>1.1568000000000001</v>
      </c>
      <c r="E966" s="11">
        <v>1.159</v>
      </c>
      <c r="F966" s="11">
        <v>1.1433</v>
      </c>
      <c r="G966" s="11">
        <v>1.1463000000000001</v>
      </c>
    </row>
    <row r="967" spans="1:7" x14ac:dyDescent="0.25">
      <c r="A967" s="10">
        <v>37430</v>
      </c>
      <c r="B967" s="10">
        <f>AUDNZD10080[[#This Row],[date_start]]+5</f>
        <v>37435</v>
      </c>
      <c r="C967">
        <v>1553</v>
      </c>
      <c r="D967" s="11">
        <v>1.1548</v>
      </c>
      <c r="E967" s="11">
        <v>1.1697</v>
      </c>
      <c r="F967" s="11">
        <v>1.1428</v>
      </c>
      <c r="G967" s="11">
        <v>1.1577</v>
      </c>
    </row>
    <row r="968" spans="1:7" x14ac:dyDescent="0.25">
      <c r="A968" s="10">
        <v>37423</v>
      </c>
      <c r="B968" s="10">
        <f>AUDNZD10080[[#This Row],[date_start]]+5</f>
        <v>37428</v>
      </c>
      <c r="C968">
        <v>918</v>
      </c>
      <c r="D968" s="11">
        <v>1.1579999999999999</v>
      </c>
      <c r="E968" s="11">
        <v>1.1651</v>
      </c>
      <c r="F968" s="11">
        <v>1.1471</v>
      </c>
      <c r="G968" s="11">
        <v>1.1524000000000001</v>
      </c>
    </row>
    <row r="969" spans="1:7" x14ac:dyDescent="0.25">
      <c r="A969" s="10">
        <v>37416</v>
      </c>
      <c r="B969" s="10">
        <f>AUDNZD10080[[#This Row],[date_start]]+5</f>
        <v>37421</v>
      </c>
      <c r="C969">
        <v>1306</v>
      </c>
      <c r="D969" s="11">
        <v>1.1664000000000001</v>
      </c>
      <c r="E969" s="11">
        <v>1.1738</v>
      </c>
      <c r="F969" s="11">
        <v>1.1403000000000001</v>
      </c>
      <c r="G969" s="11">
        <v>1.1605000000000001</v>
      </c>
    </row>
    <row r="970" spans="1:7" x14ac:dyDescent="0.25">
      <c r="A970" s="10">
        <v>37409</v>
      </c>
      <c r="B970" s="10">
        <f>AUDNZD10080[[#This Row],[date_start]]+5</f>
        <v>37414</v>
      </c>
      <c r="C970">
        <v>796</v>
      </c>
      <c r="D970" s="11">
        <v>1.1793</v>
      </c>
      <c r="E970" s="11">
        <v>1.1818</v>
      </c>
      <c r="F970" s="11">
        <v>1.1648000000000001</v>
      </c>
      <c r="G970" s="11">
        <v>1.1698999999999999</v>
      </c>
    </row>
    <row r="971" spans="1:7" x14ac:dyDescent="0.25">
      <c r="A971" s="10">
        <v>37402</v>
      </c>
      <c r="B971" s="10">
        <f>AUDNZD10080[[#This Row],[date_start]]+5</f>
        <v>37407</v>
      </c>
      <c r="C971">
        <v>976</v>
      </c>
      <c r="D971" s="11">
        <v>1.1816</v>
      </c>
      <c r="E971" s="11">
        <v>1.1900999999999999</v>
      </c>
      <c r="F971" s="11">
        <v>1.1733</v>
      </c>
      <c r="G971" s="11">
        <v>1.1836</v>
      </c>
    </row>
    <row r="972" spans="1:7" x14ac:dyDescent="0.25">
      <c r="A972" s="10">
        <v>37395</v>
      </c>
      <c r="B972" s="10">
        <f>AUDNZD10080[[#This Row],[date_start]]+5</f>
        <v>37400</v>
      </c>
      <c r="C972">
        <v>1020</v>
      </c>
      <c r="D972" s="11">
        <v>1.1918</v>
      </c>
      <c r="E972" s="11">
        <v>1.1934</v>
      </c>
      <c r="F972" s="11">
        <v>1.1717</v>
      </c>
      <c r="G972" s="11">
        <v>1.1796</v>
      </c>
    </row>
    <row r="973" spans="1:7" x14ac:dyDescent="0.25">
      <c r="A973" s="10">
        <v>37388</v>
      </c>
      <c r="B973" s="10">
        <f>AUDNZD10080[[#This Row],[date_start]]+5</f>
        <v>37393</v>
      </c>
      <c r="C973">
        <v>590</v>
      </c>
      <c r="D973" s="11">
        <v>1.2020999999999999</v>
      </c>
      <c r="E973" s="11">
        <v>1.2043999999999999</v>
      </c>
      <c r="F973" s="11">
        <v>1.1872</v>
      </c>
      <c r="G973" s="11">
        <v>1.1899</v>
      </c>
    </row>
    <row r="974" spans="1:7" x14ac:dyDescent="0.25">
      <c r="A974" s="10">
        <v>37381</v>
      </c>
      <c r="B974" s="10">
        <f>AUDNZD10080[[#This Row],[date_start]]+5</f>
        <v>37386</v>
      </c>
      <c r="C974">
        <v>612</v>
      </c>
      <c r="D974" s="11">
        <v>1.2043999999999999</v>
      </c>
      <c r="E974" s="11">
        <v>1.2081</v>
      </c>
      <c r="F974" s="11">
        <v>1.1988000000000001</v>
      </c>
      <c r="G974" s="11">
        <v>1.2022999999999999</v>
      </c>
    </row>
    <row r="975" spans="1:7" x14ac:dyDescent="0.25">
      <c r="A975" s="10">
        <v>37374</v>
      </c>
      <c r="B975" s="10">
        <f>AUDNZD10080[[#This Row],[date_start]]+5</f>
        <v>37379</v>
      </c>
      <c r="C975">
        <v>952</v>
      </c>
      <c r="D975" s="11">
        <v>1.2055</v>
      </c>
      <c r="E975" s="11">
        <v>1.2089000000000001</v>
      </c>
      <c r="F975" s="11">
        <v>1.1894</v>
      </c>
      <c r="G975" s="11">
        <v>1.2018</v>
      </c>
    </row>
    <row r="976" spans="1:7" x14ac:dyDescent="0.25">
      <c r="A976" s="10">
        <v>37367</v>
      </c>
      <c r="B976" s="10">
        <f>AUDNZD10080[[#This Row],[date_start]]+5</f>
        <v>37372</v>
      </c>
      <c r="C976">
        <v>554</v>
      </c>
      <c r="D976" s="11">
        <v>1.206</v>
      </c>
      <c r="E976" s="11">
        <v>1.2202</v>
      </c>
      <c r="F976" s="11">
        <v>1.2041999999999999</v>
      </c>
      <c r="G976" s="11">
        <v>1.2059</v>
      </c>
    </row>
    <row r="977" spans="1:7" x14ac:dyDescent="0.25">
      <c r="A977" s="10">
        <v>37360</v>
      </c>
      <c r="B977" s="10">
        <f>AUDNZD10080[[#This Row],[date_start]]+5</f>
        <v>37365</v>
      </c>
      <c r="C977">
        <v>670</v>
      </c>
      <c r="D977" s="11">
        <v>1.2078</v>
      </c>
      <c r="E977" s="11">
        <v>1.2129000000000001</v>
      </c>
      <c r="F977" s="11">
        <v>1.2024999999999999</v>
      </c>
      <c r="G977" s="11">
        <v>1.2055</v>
      </c>
    </row>
    <row r="978" spans="1:7" x14ac:dyDescent="0.25">
      <c r="A978" s="10">
        <v>37353</v>
      </c>
      <c r="B978" s="10">
        <f>AUDNZD10080[[#This Row],[date_start]]+5</f>
        <v>37358</v>
      </c>
      <c r="C978">
        <v>701</v>
      </c>
      <c r="D978" s="11">
        <v>1.2121</v>
      </c>
      <c r="E978" s="11">
        <v>1.2201</v>
      </c>
      <c r="F978" s="11">
        <v>1.2044999999999999</v>
      </c>
      <c r="G978" s="11">
        <v>1.2079</v>
      </c>
    </row>
    <row r="979" spans="1:7" x14ac:dyDescent="0.25">
      <c r="A979" s="10">
        <v>37346</v>
      </c>
      <c r="B979" s="10">
        <f>AUDNZD10080[[#This Row],[date_start]]+5</f>
        <v>37351</v>
      </c>
      <c r="C979">
        <v>768</v>
      </c>
      <c r="D979" s="11">
        <v>1.2090000000000001</v>
      </c>
      <c r="E979" s="11">
        <v>1.2155</v>
      </c>
      <c r="F979" s="11">
        <v>1.2036</v>
      </c>
      <c r="G979" s="11">
        <v>1.2109000000000001</v>
      </c>
    </row>
    <row r="980" spans="1:7" x14ac:dyDescent="0.25">
      <c r="A980" s="10">
        <v>37339</v>
      </c>
      <c r="B980" s="10">
        <f>AUDNZD10080[[#This Row],[date_start]]+5</f>
        <v>37344</v>
      </c>
      <c r="C980">
        <v>679</v>
      </c>
      <c r="D980" s="11">
        <v>1.2113</v>
      </c>
      <c r="E980" s="11">
        <v>1.2144999999999999</v>
      </c>
      <c r="F980" s="11">
        <v>1.2049000000000001</v>
      </c>
      <c r="G980" s="11">
        <v>1.2112000000000001</v>
      </c>
    </row>
    <row r="981" spans="1:7" x14ac:dyDescent="0.25">
      <c r="A981" s="10">
        <v>37332</v>
      </c>
      <c r="B981" s="10">
        <f>AUDNZD10080[[#This Row],[date_start]]+5</f>
        <v>37337</v>
      </c>
      <c r="C981">
        <v>483</v>
      </c>
      <c r="D981" s="11">
        <v>1.2035</v>
      </c>
      <c r="E981" s="11">
        <v>1.2159</v>
      </c>
      <c r="F981" s="11">
        <v>1.2018</v>
      </c>
      <c r="G981" s="11">
        <v>1.2064999999999999</v>
      </c>
    </row>
    <row r="982" spans="1:7" x14ac:dyDescent="0.25">
      <c r="A982" s="10">
        <v>37325</v>
      </c>
      <c r="B982" s="10">
        <f>AUDNZD10080[[#This Row],[date_start]]+5</f>
        <v>37330</v>
      </c>
      <c r="C982">
        <v>387</v>
      </c>
      <c r="D982" s="11">
        <v>1.2173</v>
      </c>
      <c r="E982" s="11">
        <v>1.22</v>
      </c>
      <c r="F982" s="11">
        <v>1.2082999999999999</v>
      </c>
      <c r="G982" s="11">
        <v>1.2095</v>
      </c>
    </row>
    <row r="983" spans="1:7" x14ac:dyDescent="0.25">
      <c r="A983" s="10">
        <v>37318</v>
      </c>
      <c r="B983" s="10">
        <f>AUDNZD10080[[#This Row],[date_start]]+5</f>
        <v>37323</v>
      </c>
      <c r="C983">
        <v>434</v>
      </c>
      <c r="D983" s="11">
        <v>1.2218</v>
      </c>
      <c r="E983" s="11">
        <v>1.2251000000000001</v>
      </c>
      <c r="F983" s="11">
        <v>1.2149000000000001</v>
      </c>
      <c r="G983" s="11">
        <v>1.2192000000000001</v>
      </c>
    </row>
    <row r="984" spans="1:7" x14ac:dyDescent="0.25">
      <c r="A984" s="10">
        <v>37311</v>
      </c>
      <c r="B984" s="10">
        <f>AUDNZD10080[[#This Row],[date_start]]+5</f>
        <v>37316</v>
      </c>
      <c r="C984">
        <v>258</v>
      </c>
      <c r="D984" s="11">
        <v>1.2314000000000001</v>
      </c>
      <c r="E984" s="11">
        <v>1.2316</v>
      </c>
      <c r="F984" s="11">
        <v>1.2235</v>
      </c>
      <c r="G984" s="11">
        <v>1.2253000000000001</v>
      </c>
    </row>
    <row r="985" spans="1:7" x14ac:dyDescent="0.25">
      <c r="A985" s="10">
        <v>37304</v>
      </c>
      <c r="B985" s="10">
        <f>AUDNZD10080[[#This Row],[date_start]]+5</f>
        <v>37309</v>
      </c>
      <c r="C985">
        <v>362</v>
      </c>
      <c r="D985" s="11">
        <v>1.2233000000000001</v>
      </c>
      <c r="E985" s="11">
        <v>1.2349000000000001</v>
      </c>
      <c r="F985" s="11">
        <v>1.2222999999999999</v>
      </c>
      <c r="G985" s="11">
        <v>1.2292000000000001</v>
      </c>
    </row>
    <row r="986" spans="1:7" x14ac:dyDescent="0.25">
      <c r="A986" s="10">
        <v>37297</v>
      </c>
      <c r="B986" s="10">
        <f>AUDNZD10080[[#This Row],[date_start]]+5</f>
        <v>37302</v>
      </c>
      <c r="C986">
        <v>725</v>
      </c>
      <c r="D986" s="11">
        <v>1.2213000000000001</v>
      </c>
      <c r="E986" s="11">
        <v>1.2297</v>
      </c>
      <c r="F986" s="11">
        <v>1.2101</v>
      </c>
      <c r="G986" s="11">
        <v>1.2281</v>
      </c>
    </row>
    <row r="987" spans="1:7" x14ac:dyDescent="0.25">
      <c r="A987" s="10">
        <v>37290</v>
      </c>
      <c r="B987" s="10">
        <f>AUDNZD10080[[#This Row],[date_start]]+5</f>
        <v>37295</v>
      </c>
      <c r="C987">
        <v>499</v>
      </c>
      <c r="D987" s="11">
        <v>1.2214</v>
      </c>
      <c r="E987" s="11">
        <v>1.2245999999999999</v>
      </c>
      <c r="F987" s="11">
        <v>1.2146999999999999</v>
      </c>
      <c r="G987" s="11">
        <v>1.222</v>
      </c>
    </row>
    <row r="988" spans="1:7" x14ac:dyDescent="0.25">
      <c r="A988" s="10">
        <v>37283</v>
      </c>
      <c r="B988" s="10">
        <f>AUDNZD10080[[#This Row],[date_start]]+5</f>
        <v>37288</v>
      </c>
      <c r="C988">
        <v>629</v>
      </c>
      <c r="D988" s="11">
        <v>1.2133</v>
      </c>
      <c r="E988" s="11">
        <v>1.2275</v>
      </c>
      <c r="F988" s="11">
        <v>1.2112000000000001</v>
      </c>
      <c r="G988" s="11">
        <v>1.2166999999999999</v>
      </c>
    </row>
    <row r="989" spans="1:7" x14ac:dyDescent="0.25">
      <c r="A989" s="10">
        <v>37276</v>
      </c>
      <c r="B989" s="10">
        <f>AUDNZD10080[[#This Row],[date_start]]+5</f>
        <v>37281</v>
      </c>
      <c r="C989">
        <v>450</v>
      </c>
      <c r="D989" s="11">
        <v>1.2141999999999999</v>
      </c>
      <c r="E989" s="11">
        <v>1.2175</v>
      </c>
      <c r="F989" s="11">
        <v>1.204</v>
      </c>
      <c r="G989" s="11">
        <v>1.2155</v>
      </c>
    </row>
    <row r="990" spans="1:7" x14ac:dyDescent="0.25">
      <c r="A990" s="10">
        <v>37269</v>
      </c>
      <c r="B990" s="10">
        <f>AUDNZD10080[[#This Row],[date_start]]+5</f>
        <v>37274</v>
      </c>
      <c r="C990">
        <v>368</v>
      </c>
      <c r="D990" s="11">
        <v>1.2254</v>
      </c>
      <c r="E990" s="11">
        <v>1.2284999999999999</v>
      </c>
      <c r="F990" s="11">
        <v>1.2175</v>
      </c>
      <c r="G990" s="11">
        <v>1.2196</v>
      </c>
    </row>
    <row r="991" spans="1:7" x14ac:dyDescent="0.25">
      <c r="A991" s="10">
        <v>37262</v>
      </c>
      <c r="B991" s="10">
        <f>AUDNZD10080[[#This Row],[date_start]]+5</f>
        <v>37267</v>
      </c>
      <c r="C991">
        <v>620</v>
      </c>
      <c r="D991" s="11">
        <v>1.2123999999999999</v>
      </c>
      <c r="E991" s="11">
        <v>1.2307999999999999</v>
      </c>
      <c r="F991" s="11">
        <v>1.2078</v>
      </c>
      <c r="G991" s="11">
        <v>1.2262</v>
      </c>
    </row>
    <row r="992" spans="1:7" x14ac:dyDescent="0.25">
      <c r="A992" s="10">
        <v>37255</v>
      </c>
      <c r="B992" s="10">
        <f>AUDNZD10080[[#This Row],[date_start]]+5</f>
        <v>37260</v>
      </c>
      <c r="C992">
        <v>742</v>
      </c>
      <c r="D992" s="11">
        <v>1.2241</v>
      </c>
      <c r="E992" s="11">
        <v>1.2307999999999999</v>
      </c>
      <c r="F992" s="11">
        <v>1.2047000000000001</v>
      </c>
      <c r="G992" s="11">
        <v>1.2070000000000001</v>
      </c>
    </row>
    <row r="993" spans="1:7" x14ac:dyDescent="0.25">
      <c r="A993" s="10">
        <v>37234</v>
      </c>
      <c r="B993" s="10">
        <f>AUDNZD10080[[#This Row],[date_start]]+5</f>
        <v>37239</v>
      </c>
      <c r="C993">
        <v>593</v>
      </c>
      <c r="D993" s="11">
        <v>1.2431000000000001</v>
      </c>
      <c r="E993" s="11">
        <v>1.2441</v>
      </c>
      <c r="F993" s="11">
        <v>1.2292000000000001</v>
      </c>
      <c r="G993" s="11">
        <v>1.238</v>
      </c>
    </row>
    <row r="994" spans="1:7" x14ac:dyDescent="0.25">
      <c r="A994" s="10">
        <v>37227</v>
      </c>
      <c r="B994" s="10">
        <f>AUDNZD10080[[#This Row],[date_start]]+5</f>
        <v>37232</v>
      </c>
      <c r="C994">
        <v>543</v>
      </c>
      <c r="D994" s="11">
        <v>1.2535000000000001</v>
      </c>
      <c r="E994" s="11">
        <v>1.2548999999999999</v>
      </c>
      <c r="F994" s="11">
        <v>1.2415</v>
      </c>
      <c r="G994" s="11">
        <v>1.2441</v>
      </c>
    </row>
    <row r="995" spans="1:7" x14ac:dyDescent="0.25">
      <c r="A995" s="10">
        <v>37220</v>
      </c>
      <c r="B995" s="10">
        <f>AUDNZD10080[[#This Row],[date_start]]+5</f>
        <v>37225</v>
      </c>
      <c r="C995">
        <v>610</v>
      </c>
      <c r="D995" s="11">
        <v>1.2589999999999999</v>
      </c>
      <c r="E995" s="11">
        <v>1.2637</v>
      </c>
      <c r="F995" s="11">
        <v>1.2524999999999999</v>
      </c>
      <c r="G995" s="11">
        <v>1.2559</v>
      </c>
    </row>
    <row r="996" spans="1:7" x14ac:dyDescent="0.25">
      <c r="A996" s="10">
        <v>37213</v>
      </c>
      <c r="B996" s="10">
        <f>AUDNZD10080[[#This Row],[date_start]]+5</f>
        <v>37218</v>
      </c>
      <c r="C996">
        <v>476</v>
      </c>
      <c r="D996" s="11">
        <v>1.2569999999999999</v>
      </c>
      <c r="E996" s="11">
        <v>1.2621</v>
      </c>
      <c r="F996" s="11">
        <v>1.2492000000000001</v>
      </c>
      <c r="G996" s="11">
        <v>1.2605</v>
      </c>
    </row>
    <row r="997" spans="1:7" x14ac:dyDescent="0.25">
      <c r="A997" s="10">
        <v>37206</v>
      </c>
      <c r="B997" s="10">
        <f>AUDNZD10080[[#This Row],[date_start]]+5</f>
        <v>37211</v>
      </c>
      <c r="C997">
        <v>587</v>
      </c>
      <c r="D997" s="11">
        <v>1.2267999999999999</v>
      </c>
      <c r="E997" s="11">
        <v>1.2479</v>
      </c>
      <c r="F997" s="11">
        <v>1.2252000000000001</v>
      </c>
      <c r="G997" s="11">
        <v>1.2455000000000001</v>
      </c>
    </row>
    <row r="998" spans="1:7" x14ac:dyDescent="0.25">
      <c r="A998" s="10">
        <v>37199</v>
      </c>
      <c r="B998" s="10">
        <f>AUDNZD10080[[#This Row],[date_start]]+5</f>
        <v>37204</v>
      </c>
      <c r="C998">
        <v>620</v>
      </c>
      <c r="D998" s="11">
        <v>1.2232000000000001</v>
      </c>
      <c r="E998" s="11">
        <v>1.232</v>
      </c>
      <c r="F998" s="11">
        <v>1.2199</v>
      </c>
      <c r="G998" s="11">
        <v>1.2258</v>
      </c>
    </row>
    <row r="999" spans="1:7" x14ac:dyDescent="0.25">
      <c r="A999" s="10">
        <v>37192</v>
      </c>
      <c r="B999" s="10">
        <f>AUDNZD10080[[#This Row],[date_start]]+5</f>
        <v>37197</v>
      </c>
      <c r="C999">
        <v>664</v>
      </c>
      <c r="D999" s="11">
        <v>1.2175</v>
      </c>
      <c r="E999" s="11">
        <v>1.2314000000000001</v>
      </c>
      <c r="F999" s="11">
        <v>1.2149000000000001</v>
      </c>
      <c r="G999" s="11">
        <v>1.2243999999999999</v>
      </c>
    </row>
    <row r="1000" spans="1:7" x14ac:dyDescent="0.25">
      <c r="A1000" s="10">
        <v>37185</v>
      </c>
      <c r="B1000" s="10">
        <f>AUDNZD10080[[#This Row],[date_start]]+5</f>
        <v>37190</v>
      </c>
      <c r="C1000">
        <v>434</v>
      </c>
      <c r="D1000" s="11">
        <v>1.22</v>
      </c>
      <c r="E1000" s="11">
        <v>1.2230000000000001</v>
      </c>
      <c r="F1000" s="11">
        <v>1.21</v>
      </c>
      <c r="G1000" s="11">
        <v>1.2189000000000001</v>
      </c>
    </row>
    <row r="1001" spans="1:7" x14ac:dyDescent="0.25">
      <c r="A1001" s="10">
        <v>37178</v>
      </c>
      <c r="B1001" s="10">
        <f>AUDNZD10080[[#This Row],[date_start]]+5</f>
        <v>37183</v>
      </c>
      <c r="C1001">
        <v>690</v>
      </c>
      <c r="D1001" s="11">
        <v>1.2181</v>
      </c>
      <c r="E1001" s="11">
        <v>1.2270000000000001</v>
      </c>
      <c r="F1001" s="11">
        <v>1.2138</v>
      </c>
      <c r="G1001" s="11">
        <v>1.2188000000000001</v>
      </c>
    </row>
    <row r="1002" spans="1:7" x14ac:dyDescent="0.25">
      <c r="A1002" s="10">
        <v>37171</v>
      </c>
      <c r="B1002" s="10">
        <f>AUDNZD10080[[#This Row],[date_start]]+5</f>
        <v>37176</v>
      </c>
      <c r="C1002">
        <v>562</v>
      </c>
      <c r="D1002" s="11">
        <v>1.2233000000000001</v>
      </c>
      <c r="E1002" s="11">
        <v>1.2237</v>
      </c>
      <c r="F1002" s="11">
        <v>1.2049000000000001</v>
      </c>
      <c r="G1002" s="11">
        <v>1.2075</v>
      </c>
    </row>
    <row r="1003" spans="1:7" x14ac:dyDescent="0.25">
      <c r="A1003" s="10">
        <v>37164</v>
      </c>
      <c r="B1003" s="10">
        <f>AUDNZD10080[[#This Row],[date_start]]+5</f>
        <v>37169</v>
      </c>
      <c r="C1003">
        <v>825</v>
      </c>
      <c r="D1003" s="11">
        <v>1.2198</v>
      </c>
      <c r="E1003" s="11">
        <v>1.2285999999999999</v>
      </c>
      <c r="F1003" s="11">
        <v>1.2119</v>
      </c>
      <c r="G1003" s="11">
        <v>1.2196</v>
      </c>
    </row>
    <row r="1004" spans="1:7" x14ac:dyDescent="0.25">
      <c r="A1004" s="10">
        <v>37157</v>
      </c>
      <c r="B1004" s="10">
        <f>AUDNZD10080[[#This Row],[date_start]]+5</f>
        <v>37162</v>
      </c>
      <c r="C1004">
        <v>823</v>
      </c>
      <c r="D1004" s="11">
        <v>1.2034</v>
      </c>
      <c r="E1004" s="11">
        <v>1.2252000000000001</v>
      </c>
      <c r="F1004" s="11">
        <v>1.202</v>
      </c>
      <c r="G1004" s="11">
        <v>1.2138</v>
      </c>
    </row>
    <row r="1005" spans="1:7" x14ac:dyDescent="0.25">
      <c r="A1005" s="10">
        <v>37150</v>
      </c>
      <c r="B1005" s="10">
        <f>AUDNZD10080[[#This Row],[date_start]]+5</f>
        <v>37155</v>
      </c>
      <c r="C1005">
        <v>1133</v>
      </c>
      <c r="D1005" s="11">
        <v>1.2181</v>
      </c>
      <c r="E1005" s="11">
        <v>1.2355</v>
      </c>
      <c r="F1005" s="11">
        <v>1.1916</v>
      </c>
      <c r="G1005" s="11">
        <v>1.2015</v>
      </c>
    </row>
    <row r="1006" spans="1:7" x14ac:dyDescent="0.25">
      <c r="A1006" s="10">
        <v>37143</v>
      </c>
      <c r="B1006" s="10">
        <f>AUDNZD10080[[#This Row],[date_start]]+5</f>
        <v>37148</v>
      </c>
      <c r="C1006">
        <v>840</v>
      </c>
      <c r="D1006" s="11">
        <v>1.1939</v>
      </c>
      <c r="E1006" s="11">
        <v>1.2189000000000001</v>
      </c>
      <c r="F1006" s="11">
        <v>1.1876</v>
      </c>
      <c r="G1006" s="11">
        <v>1.2150000000000001</v>
      </c>
    </row>
    <row r="1007" spans="1:7" x14ac:dyDescent="0.25">
      <c r="A1007" s="10">
        <v>37136</v>
      </c>
      <c r="B1007" s="10">
        <f>AUDNZD10080[[#This Row],[date_start]]+5</f>
        <v>37141</v>
      </c>
      <c r="C1007">
        <v>618</v>
      </c>
      <c r="D1007" s="11">
        <v>1.2037</v>
      </c>
      <c r="E1007" s="11">
        <v>1.2125999999999999</v>
      </c>
      <c r="F1007" s="11">
        <v>1.1962999999999999</v>
      </c>
      <c r="G1007" s="11">
        <v>1.2014</v>
      </c>
    </row>
    <row r="1008" spans="1:7" x14ac:dyDescent="0.25">
      <c r="A1008" s="10">
        <v>37129</v>
      </c>
      <c r="B1008" s="10">
        <f>AUDNZD10080[[#This Row],[date_start]]+5</f>
        <v>37134</v>
      </c>
      <c r="C1008">
        <v>550</v>
      </c>
      <c r="D1008" s="11">
        <v>1.2081999999999999</v>
      </c>
      <c r="E1008" s="11">
        <v>1.2121</v>
      </c>
      <c r="F1008" s="11">
        <v>1.1986000000000001</v>
      </c>
      <c r="G1008" s="11">
        <v>1.2063999999999999</v>
      </c>
    </row>
    <row r="1009" spans="1:7" x14ac:dyDescent="0.25">
      <c r="A1009" s="10">
        <v>37122</v>
      </c>
      <c r="B1009" s="10">
        <f>AUDNZD10080[[#This Row],[date_start]]+5</f>
        <v>37127</v>
      </c>
      <c r="C1009">
        <v>652</v>
      </c>
      <c r="D1009" s="11">
        <v>1.2205999999999999</v>
      </c>
      <c r="E1009" s="11">
        <v>1.2234</v>
      </c>
      <c r="F1009" s="11">
        <v>1.2081</v>
      </c>
      <c r="G1009" s="11">
        <v>1.2089000000000001</v>
      </c>
    </row>
    <row r="1010" spans="1:7" x14ac:dyDescent="0.25">
      <c r="A1010" s="10">
        <v>37115</v>
      </c>
      <c r="B1010" s="10">
        <f>AUDNZD10080[[#This Row],[date_start]]+5</f>
        <v>37120</v>
      </c>
      <c r="C1010">
        <v>543</v>
      </c>
      <c r="D1010" s="11">
        <v>1.2070000000000001</v>
      </c>
      <c r="E1010" s="11">
        <v>1.2191000000000001</v>
      </c>
      <c r="F1010" s="11">
        <v>1.2070000000000001</v>
      </c>
      <c r="G1010" s="11">
        <v>1.2142999999999999</v>
      </c>
    </row>
    <row r="1011" spans="1:7" x14ac:dyDescent="0.25">
      <c r="A1011" s="10">
        <v>37108</v>
      </c>
      <c r="B1011" s="10">
        <f>AUDNZD10080[[#This Row],[date_start]]+5</f>
        <v>37113</v>
      </c>
      <c r="C1011">
        <v>667</v>
      </c>
      <c r="D1011" s="11">
        <v>1.2369000000000001</v>
      </c>
      <c r="E1011" s="11">
        <v>1.2405999999999999</v>
      </c>
      <c r="F1011" s="11">
        <v>1.2015</v>
      </c>
      <c r="G1011" s="11">
        <v>1.2107000000000001</v>
      </c>
    </row>
    <row r="1012" spans="1:7" x14ac:dyDescent="0.25">
      <c r="A1012" s="10">
        <v>37101</v>
      </c>
      <c r="B1012" s="10">
        <f>AUDNZD10080[[#This Row],[date_start]]+5</f>
        <v>37106</v>
      </c>
      <c r="C1012">
        <v>521</v>
      </c>
      <c r="D1012" s="11">
        <v>1.2281</v>
      </c>
      <c r="E1012" s="11">
        <v>1.2423999999999999</v>
      </c>
      <c r="F1012" s="11">
        <v>1.2256</v>
      </c>
      <c r="G1012" s="11">
        <v>1.2350000000000001</v>
      </c>
    </row>
    <row r="1013" spans="1:7" x14ac:dyDescent="0.25">
      <c r="A1013" s="10">
        <v>37094</v>
      </c>
      <c r="B1013" s="10">
        <f>AUDNZD10080[[#This Row],[date_start]]+5</f>
        <v>37099</v>
      </c>
      <c r="C1013">
        <v>306</v>
      </c>
      <c r="D1013" s="11">
        <v>1.2393000000000001</v>
      </c>
      <c r="E1013" s="11">
        <v>1.2439</v>
      </c>
      <c r="F1013" s="11">
        <v>1.2303999999999999</v>
      </c>
      <c r="G1013" s="11">
        <v>1.2343999999999999</v>
      </c>
    </row>
    <row r="1014" spans="1:7" x14ac:dyDescent="0.25">
      <c r="A1014" s="10">
        <v>37087</v>
      </c>
      <c r="B1014" s="10">
        <f>AUDNZD10080[[#This Row],[date_start]]+5</f>
        <v>37092</v>
      </c>
      <c r="C1014">
        <v>472</v>
      </c>
      <c r="D1014" s="11">
        <v>1.2529999999999999</v>
      </c>
      <c r="E1014" s="11">
        <v>1.2544</v>
      </c>
      <c r="F1014" s="11">
        <v>1.238</v>
      </c>
      <c r="G1014" s="11">
        <v>1.2415</v>
      </c>
    </row>
    <row r="1015" spans="1:7" x14ac:dyDescent="0.25">
      <c r="A1015" s="10">
        <v>37080</v>
      </c>
      <c r="B1015" s="10">
        <f>AUDNZD10080[[#This Row],[date_start]]+5</f>
        <v>37085</v>
      </c>
      <c r="C1015">
        <v>487</v>
      </c>
      <c r="D1015" s="11">
        <v>1.2511000000000001</v>
      </c>
      <c r="E1015" s="11">
        <v>1.2573000000000001</v>
      </c>
      <c r="F1015" s="11">
        <v>1.2434000000000001</v>
      </c>
      <c r="G1015" s="11">
        <v>1.2446999999999999</v>
      </c>
    </row>
    <row r="1016" spans="1:7" x14ac:dyDescent="0.25">
      <c r="A1016" s="10">
        <v>37073</v>
      </c>
      <c r="B1016" s="10">
        <f>AUDNZD10080[[#This Row],[date_start]]+5</f>
        <v>37078</v>
      </c>
      <c r="C1016">
        <v>457</v>
      </c>
      <c r="D1016" s="11">
        <v>1.2574000000000001</v>
      </c>
      <c r="E1016" s="11">
        <v>1.2790999999999999</v>
      </c>
      <c r="F1016" s="11">
        <v>1.2537</v>
      </c>
      <c r="G1016" s="11">
        <v>1.2698</v>
      </c>
    </row>
    <row r="1017" spans="1:7" x14ac:dyDescent="0.25">
      <c r="A1017" s="10">
        <v>37066</v>
      </c>
      <c r="B1017" s="10">
        <f>AUDNZD10080[[#This Row],[date_start]]+5</f>
        <v>37071</v>
      </c>
      <c r="C1017">
        <v>325</v>
      </c>
      <c r="D1017" s="11">
        <v>1.2518</v>
      </c>
      <c r="E1017" s="11">
        <v>1.2573000000000001</v>
      </c>
      <c r="F1017" s="11">
        <v>1.2411000000000001</v>
      </c>
      <c r="G1017" s="11">
        <v>1.2539</v>
      </c>
    </row>
    <row r="1018" spans="1:7" x14ac:dyDescent="0.25">
      <c r="A1018" s="10">
        <v>37059</v>
      </c>
      <c r="B1018" s="10">
        <f>AUDNZD10080[[#This Row],[date_start]]+5</f>
        <v>37064</v>
      </c>
      <c r="C1018">
        <v>415</v>
      </c>
      <c r="D1018" s="11">
        <v>1.2629999999999999</v>
      </c>
      <c r="E1018" s="11">
        <v>1.2663</v>
      </c>
      <c r="F1018" s="11">
        <v>1.2509999999999999</v>
      </c>
      <c r="G1018" s="11">
        <v>1.2515000000000001</v>
      </c>
    </row>
    <row r="1019" spans="1:7" x14ac:dyDescent="0.25">
      <c r="A1019" s="10">
        <v>37052</v>
      </c>
      <c r="B1019" s="10">
        <f>AUDNZD10080[[#This Row],[date_start]]+5</f>
        <v>37057</v>
      </c>
      <c r="C1019">
        <v>603</v>
      </c>
      <c r="D1019" s="11">
        <v>1.2527999999999999</v>
      </c>
      <c r="E1019" s="11">
        <v>1.2637</v>
      </c>
      <c r="F1019" s="11">
        <v>1.2475000000000001</v>
      </c>
      <c r="G1019" s="11">
        <v>1.2606999999999999</v>
      </c>
    </row>
    <row r="1020" spans="1:7" x14ac:dyDescent="0.25">
      <c r="A1020" s="10">
        <v>37045</v>
      </c>
      <c r="B1020" s="10">
        <f>AUDNZD10080[[#This Row],[date_start]]+5</f>
        <v>37050</v>
      </c>
      <c r="C1020">
        <v>500</v>
      </c>
      <c r="D1020" s="11">
        <v>1.2364999999999999</v>
      </c>
      <c r="E1020" s="11">
        <v>1.254</v>
      </c>
      <c r="F1020" s="11">
        <v>1.2354000000000001</v>
      </c>
      <c r="G1020" s="11">
        <v>1.2488999999999999</v>
      </c>
    </row>
    <row r="1021" spans="1:7" x14ac:dyDescent="0.25">
      <c r="A1021" s="10">
        <v>37038</v>
      </c>
      <c r="B1021" s="10">
        <f>AUDNZD10080[[#This Row],[date_start]]+5</f>
        <v>37043</v>
      </c>
      <c r="C1021">
        <v>38</v>
      </c>
      <c r="D1021" s="11">
        <v>1.2219</v>
      </c>
      <c r="E1021" s="11">
        <v>1.2350000000000001</v>
      </c>
      <c r="F1021" s="11">
        <v>1.2219</v>
      </c>
      <c r="G1021" s="11">
        <v>1.2350000000000001</v>
      </c>
    </row>
    <row r="1022" spans="1:7" x14ac:dyDescent="0.25">
      <c r="A1022" s="10">
        <v>37031</v>
      </c>
      <c r="B1022" s="10">
        <f>AUDNZD10080[[#This Row],[date_start]]+5</f>
        <v>37036</v>
      </c>
      <c r="C1022">
        <v>5</v>
      </c>
      <c r="D1022" s="11">
        <v>1.2358</v>
      </c>
      <c r="E1022" s="11">
        <v>1.2358</v>
      </c>
      <c r="F1022" s="11">
        <v>1.2262</v>
      </c>
      <c r="G1022" s="11">
        <v>1.2302</v>
      </c>
    </row>
    <row r="1023" spans="1:7" x14ac:dyDescent="0.25">
      <c r="A1023" s="10">
        <v>37024</v>
      </c>
      <c r="B1023" s="10">
        <f>AUDNZD10080[[#This Row],[date_start]]+5</f>
        <v>37029</v>
      </c>
      <c r="C1023">
        <v>5</v>
      </c>
      <c r="D1023" s="11">
        <v>1.2371000000000001</v>
      </c>
      <c r="E1023" s="11">
        <v>1.2425999999999999</v>
      </c>
      <c r="F1023" s="11">
        <v>1.2371000000000001</v>
      </c>
      <c r="G1023" s="11">
        <v>1.2376</v>
      </c>
    </row>
    <row r="1024" spans="1:7" x14ac:dyDescent="0.25">
      <c r="A1024" s="10">
        <v>37017</v>
      </c>
      <c r="B1024" s="10">
        <f>AUDNZD10080[[#This Row],[date_start]]+5</f>
        <v>37022</v>
      </c>
      <c r="C1024">
        <v>5</v>
      </c>
      <c r="D1024" s="11">
        <v>1.2314000000000001</v>
      </c>
      <c r="E1024" s="11">
        <v>1.2342</v>
      </c>
      <c r="F1024" s="11">
        <v>1.2307999999999999</v>
      </c>
      <c r="G1024" s="11">
        <v>1.2342</v>
      </c>
    </row>
    <row r="1025" spans="1:7" x14ac:dyDescent="0.25">
      <c r="A1025" s="10">
        <v>37010</v>
      </c>
      <c r="B1025" s="10">
        <f>AUDNZD10080[[#This Row],[date_start]]+5</f>
        <v>37015</v>
      </c>
      <c r="C1025">
        <v>145</v>
      </c>
      <c r="D1025" s="11">
        <v>1.2403</v>
      </c>
      <c r="E1025" s="11">
        <v>1.2443</v>
      </c>
      <c r="F1025" s="11">
        <v>1.2278</v>
      </c>
      <c r="G1025" s="11">
        <v>1.2278</v>
      </c>
    </row>
    <row r="1026" spans="1:7" x14ac:dyDescent="0.25">
      <c r="A1026" s="10">
        <v>37003</v>
      </c>
      <c r="B1026" s="10">
        <f>AUDNZD10080[[#This Row],[date_start]]+5</f>
        <v>37008</v>
      </c>
      <c r="C1026">
        <v>555</v>
      </c>
      <c r="D1026" s="11">
        <v>1.2504</v>
      </c>
      <c r="E1026" s="11">
        <v>1.2512000000000001</v>
      </c>
      <c r="F1026" s="11">
        <v>1.2295</v>
      </c>
      <c r="G1026" s="11">
        <v>1.2426999999999999</v>
      </c>
    </row>
    <row r="1027" spans="1:7" x14ac:dyDescent="0.25">
      <c r="A1027" s="10">
        <v>36996</v>
      </c>
      <c r="B1027" s="10">
        <f>AUDNZD10080[[#This Row],[date_start]]+5</f>
        <v>37001</v>
      </c>
      <c r="C1027">
        <v>190</v>
      </c>
      <c r="D1027" s="11">
        <v>1.2439</v>
      </c>
      <c r="E1027" s="11">
        <v>1.2569999999999999</v>
      </c>
      <c r="F1027" s="11">
        <v>1.2404999999999999</v>
      </c>
      <c r="G1027" s="11">
        <v>1.2541</v>
      </c>
    </row>
    <row r="1028" spans="1:7" x14ac:dyDescent="0.25">
      <c r="A1028" s="10">
        <v>36989</v>
      </c>
      <c r="B1028" s="10">
        <f>AUDNZD10080[[#This Row],[date_start]]+5</f>
        <v>36994</v>
      </c>
      <c r="C1028">
        <v>5</v>
      </c>
      <c r="D1028" s="11">
        <v>1.2215</v>
      </c>
      <c r="E1028" s="11">
        <v>1.2471000000000001</v>
      </c>
      <c r="F1028" s="11">
        <v>1.2215</v>
      </c>
      <c r="G1028" s="11">
        <v>1.2471000000000001</v>
      </c>
    </row>
    <row r="1029" spans="1:7" x14ac:dyDescent="0.25">
      <c r="A1029" s="10">
        <v>36982</v>
      </c>
      <c r="B1029" s="10">
        <f>AUDNZD10080[[#This Row],[date_start]]+5</f>
        <v>36987</v>
      </c>
      <c r="C1029">
        <v>4</v>
      </c>
      <c r="D1029" s="11">
        <v>1.2145999999999999</v>
      </c>
      <c r="E1029" s="11">
        <v>1.2145999999999999</v>
      </c>
      <c r="F1029" s="11">
        <v>1.2034</v>
      </c>
      <c r="G1029" s="11">
        <v>1.2045999999999999</v>
      </c>
    </row>
    <row r="1030" spans="1:7" x14ac:dyDescent="0.25">
      <c r="A1030" s="10">
        <v>36975</v>
      </c>
      <c r="B1030" s="10">
        <f>AUDNZD10080[[#This Row],[date_start]]+5</f>
        <v>36980</v>
      </c>
      <c r="C1030">
        <v>567</v>
      </c>
      <c r="D1030" s="11">
        <v>1.1946000000000001</v>
      </c>
      <c r="E1030" s="11">
        <v>1.2152000000000001</v>
      </c>
      <c r="F1030" s="11">
        <v>1.1912</v>
      </c>
      <c r="G1030" s="11">
        <v>1.2119</v>
      </c>
    </row>
    <row r="1031" spans="1:7" x14ac:dyDescent="0.25">
      <c r="A1031" s="10">
        <v>36968</v>
      </c>
      <c r="B1031" s="10">
        <f>AUDNZD10080[[#This Row],[date_start]]+5</f>
        <v>36973</v>
      </c>
      <c r="C1031">
        <v>747</v>
      </c>
      <c r="D1031" s="11">
        <v>1.1878</v>
      </c>
      <c r="E1031" s="11">
        <v>1.1996</v>
      </c>
      <c r="F1031" s="11">
        <v>1.1821999999999999</v>
      </c>
      <c r="G1031" s="11">
        <v>1.1919</v>
      </c>
    </row>
    <row r="1032" spans="1:7" x14ac:dyDescent="0.25">
      <c r="A1032" s="10">
        <v>36961</v>
      </c>
      <c r="B1032" s="10">
        <f>AUDNZD10080[[#This Row],[date_start]]+5</f>
        <v>36966</v>
      </c>
      <c r="C1032">
        <v>832</v>
      </c>
      <c r="D1032" s="11">
        <v>1.2091000000000001</v>
      </c>
      <c r="E1032" s="11">
        <v>1.2171000000000001</v>
      </c>
      <c r="F1032" s="11">
        <v>1.1954</v>
      </c>
      <c r="G1032" s="11">
        <v>1.2</v>
      </c>
    </row>
    <row r="1033" spans="1:7" x14ac:dyDescent="0.25">
      <c r="A1033" s="10">
        <v>36954</v>
      </c>
      <c r="B1033" s="10">
        <f>AUDNZD10080[[#This Row],[date_start]]+5</f>
        <v>36959</v>
      </c>
      <c r="C1033">
        <v>750</v>
      </c>
      <c r="D1033" s="11">
        <v>1.2141</v>
      </c>
      <c r="E1033" s="11">
        <v>1.2166999999999999</v>
      </c>
      <c r="F1033" s="11">
        <v>1.1939</v>
      </c>
      <c r="G1033" s="11">
        <v>1.2064999999999999</v>
      </c>
    </row>
    <row r="1034" spans="1:7" x14ac:dyDescent="0.25">
      <c r="A1034" s="10">
        <v>36947</v>
      </c>
      <c r="B1034" s="10">
        <f>AUDNZD10080[[#This Row],[date_start]]+5</f>
        <v>36952</v>
      </c>
      <c r="C1034">
        <v>510</v>
      </c>
      <c r="D1034" s="11">
        <v>1.204</v>
      </c>
      <c r="E1034" s="11">
        <v>1.2245999999999999</v>
      </c>
      <c r="F1034" s="11">
        <v>1.204</v>
      </c>
      <c r="G1034" s="11">
        <v>1.2141999999999999</v>
      </c>
    </row>
    <row r="1035" spans="1:7" x14ac:dyDescent="0.25">
      <c r="A1035" s="10">
        <v>36940</v>
      </c>
      <c r="B1035" s="10">
        <f>AUDNZD10080[[#This Row],[date_start]]+5</f>
        <v>36945</v>
      </c>
      <c r="C1035">
        <v>648</v>
      </c>
      <c r="D1035" s="11">
        <v>1.2295</v>
      </c>
      <c r="E1035" s="11">
        <v>1.2326999999999999</v>
      </c>
      <c r="F1035" s="11">
        <v>1.2130000000000001</v>
      </c>
      <c r="G1035" s="11">
        <v>1.2165999999999999</v>
      </c>
    </row>
    <row r="1036" spans="1:7" x14ac:dyDescent="0.25">
      <c r="A1036" s="10">
        <v>36933</v>
      </c>
      <c r="B1036" s="10">
        <f>AUDNZD10080[[#This Row],[date_start]]+5</f>
        <v>36938</v>
      </c>
      <c r="C1036">
        <v>651</v>
      </c>
      <c r="D1036" s="11">
        <v>1.2371000000000001</v>
      </c>
      <c r="E1036" s="11">
        <v>1.2388999999999999</v>
      </c>
      <c r="F1036" s="11">
        <v>1.2237</v>
      </c>
      <c r="G1036" s="11">
        <v>1.2317</v>
      </c>
    </row>
    <row r="1037" spans="1:7" x14ac:dyDescent="0.25">
      <c r="A1037" s="10">
        <v>36926</v>
      </c>
      <c r="B1037" s="10">
        <f>AUDNZD10080[[#This Row],[date_start]]+5</f>
        <v>36931</v>
      </c>
      <c r="C1037">
        <v>444</v>
      </c>
      <c r="D1037" s="11">
        <v>1.2361</v>
      </c>
      <c r="E1037" s="11">
        <v>1.2462</v>
      </c>
      <c r="F1037" s="11">
        <v>1.2329000000000001</v>
      </c>
      <c r="G1037" s="11">
        <v>1.2363999999999999</v>
      </c>
    </row>
    <row r="1038" spans="1:7" x14ac:dyDescent="0.25">
      <c r="A1038" s="10">
        <v>36919</v>
      </c>
      <c r="B1038" s="10">
        <f>AUDNZD10080[[#This Row],[date_start]]+5</f>
        <v>36924</v>
      </c>
      <c r="C1038">
        <v>621</v>
      </c>
      <c r="D1038" s="11">
        <v>1.2456</v>
      </c>
      <c r="E1038" s="11">
        <v>1.2529999999999999</v>
      </c>
      <c r="F1038" s="11">
        <v>1.2317</v>
      </c>
      <c r="G1038" s="11">
        <v>1.2351000000000001</v>
      </c>
    </row>
    <row r="1039" spans="1:7" x14ac:dyDescent="0.25">
      <c r="A1039" s="10">
        <v>36912</v>
      </c>
      <c r="B1039" s="10">
        <f>AUDNZD10080[[#This Row],[date_start]]+5</f>
        <v>36917</v>
      </c>
      <c r="C1039">
        <v>593</v>
      </c>
      <c r="D1039" s="11">
        <v>1.2430000000000001</v>
      </c>
      <c r="E1039" s="11">
        <v>1.2571000000000001</v>
      </c>
      <c r="F1039" s="11">
        <v>1.2351000000000001</v>
      </c>
      <c r="G1039" s="11">
        <v>1.2538</v>
      </c>
    </row>
    <row r="1040" spans="1:7" x14ac:dyDescent="0.25">
      <c r="A1040" s="10">
        <v>36905</v>
      </c>
      <c r="B1040" s="10">
        <f>AUDNZD10080[[#This Row],[date_start]]+5</f>
        <v>36910</v>
      </c>
      <c r="C1040">
        <v>134</v>
      </c>
      <c r="D1040" s="11">
        <v>1.2439</v>
      </c>
      <c r="E1040" s="11">
        <v>1.2494000000000001</v>
      </c>
      <c r="F1040" s="11">
        <v>1.2421</v>
      </c>
      <c r="G1040" s="11">
        <v>1.2447999999999999</v>
      </c>
    </row>
    <row r="1041" spans="1:7" x14ac:dyDescent="0.25">
      <c r="A1041" s="10">
        <v>36898</v>
      </c>
      <c r="B1041" s="10">
        <f>AUDNZD10080[[#This Row],[date_start]]+5</f>
        <v>36903</v>
      </c>
      <c r="C1041">
        <v>886</v>
      </c>
      <c r="D1041" s="11">
        <v>1.2694000000000001</v>
      </c>
      <c r="E1041" s="11">
        <v>1.2847999999999999</v>
      </c>
      <c r="F1041" s="11">
        <v>1.2402</v>
      </c>
      <c r="G1041" s="11">
        <v>1.2427999999999999</v>
      </c>
    </row>
    <row r="1042" spans="1:7" x14ac:dyDescent="0.25">
      <c r="A1042" s="10">
        <v>36891</v>
      </c>
      <c r="B1042" s="10">
        <f>AUDNZD10080[[#This Row],[date_start]]+5</f>
        <v>36896</v>
      </c>
      <c r="C1042">
        <v>1338</v>
      </c>
      <c r="D1042" s="11">
        <v>1.2584</v>
      </c>
      <c r="E1042" s="11">
        <v>1.2807999999999999</v>
      </c>
      <c r="F1042" s="11">
        <v>1.2526999999999999</v>
      </c>
      <c r="G1042" s="11">
        <v>1.2659</v>
      </c>
    </row>
    <row r="1043" spans="1:7" x14ac:dyDescent="0.25">
      <c r="A1043" s="10">
        <v>36870</v>
      </c>
      <c r="B1043" s="10">
        <f>AUDNZD10080[[#This Row],[date_start]]+5</f>
        <v>36875</v>
      </c>
      <c r="C1043">
        <v>199</v>
      </c>
      <c r="D1043" s="11">
        <v>1.2771999999999999</v>
      </c>
      <c r="E1043" s="11">
        <v>1.2871999999999999</v>
      </c>
      <c r="F1043" s="11">
        <v>1.2746999999999999</v>
      </c>
      <c r="G1043" s="11">
        <v>1.2824</v>
      </c>
    </row>
    <row r="1044" spans="1:7" x14ac:dyDescent="0.25">
      <c r="A1044" s="10">
        <v>36863</v>
      </c>
      <c r="B1044" s="10">
        <f>AUDNZD10080[[#This Row],[date_start]]+5</f>
        <v>36868</v>
      </c>
      <c r="C1044">
        <v>616</v>
      </c>
      <c r="D1044" s="11">
        <v>1.2793000000000001</v>
      </c>
      <c r="E1044" s="11">
        <v>1.2871999999999999</v>
      </c>
      <c r="F1044" s="11">
        <v>1.2728999999999999</v>
      </c>
      <c r="G1044" s="11">
        <v>1.2827999999999999</v>
      </c>
    </row>
    <row r="1045" spans="1:7" x14ac:dyDescent="0.25">
      <c r="A1045" s="10">
        <v>36856</v>
      </c>
      <c r="B1045" s="10">
        <f>AUDNZD10080[[#This Row],[date_start]]+5</f>
        <v>36861</v>
      </c>
      <c r="C1045">
        <v>927</v>
      </c>
      <c r="D1045" s="11">
        <v>1.3022</v>
      </c>
      <c r="E1045" s="11">
        <v>1.3287</v>
      </c>
      <c r="F1045" s="11">
        <v>1.2839</v>
      </c>
      <c r="G1045" s="11">
        <v>1.2926</v>
      </c>
    </row>
    <row r="1046" spans="1:7" x14ac:dyDescent="0.25">
      <c r="A1046" s="10">
        <v>36849</v>
      </c>
      <c r="B1046" s="10">
        <f>AUDNZD10080[[#This Row],[date_start]]+5</f>
        <v>36854</v>
      </c>
      <c r="C1046">
        <v>820</v>
      </c>
      <c r="D1046" s="11">
        <v>1.2951999999999999</v>
      </c>
      <c r="E1046" s="11">
        <v>1.3111999999999999</v>
      </c>
      <c r="F1046" s="11">
        <v>1.2889999999999999</v>
      </c>
      <c r="G1046" s="11">
        <v>1.3090999999999999</v>
      </c>
    </row>
    <row r="1047" spans="1:7" x14ac:dyDescent="0.25">
      <c r="A1047" s="10">
        <v>36842</v>
      </c>
      <c r="B1047" s="10">
        <f>AUDNZD10080[[#This Row],[date_start]]+5</f>
        <v>36847</v>
      </c>
      <c r="C1047">
        <v>254</v>
      </c>
      <c r="D1047" s="11">
        <v>1.3158000000000001</v>
      </c>
      <c r="E1047" s="11">
        <v>1.3192999999999999</v>
      </c>
      <c r="F1047" s="11">
        <v>1.2914000000000001</v>
      </c>
      <c r="G1047" s="11">
        <v>1.2942</v>
      </c>
    </row>
    <row r="1048" spans="1:7" x14ac:dyDescent="0.25">
      <c r="A1048" s="10">
        <v>36835</v>
      </c>
      <c r="B1048" s="10">
        <f>AUDNZD10080[[#This Row],[date_start]]+5</f>
        <v>36840</v>
      </c>
      <c r="C1048">
        <v>489</v>
      </c>
      <c r="D1048" s="11">
        <v>1.3182</v>
      </c>
      <c r="E1048" s="11">
        <v>1.3283</v>
      </c>
      <c r="F1048" s="11">
        <v>1.3144</v>
      </c>
      <c r="G1048" s="11">
        <v>1.3186</v>
      </c>
    </row>
    <row r="1049" spans="1:7" x14ac:dyDescent="0.25">
      <c r="A1049" s="10">
        <v>36828</v>
      </c>
      <c r="B1049" s="10">
        <f>AUDNZD10080[[#This Row],[date_start]]+5</f>
        <v>36833</v>
      </c>
      <c r="C1049">
        <v>1109</v>
      </c>
      <c r="D1049" s="11">
        <v>1.2968999999999999</v>
      </c>
      <c r="E1049" s="11">
        <v>1.3311999999999999</v>
      </c>
      <c r="F1049" s="11">
        <v>1.2901</v>
      </c>
      <c r="G1049" s="11">
        <v>1.3066</v>
      </c>
    </row>
    <row r="1050" spans="1:7" x14ac:dyDescent="0.25">
      <c r="A1050" s="10">
        <v>36821</v>
      </c>
      <c r="B1050" s="10">
        <f>AUDNZD10080[[#This Row],[date_start]]+5</f>
        <v>36826</v>
      </c>
      <c r="C1050">
        <v>822</v>
      </c>
      <c r="D1050" s="11">
        <v>1.3105</v>
      </c>
      <c r="E1050" s="11">
        <v>1.3230999999999999</v>
      </c>
      <c r="F1050" s="11">
        <v>1.2922</v>
      </c>
      <c r="G1050" s="11">
        <v>1.2952999999999999</v>
      </c>
    </row>
    <row r="1051" spans="1:7" x14ac:dyDescent="0.25">
      <c r="A1051" s="10">
        <v>36814</v>
      </c>
      <c r="B1051" s="10">
        <f>AUDNZD10080[[#This Row],[date_start]]+5</f>
        <v>36819</v>
      </c>
      <c r="C1051">
        <v>1023</v>
      </c>
      <c r="D1051" s="11">
        <v>1.3248</v>
      </c>
      <c r="E1051" s="11">
        <v>1.3343</v>
      </c>
      <c r="F1051" s="11">
        <v>1.3112999999999999</v>
      </c>
      <c r="G1051" s="11">
        <v>1.3140000000000001</v>
      </c>
    </row>
    <row r="1052" spans="1:7" x14ac:dyDescent="0.25">
      <c r="A1052" s="10">
        <v>36807</v>
      </c>
      <c r="B1052" s="10">
        <f>AUDNZD10080[[#This Row],[date_start]]+5</f>
        <v>36812</v>
      </c>
      <c r="C1052">
        <v>2617</v>
      </c>
      <c r="D1052" s="11">
        <v>1.33</v>
      </c>
      <c r="E1052" s="11">
        <v>1.3378000000000001</v>
      </c>
      <c r="F1052" s="11">
        <v>1.2764</v>
      </c>
      <c r="G1052" s="11">
        <v>1.3268</v>
      </c>
    </row>
    <row r="1053" spans="1:7" x14ac:dyDescent="0.25">
      <c r="A1053" s="10">
        <v>36800</v>
      </c>
      <c r="B1053" s="10">
        <f>AUDNZD10080[[#This Row],[date_start]]+5</f>
        <v>36805</v>
      </c>
      <c r="C1053">
        <v>733</v>
      </c>
      <c r="D1053" s="11">
        <v>1.3305</v>
      </c>
      <c r="E1053" s="11">
        <v>1.341</v>
      </c>
      <c r="F1053" s="11">
        <v>1.3210999999999999</v>
      </c>
      <c r="G1053" s="11">
        <v>1.3280000000000001</v>
      </c>
    </row>
    <row r="1054" spans="1:7" x14ac:dyDescent="0.25">
      <c r="A1054" s="10">
        <v>36793</v>
      </c>
      <c r="B1054" s="10">
        <f>AUDNZD10080[[#This Row],[date_start]]+5</f>
        <v>36798</v>
      </c>
      <c r="C1054">
        <v>2537</v>
      </c>
      <c r="D1054" s="11">
        <v>1.3066</v>
      </c>
      <c r="E1054" s="11">
        <v>1.3443000000000001</v>
      </c>
      <c r="F1054" s="11">
        <v>1.2705</v>
      </c>
      <c r="G1054" s="11">
        <v>1.3287</v>
      </c>
    </row>
    <row r="1055" spans="1:7" x14ac:dyDescent="0.25">
      <c r="A1055" s="10">
        <v>36786</v>
      </c>
      <c r="B1055" s="10">
        <f>AUDNZD10080[[#This Row],[date_start]]+5</f>
        <v>36791</v>
      </c>
      <c r="C1055">
        <v>2887</v>
      </c>
      <c r="D1055" s="11">
        <v>1.3063</v>
      </c>
      <c r="E1055" s="11">
        <v>1.3465</v>
      </c>
      <c r="F1055" s="11">
        <v>1.2533000000000001</v>
      </c>
      <c r="G1055" s="11">
        <v>1.3362000000000001</v>
      </c>
    </row>
    <row r="1056" spans="1:7" x14ac:dyDescent="0.25">
      <c r="A1056" s="10">
        <v>36779</v>
      </c>
      <c r="B1056" s="10">
        <f>AUDNZD10080[[#This Row],[date_start]]+5</f>
        <v>36784</v>
      </c>
      <c r="C1056">
        <v>2772</v>
      </c>
      <c r="D1056" s="11">
        <v>1.2705</v>
      </c>
      <c r="E1056" s="11">
        <v>1.3198000000000001</v>
      </c>
      <c r="F1056" s="11">
        <v>1.2705</v>
      </c>
      <c r="G1056" s="11">
        <v>1.3096000000000001</v>
      </c>
    </row>
    <row r="1057" spans="1:7" x14ac:dyDescent="0.25">
      <c r="A1057" s="10">
        <v>36772</v>
      </c>
      <c r="B1057" s="10">
        <f>AUDNZD10080[[#This Row],[date_start]]+5</f>
        <v>36777</v>
      </c>
      <c r="C1057">
        <v>4266</v>
      </c>
      <c r="D1057" s="11">
        <v>1.3539000000000001</v>
      </c>
      <c r="E1057" s="11">
        <v>1.3560000000000001</v>
      </c>
      <c r="F1057" s="11">
        <v>1.2705</v>
      </c>
      <c r="G1057" s="11">
        <v>1.3322000000000001</v>
      </c>
    </row>
    <row r="1058" spans="1:7" x14ac:dyDescent="0.25">
      <c r="A1058" s="10">
        <v>36765</v>
      </c>
      <c r="B1058" s="10">
        <f>AUDNZD10080[[#This Row],[date_start]]+5</f>
        <v>36770</v>
      </c>
      <c r="C1058">
        <v>2745</v>
      </c>
      <c r="D1058" s="11">
        <v>1.3193999999999999</v>
      </c>
      <c r="E1058" s="11">
        <v>1.3643000000000001</v>
      </c>
      <c r="F1058" s="11">
        <v>1.2705</v>
      </c>
      <c r="G1058" s="11">
        <v>1.3613</v>
      </c>
    </row>
    <row r="1059" spans="1:7" x14ac:dyDescent="0.25">
      <c r="A1059" s="10">
        <v>36758</v>
      </c>
      <c r="B1059" s="10">
        <f>AUDNZD10080[[#This Row],[date_start]]+5</f>
        <v>36763</v>
      </c>
      <c r="C1059">
        <v>3054</v>
      </c>
      <c r="D1059" s="11">
        <v>1.3211999999999999</v>
      </c>
      <c r="E1059" s="11">
        <v>1.3485</v>
      </c>
      <c r="F1059" s="11">
        <v>1.2705</v>
      </c>
      <c r="G1059" s="11">
        <v>1.3130999999999999</v>
      </c>
    </row>
    <row r="1060" spans="1:7" x14ac:dyDescent="0.25">
      <c r="A1060" s="10">
        <v>36751</v>
      </c>
      <c r="B1060" s="10">
        <f>AUDNZD10080[[#This Row],[date_start]]+5</f>
        <v>36756</v>
      </c>
      <c r="C1060">
        <v>2512</v>
      </c>
      <c r="D1060" s="11">
        <v>1.2924</v>
      </c>
      <c r="E1060" s="11">
        <v>1.3143</v>
      </c>
      <c r="F1060" s="11">
        <v>1.2705</v>
      </c>
      <c r="G1060" s="11">
        <v>1.2918000000000001</v>
      </c>
    </row>
    <row r="1061" spans="1:7" x14ac:dyDescent="0.25">
      <c r="A1061" s="10">
        <v>36744</v>
      </c>
      <c r="B1061" s="10">
        <f>AUDNZD10080[[#This Row],[date_start]]+5</f>
        <v>36749</v>
      </c>
      <c r="C1061">
        <v>1972</v>
      </c>
      <c r="D1061" s="11">
        <v>1.2857000000000001</v>
      </c>
      <c r="E1061" s="11">
        <v>1.2942</v>
      </c>
      <c r="F1061" s="11">
        <v>1.2705</v>
      </c>
      <c r="G1061" s="11">
        <v>1.2894000000000001</v>
      </c>
    </row>
    <row r="1062" spans="1:7" x14ac:dyDescent="0.25">
      <c r="A1062" s="10">
        <v>36737</v>
      </c>
      <c r="B1062" s="10">
        <f>AUDNZD10080[[#This Row],[date_start]]+5</f>
        <v>36742</v>
      </c>
      <c r="C1062">
        <v>724</v>
      </c>
      <c r="D1062" s="11">
        <v>1.2705</v>
      </c>
      <c r="E1062" s="11">
        <v>1.2887</v>
      </c>
      <c r="F1062" s="11">
        <v>1.2693000000000001</v>
      </c>
      <c r="G1062" s="11">
        <v>1.2839</v>
      </c>
    </row>
    <row r="1063" spans="1:7" x14ac:dyDescent="0.25">
      <c r="A1063" s="10">
        <v>36730</v>
      </c>
      <c r="B1063" s="10">
        <f>AUDNZD10080[[#This Row],[date_start]]+5</f>
        <v>36735</v>
      </c>
      <c r="C1063">
        <v>455</v>
      </c>
      <c r="D1063" s="11">
        <v>1.2705</v>
      </c>
      <c r="E1063" s="11">
        <v>1.2785</v>
      </c>
      <c r="F1063" s="11">
        <v>1.2677</v>
      </c>
      <c r="G1063" s="11">
        <v>1.2785</v>
      </c>
    </row>
    <row r="1064" spans="1:7" x14ac:dyDescent="0.25">
      <c r="A1064" s="10">
        <v>36723</v>
      </c>
      <c r="B1064" s="10">
        <f>AUDNZD10080[[#This Row],[date_start]]+5</f>
        <v>36728</v>
      </c>
      <c r="C1064">
        <v>691</v>
      </c>
      <c r="D1064" s="11">
        <v>1.2713000000000001</v>
      </c>
      <c r="E1064" s="11">
        <v>1.2801</v>
      </c>
      <c r="F1064" s="11">
        <v>1.2567999999999999</v>
      </c>
      <c r="G1064" s="11">
        <v>1.2606999999999999</v>
      </c>
    </row>
    <row r="1065" spans="1:7" x14ac:dyDescent="0.25">
      <c r="A1065" s="10">
        <v>36716</v>
      </c>
      <c r="B1065" s="10">
        <f>AUDNZD10080[[#This Row],[date_start]]+5</f>
        <v>36721</v>
      </c>
      <c r="C1065">
        <v>921</v>
      </c>
      <c r="D1065" s="11">
        <v>1.2818000000000001</v>
      </c>
      <c r="E1065" s="11">
        <v>1.2916000000000001</v>
      </c>
      <c r="F1065" s="11">
        <v>1.2669999999999999</v>
      </c>
      <c r="G1065" s="11">
        <v>1.2687999999999999</v>
      </c>
    </row>
    <row r="1066" spans="1:7" x14ac:dyDescent="0.25">
      <c r="A1066" s="10">
        <v>36709</v>
      </c>
      <c r="B1066" s="10">
        <f>AUDNZD10080[[#This Row],[date_start]]+5</f>
        <v>36714</v>
      </c>
      <c r="C1066">
        <v>1393</v>
      </c>
      <c r="D1066" s="11">
        <v>1.2757000000000001</v>
      </c>
      <c r="E1066" s="11">
        <v>1.3026</v>
      </c>
      <c r="F1066" s="11">
        <v>1.2685</v>
      </c>
      <c r="G1066" s="11">
        <v>1.2803</v>
      </c>
    </row>
    <row r="1067" spans="1:7" x14ac:dyDescent="0.25">
      <c r="A1067" s="10">
        <v>36702</v>
      </c>
      <c r="B1067" s="10">
        <f>AUDNZD10080[[#This Row],[date_start]]+5</f>
        <v>36707</v>
      </c>
      <c r="C1067">
        <v>1317</v>
      </c>
      <c r="D1067" s="11">
        <v>1.2804</v>
      </c>
      <c r="E1067" s="11">
        <v>1.3103</v>
      </c>
      <c r="F1067" s="11">
        <v>1.26</v>
      </c>
      <c r="G1067" s="11">
        <v>1.2778</v>
      </c>
    </row>
    <row r="1068" spans="1:7" x14ac:dyDescent="0.25">
      <c r="A1068" s="10">
        <v>36695</v>
      </c>
      <c r="B1068" s="10">
        <f>AUDNZD10080[[#This Row],[date_start]]+5</f>
        <v>36700</v>
      </c>
      <c r="C1068">
        <v>517</v>
      </c>
      <c r="D1068" s="11">
        <v>1.2836000000000001</v>
      </c>
      <c r="E1068" s="11">
        <v>1.2836000000000001</v>
      </c>
      <c r="F1068" s="11">
        <v>1.2593000000000001</v>
      </c>
      <c r="G1068" s="11">
        <v>1.2690999999999999</v>
      </c>
    </row>
    <row r="1069" spans="1:7" x14ac:dyDescent="0.25">
      <c r="A1069" s="10">
        <v>36688</v>
      </c>
      <c r="B1069" s="10">
        <f>AUDNZD10080[[#This Row],[date_start]]+5</f>
        <v>36693</v>
      </c>
      <c r="C1069">
        <v>1183</v>
      </c>
      <c r="D1069" s="11">
        <v>1.26</v>
      </c>
      <c r="E1069" s="11">
        <v>1.2901</v>
      </c>
      <c r="F1069" s="11">
        <v>1.2504999999999999</v>
      </c>
      <c r="G1069" s="11">
        <v>1.2763</v>
      </c>
    </row>
    <row r="1070" spans="1:7" x14ac:dyDescent="0.25">
      <c r="A1070" s="10">
        <v>36681</v>
      </c>
      <c r="B1070" s="10">
        <f>AUDNZD10080[[#This Row],[date_start]]+5</f>
        <v>36686</v>
      </c>
      <c r="C1070">
        <v>2588</v>
      </c>
      <c r="D1070" s="11">
        <v>1.2397</v>
      </c>
      <c r="E1070" s="11">
        <v>1.278</v>
      </c>
      <c r="F1070" s="11">
        <v>1.2171000000000001</v>
      </c>
      <c r="G1070" s="11">
        <v>1.2522</v>
      </c>
    </row>
    <row r="1071" spans="1:7" x14ac:dyDescent="0.25">
      <c r="A1071" s="10">
        <v>36674</v>
      </c>
      <c r="B1071" s="10">
        <f>AUDNZD10080[[#This Row],[date_start]]+5</f>
        <v>36679</v>
      </c>
      <c r="C1071">
        <v>1737</v>
      </c>
      <c r="D1071" s="11">
        <v>1.2522</v>
      </c>
      <c r="E1071" s="11">
        <v>1.2624</v>
      </c>
      <c r="F1071" s="11">
        <v>1.2135</v>
      </c>
      <c r="G1071" s="11">
        <v>1.2487999999999999</v>
      </c>
    </row>
    <row r="1072" spans="1:7" x14ac:dyDescent="0.25">
      <c r="A1072" s="10">
        <v>36667</v>
      </c>
      <c r="B1072" s="10">
        <f>AUDNZD10080[[#This Row],[date_start]]+5</f>
        <v>36672</v>
      </c>
      <c r="C1072">
        <v>2188</v>
      </c>
      <c r="D1072" s="11">
        <v>1.2088000000000001</v>
      </c>
      <c r="E1072" s="11">
        <v>1.2694000000000001</v>
      </c>
      <c r="F1072" s="11">
        <v>1.2088000000000001</v>
      </c>
      <c r="G1072" s="11">
        <v>1.2558</v>
      </c>
    </row>
    <row r="1073" spans="1:7" x14ac:dyDescent="0.25">
      <c r="A1073" s="10">
        <v>36660</v>
      </c>
      <c r="B1073" s="10">
        <f>AUDNZD10080[[#This Row],[date_start]]+5</f>
        <v>36665</v>
      </c>
      <c r="C1073">
        <v>2541</v>
      </c>
      <c r="D1073" s="11">
        <v>1.2088000000000001</v>
      </c>
      <c r="E1073" s="11">
        <v>1.2753000000000001</v>
      </c>
      <c r="F1073" s="11">
        <v>1.2088000000000001</v>
      </c>
      <c r="G1073" s="11">
        <v>1.2585</v>
      </c>
    </row>
    <row r="1074" spans="1:7" x14ac:dyDescent="0.25">
      <c r="A1074" s="10">
        <v>36653</v>
      </c>
      <c r="B1074" s="10">
        <f>AUDNZD10080[[#This Row],[date_start]]+5</f>
        <v>36658</v>
      </c>
      <c r="C1074">
        <v>120</v>
      </c>
      <c r="D1074" s="11">
        <v>1.2088000000000001</v>
      </c>
      <c r="E1074" s="11">
        <v>1.2122999999999999</v>
      </c>
      <c r="F1074" s="11">
        <v>1.2063999999999999</v>
      </c>
      <c r="G1074" s="11">
        <v>1.2105999999999999</v>
      </c>
    </row>
    <row r="1075" spans="1:7" x14ac:dyDescent="0.25">
      <c r="A1075" s="10">
        <v>36646</v>
      </c>
      <c r="B1075" s="10">
        <f>AUDNZD10080[[#This Row],[date_start]]+5</f>
        <v>36651</v>
      </c>
      <c r="C1075">
        <v>55</v>
      </c>
      <c r="D1075" s="11">
        <v>1.204</v>
      </c>
      <c r="E1075" s="11">
        <v>1.2091000000000001</v>
      </c>
      <c r="F1075" s="11">
        <v>1.202</v>
      </c>
      <c r="G1075" s="11">
        <v>1.2091000000000001</v>
      </c>
    </row>
    <row r="1076" spans="1:7" x14ac:dyDescent="0.25">
      <c r="A1076" s="10">
        <v>36639</v>
      </c>
      <c r="B1076" s="10">
        <f>AUDNZD10080[[#This Row],[date_start]]+5</f>
        <v>36644</v>
      </c>
      <c r="C1076">
        <v>173</v>
      </c>
      <c r="D1076" s="11">
        <v>1.1958</v>
      </c>
      <c r="E1076" s="11">
        <v>1.2017</v>
      </c>
      <c r="F1076" s="11">
        <v>1.1958</v>
      </c>
      <c r="G1076" s="11">
        <v>1.2010000000000001</v>
      </c>
    </row>
    <row r="1077" spans="1:7" x14ac:dyDescent="0.25">
      <c r="A1077" s="10">
        <v>36632</v>
      </c>
      <c r="B1077" s="10">
        <f>AUDNZD10080[[#This Row],[date_start]]+5</f>
        <v>36637</v>
      </c>
      <c r="C1077">
        <v>50</v>
      </c>
      <c r="D1077" s="11">
        <v>1.1978</v>
      </c>
      <c r="E1077" s="11">
        <v>1.2000999999999999</v>
      </c>
      <c r="F1077" s="11">
        <v>1.1958</v>
      </c>
      <c r="G1077" s="11">
        <v>1.1958</v>
      </c>
    </row>
    <row r="1078" spans="1:7" x14ac:dyDescent="0.25">
      <c r="A1078" s="10">
        <v>36625</v>
      </c>
      <c r="B1078" s="10">
        <f>AUDNZD10080[[#This Row],[date_start]]+5</f>
        <v>36630</v>
      </c>
      <c r="C1078">
        <v>421</v>
      </c>
      <c r="D1078" s="11">
        <v>1.2237</v>
      </c>
      <c r="E1078" s="11">
        <v>1.2237</v>
      </c>
      <c r="F1078" s="11">
        <v>1.1978</v>
      </c>
      <c r="G1078" s="11">
        <v>1.1989000000000001</v>
      </c>
    </row>
    <row r="1079" spans="1:7" x14ac:dyDescent="0.25">
      <c r="A1079" s="10">
        <v>36618</v>
      </c>
      <c r="B1079" s="10">
        <f>AUDNZD10080[[#This Row],[date_start]]+5</f>
        <v>36623</v>
      </c>
      <c r="C1079">
        <v>352</v>
      </c>
      <c r="D1079" s="11">
        <v>1.2237</v>
      </c>
      <c r="E1079" s="11">
        <v>1.2237</v>
      </c>
      <c r="F1079" s="11">
        <v>1.2141</v>
      </c>
      <c r="G1079" s="11">
        <v>1.2141</v>
      </c>
    </row>
    <row r="1080" spans="1:7" x14ac:dyDescent="0.25">
      <c r="A1080" s="10">
        <v>36611</v>
      </c>
      <c r="B1080" s="10">
        <f>AUDNZD10080[[#This Row],[date_start]]+5</f>
        <v>36616</v>
      </c>
      <c r="C1080">
        <v>1069</v>
      </c>
      <c r="D1080" s="11">
        <v>1.2457</v>
      </c>
      <c r="E1080" s="11">
        <v>1.2589999999999999</v>
      </c>
      <c r="F1080" s="11">
        <v>1.218</v>
      </c>
      <c r="G1080" s="11">
        <v>1.2214</v>
      </c>
    </row>
    <row r="1081" spans="1:7" x14ac:dyDescent="0.25">
      <c r="A1081" s="10">
        <v>36604</v>
      </c>
      <c r="B1081" s="10">
        <f>AUDNZD10080[[#This Row],[date_start]]+5</f>
        <v>36609</v>
      </c>
      <c r="C1081">
        <v>97</v>
      </c>
      <c r="D1081" s="11">
        <v>1.2484999999999999</v>
      </c>
      <c r="E1081" s="11">
        <v>1.2501</v>
      </c>
      <c r="F1081" s="11">
        <v>1.2424999999999999</v>
      </c>
      <c r="G1081" s="11">
        <v>1.2427999999999999</v>
      </c>
    </row>
    <row r="1082" spans="1:7" x14ac:dyDescent="0.25">
      <c r="A1082" s="10">
        <v>36597</v>
      </c>
      <c r="B1082" s="10">
        <f>AUDNZD10080[[#This Row],[date_start]]+5</f>
        <v>36602</v>
      </c>
      <c r="C1082">
        <v>156</v>
      </c>
      <c r="D1082" s="11">
        <v>1.2373000000000001</v>
      </c>
      <c r="E1082" s="11">
        <v>1.2544999999999999</v>
      </c>
      <c r="F1082" s="11">
        <v>1.2373000000000001</v>
      </c>
      <c r="G1082" s="11">
        <v>1.2484999999999999</v>
      </c>
    </row>
    <row r="1083" spans="1:7" x14ac:dyDescent="0.25">
      <c r="A1083" s="10">
        <v>36590</v>
      </c>
      <c r="B1083" s="10">
        <f>AUDNZD10080[[#This Row],[date_start]]+5</f>
        <v>36595</v>
      </c>
      <c r="C1083">
        <v>759</v>
      </c>
      <c r="D1083" s="11">
        <v>1.2685</v>
      </c>
      <c r="E1083" s="11">
        <v>1.2685</v>
      </c>
      <c r="F1083" s="11">
        <v>1.2373000000000001</v>
      </c>
      <c r="G1083" s="11">
        <v>1.2412000000000001</v>
      </c>
    </row>
    <row r="1084" spans="1:7" x14ac:dyDescent="0.25">
      <c r="A1084" s="10">
        <v>36583</v>
      </c>
      <c r="B1084" s="10">
        <f>AUDNZD10080[[#This Row],[date_start]]+5</f>
        <v>36588</v>
      </c>
      <c r="C1084">
        <v>316</v>
      </c>
      <c r="D1084" s="11">
        <v>1.2685</v>
      </c>
      <c r="E1084" s="11">
        <v>1.2685</v>
      </c>
      <c r="F1084" s="11">
        <v>1.2547999999999999</v>
      </c>
      <c r="G1084" s="11">
        <v>1.2547999999999999</v>
      </c>
    </row>
    <row r="1085" spans="1:7" x14ac:dyDescent="0.25">
      <c r="A1085" s="10">
        <v>36576</v>
      </c>
      <c r="B1085" s="10">
        <f>AUDNZD10080[[#This Row],[date_start]]+5</f>
        <v>36581</v>
      </c>
      <c r="C1085">
        <v>108</v>
      </c>
      <c r="D1085" s="11">
        <v>1.2838000000000001</v>
      </c>
      <c r="E1085" s="11">
        <v>1.2838000000000001</v>
      </c>
      <c r="F1085" s="11">
        <v>1.2669999999999999</v>
      </c>
      <c r="G1085" s="11">
        <v>1.2669999999999999</v>
      </c>
    </row>
    <row r="1086" spans="1:7" x14ac:dyDescent="0.25">
      <c r="A1086" s="10">
        <v>36569</v>
      </c>
      <c r="B1086" s="10">
        <f>AUDNZD10080[[#This Row],[date_start]]+5</f>
        <v>36574</v>
      </c>
      <c r="C1086">
        <v>189</v>
      </c>
      <c r="D1086" s="11">
        <v>1.2803</v>
      </c>
      <c r="E1086" s="11">
        <v>1.2895000000000001</v>
      </c>
      <c r="F1086" s="11">
        <v>1.2803</v>
      </c>
      <c r="G1086" s="11">
        <v>1.2870999999999999</v>
      </c>
    </row>
    <row r="1087" spans="1:7" x14ac:dyDescent="0.25">
      <c r="A1087" s="10">
        <v>36562</v>
      </c>
      <c r="B1087" s="10">
        <f>AUDNZD10080[[#This Row],[date_start]]+5</f>
        <v>36567</v>
      </c>
      <c r="C1087">
        <v>95</v>
      </c>
      <c r="D1087" s="11">
        <v>1.2867999999999999</v>
      </c>
      <c r="E1087" s="11">
        <v>1.2867999999999999</v>
      </c>
      <c r="F1087" s="11">
        <v>1.2797000000000001</v>
      </c>
      <c r="G1087" s="11">
        <v>1.2797000000000001</v>
      </c>
    </row>
    <row r="1088" spans="1:7" x14ac:dyDescent="0.25">
      <c r="A1088" s="10">
        <v>36555</v>
      </c>
      <c r="B1088" s="10">
        <f>AUDNZD10080[[#This Row],[date_start]]+5</f>
        <v>36560</v>
      </c>
      <c r="C1088">
        <v>722</v>
      </c>
      <c r="D1088" s="11">
        <v>1.2910999999999999</v>
      </c>
      <c r="E1088" s="11">
        <v>1.3023</v>
      </c>
      <c r="F1088" s="11">
        <v>1.2769999999999999</v>
      </c>
      <c r="G1088" s="11">
        <v>1.2849999999999999</v>
      </c>
    </row>
    <row r="1089" spans="1:7" x14ac:dyDescent="0.25">
      <c r="A1089" s="10">
        <v>36548</v>
      </c>
      <c r="B1089" s="10">
        <f>AUDNZD10080[[#This Row],[date_start]]+5</f>
        <v>36553</v>
      </c>
      <c r="C1089">
        <v>346</v>
      </c>
      <c r="D1089" s="11">
        <v>1.2718</v>
      </c>
      <c r="E1089" s="11">
        <v>1.3027</v>
      </c>
      <c r="F1089" s="11">
        <v>1.2718</v>
      </c>
      <c r="G1089" s="11">
        <v>1.3027</v>
      </c>
    </row>
    <row r="1090" spans="1:7" x14ac:dyDescent="0.25">
      <c r="A1090" s="10">
        <v>36541</v>
      </c>
      <c r="B1090" s="10">
        <f>AUDNZD10080[[#This Row],[date_start]]+5</f>
        <v>36546</v>
      </c>
      <c r="C1090">
        <v>344</v>
      </c>
      <c r="D1090" s="11">
        <v>1.2723</v>
      </c>
      <c r="E1090" s="11">
        <v>1.2815000000000001</v>
      </c>
      <c r="F1090" s="11">
        <v>1.2723</v>
      </c>
      <c r="G1090" s="11">
        <v>1.2815000000000001</v>
      </c>
    </row>
    <row r="1091" spans="1:7" x14ac:dyDescent="0.25">
      <c r="A1091" s="10">
        <v>36534</v>
      </c>
      <c r="B1091" s="10">
        <f>AUDNZD10080[[#This Row],[date_start]]+5</f>
        <v>36539</v>
      </c>
      <c r="C1091">
        <v>73</v>
      </c>
      <c r="D1091" s="11">
        <v>1.2723</v>
      </c>
      <c r="E1091" s="11">
        <v>1.2757000000000001</v>
      </c>
      <c r="F1091" s="11">
        <v>1.2706999999999999</v>
      </c>
      <c r="G1091" s="11">
        <v>1.2757000000000001</v>
      </c>
    </row>
    <row r="1092" spans="1:7" x14ac:dyDescent="0.25">
      <c r="A1092" s="10">
        <v>36527</v>
      </c>
      <c r="B1092" s="10">
        <f>AUDNZD10080[[#This Row],[date_start]]+5</f>
        <v>36532</v>
      </c>
      <c r="C1092">
        <v>150</v>
      </c>
      <c r="D1092" s="11">
        <v>1.2475000000000001</v>
      </c>
      <c r="E1092" s="11">
        <v>1.2723</v>
      </c>
      <c r="F1092" s="11">
        <v>1.2475000000000001</v>
      </c>
      <c r="G1092" s="11">
        <v>1.2709999999999999</v>
      </c>
    </row>
    <row r="1093" spans="1:7" x14ac:dyDescent="0.25">
      <c r="A1093" s="10">
        <v>36506</v>
      </c>
      <c r="B1093" s="10">
        <f>AUDNZD10080[[#This Row],[date_start]]+5</f>
        <v>36511</v>
      </c>
      <c r="C1093">
        <v>416</v>
      </c>
      <c r="D1093" s="11">
        <v>1.2623</v>
      </c>
      <c r="E1093" s="11">
        <v>1.2829999999999999</v>
      </c>
      <c r="F1093" s="11">
        <v>1.2623</v>
      </c>
      <c r="G1093" s="11">
        <v>1.2829999999999999</v>
      </c>
    </row>
    <row r="1094" spans="1:7" x14ac:dyDescent="0.25">
      <c r="A1094" s="10">
        <v>36499</v>
      </c>
      <c r="B1094" s="10">
        <f>AUDNZD10080[[#This Row],[date_start]]+5</f>
        <v>36504</v>
      </c>
      <c r="C1094">
        <v>125</v>
      </c>
      <c r="D1094" s="11">
        <v>1.2547999999999999</v>
      </c>
      <c r="E1094" s="11">
        <v>1.2645999999999999</v>
      </c>
      <c r="F1094" s="11">
        <v>1.2517</v>
      </c>
      <c r="G1094" s="11">
        <v>1.2645999999999999</v>
      </c>
    </row>
    <row r="1095" spans="1:7" x14ac:dyDescent="0.25">
      <c r="A1095" s="10">
        <v>36492</v>
      </c>
      <c r="B1095" s="10">
        <f>AUDNZD10080[[#This Row],[date_start]]+5</f>
        <v>36497</v>
      </c>
      <c r="C1095">
        <v>83</v>
      </c>
      <c r="D1095" s="11">
        <v>1.2423</v>
      </c>
      <c r="E1095" s="11">
        <v>1.2483</v>
      </c>
      <c r="F1095" s="11">
        <v>1.2423</v>
      </c>
      <c r="G1095" s="11">
        <v>1.2472000000000001</v>
      </c>
    </row>
    <row r="1096" spans="1:7" x14ac:dyDescent="0.25">
      <c r="A1096" s="10">
        <v>36485</v>
      </c>
      <c r="B1096" s="10">
        <f>AUDNZD10080[[#This Row],[date_start]]+5</f>
        <v>36490</v>
      </c>
      <c r="C1096">
        <v>161</v>
      </c>
      <c r="D1096" s="11">
        <v>1.2444999999999999</v>
      </c>
      <c r="E1096" s="11">
        <v>1.2495000000000001</v>
      </c>
      <c r="F1096" s="11">
        <v>1.2382</v>
      </c>
      <c r="G1096" s="11">
        <v>1.2422</v>
      </c>
    </row>
    <row r="1097" spans="1:7" x14ac:dyDescent="0.25">
      <c r="A1097" s="10">
        <v>36478</v>
      </c>
      <c r="B1097" s="10">
        <f>AUDNZD10080[[#This Row],[date_start]]+5</f>
        <v>36483</v>
      </c>
      <c r="C1097">
        <v>182</v>
      </c>
      <c r="D1097" s="11">
        <v>1.2475000000000001</v>
      </c>
      <c r="E1097" s="11">
        <v>1.2475000000000001</v>
      </c>
      <c r="F1097" s="11">
        <v>1.2377</v>
      </c>
      <c r="G1097" s="11">
        <v>1.2467999999999999</v>
      </c>
    </row>
    <row r="1098" spans="1:7" x14ac:dyDescent="0.25">
      <c r="A1098" s="10">
        <v>36471</v>
      </c>
      <c r="B1098" s="10">
        <f>AUDNZD10080[[#This Row],[date_start]]+5</f>
        <v>36476</v>
      </c>
      <c r="C1098">
        <v>22</v>
      </c>
      <c r="D1098" s="11">
        <v>1.2485999999999999</v>
      </c>
      <c r="E1098" s="11">
        <v>1.2524</v>
      </c>
      <c r="F1098" s="11">
        <v>1.2485999999999999</v>
      </c>
      <c r="G1098" s="11">
        <v>1.2513000000000001</v>
      </c>
    </row>
    <row r="1099" spans="1:7" x14ac:dyDescent="0.25">
      <c r="A1099" s="10">
        <v>36464</v>
      </c>
      <c r="B1099" s="10">
        <f>AUDNZD10080[[#This Row],[date_start]]+5</f>
        <v>36469</v>
      </c>
      <c r="C1099">
        <v>5</v>
      </c>
      <c r="D1099" s="11">
        <v>1.2531000000000001</v>
      </c>
      <c r="E1099" s="11">
        <v>1.2558</v>
      </c>
      <c r="F1099" s="11">
        <v>1.2417</v>
      </c>
      <c r="G1099" s="11">
        <v>1.2417</v>
      </c>
    </row>
    <row r="1100" spans="1:7" x14ac:dyDescent="0.25">
      <c r="A1100" s="10">
        <v>36457</v>
      </c>
      <c r="B1100" s="10">
        <f>AUDNZD10080[[#This Row],[date_start]]+5</f>
        <v>36462</v>
      </c>
      <c r="C1100">
        <v>5</v>
      </c>
      <c r="D1100" s="11">
        <v>1.2602</v>
      </c>
      <c r="E1100" s="11">
        <v>1.2670999999999999</v>
      </c>
      <c r="F1100" s="11">
        <v>1.2561</v>
      </c>
      <c r="G1100" s="11">
        <v>1.2561</v>
      </c>
    </row>
    <row r="1101" spans="1:7" x14ac:dyDescent="0.25">
      <c r="A1101" s="10">
        <v>36450</v>
      </c>
      <c r="B1101" s="10">
        <f>AUDNZD10080[[#This Row],[date_start]]+5</f>
        <v>36455</v>
      </c>
      <c r="C1101">
        <v>5</v>
      </c>
      <c r="D1101" s="11">
        <v>1.2662</v>
      </c>
      <c r="E1101" s="11">
        <v>1.2683</v>
      </c>
      <c r="F1101" s="11">
        <v>1.2609999999999999</v>
      </c>
      <c r="G1101" s="11">
        <v>1.2643</v>
      </c>
    </row>
    <row r="1102" spans="1:7" x14ac:dyDescent="0.25">
      <c r="A1102" s="10">
        <v>36443</v>
      </c>
      <c r="B1102" s="10">
        <f>AUDNZD10080[[#This Row],[date_start]]+5</f>
        <v>36448</v>
      </c>
      <c r="C1102">
        <v>5</v>
      </c>
      <c r="D1102" s="11">
        <v>1.2687999999999999</v>
      </c>
      <c r="E1102" s="11">
        <v>1.2726999999999999</v>
      </c>
      <c r="F1102" s="11">
        <v>1.2674000000000001</v>
      </c>
      <c r="G1102" s="11">
        <v>1.2706999999999999</v>
      </c>
    </row>
    <row r="1103" spans="1:7" x14ac:dyDescent="0.25">
      <c r="A1103" s="10">
        <v>36436</v>
      </c>
      <c r="B1103" s="10">
        <f>AUDNZD10080[[#This Row],[date_start]]+5</f>
        <v>36441</v>
      </c>
      <c r="C1103">
        <v>5</v>
      </c>
      <c r="D1103" s="11">
        <v>1.2685999999999999</v>
      </c>
      <c r="E1103" s="11">
        <v>1.2761</v>
      </c>
      <c r="F1103" s="11">
        <v>1.2630999999999999</v>
      </c>
      <c r="G1103" s="11">
        <v>1.2761</v>
      </c>
    </row>
    <row r="1104" spans="1:7" x14ac:dyDescent="0.25">
      <c r="A1104" s="10">
        <v>36429</v>
      </c>
      <c r="B1104" s="10">
        <f>AUDNZD10080[[#This Row],[date_start]]+5</f>
        <v>36434</v>
      </c>
      <c r="C1104">
        <v>5</v>
      </c>
      <c r="D1104" s="11">
        <v>1.2652000000000001</v>
      </c>
      <c r="E1104" s="11">
        <v>1.2724</v>
      </c>
      <c r="F1104" s="11">
        <v>1.2609999999999999</v>
      </c>
      <c r="G1104" s="11">
        <v>1.2670999999999999</v>
      </c>
    </row>
    <row r="1105" spans="1:7" x14ac:dyDescent="0.25">
      <c r="A1105" s="10">
        <v>36422</v>
      </c>
      <c r="B1105" s="10">
        <f>AUDNZD10080[[#This Row],[date_start]]+5</f>
        <v>36427</v>
      </c>
      <c r="C1105">
        <v>112</v>
      </c>
      <c r="D1105" s="11">
        <v>1.2336</v>
      </c>
      <c r="E1105" s="11">
        <v>1.2565</v>
      </c>
      <c r="F1105" s="11">
        <v>1.2282</v>
      </c>
      <c r="G1105" s="11">
        <v>1.2565</v>
      </c>
    </row>
    <row r="1106" spans="1:7" x14ac:dyDescent="0.25">
      <c r="A1106" s="10">
        <v>36415</v>
      </c>
      <c r="B1106" s="10">
        <f>AUDNZD10080[[#This Row],[date_start]]+5</f>
        <v>36420</v>
      </c>
      <c r="C1106">
        <v>48</v>
      </c>
      <c r="D1106" s="11">
        <v>1.2243999999999999</v>
      </c>
      <c r="E1106" s="11">
        <v>1.2423999999999999</v>
      </c>
      <c r="F1106" s="11">
        <v>1.2243999999999999</v>
      </c>
      <c r="G1106" s="11">
        <v>1.2341</v>
      </c>
    </row>
    <row r="1107" spans="1:7" x14ac:dyDescent="0.25">
      <c r="A1107" s="10">
        <v>36408</v>
      </c>
      <c r="B1107" s="10">
        <f>AUDNZD10080[[#This Row],[date_start]]+5</f>
        <v>36413</v>
      </c>
      <c r="C1107">
        <v>139</v>
      </c>
      <c r="D1107" s="11">
        <v>1.2437</v>
      </c>
      <c r="E1107" s="11">
        <v>1.2437</v>
      </c>
      <c r="F1107" s="11">
        <v>1.2228000000000001</v>
      </c>
      <c r="G1107" s="11">
        <v>1.2228000000000001</v>
      </c>
    </row>
    <row r="1108" spans="1:7" x14ac:dyDescent="0.25">
      <c r="A1108" s="10">
        <v>36401</v>
      </c>
      <c r="B1108" s="10">
        <f>AUDNZD10080[[#This Row],[date_start]]+5</f>
        <v>36406</v>
      </c>
      <c r="C1108">
        <v>5</v>
      </c>
      <c r="D1108" s="11">
        <v>1.2334000000000001</v>
      </c>
      <c r="E1108" s="11">
        <v>1.2465999999999999</v>
      </c>
      <c r="F1108" s="11">
        <v>1.2334000000000001</v>
      </c>
      <c r="G1108" s="11">
        <v>1.2465999999999999</v>
      </c>
    </row>
    <row r="1109" spans="1:7" x14ac:dyDescent="0.25">
      <c r="A1109" s="10">
        <v>36394</v>
      </c>
      <c r="B1109" s="10">
        <f>AUDNZD10080[[#This Row],[date_start]]+5</f>
        <v>36399</v>
      </c>
      <c r="C1109">
        <v>103</v>
      </c>
      <c r="D1109" s="11">
        <v>1.2008000000000001</v>
      </c>
      <c r="E1109" s="11">
        <v>1.2424999999999999</v>
      </c>
      <c r="F1109" s="11">
        <v>1.2008000000000001</v>
      </c>
      <c r="G1109" s="11">
        <v>1.2315</v>
      </c>
    </row>
    <row r="1110" spans="1:7" x14ac:dyDescent="0.25">
      <c r="A1110" s="10">
        <v>36387</v>
      </c>
      <c r="B1110" s="10">
        <f>AUDNZD10080[[#This Row],[date_start]]+5</f>
        <v>36392</v>
      </c>
      <c r="C1110">
        <v>233</v>
      </c>
      <c r="D1110" s="11">
        <v>1.2291000000000001</v>
      </c>
      <c r="E1110" s="11">
        <v>1.2424999999999999</v>
      </c>
      <c r="F1110" s="11">
        <v>1.2018</v>
      </c>
      <c r="G1110" s="11">
        <v>1.2018</v>
      </c>
    </row>
    <row r="1111" spans="1:7" x14ac:dyDescent="0.25">
      <c r="A1111" s="10">
        <v>36380</v>
      </c>
      <c r="B1111" s="10">
        <f>AUDNZD10080[[#This Row],[date_start]]+5</f>
        <v>36385</v>
      </c>
      <c r="C1111">
        <v>5</v>
      </c>
      <c r="D1111" s="11">
        <v>1.2375</v>
      </c>
      <c r="E1111" s="11">
        <v>1.2375</v>
      </c>
      <c r="F1111" s="11">
        <v>1.2289000000000001</v>
      </c>
      <c r="G1111" s="11">
        <v>1.2289000000000001</v>
      </c>
    </row>
    <row r="1112" spans="1:7" x14ac:dyDescent="0.25">
      <c r="A1112" s="10">
        <v>36373</v>
      </c>
      <c r="B1112" s="10">
        <f>AUDNZD10080[[#This Row],[date_start]]+5</f>
        <v>36378</v>
      </c>
      <c r="C1112">
        <v>80</v>
      </c>
      <c r="D1112" s="11">
        <v>1.2319</v>
      </c>
      <c r="E1112" s="11">
        <v>1.2424999999999999</v>
      </c>
      <c r="F1112" s="11">
        <v>1.2246999999999999</v>
      </c>
      <c r="G1112" s="11">
        <v>1.2338</v>
      </c>
    </row>
    <row r="1113" spans="1:7" x14ac:dyDescent="0.25">
      <c r="A1113" s="10">
        <v>36366</v>
      </c>
      <c r="B1113" s="10">
        <f>AUDNZD10080[[#This Row],[date_start]]+5</f>
        <v>36371</v>
      </c>
      <c r="C1113">
        <v>85</v>
      </c>
      <c r="D1113" s="11">
        <v>1.2424999999999999</v>
      </c>
      <c r="E1113" s="11">
        <v>1.2424999999999999</v>
      </c>
      <c r="F1113" s="11">
        <v>1.2287999999999999</v>
      </c>
      <c r="G1113" s="11">
        <v>1.232</v>
      </c>
    </row>
    <row r="1114" spans="1:7" x14ac:dyDescent="0.25">
      <c r="A1114" s="10">
        <v>36359</v>
      </c>
      <c r="B1114" s="10">
        <f>AUDNZD10080[[#This Row],[date_start]]+5</f>
        <v>36364</v>
      </c>
      <c r="C1114">
        <v>987</v>
      </c>
      <c r="D1114" s="11">
        <v>1.2593000000000001</v>
      </c>
      <c r="E1114" s="11">
        <v>1.2623</v>
      </c>
      <c r="F1114" s="11">
        <v>1.2218</v>
      </c>
      <c r="G1114" s="11">
        <v>1.2424999999999999</v>
      </c>
    </row>
    <row r="1115" spans="1:7" x14ac:dyDescent="0.25">
      <c r="A1115" s="10">
        <v>36352</v>
      </c>
      <c r="B1115" s="10">
        <f>AUDNZD10080[[#This Row],[date_start]]+5</f>
        <v>36357</v>
      </c>
      <c r="C1115">
        <v>381</v>
      </c>
      <c r="D1115" s="11">
        <v>1.2623</v>
      </c>
      <c r="E1115" s="11">
        <v>1.2675000000000001</v>
      </c>
      <c r="F1115" s="11">
        <v>1.2579</v>
      </c>
      <c r="G1115" s="11">
        <v>1.2615000000000001</v>
      </c>
    </row>
    <row r="1116" spans="1:7" x14ac:dyDescent="0.25">
      <c r="A1116" s="10">
        <v>36345</v>
      </c>
      <c r="B1116" s="10">
        <f>AUDNZD10080[[#This Row],[date_start]]+5</f>
        <v>36350</v>
      </c>
      <c r="C1116">
        <v>342</v>
      </c>
      <c r="D1116" s="11">
        <v>1.2528999999999999</v>
      </c>
      <c r="E1116" s="11">
        <v>1.2694000000000001</v>
      </c>
      <c r="F1116" s="11">
        <v>1.2516</v>
      </c>
      <c r="G1116" s="11">
        <v>1.2621</v>
      </c>
    </row>
    <row r="1117" spans="1:7" x14ac:dyDescent="0.25">
      <c r="A1117" s="10">
        <v>36338</v>
      </c>
      <c r="B1117" s="10">
        <f>AUDNZD10080[[#This Row],[date_start]]+5</f>
        <v>36343</v>
      </c>
      <c r="C1117">
        <v>1146</v>
      </c>
      <c r="D1117" s="11">
        <v>1.2272000000000001</v>
      </c>
      <c r="E1117" s="11">
        <v>1.2535000000000001</v>
      </c>
      <c r="F1117" s="11">
        <v>1.2175</v>
      </c>
      <c r="G1117" s="11">
        <v>1.2451000000000001</v>
      </c>
    </row>
    <row r="1118" spans="1:7" x14ac:dyDescent="0.25">
      <c r="A1118" s="10">
        <v>36331</v>
      </c>
      <c r="B1118" s="10">
        <f>AUDNZD10080[[#This Row],[date_start]]+5</f>
        <v>36336</v>
      </c>
      <c r="C1118">
        <v>664</v>
      </c>
      <c r="D1118" s="11">
        <v>1.23</v>
      </c>
      <c r="E1118" s="11">
        <v>1.2405999999999999</v>
      </c>
      <c r="F1118" s="11">
        <v>1.2121</v>
      </c>
      <c r="G1118" s="11">
        <v>1.2222</v>
      </c>
    </row>
    <row r="1119" spans="1:7" x14ac:dyDescent="0.25">
      <c r="A1119" s="10">
        <v>36324</v>
      </c>
      <c r="B1119" s="10">
        <f>AUDNZD10080[[#This Row],[date_start]]+5</f>
        <v>36329</v>
      </c>
      <c r="C1119">
        <v>671</v>
      </c>
      <c r="D1119" s="11">
        <v>1.2259</v>
      </c>
      <c r="E1119" s="11">
        <v>1.2397</v>
      </c>
      <c r="F1119" s="11">
        <v>1.2208000000000001</v>
      </c>
      <c r="G1119" s="11">
        <v>1.2382</v>
      </c>
    </row>
    <row r="1120" spans="1:7" x14ac:dyDescent="0.25">
      <c r="A1120" s="10">
        <v>36317</v>
      </c>
      <c r="B1120" s="10">
        <f>AUDNZD10080[[#This Row],[date_start]]+5</f>
        <v>36322</v>
      </c>
      <c r="C1120">
        <v>1309</v>
      </c>
      <c r="D1120" s="11">
        <v>1.2314000000000001</v>
      </c>
      <c r="E1120" s="11">
        <v>1.2472000000000001</v>
      </c>
      <c r="F1120" s="11">
        <v>1.1921999999999999</v>
      </c>
      <c r="G1120" s="11">
        <v>1.2262</v>
      </c>
    </row>
    <row r="1121" spans="1:7" x14ac:dyDescent="0.25">
      <c r="A1121" s="10">
        <v>36310</v>
      </c>
      <c r="B1121" s="10">
        <f>AUDNZD10080[[#This Row],[date_start]]+5</f>
        <v>36315</v>
      </c>
      <c r="C1121">
        <v>1417</v>
      </c>
      <c r="D1121" s="11">
        <v>1.2151000000000001</v>
      </c>
      <c r="E1121" s="11">
        <v>1.2250000000000001</v>
      </c>
      <c r="F1121" s="11">
        <v>1.1842999999999999</v>
      </c>
      <c r="G1121" s="11">
        <v>1.2133</v>
      </c>
    </row>
    <row r="1122" spans="1:7" x14ac:dyDescent="0.25">
      <c r="A1122" s="10">
        <v>36303</v>
      </c>
      <c r="B1122" s="10">
        <f>AUDNZD10080[[#This Row],[date_start]]+5</f>
        <v>36308</v>
      </c>
      <c r="C1122">
        <v>293</v>
      </c>
      <c r="D1122" s="11">
        <v>1.2109000000000001</v>
      </c>
      <c r="E1122" s="11">
        <v>1.2172000000000001</v>
      </c>
      <c r="F1122" s="11">
        <v>1.2047000000000001</v>
      </c>
      <c r="G1122" s="11">
        <v>1.2139</v>
      </c>
    </row>
    <row r="1123" spans="1:7" x14ac:dyDescent="0.25">
      <c r="A1123" s="10">
        <v>36296</v>
      </c>
      <c r="B1123" s="10">
        <f>AUDNZD10080[[#This Row],[date_start]]+5</f>
        <v>36301</v>
      </c>
      <c r="C1123">
        <v>262</v>
      </c>
      <c r="D1123" s="11">
        <v>1.1918</v>
      </c>
      <c r="E1123" s="11">
        <v>1.2085999999999999</v>
      </c>
      <c r="F1123" s="11">
        <v>1.1852</v>
      </c>
      <c r="G1123" s="11">
        <v>1.208</v>
      </c>
    </row>
    <row r="1124" spans="1:7" x14ac:dyDescent="0.25">
      <c r="A1124" s="10">
        <v>36289</v>
      </c>
      <c r="B1124" s="10">
        <f>AUDNZD10080[[#This Row],[date_start]]+5</f>
        <v>36294</v>
      </c>
      <c r="C1124">
        <v>992</v>
      </c>
      <c r="D1124" s="11">
        <v>1.1904999999999999</v>
      </c>
      <c r="E1124" s="11">
        <v>1.2366999999999999</v>
      </c>
      <c r="F1124" s="11">
        <v>1.1895</v>
      </c>
      <c r="G1124" s="11">
        <v>1.2091000000000001</v>
      </c>
    </row>
    <row r="1125" spans="1:7" x14ac:dyDescent="0.25">
      <c r="A1125" s="10">
        <v>36282</v>
      </c>
      <c r="B1125" s="10">
        <f>AUDNZD10080[[#This Row],[date_start]]+5</f>
        <v>36287</v>
      </c>
      <c r="C1125">
        <v>1952</v>
      </c>
      <c r="D1125" s="11">
        <v>1.2141</v>
      </c>
      <c r="E1125" s="11">
        <v>1.2206999999999999</v>
      </c>
      <c r="F1125" s="11">
        <v>1.1766000000000001</v>
      </c>
      <c r="G1125" s="11">
        <v>1.1929000000000001</v>
      </c>
    </row>
    <row r="1126" spans="1:7" x14ac:dyDescent="0.25">
      <c r="A1126" s="10">
        <v>36275</v>
      </c>
      <c r="B1126" s="10">
        <f>AUDNZD10080[[#This Row],[date_start]]+5</f>
        <v>36280</v>
      </c>
      <c r="C1126">
        <v>313</v>
      </c>
      <c r="D1126" s="11">
        <v>1.1825000000000001</v>
      </c>
      <c r="E1126" s="11">
        <v>1.2000999999999999</v>
      </c>
      <c r="F1126" s="11">
        <v>1.1795</v>
      </c>
      <c r="G1126" s="11">
        <v>1.1897</v>
      </c>
    </row>
    <row r="1127" spans="1:7" x14ac:dyDescent="0.25">
      <c r="A1127" s="10">
        <v>36268</v>
      </c>
      <c r="B1127" s="10">
        <f>AUDNZD10080[[#This Row],[date_start]]+5</f>
        <v>36273</v>
      </c>
      <c r="C1127">
        <v>1066</v>
      </c>
      <c r="D1127" s="11">
        <v>1.1665000000000001</v>
      </c>
      <c r="E1127" s="11">
        <v>1.2000999999999999</v>
      </c>
      <c r="F1127" s="11">
        <v>1.1665000000000001</v>
      </c>
      <c r="G1127" s="11">
        <v>1.1934</v>
      </c>
    </row>
    <row r="1128" spans="1:7" x14ac:dyDescent="0.25">
      <c r="A1128" s="10">
        <v>36261</v>
      </c>
      <c r="B1128" s="10">
        <f>AUDNZD10080[[#This Row],[date_start]]+5</f>
        <v>36266</v>
      </c>
      <c r="C1128">
        <v>586</v>
      </c>
      <c r="D1128" s="11">
        <v>1.1667000000000001</v>
      </c>
      <c r="E1128" s="11">
        <v>1.1839</v>
      </c>
      <c r="F1128" s="11">
        <v>1.1555</v>
      </c>
      <c r="G1128" s="11">
        <v>1.1721999999999999</v>
      </c>
    </row>
    <row r="1129" spans="1:7" x14ac:dyDescent="0.25">
      <c r="A1129" s="10">
        <v>36254</v>
      </c>
      <c r="B1129" s="10">
        <f>AUDNZD10080[[#This Row],[date_start]]+5</f>
        <v>36259</v>
      </c>
      <c r="C1129">
        <v>1431</v>
      </c>
      <c r="D1129" s="11">
        <v>1.1883999999999999</v>
      </c>
      <c r="E1129" s="11">
        <v>1.1940999999999999</v>
      </c>
      <c r="F1129" s="11">
        <v>1.1528</v>
      </c>
      <c r="G1129" s="11">
        <v>1.1655</v>
      </c>
    </row>
    <row r="1130" spans="1:7" x14ac:dyDescent="0.25">
      <c r="A1130" s="10">
        <v>36247</v>
      </c>
      <c r="B1130" s="10">
        <f>AUDNZD10080[[#This Row],[date_start]]+5</f>
        <v>36252</v>
      </c>
      <c r="C1130">
        <v>587</v>
      </c>
      <c r="D1130" s="11">
        <v>1.1675</v>
      </c>
      <c r="E1130" s="11">
        <v>1.1856</v>
      </c>
      <c r="F1130" s="11">
        <v>1.1536999999999999</v>
      </c>
      <c r="G1130" s="11">
        <v>1.1856</v>
      </c>
    </row>
    <row r="1131" spans="1:7" x14ac:dyDescent="0.25">
      <c r="A1131" s="10">
        <v>36240</v>
      </c>
      <c r="B1131" s="10">
        <f>AUDNZD10080[[#This Row],[date_start]]+5</f>
        <v>36245</v>
      </c>
      <c r="C1131">
        <v>1124</v>
      </c>
      <c r="D1131" s="11">
        <v>1.1839999999999999</v>
      </c>
      <c r="E1131" s="11">
        <v>1.2052</v>
      </c>
      <c r="F1131" s="11">
        <v>1.1694</v>
      </c>
      <c r="G1131" s="11">
        <v>1.1866000000000001</v>
      </c>
    </row>
    <row r="1132" spans="1:7" x14ac:dyDescent="0.25">
      <c r="A1132" s="10">
        <v>36233</v>
      </c>
      <c r="B1132" s="10">
        <f>AUDNZD10080[[#This Row],[date_start]]+5</f>
        <v>36238</v>
      </c>
      <c r="C1132">
        <v>1613</v>
      </c>
      <c r="D1132" s="11">
        <v>1.1874</v>
      </c>
      <c r="E1132" s="11">
        <v>1.1971000000000001</v>
      </c>
      <c r="F1132" s="11">
        <v>1.1521999999999999</v>
      </c>
      <c r="G1132" s="11">
        <v>1.1551</v>
      </c>
    </row>
    <row r="1133" spans="1:7" x14ac:dyDescent="0.25">
      <c r="A1133" s="10">
        <v>36226</v>
      </c>
      <c r="B1133" s="10">
        <f>AUDNZD10080[[#This Row],[date_start]]+5</f>
        <v>36231</v>
      </c>
      <c r="C1133">
        <v>1050</v>
      </c>
      <c r="D1133" s="11">
        <v>1.1842999999999999</v>
      </c>
      <c r="E1133" s="11">
        <v>1.1892</v>
      </c>
      <c r="F1133" s="11">
        <v>1.1572</v>
      </c>
      <c r="G1133" s="11">
        <v>1.1807000000000001</v>
      </c>
    </row>
    <row r="1134" spans="1:7" x14ac:dyDescent="0.25">
      <c r="A1134" s="10">
        <v>36219</v>
      </c>
      <c r="B1134" s="10">
        <f>AUDNZD10080[[#This Row],[date_start]]+5</f>
        <v>36224</v>
      </c>
      <c r="C1134">
        <v>2068</v>
      </c>
      <c r="D1134" s="11">
        <v>1.1850000000000001</v>
      </c>
      <c r="E1134" s="11">
        <v>1.1868000000000001</v>
      </c>
      <c r="F1134" s="11">
        <v>1.1393</v>
      </c>
      <c r="G1134" s="11">
        <v>1.1831</v>
      </c>
    </row>
    <row r="1135" spans="1:7" x14ac:dyDescent="0.25">
      <c r="A1135" s="10">
        <v>36212</v>
      </c>
      <c r="B1135" s="10">
        <f>AUDNZD10080[[#This Row],[date_start]]+5</f>
        <v>36217</v>
      </c>
      <c r="C1135">
        <v>542</v>
      </c>
      <c r="D1135" s="11">
        <v>1.1807000000000001</v>
      </c>
      <c r="E1135" s="11">
        <v>1.2007000000000001</v>
      </c>
      <c r="F1135" s="11">
        <v>1.1489</v>
      </c>
      <c r="G1135" s="11">
        <v>1.1654</v>
      </c>
    </row>
    <row r="1136" spans="1:7" x14ac:dyDescent="0.25">
      <c r="A1136" s="10">
        <v>36205</v>
      </c>
      <c r="B1136" s="10">
        <f>AUDNZD10080[[#This Row],[date_start]]+5</f>
        <v>36210</v>
      </c>
      <c r="C1136">
        <v>398</v>
      </c>
      <c r="D1136" s="11">
        <v>1.1838</v>
      </c>
      <c r="E1136" s="11">
        <v>1.1902999999999999</v>
      </c>
      <c r="F1136" s="11">
        <v>1.1677</v>
      </c>
      <c r="G1136" s="11">
        <v>1.1747000000000001</v>
      </c>
    </row>
    <row r="1137" spans="1:7" x14ac:dyDescent="0.25">
      <c r="A1137" s="10">
        <v>36198</v>
      </c>
      <c r="B1137" s="10">
        <f>AUDNZD10080[[#This Row],[date_start]]+5</f>
        <v>36203</v>
      </c>
      <c r="C1137">
        <v>676</v>
      </c>
      <c r="D1137" s="11">
        <v>1.1685000000000001</v>
      </c>
      <c r="E1137" s="11">
        <v>1.1979</v>
      </c>
      <c r="F1137" s="11">
        <v>1.1685000000000001</v>
      </c>
      <c r="G1137" s="11">
        <v>1.175</v>
      </c>
    </row>
    <row r="1138" spans="1:7" x14ac:dyDescent="0.25">
      <c r="A1138" s="10">
        <v>36191</v>
      </c>
      <c r="B1138" s="10">
        <f>AUDNZD10080[[#This Row],[date_start]]+5</f>
        <v>36196</v>
      </c>
      <c r="C1138">
        <v>959</v>
      </c>
      <c r="D1138" s="11">
        <v>1.169</v>
      </c>
      <c r="E1138" s="11">
        <v>1.1977</v>
      </c>
      <c r="F1138" s="11">
        <v>1.1628000000000001</v>
      </c>
      <c r="G1138" s="11">
        <v>1.1869000000000001</v>
      </c>
    </row>
    <row r="1139" spans="1:7" x14ac:dyDescent="0.25">
      <c r="A1139" s="10">
        <v>36184</v>
      </c>
      <c r="B1139" s="10">
        <f>AUDNZD10080[[#This Row],[date_start]]+5</f>
        <v>36189</v>
      </c>
      <c r="C1139">
        <v>100</v>
      </c>
      <c r="D1139" s="11">
        <v>1.1786000000000001</v>
      </c>
      <c r="E1139" s="11">
        <v>1.1786000000000001</v>
      </c>
      <c r="F1139" s="11">
        <v>1.1666000000000001</v>
      </c>
      <c r="G1139" s="11">
        <v>1.1700999999999999</v>
      </c>
    </row>
    <row r="1140" spans="1:7" x14ac:dyDescent="0.25">
      <c r="A1140" s="10">
        <v>36177</v>
      </c>
      <c r="B1140" s="10">
        <f>AUDNZD10080[[#This Row],[date_start]]+5</f>
        <v>36182</v>
      </c>
      <c r="C1140">
        <v>323</v>
      </c>
      <c r="D1140" s="11">
        <v>1.1806000000000001</v>
      </c>
      <c r="E1140" s="11">
        <v>1.1987000000000001</v>
      </c>
      <c r="F1140" s="11">
        <v>1.1798</v>
      </c>
      <c r="G1140" s="11">
        <v>1.1806000000000001</v>
      </c>
    </row>
    <row r="1141" spans="1:7" x14ac:dyDescent="0.25">
      <c r="A1141" s="10">
        <v>36170</v>
      </c>
      <c r="B1141" s="10">
        <f>AUDNZD10080[[#This Row],[date_start]]+5</f>
        <v>36175</v>
      </c>
      <c r="C1141">
        <v>610</v>
      </c>
      <c r="D1141" s="11">
        <v>1.1719999999999999</v>
      </c>
      <c r="E1141" s="11">
        <v>1.1933</v>
      </c>
      <c r="F1141" s="11">
        <v>1.1698999999999999</v>
      </c>
      <c r="G1141" s="11">
        <v>1.1719999999999999</v>
      </c>
    </row>
    <row r="1142" spans="1:7" x14ac:dyDescent="0.25">
      <c r="A1142" s="10">
        <v>36163</v>
      </c>
      <c r="B1142" s="10">
        <f>AUDNZD10080[[#This Row],[date_start]]+5</f>
        <v>36168</v>
      </c>
      <c r="C1142">
        <v>1435</v>
      </c>
      <c r="D1142" s="11">
        <v>1.2376</v>
      </c>
      <c r="E1142" s="11">
        <v>1.2376</v>
      </c>
      <c r="F1142" s="11">
        <v>1.1577</v>
      </c>
      <c r="G1142" s="11">
        <v>1.1737</v>
      </c>
    </row>
    <row r="1143" spans="1:7" x14ac:dyDescent="0.25">
      <c r="A1143" s="10">
        <v>36156</v>
      </c>
      <c r="B1143" s="10">
        <f>AUDNZD10080[[#This Row],[date_start]]+5</f>
        <v>36161</v>
      </c>
      <c r="C1143">
        <v>1</v>
      </c>
      <c r="D1143" s="11">
        <v>1.1528</v>
      </c>
      <c r="E1143" s="11">
        <v>1.1528</v>
      </c>
      <c r="F1143" s="11">
        <v>1.1528</v>
      </c>
      <c r="G1143" s="11">
        <v>1.1528</v>
      </c>
    </row>
    <row r="1144" spans="1:7" x14ac:dyDescent="0.25">
      <c r="A1144" s="10">
        <v>36142</v>
      </c>
      <c r="B1144" s="10">
        <f>AUDNZD10080[[#This Row],[date_start]]+5</f>
        <v>36147</v>
      </c>
      <c r="C1144">
        <v>2</v>
      </c>
      <c r="D1144" s="11">
        <v>1.1861999999999999</v>
      </c>
      <c r="E1144" s="11">
        <v>1.1879</v>
      </c>
      <c r="F1144" s="11">
        <v>1.1861999999999999</v>
      </c>
      <c r="G1144" s="11">
        <v>1.1879</v>
      </c>
    </row>
    <row r="1145" spans="1:7" x14ac:dyDescent="0.25">
      <c r="A1145" s="10">
        <v>36135</v>
      </c>
      <c r="B1145" s="10">
        <f>AUDNZD10080[[#This Row],[date_start]]+5</f>
        <v>36140</v>
      </c>
      <c r="C1145">
        <v>3900</v>
      </c>
      <c r="D1145" s="11">
        <v>1.1840999999999999</v>
      </c>
      <c r="E1145" s="11">
        <v>1.2376</v>
      </c>
      <c r="F1145" s="11">
        <v>1.1575</v>
      </c>
      <c r="G1145" s="11">
        <v>1.1787000000000001</v>
      </c>
    </row>
    <row r="1146" spans="1:7" x14ac:dyDescent="0.25">
      <c r="A1146" s="10">
        <v>36128</v>
      </c>
      <c r="B1146" s="10">
        <f>AUDNZD10080[[#This Row],[date_start]]+5</f>
        <v>36133</v>
      </c>
      <c r="C1146">
        <v>3063</v>
      </c>
      <c r="D1146" s="11">
        <v>1.2578</v>
      </c>
      <c r="E1146" s="11">
        <v>1.2598</v>
      </c>
      <c r="F1146" s="11">
        <v>1.18</v>
      </c>
      <c r="G1146" s="11">
        <v>1.1856</v>
      </c>
    </row>
    <row r="1147" spans="1:7" x14ac:dyDescent="0.25">
      <c r="A1147" s="10">
        <v>36121</v>
      </c>
      <c r="B1147" s="10">
        <f>AUDNZD10080[[#This Row],[date_start]]+5</f>
        <v>36126</v>
      </c>
      <c r="C1147">
        <v>2237</v>
      </c>
      <c r="D1147" s="11">
        <v>1.198</v>
      </c>
      <c r="E1147" s="11">
        <v>1.2746999999999999</v>
      </c>
      <c r="F1147" s="11">
        <v>1.1961999999999999</v>
      </c>
      <c r="G1147" s="11">
        <v>1.1961999999999999</v>
      </c>
    </row>
    <row r="1148" spans="1:7" x14ac:dyDescent="0.25">
      <c r="A1148" s="10">
        <v>36114</v>
      </c>
      <c r="B1148" s="10">
        <f>AUDNZD10080[[#This Row],[date_start]]+5</f>
        <v>36119</v>
      </c>
      <c r="C1148">
        <v>4259</v>
      </c>
      <c r="D1148" s="11">
        <v>1.1873</v>
      </c>
      <c r="E1148" s="11">
        <v>1.2797000000000001</v>
      </c>
      <c r="F1148" s="11">
        <v>1.1802999999999999</v>
      </c>
      <c r="G1148" s="11">
        <v>1.2045999999999999</v>
      </c>
    </row>
    <row r="1149" spans="1:7" x14ac:dyDescent="0.25">
      <c r="A1149" s="10">
        <v>36107</v>
      </c>
      <c r="B1149" s="10">
        <f>AUDNZD10080[[#This Row],[date_start]]+5</f>
        <v>36112</v>
      </c>
      <c r="C1149">
        <v>4936</v>
      </c>
      <c r="D1149" s="11">
        <v>1.2587999999999999</v>
      </c>
      <c r="E1149" s="11">
        <v>1.2642</v>
      </c>
      <c r="F1149" s="11">
        <v>1.1847000000000001</v>
      </c>
      <c r="G1149" s="11">
        <v>1.1958</v>
      </c>
    </row>
    <row r="1150" spans="1:7" x14ac:dyDescent="0.25">
      <c r="A1150" s="10">
        <v>36100</v>
      </c>
      <c r="B1150" s="10">
        <f>AUDNZD10080[[#This Row],[date_start]]+5</f>
        <v>36105</v>
      </c>
      <c r="C1150">
        <v>3012</v>
      </c>
      <c r="D1150" s="11">
        <v>1.1776</v>
      </c>
      <c r="E1150" s="11">
        <v>1.2537</v>
      </c>
      <c r="F1150" s="11">
        <v>1.1776</v>
      </c>
      <c r="G1150" s="11">
        <v>1.1805000000000001</v>
      </c>
    </row>
    <row r="1151" spans="1:7" x14ac:dyDescent="0.25">
      <c r="A1151" s="10">
        <v>36093</v>
      </c>
      <c r="B1151" s="10">
        <f>AUDNZD10080[[#This Row],[date_start]]+5</f>
        <v>36098</v>
      </c>
      <c r="C1151">
        <v>3117</v>
      </c>
      <c r="D1151" s="11">
        <v>1.1813</v>
      </c>
      <c r="E1151" s="11">
        <v>1.2382</v>
      </c>
      <c r="F1151" s="11">
        <v>1.1595</v>
      </c>
      <c r="G1151" s="11">
        <v>1.1803999999999999</v>
      </c>
    </row>
    <row r="1152" spans="1:7" x14ac:dyDescent="0.25">
      <c r="A1152" s="10">
        <v>36086</v>
      </c>
      <c r="B1152" s="10">
        <f>AUDNZD10080[[#This Row],[date_start]]+5</f>
        <v>36091</v>
      </c>
      <c r="C1152">
        <v>613</v>
      </c>
      <c r="D1152" s="11">
        <v>1.1843999999999999</v>
      </c>
      <c r="E1152" s="11">
        <v>1.24</v>
      </c>
      <c r="F1152" s="11">
        <v>1.1809000000000001</v>
      </c>
      <c r="G1152" s="11">
        <v>1.1813</v>
      </c>
    </row>
    <row r="1153" spans="1:7" x14ac:dyDescent="0.25">
      <c r="A1153" s="10">
        <v>36079</v>
      </c>
      <c r="B1153" s="10">
        <f>AUDNZD10080[[#This Row],[date_start]]+5</f>
        <v>36084</v>
      </c>
      <c r="C1153">
        <v>5</v>
      </c>
      <c r="D1153" s="11">
        <v>1.165</v>
      </c>
      <c r="E1153" s="11">
        <v>1.1866000000000001</v>
      </c>
      <c r="F1153" s="11">
        <v>1.1569</v>
      </c>
      <c r="G1153" s="11">
        <v>1.1837</v>
      </c>
    </row>
    <row r="1154" spans="1:7" x14ac:dyDescent="0.25">
      <c r="A1154" s="10">
        <v>36072</v>
      </c>
      <c r="B1154" s="10">
        <f>AUDNZD10080[[#This Row],[date_start]]+5</f>
        <v>36077</v>
      </c>
      <c r="C1154">
        <v>2915</v>
      </c>
      <c r="D1154" s="11">
        <v>1.1842999999999999</v>
      </c>
      <c r="E1154" s="11">
        <v>1.2515000000000001</v>
      </c>
      <c r="F1154" s="11">
        <v>1.1660999999999999</v>
      </c>
      <c r="G1154" s="11">
        <v>1.2050000000000001</v>
      </c>
    </row>
    <row r="1155" spans="1:7" x14ac:dyDescent="0.25">
      <c r="A1155" s="10">
        <v>36065</v>
      </c>
      <c r="B1155" s="10">
        <f>AUDNZD10080[[#This Row],[date_start]]+5</f>
        <v>36070</v>
      </c>
      <c r="C1155">
        <v>1743</v>
      </c>
      <c r="D1155" s="11">
        <v>1.1874</v>
      </c>
      <c r="E1155" s="11">
        <v>1.2076</v>
      </c>
      <c r="F1155" s="11">
        <v>1.1595</v>
      </c>
      <c r="G1155" s="11">
        <v>1.1833</v>
      </c>
    </row>
    <row r="1156" spans="1:7" x14ac:dyDescent="0.25">
      <c r="A1156" s="10">
        <v>36058</v>
      </c>
      <c r="B1156" s="10">
        <f>AUDNZD10080[[#This Row],[date_start]]+5</f>
        <v>36063</v>
      </c>
      <c r="C1156">
        <v>927</v>
      </c>
      <c r="D1156" s="11">
        <v>1.1572</v>
      </c>
      <c r="E1156" s="11">
        <v>1.1840999999999999</v>
      </c>
      <c r="F1156" s="11">
        <v>1.1458999999999999</v>
      </c>
      <c r="G1156" s="11">
        <v>1.1693</v>
      </c>
    </row>
    <row r="1157" spans="1:7" x14ac:dyDescent="0.25">
      <c r="A1157" s="10">
        <v>36051</v>
      </c>
      <c r="B1157" s="10">
        <f>AUDNZD10080[[#This Row],[date_start]]+5</f>
        <v>36056</v>
      </c>
      <c r="C1157">
        <v>1992</v>
      </c>
      <c r="D1157" s="11">
        <v>1.2087000000000001</v>
      </c>
      <c r="E1157" s="11">
        <v>1.2087000000000001</v>
      </c>
      <c r="F1157" s="11">
        <v>1.1612</v>
      </c>
      <c r="G1157" s="11">
        <v>1.1612</v>
      </c>
    </row>
    <row r="1158" spans="1:7" x14ac:dyDescent="0.25">
      <c r="A1158" s="10">
        <v>36044</v>
      </c>
      <c r="B1158" s="10">
        <f>AUDNZD10080[[#This Row],[date_start]]+5</f>
        <v>36049</v>
      </c>
      <c r="C1158">
        <v>1482</v>
      </c>
      <c r="D1158" s="11">
        <v>1.1924999999999999</v>
      </c>
      <c r="E1158" s="11">
        <v>1.2032</v>
      </c>
      <c r="F1158" s="11">
        <v>1.1518999999999999</v>
      </c>
      <c r="G1158" s="11">
        <v>1.1518999999999999</v>
      </c>
    </row>
    <row r="1159" spans="1:7" x14ac:dyDescent="0.25">
      <c r="A1159" s="10">
        <v>36037</v>
      </c>
      <c r="B1159" s="10">
        <f>AUDNZD10080[[#This Row],[date_start]]+5</f>
        <v>36042</v>
      </c>
      <c r="C1159">
        <v>1333</v>
      </c>
      <c r="D1159" s="11">
        <v>1.1543000000000001</v>
      </c>
      <c r="E1159" s="11">
        <v>1.1931</v>
      </c>
      <c r="F1159" s="11">
        <v>1.1452</v>
      </c>
      <c r="G1159" s="11">
        <v>1.1777</v>
      </c>
    </row>
    <row r="1160" spans="1:7" x14ac:dyDescent="0.25">
      <c r="A1160" s="10">
        <v>36030</v>
      </c>
      <c r="B1160" s="10">
        <f>AUDNZD10080[[#This Row],[date_start]]+5</f>
        <v>36035</v>
      </c>
      <c r="C1160">
        <v>547</v>
      </c>
      <c r="D1160" s="11">
        <v>1.1787000000000001</v>
      </c>
      <c r="E1160" s="11">
        <v>1.1800999999999999</v>
      </c>
      <c r="F1160" s="11">
        <v>1.1305000000000001</v>
      </c>
      <c r="G1160" s="11">
        <v>1.1477999999999999</v>
      </c>
    </row>
    <row r="1161" spans="1:7" x14ac:dyDescent="0.25">
      <c r="A1161" s="10">
        <v>36023</v>
      </c>
      <c r="B1161" s="10">
        <f>AUDNZD10080[[#This Row],[date_start]]+5</f>
        <v>36028</v>
      </c>
      <c r="C1161">
        <v>830</v>
      </c>
      <c r="D1161" s="11">
        <v>1.1795</v>
      </c>
      <c r="E1161" s="11">
        <v>1.1894</v>
      </c>
      <c r="F1161" s="11">
        <v>1.1742999999999999</v>
      </c>
      <c r="G1161" s="11">
        <v>1.1813</v>
      </c>
    </row>
    <row r="1162" spans="1:7" x14ac:dyDescent="0.25">
      <c r="A1162" s="10">
        <v>36016</v>
      </c>
      <c r="B1162" s="10">
        <f>AUDNZD10080[[#This Row],[date_start]]+5</f>
        <v>36021</v>
      </c>
      <c r="C1162">
        <v>1033</v>
      </c>
      <c r="D1162" s="11">
        <v>1.143</v>
      </c>
      <c r="E1162" s="11">
        <v>1.1898</v>
      </c>
      <c r="F1162" s="11">
        <v>1.143</v>
      </c>
      <c r="G1162" s="11">
        <v>1.1787000000000001</v>
      </c>
    </row>
    <row r="1163" spans="1:7" x14ac:dyDescent="0.25">
      <c r="A1163" s="10">
        <v>36009</v>
      </c>
      <c r="B1163" s="10">
        <f>AUDNZD10080[[#This Row],[date_start]]+5</f>
        <v>36014</v>
      </c>
      <c r="C1163">
        <v>772</v>
      </c>
      <c r="D1163" s="11">
        <v>1.1847000000000001</v>
      </c>
      <c r="E1163" s="11">
        <v>1.1857</v>
      </c>
      <c r="F1163" s="11">
        <v>1.1362000000000001</v>
      </c>
      <c r="G1163" s="11">
        <v>1.1599999999999999</v>
      </c>
    </row>
    <row r="1164" spans="1:7" x14ac:dyDescent="0.25">
      <c r="A1164" s="10">
        <v>36002</v>
      </c>
      <c r="B1164" s="10">
        <f>AUDNZD10080[[#This Row],[date_start]]+5</f>
        <v>36007</v>
      </c>
      <c r="C1164">
        <v>1152</v>
      </c>
      <c r="D1164" s="11">
        <v>1.1944999999999999</v>
      </c>
      <c r="E1164" s="11">
        <v>1.1944999999999999</v>
      </c>
      <c r="F1164" s="11">
        <v>1.149</v>
      </c>
      <c r="G1164" s="11">
        <v>1.1860999999999999</v>
      </c>
    </row>
    <row r="1165" spans="1:7" x14ac:dyDescent="0.25">
      <c r="A1165" s="10">
        <v>35995</v>
      </c>
      <c r="B1165" s="10">
        <f>AUDNZD10080[[#This Row],[date_start]]+5</f>
        <v>36000</v>
      </c>
      <c r="C1165">
        <v>975</v>
      </c>
      <c r="D1165" s="11">
        <v>1.1842999999999999</v>
      </c>
      <c r="E1165" s="11">
        <v>1.2013</v>
      </c>
      <c r="F1165" s="11">
        <v>1.1713</v>
      </c>
      <c r="G1165" s="11">
        <v>1.1836</v>
      </c>
    </row>
    <row r="1166" spans="1:7" x14ac:dyDescent="0.25">
      <c r="A1166" s="10">
        <v>35988</v>
      </c>
      <c r="B1166" s="10">
        <f>AUDNZD10080[[#This Row],[date_start]]+5</f>
        <v>35993</v>
      </c>
      <c r="C1166">
        <v>978</v>
      </c>
      <c r="D1166" s="11">
        <v>1.1754</v>
      </c>
      <c r="E1166" s="11">
        <v>1.2144999999999999</v>
      </c>
      <c r="F1166" s="11">
        <v>1.1678999999999999</v>
      </c>
      <c r="G1166" s="11">
        <v>1.1916</v>
      </c>
    </row>
    <row r="1167" spans="1:7" x14ac:dyDescent="0.25">
      <c r="A1167" s="10">
        <v>35981</v>
      </c>
      <c r="B1167" s="10">
        <f>AUDNZD10080[[#This Row],[date_start]]+5</f>
        <v>35986</v>
      </c>
      <c r="C1167">
        <v>740</v>
      </c>
      <c r="D1167" s="11">
        <v>1.1955</v>
      </c>
      <c r="E1167" s="11">
        <v>1.2099</v>
      </c>
      <c r="F1167" s="11">
        <v>1.1798999999999999</v>
      </c>
      <c r="G1167" s="11">
        <v>1.194</v>
      </c>
    </row>
    <row r="1168" spans="1:7" x14ac:dyDescent="0.25">
      <c r="A1168" s="10">
        <v>35974</v>
      </c>
      <c r="B1168" s="10">
        <f>AUDNZD10080[[#This Row],[date_start]]+5</f>
        <v>35979</v>
      </c>
      <c r="C1168">
        <v>251</v>
      </c>
      <c r="D1168" s="11">
        <v>1.1664000000000001</v>
      </c>
      <c r="E1168" s="11">
        <v>1.1940999999999999</v>
      </c>
      <c r="F1168" s="11">
        <v>1.1664000000000001</v>
      </c>
      <c r="G1168" s="11">
        <v>1.1940999999999999</v>
      </c>
    </row>
    <row r="1169" spans="1:7" x14ac:dyDescent="0.25">
      <c r="A1169" s="10">
        <v>35967</v>
      </c>
      <c r="B1169" s="10">
        <f>AUDNZD10080[[#This Row],[date_start]]+5</f>
        <v>35972</v>
      </c>
      <c r="C1169">
        <v>182</v>
      </c>
      <c r="D1169" s="11">
        <v>1.1808000000000001</v>
      </c>
      <c r="E1169" s="11">
        <v>1.1898</v>
      </c>
      <c r="F1169" s="11">
        <v>1.1677999999999999</v>
      </c>
      <c r="G1169" s="11">
        <v>1.1830000000000001</v>
      </c>
    </row>
    <row r="1170" spans="1:7" x14ac:dyDescent="0.25">
      <c r="A1170" s="10">
        <v>35960</v>
      </c>
      <c r="B1170" s="10">
        <f>AUDNZD10080[[#This Row],[date_start]]+5</f>
        <v>35965</v>
      </c>
      <c r="C1170">
        <v>607</v>
      </c>
      <c r="D1170" s="11">
        <v>1.1800999999999999</v>
      </c>
      <c r="E1170" s="11">
        <v>1.1906000000000001</v>
      </c>
      <c r="F1170" s="11">
        <v>1.17</v>
      </c>
      <c r="G1170" s="11">
        <v>1.1767000000000001</v>
      </c>
    </row>
    <row r="1171" spans="1:7" x14ac:dyDescent="0.25">
      <c r="A1171" s="10">
        <v>35953</v>
      </c>
      <c r="B1171" s="10">
        <f>AUDNZD10080[[#This Row],[date_start]]+5</f>
        <v>35958</v>
      </c>
      <c r="C1171">
        <v>57</v>
      </c>
      <c r="D1171" s="11">
        <v>1.1773</v>
      </c>
      <c r="E1171" s="11">
        <v>1.1803999999999999</v>
      </c>
      <c r="F1171" s="11">
        <v>1.177</v>
      </c>
      <c r="G1171" s="11">
        <v>1.1779999999999999</v>
      </c>
    </row>
    <row r="1172" spans="1:7" x14ac:dyDescent="0.25">
      <c r="A1172" s="10">
        <v>35946</v>
      </c>
      <c r="B1172" s="10">
        <f>AUDNZD10080[[#This Row],[date_start]]+5</f>
        <v>35951</v>
      </c>
      <c r="C1172">
        <v>366</v>
      </c>
      <c r="D1172" s="11">
        <v>1.1748000000000001</v>
      </c>
      <c r="E1172" s="11">
        <v>1.1748000000000001</v>
      </c>
      <c r="F1172" s="11">
        <v>1.1433</v>
      </c>
      <c r="G1172" s="11">
        <v>1.157</v>
      </c>
    </row>
    <row r="1173" spans="1:7" x14ac:dyDescent="0.25">
      <c r="A1173" s="10">
        <v>35939</v>
      </c>
      <c r="B1173" s="10">
        <f>AUDNZD10080[[#This Row],[date_start]]+5</f>
        <v>35944</v>
      </c>
      <c r="C1173">
        <v>646</v>
      </c>
      <c r="D1173" s="11">
        <v>1.1621999999999999</v>
      </c>
      <c r="E1173" s="11">
        <v>1.1817</v>
      </c>
      <c r="F1173" s="11">
        <v>1.1604000000000001</v>
      </c>
      <c r="G1173" s="11">
        <v>1.1671</v>
      </c>
    </row>
    <row r="1174" spans="1:7" x14ac:dyDescent="0.25">
      <c r="A1174" s="10">
        <v>35932</v>
      </c>
      <c r="B1174" s="10">
        <f>AUDNZD10080[[#This Row],[date_start]]+5</f>
        <v>35937</v>
      </c>
      <c r="C1174">
        <v>390</v>
      </c>
      <c r="D1174" s="11">
        <v>1.1726000000000001</v>
      </c>
      <c r="E1174" s="11">
        <v>1.1919</v>
      </c>
      <c r="F1174" s="11">
        <v>1.1653</v>
      </c>
      <c r="G1174" s="11">
        <v>1.1738999999999999</v>
      </c>
    </row>
    <row r="1175" spans="1:7" x14ac:dyDescent="0.25">
      <c r="A1175" s="10">
        <v>35925</v>
      </c>
      <c r="B1175" s="10">
        <f>AUDNZD10080[[#This Row],[date_start]]+5</f>
        <v>35930</v>
      </c>
      <c r="C1175">
        <v>584</v>
      </c>
      <c r="D1175" s="11">
        <v>1.1707000000000001</v>
      </c>
      <c r="E1175" s="11">
        <v>1.1832</v>
      </c>
      <c r="F1175" s="11">
        <v>1.1678999999999999</v>
      </c>
      <c r="G1175" s="11">
        <v>1.1720999999999999</v>
      </c>
    </row>
    <row r="1176" spans="1:7" x14ac:dyDescent="0.25">
      <c r="A1176" s="10">
        <v>35918</v>
      </c>
      <c r="B1176" s="10">
        <f>AUDNZD10080[[#This Row],[date_start]]+5</f>
        <v>35923</v>
      </c>
      <c r="C1176">
        <v>1341</v>
      </c>
      <c r="D1176" s="11">
        <v>1.1721999999999999</v>
      </c>
      <c r="E1176" s="11">
        <v>1.1772</v>
      </c>
      <c r="F1176" s="11">
        <v>1.1538999999999999</v>
      </c>
      <c r="G1176" s="11">
        <v>1.1696</v>
      </c>
    </row>
    <row r="1177" spans="1:7" x14ac:dyDescent="0.25">
      <c r="A1177" s="10">
        <v>35911</v>
      </c>
      <c r="B1177" s="10">
        <f>AUDNZD10080[[#This Row],[date_start]]+5</f>
        <v>35916</v>
      </c>
      <c r="C1177">
        <v>636</v>
      </c>
      <c r="D1177" s="11">
        <v>1.1691</v>
      </c>
      <c r="E1177" s="11">
        <v>1.1778999999999999</v>
      </c>
      <c r="F1177" s="11">
        <v>1.1638999999999999</v>
      </c>
      <c r="G1177" s="11">
        <v>1.1713</v>
      </c>
    </row>
    <row r="1178" spans="1:7" x14ac:dyDescent="0.25">
      <c r="A1178" s="10">
        <v>35904</v>
      </c>
      <c r="B1178" s="10">
        <f>AUDNZD10080[[#This Row],[date_start]]+5</f>
        <v>35909</v>
      </c>
      <c r="C1178">
        <v>1030</v>
      </c>
      <c r="D1178" s="11">
        <v>1.17</v>
      </c>
      <c r="E1178" s="11">
        <v>1.1738999999999999</v>
      </c>
      <c r="F1178" s="11">
        <v>1.1551</v>
      </c>
      <c r="G1178" s="11">
        <v>1.1628000000000001</v>
      </c>
    </row>
    <row r="1179" spans="1:7" x14ac:dyDescent="0.25">
      <c r="A1179" s="10">
        <v>35897</v>
      </c>
      <c r="B1179" s="10">
        <f>AUDNZD10080[[#This Row],[date_start]]+5</f>
        <v>35902</v>
      </c>
      <c r="C1179">
        <v>1569</v>
      </c>
      <c r="D1179" s="11">
        <v>1.1873</v>
      </c>
      <c r="E1179" s="11">
        <v>1.1901999999999999</v>
      </c>
      <c r="F1179" s="11">
        <v>1.1537999999999999</v>
      </c>
      <c r="G1179" s="11">
        <v>1.1685000000000001</v>
      </c>
    </row>
    <row r="1180" spans="1:7" x14ac:dyDescent="0.25">
      <c r="A1180" s="10">
        <v>35890</v>
      </c>
      <c r="B1180" s="10">
        <f>AUDNZD10080[[#This Row],[date_start]]+5</f>
        <v>35895</v>
      </c>
      <c r="C1180">
        <v>1539</v>
      </c>
      <c r="D1180" s="11">
        <v>1.1927000000000001</v>
      </c>
      <c r="E1180" s="11">
        <v>1.2198</v>
      </c>
      <c r="F1180" s="11">
        <v>1.175</v>
      </c>
      <c r="G1180" s="11">
        <v>1.1795</v>
      </c>
    </row>
    <row r="1181" spans="1:7" x14ac:dyDescent="0.25">
      <c r="A1181" s="10">
        <v>35883</v>
      </c>
      <c r="B1181" s="10">
        <f>AUDNZD10080[[#This Row],[date_start]]+5</f>
        <v>35888</v>
      </c>
      <c r="C1181">
        <v>1295</v>
      </c>
      <c r="D1181" s="11">
        <v>1.2012</v>
      </c>
      <c r="E1181" s="11">
        <v>1.2088000000000001</v>
      </c>
      <c r="F1181" s="11">
        <v>1.1867000000000001</v>
      </c>
      <c r="G1181" s="11">
        <v>1.1895</v>
      </c>
    </row>
    <row r="1182" spans="1:7" x14ac:dyDescent="0.25">
      <c r="A1182" s="10">
        <v>35876</v>
      </c>
      <c r="B1182" s="10">
        <f>AUDNZD10080[[#This Row],[date_start]]+5</f>
        <v>35881</v>
      </c>
      <c r="C1182">
        <v>1044</v>
      </c>
      <c r="D1182" s="11">
        <v>1.1811</v>
      </c>
      <c r="E1182" s="11">
        <v>1.2044999999999999</v>
      </c>
      <c r="F1182" s="11">
        <v>1.1771</v>
      </c>
      <c r="G1182" s="11">
        <v>1.1967000000000001</v>
      </c>
    </row>
    <row r="1183" spans="1:7" x14ac:dyDescent="0.25">
      <c r="A1183" s="10">
        <v>35869</v>
      </c>
      <c r="B1183" s="10">
        <f>AUDNZD10080[[#This Row],[date_start]]+5</f>
        <v>35874</v>
      </c>
      <c r="C1183">
        <v>1920</v>
      </c>
      <c r="D1183" s="11">
        <v>1.1469</v>
      </c>
      <c r="E1183" s="11">
        <v>1.1997</v>
      </c>
      <c r="F1183" s="11">
        <v>1.1419999999999999</v>
      </c>
      <c r="G1183" s="11">
        <v>1.1807000000000001</v>
      </c>
    </row>
    <row r="1184" spans="1:7" x14ac:dyDescent="0.25">
      <c r="A1184" s="10">
        <v>35862</v>
      </c>
      <c r="B1184" s="10">
        <f>AUDNZD10080[[#This Row],[date_start]]+5</f>
        <v>35867</v>
      </c>
      <c r="C1184">
        <v>1557</v>
      </c>
      <c r="D1184" s="11">
        <v>1.1558999999999999</v>
      </c>
      <c r="E1184" s="11">
        <v>1.1720999999999999</v>
      </c>
      <c r="F1184" s="11">
        <v>1.1433</v>
      </c>
      <c r="G1184" s="11">
        <v>1.1544000000000001</v>
      </c>
    </row>
    <row r="1185" spans="1:7" x14ac:dyDescent="0.25">
      <c r="A1185" s="10">
        <v>35855</v>
      </c>
      <c r="B1185" s="10">
        <f>AUDNZD10080[[#This Row],[date_start]]+5</f>
        <v>35860</v>
      </c>
      <c r="C1185">
        <v>687</v>
      </c>
      <c r="D1185" s="11">
        <v>1.1615</v>
      </c>
      <c r="E1185" s="11">
        <v>1.1639999999999999</v>
      </c>
      <c r="F1185" s="11">
        <v>1.1499999999999999</v>
      </c>
      <c r="G1185" s="11">
        <v>1.1551</v>
      </c>
    </row>
    <row r="1186" spans="1:7" x14ac:dyDescent="0.25">
      <c r="A1186" s="10">
        <v>35848</v>
      </c>
      <c r="B1186" s="10">
        <f>AUDNZD10080[[#This Row],[date_start]]+5</f>
        <v>35853</v>
      </c>
      <c r="C1186">
        <v>856</v>
      </c>
      <c r="D1186" s="11">
        <v>1.1584000000000001</v>
      </c>
      <c r="E1186" s="11">
        <v>1.1676</v>
      </c>
      <c r="F1186" s="11">
        <v>1.1500999999999999</v>
      </c>
      <c r="G1186" s="11">
        <v>1.1597</v>
      </c>
    </row>
    <row r="1187" spans="1:7" x14ac:dyDescent="0.25">
      <c r="A1187" s="10">
        <v>35841</v>
      </c>
      <c r="B1187" s="10">
        <f>AUDNZD10080[[#This Row],[date_start]]+5</f>
        <v>35846</v>
      </c>
      <c r="C1187">
        <v>802</v>
      </c>
      <c r="D1187" s="11">
        <v>1.1553</v>
      </c>
      <c r="E1187" s="11">
        <v>1.1627000000000001</v>
      </c>
      <c r="F1187" s="11">
        <v>1.1471</v>
      </c>
      <c r="G1187" s="11">
        <v>1.1627000000000001</v>
      </c>
    </row>
    <row r="1188" spans="1:7" x14ac:dyDescent="0.25">
      <c r="A1188" s="10">
        <v>35834</v>
      </c>
      <c r="B1188" s="10">
        <f>AUDNZD10080[[#This Row],[date_start]]+5</f>
        <v>35839</v>
      </c>
      <c r="C1188">
        <v>712</v>
      </c>
      <c r="D1188" s="11">
        <v>1.1519999999999999</v>
      </c>
      <c r="E1188" s="11">
        <v>1.1640999999999999</v>
      </c>
      <c r="F1188" s="11">
        <v>1.1480999999999999</v>
      </c>
      <c r="G1188" s="11">
        <v>1.1546000000000001</v>
      </c>
    </row>
    <row r="1189" spans="1:7" x14ac:dyDescent="0.25">
      <c r="A1189" s="10">
        <v>35827</v>
      </c>
      <c r="B1189" s="10">
        <f>AUDNZD10080[[#This Row],[date_start]]+5</f>
        <v>35832</v>
      </c>
      <c r="C1189">
        <v>1479</v>
      </c>
      <c r="D1189" s="11">
        <v>1.1589</v>
      </c>
      <c r="E1189" s="11">
        <v>1.1692</v>
      </c>
      <c r="F1189" s="11">
        <v>1.1437999999999999</v>
      </c>
      <c r="G1189" s="11">
        <v>1.1536999999999999</v>
      </c>
    </row>
    <row r="1190" spans="1:7" x14ac:dyDescent="0.25">
      <c r="A1190" s="10">
        <v>35820</v>
      </c>
      <c r="B1190" s="10">
        <f>AUDNZD10080[[#This Row],[date_start]]+5</f>
        <v>35825</v>
      </c>
      <c r="C1190">
        <v>1624</v>
      </c>
      <c r="D1190" s="11">
        <v>1.1391</v>
      </c>
      <c r="E1190" s="11">
        <v>1.1792</v>
      </c>
      <c r="F1190" s="11">
        <v>1.1282000000000001</v>
      </c>
      <c r="G1190" s="11">
        <v>1.1689000000000001</v>
      </c>
    </row>
    <row r="1191" spans="1:7" x14ac:dyDescent="0.25">
      <c r="A1191" s="10">
        <v>35813</v>
      </c>
      <c r="B1191" s="10">
        <f>AUDNZD10080[[#This Row],[date_start]]+5</f>
        <v>35818</v>
      </c>
      <c r="C1191">
        <v>1154</v>
      </c>
      <c r="D1191" s="11">
        <v>1.1328</v>
      </c>
      <c r="E1191" s="11">
        <v>1.1565000000000001</v>
      </c>
      <c r="F1191" s="11">
        <v>1.1236999999999999</v>
      </c>
      <c r="G1191" s="11">
        <v>1.1371</v>
      </c>
    </row>
    <row r="1192" spans="1:7" x14ac:dyDescent="0.25">
      <c r="A1192" s="10">
        <v>35806</v>
      </c>
      <c r="B1192" s="10">
        <f>AUDNZD10080[[#This Row],[date_start]]+5</f>
        <v>35811</v>
      </c>
      <c r="C1192">
        <v>1660</v>
      </c>
      <c r="D1192" s="11">
        <v>1.1296999999999999</v>
      </c>
      <c r="E1192" s="11">
        <v>1.1439999999999999</v>
      </c>
      <c r="F1192" s="11">
        <v>1.1155999999999999</v>
      </c>
      <c r="G1192" s="11">
        <v>1.1312</v>
      </c>
    </row>
    <row r="1193" spans="1:7" x14ac:dyDescent="0.25">
      <c r="A1193" s="10">
        <v>35799</v>
      </c>
      <c r="B1193" s="10">
        <f>AUDNZD10080[[#This Row],[date_start]]+5</f>
        <v>35804</v>
      </c>
      <c r="C1193">
        <v>2254</v>
      </c>
      <c r="D1193" s="11">
        <v>1.1258999999999999</v>
      </c>
      <c r="E1193" s="11">
        <v>1.1435999999999999</v>
      </c>
      <c r="F1193" s="11">
        <v>1.1071</v>
      </c>
      <c r="G1193" s="11">
        <v>1.1294</v>
      </c>
    </row>
    <row r="1194" spans="1:7" x14ac:dyDescent="0.25">
      <c r="A1194" s="10">
        <v>35792</v>
      </c>
      <c r="B1194" s="10">
        <f>AUDNZD10080[[#This Row],[date_start]]+5</f>
        <v>35797</v>
      </c>
      <c r="C1194">
        <v>222</v>
      </c>
      <c r="D1194" s="11">
        <v>1.121</v>
      </c>
      <c r="E1194" s="11">
        <v>1.129</v>
      </c>
      <c r="F1194" s="11">
        <v>1.1180000000000001</v>
      </c>
      <c r="G1194" s="11">
        <v>1.127</v>
      </c>
    </row>
    <row r="1195" spans="1:7" x14ac:dyDescent="0.25">
      <c r="A1195" s="10">
        <v>35771</v>
      </c>
      <c r="B1195" s="10">
        <f>AUDNZD10080[[#This Row],[date_start]]+5</f>
        <v>35776</v>
      </c>
      <c r="C1195">
        <v>15115</v>
      </c>
      <c r="D1195" s="11">
        <v>1.1168</v>
      </c>
      <c r="E1195" s="11">
        <v>1.1326000000000001</v>
      </c>
      <c r="F1195" s="11">
        <v>1.1036999999999999</v>
      </c>
      <c r="G1195" s="11">
        <v>1.1133</v>
      </c>
    </row>
    <row r="1196" spans="1:7" x14ac:dyDescent="0.25">
      <c r="A1196" s="10">
        <v>35764</v>
      </c>
      <c r="B1196" s="10">
        <f>AUDNZD10080[[#This Row],[date_start]]+5</f>
        <v>35769</v>
      </c>
      <c r="C1196">
        <v>15545</v>
      </c>
      <c r="D1196" s="11">
        <v>1.1074999999999999</v>
      </c>
      <c r="E1196" s="11">
        <v>1.1277999999999999</v>
      </c>
      <c r="F1196" s="11">
        <v>1.1052999999999999</v>
      </c>
      <c r="G1196" s="11">
        <v>1.1119000000000001</v>
      </c>
    </row>
    <row r="1197" spans="1:7" x14ac:dyDescent="0.25">
      <c r="A1197" s="10">
        <v>35757</v>
      </c>
      <c r="B1197" s="10">
        <f>AUDNZD10080[[#This Row],[date_start]]+5</f>
        <v>35762</v>
      </c>
      <c r="C1197">
        <v>10934</v>
      </c>
      <c r="D1197" s="11">
        <v>1.1145</v>
      </c>
      <c r="E1197" s="11">
        <v>1.1201000000000001</v>
      </c>
      <c r="F1197" s="11">
        <v>1.0974999999999999</v>
      </c>
      <c r="G1197" s="11">
        <v>1.1043000000000001</v>
      </c>
    </row>
    <row r="1198" spans="1:7" x14ac:dyDescent="0.25">
      <c r="A1198" s="10">
        <v>35750</v>
      </c>
      <c r="B1198" s="10">
        <f>AUDNZD10080[[#This Row],[date_start]]+5</f>
        <v>35755</v>
      </c>
      <c r="C1198">
        <v>13364</v>
      </c>
      <c r="D1198" s="11">
        <v>1.1117999999999999</v>
      </c>
      <c r="E1198" s="11">
        <v>1.1233</v>
      </c>
      <c r="F1198" s="11">
        <v>1.1000000000000001</v>
      </c>
      <c r="G1198" s="11">
        <v>1.1128</v>
      </c>
    </row>
    <row r="1199" spans="1:7" x14ac:dyDescent="0.25">
      <c r="A1199" s="10">
        <v>35743</v>
      </c>
      <c r="B1199" s="10">
        <f>AUDNZD10080[[#This Row],[date_start]]+5</f>
        <v>35748</v>
      </c>
      <c r="C1199">
        <v>14065</v>
      </c>
      <c r="D1199" s="11">
        <v>1.1131</v>
      </c>
      <c r="E1199" s="11">
        <v>1.1218999999999999</v>
      </c>
      <c r="F1199" s="11">
        <v>1.1035999999999999</v>
      </c>
      <c r="G1199" s="11">
        <v>1.1148</v>
      </c>
    </row>
    <row r="1200" spans="1:7" x14ac:dyDescent="0.25">
      <c r="A1200" s="10">
        <v>35736</v>
      </c>
      <c r="B1200" s="10">
        <f>AUDNZD10080[[#This Row],[date_start]]+5</f>
        <v>35741</v>
      </c>
      <c r="C1200">
        <v>20265</v>
      </c>
      <c r="D1200" s="11">
        <v>1.1304000000000001</v>
      </c>
      <c r="E1200" s="11">
        <v>1.1499999999999999</v>
      </c>
      <c r="F1200" s="11">
        <v>1.1052</v>
      </c>
      <c r="G1200" s="11">
        <v>1.1120000000000001</v>
      </c>
    </row>
    <row r="1201" spans="1:7" x14ac:dyDescent="0.25">
      <c r="A1201" s="10">
        <v>35729</v>
      </c>
      <c r="B1201" s="10">
        <f>AUDNZD10080[[#This Row],[date_start]]+5</f>
        <v>35734</v>
      </c>
      <c r="C1201">
        <v>30995</v>
      </c>
      <c r="D1201" s="11">
        <v>1.1127</v>
      </c>
      <c r="E1201" s="11">
        <v>1.1584000000000001</v>
      </c>
      <c r="F1201" s="11">
        <v>1.0916999999999999</v>
      </c>
      <c r="G1201" s="11">
        <v>1.1274999999999999</v>
      </c>
    </row>
    <row r="1202" spans="1:7" x14ac:dyDescent="0.25">
      <c r="A1202" s="10">
        <v>35722</v>
      </c>
      <c r="B1202" s="10">
        <f>AUDNZD10080[[#This Row],[date_start]]+5</f>
        <v>35727</v>
      </c>
      <c r="C1202">
        <v>17095</v>
      </c>
      <c r="D1202" s="11">
        <v>1.1399999999999999</v>
      </c>
      <c r="E1202" s="11">
        <v>1.1519999999999999</v>
      </c>
      <c r="F1202" s="11">
        <v>1.1129</v>
      </c>
      <c r="G1202" s="11">
        <v>1.1129</v>
      </c>
    </row>
    <row r="1203" spans="1:7" x14ac:dyDescent="0.25">
      <c r="A1203" s="10">
        <v>35715</v>
      </c>
      <c r="B1203" s="10">
        <f>AUDNZD10080[[#This Row],[date_start]]+5</f>
        <v>35720</v>
      </c>
      <c r="C1203">
        <v>4395</v>
      </c>
      <c r="D1203" s="11">
        <v>1.1515</v>
      </c>
      <c r="E1203" s="11">
        <v>1.1551</v>
      </c>
      <c r="F1203" s="11">
        <v>1.1415</v>
      </c>
      <c r="G1203" s="11">
        <v>1.1429</v>
      </c>
    </row>
    <row r="1204" spans="1:7" x14ac:dyDescent="0.25">
      <c r="A1204" s="10">
        <v>35708</v>
      </c>
      <c r="B1204" s="10">
        <f>AUDNZD10080[[#This Row],[date_start]]+5</f>
        <v>35713</v>
      </c>
      <c r="C1204">
        <v>4495</v>
      </c>
      <c r="D1204" s="11">
        <v>1.1279999999999999</v>
      </c>
      <c r="E1204" s="11">
        <v>1.1492</v>
      </c>
      <c r="F1204" s="11">
        <v>1.1253</v>
      </c>
      <c r="G1204" s="11">
        <v>1.1440999999999999</v>
      </c>
    </row>
    <row r="1205" spans="1:7" x14ac:dyDescent="0.25">
      <c r="A1205" s="10">
        <v>35701</v>
      </c>
      <c r="B1205" s="10">
        <f>AUDNZD10080[[#This Row],[date_start]]+5</f>
        <v>35706</v>
      </c>
      <c r="C1205">
        <v>8335</v>
      </c>
      <c r="D1205" s="11">
        <v>1.1083000000000001</v>
      </c>
      <c r="E1205" s="11">
        <v>1.1361000000000001</v>
      </c>
      <c r="F1205" s="11">
        <v>1.1040000000000001</v>
      </c>
      <c r="G1205" s="11">
        <v>1.1354</v>
      </c>
    </row>
    <row r="1206" spans="1:7" x14ac:dyDescent="0.25">
      <c r="A1206" s="10">
        <v>35694</v>
      </c>
      <c r="B1206" s="10">
        <f>AUDNZD10080[[#This Row],[date_start]]+5</f>
        <v>35699</v>
      </c>
      <c r="C1206">
        <v>6625</v>
      </c>
      <c r="D1206" s="11">
        <v>1.1334</v>
      </c>
      <c r="E1206" s="11">
        <v>1.1345000000000001</v>
      </c>
      <c r="F1206" s="11">
        <v>1.1076999999999999</v>
      </c>
      <c r="G1206" s="11">
        <v>1.1299999999999999</v>
      </c>
    </row>
    <row r="1207" spans="1:7" x14ac:dyDescent="0.25">
      <c r="A1207" s="10">
        <v>35687</v>
      </c>
      <c r="B1207" s="10">
        <f>AUDNZD10080[[#This Row],[date_start]]+5</f>
        <v>35692</v>
      </c>
      <c r="C1207">
        <v>7925</v>
      </c>
      <c r="D1207" s="11">
        <v>1.1102000000000001</v>
      </c>
      <c r="E1207" s="11">
        <v>1.1388</v>
      </c>
      <c r="F1207" s="11">
        <v>1.0946</v>
      </c>
      <c r="G1207" s="11">
        <v>1.1235999999999999</v>
      </c>
    </row>
    <row r="1208" spans="1:7" x14ac:dyDescent="0.25">
      <c r="A1208" s="10">
        <v>35680</v>
      </c>
      <c r="B1208" s="10">
        <f>AUDNZD10080[[#This Row],[date_start]]+5</f>
        <v>35685</v>
      </c>
      <c r="C1208">
        <v>7075</v>
      </c>
      <c r="D1208" s="11">
        <v>1.1229</v>
      </c>
      <c r="E1208" s="11">
        <v>1.1485000000000001</v>
      </c>
      <c r="F1208" s="11">
        <v>1.1071</v>
      </c>
      <c r="G1208" s="11">
        <v>1.1248</v>
      </c>
    </row>
    <row r="1209" spans="1:7" x14ac:dyDescent="0.25">
      <c r="A1209" s="10">
        <v>35673</v>
      </c>
      <c r="B1209" s="10">
        <f>AUDNZD10080[[#This Row],[date_start]]+5</f>
        <v>35678</v>
      </c>
      <c r="C1209">
        <v>6915</v>
      </c>
      <c r="D1209" s="11">
        <v>1.1515</v>
      </c>
      <c r="E1209" s="11">
        <v>1.1515</v>
      </c>
      <c r="F1209" s="11">
        <v>1.1165</v>
      </c>
      <c r="G1209" s="11">
        <v>1.1425000000000001</v>
      </c>
    </row>
    <row r="1210" spans="1:7" x14ac:dyDescent="0.25">
      <c r="A1210" s="10">
        <v>35666</v>
      </c>
      <c r="B1210" s="10">
        <f>AUDNZD10080[[#This Row],[date_start]]+5</f>
        <v>35671</v>
      </c>
      <c r="C1210">
        <v>9135</v>
      </c>
      <c r="D1210" s="11">
        <v>1.1552</v>
      </c>
      <c r="E1210" s="11">
        <v>1.1669</v>
      </c>
      <c r="F1210" s="11">
        <v>1.1322000000000001</v>
      </c>
      <c r="G1210" s="11">
        <v>1.1322000000000001</v>
      </c>
    </row>
    <row r="1211" spans="1:7" x14ac:dyDescent="0.25">
      <c r="A1211" s="10">
        <v>35659</v>
      </c>
      <c r="B1211" s="10">
        <f>AUDNZD10080[[#This Row],[date_start]]+5</f>
        <v>35664</v>
      </c>
      <c r="C1211">
        <v>5</v>
      </c>
      <c r="D1211" s="11">
        <v>1.1524000000000001</v>
      </c>
      <c r="E1211" s="11">
        <v>1.1677</v>
      </c>
      <c r="F1211" s="11">
        <v>1.1524000000000001</v>
      </c>
      <c r="G1211" s="11">
        <v>1.1578999999999999</v>
      </c>
    </row>
    <row r="1212" spans="1:7" x14ac:dyDescent="0.25">
      <c r="A1212" s="10">
        <v>35652</v>
      </c>
      <c r="B1212" s="10">
        <f>AUDNZD10080[[#This Row],[date_start]]+5</f>
        <v>35657</v>
      </c>
      <c r="C1212">
        <v>8525</v>
      </c>
      <c r="D1212" s="11">
        <v>1.1319999999999999</v>
      </c>
      <c r="E1212" s="11">
        <v>1.1642999999999999</v>
      </c>
      <c r="F1212" s="11">
        <v>1.1283000000000001</v>
      </c>
      <c r="G1212" s="11">
        <v>1.1592</v>
      </c>
    </row>
    <row r="1213" spans="1:7" x14ac:dyDescent="0.25">
      <c r="A1213" s="10">
        <v>35645</v>
      </c>
      <c r="B1213" s="10">
        <f>AUDNZD10080[[#This Row],[date_start]]+5</f>
        <v>35650</v>
      </c>
      <c r="C1213">
        <v>7155</v>
      </c>
      <c r="D1213" s="11">
        <v>1.1359999999999999</v>
      </c>
      <c r="E1213" s="11">
        <v>1.1413</v>
      </c>
      <c r="F1213" s="11">
        <v>1.1205000000000001</v>
      </c>
      <c r="G1213" s="11">
        <v>1.1347</v>
      </c>
    </row>
    <row r="1214" spans="1:7" x14ac:dyDescent="0.25">
      <c r="A1214" s="10">
        <v>35638</v>
      </c>
      <c r="B1214" s="10">
        <f>AUDNZD10080[[#This Row],[date_start]]+5</f>
        <v>35643</v>
      </c>
      <c r="C1214">
        <v>7825</v>
      </c>
      <c r="D1214" s="11">
        <v>1.1356999999999999</v>
      </c>
      <c r="E1214" s="11">
        <v>1.1499999999999999</v>
      </c>
      <c r="F1214" s="11">
        <v>1.1283000000000001</v>
      </c>
      <c r="G1214" s="11">
        <v>1.1479999999999999</v>
      </c>
    </row>
    <row r="1215" spans="1:7" x14ac:dyDescent="0.25">
      <c r="A1215" s="10">
        <v>35631</v>
      </c>
      <c r="B1215" s="10">
        <f>AUDNZD10080[[#This Row],[date_start]]+5</f>
        <v>35636</v>
      </c>
      <c r="C1215">
        <v>11235</v>
      </c>
      <c r="D1215" s="11">
        <v>1.1380999999999999</v>
      </c>
      <c r="E1215" s="11">
        <v>1.1507000000000001</v>
      </c>
      <c r="F1215" s="11">
        <v>1.1194999999999999</v>
      </c>
      <c r="G1215" s="11">
        <v>1.1328</v>
      </c>
    </row>
    <row r="1216" spans="1:7" x14ac:dyDescent="0.25">
      <c r="A1216" s="10">
        <v>35624</v>
      </c>
      <c r="B1216" s="10">
        <f>AUDNZD10080[[#This Row],[date_start]]+5</f>
        <v>35629</v>
      </c>
      <c r="C1216">
        <v>20365</v>
      </c>
      <c r="D1216" s="11">
        <v>1.1113</v>
      </c>
      <c r="E1216" s="11">
        <v>1.141</v>
      </c>
      <c r="F1216" s="11">
        <v>1.0526</v>
      </c>
      <c r="G1216" s="11">
        <v>1.1377999999999999</v>
      </c>
    </row>
    <row r="1217" spans="1:7" x14ac:dyDescent="0.25">
      <c r="A1217" s="10">
        <v>35617</v>
      </c>
      <c r="B1217" s="10">
        <f>AUDNZD10080[[#This Row],[date_start]]+5</f>
        <v>35622</v>
      </c>
      <c r="C1217">
        <v>37995</v>
      </c>
      <c r="D1217" s="11">
        <v>1.0755999999999999</v>
      </c>
      <c r="E1217" s="11">
        <v>1.1245000000000001</v>
      </c>
      <c r="F1217" s="11">
        <v>1.0661</v>
      </c>
      <c r="G1217" s="11">
        <v>1.0998000000000001</v>
      </c>
    </row>
    <row r="1218" spans="1:7" x14ac:dyDescent="0.25">
      <c r="A1218" s="10">
        <v>35610</v>
      </c>
      <c r="B1218" s="10">
        <f>AUDNZD10080[[#This Row],[date_start]]+5</f>
        <v>35615</v>
      </c>
      <c r="C1218">
        <v>31025</v>
      </c>
      <c r="D1218" s="11">
        <v>1.0722</v>
      </c>
      <c r="E1218" s="11">
        <v>1.1218999999999999</v>
      </c>
      <c r="F1218" s="11">
        <v>1.0489999999999999</v>
      </c>
      <c r="G1218" s="11">
        <v>1.1047</v>
      </c>
    </row>
    <row r="1219" spans="1:7" x14ac:dyDescent="0.25">
      <c r="A1219" s="10">
        <v>35603</v>
      </c>
      <c r="B1219" s="10">
        <f>AUDNZD10080[[#This Row],[date_start]]+5</f>
        <v>35608</v>
      </c>
      <c r="C1219">
        <v>11455</v>
      </c>
      <c r="D1219" s="11">
        <v>1.1122000000000001</v>
      </c>
      <c r="E1219" s="11">
        <v>1.1173</v>
      </c>
      <c r="F1219" s="11">
        <v>1.0762</v>
      </c>
      <c r="G1219" s="11">
        <v>1.0954999999999999</v>
      </c>
    </row>
    <row r="1220" spans="1:7" x14ac:dyDescent="0.25">
      <c r="A1220" s="10">
        <v>35596</v>
      </c>
      <c r="B1220" s="10">
        <f>AUDNZD10080[[#This Row],[date_start]]+5</f>
        <v>35601</v>
      </c>
      <c r="C1220">
        <v>15145</v>
      </c>
      <c r="D1220" s="11">
        <v>1.0904</v>
      </c>
      <c r="E1220" s="11">
        <v>1.1096999999999999</v>
      </c>
      <c r="F1220" s="11">
        <v>1.0285</v>
      </c>
      <c r="G1220" s="11">
        <v>1.1062000000000001</v>
      </c>
    </row>
    <row r="1221" spans="1:7" x14ac:dyDescent="0.25">
      <c r="A1221" s="10">
        <v>35589</v>
      </c>
      <c r="B1221" s="10">
        <f>AUDNZD10080[[#This Row],[date_start]]+5</f>
        <v>35594</v>
      </c>
      <c r="C1221">
        <v>5635</v>
      </c>
      <c r="D1221" s="11">
        <v>1.1022000000000001</v>
      </c>
      <c r="E1221" s="11">
        <v>1.1032999999999999</v>
      </c>
      <c r="F1221" s="11">
        <v>1.0799000000000001</v>
      </c>
      <c r="G1221" s="11">
        <v>1.0896999999999999</v>
      </c>
    </row>
    <row r="1222" spans="1:7" x14ac:dyDescent="0.25">
      <c r="A1222" s="10">
        <v>35582</v>
      </c>
      <c r="B1222" s="10">
        <f>AUDNZD10080[[#This Row],[date_start]]+5</f>
        <v>35587</v>
      </c>
      <c r="C1222">
        <v>3605</v>
      </c>
      <c r="D1222" s="11">
        <v>1.1012999999999999</v>
      </c>
      <c r="E1222" s="11">
        <v>1.1028</v>
      </c>
      <c r="F1222" s="11">
        <v>1.0876999999999999</v>
      </c>
      <c r="G1222" s="11">
        <v>1.1021000000000001</v>
      </c>
    </row>
    <row r="1223" spans="1:7" x14ac:dyDescent="0.25">
      <c r="A1223" s="10">
        <v>35575</v>
      </c>
      <c r="B1223" s="10">
        <f>AUDNZD10080[[#This Row],[date_start]]+5</f>
        <v>35580</v>
      </c>
      <c r="C1223">
        <v>5175</v>
      </c>
      <c r="D1223" s="11">
        <v>1.1032</v>
      </c>
      <c r="E1223" s="11">
        <v>1.1121000000000001</v>
      </c>
      <c r="F1223" s="11">
        <v>1.0979000000000001</v>
      </c>
      <c r="G1223" s="11">
        <v>1.1091</v>
      </c>
    </row>
    <row r="1224" spans="1:7" x14ac:dyDescent="0.25">
      <c r="A1224" s="10">
        <v>35568</v>
      </c>
      <c r="B1224" s="10">
        <f>AUDNZD10080[[#This Row],[date_start]]+5</f>
        <v>35573</v>
      </c>
      <c r="C1224">
        <v>1115</v>
      </c>
      <c r="D1224" s="11">
        <v>1.1171</v>
      </c>
      <c r="E1224" s="11">
        <v>1.1288</v>
      </c>
      <c r="F1224" s="11">
        <v>1.1107</v>
      </c>
      <c r="G1224" s="11">
        <v>1.1107</v>
      </c>
    </row>
    <row r="1225" spans="1:7" x14ac:dyDescent="0.25">
      <c r="A1225" s="10">
        <v>35561</v>
      </c>
      <c r="B1225" s="10">
        <f>AUDNZD10080[[#This Row],[date_start]]+5</f>
        <v>35566</v>
      </c>
      <c r="C1225">
        <v>7385</v>
      </c>
      <c r="D1225" s="11">
        <v>1.1208</v>
      </c>
      <c r="E1225" s="11">
        <v>1.1347</v>
      </c>
      <c r="F1225" s="11">
        <v>1.1112</v>
      </c>
      <c r="G1225" s="11">
        <v>1.119</v>
      </c>
    </row>
    <row r="1226" spans="1:7" x14ac:dyDescent="0.25">
      <c r="A1226" s="10">
        <v>35554</v>
      </c>
      <c r="B1226" s="10">
        <f>AUDNZD10080[[#This Row],[date_start]]+5</f>
        <v>35559</v>
      </c>
      <c r="C1226">
        <v>11965</v>
      </c>
      <c r="D1226" s="11">
        <v>1.1316999999999999</v>
      </c>
      <c r="E1226" s="11">
        <v>1.1411</v>
      </c>
      <c r="F1226" s="11">
        <v>1.1185</v>
      </c>
      <c r="G1226" s="11">
        <v>1.1302000000000001</v>
      </c>
    </row>
    <row r="1227" spans="1:7" x14ac:dyDescent="0.25">
      <c r="A1227" s="10">
        <v>35547</v>
      </c>
      <c r="B1227" s="10">
        <f>AUDNZD10080[[#This Row],[date_start]]+5</f>
        <v>35552</v>
      </c>
      <c r="C1227">
        <v>8135</v>
      </c>
      <c r="D1227" s="11">
        <v>1.1202000000000001</v>
      </c>
      <c r="E1227" s="11">
        <v>1.1395</v>
      </c>
      <c r="F1227" s="11">
        <v>1.1113</v>
      </c>
      <c r="G1227" s="11">
        <v>1.1343000000000001</v>
      </c>
    </row>
    <row r="1228" spans="1:7" x14ac:dyDescent="0.25">
      <c r="A1228" s="10">
        <v>35540</v>
      </c>
      <c r="B1228" s="10">
        <f>AUDNZD10080[[#This Row],[date_start]]+5</f>
        <v>35545</v>
      </c>
      <c r="C1228">
        <v>8165</v>
      </c>
      <c r="D1228" s="11">
        <v>1.1242000000000001</v>
      </c>
      <c r="E1228" s="11">
        <v>1.1242000000000001</v>
      </c>
      <c r="F1228" s="11">
        <v>1.1122000000000001</v>
      </c>
      <c r="G1228" s="11">
        <v>1.1212</v>
      </c>
    </row>
    <row r="1229" spans="1:7" x14ac:dyDescent="0.25">
      <c r="A1229" s="10">
        <v>35533</v>
      </c>
      <c r="B1229" s="10">
        <f>AUDNZD10080[[#This Row],[date_start]]+5</f>
        <v>35538</v>
      </c>
      <c r="C1229">
        <v>12605</v>
      </c>
      <c r="D1229" s="11">
        <v>1.1288</v>
      </c>
      <c r="E1229" s="11">
        <v>1.1341000000000001</v>
      </c>
      <c r="F1229" s="11">
        <v>1.1088</v>
      </c>
      <c r="G1229" s="11">
        <v>1.1173999999999999</v>
      </c>
    </row>
    <row r="1230" spans="1:7" x14ac:dyDescent="0.25">
      <c r="A1230" s="10">
        <v>35526</v>
      </c>
      <c r="B1230" s="10">
        <f>AUDNZD10080[[#This Row],[date_start]]+5</f>
        <v>35531</v>
      </c>
      <c r="C1230">
        <v>11525</v>
      </c>
      <c r="D1230" s="11">
        <v>1.1146</v>
      </c>
      <c r="E1230" s="11">
        <v>1.1372</v>
      </c>
      <c r="F1230" s="11">
        <v>1.1093999999999999</v>
      </c>
      <c r="G1230" s="11">
        <v>1.1316999999999999</v>
      </c>
    </row>
    <row r="1231" spans="1:7" x14ac:dyDescent="0.25">
      <c r="A1231" s="10">
        <v>35519</v>
      </c>
      <c r="B1231" s="10">
        <f>AUDNZD10080[[#This Row],[date_start]]+5</f>
        <v>35524</v>
      </c>
      <c r="C1231">
        <v>4975</v>
      </c>
      <c r="D1231" s="11">
        <v>1.1279999999999999</v>
      </c>
      <c r="E1231" s="11">
        <v>1.1328</v>
      </c>
      <c r="F1231" s="11">
        <v>1.1160000000000001</v>
      </c>
      <c r="G1231" s="11">
        <v>1.1203000000000001</v>
      </c>
    </row>
    <row r="1232" spans="1:7" x14ac:dyDescent="0.25">
      <c r="A1232" s="10">
        <v>35512</v>
      </c>
      <c r="B1232" s="10">
        <f>AUDNZD10080[[#This Row],[date_start]]+5</f>
        <v>35517</v>
      </c>
      <c r="C1232">
        <v>5465</v>
      </c>
      <c r="D1232" s="11">
        <v>1.1319999999999999</v>
      </c>
      <c r="E1232" s="11">
        <v>1.1369</v>
      </c>
      <c r="F1232" s="11">
        <v>1.1214</v>
      </c>
      <c r="G1232" s="11">
        <v>1.1275999999999999</v>
      </c>
    </row>
    <row r="1233" spans="1:7" x14ac:dyDescent="0.25">
      <c r="A1233" s="10">
        <v>35505</v>
      </c>
      <c r="B1233" s="10">
        <f>AUDNZD10080[[#This Row],[date_start]]+5</f>
        <v>35510</v>
      </c>
      <c r="C1233">
        <v>5965</v>
      </c>
      <c r="D1233" s="11">
        <v>1.1415</v>
      </c>
      <c r="E1233" s="11">
        <v>1.1438999999999999</v>
      </c>
      <c r="F1233" s="11">
        <v>1.1269</v>
      </c>
      <c r="G1233" s="11">
        <v>1.1344000000000001</v>
      </c>
    </row>
    <row r="1234" spans="1:7" x14ac:dyDescent="0.25">
      <c r="A1234" s="10">
        <v>35498</v>
      </c>
      <c r="B1234" s="10">
        <f>AUDNZD10080[[#This Row],[date_start]]+5</f>
        <v>35503</v>
      </c>
      <c r="C1234">
        <v>10485</v>
      </c>
      <c r="D1234" s="11">
        <v>1.1308</v>
      </c>
      <c r="E1234" s="11">
        <v>1.145</v>
      </c>
      <c r="F1234" s="11">
        <v>1.1197999999999999</v>
      </c>
      <c r="G1234" s="11">
        <v>1.1435999999999999</v>
      </c>
    </row>
    <row r="1235" spans="1:7" x14ac:dyDescent="0.25">
      <c r="A1235" s="10">
        <v>35491</v>
      </c>
      <c r="B1235" s="10">
        <f>AUDNZD10080[[#This Row],[date_start]]+5</f>
        <v>35496</v>
      </c>
      <c r="C1235">
        <v>11955</v>
      </c>
      <c r="D1235" s="11">
        <v>1.1225000000000001</v>
      </c>
      <c r="E1235" s="11">
        <v>1.1375999999999999</v>
      </c>
      <c r="F1235" s="11">
        <v>1.1138999999999999</v>
      </c>
      <c r="G1235" s="11">
        <v>1.1334</v>
      </c>
    </row>
    <row r="1236" spans="1:7" x14ac:dyDescent="0.25">
      <c r="A1236" s="10">
        <v>35484</v>
      </c>
      <c r="B1236" s="10">
        <f>AUDNZD10080[[#This Row],[date_start]]+5</f>
        <v>35489</v>
      </c>
      <c r="C1236">
        <v>11785</v>
      </c>
      <c r="D1236" s="11">
        <v>1.1161000000000001</v>
      </c>
      <c r="E1236" s="11">
        <v>1.1335</v>
      </c>
      <c r="F1236" s="11">
        <v>1.1111</v>
      </c>
      <c r="G1236" s="11">
        <v>1.1205000000000001</v>
      </c>
    </row>
    <row r="1237" spans="1:7" x14ac:dyDescent="0.25">
      <c r="A1237" s="10">
        <v>35477</v>
      </c>
      <c r="B1237" s="10">
        <f>AUDNZD10080[[#This Row],[date_start]]+5</f>
        <v>35482</v>
      </c>
      <c r="C1237">
        <v>10185</v>
      </c>
      <c r="D1237" s="11">
        <v>1.0983000000000001</v>
      </c>
      <c r="E1237" s="11">
        <v>1.1285000000000001</v>
      </c>
      <c r="F1237" s="11">
        <v>1.0983000000000001</v>
      </c>
      <c r="G1237" s="11">
        <v>1.1285000000000001</v>
      </c>
    </row>
    <row r="1238" spans="1:7" x14ac:dyDescent="0.25">
      <c r="A1238" s="10">
        <v>35470</v>
      </c>
      <c r="B1238" s="10">
        <f>AUDNZD10080[[#This Row],[date_start]]+5</f>
        <v>35475</v>
      </c>
      <c r="C1238">
        <v>15525</v>
      </c>
      <c r="D1238" s="11">
        <v>1.1097999999999999</v>
      </c>
      <c r="E1238" s="11">
        <v>1.1192</v>
      </c>
      <c r="F1238" s="11">
        <v>1.0865</v>
      </c>
      <c r="G1238" s="11">
        <v>1.1013999999999999</v>
      </c>
    </row>
    <row r="1239" spans="1:7" x14ac:dyDescent="0.25">
      <c r="A1239" s="10">
        <v>35463</v>
      </c>
      <c r="B1239" s="10">
        <f>AUDNZD10080[[#This Row],[date_start]]+5</f>
        <v>35468</v>
      </c>
      <c r="C1239">
        <v>6105</v>
      </c>
      <c r="D1239" s="11">
        <v>1.1075999999999999</v>
      </c>
      <c r="E1239" s="11">
        <v>1.1221000000000001</v>
      </c>
      <c r="F1239" s="11">
        <v>1.0959000000000001</v>
      </c>
      <c r="G1239" s="11">
        <v>1.1221000000000001</v>
      </c>
    </row>
    <row r="1240" spans="1:7" x14ac:dyDescent="0.25">
      <c r="A1240" s="10">
        <v>35456</v>
      </c>
      <c r="B1240" s="10">
        <f>AUDNZD10080[[#This Row],[date_start]]+5</f>
        <v>35461</v>
      </c>
      <c r="C1240">
        <v>7325</v>
      </c>
      <c r="D1240" s="11">
        <v>1.1186</v>
      </c>
      <c r="E1240" s="11">
        <v>1.1192</v>
      </c>
      <c r="F1240" s="11">
        <v>1.0965</v>
      </c>
      <c r="G1240" s="11">
        <v>1.1032</v>
      </c>
    </row>
    <row r="1241" spans="1:7" x14ac:dyDescent="0.25">
      <c r="A1241" s="10">
        <v>35449</v>
      </c>
      <c r="B1241" s="10">
        <f>AUDNZD10080[[#This Row],[date_start]]+5</f>
        <v>35454</v>
      </c>
      <c r="C1241">
        <v>15905</v>
      </c>
      <c r="D1241" s="11">
        <v>1.1041000000000001</v>
      </c>
      <c r="E1241" s="11">
        <v>1.1202000000000001</v>
      </c>
      <c r="F1241" s="11">
        <v>1.0521</v>
      </c>
      <c r="G1241" s="11">
        <v>1.1137999999999999</v>
      </c>
    </row>
    <row r="1242" spans="1:7" x14ac:dyDescent="0.25">
      <c r="A1242" s="10">
        <v>35442</v>
      </c>
      <c r="B1242" s="10">
        <f>AUDNZD10080[[#This Row],[date_start]]+5</f>
        <v>35447</v>
      </c>
      <c r="C1242">
        <v>1525</v>
      </c>
      <c r="D1242" s="11">
        <v>1.1093</v>
      </c>
      <c r="E1242" s="11">
        <v>1.1222000000000001</v>
      </c>
      <c r="F1242" s="11">
        <v>1.0992999999999999</v>
      </c>
      <c r="G1242" s="11">
        <v>1.0992999999999999</v>
      </c>
    </row>
    <row r="1243" spans="1:7" x14ac:dyDescent="0.25">
      <c r="A1243" s="10">
        <v>35435</v>
      </c>
      <c r="B1243" s="10">
        <f>AUDNZD10080[[#This Row],[date_start]]+5</f>
        <v>35440</v>
      </c>
      <c r="C1243">
        <v>4815</v>
      </c>
      <c r="D1243" s="11">
        <v>1.1145</v>
      </c>
      <c r="E1243" s="11">
        <v>1.1237999999999999</v>
      </c>
      <c r="F1243" s="11">
        <v>1.0980000000000001</v>
      </c>
      <c r="G1243" s="11">
        <v>1.0980000000000001</v>
      </c>
    </row>
    <row r="1244" spans="1:7" x14ac:dyDescent="0.25">
      <c r="A1244" s="10">
        <v>35428</v>
      </c>
      <c r="B1244" s="10">
        <f>AUDNZD10080[[#This Row],[date_start]]+5</f>
        <v>35433</v>
      </c>
      <c r="C1244">
        <v>2283</v>
      </c>
      <c r="D1244" s="11">
        <v>1.1254999999999999</v>
      </c>
      <c r="E1244" s="11">
        <v>1.1378999999999999</v>
      </c>
      <c r="F1244" s="11">
        <v>1.1157999999999999</v>
      </c>
      <c r="G1244" s="11">
        <v>1.1165</v>
      </c>
    </row>
    <row r="1245" spans="1:7" x14ac:dyDescent="0.25">
      <c r="A1245" s="10">
        <v>35407</v>
      </c>
      <c r="B1245" s="10">
        <f>AUDNZD10080[[#This Row],[date_start]]+5</f>
        <v>35412</v>
      </c>
      <c r="C1245">
        <v>3295</v>
      </c>
      <c r="D1245" s="11">
        <v>1.1361000000000001</v>
      </c>
      <c r="E1245" s="11">
        <v>1.1566000000000001</v>
      </c>
      <c r="F1245" s="11">
        <v>1.1268</v>
      </c>
      <c r="G1245" s="11">
        <v>1.1392</v>
      </c>
    </row>
    <row r="1246" spans="1:7" x14ac:dyDescent="0.25">
      <c r="A1246" s="10">
        <v>35400</v>
      </c>
      <c r="B1246" s="10">
        <f>AUDNZD10080[[#This Row],[date_start]]+5</f>
        <v>35405</v>
      </c>
      <c r="C1246">
        <v>13145</v>
      </c>
      <c r="D1246" s="11">
        <v>1.1395</v>
      </c>
      <c r="E1246" s="11">
        <v>1.1769000000000001</v>
      </c>
      <c r="F1246" s="11">
        <v>1.1215999999999999</v>
      </c>
      <c r="G1246" s="11">
        <v>1.1375</v>
      </c>
    </row>
    <row r="1247" spans="1:7" x14ac:dyDescent="0.25">
      <c r="A1247" s="10">
        <v>35393</v>
      </c>
      <c r="B1247" s="10">
        <f>AUDNZD10080[[#This Row],[date_start]]+5</f>
        <v>35398</v>
      </c>
      <c r="C1247">
        <v>12235</v>
      </c>
      <c r="D1247" s="11">
        <v>1.1362000000000001</v>
      </c>
      <c r="E1247" s="11">
        <v>1.1660999999999999</v>
      </c>
      <c r="F1247" s="11">
        <v>1.1243000000000001</v>
      </c>
      <c r="G1247" s="11">
        <v>1.1660999999999999</v>
      </c>
    </row>
    <row r="1248" spans="1:7" x14ac:dyDescent="0.25">
      <c r="A1248" s="10">
        <v>35386</v>
      </c>
      <c r="B1248" s="10">
        <f>AUDNZD10080[[#This Row],[date_start]]+5</f>
        <v>35391</v>
      </c>
      <c r="C1248">
        <v>10505</v>
      </c>
      <c r="D1248" s="11">
        <v>1.1166</v>
      </c>
      <c r="E1248" s="11">
        <v>1.1591</v>
      </c>
      <c r="F1248" s="11">
        <v>1.1163000000000001</v>
      </c>
      <c r="G1248" s="11">
        <v>1.1591</v>
      </c>
    </row>
    <row r="1249" spans="1:7" x14ac:dyDescent="0.25">
      <c r="A1249" s="10">
        <v>35379</v>
      </c>
      <c r="B1249" s="10">
        <f>AUDNZD10080[[#This Row],[date_start]]+5</f>
        <v>35384</v>
      </c>
      <c r="C1249">
        <v>3555</v>
      </c>
      <c r="D1249" s="11">
        <v>1.1327</v>
      </c>
      <c r="E1249" s="11">
        <v>1.1352</v>
      </c>
      <c r="F1249" s="11">
        <v>1.1111</v>
      </c>
      <c r="G1249" s="11">
        <v>1.1195999999999999</v>
      </c>
    </row>
    <row r="1250" spans="1:7" x14ac:dyDescent="0.25">
      <c r="A1250" s="10">
        <v>35372</v>
      </c>
      <c r="B1250" s="10">
        <f>AUDNZD10080[[#This Row],[date_start]]+5</f>
        <v>35377</v>
      </c>
      <c r="C1250">
        <v>4975</v>
      </c>
      <c r="D1250" s="11">
        <v>1.1335999999999999</v>
      </c>
      <c r="E1250" s="11">
        <v>1.1386000000000001</v>
      </c>
      <c r="F1250" s="11">
        <v>1.1077999999999999</v>
      </c>
      <c r="G1250" s="11">
        <v>1.1143000000000001</v>
      </c>
    </row>
    <row r="1251" spans="1:7" x14ac:dyDescent="0.25">
      <c r="A1251" s="10">
        <v>35365</v>
      </c>
      <c r="B1251" s="10">
        <f>AUDNZD10080[[#This Row],[date_start]]+5</f>
        <v>35370</v>
      </c>
      <c r="C1251">
        <v>6015</v>
      </c>
      <c r="D1251" s="11">
        <v>1.1243000000000001</v>
      </c>
      <c r="E1251" s="11">
        <v>1.1383000000000001</v>
      </c>
      <c r="F1251" s="11">
        <v>1.1204000000000001</v>
      </c>
      <c r="G1251" s="11">
        <v>1.1266</v>
      </c>
    </row>
    <row r="1252" spans="1:7" x14ac:dyDescent="0.25">
      <c r="A1252" s="10">
        <v>35358</v>
      </c>
      <c r="B1252" s="10">
        <f>AUDNZD10080[[#This Row],[date_start]]+5</f>
        <v>35363</v>
      </c>
      <c r="C1252">
        <v>1845</v>
      </c>
      <c r="D1252" s="11">
        <v>1.1400999999999999</v>
      </c>
      <c r="E1252" s="11">
        <v>1.1402000000000001</v>
      </c>
      <c r="F1252" s="11">
        <v>1.1180000000000001</v>
      </c>
      <c r="G1252" s="11">
        <v>1.1308</v>
      </c>
    </row>
    <row r="1253" spans="1:7" x14ac:dyDescent="0.25">
      <c r="A1253" s="10">
        <v>35351</v>
      </c>
      <c r="B1253" s="10">
        <f>AUDNZD10080[[#This Row],[date_start]]+5</f>
        <v>35356</v>
      </c>
      <c r="C1253">
        <v>2805</v>
      </c>
      <c r="D1253" s="11">
        <v>1.1302000000000001</v>
      </c>
      <c r="E1253" s="11">
        <v>1.1403000000000001</v>
      </c>
      <c r="F1253" s="11">
        <v>1.1302000000000001</v>
      </c>
      <c r="G1253" s="11">
        <v>1.1329</v>
      </c>
    </row>
    <row r="1254" spans="1:7" x14ac:dyDescent="0.25">
      <c r="A1254" s="10">
        <v>35344</v>
      </c>
      <c r="B1254" s="10">
        <f>AUDNZD10080[[#This Row],[date_start]]+5</f>
        <v>35349</v>
      </c>
      <c r="C1254">
        <v>2245</v>
      </c>
      <c r="D1254" s="11">
        <v>1.1395999999999999</v>
      </c>
      <c r="E1254" s="11">
        <v>1.1447000000000001</v>
      </c>
      <c r="F1254" s="11">
        <v>1.1355999999999999</v>
      </c>
      <c r="G1254" s="11">
        <v>1.1422000000000001</v>
      </c>
    </row>
    <row r="1255" spans="1:7" x14ac:dyDescent="0.25">
      <c r="A1255" s="10">
        <v>35337</v>
      </c>
      <c r="B1255" s="10">
        <f>AUDNZD10080[[#This Row],[date_start]]+5</f>
        <v>35342</v>
      </c>
      <c r="C1255">
        <v>1625</v>
      </c>
      <c r="D1255" s="11">
        <v>1.1273</v>
      </c>
      <c r="E1255" s="11">
        <v>1.1440999999999999</v>
      </c>
      <c r="F1255" s="11">
        <v>1.1273</v>
      </c>
      <c r="G1255" s="11">
        <v>1.1288</v>
      </c>
    </row>
    <row r="1256" spans="1:7" x14ac:dyDescent="0.25">
      <c r="A1256" s="10">
        <v>35330</v>
      </c>
      <c r="B1256" s="10">
        <f>AUDNZD10080[[#This Row],[date_start]]+5</f>
        <v>35335</v>
      </c>
      <c r="C1256">
        <v>5</v>
      </c>
      <c r="D1256" s="11">
        <v>1.1343000000000001</v>
      </c>
      <c r="E1256" s="11">
        <v>1.1343000000000001</v>
      </c>
      <c r="F1256" s="11">
        <v>1.1276999999999999</v>
      </c>
      <c r="G1256" s="11">
        <v>1.1282000000000001</v>
      </c>
    </row>
    <row r="1257" spans="1:7" x14ac:dyDescent="0.25">
      <c r="A1257" s="10">
        <v>35323</v>
      </c>
      <c r="B1257" s="10">
        <f>AUDNZD10080[[#This Row],[date_start]]+5</f>
        <v>35328</v>
      </c>
      <c r="C1257">
        <v>5</v>
      </c>
      <c r="D1257" s="11">
        <v>1.1345000000000001</v>
      </c>
      <c r="E1257" s="11">
        <v>1.1345000000000001</v>
      </c>
      <c r="F1257" s="11">
        <v>1.125</v>
      </c>
      <c r="G1257" s="11">
        <v>1.1315</v>
      </c>
    </row>
    <row r="1258" spans="1:7" x14ac:dyDescent="0.25">
      <c r="A1258" s="10">
        <v>35316</v>
      </c>
      <c r="B1258" s="10">
        <f>AUDNZD10080[[#This Row],[date_start]]+5</f>
        <v>35321</v>
      </c>
      <c r="C1258">
        <v>5</v>
      </c>
      <c r="D1258" s="11">
        <v>1.1497999999999999</v>
      </c>
      <c r="E1258" s="11">
        <v>1.1528</v>
      </c>
      <c r="F1258" s="11">
        <v>1.1407</v>
      </c>
      <c r="G1258" s="11">
        <v>1.1407</v>
      </c>
    </row>
    <row r="1259" spans="1:7" x14ac:dyDescent="0.25">
      <c r="A1259" s="10">
        <v>35309</v>
      </c>
      <c r="B1259" s="10">
        <f>AUDNZD10080[[#This Row],[date_start]]+5</f>
        <v>35314</v>
      </c>
      <c r="C1259">
        <v>5</v>
      </c>
      <c r="D1259" s="11">
        <v>1.1465000000000001</v>
      </c>
      <c r="E1259" s="11">
        <v>1.1480999999999999</v>
      </c>
      <c r="F1259" s="11">
        <v>1.1428</v>
      </c>
      <c r="G1259" s="11">
        <v>1.1480999999999999</v>
      </c>
    </row>
    <row r="1260" spans="1:7" x14ac:dyDescent="0.25">
      <c r="A1260" s="10">
        <v>35302</v>
      </c>
      <c r="B1260" s="10">
        <f>AUDNZD10080[[#This Row],[date_start]]+5</f>
        <v>35307</v>
      </c>
      <c r="C1260">
        <v>5</v>
      </c>
      <c r="D1260" s="11">
        <v>1.1404000000000001</v>
      </c>
      <c r="E1260" s="11">
        <v>1.1442000000000001</v>
      </c>
      <c r="F1260" s="11">
        <v>1.1386000000000001</v>
      </c>
      <c r="G1260" s="11">
        <v>1.1442000000000001</v>
      </c>
    </row>
    <row r="1261" spans="1:7" x14ac:dyDescent="0.25">
      <c r="A1261" s="10">
        <v>35295</v>
      </c>
      <c r="B1261" s="10">
        <f>AUDNZD10080[[#This Row],[date_start]]+5</f>
        <v>35300</v>
      </c>
      <c r="C1261">
        <v>5</v>
      </c>
      <c r="D1261" s="11">
        <v>1.1447000000000001</v>
      </c>
      <c r="E1261" s="11">
        <v>1.1460999999999999</v>
      </c>
      <c r="F1261" s="11">
        <v>1.1408</v>
      </c>
      <c r="G1261" s="11">
        <v>1.1408</v>
      </c>
    </row>
    <row r="1262" spans="1:7" x14ac:dyDescent="0.25">
      <c r="A1262" s="10">
        <v>35288</v>
      </c>
      <c r="B1262" s="10">
        <f>AUDNZD10080[[#This Row],[date_start]]+5</f>
        <v>35293</v>
      </c>
      <c r="C1262">
        <v>5</v>
      </c>
      <c r="D1262" s="11">
        <v>1.1337999999999999</v>
      </c>
      <c r="E1262" s="11">
        <v>1.1395999999999999</v>
      </c>
      <c r="F1262" s="11">
        <v>1.1337999999999999</v>
      </c>
      <c r="G1262" s="11">
        <v>1.1375999999999999</v>
      </c>
    </row>
    <row r="1263" spans="1:7" x14ac:dyDescent="0.25">
      <c r="A1263" s="10">
        <v>35281</v>
      </c>
      <c r="B1263" s="10">
        <f>AUDNZD10080[[#This Row],[date_start]]+5</f>
        <v>35286</v>
      </c>
      <c r="C1263">
        <v>5</v>
      </c>
      <c r="D1263" s="11">
        <v>1.1326000000000001</v>
      </c>
      <c r="E1263" s="11">
        <v>1.1333</v>
      </c>
      <c r="F1263" s="11">
        <v>1.1277999999999999</v>
      </c>
      <c r="G1263" s="11">
        <v>1.1316999999999999</v>
      </c>
    </row>
    <row r="1264" spans="1:7" x14ac:dyDescent="0.25">
      <c r="A1264" s="10">
        <v>35274</v>
      </c>
      <c r="B1264" s="10">
        <f>AUDNZD10080[[#This Row],[date_start]]+5</f>
        <v>35279</v>
      </c>
      <c r="C1264">
        <v>1595</v>
      </c>
      <c r="D1264" s="11">
        <v>1.1448</v>
      </c>
      <c r="E1264" s="11">
        <v>1.1474</v>
      </c>
      <c r="F1264" s="11">
        <v>1.1297999999999999</v>
      </c>
      <c r="G1264" s="11">
        <v>1.1297999999999999</v>
      </c>
    </row>
    <row r="1265" spans="1:7" x14ac:dyDescent="0.25">
      <c r="A1265" s="10">
        <v>35267</v>
      </c>
      <c r="B1265" s="10">
        <f>AUDNZD10080[[#This Row],[date_start]]+5</f>
        <v>35272</v>
      </c>
      <c r="C1265">
        <v>2685</v>
      </c>
      <c r="D1265" s="11">
        <v>1.1506000000000001</v>
      </c>
      <c r="E1265" s="11">
        <v>1.155</v>
      </c>
      <c r="F1265" s="11">
        <v>1.1433</v>
      </c>
      <c r="G1265" s="11">
        <v>1.1448</v>
      </c>
    </row>
    <row r="1266" spans="1:7" x14ac:dyDescent="0.25">
      <c r="A1266" s="10">
        <v>35260</v>
      </c>
      <c r="B1266" s="10">
        <f>AUDNZD10080[[#This Row],[date_start]]+5</f>
        <v>35265</v>
      </c>
      <c r="C1266">
        <v>2315</v>
      </c>
      <c r="D1266" s="11">
        <v>1.1598999999999999</v>
      </c>
      <c r="E1266" s="11">
        <v>1.1598999999999999</v>
      </c>
      <c r="F1266" s="11">
        <v>1.139</v>
      </c>
      <c r="G1266" s="11">
        <v>1.1509</v>
      </c>
    </row>
    <row r="1267" spans="1:7" x14ac:dyDescent="0.25">
      <c r="A1267" s="10">
        <v>35253</v>
      </c>
      <c r="B1267" s="10">
        <f>AUDNZD10080[[#This Row],[date_start]]+5</f>
        <v>35258</v>
      </c>
      <c r="C1267">
        <v>5</v>
      </c>
      <c r="D1267" s="11">
        <v>1.153</v>
      </c>
      <c r="E1267" s="11">
        <v>1.1606000000000001</v>
      </c>
      <c r="F1267" s="11">
        <v>1.153</v>
      </c>
      <c r="G1267" s="11">
        <v>1.1597999999999999</v>
      </c>
    </row>
    <row r="1268" spans="1:7" x14ac:dyDescent="0.25">
      <c r="A1268" s="10">
        <v>35246</v>
      </c>
      <c r="B1268" s="10">
        <f>AUDNZD10080[[#This Row],[date_start]]+5</f>
        <v>35251</v>
      </c>
      <c r="C1268">
        <v>4</v>
      </c>
      <c r="D1268" s="11">
        <v>1.1457999999999999</v>
      </c>
      <c r="E1268" s="11">
        <v>1.1556999999999999</v>
      </c>
      <c r="F1268" s="11">
        <v>1.1439999999999999</v>
      </c>
      <c r="G1268" s="11">
        <v>1.1556999999999999</v>
      </c>
    </row>
    <row r="1269" spans="1:7" x14ac:dyDescent="0.25">
      <c r="A1269" s="10">
        <v>35239</v>
      </c>
      <c r="B1269" s="10">
        <f>AUDNZD10080[[#This Row],[date_start]]+5</f>
        <v>35244</v>
      </c>
      <c r="C1269">
        <v>1115</v>
      </c>
      <c r="D1269" s="11">
        <v>1.161</v>
      </c>
      <c r="E1269" s="11">
        <v>1.1672</v>
      </c>
      <c r="F1269" s="11">
        <v>1.1593</v>
      </c>
      <c r="G1269" s="11">
        <v>1.1598999999999999</v>
      </c>
    </row>
    <row r="1270" spans="1:7" x14ac:dyDescent="0.25">
      <c r="A1270" s="10">
        <v>35232</v>
      </c>
      <c r="B1270" s="10">
        <f>AUDNZD10080[[#This Row],[date_start]]+5</f>
        <v>35237</v>
      </c>
      <c r="C1270">
        <v>2855</v>
      </c>
      <c r="D1270" s="11">
        <v>1.1719999999999999</v>
      </c>
      <c r="E1270" s="11">
        <v>1.1737</v>
      </c>
      <c r="F1270" s="11">
        <v>1.1594</v>
      </c>
      <c r="G1270" s="11">
        <v>1.161</v>
      </c>
    </row>
    <row r="1271" spans="1:7" x14ac:dyDescent="0.25">
      <c r="A1271" s="10">
        <v>35225</v>
      </c>
      <c r="B1271" s="10">
        <f>AUDNZD10080[[#This Row],[date_start]]+5</f>
        <v>35230</v>
      </c>
      <c r="C1271">
        <v>295</v>
      </c>
      <c r="D1271" s="11">
        <v>1.1821999999999999</v>
      </c>
      <c r="E1271" s="11">
        <v>1.1821999999999999</v>
      </c>
      <c r="F1271" s="11">
        <v>1.1732</v>
      </c>
      <c r="G1271" s="11">
        <v>1.1756</v>
      </c>
    </row>
    <row r="1272" spans="1:7" x14ac:dyDescent="0.25">
      <c r="A1272" s="10">
        <v>35218</v>
      </c>
      <c r="B1272" s="10">
        <f>AUDNZD10080[[#This Row],[date_start]]+5</f>
        <v>35223</v>
      </c>
      <c r="C1272">
        <v>5</v>
      </c>
      <c r="D1272" s="11">
        <v>1.1766000000000001</v>
      </c>
      <c r="E1272" s="11">
        <v>1.1789000000000001</v>
      </c>
      <c r="F1272" s="11">
        <v>1.1741999999999999</v>
      </c>
      <c r="G1272" s="11">
        <v>1.1754</v>
      </c>
    </row>
    <row r="1273" spans="1:7" x14ac:dyDescent="0.25">
      <c r="A1273" s="10">
        <v>35211</v>
      </c>
      <c r="B1273" s="10">
        <f>AUDNZD10080[[#This Row],[date_start]]+5</f>
        <v>35216</v>
      </c>
      <c r="C1273">
        <v>1155</v>
      </c>
      <c r="D1273" s="11">
        <v>1.1578999999999999</v>
      </c>
      <c r="E1273" s="11">
        <v>1.1702999999999999</v>
      </c>
      <c r="F1273" s="11">
        <v>1.1569</v>
      </c>
      <c r="G1273" s="11">
        <v>1.1702999999999999</v>
      </c>
    </row>
    <row r="1274" spans="1:7" x14ac:dyDescent="0.25">
      <c r="A1274" s="10">
        <v>35204</v>
      </c>
      <c r="B1274" s="10">
        <f>AUDNZD10080[[#This Row],[date_start]]+5</f>
        <v>35209</v>
      </c>
      <c r="C1274">
        <v>645</v>
      </c>
      <c r="D1274" s="11">
        <v>1.1631</v>
      </c>
      <c r="E1274" s="11">
        <v>1.1636</v>
      </c>
      <c r="F1274" s="11">
        <v>1.1586000000000001</v>
      </c>
      <c r="G1274" s="11">
        <v>1.1607000000000001</v>
      </c>
    </row>
    <row r="1275" spans="1:7" x14ac:dyDescent="0.25">
      <c r="A1275" s="10">
        <v>35197</v>
      </c>
      <c r="B1275" s="10">
        <f>AUDNZD10080[[#This Row],[date_start]]+5</f>
        <v>35202</v>
      </c>
      <c r="C1275">
        <v>425</v>
      </c>
      <c r="D1275" s="11">
        <v>1.165</v>
      </c>
      <c r="E1275" s="11">
        <v>1.1672</v>
      </c>
      <c r="F1275" s="11">
        <v>1.1604000000000001</v>
      </c>
      <c r="G1275" s="11">
        <v>1.1644000000000001</v>
      </c>
    </row>
    <row r="1276" spans="1:7" x14ac:dyDescent="0.25">
      <c r="A1276" s="10">
        <v>35190</v>
      </c>
      <c r="B1276" s="10">
        <f>AUDNZD10080[[#This Row],[date_start]]+5</f>
        <v>35195</v>
      </c>
      <c r="C1276">
        <v>1425</v>
      </c>
      <c r="D1276" s="11">
        <v>1.1536</v>
      </c>
      <c r="E1276" s="11">
        <v>1.1623000000000001</v>
      </c>
      <c r="F1276" s="11">
        <v>1.1534</v>
      </c>
      <c r="G1276" s="11">
        <v>1.1623000000000001</v>
      </c>
    </row>
    <row r="1277" spans="1:7" x14ac:dyDescent="0.25">
      <c r="A1277" s="10">
        <v>35183</v>
      </c>
      <c r="B1277" s="10">
        <f>AUDNZD10080[[#This Row],[date_start]]+5</f>
        <v>35188</v>
      </c>
      <c r="C1277">
        <v>2895</v>
      </c>
      <c r="D1277" s="11">
        <v>1.1538999999999999</v>
      </c>
      <c r="E1277" s="11">
        <v>1.1564000000000001</v>
      </c>
      <c r="F1277" s="11">
        <v>1.1437999999999999</v>
      </c>
      <c r="G1277" s="11">
        <v>1.153</v>
      </c>
    </row>
    <row r="1278" spans="1:7" x14ac:dyDescent="0.25">
      <c r="A1278" s="10">
        <v>35176</v>
      </c>
      <c r="B1278" s="10">
        <f>AUDNZD10080[[#This Row],[date_start]]+5</f>
        <v>35181</v>
      </c>
      <c r="C1278">
        <v>3935</v>
      </c>
      <c r="D1278" s="11">
        <v>1.147</v>
      </c>
      <c r="E1278" s="11">
        <v>1.1597</v>
      </c>
      <c r="F1278" s="11">
        <v>1.143</v>
      </c>
      <c r="G1278" s="11">
        <v>1.1577999999999999</v>
      </c>
    </row>
    <row r="1279" spans="1:7" x14ac:dyDescent="0.25">
      <c r="A1279" s="10">
        <v>35169</v>
      </c>
      <c r="B1279" s="10">
        <f>AUDNZD10080[[#This Row],[date_start]]+5</f>
        <v>35174</v>
      </c>
      <c r="C1279">
        <v>3085</v>
      </c>
      <c r="D1279" s="11">
        <v>1.1685000000000001</v>
      </c>
      <c r="E1279" s="11">
        <v>1.1696</v>
      </c>
      <c r="F1279" s="11">
        <v>1.1416999999999999</v>
      </c>
      <c r="G1279" s="11">
        <v>1.1446000000000001</v>
      </c>
    </row>
    <row r="1280" spans="1:7" x14ac:dyDescent="0.25">
      <c r="A1280" s="10">
        <v>35162</v>
      </c>
      <c r="B1280" s="10">
        <f>AUDNZD10080[[#This Row],[date_start]]+5</f>
        <v>35167</v>
      </c>
      <c r="C1280">
        <v>5185</v>
      </c>
      <c r="D1280" s="11">
        <v>1.1505000000000001</v>
      </c>
      <c r="E1280" s="11">
        <v>1.1698999999999999</v>
      </c>
      <c r="F1280" s="11">
        <v>1.1496</v>
      </c>
      <c r="G1280" s="11">
        <v>1.1669</v>
      </c>
    </row>
    <row r="1281" spans="1:7" x14ac:dyDescent="0.25">
      <c r="A1281" s="10">
        <v>35155</v>
      </c>
      <c r="B1281" s="10">
        <f>AUDNZD10080[[#This Row],[date_start]]+5</f>
        <v>35160</v>
      </c>
      <c r="C1281">
        <v>605</v>
      </c>
      <c r="D1281" s="11">
        <v>1.1439999999999999</v>
      </c>
      <c r="E1281" s="11">
        <v>1.1484000000000001</v>
      </c>
      <c r="F1281" s="11">
        <v>1.1437999999999999</v>
      </c>
      <c r="G1281" s="11">
        <v>1.1484000000000001</v>
      </c>
    </row>
    <row r="1282" spans="1:7" x14ac:dyDescent="0.25">
      <c r="A1282" s="10">
        <v>35148</v>
      </c>
      <c r="B1282" s="10">
        <f>AUDNZD10080[[#This Row],[date_start]]+5</f>
        <v>35153</v>
      </c>
      <c r="C1282">
        <v>1825</v>
      </c>
      <c r="D1282" s="11">
        <v>1.125</v>
      </c>
      <c r="E1282" s="11">
        <v>1.1509</v>
      </c>
      <c r="F1282" s="11">
        <v>1.1233</v>
      </c>
      <c r="G1282" s="11">
        <v>1.1497999999999999</v>
      </c>
    </row>
    <row r="1283" spans="1:7" x14ac:dyDescent="0.25">
      <c r="A1283" s="10">
        <v>35141</v>
      </c>
      <c r="B1283" s="10">
        <f>AUDNZD10080[[#This Row],[date_start]]+5</f>
        <v>35146</v>
      </c>
      <c r="C1283">
        <v>1705</v>
      </c>
      <c r="D1283" s="11">
        <v>1.1303000000000001</v>
      </c>
      <c r="E1283" s="11">
        <v>1.1373</v>
      </c>
      <c r="F1283" s="11">
        <v>1.1275999999999999</v>
      </c>
      <c r="G1283" s="11">
        <v>1.1288</v>
      </c>
    </row>
    <row r="1284" spans="1:7" x14ac:dyDescent="0.25">
      <c r="A1284" s="10">
        <v>35134</v>
      </c>
      <c r="B1284" s="10">
        <f>AUDNZD10080[[#This Row],[date_start]]+5</f>
        <v>35139</v>
      </c>
      <c r="C1284">
        <v>3805</v>
      </c>
      <c r="D1284" s="11">
        <v>1.1355999999999999</v>
      </c>
      <c r="E1284" s="11">
        <v>1.1380999999999999</v>
      </c>
      <c r="F1284" s="11">
        <v>1.1206</v>
      </c>
      <c r="G1284" s="11">
        <v>1.1220000000000001</v>
      </c>
    </row>
    <row r="1285" spans="1:7" x14ac:dyDescent="0.25">
      <c r="A1285" s="10">
        <v>35127</v>
      </c>
      <c r="B1285" s="10">
        <f>AUDNZD10080[[#This Row],[date_start]]+5</f>
        <v>35132</v>
      </c>
      <c r="C1285">
        <v>2305</v>
      </c>
      <c r="D1285" s="11">
        <v>1.1292</v>
      </c>
      <c r="E1285" s="11">
        <v>1.1344000000000001</v>
      </c>
      <c r="F1285" s="11">
        <v>1.1261000000000001</v>
      </c>
      <c r="G1285" s="11">
        <v>1.1339999999999999</v>
      </c>
    </row>
    <row r="1286" spans="1:7" x14ac:dyDescent="0.25">
      <c r="A1286" s="10">
        <v>35120</v>
      </c>
      <c r="B1286" s="10">
        <f>AUDNZD10080[[#This Row],[date_start]]+5</f>
        <v>35125</v>
      </c>
      <c r="C1286">
        <v>2215</v>
      </c>
      <c r="D1286" s="11">
        <v>1.1175999999999999</v>
      </c>
      <c r="E1286" s="11">
        <v>1.1364000000000001</v>
      </c>
      <c r="F1286" s="11">
        <v>1.1173</v>
      </c>
      <c r="G1286" s="11">
        <v>1.1304000000000001</v>
      </c>
    </row>
    <row r="1287" spans="1:7" x14ac:dyDescent="0.25">
      <c r="A1287" s="10">
        <v>35113</v>
      </c>
      <c r="B1287" s="10">
        <f>AUDNZD10080[[#This Row],[date_start]]+5</f>
        <v>35118</v>
      </c>
      <c r="C1287">
        <v>665</v>
      </c>
      <c r="D1287" s="11">
        <v>1.1049</v>
      </c>
      <c r="E1287" s="11">
        <v>1.1196999999999999</v>
      </c>
      <c r="F1287" s="11">
        <v>1.1049</v>
      </c>
      <c r="G1287" s="11">
        <v>1.1182000000000001</v>
      </c>
    </row>
    <row r="1288" spans="1:7" x14ac:dyDescent="0.25">
      <c r="A1288" s="10">
        <v>35106</v>
      </c>
      <c r="B1288" s="10">
        <f>AUDNZD10080[[#This Row],[date_start]]+5</f>
        <v>35111</v>
      </c>
      <c r="C1288">
        <v>5</v>
      </c>
      <c r="D1288" s="11">
        <v>1.1226</v>
      </c>
      <c r="E1288" s="11">
        <v>1.1226</v>
      </c>
      <c r="F1288" s="11">
        <v>1.1126</v>
      </c>
      <c r="G1288" s="11">
        <v>1.1126</v>
      </c>
    </row>
    <row r="1289" spans="1:7" x14ac:dyDescent="0.25">
      <c r="A1289" s="10">
        <v>35099</v>
      </c>
      <c r="B1289" s="10">
        <f>AUDNZD10080[[#This Row],[date_start]]+5</f>
        <v>35104</v>
      </c>
      <c r="C1289">
        <v>5</v>
      </c>
      <c r="D1289" s="11">
        <v>1.1171</v>
      </c>
      <c r="E1289" s="11">
        <v>1.1254</v>
      </c>
      <c r="F1289" s="11">
        <v>1.1171</v>
      </c>
      <c r="G1289" s="11">
        <v>1.1194</v>
      </c>
    </row>
    <row r="1290" spans="1:7" x14ac:dyDescent="0.25">
      <c r="A1290" s="10">
        <v>35092</v>
      </c>
      <c r="B1290" s="10">
        <f>AUDNZD10080[[#This Row],[date_start]]+5</f>
        <v>35097</v>
      </c>
      <c r="C1290">
        <v>5</v>
      </c>
      <c r="D1290" s="11">
        <v>1.1081000000000001</v>
      </c>
      <c r="E1290" s="11">
        <v>1.1194999999999999</v>
      </c>
      <c r="F1290" s="11">
        <v>1.1071</v>
      </c>
      <c r="G1290" s="11">
        <v>1.1194999999999999</v>
      </c>
    </row>
    <row r="1291" spans="1:7" x14ac:dyDescent="0.25">
      <c r="A1291" s="10">
        <v>35085</v>
      </c>
      <c r="B1291" s="10">
        <f>AUDNZD10080[[#This Row],[date_start]]+5</f>
        <v>35090</v>
      </c>
      <c r="C1291">
        <v>5</v>
      </c>
      <c r="D1291" s="11">
        <v>1.1055999999999999</v>
      </c>
      <c r="E1291" s="11">
        <v>1.113</v>
      </c>
      <c r="F1291" s="11">
        <v>1.1051</v>
      </c>
      <c r="G1291" s="11">
        <v>1.1051</v>
      </c>
    </row>
    <row r="1292" spans="1:7" x14ac:dyDescent="0.25">
      <c r="A1292" s="10">
        <v>35078</v>
      </c>
      <c r="B1292" s="10">
        <f>AUDNZD10080[[#This Row],[date_start]]+5</f>
        <v>35083</v>
      </c>
      <c r="C1292">
        <v>5</v>
      </c>
      <c r="D1292" s="11">
        <v>1.1202000000000001</v>
      </c>
      <c r="E1292" s="11">
        <v>1.1214</v>
      </c>
      <c r="F1292" s="11">
        <v>1.1093999999999999</v>
      </c>
      <c r="G1292" s="11">
        <v>1.1093999999999999</v>
      </c>
    </row>
    <row r="1293" spans="1:7" x14ac:dyDescent="0.25">
      <c r="A1293" s="10">
        <v>35071</v>
      </c>
      <c r="B1293" s="10">
        <f>AUDNZD10080[[#This Row],[date_start]]+5</f>
        <v>35076</v>
      </c>
      <c r="C1293">
        <v>5</v>
      </c>
      <c r="D1293" s="11">
        <v>1.1349</v>
      </c>
      <c r="E1293" s="11">
        <v>1.1354</v>
      </c>
      <c r="F1293" s="11">
        <v>1.1221000000000001</v>
      </c>
      <c r="G1293" s="11">
        <v>1.1221000000000001</v>
      </c>
    </row>
    <row r="1294" spans="1:7" x14ac:dyDescent="0.25">
      <c r="A1294" s="10">
        <v>35064</v>
      </c>
      <c r="B1294" s="10">
        <f>AUDNZD10080[[#This Row],[date_start]]+5</f>
        <v>35069</v>
      </c>
      <c r="C1294">
        <v>5</v>
      </c>
      <c r="D1294" s="11">
        <v>1.1369</v>
      </c>
      <c r="E1294" s="11">
        <v>1.1395999999999999</v>
      </c>
      <c r="F1294" s="11">
        <v>1.1301000000000001</v>
      </c>
      <c r="G1294" s="11">
        <v>1.1375999999999999</v>
      </c>
    </row>
    <row r="1295" spans="1:7" x14ac:dyDescent="0.25">
      <c r="A1295" s="10">
        <v>35043</v>
      </c>
      <c r="B1295" s="10">
        <f>AUDNZD10080[[#This Row],[date_start]]+5</f>
        <v>35048</v>
      </c>
      <c r="C1295">
        <v>3</v>
      </c>
      <c r="D1295" s="11">
        <v>1.1397999999999999</v>
      </c>
      <c r="E1295" s="11">
        <v>1.1474</v>
      </c>
      <c r="F1295" s="11">
        <v>1.1397999999999999</v>
      </c>
      <c r="G1295" s="11">
        <v>1.1447000000000001</v>
      </c>
    </row>
    <row r="1296" spans="1:7" x14ac:dyDescent="0.25">
      <c r="A1296" s="10">
        <v>35036</v>
      </c>
      <c r="B1296" s="10">
        <f>AUDNZD10080[[#This Row],[date_start]]+5</f>
        <v>35041</v>
      </c>
      <c r="C1296">
        <v>125</v>
      </c>
      <c r="D1296" s="11">
        <v>1.1391</v>
      </c>
      <c r="E1296" s="11">
        <v>1.1423000000000001</v>
      </c>
      <c r="F1296" s="11">
        <v>1.1391</v>
      </c>
      <c r="G1296" s="11">
        <v>1.1409</v>
      </c>
    </row>
    <row r="1297" spans="1:7" x14ac:dyDescent="0.25">
      <c r="A1297" s="10">
        <v>35029</v>
      </c>
      <c r="B1297" s="10">
        <f>AUDNZD10080[[#This Row],[date_start]]+5</f>
        <v>35034</v>
      </c>
      <c r="C1297">
        <v>3585</v>
      </c>
      <c r="D1297" s="11">
        <v>1.1365000000000001</v>
      </c>
      <c r="E1297" s="11">
        <v>1.1469</v>
      </c>
      <c r="F1297" s="11">
        <v>1.1308</v>
      </c>
      <c r="G1297" s="11">
        <v>1.1364000000000001</v>
      </c>
    </row>
    <row r="1298" spans="1:7" x14ac:dyDescent="0.25">
      <c r="A1298" s="10">
        <v>35022</v>
      </c>
      <c r="B1298" s="10">
        <f>AUDNZD10080[[#This Row],[date_start]]+5</f>
        <v>35027</v>
      </c>
      <c r="C1298">
        <v>10375</v>
      </c>
      <c r="D1298" s="11">
        <v>1.1415</v>
      </c>
      <c r="E1298" s="11">
        <v>1.1464000000000001</v>
      </c>
      <c r="F1298" s="11">
        <v>1.1217999999999999</v>
      </c>
      <c r="G1298" s="11">
        <v>1.1351</v>
      </c>
    </row>
    <row r="1299" spans="1:7" x14ac:dyDescent="0.25">
      <c r="A1299" s="10">
        <v>35015</v>
      </c>
      <c r="B1299" s="10">
        <f>AUDNZD10080[[#This Row],[date_start]]+5</f>
        <v>35020</v>
      </c>
      <c r="C1299">
        <v>6365</v>
      </c>
      <c r="D1299" s="11">
        <v>1.1315999999999999</v>
      </c>
      <c r="E1299" s="11">
        <v>1.1463000000000001</v>
      </c>
      <c r="F1299" s="11">
        <v>1.1295999999999999</v>
      </c>
      <c r="G1299" s="11">
        <v>1.1459999999999999</v>
      </c>
    </row>
    <row r="1300" spans="1:7" x14ac:dyDescent="0.25">
      <c r="A1300" s="10">
        <v>35008</v>
      </c>
      <c r="B1300" s="10">
        <f>AUDNZD10080[[#This Row],[date_start]]+5</f>
        <v>35013</v>
      </c>
      <c r="C1300">
        <v>8075</v>
      </c>
      <c r="D1300" s="11">
        <v>1.1603000000000001</v>
      </c>
      <c r="E1300" s="11">
        <v>1.1603000000000001</v>
      </c>
      <c r="F1300" s="11">
        <v>1.1251</v>
      </c>
      <c r="G1300" s="11">
        <v>1.1293</v>
      </c>
    </row>
    <row r="1301" spans="1:7" x14ac:dyDescent="0.25">
      <c r="A1301" s="10">
        <v>35001</v>
      </c>
      <c r="B1301" s="10">
        <f>AUDNZD10080[[#This Row],[date_start]]+5</f>
        <v>35006</v>
      </c>
      <c r="C1301">
        <v>10365</v>
      </c>
      <c r="D1301" s="11">
        <v>1.1539999999999999</v>
      </c>
      <c r="E1301" s="11">
        <v>1.1659999999999999</v>
      </c>
      <c r="F1301" s="11">
        <v>1.1420999999999999</v>
      </c>
      <c r="G1301" s="11">
        <v>1.1600999999999999</v>
      </c>
    </row>
    <row r="1302" spans="1:7" x14ac:dyDescent="0.25">
      <c r="A1302" s="10">
        <v>34994</v>
      </c>
      <c r="B1302" s="10">
        <f>AUDNZD10080[[#This Row],[date_start]]+5</f>
        <v>34999</v>
      </c>
      <c r="C1302">
        <v>9315</v>
      </c>
      <c r="D1302" s="11">
        <v>1.1336999999999999</v>
      </c>
      <c r="E1302" s="11">
        <v>1.1523000000000001</v>
      </c>
      <c r="F1302" s="11">
        <v>1.1276999999999999</v>
      </c>
      <c r="G1302" s="11">
        <v>1.1485000000000001</v>
      </c>
    </row>
    <row r="1303" spans="1:7" x14ac:dyDescent="0.25">
      <c r="A1303" s="10">
        <v>34987</v>
      </c>
      <c r="B1303" s="10">
        <f>AUDNZD10080[[#This Row],[date_start]]+5</f>
        <v>34992</v>
      </c>
      <c r="C1303">
        <v>12265</v>
      </c>
      <c r="D1303" s="11">
        <v>1.1455</v>
      </c>
      <c r="E1303" s="11">
        <v>1.1592</v>
      </c>
      <c r="F1303" s="11">
        <v>1.1337999999999999</v>
      </c>
      <c r="G1303" s="11">
        <v>1.1354</v>
      </c>
    </row>
    <row r="1304" spans="1:7" x14ac:dyDescent="0.25">
      <c r="A1304" s="10">
        <v>34980</v>
      </c>
      <c r="B1304" s="10">
        <f>AUDNZD10080[[#This Row],[date_start]]+5</f>
        <v>34985</v>
      </c>
      <c r="C1304">
        <v>8895</v>
      </c>
      <c r="D1304" s="11">
        <v>1.1541999999999999</v>
      </c>
      <c r="E1304" s="11">
        <v>1.1609</v>
      </c>
      <c r="F1304" s="11">
        <v>1.1436999999999999</v>
      </c>
      <c r="G1304" s="11">
        <v>1.1480999999999999</v>
      </c>
    </row>
    <row r="1305" spans="1:7" x14ac:dyDescent="0.25">
      <c r="A1305" s="10">
        <v>34973</v>
      </c>
      <c r="B1305" s="10">
        <f>AUDNZD10080[[#This Row],[date_start]]+5</f>
        <v>34978</v>
      </c>
      <c r="C1305">
        <v>13005</v>
      </c>
      <c r="D1305" s="11">
        <v>1.1501999999999999</v>
      </c>
      <c r="E1305" s="11">
        <v>1.1761999999999999</v>
      </c>
      <c r="F1305" s="11">
        <v>1.1432</v>
      </c>
      <c r="G1305" s="11">
        <v>1.1489</v>
      </c>
    </row>
    <row r="1306" spans="1:7" x14ac:dyDescent="0.25">
      <c r="A1306" s="10">
        <v>34966</v>
      </c>
      <c r="B1306" s="10">
        <f>AUDNZD10080[[#This Row],[date_start]]+5</f>
        <v>34971</v>
      </c>
      <c r="C1306">
        <v>9345</v>
      </c>
      <c r="D1306" s="11">
        <v>1.1296999999999999</v>
      </c>
      <c r="E1306" s="11">
        <v>1.1552</v>
      </c>
      <c r="F1306" s="11">
        <v>1.127</v>
      </c>
      <c r="G1306" s="11">
        <v>1.1493</v>
      </c>
    </row>
    <row r="1307" spans="1:7" x14ac:dyDescent="0.25">
      <c r="A1307" s="10">
        <v>34959</v>
      </c>
      <c r="B1307" s="10">
        <f>AUDNZD10080[[#This Row],[date_start]]+5</f>
        <v>34964</v>
      </c>
      <c r="C1307">
        <v>11375</v>
      </c>
      <c r="D1307" s="11">
        <v>1.1587000000000001</v>
      </c>
      <c r="E1307" s="11">
        <v>1.1600999999999999</v>
      </c>
      <c r="F1307" s="11">
        <v>1.1237999999999999</v>
      </c>
      <c r="G1307" s="11">
        <v>1.1265000000000001</v>
      </c>
    </row>
    <row r="1308" spans="1:7" x14ac:dyDescent="0.25">
      <c r="A1308" s="10">
        <v>34952</v>
      </c>
      <c r="B1308" s="10">
        <f>AUDNZD10080[[#This Row],[date_start]]+5</f>
        <v>34957</v>
      </c>
      <c r="C1308">
        <v>7155</v>
      </c>
      <c r="D1308" s="11">
        <v>1.1534</v>
      </c>
      <c r="E1308" s="11">
        <v>1.1706000000000001</v>
      </c>
      <c r="F1308" s="11">
        <v>1.1521999999999999</v>
      </c>
      <c r="G1308" s="11">
        <v>1.1555</v>
      </c>
    </row>
    <row r="1309" spans="1:7" x14ac:dyDescent="0.25">
      <c r="A1309" s="10">
        <v>34945</v>
      </c>
      <c r="B1309" s="10">
        <f>AUDNZD10080[[#This Row],[date_start]]+5</f>
        <v>34950</v>
      </c>
      <c r="C1309">
        <v>7025</v>
      </c>
      <c r="D1309" s="11">
        <v>1.1460999999999999</v>
      </c>
      <c r="E1309" s="11">
        <v>1.1609</v>
      </c>
      <c r="F1309" s="11">
        <v>1.1451</v>
      </c>
      <c r="G1309" s="11">
        <v>1.1554</v>
      </c>
    </row>
    <row r="1310" spans="1:7" x14ac:dyDescent="0.25">
      <c r="A1310" s="10">
        <v>34938</v>
      </c>
      <c r="B1310" s="10">
        <f>AUDNZD10080[[#This Row],[date_start]]+5</f>
        <v>34943</v>
      </c>
      <c r="C1310">
        <v>8535</v>
      </c>
      <c r="D1310" s="11">
        <v>1.1411</v>
      </c>
      <c r="E1310" s="11">
        <v>1.1707000000000001</v>
      </c>
      <c r="F1310" s="11">
        <v>1.1346000000000001</v>
      </c>
      <c r="G1310" s="11">
        <v>1.1496</v>
      </c>
    </row>
    <row r="1311" spans="1:7" x14ac:dyDescent="0.25">
      <c r="A1311" s="10">
        <v>34931</v>
      </c>
      <c r="B1311" s="10">
        <f>AUDNZD10080[[#This Row],[date_start]]+5</f>
        <v>34936</v>
      </c>
      <c r="C1311">
        <v>9525</v>
      </c>
      <c r="D1311" s="11">
        <v>1.1353</v>
      </c>
      <c r="E1311" s="11">
        <v>1.1543000000000001</v>
      </c>
      <c r="F1311" s="11">
        <v>1.1291</v>
      </c>
      <c r="G1311" s="11">
        <v>1.1428</v>
      </c>
    </row>
    <row r="1312" spans="1:7" x14ac:dyDescent="0.25">
      <c r="A1312" s="10">
        <v>34924</v>
      </c>
      <c r="B1312" s="10">
        <f>AUDNZD10080[[#This Row],[date_start]]+5</f>
        <v>34929</v>
      </c>
      <c r="C1312">
        <v>9605</v>
      </c>
      <c r="D1312" s="11">
        <v>1.1238999999999999</v>
      </c>
      <c r="E1312" s="11">
        <v>1.1394</v>
      </c>
      <c r="F1312" s="11">
        <v>1.1143000000000001</v>
      </c>
      <c r="G1312" s="11">
        <v>1.1361000000000001</v>
      </c>
    </row>
    <row r="1313" spans="1:7" x14ac:dyDescent="0.25">
      <c r="A1313" s="10">
        <v>34917</v>
      </c>
      <c r="B1313" s="10">
        <f>AUDNZD10080[[#This Row],[date_start]]+5</f>
        <v>34922</v>
      </c>
      <c r="C1313">
        <v>7945</v>
      </c>
      <c r="D1313" s="11">
        <v>1.1073</v>
      </c>
      <c r="E1313" s="11">
        <v>1.1285000000000001</v>
      </c>
      <c r="F1313" s="11">
        <v>1.1057999999999999</v>
      </c>
      <c r="G1313" s="11">
        <v>1.1222000000000001</v>
      </c>
    </row>
    <row r="1314" spans="1:7" x14ac:dyDescent="0.25">
      <c r="A1314" s="10">
        <v>34910</v>
      </c>
      <c r="B1314" s="10">
        <f>AUDNZD10080[[#This Row],[date_start]]+5</f>
        <v>34915</v>
      </c>
      <c r="C1314">
        <v>6995</v>
      </c>
      <c r="D1314" s="11">
        <v>1.0935999999999999</v>
      </c>
      <c r="E1314" s="11">
        <v>1.1102000000000001</v>
      </c>
      <c r="F1314" s="11">
        <v>1.0924</v>
      </c>
      <c r="G1314" s="11">
        <v>1.1094999999999999</v>
      </c>
    </row>
    <row r="1315" spans="1:7" x14ac:dyDescent="0.25">
      <c r="A1315" s="10">
        <v>34903</v>
      </c>
      <c r="B1315" s="10">
        <f>AUDNZD10080[[#This Row],[date_start]]+5</f>
        <v>34908</v>
      </c>
      <c r="C1315">
        <v>5925</v>
      </c>
      <c r="D1315" s="11">
        <v>1.0889</v>
      </c>
      <c r="E1315" s="11">
        <v>1.1019000000000001</v>
      </c>
      <c r="F1315" s="11">
        <v>1.0873999999999999</v>
      </c>
      <c r="G1315" s="11">
        <v>1.0944</v>
      </c>
    </row>
    <row r="1316" spans="1:7" x14ac:dyDescent="0.25">
      <c r="A1316" s="10">
        <v>34896</v>
      </c>
      <c r="B1316" s="10">
        <f>AUDNZD10080[[#This Row],[date_start]]+5</f>
        <v>34901</v>
      </c>
      <c r="C1316">
        <v>6815</v>
      </c>
      <c r="D1316" s="11">
        <v>1.0801000000000001</v>
      </c>
      <c r="E1316" s="11">
        <v>1.0911999999999999</v>
      </c>
      <c r="F1316" s="11">
        <v>1.0784</v>
      </c>
      <c r="G1316" s="11">
        <v>1.0887</v>
      </c>
    </row>
    <row r="1317" spans="1:7" x14ac:dyDescent="0.25">
      <c r="A1317" s="10">
        <v>34889</v>
      </c>
      <c r="B1317" s="10">
        <f>AUDNZD10080[[#This Row],[date_start]]+5</f>
        <v>34894</v>
      </c>
      <c r="C1317">
        <v>9375</v>
      </c>
      <c r="D1317" s="11">
        <v>1.0573999999999999</v>
      </c>
      <c r="E1317" s="11">
        <v>1.0946</v>
      </c>
      <c r="F1317" s="11">
        <v>1.0569</v>
      </c>
      <c r="G1317" s="11">
        <v>1.0809</v>
      </c>
    </row>
    <row r="1318" spans="1:7" x14ac:dyDescent="0.25">
      <c r="A1318" s="10">
        <v>34882</v>
      </c>
      <c r="B1318" s="10">
        <f>AUDNZD10080[[#This Row],[date_start]]+5</f>
        <v>34887</v>
      </c>
      <c r="C1318">
        <v>6615</v>
      </c>
      <c r="D1318" s="11">
        <v>1.0597000000000001</v>
      </c>
      <c r="E1318" s="11">
        <v>1.0618000000000001</v>
      </c>
      <c r="F1318" s="11">
        <v>1.0495000000000001</v>
      </c>
      <c r="G1318" s="11">
        <v>1.0563</v>
      </c>
    </row>
    <row r="1319" spans="1:7" x14ac:dyDescent="0.25">
      <c r="A1319" s="10">
        <v>34875</v>
      </c>
      <c r="B1319" s="10">
        <f>AUDNZD10080[[#This Row],[date_start]]+5</f>
        <v>34880</v>
      </c>
      <c r="C1319">
        <v>8355</v>
      </c>
      <c r="D1319" s="11">
        <v>1.0721000000000001</v>
      </c>
      <c r="E1319" s="11">
        <v>1.0792999999999999</v>
      </c>
      <c r="F1319" s="11">
        <v>1.0593999999999999</v>
      </c>
      <c r="G1319" s="11">
        <v>1.0605</v>
      </c>
    </row>
    <row r="1320" spans="1:7" x14ac:dyDescent="0.25">
      <c r="A1320" s="10">
        <v>34868</v>
      </c>
      <c r="B1320" s="10">
        <f>AUDNZD10080[[#This Row],[date_start]]+5</f>
        <v>34873</v>
      </c>
      <c r="C1320">
        <v>8995</v>
      </c>
      <c r="D1320" s="11">
        <v>1.0838000000000001</v>
      </c>
      <c r="E1320" s="11">
        <v>1.0855999999999999</v>
      </c>
      <c r="F1320" s="11">
        <v>1.0678000000000001</v>
      </c>
      <c r="G1320" s="11">
        <v>1.0748</v>
      </c>
    </row>
    <row r="1321" spans="1:7" x14ac:dyDescent="0.25">
      <c r="A1321" s="10">
        <v>34861</v>
      </c>
      <c r="B1321" s="10">
        <f>AUDNZD10080[[#This Row],[date_start]]+5</f>
        <v>34866</v>
      </c>
      <c r="C1321">
        <v>8775</v>
      </c>
      <c r="D1321" s="11">
        <v>1.0763</v>
      </c>
      <c r="E1321" s="11">
        <v>1.0905</v>
      </c>
      <c r="F1321" s="11">
        <v>1.0712999999999999</v>
      </c>
      <c r="G1321" s="11">
        <v>1.0866</v>
      </c>
    </row>
    <row r="1322" spans="1:7" x14ac:dyDescent="0.25">
      <c r="A1322" s="10">
        <v>34854</v>
      </c>
      <c r="B1322" s="10">
        <f>AUDNZD10080[[#This Row],[date_start]]+5</f>
        <v>34859</v>
      </c>
      <c r="C1322">
        <v>7865</v>
      </c>
      <c r="D1322" s="11">
        <v>1.0721000000000001</v>
      </c>
      <c r="E1322" s="11">
        <v>1.0860000000000001</v>
      </c>
      <c r="F1322" s="11">
        <v>1.0657000000000001</v>
      </c>
      <c r="G1322" s="11">
        <v>1.0781000000000001</v>
      </c>
    </row>
    <row r="1323" spans="1:7" x14ac:dyDescent="0.25">
      <c r="A1323" s="10">
        <v>34847</v>
      </c>
      <c r="B1323" s="10">
        <f>AUDNZD10080[[#This Row],[date_start]]+5</f>
        <v>34852</v>
      </c>
      <c r="C1323">
        <v>10255</v>
      </c>
      <c r="D1323" s="11">
        <v>1.0747</v>
      </c>
      <c r="E1323" s="11">
        <v>1.0874999999999999</v>
      </c>
      <c r="F1323" s="11">
        <v>1.0676000000000001</v>
      </c>
      <c r="G1323" s="11">
        <v>1.0707</v>
      </c>
    </row>
    <row r="1324" spans="1:7" x14ac:dyDescent="0.25">
      <c r="A1324" s="10">
        <v>34840</v>
      </c>
      <c r="B1324" s="10">
        <f>AUDNZD10080[[#This Row],[date_start]]+5</f>
        <v>34845</v>
      </c>
      <c r="C1324">
        <v>7725</v>
      </c>
      <c r="D1324" s="11">
        <v>1.0892999999999999</v>
      </c>
      <c r="E1324" s="11">
        <v>1.0963000000000001</v>
      </c>
      <c r="F1324" s="11">
        <v>1.0740000000000001</v>
      </c>
      <c r="G1324" s="11">
        <v>1.077</v>
      </c>
    </row>
    <row r="1325" spans="1:7" x14ac:dyDescent="0.25">
      <c r="A1325" s="10">
        <v>34833</v>
      </c>
      <c r="B1325" s="10">
        <f>AUDNZD10080[[#This Row],[date_start]]+5</f>
        <v>34838</v>
      </c>
      <c r="C1325">
        <v>10895</v>
      </c>
      <c r="D1325" s="11">
        <v>1.1123000000000001</v>
      </c>
      <c r="E1325" s="11">
        <v>1.1193</v>
      </c>
      <c r="F1325" s="11">
        <v>1.0825</v>
      </c>
      <c r="G1325" s="11">
        <v>1.0901000000000001</v>
      </c>
    </row>
    <row r="1326" spans="1:7" x14ac:dyDescent="0.25">
      <c r="A1326" s="10">
        <v>34826</v>
      </c>
      <c r="B1326" s="10">
        <f>AUDNZD10080[[#This Row],[date_start]]+5</f>
        <v>34831</v>
      </c>
      <c r="C1326">
        <v>11065</v>
      </c>
      <c r="D1326" s="11">
        <v>1.097</v>
      </c>
      <c r="E1326" s="11">
        <v>1.1226</v>
      </c>
      <c r="F1326" s="11">
        <v>1.0748</v>
      </c>
      <c r="G1326" s="11">
        <v>1.1175999999999999</v>
      </c>
    </row>
    <row r="1327" spans="1:7" x14ac:dyDescent="0.25">
      <c r="A1327" s="10">
        <v>34819</v>
      </c>
      <c r="B1327" s="10">
        <f>AUDNZD10080[[#This Row],[date_start]]+5</f>
        <v>34824</v>
      </c>
      <c r="C1327">
        <v>7855</v>
      </c>
      <c r="D1327" s="11">
        <v>1.0840000000000001</v>
      </c>
      <c r="E1327" s="11">
        <v>1.1009</v>
      </c>
      <c r="F1327" s="11">
        <v>1.0744</v>
      </c>
      <c r="G1327" s="11">
        <v>1.1009</v>
      </c>
    </row>
    <row r="1328" spans="1:7" x14ac:dyDescent="0.25">
      <c r="A1328" s="10">
        <v>34812</v>
      </c>
      <c r="B1328" s="10">
        <f>AUDNZD10080[[#This Row],[date_start]]+5</f>
        <v>34817</v>
      </c>
      <c r="C1328">
        <v>9905</v>
      </c>
      <c r="D1328" s="11">
        <v>1.0843</v>
      </c>
      <c r="E1328" s="11">
        <v>1.0934999999999999</v>
      </c>
      <c r="F1328" s="11">
        <v>1.0743</v>
      </c>
      <c r="G1328" s="11">
        <v>1.0831999999999999</v>
      </c>
    </row>
    <row r="1329" spans="1:7" x14ac:dyDescent="0.25">
      <c r="A1329" s="10">
        <v>34805</v>
      </c>
      <c r="B1329" s="10">
        <f>AUDNZD10080[[#This Row],[date_start]]+5</f>
        <v>34810</v>
      </c>
      <c r="C1329">
        <v>7085</v>
      </c>
      <c r="D1329" s="11">
        <v>1.1016999999999999</v>
      </c>
      <c r="E1329" s="11">
        <v>1.1065</v>
      </c>
      <c r="F1329" s="11">
        <v>1.0829</v>
      </c>
      <c r="G1329" s="11">
        <v>1.0829</v>
      </c>
    </row>
    <row r="1330" spans="1:7" x14ac:dyDescent="0.25">
      <c r="A1330" s="10">
        <v>34798</v>
      </c>
      <c r="B1330" s="10">
        <f>AUDNZD10080[[#This Row],[date_start]]+5</f>
        <v>34803</v>
      </c>
      <c r="C1330">
        <v>8505</v>
      </c>
      <c r="D1330" s="11">
        <v>1.1162000000000001</v>
      </c>
      <c r="E1330" s="11">
        <v>1.1211</v>
      </c>
      <c r="F1330" s="11">
        <v>1.0953999999999999</v>
      </c>
      <c r="G1330" s="11">
        <v>1.1023000000000001</v>
      </c>
    </row>
    <row r="1331" spans="1:7" x14ac:dyDescent="0.25">
      <c r="A1331" s="10">
        <v>34791</v>
      </c>
      <c r="B1331" s="10">
        <f>AUDNZD10080[[#This Row],[date_start]]+5</f>
        <v>34796</v>
      </c>
      <c r="C1331">
        <v>5905</v>
      </c>
      <c r="D1331" s="11">
        <v>1.1194</v>
      </c>
      <c r="E1331" s="11">
        <v>1.1291</v>
      </c>
      <c r="F1331" s="11">
        <v>1.1147</v>
      </c>
      <c r="G1331" s="11">
        <v>1.1188</v>
      </c>
    </row>
    <row r="1332" spans="1:7" x14ac:dyDescent="0.25">
      <c r="A1332" s="10">
        <v>34784</v>
      </c>
      <c r="B1332" s="10">
        <f>AUDNZD10080[[#This Row],[date_start]]+5</f>
        <v>34789</v>
      </c>
      <c r="C1332">
        <v>8615</v>
      </c>
      <c r="D1332" s="11">
        <v>1.1196999999999999</v>
      </c>
      <c r="E1332" s="11">
        <v>1.1282000000000001</v>
      </c>
      <c r="F1332" s="11">
        <v>1.1121000000000001</v>
      </c>
      <c r="G1332" s="11">
        <v>1.1218999999999999</v>
      </c>
    </row>
    <row r="1333" spans="1:7" x14ac:dyDescent="0.25">
      <c r="A1333" s="10">
        <v>34777</v>
      </c>
      <c r="B1333" s="10">
        <f>AUDNZD10080[[#This Row],[date_start]]+5</f>
        <v>34782</v>
      </c>
      <c r="C1333">
        <v>5845</v>
      </c>
      <c r="D1333" s="11">
        <v>1.1315999999999999</v>
      </c>
      <c r="E1333" s="11">
        <v>1.1325000000000001</v>
      </c>
      <c r="F1333" s="11">
        <v>1.1160000000000001</v>
      </c>
      <c r="G1333" s="11">
        <v>1.1211</v>
      </c>
    </row>
    <row r="1334" spans="1:7" x14ac:dyDescent="0.25">
      <c r="A1334" s="10">
        <v>34770</v>
      </c>
      <c r="B1334" s="10">
        <f>AUDNZD10080[[#This Row],[date_start]]+5</f>
        <v>34775</v>
      </c>
      <c r="C1334">
        <v>8275</v>
      </c>
      <c r="D1334" s="11">
        <v>1.1516999999999999</v>
      </c>
      <c r="E1334" s="11">
        <v>1.1532</v>
      </c>
      <c r="F1334" s="11">
        <v>1.1309</v>
      </c>
      <c r="G1334" s="11">
        <v>1.1359999999999999</v>
      </c>
    </row>
    <row r="1335" spans="1:7" x14ac:dyDescent="0.25">
      <c r="A1335" s="10">
        <v>34763</v>
      </c>
      <c r="B1335" s="10">
        <f>AUDNZD10080[[#This Row],[date_start]]+5</f>
        <v>34768</v>
      </c>
      <c r="C1335">
        <v>7885</v>
      </c>
      <c r="D1335" s="11">
        <v>1.1517999999999999</v>
      </c>
      <c r="E1335" s="11">
        <v>1.1572</v>
      </c>
      <c r="F1335" s="11">
        <v>1.1366000000000001</v>
      </c>
      <c r="G1335" s="11">
        <v>1.1514</v>
      </c>
    </row>
    <row r="1336" spans="1:7" x14ac:dyDescent="0.25">
      <c r="A1336" s="10">
        <v>34756</v>
      </c>
      <c r="B1336" s="10">
        <f>AUDNZD10080[[#This Row],[date_start]]+5</f>
        <v>34761</v>
      </c>
      <c r="C1336">
        <v>7495</v>
      </c>
      <c r="D1336" s="11">
        <v>1.1665000000000001</v>
      </c>
      <c r="E1336" s="11">
        <v>1.1702999999999999</v>
      </c>
      <c r="F1336" s="11">
        <v>1.151</v>
      </c>
      <c r="G1336" s="11">
        <v>1.1520999999999999</v>
      </c>
    </row>
    <row r="1337" spans="1:7" x14ac:dyDescent="0.25">
      <c r="A1337" s="10">
        <v>34749</v>
      </c>
      <c r="B1337" s="10">
        <f>AUDNZD10080[[#This Row],[date_start]]+5</f>
        <v>34754</v>
      </c>
      <c r="C1337">
        <v>6845</v>
      </c>
      <c r="D1337" s="11">
        <v>1.1689000000000001</v>
      </c>
      <c r="E1337" s="11">
        <v>1.1736</v>
      </c>
      <c r="F1337" s="11">
        <v>1.1589</v>
      </c>
      <c r="G1337" s="11">
        <v>1.1668000000000001</v>
      </c>
    </row>
    <row r="1338" spans="1:7" x14ac:dyDescent="0.25">
      <c r="A1338" s="10">
        <v>34742</v>
      </c>
      <c r="B1338" s="10">
        <f>AUDNZD10080[[#This Row],[date_start]]+5</f>
        <v>34747</v>
      </c>
      <c r="C1338">
        <v>6195</v>
      </c>
      <c r="D1338" s="11">
        <v>1.1765000000000001</v>
      </c>
      <c r="E1338" s="11">
        <v>1.1797</v>
      </c>
      <c r="F1338" s="11">
        <v>1.1653</v>
      </c>
      <c r="G1338" s="11">
        <v>1.1701999999999999</v>
      </c>
    </row>
    <row r="1339" spans="1:7" x14ac:dyDescent="0.25">
      <c r="A1339" s="10">
        <v>34735</v>
      </c>
      <c r="B1339" s="10">
        <f>AUDNZD10080[[#This Row],[date_start]]+5</f>
        <v>34740</v>
      </c>
      <c r="C1339">
        <v>6655</v>
      </c>
      <c r="D1339" s="11">
        <v>1.1795</v>
      </c>
      <c r="E1339" s="11">
        <v>1.1914</v>
      </c>
      <c r="F1339" s="11">
        <v>1.1717</v>
      </c>
      <c r="G1339" s="11">
        <v>1.1734</v>
      </c>
    </row>
    <row r="1340" spans="1:7" x14ac:dyDescent="0.25">
      <c r="A1340" s="10">
        <v>34728</v>
      </c>
      <c r="B1340" s="10">
        <f>AUDNZD10080[[#This Row],[date_start]]+5</f>
        <v>34733</v>
      </c>
      <c r="C1340">
        <v>6655</v>
      </c>
      <c r="D1340" s="11">
        <v>1.1882999999999999</v>
      </c>
      <c r="E1340" s="11">
        <v>1.1907000000000001</v>
      </c>
      <c r="F1340" s="11">
        <v>1.1765000000000001</v>
      </c>
      <c r="G1340" s="11">
        <v>1.1802999999999999</v>
      </c>
    </row>
    <row r="1341" spans="1:7" x14ac:dyDescent="0.25">
      <c r="A1341" s="10">
        <v>34721</v>
      </c>
      <c r="B1341" s="10">
        <f>AUDNZD10080[[#This Row],[date_start]]+5</f>
        <v>34726</v>
      </c>
      <c r="C1341">
        <v>7875</v>
      </c>
      <c r="D1341" s="11">
        <v>1.1972</v>
      </c>
      <c r="E1341" s="11">
        <v>1.2004999999999999</v>
      </c>
      <c r="F1341" s="11">
        <v>1.1849000000000001</v>
      </c>
      <c r="G1341" s="11">
        <v>1.1873</v>
      </c>
    </row>
    <row r="1342" spans="1:7" x14ac:dyDescent="0.25">
      <c r="A1342" s="10">
        <v>34714</v>
      </c>
      <c r="B1342" s="10">
        <f>AUDNZD10080[[#This Row],[date_start]]+5</f>
        <v>34719</v>
      </c>
      <c r="C1342">
        <v>7015</v>
      </c>
      <c r="D1342" s="11">
        <v>1.1863999999999999</v>
      </c>
      <c r="E1342" s="11">
        <v>1.2000999999999999</v>
      </c>
      <c r="F1342" s="11">
        <v>1.1815</v>
      </c>
      <c r="G1342" s="11">
        <v>1.1964999999999999</v>
      </c>
    </row>
    <row r="1343" spans="1:7" x14ac:dyDescent="0.25">
      <c r="A1343" s="10">
        <v>34707</v>
      </c>
      <c r="B1343" s="10">
        <f>AUDNZD10080[[#This Row],[date_start]]+5</f>
        <v>34712</v>
      </c>
      <c r="C1343">
        <v>8655</v>
      </c>
      <c r="D1343" s="11">
        <v>1.1999</v>
      </c>
      <c r="E1343" s="11">
        <v>1.2053</v>
      </c>
      <c r="F1343" s="11">
        <v>1.1835</v>
      </c>
      <c r="G1343" s="11">
        <v>1.1862999999999999</v>
      </c>
    </row>
    <row r="1344" spans="1:7" x14ac:dyDescent="0.25">
      <c r="A1344" s="10">
        <v>34700</v>
      </c>
      <c r="B1344" s="10">
        <f>AUDNZD10080[[#This Row],[date_start]]+5</f>
        <v>34705</v>
      </c>
      <c r="C1344">
        <v>6085</v>
      </c>
      <c r="D1344" s="11">
        <v>1.2130000000000001</v>
      </c>
      <c r="E1344" s="11">
        <v>1.2130000000000001</v>
      </c>
      <c r="F1344" s="11">
        <v>1.1980999999999999</v>
      </c>
      <c r="G1344" s="11">
        <v>1.2031000000000001</v>
      </c>
    </row>
    <row r="1345" spans="1:7" x14ac:dyDescent="0.25">
      <c r="A1345" s="10">
        <v>34679</v>
      </c>
      <c r="B1345" s="10">
        <f>AUDNZD10080[[#This Row],[date_start]]+5</f>
        <v>34684</v>
      </c>
      <c r="C1345">
        <v>3633</v>
      </c>
      <c r="D1345" s="11">
        <v>1.2174</v>
      </c>
      <c r="E1345" s="11">
        <v>1.2236</v>
      </c>
      <c r="F1345" s="11">
        <v>1.2116</v>
      </c>
      <c r="G1345" s="11">
        <v>1.2123999999999999</v>
      </c>
    </row>
    <row r="1346" spans="1:7" x14ac:dyDescent="0.25">
      <c r="A1346" s="10">
        <v>34672</v>
      </c>
      <c r="B1346" s="10">
        <f>AUDNZD10080[[#This Row],[date_start]]+5</f>
        <v>34677</v>
      </c>
      <c r="C1346">
        <v>8575</v>
      </c>
      <c r="D1346" s="11">
        <v>1.2217</v>
      </c>
      <c r="E1346" s="11">
        <v>1.2256</v>
      </c>
      <c r="F1346" s="11">
        <v>1.206</v>
      </c>
      <c r="G1346" s="11">
        <v>1.2179</v>
      </c>
    </row>
    <row r="1347" spans="1:7" x14ac:dyDescent="0.25">
      <c r="A1347" s="10">
        <v>34665</v>
      </c>
      <c r="B1347" s="10">
        <f>AUDNZD10080[[#This Row],[date_start]]+5</f>
        <v>34670</v>
      </c>
      <c r="C1347">
        <v>8265</v>
      </c>
      <c r="D1347" s="11">
        <v>1.2233000000000001</v>
      </c>
      <c r="E1347" s="11">
        <v>1.2281</v>
      </c>
      <c r="F1347" s="11">
        <v>1.2069000000000001</v>
      </c>
      <c r="G1347" s="11">
        <v>1.2234</v>
      </c>
    </row>
    <row r="1348" spans="1:7" x14ac:dyDescent="0.25">
      <c r="A1348" s="10">
        <v>34658</v>
      </c>
      <c r="B1348" s="10">
        <f>AUDNZD10080[[#This Row],[date_start]]+5</f>
        <v>34663</v>
      </c>
      <c r="C1348">
        <v>6235</v>
      </c>
      <c r="D1348" s="11">
        <v>1.218</v>
      </c>
      <c r="E1348" s="11">
        <v>1.2282</v>
      </c>
      <c r="F1348" s="11">
        <v>1.2156</v>
      </c>
      <c r="G1348" s="11">
        <v>1.2234</v>
      </c>
    </row>
    <row r="1349" spans="1:7" x14ac:dyDescent="0.25">
      <c r="A1349" s="10">
        <v>34651</v>
      </c>
      <c r="B1349" s="10">
        <f>AUDNZD10080[[#This Row],[date_start]]+5</f>
        <v>34656</v>
      </c>
      <c r="C1349">
        <v>7105</v>
      </c>
      <c r="D1349" s="11">
        <v>1.2125999999999999</v>
      </c>
      <c r="E1349" s="11">
        <v>1.2163999999999999</v>
      </c>
      <c r="F1349" s="11">
        <v>1.2031000000000001</v>
      </c>
      <c r="G1349" s="11">
        <v>1.2161</v>
      </c>
    </row>
    <row r="1350" spans="1:7" x14ac:dyDescent="0.25">
      <c r="A1350" s="10">
        <v>34644</v>
      </c>
      <c r="B1350" s="10">
        <f>AUDNZD10080[[#This Row],[date_start]]+5</f>
        <v>34649</v>
      </c>
      <c r="C1350">
        <v>8255</v>
      </c>
      <c r="D1350" s="11">
        <v>1.2090000000000001</v>
      </c>
      <c r="E1350" s="11">
        <v>1.22</v>
      </c>
      <c r="F1350" s="11">
        <v>1.2053</v>
      </c>
      <c r="G1350" s="11">
        <v>1.2139</v>
      </c>
    </row>
    <row r="1351" spans="1:7" x14ac:dyDescent="0.25">
      <c r="A1351" s="10">
        <v>34637</v>
      </c>
      <c r="B1351" s="10">
        <f>AUDNZD10080[[#This Row],[date_start]]+5</f>
        <v>34642</v>
      </c>
      <c r="C1351">
        <v>5125</v>
      </c>
      <c r="D1351" s="11">
        <v>1.2062999999999999</v>
      </c>
      <c r="E1351" s="11">
        <v>1.216</v>
      </c>
      <c r="F1351" s="11">
        <v>1.2000999999999999</v>
      </c>
      <c r="G1351" s="11">
        <v>1.2141</v>
      </c>
    </row>
    <row r="1352" spans="1:7" x14ac:dyDescent="0.25">
      <c r="A1352" s="10">
        <v>34630</v>
      </c>
      <c r="B1352" s="10">
        <f>AUDNZD10080[[#This Row],[date_start]]+5</f>
        <v>34635</v>
      </c>
      <c r="C1352">
        <v>6845</v>
      </c>
      <c r="D1352" s="11">
        <v>1.1959</v>
      </c>
      <c r="E1352" s="11">
        <v>1.2139</v>
      </c>
      <c r="F1352" s="11">
        <v>1.194</v>
      </c>
      <c r="G1352" s="11">
        <v>1.2082999999999999</v>
      </c>
    </row>
    <row r="1353" spans="1:7" x14ac:dyDescent="0.25">
      <c r="A1353" s="10">
        <v>34623</v>
      </c>
      <c r="B1353" s="10">
        <f>AUDNZD10080[[#This Row],[date_start]]+5</f>
        <v>34628</v>
      </c>
      <c r="C1353">
        <v>5885</v>
      </c>
      <c r="D1353" s="11">
        <v>1.2045999999999999</v>
      </c>
      <c r="E1353" s="11">
        <v>1.2098</v>
      </c>
      <c r="F1353" s="11">
        <v>1.1929000000000001</v>
      </c>
      <c r="G1353" s="11">
        <v>1.1958</v>
      </c>
    </row>
    <row r="1354" spans="1:7" x14ac:dyDescent="0.25">
      <c r="A1354" s="10">
        <v>34616</v>
      </c>
      <c r="B1354" s="10">
        <f>AUDNZD10080[[#This Row],[date_start]]+5</f>
        <v>34621</v>
      </c>
      <c r="C1354">
        <v>4525</v>
      </c>
      <c r="D1354" s="11">
        <v>1.2236</v>
      </c>
      <c r="E1354" s="11">
        <v>1.224</v>
      </c>
      <c r="F1354" s="11">
        <v>1.2105999999999999</v>
      </c>
      <c r="G1354" s="11">
        <v>1.2105999999999999</v>
      </c>
    </row>
    <row r="1355" spans="1:7" x14ac:dyDescent="0.25">
      <c r="A1355" s="10">
        <v>34609</v>
      </c>
      <c r="B1355" s="10">
        <f>AUDNZD10080[[#This Row],[date_start]]+5</f>
        <v>34614</v>
      </c>
      <c r="C1355">
        <v>5165</v>
      </c>
      <c r="D1355" s="11">
        <v>1.2259</v>
      </c>
      <c r="E1355" s="11">
        <v>1.2323</v>
      </c>
      <c r="F1355" s="11">
        <v>1.2186999999999999</v>
      </c>
      <c r="G1355" s="11">
        <v>1.2202</v>
      </c>
    </row>
    <row r="1356" spans="1:7" x14ac:dyDescent="0.25">
      <c r="A1356" s="10">
        <v>34602</v>
      </c>
      <c r="B1356" s="10">
        <f>AUDNZD10080[[#This Row],[date_start]]+5</f>
        <v>34607</v>
      </c>
      <c r="C1356">
        <v>4975</v>
      </c>
      <c r="D1356" s="11">
        <v>1.2338</v>
      </c>
      <c r="E1356" s="11">
        <v>1.2338</v>
      </c>
      <c r="F1356" s="11">
        <v>1.2241</v>
      </c>
      <c r="G1356" s="11">
        <v>1.2290000000000001</v>
      </c>
    </row>
    <row r="1357" spans="1:7" x14ac:dyDescent="0.25">
      <c r="A1357" s="10">
        <v>34595</v>
      </c>
      <c r="B1357" s="10">
        <f>AUDNZD10080[[#This Row],[date_start]]+5</f>
        <v>34600</v>
      </c>
      <c r="C1357">
        <v>5995</v>
      </c>
      <c r="D1357" s="11">
        <v>1.2347999999999999</v>
      </c>
      <c r="E1357" s="11">
        <v>1.2364999999999999</v>
      </c>
      <c r="F1357" s="11">
        <v>1.2215</v>
      </c>
      <c r="G1357" s="11">
        <v>1.2318</v>
      </c>
    </row>
    <row r="1358" spans="1:7" x14ac:dyDescent="0.25">
      <c r="A1358" s="10">
        <v>34588</v>
      </c>
      <c r="B1358" s="10">
        <f>AUDNZD10080[[#This Row],[date_start]]+5</f>
        <v>34593</v>
      </c>
      <c r="C1358">
        <v>4345</v>
      </c>
      <c r="D1358" s="11">
        <v>1.2334000000000001</v>
      </c>
      <c r="E1358" s="11">
        <v>1.2367999999999999</v>
      </c>
      <c r="F1358" s="11">
        <v>1.2283999999999999</v>
      </c>
      <c r="G1358" s="11">
        <v>1.2334000000000001</v>
      </c>
    </row>
    <row r="1359" spans="1:7" x14ac:dyDescent="0.25">
      <c r="A1359" s="10">
        <v>34581</v>
      </c>
      <c r="B1359" s="10">
        <f>AUDNZD10080[[#This Row],[date_start]]+5</f>
        <v>34586</v>
      </c>
      <c r="C1359">
        <v>5755</v>
      </c>
      <c r="D1359" s="11">
        <v>1.2246999999999999</v>
      </c>
      <c r="E1359" s="11">
        <v>1.2357</v>
      </c>
      <c r="F1359" s="11">
        <v>1.2196</v>
      </c>
      <c r="G1359" s="11">
        <v>1.2344999999999999</v>
      </c>
    </row>
    <row r="1360" spans="1:7" x14ac:dyDescent="0.25">
      <c r="A1360" s="10">
        <v>34574</v>
      </c>
      <c r="B1360" s="10">
        <f>AUDNZD10080[[#This Row],[date_start]]+5</f>
        <v>34579</v>
      </c>
      <c r="C1360">
        <v>6145</v>
      </c>
      <c r="D1360" s="11">
        <v>1.2344999999999999</v>
      </c>
      <c r="E1360" s="11">
        <v>1.2387999999999999</v>
      </c>
      <c r="F1360" s="11">
        <v>1.2238</v>
      </c>
      <c r="G1360" s="11">
        <v>1.2264999999999999</v>
      </c>
    </row>
    <row r="1361" spans="1:7" x14ac:dyDescent="0.25">
      <c r="A1361" s="10">
        <v>34567</v>
      </c>
      <c r="B1361" s="10">
        <f>AUDNZD10080[[#This Row],[date_start]]+5</f>
        <v>34572</v>
      </c>
      <c r="C1361">
        <v>6355</v>
      </c>
      <c r="D1361" s="11">
        <v>1.2302999999999999</v>
      </c>
      <c r="E1361" s="11">
        <v>1.236</v>
      </c>
      <c r="F1361" s="11">
        <v>1.2210000000000001</v>
      </c>
      <c r="G1361" s="11">
        <v>1.2326999999999999</v>
      </c>
    </row>
    <row r="1362" spans="1:7" x14ac:dyDescent="0.25">
      <c r="A1362" s="10">
        <v>34560</v>
      </c>
      <c r="B1362" s="10">
        <f>AUDNZD10080[[#This Row],[date_start]]+5</f>
        <v>34565</v>
      </c>
      <c r="C1362">
        <v>8865</v>
      </c>
      <c r="D1362" s="11">
        <v>1.2277</v>
      </c>
      <c r="E1362" s="11">
        <v>1.2415</v>
      </c>
      <c r="F1362" s="11">
        <v>1.2246999999999999</v>
      </c>
      <c r="G1362" s="11">
        <v>1.2323999999999999</v>
      </c>
    </row>
    <row r="1363" spans="1:7" x14ac:dyDescent="0.25">
      <c r="A1363" s="10">
        <v>34553</v>
      </c>
      <c r="B1363" s="10">
        <f>AUDNZD10080[[#This Row],[date_start]]+5</f>
        <v>34558</v>
      </c>
      <c r="C1363">
        <v>9305</v>
      </c>
      <c r="D1363" s="11">
        <v>1.2305999999999999</v>
      </c>
      <c r="E1363" s="11">
        <v>1.2493000000000001</v>
      </c>
      <c r="F1363" s="11">
        <v>1.2221</v>
      </c>
      <c r="G1363" s="11">
        <v>1.2376</v>
      </c>
    </row>
    <row r="1364" spans="1:7" x14ac:dyDescent="0.25">
      <c r="A1364" s="10">
        <v>34546</v>
      </c>
      <c r="B1364" s="10">
        <f>AUDNZD10080[[#This Row],[date_start]]+5</f>
        <v>34551</v>
      </c>
      <c r="C1364">
        <v>6265</v>
      </c>
      <c r="D1364" s="11">
        <v>1.2249000000000001</v>
      </c>
      <c r="E1364" s="11">
        <v>1.2310000000000001</v>
      </c>
      <c r="F1364" s="11">
        <v>1.2136</v>
      </c>
      <c r="G1364" s="11">
        <v>1.2277</v>
      </c>
    </row>
    <row r="1365" spans="1:7" x14ac:dyDescent="0.25">
      <c r="A1365" s="10">
        <v>34539</v>
      </c>
      <c r="B1365" s="10">
        <f>AUDNZD10080[[#This Row],[date_start]]+5</f>
        <v>34544</v>
      </c>
      <c r="C1365">
        <v>5155</v>
      </c>
      <c r="D1365" s="11">
        <v>1.232</v>
      </c>
      <c r="E1365" s="11">
        <v>1.2333000000000001</v>
      </c>
      <c r="F1365" s="11">
        <v>1.2238</v>
      </c>
      <c r="G1365" s="11">
        <v>1.228</v>
      </c>
    </row>
    <row r="1366" spans="1:7" x14ac:dyDescent="0.25">
      <c r="A1366" s="10">
        <v>34532</v>
      </c>
      <c r="B1366" s="10">
        <f>AUDNZD10080[[#This Row],[date_start]]+5</f>
        <v>34537</v>
      </c>
      <c r="C1366">
        <v>7765</v>
      </c>
      <c r="D1366" s="11">
        <v>1.2186999999999999</v>
      </c>
      <c r="E1366" s="11">
        <v>1.2307999999999999</v>
      </c>
      <c r="F1366" s="11">
        <v>1.2121999999999999</v>
      </c>
      <c r="G1366" s="11">
        <v>1.2296</v>
      </c>
    </row>
    <row r="1367" spans="1:7" x14ac:dyDescent="0.25">
      <c r="A1367" s="10">
        <v>34525</v>
      </c>
      <c r="B1367" s="10">
        <f>AUDNZD10080[[#This Row],[date_start]]+5</f>
        <v>34530</v>
      </c>
      <c r="C1367">
        <v>8245</v>
      </c>
      <c r="D1367" s="11">
        <v>1.2151000000000001</v>
      </c>
      <c r="E1367" s="11">
        <v>1.2336</v>
      </c>
      <c r="F1367" s="11">
        <v>1.2062999999999999</v>
      </c>
      <c r="G1367" s="11">
        <v>1.2217</v>
      </c>
    </row>
    <row r="1368" spans="1:7" x14ac:dyDescent="0.25">
      <c r="A1368" s="10">
        <v>34518</v>
      </c>
      <c r="B1368" s="10">
        <f>AUDNZD10080[[#This Row],[date_start]]+5</f>
        <v>34523</v>
      </c>
      <c r="C1368">
        <v>9015</v>
      </c>
      <c r="D1368" s="11">
        <v>1.2232000000000001</v>
      </c>
      <c r="E1368" s="11">
        <v>1.2278</v>
      </c>
      <c r="F1368" s="11">
        <v>1.1955</v>
      </c>
      <c r="G1368" s="11">
        <v>1.2151000000000001</v>
      </c>
    </row>
    <row r="1369" spans="1:7" x14ac:dyDescent="0.25">
      <c r="A1369" s="10">
        <v>34511</v>
      </c>
      <c r="B1369" s="10">
        <f>AUDNZD10080[[#This Row],[date_start]]+5</f>
        <v>34516</v>
      </c>
      <c r="C1369">
        <v>9395</v>
      </c>
      <c r="D1369" s="11">
        <v>1.2403999999999999</v>
      </c>
      <c r="E1369" s="11">
        <v>1.2403999999999999</v>
      </c>
      <c r="F1369" s="11">
        <v>1.2161</v>
      </c>
      <c r="G1369" s="11">
        <v>1.2235</v>
      </c>
    </row>
    <row r="1370" spans="1:7" x14ac:dyDescent="0.25">
      <c r="A1370" s="10">
        <v>34504</v>
      </c>
      <c r="B1370" s="10">
        <f>AUDNZD10080[[#This Row],[date_start]]+5</f>
        <v>34509</v>
      </c>
      <c r="C1370">
        <v>9445</v>
      </c>
      <c r="D1370" s="11">
        <v>1.2417</v>
      </c>
      <c r="E1370" s="11">
        <v>1.2542</v>
      </c>
      <c r="F1370" s="11">
        <v>1.2329000000000001</v>
      </c>
      <c r="G1370" s="11">
        <v>1.2365999999999999</v>
      </c>
    </row>
    <row r="1371" spans="1:7" x14ac:dyDescent="0.25">
      <c r="A1371" s="10">
        <v>34497</v>
      </c>
      <c r="B1371" s="10">
        <f>AUDNZD10080[[#This Row],[date_start]]+5</f>
        <v>34502</v>
      </c>
      <c r="C1371">
        <v>6365</v>
      </c>
      <c r="D1371" s="11">
        <v>1.2503</v>
      </c>
      <c r="E1371" s="11">
        <v>1.2503</v>
      </c>
      <c r="F1371" s="11">
        <v>1.2351000000000001</v>
      </c>
      <c r="G1371" s="11">
        <v>1.2397</v>
      </c>
    </row>
    <row r="1372" spans="1:7" x14ac:dyDescent="0.25">
      <c r="A1372" s="10">
        <v>34490</v>
      </c>
      <c r="B1372" s="10">
        <f>AUDNZD10080[[#This Row],[date_start]]+5</f>
        <v>34495</v>
      </c>
      <c r="C1372">
        <v>7405</v>
      </c>
      <c r="D1372" s="11">
        <v>1.2431000000000001</v>
      </c>
      <c r="E1372" s="11">
        <v>1.2574000000000001</v>
      </c>
      <c r="F1372" s="11">
        <v>1.2352000000000001</v>
      </c>
      <c r="G1372" s="11">
        <v>1.2471000000000001</v>
      </c>
    </row>
    <row r="1373" spans="1:7" x14ac:dyDescent="0.25">
      <c r="A1373" s="10">
        <v>34483</v>
      </c>
      <c r="B1373" s="10">
        <f>AUDNZD10080[[#This Row],[date_start]]+5</f>
        <v>34488</v>
      </c>
      <c r="C1373">
        <v>6585</v>
      </c>
      <c r="D1373" s="11">
        <v>1.2447999999999999</v>
      </c>
      <c r="E1373" s="11">
        <v>1.25</v>
      </c>
      <c r="F1373" s="11">
        <v>1.2357</v>
      </c>
      <c r="G1373" s="11">
        <v>1.2436</v>
      </c>
    </row>
    <row r="1374" spans="1:7" x14ac:dyDescent="0.25">
      <c r="A1374" s="10">
        <v>34476</v>
      </c>
      <c r="B1374" s="10">
        <f>AUDNZD10080[[#This Row],[date_start]]+5</f>
        <v>34481</v>
      </c>
      <c r="C1374">
        <v>5185</v>
      </c>
      <c r="D1374" s="11">
        <v>1.2398</v>
      </c>
      <c r="E1374" s="11">
        <v>1.2529999999999999</v>
      </c>
      <c r="F1374" s="11">
        <v>1.2392000000000001</v>
      </c>
      <c r="G1374" s="11">
        <v>1.2475000000000001</v>
      </c>
    </row>
    <row r="1375" spans="1:7" x14ac:dyDescent="0.25">
      <c r="A1375" s="10">
        <v>34469</v>
      </c>
      <c r="B1375" s="10">
        <f>AUDNZD10080[[#This Row],[date_start]]+5</f>
        <v>34474</v>
      </c>
      <c r="C1375">
        <v>8045</v>
      </c>
      <c r="D1375" s="11">
        <v>1.2397</v>
      </c>
      <c r="E1375" s="11">
        <v>1.2492000000000001</v>
      </c>
      <c r="F1375" s="11">
        <v>1.2333000000000001</v>
      </c>
      <c r="G1375" s="11">
        <v>1.2408999999999999</v>
      </c>
    </row>
    <row r="1376" spans="1:7" x14ac:dyDescent="0.25">
      <c r="A1376" s="10">
        <v>34462</v>
      </c>
      <c r="B1376" s="10">
        <f>AUDNZD10080[[#This Row],[date_start]]+5</f>
        <v>34467</v>
      </c>
      <c r="C1376">
        <v>7645</v>
      </c>
      <c r="D1376" s="11">
        <v>1.2366999999999999</v>
      </c>
      <c r="E1376" s="11">
        <v>1.2503</v>
      </c>
      <c r="F1376" s="11">
        <v>1.2278</v>
      </c>
      <c r="G1376" s="11">
        <v>1.2383999999999999</v>
      </c>
    </row>
    <row r="1377" spans="1:7" x14ac:dyDescent="0.25">
      <c r="A1377" s="10">
        <v>34455</v>
      </c>
      <c r="B1377" s="10">
        <f>AUDNZD10080[[#This Row],[date_start]]+5</f>
        <v>34460</v>
      </c>
      <c r="C1377">
        <v>9965</v>
      </c>
      <c r="D1377" s="11">
        <v>1.2408999999999999</v>
      </c>
      <c r="E1377" s="11">
        <v>1.2447999999999999</v>
      </c>
      <c r="F1377" s="11">
        <v>1.2205999999999999</v>
      </c>
      <c r="G1377" s="11">
        <v>1.2396</v>
      </c>
    </row>
    <row r="1378" spans="1:7" x14ac:dyDescent="0.25">
      <c r="A1378" s="10">
        <v>34448</v>
      </c>
      <c r="B1378" s="10">
        <f>AUDNZD10080[[#This Row],[date_start]]+5</f>
        <v>34453</v>
      </c>
      <c r="C1378">
        <v>7425</v>
      </c>
      <c r="D1378" s="11">
        <v>1.25</v>
      </c>
      <c r="E1378" s="11">
        <v>1.2562</v>
      </c>
      <c r="F1378" s="11">
        <v>1.2333000000000001</v>
      </c>
      <c r="G1378" s="11">
        <v>1.2392000000000001</v>
      </c>
    </row>
    <row r="1379" spans="1:7" x14ac:dyDescent="0.25">
      <c r="A1379" s="10">
        <v>34441</v>
      </c>
      <c r="B1379" s="10">
        <f>AUDNZD10080[[#This Row],[date_start]]+5</f>
        <v>34446</v>
      </c>
      <c r="C1379">
        <v>9805</v>
      </c>
      <c r="D1379" s="11">
        <v>1.2709999999999999</v>
      </c>
      <c r="E1379" s="11">
        <v>1.2738</v>
      </c>
      <c r="F1379" s="11">
        <v>1.2472000000000001</v>
      </c>
      <c r="G1379" s="11">
        <v>1.2527999999999999</v>
      </c>
    </row>
    <row r="1380" spans="1:7" x14ac:dyDescent="0.25">
      <c r="A1380" s="10">
        <v>34434</v>
      </c>
      <c r="B1380" s="10">
        <f>AUDNZD10080[[#This Row],[date_start]]+5</f>
        <v>34439</v>
      </c>
      <c r="C1380">
        <v>9325</v>
      </c>
      <c r="D1380" s="11">
        <v>1.2684</v>
      </c>
      <c r="E1380" s="11">
        <v>1.2827999999999999</v>
      </c>
      <c r="F1380" s="11">
        <v>1.2639</v>
      </c>
      <c r="G1380" s="11">
        <v>1.2743</v>
      </c>
    </row>
    <row r="1381" spans="1:7" x14ac:dyDescent="0.25">
      <c r="A1381" s="10">
        <v>34427</v>
      </c>
      <c r="B1381" s="10">
        <f>AUDNZD10080[[#This Row],[date_start]]+5</f>
        <v>34432</v>
      </c>
      <c r="C1381">
        <v>10385</v>
      </c>
      <c r="D1381" s="11">
        <v>1.2495000000000001</v>
      </c>
      <c r="E1381" s="11">
        <v>1.2775000000000001</v>
      </c>
      <c r="F1381" s="11">
        <v>1.2404999999999999</v>
      </c>
      <c r="G1381" s="11">
        <v>1.2709999999999999</v>
      </c>
    </row>
    <row r="1382" spans="1:7" x14ac:dyDescent="0.25">
      <c r="A1382" s="10">
        <v>34420</v>
      </c>
      <c r="B1382" s="10">
        <f>AUDNZD10080[[#This Row],[date_start]]+5</f>
        <v>34425</v>
      </c>
      <c r="C1382">
        <v>9185</v>
      </c>
      <c r="D1382" s="11">
        <v>1.2512000000000001</v>
      </c>
      <c r="E1382" s="11">
        <v>1.2612000000000001</v>
      </c>
      <c r="F1382" s="11">
        <v>1.24</v>
      </c>
      <c r="G1382" s="11">
        <v>1.2507999999999999</v>
      </c>
    </row>
    <row r="1383" spans="1:7" x14ac:dyDescent="0.25">
      <c r="A1383" s="10">
        <v>34413</v>
      </c>
      <c r="B1383" s="10">
        <f>AUDNZD10080[[#This Row],[date_start]]+5</f>
        <v>34418</v>
      </c>
      <c r="C1383">
        <v>14115</v>
      </c>
      <c r="D1383" s="11">
        <v>1.2503</v>
      </c>
      <c r="E1383" s="11">
        <v>1.2567999999999999</v>
      </c>
      <c r="F1383" s="11">
        <v>1.224</v>
      </c>
      <c r="G1383" s="11">
        <v>1.2539</v>
      </c>
    </row>
    <row r="1384" spans="1:7" x14ac:dyDescent="0.25">
      <c r="A1384" s="10">
        <v>34406</v>
      </c>
      <c r="B1384" s="10">
        <f>AUDNZD10080[[#This Row],[date_start]]+5</f>
        <v>34411</v>
      </c>
      <c r="C1384">
        <v>7995</v>
      </c>
      <c r="D1384" s="11">
        <v>1.2483</v>
      </c>
      <c r="E1384" s="11">
        <v>1.2513000000000001</v>
      </c>
      <c r="F1384" s="11">
        <v>1.2323</v>
      </c>
      <c r="G1384" s="11">
        <v>1.2408999999999999</v>
      </c>
    </row>
    <row r="1385" spans="1:7" x14ac:dyDescent="0.25">
      <c r="A1385" s="10">
        <v>34399</v>
      </c>
      <c r="B1385" s="10">
        <f>AUDNZD10080[[#This Row],[date_start]]+5</f>
        <v>34404</v>
      </c>
      <c r="C1385">
        <v>8235</v>
      </c>
      <c r="D1385" s="11">
        <v>1.2522</v>
      </c>
      <c r="E1385" s="11">
        <v>1.2535000000000001</v>
      </c>
      <c r="F1385" s="11">
        <v>1.2333000000000001</v>
      </c>
      <c r="G1385" s="11">
        <v>1.2458</v>
      </c>
    </row>
    <row r="1386" spans="1:7" x14ac:dyDescent="0.25">
      <c r="A1386" s="10">
        <v>34392</v>
      </c>
      <c r="B1386" s="10">
        <f>AUDNZD10080[[#This Row],[date_start]]+5</f>
        <v>34397</v>
      </c>
      <c r="C1386">
        <v>9695</v>
      </c>
      <c r="D1386" s="11">
        <v>1.2452000000000001</v>
      </c>
      <c r="E1386" s="11">
        <v>1.2507999999999999</v>
      </c>
      <c r="F1386" s="11">
        <v>1.2244999999999999</v>
      </c>
      <c r="G1386" s="11">
        <v>1.2507999999999999</v>
      </c>
    </row>
    <row r="1387" spans="1:7" x14ac:dyDescent="0.25">
      <c r="A1387" s="10">
        <v>34385</v>
      </c>
      <c r="B1387" s="10">
        <f>AUDNZD10080[[#This Row],[date_start]]+5</f>
        <v>34390</v>
      </c>
      <c r="C1387">
        <v>9145</v>
      </c>
      <c r="D1387" s="11">
        <v>1.2425999999999999</v>
      </c>
      <c r="E1387" s="11">
        <v>1.2599</v>
      </c>
      <c r="F1387" s="11">
        <v>1.2379</v>
      </c>
      <c r="G1387" s="11">
        <v>1.2461</v>
      </c>
    </row>
    <row r="1388" spans="1:7" x14ac:dyDescent="0.25">
      <c r="A1388" s="10">
        <v>34378</v>
      </c>
      <c r="B1388" s="10">
        <f>AUDNZD10080[[#This Row],[date_start]]+5</f>
        <v>34383</v>
      </c>
      <c r="C1388">
        <v>8255</v>
      </c>
      <c r="D1388" s="11">
        <v>1.2479</v>
      </c>
      <c r="E1388" s="11">
        <v>1.2508999999999999</v>
      </c>
      <c r="F1388" s="11">
        <v>1.2310000000000001</v>
      </c>
      <c r="G1388" s="11">
        <v>1.2464999999999999</v>
      </c>
    </row>
    <row r="1389" spans="1:7" x14ac:dyDescent="0.25">
      <c r="A1389" s="10">
        <v>34371</v>
      </c>
      <c r="B1389" s="10">
        <f>AUDNZD10080[[#This Row],[date_start]]+5</f>
        <v>34376</v>
      </c>
      <c r="C1389">
        <v>7885</v>
      </c>
      <c r="D1389" s="11">
        <v>1.2468999999999999</v>
      </c>
      <c r="E1389" s="11">
        <v>1.2558</v>
      </c>
      <c r="F1389" s="11">
        <v>1.2422</v>
      </c>
      <c r="G1389" s="11">
        <v>1.2511000000000001</v>
      </c>
    </row>
    <row r="1390" spans="1:7" x14ac:dyDescent="0.25">
      <c r="A1390" s="10">
        <v>34364</v>
      </c>
      <c r="B1390" s="10">
        <f>AUDNZD10080[[#This Row],[date_start]]+5</f>
        <v>34369</v>
      </c>
      <c r="C1390">
        <v>7825</v>
      </c>
      <c r="D1390" s="11">
        <v>1.2495000000000001</v>
      </c>
      <c r="E1390" s="11">
        <v>1.2549999999999999</v>
      </c>
      <c r="F1390" s="11">
        <v>1.2386999999999999</v>
      </c>
      <c r="G1390" s="11">
        <v>1.2431000000000001</v>
      </c>
    </row>
    <row r="1391" spans="1:7" x14ac:dyDescent="0.25">
      <c r="A1391" s="10">
        <v>34357</v>
      </c>
      <c r="B1391" s="10">
        <f>AUDNZD10080[[#This Row],[date_start]]+5</f>
        <v>34362</v>
      </c>
      <c r="C1391">
        <v>8155</v>
      </c>
      <c r="D1391" s="11">
        <v>1.2394000000000001</v>
      </c>
      <c r="E1391" s="11">
        <v>1.2523</v>
      </c>
      <c r="F1391" s="11">
        <v>1.2373000000000001</v>
      </c>
      <c r="G1391" s="11">
        <v>1.2491000000000001</v>
      </c>
    </row>
    <row r="1392" spans="1:7" x14ac:dyDescent="0.25">
      <c r="A1392" s="10">
        <v>34350</v>
      </c>
      <c r="B1392" s="10">
        <f>AUDNZD10080[[#This Row],[date_start]]+5</f>
        <v>34355</v>
      </c>
      <c r="C1392">
        <v>7615</v>
      </c>
      <c r="D1392" s="11">
        <v>1.2322</v>
      </c>
      <c r="E1392" s="11">
        <v>1.2503</v>
      </c>
      <c r="F1392" s="11">
        <v>1.2322</v>
      </c>
      <c r="G1392" s="11">
        <v>1.2406999999999999</v>
      </c>
    </row>
    <row r="1393" spans="1:7" x14ac:dyDescent="0.25">
      <c r="A1393" s="10">
        <v>34343</v>
      </c>
      <c r="B1393" s="10">
        <f>AUDNZD10080[[#This Row],[date_start]]+5</f>
        <v>34348</v>
      </c>
      <c r="C1393">
        <v>6725</v>
      </c>
      <c r="D1393" s="11">
        <v>1.2255</v>
      </c>
      <c r="E1393" s="11">
        <v>1.2427999999999999</v>
      </c>
      <c r="F1393" s="11">
        <v>1.2221</v>
      </c>
      <c r="G1393" s="11">
        <v>1.2299</v>
      </c>
    </row>
    <row r="1394" spans="1:7" x14ac:dyDescent="0.25">
      <c r="A1394" s="10">
        <v>34336</v>
      </c>
      <c r="B1394" s="10">
        <f>AUDNZD10080[[#This Row],[date_start]]+5</f>
        <v>34341</v>
      </c>
      <c r="C1394">
        <v>9045</v>
      </c>
      <c r="D1394" s="11">
        <v>1.2141999999999999</v>
      </c>
      <c r="E1394" s="11">
        <v>1.2358</v>
      </c>
      <c r="F1394" s="11">
        <v>1.2116</v>
      </c>
      <c r="G1394" s="11">
        <v>1.2330000000000001</v>
      </c>
    </row>
    <row r="1395" spans="1:7" x14ac:dyDescent="0.25">
      <c r="A1395" s="10">
        <v>34322</v>
      </c>
      <c r="B1395" s="10">
        <f>AUDNZD10080[[#This Row],[date_start]]+5</f>
        <v>34327</v>
      </c>
      <c r="C1395">
        <v>2731</v>
      </c>
      <c r="D1395" s="11">
        <v>1.206</v>
      </c>
      <c r="E1395" s="11">
        <v>1.2148000000000001</v>
      </c>
      <c r="F1395" s="11">
        <v>1.1992</v>
      </c>
      <c r="G1395" s="11">
        <v>1.2099</v>
      </c>
    </row>
    <row r="1396" spans="1:7" x14ac:dyDescent="0.25">
      <c r="A1396" s="10">
        <v>34315</v>
      </c>
      <c r="B1396" s="10">
        <f>AUDNZD10080[[#This Row],[date_start]]+5</f>
        <v>34320</v>
      </c>
      <c r="C1396">
        <v>8885</v>
      </c>
      <c r="D1396" s="11">
        <v>1.2101</v>
      </c>
      <c r="E1396" s="11">
        <v>1.2135</v>
      </c>
      <c r="F1396" s="11">
        <v>1.1949000000000001</v>
      </c>
      <c r="G1396" s="11">
        <v>1.2069000000000001</v>
      </c>
    </row>
    <row r="1397" spans="1:7" x14ac:dyDescent="0.25">
      <c r="A1397" s="10">
        <v>34308</v>
      </c>
      <c r="B1397" s="10">
        <f>AUDNZD10080[[#This Row],[date_start]]+5</f>
        <v>34313</v>
      </c>
      <c r="C1397">
        <v>9495</v>
      </c>
      <c r="D1397" s="11">
        <v>1.2165999999999999</v>
      </c>
      <c r="E1397" s="11">
        <v>1.2202999999999999</v>
      </c>
      <c r="F1397" s="11">
        <v>1.1987000000000001</v>
      </c>
      <c r="G1397" s="11">
        <v>1.2087000000000001</v>
      </c>
    </row>
    <row r="1398" spans="1:7" x14ac:dyDescent="0.25">
      <c r="A1398" s="10">
        <v>34301</v>
      </c>
      <c r="B1398" s="10">
        <f>AUDNZD10080[[#This Row],[date_start]]+5</f>
        <v>34306</v>
      </c>
      <c r="C1398">
        <v>6125</v>
      </c>
      <c r="D1398" s="11">
        <v>1.2118</v>
      </c>
      <c r="E1398" s="11">
        <v>1.2208000000000001</v>
      </c>
      <c r="F1398" s="11">
        <v>1.2005999999999999</v>
      </c>
      <c r="G1398" s="11">
        <v>1.2161</v>
      </c>
    </row>
    <row r="1399" spans="1:7" x14ac:dyDescent="0.25">
      <c r="A1399" s="10">
        <v>34294</v>
      </c>
      <c r="B1399" s="10">
        <f>AUDNZD10080[[#This Row],[date_start]]+5</f>
        <v>34299</v>
      </c>
      <c r="C1399">
        <v>6785</v>
      </c>
      <c r="D1399" s="11">
        <v>1.2059</v>
      </c>
      <c r="E1399" s="11">
        <v>1.216</v>
      </c>
      <c r="F1399" s="11">
        <v>1.1987000000000001</v>
      </c>
      <c r="G1399" s="11">
        <v>1.2108000000000001</v>
      </c>
    </row>
    <row r="1400" spans="1:7" x14ac:dyDescent="0.25">
      <c r="A1400" s="10">
        <v>34287</v>
      </c>
      <c r="B1400" s="10">
        <f>AUDNZD10080[[#This Row],[date_start]]+5</f>
        <v>34292</v>
      </c>
      <c r="C1400">
        <v>10225</v>
      </c>
      <c r="D1400" s="11">
        <v>1.2222</v>
      </c>
      <c r="E1400" s="11">
        <v>1.2262</v>
      </c>
      <c r="F1400" s="11">
        <v>1.1992</v>
      </c>
      <c r="G1400" s="11">
        <v>1.2075</v>
      </c>
    </row>
    <row r="1401" spans="1:7" x14ac:dyDescent="0.25">
      <c r="A1401" s="10">
        <v>34280</v>
      </c>
      <c r="B1401" s="10">
        <f>AUDNZD10080[[#This Row],[date_start]]+5</f>
        <v>34285</v>
      </c>
      <c r="C1401">
        <v>6155</v>
      </c>
      <c r="D1401" s="11">
        <v>1.2252000000000001</v>
      </c>
      <c r="E1401" s="11">
        <v>1.2336</v>
      </c>
      <c r="F1401" s="11">
        <v>1.2142999999999999</v>
      </c>
      <c r="G1401" s="11">
        <v>1.2236</v>
      </c>
    </row>
    <row r="1402" spans="1:7" x14ac:dyDescent="0.25">
      <c r="A1402" s="10">
        <v>34273</v>
      </c>
      <c r="B1402" s="10">
        <f>AUDNZD10080[[#This Row],[date_start]]+5</f>
        <v>34278</v>
      </c>
      <c r="C1402">
        <v>5</v>
      </c>
      <c r="D1402" s="11">
        <v>1.2148000000000001</v>
      </c>
      <c r="E1402" s="11">
        <v>1.2171000000000001</v>
      </c>
      <c r="F1402" s="11">
        <v>1.2111000000000001</v>
      </c>
      <c r="G1402" s="11">
        <v>1.2111000000000001</v>
      </c>
    </row>
    <row r="1403" spans="1:7" x14ac:dyDescent="0.25">
      <c r="A1403" s="10">
        <v>34266</v>
      </c>
      <c r="B1403" s="10">
        <f>AUDNZD10080[[#This Row],[date_start]]+5</f>
        <v>34271</v>
      </c>
      <c r="C1403">
        <v>5</v>
      </c>
      <c r="D1403" s="11">
        <v>1.2040999999999999</v>
      </c>
      <c r="E1403" s="11">
        <v>1.2040999999999999</v>
      </c>
      <c r="F1403" s="11">
        <v>1.1981999999999999</v>
      </c>
      <c r="G1403" s="11">
        <v>1.2</v>
      </c>
    </row>
    <row r="1404" spans="1:7" x14ac:dyDescent="0.25">
      <c r="A1404" s="10">
        <v>34259</v>
      </c>
      <c r="B1404" s="10">
        <f>AUDNZD10080[[#This Row],[date_start]]+5</f>
        <v>34264</v>
      </c>
      <c r="C1404">
        <v>5</v>
      </c>
      <c r="D1404" s="11">
        <v>1.1959</v>
      </c>
      <c r="E1404" s="11">
        <v>1.206</v>
      </c>
      <c r="F1404" s="11">
        <v>1.1946000000000001</v>
      </c>
      <c r="G1404" s="11">
        <v>1.2025999999999999</v>
      </c>
    </row>
    <row r="1405" spans="1:7" x14ac:dyDescent="0.25">
      <c r="A1405" s="10">
        <v>34252</v>
      </c>
      <c r="B1405" s="10">
        <f>AUDNZD10080[[#This Row],[date_start]]+5</f>
        <v>34257</v>
      </c>
      <c r="C1405">
        <v>5</v>
      </c>
      <c r="D1405" s="11">
        <v>1.1962999999999999</v>
      </c>
      <c r="E1405" s="11">
        <v>1.2033</v>
      </c>
      <c r="F1405" s="11">
        <v>1.1962999999999999</v>
      </c>
      <c r="G1405" s="11">
        <v>1.2033</v>
      </c>
    </row>
    <row r="1406" spans="1:7" x14ac:dyDescent="0.25">
      <c r="A1406" s="10">
        <v>34245</v>
      </c>
      <c r="B1406" s="10">
        <f>AUDNZD10080[[#This Row],[date_start]]+5</f>
        <v>34250</v>
      </c>
      <c r="C1406">
        <v>5</v>
      </c>
      <c r="D1406" s="11">
        <v>1.1739999999999999</v>
      </c>
      <c r="E1406" s="11">
        <v>1.1941999999999999</v>
      </c>
      <c r="F1406" s="11">
        <v>1.1739999999999999</v>
      </c>
      <c r="G1406" s="11">
        <v>1.1941999999999999</v>
      </c>
    </row>
    <row r="1407" spans="1:7" x14ac:dyDescent="0.25">
      <c r="A1407" s="10">
        <v>34238</v>
      </c>
      <c r="B1407" s="10">
        <f>AUDNZD10080[[#This Row],[date_start]]+5</f>
        <v>34243</v>
      </c>
      <c r="C1407">
        <v>5</v>
      </c>
      <c r="D1407" s="11">
        <v>1.1739999999999999</v>
      </c>
      <c r="E1407" s="11">
        <v>1.1739999999999999</v>
      </c>
      <c r="F1407" s="11">
        <v>1.1726000000000001</v>
      </c>
      <c r="G1407" s="11">
        <v>1.1739999999999999</v>
      </c>
    </row>
    <row r="1408" spans="1:7" x14ac:dyDescent="0.25">
      <c r="A1408" s="10">
        <v>34231</v>
      </c>
      <c r="B1408" s="10">
        <f>AUDNZD10080[[#This Row],[date_start]]+5</f>
        <v>34236</v>
      </c>
      <c r="C1408">
        <v>5</v>
      </c>
      <c r="D1408" s="11">
        <v>1.1766000000000001</v>
      </c>
      <c r="E1408" s="11">
        <v>1.1838</v>
      </c>
      <c r="F1408" s="11">
        <v>1.1766000000000001</v>
      </c>
      <c r="G1408" s="11">
        <v>1.1791</v>
      </c>
    </row>
    <row r="1409" spans="1:7" x14ac:dyDescent="0.25">
      <c r="A1409" s="10">
        <v>34224</v>
      </c>
      <c r="B1409" s="10">
        <f>AUDNZD10080[[#This Row],[date_start]]+5</f>
        <v>34229</v>
      </c>
      <c r="C1409">
        <v>5</v>
      </c>
      <c r="D1409" s="11">
        <v>1.1794</v>
      </c>
      <c r="E1409" s="11">
        <v>1.1815</v>
      </c>
      <c r="F1409" s="11">
        <v>1.167</v>
      </c>
      <c r="G1409" s="11">
        <v>1.1815</v>
      </c>
    </row>
    <row r="1410" spans="1:7" x14ac:dyDescent="0.25">
      <c r="A1410" s="10">
        <v>34217</v>
      </c>
      <c r="B1410" s="10">
        <f>AUDNZD10080[[#This Row],[date_start]]+5</f>
        <v>34222</v>
      </c>
      <c r="C1410">
        <v>5</v>
      </c>
      <c r="D1410" s="11">
        <v>1.1877</v>
      </c>
      <c r="E1410" s="11">
        <v>1.1897</v>
      </c>
      <c r="F1410" s="11">
        <v>1.1759999999999999</v>
      </c>
      <c r="G1410" s="11">
        <v>1.1759999999999999</v>
      </c>
    </row>
    <row r="1411" spans="1:7" x14ac:dyDescent="0.25">
      <c r="A1411" s="10">
        <v>34210</v>
      </c>
      <c r="B1411" s="10">
        <f>AUDNZD10080[[#This Row],[date_start]]+5</f>
        <v>34215</v>
      </c>
      <c r="C1411">
        <v>5</v>
      </c>
      <c r="D1411" s="11">
        <v>1.2154</v>
      </c>
      <c r="E1411" s="11">
        <v>1.2154</v>
      </c>
      <c r="F1411" s="11">
        <v>1.1923999999999999</v>
      </c>
      <c r="G1411" s="11">
        <v>1.1923999999999999</v>
      </c>
    </row>
    <row r="1412" spans="1:7" x14ac:dyDescent="0.25">
      <c r="A1412" s="10">
        <v>34203</v>
      </c>
      <c r="B1412" s="10">
        <f>AUDNZD10080[[#This Row],[date_start]]+5</f>
        <v>34208</v>
      </c>
      <c r="C1412">
        <v>5</v>
      </c>
      <c r="D1412" s="11">
        <v>1.2098</v>
      </c>
      <c r="E1412" s="11">
        <v>1.2116</v>
      </c>
      <c r="F1412" s="11">
        <v>1.2034</v>
      </c>
      <c r="G1412" s="11">
        <v>1.2034</v>
      </c>
    </row>
    <row r="1413" spans="1:7" x14ac:dyDescent="0.25">
      <c r="A1413" s="10">
        <v>34196</v>
      </c>
      <c r="B1413" s="10">
        <f>AUDNZD10080[[#This Row],[date_start]]+5</f>
        <v>34201</v>
      </c>
      <c r="C1413">
        <v>5</v>
      </c>
      <c r="D1413" s="11">
        <v>1.2266999999999999</v>
      </c>
      <c r="E1413" s="11">
        <v>1.2291000000000001</v>
      </c>
      <c r="F1413" s="11">
        <v>1.2135</v>
      </c>
      <c r="G1413" s="11">
        <v>1.2203999999999999</v>
      </c>
    </row>
    <row r="1414" spans="1:7" x14ac:dyDescent="0.25">
      <c r="A1414" s="10">
        <v>34189</v>
      </c>
      <c r="B1414" s="10">
        <f>AUDNZD10080[[#This Row],[date_start]]+5</f>
        <v>34194</v>
      </c>
      <c r="C1414">
        <v>5</v>
      </c>
      <c r="D1414" s="11">
        <v>1.2428999999999999</v>
      </c>
      <c r="E1414" s="11">
        <v>1.2471000000000001</v>
      </c>
      <c r="F1414" s="11">
        <v>1.226</v>
      </c>
      <c r="G1414" s="11">
        <v>1.226</v>
      </c>
    </row>
    <row r="1415" spans="1:7" x14ac:dyDescent="0.25">
      <c r="A1415" s="10">
        <v>34182</v>
      </c>
      <c r="B1415" s="10">
        <f>AUDNZD10080[[#This Row],[date_start]]+5</f>
        <v>34187</v>
      </c>
      <c r="C1415">
        <v>5</v>
      </c>
      <c r="D1415" s="11">
        <v>1.2556</v>
      </c>
      <c r="E1415" s="11">
        <v>1.2556</v>
      </c>
      <c r="F1415" s="11">
        <v>1.2358</v>
      </c>
      <c r="G1415" s="11">
        <v>1.2370000000000001</v>
      </c>
    </row>
    <row r="1416" spans="1:7" x14ac:dyDescent="0.25">
      <c r="A1416" s="10">
        <v>34175</v>
      </c>
      <c r="B1416" s="10">
        <f>AUDNZD10080[[#This Row],[date_start]]+5</f>
        <v>34180</v>
      </c>
      <c r="C1416">
        <v>5</v>
      </c>
      <c r="D1416" s="11">
        <v>1.2285999999999999</v>
      </c>
      <c r="E1416" s="11">
        <v>1.2457</v>
      </c>
      <c r="F1416" s="11">
        <v>1.224</v>
      </c>
      <c r="G1416" s="11">
        <v>1.2457</v>
      </c>
    </row>
    <row r="1417" spans="1:7" x14ac:dyDescent="0.25">
      <c r="A1417" s="10">
        <v>34168</v>
      </c>
      <c r="B1417" s="10">
        <f>AUDNZD10080[[#This Row],[date_start]]+5</f>
        <v>34173</v>
      </c>
      <c r="C1417">
        <v>5</v>
      </c>
      <c r="D1417" s="11">
        <v>1.2363</v>
      </c>
      <c r="E1417" s="11">
        <v>1.2363</v>
      </c>
      <c r="F1417" s="11">
        <v>1.2263999999999999</v>
      </c>
      <c r="G1417" s="11">
        <v>1.2324999999999999</v>
      </c>
    </row>
    <row r="1418" spans="1:7" x14ac:dyDescent="0.25">
      <c r="A1418" s="10">
        <v>34161</v>
      </c>
      <c r="B1418" s="10">
        <f>AUDNZD10080[[#This Row],[date_start]]+5</f>
        <v>34166</v>
      </c>
      <c r="C1418">
        <v>5</v>
      </c>
      <c r="D1418" s="11">
        <v>1.2370000000000001</v>
      </c>
      <c r="E1418" s="11">
        <v>1.2391000000000001</v>
      </c>
      <c r="F1418" s="11">
        <v>1.2316</v>
      </c>
      <c r="G1418" s="11">
        <v>1.2391000000000001</v>
      </c>
    </row>
    <row r="1419" spans="1:7" x14ac:dyDescent="0.25">
      <c r="A1419" s="10">
        <v>34154</v>
      </c>
      <c r="B1419" s="10">
        <f>AUDNZD10080[[#This Row],[date_start]]+5</f>
        <v>34159</v>
      </c>
      <c r="C1419">
        <v>5</v>
      </c>
      <c r="D1419" s="11">
        <v>1.244</v>
      </c>
      <c r="E1419" s="11">
        <v>1.244</v>
      </c>
      <c r="F1419" s="11">
        <v>1.228</v>
      </c>
      <c r="G1419" s="11">
        <v>1.2382</v>
      </c>
    </row>
    <row r="1420" spans="1:7" x14ac:dyDescent="0.25">
      <c r="A1420" s="10">
        <v>34147</v>
      </c>
      <c r="B1420" s="10">
        <f>AUDNZD10080[[#This Row],[date_start]]+5</f>
        <v>34152</v>
      </c>
      <c r="C1420">
        <v>5</v>
      </c>
      <c r="D1420" s="11">
        <v>1.2437</v>
      </c>
      <c r="E1420" s="11">
        <v>1.2437</v>
      </c>
      <c r="F1420" s="11">
        <v>1.2366999999999999</v>
      </c>
      <c r="G1420" s="11">
        <v>1.2366999999999999</v>
      </c>
    </row>
    <row r="1421" spans="1:7" x14ac:dyDescent="0.25">
      <c r="A1421" s="10">
        <v>34140</v>
      </c>
      <c r="B1421" s="10">
        <f>AUDNZD10080[[#This Row],[date_start]]+5</f>
        <v>34145</v>
      </c>
      <c r="C1421">
        <v>5</v>
      </c>
      <c r="D1421" s="11">
        <v>1.2614000000000001</v>
      </c>
      <c r="E1421" s="11">
        <v>1.2648999999999999</v>
      </c>
      <c r="F1421" s="11">
        <v>1.2458</v>
      </c>
      <c r="G1421" s="11">
        <v>1.2481</v>
      </c>
    </row>
    <row r="1422" spans="1:7" x14ac:dyDescent="0.25">
      <c r="A1422" s="10">
        <v>34133</v>
      </c>
      <c r="B1422" s="10">
        <f>AUDNZD10080[[#This Row],[date_start]]+5</f>
        <v>34138</v>
      </c>
      <c r="C1422">
        <v>5</v>
      </c>
      <c r="D1422" s="11">
        <v>1.2428999999999999</v>
      </c>
      <c r="E1422" s="11">
        <v>1.2491000000000001</v>
      </c>
      <c r="F1422" s="11">
        <v>1.24</v>
      </c>
      <c r="G1422" s="11">
        <v>1.2491000000000001</v>
      </c>
    </row>
    <row r="1423" spans="1:7" x14ac:dyDescent="0.25">
      <c r="A1423" s="10">
        <v>34126</v>
      </c>
      <c r="B1423" s="10">
        <f>AUDNZD10080[[#This Row],[date_start]]+5</f>
        <v>34131</v>
      </c>
      <c r="C1423">
        <v>5</v>
      </c>
      <c r="D1423" s="11">
        <v>1.2525999999999999</v>
      </c>
      <c r="E1423" s="11">
        <v>1.258</v>
      </c>
      <c r="F1423" s="11">
        <v>1.2498</v>
      </c>
      <c r="G1423" s="11">
        <v>1.2523</v>
      </c>
    </row>
    <row r="1424" spans="1:7" x14ac:dyDescent="0.25">
      <c r="A1424" s="10">
        <v>34119</v>
      </c>
      <c r="B1424" s="10">
        <f>AUDNZD10080[[#This Row],[date_start]]+5</f>
        <v>34124</v>
      </c>
      <c r="C1424">
        <v>5</v>
      </c>
      <c r="D1424" s="11">
        <v>1.2521</v>
      </c>
      <c r="E1424" s="11">
        <v>1.256</v>
      </c>
      <c r="F1424" s="11">
        <v>1.2508999999999999</v>
      </c>
      <c r="G1424" s="11">
        <v>1.256</v>
      </c>
    </row>
    <row r="1425" spans="1:7" x14ac:dyDescent="0.25">
      <c r="A1425" s="10">
        <v>34112</v>
      </c>
      <c r="B1425" s="10">
        <f>AUDNZD10080[[#This Row],[date_start]]+5</f>
        <v>34117</v>
      </c>
      <c r="C1425">
        <v>5</v>
      </c>
      <c r="D1425" s="11">
        <v>1.2763</v>
      </c>
      <c r="E1425" s="11">
        <v>1.2778</v>
      </c>
      <c r="F1425" s="11">
        <v>1.2673000000000001</v>
      </c>
      <c r="G1425" s="11">
        <v>1.2673000000000001</v>
      </c>
    </row>
    <row r="1426" spans="1:7" x14ac:dyDescent="0.25">
      <c r="A1426" s="10">
        <v>34105</v>
      </c>
      <c r="B1426" s="10">
        <f>AUDNZD10080[[#This Row],[date_start]]+5</f>
        <v>34110</v>
      </c>
      <c r="C1426">
        <v>5</v>
      </c>
      <c r="D1426" s="11">
        <v>1.2914000000000001</v>
      </c>
      <c r="E1426" s="11">
        <v>1.2914000000000001</v>
      </c>
      <c r="F1426" s="11">
        <v>1.2757000000000001</v>
      </c>
      <c r="G1426" s="11">
        <v>1.2757000000000001</v>
      </c>
    </row>
    <row r="1427" spans="1:7" x14ac:dyDescent="0.25">
      <c r="A1427" s="10">
        <v>34098</v>
      </c>
      <c r="B1427" s="10">
        <f>AUDNZD10080[[#This Row],[date_start]]+5</f>
        <v>34103</v>
      </c>
      <c r="C1427">
        <v>5</v>
      </c>
      <c r="D1427" s="11">
        <v>1.2898000000000001</v>
      </c>
      <c r="E1427" s="11">
        <v>1.2932999999999999</v>
      </c>
      <c r="F1427" s="11">
        <v>1.2898000000000001</v>
      </c>
      <c r="G1427" s="11">
        <v>1.2931999999999999</v>
      </c>
    </row>
    <row r="1428" spans="1:7" x14ac:dyDescent="0.25">
      <c r="A1428" s="10">
        <v>34091</v>
      </c>
      <c r="B1428" s="10">
        <f>AUDNZD10080[[#This Row],[date_start]]+5</f>
        <v>34096</v>
      </c>
      <c r="C1428">
        <v>5</v>
      </c>
      <c r="D1428" s="11">
        <v>1.3042</v>
      </c>
      <c r="E1428" s="11">
        <v>1.3042</v>
      </c>
      <c r="F1428" s="11">
        <v>1.2907999999999999</v>
      </c>
      <c r="G1428" s="11">
        <v>1.2948999999999999</v>
      </c>
    </row>
    <row r="1429" spans="1:7" x14ac:dyDescent="0.25">
      <c r="A1429" s="10">
        <v>34084</v>
      </c>
      <c r="B1429" s="10">
        <f>AUDNZD10080[[#This Row],[date_start]]+5</f>
        <v>34089</v>
      </c>
      <c r="C1429">
        <v>5</v>
      </c>
      <c r="D1429" s="11">
        <v>1.3189</v>
      </c>
      <c r="E1429" s="11">
        <v>1.3189</v>
      </c>
      <c r="F1429" s="11">
        <v>1.3047</v>
      </c>
      <c r="G1429" s="11">
        <v>1.3047</v>
      </c>
    </row>
    <row r="1430" spans="1:7" x14ac:dyDescent="0.25">
      <c r="A1430" s="10">
        <v>34077</v>
      </c>
      <c r="B1430" s="10">
        <f>AUDNZD10080[[#This Row],[date_start]]+5</f>
        <v>34082</v>
      </c>
      <c r="C1430">
        <v>5</v>
      </c>
      <c r="D1430" s="11">
        <v>1.3266</v>
      </c>
      <c r="E1430" s="11">
        <v>1.3266</v>
      </c>
      <c r="F1430" s="11">
        <v>1.3131999999999999</v>
      </c>
      <c r="G1430" s="11">
        <v>1.3131999999999999</v>
      </c>
    </row>
    <row r="1431" spans="1:7" x14ac:dyDescent="0.25">
      <c r="A1431" s="10">
        <v>34070</v>
      </c>
      <c r="B1431" s="10">
        <f>AUDNZD10080[[#This Row],[date_start]]+5</f>
        <v>34075</v>
      </c>
      <c r="C1431">
        <v>5</v>
      </c>
      <c r="D1431" s="11">
        <v>1.3177000000000001</v>
      </c>
      <c r="E1431" s="11">
        <v>1.3364</v>
      </c>
      <c r="F1431" s="11">
        <v>1.3177000000000001</v>
      </c>
      <c r="G1431" s="11">
        <v>1.3313999999999999</v>
      </c>
    </row>
    <row r="1432" spans="1:7" x14ac:dyDescent="0.25">
      <c r="A1432" s="10">
        <v>34063</v>
      </c>
      <c r="B1432" s="10">
        <f>AUDNZD10080[[#This Row],[date_start]]+5</f>
        <v>34068</v>
      </c>
      <c r="C1432">
        <v>5</v>
      </c>
      <c r="D1432" s="11">
        <v>1.3161</v>
      </c>
      <c r="E1432" s="11">
        <v>1.3254999999999999</v>
      </c>
      <c r="F1432" s="11">
        <v>1.3161</v>
      </c>
      <c r="G1432" s="11">
        <v>1.3173999999999999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EEE0AE8-77FC-46E5-9E0A-048BDCBF598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USDCHF10080</vt:lpstr>
      <vt:lpstr>GBPUSD10080</vt:lpstr>
      <vt:lpstr>EURUSD10080</vt:lpstr>
      <vt:lpstr>USDJPY10080</vt:lpstr>
      <vt:lpstr>USDCAD10080</vt:lpstr>
      <vt:lpstr>AUDUSD10080</vt:lpstr>
      <vt:lpstr>NZDUSD10080</vt:lpstr>
      <vt:lpstr>GBPCHF10080</vt:lpstr>
      <vt:lpstr>EURCHF10080</vt:lpstr>
      <vt:lpstr>CHFJPY10080</vt:lpstr>
      <vt:lpstr>CADCHF10080</vt:lpstr>
      <vt:lpstr>AUDCHF10080</vt:lpstr>
      <vt:lpstr>NZDCHF10080</vt:lpstr>
      <vt:lpstr>EURGBP10080</vt:lpstr>
      <vt:lpstr>GBPJPY10080</vt:lpstr>
      <vt:lpstr>GBPCAD10080</vt:lpstr>
      <vt:lpstr>GBPAUD10080</vt:lpstr>
      <vt:lpstr>EURJPY10080</vt:lpstr>
      <vt:lpstr>EURCAD10080</vt:lpstr>
      <vt:lpstr>EURAUD10080</vt:lpstr>
      <vt:lpstr>EURNZD10080</vt:lpstr>
      <vt:lpstr>CADJPY10080</vt:lpstr>
      <vt:lpstr>AUDJPY10080</vt:lpstr>
      <vt:lpstr>NZDJPY10080</vt:lpstr>
      <vt:lpstr>AUDCAD10080</vt:lpstr>
      <vt:lpstr>NZDCAD10080</vt:lpstr>
      <vt:lpstr>AUDNZD10080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AKINSHIPE</dc:creator>
  <cp:lastModifiedBy>AKINSHIPE</cp:lastModifiedBy>
  <dcterms:created xsi:type="dcterms:W3CDTF">2021-07-20T07:03:35Z</dcterms:created>
  <dcterms:modified xsi:type="dcterms:W3CDTF">2021-08-01T07:26:05Z</dcterms:modified>
</cp:coreProperties>
</file>